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ormation Data Analyst\Projet 4\Données\Données analyse excel\"/>
    </mc:Choice>
  </mc:AlternateContent>
  <xr:revisionPtr revIDLastSave="0" documentId="13_ncr:1_{DFE93054-2F81-4241-AC82-7FAEFE1E8F38}" xr6:coauthVersionLast="47" xr6:coauthVersionMax="47" xr10:uidLastSave="{00000000-0000-0000-0000-000000000000}"/>
  <bookViews>
    <workbookView xWindow="22932" yWindow="-888" windowWidth="23256" windowHeight="12576" tabRatio="790" xr2:uid="{00000000-000D-0000-FFFF-FFFF00000000}"/>
  </bookViews>
  <sheets>
    <sheet name="dispo_alimentaire" sheetId="1" r:id="rId1"/>
    <sheet name="TCD_dispo_alimentaire" sheetId="14" r:id="rId2"/>
    <sheet name="population" sheetId="8" r:id="rId3"/>
    <sheet name="Question 1" sheetId="15" r:id="rId4"/>
    <sheet name="Question 2" sheetId="7" r:id="rId5"/>
    <sheet name="Questions 3" sheetId="9" r:id="rId6"/>
    <sheet name="Question 4" sheetId="10" r:id="rId7"/>
    <sheet name="Question 5" sheetId="11" r:id="rId8"/>
    <sheet name="Question 6" sheetId="12" r:id="rId9"/>
    <sheet name="Question 9" sheetId="16" r:id="rId10"/>
    <sheet name="produit_dispo" sheetId="17" r:id="rId11"/>
  </sheets>
  <definedNames>
    <definedName name="_xlnm._FilterDatabase" localSheetId="0" hidden="1">dispo_alimentaire!$A$1:$T$15606</definedName>
    <definedName name="_xlnm._FilterDatabase" localSheetId="4" hidden="1">'Question 2'!$A$1:$E$175</definedName>
    <definedName name="_xlnm._FilterDatabase" localSheetId="9" hidden="1">'Question 9'!$A$1:$B$1</definedName>
  </definedNames>
  <calcPr calcId="191029"/>
  <pivotCaches>
    <pivotCache cacheId="3" r:id="rId12"/>
  </pivotCaches>
</workbook>
</file>

<file path=xl/calcChain.xml><?xml version="1.0" encoding="utf-8"?>
<calcChain xmlns="http://schemas.openxmlformats.org/spreadsheetml/2006/main">
  <c r="F2" i="15" l="1"/>
  <c r="H2" i="15" s="1"/>
  <c r="C2" i="15"/>
  <c r="B11" i="12"/>
  <c r="D16" i="12" s="1"/>
  <c r="E2" i="12"/>
  <c r="D12" i="11"/>
  <c r="E12" i="11"/>
  <c r="F12" i="11"/>
  <c r="G12" i="11"/>
  <c r="H12" i="11"/>
  <c r="C12" i="11"/>
  <c r="B12" i="11"/>
  <c r="J3" i="10"/>
  <c r="K3" i="10"/>
  <c r="I3" i="10"/>
  <c r="G178" i="9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B178" i="7"/>
  <c r="T26" i="1"/>
  <c r="T44" i="1"/>
  <c r="T52" i="1"/>
  <c r="T20" i="1"/>
  <c r="T27" i="1"/>
  <c r="T41" i="1"/>
  <c r="T2" i="1"/>
  <c r="T53" i="1"/>
  <c r="T54" i="1"/>
  <c r="T55" i="1"/>
  <c r="T31" i="1"/>
  <c r="T56" i="1"/>
  <c r="T48" i="1"/>
  <c r="T32" i="1"/>
  <c r="T49" i="1"/>
  <c r="T12" i="1"/>
  <c r="T28" i="1"/>
  <c r="T42" i="1"/>
  <c r="T34" i="1"/>
  <c r="T8" i="1"/>
  <c r="T40" i="1"/>
  <c r="T57" i="1"/>
  <c r="T50" i="1"/>
  <c r="T45" i="1"/>
  <c r="T16" i="1"/>
  <c r="T33" i="1"/>
  <c r="T51" i="1"/>
  <c r="T29" i="1"/>
  <c r="T3" i="1"/>
  <c r="T4" i="1"/>
  <c r="T19" i="1"/>
  <c r="T9" i="1"/>
  <c r="T46" i="1"/>
  <c r="T36" i="1"/>
  <c r="T61" i="1"/>
  <c r="T25" i="1"/>
  <c r="T24" i="1"/>
  <c r="T39" i="1"/>
  <c r="T14" i="1"/>
  <c r="T5" i="1"/>
  <c r="T43" i="1"/>
  <c r="T47" i="1"/>
  <c r="T58" i="1"/>
  <c r="T22" i="1"/>
  <c r="T10" i="1"/>
  <c r="T6" i="1"/>
  <c r="T7" i="1"/>
  <c r="T11" i="1"/>
  <c r="T35" i="1"/>
  <c r="T18" i="1"/>
  <c r="T30" i="1"/>
  <c r="T17" i="1"/>
  <c r="T59" i="1"/>
  <c r="T13" i="1"/>
  <c r="T15" i="1"/>
  <c r="T21" i="1"/>
  <c r="T37" i="1"/>
  <c r="T60" i="1"/>
  <c r="T38" i="1"/>
  <c r="T88" i="1"/>
  <c r="T130" i="1"/>
  <c r="T111" i="1"/>
  <c r="T148" i="1"/>
  <c r="T108" i="1"/>
  <c r="T149" i="1"/>
  <c r="T105" i="1"/>
  <c r="T106" i="1"/>
  <c r="T85" i="1"/>
  <c r="T99" i="1"/>
  <c r="T119" i="1"/>
  <c r="T65" i="1"/>
  <c r="T64" i="1"/>
  <c r="T86" i="1"/>
  <c r="T142" i="1"/>
  <c r="T107" i="1"/>
  <c r="T131" i="1"/>
  <c r="T112" i="1"/>
  <c r="T116" i="1"/>
  <c r="T118" i="1"/>
  <c r="T136" i="1"/>
  <c r="T128" i="1"/>
  <c r="T143" i="1"/>
  <c r="T98" i="1"/>
  <c r="T115" i="1"/>
  <c r="T83" i="1"/>
  <c r="T150" i="1"/>
  <c r="T96" i="1"/>
  <c r="T101" i="1"/>
  <c r="T76" i="1"/>
  <c r="T103" i="1"/>
  <c r="T97" i="1"/>
  <c r="T121" i="1"/>
  <c r="T139" i="1"/>
  <c r="T124" i="1"/>
  <c r="T137" i="1"/>
  <c r="T134" i="1"/>
  <c r="T110" i="1"/>
  <c r="T100" i="1"/>
  <c r="T82" i="1"/>
  <c r="T113" i="1"/>
  <c r="T89" i="1"/>
  <c r="T144" i="1"/>
  <c r="T87" i="1"/>
  <c r="T151" i="1"/>
  <c r="T152" i="1"/>
  <c r="T153" i="1"/>
  <c r="T66" i="1"/>
  <c r="T71" i="1"/>
  <c r="T114" i="1"/>
  <c r="T104" i="1"/>
  <c r="T63" i="1"/>
  <c r="T138" i="1"/>
  <c r="T127" i="1"/>
  <c r="T156" i="1"/>
  <c r="T132" i="1"/>
  <c r="T122" i="1"/>
  <c r="T81" i="1"/>
  <c r="T80" i="1"/>
  <c r="T145" i="1"/>
  <c r="T84" i="1"/>
  <c r="T79" i="1"/>
  <c r="T154" i="1"/>
  <c r="T94" i="1"/>
  <c r="T102" i="1"/>
  <c r="T95" i="1"/>
  <c r="T117" i="1"/>
  <c r="T125" i="1"/>
  <c r="T123" i="1"/>
  <c r="T126" i="1"/>
  <c r="T129" i="1"/>
  <c r="T135" i="1"/>
  <c r="T90" i="1"/>
  <c r="T140" i="1"/>
  <c r="T75" i="1"/>
  <c r="T67" i="1"/>
  <c r="T146" i="1"/>
  <c r="T70" i="1"/>
  <c r="T73" i="1"/>
  <c r="T141" i="1"/>
  <c r="T74" i="1"/>
  <c r="T93" i="1"/>
  <c r="T69" i="1"/>
  <c r="T155" i="1"/>
  <c r="T62" i="1"/>
  <c r="T147" i="1"/>
  <c r="T120" i="1"/>
  <c r="T77" i="1"/>
  <c r="T91" i="1"/>
  <c r="T72" i="1"/>
  <c r="T92" i="1"/>
  <c r="T68" i="1"/>
  <c r="T109" i="1"/>
  <c r="T78" i="1"/>
  <c r="T133" i="1"/>
  <c r="T187" i="1"/>
  <c r="T206" i="1"/>
  <c r="T193" i="1"/>
  <c r="T215" i="1"/>
  <c r="T216" i="1"/>
  <c r="T217" i="1"/>
  <c r="T207" i="1"/>
  <c r="T179" i="1"/>
  <c r="T183" i="1"/>
  <c r="T208" i="1"/>
  <c r="T194" i="1"/>
  <c r="T167" i="1"/>
  <c r="T158" i="1"/>
  <c r="T188" i="1"/>
  <c r="T218" i="1"/>
  <c r="T189" i="1"/>
  <c r="T209" i="1"/>
  <c r="T190" i="1"/>
  <c r="T219" i="1"/>
  <c r="T210" i="1"/>
  <c r="T220" i="1"/>
  <c r="T221" i="1"/>
  <c r="T186" i="1"/>
  <c r="T166" i="1"/>
  <c r="T200" i="1"/>
  <c r="T164" i="1"/>
  <c r="T222" i="1"/>
  <c r="T211" i="1"/>
  <c r="T201" i="1"/>
  <c r="T191" i="1"/>
  <c r="T180" i="1"/>
  <c r="T195" i="1"/>
  <c r="T223" i="1"/>
  <c r="T224" i="1"/>
  <c r="T202" i="1"/>
  <c r="T225" i="1"/>
  <c r="T226" i="1"/>
  <c r="T212" i="1"/>
  <c r="T203" i="1"/>
  <c r="T227" i="1"/>
  <c r="T228" i="1"/>
  <c r="T229" i="1"/>
  <c r="T178" i="1"/>
  <c r="T230" i="1"/>
  <c r="T231" i="1"/>
  <c r="T157" i="1"/>
  <c r="T159" i="1"/>
  <c r="T196" i="1"/>
  <c r="T232" i="1"/>
  <c r="T160" i="1"/>
  <c r="T197" i="1"/>
  <c r="T233" i="1"/>
  <c r="T248" i="1"/>
  <c r="T213" i="1"/>
  <c r="T185" i="1"/>
  <c r="T173" i="1"/>
  <c r="T165" i="1"/>
  <c r="T168" i="1"/>
  <c r="T175" i="1"/>
  <c r="T184" i="1"/>
  <c r="T234" i="1"/>
  <c r="T235" i="1"/>
  <c r="T214" i="1"/>
  <c r="T198" i="1"/>
  <c r="T236" i="1"/>
  <c r="T237" i="1"/>
  <c r="T238" i="1"/>
  <c r="T239" i="1"/>
  <c r="T204" i="1"/>
  <c r="T205" i="1"/>
  <c r="T192" i="1"/>
  <c r="T240" i="1"/>
  <c r="T169" i="1"/>
  <c r="T161" i="1"/>
  <c r="T241" i="1"/>
  <c r="T162" i="1"/>
  <c r="T181" i="1"/>
  <c r="T199" i="1"/>
  <c r="T242" i="1"/>
  <c r="T243" i="1"/>
  <c r="T171" i="1"/>
  <c r="T176" i="1"/>
  <c r="T244" i="1"/>
  <c r="T245" i="1"/>
  <c r="T163" i="1"/>
  <c r="T172" i="1"/>
  <c r="T170" i="1"/>
  <c r="T177" i="1"/>
  <c r="T174" i="1"/>
  <c r="T246" i="1"/>
  <c r="T182" i="1"/>
  <c r="T247" i="1"/>
  <c r="T283" i="1"/>
  <c r="T303" i="1"/>
  <c r="T311" i="1"/>
  <c r="T289" i="1"/>
  <c r="T300" i="1"/>
  <c r="T320" i="1"/>
  <c r="T284" i="1"/>
  <c r="T273" i="1"/>
  <c r="T269" i="1"/>
  <c r="T321" i="1"/>
  <c r="T290" i="1"/>
  <c r="T271" i="1"/>
  <c r="T249" i="1"/>
  <c r="T304" i="1"/>
  <c r="T322" i="1"/>
  <c r="T272" i="1"/>
  <c r="T316" i="1"/>
  <c r="T276" i="1"/>
  <c r="T312" i="1"/>
  <c r="T306" i="1"/>
  <c r="T309" i="1"/>
  <c r="T260" i="1"/>
  <c r="T288" i="1"/>
  <c r="T287" i="1"/>
  <c r="T257" i="1"/>
  <c r="T323" i="1"/>
  <c r="T286" i="1"/>
  <c r="T324" i="1"/>
  <c r="T313" i="1"/>
  <c r="T301" i="1"/>
  <c r="T282" i="1"/>
  <c r="T278" i="1"/>
  <c r="T325" i="1"/>
  <c r="T291" i="1"/>
  <c r="T281" i="1"/>
  <c r="T318" i="1"/>
  <c r="T294" i="1"/>
  <c r="T317" i="1"/>
  <c r="T277" i="1"/>
  <c r="T326" i="1"/>
  <c r="T266" i="1"/>
  <c r="T327" i="1"/>
  <c r="T279" i="1"/>
  <c r="T328" i="1"/>
  <c r="T329" i="1"/>
  <c r="T250" i="1"/>
  <c r="T252" i="1"/>
  <c r="T268" i="1"/>
  <c r="T330" i="1"/>
  <c r="T253" i="1"/>
  <c r="T305" i="1"/>
  <c r="T319" i="1"/>
  <c r="T341" i="1"/>
  <c r="T331" i="1"/>
  <c r="T280" i="1"/>
  <c r="T264" i="1"/>
  <c r="T255" i="1"/>
  <c r="T262" i="1"/>
  <c r="T258" i="1"/>
  <c r="T254" i="1"/>
  <c r="T332" i="1"/>
  <c r="T314" i="1"/>
  <c r="T333" i="1"/>
  <c r="T295" i="1"/>
  <c r="T292" i="1"/>
  <c r="T334" i="1"/>
  <c r="T307" i="1"/>
  <c r="T293" i="1"/>
  <c r="T298" i="1"/>
  <c r="T296" i="1"/>
  <c r="T275" i="1"/>
  <c r="T310" i="1"/>
  <c r="T263" i="1"/>
  <c r="T251" i="1"/>
  <c r="T335" i="1"/>
  <c r="T261" i="1"/>
  <c r="T274" i="1"/>
  <c r="T336" i="1"/>
  <c r="T337" i="1"/>
  <c r="T315" i="1"/>
  <c r="T256" i="1"/>
  <c r="T338" i="1"/>
  <c r="T339" i="1"/>
  <c r="T308" i="1"/>
  <c r="T299" i="1"/>
  <c r="T259" i="1"/>
  <c r="T265" i="1"/>
  <c r="T270" i="1"/>
  <c r="T340" i="1"/>
  <c r="T267" i="1"/>
  <c r="T297" i="1"/>
  <c r="T285" i="1"/>
  <c r="T302" i="1"/>
  <c r="T399" i="1"/>
  <c r="T390" i="1"/>
  <c r="T370" i="1"/>
  <c r="T435" i="1"/>
  <c r="T385" i="1"/>
  <c r="T428" i="1"/>
  <c r="T395" i="1"/>
  <c r="T372" i="1"/>
  <c r="T368" i="1"/>
  <c r="T424" i="1"/>
  <c r="T378" i="1"/>
  <c r="T349" i="1"/>
  <c r="T344" i="1"/>
  <c r="T371" i="1"/>
  <c r="T409" i="1"/>
  <c r="T375" i="1"/>
  <c r="T413" i="1"/>
  <c r="T393" i="1"/>
  <c r="T405" i="1"/>
  <c r="T400" i="1"/>
  <c r="T376" i="1"/>
  <c r="T355" i="1"/>
  <c r="T420" i="1"/>
  <c r="T367" i="1"/>
  <c r="T398" i="1"/>
  <c r="T356" i="1"/>
  <c r="T429" i="1"/>
  <c r="T346" i="1"/>
  <c r="T430" i="1"/>
  <c r="T379" i="1"/>
  <c r="T369" i="1"/>
  <c r="T414" i="1"/>
  <c r="T383" i="1"/>
  <c r="T431" i="1"/>
  <c r="T422" i="1"/>
  <c r="T402" i="1"/>
  <c r="T392" i="1"/>
  <c r="T357" i="1"/>
  <c r="T419" i="1"/>
  <c r="T362" i="1"/>
  <c r="T380" i="1"/>
  <c r="T377" i="1"/>
  <c r="T417" i="1"/>
  <c r="T386" i="1"/>
  <c r="T432" i="1"/>
  <c r="T423" i="1"/>
  <c r="T425" i="1"/>
  <c r="T342" i="1"/>
  <c r="T350" i="1"/>
  <c r="T394" i="1"/>
  <c r="T411" i="1"/>
  <c r="T348" i="1"/>
  <c r="T397" i="1"/>
  <c r="T418" i="1"/>
  <c r="T436" i="1"/>
  <c r="T410" i="1"/>
  <c r="T373" i="1"/>
  <c r="T366" i="1"/>
  <c r="T374" i="1"/>
  <c r="T401" i="1"/>
  <c r="T364" i="1"/>
  <c r="T345" i="1"/>
  <c r="T433" i="1"/>
  <c r="T396" i="1"/>
  <c r="T421" i="1"/>
  <c r="T382" i="1"/>
  <c r="T416" i="1"/>
  <c r="T426" i="1"/>
  <c r="T391" i="1"/>
  <c r="T387" i="1"/>
  <c r="T381" i="1"/>
  <c r="T408" i="1"/>
  <c r="T388" i="1"/>
  <c r="T415" i="1"/>
  <c r="T361" i="1"/>
  <c r="T347" i="1"/>
  <c r="T427" i="1"/>
  <c r="T359" i="1"/>
  <c r="T384" i="1"/>
  <c r="T351" i="1"/>
  <c r="T353" i="1"/>
  <c r="T406" i="1"/>
  <c r="T354" i="1"/>
  <c r="T343" i="1"/>
  <c r="T434" i="1"/>
  <c r="T412" i="1"/>
  <c r="T404" i="1"/>
  <c r="T360" i="1"/>
  <c r="T403" i="1"/>
  <c r="T365" i="1"/>
  <c r="T352" i="1"/>
  <c r="T363" i="1"/>
  <c r="T389" i="1"/>
  <c r="T358" i="1"/>
  <c r="T407" i="1"/>
  <c r="T470" i="1"/>
  <c r="T451" i="1"/>
  <c r="T486" i="1"/>
  <c r="T446" i="1"/>
  <c r="T503" i="1"/>
  <c r="T458" i="1"/>
  <c r="T504" i="1"/>
  <c r="T438" i="1"/>
  <c r="T495" i="1"/>
  <c r="T441" i="1"/>
  <c r="T443" i="1"/>
  <c r="T466" i="1"/>
  <c r="T447" i="1"/>
  <c r="T478" i="1"/>
  <c r="T498" i="1"/>
  <c r="T492" i="1"/>
  <c r="T499" i="1"/>
  <c r="T505" i="1"/>
  <c r="T506" i="1"/>
  <c r="T488" i="1"/>
  <c r="T464" i="1"/>
  <c r="T507" i="1"/>
  <c r="T493" i="1"/>
  <c r="T479" i="1"/>
  <c r="T480" i="1"/>
  <c r="T454" i="1"/>
  <c r="T476" i="1"/>
  <c r="T500" i="1"/>
  <c r="T477" i="1"/>
  <c r="T489" i="1"/>
  <c r="T508" i="1"/>
  <c r="T501" i="1"/>
  <c r="T509" i="1"/>
  <c r="T453" i="1"/>
  <c r="T482" i="1"/>
  <c r="T463" i="1"/>
  <c r="T487" i="1"/>
  <c r="T490" i="1"/>
  <c r="T452" i="1"/>
  <c r="T439" i="1"/>
  <c r="T437" i="1"/>
  <c r="T440" i="1"/>
  <c r="T471" i="1"/>
  <c r="T467" i="1"/>
  <c r="T516" i="1"/>
  <c r="T510" i="1"/>
  <c r="T496" i="1"/>
  <c r="T469" i="1"/>
  <c r="T484" i="1"/>
  <c r="T485" i="1"/>
  <c r="T462" i="1"/>
  <c r="T472" i="1"/>
  <c r="T442" i="1"/>
  <c r="T459" i="1"/>
  <c r="T511" i="1"/>
  <c r="T512" i="1"/>
  <c r="T491" i="1"/>
  <c r="T475" i="1"/>
  <c r="T468" i="1"/>
  <c r="T456" i="1"/>
  <c r="T513" i="1"/>
  <c r="T474" i="1"/>
  <c r="T444" i="1"/>
  <c r="T514" i="1"/>
  <c r="T497" i="1"/>
  <c r="T450" i="1"/>
  <c r="T481" i="1"/>
  <c r="T465" i="1"/>
  <c r="T448" i="1"/>
  <c r="T445" i="1"/>
  <c r="T494" i="1"/>
  <c r="T502" i="1"/>
  <c r="T460" i="1"/>
  <c r="T473" i="1"/>
  <c r="T457" i="1"/>
  <c r="T455" i="1"/>
  <c r="T449" i="1"/>
  <c r="T483" i="1"/>
  <c r="T461" i="1"/>
  <c r="T515" i="1"/>
  <c r="T543" i="1"/>
  <c r="T544" i="1"/>
  <c r="T545" i="1"/>
  <c r="T546" i="1"/>
  <c r="T530" i="1"/>
  <c r="T547" i="1"/>
  <c r="T548" i="1"/>
  <c r="T531" i="1"/>
  <c r="T549" i="1"/>
  <c r="T550" i="1"/>
  <c r="T525" i="1"/>
  <c r="T519" i="1"/>
  <c r="T551" i="1"/>
  <c r="T552" i="1"/>
  <c r="T553" i="1"/>
  <c r="T554" i="1"/>
  <c r="T555" i="1"/>
  <c r="T556" i="1"/>
  <c r="T532" i="1"/>
  <c r="T533" i="1"/>
  <c r="T557" i="1"/>
  <c r="T558" i="1"/>
  <c r="T534" i="1"/>
  <c r="T559" i="1"/>
  <c r="T518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17" i="1"/>
  <c r="T521" i="1"/>
  <c r="T580" i="1"/>
  <c r="T581" i="1"/>
  <c r="T582" i="1"/>
  <c r="T583" i="1"/>
  <c r="T605" i="1"/>
  <c r="T606" i="1"/>
  <c r="T535" i="1"/>
  <c r="T584" i="1"/>
  <c r="T585" i="1"/>
  <c r="T536" i="1"/>
  <c r="T586" i="1"/>
  <c r="T522" i="1"/>
  <c r="T587" i="1"/>
  <c r="T588" i="1"/>
  <c r="T589" i="1"/>
  <c r="T537" i="1"/>
  <c r="T590" i="1"/>
  <c r="T591" i="1"/>
  <c r="T592" i="1"/>
  <c r="T593" i="1"/>
  <c r="T594" i="1"/>
  <c r="T526" i="1"/>
  <c r="T538" i="1"/>
  <c r="T595" i="1"/>
  <c r="T539" i="1"/>
  <c r="T527" i="1"/>
  <c r="T596" i="1"/>
  <c r="T540" i="1"/>
  <c r="T541" i="1"/>
  <c r="T597" i="1"/>
  <c r="T598" i="1"/>
  <c r="T607" i="1"/>
  <c r="T523" i="1"/>
  <c r="T599" i="1"/>
  <c r="T600" i="1"/>
  <c r="T601" i="1"/>
  <c r="T542" i="1"/>
  <c r="T602" i="1"/>
  <c r="T528" i="1"/>
  <c r="T524" i="1"/>
  <c r="T520" i="1"/>
  <c r="T603" i="1"/>
  <c r="T529" i="1"/>
  <c r="T604" i="1"/>
  <c r="T633" i="1"/>
  <c r="T637" i="1"/>
  <c r="T663" i="1"/>
  <c r="T655" i="1"/>
  <c r="T644" i="1"/>
  <c r="T690" i="1"/>
  <c r="T664" i="1"/>
  <c r="T662" i="1"/>
  <c r="T628" i="1"/>
  <c r="T634" i="1"/>
  <c r="T646" i="1"/>
  <c r="T691" i="1"/>
  <c r="T609" i="1"/>
  <c r="T692" i="1"/>
  <c r="T693" i="1"/>
  <c r="T640" i="1"/>
  <c r="T682" i="1"/>
  <c r="T653" i="1"/>
  <c r="T658" i="1"/>
  <c r="T651" i="1"/>
  <c r="T643" i="1"/>
  <c r="T636" i="1"/>
  <c r="T615" i="1"/>
  <c r="T673" i="1"/>
  <c r="T645" i="1"/>
  <c r="T621" i="1"/>
  <c r="T687" i="1"/>
  <c r="T683" i="1"/>
  <c r="T639" i="1"/>
  <c r="T680" i="1"/>
  <c r="T657" i="1"/>
  <c r="T672" i="1"/>
  <c r="T649" i="1"/>
  <c r="T668" i="1"/>
  <c r="T688" i="1"/>
  <c r="T661" i="1"/>
  <c r="T684" i="1"/>
  <c r="T681" i="1"/>
  <c r="T648" i="1"/>
  <c r="T620" i="1"/>
  <c r="T675" i="1"/>
  <c r="T665" i="1"/>
  <c r="T659" i="1"/>
  <c r="T642" i="1"/>
  <c r="T694" i="1"/>
  <c r="T695" i="1"/>
  <c r="T611" i="1"/>
  <c r="T612" i="1"/>
  <c r="T631" i="1"/>
  <c r="T685" i="1"/>
  <c r="T610" i="1"/>
  <c r="T669" i="1"/>
  <c r="T667" i="1"/>
  <c r="T701" i="1"/>
  <c r="T689" i="1"/>
  <c r="T641" i="1"/>
  <c r="T626" i="1"/>
  <c r="T622" i="1"/>
  <c r="T666" i="1"/>
  <c r="T623" i="1"/>
  <c r="T608" i="1"/>
  <c r="T696" i="1"/>
  <c r="T656" i="1"/>
  <c r="T678" i="1"/>
  <c r="T652" i="1"/>
  <c r="T686" i="1"/>
  <c r="T674" i="1"/>
  <c r="T676" i="1"/>
  <c r="T670" i="1"/>
  <c r="T632" i="1"/>
  <c r="T660" i="1"/>
  <c r="T625" i="1"/>
  <c r="T679" i="1"/>
  <c r="T624" i="1"/>
  <c r="T618" i="1"/>
  <c r="T677" i="1"/>
  <c r="T627" i="1"/>
  <c r="T614" i="1"/>
  <c r="T697" i="1"/>
  <c r="T619" i="1"/>
  <c r="T635" i="1"/>
  <c r="T617" i="1"/>
  <c r="T698" i="1"/>
  <c r="T671" i="1"/>
  <c r="T650" i="1"/>
  <c r="T654" i="1"/>
  <c r="T616" i="1"/>
  <c r="T629" i="1"/>
  <c r="T630" i="1"/>
  <c r="T699" i="1"/>
  <c r="T613" i="1"/>
  <c r="T647" i="1"/>
  <c r="T700" i="1"/>
  <c r="T638" i="1"/>
  <c r="T732" i="1"/>
  <c r="T782" i="1"/>
  <c r="T731" i="1"/>
  <c r="T792" i="1"/>
  <c r="T752" i="1"/>
  <c r="T783" i="1"/>
  <c r="T736" i="1"/>
  <c r="T728" i="1"/>
  <c r="T723" i="1"/>
  <c r="T768" i="1"/>
  <c r="T754" i="1"/>
  <c r="T712" i="1"/>
  <c r="T706" i="1"/>
  <c r="T743" i="1"/>
  <c r="T769" i="1"/>
  <c r="T750" i="1"/>
  <c r="T747" i="1"/>
  <c r="T735" i="1"/>
  <c r="T763" i="1"/>
  <c r="T761" i="1"/>
  <c r="T770" i="1"/>
  <c r="T751" i="1"/>
  <c r="T784" i="1"/>
  <c r="T734" i="1"/>
  <c r="T753" i="1"/>
  <c r="T722" i="1"/>
  <c r="T785" i="1"/>
  <c r="T759" i="1"/>
  <c r="T733" i="1"/>
  <c r="T707" i="1"/>
  <c r="T741" i="1"/>
  <c r="T758" i="1"/>
  <c r="T793" i="1"/>
  <c r="T773" i="1"/>
  <c r="T776" i="1"/>
  <c r="T765" i="1"/>
  <c r="T771" i="1"/>
  <c r="T777" i="1"/>
  <c r="T756" i="1"/>
  <c r="T774" i="1"/>
  <c r="T766" i="1"/>
  <c r="T710" i="1"/>
  <c r="T786" i="1"/>
  <c r="T727" i="1"/>
  <c r="T787" i="1"/>
  <c r="T788" i="1"/>
  <c r="T704" i="1"/>
  <c r="T711" i="1"/>
  <c r="T757" i="1"/>
  <c r="T738" i="1"/>
  <c r="T705" i="1"/>
  <c r="T778" i="1"/>
  <c r="T767" i="1"/>
  <c r="T794" i="1"/>
  <c r="T755" i="1"/>
  <c r="T760" i="1"/>
  <c r="T724" i="1"/>
  <c r="T725" i="1"/>
  <c r="T742" i="1"/>
  <c r="T718" i="1"/>
  <c r="T721" i="1"/>
  <c r="T789" i="1"/>
  <c r="T739" i="1"/>
  <c r="T730" i="1"/>
  <c r="T740" i="1"/>
  <c r="T772" i="1"/>
  <c r="T780" i="1"/>
  <c r="T744" i="1"/>
  <c r="T762" i="1"/>
  <c r="T764" i="1"/>
  <c r="T790" i="1"/>
  <c r="T745" i="1"/>
  <c r="T779" i="1"/>
  <c r="T719" i="1"/>
  <c r="T714" i="1"/>
  <c r="T791" i="1"/>
  <c r="T709" i="1"/>
  <c r="T726" i="1"/>
  <c r="T748" i="1"/>
  <c r="T702" i="1"/>
  <c r="T716" i="1"/>
  <c r="T713" i="1"/>
  <c r="T703" i="1"/>
  <c r="T781" i="1"/>
  <c r="T737" i="1"/>
  <c r="T720" i="1"/>
  <c r="T746" i="1"/>
  <c r="T708" i="1"/>
  <c r="T729" i="1"/>
  <c r="T715" i="1"/>
  <c r="T749" i="1"/>
  <c r="T717" i="1"/>
  <c r="T775" i="1"/>
  <c r="T815" i="1"/>
  <c r="T839" i="1"/>
  <c r="T849" i="1"/>
  <c r="T850" i="1"/>
  <c r="T851" i="1"/>
  <c r="T852" i="1"/>
  <c r="T840" i="1"/>
  <c r="T825" i="1"/>
  <c r="T833" i="1"/>
  <c r="T823" i="1"/>
  <c r="T827" i="1"/>
  <c r="T814" i="1"/>
  <c r="T798" i="1"/>
  <c r="T841" i="1"/>
  <c r="T853" i="1"/>
  <c r="T817" i="1"/>
  <c r="T854" i="1"/>
  <c r="T842" i="1"/>
  <c r="T855" i="1"/>
  <c r="T856" i="1"/>
  <c r="T857" i="1"/>
  <c r="T813" i="1"/>
  <c r="T858" i="1"/>
  <c r="T828" i="1"/>
  <c r="T824" i="1"/>
  <c r="T801" i="1"/>
  <c r="T859" i="1"/>
  <c r="T860" i="1"/>
  <c r="T834" i="1"/>
  <c r="T818" i="1"/>
  <c r="T829" i="1"/>
  <c r="T835" i="1"/>
  <c r="T861" i="1"/>
  <c r="T862" i="1"/>
  <c r="T863" i="1"/>
  <c r="T843" i="1"/>
  <c r="T864" i="1"/>
  <c r="T865" i="1"/>
  <c r="T844" i="1"/>
  <c r="T866" i="1"/>
  <c r="T845" i="1"/>
  <c r="T867" i="1"/>
  <c r="T812" i="1"/>
  <c r="T868" i="1"/>
  <c r="T869" i="1"/>
  <c r="T797" i="1"/>
  <c r="T795" i="1"/>
  <c r="T831" i="1"/>
  <c r="T870" i="1"/>
  <c r="T804" i="1"/>
  <c r="T836" i="1"/>
  <c r="T871" i="1"/>
  <c r="T884" i="1"/>
  <c r="T872" i="1"/>
  <c r="T826" i="1"/>
  <c r="T810" i="1"/>
  <c r="T808" i="1"/>
  <c r="T832" i="1"/>
  <c r="T816" i="1"/>
  <c r="T802" i="1"/>
  <c r="T837" i="1"/>
  <c r="T873" i="1"/>
  <c r="T874" i="1"/>
  <c r="T875" i="1"/>
  <c r="T846" i="1"/>
  <c r="T838" i="1"/>
  <c r="T820" i="1"/>
  <c r="T847" i="1"/>
  <c r="T819" i="1"/>
  <c r="T876" i="1"/>
  <c r="T803" i="1"/>
  <c r="T796" i="1"/>
  <c r="T877" i="1"/>
  <c r="T800" i="1"/>
  <c r="T821" i="1"/>
  <c r="T848" i="1"/>
  <c r="T878" i="1"/>
  <c r="T879" i="1"/>
  <c r="T805" i="1"/>
  <c r="T807" i="1"/>
  <c r="T880" i="1"/>
  <c r="T881" i="1"/>
  <c r="T799" i="1"/>
  <c r="T822" i="1"/>
  <c r="T806" i="1"/>
  <c r="T811" i="1"/>
  <c r="T809" i="1"/>
  <c r="T882" i="1"/>
  <c r="T830" i="1"/>
  <c r="T883" i="1"/>
  <c r="T916" i="1"/>
  <c r="T970" i="1"/>
  <c r="T952" i="1"/>
  <c r="T955" i="1"/>
  <c r="T923" i="1"/>
  <c r="T963" i="1"/>
  <c r="T945" i="1"/>
  <c r="T900" i="1"/>
  <c r="T908" i="1"/>
  <c r="T972" i="1"/>
  <c r="T927" i="1"/>
  <c r="T889" i="1"/>
  <c r="T886" i="1"/>
  <c r="T948" i="1"/>
  <c r="T938" i="1"/>
  <c r="T925" i="1"/>
  <c r="T947" i="1"/>
  <c r="T943" i="1"/>
  <c r="T934" i="1"/>
  <c r="T926" i="1"/>
  <c r="T957" i="1"/>
  <c r="T917" i="1"/>
  <c r="T964" i="1"/>
  <c r="T914" i="1"/>
  <c r="T932" i="1"/>
  <c r="T905" i="1"/>
  <c r="T973" i="1"/>
  <c r="T897" i="1"/>
  <c r="T896" i="1"/>
  <c r="T939" i="1"/>
  <c r="T920" i="1"/>
  <c r="T978" i="1"/>
  <c r="T942" i="1"/>
  <c r="T922" i="1"/>
  <c r="T971" i="1"/>
  <c r="T946" i="1"/>
  <c r="T950" i="1"/>
  <c r="T915" i="1"/>
  <c r="T958" i="1"/>
  <c r="T931" i="1"/>
  <c r="T956" i="1"/>
  <c r="T940" i="1"/>
  <c r="T967" i="1"/>
  <c r="T935" i="1"/>
  <c r="T974" i="1"/>
  <c r="T961" i="1"/>
  <c r="T975" i="1"/>
  <c r="T887" i="1"/>
  <c r="T892" i="1"/>
  <c r="T902" i="1"/>
  <c r="T929" i="1"/>
  <c r="T909" i="1"/>
  <c r="T954" i="1"/>
  <c r="T944" i="1"/>
  <c r="T979" i="1"/>
  <c r="T933" i="1"/>
  <c r="T918" i="1"/>
  <c r="T913" i="1"/>
  <c r="T911" i="1"/>
  <c r="T924" i="1"/>
  <c r="T907" i="1"/>
  <c r="T888" i="1"/>
  <c r="T976" i="1"/>
  <c r="T953" i="1"/>
  <c r="T941" i="1"/>
  <c r="T919" i="1"/>
  <c r="T968" i="1"/>
  <c r="T959" i="1"/>
  <c r="T965" i="1"/>
  <c r="T921" i="1"/>
  <c r="T928" i="1"/>
  <c r="T937" i="1"/>
  <c r="T910" i="1"/>
  <c r="T969" i="1"/>
  <c r="T904" i="1"/>
  <c r="T893" i="1"/>
  <c r="T966" i="1"/>
  <c r="T891" i="1"/>
  <c r="T906" i="1"/>
  <c r="T949" i="1"/>
  <c r="T930" i="1"/>
  <c r="T894" i="1"/>
  <c r="T890" i="1"/>
  <c r="T977" i="1"/>
  <c r="T885" i="1"/>
  <c r="T962" i="1"/>
  <c r="T951" i="1"/>
  <c r="T899" i="1"/>
  <c r="T912" i="1"/>
  <c r="T898" i="1"/>
  <c r="T903" i="1"/>
  <c r="T895" i="1"/>
  <c r="T936" i="1"/>
  <c r="T901" i="1"/>
  <c r="T960" i="1"/>
  <c r="T1029" i="1"/>
  <c r="T1038" i="1"/>
  <c r="T1045" i="1"/>
  <c r="T1061" i="1"/>
  <c r="T1024" i="1"/>
  <c r="T1062" i="1"/>
  <c r="T1035" i="1"/>
  <c r="T1007" i="1"/>
  <c r="T1009" i="1"/>
  <c r="T1056" i="1"/>
  <c r="T1016" i="1"/>
  <c r="T984" i="1"/>
  <c r="T983" i="1"/>
  <c r="T1018" i="1"/>
  <c r="T1046" i="1"/>
  <c r="T1010" i="1"/>
  <c r="T1049" i="1"/>
  <c r="T1021" i="1"/>
  <c r="T1042" i="1"/>
  <c r="T1036" i="1"/>
  <c r="T1011" i="1"/>
  <c r="T988" i="1"/>
  <c r="T1050" i="1"/>
  <c r="T995" i="1"/>
  <c r="T1027" i="1"/>
  <c r="T989" i="1"/>
  <c r="T1063" i="1"/>
  <c r="T994" i="1"/>
  <c r="T1064" i="1"/>
  <c r="T1005" i="1"/>
  <c r="T1002" i="1"/>
  <c r="T1051" i="1"/>
  <c r="T1017" i="1"/>
  <c r="T1065" i="1"/>
  <c r="T1066" i="1"/>
  <c r="T1037" i="1"/>
  <c r="T1030" i="1"/>
  <c r="T998" i="1"/>
  <c r="T1039" i="1"/>
  <c r="T1012" i="1"/>
  <c r="T1057" i="1"/>
  <c r="T1026" i="1"/>
  <c r="T1067" i="1"/>
  <c r="T1013" i="1"/>
  <c r="T1068" i="1"/>
  <c r="T1058" i="1"/>
  <c r="T1069" i="1"/>
  <c r="T981" i="1"/>
  <c r="T987" i="1"/>
  <c r="T1022" i="1"/>
  <c r="T1059" i="1"/>
  <c r="T982" i="1"/>
  <c r="T1031" i="1"/>
  <c r="T1052" i="1"/>
  <c r="T1074" i="1"/>
  <c r="T1047" i="1"/>
  <c r="T1015" i="1"/>
  <c r="T1006" i="1"/>
  <c r="T1008" i="1"/>
  <c r="T1043" i="1"/>
  <c r="T999" i="1"/>
  <c r="T985" i="1"/>
  <c r="T1070" i="1"/>
  <c r="T1040" i="1"/>
  <c r="T1071" i="1"/>
  <c r="T1023" i="1"/>
  <c r="T1053" i="1"/>
  <c r="T1054" i="1"/>
  <c r="T1032" i="1"/>
  <c r="T1025" i="1"/>
  <c r="T1020" i="1"/>
  <c r="T1041" i="1"/>
  <c r="T1014" i="1"/>
  <c r="T1060" i="1"/>
  <c r="T990" i="1"/>
  <c r="T986" i="1"/>
  <c r="T1072" i="1"/>
  <c r="T993" i="1"/>
  <c r="T1019" i="1"/>
  <c r="T997" i="1"/>
  <c r="T1004" i="1"/>
  <c r="T1033" i="1"/>
  <c r="T992" i="1"/>
  <c r="T980" i="1"/>
  <c r="T1073" i="1"/>
  <c r="T1055" i="1"/>
  <c r="T1048" i="1"/>
  <c r="T1000" i="1"/>
  <c r="T1034" i="1"/>
  <c r="T1003" i="1"/>
  <c r="T991" i="1"/>
  <c r="T1001" i="1"/>
  <c r="T1028" i="1"/>
  <c r="T996" i="1"/>
  <c r="T1044" i="1"/>
  <c r="T1097" i="1"/>
  <c r="T1116" i="1"/>
  <c r="T1137" i="1"/>
  <c r="T1117" i="1"/>
  <c r="T1130" i="1"/>
  <c r="T1138" i="1"/>
  <c r="T1122" i="1"/>
  <c r="T1113" i="1"/>
  <c r="T1110" i="1"/>
  <c r="T1139" i="1"/>
  <c r="T1099" i="1"/>
  <c r="T1080" i="1"/>
  <c r="T1075" i="1"/>
  <c r="T1091" i="1"/>
  <c r="T1140" i="1"/>
  <c r="T1118" i="1"/>
  <c r="T1141" i="1"/>
  <c r="T1114" i="1"/>
  <c r="T1142" i="1"/>
  <c r="T1143" i="1"/>
  <c r="T1144" i="1"/>
  <c r="T1109" i="1"/>
  <c r="T1131" i="1"/>
  <c r="T1111" i="1"/>
  <c r="T1105" i="1"/>
  <c r="T1082" i="1"/>
  <c r="T1145" i="1"/>
  <c r="T1146" i="1"/>
  <c r="T1095" i="1"/>
  <c r="T1098" i="1"/>
  <c r="T1147" i="1"/>
  <c r="T1106" i="1"/>
  <c r="T1119" i="1"/>
  <c r="T1115" i="1"/>
  <c r="T1164" i="1"/>
  <c r="T1123" i="1"/>
  <c r="T1148" i="1"/>
  <c r="T1149" i="1"/>
  <c r="T1132" i="1"/>
  <c r="T1094" i="1"/>
  <c r="T1150" i="1"/>
  <c r="T1120" i="1"/>
  <c r="T1151" i="1"/>
  <c r="T1104" i="1"/>
  <c r="T1152" i="1"/>
  <c r="T1076" i="1"/>
  <c r="T1077" i="1"/>
  <c r="T1112" i="1"/>
  <c r="T1153" i="1"/>
  <c r="T1083" i="1"/>
  <c r="T1121" i="1"/>
  <c r="T1154" i="1"/>
  <c r="T1165" i="1"/>
  <c r="T1155" i="1"/>
  <c r="T1100" i="1"/>
  <c r="T1092" i="1"/>
  <c r="T1088" i="1"/>
  <c r="T1124" i="1"/>
  <c r="T1096" i="1"/>
  <c r="T1079" i="1"/>
  <c r="T1156" i="1"/>
  <c r="T1133" i="1"/>
  <c r="T1134" i="1"/>
  <c r="T1157" i="1"/>
  <c r="T1158" i="1"/>
  <c r="T1102" i="1"/>
  <c r="T1107" i="1"/>
  <c r="T1125" i="1"/>
  <c r="T1159" i="1"/>
  <c r="T1103" i="1"/>
  <c r="T1160" i="1"/>
  <c r="T1084" i="1"/>
  <c r="T1078" i="1"/>
  <c r="T1161" i="1"/>
  <c r="T1086" i="1"/>
  <c r="T1101" i="1"/>
  <c r="T1126" i="1"/>
  <c r="T1108" i="1"/>
  <c r="T1162" i="1"/>
  <c r="T1087" i="1"/>
  <c r="T1085" i="1"/>
  <c r="T1163" i="1"/>
  <c r="T1127" i="1"/>
  <c r="T1081" i="1"/>
  <c r="T1093" i="1"/>
  <c r="T1089" i="1"/>
  <c r="T1128" i="1"/>
  <c r="T1090" i="1"/>
  <c r="T1135" i="1"/>
  <c r="T1129" i="1"/>
  <c r="T1136" i="1"/>
  <c r="T1198" i="1"/>
  <c r="T1215" i="1"/>
  <c r="T1216" i="1"/>
  <c r="T1199" i="1"/>
  <c r="T1200" i="1"/>
  <c r="T1217" i="1"/>
  <c r="T1201" i="1"/>
  <c r="T1202" i="1"/>
  <c r="T1179" i="1"/>
  <c r="T1203" i="1"/>
  <c r="T1204" i="1"/>
  <c r="T1193" i="1"/>
  <c r="T1169" i="1"/>
  <c r="T1177" i="1"/>
  <c r="T1218" i="1"/>
  <c r="T1194" i="1"/>
  <c r="T1219" i="1"/>
  <c r="T1178" i="1"/>
  <c r="T1187" i="1"/>
  <c r="T1188" i="1"/>
  <c r="T1220" i="1"/>
  <c r="T1221" i="1"/>
  <c r="T1222" i="1"/>
  <c r="T1184" i="1"/>
  <c r="T1205" i="1"/>
  <c r="T1173" i="1"/>
  <c r="T1223" i="1"/>
  <c r="T1224" i="1"/>
  <c r="T1225" i="1"/>
  <c r="T1206" i="1"/>
  <c r="T1226" i="1"/>
  <c r="T1189" i="1"/>
  <c r="T1227" i="1"/>
  <c r="T1228" i="1"/>
  <c r="T1207" i="1"/>
  <c r="T1229" i="1"/>
  <c r="T1230" i="1"/>
  <c r="T1231" i="1"/>
  <c r="T1232" i="1"/>
  <c r="T1233" i="1"/>
  <c r="T1234" i="1"/>
  <c r="T1235" i="1"/>
  <c r="T1236" i="1"/>
  <c r="T1237" i="1"/>
  <c r="T1238" i="1"/>
  <c r="T1166" i="1"/>
  <c r="T1168" i="1"/>
  <c r="T1239" i="1"/>
  <c r="T1208" i="1"/>
  <c r="T1195" i="1"/>
  <c r="T1240" i="1"/>
  <c r="T1241" i="1"/>
  <c r="T1255" i="1"/>
  <c r="T1185" i="1"/>
  <c r="T1209" i="1"/>
  <c r="T1190" i="1"/>
  <c r="T1196" i="1"/>
  <c r="T1242" i="1"/>
  <c r="T1171" i="1"/>
  <c r="T1210" i="1"/>
  <c r="T1172" i="1"/>
  <c r="T1211" i="1"/>
  <c r="T1212" i="1"/>
  <c r="T1243" i="1"/>
  <c r="T1244" i="1"/>
  <c r="T1245" i="1"/>
  <c r="T1246" i="1"/>
  <c r="T1247" i="1"/>
  <c r="T1248" i="1"/>
  <c r="T1186" i="1"/>
  <c r="T1249" i="1"/>
  <c r="T1176" i="1"/>
  <c r="T1183" i="1"/>
  <c r="T1250" i="1"/>
  <c r="T1191" i="1"/>
  <c r="T1180" i="1"/>
  <c r="T1251" i="1"/>
  <c r="T1252" i="1"/>
  <c r="T1181" i="1"/>
  <c r="T1167" i="1"/>
  <c r="T1253" i="1"/>
  <c r="T1213" i="1"/>
  <c r="T1182" i="1"/>
  <c r="T1197" i="1"/>
  <c r="T1175" i="1"/>
  <c r="T1174" i="1"/>
  <c r="T1170" i="1"/>
  <c r="T1254" i="1"/>
  <c r="T1192" i="1"/>
  <c r="T1214" i="1"/>
  <c r="T1295" i="1"/>
  <c r="T1312" i="1"/>
  <c r="T1325" i="1"/>
  <c r="T1314" i="1"/>
  <c r="T1282" i="1"/>
  <c r="T1326" i="1"/>
  <c r="T1302" i="1"/>
  <c r="T1327" i="1"/>
  <c r="T1268" i="1"/>
  <c r="T1303" i="1"/>
  <c r="T1318" i="1"/>
  <c r="T1260" i="1"/>
  <c r="T1320" i="1"/>
  <c r="T1328" i="1"/>
  <c r="T1321" i="1"/>
  <c r="T1329" i="1"/>
  <c r="T1298" i="1"/>
  <c r="T1286" i="1"/>
  <c r="T1283" i="1"/>
  <c r="T1330" i="1"/>
  <c r="T1331" i="1"/>
  <c r="T1322" i="1"/>
  <c r="T1274" i="1"/>
  <c r="T1319" i="1"/>
  <c r="T1262" i="1"/>
  <c r="T1332" i="1"/>
  <c r="T1272" i="1"/>
  <c r="T1301" i="1"/>
  <c r="T1333" i="1"/>
  <c r="T1305" i="1"/>
  <c r="T1299" i="1"/>
  <c r="T1310" i="1"/>
  <c r="T1315" i="1"/>
  <c r="T1307" i="1"/>
  <c r="T1334" i="1"/>
  <c r="T1304" i="1"/>
  <c r="T1292" i="1"/>
  <c r="T1335" i="1"/>
  <c r="T1267" i="1"/>
  <c r="T1311" i="1"/>
  <c r="T1273" i="1"/>
  <c r="T1317" i="1"/>
  <c r="T1316" i="1"/>
  <c r="T1323" i="1"/>
  <c r="T1336" i="1"/>
  <c r="T1324" i="1"/>
  <c r="T1259" i="1"/>
  <c r="T1261" i="1"/>
  <c r="T1269" i="1"/>
  <c r="T1285" i="1"/>
  <c r="T1264" i="1"/>
  <c r="T1337" i="1"/>
  <c r="T1308" i="1"/>
  <c r="T1349" i="1"/>
  <c r="T1338" i="1"/>
  <c r="T1291" i="1"/>
  <c r="T1271" i="1"/>
  <c r="T1265" i="1"/>
  <c r="T1339" i="1"/>
  <c r="T1287" i="1"/>
  <c r="T1340" i="1"/>
  <c r="T1341" i="1"/>
  <c r="T1297" i="1"/>
  <c r="T1278" i="1"/>
  <c r="T1294" i="1"/>
  <c r="T1289" i="1"/>
  <c r="T1342" i="1"/>
  <c r="T1313" i="1"/>
  <c r="T1270" i="1"/>
  <c r="T1263" i="1"/>
  <c r="T1288" i="1"/>
  <c r="T1290" i="1"/>
  <c r="T1343" i="1"/>
  <c r="T1284" i="1"/>
  <c r="T1257" i="1"/>
  <c r="T1344" i="1"/>
  <c r="T1300" i="1"/>
  <c r="T1256" i="1"/>
  <c r="T1345" i="1"/>
  <c r="T1293" i="1"/>
  <c r="T1346" i="1"/>
  <c r="T1266" i="1"/>
  <c r="T1277" i="1"/>
  <c r="T1258" i="1"/>
  <c r="T1309" i="1"/>
  <c r="T1296" i="1"/>
  <c r="T1276" i="1"/>
  <c r="T1280" i="1"/>
  <c r="T1281" i="1"/>
  <c r="T1347" i="1"/>
  <c r="T1279" i="1"/>
  <c r="T1306" i="1"/>
  <c r="T1348" i="1"/>
  <c r="T1275" i="1"/>
  <c r="T1381" i="1"/>
  <c r="T1400" i="1"/>
  <c r="T1401" i="1"/>
  <c r="T1402" i="1"/>
  <c r="T1382" i="1"/>
  <c r="T1383" i="1"/>
  <c r="T1403" i="1"/>
  <c r="T1369" i="1"/>
  <c r="T1384" i="1"/>
  <c r="T1404" i="1"/>
  <c r="T1357" i="1"/>
  <c r="T1353" i="1"/>
  <c r="T1374" i="1"/>
  <c r="T1405" i="1"/>
  <c r="T1385" i="1"/>
  <c r="T1406" i="1"/>
  <c r="T1386" i="1"/>
  <c r="T1370" i="1"/>
  <c r="T1387" i="1"/>
  <c r="T1388" i="1"/>
  <c r="T1375" i="1"/>
  <c r="T1407" i="1"/>
  <c r="T1365" i="1"/>
  <c r="T1389" i="1"/>
  <c r="T1362" i="1"/>
  <c r="T1408" i="1"/>
  <c r="T1409" i="1"/>
  <c r="T1410" i="1"/>
  <c r="T1411" i="1"/>
  <c r="T1390" i="1"/>
  <c r="T1412" i="1"/>
  <c r="T1391" i="1"/>
  <c r="T1413" i="1"/>
  <c r="T1414" i="1"/>
  <c r="T1415" i="1"/>
  <c r="T1416" i="1"/>
  <c r="T1417" i="1"/>
  <c r="T1392" i="1"/>
  <c r="T1418" i="1"/>
  <c r="T1419" i="1"/>
  <c r="T1371" i="1"/>
  <c r="T1420" i="1"/>
  <c r="T1421" i="1"/>
  <c r="T1422" i="1"/>
  <c r="T1423" i="1"/>
  <c r="T1393" i="1"/>
  <c r="T1351" i="1"/>
  <c r="T1356" i="1"/>
  <c r="T1394" i="1"/>
  <c r="T1424" i="1"/>
  <c r="T1352" i="1"/>
  <c r="T1425" i="1"/>
  <c r="T1426" i="1"/>
  <c r="T1441" i="1"/>
  <c r="T1427" i="1"/>
  <c r="T1376" i="1"/>
  <c r="T1366" i="1"/>
  <c r="T1377" i="1"/>
  <c r="T1428" i="1"/>
  <c r="T1360" i="1"/>
  <c r="T1378" i="1"/>
  <c r="T1395" i="1"/>
  <c r="T1396" i="1"/>
  <c r="T1397" i="1"/>
  <c r="T1429" i="1"/>
  <c r="T1430" i="1"/>
  <c r="T1431" i="1"/>
  <c r="T1398" i="1"/>
  <c r="T1432" i="1"/>
  <c r="T1372" i="1"/>
  <c r="T1361" i="1"/>
  <c r="T1433" i="1"/>
  <c r="T1367" i="1"/>
  <c r="T1358" i="1"/>
  <c r="T1434" i="1"/>
  <c r="T1379" i="1"/>
  <c r="T1363" i="1"/>
  <c r="T1435" i="1"/>
  <c r="T1354" i="1"/>
  <c r="T1436" i="1"/>
  <c r="T1355" i="1"/>
  <c r="T1350" i="1"/>
  <c r="T1437" i="1"/>
  <c r="T1438" i="1"/>
  <c r="T1380" i="1"/>
  <c r="T1399" i="1"/>
  <c r="T1368" i="1"/>
  <c r="T1364" i="1"/>
  <c r="T1359" i="1"/>
  <c r="T1439" i="1"/>
  <c r="T1373" i="1"/>
  <c r="T1440" i="1"/>
  <c r="T1582" i="1"/>
  <c r="T1617" i="1"/>
  <c r="T1565" i="1"/>
  <c r="T1626" i="1"/>
  <c r="T1579" i="1"/>
  <c r="T1614" i="1"/>
  <c r="T1596" i="1"/>
  <c r="T1566" i="1"/>
  <c r="T1576" i="1"/>
  <c r="T1589" i="1"/>
  <c r="T1571" i="1"/>
  <c r="T1541" i="1"/>
  <c r="T1534" i="1"/>
  <c r="T1580" i="1"/>
  <c r="T1590" i="1"/>
  <c r="T1567" i="1"/>
  <c r="T1608" i="1"/>
  <c r="T1584" i="1"/>
  <c r="T1583" i="1"/>
  <c r="T1585" i="1"/>
  <c r="T1553" i="1"/>
  <c r="T1561" i="1"/>
  <c r="T1609" i="1"/>
  <c r="T1544" i="1"/>
  <c r="T1607" i="1"/>
  <c r="T1551" i="1"/>
  <c r="T1618" i="1"/>
  <c r="T1538" i="1"/>
  <c r="T1619" i="1"/>
  <c r="T1564" i="1"/>
  <c r="T1552" i="1"/>
  <c r="T1602" i="1"/>
  <c r="T1559" i="1"/>
  <c r="T1620" i="1"/>
  <c r="T1603" i="1"/>
  <c r="T1594" i="1"/>
  <c r="T1591" i="1"/>
  <c r="T1549" i="1"/>
  <c r="T1581" i="1"/>
  <c r="T1543" i="1"/>
  <c r="T1597" i="1"/>
  <c r="T1574" i="1"/>
  <c r="T1621" i="1"/>
  <c r="T1555" i="1"/>
  <c r="T1598" i="1"/>
  <c r="T1610" i="1"/>
  <c r="T1622" i="1"/>
  <c r="T1535" i="1"/>
  <c r="T1539" i="1"/>
  <c r="T1604" i="1"/>
  <c r="T1595" i="1"/>
  <c r="T1536" i="1"/>
  <c r="T1599" i="1"/>
  <c r="T1588" i="1"/>
  <c r="T1627" i="1"/>
  <c r="T1578" i="1"/>
  <c r="T1572" i="1"/>
  <c r="T1556" i="1"/>
  <c r="T1577" i="1"/>
  <c r="T1605" i="1"/>
  <c r="T1568" i="1"/>
  <c r="T1540" i="1"/>
  <c r="T1623" i="1"/>
  <c r="T1592" i="1"/>
  <c r="T1615" i="1"/>
  <c r="T1569" i="1"/>
  <c r="T1616" i="1"/>
  <c r="T1624" i="1"/>
  <c r="T1545" i="1"/>
  <c r="T1562" i="1"/>
  <c r="T1573" i="1"/>
  <c r="T1600" i="1"/>
  <c r="T1575" i="1"/>
  <c r="T1611" i="1"/>
  <c r="T1547" i="1"/>
  <c r="T1537" i="1"/>
  <c r="T1612" i="1"/>
  <c r="T1563" i="1"/>
  <c r="T1557" i="1"/>
  <c r="T1570" i="1"/>
  <c r="T1558" i="1"/>
  <c r="T1587" i="1"/>
  <c r="T1542" i="1"/>
  <c r="T1533" i="1"/>
  <c r="T1625" i="1"/>
  <c r="T1613" i="1"/>
  <c r="T1606" i="1"/>
  <c r="T1548" i="1"/>
  <c r="T1593" i="1"/>
  <c r="T1554" i="1"/>
  <c r="T1546" i="1"/>
  <c r="T1560" i="1"/>
  <c r="T1586" i="1"/>
  <c r="T1550" i="1"/>
  <c r="T1601" i="1"/>
  <c r="T1667" i="1"/>
  <c r="T1668" i="1"/>
  <c r="T1669" i="1"/>
  <c r="T1670" i="1"/>
  <c r="T1660" i="1"/>
  <c r="T1671" i="1"/>
  <c r="T1661" i="1"/>
  <c r="T1645" i="1"/>
  <c r="T1646" i="1"/>
  <c r="T1672" i="1"/>
  <c r="T1638" i="1"/>
  <c r="T1633" i="1"/>
  <c r="T1651" i="1"/>
  <c r="T1673" i="1"/>
  <c r="T1652" i="1"/>
  <c r="T1674" i="1"/>
  <c r="T1675" i="1"/>
  <c r="T1662" i="1"/>
  <c r="T1653" i="1"/>
  <c r="T1676" i="1"/>
  <c r="T1677" i="1"/>
  <c r="T1678" i="1"/>
  <c r="T1679" i="1"/>
  <c r="T1680" i="1"/>
  <c r="T1647" i="1"/>
  <c r="T1681" i="1"/>
  <c r="T1682" i="1"/>
  <c r="T1683" i="1"/>
  <c r="T1648" i="1"/>
  <c r="T1642" i="1"/>
  <c r="T1654" i="1"/>
  <c r="T1684" i="1"/>
  <c r="T1715" i="1"/>
  <c r="T1685" i="1"/>
  <c r="T1686" i="1"/>
  <c r="T1687" i="1"/>
  <c r="T1688" i="1"/>
  <c r="T1689" i="1"/>
  <c r="T1690" i="1"/>
  <c r="T1691" i="1"/>
  <c r="T1655" i="1"/>
  <c r="T1692" i="1"/>
  <c r="T1693" i="1"/>
  <c r="T1694" i="1"/>
  <c r="T1632" i="1"/>
  <c r="T1639" i="1"/>
  <c r="T1695" i="1"/>
  <c r="T1696" i="1"/>
  <c r="T1630" i="1"/>
  <c r="T1697" i="1"/>
  <c r="T1716" i="1"/>
  <c r="T1656" i="1"/>
  <c r="T1657" i="1"/>
  <c r="T1658" i="1"/>
  <c r="T1663" i="1"/>
  <c r="T1698" i="1"/>
  <c r="T1631" i="1"/>
  <c r="T1649" i="1"/>
  <c r="T1699" i="1"/>
  <c r="T1634" i="1"/>
  <c r="T1700" i="1"/>
  <c r="T1650" i="1"/>
  <c r="T1701" i="1"/>
  <c r="T1702" i="1"/>
  <c r="T1703" i="1"/>
  <c r="T1664" i="1"/>
  <c r="T1704" i="1"/>
  <c r="T1705" i="1"/>
  <c r="T1629" i="1"/>
  <c r="T1706" i="1"/>
  <c r="T1707" i="1"/>
  <c r="T1643" i="1"/>
  <c r="T1708" i="1"/>
  <c r="T1709" i="1"/>
  <c r="T1640" i="1"/>
  <c r="T1644" i="1"/>
  <c r="T1635" i="1"/>
  <c r="T1637" i="1"/>
  <c r="T1628" i="1"/>
  <c r="T1710" i="1"/>
  <c r="T1711" i="1"/>
  <c r="T1665" i="1"/>
  <c r="T1712" i="1"/>
  <c r="T1659" i="1"/>
  <c r="T1641" i="1"/>
  <c r="T1636" i="1"/>
  <c r="T1713" i="1"/>
  <c r="T1666" i="1"/>
  <c r="T1714" i="1"/>
  <c r="T1834" i="1"/>
  <c r="T1835" i="1"/>
  <c r="T1836" i="1"/>
  <c r="T1820" i="1"/>
  <c r="T1837" i="1"/>
  <c r="T1838" i="1"/>
  <c r="T1821" i="1"/>
  <c r="T1839" i="1"/>
  <c r="T1840" i="1"/>
  <c r="T1822" i="1"/>
  <c r="T1809" i="1"/>
  <c r="T1823" i="1"/>
  <c r="T1841" i="1"/>
  <c r="T1824" i="1"/>
  <c r="T1842" i="1"/>
  <c r="T1843" i="1"/>
  <c r="T1844" i="1"/>
  <c r="T1845" i="1"/>
  <c r="T1846" i="1"/>
  <c r="T1847" i="1"/>
  <c r="T1882" i="1"/>
  <c r="T1813" i="1"/>
  <c r="T1848" i="1"/>
  <c r="T1810" i="1"/>
  <c r="T1849" i="1"/>
  <c r="T1850" i="1"/>
  <c r="T1851" i="1"/>
  <c r="T1852" i="1"/>
  <c r="T1825" i="1"/>
  <c r="T1883" i="1"/>
  <c r="T1853" i="1"/>
  <c r="T1884" i="1"/>
  <c r="T1854" i="1"/>
  <c r="T1855" i="1"/>
  <c r="T1856" i="1"/>
  <c r="T1857" i="1"/>
  <c r="T1885" i="1"/>
  <c r="T1886" i="1"/>
  <c r="T1858" i="1"/>
  <c r="T1859" i="1"/>
  <c r="T1807" i="1"/>
  <c r="T1808" i="1"/>
  <c r="T1860" i="1"/>
  <c r="T1861" i="1"/>
  <c r="T1862" i="1"/>
  <c r="T1863" i="1"/>
  <c r="T1887" i="1"/>
  <c r="T1864" i="1"/>
  <c r="T1826" i="1"/>
  <c r="T1827" i="1"/>
  <c r="T1828" i="1"/>
  <c r="T1865" i="1"/>
  <c r="T1881" i="1"/>
  <c r="T1866" i="1"/>
  <c r="T1867" i="1"/>
  <c r="T1868" i="1"/>
  <c r="T1829" i="1"/>
  <c r="T1869" i="1"/>
  <c r="T1870" i="1"/>
  <c r="T1871" i="1"/>
  <c r="T1872" i="1"/>
  <c r="T1873" i="1"/>
  <c r="T1814" i="1"/>
  <c r="T1830" i="1"/>
  <c r="T1874" i="1"/>
  <c r="T1815" i="1"/>
  <c r="T1811" i="1"/>
  <c r="T1875" i="1"/>
  <c r="T1831" i="1"/>
  <c r="T1832" i="1"/>
  <c r="T1876" i="1"/>
  <c r="T1816" i="1"/>
  <c r="T1877" i="1"/>
  <c r="T1817" i="1"/>
  <c r="T1878" i="1"/>
  <c r="T1818" i="1"/>
  <c r="T1819" i="1"/>
  <c r="T1812" i="1"/>
  <c r="T1879" i="1"/>
  <c r="T1833" i="1"/>
  <c r="T1880" i="1"/>
  <c r="T1918" i="1"/>
  <c r="T1979" i="1"/>
  <c r="T1937" i="1"/>
  <c r="T1946" i="1"/>
  <c r="T1916" i="1"/>
  <c r="T1953" i="1"/>
  <c r="T1930" i="1"/>
  <c r="T1931" i="1"/>
  <c r="T1912" i="1"/>
  <c r="T1897" i="1"/>
  <c r="T1948" i="1"/>
  <c r="T1895" i="1"/>
  <c r="T1893" i="1"/>
  <c r="T1938" i="1"/>
  <c r="T1954" i="1"/>
  <c r="T1922" i="1"/>
  <c r="T1955" i="1"/>
  <c r="T1924" i="1"/>
  <c r="T1949" i="1"/>
  <c r="T1956" i="1"/>
  <c r="T1957" i="1"/>
  <c r="T1923" i="1"/>
  <c r="T1958" i="1"/>
  <c r="T1935" i="1"/>
  <c r="T1927" i="1"/>
  <c r="T1908" i="1"/>
  <c r="T1959" i="1"/>
  <c r="T1950" i="1"/>
  <c r="T1911" i="1"/>
  <c r="T1904" i="1"/>
  <c r="T1921" i="1"/>
  <c r="T1917" i="1"/>
  <c r="T1944" i="1"/>
  <c r="T1929" i="1"/>
  <c r="T1951" i="1"/>
  <c r="T1960" i="1"/>
  <c r="T1961" i="1"/>
  <c r="T1962" i="1"/>
  <c r="T1963" i="1"/>
  <c r="T1964" i="1"/>
  <c r="T1965" i="1"/>
  <c r="T1914" i="1"/>
  <c r="T1966" i="1"/>
  <c r="T1940" i="1"/>
  <c r="T1967" i="1"/>
  <c r="T1968" i="1"/>
  <c r="T1894" i="1"/>
  <c r="T1902" i="1"/>
  <c r="T1928" i="1"/>
  <c r="T1901" i="1"/>
  <c r="T1891" i="1"/>
  <c r="T1952" i="1"/>
  <c r="T1969" i="1"/>
  <c r="T1980" i="1"/>
  <c r="T1970" i="1"/>
  <c r="T1907" i="1"/>
  <c r="T1910" i="1"/>
  <c r="T1909" i="1"/>
  <c r="T1971" i="1"/>
  <c r="T1900" i="1"/>
  <c r="T1905" i="1"/>
  <c r="T1972" i="1"/>
  <c r="T1933" i="1"/>
  <c r="T1939" i="1"/>
  <c r="T1973" i="1"/>
  <c r="T1974" i="1"/>
  <c r="T1975" i="1"/>
  <c r="T1976" i="1"/>
  <c r="T1941" i="1"/>
  <c r="T1936" i="1"/>
  <c r="T1932" i="1"/>
  <c r="T1942" i="1"/>
  <c r="T1977" i="1"/>
  <c r="T1920" i="1"/>
  <c r="T1890" i="1"/>
  <c r="T1915" i="1"/>
  <c r="T1919" i="1"/>
  <c r="T1899" i="1"/>
  <c r="T1978" i="1"/>
  <c r="T1889" i="1"/>
  <c r="T1892" i="1"/>
  <c r="T1898" i="1"/>
  <c r="T1888" i="1"/>
  <c r="T1943" i="1"/>
  <c r="T1947" i="1"/>
  <c r="T1913" i="1"/>
  <c r="T1925" i="1"/>
  <c r="T1903" i="1"/>
  <c r="T1906" i="1"/>
  <c r="T1896" i="1"/>
  <c r="T1926" i="1"/>
  <c r="T1934" i="1"/>
  <c r="T1945" i="1"/>
  <c r="T2013" i="1"/>
  <c r="T2043" i="1"/>
  <c r="T2044" i="1"/>
  <c r="T2035" i="1"/>
  <c r="T2036" i="1"/>
  <c r="T2045" i="1"/>
  <c r="T2030" i="1"/>
  <c r="T2003" i="1"/>
  <c r="T2006" i="1"/>
  <c r="T2011" i="1"/>
  <c r="T2028" i="1"/>
  <c r="T1987" i="1"/>
  <c r="T1984" i="1"/>
  <c r="T1992" i="1"/>
  <c r="T2022" i="1"/>
  <c r="T2005" i="1"/>
  <c r="T2037" i="1"/>
  <c r="T2015" i="1"/>
  <c r="T2046" i="1"/>
  <c r="T2047" i="1"/>
  <c r="T2029" i="1"/>
  <c r="T1994" i="1"/>
  <c r="T2048" i="1"/>
  <c r="T2001" i="1"/>
  <c r="T2014" i="1"/>
  <c r="T1986" i="1"/>
  <c r="T2049" i="1"/>
  <c r="T2012" i="1"/>
  <c r="T2050" i="1"/>
  <c r="T1995" i="1"/>
  <c r="T2024" i="1"/>
  <c r="T2008" i="1"/>
  <c r="T2020" i="1"/>
  <c r="T2051" i="1"/>
  <c r="T2052" i="1"/>
  <c r="T2038" i="1"/>
  <c r="T2053" i="1"/>
  <c r="T2054" i="1"/>
  <c r="T2055" i="1"/>
  <c r="T2031" i="1"/>
  <c r="T2056" i="1"/>
  <c r="T2032" i="1"/>
  <c r="T2057" i="1"/>
  <c r="T1996" i="1"/>
  <c r="T2058" i="1"/>
  <c r="T2059" i="1"/>
  <c r="T1982" i="1"/>
  <c r="T1983" i="1"/>
  <c r="T2018" i="1"/>
  <c r="T2060" i="1"/>
  <c r="T1981" i="1"/>
  <c r="T2025" i="1"/>
  <c r="T2061" i="1"/>
  <c r="T2070" i="1"/>
  <c r="T2062" i="1"/>
  <c r="T2021" i="1"/>
  <c r="T2009" i="1"/>
  <c r="T1997" i="1"/>
  <c r="T2039" i="1"/>
  <c r="T1998" i="1"/>
  <c r="T1989" i="1"/>
  <c r="T2033" i="1"/>
  <c r="T2063" i="1"/>
  <c r="T2026" i="1"/>
  <c r="T2004" i="1"/>
  <c r="T2064" i="1"/>
  <c r="T2040" i="1"/>
  <c r="T2023" i="1"/>
  <c r="T2027" i="1"/>
  <c r="T2041" i="1"/>
  <c r="T2016" i="1"/>
  <c r="T2065" i="1"/>
  <c r="T1990" i="1"/>
  <c r="T1985" i="1"/>
  <c r="T1999" i="1"/>
  <c r="T2019" i="1"/>
  <c r="T2010" i="1"/>
  <c r="T2007" i="1"/>
  <c r="T2071" i="1"/>
  <c r="T1988" i="1"/>
  <c r="T2066" i="1"/>
  <c r="T2067" i="1"/>
  <c r="T2068" i="1"/>
  <c r="T1991" i="1"/>
  <c r="T2034" i="1"/>
  <c r="T2002" i="1"/>
  <c r="T2000" i="1"/>
  <c r="T1993" i="1"/>
  <c r="T2069" i="1"/>
  <c r="T2017" i="1"/>
  <c r="T2042" i="1"/>
  <c r="T2093" i="1"/>
  <c r="T2128" i="1"/>
  <c r="T2116" i="1"/>
  <c r="T2129" i="1"/>
  <c r="T2130" i="1"/>
  <c r="T2131" i="1"/>
  <c r="T2117" i="1"/>
  <c r="T2132" i="1"/>
  <c r="T2108" i="1"/>
  <c r="T2097" i="1"/>
  <c r="T2118" i="1"/>
  <c r="T2077" i="1"/>
  <c r="T2075" i="1"/>
  <c r="T2119" i="1"/>
  <c r="T2081" i="1"/>
  <c r="T2109" i="1"/>
  <c r="T2133" i="1"/>
  <c r="T2098" i="1"/>
  <c r="T2134" i="1"/>
  <c r="T2135" i="1"/>
  <c r="T2136" i="1"/>
  <c r="T2092" i="1"/>
  <c r="T2137" i="1"/>
  <c r="T2089" i="1"/>
  <c r="T2120" i="1"/>
  <c r="T2076" i="1"/>
  <c r="T2138" i="1"/>
  <c r="T2139" i="1"/>
  <c r="T2121" i="1"/>
  <c r="T2122" i="1"/>
  <c r="T2094" i="1"/>
  <c r="T2096" i="1"/>
  <c r="T2106" i="1"/>
  <c r="T2110" i="1"/>
  <c r="T2140" i="1"/>
  <c r="T2141" i="1"/>
  <c r="T2142" i="1"/>
  <c r="T2143" i="1"/>
  <c r="T2144" i="1"/>
  <c r="T2123" i="1"/>
  <c r="T2145" i="1"/>
  <c r="T2146" i="1"/>
  <c r="T2147" i="1"/>
  <c r="T2086" i="1"/>
  <c r="T2148" i="1"/>
  <c r="T2149" i="1"/>
  <c r="T2072" i="1"/>
  <c r="T2079" i="1"/>
  <c r="T2104" i="1"/>
  <c r="T2150" i="1"/>
  <c r="T2073" i="1"/>
  <c r="T2151" i="1"/>
  <c r="T2111" i="1"/>
  <c r="T2165" i="1"/>
  <c r="T2152" i="1"/>
  <c r="T2124" i="1"/>
  <c r="T2102" i="1"/>
  <c r="T2099" i="1"/>
  <c r="T2153" i="1"/>
  <c r="T2083" i="1"/>
  <c r="T2085" i="1"/>
  <c r="T2154" i="1"/>
  <c r="T2155" i="1"/>
  <c r="T2125" i="1"/>
  <c r="T2126" i="1"/>
  <c r="T2156" i="1"/>
  <c r="T2157" i="1"/>
  <c r="T2158" i="1"/>
  <c r="T2159" i="1"/>
  <c r="T2127" i="1"/>
  <c r="T2160" i="1"/>
  <c r="T2100" i="1"/>
  <c r="T2161" i="1"/>
  <c r="T2090" i="1"/>
  <c r="T2082" i="1"/>
  <c r="T2074" i="1"/>
  <c r="T2112" i="1"/>
  <c r="T2088" i="1"/>
  <c r="T2107" i="1"/>
  <c r="T2113" i="1"/>
  <c r="T2080" i="1"/>
  <c r="T2078" i="1"/>
  <c r="T2162" i="1"/>
  <c r="T2163" i="1"/>
  <c r="T2164" i="1"/>
  <c r="T2114" i="1"/>
  <c r="T2101" i="1"/>
  <c r="T2095" i="1"/>
  <c r="T2087" i="1"/>
  <c r="T2115" i="1"/>
  <c r="T2091" i="1"/>
  <c r="T2084" i="1"/>
  <c r="T2103" i="1"/>
  <c r="T2105" i="1"/>
  <c r="T2308" i="1"/>
  <c r="T2289" i="1"/>
  <c r="T2309" i="1"/>
  <c r="T2310" i="1"/>
  <c r="T2282" i="1"/>
  <c r="T2311" i="1"/>
  <c r="T2290" i="1"/>
  <c r="T2312" i="1"/>
  <c r="T2291" i="1"/>
  <c r="T2286" i="1"/>
  <c r="T2292" i="1"/>
  <c r="T2278" i="1"/>
  <c r="T2266" i="1"/>
  <c r="T2313" i="1"/>
  <c r="T2314" i="1"/>
  <c r="T2283" i="1"/>
  <c r="T2293" i="1"/>
  <c r="T2294" i="1"/>
  <c r="T2295" i="1"/>
  <c r="T2279" i="1"/>
  <c r="T2315" i="1"/>
  <c r="T2296" i="1"/>
  <c r="T2316" i="1"/>
  <c r="T2269" i="1"/>
  <c r="T2297" i="1"/>
  <c r="T2267" i="1"/>
  <c r="T2317" i="1"/>
  <c r="T2318" i="1"/>
  <c r="T2319" i="1"/>
  <c r="T2320" i="1"/>
  <c r="T2321" i="1"/>
  <c r="T2322" i="1"/>
  <c r="T2280" i="1"/>
  <c r="T2323" i="1"/>
  <c r="T2324" i="1"/>
  <c r="T2325" i="1"/>
  <c r="T2326" i="1"/>
  <c r="T2327" i="1"/>
  <c r="T2328" i="1"/>
  <c r="T2273" i="1"/>
  <c r="T2329" i="1"/>
  <c r="T2330" i="1"/>
  <c r="T2331" i="1"/>
  <c r="T2332" i="1"/>
  <c r="T2333" i="1"/>
  <c r="T2334" i="1"/>
  <c r="T2335" i="1"/>
  <c r="T2264" i="1"/>
  <c r="T2263" i="1"/>
  <c r="T2336" i="1"/>
  <c r="T2281" i="1"/>
  <c r="T2274" i="1"/>
  <c r="T2337" i="1"/>
  <c r="T2338" i="1"/>
  <c r="T2356" i="1"/>
  <c r="T2298" i="1"/>
  <c r="T2299" i="1"/>
  <c r="T2270" i="1"/>
  <c r="T2275" i="1"/>
  <c r="T2339" i="1"/>
  <c r="T2272" i="1"/>
  <c r="T2340" i="1"/>
  <c r="T2341" i="1"/>
  <c r="T2342" i="1"/>
  <c r="T2343" i="1"/>
  <c r="T2300" i="1"/>
  <c r="T2344" i="1"/>
  <c r="T2345" i="1"/>
  <c r="T2301" i="1"/>
  <c r="T2346" i="1"/>
  <c r="T2302" i="1"/>
  <c r="T2271" i="1"/>
  <c r="T2287" i="1"/>
  <c r="T2347" i="1"/>
  <c r="T2284" i="1"/>
  <c r="T2276" i="1"/>
  <c r="T2303" i="1"/>
  <c r="T2304" i="1"/>
  <c r="T2262" i="1"/>
  <c r="T2348" i="1"/>
  <c r="T2305" i="1"/>
  <c r="T2349" i="1"/>
  <c r="T2268" i="1"/>
  <c r="T2350" i="1"/>
  <c r="T2351" i="1"/>
  <c r="T2352" i="1"/>
  <c r="T2353" i="1"/>
  <c r="T2288" i="1"/>
  <c r="T2306" i="1"/>
  <c r="T2277" i="1"/>
  <c r="T2285" i="1"/>
  <c r="T2265" i="1"/>
  <c r="T2354" i="1"/>
  <c r="T2355" i="1"/>
  <c r="T2307" i="1"/>
  <c r="T2199" i="1"/>
  <c r="T2252" i="1"/>
  <c r="T2174" i="1"/>
  <c r="T2253" i="1"/>
  <c r="T2188" i="1"/>
  <c r="T2248" i="1"/>
  <c r="T2216" i="1"/>
  <c r="T2206" i="1"/>
  <c r="T2178" i="1"/>
  <c r="T2256" i="1"/>
  <c r="T2225" i="1"/>
  <c r="T2171" i="1"/>
  <c r="T2173" i="1"/>
  <c r="T2200" i="1"/>
  <c r="T2259" i="1"/>
  <c r="T2202" i="1"/>
  <c r="T2241" i="1"/>
  <c r="T2197" i="1"/>
  <c r="T2186" i="1"/>
  <c r="T2219" i="1"/>
  <c r="T2254" i="1"/>
  <c r="T2215" i="1"/>
  <c r="T2249" i="1"/>
  <c r="T2217" i="1"/>
  <c r="T2213" i="1"/>
  <c r="T2180" i="1"/>
  <c r="T2260" i="1"/>
  <c r="T2226" i="1"/>
  <c r="T2190" i="1"/>
  <c r="T2220" i="1"/>
  <c r="T2195" i="1"/>
  <c r="T2185" i="1"/>
  <c r="T2223" i="1"/>
  <c r="T2211" i="1"/>
  <c r="T2245" i="1"/>
  <c r="T2228" i="1"/>
  <c r="T2247" i="1"/>
  <c r="T2233" i="1"/>
  <c r="T2231" i="1"/>
  <c r="T2207" i="1"/>
  <c r="T2209" i="1"/>
  <c r="T2181" i="1"/>
  <c r="T2238" i="1"/>
  <c r="T2250" i="1"/>
  <c r="T2229" i="1"/>
  <c r="T2255" i="1"/>
  <c r="T2242" i="1"/>
  <c r="T2212" i="1"/>
  <c r="T2169" i="1"/>
  <c r="T2179" i="1"/>
  <c r="T2235" i="1"/>
  <c r="T2170" i="1"/>
  <c r="T2167" i="1"/>
  <c r="T2237" i="1"/>
  <c r="T2244" i="1"/>
  <c r="T2261" i="1"/>
  <c r="T2234" i="1"/>
  <c r="T2218" i="1"/>
  <c r="T2189" i="1"/>
  <c r="T2194" i="1"/>
  <c r="T2224" i="1"/>
  <c r="T2182" i="1"/>
  <c r="T2192" i="1"/>
  <c r="T2214" i="1"/>
  <c r="T2227" i="1"/>
  <c r="T2205" i="1"/>
  <c r="T2201" i="1"/>
  <c r="T2257" i="1"/>
  <c r="T2251" i="1"/>
  <c r="T2230" i="1"/>
  <c r="T2232" i="1"/>
  <c r="T2198" i="1"/>
  <c r="T2221" i="1"/>
  <c r="T2210" i="1"/>
  <c r="T2239" i="1"/>
  <c r="T2196" i="1"/>
  <c r="T2183" i="1"/>
  <c r="T2258" i="1"/>
  <c r="T2193" i="1"/>
  <c r="T2176" i="1"/>
  <c r="T2246" i="1"/>
  <c r="T2168" i="1"/>
  <c r="T2191" i="1"/>
  <c r="T2172" i="1"/>
  <c r="T2203" i="1"/>
  <c r="T2166" i="1"/>
  <c r="T2240" i="1"/>
  <c r="T2204" i="1"/>
  <c r="T2184" i="1"/>
  <c r="T2222" i="1"/>
  <c r="T2177" i="1"/>
  <c r="T2187" i="1"/>
  <c r="T2175" i="1"/>
  <c r="T2236" i="1"/>
  <c r="T2208" i="1"/>
  <c r="T2243" i="1"/>
  <c r="T2383" i="1"/>
  <c r="T2409" i="1"/>
  <c r="T2412" i="1"/>
  <c r="T2425" i="1"/>
  <c r="T2420" i="1"/>
  <c r="T2433" i="1"/>
  <c r="T2399" i="1"/>
  <c r="T2384" i="1"/>
  <c r="T2386" i="1"/>
  <c r="T2421" i="1"/>
  <c r="T2410" i="1"/>
  <c r="T2361" i="1"/>
  <c r="T2357" i="1"/>
  <c r="T2373" i="1"/>
  <c r="T2434" i="1"/>
  <c r="T2381" i="1"/>
  <c r="T2426" i="1"/>
  <c r="T2397" i="1"/>
  <c r="T2413" i="1"/>
  <c r="T2422" i="1"/>
  <c r="T2435" i="1"/>
  <c r="T2380" i="1"/>
  <c r="T2427" i="1"/>
  <c r="T2382" i="1"/>
  <c r="T2394" i="1"/>
  <c r="T2365" i="1"/>
  <c r="T2436" i="1"/>
  <c r="T2378" i="1"/>
  <c r="T2428" i="1"/>
  <c r="T2360" i="1"/>
  <c r="T2376" i="1"/>
  <c r="T2395" i="1"/>
  <c r="T2393" i="1"/>
  <c r="T2423" i="1"/>
  <c r="T2414" i="1"/>
  <c r="T2415" i="1"/>
  <c r="T2429" i="1"/>
  <c r="T2416" i="1"/>
  <c r="T2406" i="1"/>
  <c r="T2385" i="1"/>
  <c r="T2437" i="1"/>
  <c r="T2400" i="1"/>
  <c r="T2438" i="1"/>
  <c r="T2374" i="1"/>
  <c r="T2439" i="1"/>
  <c r="T2440" i="1"/>
  <c r="T2358" i="1"/>
  <c r="T2362" i="1"/>
  <c r="T2401" i="1"/>
  <c r="T2441" i="1"/>
  <c r="T2359" i="1"/>
  <c r="T2442" i="1"/>
  <c r="T2411" i="1"/>
  <c r="T2449" i="1"/>
  <c r="T2424" i="1"/>
  <c r="T2396" i="1"/>
  <c r="T2372" i="1"/>
  <c r="T2379" i="1"/>
  <c r="T2392" i="1"/>
  <c r="T2377" i="1"/>
  <c r="T2363" i="1"/>
  <c r="T2443" i="1"/>
  <c r="T2403" i="1"/>
  <c r="T2444" i="1"/>
  <c r="T2407" i="1"/>
  <c r="T2417" i="1"/>
  <c r="T2445" i="1"/>
  <c r="T2404" i="1"/>
  <c r="T2418" i="1"/>
  <c r="T2391" i="1"/>
  <c r="T2430" i="1"/>
  <c r="T2388" i="1"/>
  <c r="T2446" i="1"/>
  <c r="T2375" i="1"/>
  <c r="T2366" i="1"/>
  <c r="T2447" i="1"/>
  <c r="T2364" i="1"/>
  <c r="T2389" i="1"/>
  <c r="T2390" i="1"/>
  <c r="T2408" i="1"/>
  <c r="T2402" i="1"/>
  <c r="T2367" i="1"/>
  <c r="T2448" i="1"/>
  <c r="T2431" i="1"/>
  <c r="T2432" i="1"/>
  <c r="T2369" i="1"/>
  <c r="T2398" i="1"/>
  <c r="T2387" i="1"/>
  <c r="T2368" i="1"/>
  <c r="T2370" i="1"/>
  <c r="T2405" i="1"/>
  <c r="T2371" i="1"/>
  <c r="T2419" i="1"/>
  <c r="T2478" i="1"/>
  <c r="T2503" i="1"/>
  <c r="T2496" i="1"/>
  <c r="T2507" i="1"/>
  <c r="T2497" i="1"/>
  <c r="T2460" i="1"/>
  <c r="T2495" i="1"/>
  <c r="T2511" i="1"/>
  <c r="T2504" i="1"/>
  <c r="T2463" i="1"/>
  <c r="T2461" i="1"/>
  <c r="T2490" i="1"/>
  <c r="T2450" i="1"/>
  <c r="T2498" i="1"/>
  <c r="T2512" i="1"/>
  <c r="T2513" i="1"/>
  <c r="T2508" i="1"/>
  <c r="T2509" i="1"/>
  <c r="T2514" i="1"/>
  <c r="T2479" i="1"/>
  <c r="T2515" i="1"/>
  <c r="T2491" i="1"/>
  <c r="T2516" i="1"/>
  <c r="T2465" i="1"/>
  <c r="T2517" i="1"/>
  <c r="T2458" i="1"/>
  <c r="T2518" i="1"/>
  <c r="T2489" i="1"/>
  <c r="T2536" i="1"/>
  <c r="T2487" i="1"/>
  <c r="T2469" i="1"/>
  <c r="T2488" i="1"/>
  <c r="T2519" i="1"/>
  <c r="T2499" i="1"/>
  <c r="T2520" i="1"/>
  <c r="T2500" i="1"/>
  <c r="T2471" i="1"/>
  <c r="T2521" i="1"/>
  <c r="T2522" i="1"/>
  <c r="T2523" i="1"/>
  <c r="T2524" i="1"/>
  <c r="T2525" i="1"/>
  <c r="T2466" i="1"/>
  <c r="T2455" i="1"/>
  <c r="T2459" i="1"/>
  <c r="T2454" i="1"/>
  <c r="T2485" i="1"/>
  <c r="T2452" i="1"/>
  <c r="T2526" i="1"/>
  <c r="T2453" i="1"/>
  <c r="T2537" i="1"/>
  <c r="T2527" i="1"/>
  <c r="T2481" i="1"/>
  <c r="T2468" i="1"/>
  <c r="T2528" i="1"/>
  <c r="T2501" i="1"/>
  <c r="T2483" i="1"/>
  <c r="T2529" i="1"/>
  <c r="T2462" i="1"/>
  <c r="T2530" i="1"/>
  <c r="T2531" i="1"/>
  <c r="T2532" i="1"/>
  <c r="T2476" i="1"/>
  <c r="T2510" i="1"/>
  <c r="T2484" i="1"/>
  <c r="T2470" i="1"/>
  <c r="T2472" i="1"/>
  <c r="T2533" i="1"/>
  <c r="T2505" i="1"/>
  <c r="T2492" i="1"/>
  <c r="T2506" i="1"/>
  <c r="T2534" i="1"/>
  <c r="T2457" i="1"/>
  <c r="T2535" i="1"/>
  <c r="T2482" i="1"/>
  <c r="T2451" i="1"/>
  <c r="T2464" i="1"/>
  <c r="T2456" i="1"/>
  <c r="T2480" i="1"/>
  <c r="T2493" i="1"/>
  <c r="T2474" i="1"/>
  <c r="T2473" i="1"/>
  <c r="T2467" i="1"/>
  <c r="T2477" i="1"/>
  <c r="T2475" i="1"/>
  <c r="T2486" i="1"/>
  <c r="T2502" i="1"/>
  <c r="T2494" i="1"/>
  <c r="T1472" i="1"/>
  <c r="T1504" i="1"/>
  <c r="T1494" i="1"/>
  <c r="T1531" i="1"/>
  <c r="T1489" i="1"/>
  <c r="T1512" i="1"/>
  <c r="T1493" i="1"/>
  <c r="T1456" i="1"/>
  <c r="T1473" i="1"/>
  <c r="T1513" i="1"/>
  <c r="T1477" i="1"/>
  <c r="T1452" i="1"/>
  <c r="T1445" i="1"/>
  <c r="T1465" i="1"/>
  <c r="T1483" i="1"/>
  <c r="T1485" i="1"/>
  <c r="T1499" i="1"/>
  <c r="T1491" i="1"/>
  <c r="T1505" i="1"/>
  <c r="T1500" i="1"/>
  <c r="T1514" i="1"/>
  <c r="T1447" i="1"/>
  <c r="T1506" i="1"/>
  <c r="T1488" i="1"/>
  <c r="T1481" i="1"/>
  <c r="T1460" i="1"/>
  <c r="T1515" i="1"/>
  <c r="T1450" i="1"/>
  <c r="T1482" i="1"/>
  <c r="T1464" i="1"/>
  <c r="T1458" i="1"/>
  <c r="T1492" i="1"/>
  <c r="T1516" i="1"/>
  <c r="T1517" i="1"/>
  <c r="T1507" i="1"/>
  <c r="T1508" i="1"/>
  <c r="T1466" i="1"/>
  <c r="T1518" i="1"/>
  <c r="T1501" i="1"/>
  <c r="T1519" i="1"/>
  <c r="T1486" i="1"/>
  <c r="T1520" i="1"/>
  <c r="T1469" i="1"/>
  <c r="T1521" i="1"/>
  <c r="T1522" i="1"/>
  <c r="T1444" i="1"/>
  <c r="T1448" i="1"/>
  <c r="T1470" i="1"/>
  <c r="T1523" i="1"/>
  <c r="T1449" i="1"/>
  <c r="T1497" i="1"/>
  <c r="T1524" i="1"/>
  <c r="T1532" i="1"/>
  <c r="T1502" i="1"/>
  <c r="T1480" i="1"/>
  <c r="T1461" i="1"/>
  <c r="T1463" i="1"/>
  <c r="T1495" i="1"/>
  <c r="T1468" i="1"/>
  <c r="T1446" i="1"/>
  <c r="T1484" i="1"/>
  <c r="T1525" i="1"/>
  <c r="T1478" i="1"/>
  <c r="T1526" i="1"/>
  <c r="T1509" i="1"/>
  <c r="T1487" i="1"/>
  <c r="T1474" i="1"/>
  <c r="T1476" i="1"/>
  <c r="T1490" i="1"/>
  <c r="T1467" i="1"/>
  <c r="T1527" i="1"/>
  <c r="T1453" i="1"/>
  <c r="T1442" i="1"/>
  <c r="T1528" i="1"/>
  <c r="T1475" i="1"/>
  <c r="T1479" i="1"/>
  <c r="T1451" i="1"/>
  <c r="T1498" i="1"/>
  <c r="T1529" i="1"/>
  <c r="T1455" i="1"/>
  <c r="T1443" i="1"/>
  <c r="T1530" i="1"/>
  <c r="T1496" i="1"/>
  <c r="T1459" i="1"/>
  <c r="T1510" i="1"/>
  <c r="T1462" i="1"/>
  <c r="T1454" i="1"/>
  <c r="T1457" i="1"/>
  <c r="T1503" i="1"/>
  <c r="T1471" i="1"/>
  <c r="T1511" i="1"/>
  <c r="T1759" i="1"/>
  <c r="T1782" i="1"/>
  <c r="T1773" i="1"/>
  <c r="T1774" i="1"/>
  <c r="T1722" i="1"/>
  <c r="T1783" i="1"/>
  <c r="T1729" i="1"/>
  <c r="T1784" i="1"/>
  <c r="T1750" i="1"/>
  <c r="T1785" i="1"/>
  <c r="T1732" i="1"/>
  <c r="T1727" i="1"/>
  <c r="T1767" i="1"/>
  <c r="T1746" i="1"/>
  <c r="T1786" i="1"/>
  <c r="T1787" i="1"/>
  <c r="T1788" i="1"/>
  <c r="T1749" i="1"/>
  <c r="T1775" i="1"/>
  <c r="T1789" i="1"/>
  <c r="T1769" i="1"/>
  <c r="T1776" i="1"/>
  <c r="T1764" i="1"/>
  <c r="T1777" i="1"/>
  <c r="T1726" i="1"/>
  <c r="T1778" i="1"/>
  <c r="T1725" i="1"/>
  <c r="T1790" i="1"/>
  <c r="T1770" i="1"/>
  <c r="T1730" i="1"/>
  <c r="T1742" i="1"/>
  <c r="T1758" i="1"/>
  <c r="T1751" i="1"/>
  <c r="T1805" i="1"/>
  <c r="T1771" i="1"/>
  <c r="T1791" i="1"/>
  <c r="T1792" i="1"/>
  <c r="T1734" i="1"/>
  <c r="T1768" i="1"/>
  <c r="T1772" i="1"/>
  <c r="T1793" i="1"/>
  <c r="T1794" i="1"/>
  <c r="T1795" i="1"/>
  <c r="T1718" i="1"/>
  <c r="T1731" i="1"/>
  <c r="T1724" i="1"/>
  <c r="T1743" i="1"/>
  <c r="T1717" i="1"/>
  <c r="T1719" i="1"/>
  <c r="T1796" i="1"/>
  <c r="T1748" i="1"/>
  <c r="T1806" i="1"/>
  <c r="T1797" i="1"/>
  <c r="T1737" i="1"/>
  <c r="T1756" i="1"/>
  <c r="T1741" i="1"/>
  <c r="T1798" i="1"/>
  <c r="T1754" i="1"/>
  <c r="T1752" i="1"/>
  <c r="T1739" i="1"/>
  <c r="T1799" i="1"/>
  <c r="T1738" i="1"/>
  <c r="T1765" i="1"/>
  <c r="T1736" i="1"/>
  <c r="T1800" i="1"/>
  <c r="T1757" i="1"/>
  <c r="T1801" i="1"/>
  <c r="T1745" i="1"/>
  <c r="T1733" i="1"/>
  <c r="T1747" i="1"/>
  <c r="T1802" i="1"/>
  <c r="T1753" i="1"/>
  <c r="T1779" i="1"/>
  <c r="T1780" i="1"/>
  <c r="T1781" i="1"/>
  <c r="T1720" i="1"/>
  <c r="T1755" i="1"/>
  <c r="T1728" i="1"/>
  <c r="T1735" i="1"/>
  <c r="T1740" i="1"/>
  <c r="T1760" i="1"/>
  <c r="T1803" i="1"/>
  <c r="T1721" i="1"/>
  <c r="T1761" i="1"/>
  <c r="T1744" i="1"/>
  <c r="T1763" i="1"/>
  <c r="T1723" i="1"/>
  <c r="T1762" i="1"/>
  <c r="T1766" i="1"/>
  <c r="T1804" i="1"/>
  <c r="T2566" i="1"/>
  <c r="T2580" i="1"/>
  <c r="T2581" i="1"/>
  <c r="T2567" i="1"/>
  <c r="T2568" i="1"/>
  <c r="T2582" i="1"/>
  <c r="T2583" i="1"/>
  <c r="T2584" i="1"/>
  <c r="T2549" i="1"/>
  <c r="T2585" i="1"/>
  <c r="T2548" i="1"/>
  <c r="T2541" i="1"/>
  <c r="T2586" i="1"/>
  <c r="T2587" i="1"/>
  <c r="T2569" i="1"/>
  <c r="T2588" i="1"/>
  <c r="T2589" i="1"/>
  <c r="T2554" i="1"/>
  <c r="T2590" i="1"/>
  <c r="T2591" i="1"/>
  <c r="T2570" i="1"/>
  <c r="T2592" i="1"/>
  <c r="T2571" i="1"/>
  <c r="T2593" i="1"/>
  <c r="T2545" i="1"/>
  <c r="T2594" i="1"/>
  <c r="T2595" i="1"/>
  <c r="T2564" i="1"/>
  <c r="T2561" i="1"/>
  <c r="T2572" i="1"/>
  <c r="T2596" i="1"/>
  <c r="T2597" i="1"/>
  <c r="T2573" i="1"/>
  <c r="T2598" i="1"/>
  <c r="T2599" i="1"/>
  <c r="T2600" i="1"/>
  <c r="T2555" i="1"/>
  <c r="T2601" i="1"/>
  <c r="T2538" i="1"/>
  <c r="T2540" i="1"/>
  <c r="T2556" i="1"/>
  <c r="T2559" i="1"/>
  <c r="T2542" i="1"/>
  <c r="T2602" i="1"/>
  <c r="T2618" i="1"/>
  <c r="T2603" i="1"/>
  <c r="T2604" i="1"/>
  <c r="T2562" i="1"/>
  <c r="T2552" i="1"/>
  <c r="T2605" i="1"/>
  <c r="T2553" i="1"/>
  <c r="T2565" i="1"/>
  <c r="T2606" i="1"/>
  <c r="T2550" i="1"/>
  <c r="T2574" i="1"/>
  <c r="T2575" i="1"/>
  <c r="T2607" i="1"/>
  <c r="T2608" i="1"/>
  <c r="T2609" i="1"/>
  <c r="T2610" i="1"/>
  <c r="T2576" i="1"/>
  <c r="T2563" i="1"/>
  <c r="T2611" i="1"/>
  <c r="T2558" i="1"/>
  <c r="T2546" i="1"/>
  <c r="T2612" i="1"/>
  <c r="T2577" i="1"/>
  <c r="T2539" i="1"/>
  <c r="T2613" i="1"/>
  <c r="T2614" i="1"/>
  <c r="T2547" i="1"/>
  <c r="T2543" i="1"/>
  <c r="T2619" i="1"/>
  <c r="T2615" i="1"/>
  <c r="T2544" i="1"/>
  <c r="T2578" i="1"/>
  <c r="T2579" i="1"/>
  <c r="T2557" i="1"/>
  <c r="T2551" i="1"/>
  <c r="T2616" i="1"/>
  <c r="T2560" i="1"/>
  <c r="T2617" i="1"/>
  <c r="T2647" i="1"/>
  <c r="T2677" i="1"/>
  <c r="T2709" i="1"/>
  <c r="T2667" i="1"/>
  <c r="T2644" i="1"/>
  <c r="T2678" i="1"/>
  <c r="T2648" i="1"/>
  <c r="T2679" i="1"/>
  <c r="T2628" i="1"/>
  <c r="T2680" i="1"/>
  <c r="T2626" i="1"/>
  <c r="T2640" i="1"/>
  <c r="T2645" i="1"/>
  <c r="T2681" i="1"/>
  <c r="T2662" i="1"/>
  <c r="T2660" i="1"/>
  <c r="T2665" i="1"/>
  <c r="T2635" i="1"/>
  <c r="T2650" i="1"/>
  <c r="T2682" i="1"/>
  <c r="T2673" i="1"/>
  <c r="T2683" i="1"/>
  <c r="T2657" i="1"/>
  <c r="T2684" i="1"/>
  <c r="T2629" i="1"/>
  <c r="T2685" i="1"/>
  <c r="T2686" i="1"/>
  <c r="T2687" i="1"/>
  <c r="T2653" i="1"/>
  <c r="T2634" i="1"/>
  <c r="T2654" i="1"/>
  <c r="T2674" i="1"/>
  <c r="T2688" i="1"/>
  <c r="T2655" i="1"/>
  <c r="T2689" i="1"/>
  <c r="T2690" i="1"/>
  <c r="T2649" i="1"/>
  <c r="T2691" i="1"/>
  <c r="T2651" i="1"/>
  <c r="T2656" i="1"/>
  <c r="T2692" i="1"/>
  <c r="T2693" i="1"/>
  <c r="T2694" i="1"/>
  <c r="T2675" i="1"/>
  <c r="T2639" i="1"/>
  <c r="T2623" i="1"/>
  <c r="T2663" i="1"/>
  <c r="T2620" i="1"/>
  <c r="T2622" i="1"/>
  <c r="T2695" i="1"/>
  <c r="T2696" i="1"/>
  <c r="T2710" i="1"/>
  <c r="T2659" i="1"/>
  <c r="T2666" i="1"/>
  <c r="T2646" i="1"/>
  <c r="T2697" i="1"/>
  <c r="T2698" i="1"/>
  <c r="T2637" i="1"/>
  <c r="T2632" i="1"/>
  <c r="T2658" i="1"/>
  <c r="T2664" i="1"/>
  <c r="T2638" i="1"/>
  <c r="T2699" i="1"/>
  <c r="T2652" i="1"/>
  <c r="T2700" i="1"/>
  <c r="T2668" i="1"/>
  <c r="T2701" i="1"/>
  <c r="T2625" i="1"/>
  <c r="T2633" i="1"/>
  <c r="T2669" i="1"/>
  <c r="T2670" i="1"/>
  <c r="T2661" i="1"/>
  <c r="T2671" i="1"/>
  <c r="T2641" i="1"/>
  <c r="T2672" i="1"/>
  <c r="T2621" i="1"/>
  <c r="T2702" i="1"/>
  <c r="T2630" i="1"/>
  <c r="T2703" i="1"/>
  <c r="T2627" i="1"/>
  <c r="T2624" i="1"/>
  <c r="T2642" i="1"/>
  <c r="T2704" i="1"/>
  <c r="T2705" i="1"/>
  <c r="T2706" i="1"/>
  <c r="T2636" i="1"/>
  <c r="T2631" i="1"/>
  <c r="T2643" i="1"/>
  <c r="T2707" i="1"/>
  <c r="T2676" i="1"/>
  <c r="T2708" i="1"/>
  <c r="T2756" i="1"/>
  <c r="T2780" i="1"/>
  <c r="T2758" i="1"/>
  <c r="T2771" i="1"/>
  <c r="T2737" i="1"/>
  <c r="T2781" i="1"/>
  <c r="T2725" i="1"/>
  <c r="T2782" i="1"/>
  <c r="T2716" i="1"/>
  <c r="T2712" i="1"/>
  <c r="T2783" i="1"/>
  <c r="T2721" i="1"/>
  <c r="T2724" i="1"/>
  <c r="T2784" i="1"/>
  <c r="T2717" i="1"/>
  <c r="T2760" i="1"/>
  <c r="T2785" i="1"/>
  <c r="T2786" i="1"/>
  <c r="T2769" i="1"/>
  <c r="T2762" i="1"/>
  <c r="T2787" i="1"/>
  <c r="T2788" i="1"/>
  <c r="T2776" i="1"/>
  <c r="T2772" i="1"/>
  <c r="T2744" i="1"/>
  <c r="T2730" i="1"/>
  <c r="T2789" i="1"/>
  <c r="T2790" i="1"/>
  <c r="T2735" i="1"/>
  <c r="T2791" i="1"/>
  <c r="T2767" i="1"/>
  <c r="T2728" i="1"/>
  <c r="T2765" i="1"/>
  <c r="T2759" i="1"/>
  <c r="T2746" i="1"/>
  <c r="T2792" i="1"/>
  <c r="T2777" i="1"/>
  <c r="T2793" i="1"/>
  <c r="T2778" i="1"/>
  <c r="T2729" i="1"/>
  <c r="T2755" i="1"/>
  <c r="T2779" i="1"/>
  <c r="T2803" i="1"/>
  <c r="T2794" i="1"/>
  <c r="T2795" i="1"/>
  <c r="T2796" i="1"/>
  <c r="T2723" i="1"/>
  <c r="T2726" i="1"/>
  <c r="T2715" i="1"/>
  <c r="T2734" i="1"/>
  <c r="T2711" i="1"/>
  <c r="T2713" i="1"/>
  <c r="T2773" i="1"/>
  <c r="T2739" i="1"/>
  <c r="T2804" i="1"/>
  <c r="T2797" i="1"/>
  <c r="T2750" i="1"/>
  <c r="T2761" i="1"/>
  <c r="T2732" i="1"/>
  <c r="T2798" i="1"/>
  <c r="T2774" i="1"/>
  <c r="T2738" i="1"/>
  <c r="T2745" i="1"/>
  <c r="T2799" i="1"/>
  <c r="T2727" i="1"/>
  <c r="T2747" i="1"/>
  <c r="T2757" i="1"/>
  <c r="T2800" i="1"/>
  <c r="T2751" i="1"/>
  <c r="T2770" i="1"/>
  <c r="T2741" i="1"/>
  <c r="T2752" i="1"/>
  <c r="T2736" i="1"/>
  <c r="T2801" i="1"/>
  <c r="T2768" i="1"/>
  <c r="T2731" i="1"/>
  <c r="T2714" i="1"/>
  <c r="T2775" i="1"/>
  <c r="T2722" i="1"/>
  <c r="T2802" i="1"/>
  <c r="T2763" i="1"/>
  <c r="T2719" i="1"/>
  <c r="T2733" i="1"/>
  <c r="T2718" i="1"/>
  <c r="T2748" i="1"/>
  <c r="T2764" i="1"/>
  <c r="T2720" i="1"/>
  <c r="T2754" i="1"/>
  <c r="T2740" i="1"/>
  <c r="T2753" i="1"/>
  <c r="T2742" i="1"/>
  <c r="T2743" i="1"/>
  <c r="T2766" i="1"/>
  <c r="T2749" i="1"/>
  <c r="T2866" i="1"/>
  <c r="T2860" i="1"/>
  <c r="T2820" i="1"/>
  <c r="T2869" i="1"/>
  <c r="T2843" i="1"/>
  <c r="T2888" i="1"/>
  <c r="T2848" i="1"/>
  <c r="T2813" i="1"/>
  <c r="T2826" i="1"/>
  <c r="T2875" i="1"/>
  <c r="T2849" i="1"/>
  <c r="T2814" i="1"/>
  <c r="T2808" i="1"/>
  <c r="T2889" i="1"/>
  <c r="T2825" i="1"/>
  <c r="T2839" i="1"/>
  <c r="T2872" i="1"/>
  <c r="T2841" i="1"/>
  <c r="T2857" i="1"/>
  <c r="T2845" i="1"/>
  <c r="T2837" i="1"/>
  <c r="T2899" i="1"/>
  <c r="T2879" i="1"/>
  <c r="T2828" i="1"/>
  <c r="T2850" i="1"/>
  <c r="T2817" i="1"/>
  <c r="T2895" i="1"/>
  <c r="T2809" i="1"/>
  <c r="T2880" i="1"/>
  <c r="T2855" i="1"/>
  <c r="T2827" i="1"/>
  <c r="T2858" i="1"/>
  <c r="T2862" i="1"/>
  <c r="T2877" i="1"/>
  <c r="T2890" i="1"/>
  <c r="T2863" i="1"/>
  <c r="T2873" i="1"/>
  <c r="T2824" i="1"/>
  <c r="T2854" i="1"/>
  <c r="T2851" i="1"/>
  <c r="T2884" i="1"/>
  <c r="T2840" i="1"/>
  <c r="T2891" i="1"/>
  <c r="T2861" i="1"/>
  <c r="T2892" i="1"/>
  <c r="T2865" i="1"/>
  <c r="T2874" i="1"/>
  <c r="T2806" i="1"/>
  <c r="T2810" i="1"/>
  <c r="T2833" i="1"/>
  <c r="T2859" i="1"/>
  <c r="T2805" i="1"/>
  <c r="T2867" i="1"/>
  <c r="T2885" i="1"/>
  <c r="T2900" i="1"/>
  <c r="T2847" i="1"/>
  <c r="T2842" i="1"/>
  <c r="T2830" i="1"/>
  <c r="T2838" i="1"/>
  <c r="T2870" i="1"/>
  <c r="T2815" i="1"/>
  <c r="T2807" i="1"/>
  <c r="T2896" i="1"/>
  <c r="T2852" i="1"/>
  <c r="T2856" i="1"/>
  <c r="T2846" i="1"/>
  <c r="T2882" i="1"/>
  <c r="T2878" i="1"/>
  <c r="T2871" i="1"/>
  <c r="T2831" i="1"/>
  <c r="T2844" i="1"/>
  <c r="T2886" i="1"/>
  <c r="T2836" i="1"/>
  <c r="T2887" i="1"/>
  <c r="T2822" i="1"/>
  <c r="T2811" i="1"/>
  <c r="T2881" i="1"/>
  <c r="T2834" i="1"/>
  <c r="T2832" i="1"/>
  <c r="T2853" i="1"/>
  <c r="T2812" i="1"/>
  <c r="T2893" i="1"/>
  <c r="T2818" i="1"/>
  <c r="T2829" i="1"/>
  <c r="T2894" i="1"/>
  <c r="T2883" i="1"/>
  <c r="T2898" i="1"/>
  <c r="T2823" i="1"/>
  <c r="T2864" i="1"/>
  <c r="T2897" i="1"/>
  <c r="T2819" i="1"/>
  <c r="T2821" i="1"/>
  <c r="T2816" i="1"/>
  <c r="T2876" i="1"/>
  <c r="T2835" i="1"/>
  <c r="T2868" i="1"/>
  <c r="T2954" i="1"/>
  <c r="T2970" i="1"/>
  <c r="T2944" i="1"/>
  <c r="T2992" i="1"/>
  <c r="T2939" i="1"/>
  <c r="T2950" i="1"/>
  <c r="T2957" i="1"/>
  <c r="T2911" i="1"/>
  <c r="T2927" i="1"/>
  <c r="T2958" i="1"/>
  <c r="T2952" i="1"/>
  <c r="T2909" i="1"/>
  <c r="T2904" i="1"/>
  <c r="T2940" i="1"/>
  <c r="T2979" i="1"/>
  <c r="T2961" i="1"/>
  <c r="T2937" i="1"/>
  <c r="T2930" i="1"/>
  <c r="T2962" i="1"/>
  <c r="T2942" i="1"/>
  <c r="T2973" i="1"/>
  <c r="T2919" i="1"/>
  <c r="T2980" i="1"/>
  <c r="T2938" i="1"/>
  <c r="T2947" i="1"/>
  <c r="T2912" i="1"/>
  <c r="T2981" i="1"/>
  <c r="T2929" i="1"/>
  <c r="T2960" i="1"/>
  <c r="T2966" i="1"/>
  <c r="T2922" i="1"/>
  <c r="T2943" i="1"/>
  <c r="T2955" i="1"/>
  <c r="T2974" i="1"/>
  <c r="T2982" i="1"/>
  <c r="T2971" i="1"/>
  <c r="T2983" i="1"/>
  <c r="T2935" i="1"/>
  <c r="T2975" i="1"/>
  <c r="T2941" i="1"/>
  <c r="T2972" i="1"/>
  <c r="T2923" i="1"/>
  <c r="T2984" i="1"/>
  <c r="T2948" i="1"/>
  <c r="T2985" i="1"/>
  <c r="T2934" i="1"/>
  <c r="T2901" i="1"/>
  <c r="T2907" i="1"/>
  <c r="T2936" i="1"/>
  <c r="T2945" i="1"/>
  <c r="T2902" i="1"/>
  <c r="T2969" i="1"/>
  <c r="T2986" i="1"/>
  <c r="T2993" i="1"/>
  <c r="T2953" i="1"/>
  <c r="T2949" i="1"/>
  <c r="T2924" i="1"/>
  <c r="T2920" i="1"/>
  <c r="T2933" i="1"/>
  <c r="T2931" i="1"/>
  <c r="T2928" i="1"/>
  <c r="T2976" i="1"/>
  <c r="T2956" i="1"/>
  <c r="T2932" i="1"/>
  <c r="T2987" i="1"/>
  <c r="T2914" i="1"/>
  <c r="T2963" i="1"/>
  <c r="T2967" i="1"/>
  <c r="T2959" i="1"/>
  <c r="T2988" i="1"/>
  <c r="T2913" i="1"/>
  <c r="T2989" i="1"/>
  <c r="T2926" i="1"/>
  <c r="T2906" i="1"/>
  <c r="T2977" i="1"/>
  <c r="T2903" i="1"/>
  <c r="T2925" i="1"/>
  <c r="T2968" i="1"/>
  <c r="T2946" i="1"/>
  <c r="T2921" i="1"/>
  <c r="T2908" i="1"/>
  <c r="T2905" i="1"/>
  <c r="T2990" i="1"/>
  <c r="T2951" i="1"/>
  <c r="T2917" i="1"/>
  <c r="T2964" i="1"/>
  <c r="T2991" i="1"/>
  <c r="T2916" i="1"/>
  <c r="T2915" i="1"/>
  <c r="T2910" i="1"/>
  <c r="T2965" i="1"/>
  <c r="T2918" i="1"/>
  <c r="T2978" i="1"/>
  <c r="T3001" i="1"/>
  <c r="T3053" i="1"/>
  <c r="T3059" i="1"/>
  <c r="T3071" i="1"/>
  <c r="T3036" i="1"/>
  <c r="T3054" i="1"/>
  <c r="T3041" i="1"/>
  <c r="T3028" i="1"/>
  <c r="T3014" i="1"/>
  <c r="T3072" i="1"/>
  <c r="T3042" i="1"/>
  <c r="T3007" i="1"/>
  <c r="T2998" i="1"/>
  <c r="T3035" i="1"/>
  <c r="T3045" i="1"/>
  <c r="T3022" i="1"/>
  <c r="T3025" i="1"/>
  <c r="T3031" i="1"/>
  <c r="T3039" i="1"/>
  <c r="T3011" i="1"/>
  <c r="T3055" i="1"/>
  <c r="T3033" i="1"/>
  <c r="T3056" i="1"/>
  <c r="T3029" i="1"/>
  <c r="T3037" i="1"/>
  <c r="T3000" i="1"/>
  <c r="T3073" i="1"/>
  <c r="T3060" i="1"/>
  <c r="T3074" i="1"/>
  <c r="T3075" i="1"/>
  <c r="T3016" i="1"/>
  <c r="T3043" i="1"/>
  <c r="T3046" i="1"/>
  <c r="T3076" i="1"/>
  <c r="T3047" i="1"/>
  <c r="T3050" i="1"/>
  <c r="T3061" i="1"/>
  <c r="T3019" i="1"/>
  <c r="T3048" i="1"/>
  <c r="T3049" i="1"/>
  <c r="T3057" i="1"/>
  <c r="T3017" i="1"/>
  <c r="T3088" i="1"/>
  <c r="T3062" i="1"/>
  <c r="T3063" i="1"/>
  <c r="T3077" i="1"/>
  <c r="T3078" i="1"/>
  <c r="T3079" i="1"/>
  <c r="T2995" i="1"/>
  <c r="T2994" i="1"/>
  <c r="T3064" i="1"/>
  <c r="T3038" i="1"/>
  <c r="T3020" i="1"/>
  <c r="T3051" i="1"/>
  <c r="T3080" i="1"/>
  <c r="T3089" i="1"/>
  <c r="T3010" i="1"/>
  <c r="T3009" i="1"/>
  <c r="T3008" i="1"/>
  <c r="T3032" i="1"/>
  <c r="T3065" i="1"/>
  <c r="T3006" i="1"/>
  <c r="T3044" i="1"/>
  <c r="T3081" i="1"/>
  <c r="T3030" i="1"/>
  <c r="T3066" i="1"/>
  <c r="T3015" i="1"/>
  <c r="T3067" i="1"/>
  <c r="T3082" i="1"/>
  <c r="T3068" i="1"/>
  <c r="T3083" i="1"/>
  <c r="T3013" i="1"/>
  <c r="T3003" i="1"/>
  <c r="T3027" i="1"/>
  <c r="T3069" i="1"/>
  <c r="T3012" i="1"/>
  <c r="T3004" i="1"/>
  <c r="T3058" i="1"/>
  <c r="T3018" i="1"/>
  <c r="T2999" i="1"/>
  <c r="T3084" i="1"/>
  <c r="T3026" i="1"/>
  <c r="T3085" i="1"/>
  <c r="T3002" i="1"/>
  <c r="T3086" i="1"/>
  <c r="T3087" i="1"/>
  <c r="T3070" i="1"/>
  <c r="T3040" i="1"/>
  <c r="T3023" i="1"/>
  <c r="T3034" i="1"/>
  <c r="T3005" i="1"/>
  <c r="T2996" i="1"/>
  <c r="T2997" i="1"/>
  <c r="T3024" i="1"/>
  <c r="T3021" i="1"/>
  <c r="T3052" i="1"/>
  <c r="T3111" i="1"/>
  <c r="T3143" i="1"/>
  <c r="T3125" i="1"/>
  <c r="T3118" i="1"/>
  <c r="T3119" i="1"/>
  <c r="T3144" i="1"/>
  <c r="T3126" i="1"/>
  <c r="T3145" i="1"/>
  <c r="T3112" i="1"/>
  <c r="T3127" i="1"/>
  <c r="T3097" i="1"/>
  <c r="T3092" i="1"/>
  <c r="T3113" i="1"/>
  <c r="T3120" i="1"/>
  <c r="T3121" i="1"/>
  <c r="T3128" i="1"/>
  <c r="T3129" i="1"/>
  <c r="T3146" i="1"/>
  <c r="T3108" i="1"/>
  <c r="T3130" i="1"/>
  <c r="T3131" i="1"/>
  <c r="T3147" i="1"/>
  <c r="T3099" i="1"/>
  <c r="T3132" i="1"/>
  <c r="T3096" i="1"/>
  <c r="T3148" i="1"/>
  <c r="T3149" i="1"/>
  <c r="T3133" i="1"/>
  <c r="T3134" i="1"/>
  <c r="T3135" i="1"/>
  <c r="T3150" i="1"/>
  <c r="T3151" i="1"/>
  <c r="T3152" i="1"/>
  <c r="T3153" i="1"/>
  <c r="T3109" i="1"/>
  <c r="T3136" i="1"/>
  <c r="T3154" i="1"/>
  <c r="T3178" i="1"/>
  <c r="T3122" i="1"/>
  <c r="T3155" i="1"/>
  <c r="T3156" i="1"/>
  <c r="T3157" i="1"/>
  <c r="T3158" i="1"/>
  <c r="T3159" i="1"/>
  <c r="T3094" i="1"/>
  <c r="T3090" i="1"/>
  <c r="T3123" i="1"/>
  <c r="T3114" i="1"/>
  <c r="T3160" i="1"/>
  <c r="T3161" i="1"/>
  <c r="T3179" i="1"/>
  <c r="T3180" i="1"/>
  <c r="T3106" i="1"/>
  <c r="T3115" i="1"/>
  <c r="T3101" i="1"/>
  <c r="T3124" i="1"/>
  <c r="T3162" i="1"/>
  <c r="T3098" i="1"/>
  <c r="T3163" i="1"/>
  <c r="T3164" i="1"/>
  <c r="T3165" i="1"/>
  <c r="T3137" i="1"/>
  <c r="T3166" i="1"/>
  <c r="T3167" i="1"/>
  <c r="T3168" i="1"/>
  <c r="T3169" i="1"/>
  <c r="T3104" i="1"/>
  <c r="T3100" i="1"/>
  <c r="T3138" i="1"/>
  <c r="T3170" i="1"/>
  <c r="T3110" i="1"/>
  <c r="T3103" i="1"/>
  <c r="T3116" i="1"/>
  <c r="T3139" i="1"/>
  <c r="T3093" i="1"/>
  <c r="T3171" i="1"/>
  <c r="T3140" i="1"/>
  <c r="T3172" i="1"/>
  <c r="T3102" i="1"/>
  <c r="T3173" i="1"/>
  <c r="T3141" i="1"/>
  <c r="T3174" i="1"/>
  <c r="T3142" i="1"/>
  <c r="T3117" i="1"/>
  <c r="T3175" i="1"/>
  <c r="T3107" i="1"/>
  <c r="T3091" i="1"/>
  <c r="T3095" i="1"/>
  <c r="T3176" i="1"/>
  <c r="T3105" i="1"/>
  <c r="T3177" i="1"/>
  <c r="T3306" i="1"/>
  <c r="T3319" i="1"/>
  <c r="T3316" i="1"/>
  <c r="T3346" i="1"/>
  <c r="T3292" i="1"/>
  <c r="T3345" i="1"/>
  <c r="T3321" i="1"/>
  <c r="T3327" i="1"/>
  <c r="T3296" i="1"/>
  <c r="T3338" i="1"/>
  <c r="T3288" i="1"/>
  <c r="T3282" i="1"/>
  <c r="T3311" i="1"/>
  <c r="T3329" i="1"/>
  <c r="T3332" i="1"/>
  <c r="T3309" i="1"/>
  <c r="T3331" i="1"/>
  <c r="T3328" i="1"/>
  <c r="T3312" i="1"/>
  <c r="T3348" i="1"/>
  <c r="T3337" i="1"/>
  <c r="T3354" i="1"/>
  <c r="T3317" i="1"/>
  <c r="T3341" i="1"/>
  <c r="T3280" i="1"/>
  <c r="T3364" i="1"/>
  <c r="T3361" i="1"/>
  <c r="T3362" i="1"/>
  <c r="T3356" i="1"/>
  <c r="T3304" i="1"/>
  <c r="T3323" i="1"/>
  <c r="T3342" i="1"/>
  <c r="T3355" i="1"/>
  <c r="T3350" i="1"/>
  <c r="T3351" i="1"/>
  <c r="T3347" i="1"/>
  <c r="T3333" i="1"/>
  <c r="T3349" i="1"/>
  <c r="T3297" i="1"/>
  <c r="T3363" i="1"/>
  <c r="T3294" i="1"/>
  <c r="T3343" i="1"/>
  <c r="T3344" i="1"/>
  <c r="T3365" i="1"/>
  <c r="T3322" i="1"/>
  <c r="T3366" i="1"/>
  <c r="T3285" i="1"/>
  <c r="T3278" i="1"/>
  <c r="T3352" i="1"/>
  <c r="T3281" i="1"/>
  <c r="T3277" i="1"/>
  <c r="T3339" i="1"/>
  <c r="T3353" i="1"/>
  <c r="T3370" i="1"/>
  <c r="T3301" i="1"/>
  <c r="T3300" i="1"/>
  <c r="T3295" i="1"/>
  <c r="T3313" i="1"/>
  <c r="T3357" i="1"/>
  <c r="T3293" i="1"/>
  <c r="T3310" i="1"/>
  <c r="T3367" i="1"/>
  <c r="T3315" i="1"/>
  <c r="T3298" i="1"/>
  <c r="T3314" i="1"/>
  <c r="T3358" i="1"/>
  <c r="T3335" i="1"/>
  <c r="T3330" i="1"/>
  <c r="T3336" i="1"/>
  <c r="T3302" i="1"/>
  <c r="T3318" i="1"/>
  <c r="T3284" i="1"/>
  <c r="T3359" i="1"/>
  <c r="T3299" i="1"/>
  <c r="T3291" i="1"/>
  <c r="T3320" i="1"/>
  <c r="T3303" i="1"/>
  <c r="T3283" i="1"/>
  <c r="T3368" i="1"/>
  <c r="T3279" i="1"/>
  <c r="T3307" i="1"/>
  <c r="T3290" i="1"/>
  <c r="T3369" i="1"/>
  <c r="T3289" i="1"/>
  <c r="T3325" i="1"/>
  <c r="T3324" i="1"/>
  <c r="T3305" i="1"/>
  <c r="T3334" i="1"/>
  <c r="T3308" i="1"/>
  <c r="T3286" i="1"/>
  <c r="T3287" i="1"/>
  <c r="T3360" i="1"/>
  <c r="T3340" i="1"/>
  <c r="T3326" i="1"/>
  <c r="T3217" i="1"/>
  <c r="T3219" i="1"/>
  <c r="T3259" i="1"/>
  <c r="T3262" i="1"/>
  <c r="T3240" i="1"/>
  <c r="T3245" i="1"/>
  <c r="T3209" i="1"/>
  <c r="T3247" i="1"/>
  <c r="T3205" i="1"/>
  <c r="T3260" i="1"/>
  <c r="T3191" i="1"/>
  <c r="T3185" i="1"/>
  <c r="T3210" i="1"/>
  <c r="T3227" i="1"/>
  <c r="T3267" i="1"/>
  <c r="T3243" i="1"/>
  <c r="T3232" i="1"/>
  <c r="T3250" i="1"/>
  <c r="T3216" i="1"/>
  <c r="T3273" i="1"/>
  <c r="T3241" i="1"/>
  <c r="T3258" i="1"/>
  <c r="T3265" i="1"/>
  <c r="T3263" i="1"/>
  <c r="T3189" i="1"/>
  <c r="T3271" i="1"/>
  <c r="T3202" i="1"/>
  <c r="T3204" i="1"/>
  <c r="T3229" i="1"/>
  <c r="T3221" i="1"/>
  <c r="T3254" i="1"/>
  <c r="T3244" i="1"/>
  <c r="T3239" i="1"/>
  <c r="T3231" i="1"/>
  <c r="T3269" i="1"/>
  <c r="T3261" i="1"/>
  <c r="T3213" i="1"/>
  <c r="T3253" i="1"/>
  <c r="T3215" i="1"/>
  <c r="T3249" i="1"/>
  <c r="T3207" i="1"/>
  <c r="T3264" i="1"/>
  <c r="T3255" i="1"/>
  <c r="T3246" i="1"/>
  <c r="T3274" i="1"/>
  <c r="T3266" i="1"/>
  <c r="T3275" i="1"/>
  <c r="T3192" i="1"/>
  <c r="T3181" i="1"/>
  <c r="T3233" i="1"/>
  <c r="T3195" i="1"/>
  <c r="T3182" i="1"/>
  <c r="T3252" i="1"/>
  <c r="T3236" i="1"/>
  <c r="T3276" i="1"/>
  <c r="T3206" i="1"/>
  <c r="T3225" i="1"/>
  <c r="T3196" i="1"/>
  <c r="T3199" i="1"/>
  <c r="T3272" i="1"/>
  <c r="T3198" i="1"/>
  <c r="T3226" i="1"/>
  <c r="T3268" i="1"/>
  <c r="T3224" i="1"/>
  <c r="T3188" i="1"/>
  <c r="T3218" i="1"/>
  <c r="T3256" i="1"/>
  <c r="T3203" i="1"/>
  <c r="T3223" i="1"/>
  <c r="T3228" i="1"/>
  <c r="T3197" i="1"/>
  <c r="T3234" i="1"/>
  <c r="T3212" i="1"/>
  <c r="T3270" i="1"/>
  <c r="T3194" i="1"/>
  <c r="T3186" i="1"/>
  <c r="T3235" i="1"/>
  <c r="T3208" i="1"/>
  <c r="T3183" i="1"/>
  <c r="T3248" i="1"/>
  <c r="T3187" i="1"/>
  <c r="T3222" i="1"/>
  <c r="T3200" i="1"/>
  <c r="T3251" i="1"/>
  <c r="T3211" i="1"/>
  <c r="T3184" i="1"/>
  <c r="T3242" i="1"/>
  <c r="T3238" i="1"/>
  <c r="T3193" i="1"/>
  <c r="T3220" i="1"/>
  <c r="T3214" i="1"/>
  <c r="T3190" i="1"/>
  <c r="T3201" i="1"/>
  <c r="T3237" i="1"/>
  <c r="T3230" i="1"/>
  <c r="T3257" i="1"/>
  <c r="T3408" i="1"/>
  <c r="T3431" i="1"/>
  <c r="T3432" i="1"/>
  <c r="T3418" i="1"/>
  <c r="T3462" i="1"/>
  <c r="T3433" i="1"/>
  <c r="T3419" i="1"/>
  <c r="T3413" i="1"/>
  <c r="T3391" i="1"/>
  <c r="T3434" i="1"/>
  <c r="T3420" i="1"/>
  <c r="T3377" i="1"/>
  <c r="T3374" i="1"/>
  <c r="T3409" i="1"/>
  <c r="T3421" i="1"/>
  <c r="T3399" i="1"/>
  <c r="T3406" i="1"/>
  <c r="T3396" i="1"/>
  <c r="T3422" i="1"/>
  <c r="T3410" i="1"/>
  <c r="T3463" i="1"/>
  <c r="T3435" i="1"/>
  <c r="T3423" i="1"/>
  <c r="T3390" i="1"/>
  <c r="T3411" i="1"/>
  <c r="T3383" i="1"/>
  <c r="T3436" i="1"/>
  <c r="T3437" i="1"/>
  <c r="T3424" i="1"/>
  <c r="T3438" i="1"/>
  <c r="T3394" i="1"/>
  <c r="T3425" i="1"/>
  <c r="T3426" i="1"/>
  <c r="T3439" i="1"/>
  <c r="T3440" i="1"/>
  <c r="T3412" i="1"/>
  <c r="T3441" i="1"/>
  <c r="T3400" i="1"/>
  <c r="T3442" i="1"/>
  <c r="T3427" i="1"/>
  <c r="T3443" i="1"/>
  <c r="T3401" i="1"/>
  <c r="T3444" i="1"/>
  <c r="T3395" i="1"/>
  <c r="T3445" i="1"/>
  <c r="T3446" i="1"/>
  <c r="T3371" i="1"/>
  <c r="T3375" i="1"/>
  <c r="T3414" i="1"/>
  <c r="T3447" i="1"/>
  <c r="T3373" i="1"/>
  <c r="T3428" i="1"/>
  <c r="T3448" i="1"/>
  <c r="T3464" i="1"/>
  <c r="T3429" i="1"/>
  <c r="T3407" i="1"/>
  <c r="T3389" i="1"/>
  <c r="T3392" i="1"/>
  <c r="T3388" i="1"/>
  <c r="T3382" i="1"/>
  <c r="T3372" i="1"/>
  <c r="T3404" i="1"/>
  <c r="T3449" i="1"/>
  <c r="T3405" i="1"/>
  <c r="T3450" i="1"/>
  <c r="T3451" i="1"/>
  <c r="T3452" i="1"/>
  <c r="T3453" i="1"/>
  <c r="T3397" i="1"/>
  <c r="T3379" i="1"/>
  <c r="T3387" i="1"/>
  <c r="T3454" i="1"/>
  <c r="T3393" i="1"/>
  <c r="T3378" i="1"/>
  <c r="T3415" i="1"/>
  <c r="T3384" i="1"/>
  <c r="T3402" i="1"/>
  <c r="T3455" i="1"/>
  <c r="T3456" i="1"/>
  <c r="T3457" i="1"/>
  <c r="T3381" i="1"/>
  <c r="T3458" i="1"/>
  <c r="T3459" i="1"/>
  <c r="T3460" i="1"/>
  <c r="T3416" i="1"/>
  <c r="T3430" i="1"/>
  <c r="T3385" i="1"/>
  <c r="T3403" i="1"/>
  <c r="T3398" i="1"/>
  <c r="T3376" i="1"/>
  <c r="T3380" i="1"/>
  <c r="T3417" i="1"/>
  <c r="T3386" i="1"/>
  <c r="T3461" i="1"/>
  <c r="T3498" i="1"/>
  <c r="T3483" i="1"/>
  <c r="T3501" i="1"/>
  <c r="T3526" i="1"/>
  <c r="T3484" i="1"/>
  <c r="T3548" i="1"/>
  <c r="T3521" i="1"/>
  <c r="T3524" i="1"/>
  <c r="T3485" i="1"/>
  <c r="T3468" i="1"/>
  <c r="T3518" i="1"/>
  <c r="T3472" i="1"/>
  <c r="T3475" i="1"/>
  <c r="T3502" i="1"/>
  <c r="T3549" i="1"/>
  <c r="T3504" i="1"/>
  <c r="T3532" i="1"/>
  <c r="T3500" i="1"/>
  <c r="T3499" i="1"/>
  <c r="T3533" i="1"/>
  <c r="T3541" i="1"/>
  <c r="T3520" i="1"/>
  <c r="T3550" i="1"/>
  <c r="T3514" i="1"/>
  <c r="T3510" i="1"/>
  <c r="T3469" i="1"/>
  <c r="T3551" i="1"/>
  <c r="T3542" i="1"/>
  <c r="T3512" i="1"/>
  <c r="T3536" i="1"/>
  <c r="T3509" i="1"/>
  <c r="T3496" i="1"/>
  <c r="T3522" i="1"/>
  <c r="T3528" i="1"/>
  <c r="T3552" i="1"/>
  <c r="T3534" i="1"/>
  <c r="T3553" i="1"/>
  <c r="T3523" i="1"/>
  <c r="T3516" i="1"/>
  <c r="T3479" i="1"/>
  <c r="T3515" i="1"/>
  <c r="T3492" i="1"/>
  <c r="T3543" i="1"/>
  <c r="T3511" i="1"/>
  <c r="T3554" i="1"/>
  <c r="T3537" i="1"/>
  <c r="T3490" i="1"/>
  <c r="T3466" i="1"/>
  <c r="T3478" i="1"/>
  <c r="T3506" i="1"/>
  <c r="T3470" i="1"/>
  <c r="T3467" i="1"/>
  <c r="T3538" i="1"/>
  <c r="T3555" i="1"/>
  <c r="T3560" i="1"/>
  <c r="T3539" i="1"/>
  <c r="T3527" i="1"/>
  <c r="T3482" i="1"/>
  <c r="T3487" i="1"/>
  <c r="T3544" i="1"/>
  <c r="T3489" i="1"/>
  <c r="T3493" i="1"/>
  <c r="T3494" i="1"/>
  <c r="T3545" i="1"/>
  <c r="T3556" i="1"/>
  <c r="T3531" i="1"/>
  <c r="T3559" i="1"/>
  <c r="T3557" i="1"/>
  <c r="T3546" i="1"/>
  <c r="T3505" i="1"/>
  <c r="T3497" i="1"/>
  <c r="T3529" i="1"/>
  <c r="T3495" i="1"/>
  <c r="T3558" i="1"/>
  <c r="T3503" i="1"/>
  <c r="T3471" i="1"/>
  <c r="T3507" i="1"/>
  <c r="T3508" i="1"/>
  <c r="T3474" i="1"/>
  <c r="T3547" i="1"/>
  <c r="T3488" i="1"/>
  <c r="T3486" i="1"/>
  <c r="T3473" i="1"/>
  <c r="T3477" i="1"/>
  <c r="T3513" i="1"/>
  <c r="T3465" i="1"/>
  <c r="T3535" i="1"/>
  <c r="T3540" i="1"/>
  <c r="T3481" i="1"/>
  <c r="T3525" i="1"/>
  <c r="T3480" i="1"/>
  <c r="T3491" i="1"/>
  <c r="T3476" i="1"/>
  <c r="T3530" i="1"/>
  <c r="T3519" i="1"/>
  <c r="T3517" i="1"/>
  <c r="T3587" i="1"/>
  <c r="T3614" i="1"/>
  <c r="T3605" i="1"/>
  <c r="T3609" i="1"/>
  <c r="T3595" i="1"/>
  <c r="T3621" i="1"/>
  <c r="T3580" i="1"/>
  <c r="T3615" i="1"/>
  <c r="T3566" i="1"/>
  <c r="T3569" i="1"/>
  <c r="T3622" i="1"/>
  <c r="T3564" i="1"/>
  <c r="T3563" i="1"/>
  <c r="T3606" i="1"/>
  <c r="T3623" i="1"/>
  <c r="T3610" i="1"/>
  <c r="T3624" i="1"/>
  <c r="T3594" i="1"/>
  <c r="T3600" i="1"/>
  <c r="T3616" i="1"/>
  <c r="T3625" i="1"/>
  <c r="T3611" i="1"/>
  <c r="T3626" i="1"/>
  <c r="T3617" i="1"/>
  <c r="T3601" i="1"/>
  <c r="T3568" i="1"/>
  <c r="T3627" i="1"/>
  <c r="T3628" i="1"/>
  <c r="T3590" i="1"/>
  <c r="T3602" i="1"/>
  <c r="T3618" i="1"/>
  <c r="T3607" i="1"/>
  <c r="T3629" i="1"/>
  <c r="T3630" i="1"/>
  <c r="T3631" i="1"/>
  <c r="T3571" i="1"/>
  <c r="T3632" i="1"/>
  <c r="T3619" i="1"/>
  <c r="T3633" i="1"/>
  <c r="T3634" i="1"/>
  <c r="T3635" i="1"/>
  <c r="T3584" i="1"/>
  <c r="T3574" i="1"/>
  <c r="T3565" i="1"/>
  <c r="T3636" i="1"/>
  <c r="T3561" i="1"/>
  <c r="T3583" i="1"/>
  <c r="T3637" i="1"/>
  <c r="T3585" i="1"/>
  <c r="T3649" i="1"/>
  <c r="T3638" i="1"/>
  <c r="T3639" i="1"/>
  <c r="T3603" i="1"/>
  <c r="T3591" i="1"/>
  <c r="T3640" i="1"/>
  <c r="T3586" i="1"/>
  <c r="T3575" i="1"/>
  <c r="T3596" i="1"/>
  <c r="T3597" i="1"/>
  <c r="T3592" i="1"/>
  <c r="T3579" i="1"/>
  <c r="T3641" i="1"/>
  <c r="T3642" i="1"/>
  <c r="T3604" i="1"/>
  <c r="T3593" i="1"/>
  <c r="T3578" i="1"/>
  <c r="T3598" i="1"/>
  <c r="T3576" i="1"/>
  <c r="T3643" i="1"/>
  <c r="T3608" i="1"/>
  <c r="T3588" i="1"/>
  <c r="T3572" i="1"/>
  <c r="T3612" i="1"/>
  <c r="T3567" i="1"/>
  <c r="T3644" i="1"/>
  <c r="T3645" i="1"/>
  <c r="T3646" i="1"/>
  <c r="T3570" i="1"/>
  <c r="T3562" i="1"/>
  <c r="T3647" i="1"/>
  <c r="T3648" i="1"/>
  <c r="T3581" i="1"/>
  <c r="T3613" i="1"/>
  <c r="T3582" i="1"/>
  <c r="T3589" i="1"/>
  <c r="T3573" i="1"/>
  <c r="T3577" i="1"/>
  <c r="T3599" i="1"/>
  <c r="T3620" i="1"/>
  <c r="T3690" i="1"/>
  <c r="T3720" i="1"/>
  <c r="T3708" i="1"/>
  <c r="T3701" i="1"/>
  <c r="T3653" i="1"/>
  <c r="T3721" i="1"/>
  <c r="T3702" i="1"/>
  <c r="T3693" i="1"/>
  <c r="T3655" i="1"/>
  <c r="T3665" i="1"/>
  <c r="T3694" i="1"/>
  <c r="T3668" i="1"/>
  <c r="T3658" i="1"/>
  <c r="T3675" i="1"/>
  <c r="T3722" i="1"/>
  <c r="T3685" i="1"/>
  <c r="T3709" i="1"/>
  <c r="T3677" i="1"/>
  <c r="T3691" i="1"/>
  <c r="T3698" i="1"/>
  <c r="T3723" i="1"/>
  <c r="T3710" i="1"/>
  <c r="T3724" i="1"/>
  <c r="T3692" i="1"/>
  <c r="T3696" i="1"/>
  <c r="T3660" i="1"/>
  <c r="T3725" i="1"/>
  <c r="T3726" i="1"/>
  <c r="T3727" i="1"/>
  <c r="T3711" i="1"/>
  <c r="T3680" i="1"/>
  <c r="T3671" i="1"/>
  <c r="T3697" i="1"/>
  <c r="T3728" i="1"/>
  <c r="T3729" i="1"/>
  <c r="T3705" i="1"/>
  <c r="T3730" i="1"/>
  <c r="T3731" i="1"/>
  <c r="T3712" i="1"/>
  <c r="T3661" i="1"/>
  <c r="T3732" i="1"/>
  <c r="T3676" i="1"/>
  <c r="T3733" i="1"/>
  <c r="T3699" i="1"/>
  <c r="T3734" i="1"/>
  <c r="T3735" i="1"/>
  <c r="T3695" i="1"/>
  <c r="T3651" i="1"/>
  <c r="T3666" i="1"/>
  <c r="T3706" i="1"/>
  <c r="T3678" i="1"/>
  <c r="T3652" i="1"/>
  <c r="T3713" i="1"/>
  <c r="T3714" i="1"/>
  <c r="T3745" i="1"/>
  <c r="T3707" i="1"/>
  <c r="T3700" i="1"/>
  <c r="T3670" i="1"/>
  <c r="T3673" i="1"/>
  <c r="T3715" i="1"/>
  <c r="T3659" i="1"/>
  <c r="T3681" i="1"/>
  <c r="T3669" i="1"/>
  <c r="T3683" i="1"/>
  <c r="T3736" i="1"/>
  <c r="T3703" i="1"/>
  <c r="T3744" i="1"/>
  <c r="T3737" i="1"/>
  <c r="T3686" i="1"/>
  <c r="T3738" i="1"/>
  <c r="T3679" i="1"/>
  <c r="T3704" i="1"/>
  <c r="T3682" i="1"/>
  <c r="T3716" i="1"/>
  <c r="T3674" i="1"/>
  <c r="T3664" i="1"/>
  <c r="T3684" i="1"/>
  <c r="T3687" i="1"/>
  <c r="T3657" i="1"/>
  <c r="T3739" i="1"/>
  <c r="T3654" i="1"/>
  <c r="T3717" i="1"/>
  <c r="T3656" i="1"/>
  <c r="T3688" i="1"/>
  <c r="T3740" i="1"/>
  <c r="T3650" i="1"/>
  <c r="T3741" i="1"/>
  <c r="T3718" i="1"/>
  <c r="T3663" i="1"/>
  <c r="T3742" i="1"/>
  <c r="T3667" i="1"/>
  <c r="T3672" i="1"/>
  <c r="T3662" i="1"/>
  <c r="T3743" i="1"/>
  <c r="T3689" i="1"/>
  <c r="T3719" i="1"/>
  <c r="T3871" i="1"/>
  <c r="T3905" i="1"/>
  <c r="T3890" i="1"/>
  <c r="T3931" i="1"/>
  <c r="T3894" i="1"/>
  <c r="T3910" i="1"/>
  <c r="T3896" i="1"/>
  <c r="T3858" i="1"/>
  <c r="T3860" i="1"/>
  <c r="T3911" i="1"/>
  <c r="T3891" i="1"/>
  <c r="T3845" i="1"/>
  <c r="T3844" i="1"/>
  <c r="T3879" i="1"/>
  <c r="T3906" i="1"/>
  <c r="T3873" i="1"/>
  <c r="T3884" i="1"/>
  <c r="T3881" i="1"/>
  <c r="T3907" i="1"/>
  <c r="T3902" i="1"/>
  <c r="T3912" i="1"/>
  <c r="T3859" i="1"/>
  <c r="T3913" i="1"/>
  <c r="T3865" i="1"/>
  <c r="T3878" i="1"/>
  <c r="T3853" i="1"/>
  <c r="T3914" i="1"/>
  <c r="T3874" i="1"/>
  <c r="T3915" i="1"/>
  <c r="T3867" i="1"/>
  <c r="T3863" i="1"/>
  <c r="T3885" i="1"/>
  <c r="T3892" i="1"/>
  <c r="T3916" i="1"/>
  <c r="T3917" i="1"/>
  <c r="T3897" i="1"/>
  <c r="T3903" i="1"/>
  <c r="T3868" i="1"/>
  <c r="T3883" i="1"/>
  <c r="T3876" i="1"/>
  <c r="T3918" i="1"/>
  <c r="T3875" i="1"/>
  <c r="T3919" i="1"/>
  <c r="T3862" i="1"/>
  <c r="T3920" i="1"/>
  <c r="T3921" i="1"/>
  <c r="T3843" i="1"/>
  <c r="T3846" i="1"/>
  <c r="T3898" i="1"/>
  <c r="T3922" i="1"/>
  <c r="T3841" i="1"/>
  <c r="T3899" i="1"/>
  <c r="T3908" i="1"/>
  <c r="T3932" i="1"/>
  <c r="T3900" i="1"/>
  <c r="T3880" i="1"/>
  <c r="T3866" i="1"/>
  <c r="T3869" i="1"/>
  <c r="T3872" i="1"/>
  <c r="T3855" i="1"/>
  <c r="T3848" i="1"/>
  <c r="T3901" i="1"/>
  <c r="T3923" i="1"/>
  <c r="T3877" i="1"/>
  <c r="T3909" i="1"/>
  <c r="T3924" i="1"/>
  <c r="T3886" i="1"/>
  <c r="T3925" i="1"/>
  <c r="T3888" i="1"/>
  <c r="T3893" i="1"/>
  <c r="T3864" i="1"/>
  <c r="T3926" i="1"/>
  <c r="T3852" i="1"/>
  <c r="T3847" i="1"/>
  <c r="T3927" i="1"/>
  <c r="T3849" i="1"/>
  <c r="T3882" i="1"/>
  <c r="T3889" i="1"/>
  <c r="T3854" i="1"/>
  <c r="T3904" i="1"/>
  <c r="T3851" i="1"/>
  <c r="T3842" i="1"/>
  <c r="T3928" i="1"/>
  <c r="T3929" i="1"/>
  <c r="T3856" i="1"/>
  <c r="T3887" i="1"/>
  <c r="T3861" i="1"/>
  <c r="T3850" i="1"/>
  <c r="T3870" i="1"/>
  <c r="T3895" i="1"/>
  <c r="T3857" i="1"/>
  <c r="T3930" i="1"/>
  <c r="T3968" i="1"/>
  <c r="T3984" i="1"/>
  <c r="T3998" i="1"/>
  <c r="T3999" i="1"/>
  <c r="T3959" i="1"/>
  <c r="T4000" i="1"/>
  <c r="T3981" i="1"/>
  <c r="T3989" i="1"/>
  <c r="T3953" i="1"/>
  <c r="T3943" i="1"/>
  <c r="T3985" i="1"/>
  <c r="T3947" i="1"/>
  <c r="T3938" i="1"/>
  <c r="T3957" i="1"/>
  <c r="T3990" i="1"/>
  <c r="T3970" i="1"/>
  <c r="T3991" i="1"/>
  <c r="T3979" i="1"/>
  <c r="T3964" i="1"/>
  <c r="T3980" i="1"/>
  <c r="T4001" i="1"/>
  <c r="T3992" i="1"/>
  <c r="T4002" i="1"/>
  <c r="T3987" i="1"/>
  <c r="T3976" i="1"/>
  <c r="T3939" i="1"/>
  <c r="T4003" i="1"/>
  <c r="T4004" i="1"/>
  <c r="T4005" i="1"/>
  <c r="T4006" i="1"/>
  <c r="T3974" i="1"/>
  <c r="T3951" i="1"/>
  <c r="T3977" i="1"/>
  <c r="T4007" i="1"/>
  <c r="T3993" i="1"/>
  <c r="T4008" i="1"/>
  <c r="T4009" i="1"/>
  <c r="T4010" i="1"/>
  <c r="T4011" i="1"/>
  <c r="T3994" i="1"/>
  <c r="T4012" i="1"/>
  <c r="T3958" i="1"/>
  <c r="T4013" i="1"/>
  <c r="T3995" i="1"/>
  <c r="T4014" i="1"/>
  <c r="T4015" i="1"/>
  <c r="T3945" i="1"/>
  <c r="T3936" i="1"/>
  <c r="T3934" i="1"/>
  <c r="T3961" i="1"/>
  <c r="T3942" i="1"/>
  <c r="T3935" i="1"/>
  <c r="T3996" i="1"/>
  <c r="T4016" i="1"/>
  <c r="T4024" i="1"/>
  <c r="T3986" i="1"/>
  <c r="T4017" i="1"/>
  <c r="T3955" i="1"/>
  <c r="T3954" i="1"/>
  <c r="T3997" i="1"/>
  <c r="T3960" i="1"/>
  <c r="T3966" i="1"/>
  <c r="T3965" i="1"/>
  <c r="T3944" i="1"/>
  <c r="T3975" i="1"/>
  <c r="T4018" i="1"/>
  <c r="T4019" i="1"/>
  <c r="T3946" i="1"/>
  <c r="T3967" i="1"/>
  <c r="T3982" i="1"/>
  <c r="T3972" i="1"/>
  <c r="T4020" i="1"/>
  <c r="T3983" i="1"/>
  <c r="T3956" i="1"/>
  <c r="T3950" i="1"/>
  <c r="T3969" i="1"/>
  <c r="T3937" i="1"/>
  <c r="T4021" i="1"/>
  <c r="T3952" i="1"/>
  <c r="T3978" i="1"/>
  <c r="T3941" i="1"/>
  <c r="T3933" i="1"/>
  <c r="T4022" i="1"/>
  <c r="T4023" i="1"/>
  <c r="T3940" i="1"/>
  <c r="T3973" i="1"/>
  <c r="T3962" i="1"/>
  <c r="T3949" i="1"/>
  <c r="T3948" i="1"/>
  <c r="T3963" i="1"/>
  <c r="T3971" i="1"/>
  <c r="T3988" i="1"/>
  <c r="T3774" i="1"/>
  <c r="T3782" i="1"/>
  <c r="T3802" i="1"/>
  <c r="T3805" i="1"/>
  <c r="T3780" i="1"/>
  <c r="T3820" i="1"/>
  <c r="T3773" i="1"/>
  <c r="T3806" i="1"/>
  <c r="T3768" i="1"/>
  <c r="T3750" i="1"/>
  <c r="T3821" i="1"/>
  <c r="T3756" i="1"/>
  <c r="T3754" i="1"/>
  <c r="T3822" i="1"/>
  <c r="T3753" i="1"/>
  <c r="T3793" i="1"/>
  <c r="T3823" i="1"/>
  <c r="T3824" i="1"/>
  <c r="T3763" i="1"/>
  <c r="T3813" i="1"/>
  <c r="T3814" i="1"/>
  <c r="T3792" i="1"/>
  <c r="T3815" i="1"/>
  <c r="T3798" i="1"/>
  <c r="T3755" i="1"/>
  <c r="T3762" i="1"/>
  <c r="T3825" i="1"/>
  <c r="T3809" i="1"/>
  <c r="T3759" i="1"/>
  <c r="T3839" i="1"/>
  <c r="T3804" i="1"/>
  <c r="T3783" i="1"/>
  <c r="T3771" i="1"/>
  <c r="T3788" i="1"/>
  <c r="T3810" i="1"/>
  <c r="T3826" i="1"/>
  <c r="T3790" i="1"/>
  <c r="T3827" i="1"/>
  <c r="T3828" i="1"/>
  <c r="T3758" i="1"/>
  <c r="T3796" i="1"/>
  <c r="T3816" i="1"/>
  <c r="T3829" i="1"/>
  <c r="T3807" i="1"/>
  <c r="T3830" i="1"/>
  <c r="T3831" i="1"/>
  <c r="T3746" i="1"/>
  <c r="T3765" i="1"/>
  <c r="T3751" i="1"/>
  <c r="T3794" i="1"/>
  <c r="T3747" i="1"/>
  <c r="T3752" i="1"/>
  <c r="T3817" i="1"/>
  <c r="T3775" i="1"/>
  <c r="T3840" i="1"/>
  <c r="T3832" i="1"/>
  <c r="T3766" i="1"/>
  <c r="T3781" i="1"/>
  <c r="T3833" i="1"/>
  <c r="T3834" i="1"/>
  <c r="T3778" i="1"/>
  <c r="T3784" i="1"/>
  <c r="T3770" i="1"/>
  <c r="T3791" i="1"/>
  <c r="T3779" i="1"/>
  <c r="T3801" i="1"/>
  <c r="T3767" i="1"/>
  <c r="T3835" i="1"/>
  <c r="T3785" i="1"/>
  <c r="T3811" i="1"/>
  <c r="T3797" i="1"/>
  <c r="T3761" i="1"/>
  <c r="T3764" i="1"/>
  <c r="T3836" i="1"/>
  <c r="T3799" i="1"/>
  <c r="T3800" i="1"/>
  <c r="T3772" i="1"/>
  <c r="T3818" i="1"/>
  <c r="T3749" i="1"/>
  <c r="T3837" i="1"/>
  <c r="T3819" i="1"/>
  <c r="T3776" i="1"/>
  <c r="T3757" i="1"/>
  <c r="T3838" i="1"/>
  <c r="T3748" i="1"/>
  <c r="T3808" i="1"/>
  <c r="T3812" i="1"/>
  <c r="T3769" i="1"/>
  <c r="T3795" i="1"/>
  <c r="T3787" i="1"/>
  <c r="T3786" i="1"/>
  <c r="T3777" i="1"/>
  <c r="T3760" i="1"/>
  <c r="T3789" i="1"/>
  <c r="T3803" i="1"/>
  <c r="T4057" i="1"/>
  <c r="T4092" i="1"/>
  <c r="T4049" i="1"/>
  <c r="T4117" i="1"/>
  <c r="T4066" i="1"/>
  <c r="T4093" i="1"/>
  <c r="T4082" i="1"/>
  <c r="T4034" i="1"/>
  <c r="T4053" i="1"/>
  <c r="T4098" i="1"/>
  <c r="T4068" i="1"/>
  <c r="T4033" i="1"/>
  <c r="T4025" i="1"/>
  <c r="T4056" i="1"/>
  <c r="T4083" i="1"/>
  <c r="T4058" i="1"/>
  <c r="T4105" i="1"/>
  <c r="T4073" i="1"/>
  <c r="T4075" i="1"/>
  <c r="T4064" i="1"/>
  <c r="T4059" i="1"/>
  <c r="T4050" i="1"/>
  <c r="T4089" i="1"/>
  <c r="T4039" i="1"/>
  <c r="T4067" i="1"/>
  <c r="T4048" i="1"/>
  <c r="T4106" i="1"/>
  <c r="T4030" i="1"/>
  <c r="T4107" i="1"/>
  <c r="T4074" i="1"/>
  <c r="T4041" i="1"/>
  <c r="T4099" i="1"/>
  <c r="T4116" i="1"/>
  <c r="T4108" i="1"/>
  <c r="T4100" i="1"/>
  <c r="T4081" i="1"/>
  <c r="T4086" i="1"/>
  <c r="T4044" i="1"/>
  <c r="T4101" i="1"/>
  <c r="T4036" i="1"/>
  <c r="T4109" i="1"/>
  <c r="T4070" i="1"/>
  <c r="T4102" i="1"/>
  <c r="T4076" i="1"/>
  <c r="T4094" i="1"/>
  <c r="T4055" i="1"/>
  <c r="T4028" i="1"/>
  <c r="T4032" i="1"/>
  <c r="T4071" i="1"/>
  <c r="T4090" i="1"/>
  <c r="T4047" i="1"/>
  <c r="T4087" i="1"/>
  <c r="T4110" i="1"/>
  <c r="T4078" i="1"/>
  <c r="T4065" i="1"/>
  <c r="T4052" i="1"/>
  <c r="T4060" i="1"/>
  <c r="T4091" i="1"/>
  <c r="T4038" i="1"/>
  <c r="T4026" i="1"/>
  <c r="T4111" i="1"/>
  <c r="T4079" i="1"/>
  <c r="T4115" i="1"/>
  <c r="T4054" i="1"/>
  <c r="T4103" i="1"/>
  <c r="T4062" i="1"/>
  <c r="T4077" i="1"/>
  <c r="T4069" i="1"/>
  <c r="T4088" i="1"/>
  <c r="T4112" i="1"/>
  <c r="T4046" i="1"/>
  <c r="T4104" i="1"/>
  <c r="T4040" i="1"/>
  <c r="T4029" i="1"/>
  <c r="T4113" i="1"/>
  <c r="T4061" i="1"/>
  <c r="T4063" i="1"/>
  <c r="T4031" i="1"/>
  <c r="T4072" i="1"/>
  <c r="T4095" i="1"/>
  <c r="T4037" i="1"/>
  <c r="T4027" i="1"/>
  <c r="T4114" i="1"/>
  <c r="T4096" i="1"/>
  <c r="T4097" i="1"/>
  <c r="T4051" i="1"/>
  <c r="T4084" i="1"/>
  <c r="T4042" i="1"/>
  <c r="T4035" i="1"/>
  <c r="T4045" i="1"/>
  <c r="T4085" i="1"/>
  <c r="T4043" i="1"/>
  <c r="T4080" i="1"/>
  <c r="T4136" i="1"/>
  <c r="T4158" i="1"/>
  <c r="T4159" i="1"/>
  <c r="T4160" i="1"/>
  <c r="T4161" i="1"/>
  <c r="T4162" i="1"/>
  <c r="T4163" i="1"/>
  <c r="T4164" i="1"/>
  <c r="T4130" i="1"/>
  <c r="T4165" i="1"/>
  <c r="T4137" i="1"/>
  <c r="T4119" i="1"/>
  <c r="T4143" i="1"/>
  <c r="T4166" i="1"/>
  <c r="T4138" i="1"/>
  <c r="T4167" i="1"/>
  <c r="T4132" i="1"/>
  <c r="T4168" i="1"/>
  <c r="T4169" i="1"/>
  <c r="T4170" i="1"/>
  <c r="T4171" i="1"/>
  <c r="T4144" i="1"/>
  <c r="T4145" i="1"/>
  <c r="T4172" i="1"/>
  <c r="T4124" i="1"/>
  <c r="T4173" i="1"/>
  <c r="T4174" i="1"/>
  <c r="T4146" i="1"/>
  <c r="T4147" i="1"/>
  <c r="T4133" i="1"/>
  <c r="T4175" i="1"/>
  <c r="T4176" i="1"/>
  <c r="T4177" i="1"/>
  <c r="T4178" i="1"/>
  <c r="T4179" i="1"/>
  <c r="T4118" i="1"/>
  <c r="T4180" i="1"/>
  <c r="T4148" i="1"/>
  <c r="T4149" i="1"/>
  <c r="T4181" i="1"/>
  <c r="T4120" i="1"/>
  <c r="T4121" i="1"/>
  <c r="T4150" i="1"/>
  <c r="T4182" i="1"/>
  <c r="T4139" i="1"/>
  <c r="T4183" i="1"/>
  <c r="T4199" i="1"/>
  <c r="T4184" i="1"/>
  <c r="T4185" i="1"/>
  <c r="T4151" i="1"/>
  <c r="T4126" i="1"/>
  <c r="T4134" i="1"/>
  <c r="T4186" i="1"/>
  <c r="T4187" i="1"/>
  <c r="T4152" i="1"/>
  <c r="T4153" i="1"/>
  <c r="T4188" i="1"/>
  <c r="T4189" i="1"/>
  <c r="T4129" i="1"/>
  <c r="T4190" i="1"/>
  <c r="T4191" i="1"/>
  <c r="T4140" i="1"/>
  <c r="T4154" i="1"/>
  <c r="T4192" i="1"/>
  <c r="T4125" i="1"/>
  <c r="T4193" i="1"/>
  <c r="T4141" i="1"/>
  <c r="T4122" i="1"/>
  <c r="T4194" i="1"/>
  <c r="T4135" i="1"/>
  <c r="T4123" i="1"/>
  <c r="T4195" i="1"/>
  <c r="T4196" i="1"/>
  <c r="T4155" i="1"/>
  <c r="T4127" i="1"/>
  <c r="T4131" i="1"/>
  <c r="T4128" i="1"/>
  <c r="T4197" i="1"/>
  <c r="T4142" i="1"/>
  <c r="T4156" i="1"/>
  <c r="T4157" i="1"/>
  <c r="T4198" i="1"/>
  <c r="T4226" i="1"/>
  <c r="T4227" i="1"/>
  <c r="T4228" i="1"/>
  <c r="T4229" i="1"/>
  <c r="T4230" i="1"/>
  <c r="T4231" i="1"/>
  <c r="T4232" i="1"/>
  <c r="T4233" i="1"/>
  <c r="T4201" i="1"/>
  <c r="T4209" i="1"/>
  <c r="T4234" i="1"/>
  <c r="T4216" i="1"/>
  <c r="T4207" i="1"/>
  <c r="T4217" i="1"/>
  <c r="T4235" i="1"/>
  <c r="T4236" i="1"/>
  <c r="T4237" i="1"/>
  <c r="T4218" i="1"/>
  <c r="T4210" i="1"/>
  <c r="T4238" i="1"/>
  <c r="T4239" i="1"/>
  <c r="T4240" i="1"/>
  <c r="T4241" i="1"/>
  <c r="T4242" i="1"/>
  <c r="T4212" i="1"/>
  <c r="T4243" i="1"/>
  <c r="T4244" i="1"/>
  <c r="T4208" i="1"/>
  <c r="T4245" i="1"/>
  <c r="T4246" i="1"/>
  <c r="T4247" i="1"/>
  <c r="T4219" i="1"/>
  <c r="T4248" i="1"/>
  <c r="T4249" i="1"/>
  <c r="T4250" i="1"/>
  <c r="T4251" i="1"/>
  <c r="T4252" i="1"/>
  <c r="T4203" i="1"/>
  <c r="T4204" i="1"/>
  <c r="T4205" i="1"/>
  <c r="T4253" i="1"/>
  <c r="T4220" i="1"/>
  <c r="T4254" i="1"/>
  <c r="T4255" i="1"/>
  <c r="T4278" i="1"/>
  <c r="T4256" i="1"/>
  <c r="T4257" i="1"/>
  <c r="T4258" i="1"/>
  <c r="T4259" i="1"/>
  <c r="T4260" i="1"/>
  <c r="T4206" i="1"/>
  <c r="T4261" i="1"/>
  <c r="T4202" i="1"/>
  <c r="T4215" i="1"/>
  <c r="T4262" i="1"/>
  <c r="T4263" i="1"/>
  <c r="T4264" i="1"/>
  <c r="T4265" i="1"/>
  <c r="T4266" i="1"/>
  <c r="T4267" i="1"/>
  <c r="T4221" i="1"/>
  <c r="T4268" i="1"/>
  <c r="T4269" i="1"/>
  <c r="T4222" i="1"/>
  <c r="T4200" i="1"/>
  <c r="T4270" i="1"/>
  <c r="T4223" i="1"/>
  <c r="T4271" i="1"/>
  <c r="T4214" i="1"/>
  <c r="T4211" i="1"/>
  <c r="T4272" i="1"/>
  <c r="T4273" i="1"/>
  <c r="T4274" i="1"/>
  <c r="T4224" i="1"/>
  <c r="T4225" i="1"/>
  <c r="T4213" i="1"/>
  <c r="T4275" i="1"/>
  <c r="T4276" i="1"/>
  <c r="T4277" i="1"/>
  <c r="T4415" i="1"/>
  <c r="T4437" i="1"/>
  <c r="T4407" i="1"/>
  <c r="T4416" i="1"/>
  <c r="T4417" i="1"/>
  <c r="T4438" i="1"/>
  <c r="T4418" i="1"/>
  <c r="T4424" i="1"/>
  <c r="T4392" i="1"/>
  <c r="T4386" i="1"/>
  <c r="T4428" i="1"/>
  <c r="T4379" i="1"/>
  <c r="T4378" i="1"/>
  <c r="T4398" i="1"/>
  <c r="T4439" i="1"/>
  <c r="T4402" i="1"/>
  <c r="T4440" i="1"/>
  <c r="T4409" i="1"/>
  <c r="T4391" i="1"/>
  <c r="T4419" i="1"/>
  <c r="T4441" i="1"/>
  <c r="T4425" i="1"/>
  <c r="T4442" i="1"/>
  <c r="T4410" i="1"/>
  <c r="T4420" i="1"/>
  <c r="T4384" i="1"/>
  <c r="T4443" i="1"/>
  <c r="T4426" i="1"/>
  <c r="T4429" i="1"/>
  <c r="T4444" i="1"/>
  <c r="T4397" i="1"/>
  <c r="T4382" i="1"/>
  <c r="T4403" i="1"/>
  <c r="T4445" i="1"/>
  <c r="T4446" i="1"/>
  <c r="T4421" i="1"/>
  <c r="T4430" i="1"/>
  <c r="T4431" i="1"/>
  <c r="T4447" i="1"/>
  <c r="T4389" i="1"/>
  <c r="T4432" i="1"/>
  <c r="T4399" i="1"/>
  <c r="T4448" i="1"/>
  <c r="T4449" i="1"/>
  <c r="T4422" i="1"/>
  <c r="T4450" i="1"/>
  <c r="T4451" i="1"/>
  <c r="T4375" i="1"/>
  <c r="T4377" i="1"/>
  <c r="T4452" i="1"/>
  <c r="T4393" i="1"/>
  <c r="T4374" i="1"/>
  <c r="T4453" i="1"/>
  <c r="T4454" i="1"/>
  <c r="T4468" i="1"/>
  <c r="T4455" i="1"/>
  <c r="T4413" i="1"/>
  <c r="T4390" i="1"/>
  <c r="T4396" i="1"/>
  <c r="T4406" i="1"/>
  <c r="T4383" i="1"/>
  <c r="T4405" i="1"/>
  <c r="T4456" i="1"/>
  <c r="T4457" i="1"/>
  <c r="T4433" i="1"/>
  <c r="T4458" i="1"/>
  <c r="T4459" i="1"/>
  <c r="T4460" i="1"/>
  <c r="T4434" i="1"/>
  <c r="T4461" i="1"/>
  <c r="T4411" i="1"/>
  <c r="T4404" i="1"/>
  <c r="T4400" i="1"/>
  <c r="T4462" i="1"/>
  <c r="T4408" i="1"/>
  <c r="T4387" i="1"/>
  <c r="T4394" i="1"/>
  <c r="T4412" i="1"/>
  <c r="T4388" i="1"/>
  <c r="T4463" i="1"/>
  <c r="T4414" i="1"/>
  <c r="T4380" i="1"/>
  <c r="T4376" i="1"/>
  <c r="T4464" i="1"/>
  <c r="T4465" i="1"/>
  <c r="T4373" i="1"/>
  <c r="T4423" i="1"/>
  <c r="T4435" i="1"/>
  <c r="T4385" i="1"/>
  <c r="T4466" i="1"/>
  <c r="T4395" i="1"/>
  <c r="T4401" i="1"/>
  <c r="T4381" i="1"/>
  <c r="T4467" i="1"/>
  <c r="T4427" i="1"/>
  <c r="T4436" i="1"/>
  <c r="T4697" i="1"/>
  <c r="T4734" i="1"/>
  <c r="T4713" i="1"/>
  <c r="T4749" i="1"/>
  <c r="T4694" i="1"/>
  <c r="T4736" i="1"/>
  <c r="T4716" i="1"/>
  <c r="T4675" i="1"/>
  <c r="T4689" i="1"/>
  <c r="T4723" i="1"/>
  <c r="T4720" i="1"/>
  <c r="T4664" i="1"/>
  <c r="T4656" i="1"/>
  <c r="T4701" i="1"/>
  <c r="T4719" i="1"/>
  <c r="T4699" i="1"/>
  <c r="T4705" i="1"/>
  <c r="T4695" i="1"/>
  <c r="T4727" i="1"/>
  <c r="T4703" i="1"/>
  <c r="T4712" i="1"/>
  <c r="T4686" i="1"/>
  <c r="T4732" i="1"/>
  <c r="T4706" i="1"/>
  <c r="T4704" i="1"/>
  <c r="T4673" i="1"/>
  <c r="T4742" i="1"/>
  <c r="T4707" i="1"/>
  <c r="T4708" i="1"/>
  <c r="T4674" i="1"/>
  <c r="T4682" i="1"/>
  <c r="T4715" i="1"/>
  <c r="T4711" i="1"/>
  <c r="T4728" i="1"/>
  <c r="T4740" i="1"/>
  <c r="T4680" i="1"/>
  <c r="T4726" i="1"/>
  <c r="T4714" i="1"/>
  <c r="T4725" i="1"/>
  <c r="T4677" i="1"/>
  <c r="T4718" i="1"/>
  <c r="T4696" i="1"/>
  <c r="T4743" i="1"/>
  <c r="T4681" i="1"/>
  <c r="T4744" i="1"/>
  <c r="T4724" i="1"/>
  <c r="T4745" i="1"/>
  <c r="T4658" i="1"/>
  <c r="T4662" i="1"/>
  <c r="T4691" i="1"/>
  <c r="T4722" i="1"/>
  <c r="T4657" i="1"/>
  <c r="T4721" i="1"/>
  <c r="T4729" i="1"/>
  <c r="T4750" i="1"/>
  <c r="T4690" i="1"/>
  <c r="T4692" i="1"/>
  <c r="T4679" i="1"/>
  <c r="T4676" i="1"/>
  <c r="T4660" i="1"/>
  <c r="T4670" i="1"/>
  <c r="T4659" i="1"/>
  <c r="T4746" i="1"/>
  <c r="T4741" i="1"/>
  <c r="T4737" i="1"/>
  <c r="T4678" i="1"/>
  <c r="T4738" i="1"/>
  <c r="T4730" i="1"/>
  <c r="T4700" i="1"/>
  <c r="T4693" i="1"/>
  <c r="T4702" i="1"/>
  <c r="T4717" i="1"/>
  <c r="T4687" i="1"/>
  <c r="T4739" i="1"/>
  <c r="T4683" i="1"/>
  <c r="T4663" i="1"/>
  <c r="T4731" i="1"/>
  <c r="T4661" i="1"/>
  <c r="T4688" i="1"/>
  <c r="T4685" i="1"/>
  <c r="T4665" i="1"/>
  <c r="T4698" i="1"/>
  <c r="T4671" i="1"/>
  <c r="T4666" i="1"/>
  <c r="T4747" i="1"/>
  <c r="T4735" i="1"/>
  <c r="T4748" i="1"/>
  <c r="T4668" i="1"/>
  <c r="T4710" i="1"/>
  <c r="T4684" i="1"/>
  <c r="T4667" i="1"/>
  <c r="T4672" i="1"/>
  <c r="T4709" i="1"/>
  <c r="T4669" i="1"/>
  <c r="T4733" i="1"/>
  <c r="T4785" i="1"/>
  <c r="T4798" i="1"/>
  <c r="T4789" i="1"/>
  <c r="T4841" i="1"/>
  <c r="T4790" i="1"/>
  <c r="T4812" i="1"/>
  <c r="T4799" i="1"/>
  <c r="T4758" i="1"/>
  <c r="T4773" i="1"/>
  <c r="T4813" i="1"/>
  <c r="T4793" i="1"/>
  <c r="T4755" i="1"/>
  <c r="T4753" i="1"/>
  <c r="T4761" i="1"/>
  <c r="T4781" i="1"/>
  <c r="T4776" i="1"/>
  <c r="T4800" i="1"/>
  <c r="T4794" i="1"/>
  <c r="T4814" i="1"/>
  <c r="T4795" i="1"/>
  <c r="T4796" i="1"/>
  <c r="T4767" i="1"/>
  <c r="T4815" i="1"/>
  <c r="T4778" i="1"/>
  <c r="T4782" i="1"/>
  <c r="T4762" i="1"/>
  <c r="T4816" i="1"/>
  <c r="T4756" i="1"/>
  <c r="T4817" i="1"/>
  <c r="T4801" i="1"/>
  <c r="T4783" i="1"/>
  <c r="T4802" i="1"/>
  <c r="T4842" i="1"/>
  <c r="T4818" i="1"/>
  <c r="T4819" i="1"/>
  <c r="T4803" i="1"/>
  <c r="T4820" i="1"/>
  <c r="T4786" i="1"/>
  <c r="T4821" i="1"/>
  <c r="T4779" i="1"/>
  <c r="T4822" i="1"/>
  <c r="T4804" i="1"/>
  <c r="T4823" i="1"/>
  <c r="T4805" i="1"/>
  <c r="T4824" i="1"/>
  <c r="T4825" i="1"/>
  <c r="T4751" i="1"/>
  <c r="T4757" i="1"/>
  <c r="T4826" i="1"/>
  <c r="T4827" i="1"/>
  <c r="T4765" i="1"/>
  <c r="T4806" i="1"/>
  <c r="T4828" i="1"/>
  <c r="T4843" i="1"/>
  <c r="T4829" i="1"/>
  <c r="T4787" i="1"/>
  <c r="T4770" i="1"/>
  <c r="T4780" i="1"/>
  <c r="T4807" i="1"/>
  <c r="T4766" i="1"/>
  <c r="T4752" i="1"/>
  <c r="T4830" i="1"/>
  <c r="T4797" i="1"/>
  <c r="T4831" i="1"/>
  <c r="T4774" i="1"/>
  <c r="T4808" i="1"/>
  <c r="T4832" i="1"/>
  <c r="T4809" i="1"/>
  <c r="T4772" i="1"/>
  <c r="T4791" i="1"/>
  <c r="T4833" i="1"/>
  <c r="T4788" i="1"/>
  <c r="T4834" i="1"/>
  <c r="T4771" i="1"/>
  <c r="T4754" i="1"/>
  <c r="T4835" i="1"/>
  <c r="T4777" i="1"/>
  <c r="T4792" i="1"/>
  <c r="T4760" i="1"/>
  <c r="T4784" i="1"/>
  <c r="T4836" i="1"/>
  <c r="T4763" i="1"/>
  <c r="T4837" i="1"/>
  <c r="T4838" i="1"/>
  <c r="T4810" i="1"/>
  <c r="T4768" i="1"/>
  <c r="T4811" i="1"/>
  <c r="T4775" i="1"/>
  <c r="T4759" i="1"/>
  <c r="T4764" i="1"/>
  <c r="T4839" i="1"/>
  <c r="T4769" i="1"/>
  <c r="T4840" i="1"/>
  <c r="T4870" i="1"/>
  <c r="T4880" i="1"/>
  <c r="T4847" i="1"/>
  <c r="T4881" i="1"/>
  <c r="T4855" i="1"/>
  <c r="T4867" i="1"/>
  <c r="T4894" i="1"/>
  <c r="T4863" i="1"/>
  <c r="T4895" i="1"/>
  <c r="T4857" i="1"/>
  <c r="T4851" i="1"/>
  <c r="T4896" i="1"/>
  <c r="T4849" i="1"/>
  <c r="T4882" i="1"/>
  <c r="T4897" i="1"/>
  <c r="T4883" i="1"/>
  <c r="T4898" i="1"/>
  <c r="T4899" i="1"/>
  <c r="T4900" i="1"/>
  <c r="T4901" i="1"/>
  <c r="T4902" i="1"/>
  <c r="T4856" i="1"/>
  <c r="T4933" i="1"/>
  <c r="T4861" i="1"/>
  <c r="T4903" i="1"/>
  <c r="T4884" i="1"/>
  <c r="T4904" i="1"/>
  <c r="T4885" i="1"/>
  <c r="T4871" i="1"/>
  <c r="T4905" i="1"/>
  <c r="T4886" i="1"/>
  <c r="T4906" i="1"/>
  <c r="T4907" i="1"/>
  <c r="T4887" i="1"/>
  <c r="T4908" i="1"/>
  <c r="T4909" i="1"/>
  <c r="T4910" i="1"/>
  <c r="T4911" i="1"/>
  <c r="T4888" i="1"/>
  <c r="T4912" i="1"/>
  <c r="T4872" i="1"/>
  <c r="T4913" i="1"/>
  <c r="T4914" i="1"/>
  <c r="T4848" i="1"/>
  <c r="T4860" i="1"/>
  <c r="T4876" i="1"/>
  <c r="T4915" i="1"/>
  <c r="T4845" i="1"/>
  <c r="T4916" i="1"/>
  <c r="T4917" i="1"/>
  <c r="T4934" i="1"/>
  <c r="T4918" i="1"/>
  <c r="T4868" i="1"/>
  <c r="T4877" i="1"/>
  <c r="T4869" i="1"/>
  <c r="T4919" i="1"/>
  <c r="T4853" i="1"/>
  <c r="T4873" i="1"/>
  <c r="T4920" i="1"/>
  <c r="T4852" i="1"/>
  <c r="T4878" i="1"/>
  <c r="T4921" i="1"/>
  <c r="T4922" i="1"/>
  <c r="T4923" i="1"/>
  <c r="T4864" i="1"/>
  <c r="T4924" i="1"/>
  <c r="T4889" i="1"/>
  <c r="T4925" i="1"/>
  <c r="T4890" i="1"/>
  <c r="T4926" i="1"/>
  <c r="T4865" i="1"/>
  <c r="T4858" i="1"/>
  <c r="T4850" i="1"/>
  <c r="T4891" i="1"/>
  <c r="T4854" i="1"/>
  <c r="T4927" i="1"/>
  <c r="T4892" i="1"/>
  <c r="T4928" i="1"/>
  <c r="T4846" i="1"/>
  <c r="T4929" i="1"/>
  <c r="T4844" i="1"/>
  <c r="T4930" i="1"/>
  <c r="T4893" i="1"/>
  <c r="T4866" i="1"/>
  <c r="T4879" i="1"/>
  <c r="T4859" i="1"/>
  <c r="T4874" i="1"/>
  <c r="T4862" i="1"/>
  <c r="T4931" i="1"/>
  <c r="T4875" i="1"/>
  <c r="T4932" i="1"/>
  <c r="T5253" i="1"/>
  <c r="T5268" i="1"/>
  <c r="T5269" i="1"/>
  <c r="T5270" i="1"/>
  <c r="T5234" i="1"/>
  <c r="T5271" i="1"/>
  <c r="T5256" i="1"/>
  <c r="T5272" i="1"/>
  <c r="T5247" i="1"/>
  <c r="T5242" i="1"/>
  <c r="T5226" i="1"/>
  <c r="T5219" i="1"/>
  <c r="T5257" i="1"/>
  <c r="T5273" i="1"/>
  <c r="T5274" i="1"/>
  <c r="T5275" i="1"/>
  <c r="T5276" i="1"/>
  <c r="T5217" i="1"/>
  <c r="T5258" i="1"/>
  <c r="T5277" i="1"/>
  <c r="T5259" i="1"/>
  <c r="T5278" i="1"/>
  <c r="T5279" i="1"/>
  <c r="T5260" i="1"/>
  <c r="T5229" i="1"/>
  <c r="T5280" i="1"/>
  <c r="T5281" i="1"/>
  <c r="T5282" i="1"/>
  <c r="T5243" i="1"/>
  <c r="T5283" i="1"/>
  <c r="T5261" i="1"/>
  <c r="T5284" i="1"/>
  <c r="T5285" i="1"/>
  <c r="T5262" i="1"/>
  <c r="T5248" i="1"/>
  <c r="T5249" i="1"/>
  <c r="T5286" i="1"/>
  <c r="T5254" i="1"/>
  <c r="T5287" i="1"/>
  <c r="T5236" i="1"/>
  <c r="T5288" i="1"/>
  <c r="T5289" i="1"/>
  <c r="T5290" i="1"/>
  <c r="T5291" i="1"/>
  <c r="T5240" i="1"/>
  <c r="T5218" i="1"/>
  <c r="T5227" i="1"/>
  <c r="T5250" i="1"/>
  <c r="T5221" i="1"/>
  <c r="T5255" i="1"/>
  <c r="T5292" i="1"/>
  <c r="T5293" i="1"/>
  <c r="T5308" i="1"/>
  <c r="T5294" i="1"/>
  <c r="T5295" i="1"/>
  <c r="T5237" i="1"/>
  <c r="T5230" i="1"/>
  <c r="T5296" i="1"/>
  <c r="T5238" i="1"/>
  <c r="T5251" i="1"/>
  <c r="T5297" i="1"/>
  <c r="T5298" i="1"/>
  <c r="T5231" i="1"/>
  <c r="T5252" i="1"/>
  <c r="T5299" i="1"/>
  <c r="T5263" i="1"/>
  <c r="T5300" i="1"/>
  <c r="T5235" i="1"/>
  <c r="T5264" i="1"/>
  <c r="T5232" i="1"/>
  <c r="T5224" i="1"/>
  <c r="T5301" i="1"/>
  <c r="T5244" i="1"/>
  <c r="T5225" i="1"/>
  <c r="T5220" i="1"/>
  <c r="T5265" i="1"/>
  <c r="T5223" i="1"/>
  <c r="T5302" i="1"/>
  <c r="T5303" i="1"/>
  <c r="T5304" i="1"/>
  <c r="T5222" i="1"/>
  <c r="T5305" i="1"/>
  <c r="T5216" i="1"/>
  <c r="T5306" i="1"/>
  <c r="T5266" i="1"/>
  <c r="T5239" i="1"/>
  <c r="T5241" i="1"/>
  <c r="T5233" i="1"/>
  <c r="T5245" i="1"/>
  <c r="T5228" i="1"/>
  <c r="T5307" i="1"/>
  <c r="T5267" i="1"/>
  <c r="T5246" i="1"/>
  <c r="T5360" i="1"/>
  <c r="T5372" i="1"/>
  <c r="T5343" i="1"/>
  <c r="T5358" i="1"/>
  <c r="T5344" i="1"/>
  <c r="T5382" i="1"/>
  <c r="T5362" i="1"/>
  <c r="T5313" i="1"/>
  <c r="T5330" i="1"/>
  <c r="T5383" i="1"/>
  <c r="T5339" i="1"/>
  <c r="T5315" i="1"/>
  <c r="T5311" i="1"/>
  <c r="T5345" i="1"/>
  <c r="T5365" i="1"/>
  <c r="T5332" i="1"/>
  <c r="T5384" i="1"/>
  <c r="T5361" i="1"/>
  <c r="T5376" i="1"/>
  <c r="T5352" i="1"/>
  <c r="T5340" i="1"/>
  <c r="T5331" i="1"/>
  <c r="T5377" i="1"/>
  <c r="T5333" i="1"/>
  <c r="T5353" i="1"/>
  <c r="T5322" i="1"/>
  <c r="T5385" i="1"/>
  <c r="T5317" i="1"/>
  <c r="T5386" i="1"/>
  <c r="T5350" i="1"/>
  <c r="T5336" i="1"/>
  <c r="T5387" i="1"/>
  <c r="T5354" i="1"/>
  <c r="T5388" i="1"/>
  <c r="T5378" i="1"/>
  <c r="T5366" i="1"/>
  <c r="T5349" i="1"/>
  <c r="T5347" i="1"/>
  <c r="T5329" i="1"/>
  <c r="T5346" i="1"/>
  <c r="T5389" i="1"/>
  <c r="T5390" i="1"/>
  <c r="T5391" i="1"/>
  <c r="T5363" i="1"/>
  <c r="T5392" i="1"/>
  <c r="T5367" i="1"/>
  <c r="T5393" i="1"/>
  <c r="T5309" i="1"/>
  <c r="T5316" i="1"/>
  <c r="T5394" i="1"/>
  <c r="T5379" i="1"/>
  <c r="T5359" i="1"/>
  <c r="T5368" i="1"/>
  <c r="T5395" i="1"/>
  <c r="T5402" i="1"/>
  <c r="T5373" i="1"/>
  <c r="T5351" i="1"/>
  <c r="T5335" i="1"/>
  <c r="T5338" i="1"/>
  <c r="T5369" i="1"/>
  <c r="T5320" i="1"/>
  <c r="T5310" i="1"/>
  <c r="T5396" i="1"/>
  <c r="T5364" i="1"/>
  <c r="T5370" i="1"/>
  <c r="T5348" i="1"/>
  <c r="T5397" i="1"/>
  <c r="T5398" i="1"/>
  <c r="T5374" i="1"/>
  <c r="T5355" i="1"/>
  <c r="T5327" i="1"/>
  <c r="T5356" i="1"/>
  <c r="T5321" i="1"/>
  <c r="T5380" i="1"/>
  <c r="T5324" i="1"/>
  <c r="T5312" i="1"/>
  <c r="T5399" i="1"/>
  <c r="T5341" i="1"/>
  <c r="T5342" i="1"/>
  <c r="T5328" i="1"/>
  <c r="T5337" i="1"/>
  <c r="T5400" i="1"/>
  <c r="T5319" i="1"/>
  <c r="T5314" i="1"/>
  <c r="T5401" i="1"/>
  <c r="T5375" i="1"/>
  <c r="T5326" i="1"/>
  <c r="T5371" i="1"/>
  <c r="T5325" i="1"/>
  <c r="T5318" i="1"/>
  <c r="T5323" i="1"/>
  <c r="T5357" i="1"/>
  <c r="T5334" i="1"/>
  <c r="T5381" i="1"/>
  <c r="T5438" i="1"/>
  <c r="T5483" i="1"/>
  <c r="T5465" i="1"/>
  <c r="T5496" i="1"/>
  <c r="T5455" i="1"/>
  <c r="T5488" i="1"/>
  <c r="T5464" i="1"/>
  <c r="T5434" i="1"/>
  <c r="T5441" i="1"/>
  <c r="T5469" i="1"/>
  <c r="T5431" i="1"/>
  <c r="T5423" i="1"/>
  <c r="T5404" i="1"/>
  <c r="T5428" i="1"/>
  <c r="T5433" i="1"/>
  <c r="T5439" i="1"/>
  <c r="T5471" i="1"/>
  <c r="T5458" i="1"/>
  <c r="T5472" i="1"/>
  <c r="T5450" i="1"/>
  <c r="T5445" i="1"/>
  <c r="T5414" i="1"/>
  <c r="T5474" i="1"/>
  <c r="T5420" i="1"/>
  <c r="T5447" i="1"/>
  <c r="T5416" i="1"/>
  <c r="T5492" i="1"/>
  <c r="T5410" i="1"/>
  <c r="T5490" i="1"/>
  <c r="T5421" i="1"/>
  <c r="T5451" i="1"/>
  <c r="T5467" i="1"/>
  <c r="T5454" i="1"/>
  <c r="T5493" i="1"/>
  <c r="T5478" i="1"/>
  <c r="T5460" i="1"/>
  <c r="T5462" i="1"/>
  <c r="T5418" i="1"/>
  <c r="T5468" i="1"/>
  <c r="T5432" i="1"/>
  <c r="T5473" i="1"/>
  <c r="T5446" i="1"/>
  <c r="T5486" i="1"/>
  <c r="T5437" i="1"/>
  <c r="T5491" i="1"/>
  <c r="T5477" i="1"/>
  <c r="T5487" i="1"/>
  <c r="T5405" i="1"/>
  <c r="T5409" i="1"/>
  <c r="T5456" i="1"/>
  <c r="T5466" i="1"/>
  <c r="T5406" i="1"/>
  <c r="T5470" i="1"/>
  <c r="T5475" i="1"/>
  <c r="T5497" i="1"/>
  <c r="T5436" i="1"/>
  <c r="T5442" i="1"/>
  <c r="T5426" i="1"/>
  <c r="T5448" i="1"/>
  <c r="T5461" i="1"/>
  <c r="T5413" i="1"/>
  <c r="T5412" i="1"/>
  <c r="T5494" i="1"/>
  <c r="T5440" i="1"/>
  <c r="T5479" i="1"/>
  <c r="T5427" i="1"/>
  <c r="T5489" i="1"/>
  <c r="T5463" i="1"/>
  <c r="T5457" i="1"/>
  <c r="T5444" i="1"/>
  <c r="T5443" i="1"/>
  <c r="T5480" i="1"/>
  <c r="T5430" i="1"/>
  <c r="T5484" i="1"/>
  <c r="T5419" i="1"/>
  <c r="T5407" i="1"/>
  <c r="T5485" i="1"/>
  <c r="T5408" i="1"/>
  <c r="T5435" i="1"/>
  <c r="T5459" i="1"/>
  <c r="T5429" i="1"/>
  <c r="T5453" i="1"/>
  <c r="T5415" i="1"/>
  <c r="T5403" i="1"/>
  <c r="T5495" i="1"/>
  <c r="T5482" i="1"/>
  <c r="T5476" i="1"/>
  <c r="T5425" i="1"/>
  <c r="T5452" i="1"/>
  <c r="T5424" i="1"/>
  <c r="T5417" i="1"/>
  <c r="T5422" i="1"/>
  <c r="T5449" i="1"/>
  <c r="T5411" i="1"/>
  <c r="T5481" i="1"/>
  <c r="T5159" i="1"/>
  <c r="T5191" i="1"/>
  <c r="T5198" i="1"/>
  <c r="T5187" i="1"/>
  <c r="T5171" i="1"/>
  <c r="T5202" i="1"/>
  <c r="T5180" i="1"/>
  <c r="T5132" i="1"/>
  <c r="T5149" i="1"/>
  <c r="T5204" i="1"/>
  <c r="T5163" i="1"/>
  <c r="T5130" i="1"/>
  <c r="T5124" i="1"/>
  <c r="T5150" i="1"/>
  <c r="T5184" i="1"/>
  <c r="T5165" i="1"/>
  <c r="T5178" i="1"/>
  <c r="T5166" i="1"/>
  <c r="T5183" i="1"/>
  <c r="T5177" i="1"/>
  <c r="T5164" i="1"/>
  <c r="T5145" i="1"/>
  <c r="T5190" i="1"/>
  <c r="T5156" i="1"/>
  <c r="T5167" i="1"/>
  <c r="T5138" i="1"/>
  <c r="T5205" i="1"/>
  <c r="T5146" i="1"/>
  <c r="T5206" i="1"/>
  <c r="T5128" i="1"/>
  <c r="T5155" i="1"/>
  <c r="T5189" i="1"/>
  <c r="T5179" i="1"/>
  <c r="T5207" i="1"/>
  <c r="T5208" i="1"/>
  <c r="T5188" i="1"/>
  <c r="T5186" i="1"/>
  <c r="T5193" i="1"/>
  <c r="T5199" i="1"/>
  <c r="T5158" i="1"/>
  <c r="T5185" i="1"/>
  <c r="T5173" i="1"/>
  <c r="T5203" i="1"/>
  <c r="T5143" i="1"/>
  <c r="T5209" i="1"/>
  <c r="T5201" i="1"/>
  <c r="T5210" i="1"/>
  <c r="T5123" i="1"/>
  <c r="T5126" i="1"/>
  <c r="T5160" i="1"/>
  <c r="T5194" i="1"/>
  <c r="T5129" i="1"/>
  <c r="T5182" i="1"/>
  <c r="T5161" i="1"/>
  <c r="T5215" i="1"/>
  <c r="T5181" i="1"/>
  <c r="T5176" i="1"/>
  <c r="T5141" i="1"/>
  <c r="T5142" i="1"/>
  <c r="T5175" i="1"/>
  <c r="T5144" i="1"/>
  <c r="T5127" i="1"/>
  <c r="T5169" i="1"/>
  <c r="T5211" i="1"/>
  <c r="T5147" i="1"/>
  <c r="T5200" i="1"/>
  <c r="T5195" i="1"/>
  <c r="T5170" i="1"/>
  <c r="T5152" i="1"/>
  <c r="T5154" i="1"/>
  <c r="T5212" i="1"/>
  <c r="T5151" i="1"/>
  <c r="T5196" i="1"/>
  <c r="T5135" i="1"/>
  <c r="T5125" i="1"/>
  <c r="T5213" i="1"/>
  <c r="T5153" i="1"/>
  <c r="T5157" i="1"/>
  <c r="T5137" i="1"/>
  <c r="T5139" i="1"/>
  <c r="T5174" i="1"/>
  <c r="T5131" i="1"/>
  <c r="T5122" i="1"/>
  <c r="T5214" i="1"/>
  <c r="T5197" i="1"/>
  <c r="T5172" i="1"/>
  <c r="T5133" i="1"/>
  <c r="T5168" i="1"/>
  <c r="T5140" i="1"/>
  <c r="T5136" i="1"/>
  <c r="T5134" i="1"/>
  <c r="T5162" i="1"/>
  <c r="T5148" i="1"/>
  <c r="T5192" i="1"/>
  <c r="T5522" i="1"/>
  <c r="T5536" i="1"/>
  <c r="T5542" i="1"/>
  <c r="T5537" i="1"/>
  <c r="T5538" i="1"/>
  <c r="T5547" i="1"/>
  <c r="T5516" i="1"/>
  <c r="T5548" i="1"/>
  <c r="T5517" i="1"/>
  <c r="T5498" i="1"/>
  <c r="T5549" i="1"/>
  <c r="T5502" i="1"/>
  <c r="T5503" i="1"/>
  <c r="T5529" i="1"/>
  <c r="T5550" i="1"/>
  <c r="T5543" i="1"/>
  <c r="T5551" i="1"/>
  <c r="T5552" i="1"/>
  <c r="T5553" i="1"/>
  <c r="T5554" i="1"/>
  <c r="T5555" i="1"/>
  <c r="T5556" i="1"/>
  <c r="T5557" i="1"/>
  <c r="T5539" i="1"/>
  <c r="T5558" i="1"/>
  <c r="T5512" i="1"/>
  <c r="T5544" i="1"/>
  <c r="T5585" i="1"/>
  <c r="T5559" i="1"/>
  <c r="T5560" i="1"/>
  <c r="T5532" i="1"/>
  <c r="T5561" i="1"/>
  <c r="T5562" i="1"/>
  <c r="T5563" i="1"/>
  <c r="T5564" i="1"/>
  <c r="T5565" i="1"/>
  <c r="T5514" i="1"/>
  <c r="T5566" i="1"/>
  <c r="T5540" i="1"/>
  <c r="T5567" i="1"/>
  <c r="T5545" i="1"/>
  <c r="T5568" i="1"/>
  <c r="T5501" i="1"/>
  <c r="T5509" i="1"/>
  <c r="T5507" i="1"/>
  <c r="T5569" i="1"/>
  <c r="T5500" i="1"/>
  <c r="T5508" i="1"/>
  <c r="T5570" i="1"/>
  <c r="T5571" i="1"/>
  <c r="T5586" i="1"/>
  <c r="T5572" i="1"/>
  <c r="T5573" i="1"/>
  <c r="T5534" i="1"/>
  <c r="T5530" i="1"/>
  <c r="T5574" i="1"/>
  <c r="T5524" i="1"/>
  <c r="T5513" i="1"/>
  <c r="T5546" i="1"/>
  <c r="T5535" i="1"/>
  <c r="T5533" i="1"/>
  <c r="T5525" i="1"/>
  <c r="T5575" i="1"/>
  <c r="T5576" i="1"/>
  <c r="T5577" i="1"/>
  <c r="T5578" i="1"/>
  <c r="T5521" i="1"/>
  <c r="T5523" i="1"/>
  <c r="T5510" i="1"/>
  <c r="T5579" i="1"/>
  <c r="T5531" i="1"/>
  <c r="T5526" i="1"/>
  <c r="T5505" i="1"/>
  <c r="T5580" i="1"/>
  <c r="T5506" i="1"/>
  <c r="T5581" i="1"/>
  <c r="T5528" i="1"/>
  <c r="T5582" i="1"/>
  <c r="T5515" i="1"/>
  <c r="T5499" i="1"/>
  <c r="T5587" i="1"/>
  <c r="T5583" i="1"/>
  <c r="T5519" i="1"/>
  <c r="T5541" i="1"/>
  <c r="T5520" i="1"/>
  <c r="T5518" i="1"/>
  <c r="T5504" i="1"/>
  <c r="T5511" i="1"/>
  <c r="T5527" i="1"/>
  <c r="T5584" i="1"/>
  <c r="T5621" i="1"/>
  <c r="T5629" i="1"/>
  <c r="T5630" i="1"/>
  <c r="T5631" i="1"/>
  <c r="T5632" i="1"/>
  <c r="T5593" i="1"/>
  <c r="T5633" i="1"/>
  <c r="T5634" i="1"/>
  <c r="T5635" i="1"/>
  <c r="T5608" i="1"/>
  <c r="T5592" i="1"/>
  <c r="T5636" i="1"/>
  <c r="T5594" i="1"/>
  <c r="T5637" i="1"/>
  <c r="T5638" i="1"/>
  <c r="T5639" i="1"/>
  <c r="T5640" i="1"/>
  <c r="T5616" i="1"/>
  <c r="T5641" i="1"/>
  <c r="T5612" i="1"/>
  <c r="T5642" i="1"/>
  <c r="T5622" i="1"/>
  <c r="T5643" i="1"/>
  <c r="T5603" i="1"/>
  <c r="T5623" i="1"/>
  <c r="T5644" i="1"/>
  <c r="T5645" i="1"/>
  <c r="T5646" i="1"/>
  <c r="T5596" i="1"/>
  <c r="T5647" i="1"/>
  <c r="T5602" i="1"/>
  <c r="T5648" i="1"/>
  <c r="T5649" i="1"/>
  <c r="T5650" i="1"/>
  <c r="T5651" i="1"/>
  <c r="T5595" i="1"/>
  <c r="T5652" i="1"/>
  <c r="T5653" i="1"/>
  <c r="T5654" i="1"/>
  <c r="T5655" i="1"/>
  <c r="T5656" i="1"/>
  <c r="T5657" i="1"/>
  <c r="T5590" i="1"/>
  <c r="T5599" i="1"/>
  <c r="T5613" i="1"/>
  <c r="T5605" i="1"/>
  <c r="T5597" i="1"/>
  <c r="T5658" i="1"/>
  <c r="T5589" i="1"/>
  <c r="T5674" i="1"/>
  <c r="T5659" i="1"/>
  <c r="T5617" i="1"/>
  <c r="T5618" i="1"/>
  <c r="T5660" i="1"/>
  <c r="T5619" i="1"/>
  <c r="T5624" i="1"/>
  <c r="T5614" i="1"/>
  <c r="T5661" i="1"/>
  <c r="T5662" i="1"/>
  <c r="T5604" i="1"/>
  <c r="T5663" i="1"/>
  <c r="T5664" i="1"/>
  <c r="T5665" i="1"/>
  <c r="T5606" i="1"/>
  <c r="T5620" i="1"/>
  <c r="T5600" i="1"/>
  <c r="T5666" i="1"/>
  <c r="T5667" i="1"/>
  <c r="T5609" i="1"/>
  <c r="T5625" i="1"/>
  <c r="T5668" i="1"/>
  <c r="T5588" i="1"/>
  <c r="T5626" i="1"/>
  <c r="T5669" i="1"/>
  <c r="T5598" i="1"/>
  <c r="T5591" i="1"/>
  <c r="T5670" i="1"/>
  <c r="T5615" i="1"/>
  <c r="T5610" i="1"/>
  <c r="T5601" i="1"/>
  <c r="T5627" i="1"/>
  <c r="T5611" i="1"/>
  <c r="T5671" i="1"/>
  <c r="T5607" i="1"/>
  <c r="T5628" i="1"/>
  <c r="T5672" i="1"/>
  <c r="T5673" i="1"/>
  <c r="T5802" i="1"/>
  <c r="T5835" i="1"/>
  <c r="T5807" i="1"/>
  <c r="T5836" i="1"/>
  <c r="T5774" i="1"/>
  <c r="T5837" i="1"/>
  <c r="T5782" i="1"/>
  <c r="T5819" i="1"/>
  <c r="T5798" i="1"/>
  <c r="T5768" i="1"/>
  <c r="T5826" i="1"/>
  <c r="T5795" i="1"/>
  <c r="T5777" i="1"/>
  <c r="T5820" i="1"/>
  <c r="T5781" i="1"/>
  <c r="T5830" i="1"/>
  <c r="T5822" i="1"/>
  <c r="T5799" i="1"/>
  <c r="T5778" i="1"/>
  <c r="T5823" i="1"/>
  <c r="T5838" i="1"/>
  <c r="T5831" i="1"/>
  <c r="T5839" i="1"/>
  <c r="T5810" i="1"/>
  <c r="T5780" i="1"/>
  <c r="T5776" i="1"/>
  <c r="T5840" i="1"/>
  <c r="T5841" i="1"/>
  <c r="T5827" i="1"/>
  <c r="T5842" i="1"/>
  <c r="T5821" i="1"/>
  <c r="T5788" i="1"/>
  <c r="T5797" i="1"/>
  <c r="T5843" i="1"/>
  <c r="T5800" i="1"/>
  <c r="T5832" i="1"/>
  <c r="T5817" i="1"/>
  <c r="T5844" i="1"/>
  <c r="T5845" i="1"/>
  <c r="T5786" i="1"/>
  <c r="T5814" i="1"/>
  <c r="T5824" i="1"/>
  <c r="T5846" i="1"/>
  <c r="T5833" i="1"/>
  <c r="T5847" i="1"/>
  <c r="T5848" i="1"/>
  <c r="T5767" i="1"/>
  <c r="T5785" i="1"/>
  <c r="T5783" i="1"/>
  <c r="T5813" i="1"/>
  <c r="T5766" i="1"/>
  <c r="T5769" i="1"/>
  <c r="T5849" i="1"/>
  <c r="T5790" i="1"/>
  <c r="T5859" i="1"/>
  <c r="T5850" i="1"/>
  <c r="T5858" i="1"/>
  <c r="T5805" i="1"/>
  <c r="T5789" i="1"/>
  <c r="T5851" i="1"/>
  <c r="T5773" i="1"/>
  <c r="T5811" i="1"/>
  <c r="T5804" i="1"/>
  <c r="T5852" i="1"/>
  <c r="T5792" i="1"/>
  <c r="T5808" i="1"/>
  <c r="T5796" i="1"/>
  <c r="T5853" i="1"/>
  <c r="T5801" i="1"/>
  <c r="T5854" i="1"/>
  <c r="T5793" i="1"/>
  <c r="T5818" i="1"/>
  <c r="T5775" i="1"/>
  <c r="T5825" i="1"/>
  <c r="T5806" i="1"/>
  <c r="T5816" i="1"/>
  <c r="T5770" i="1"/>
  <c r="T5828" i="1"/>
  <c r="T5771" i="1"/>
  <c r="T5855" i="1"/>
  <c r="T5856" i="1"/>
  <c r="T5784" i="1"/>
  <c r="T5779" i="1"/>
  <c r="T5791" i="1"/>
  <c r="T5857" i="1"/>
  <c r="T5834" i="1"/>
  <c r="T5772" i="1"/>
  <c r="T5803" i="1"/>
  <c r="T5812" i="1"/>
  <c r="T5809" i="1"/>
  <c r="T5787" i="1"/>
  <c r="T5794" i="1"/>
  <c r="T5815" i="1"/>
  <c r="T5829" i="1"/>
  <c r="T5980" i="1"/>
  <c r="T5968" i="1"/>
  <c r="T5981" i="1"/>
  <c r="T5982" i="1"/>
  <c r="T5983" i="1"/>
  <c r="T5984" i="1"/>
  <c r="T5985" i="1"/>
  <c r="T5986" i="1"/>
  <c r="T5962" i="1"/>
  <c r="T5987" i="1"/>
  <c r="T5988" i="1"/>
  <c r="T5964" i="1"/>
  <c r="T5953" i="1"/>
  <c r="T5969" i="1"/>
  <c r="T5989" i="1"/>
  <c r="T5990" i="1"/>
  <c r="T5991" i="1"/>
  <c r="T5992" i="1"/>
  <c r="T5958" i="1"/>
  <c r="T5993" i="1"/>
  <c r="T5994" i="1"/>
  <c r="T5995" i="1"/>
  <c r="T5996" i="1"/>
  <c r="T5970" i="1"/>
  <c r="T5997" i="1"/>
  <c r="T5954" i="1"/>
  <c r="T5998" i="1"/>
  <c r="T5999" i="1"/>
  <c r="T6000" i="1"/>
  <c r="T6001" i="1"/>
  <c r="T6002" i="1"/>
  <c r="T6003" i="1"/>
  <c r="T6004" i="1"/>
  <c r="T6036" i="1"/>
  <c r="T6005" i="1"/>
  <c r="T6006" i="1"/>
  <c r="T6007" i="1"/>
  <c r="T6008" i="1"/>
  <c r="T6009" i="1"/>
  <c r="T6037" i="1"/>
  <c r="T6010" i="1"/>
  <c r="T6011" i="1"/>
  <c r="T6012" i="1"/>
  <c r="T5971" i="1"/>
  <c r="T5955" i="1"/>
  <c r="T5960" i="1"/>
  <c r="T5972" i="1"/>
  <c r="T6013" i="1"/>
  <c r="T5959" i="1"/>
  <c r="T6038" i="1"/>
  <c r="T6039" i="1"/>
  <c r="T6014" i="1"/>
  <c r="T6015" i="1"/>
  <c r="T5973" i="1"/>
  <c r="T6016" i="1"/>
  <c r="T6017" i="1"/>
  <c r="T5965" i="1"/>
  <c r="T5974" i="1"/>
  <c r="T5966" i="1"/>
  <c r="T6018" i="1"/>
  <c r="T5975" i="1"/>
  <c r="T6019" i="1"/>
  <c r="T6020" i="1"/>
  <c r="T6021" i="1"/>
  <c r="T6022" i="1"/>
  <c r="T6023" i="1"/>
  <c r="T6024" i="1"/>
  <c r="T5967" i="1"/>
  <c r="T6025" i="1"/>
  <c r="T5976" i="1"/>
  <c r="T5977" i="1"/>
  <c r="T5963" i="1"/>
  <c r="T6026" i="1"/>
  <c r="T5978" i="1"/>
  <c r="T6027" i="1"/>
  <c r="T6028" i="1"/>
  <c r="T5961" i="1"/>
  <c r="T5956" i="1"/>
  <c r="T6029" i="1"/>
  <c r="T6030" i="1"/>
  <c r="T6031" i="1"/>
  <c r="T6032" i="1"/>
  <c r="T5979" i="1"/>
  <c r="T5957" i="1"/>
  <c r="T6033" i="1"/>
  <c r="T6034" i="1"/>
  <c r="T6035" i="1"/>
  <c r="T5902" i="1"/>
  <c r="T5942" i="1"/>
  <c r="T5914" i="1"/>
  <c r="T5917" i="1"/>
  <c r="T5921" i="1"/>
  <c r="T5943" i="1"/>
  <c r="T5924" i="1"/>
  <c r="T5889" i="1"/>
  <c r="T5890" i="1"/>
  <c r="T5944" i="1"/>
  <c r="T5925" i="1"/>
  <c r="T5872" i="1"/>
  <c r="T5862" i="1"/>
  <c r="T5909" i="1"/>
  <c r="T5935" i="1"/>
  <c r="T5895" i="1"/>
  <c r="T5908" i="1"/>
  <c r="T5896" i="1"/>
  <c r="T5930" i="1"/>
  <c r="T5923" i="1"/>
  <c r="T5910" i="1"/>
  <c r="T5898" i="1"/>
  <c r="T5937" i="1"/>
  <c r="T5893" i="1"/>
  <c r="T5911" i="1"/>
  <c r="T5869" i="1"/>
  <c r="T5945" i="1"/>
  <c r="T5903" i="1"/>
  <c r="T5875" i="1"/>
  <c r="T5882" i="1"/>
  <c r="T5894" i="1"/>
  <c r="T5905" i="1"/>
  <c r="T5922" i="1"/>
  <c r="T5918" i="1"/>
  <c r="T5931" i="1"/>
  <c r="T5883" i="1"/>
  <c r="T5936" i="1"/>
  <c r="T5919" i="1"/>
  <c r="T5907" i="1"/>
  <c r="T5897" i="1"/>
  <c r="T5912" i="1"/>
  <c r="T5899" i="1"/>
  <c r="T5928" i="1"/>
  <c r="T5884" i="1"/>
  <c r="T5946" i="1"/>
  <c r="T5913" i="1"/>
  <c r="T5860" i="1"/>
  <c r="T5863" i="1"/>
  <c r="T5900" i="1"/>
  <c r="T5947" i="1"/>
  <c r="T5861" i="1"/>
  <c r="T5920" i="1"/>
  <c r="T5948" i="1"/>
  <c r="T5952" i="1"/>
  <c r="T5926" i="1"/>
  <c r="T5887" i="1"/>
  <c r="T5886" i="1"/>
  <c r="T5879" i="1"/>
  <c r="T5864" i="1"/>
  <c r="T5868" i="1"/>
  <c r="T5870" i="1"/>
  <c r="T5949" i="1"/>
  <c r="T5927" i="1"/>
  <c r="T5932" i="1"/>
  <c r="T5891" i="1"/>
  <c r="T5938" i="1"/>
  <c r="T5950" i="1"/>
  <c r="T5916" i="1"/>
  <c r="T5939" i="1"/>
  <c r="T5915" i="1"/>
  <c r="T5929" i="1"/>
  <c r="T5873" i="1"/>
  <c r="T5940" i="1"/>
  <c r="T5888" i="1"/>
  <c r="T5865" i="1"/>
  <c r="T5951" i="1"/>
  <c r="T5867" i="1"/>
  <c r="T5892" i="1"/>
  <c r="T5904" i="1"/>
  <c r="T5878" i="1"/>
  <c r="T5941" i="1"/>
  <c r="T5877" i="1"/>
  <c r="T5871" i="1"/>
  <c r="T5906" i="1"/>
  <c r="T5933" i="1"/>
  <c r="T5866" i="1"/>
  <c r="T5885" i="1"/>
  <c r="T5880" i="1"/>
  <c r="T5874" i="1"/>
  <c r="T5881" i="1"/>
  <c r="T5901" i="1"/>
  <c r="T5876" i="1"/>
  <c r="T5934" i="1"/>
  <c r="T6085" i="1"/>
  <c r="T6081" i="1"/>
  <c r="T6060" i="1"/>
  <c r="T6089" i="1"/>
  <c r="T6054" i="1"/>
  <c r="T6087" i="1"/>
  <c r="T6083" i="1"/>
  <c r="T6042" i="1"/>
  <c r="T6065" i="1"/>
  <c r="T6096" i="1"/>
  <c r="T6055" i="1"/>
  <c r="T6046" i="1"/>
  <c r="T6070" i="1"/>
  <c r="T6104" i="1"/>
  <c r="T6066" i="1"/>
  <c r="T6116" i="1"/>
  <c r="T6057" i="1"/>
  <c r="T6078" i="1"/>
  <c r="T6098" i="1"/>
  <c r="T6090" i="1"/>
  <c r="T6097" i="1"/>
  <c r="T6117" i="1"/>
  <c r="T6086" i="1"/>
  <c r="T6082" i="1"/>
  <c r="T6048" i="1"/>
  <c r="T6118" i="1"/>
  <c r="T6132" i="1"/>
  <c r="T6099" i="1"/>
  <c r="T6105" i="1"/>
  <c r="T6072" i="1"/>
  <c r="T6053" i="1"/>
  <c r="T6075" i="1"/>
  <c r="T6119" i="1"/>
  <c r="T6120" i="1"/>
  <c r="T6106" i="1"/>
  <c r="T6121" i="1"/>
  <c r="T6107" i="1"/>
  <c r="T6122" i="1"/>
  <c r="T6064" i="1"/>
  <c r="T6100" i="1"/>
  <c r="T6061" i="1"/>
  <c r="T6091" i="1"/>
  <c r="T6084" i="1"/>
  <c r="T6123" i="1"/>
  <c r="T6108" i="1"/>
  <c r="T6044" i="1"/>
  <c r="T6045" i="1"/>
  <c r="T6068" i="1"/>
  <c r="T6080" i="1"/>
  <c r="T6041" i="1"/>
  <c r="T6109" i="1"/>
  <c r="T6110" i="1"/>
  <c r="T6133" i="1"/>
  <c r="T6111" i="1"/>
  <c r="T6079" i="1"/>
  <c r="T6052" i="1"/>
  <c r="T6056" i="1"/>
  <c r="T6112" i="1"/>
  <c r="T6051" i="1"/>
  <c r="T6071" i="1"/>
  <c r="T6063" i="1"/>
  <c r="T6113" i="1"/>
  <c r="T6124" i="1"/>
  <c r="T6125" i="1"/>
  <c r="T6114" i="1"/>
  <c r="T6126" i="1"/>
  <c r="T6092" i="1"/>
  <c r="T6101" i="1"/>
  <c r="T6088" i="1"/>
  <c r="T6115" i="1"/>
  <c r="T6077" i="1"/>
  <c r="T6127" i="1"/>
  <c r="T6076" i="1"/>
  <c r="T6047" i="1"/>
  <c r="T6128" i="1"/>
  <c r="T6073" i="1"/>
  <c r="T6058" i="1"/>
  <c r="T6129" i="1"/>
  <c r="T6067" i="1"/>
  <c r="T6069" i="1"/>
  <c r="T6043" i="1"/>
  <c r="T6130" i="1"/>
  <c r="T6131" i="1"/>
  <c r="T6040" i="1"/>
  <c r="T6074" i="1"/>
  <c r="T6102" i="1"/>
  <c r="T6049" i="1"/>
  <c r="T6093" i="1"/>
  <c r="T6059" i="1"/>
  <c r="T6062" i="1"/>
  <c r="T6050" i="1"/>
  <c r="T6094" i="1"/>
  <c r="T6095" i="1"/>
  <c r="T6103" i="1"/>
  <c r="T6169" i="1"/>
  <c r="T6143" i="1"/>
  <c r="T6175" i="1"/>
  <c r="T6187" i="1"/>
  <c r="T6150" i="1"/>
  <c r="T6141" i="1"/>
  <c r="T6192" i="1"/>
  <c r="T6147" i="1"/>
  <c r="T6138" i="1"/>
  <c r="T6188" i="1"/>
  <c r="T6164" i="1"/>
  <c r="T6145" i="1"/>
  <c r="T6193" i="1"/>
  <c r="T6194" i="1"/>
  <c r="T6173" i="1"/>
  <c r="T6195" i="1"/>
  <c r="T6196" i="1"/>
  <c r="T6159" i="1"/>
  <c r="T6197" i="1"/>
  <c r="T6198" i="1"/>
  <c r="T6139" i="1"/>
  <c r="T6199" i="1"/>
  <c r="T6174" i="1"/>
  <c r="T6181" i="1"/>
  <c r="T6144" i="1"/>
  <c r="T6200" i="1"/>
  <c r="T6167" i="1"/>
  <c r="T6182" i="1"/>
  <c r="T6201" i="1"/>
  <c r="T6179" i="1"/>
  <c r="T6155" i="1"/>
  <c r="T6202" i="1"/>
  <c r="T6189" i="1"/>
  <c r="T6203" i="1"/>
  <c r="T6204" i="1"/>
  <c r="T6151" i="1"/>
  <c r="T6178" i="1"/>
  <c r="T6180" i="1"/>
  <c r="T6205" i="1"/>
  <c r="T6206" i="1"/>
  <c r="T6149" i="1"/>
  <c r="T6142" i="1"/>
  <c r="T6137" i="1"/>
  <c r="T6157" i="1"/>
  <c r="T6135" i="1"/>
  <c r="T6136" i="1"/>
  <c r="T6190" i="1"/>
  <c r="T6148" i="1"/>
  <c r="T6220" i="1"/>
  <c r="T6207" i="1"/>
  <c r="T6184" i="1"/>
  <c r="T6166" i="1"/>
  <c r="T6161" i="1"/>
  <c r="T6208" i="1"/>
  <c r="T6209" i="1"/>
  <c r="T6176" i="1"/>
  <c r="T6158" i="1"/>
  <c r="T6210" i="1"/>
  <c r="T6146" i="1"/>
  <c r="T6165" i="1"/>
  <c r="T6211" i="1"/>
  <c r="T6212" i="1"/>
  <c r="T6213" i="1"/>
  <c r="T6214" i="1"/>
  <c r="T6171" i="1"/>
  <c r="T6172" i="1"/>
  <c r="T6160" i="1"/>
  <c r="T6215" i="1"/>
  <c r="T6185" i="1"/>
  <c r="T6154" i="1"/>
  <c r="T6153" i="1"/>
  <c r="T6216" i="1"/>
  <c r="T6134" i="1"/>
  <c r="T6217" i="1"/>
  <c r="T6163" i="1"/>
  <c r="T6152" i="1"/>
  <c r="T6140" i="1"/>
  <c r="T6219" i="1"/>
  <c r="T6183" i="1"/>
  <c r="T6162" i="1"/>
  <c r="T6170" i="1"/>
  <c r="T6156" i="1"/>
  <c r="T6186" i="1"/>
  <c r="T6168" i="1"/>
  <c r="T6177" i="1"/>
  <c r="T6191" i="1"/>
  <c r="T6218" i="1"/>
  <c r="T6252" i="1"/>
  <c r="T6271" i="1"/>
  <c r="T6272" i="1"/>
  <c r="T6228" i="1"/>
  <c r="T6273" i="1"/>
  <c r="T6238" i="1"/>
  <c r="T6223" i="1"/>
  <c r="T6274" i="1"/>
  <c r="T6239" i="1"/>
  <c r="T6233" i="1"/>
  <c r="T6261" i="1"/>
  <c r="T6231" i="1"/>
  <c r="T6275" i="1"/>
  <c r="T6276" i="1"/>
  <c r="T6248" i="1"/>
  <c r="T6224" i="1"/>
  <c r="T6277" i="1"/>
  <c r="T6257" i="1"/>
  <c r="T6262" i="1"/>
  <c r="T6278" i="1"/>
  <c r="T6227" i="1"/>
  <c r="T6253" i="1"/>
  <c r="T6263" i="1"/>
  <c r="T6254" i="1"/>
  <c r="T6258" i="1"/>
  <c r="T6240" i="1"/>
  <c r="T6279" i="1"/>
  <c r="T6244" i="1"/>
  <c r="T6280" i="1"/>
  <c r="T6237" i="1"/>
  <c r="T6249" i="1"/>
  <c r="T6259" i="1"/>
  <c r="T6281" i="1"/>
  <c r="T6282" i="1"/>
  <c r="T6225" i="1"/>
  <c r="T6226" i="1"/>
  <c r="T6250" i="1"/>
  <c r="T6232" i="1"/>
  <c r="T6241" i="1"/>
  <c r="T6283" i="1"/>
  <c r="T6234" i="1"/>
  <c r="T6293" i="1"/>
  <c r="T6284" i="1"/>
  <c r="T6229" i="1"/>
  <c r="T6264" i="1"/>
  <c r="T6251" i="1"/>
  <c r="T6245" i="1"/>
  <c r="T6285" i="1"/>
  <c r="T6242" i="1"/>
  <c r="T6265" i="1"/>
  <c r="T6286" i="1"/>
  <c r="T6266" i="1"/>
  <c r="T6287" i="1"/>
  <c r="T6267" i="1"/>
  <c r="T6268" i="1"/>
  <c r="T6288" i="1"/>
  <c r="T6255" i="1"/>
  <c r="T6222" i="1"/>
  <c r="T6289" i="1"/>
  <c r="T6221" i="1"/>
  <c r="T6230" i="1"/>
  <c r="T6235" i="1"/>
  <c r="T6246" i="1"/>
  <c r="T6290" i="1"/>
  <c r="T6269" i="1"/>
  <c r="T6270" i="1"/>
  <c r="T6260" i="1"/>
  <c r="T6243" i="1"/>
  <c r="T6236" i="1"/>
  <c r="T6256" i="1"/>
  <c r="T6291" i="1"/>
  <c r="T6247" i="1"/>
  <c r="T6292" i="1"/>
  <c r="T6332" i="1"/>
  <c r="T6333" i="1"/>
  <c r="T6348" i="1"/>
  <c r="T6349" i="1"/>
  <c r="T6314" i="1"/>
  <c r="T6334" i="1"/>
  <c r="T6350" i="1"/>
  <c r="T6317" i="1"/>
  <c r="T6305" i="1"/>
  <c r="T6351" i="1"/>
  <c r="T6303" i="1"/>
  <c r="T6298" i="1"/>
  <c r="T6321" i="1"/>
  <c r="T6381" i="1"/>
  <c r="T6335" i="1"/>
  <c r="T6336" i="1"/>
  <c r="T6297" i="1"/>
  <c r="T6308" i="1"/>
  <c r="T6352" i="1"/>
  <c r="T6328" i="1"/>
  <c r="T6353" i="1"/>
  <c r="T6315" i="1"/>
  <c r="T6337" i="1"/>
  <c r="T6307" i="1"/>
  <c r="T6354" i="1"/>
  <c r="T6355" i="1"/>
  <c r="T6356" i="1"/>
  <c r="T6338" i="1"/>
  <c r="T6357" i="1"/>
  <c r="T6358" i="1"/>
  <c r="T6359" i="1"/>
  <c r="T6360" i="1"/>
  <c r="T6361" i="1"/>
  <c r="T6313" i="1"/>
  <c r="T6362" i="1"/>
  <c r="T6363" i="1"/>
  <c r="T6322" i="1"/>
  <c r="T6364" i="1"/>
  <c r="T6339" i="1"/>
  <c r="T6365" i="1"/>
  <c r="T6366" i="1"/>
  <c r="T6367" i="1"/>
  <c r="T6368" i="1"/>
  <c r="T6340" i="1"/>
  <c r="T6296" i="1"/>
  <c r="T6299" i="1"/>
  <c r="T6329" i="1"/>
  <c r="T6311" i="1"/>
  <c r="T6302" i="1"/>
  <c r="T6369" i="1"/>
  <c r="T6370" i="1"/>
  <c r="T6382" i="1"/>
  <c r="T6371" i="1"/>
  <c r="T6330" i="1"/>
  <c r="T6323" i="1"/>
  <c r="T6312" i="1"/>
  <c r="T6372" i="1"/>
  <c r="T6316" i="1"/>
  <c r="T6318" i="1"/>
  <c r="T6341" i="1"/>
  <c r="T6331" i="1"/>
  <c r="T6342" i="1"/>
  <c r="T6373" i="1"/>
  <c r="T6319" i="1"/>
  <c r="T6324" i="1"/>
  <c r="T6343" i="1"/>
  <c r="T6310" i="1"/>
  <c r="T6325" i="1"/>
  <c r="T6374" i="1"/>
  <c r="T6344" i="1"/>
  <c r="T6309" i="1"/>
  <c r="T6304" i="1"/>
  <c r="T6345" i="1"/>
  <c r="T6295" i="1"/>
  <c r="T6375" i="1"/>
  <c r="T6346" i="1"/>
  <c r="T6376" i="1"/>
  <c r="T6301" i="1"/>
  <c r="T6294" i="1"/>
  <c r="T6377" i="1"/>
  <c r="T6378" i="1"/>
  <c r="T6306" i="1"/>
  <c r="T6347" i="1"/>
  <c r="T6326" i="1"/>
  <c r="T6327" i="1"/>
  <c r="T6300" i="1"/>
  <c r="T6379" i="1"/>
  <c r="T6380" i="1"/>
  <c r="T6320" i="1"/>
  <c r="T5705" i="1"/>
  <c r="T5764" i="1"/>
  <c r="T5709" i="1"/>
  <c r="T5722" i="1"/>
  <c r="T5723" i="1"/>
  <c r="T5731" i="1"/>
  <c r="T5716" i="1"/>
  <c r="T5710" i="1"/>
  <c r="T5700" i="1"/>
  <c r="T5732" i="1"/>
  <c r="T5717" i="1"/>
  <c r="T5689" i="1"/>
  <c r="T5675" i="1"/>
  <c r="T5702" i="1"/>
  <c r="T5733" i="1"/>
  <c r="T5701" i="1"/>
  <c r="T5734" i="1"/>
  <c r="T5711" i="1"/>
  <c r="T5735" i="1"/>
  <c r="T5736" i="1"/>
  <c r="T5737" i="1"/>
  <c r="T5698" i="1"/>
  <c r="T5738" i="1"/>
  <c r="T5724" i="1"/>
  <c r="T5708" i="1"/>
  <c r="T5684" i="1"/>
  <c r="T5739" i="1"/>
  <c r="T5740" i="1"/>
  <c r="T5741" i="1"/>
  <c r="T5696" i="1"/>
  <c r="T5697" i="1"/>
  <c r="T5699" i="1"/>
  <c r="T5706" i="1"/>
  <c r="T5742" i="1"/>
  <c r="T5743" i="1"/>
  <c r="T5744" i="1"/>
  <c r="T5745" i="1"/>
  <c r="T5746" i="1"/>
  <c r="T5725" i="1"/>
  <c r="T5726" i="1"/>
  <c r="T5747" i="1"/>
  <c r="T5748" i="1"/>
  <c r="T5749" i="1"/>
  <c r="T5690" i="1"/>
  <c r="T5750" i="1"/>
  <c r="T5676" i="1"/>
  <c r="T5679" i="1"/>
  <c r="T5751" i="1"/>
  <c r="T5752" i="1"/>
  <c r="T5677" i="1"/>
  <c r="T5712" i="1"/>
  <c r="T5753" i="1"/>
  <c r="T5765" i="1"/>
  <c r="T5727" i="1"/>
  <c r="T5707" i="1"/>
  <c r="T5694" i="1"/>
  <c r="T5692" i="1"/>
  <c r="T5728" i="1"/>
  <c r="T5683" i="1"/>
  <c r="T5687" i="1"/>
  <c r="T5729" i="1"/>
  <c r="T5754" i="1"/>
  <c r="T5718" i="1"/>
  <c r="T5755" i="1"/>
  <c r="T5756" i="1"/>
  <c r="T5757" i="1"/>
  <c r="T5719" i="1"/>
  <c r="T5720" i="1"/>
  <c r="T5703" i="1"/>
  <c r="T5693" i="1"/>
  <c r="T5758" i="1"/>
  <c r="T5685" i="1"/>
  <c r="T5678" i="1"/>
  <c r="T5759" i="1"/>
  <c r="T5680" i="1"/>
  <c r="T5704" i="1"/>
  <c r="T5730" i="1"/>
  <c r="T5713" i="1"/>
  <c r="T5760" i="1"/>
  <c r="T5681" i="1"/>
  <c r="T5761" i="1"/>
  <c r="T5762" i="1"/>
  <c r="T5714" i="1"/>
  <c r="T5682" i="1"/>
  <c r="T5715" i="1"/>
  <c r="T5695" i="1"/>
  <c r="T5691" i="1"/>
  <c r="T5688" i="1"/>
  <c r="T5763" i="1"/>
  <c r="T5686" i="1"/>
  <c r="T5721" i="1"/>
  <c r="T6415" i="1"/>
  <c r="T6426" i="1"/>
  <c r="T6433" i="1"/>
  <c r="T6434" i="1"/>
  <c r="T6421" i="1"/>
  <c r="T6444" i="1"/>
  <c r="T6414" i="1"/>
  <c r="T6445" i="1"/>
  <c r="T6390" i="1"/>
  <c r="T6391" i="1"/>
  <c r="T6446" i="1"/>
  <c r="T6435" i="1"/>
  <c r="T6393" i="1"/>
  <c r="T6400" i="1"/>
  <c r="T6447" i="1"/>
  <c r="T6413" i="1"/>
  <c r="T6448" i="1"/>
  <c r="T6407" i="1"/>
  <c r="T6410" i="1"/>
  <c r="T6449" i="1"/>
  <c r="T6450" i="1"/>
  <c r="T6436" i="1"/>
  <c r="T6437" i="1"/>
  <c r="T6431" i="1"/>
  <c r="T6388" i="1"/>
  <c r="T6451" i="1"/>
  <c r="T6452" i="1"/>
  <c r="T6438" i="1"/>
  <c r="T6420" i="1"/>
  <c r="T6398" i="1"/>
  <c r="T6411" i="1"/>
  <c r="T6453" i="1"/>
  <c r="T6454" i="1"/>
  <c r="T6455" i="1"/>
  <c r="T6439" i="1"/>
  <c r="T6456" i="1"/>
  <c r="T6397" i="1"/>
  <c r="T6457" i="1"/>
  <c r="T6403" i="1"/>
  <c r="T6432" i="1"/>
  <c r="T6458" i="1"/>
  <c r="T6459" i="1"/>
  <c r="T6386" i="1"/>
  <c r="T6392" i="1"/>
  <c r="T6394" i="1"/>
  <c r="T6396" i="1"/>
  <c r="T6387" i="1"/>
  <c r="T6389" i="1"/>
  <c r="T6460" i="1"/>
  <c r="T6469" i="1"/>
  <c r="T6461" i="1"/>
  <c r="T6423" i="1"/>
  <c r="T6417" i="1"/>
  <c r="T6462" i="1"/>
  <c r="T6408" i="1"/>
  <c r="T6429" i="1"/>
  <c r="T6422" i="1"/>
  <c r="T6384" i="1"/>
  <c r="T6430" i="1"/>
  <c r="T6463" i="1"/>
  <c r="T6440" i="1"/>
  <c r="T6427" i="1"/>
  <c r="T6425" i="1"/>
  <c r="T6416" i="1"/>
  <c r="T6412" i="1"/>
  <c r="T6464" i="1"/>
  <c r="T6441" i="1"/>
  <c r="T6405" i="1"/>
  <c r="T6402" i="1"/>
  <c r="T6442" i="1"/>
  <c r="T6385" i="1"/>
  <c r="T6465" i="1"/>
  <c r="T6466" i="1"/>
  <c r="T6399" i="1"/>
  <c r="T6395" i="1"/>
  <c r="T6418" i="1"/>
  <c r="T6383" i="1"/>
  <c r="T6428" i="1"/>
  <c r="T6467" i="1"/>
  <c r="T6409" i="1"/>
  <c r="T6424" i="1"/>
  <c r="T6404" i="1"/>
  <c r="T6406" i="1"/>
  <c r="T6401" i="1"/>
  <c r="T6419" i="1"/>
  <c r="T6443" i="1"/>
  <c r="T6468" i="1"/>
  <c r="T6506" i="1"/>
  <c r="T6529" i="1"/>
  <c r="T6530" i="1"/>
  <c r="T6518" i="1"/>
  <c r="T6487" i="1"/>
  <c r="T6538" i="1"/>
  <c r="T6531" i="1"/>
  <c r="T6513" i="1"/>
  <c r="T6476" i="1"/>
  <c r="T6483" i="1"/>
  <c r="T6514" i="1"/>
  <c r="T6482" i="1"/>
  <c r="T6475" i="1"/>
  <c r="T6499" i="1"/>
  <c r="T6539" i="1"/>
  <c r="T6498" i="1"/>
  <c r="T6540" i="1"/>
  <c r="T6511" i="1"/>
  <c r="T6503" i="1"/>
  <c r="T6509" i="1"/>
  <c r="T6541" i="1"/>
  <c r="T6507" i="1"/>
  <c r="T6542" i="1"/>
  <c r="T6492" i="1"/>
  <c r="T6522" i="1"/>
  <c r="T6479" i="1"/>
  <c r="T6543" i="1"/>
  <c r="T6532" i="1"/>
  <c r="T6524" i="1"/>
  <c r="T6533" i="1"/>
  <c r="T6496" i="1"/>
  <c r="T6485" i="1"/>
  <c r="T6505" i="1"/>
  <c r="T6544" i="1"/>
  <c r="T6545" i="1"/>
  <c r="T6546" i="1"/>
  <c r="T6547" i="1"/>
  <c r="T6525" i="1"/>
  <c r="T6510" i="1"/>
  <c r="T6477" i="1"/>
  <c r="T6502" i="1"/>
  <c r="T6515" i="1"/>
  <c r="T6548" i="1"/>
  <c r="T6534" i="1"/>
  <c r="T6549" i="1"/>
  <c r="T6520" i="1"/>
  <c r="T6472" i="1"/>
  <c r="T6474" i="1"/>
  <c r="T6550" i="1"/>
  <c r="T6501" i="1"/>
  <c r="T6471" i="1"/>
  <c r="T6551" i="1"/>
  <c r="T6552" i="1"/>
  <c r="T6563" i="1"/>
  <c r="T6526" i="1"/>
  <c r="T6519" i="1"/>
  <c r="T6491" i="1"/>
  <c r="T6500" i="1"/>
  <c r="T6553" i="1"/>
  <c r="T6478" i="1"/>
  <c r="T6504" i="1"/>
  <c r="T6486" i="1"/>
  <c r="T6495" i="1"/>
  <c r="T6527" i="1"/>
  <c r="T6554" i="1"/>
  <c r="T6562" i="1"/>
  <c r="T6555" i="1"/>
  <c r="T6512" i="1"/>
  <c r="T6556" i="1"/>
  <c r="T6508" i="1"/>
  <c r="T6521" i="1"/>
  <c r="T6497" i="1"/>
  <c r="T6535" i="1"/>
  <c r="T6557" i="1"/>
  <c r="T6489" i="1"/>
  <c r="T6523" i="1"/>
  <c r="T6516" i="1"/>
  <c r="T6481" i="1"/>
  <c r="T6517" i="1"/>
  <c r="T6493" i="1"/>
  <c r="T6473" i="1"/>
  <c r="T6494" i="1"/>
  <c r="T6558" i="1"/>
  <c r="T6470" i="1"/>
  <c r="T6559" i="1"/>
  <c r="T6560" i="1"/>
  <c r="T6484" i="1"/>
  <c r="T6561" i="1"/>
  <c r="T6488" i="1"/>
  <c r="T6490" i="1"/>
  <c r="T6480" i="1"/>
  <c r="T6536" i="1"/>
  <c r="T6528" i="1"/>
  <c r="T6537" i="1"/>
  <c r="T6605" i="1"/>
  <c r="T6607" i="1"/>
  <c r="T6626" i="1"/>
  <c r="T6639" i="1"/>
  <c r="T6610" i="1"/>
  <c r="T6640" i="1"/>
  <c r="T6623" i="1"/>
  <c r="T6584" i="1"/>
  <c r="T6595" i="1"/>
  <c r="T6619" i="1"/>
  <c r="T6614" i="1"/>
  <c r="T6571" i="1"/>
  <c r="T6564" i="1"/>
  <c r="T6594" i="1"/>
  <c r="T6624" i="1"/>
  <c r="T6655" i="1"/>
  <c r="T6641" i="1"/>
  <c r="T6608" i="1"/>
  <c r="T6616" i="1"/>
  <c r="T6631" i="1"/>
  <c r="T6593" i="1"/>
  <c r="T6574" i="1"/>
  <c r="T6632" i="1"/>
  <c r="T6580" i="1"/>
  <c r="T6601" i="1"/>
  <c r="T6577" i="1"/>
  <c r="T6642" i="1"/>
  <c r="T6586" i="1"/>
  <c r="T6627" i="1"/>
  <c r="T6567" i="1"/>
  <c r="T6583" i="1"/>
  <c r="T6617" i="1"/>
  <c r="T6604" i="1"/>
  <c r="T6643" i="1"/>
  <c r="T6644" i="1"/>
  <c r="T6625" i="1"/>
  <c r="T6628" i="1"/>
  <c r="T6602" i="1"/>
  <c r="T6633" i="1"/>
  <c r="T6590" i="1"/>
  <c r="T6634" i="1"/>
  <c r="T6606" i="1"/>
  <c r="T6645" i="1"/>
  <c r="T6588" i="1"/>
  <c r="T6646" i="1"/>
  <c r="T6647" i="1"/>
  <c r="T6566" i="1"/>
  <c r="T6569" i="1"/>
  <c r="T6620" i="1"/>
  <c r="T6654" i="1"/>
  <c r="T6565" i="1"/>
  <c r="T6648" i="1"/>
  <c r="T6618" i="1"/>
  <c r="T6656" i="1"/>
  <c r="T6635" i="1"/>
  <c r="T6621" i="1"/>
  <c r="T6582" i="1"/>
  <c r="T6592" i="1"/>
  <c r="T6629" i="1"/>
  <c r="T6587" i="1"/>
  <c r="T6570" i="1"/>
  <c r="T6649" i="1"/>
  <c r="T6622" i="1"/>
  <c r="T6650" i="1"/>
  <c r="T6613" i="1"/>
  <c r="T6609" i="1"/>
  <c r="T6651" i="1"/>
  <c r="T6603" i="1"/>
  <c r="T6596" i="1"/>
  <c r="T6598" i="1"/>
  <c r="T6630" i="1"/>
  <c r="T6600" i="1"/>
  <c r="T6636" i="1"/>
  <c r="T6585" i="1"/>
  <c r="T6572" i="1"/>
  <c r="T6652" i="1"/>
  <c r="T6573" i="1"/>
  <c r="T6599" i="1"/>
  <c r="T6591" i="1"/>
  <c r="T6589" i="1"/>
  <c r="T6612" i="1"/>
  <c r="T6579" i="1"/>
  <c r="T6568" i="1"/>
  <c r="T6637" i="1"/>
  <c r="T6653" i="1"/>
  <c r="T6581" i="1"/>
  <c r="T6638" i="1"/>
  <c r="T6597" i="1"/>
  <c r="T6575" i="1"/>
  <c r="T6576" i="1"/>
  <c r="T6611" i="1"/>
  <c r="T6578" i="1"/>
  <c r="T6615" i="1"/>
  <c r="T6792" i="1"/>
  <c r="T6785" i="1"/>
  <c r="T6764" i="1"/>
  <c r="T6829" i="1"/>
  <c r="T6775" i="1"/>
  <c r="T6821" i="1"/>
  <c r="T6760" i="1"/>
  <c r="T6805" i="1"/>
  <c r="T6742" i="1"/>
  <c r="T6822" i="1"/>
  <c r="T6761" i="1"/>
  <c r="T6791" i="1"/>
  <c r="T6738" i="1"/>
  <c r="T6763" i="1"/>
  <c r="T6809" i="1"/>
  <c r="T6813" i="1"/>
  <c r="T6817" i="1"/>
  <c r="T6766" i="1"/>
  <c r="T6749" i="1"/>
  <c r="T6795" i="1"/>
  <c r="T6818" i="1"/>
  <c r="T6830" i="1"/>
  <c r="T6797" i="1"/>
  <c r="T6803" i="1"/>
  <c r="T6806" i="1"/>
  <c r="T6741" i="1"/>
  <c r="T6811" i="1"/>
  <c r="T6753" i="1"/>
  <c r="T6748" i="1"/>
  <c r="T6789" i="1"/>
  <c r="T6800" i="1"/>
  <c r="T6758" i="1"/>
  <c r="T6802" i="1"/>
  <c r="T6781" i="1"/>
  <c r="T6777" i="1"/>
  <c r="T6810" i="1"/>
  <c r="T6794" i="1"/>
  <c r="T6769" i="1"/>
  <c r="T6814" i="1"/>
  <c r="T6752" i="1"/>
  <c r="T6798" i="1"/>
  <c r="T6765" i="1"/>
  <c r="T6787" i="1"/>
  <c r="T6804" i="1"/>
  <c r="T6776" i="1"/>
  <c r="T6823" i="1"/>
  <c r="T6824" i="1"/>
  <c r="T6828" i="1"/>
  <c r="T6736" i="1"/>
  <c r="T6739" i="1"/>
  <c r="T6747" i="1"/>
  <c r="T6754" i="1"/>
  <c r="T6744" i="1"/>
  <c r="T6807" i="1"/>
  <c r="T6751" i="1"/>
  <c r="T6831" i="1"/>
  <c r="T6812" i="1"/>
  <c r="T6772" i="1"/>
  <c r="T6762" i="1"/>
  <c r="T6746" i="1"/>
  <c r="T6819" i="1"/>
  <c r="T6755" i="1"/>
  <c r="T6778" i="1"/>
  <c r="T6820" i="1"/>
  <c r="T6799" i="1"/>
  <c r="T6779" i="1"/>
  <c r="T6786" i="1"/>
  <c r="T6780" i="1"/>
  <c r="T6815" i="1"/>
  <c r="T6774" i="1"/>
  <c r="T6773" i="1"/>
  <c r="T6759" i="1"/>
  <c r="T6790" i="1"/>
  <c r="T6784" i="1"/>
  <c r="T6808" i="1"/>
  <c r="T6771" i="1"/>
  <c r="T6740" i="1"/>
  <c r="T6827" i="1"/>
  <c r="T6770" i="1"/>
  <c r="T6737" i="1"/>
  <c r="T6825" i="1"/>
  <c r="T6750" i="1"/>
  <c r="T6757" i="1"/>
  <c r="T6743" i="1"/>
  <c r="T6756" i="1"/>
  <c r="T6826" i="1"/>
  <c r="T6735" i="1"/>
  <c r="T6793" i="1"/>
  <c r="T6783" i="1"/>
  <c r="T6745" i="1"/>
  <c r="T6788" i="1"/>
  <c r="T6782" i="1"/>
  <c r="T6796" i="1"/>
  <c r="T6767" i="1"/>
  <c r="T6801" i="1"/>
  <c r="T6816" i="1"/>
  <c r="T6768" i="1"/>
  <c r="T6864" i="1"/>
  <c r="T6915" i="1"/>
  <c r="T6893" i="1"/>
  <c r="T6905" i="1"/>
  <c r="T6853" i="1"/>
  <c r="T6888" i="1"/>
  <c r="T6856" i="1"/>
  <c r="T6899" i="1"/>
  <c r="T6841" i="1"/>
  <c r="T6926" i="1"/>
  <c r="T6892" i="1"/>
  <c r="T6870" i="1"/>
  <c r="T6840" i="1"/>
  <c r="T6889" i="1"/>
  <c r="T6916" i="1"/>
  <c r="T6881" i="1"/>
  <c r="T6876" i="1"/>
  <c r="T6906" i="1"/>
  <c r="T6836" i="1"/>
  <c r="T6863" i="1"/>
  <c r="T6897" i="1"/>
  <c r="T6898" i="1"/>
  <c r="T6887" i="1"/>
  <c r="T6862" i="1"/>
  <c r="T6865" i="1"/>
  <c r="T6838" i="1"/>
  <c r="T6880" i="1"/>
  <c r="T6912" i="1"/>
  <c r="T6913" i="1"/>
  <c r="T6903" i="1"/>
  <c r="T6883" i="1"/>
  <c r="T6869" i="1"/>
  <c r="T6873" i="1"/>
  <c r="T6917" i="1"/>
  <c r="T6886" i="1"/>
  <c r="T6908" i="1"/>
  <c r="T6871" i="1"/>
  <c r="T6907" i="1"/>
  <c r="T6901" i="1"/>
  <c r="T6845" i="1"/>
  <c r="T6854" i="1"/>
  <c r="T6866" i="1"/>
  <c r="T6918" i="1"/>
  <c r="T6919" i="1"/>
  <c r="T6902" i="1"/>
  <c r="T6914" i="1"/>
  <c r="T6896" i="1"/>
  <c r="T6844" i="1"/>
  <c r="T6837" i="1"/>
  <c r="T6890" i="1"/>
  <c r="T6834" i="1"/>
  <c r="T6835" i="1"/>
  <c r="T6909" i="1"/>
  <c r="T6894" i="1"/>
  <c r="T6927" i="1"/>
  <c r="T6891" i="1"/>
  <c r="T6878" i="1"/>
  <c r="T6852" i="1"/>
  <c r="T6858" i="1"/>
  <c r="T6920" i="1"/>
  <c r="T6851" i="1"/>
  <c r="T6882" i="1"/>
  <c r="T6839" i="1"/>
  <c r="T6910" i="1"/>
  <c r="T6849" i="1"/>
  <c r="T6857" i="1"/>
  <c r="T6895" i="1"/>
  <c r="T6842" i="1"/>
  <c r="T6872" i="1"/>
  <c r="T6904" i="1"/>
  <c r="T6847" i="1"/>
  <c r="T6875" i="1"/>
  <c r="T6846" i="1"/>
  <c r="T6885" i="1"/>
  <c r="T6874" i="1"/>
  <c r="T6855" i="1"/>
  <c r="T6867" i="1"/>
  <c r="T6884" i="1"/>
  <c r="T6832" i="1"/>
  <c r="T6921" i="1"/>
  <c r="T6848" i="1"/>
  <c r="T6911" i="1"/>
  <c r="T6843" i="1"/>
  <c r="T6922" i="1"/>
  <c r="T6923" i="1"/>
  <c r="T6833" i="1"/>
  <c r="T6900" i="1"/>
  <c r="T6879" i="1"/>
  <c r="T6859" i="1"/>
  <c r="T6877" i="1"/>
  <c r="T6861" i="1"/>
  <c r="T6860" i="1"/>
  <c r="T6850" i="1"/>
  <c r="T6925" i="1"/>
  <c r="T6924" i="1"/>
  <c r="T6868" i="1"/>
  <c r="T6966" i="1"/>
  <c r="T6970" i="1"/>
  <c r="T6992" i="1"/>
  <c r="T7000" i="1"/>
  <c r="T6972" i="1"/>
  <c r="T7001" i="1"/>
  <c r="T6976" i="1"/>
  <c r="T7002" i="1"/>
  <c r="T6949" i="1"/>
  <c r="T6961" i="1"/>
  <c r="T7003" i="1"/>
  <c r="T6929" i="1"/>
  <c r="T7004" i="1"/>
  <c r="T6997" i="1"/>
  <c r="T6985" i="1"/>
  <c r="T6996" i="1"/>
  <c r="T6953" i="1"/>
  <c r="T6984" i="1"/>
  <c r="T6987" i="1"/>
  <c r="T6998" i="1"/>
  <c r="T7005" i="1"/>
  <c r="T6945" i="1"/>
  <c r="T6980" i="1"/>
  <c r="T6977" i="1"/>
  <c r="T6935" i="1"/>
  <c r="T7006" i="1"/>
  <c r="T6954" i="1"/>
  <c r="T6965" i="1"/>
  <c r="T6968" i="1"/>
  <c r="T6978" i="1"/>
  <c r="T6962" i="1"/>
  <c r="T6989" i="1"/>
  <c r="T6986" i="1"/>
  <c r="T7007" i="1"/>
  <c r="T6990" i="1"/>
  <c r="T6993" i="1"/>
  <c r="T6964" i="1"/>
  <c r="T6995" i="1"/>
  <c r="T6946" i="1"/>
  <c r="T6991" i="1"/>
  <c r="T6950" i="1"/>
  <c r="T6983" i="1"/>
  <c r="T6959" i="1"/>
  <c r="T7008" i="1"/>
  <c r="T7009" i="1"/>
  <c r="T6932" i="1"/>
  <c r="T6928" i="1"/>
  <c r="T6951" i="1"/>
  <c r="T6999" i="1"/>
  <c r="T6931" i="1"/>
  <c r="T6971" i="1"/>
  <c r="T6988" i="1"/>
  <c r="T7020" i="1"/>
  <c r="T7010" i="1"/>
  <c r="T6947" i="1"/>
  <c r="T6948" i="1"/>
  <c r="T6941" i="1"/>
  <c r="T6974" i="1"/>
  <c r="T6940" i="1"/>
  <c r="T6936" i="1"/>
  <c r="T7011" i="1"/>
  <c r="T6969" i="1"/>
  <c r="T7012" i="1"/>
  <c r="T6967" i="1"/>
  <c r="T6994" i="1"/>
  <c r="T7013" i="1"/>
  <c r="T6981" i="1"/>
  <c r="T6963" i="1"/>
  <c r="T6952" i="1"/>
  <c r="T6979" i="1"/>
  <c r="T6955" i="1"/>
  <c r="T7014" i="1"/>
  <c r="T6944" i="1"/>
  <c r="T6934" i="1"/>
  <c r="T7015" i="1"/>
  <c r="T6943" i="1"/>
  <c r="T6938" i="1"/>
  <c r="T7016" i="1"/>
  <c r="T6956" i="1"/>
  <c r="T7017" i="1"/>
  <c r="T6939" i="1"/>
  <c r="T6937" i="1"/>
  <c r="T6930" i="1"/>
  <c r="T6975" i="1"/>
  <c r="T6960" i="1"/>
  <c r="T6933" i="1"/>
  <c r="T6957" i="1"/>
  <c r="T6958" i="1"/>
  <c r="T7018" i="1"/>
  <c r="T6942" i="1"/>
  <c r="T6982" i="1"/>
  <c r="T7019" i="1"/>
  <c r="T6973" i="1"/>
  <c r="T7059" i="1"/>
  <c r="T7073" i="1"/>
  <c r="T7087" i="1"/>
  <c r="T7070" i="1"/>
  <c r="T7082" i="1"/>
  <c r="T7042" i="1"/>
  <c r="T7067" i="1"/>
  <c r="T7048" i="1"/>
  <c r="T7021" i="1"/>
  <c r="T7060" i="1"/>
  <c r="T7066" i="1"/>
  <c r="T7088" i="1"/>
  <c r="T7046" i="1"/>
  <c r="T7077" i="1"/>
  <c r="T7083" i="1"/>
  <c r="T7089" i="1"/>
  <c r="T7031" i="1"/>
  <c r="T7049" i="1"/>
  <c r="T7055" i="1"/>
  <c r="T7030" i="1"/>
  <c r="T7090" i="1"/>
  <c r="T7054" i="1"/>
  <c r="T7062" i="1"/>
  <c r="T7068" i="1"/>
  <c r="T7056" i="1"/>
  <c r="T7039" i="1"/>
  <c r="T7074" i="1"/>
  <c r="T7078" i="1"/>
  <c r="T7079" i="1"/>
  <c r="T7091" i="1"/>
  <c r="T7092" i="1"/>
  <c r="T7057" i="1"/>
  <c r="T7038" i="1"/>
  <c r="T7075" i="1"/>
  <c r="T7044" i="1"/>
  <c r="T7076" i="1"/>
  <c r="T7034" i="1"/>
  <c r="T7093" i="1"/>
  <c r="T7094" i="1"/>
  <c r="T7028" i="1"/>
  <c r="T7022" i="1"/>
  <c r="T7045" i="1"/>
  <c r="T7027" i="1"/>
  <c r="T7084" i="1"/>
  <c r="T7069" i="1"/>
  <c r="T7104" i="1"/>
  <c r="T7095" i="1"/>
  <c r="T7063" i="1"/>
  <c r="T7033" i="1"/>
  <c r="T7037" i="1"/>
  <c r="T7053" i="1"/>
  <c r="T7035" i="1"/>
  <c r="T7025" i="1"/>
  <c r="T7071" i="1"/>
  <c r="T7051" i="1"/>
  <c r="T7096" i="1"/>
  <c r="T7097" i="1"/>
  <c r="T7098" i="1"/>
  <c r="T7061" i="1"/>
  <c r="T7043" i="1"/>
  <c r="T7080" i="1"/>
  <c r="T7072" i="1"/>
  <c r="T7099" i="1"/>
  <c r="T7040" i="1"/>
  <c r="T7026" i="1"/>
  <c r="T7100" i="1"/>
  <c r="T7036" i="1"/>
  <c r="T7023" i="1"/>
  <c r="T7101" i="1"/>
  <c r="T7102" i="1"/>
  <c r="T7050" i="1"/>
  <c r="T7029" i="1"/>
  <c r="T7058" i="1"/>
  <c r="T7065" i="1"/>
  <c r="T7064" i="1"/>
  <c r="T7052" i="1"/>
  <c r="T7024" i="1"/>
  <c r="T7047" i="1"/>
  <c r="T7041" i="1"/>
  <c r="T7103" i="1"/>
  <c r="T7032" i="1"/>
  <c r="T7081" i="1"/>
  <c r="T7085" i="1"/>
  <c r="T7086" i="1"/>
  <c r="T7145" i="1"/>
  <c r="T7131" i="1"/>
  <c r="T7147" i="1"/>
  <c r="T7198" i="1"/>
  <c r="T7152" i="1"/>
  <c r="T7178" i="1"/>
  <c r="T7162" i="1"/>
  <c r="T7113" i="1"/>
  <c r="T7127" i="1"/>
  <c r="T7153" i="1"/>
  <c r="T7197" i="1"/>
  <c r="T7109" i="1"/>
  <c r="T7107" i="1"/>
  <c r="T7130" i="1"/>
  <c r="T7154" i="1"/>
  <c r="T7150" i="1"/>
  <c r="T7179" i="1"/>
  <c r="T7155" i="1"/>
  <c r="T7169" i="1"/>
  <c r="T7148" i="1"/>
  <c r="T7137" i="1"/>
  <c r="T7149" i="1"/>
  <c r="T7180" i="1"/>
  <c r="T7115" i="1"/>
  <c r="T7163" i="1"/>
  <c r="T7123" i="1"/>
  <c r="T7181" i="1"/>
  <c r="T7134" i="1"/>
  <c r="T7182" i="1"/>
  <c r="T7183" i="1"/>
  <c r="T7121" i="1"/>
  <c r="T7140" i="1"/>
  <c r="T7138" i="1"/>
  <c r="T7184" i="1"/>
  <c r="T7185" i="1"/>
  <c r="T7159" i="1"/>
  <c r="T7142" i="1"/>
  <c r="T7136" i="1"/>
  <c r="T7174" i="1"/>
  <c r="T7119" i="1"/>
  <c r="T7170" i="1"/>
  <c r="T7132" i="1"/>
  <c r="T7186" i="1"/>
  <c r="T7151" i="1"/>
  <c r="T7187" i="1"/>
  <c r="T7161" i="1"/>
  <c r="T7188" i="1"/>
  <c r="T7105" i="1"/>
  <c r="T7112" i="1"/>
  <c r="T7189" i="1"/>
  <c r="T7175" i="1"/>
  <c r="T7108" i="1"/>
  <c r="T7166" i="1"/>
  <c r="T7190" i="1"/>
  <c r="T7199" i="1"/>
  <c r="T7156" i="1"/>
  <c r="T7146" i="1"/>
  <c r="T7129" i="1"/>
  <c r="T7133" i="1"/>
  <c r="T7167" i="1"/>
  <c r="T7111" i="1"/>
  <c r="T7106" i="1"/>
  <c r="T7191" i="1"/>
  <c r="T7157" i="1"/>
  <c r="T7171" i="1"/>
  <c r="T7124" i="1"/>
  <c r="T7192" i="1"/>
  <c r="T7139" i="1"/>
  <c r="T7128" i="1"/>
  <c r="T7164" i="1"/>
  <c r="T7160" i="1"/>
  <c r="T7193" i="1"/>
  <c r="T7120" i="1"/>
  <c r="T7176" i="1"/>
  <c r="T7118" i="1"/>
  <c r="T7110" i="1"/>
  <c r="T7172" i="1"/>
  <c r="T7135" i="1"/>
  <c r="T7143" i="1"/>
  <c r="T7177" i="1"/>
  <c r="T7144" i="1"/>
  <c r="T7194" i="1"/>
  <c r="T7117" i="1"/>
  <c r="T7168" i="1"/>
  <c r="T7195" i="1"/>
  <c r="T7196" i="1"/>
  <c r="T7165" i="1"/>
  <c r="T7126" i="1"/>
  <c r="T7141" i="1"/>
  <c r="T7122" i="1"/>
  <c r="T7114" i="1"/>
  <c r="T7116" i="1"/>
  <c r="T7158" i="1"/>
  <c r="T7125" i="1"/>
  <c r="T7173" i="1"/>
  <c r="T7240" i="1"/>
  <c r="T7252" i="1"/>
  <c r="T7241" i="1"/>
  <c r="T7253" i="1"/>
  <c r="T7242" i="1"/>
  <c r="T7243" i="1"/>
  <c r="T7254" i="1"/>
  <c r="T7232" i="1"/>
  <c r="T7223" i="1"/>
  <c r="T7224" i="1"/>
  <c r="T7233" i="1"/>
  <c r="T7202" i="1"/>
  <c r="T7201" i="1"/>
  <c r="T7244" i="1"/>
  <c r="T7255" i="1"/>
  <c r="T7225" i="1"/>
  <c r="T7226" i="1"/>
  <c r="T7245" i="1"/>
  <c r="T7256" i="1"/>
  <c r="T7219" i="1"/>
  <c r="T7227" i="1"/>
  <c r="T7246" i="1"/>
  <c r="T7257" i="1"/>
  <c r="T7213" i="1"/>
  <c r="T7247" i="1"/>
  <c r="T7214" i="1"/>
  <c r="T7258" i="1"/>
  <c r="T7259" i="1"/>
  <c r="T7260" i="1"/>
  <c r="T7248" i="1"/>
  <c r="T7261" i="1"/>
  <c r="T7234" i="1"/>
  <c r="T7262" i="1"/>
  <c r="T7263" i="1"/>
  <c r="T7264" i="1"/>
  <c r="T7265" i="1"/>
  <c r="T7235" i="1"/>
  <c r="T7266" i="1"/>
  <c r="T7267" i="1"/>
  <c r="T7268" i="1"/>
  <c r="T7228" i="1"/>
  <c r="T7269" i="1"/>
  <c r="T7270" i="1"/>
  <c r="T7271" i="1"/>
  <c r="T7208" i="1"/>
  <c r="T7200" i="1"/>
  <c r="T7205" i="1"/>
  <c r="T7272" i="1"/>
  <c r="T7236" i="1"/>
  <c r="T7203" i="1"/>
  <c r="T7273" i="1"/>
  <c r="T7274" i="1"/>
  <c r="T7289" i="1"/>
  <c r="T7275" i="1"/>
  <c r="T7249" i="1"/>
  <c r="T7229" i="1"/>
  <c r="T7237" i="1"/>
  <c r="T7276" i="1"/>
  <c r="T7211" i="1"/>
  <c r="T7207" i="1"/>
  <c r="T7277" i="1"/>
  <c r="T7278" i="1"/>
  <c r="T7204" i="1"/>
  <c r="T7279" i="1"/>
  <c r="T7209" i="1"/>
  <c r="T7238" i="1"/>
  <c r="T7280" i="1"/>
  <c r="T7239" i="1"/>
  <c r="T7281" i="1"/>
  <c r="T7206" i="1"/>
  <c r="T7282" i="1"/>
  <c r="T7215" i="1"/>
  <c r="T7212" i="1"/>
  <c r="T7283" i="1"/>
  <c r="T7230" i="1"/>
  <c r="T7250" i="1"/>
  <c r="T7284" i="1"/>
  <c r="T7285" i="1"/>
  <c r="T7210" i="1"/>
  <c r="T7251" i="1"/>
  <c r="T7286" i="1"/>
  <c r="T7287" i="1"/>
  <c r="T7220" i="1"/>
  <c r="T7217" i="1"/>
  <c r="T7221" i="1"/>
  <c r="T7218" i="1"/>
  <c r="T7216" i="1"/>
  <c r="T7231" i="1"/>
  <c r="T7222" i="1"/>
  <c r="T7288" i="1"/>
  <c r="T7319" i="1"/>
  <c r="T7353" i="1"/>
  <c r="T7334" i="1"/>
  <c r="T7367" i="1"/>
  <c r="T7349" i="1"/>
  <c r="T7368" i="1"/>
  <c r="T7336" i="1"/>
  <c r="T7343" i="1"/>
  <c r="T7302" i="1"/>
  <c r="T7345" i="1"/>
  <c r="T7303" i="1"/>
  <c r="T7290" i="1"/>
  <c r="T7338" i="1"/>
  <c r="T7358" i="1"/>
  <c r="T7324" i="1"/>
  <c r="T7363" i="1"/>
  <c r="T7316" i="1"/>
  <c r="T7346" i="1"/>
  <c r="T7350" i="1"/>
  <c r="T7369" i="1"/>
  <c r="T7341" i="1"/>
  <c r="T7332" i="1"/>
  <c r="T7379" i="1"/>
  <c r="T7326" i="1"/>
  <c r="T7299" i="1"/>
  <c r="T7370" i="1"/>
  <c r="T7318" i="1"/>
  <c r="T7331" i="1"/>
  <c r="T7342" i="1"/>
  <c r="T7329" i="1"/>
  <c r="T7351" i="1"/>
  <c r="T7328" i="1"/>
  <c r="T7354" i="1"/>
  <c r="T7371" i="1"/>
  <c r="T7335" i="1"/>
  <c r="T7364" i="1"/>
  <c r="T7323" i="1"/>
  <c r="T7339" i="1"/>
  <c r="T7314" i="1"/>
  <c r="T7359" i="1"/>
  <c r="T7311" i="1"/>
  <c r="T7372" i="1"/>
  <c r="T7333" i="1"/>
  <c r="T7373" i="1"/>
  <c r="T7374" i="1"/>
  <c r="T7291" i="1"/>
  <c r="T7293" i="1"/>
  <c r="T7315" i="1"/>
  <c r="T7344" i="1"/>
  <c r="T7292" i="1"/>
  <c r="T7352" i="1"/>
  <c r="T7355" i="1"/>
  <c r="T7380" i="1"/>
  <c r="T7360" i="1"/>
  <c r="T7320" i="1"/>
  <c r="T7307" i="1"/>
  <c r="T7308" i="1"/>
  <c r="T7313" i="1"/>
  <c r="T7309" i="1"/>
  <c r="T7300" i="1"/>
  <c r="T7375" i="1"/>
  <c r="T7325" i="1"/>
  <c r="T7327" i="1"/>
  <c r="T7321" i="1"/>
  <c r="T7365" i="1"/>
  <c r="T7376" i="1"/>
  <c r="T7347" i="1"/>
  <c r="T7356" i="1"/>
  <c r="T7317" i="1"/>
  <c r="T7361" i="1"/>
  <c r="T7312" i="1"/>
  <c r="T7366" i="1"/>
  <c r="T7304" i="1"/>
  <c r="T7296" i="1"/>
  <c r="T7305" i="1"/>
  <c r="T7306" i="1"/>
  <c r="T7330" i="1"/>
  <c r="T7298" i="1"/>
  <c r="T7310" i="1"/>
  <c r="T7295" i="1"/>
  <c r="T7377" i="1"/>
  <c r="T7322" i="1"/>
  <c r="T7362" i="1"/>
  <c r="T7297" i="1"/>
  <c r="T7340" i="1"/>
  <c r="T7301" i="1"/>
  <c r="T7337" i="1"/>
  <c r="T7294" i="1"/>
  <c r="T7378" i="1"/>
  <c r="T7348" i="1"/>
  <c r="T7357" i="1"/>
  <c r="T7432" i="1"/>
  <c r="T7453" i="1"/>
  <c r="T7419" i="1"/>
  <c r="T7445" i="1"/>
  <c r="T7422" i="1"/>
  <c r="T7450" i="1"/>
  <c r="T7448" i="1"/>
  <c r="T7420" i="1"/>
  <c r="T7404" i="1"/>
  <c r="T7456" i="1"/>
  <c r="T7429" i="1"/>
  <c r="T7397" i="1"/>
  <c r="T7383" i="1"/>
  <c r="T7438" i="1"/>
  <c r="T7469" i="1"/>
  <c r="T7418" i="1"/>
  <c r="T7427" i="1"/>
  <c r="T7415" i="1"/>
  <c r="T7452" i="1"/>
  <c r="T7435" i="1"/>
  <c r="T7428" i="1"/>
  <c r="T7424" i="1"/>
  <c r="T7461" i="1"/>
  <c r="T7423" i="1"/>
  <c r="T7436" i="1"/>
  <c r="T7388" i="1"/>
  <c r="T7472" i="1"/>
  <c r="T7439" i="1"/>
  <c r="T7433" i="1"/>
  <c r="T7411" i="1"/>
  <c r="T7408" i="1"/>
  <c r="T7434" i="1"/>
  <c r="T7430" i="1"/>
  <c r="T7451" i="1"/>
  <c r="T7447" i="1"/>
  <c r="T7403" i="1"/>
  <c r="T7441" i="1"/>
  <c r="T7431" i="1"/>
  <c r="T7440" i="1"/>
  <c r="T7398" i="1"/>
  <c r="T7449" i="1"/>
  <c r="T7416" i="1"/>
  <c r="T7473" i="1"/>
  <c r="T7466" i="1"/>
  <c r="T7413" i="1"/>
  <c r="T7474" i="1"/>
  <c r="T7457" i="1"/>
  <c r="T7470" i="1"/>
  <c r="T7381" i="1"/>
  <c r="T7385" i="1"/>
  <c r="T7425" i="1"/>
  <c r="T7463" i="1"/>
  <c r="T7382" i="1"/>
  <c r="T7454" i="1"/>
  <c r="T7458" i="1"/>
  <c r="T7476" i="1"/>
  <c r="T7421" i="1"/>
  <c r="T7406" i="1"/>
  <c r="T7402" i="1"/>
  <c r="T7412" i="1"/>
  <c r="T7386" i="1"/>
  <c r="T7390" i="1"/>
  <c r="T7396" i="1"/>
  <c r="T7471" i="1"/>
  <c r="T7444" i="1"/>
  <c r="T7455" i="1"/>
  <c r="T7410" i="1"/>
  <c r="T7467" i="1"/>
  <c r="T7464" i="1"/>
  <c r="T7414" i="1"/>
  <c r="T7437" i="1"/>
  <c r="T7426" i="1"/>
  <c r="T7442" i="1"/>
  <c r="T7405" i="1"/>
  <c r="T7468" i="1"/>
  <c r="T7399" i="1"/>
  <c r="T7387" i="1"/>
  <c r="T7462" i="1"/>
  <c r="T7384" i="1"/>
  <c r="T7409" i="1"/>
  <c r="T7446" i="1"/>
  <c r="T7394" i="1"/>
  <c r="T7407" i="1"/>
  <c r="T7393" i="1"/>
  <c r="T7392" i="1"/>
  <c r="T7475" i="1"/>
  <c r="T7459" i="1"/>
  <c r="T7460" i="1"/>
  <c r="T7395" i="1"/>
  <c r="T7443" i="1"/>
  <c r="T7401" i="1"/>
  <c r="T7389" i="1"/>
  <c r="T7400" i="1"/>
  <c r="T7417" i="1"/>
  <c r="T7391" i="1"/>
  <c r="T7465" i="1"/>
  <c r="T7509" i="1"/>
  <c r="T7531" i="1"/>
  <c r="T7482" i="1"/>
  <c r="T7525" i="1"/>
  <c r="T7501" i="1"/>
  <c r="T7536" i="1"/>
  <c r="T7522" i="1"/>
  <c r="T7517" i="1"/>
  <c r="T7493" i="1"/>
  <c r="T7497" i="1"/>
  <c r="T7532" i="1"/>
  <c r="T7488" i="1"/>
  <c r="T7481" i="1"/>
  <c r="T7510" i="1"/>
  <c r="T7567" i="1"/>
  <c r="T7514" i="1"/>
  <c r="T7537" i="1"/>
  <c r="T7498" i="1"/>
  <c r="T7478" i="1"/>
  <c r="T7526" i="1"/>
  <c r="T7538" i="1"/>
  <c r="T7533" i="1"/>
  <c r="T7539" i="1"/>
  <c r="T7505" i="1"/>
  <c r="T7527" i="1"/>
  <c r="T7490" i="1"/>
  <c r="T7540" i="1"/>
  <c r="T7541" i="1"/>
  <c r="T7542" i="1"/>
  <c r="T7543" i="1"/>
  <c r="T7511" i="1"/>
  <c r="T7515" i="1"/>
  <c r="T7523" i="1"/>
  <c r="T7544" i="1"/>
  <c r="T7545" i="1"/>
  <c r="T7546" i="1"/>
  <c r="T7506" i="1"/>
  <c r="T7547" i="1"/>
  <c r="T7548" i="1"/>
  <c r="T7516" i="1"/>
  <c r="T7549" i="1"/>
  <c r="T7499" i="1"/>
  <c r="T7550" i="1"/>
  <c r="T7551" i="1"/>
  <c r="T7552" i="1"/>
  <c r="T7553" i="1"/>
  <c r="T7485" i="1"/>
  <c r="T7480" i="1"/>
  <c r="T7479" i="1"/>
  <c r="T7528" i="1"/>
  <c r="T7502" i="1"/>
  <c r="T7483" i="1"/>
  <c r="T7534" i="1"/>
  <c r="T7554" i="1"/>
  <c r="T7569" i="1"/>
  <c r="T7518" i="1"/>
  <c r="T7535" i="1"/>
  <c r="T7504" i="1"/>
  <c r="T7512" i="1"/>
  <c r="T7555" i="1"/>
  <c r="T7487" i="1"/>
  <c r="T7513" i="1"/>
  <c r="T7491" i="1"/>
  <c r="T7492" i="1"/>
  <c r="T7556" i="1"/>
  <c r="T7503" i="1"/>
  <c r="T7557" i="1"/>
  <c r="T7558" i="1"/>
  <c r="T7529" i="1"/>
  <c r="T7530" i="1"/>
  <c r="T7495" i="1"/>
  <c r="T7500" i="1"/>
  <c r="T7559" i="1"/>
  <c r="T7519" i="1"/>
  <c r="T7494" i="1"/>
  <c r="T7568" i="1"/>
  <c r="T7520" i="1"/>
  <c r="T7489" i="1"/>
  <c r="T7560" i="1"/>
  <c r="T7561" i="1"/>
  <c r="T7562" i="1"/>
  <c r="T7486" i="1"/>
  <c r="T7477" i="1"/>
  <c r="T7563" i="1"/>
  <c r="T7564" i="1"/>
  <c r="T7496" i="1"/>
  <c r="T7521" i="1"/>
  <c r="T7507" i="1"/>
  <c r="T7508" i="1"/>
  <c r="T7484" i="1"/>
  <c r="T7565" i="1"/>
  <c r="T7566" i="1"/>
  <c r="T7524" i="1"/>
  <c r="T7614" i="1"/>
  <c r="T7620" i="1"/>
  <c r="T7607" i="1"/>
  <c r="T7664" i="1"/>
  <c r="T7618" i="1"/>
  <c r="T7636" i="1"/>
  <c r="T7629" i="1"/>
  <c r="T7665" i="1"/>
  <c r="T7599" i="1"/>
  <c r="T7660" i="1"/>
  <c r="T7634" i="1"/>
  <c r="T7575" i="1"/>
  <c r="T7574" i="1"/>
  <c r="T7595" i="1"/>
  <c r="T7601" i="1"/>
  <c r="T7610" i="1"/>
  <c r="T7609" i="1"/>
  <c r="T7635" i="1"/>
  <c r="T7648" i="1"/>
  <c r="T7596" i="1"/>
  <c r="T7661" i="1"/>
  <c r="T7630" i="1"/>
  <c r="T7657" i="1"/>
  <c r="T7590" i="1"/>
  <c r="T7622" i="1"/>
  <c r="T7589" i="1"/>
  <c r="T7662" i="1"/>
  <c r="T7583" i="1"/>
  <c r="T7627" i="1"/>
  <c r="T7656" i="1"/>
  <c r="T7613" i="1"/>
  <c r="T7621" i="1"/>
  <c r="T7631" i="1"/>
  <c r="T7650" i="1"/>
  <c r="T7658" i="1"/>
  <c r="T7637" i="1"/>
  <c r="T7639" i="1"/>
  <c r="T7597" i="1"/>
  <c r="T7632" i="1"/>
  <c r="T7604" i="1"/>
  <c r="T7628" i="1"/>
  <c r="T7611" i="1"/>
  <c r="T7633" i="1"/>
  <c r="T7641" i="1"/>
  <c r="T7644" i="1"/>
  <c r="T7659" i="1"/>
  <c r="T7638" i="1"/>
  <c r="T7623" i="1"/>
  <c r="T7572" i="1"/>
  <c r="T7571" i="1"/>
  <c r="T7651" i="1"/>
  <c r="T7605" i="1"/>
  <c r="T7570" i="1"/>
  <c r="T7640" i="1"/>
  <c r="T7649" i="1"/>
  <c r="T7666" i="1"/>
  <c r="T7602" i="1"/>
  <c r="T7619" i="1"/>
  <c r="T7581" i="1"/>
  <c r="T7592" i="1"/>
  <c r="T7655" i="1"/>
  <c r="T7588" i="1"/>
  <c r="T7586" i="1"/>
  <c r="T7663" i="1"/>
  <c r="T7616" i="1"/>
  <c r="T7598" i="1"/>
  <c r="T7600" i="1"/>
  <c r="T7647" i="1"/>
  <c r="T7608" i="1"/>
  <c r="T7654" i="1"/>
  <c r="T7645" i="1"/>
  <c r="T7606" i="1"/>
  <c r="T7603" i="1"/>
  <c r="T7578" i="1"/>
  <c r="T7652" i="1"/>
  <c r="T7584" i="1"/>
  <c r="T7577" i="1"/>
  <c r="T7617" i="1"/>
  <c r="T7612" i="1"/>
  <c r="T7573" i="1"/>
  <c r="T7642" i="1"/>
  <c r="T7579" i="1"/>
  <c r="T7587" i="1"/>
  <c r="T7585" i="1"/>
  <c r="T7653" i="1"/>
  <c r="T7576" i="1"/>
  <c r="T7593" i="1"/>
  <c r="T7624" i="1"/>
  <c r="T7626" i="1"/>
  <c r="T7591" i="1"/>
  <c r="T7643" i="1"/>
  <c r="T7594" i="1"/>
  <c r="T7580" i="1"/>
  <c r="T7582" i="1"/>
  <c r="T7646" i="1"/>
  <c r="T7615" i="1"/>
  <c r="T7625" i="1"/>
  <c r="T7704" i="1"/>
  <c r="T7705" i="1"/>
  <c r="T7706" i="1"/>
  <c r="T7719" i="1"/>
  <c r="T7720" i="1"/>
  <c r="T7702" i="1"/>
  <c r="T7732" i="1"/>
  <c r="T7683" i="1"/>
  <c r="T7690" i="1"/>
  <c r="T7714" i="1"/>
  <c r="T7708" i="1"/>
  <c r="T7667" i="1"/>
  <c r="T7723" i="1"/>
  <c r="T7733" i="1"/>
  <c r="T7691" i="1"/>
  <c r="T7734" i="1"/>
  <c r="T7689" i="1"/>
  <c r="T7713" i="1"/>
  <c r="T7724" i="1"/>
  <c r="T7715" i="1"/>
  <c r="T7725" i="1"/>
  <c r="T7696" i="1"/>
  <c r="T7709" i="1"/>
  <c r="T7703" i="1"/>
  <c r="T7680" i="1"/>
  <c r="T7735" i="1"/>
  <c r="T7736" i="1"/>
  <c r="T7737" i="1"/>
  <c r="T7716" i="1"/>
  <c r="T7717" i="1"/>
  <c r="T7721" i="1"/>
  <c r="T7726" i="1"/>
  <c r="T7738" i="1"/>
  <c r="T7739" i="1"/>
  <c r="T7699" i="1"/>
  <c r="T7740" i="1"/>
  <c r="T7727" i="1"/>
  <c r="T7700" i="1"/>
  <c r="T7681" i="1"/>
  <c r="T7728" i="1"/>
  <c r="T7693" i="1"/>
  <c r="T7710" i="1"/>
  <c r="T7692" i="1"/>
  <c r="T7741" i="1"/>
  <c r="T7742" i="1"/>
  <c r="T7670" i="1"/>
  <c r="T7669" i="1"/>
  <c r="T7682" i="1"/>
  <c r="T7743" i="1"/>
  <c r="T7671" i="1"/>
  <c r="T7729" i="1"/>
  <c r="T7744" i="1"/>
  <c r="T7759" i="1"/>
  <c r="T7745" i="1"/>
  <c r="T7701" i="1"/>
  <c r="T7688" i="1"/>
  <c r="T7684" i="1"/>
  <c r="T7677" i="1"/>
  <c r="T7678" i="1"/>
  <c r="T7668" i="1"/>
  <c r="T7746" i="1"/>
  <c r="T7707" i="1"/>
  <c r="T7747" i="1"/>
  <c r="T7722" i="1"/>
  <c r="T7757" i="1"/>
  <c r="T7748" i="1"/>
  <c r="T7711" i="1"/>
  <c r="T7730" i="1"/>
  <c r="T7731" i="1"/>
  <c r="T7697" i="1"/>
  <c r="T7694" i="1"/>
  <c r="T7758" i="1"/>
  <c r="T7679" i="1"/>
  <c r="T7675" i="1"/>
  <c r="T7749" i="1"/>
  <c r="T7685" i="1"/>
  <c r="T7676" i="1"/>
  <c r="T7750" i="1"/>
  <c r="T7751" i="1"/>
  <c r="T7698" i="1"/>
  <c r="T7672" i="1"/>
  <c r="T7752" i="1"/>
  <c r="T7753" i="1"/>
  <c r="T7695" i="1"/>
  <c r="T7712" i="1"/>
  <c r="T7673" i="1"/>
  <c r="T7686" i="1"/>
  <c r="T7687" i="1"/>
  <c r="T7754" i="1"/>
  <c r="T7674" i="1"/>
  <c r="T7755" i="1"/>
  <c r="T7756" i="1"/>
  <c r="T7718" i="1"/>
  <c r="T7790" i="1"/>
  <c r="T7825" i="1"/>
  <c r="T7829" i="1"/>
  <c r="T7820" i="1"/>
  <c r="T7812" i="1"/>
  <c r="T7837" i="1"/>
  <c r="T7809" i="1"/>
  <c r="T7775" i="1"/>
  <c r="T7798" i="1"/>
  <c r="T7818" i="1"/>
  <c r="T7804" i="1"/>
  <c r="T7769" i="1"/>
  <c r="T7760" i="1"/>
  <c r="T7788" i="1"/>
  <c r="T7826" i="1"/>
  <c r="T7806" i="1"/>
  <c r="T7838" i="1"/>
  <c r="T7821" i="1"/>
  <c r="T7830" i="1"/>
  <c r="T7831" i="1"/>
  <c r="T7807" i="1"/>
  <c r="T7774" i="1"/>
  <c r="T7813" i="1"/>
  <c r="T7810" i="1"/>
  <c r="T7799" i="1"/>
  <c r="T7770" i="1"/>
  <c r="T7839" i="1"/>
  <c r="T7787" i="1"/>
  <c r="T7780" i="1"/>
  <c r="T7772" i="1"/>
  <c r="T7793" i="1"/>
  <c r="T7819" i="1"/>
  <c r="T7805" i="1"/>
  <c r="T7811" i="1"/>
  <c r="T7840" i="1"/>
  <c r="T7832" i="1"/>
  <c r="T7827" i="1"/>
  <c r="T7800" i="1"/>
  <c r="T7841" i="1"/>
  <c r="T7814" i="1"/>
  <c r="T7823" i="1"/>
  <c r="T7817" i="1"/>
  <c r="T7842" i="1"/>
  <c r="T7777" i="1"/>
  <c r="T7843" i="1"/>
  <c r="T7844" i="1"/>
  <c r="T7761" i="1"/>
  <c r="T7762" i="1"/>
  <c r="T7808" i="1"/>
  <c r="T7845" i="1"/>
  <c r="T7768" i="1"/>
  <c r="T7828" i="1"/>
  <c r="T7794" i="1"/>
  <c r="T7851" i="1"/>
  <c r="T7833" i="1"/>
  <c r="T7791" i="1"/>
  <c r="T7779" i="1"/>
  <c r="T7767" i="1"/>
  <c r="T7824" i="1"/>
  <c r="T7786" i="1"/>
  <c r="T7764" i="1"/>
  <c r="T7822" i="1"/>
  <c r="T7846" i="1"/>
  <c r="T7815" i="1"/>
  <c r="T7834" i="1"/>
  <c r="T7847" i="1"/>
  <c r="T7778" i="1"/>
  <c r="T7801" i="1"/>
  <c r="T7803" i="1"/>
  <c r="T7816" i="1"/>
  <c r="T7797" i="1"/>
  <c r="T7835" i="1"/>
  <c r="T7766" i="1"/>
  <c r="T7763" i="1"/>
  <c r="T7848" i="1"/>
  <c r="T7785" i="1"/>
  <c r="T7781" i="1"/>
  <c r="T7795" i="1"/>
  <c r="T7782" i="1"/>
  <c r="T7849" i="1"/>
  <c r="T7771" i="1"/>
  <c r="T7792" i="1"/>
  <c r="T7850" i="1"/>
  <c r="T7802" i="1"/>
  <c r="T7765" i="1"/>
  <c r="T7784" i="1"/>
  <c r="T7773" i="1"/>
  <c r="T7783" i="1"/>
  <c r="T7776" i="1"/>
  <c r="T7789" i="1"/>
  <c r="T7796" i="1"/>
  <c r="T7836" i="1"/>
  <c r="T7882" i="1"/>
  <c r="T7874" i="1"/>
  <c r="T7920" i="1"/>
  <c r="T7927" i="1"/>
  <c r="T7903" i="1"/>
  <c r="T7928" i="1"/>
  <c r="T7888" i="1"/>
  <c r="T7913" i="1"/>
  <c r="T7858" i="1"/>
  <c r="T7886" i="1"/>
  <c r="T7898" i="1"/>
  <c r="T7867" i="1"/>
  <c r="T7857" i="1"/>
  <c r="T7890" i="1"/>
  <c r="T7869" i="1"/>
  <c r="T7916" i="1"/>
  <c r="T7929" i="1"/>
  <c r="T7897" i="1"/>
  <c r="T7879" i="1"/>
  <c r="T7930" i="1"/>
  <c r="T7899" i="1"/>
  <c r="T7931" i="1"/>
  <c r="T7914" i="1"/>
  <c r="T7893" i="1"/>
  <c r="T7917" i="1"/>
  <c r="T7861" i="1"/>
  <c r="T7921" i="1"/>
  <c r="T7932" i="1"/>
  <c r="T7905" i="1"/>
  <c r="T7900" i="1"/>
  <c r="T7889" i="1"/>
  <c r="T7864" i="1"/>
  <c r="T7894" i="1"/>
  <c r="T7926" i="1"/>
  <c r="T7933" i="1"/>
  <c r="T7934" i="1"/>
  <c r="T7915" i="1"/>
  <c r="T7935" i="1"/>
  <c r="T7892" i="1"/>
  <c r="T7865" i="1"/>
  <c r="T7906" i="1"/>
  <c r="T7922" i="1"/>
  <c r="T7936" i="1"/>
  <c r="T7908" i="1"/>
  <c r="T7937" i="1"/>
  <c r="T7938" i="1"/>
  <c r="T7907" i="1"/>
  <c r="T7853" i="1"/>
  <c r="T7856" i="1"/>
  <c r="T7871" i="1"/>
  <c r="T7860" i="1"/>
  <c r="T7854" i="1"/>
  <c r="T7904" i="1"/>
  <c r="T7883" i="1"/>
  <c r="T7947" i="1"/>
  <c r="T7939" i="1"/>
  <c r="T7885" i="1"/>
  <c r="T7876" i="1"/>
  <c r="T7877" i="1"/>
  <c r="T7940" i="1"/>
  <c r="T7873" i="1"/>
  <c r="T7875" i="1"/>
  <c r="T7941" i="1"/>
  <c r="T7946" i="1"/>
  <c r="T7859" i="1"/>
  <c r="T7918" i="1"/>
  <c r="T7919" i="1"/>
  <c r="T7942" i="1"/>
  <c r="T7884" i="1"/>
  <c r="T7901" i="1"/>
  <c r="T7872" i="1"/>
  <c r="T7923" i="1"/>
  <c r="T7912" i="1"/>
  <c r="T7943" i="1"/>
  <c r="T7909" i="1"/>
  <c r="T7855" i="1"/>
  <c r="T7895" i="1"/>
  <c r="T7924" i="1"/>
  <c r="T7863" i="1"/>
  <c r="T7944" i="1"/>
  <c r="T7910" i="1"/>
  <c r="T7870" i="1"/>
  <c r="T7862" i="1"/>
  <c r="T7887" i="1"/>
  <c r="T7945" i="1"/>
  <c r="T7852" i="1"/>
  <c r="T7896" i="1"/>
  <c r="T7881" i="1"/>
  <c r="T7866" i="1"/>
  <c r="T7880" i="1"/>
  <c r="T7868" i="1"/>
  <c r="T7902" i="1"/>
  <c r="T7891" i="1"/>
  <c r="T7878" i="1"/>
  <c r="T7911" i="1"/>
  <c r="T7925" i="1"/>
  <c r="T7969" i="1"/>
  <c r="T8007" i="1"/>
  <c r="T7978" i="1"/>
  <c r="T7995" i="1"/>
  <c r="T8008" i="1"/>
  <c r="T8009" i="1"/>
  <c r="T7989" i="1"/>
  <c r="T7983" i="1"/>
  <c r="T7994" i="1"/>
  <c r="T7963" i="1"/>
  <c r="T7949" i="1"/>
  <c r="T7973" i="1"/>
  <c r="T7996" i="1"/>
  <c r="T7990" i="1"/>
  <c r="T8010" i="1"/>
  <c r="T7997" i="1"/>
  <c r="T8011" i="1"/>
  <c r="T8012" i="1"/>
  <c r="T7998" i="1"/>
  <c r="T7982" i="1"/>
  <c r="T8013" i="1"/>
  <c r="T7999" i="1"/>
  <c r="T7980" i="1"/>
  <c r="T7962" i="1"/>
  <c r="T8014" i="1"/>
  <c r="T7965" i="1"/>
  <c r="T7964" i="1"/>
  <c r="T7974" i="1"/>
  <c r="T7970" i="1"/>
  <c r="T7985" i="1"/>
  <c r="T7981" i="1"/>
  <c r="T8015" i="1"/>
  <c r="T8016" i="1"/>
  <c r="T8000" i="1"/>
  <c r="T8001" i="1"/>
  <c r="T8017" i="1"/>
  <c r="T7986" i="1"/>
  <c r="T8018" i="1"/>
  <c r="T8019" i="1"/>
  <c r="T8020" i="1"/>
  <c r="T7967" i="1"/>
  <c r="T8021" i="1"/>
  <c r="T7948" i="1"/>
  <c r="T7951" i="1"/>
  <c r="T8002" i="1"/>
  <c r="T8022" i="1"/>
  <c r="T7952" i="1"/>
  <c r="T8003" i="1"/>
  <c r="T8023" i="1"/>
  <c r="T8034" i="1"/>
  <c r="T8024" i="1"/>
  <c r="T7977" i="1"/>
  <c r="T7968" i="1"/>
  <c r="T7958" i="1"/>
  <c r="T8025" i="1"/>
  <c r="T7975" i="1"/>
  <c r="T7953" i="1"/>
  <c r="T8026" i="1"/>
  <c r="T8027" i="1"/>
  <c r="T8028" i="1"/>
  <c r="T8004" i="1"/>
  <c r="T8029" i="1"/>
  <c r="T7976" i="1"/>
  <c r="T7991" i="1"/>
  <c r="T8005" i="1"/>
  <c r="T7992" i="1"/>
  <c r="T7979" i="1"/>
  <c r="T8030" i="1"/>
  <c r="T7957" i="1"/>
  <c r="T7950" i="1"/>
  <c r="T7984" i="1"/>
  <c r="T7966" i="1"/>
  <c r="T8006" i="1"/>
  <c r="T7987" i="1"/>
  <c r="T8031" i="1"/>
  <c r="T7956" i="1"/>
  <c r="T7955" i="1"/>
  <c r="T8032" i="1"/>
  <c r="T7988" i="1"/>
  <c r="T7954" i="1"/>
  <c r="T7961" i="1"/>
  <c r="T7959" i="1"/>
  <c r="T7971" i="1"/>
  <c r="T7960" i="1"/>
  <c r="T7972" i="1"/>
  <c r="T7993" i="1"/>
  <c r="T8033" i="1"/>
  <c r="T8053" i="1"/>
  <c r="T8054" i="1"/>
  <c r="T8055" i="1"/>
  <c r="T8056" i="1"/>
  <c r="T8057" i="1"/>
  <c r="T8058" i="1"/>
  <c r="T8059" i="1"/>
  <c r="T8106" i="1"/>
  <c r="T8039" i="1"/>
  <c r="T8060" i="1"/>
  <c r="T8049" i="1"/>
  <c r="T8041" i="1"/>
  <c r="T8061" i="1"/>
  <c r="T8062" i="1"/>
  <c r="T8063" i="1"/>
  <c r="T8064" i="1"/>
  <c r="T8035" i="1"/>
  <c r="T8065" i="1"/>
  <c r="T8066" i="1"/>
  <c r="T8067" i="1"/>
  <c r="T8068" i="1"/>
  <c r="T8069" i="1"/>
  <c r="T8045" i="1"/>
  <c r="T8070" i="1"/>
  <c r="T8071" i="1"/>
  <c r="T8072" i="1"/>
  <c r="T8073" i="1"/>
  <c r="T8044" i="1"/>
  <c r="T8074" i="1"/>
  <c r="T8075" i="1"/>
  <c r="T8076" i="1"/>
  <c r="T8077" i="1"/>
  <c r="T8078" i="1"/>
  <c r="T8050" i="1"/>
  <c r="T8040" i="1"/>
  <c r="T8079" i="1"/>
  <c r="T8080" i="1"/>
  <c r="T8081" i="1"/>
  <c r="T8082" i="1"/>
  <c r="T8107" i="1"/>
  <c r="T8046" i="1"/>
  <c r="T8083" i="1"/>
  <c r="T8084" i="1"/>
  <c r="T8085" i="1"/>
  <c r="T8051" i="1"/>
  <c r="T8086" i="1"/>
  <c r="T8087" i="1"/>
  <c r="T8088" i="1"/>
  <c r="T8047" i="1"/>
  <c r="T8043" i="1"/>
  <c r="T8089" i="1"/>
  <c r="T8090" i="1"/>
  <c r="T8091" i="1"/>
  <c r="T8092" i="1"/>
  <c r="T8036" i="1"/>
  <c r="T8093" i="1"/>
  <c r="T8094" i="1"/>
  <c r="T8095" i="1"/>
  <c r="T8037" i="1"/>
  <c r="T8096" i="1"/>
  <c r="T8038" i="1"/>
  <c r="T8097" i="1"/>
  <c r="T8098" i="1"/>
  <c r="T8042" i="1"/>
  <c r="T8099" i="1"/>
  <c r="T8100" i="1"/>
  <c r="T8101" i="1"/>
  <c r="T8102" i="1"/>
  <c r="T8052" i="1"/>
  <c r="T8048" i="1"/>
  <c r="T8103" i="1"/>
  <c r="T8104" i="1"/>
  <c r="T8105" i="1"/>
  <c r="T8136" i="1"/>
  <c r="T8157" i="1"/>
  <c r="T8164" i="1"/>
  <c r="T8147" i="1"/>
  <c r="T8133" i="1"/>
  <c r="T8175" i="1"/>
  <c r="T8176" i="1"/>
  <c r="T8159" i="1"/>
  <c r="T8124" i="1"/>
  <c r="T8177" i="1"/>
  <c r="T8142" i="1"/>
  <c r="T8178" i="1"/>
  <c r="T8110" i="1"/>
  <c r="T8179" i="1"/>
  <c r="T8137" i="1"/>
  <c r="T8180" i="1"/>
  <c r="T8138" i="1"/>
  <c r="T8143" i="1"/>
  <c r="T8148" i="1"/>
  <c r="T8165" i="1"/>
  <c r="T8151" i="1"/>
  <c r="T8126" i="1"/>
  <c r="T8135" i="1"/>
  <c r="T8140" i="1"/>
  <c r="T8120" i="1"/>
  <c r="T8181" i="1"/>
  <c r="T8166" i="1"/>
  <c r="T8182" i="1"/>
  <c r="T8160" i="1"/>
  <c r="T8145" i="1"/>
  <c r="T8167" i="1"/>
  <c r="T8131" i="1"/>
  <c r="T8183" i="1"/>
  <c r="T8168" i="1"/>
  <c r="T8155" i="1"/>
  <c r="T8169" i="1"/>
  <c r="T8184" i="1"/>
  <c r="T8128" i="1"/>
  <c r="T8127" i="1"/>
  <c r="T8170" i="1"/>
  <c r="T8146" i="1"/>
  <c r="T8185" i="1"/>
  <c r="T8152" i="1"/>
  <c r="T8186" i="1"/>
  <c r="T8187" i="1"/>
  <c r="T8108" i="1"/>
  <c r="T8109" i="1"/>
  <c r="T8129" i="1"/>
  <c r="T8161" i="1"/>
  <c r="T8113" i="1"/>
  <c r="T8171" i="1"/>
  <c r="T8188" i="1"/>
  <c r="T8197" i="1"/>
  <c r="T8189" i="1"/>
  <c r="T8132" i="1"/>
  <c r="T8122" i="1"/>
  <c r="T8117" i="1"/>
  <c r="T8153" i="1"/>
  <c r="T8118" i="1"/>
  <c r="T8111" i="1"/>
  <c r="T8158" i="1"/>
  <c r="T8172" i="1"/>
  <c r="T8141" i="1"/>
  <c r="T8173" i="1"/>
  <c r="T8190" i="1"/>
  <c r="T8154" i="1"/>
  <c r="T8191" i="1"/>
  <c r="T8144" i="1"/>
  <c r="T8149" i="1"/>
  <c r="T8134" i="1"/>
  <c r="T8174" i="1"/>
  <c r="T8125" i="1"/>
  <c r="T8112" i="1"/>
  <c r="T8162" i="1"/>
  <c r="T8130" i="1"/>
  <c r="T8116" i="1"/>
  <c r="T8192" i="1"/>
  <c r="T8193" i="1"/>
  <c r="T8194" i="1"/>
  <c r="T8119" i="1"/>
  <c r="T8195" i="1"/>
  <c r="T8163" i="1"/>
  <c r="T8156" i="1"/>
  <c r="T8150" i="1"/>
  <c r="T8115" i="1"/>
  <c r="T8121" i="1"/>
  <c r="T8123" i="1"/>
  <c r="T8114" i="1"/>
  <c r="T8196" i="1"/>
  <c r="T8139" i="1"/>
  <c r="T8216" i="1"/>
  <c r="T8231" i="1"/>
  <c r="T8232" i="1"/>
  <c r="T8233" i="1"/>
  <c r="T8234" i="1"/>
  <c r="T8205" i="1"/>
  <c r="T8200" i="1"/>
  <c r="T8226" i="1"/>
  <c r="T8207" i="1"/>
  <c r="T8235" i="1"/>
  <c r="T8236" i="1"/>
  <c r="T8237" i="1"/>
  <c r="T8222" i="1"/>
  <c r="T8214" i="1"/>
  <c r="T8238" i="1"/>
  <c r="T8201" i="1"/>
  <c r="T8227" i="1"/>
  <c r="T8209" i="1"/>
  <c r="T8223" i="1"/>
  <c r="T8239" i="1"/>
  <c r="T8240" i="1"/>
  <c r="T8202" i="1"/>
  <c r="T8203" i="1"/>
  <c r="T8198" i="1"/>
  <c r="T8241" i="1"/>
  <c r="T8250" i="1"/>
  <c r="T8242" i="1"/>
  <c r="T8243" i="1"/>
  <c r="T8224" i="1"/>
  <c r="T8217" i="1"/>
  <c r="T8218" i="1"/>
  <c r="T8244" i="1"/>
  <c r="T8245" i="1"/>
  <c r="T8225" i="1"/>
  <c r="T8219" i="1"/>
  <c r="T8246" i="1"/>
  <c r="T8247" i="1"/>
  <c r="T8228" i="1"/>
  <c r="T8220" i="1"/>
  <c r="T8199" i="1"/>
  <c r="T8248" i="1"/>
  <c r="T8211" i="1"/>
  <c r="T8206" i="1"/>
  <c r="T8204" i="1"/>
  <c r="T8249" i="1"/>
  <c r="T8221" i="1"/>
  <c r="T8212" i="1"/>
  <c r="T8210" i="1"/>
  <c r="T8215" i="1"/>
  <c r="T8208" i="1"/>
  <c r="T8213" i="1"/>
  <c r="T8229" i="1"/>
  <c r="T8230" i="1"/>
  <c r="T8277" i="1"/>
  <c r="T8307" i="1"/>
  <c r="T8283" i="1"/>
  <c r="T8308" i="1"/>
  <c r="T8296" i="1"/>
  <c r="T8317" i="1"/>
  <c r="T8309" i="1"/>
  <c r="T8258" i="1"/>
  <c r="T8279" i="1"/>
  <c r="T8310" i="1"/>
  <c r="T8297" i="1"/>
  <c r="T8256" i="1"/>
  <c r="T8253" i="1"/>
  <c r="T8275" i="1"/>
  <c r="T8294" i="1"/>
  <c r="T8284" i="1"/>
  <c r="T8318" i="1"/>
  <c r="T8298" i="1"/>
  <c r="T8319" i="1"/>
  <c r="T8299" i="1"/>
  <c r="T8265" i="1"/>
  <c r="T8263" i="1"/>
  <c r="T8320" i="1"/>
  <c r="T8271" i="1"/>
  <c r="T8290" i="1"/>
  <c r="T8267" i="1"/>
  <c r="T8321" i="1"/>
  <c r="T8257" i="1"/>
  <c r="T8300" i="1"/>
  <c r="T8273" i="1"/>
  <c r="T8280" i="1"/>
  <c r="T8291" i="1"/>
  <c r="T8322" i="1"/>
  <c r="T8323" i="1"/>
  <c r="T8304" i="1"/>
  <c r="T8324" i="1"/>
  <c r="T8259" i="1"/>
  <c r="T8325" i="1"/>
  <c r="T8311" i="1"/>
  <c r="T8326" i="1"/>
  <c r="T8287" i="1"/>
  <c r="T8327" i="1"/>
  <c r="T8295" i="1"/>
  <c r="T8328" i="1"/>
  <c r="T8329" i="1"/>
  <c r="T8330" i="1"/>
  <c r="T8252" i="1"/>
  <c r="T8255" i="1"/>
  <c r="T8342" i="1"/>
  <c r="T8331" i="1"/>
  <c r="T8272" i="1"/>
  <c r="T8305" i="1"/>
  <c r="T8332" i="1"/>
  <c r="T8343" i="1"/>
  <c r="T8312" i="1"/>
  <c r="T8285" i="1"/>
  <c r="T8266" i="1"/>
  <c r="T8276" i="1"/>
  <c r="T8306" i="1"/>
  <c r="T8270" i="1"/>
  <c r="T8254" i="1"/>
  <c r="T8333" i="1"/>
  <c r="T8301" i="1"/>
  <c r="T8334" i="1"/>
  <c r="T8292" i="1"/>
  <c r="T8335" i="1"/>
  <c r="T8336" i="1"/>
  <c r="T8302" i="1"/>
  <c r="T8288" i="1"/>
  <c r="T8289" i="1"/>
  <c r="T8281" i="1"/>
  <c r="T8274" i="1"/>
  <c r="T8337" i="1"/>
  <c r="T8268" i="1"/>
  <c r="T8251" i="1"/>
  <c r="T8338" i="1"/>
  <c r="T8278" i="1"/>
  <c r="T8293" i="1"/>
  <c r="T8261" i="1"/>
  <c r="T8303" i="1"/>
  <c r="T8339" i="1"/>
  <c r="T8260" i="1"/>
  <c r="T8313" i="1"/>
  <c r="T8340" i="1"/>
  <c r="T8314" i="1"/>
  <c r="T8269" i="1"/>
  <c r="T8315" i="1"/>
  <c r="T8282" i="1"/>
  <c r="T8262" i="1"/>
  <c r="T8264" i="1"/>
  <c r="T8341" i="1"/>
  <c r="T8286" i="1"/>
  <c r="T8316" i="1"/>
  <c r="T8388" i="1"/>
  <c r="T8433" i="1"/>
  <c r="T8397" i="1"/>
  <c r="T8389" i="1"/>
  <c r="T8375" i="1"/>
  <c r="T8376" i="1"/>
  <c r="T8412" i="1"/>
  <c r="T8358" i="1"/>
  <c r="T8380" i="1"/>
  <c r="T8390" i="1"/>
  <c r="T8365" i="1"/>
  <c r="T8345" i="1"/>
  <c r="T8378" i="1"/>
  <c r="T8413" i="1"/>
  <c r="T8366" i="1"/>
  <c r="T8421" i="1"/>
  <c r="T8354" i="1"/>
  <c r="T8402" i="1"/>
  <c r="T8391" i="1"/>
  <c r="T8398" i="1"/>
  <c r="T8403" i="1"/>
  <c r="T8384" i="1"/>
  <c r="T8368" i="1"/>
  <c r="T8382" i="1"/>
  <c r="T8351" i="1"/>
  <c r="T8422" i="1"/>
  <c r="T8414" i="1"/>
  <c r="T8399" i="1"/>
  <c r="T8400" i="1"/>
  <c r="T8404" i="1"/>
  <c r="T8392" i="1"/>
  <c r="T8385" i="1"/>
  <c r="T8415" i="1"/>
  <c r="T8393" i="1"/>
  <c r="T8374" i="1"/>
  <c r="T8405" i="1"/>
  <c r="T8406" i="1"/>
  <c r="T8386" i="1"/>
  <c r="T8379" i="1"/>
  <c r="T8423" i="1"/>
  <c r="T8369" i="1"/>
  <c r="T8394" i="1"/>
  <c r="T8364" i="1"/>
  <c r="T8424" i="1"/>
  <c r="T8344" i="1"/>
  <c r="T8346" i="1"/>
  <c r="T8367" i="1"/>
  <c r="T8425" i="1"/>
  <c r="T8347" i="1"/>
  <c r="T8407" i="1"/>
  <c r="T8426" i="1"/>
  <c r="T8434" i="1"/>
  <c r="T8408" i="1"/>
  <c r="T8362" i="1"/>
  <c r="T8370" i="1"/>
  <c r="T8359" i="1"/>
  <c r="T8352" i="1"/>
  <c r="T8355" i="1"/>
  <c r="T8357" i="1"/>
  <c r="T8383" i="1"/>
  <c r="T8409" i="1"/>
  <c r="T8410" i="1"/>
  <c r="T8427" i="1"/>
  <c r="T8428" i="1"/>
  <c r="T8416" i="1"/>
  <c r="T8396" i="1"/>
  <c r="T8401" i="1"/>
  <c r="T8372" i="1"/>
  <c r="T8373" i="1"/>
  <c r="T8417" i="1"/>
  <c r="T8356" i="1"/>
  <c r="T8349" i="1"/>
  <c r="T8418" i="1"/>
  <c r="T8361" i="1"/>
  <c r="T8363" i="1"/>
  <c r="T8429" i="1"/>
  <c r="T8430" i="1"/>
  <c r="T8419" i="1"/>
  <c r="T8350" i="1"/>
  <c r="T8420" i="1"/>
  <c r="T8431" i="1"/>
  <c r="T8371" i="1"/>
  <c r="T8395" i="1"/>
  <c r="T8348" i="1"/>
  <c r="T8381" i="1"/>
  <c r="T8360" i="1"/>
  <c r="T8387" i="1"/>
  <c r="T8353" i="1"/>
  <c r="T8432" i="1"/>
  <c r="T8377" i="1"/>
  <c r="T8411" i="1"/>
  <c r="T8464" i="1"/>
  <c r="T8476" i="1"/>
  <c r="T8455" i="1"/>
  <c r="T8483" i="1"/>
  <c r="T8465" i="1"/>
  <c r="T8477" i="1"/>
  <c r="T8438" i="1"/>
  <c r="T8441" i="1"/>
  <c r="T8484" i="1"/>
  <c r="T8448" i="1"/>
  <c r="T8442" i="1"/>
  <c r="T8449" i="1"/>
  <c r="T8478" i="1"/>
  <c r="T8479" i="1"/>
  <c r="T8485" i="1"/>
  <c r="T8486" i="1"/>
  <c r="T8458" i="1"/>
  <c r="T8487" i="1"/>
  <c r="T8488" i="1"/>
  <c r="T8472" i="1"/>
  <c r="T8473" i="1"/>
  <c r="T8466" i="1"/>
  <c r="T8480" i="1"/>
  <c r="T8467" i="1"/>
  <c r="T8489" i="1"/>
  <c r="T8490" i="1"/>
  <c r="T8491" i="1"/>
  <c r="T8492" i="1"/>
  <c r="T8440" i="1"/>
  <c r="T8462" i="1"/>
  <c r="T8493" i="1"/>
  <c r="T8494" i="1"/>
  <c r="T8495" i="1"/>
  <c r="T8496" i="1"/>
  <c r="T8446" i="1"/>
  <c r="T8452" i="1"/>
  <c r="T8439" i="1"/>
  <c r="T8461" i="1"/>
  <c r="T8435" i="1"/>
  <c r="T8451" i="1"/>
  <c r="T8497" i="1"/>
  <c r="T8507" i="1"/>
  <c r="T8498" i="1"/>
  <c r="T8469" i="1"/>
  <c r="T8453" i="1"/>
  <c r="T8456" i="1"/>
  <c r="T8481" i="1"/>
  <c r="T8454" i="1"/>
  <c r="T8445" i="1"/>
  <c r="T8468" i="1"/>
  <c r="T8499" i="1"/>
  <c r="T8474" i="1"/>
  <c r="T8463" i="1"/>
  <c r="T8459" i="1"/>
  <c r="T8500" i="1"/>
  <c r="T8501" i="1"/>
  <c r="T8482" i="1"/>
  <c r="T8444" i="1"/>
  <c r="T8502" i="1"/>
  <c r="T8436" i="1"/>
  <c r="T8470" i="1"/>
  <c r="T8447" i="1"/>
  <c r="T8437" i="1"/>
  <c r="T8503" i="1"/>
  <c r="T8504" i="1"/>
  <c r="T8460" i="1"/>
  <c r="T8475" i="1"/>
  <c r="T8471" i="1"/>
  <c r="T8450" i="1"/>
  <c r="T8443" i="1"/>
  <c r="T8457" i="1"/>
  <c r="T8505" i="1"/>
  <c r="T8506" i="1"/>
  <c r="T8545" i="1"/>
  <c r="T8577" i="1"/>
  <c r="T8547" i="1"/>
  <c r="T8568" i="1"/>
  <c r="T8559" i="1"/>
  <c r="T8569" i="1"/>
  <c r="T8562" i="1"/>
  <c r="T8518" i="1"/>
  <c r="T8537" i="1"/>
  <c r="T8561" i="1"/>
  <c r="T8551" i="1"/>
  <c r="T8513" i="1"/>
  <c r="T8510" i="1"/>
  <c r="T8529" i="1"/>
  <c r="T8570" i="1"/>
  <c r="T8541" i="1"/>
  <c r="T8578" i="1"/>
  <c r="T8556" i="1"/>
  <c r="T8571" i="1"/>
  <c r="T8563" i="1"/>
  <c r="T8542" i="1"/>
  <c r="T8514" i="1"/>
  <c r="T8579" i="1"/>
  <c r="T8527" i="1"/>
  <c r="T8580" i="1"/>
  <c r="T8533" i="1"/>
  <c r="T8581" i="1"/>
  <c r="T8517" i="1"/>
  <c r="T8557" i="1"/>
  <c r="T8534" i="1"/>
  <c r="T8543" i="1"/>
  <c r="T8552" i="1"/>
  <c r="T8582" i="1"/>
  <c r="T8583" i="1"/>
  <c r="T8572" i="1"/>
  <c r="T8573" i="1"/>
  <c r="T8520" i="1"/>
  <c r="T8584" i="1"/>
  <c r="T8548" i="1"/>
  <c r="T8585" i="1"/>
  <c r="T8558" i="1"/>
  <c r="T8586" i="1"/>
  <c r="T8538" i="1"/>
  <c r="T8587" i="1"/>
  <c r="T8588" i="1"/>
  <c r="T8508" i="1"/>
  <c r="T8515" i="1"/>
  <c r="T8536" i="1"/>
  <c r="T8555" i="1"/>
  <c r="T8516" i="1"/>
  <c r="T8564" i="1"/>
  <c r="T8589" i="1"/>
  <c r="T8598" i="1"/>
  <c r="T8565" i="1"/>
  <c r="T8560" i="1"/>
  <c r="T8530" i="1"/>
  <c r="T8531" i="1"/>
  <c r="T8566" i="1"/>
  <c r="T8528" i="1"/>
  <c r="T8511" i="1"/>
  <c r="T8553" i="1"/>
  <c r="T8590" i="1"/>
  <c r="T8539" i="1"/>
  <c r="T8591" i="1"/>
  <c r="T8592" i="1"/>
  <c r="T8554" i="1"/>
  <c r="T8535" i="1"/>
  <c r="T8546" i="1"/>
  <c r="T8593" i="1"/>
  <c r="T8521" i="1"/>
  <c r="T8594" i="1"/>
  <c r="T8526" i="1"/>
  <c r="T8512" i="1"/>
  <c r="T8595" i="1"/>
  <c r="T8540" i="1"/>
  <c r="T8549" i="1"/>
  <c r="T8523" i="1"/>
  <c r="T8550" i="1"/>
  <c r="T8596" i="1"/>
  <c r="T8522" i="1"/>
  <c r="T8509" i="1"/>
  <c r="T8597" i="1"/>
  <c r="T8574" i="1"/>
  <c r="T8525" i="1"/>
  <c r="T8575" i="1"/>
  <c r="T8544" i="1"/>
  <c r="T8519" i="1"/>
  <c r="T8524" i="1"/>
  <c r="T8576" i="1"/>
  <c r="T8532" i="1"/>
  <c r="T8567" i="1"/>
  <c r="T8631" i="1"/>
  <c r="T8640" i="1"/>
  <c r="T8641" i="1"/>
  <c r="T8642" i="1"/>
  <c r="T8632" i="1"/>
  <c r="T8656" i="1"/>
  <c r="T8657" i="1"/>
  <c r="T8621" i="1"/>
  <c r="T8622" i="1"/>
  <c r="T8643" i="1"/>
  <c r="T8644" i="1"/>
  <c r="T8602" i="1"/>
  <c r="T8600" i="1"/>
  <c r="T8620" i="1"/>
  <c r="T8658" i="1"/>
  <c r="T8615" i="1"/>
  <c r="T8659" i="1"/>
  <c r="T8645" i="1"/>
  <c r="T8660" i="1"/>
  <c r="T8628" i="1"/>
  <c r="T8633" i="1"/>
  <c r="T8606" i="1"/>
  <c r="T8661" i="1"/>
  <c r="T8610" i="1"/>
  <c r="T8629" i="1"/>
  <c r="T8607" i="1"/>
  <c r="T8662" i="1"/>
  <c r="T8623" i="1"/>
  <c r="T8663" i="1"/>
  <c r="T8664" i="1"/>
  <c r="T8624" i="1"/>
  <c r="T8665" i="1"/>
  <c r="T8634" i="1"/>
  <c r="T8666" i="1"/>
  <c r="T8646" i="1"/>
  <c r="T8647" i="1"/>
  <c r="T8667" i="1"/>
  <c r="T8648" i="1"/>
  <c r="T8668" i="1"/>
  <c r="T8635" i="1"/>
  <c r="T8669" i="1"/>
  <c r="T8670" i="1"/>
  <c r="T8671" i="1"/>
  <c r="T8649" i="1"/>
  <c r="T8672" i="1"/>
  <c r="T8673" i="1"/>
  <c r="T8599" i="1"/>
  <c r="T8603" i="1"/>
  <c r="T8674" i="1"/>
  <c r="T8675" i="1"/>
  <c r="T8613" i="1"/>
  <c r="T8676" i="1"/>
  <c r="T8677" i="1"/>
  <c r="T8691" i="1"/>
  <c r="T8636" i="1"/>
  <c r="T8690" i="1"/>
  <c r="T8618" i="1"/>
  <c r="T8630" i="1"/>
  <c r="T8650" i="1"/>
  <c r="T8601" i="1"/>
  <c r="T8604" i="1"/>
  <c r="T8678" i="1"/>
  <c r="T8651" i="1"/>
  <c r="T8679" i="1"/>
  <c r="T8625" i="1"/>
  <c r="T8680" i="1"/>
  <c r="T8681" i="1"/>
  <c r="T8637" i="1"/>
  <c r="T8682" i="1"/>
  <c r="T8626" i="1"/>
  <c r="T8652" i="1"/>
  <c r="T8638" i="1"/>
  <c r="T8683" i="1"/>
  <c r="T8614" i="1"/>
  <c r="T8605" i="1"/>
  <c r="T8684" i="1"/>
  <c r="T8611" i="1"/>
  <c r="T8639" i="1"/>
  <c r="T8627" i="1"/>
  <c r="T8685" i="1"/>
  <c r="T8686" i="1"/>
  <c r="T8619" i="1"/>
  <c r="T8687" i="1"/>
  <c r="T8688" i="1"/>
  <c r="T8689" i="1"/>
  <c r="T8616" i="1"/>
  <c r="T8653" i="1"/>
  <c r="T8612" i="1"/>
  <c r="T8609" i="1"/>
  <c r="T8617" i="1"/>
  <c r="T8654" i="1"/>
  <c r="T8608" i="1"/>
  <c r="T8655" i="1"/>
  <c r="T8718" i="1"/>
  <c r="T8753" i="1"/>
  <c r="T8726" i="1"/>
  <c r="T8754" i="1"/>
  <c r="T8742" i="1"/>
  <c r="T8755" i="1"/>
  <c r="T8734" i="1"/>
  <c r="T8724" i="1"/>
  <c r="T8735" i="1"/>
  <c r="T8711" i="1"/>
  <c r="T8725" i="1"/>
  <c r="T8702" i="1"/>
  <c r="T8694" i="1"/>
  <c r="T8736" i="1"/>
  <c r="T8756" i="1"/>
  <c r="T8714" i="1"/>
  <c r="T8757" i="1"/>
  <c r="T8727" i="1"/>
  <c r="T8758" i="1"/>
  <c r="T8759" i="1"/>
  <c r="T8760" i="1"/>
  <c r="T8761" i="1"/>
  <c r="T8762" i="1"/>
  <c r="T8719" i="1"/>
  <c r="T8728" i="1"/>
  <c r="T8701" i="1"/>
  <c r="T8763" i="1"/>
  <c r="T8743" i="1"/>
  <c r="T8764" i="1"/>
  <c r="T8729" i="1"/>
  <c r="T8722" i="1"/>
  <c r="T8715" i="1"/>
  <c r="T8737" i="1"/>
  <c r="T8765" i="1"/>
  <c r="T8766" i="1"/>
  <c r="T8738" i="1"/>
  <c r="T8767" i="1"/>
  <c r="T8768" i="1"/>
  <c r="T8769" i="1"/>
  <c r="T8723" i="1"/>
  <c r="T8770" i="1"/>
  <c r="T8771" i="1"/>
  <c r="T8772" i="1"/>
  <c r="T8773" i="1"/>
  <c r="T8705" i="1"/>
  <c r="T8774" i="1"/>
  <c r="T8775" i="1"/>
  <c r="T8692" i="1"/>
  <c r="T8693" i="1"/>
  <c r="T8712" i="1"/>
  <c r="T8776" i="1"/>
  <c r="T8697" i="1"/>
  <c r="T8744" i="1"/>
  <c r="T8777" i="1"/>
  <c r="T8783" i="1"/>
  <c r="T8778" i="1"/>
  <c r="T8720" i="1"/>
  <c r="T8713" i="1"/>
  <c r="T8703" i="1"/>
  <c r="T8709" i="1"/>
  <c r="T8706" i="1"/>
  <c r="T8698" i="1"/>
  <c r="T8745" i="1"/>
  <c r="T8779" i="1"/>
  <c r="T8733" i="1"/>
  <c r="T8730" i="1"/>
  <c r="T8780" i="1"/>
  <c r="T8746" i="1"/>
  <c r="T8739" i="1"/>
  <c r="T8740" i="1"/>
  <c r="T8747" i="1"/>
  <c r="T8731" i="1"/>
  <c r="T8781" i="1"/>
  <c r="T8707" i="1"/>
  <c r="T8696" i="1"/>
  <c r="T8695" i="1"/>
  <c r="T8716" i="1"/>
  <c r="T8721" i="1"/>
  <c r="T8748" i="1"/>
  <c r="T8782" i="1"/>
  <c r="T8700" i="1"/>
  <c r="T8717" i="1"/>
  <c r="T8749" i="1"/>
  <c r="T8750" i="1"/>
  <c r="T8699" i="1"/>
  <c r="T8741" i="1"/>
  <c r="T8710" i="1"/>
  <c r="T8708" i="1"/>
  <c r="T8704" i="1"/>
  <c r="T8751" i="1"/>
  <c r="T8732" i="1"/>
  <c r="T8752" i="1"/>
  <c r="T8807" i="1"/>
  <c r="T8854" i="1"/>
  <c r="T8828" i="1"/>
  <c r="T8855" i="1"/>
  <c r="T8801" i="1"/>
  <c r="T8847" i="1"/>
  <c r="T8822" i="1"/>
  <c r="T8856" i="1"/>
  <c r="T8792" i="1"/>
  <c r="T8857" i="1"/>
  <c r="T8798" i="1"/>
  <c r="T8795" i="1"/>
  <c r="T8823" i="1"/>
  <c r="T8858" i="1"/>
  <c r="T8806" i="1"/>
  <c r="T8859" i="1"/>
  <c r="T8835" i="1"/>
  <c r="T8802" i="1"/>
  <c r="T8839" i="1"/>
  <c r="T8860" i="1"/>
  <c r="T8848" i="1"/>
  <c r="T8861" i="1"/>
  <c r="T8824" i="1"/>
  <c r="T8840" i="1"/>
  <c r="T8788" i="1"/>
  <c r="T8819" i="1"/>
  <c r="T8862" i="1"/>
  <c r="T8825" i="1"/>
  <c r="T8863" i="1"/>
  <c r="T8820" i="1"/>
  <c r="T8800" i="1"/>
  <c r="T8831" i="1"/>
  <c r="T8849" i="1"/>
  <c r="T8836" i="1"/>
  <c r="T8864" i="1"/>
  <c r="T8829" i="1"/>
  <c r="T8850" i="1"/>
  <c r="T8865" i="1"/>
  <c r="T8805" i="1"/>
  <c r="T8851" i="1"/>
  <c r="T8813" i="1"/>
  <c r="T8866" i="1"/>
  <c r="T8842" i="1"/>
  <c r="T8867" i="1"/>
  <c r="T8868" i="1"/>
  <c r="T8789" i="1"/>
  <c r="T8791" i="1"/>
  <c r="T8816" i="1"/>
  <c r="T8784" i="1"/>
  <c r="T8790" i="1"/>
  <c r="T8838" i="1"/>
  <c r="T8874" i="1"/>
  <c r="T8875" i="1"/>
  <c r="T8869" i="1"/>
  <c r="T8832" i="1"/>
  <c r="T8812" i="1"/>
  <c r="T8833" i="1"/>
  <c r="T8870" i="1"/>
  <c r="T8799" i="1"/>
  <c r="T8814" i="1"/>
  <c r="T8852" i="1"/>
  <c r="T8821" i="1"/>
  <c r="T8787" i="1"/>
  <c r="T8834" i="1"/>
  <c r="T8843" i="1"/>
  <c r="T8844" i="1"/>
  <c r="T8837" i="1"/>
  <c r="T8815" i="1"/>
  <c r="T8811" i="1"/>
  <c r="T8809" i="1"/>
  <c r="T8808" i="1"/>
  <c r="T8841" i="1"/>
  <c r="T8826" i="1"/>
  <c r="T8794" i="1"/>
  <c r="T8793" i="1"/>
  <c r="T8817" i="1"/>
  <c r="T8786" i="1"/>
  <c r="T8871" i="1"/>
  <c r="T8872" i="1"/>
  <c r="T8845" i="1"/>
  <c r="T8797" i="1"/>
  <c r="T8785" i="1"/>
  <c r="T8873" i="1"/>
  <c r="T8853" i="1"/>
  <c r="T8810" i="1"/>
  <c r="T8818" i="1"/>
  <c r="T8796" i="1"/>
  <c r="T8804" i="1"/>
  <c r="T8803" i="1"/>
  <c r="T8830" i="1"/>
  <c r="T8827" i="1"/>
  <c r="T8846" i="1"/>
  <c r="T8908" i="1"/>
  <c r="T8946" i="1"/>
  <c r="T8934" i="1"/>
  <c r="T8920" i="1"/>
  <c r="T8901" i="1"/>
  <c r="T8944" i="1"/>
  <c r="T8924" i="1"/>
  <c r="T8929" i="1"/>
  <c r="T8896" i="1"/>
  <c r="T8960" i="1"/>
  <c r="T8940" i="1"/>
  <c r="T8898" i="1"/>
  <c r="T8879" i="1"/>
  <c r="T8961" i="1"/>
  <c r="T8952" i="1"/>
  <c r="T8969" i="1"/>
  <c r="T8911" i="1"/>
  <c r="T8935" i="1"/>
  <c r="T8888" i="1"/>
  <c r="T8907" i="1"/>
  <c r="T8956" i="1"/>
  <c r="T8925" i="1"/>
  <c r="T8936" i="1"/>
  <c r="T8916" i="1"/>
  <c r="T8938" i="1"/>
  <c r="T8891" i="1"/>
  <c r="T8957" i="1"/>
  <c r="T8939" i="1"/>
  <c r="T8945" i="1"/>
  <c r="T8953" i="1"/>
  <c r="T8931" i="1"/>
  <c r="T8923" i="1"/>
  <c r="T8915" i="1"/>
  <c r="T8962" i="1"/>
  <c r="T8947" i="1"/>
  <c r="T8968" i="1"/>
  <c r="T8914" i="1"/>
  <c r="T8958" i="1"/>
  <c r="T8941" i="1"/>
  <c r="T8887" i="1"/>
  <c r="T8881" i="1"/>
  <c r="T8912" i="1"/>
  <c r="T8942" i="1"/>
  <c r="T8963" i="1"/>
  <c r="T8954" i="1"/>
  <c r="T8949" i="1"/>
  <c r="T8955" i="1"/>
  <c r="T8884" i="1"/>
  <c r="T8880" i="1"/>
  <c r="T8926" i="1"/>
  <c r="T8885" i="1"/>
  <c r="T8877" i="1"/>
  <c r="T8959" i="1"/>
  <c r="T8948" i="1"/>
  <c r="T8970" i="1"/>
  <c r="T8922" i="1"/>
  <c r="T8919" i="1"/>
  <c r="T8889" i="1"/>
  <c r="T8893" i="1"/>
  <c r="T8964" i="1"/>
  <c r="T8904" i="1"/>
  <c r="T8913" i="1"/>
  <c r="T8876" i="1"/>
  <c r="T8943" i="1"/>
  <c r="T8917" i="1"/>
  <c r="T8894" i="1"/>
  <c r="T8921" i="1"/>
  <c r="T8897" i="1"/>
  <c r="T8902" i="1"/>
  <c r="T8932" i="1"/>
  <c r="T8900" i="1"/>
  <c r="T8895" i="1"/>
  <c r="T8886" i="1"/>
  <c r="T8937" i="1"/>
  <c r="T8909" i="1"/>
  <c r="T8892" i="1"/>
  <c r="T8927" i="1"/>
  <c r="T8918" i="1"/>
  <c r="T8878" i="1"/>
  <c r="T8965" i="1"/>
  <c r="T8890" i="1"/>
  <c r="T8950" i="1"/>
  <c r="T8883" i="1"/>
  <c r="T8966" i="1"/>
  <c r="T8903" i="1"/>
  <c r="T8933" i="1"/>
  <c r="T8930" i="1"/>
  <c r="T8905" i="1"/>
  <c r="T8928" i="1"/>
  <c r="T8906" i="1"/>
  <c r="T8899" i="1"/>
  <c r="T8882" i="1"/>
  <c r="T8967" i="1"/>
  <c r="T8951" i="1"/>
  <c r="T8910" i="1"/>
  <c r="T8999" i="1"/>
  <c r="T9008" i="1"/>
  <c r="T9017" i="1"/>
  <c r="T9024" i="1"/>
  <c r="T9025" i="1"/>
  <c r="T8981" i="1"/>
  <c r="T9026" i="1"/>
  <c r="T8975" i="1"/>
  <c r="T8976" i="1"/>
  <c r="T9027" i="1"/>
  <c r="T8997" i="1"/>
  <c r="T8982" i="1"/>
  <c r="T9011" i="1"/>
  <c r="T8980" i="1"/>
  <c r="T9012" i="1"/>
  <c r="T9028" i="1"/>
  <c r="T9029" i="1"/>
  <c r="T9030" i="1"/>
  <c r="T9031" i="1"/>
  <c r="T9032" i="1"/>
  <c r="T9033" i="1"/>
  <c r="T9034" i="1"/>
  <c r="T9035" i="1"/>
  <c r="T9036" i="1"/>
  <c r="T8977" i="1"/>
  <c r="T9037" i="1"/>
  <c r="T9038" i="1"/>
  <c r="T8986" i="1"/>
  <c r="T9004" i="1"/>
  <c r="T9003" i="1"/>
  <c r="T8983" i="1"/>
  <c r="T9010" i="1"/>
  <c r="T9005" i="1"/>
  <c r="T8998" i="1"/>
  <c r="T9039" i="1"/>
  <c r="T9040" i="1"/>
  <c r="T9041" i="1"/>
  <c r="T9042" i="1"/>
  <c r="T9002" i="1"/>
  <c r="T9043" i="1"/>
  <c r="T9006" i="1"/>
  <c r="T9013" i="1"/>
  <c r="T9044" i="1"/>
  <c r="T9045" i="1"/>
  <c r="T8985" i="1"/>
  <c r="T8979" i="1"/>
  <c r="T8978" i="1"/>
  <c r="T8971" i="1"/>
  <c r="T8973" i="1"/>
  <c r="T9046" i="1"/>
  <c r="T8994" i="1"/>
  <c r="T9061" i="1"/>
  <c r="T9047" i="1"/>
  <c r="T9018" i="1"/>
  <c r="T9001" i="1"/>
  <c r="T8992" i="1"/>
  <c r="T9048" i="1"/>
  <c r="T9020" i="1"/>
  <c r="T9009" i="1"/>
  <c r="T9049" i="1"/>
  <c r="T9050" i="1"/>
  <c r="T9051" i="1"/>
  <c r="T9052" i="1"/>
  <c r="T9019" i="1"/>
  <c r="T9053" i="1"/>
  <c r="T9007" i="1"/>
  <c r="T9014" i="1"/>
  <c r="T8987" i="1"/>
  <c r="T9015" i="1"/>
  <c r="T9021" i="1"/>
  <c r="T9054" i="1"/>
  <c r="T9022" i="1"/>
  <c r="T8972" i="1"/>
  <c r="T9055" i="1"/>
  <c r="T9056" i="1"/>
  <c r="T8991" i="1"/>
  <c r="T9057" i="1"/>
  <c r="T8988" i="1"/>
  <c r="T8990" i="1"/>
  <c r="T8984" i="1"/>
  <c r="T8974" i="1"/>
  <c r="T9058" i="1"/>
  <c r="T9016" i="1"/>
  <c r="T8993" i="1"/>
  <c r="T8996" i="1"/>
  <c r="T8995" i="1"/>
  <c r="T8989" i="1"/>
  <c r="T9000" i="1"/>
  <c r="T9059" i="1"/>
  <c r="T9060" i="1"/>
  <c r="T9023" i="1"/>
  <c r="T9099" i="1"/>
  <c r="T9085" i="1"/>
  <c r="T9100" i="1"/>
  <c r="T9073" i="1"/>
  <c r="T9101" i="1"/>
  <c r="T9102" i="1"/>
  <c r="T9103" i="1"/>
  <c r="T9086" i="1"/>
  <c r="T9104" i="1"/>
  <c r="T9087" i="1"/>
  <c r="T9083" i="1"/>
  <c r="T9064" i="1"/>
  <c r="T9105" i="1"/>
  <c r="T9106" i="1"/>
  <c r="T9081" i="1"/>
  <c r="T9107" i="1"/>
  <c r="T9088" i="1"/>
  <c r="T9089" i="1"/>
  <c r="T9090" i="1"/>
  <c r="T9108" i="1"/>
  <c r="T9109" i="1"/>
  <c r="T9110" i="1"/>
  <c r="T9082" i="1"/>
  <c r="T9091" i="1"/>
  <c r="T9066" i="1"/>
  <c r="T9111" i="1"/>
  <c r="T9112" i="1"/>
  <c r="T9113" i="1"/>
  <c r="T9114" i="1"/>
  <c r="T9115" i="1"/>
  <c r="T9074" i="1"/>
  <c r="T9147" i="1"/>
  <c r="T9092" i="1"/>
  <c r="T9116" i="1"/>
  <c r="T9117" i="1"/>
  <c r="T9118" i="1"/>
  <c r="T9093" i="1"/>
  <c r="T9119" i="1"/>
  <c r="T9120" i="1"/>
  <c r="T9121" i="1"/>
  <c r="T9122" i="1"/>
  <c r="T9123" i="1"/>
  <c r="T9063" i="1"/>
  <c r="T9067" i="1"/>
  <c r="T9094" i="1"/>
  <c r="T9124" i="1"/>
  <c r="T9125" i="1"/>
  <c r="T9126" i="1"/>
  <c r="T9127" i="1"/>
  <c r="T9148" i="1"/>
  <c r="T9128" i="1"/>
  <c r="T9075" i="1"/>
  <c r="T9076" i="1"/>
  <c r="T9072" i="1"/>
  <c r="T9129" i="1"/>
  <c r="T9068" i="1"/>
  <c r="T9130" i="1"/>
  <c r="T9131" i="1"/>
  <c r="T9132" i="1"/>
  <c r="T9133" i="1"/>
  <c r="T9134" i="1"/>
  <c r="T9135" i="1"/>
  <c r="T9136" i="1"/>
  <c r="T9137" i="1"/>
  <c r="T9138" i="1"/>
  <c r="T9079" i="1"/>
  <c r="T9062" i="1"/>
  <c r="T9139" i="1"/>
  <c r="T9069" i="1"/>
  <c r="T9077" i="1"/>
  <c r="T9084" i="1"/>
  <c r="T9095" i="1"/>
  <c r="T9065" i="1"/>
  <c r="T9140" i="1"/>
  <c r="T9141" i="1"/>
  <c r="T9142" i="1"/>
  <c r="T9070" i="1"/>
  <c r="T9143" i="1"/>
  <c r="T9144" i="1"/>
  <c r="T9078" i="1"/>
  <c r="T9145" i="1"/>
  <c r="T9080" i="1"/>
  <c r="T9146" i="1"/>
  <c r="T9071" i="1"/>
  <c r="T9096" i="1"/>
  <c r="T9097" i="1"/>
  <c r="T9098" i="1"/>
  <c r="T9172" i="1"/>
  <c r="T9210" i="1"/>
  <c r="T9197" i="1"/>
  <c r="T9203" i="1"/>
  <c r="T9204" i="1"/>
  <c r="T9155" i="1"/>
  <c r="T9211" i="1"/>
  <c r="T9163" i="1"/>
  <c r="T9212" i="1"/>
  <c r="T9186" i="1"/>
  <c r="T9162" i="1"/>
  <c r="T9213" i="1"/>
  <c r="T9169" i="1"/>
  <c r="T9198" i="1"/>
  <c r="T9214" i="1"/>
  <c r="T9181" i="1"/>
  <c r="T9205" i="1"/>
  <c r="T9215" i="1"/>
  <c r="T9216" i="1"/>
  <c r="T9185" i="1"/>
  <c r="T9217" i="1"/>
  <c r="T9218" i="1"/>
  <c r="T9219" i="1"/>
  <c r="T9160" i="1"/>
  <c r="T9220" i="1"/>
  <c r="T9199" i="1"/>
  <c r="T9157" i="1"/>
  <c r="T9221" i="1"/>
  <c r="T9182" i="1"/>
  <c r="T9191" i="1"/>
  <c r="T9176" i="1"/>
  <c r="T9177" i="1"/>
  <c r="T9180" i="1"/>
  <c r="T9222" i="1"/>
  <c r="T9223" i="1"/>
  <c r="T9206" i="1"/>
  <c r="T9224" i="1"/>
  <c r="T9179" i="1"/>
  <c r="T9225" i="1"/>
  <c r="T9195" i="1"/>
  <c r="T9226" i="1"/>
  <c r="T9170" i="1"/>
  <c r="T9150" i="1"/>
  <c r="T9154" i="1"/>
  <c r="T9158" i="1"/>
  <c r="T9178" i="1"/>
  <c r="T9151" i="1"/>
  <c r="T9227" i="1"/>
  <c r="T9152" i="1"/>
  <c r="T9238" i="1"/>
  <c r="T9228" i="1"/>
  <c r="T9207" i="1"/>
  <c r="T9184" i="1"/>
  <c r="T9173" i="1"/>
  <c r="T9229" i="1"/>
  <c r="T9183" i="1"/>
  <c r="T9200" i="1"/>
  <c r="T9230" i="1"/>
  <c r="T9231" i="1"/>
  <c r="T9159" i="1"/>
  <c r="T9208" i="1"/>
  <c r="T9193" i="1"/>
  <c r="T9232" i="1"/>
  <c r="T9161" i="1"/>
  <c r="T9233" i="1"/>
  <c r="T9167" i="1"/>
  <c r="T9187" i="1"/>
  <c r="T9192" i="1"/>
  <c r="T9234" i="1"/>
  <c r="T9201" i="1"/>
  <c r="T9168" i="1"/>
  <c r="T9189" i="1"/>
  <c r="T9235" i="1"/>
  <c r="T9149" i="1"/>
  <c r="T9236" i="1"/>
  <c r="T9202" i="1"/>
  <c r="T9153" i="1"/>
  <c r="T9164" i="1"/>
  <c r="T9194" i="1"/>
  <c r="T9156" i="1"/>
  <c r="T9188" i="1"/>
  <c r="T9190" i="1"/>
  <c r="T9171" i="1"/>
  <c r="T9166" i="1"/>
  <c r="T9165" i="1"/>
  <c r="T9196" i="1"/>
  <c r="T9174" i="1"/>
  <c r="T9175" i="1"/>
  <c r="T9237" i="1"/>
  <c r="T9209" i="1"/>
  <c r="T9273" i="1"/>
  <c r="T9258" i="1"/>
  <c r="T9291" i="1"/>
  <c r="T9292" i="1"/>
  <c r="T9274" i="1"/>
  <c r="T9293" i="1"/>
  <c r="T9275" i="1"/>
  <c r="T9276" i="1"/>
  <c r="T9263" i="1"/>
  <c r="T9294" i="1"/>
  <c r="T9295" i="1"/>
  <c r="T9248" i="1"/>
  <c r="T9240" i="1"/>
  <c r="T9264" i="1"/>
  <c r="T9296" i="1"/>
  <c r="T9265" i="1"/>
  <c r="T9277" i="1"/>
  <c r="T9278" i="1"/>
  <c r="T9297" i="1"/>
  <c r="T9279" i="1"/>
  <c r="T9298" i="1"/>
  <c r="T9280" i="1"/>
  <c r="T9299" i="1"/>
  <c r="T9259" i="1"/>
  <c r="T9266" i="1"/>
  <c r="T9253" i="1"/>
  <c r="T9300" i="1"/>
  <c r="T9301" i="1"/>
  <c r="T9302" i="1"/>
  <c r="T9303" i="1"/>
  <c r="T9261" i="1"/>
  <c r="T9281" i="1"/>
  <c r="T9267" i="1"/>
  <c r="T9304" i="1"/>
  <c r="T9305" i="1"/>
  <c r="T9282" i="1"/>
  <c r="T9306" i="1"/>
  <c r="T9307" i="1"/>
  <c r="T9308" i="1"/>
  <c r="T9283" i="1"/>
  <c r="T9309" i="1"/>
  <c r="T9262" i="1"/>
  <c r="T9310" i="1"/>
  <c r="T9284" i="1"/>
  <c r="T9311" i="1"/>
  <c r="T9312" i="1"/>
  <c r="T9239" i="1"/>
  <c r="T9241" i="1"/>
  <c r="T9285" i="1"/>
  <c r="T9313" i="1"/>
  <c r="T9242" i="1"/>
  <c r="T9314" i="1"/>
  <c r="T9315" i="1"/>
  <c r="T9332" i="1"/>
  <c r="T9268" i="1"/>
  <c r="T9269" i="1"/>
  <c r="T9256" i="1"/>
  <c r="T9254" i="1"/>
  <c r="T9286" i="1"/>
  <c r="T9251" i="1"/>
  <c r="T9247" i="1"/>
  <c r="T9316" i="1"/>
  <c r="T9317" i="1"/>
  <c r="T9318" i="1"/>
  <c r="T9287" i="1"/>
  <c r="T9319" i="1"/>
  <c r="T9320" i="1"/>
  <c r="T9321" i="1"/>
  <c r="T9322" i="1"/>
  <c r="T9288" i="1"/>
  <c r="T9270" i="1"/>
  <c r="T9245" i="1"/>
  <c r="T9323" i="1"/>
  <c r="T9260" i="1"/>
  <c r="T9244" i="1"/>
  <c r="T9324" i="1"/>
  <c r="T9257" i="1"/>
  <c r="T9271" i="1"/>
  <c r="T9325" i="1"/>
  <c r="T9326" i="1"/>
  <c r="T9327" i="1"/>
  <c r="T9243" i="1"/>
  <c r="T9328" i="1"/>
  <c r="T9329" i="1"/>
  <c r="T9330" i="1"/>
  <c r="T9289" i="1"/>
  <c r="T9246" i="1"/>
  <c r="T9290" i="1"/>
  <c r="T9252" i="1"/>
  <c r="T9249" i="1"/>
  <c r="T9250" i="1"/>
  <c r="T9272" i="1"/>
  <c r="T9255" i="1"/>
  <c r="T9331" i="1"/>
  <c r="T9361" i="1"/>
  <c r="T9394" i="1"/>
  <c r="T9396" i="1"/>
  <c r="T9391" i="1"/>
  <c r="T9398" i="1"/>
  <c r="T9410" i="1"/>
  <c r="T9377" i="1"/>
  <c r="T9367" i="1"/>
  <c r="T9352" i="1"/>
  <c r="T9362" i="1"/>
  <c r="T9360" i="1"/>
  <c r="T9333" i="1"/>
  <c r="T9389" i="1"/>
  <c r="T9411" i="1"/>
  <c r="T9374" i="1"/>
  <c r="T9402" i="1"/>
  <c r="T9385" i="1"/>
  <c r="T9399" i="1"/>
  <c r="T9383" i="1"/>
  <c r="T9406" i="1"/>
  <c r="T9403" i="1"/>
  <c r="T9358" i="1"/>
  <c r="T9392" i="1"/>
  <c r="T9384" i="1"/>
  <c r="T9346" i="1"/>
  <c r="T9412" i="1"/>
  <c r="T9404" i="1"/>
  <c r="T9413" i="1"/>
  <c r="T9373" i="1"/>
  <c r="T9386" i="1"/>
  <c r="T9400" i="1"/>
  <c r="T9376" i="1"/>
  <c r="T9414" i="1"/>
  <c r="T9387" i="1"/>
  <c r="T9357" i="1"/>
  <c r="T9415" i="1"/>
  <c r="T9393" i="1"/>
  <c r="T9407" i="1"/>
  <c r="T9380" i="1"/>
  <c r="T9416" i="1"/>
  <c r="T9351" i="1"/>
  <c r="T9417" i="1"/>
  <c r="T9371" i="1"/>
  <c r="T9418" i="1"/>
  <c r="T9397" i="1"/>
  <c r="T9336" i="1"/>
  <c r="T9334" i="1"/>
  <c r="T9353" i="1"/>
  <c r="T9419" i="1"/>
  <c r="T9339" i="1"/>
  <c r="T9395" i="1"/>
  <c r="T9388" i="1"/>
  <c r="T9425" i="1"/>
  <c r="T9408" i="1"/>
  <c r="T9359" i="1"/>
  <c r="T9354" i="1"/>
  <c r="T9342" i="1"/>
  <c r="T9341" i="1"/>
  <c r="T9343" i="1"/>
  <c r="T9335" i="1"/>
  <c r="T9420" i="1"/>
  <c r="T9424" i="1"/>
  <c r="T9378" i="1"/>
  <c r="T9365" i="1"/>
  <c r="T9379" i="1"/>
  <c r="T9409" i="1"/>
  <c r="T9390" i="1"/>
  <c r="T9369" i="1"/>
  <c r="T9381" i="1"/>
  <c r="T9368" i="1"/>
  <c r="T9349" i="1"/>
  <c r="T9421" i="1"/>
  <c r="T9348" i="1"/>
  <c r="T9338" i="1"/>
  <c r="T9422" i="1"/>
  <c r="T9350" i="1"/>
  <c r="T9372" i="1"/>
  <c r="T9401" i="1"/>
  <c r="T9363" i="1"/>
  <c r="T9382" i="1"/>
  <c r="T9340" i="1"/>
  <c r="T9337" i="1"/>
  <c r="T9347" i="1"/>
  <c r="T9405" i="1"/>
  <c r="T9366" i="1"/>
  <c r="T9344" i="1"/>
  <c r="T9356" i="1"/>
  <c r="T9355" i="1"/>
  <c r="T9423" i="1"/>
  <c r="T9345" i="1"/>
  <c r="T9364" i="1"/>
  <c r="T9370" i="1"/>
  <c r="T9375" i="1"/>
  <c r="T9461" i="1"/>
  <c r="T9462" i="1"/>
  <c r="T9470" i="1"/>
  <c r="T9471" i="1"/>
  <c r="T9442" i="1"/>
  <c r="T9487" i="1"/>
  <c r="T9463" i="1"/>
  <c r="T9472" i="1"/>
  <c r="T9444" i="1"/>
  <c r="T9473" i="1"/>
  <c r="T9434" i="1"/>
  <c r="T9428" i="1"/>
  <c r="T9464" i="1"/>
  <c r="T9488" i="1"/>
  <c r="T9474" i="1"/>
  <c r="T9465" i="1"/>
  <c r="T9475" i="1"/>
  <c r="T9454" i="1"/>
  <c r="T9458" i="1"/>
  <c r="T9476" i="1"/>
  <c r="T9489" i="1"/>
  <c r="T9490" i="1"/>
  <c r="T9477" i="1"/>
  <c r="T9478" i="1"/>
  <c r="T9436" i="1"/>
  <c r="T9491" i="1"/>
  <c r="T9492" i="1"/>
  <c r="T9493" i="1"/>
  <c r="T9494" i="1"/>
  <c r="T9495" i="1"/>
  <c r="T9479" i="1"/>
  <c r="T9455" i="1"/>
  <c r="T9496" i="1"/>
  <c r="T9497" i="1"/>
  <c r="T9480" i="1"/>
  <c r="T9498" i="1"/>
  <c r="T9481" i="1"/>
  <c r="T9499" i="1"/>
  <c r="T9448" i="1"/>
  <c r="T9500" i="1"/>
  <c r="T9439" i="1"/>
  <c r="T9501" i="1"/>
  <c r="T9449" i="1"/>
  <c r="T9502" i="1"/>
  <c r="T9503" i="1"/>
  <c r="T9427" i="1"/>
  <c r="T9430" i="1"/>
  <c r="T9447" i="1"/>
  <c r="T9466" i="1"/>
  <c r="T9429" i="1"/>
  <c r="T9504" i="1"/>
  <c r="T9505" i="1"/>
  <c r="T9516" i="1"/>
  <c r="T9506" i="1"/>
  <c r="T9482" i="1"/>
  <c r="T9443" i="1"/>
  <c r="T9441" i="1"/>
  <c r="T9507" i="1"/>
  <c r="T9445" i="1"/>
  <c r="T9446" i="1"/>
  <c r="T9508" i="1"/>
  <c r="T9467" i="1"/>
  <c r="T9483" i="1"/>
  <c r="T9451" i="1"/>
  <c r="T9509" i="1"/>
  <c r="T9510" i="1"/>
  <c r="T9511" i="1"/>
  <c r="T9456" i="1"/>
  <c r="T9484" i="1"/>
  <c r="T9457" i="1"/>
  <c r="T9437" i="1"/>
  <c r="T9512" i="1"/>
  <c r="T9438" i="1"/>
  <c r="T9435" i="1"/>
  <c r="T9485" i="1"/>
  <c r="T9459" i="1"/>
  <c r="T9431" i="1"/>
  <c r="T9513" i="1"/>
  <c r="T9514" i="1"/>
  <c r="T9433" i="1"/>
  <c r="T9426" i="1"/>
  <c r="T9515" i="1"/>
  <c r="T9468" i="1"/>
  <c r="T9440" i="1"/>
  <c r="T9452" i="1"/>
  <c r="T9450" i="1"/>
  <c r="T9453" i="1"/>
  <c r="T9432" i="1"/>
  <c r="T9486" i="1"/>
  <c r="T9469" i="1"/>
  <c r="T9460" i="1"/>
  <c r="T9534" i="1"/>
  <c r="T9558" i="1"/>
  <c r="T9567" i="1"/>
  <c r="T9568" i="1"/>
  <c r="T9559" i="1"/>
  <c r="T9569" i="1"/>
  <c r="T9560" i="1"/>
  <c r="T9570" i="1"/>
  <c r="T9544" i="1"/>
  <c r="T9571" i="1"/>
  <c r="T9553" i="1"/>
  <c r="T9572" i="1"/>
  <c r="T9518" i="1"/>
  <c r="T9573" i="1"/>
  <c r="T9574" i="1"/>
  <c r="T9575" i="1"/>
  <c r="T9576" i="1"/>
  <c r="T9543" i="1"/>
  <c r="T9577" i="1"/>
  <c r="T9578" i="1"/>
  <c r="T9561" i="1"/>
  <c r="T9554" i="1"/>
  <c r="T9532" i="1"/>
  <c r="T9545" i="1"/>
  <c r="T9579" i="1"/>
  <c r="T9541" i="1"/>
  <c r="T9580" i="1"/>
  <c r="T9581" i="1"/>
  <c r="T9582" i="1"/>
  <c r="T9549" i="1"/>
  <c r="T9539" i="1"/>
  <c r="T9546" i="1"/>
  <c r="T9583" i="1"/>
  <c r="T9562" i="1"/>
  <c r="T9584" i="1"/>
  <c r="T9585" i="1"/>
  <c r="T9563" i="1"/>
  <c r="T9586" i="1"/>
  <c r="T9531" i="1"/>
  <c r="T9564" i="1"/>
  <c r="T9530" i="1"/>
  <c r="T9587" i="1"/>
  <c r="T9588" i="1"/>
  <c r="T9589" i="1"/>
  <c r="T9590" i="1"/>
  <c r="T9550" i="1"/>
  <c r="T9517" i="1"/>
  <c r="T9523" i="1"/>
  <c r="T9526" i="1"/>
  <c r="T9591" i="1"/>
  <c r="T9536" i="1"/>
  <c r="T9592" i="1"/>
  <c r="T9551" i="1"/>
  <c r="T9605" i="1"/>
  <c r="T9565" i="1"/>
  <c r="T9593" i="1"/>
  <c r="T9542" i="1"/>
  <c r="T9525" i="1"/>
  <c r="T9594" i="1"/>
  <c r="T9566" i="1"/>
  <c r="T9555" i="1"/>
  <c r="T9595" i="1"/>
  <c r="T9556" i="1"/>
  <c r="T9557" i="1"/>
  <c r="T9596" i="1"/>
  <c r="T9552" i="1"/>
  <c r="T9540" i="1"/>
  <c r="T9535" i="1"/>
  <c r="T9547" i="1"/>
  <c r="T9521" i="1"/>
  <c r="T9597" i="1"/>
  <c r="T9548" i="1"/>
  <c r="T9527" i="1"/>
  <c r="T9598" i="1"/>
  <c r="T9599" i="1"/>
  <c r="T9519" i="1"/>
  <c r="T9600" i="1"/>
  <c r="T9601" i="1"/>
  <c r="T9522" i="1"/>
  <c r="T9520" i="1"/>
  <c r="T9606" i="1"/>
  <c r="T9537" i="1"/>
  <c r="T9538" i="1"/>
  <c r="T9524" i="1"/>
  <c r="T9528" i="1"/>
  <c r="T9602" i="1"/>
  <c r="T9533" i="1"/>
  <c r="T9529" i="1"/>
  <c r="T9603" i="1"/>
  <c r="T9604" i="1"/>
  <c r="T9637" i="1"/>
  <c r="T9681" i="1"/>
  <c r="T9646" i="1"/>
  <c r="T9700" i="1"/>
  <c r="T9635" i="1"/>
  <c r="T9679" i="1"/>
  <c r="T9650" i="1"/>
  <c r="T9645" i="1"/>
  <c r="T9624" i="1"/>
  <c r="T9692" i="1"/>
  <c r="T9668" i="1"/>
  <c r="T9612" i="1"/>
  <c r="T9611" i="1"/>
  <c r="T9663" i="1"/>
  <c r="T9686" i="1"/>
  <c r="T9660" i="1"/>
  <c r="T9671" i="1"/>
  <c r="T9626" i="1"/>
  <c r="T9630" i="1"/>
  <c r="T9649" i="1"/>
  <c r="T9685" i="1"/>
  <c r="T9647" i="1"/>
  <c r="T9687" i="1"/>
  <c r="T9625" i="1"/>
  <c r="T9675" i="1"/>
  <c r="T9616" i="1"/>
  <c r="T9697" i="1"/>
  <c r="T9627" i="1"/>
  <c r="T9641" i="1"/>
  <c r="T9680" i="1"/>
  <c r="T9633" i="1"/>
  <c r="T9628" i="1"/>
  <c r="T9654" i="1"/>
  <c r="T9666" i="1"/>
  <c r="T9691" i="1"/>
  <c r="T9683" i="1"/>
  <c r="T9655" i="1"/>
  <c r="T9638" i="1"/>
  <c r="T9674" i="1"/>
  <c r="T9639" i="1"/>
  <c r="T9661" i="1"/>
  <c r="T9640" i="1"/>
  <c r="T9684" i="1"/>
  <c r="T9689" i="1"/>
  <c r="T9698" i="1"/>
  <c r="T9693" i="1"/>
  <c r="T9609" i="1"/>
  <c r="T9613" i="1"/>
  <c r="T9644" i="1"/>
  <c r="T9677" i="1"/>
  <c r="T9608" i="1"/>
  <c r="T9678" i="1"/>
  <c r="T9690" i="1"/>
  <c r="T9701" i="1"/>
  <c r="T9656" i="1"/>
  <c r="T9651" i="1"/>
  <c r="T9619" i="1"/>
  <c r="T9631" i="1"/>
  <c r="T9673" i="1"/>
  <c r="T9615" i="1"/>
  <c r="T9632" i="1"/>
  <c r="T9676" i="1"/>
  <c r="T9642" i="1"/>
  <c r="T9670" i="1"/>
  <c r="T9657" i="1"/>
  <c r="T9667" i="1"/>
  <c r="T9688" i="1"/>
  <c r="T9658" i="1"/>
  <c r="T9682" i="1"/>
  <c r="T9652" i="1"/>
  <c r="T9648" i="1"/>
  <c r="T9636" i="1"/>
  <c r="T9699" i="1"/>
  <c r="T9629" i="1"/>
  <c r="T9620" i="1"/>
  <c r="T9653" i="1"/>
  <c r="T9643" i="1"/>
  <c r="T9634" i="1"/>
  <c r="T9694" i="1"/>
  <c r="T9617" i="1"/>
  <c r="T9610" i="1"/>
  <c r="T9614" i="1"/>
  <c r="T9672" i="1"/>
  <c r="T9695" i="1"/>
  <c r="T9607" i="1"/>
  <c r="T9669" i="1"/>
  <c r="T9696" i="1"/>
  <c r="T9621" i="1"/>
  <c r="T9659" i="1"/>
  <c r="T9622" i="1"/>
  <c r="T9623" i="1"/>
  <c r="T9618" i="1"/>
  <c r="T9662" i="1"/>
  <c r="T9665" i="1"/>
  <c r="T9664" i="1"/>
  <c r="T9708" i="1"/>
  <c r="T9747" i="1"/>
  <c r="T9748" i="1"/>
  <c r="T9741" i="1"/>
  <c r="T9749" i="1"/>
  <c r="T9750" i="1"/>
  <c r="T9720" i="1"/>
  <c r="T9733" i="1"/>
  <c r="T9742" i="1"/>
  <c r="T9707" i="1"/>
  <c r="T9703" i="1"/>
  <c r="T9718" i="1"/>
  <c r="T9751" i="1"/>
  <c r="T9729" i="1"/>
  <c r="T9752" i="1"/>
  <c r="T9753" i="1"/>
  <c r="T9754" i="1"/>
  <c r="T9755" i="1"/>
  <c r="T9756" i="1"/>
  <c r="T9724" i="1"/>
  <c r="T9757" i="1"/>
  <c r="T9725" i="1"/>
  <c r="T9730" i="1"/>
  <c r="T9717" i="1"/>
  <c r="T9736" i="1"/>
  <c r="T9758" i="1"/>
  <c r="T9785" i="1"/>
  <c r="T9719" i="1"/>
  <c r="T9759" i="1"/>
  <c r="T9731" i="1"/>
  <c r="T9760" i="1"/>
  <c r="T9761" i="1"/>
  <c r="T9762" i="1"/>
  <c r="T9743" i="1"/>
  <c r="T9763" i="1"/>
  <c r="T9737" i="1"/>
  <c r="T9764" i="1"/>
  <c r="T9726" i="1"/>
  <c r="T9786" i="1"/>
  <c r="T9727" i="1"/>
  <c r="T9765" i="1"/>
  <c r="T9766" i="1"/>
  <c r="T9702" i="1"/>
  <c r="T9706" i="1"/>
  <c r="T9738" i="1"/>
  <c r="T9728" i="1"/>
  <c r="T9767" i="1"/>
  <c r="T9768" i="1"/>
  <c r="T9734" i="1"/>
  <c r="T9787" i="1"/>
  <c r="T9769" i="1"/>
  <c r="T9732" i="1"/>
  <c r="T9723" i="1"/>
  <c r="T9713" i="1"/>
  <c r="T9770" i="1"/>
  <c r="T9710" i="1"/>
  <c r="T9715" i="1"/>
  <c r="T9771" i="1"/>
  <c r="T9772" i="1"/>
  <c r="T9773" i="1"/>
  <c r="T9774" i="1"/>
  <c r="T9775" i="1"/>
  <c r="T9776" i="1"/>
  <c r="T9777" i="1"/>
  <c r="T9778" i="1"/>
  <c r="T9779" i="1"/>
  <c r="T9744" i="1"/>
  <c r="T9780" i="1"/>
  <c r="T9781" i="1"/>
  <c r="T9716" i="1"/>
  <c r="T9704" i="1"/>
  <c r="T9782" i="1"/>
  <c r="T9739" i="1"/>
  <c r="T9714" i="1"/>
  <c r="T9745" i="1"/>
  <c r="T9783" i="1"/>
  <c r="T9711" i="1"/>
  <c r="T9735" i="1"/>
  <c r="T9721" i="1"/>
  <c r="T9705" i="1"/>
  <c r="T9709" i="1"/>
  <c r="T9746" i="1"/>
  <c r="T9722" i="1"/>
  <c r="T9712" i="1"/>
  <c r="T9740" i="1"/>
  <c r="T9784" i="1"/>
  <c r="T9821" i="1"/>
  <c r="T9837" i="1"/>
  <c r="T9838" i="1"/>
  <c r="T9839" i="1"/>
  <c r="T9822" i="1"/>
  <c r="T9840" i="1"/>
  <c r="T9841" i="1"/>
  <c r="T9823" i="1"/>
  <c r="T9804" i="1"/>
  <c r="T9824" i="1"/>
  <c r="T9825" i="1"/>
  <c r="T9807" i="1"/>
  <c r="T9791" i="1"/>
  <c r="T9814" i="1"/>
  <c r="T9826" i="1"/>
  <c r="T9810" i="1"/>
  <c r="T9827" i="1"/>
  <c r="T9815" i="1"/>
  <c r="T9842" i="1"/>
  <c r="T9843" i="1"/>
  <c r="T9844" i="1"/>
  <c r="T9828" i="1"/>
  <c r="T9845" i="1"/>
  <c r="T9800" i="1"/>
  <c r="T9811" i="1"/>
  <c r="T9792" i="1"/>
  <c r="T9846" i="1"/>
  <c r="T9847" i="1"/>
  <c r="T9848" i="1"/>
  <c r="T9812" i="1"/>
  <c r="T9829" i="1"/>
  <c r="T9849" i="1"/>
  <c r="T9873" i="1"/>
  <c r="T9850" i="1"/>
  <c r="T9874" i="1"/>
  <c r="T9851" i="1"/>
  <c r="T9852" i="1"/>
  <c r="T9853" i="1"/>
  <c r="T9854" i="1"/>
  <c r="T9855" i="1"/>
  <c r="T9875" i="1"/>
  <c r="T9802" i="1"/>
  <c r="T9856" i="1"/>
  <c r="T9857" i="1"/>
  <c r="T9788" i="1"/>
  <c r="T9790" i="1"/>
  <c r="T9858" i="1"/>
  <c r="T9859" i="1"/>
  <c r="T9796" i="1"/>
  <c r="T9830" i="1"/>
  <c r="T9860" i="1"/>
  <c r="T9876" i="1"/>
  <c r="T9831" i="1"/>
  <c r="T9816" i="1"/>
  <c r="T9808" i="1"/>
  <c r="T9805" i="1"/>
  <c r="T9813" i="1"/>
  <c r="T9798" i="1"/>
  <c r="T9809" i="1"/>
  <c r="T9832" i="1"/>
  <c r="T9861" i="1"/>
  <c r="T9817" i="1"/>
  <c r="T9862" i="1"/>
  <c r="T9863" i="1"/>
  <c r="T9833" i="1"/>
  <c r="T9818" i="1"/>
  <c r="T9834" i="1"/>
  <c r="T9819" i="1"/>
  <c r="T9864" i="1"/>
  <c r="T9797" i="1"/>
  <c r="T9789" i="1"/>
  <c r="T9865" i="1"/>
  <c r="T9795" i="1"/>
  <c r="T9835" i="1"/>
  <c r="T9836" i="1"/>
  <c r="T9866" i="1"/>
  <c r="T9867" i="1"/>
  <c r="T9799" i="1"/>
  <c r="T9868" i="1"/>
  <c r="T9869" i="1"/>
  <c r="T9870" i="1"/>
  <c r="T9794" i="1"/>
  <c r="T9820" i="1"/>
  <c r="T9806" i="1"/>
  <c r="T9793" i="1"/>
  <c r="T9803" i="1"/>
  <c r="T9871" i="1"/>
  <c r="T9801" i="1"/>
  <c r="T9872" i="1"/>
  <c r="T9919" i="1"/>
  <c r="T9938" i="1"/>
  <c r="T9907" i="1"/>
  <c r="T9947" i="1"/>
  <c r="T9904" i="1"/>
  <c r="T9948" i="1"/>
  <c r="T9902" i="1"/>
  <c r="T9949" i="1"/>
  <c r="T9883" i="1"/>
  <c r="T9950" i="1"/>
  <c r="T9893" i="1"/>
  <c r="T9882" i="1"/>
  <c r="T9927" i="1"/>
  <c r="T9922" i="1"/>
  <c r="T9935" i="1"/>
  <c r="T9939" i="1"/>
  <c r="T9934" i="1"/>
  <c r="T9887" i="1"/>
  <c r="T9931" i="1"/>
  <c r="T9951" i="1"/>
  <c r="T9932" i="1"/>
  <c r="T9936" i="1"/>
  <c r="T9940" i="1"/>
  <c r="T9888" i="1"/>
  <c r="T9952" i="1"/>
  <c r="T9953" i="1"/>
  <c r="T9903" i="1"/>
  <c r="T9920" i="1"/>
  <c r="T9925" i="1"/>
  <c r="T9892" i="1"/>
  <c r="T9910" i="1"/>
  <c r="T9929" i="1"/>
  <c r="T9930" i="1"/>
  <c r="T9941" i="1"/>
  <c r="T9914" i="1"/>
  <c r="T9954" i="1"/>
  <c r="T9916" i="1"/>
  <c r="T9900" i="1"/>
  <c r="T9955" i="1"/>
  <c r="T9913" i="1"/>
  <c r="T9911" i="1"/>
  <c r="T9923" i="1"/>
  <c r="T9956" i="1"/>
  <c r="T9957" i="1"/>
  <c r="T9895" i="1"/>
  <c r="T9891" i="1"/>
  <c r="T9886" i="1"/>
  <c r="T9877" i="1"/>
  <c r="T9879" i="1"/>
  <c r="T9942" i="1"/>
  <c r="T9908" i="1"/>
  <c r="T9965" i="1"/>
  <c r="T9958" i="1"/>
  <c r="T9909" i="1"/>
  <c r="T9905" i="1"/>
  <c r="T9899" i="1"/>
  <c r="T9959" i="1"/>
  <c r="T9906" i="1"/>
  <c r="T9921" i="1"/>
  <c r="T9924" i="1"/>
  <c r="T9880" i="1"/>
  <c r="T9943" i="1"/>
  <c r="T9960" i="1"/>
  <c r="T9897" i="1"/>
  <c r="T9964" i="1"/>
  <c r="T9901" i="1"/>
  <c r="T9896" i="1"/>
  <c r="T9933" i="1"/>
  <c r="T9961" i="1"/>
  <c r="T9937" i="1"/>
  <c r="T9890" i="1"/>
  <c r="T9928" i="1"/>
  <c r="T9944" i="1"/>
  <c r="T9881" i="1"/>
  <c r="T9962" i="1"/>
  <c r="T9945" i="1"/>
  <c r="T9884" i="1"/>
  <c r="T9885" i="1"/>
  <c r="T9878" i="1"/>
  <c r="T9898" i="1"/>
  <c r="T9918" i="1"/>
  <c r="T9889" i="1"/>
  <c r="T9917" i="1"/>
  <c r="T9915" i="1"/>
  <c r="T9894" i="1"/>
  <c r="T9912" i="1"/>
  <c r="T9946" i="1"/>
  <c r="T9926" i="1"/>
  <c r="T9963" i="1"/>
  <c r="T10004" i="1"/>
  <c r="T9978" i="1"/>
  <c r="T10027" i="1"/>
  <c r="T10032" i="1"/>
  <c r="T9980" i="1"/>
  <c r="T10033" i="1"/>
  <c r="T9979" i="1"/>
  <c r="T10014" i="1"/>
  <c r="T9999" i="1"/>
  <c r="T9990" i="1"/>
  <c r="T10017" i="1"/>
  <c r="T10034" i="1"/>
  <c r="T10006" i="1"/>
  <c r="T10035" i="1"/>
  <c r="T9988" i="1"/>
  <c r="T10022" i="1"/>
  <c r="T10036" i="1"/>
  <c r="T10020" i="1"/>
  <c r="T10037" i="1"/>
  <c r="T9987" i="1"/>
  <c r="T10028" i="1"/>
  <c r="T9975" i="1"/>
  <c r="T10038" i="1"/>
  <c r="T10003" i="1"/>
  <c r="T9993" i="1"/>
  <c r="T9991" i="1"/>
  <c r="T10008" i="1"/>
  <c r="T9969" i="1"/>
  <c r="T10019" i="1"/>
  <c r="T10011" i="1"/>
  <c r="T9995" i="1"/>
  <c r="T10039" i="1"/>
  <c r="T10040" i="1"/>
  <c r="T10018" i="1"/>
  <c r="T9986" i="1"/>
  <c r="T10025" i="1"/>
  <c r="T10012" i="1"/>
  <c r="T10016" i="1"/>
  <c r="T9992" i="1"/>
  <c r="T10001" i="1"/>
  <c r="T10041" i="1"/>
  <c r="T10042" i="1"/>
  <c r="T9971" i="1"/>
  <c r="T9968" i="1"/>
  <c r="T9973" i="1"/>
  <c r="T9983" i="1"/>
  <c r="T9974" i="1"/>
  <c r="T10043" i="1"/>
  <c r="T9998" i="1"/>
  <c r="T10050" i="1"/>
  <c r="T10044" i="1"/>
  <c r="T10002" i="1"/>
  <c r="T9989" i="1"/>
  <c r="T9977" i="1"/>
  <c r="T10010" i="1"/>
  <c r="T10007" i="1"/>
  <c r="T10029" i="1"/>
  <c r="T10000" i="1"/>
  <c r="T10045" i="1"/>
  <c r="T10030" i="1"/>
  <c r="T10005" i="1"/>
  <c r="T9970" i="1"/>
  <c r="T9972" i="1"/>
  <c r="T10021" i="1"/>
  <c r="T10046" i="1"/>
  <c r="T10023" i="1"/>
  <c r="T9985" i="1"/>
  <c r="T10047" i="1"/>
  <c r="T10048" i="1"/>
  <c r="T9966" i="1"/>
  <c r="T9997" i="1"/>
  <c r="T9996" i="1"/>
  <c r="T10015" i="1"/>
  <c r="T9982" i="1"/>
  <c r="T9967" i="1"/>
  <c r="T9981" i="1"/>
  <c r="T10013" i="1"/>
  <c r="T10049" i="1"/>
  <c r="T10009" i="1"/>
  <c r="T9994" i="1"/>
  <c r="T9984" i="1"/>
  <c r="T9976" i="1"/>
  <c r="T10031" i="1"/>
  <c r="T10024" i="1"/>
  <c r="T10026" i="1"/>
  <c r="T10087" i="1"/>
  <c r="T10110" i="1"/>
  <c r="T10093" i="1"/>
  <c r="T10111" i="1"/>
  <c r="T10088" i="1"/>
  <c r="T10112" i="1"/>
  <c r="T10094" i="1"/>
  <c r="T10095" i="1"/>
  <c r="T10113" i="1"/>
  <c r="T10082" i="1"/>
  <c r="T10089" i="1"/>
  <c r="T10054" i="1"/>
  <c r="T10055" i="1"/>
  <c r="T10083" i="1"/>
  <c r="T10063" i="1"/>
  <c r="T10090" i="1"/>
  <c r="T10096" i="1"/>
  <c r="T10065" i="1"/>
  <c r="T10114" i="1"/>
  <c r="T10115" i="1"/>
  <c r="T10116" i="1"/>
  <c r="T10097" i="1"/>
  <c r="T10117" i="1"/>
  <c r="T10098" i="1"/>
  <c r="T10099" i="1"/>
  <c r="T10056" i="1"/>
  <c r="T10118" i="1"/>
  <c r="T10119" i="1"/>
  <c r="T10091" i="1"/>
  <c r="T10120" i="1"/>
  <c r="T10092" i="1"/>
  <c r="T10121" i="1"/>
  <c r="T10084" i="1"/>
  <c r="T10100" i="1"/>
  <c r="T10122" i="1"/>
  <c r="T10123" i="1"/>
  <c r="T10124" i="1"/>
  <c r="T10125" i="1"/>
  <c r="T10126" i="1"/>
  <c r="T10127" i="1"/>
  <c r="T10128" i="1"/>
  <c r="T10129" i="1"/>
  <c r="T10130" i="1"/>
  <c r="T10074" i="1"/>
  <c r="T10131" i="1"/>
  <c r="T10101" i="1"/>
  <c r="T10052" i="1"/>
  <c r="T10059" i="1"/>
  <c r="T10067" i="1"/>
  <c r="T10132" i="1"/>
  <c r="T10053" i="1"/>
  <c r="T10133" i="1"/>
  <c r="T10061" i="1"/>
  <c r="T10144" i="1"/>
  <c r="T10102" i="1"/>
  <c r="T10103" i="1"/>
  <c r="T10079" i="1"/>
  <c r="T10070" i="1"/>
  <c r="T10134" i="1"/>
  <c r="T10066" i="1"/>
  <c r="T10057" i="1"/>
  <c r="T10135" i="1"/>
  <c r="T10104" i="1"/>
  <c r="T10105" i="1"/>
  <c r="T10073" i="1"/>
  <c r="T10136" i="1"/>
  <c r="T10137" i="1"/>
  <c r="T10106" i="1"/>
  <c r="T10138" i="1"/>
  <c r="T10086" i="1"/>
  <c r="T10107" i="1"/>
  <c r="T10071" i="1"/>
  <c r="T10108" i="1"/>
  <c r="T10058" i="1"/>
  <c r="T10062" i="1"/>
  <c r="T10051" i="1"/>
  <c r="T10072" i="1"/>
  <c r="T10069" i="1"/>
  <c r="T10139" i="1"/>
  <c r="T10140" i="1"/>
  <c r="T10078" i="1"/>
  <c r="T10060" i="1"/>
  <c r="T10141" i="1"/>
  <c r="T10142" i="1"/>
  <c r="T10143" i="1"/>
  <c r="T10109" i="1"/>
  <c r="T10068" i="1"/>
  <c r="T10080" i="1"/>
  <c r="T10077" i="1"/>
  <c r="T10075" i="1"/>
  <c r="T10064" i="1"/>
  <c r="T10081" i="1"/>
  <c r="T10076" i="1"/>
  <c r="T10085" i="1"/>
  <c r="T10271" i="1"/>
  <c r="T10287" i="1"/>
  <c r="T10331" i="1"/>
  <c r="T10273" i="1"/>
  <c r="T10251" i="1"/>
  <c r="T10297" i="1"/>
  <c r="T10252" i="1"/>
  <c r="T10266" i="1"/>
  <c r="T10276" i="1"/>
  <c r="T10256" i="1"/>
  <c r="T10288" i="1"/>
  <c r="T10250" i="1"/>
  <c r="T10245" i="1"/>
  <c r="T10268" i="1"/>
  <c r="T10298" i="1"/>
  <c r="T10289" i="1"/>
  <c r="T10299" i="1"/>
  <c r="T10300" i="1"/>
  <c r="T10277" i="1"/>
  <c r="T10280" i="1"/>
  <c r="T10301" i="1"/>
  <c r="T10302" i="1"/>
  <c r="T10303" i="1"/>
  <c r="T10262" i="1"/>
  <c r="T10283" i="1"/>
  <c r="T10270" i="1"/>
  <c r="T10304" i="1"/>
  <c r="T10290" i="1"/>
  <c r="T10291" i="1"/>
  <c r="T10305" i="1"/>
  <c r="T10267" i="1"/>
  <c r="T10244" i="1"/>
  <c r="T10274" i="1"/>
  <c r="T10306" i="1"/>
  <c r="T10278" i="1"/>
  <c r="T10307" i="1"/>
  <c r="T10284" i="1"/>
  <c r="T10308" i="1"/>
  <c r="T10309" i="1"/>
  <c r="T10254" i="1"/>
  <c r="T10285" i="1"/>
  <c r="T10260" i="1"/>
  <c r="T10310" i="1"/>
  <c r="T10311" i="1"/>
  <c r="T10312" i="1"/>
  <c r="T10313" i="1"/>
  <c r="T10292" i="1"/>
  <c r="T10240" i="1"/>
  <c r="T10257" i="1"/>
  <c r="T10314" i="1"/>
  <c r="T10243" i="1"/>
  <c r="T10239" i="1"/>
  <c r="T10315" i="1"/>
  <c r="T10316" i="1"/>
  <c r="T10332" i="1"/>
  <c r="T10279" i="1"/>
  <c r="T10317" i="1"/>
  <c r="T10258" i="1"/>
  <c r="T10264" i="1"/>
  <c r="T10318" i="1"/>
  <c r="T10253" i="1"/>
  <c r="T10269" i="1"/>
  <c r="T10281" i="1"/>
  <c r="T10319" i="1"/>
  <c r="T10320" i="1"/>
  <c r="T10293" i="1"/>
  <c r="T10321" i="1"/>
  <c r="T10322" i="1"/>
  <c r="T10330" i="1"/>
  <c r="T10323" i="1"/>
  <c r="T10294" i="1"/>
  <c r="T10295" i="1"/>
  <c r="T10263" i="1"/>
  <c r="T10324" i="1"/>
  <c r="T10248" i="1"/>
  <c r="T10255" i="1"/>
  <c r="T10246" i="1"/>
  <c r="T10286" i="1"/>
  <c r="T10242" i="1"/>
  <c r="T10325" i="1"/>
  <c r="T10275" i="1"/>
  <c r="T10249" i="1"/>
  <c r="T10241" i="1"/>
  <c r="T10272" i="1"/>
  <c r="T10238" i="1"/>
  <c r="T10326" i="1"/>
  <c r="T10327" i="1"/>
  <c r="T10259" i="1"/>
  <c r="T10328" i="1"/>
  <c r="T10261" i="1"/>
  <c r="T10265" i="1"/>
  <c r="T10247" i="1"/>
  <c r="T10282" i="1"/>
  <c r="T10296" i="1"/>
  <c r="T10329" i="1"/>
  <c r="T10352" i="1"/>
  <c r="T10390" i="1"/>
  <c r="T10391" i="1"/>
  <c r="T10376" i="1"/>
  <c r="T10392" i="1"/>
  <c r="T10341" i="1"/>
  <c r="T10393" i="1"/>
  <c r="T10374" i="1"/>
  <c r="T10362" i="1"/>
  <c r="T10367" i="1"/>
  <c r="T10349" i="1"/>
  <c r="T10380" i="1"/>
  <c r="T10394" i="1"/>
  <c r="T10381" i="1"/>
  <c r="T10395" i="1"/>
  <c r="T10396" i="1"/>
  <c r="T10359" i="1"/>
  <c r="T10397" i="1"/>
  <c r="T10398" i="1"/>
  <c r="T10364" i="1"/>
  <c r="T10356" i="1"/>
  <c r="T10382" i="1"/>
  <c r="T10399" i="1"/>
  <c r="T10338" i="1"/>
  <c r="T10400" i="1"/>
  <c r="T10401" i="1"/>
  <c r="T10372" i="1"/>
  <c r="T10368" i="1"/>
  <c r="T10363" i="1"/>
  <c r="T10369" i="1"/>
  <c r="T10383" i="1"/>
  <c r="T10358" i="1"/>
  <c r="T10402" i="1"/>
  <c r="T10403" i="1"/>
  <c r="T10404" i="1"/>
  <c r="T10405" i="1"/>
  <c r="T10354" i="1"/>
  <c r="T10406" i="1"/>
  <c r="T10407" i="1"/>
  <c r="T10408" i="1"/>
  <c r="T10409" i="1"/>
  <c r="T10410" i="1"/>
  <c r="T10411" i="1"/>
  <c r="T10336" i="1"/>
  <c r="T10337" i="1"/>
  <c r="T10334" i="1"/>
  <c r="T10344" i="1"/>
  <c r="T10351" i="1"/>
  <c r="T10412" i="1"/>
  <c r="T10333" i="1"/>
  <c r="T10423" i="1"/>
  <c r="T10413" i="1"/>
  <c r="T10377" i="1"/>
  <c r="T10365" i="1"/>
  <c r="T10339" i="1"/>
  <c r="T10414" i="1"/>
  <c r="T10375" i="1"/>
  <c r="T10371" i="1"/>
  <c r="T10415" i="1"/>
  <c r="T10384" i="1"/>
  <c r="T10346" i="1"/>
  <c r="T10416" i="1"/>
  <c r="T10378" i="1"/>
  <c r="T10417" i="1"/>
  <c r="T10360" i="1"/>
  <c r="T10385" i="1"/>
  <c r="T10355" i="1"/>
  <c r="T10386" i="1"/>
  <c r="T10387" i="1"/>
  <c r="T10418" i="1"/>
  <c r="T10388" i="1"/>
  <c r="T10348" i="1"/>
  <c r="T10366" i="1"/>
  <c r="T10419" i="1"/>
  <c r="T10340" i="1"/>
  <c r="T10420" i="1"/>
  <c r="T10421" i="1"/>
  <c r="T10335" i="1"/>
  <c r="T10347" i="1"/>
  <c r="T10422" i="1"/>
  <c r="T10343" i="1"/>
  <c r="T10357" i="1"/>
  <c r="T10370" i="1"/>
  <c r="T10342" i="1"/>
  <c r="T10350" i="1"/>
  <c r="T10345" i="1"/>
  <c r="T10379" i="1"/>
  <c r="T10361" i="1"/>
  <c r="T10353" i="1"/>
  <c r="T10389" i="1"/>
  <c r="T10373" i="1"/>
  <c r="T10465" i="1"/>
  <c r="T10433" i="1"/>
  <c r="T10469" i="1"/>
  <c r="T10489" i="1"/>
  <c r="T10447" i="1"/>
  <c r="T10440" i="1"/>
  <c r="T10490" i="1"/>
  <c r="T10438" i="1"/>
  <c r="T10480" i="1"/>
  <c r="T10439" i="1"/>
  <c r="T10434" i="1"/>
  <c r="T10482" i="1"/>
  <c r="T10427" i="1"/>
  <c r="T10488" i="1"/>
  <c r="T10495" i="1"/>
  <c r="T10462" i="1"/>
  <c r="T10479" i="1"/>
  <c r="T10499" i="1"/>
  <c r="T10473" i="1"/>
  <c r="T10491" i="1"/>
  <c r="T10471" i="1"/>
  <c r="T10472" i="1"/>
  <c r="T10437" i="1"/>
  <c r="T10500" i="1"/>
  <c r="T10501" i="1"/>
  <c r="T10470" i="1"/>
  <c r="T10502" i="1"/>
  <c r="T10474" i="1"/>
  <c r="T10503" i="1"/>
  <c r="T10464" i="1"/>
  <c r="T10481" i="1"/>
  <c r="T10460" i="1"/>
  <c r="T10496" i="1"/>
  <c r="T10485" i="1"/>
  <c r="T10504" i="1"/>
  <c r="T10505" i="1"/>
  <c r="T10442" i="1"/>
  <c r="T10457" i="1"/>
  <c r="T10487" i="1"/>
  <c r="T10494" i="1"/>
  <c r="T10506" i="1"/>
  <c r="T10507" i="1"/>
  <c r="T10508" i="1"/>
  <c r="T10425" i="1"/>
  <c r="T10445" i="1"/>
  <c r="T10428" i="1"/>
  <c r="T10436" i="1"/>
  <c r="T10424" i="1"/>
  <c r="T10426" i="1"/>
  <c r="T10509" i="1"/>
  <c r="T10431" i="1"/>
  <c r="T10514" i="1"/>
  <c r="T10493" i="1"/>
  <c r="T10452" i="1"/>
  <c r="T10454" i="1"/>
  <c r="T10448" i="1"/>
  <c r="T10510" i="1"/>
  <c r="T10492" i="1"/>
  <c r="T10466" i="1"/>
  <c r="T10451" i="1"/>
  <c r="T10435" i="1"/>
  <c r="T10449" i="1"/>
  <c r="T10475" i="1"/>
  <c r="T10511" i="1"/>
  <c r="T10453" i="1"/>
  <c r="T10512" i="1"/>
  <c r="T10456" i="1"/>
  <c r="T10476" i="1"/>
  <c r="T10444" i="1"/>
  <c r="T10497" i="1"/>
  <c r="T10483" i="1"/>
  <c r="T10450" i="1"/>
  <c r="T10432" i="1"/>
  <c r="T10486" i="1"/>
  <c r="T10430" i="1"/>
  <c r="T10513" i="1"/>
  <c r="T10455" i="1"/>
  <c r="T10429" i="1"/>
  <c r="T10443" i="1"/>
  <c r="T10484" i="1"/>
  <c r="T10446" i="1"/>
  <c r="T10477" i="1"/>
  <c r="T10498" i="1"/>
  <c r="T10441" i="1"/>
  <c r="T10458" i="1"/>
  <c r="T10459" i="1"/>
  <c r="T10463" i="1"/>
  <c r="T10461" i="1"/>
  <c r="T10467" i="1"/>
  <c r="T10478" i="1"/>
  <c r="T10468" i="1"/>
  <c r="T10564" i="1"/>
  <c r="T10578" i="1"/>
  <c r="T10543" i="1"/>
  <c r="T10579" i="1"/>
  <c r="T10559" i="1"/>
  <c r="T10591" i="1"/>
  <c r="T10567" i="1"/>
  <c r="T10526" i="1"/>
  <c r="T10540" i="1"/>
  <c r="T10592" i="1"/>
  <c r="T10557" i="1"/>
  <c r="T10525" i="1"/>
  <c r="T10517" i="1"/>
  <c r="T10560" i="1"/>
  <c r="T10570" i="1"/>
  <c r="T10546" i="1"/>
  <c r="T10593" i="1"/>
  <c r="T10569" i="1"/>
  <c r="T10577" i="1"/>
  <c r="T10528" i="1"/>
  <c r="T10549" i="1"/>
  <c r="T10580" i="1"/>
  <c r="T10586" i="1"/>
  <c r="T10537" i="1"/>
  <c r="T10556" i="1"/>
  <c r="T10534" i="1"/>
  <c r="T10594" i="1"/>
  <c r="T10558" i="1"/>
  <c r="T10595" i="1"/>
  <c r="T10561" i="1"/>
  <c r="T10548" i="1"/>
  <c r="T10587" i="1"/>
  <c r="T10552" i="1"/>
  <c r="T10596" i="1"/>
  <c r="T10574" i="1"/>
  <c r="T10575" i="1"/>
  <c r="T10576" i="1"/>
  <c r="T10522" i="1"/>
  <c r="T10588" i="1"/>
  <c r="T10566" i="1"/>
  <c r="T10597" i="1"/>
  <c r="T10544" i="1"/>
  <c r="T10598" i="1"/>
  <c r="T10562" i="1"/>
  <c r="T10599" i="1"/>
  <c r="T10532" i="1"/>
  <c r="T10600" i="1"/>
  <c r="T10515" i="1"/>
  <c r="T10521" i="1"/>
  <c r="T10553" i="1"/>
  <c r="T10565" i="1"/>
  <c r="T10530" i="1"/>
  <c r="T10581" i="1"/>
  <c r="T10601" i="1"/>
  <c r="T10608" i="1"/>
  <c r="T10572" i="1"/>
  <c r="T10554" i="1"/>
  <c r="T10542" i="1"/>
  <c r="T10563" i="1"/>
  <c r="T10582" i="1"/>
  <c r="T10524" i="1"/>
  <c r="T10518" i="1"/>
  <c r="T10602" i="1"/>
  <c r="T10568" i="1"/>
  <c r="T10589" i="1"/>
  <c r="T10523" i="1"/>
  <c r="T10603" i="1"/>
  <c r="T10529" i="1"/>
  <c r="T10573" i="1"/>
  <c r="T10545" i="1"/>
  <c r="T10541" i="1"/>
  <c r="T10604" i="1"/>
  <c r="T10516" i="1"/>
  <c r="T10605" i="1"/>
  <c r="T10527" i="1"/>
  <c r="T10520" i="1"/>
  <c r="T10590" i="1"/>
  <c r="T10547" i="1"/>
  <c r="T10555" i="1"/>
  <c r="T10550" i="1"/>
  <c r="T10519" i="1"/>
  <c r="T10606" i="1"/>
  <c r="T10531" i="1"/>
  <c r="T10607" i="1"/>
  <c r="T10583" i="1"/>
  <c r="T10584" i="1"/>
  <c r="T10538" i="1"/>
  <c r="T10551" i="1"/>
  <c r="T10536" i="1"/>
  <c r="T10533" i="1"/>
  <c r="T10535" i="1"/>
  <c r="T10571" i="1"/>
  <c r="T10539" i="1"/>
  <c r="T10585" i="1"/>
  <c r="T10633" i="1"/>
  <c r="T10651" i="1"/>
  <c r="T10652" i="1"/>
  <c r="T10653" i="1"/>
  <c r="T10634" i="1"/>
  <c r="T10654" i="1"/>
  <c r="T10655" i="1"/>
  <c r="T10656" i="1"/>
  <c r="T10635" i="1"/>
  <c r="T10657" i="1"/>
  <c r="T10636" i="1"/>
  <c r="T10613" i="1"/>
  <c r="T10609" i="1"/>
  <c r="T10637" i="1"/>
  <c r="T10658" i="1"/>
  <c r="T10638" i="1"/>
  <c r="T10659" i="1"/>
  <c r="T10660" i="1"/>
  <c r="T10611" i="1"/>
  <c r="T10639" i="1"/>
  <c r="T10629" i="1"/>
  <c r="T10661" i="1"/>
  <c r="T10662" i="1"/>
  <c r="T10640" i="1"/>
  <c r="T10641" i="1"/>
  <c r="T10621" i="1"/>
  <c r="T10663" i="1"/>
  <c r="T10664" i="1"/>
  <c r="T10665" i="1"/>
  <c r="T10666" i="1"/>
  <c r="T10667" i="1"/>
  <c r="T10642" i="1"/>
  <c r="T10668" i="1"/>
  <c r="T10669" i="1"/>
  <c r="T10670" i="1"/>
  <c r="T10671" i="1"/>
  <c r="T10672" i="1"/>
  <c r="T10673" i="1"/>
  <c r="T10674" i="1"/>
  <c r="T10675" i="1"/>
  <c r="T10676" i="1"/>
  <c r="T10628" i="1"/>
  <c r="T10677" i="1"/>
  <c r="T10619" i="1"/>
  <c r="T10610" i="1"/>
  <c r="T10612" i="1"/>
  <c r="T10678" i="1"/>
  <c r="T10630" i="1"/>
  <c r="T10624" i="1"/>
  <c r="T10679" i="1"/>
  <c r="T10680" i="1"/>
  <c r="T10697" i="1"/>
  <c r="T10643" i="1"/>
  <c r="T10644" i="1"/>
  <c r="T10631" i="1"/>
  <c r="T10681" i="1"/>
  <c r="T10615" i="1"/>
  <c r="T10627" i="1"/>
  <c r="T10682" i="1"/>
  <c r="T10645" i="1"/>
  <c r="T10632" i="1"/>
  <c r="T10683" i="1"/>
  <c r="T10684" i="1"/>
  <c r="T10685" i="1"/>
  <c r="T10686" i="1"/>
  <c r="T10687" i="1"/>
  <c r="T10688" i="1"/>
  <c r="T10646" i="1"/>
  <c r="T10614" i="1"/>
  <c r="T10689" i="1"/>
  <c r="T10622" i="1"/>
  <c r="T10623" i="1"/>
  <c r="T10647" i="1"/>
  <c r="T10648" i="1"/>
  <c r="T10617" i="1"/>
  <c r="T10690" i="1"/>
  <c r="T10691" i="1"/>
  <c r="T10692" i="1"/>
  <c r="T10620" i="1"/>
  <c r="T10693" i="1"/>
  <c r="T10694" i="1"/>
  <c r="T10649" i="1"/>
  <c r="T10650" i="1"/>
  <c r="T10625" i="1"/>
  <c r="T10618" i="1"/>
  <c r="T10616" i="1"/>
  <c r="T10695" i="1"/>
  <c r="T10626" i="1"/>
  <c r="T10696" i="1"/>
  <c r="T10709" i="1"/>
  <c r="T10740" i="1"/>
  <c r="T10728" i="1"/>
  <c r="T10789" i="1"/>
  <c r="T10739" i="1"/>
  <c r="T10764" i="1"/>
  <c r="T10745" i="1"/>
  <c r="T10720" i="1"/>
  <c r="T10719" i="1"/>
  <c r="T10733" i="1"/>
  <c r="T10723" i="1"/>
  <c r="T10704" i="1"/>
  <c r="T10699" i="1"/>
  <c r="T10727" i="1"/>
  <c r="T10765" i="1"/>
  <c r="T10734" i="1"/>
  <c r="T10766" i="1"/>
  <c r="T10754" i="1"/>
  <c r="T10746" i="1"/>
  <c r="T10747" i="1"/>
  <c r="T10767" i="1"/>
  <c r="T10735" i="1"/>
  <c r="T10768" i="1"/>
  <c r="T10729" i="1"/>
  <c r="T10741" i="1"/>
  <c r="T10707" i="1"/>
  <c r="T10778" i="1"/>
  <c r="T10758" i="1"/>
  <c r="T10779" i="1"/>
  <c r="T10769" i="1"/>
  <c r="T10718" i="1"/>
  <c r="T10752" i="1"/>
  <c r="T10736" i="1"/>
  <c r="T10770" i="1"/>
  <c r="T10780" i="1"/>
  <c r="T10756" i="1"/>
  <c r="T10757" i="1"/>
  <c r="T10726" i="1"/>
  <c r="T10771" i="1"/>
  <c r="T10732" i="1"/>
  <c r="T10772" i="1"/>
  <c r="T10737" i="1"/>
  <c r="T10781" i="1"/>
  <c r="T10743" i="1"/>
  <c r="T10782" i="1"/>
  <c r="T10773" i="1"/>
  <c r="T10783" i="1"/>
  <c r="T10698" i="1"/>
  <c r="T10700" i="1"/>
  <c r="T10755" i="1"/>
  <c r="T10730" i="1"/>
  <c r="T10706" i="1"/>
  <c r="T10748" i="1"/>
  <c r="T10774" i="1"/>
  <c r="T10790" i="1"/>
  <c r="T10749" i="1"/>
  <c r="T10731" i="1"/>
  <c r="T10722" i="1"/>
  <c r="T10775" i="1"/>
  <c r="T10721" i="1"/>
  <c r="T10702" i="1"/>
  <c r="T10784" i="1"/>
  <c r="T10759" i="1"/>
  <c r="T10738" i="1"/>
  <c r="T10715" i="1"/>
  <c r="T10785" i="1"/>
  <c r="T10760" i="1"/>
  <c r="T10744" i="1"/>
  <c r="T10750" i="1"/>
  <c r="T10751" i="1"/>
  <c r="T10786" i="1"/>
  <c r="T10725" i="1"/>
  <c r="T10776" i="1"/>
  <c r="T10711" i="1"/>
  <c r="T10701" i="1"/>
  <c r="T10753" i="1"/>
  <c r="T10703" i="1"/>
  <c r="T10724" i="1"/>
  <c r="T10787" i="1"/>
  <c r="T10761" i="1"/>
  <c r="T10717" i="1"/>
  <c r="T10705" i="1"/>
  <c r="T10788" i="1"/>
  <c r="T10777" i="1"/>
  <c r="T10762" i="1"/>
  <c r="T10710" i="1"/>
  <c r="T10716" i="1"/>
  <c r="T10713" i="1"/>
  <c r="T10714" i="1"/>
  <c r="T10708" i="1"/>
  <c r="T10742" i="1"/>
  <c r="T10712" i="1"/>
  <c r="T10763" i="1"/>
  <c r="T10172" i="1"/>
  <c r="T10186" i="1"/>
  <c r="T10194" i="1"/>
  <c r="T10205" i="1"/>
  <c r="T10190" i="1"/>
  <c r="T10197" i="1"/>
  <c r="T10212" i="1"/>
  <c r="T10159" i="1"/>
  <c r="T10180" i="1"/>
  <c r="T10173" i="1"/>
  <c r="T10150" i="1"/>
  <c r="T10198" i="1"/>
  <c r="T10213" i="1"/>
  <c r="T10206" i="1"/>
  <c r="T10214" i="1"/>
  <c r="T10178" i="1"/>
  <c r="T10187" i="1"/>
  <c r="T10215" i="1"/>
  <c r="T10188" i="1"/>
  <c r="T10201" i="1"/>
  <c r="T10199" i="1"/>
  <c r="T10207" i="1"/>
  <c r="T10152" i="1"/>
  <c r="T10216" i="1"/>
  <c r="T10157" i="1"/>
  <c r="T10217" i="1"/>
  <c r="T10218" i="1"/>
  <c r="T10182" i="1"/>
  <c r="T10179" i="1"/>
  <c r="T10170" i="1"/>
  <c r="T10219" i="1"/>
  <c r="T10202" i="1"/>
  <c r="T10220" i="1"/>
  <c r="T10208" i="1"/>
  <c r="T10168" i="1"/>
  <c r="T10221" i="1"/>
  <c r="T10165" i="1"/>
  <c r="T10222" i="1"/>
  <c r="T10163" i="1"/>
  <c r="T10192" i="1"/>
  <c r="T10223" i="1"/>
  <c r="T10195" i="1"/>
  <c r="T10224" i="1"/>
  <c r="T10225" i="1"/>
  <c r="T10151" i="1"/>
  <c r="T10145" i="1"/>
  <c r="T10153" i="1"/>
  <c r="T10203" i="1"/>
  <c r="T10149" i="1"/>
  <c r="T10204" i="1"/>
  <c r="T10154" i="1"/>
  <c r="T10237" i="1"/>
  <c r="T10226" i="1"/>
  <c r="T10169" i="1"/>
  <c r="T10176" i="1"/>
  <c r="T10166" i="1"/>
  <c r="T10227" i="1"/>
  <c r="T10162" i="1"/>
  <c r="T10174" i="1"/>
  <c r="T10228" i="1"/>
  <c r="T10229" i="1"/>
  <c r="T10230" i="1"/>
  <c r="T10231" i="1"/>
  <c r="T10181" i="1"/>
  <c r="T10232" i="1"/>
  <c r="T10158" i="1"/>
  <c r="T10183" i="1"/>
  <c r="T10175" i="1"/>
  <c r="T10196" i="1"/>
  <c r="T10184" i="1"/>
  <c r="T10209" i="1"/>
  <c r="T10164" i="1"/>
  <c r="T10148" i="1"/>
  <c r="T10160" i="1"/>
  <c r="T10189" i="1"/>
  <c r="T10146" i="1"/>
  <c r="T10233" i="1"/>
  <c r="T10167" i="1"/>
  <c r="T10234" i="1"/>
  <c r="T10161" i="1"/>
  <c r="T10200" i="1"/>
  <c r="T10235" i="1"/>
  <c r="T10147" i="1"/>
  <c r="T10210" i="1"/>
  <c r="T10191" i="1"/>
  <c r="T10193" i="1"/>
  <c r="T10171" i="1"/>
  <c r="T10156" i="1"/>
  <c r="T10185" i="1"/>
  <c r="T10177" i="1"/>
  <c r="T10236" i="1"/>
  <c r="T10211" i="1"/>
  <c r="T10155" i="1"/>
  <c r="T10822" i="1"/>
  <c r="T10826" i="1"/>
  <c r="T10848" i="1"/>
  <c r="T10837" i="1"/>
  <c r="T10835" i="1"/>
  <c r="T10863" i="1"/>
  <c r="T10838" i="1"/>
  <c r="T10804" i="1"/>
  <c r="T10830" i="1"/>
  <c r="T10839" i="1"/>
  <c r="T10819" i="1"/>
  <c r="T10795" i="1"/>
  <c r="T10817" i="1"/>
  <c r="T10864" i="1"/>
  <c r="T10827" i="1"/>
  <c r="T10849" i="1"/>
  <c r="T10821" i="1"/>
  <c r="T10824" i="1"/>
  <c r="T10840" i="1"/>
  <c r="T10865" i="1"/>
  <c r="T10818" i="1"/>
  <c r="T10793" i="1"/>
  <c r="T10815" i="1"/>
  <c r="T10833" i="1"/>
  <c r="T10792" i="1"/>
  <c r="T10866" i="1"/>
  <c r="T10867" i="1"/>
  <c r="T10868" i="1"/>
  <c r="T10841" i="1"/>
  <c r="T10842" i="1"/>
  <c r="T10850" i="1"/>
  <c r="T10883" i="1"/>
  <c r="T10869" i="1"/>
  <c r="T10870" i="1"/>
  <c r="T10843" i="1"/>
  <c r="T10851" i="1"/>
  <c r="T10852" i="1"/>
  <c r="T10831" i="1"/>
  <c r="T10802" i="1"/>
  <c r="T10853" i="1"/>
  <c r="T10816" i="1"/>
  <c r="T10871" i="1"/>
  <c r="T10828" i="1"/>
  <c r="T10872" i="1"/>
  <c r="T10873" i="1"/>
  <c r="T10874" i="1"/>
  <c r="T10791" i="1"/>
  <c r="T10794" i="1"/>
  <c r="T10820" i="1"/>
  <c r="T10844" i="1"/>
  <c r="T10797" i="1"/>
  <c r="T10845" i="1"/>
  <c r="T10854" i="1"/>
  <c r="T10884" i="1"/>
  <c r="T10875" i="1"/>
  <c r="T10832" i="1"/>
  <c r="T10812" i="1"/>
  <c r="T10805" i="1"/>
  <c r="T10836" i="1"/>
  <c r="T10798" i="1"/>
  <c r="T10801" i="1"/>
  <c r="T10876" i="1"/>
  <c r="T10877" i="1"/>
  <c r="T10878" i="1"/>
  <c r="T10807" i="1"/>
  <c r="T10855" i="1"/>
  <c r="T10879" i="1"/>
  <c r="T10856" i="1"/>
  <c r="T10846" i="1"/>
  <c r="T10857" i="1"/>
  <c r="T10829" i="1"/>
  <c r="T10813" i="1"/>
  <c r="T10858" i="1"/>
  <c r="T10811" i="1"/>
  <c r="T10803" i="1"/>
  <c r="T10847" i="1"/>
  <c r="T10814" i="1"/>
  <c r="T10796" i="1"/>
  <c r="T10880" i="1"/>
  <c r="T10859" i="1"/>
  <c r="T10810" i="1"/>
  <c r="T10799" i="1"/>
  <c r="T10881" i="1"/>
  <c r="T10860" i="1"/>
  <c r="T10882" i="1"/>
  <c r="T10834" i="1"/>
  <c r="T10806" i="1"/>
  <c r="T10809" i="1"/>
  <c r="T10808" i="1"/>
  <c r="T10861" i="1"/>
  <c r="T10800" i="1"/>
  <c r="T10825" i="1"/>
  <c r="T10862" i="1"/>
  <c r="T10823" i="1"/>
  <c r="T10911" i="1"/>
  <c r="T10946" i="1"/>
  <c r="T10925" i="1"/>
  <c r="T10947" i="1"/>
  <c r="T10937" i="1"/>
  <c r="T10948" i="1"/>
  <c r="T10902" i="1"/>
  <c r="T10949" i="1"/>
  <c r="T10894" i="1"/>
  <c r="T10885" i="1"/>
  <c r="T10950" i="1"/>
  <c r="T10898" i="1"/>
  <c r="T10897" i="1"/>
  <c r="T10930" i="1"/>
  <c r="T10889" i="1"/>
  <c r="T10934" i="1"/>
  <c r="T10951" i="1"/>
  <c r="T10977" i="1"/>
  <c r="T10952" i="1"/>
  <c r="T10953" i="1"/>
  <c r="T10954" i="1"/>
  <c r="T10955" i="1"/>
  <c r="T10956" i="1"/>
  <c r="T10938" i="1"/>
  <c r="T10978" i="1"/>
  <c r="T10913" i="1"/>
  <c r="T10957" i="1"/>
  <c r="T10958" i="1"/>
  <c r="T10927" i="1"/>
  <c r="T10900" i="1"/>
  <c r="T10926" i="1"/>
  <c r="T10892" i="1"/>
  <c r="T10923" i="1"/>
  <c r="T10932" i="1"/>
  <c r="T10933" i="1"/>
  <c r="T10959" i="1"/>
  <c r="T10960" i="1"/>
  <c r="T10961" i="1"/>
  <c r="T10962" i="1"/>
  <c r="T10905" i="1"/>
  <c r="T10939" i="1"/>
  <c r="T10920" i="1"/>
  <c r="T10921" i="1"/>
  <c r="T10910" i="1"/>
  <c r="T10963" i="1"/>
  <c r="T10964" i="1"/>
  <c r="T10891" i="1"/>
  <c r="T10893" i="1"/>
  <c r="T10919" i="1"/>
  <c r="T10887" i="1"/>
  <c r="T10888" i="1"/>
  <c r="T10942" i="1"/>
  <c r="T10901" i="1"/>
  <c r="T10979" i="1"/>
  <c r="T10965" i="1"/>
  <c r="T10943" i="1"/>
  <c r="T10916" i="1"/>
  <c r="T10903" i="1"/>
  <c r="T10966" i="1"/>
  <c r="T10922" i="1"/>
  <c r="T10929" i="1"/>
  <c r="T10967" i="1"/>
  <c r="T10968" i="1"/>
  <c r="T10890" i="1"/>
  <c r="T10969" i="1"/>
  <c r="T10935" i="1"/>
  <c r="T10970" i="1"/>
  <c r="T10914" i="1"/>
  <c r="T10931" i="1"/>
  <c r="T10895" i="1"/>
  <c r="T10971" i="1"/>
  <c r="T10944" i="1"/>
  <c r="T10940" i="1"/>
  <c r="T10936" i="1"/>
  <c r="T10907" i="1"/>
  <c r="T10972" i="1"/>
  <c r="T10973" i="1"/>
  <c r="T10906" i="1"/>
  <c r="T10974" i="1"/>
  <c r="T10924" i="1"/>
  <c r="T10899" i="1"/>
  <c r="T10896" i="1"/>
  <c r="T10928" i="1"/>
  <c r="T10975" i="1"/>
  <c r="T10886" i="1"/>
  <c r="T10909" i="1"/>
  <c r="T10976" i="1"/>
  <c r="T10917" i="1"/>
  <c r="T10915" i="1"/>
  <c r="T10904" i="1"/>
  <c r="T10908" i="1"/>
  <c r="T10912" i="1"/>
  <c r="T10918" i="1"/>
  <c r="T10941" i="1"/>
  <c r="T10945" i="1"/>
  <c r="T10997" i="1"/>
  <c r="T11036" i="1"/>
  <c r="T11037" i="1"/>
  <c r="T11038" i="1"/>
  <c r="T11044" i="1"/>
  <c r="T11045" i="1"/>
  <c r="T11033" i="1"/>
  <c r="T11027" i="1"/>
  <c r="T11018" i="1"/>
  <c r="T10995" i="1"/>
  <c r="T10980" i="1"/>
  <c r="T11001" i="1"/>
  <c r="T11046" i="1"/>
  <c r="T11047" i="1"/>
  <c r="T11039" i="1"/>
  <c r="T11048" i="1"/>
  <c r="T11049" i="1"/>
  <c r="T11050" i="1"/>
  <c r="T11007" i="1"/>
  <c r="T11051" i="1"/>
  <c r="T11052" i="1"/>
  <c r="T11015" i="1"/>
  <c r="T10987" i="1"/>
  <c r="T11034" i="1"/>
  <c r="T10985" i="1"/>
  <c r="T11002" i="1"/>
  <c r="T11003" i="1"/>
  <c r="T11053" i="1"/>
  <c r="T11016" i="1"/>
  <c r="T10993" i="1"/>
  <c r="T11054" i="1"/>
  <c r="T11055" i="1"/>
  <c r="T11030" i="1"/>
  <c r="T11040" i="1"/>
  <c r="T11025" i="1"/>
  <c r="T11013" i="1"/>
  <c r="T11031" i="1"/>
  <c r="T11019" i="1"/>
  <c r="T11000" i="1"/>
  <c r="T11056" i="1"/>
  <c r="T10981" i="1"/>
  <c r="T10982" i="1"/>
  <c r="T11005" i="1"/>
  <c r="T10992" i="1"/>
  <c r="T11020" i="1"/>
  <c r="T11023" i="1"/>
  <c r="T11062" i="1"/>
  <c r="T11057" i="1"/>
  <c r="T11006" i="1"/>
  <c r="T10994" i="1"/>
  <c r="T10988" i="1"/>
  <c r="T11058" i="1"/>
  <c r="T11028" i="1"/>
  <c r="T10996" i="1"/>
  <c r="T11035" i="1"/>
  <c r="T11041" i="1"/>
  <c r="T11026" i="1"/>
  <c r="T11059" i="1"/>
  <c r="T11010" i="1"/>
  <c r="T11032" i="1"/>
  <c r="T11014" i="1"/>
  <c r="T11042" i="1"/>
  <c r="T11011" i="1"/>
  <c r="T11060" i="1"/>
  <c r="T10990" i="1"/>
  <c r="T10983" i="1"/>
  <c r="T10986" i="1"/>
  <c r="T10998" i="1"/>
  <c r="T11021" i="1"/>
  <c r="T11017" i="1"/>
  <c r="T11022" i="1"/>
  <c r="T10991" i="1"/>
  <c r="T11061" i="1"/>
  <c r="T11029" i="1"/>
  <c r="T11012" i="1"/>
  <c r="T10984" i="1"/>
  <c r="T10999" i="1"/>
  <c r="T10989" i="1"/>
  <c r="T11008" i="1"/>
  <c r="T11004" i="1"/>
  <c r="T11024" i="1"/>
  <c r="T11009" i="1"/>
  <c r="T11043" i="1"/>
  <c r="T11090" i="1"/>
  <c r="T11155" i="1"/>
  <c r="T11128" i="1"/>
  <c r="T11123" i="1"/>
  <c r="T11124" i="1"/>
  <c r="T11108" i="1"/>
  <c r="T11136" i="1"/>
  <c r="T11112" i="1"/>
  <c r="T11081" i="1"/>
  <c r="T11129" i="1"/>
  <c r="T11065" i="1"/>
  <c r="T11142" i="1"/>
  <c r="T11126" i="1"/>
  <c r="T11137" i="1"/>
  <c r="T11122" i="1"/>
  <c r="T11106" i="1"/>
  <c r="T11104" i="1"/>
  <c r="T11138" i="1"/>
  <c r="T11130" i="1"/>
  <c r="T11153" i="1"/>
  <c r="T11089" i="1"/>
  <c r="T11113" i="1"/>
  <c r="T11120" i="1"/>
  <c r="T11071" i="1"/>
  <c r="T11139" i="1"/>
  <c r="T11080" i="1"/>
  <c r="T11068" i="1"/>
  <c r="T11087" i="1"/>
  <c r="T11096" i="1"/>
  <c r="T11097" i="1"/>
  <c r="T11131" i="1"/>
  <c r="T11086" i="1"/>
  <c r="T11116" i="1"/>
  <c r="T11135" i="1"/>
  <c r="T11119" i="1"/>
  <c r="T11094" i="1"/>
  <c r="T11143" i="1"/>
  <c r="T11073" i="1"/>
  <c r="T11121" i="1"/>
  <c r="T11111" i="1"/>
  <c r="T11127" i="1"/>
  <c r="T11140" i="1"/>
  <c r="T11098" i="1"/>
  <c r="T11144" i="1"/>
  <c r="T11145" i="1"/>
  <c r="T11064" i="1"/>
  <c r="T11072" i="1"/>
  <c r="T11077" i="1"/>
  <c r="T11132" i="1"/>
  <c r="T11067" i="1"/>
  <c r="T11133" i="1"/>
  <c r="T11091" i="1"/>
  <c r="T11156" i="1"/>
  <c r="T11141" i="1"/>
  <c r="T11100" i="1"/>
  <c r="T11082" i="1"/>
  <c r="T11075" i="1"/>
  <c r="T11146" i="1"/>
  <c r="T11074" i="1"/>
  <c r="T11107" i="1"/>
  <c r="T11147" i="1"/>
  <c r="T11154" i="1"/>
  <c r="T11118" i="1"/>
  <c r="T11110" i="1"/>
  <c r="T11099" i="1"/>
  <c r="T11148" i="1"/>
  <c r="T11085" i="1"/>
  <c r="T11095" i="1"/>
  <c r="T11093" i="1"/>
  <c r="T11117" i="1"/>
  <c r="T11109" i="1"/>
  <c r="T11125" i="1"/>
  <c r="T11083" i="1"/>
  <c r="T11069" i="1"/>
  <c r="T11084" i="1"/>
  <c r="T11105" i="1"/>
  <c r="T11070" i="1"/>
  <c r="T11149" i="1"/>
  <c r="T11150" i="1"/>
  <c r="T11102" i="1"/>
  <c r="T11066" i="1"/>
  <c r="T11092" i="1"/>
  <c r="T11114" i="1"/>
  <c r="T11063" i="1"/>
  <c r="T11134" i="1"/>
  <c r="T11103" i="1"/>
  <c r="T11079" i="1"/>
  <c r="T11088" i="1"/>
  <c r="T11076" i="1"/>
  <c r="T11151" i="1"/>
  <c r="T11078" i="1"/>
  <c r="T11115" i="1"/>
  <c r="T11152" i="1"/>
  <c r="T11101" i="1"/>
  <c r="T11185" i="1"/>
  <c r="T11204" i="1"/>
  <c r="T11186" i="1"/>
  <c r="T11198" i="1"/>
  <c r="T11181" i="1"/>
  <c r="T11226" i="1"/>
  <c r="T11219" i="1"/>
  <c r="T11199" i="1"/>
  <c r="T11170" i="1"/>
  <c r="T11166" i="1"/>
  <c r="T11210" i="1"/>
  <c r="T11159" i="1"/>
  <c r="T11162" i="1"/>
  <c r="T11189" i="1"/>
  <c r="T11227" i="1"/>
  <c r="T11192" i="1"/>
  <c r="T11211" i="1"/>
  <c r="T11228" i="1"/>
  <c r="T11187" i="1"/>
  <c r="T11200" i="1"/>
  <c r="T11229" i="1"/>
  <c r="T11220" i="1"/>
  <c r="T11230" i="1"/>
  <c r="T11193" i="1"/>
  <c r="T11205" i="1"/>
  <c r="T11169" i="1"/>
  <c r="T11231" i="1"/>
  <c r="T11221" i="1"/>
  <c r="T11232" i="1"/>
  <c r="T11233" i="1"/>
  <c r="T11178" i="1"/>
  <c r="T11195" i="1"/>
  <c r="T11206" i="1"/>
  <c r="T11234" i="1"/>
  <c r="T11235" i="1"/>
  <c r="T11222" i="1"/>
  <c r="T11236" i="1"/>
  <c r="T11212" i="1"/>
  <c r="T11237" i="1"/>
  <c r="T11207" i="1"/>
  <c r="T11238" i="1"/>
  <c r="T11179" i="1"/>
  <c r="T11239" i="1"/>
  <c r="T11213" i="1"/>
  <c r="T11240" i="1"/>
  <c r="T11241" i="1"/>
  <c r="T11182" i="1"/>
  <c r="T11160" i="1"/>
  <c r="T11165" i="1"/>
  <c r="T11190" i="1"/>
  <c r="T11183" i="1"/>
  <c r="T11158" i="1"/>
  <c r="T11242" i="1"/>
  <c r="T11243" i="1"/>
  <c r="T11251" i="1"/>
  <c r="T11214" i="1"/>
  <c r="T11208" i="1"/>
  <c r="T11180" i="1"/>
  <c r="T11177" i="1"/>
  <c r="T11223" i="1"/>
  <c r="T11171" i="1"/>
  <c r="T11174" i="1"/>
  <c r="T11215" i="1"/>
  <c r="T11216" i="1"/>
  <c r="T11244" i="1"/>
  <c r="T11196" i="1"/>
  <c r="T11245" i="1"/>
  <c r="T11246" i="1"/>
  <c r="T11217" i="1"/>
  <c r="T11224" i="1"/>
  <c r="T11209" i="1"/>
  <c r="T11194" i="1"/>
  <c r="T11167" i="1"/>
  <c r="T11247" i="1"/>
  <c r="T11175" i="1"/>
  <c r="T11172" i="1"/>
  <c r="T11201" i="1"/>
  <c r="T11191" i="1"/>
  <c r="T11161" i="1"/>
  <c r="T11248" i="1"/>
  <c r="T11188" i="1"/>
  <c r="T11202" i="1"/>
  <c r="T11164" i="1"/>
  <c r="T11184" i="1"/>
  <c r="T11157" i="1"/>
  <c r="T11249" i="1"/>
  <c r="T11218" i="1"/>
  <c r="T11176" i="1"/>
  <c r="T11250" i="1"/>
  <c r="T11168" i="1"/>
  <c r="T11173" i="1"/>
  <c r="T11163" i="1"/>
  <c r="T11197" i="1"/>
  <c r="T11203" i="1"/>
  <c r="T11225" i="1"/>
  <c r="T11282" i="1"/>
  <c r="T11319" i="1"/>
  <c r="T11292" i="1"/>
  <c r="T11309" i="1"/>
  <c r="T11270" i="1"/>
  <c r="T11290" i="1"/>
  <c r="T11320" i="1"/>
  <c r="T11273" i="1"/>
  <c r="T11321" i="1"/>
  <c r="T11312" i="1"/>
  <c r="T11259" i="1"/>
  <c r="T11257" i="1"/>
  <c r="T11285" i="1"/>
  <c r="T11302" i="1"/>
  <c r="T11307" i="1"/>
  <c r="T11322" i="1"/>
  <c r="T11295" i="1"/>
  <c r="T11313" i="1"/>
  <c r="T11323" i="1"/>
  <c r="T11324" i="1"/>
  <c r="T11314" i="1"/>
  <c r="T11325" i="1"/>
  <c r="T11299" i="1"/>
  <c r="T11303" i="1"/>
  <c r="T11265" i="1"/>
  <c r="T11326" i="1"/>
  <c r="T11274" i="1"/>
  <c r="T11281" i="1"/>
  <c r="T11268" i="1"/>
  <c r="T11278" i="1"/>
  <c r="T11277" i="1"/>
  <c r="T11296" i="1"/>
  <c r="T11300" i="1"/>
  <c r="T11327" i="1"/>
  <c r="T11328" i="1"/>
  <c r="T11342" i="1"/>
  <c r="T11315" i="1"/>
  <c r="T11329" i="1"/>
  <c r="T11304" i="1"/>
  <c r="T11298" i="1"/>
  <c r="T11272" i="1"/>
  <c r="T11330" i="1"/>
  <c r="T11293" i="1"/>
  <c r="T11331" i="1"/>
  <c r="T11332" i="1"/>
  <c r="T11256" i="1"/>
  <c r="T11260" i="1"/>
  <c r="T11291" i="1"/>
  <c r="T11254" i="1"/>
  <c r="T11255" i="1"/>
  <c r="T11310" i="1"/>
  <c r="T11333" i="1"/>
  <c r="T11343" i="1"/>
  <c r="T11334" i="1"/>
  <c r="T11335" i="1"/>
  <c r="T11264" i="1"/>
  <c r="T11283" i="1"/>
  <c r="T11316" i="1"/>
  <c r="T11258" i="1"/>
  <c r="T11280" i="1"/>
  <c r="T11288" i="1"/>
  <c r="T11289" i="1"/>
  <c r="T11275" i="1"/>
  <c r="T11336" i="1"/>
  <c r="T11337" i="1"/>
  <c r="T11338" i="1"/>
  <c r="T11279" i="1"/>
  <c r="T11301" i="1"/>
  <c r="T11286" i="1"/>
  <c r="T11317" i="1"/>
  <c r="T11311" i="1"/>
  <c r="T11339" i="1"/>
  <c r="T11297" i="1"/>
  <c r="T11284" i="1"/>
  <c r="T11340" i="1"/>
  <c r="T11308" i="1"/>
  <c r="T11271" i="1"/>
  <c r="T11341" i="1"/>
  <c r="T11253" i="1"/>
  <c r="T11266" i="1"/>
  <c r="T11261" i="1"/>
  <c r="T11252" i="1"/>
  <c r="T11294" i="1"/>
  <c r="T11267" i="1"/>
  <c r="T11269" i="1"/>
  <c r="T11305" i="1"/>
  <c r="T11263" i="1"/>
  <c r="T11262" i="1"/>
  <c r="T11276" i="1"/>
  <c r="T11306" i="1"/>
  <c r="T11287" i="1"/>
  <c r="T11318" i="1"/>
  <c r="T11407" i="1"/>
  <c r="T11436" i="1"/>
  <c r="T11377" i="1"/>
  <c r="T11437" i="1"/>
  <c r="T11386" i="1"/>
  <c r="T11393" i="1"/>
  <c r="T11374" i="1"/>
  <c r="T11387" i="1"/>
  <c r="T11382" i="1"/>
  <c r="T11402" i="1"/>
  <c r="T11408" i="1"/>
  <c r="T11354" i="1"/>
  <c r="T11346" i="1"/>
  <c r="T11392" i="1"/>
  <c r="T11424" i="1"/>
  <c r="T11394" i="1"/>
  <c r="T11417" i="1"/>
  <c r="T11395" i="1"/>
  <c r="T11401" i="1"/>
  <c r="T11391" i="1"/>
  <c r="T11425" i="1"/>
  <c r="T11378" i="1"/>
  <c r="T11426" i="1"/>
  <c r="T11384" i="1"/>
  <c r="T11427" i="1"/>
  <c r="T11362" i="1"/>
  <c r="T11428" i="1"/>
  <c r="T11355" i="1"/>
  <c r="T11429" i="1"/>
  <c r="T11359" i="1"/>
  <c r="T11375" i="1"/>
  <c r="T11400" i="1"/>
  <c r="T11365" i="1"/>
  <c r="T11430" i="1"/>
  <c r="T11389" i="1"/>
  <c r="T11405" i="1"/>
  <c r="T11376" i="1"/>
  <c r="T11363" i="1"/>
  <c r="T11420" i="1"/>
  <c r="T11353" i="1"/>
  <c r="T11380" i="1"/>
  <c r="T11383" i="1"/>
  <c r="T11421" i="1"/>
  <c r="T11370" i="1"/>
  <c r="T11431" i="1"/>
  <c r="T11409" i="1"/>
  <c r="T11422" i="1"/>
  <c r="T11344" i="1"/>
  <c r="T11352" i="1"/>
  <c r="T11413" i="1"/>
  <c r="T11397" i="1"/>
  <c r="T11347" i="1"/>
  <c r="T11410" i="1"/>
  <c r="T11414" i="1"/>
  <c r="T11438" i="1"/>
  <c r="T11396" i="1"/>
  <c r="T11381" i="1"/>
  <c r="T11367" i="1"/>
  <c r="T11388" i="1"/>
  <c r="T11415" i="1"/>
  <c r="T11351" i="1"/>
  <c r="T11350" i="1"/>
  <c r="T11432" i="1"/>
  <c r="T11379" i="1"/>
  <c r="T11404" i="1"/>
  <c r="T11369" i="1"/>
  <c r="T11418" i="1"/>
  <c r="T11433" i="1"/>
  <c r="T11399" i="1"/>
  <c r="T11398" i="1"/>
  <c r="T11390" i="1"/>
  <c r="T11434" i="1"/>
  <c r="T11372" i="1"/>
  <c r="T11419" i="1"/>
  <c r="T11358" i="1"/>
  <c r="T11348" i="1"/>
  <c r="T11423" i="1"/>
  <c r="T11368" i="1"/>
  <c r="T11385" i="1"/>
  <c r="T11371" i="1"/>
  <c r="T11349" i="1"/>
  <c r="T11411" i="1"/>
  <c r="T11356" i="1"/>
  <c r="T11345" i="1"/>
  <c r="T11435" i="1"/>
  <c r="T11412" i="1"/>
  <c r="T11403" i="1"/>
  <c r="T11360" i="1"/>
  <c r="T11406" i="1"/>
  <c r="T11366" i="1"/>
  <c r="T11357" i="1"/>
  <c r="T11361" i="1"/>
  <c r="T11373" i="1"/>
  <c r="T11364" i="1"/>
  <c r="T11416" i="1"/>
  <c r="T11565" i="1"/>
  <c r="T11566" i="1"/>
  <c r="T11558" i="1"/>
  <c r="T11610" i="1"/>
  <c r="T11548" i="1"/>
  <c r="T11611" i="1"/>
  <c r="T11579" i="1"/>
  <c r="T11592" i="1"/>
  <c r="T11539" i="1"/>
  <c r="T11595" i="1"/>
  <c r="T11550" i="1"/>
  <c r="T11541" i="1"/>
  <c r="T11554" i="1"/>
  <c r="T11600" i="1"/>
  <c r="T11563" i="1"/>
  <c r="T11577" i="1"/>
  <c r="T11604" i="1"/>
  <c r="T11535" i="1"/>
  <c r="T11570" i="1"/>
  <c r="T11605" i="1"/>
  <c r="T11599" i="1"/>
  <c r="T11616" i="1"/>
  <c r="T11562" i="1"/>
  <c r="T11580" i="1"/>
  <c r="T11540" i="1"/>
  <c r="T11617" i="1"/>
  <c r="T11618" i="1"/>
  <c r="T11619" i="1"/>
  <c r="T11606" i="1"/>
  <c r="T11560" i="1"/>
  <c r="T11576" i="1"/>
  <c r="T11575" i="1"/>
  <c r="T11620" i="1"/>
  <c r="T11607" i="1"/>
  <c r="T11608" i="1"/>
  <c r="T11557" i="1"/>
  <c r="T11621" i="1"/>
  <c r="T11601" i="1"/>
  <c r="T11584" i="1"/>
  <c r="T11582" i="1"/>
  <c r="T11593" i="1"/>
  <c r="T11622" i="1"/>
  <c r="T11612" i="1"/>
  <c r="T11623" i="1"/>
  <c r="T11613" i="1"/>
  <c r="T11596" i="1"/>
  <c r="T11547" i="1"/>
  <c r="T11538" i="1"/>
  <c r="T11581" i="1"/>
  <c r="T11542" i="1"/>
  <c r="T11537" i="1"/>
  <c r="T11624" i="1"/>
  <c r="T11603" i="1"/>
  <c r="T11628" i="1"/>
  <c r="T11574" i="1"/>
  <c r="T11567" i="1"/>
  <c r="T11553" i="1"/>
  <c r="T11569" i="1"/>
  <c r="T11614" i="1"/>
  <c r="T11568" i="1"/>
  <c r="T11564" i="1"/>
  <c r="T11589" i="1"/>
  <c r="T11586" i="1"/>
  <c r="T11552" i="1"/>
  <c r="T11555" i="1"/>
  <c r="T11625" i="1"/>
  <c r="T11544" i="1"/>
  <c r="T11590" i="1"/>
  <c r="T11585" i="1"/>
  <c r="T11551" i="1"/>
  <c r="T11591" i="1"/>
  <c r="T11546" i="1"/>
  <c r="T11602" i="1"/>
  <c r="T11572" i="1"/>
  <c r="T11559" i="1"/>
  <c r="T11571" i="1"/>
  <c r="T11583" i="1"/>
  <c r="T11536" i="1"/>
  <c r="T11626" i="1"/>
  <c r="T11587" i="1"/>
  <c r="T11597" i="1"/>
  <c r="T11543" i="1"/>
  <c r="T11573" i="1"/>
  <c r="T11627" i="1"/>
  <c r="T11534" i="1"/>
  <c r="T11615" i="1"/>
  <c r="T11609" i="1"/>
  <c r="T11561" i="1"/>
  <c r="T11578" i="1"/>
  <c r="T11556" i="1"/>
  <c r="T11545" i="1"/>
  <c r="T11549" i="1"/>
  <c r="T11594" i="1"/>
  <c r="T11598" i="1"/>
  <c r="T11588" i="1"/>
  <c r="T11663" i="1"/>
  <c r="T11687" i="1"/>
  <c r="T11668" i="1"/>
  <c r="T11721" i="1"/>
  <c r="T11683" i="1"/>
  <c r="T11710" i="1"/>
  <c r="T11686" i="1"/>
  <c r="T11642" i="1"/>
  <c r="T11664" i="1"/>
  <c r="T11691" i="1"/>
  <c r="T11662" i="1"/>
  <c r="T11634" i="1"/>
  <c r="T11631" i="1"/>
  <c r="T11659" i="1"/>
  <c r="T11651" i="1"/>
  <c r="T11674" i="1"/>
  <c r="T11711" i="1"/>
  <c r="T11667" i="1"/>
  <c r="T11684" i="1"/>
  <c r="T11702" i="1"/>
  <c r="T11653" i="1"/>
  <c r="T11632" i="1"/>
  <c r="T11706" i="1"/>
  <c r="T11654" i="1"/>
  <c r="T11680" i="1"/>
  <c r="T11646" i="1"/>
  <c r="T11712" i="1"/>
  <c r="T11638" i="1"/>
  <c r="T11713" i="1"/>
  <c r="T11677" i="1"/>
  <c r="T11655" i="1"/>
  <c r="T11685" i="1"/>
  <c r="T11660" i="1"/>
  <c r="T11714" i="1"/>
  <c r="T11698" i="1"/>
  <c r="T11692" i="1"/>
  <c r="T11689" i="1"/>
  <c r="T11647" i="1"/>
  <c r="T11707" i="1"/>
  <c r="T11657" i="1"/>
  <c r="T11696" i="1"/>
  <c r="T11673" i="1"/>
  <c r="T11715" i="1"/>
  <c r="T11679" i="1"/>
  <c r="T11672" i="1"/>
  <c r="T11716" i="1"/>
  <c r="T11703" i="1"/>
  <c r="T11630" i="1"/>
  <c r="T11637" i="1"/>
  <c r="T11652" i="1"/>
  <c r="T11717" i="1"/>
  <c r="T11636" i="1"/>
  <c r="T11688" i="1"/>
  <c r="T11682" i="1"/>
  <c r="T11722" i="1"/>
  <c r="T11704" i="1"/>
  <c r="T11671" i="1"/>
  <c r="T11650" i="1"/>
  <c r="T11648" i="1"/>
  <c r="T11693" i="1"/>
  <c r="T11649" i="1"/>
  <c r="T11635" i="1"/>
  <c r="T11718" i="1"/>
  <c r="T11669" i="1"/>
  <c r="T11708" i="1"/>
  <c r="T11658" i="1"/>
  <c r="T11701" i="1"/>
  <c r="T11705" i="1"/>
  <c r="T11678" i="1"/>
  <c r="T11681" i="1"/>
  <c r="T11670" i="1"/>
  <c r="T11719" i="1"/>
  <c r="T11656" i="1"/>
  <c r="T11699" i="1"/>
  <c r="T11643" i="1"/>
  <c r="T11633" i="1"/>
  <c r="T11720" i="1"/>
  <c r="T11661" i="1"/>
  <c r="T11675" i="1"/>
  <c r="T11639" i="1"/>
  <c r="T11676" i="1"/>
  <c r="T11694" i="1"/>
  <c r="T11641" i="1"/>
  <c r="T11629" i="1"/>
  <c r="T11695" i="1"/>
  <c r="T11690" i="1"/>
  <c r="T11645" i="1"/>
  <c r="T11709" i="1"/>
  <c r="T11666" i="1"/>
  <c r="T11640" i="1"/>
  <c r="T11644" i="1"/>
  <c r="T11697" i="1"/>
  <c r="T11665" i="1"/>
  <c r="T11700" i="1"/>
  <c r="T11750" i="1"/>
  <c r="T11751" i="1"/>
  <c r="T11766" i="1"/>
  <c r="T11752" i="1"/>
  <c r="T11739" i="1"/>
  <c r="T11767" i="1"/>
  <c r="T11768" i="1"/>
  <c r="T11769" i="1"/>
  <c r="T11770" i="1"/>
  <c r="T11753" i="1"/>
  <c r="T11726" i="1"/>
  <c r="T11724" i="1"/>
  <c r="T11771" i="1"/>
  <c r="T11772" i="1"/>
  <c r="T11754" i="1"/>
  <c r="T11773" i="1"/>
  <c r="T11774" i="1"/>
  <c r="T11723" i="1"/>
  <c r="T11755" i="1"/>
  <c r="T11756" i="1"/>
  <c r="T11775" i="1"/>
  <c r="T11776" i="1"/>
  <c r="T11748" i="1"/>
  <c r="T11757" i="1"/>
  <c r="T11729" i="1"/>
  <c r="T11808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43" i="1"/>
  <c r="T11791" i="1"/>
  <c r="T11725" i="1"/>
  <c r="T11728" i="1"/>
  <c r="T11758" i="1"/>
  <c r="T11738" i="1"/>
  <c r="T11744" i="1"/>
  <c r="T11792" i="1"/>
  <c r="T11793" i="1"/>
  <c r="T11809" i="1"/>
  <c r="T11759" i="1"/>
  <c r="T11794" i="1"/>
  <c r="T11745" i="1"/>
  <c r="T11749" i="1"/>
  <c r="T11795" i="1"/>
  <c r="T11735" i="1"/>
  <c r="T11736" i="1"/>
  <c r="T11760" i="1"/>
  <c r="T11796" i="1"/>
  <c r="T11797" i="1"/>
  <c r="T11798" i="1"/>
  <c r="T11799" i="1"/>
  <c r="T11800" i="1"/>
  <c r="T11761" i="1"/>
  <c r="T11740" i="1"/>
  <c r="T11730" i="1"/>
  <c r="T11801" i="1"/>
  <c r="T11746" i="1"/>
  <c r="T11731" i="1"/>
  <c r="T11737" i="1"/>
  <c r="T11762" i="1"/>
  <c r="T11732" i="1"/>
  <c r="T11802" i="1"/>
  <c r="T11803" i="1"/>
  <c r="T11804" i="1"/>
  <c r="T11733" i="1"/>
  <c r="T11741" i="1"/>
  <c r="T11805" i="1"/>
  <c r="T11806" i="1"/>
  <c r="T11763" i="1"/>
  <c r="T11764" i="1"/>
  <c r="T11734" i="1"/>
  <c r="T11742" i="1"/>
  <c r="T11727" i="1"/>
  <c r="T11765" i="1"/>
  <c r="T11747" i="1"/>
  <c r="T11807" i="1"/>
  <c r="T11849" i="1"/>
  <c r="T11892" i="1"/>
  <c r="T11868" i="1"/>
  <c r="T11903" i="1"/>
  <c r="T11846" i="1"/>
  <c r="T11893" i="1"/>
  <c r="T11874" i="1"/>
  <c r="T11845" i="1"/>
  <c r="T11834" i="1"/>
  <c r="T11879" i="1"/>
  <c r="T11860" i="1"/>
  <c r="T11818" i="1"/>
  <c r="T11812" i="1"/>
  <c r="T11840" i="1"/>
  <c r="T11875" i="1"/>
  <c r="T11847" i="1"/>
  <c r="T11859" i="1"/>
  <c r="T11855" i="1"/>
  <c r="T11871" i="1"/>
  <c r="T11863" i="1"/>
  <c r="T11864" i="1"/>
  <c r="T11844" i="1"/>
  <c r="T11894" i="1"/>
  <c r="T11851" i="1"/>
  <c r="T11856" i="1"/>
  <c r="T11822" i="1"/>
  <c r="T11895" i="1"/>
  <c r="T11835" i="1"/>
  <c r="T11882" i="1"/>
  <c r="T11828" i="1"/>
  <c r="T11838" i="1"/>
  <c r="T11857" i="1"/>
  <c r="T11872" i="1"/>
  <c r="T11896" i="1"/>
  <c r="T11886" i="1"/>
  <c r="T11842" i="1"/>
  <c r="T11887" i="1"/>
  <c r="T11837" i="1"/>
  <c r="T11873" i="1"/>
  <c r="T11839" i="1"/>
  <c r="T11888" i="1"/>
  <c r="T11833" i="1"/>
  <c r="T11897" i="1"/>
  <c r="T11843" i="1"/>
  <c r="T11898" i="1"/>
  <c r="T11883" i="1"/>
  <c r="T11884" i="1"/>
  <c r="T11811" i="1"/>
  <c r="T11813" i="1"/>
  <c r="T11853" i="1"/>
  <c r="T11880" i="1"/>
  <c r="T11810" i="1"/>
  <c r="T11869" i="1"/>
  <c r="T11881" i="1"/>
  <c r="T11904" i="1"/>
  <c r="T11850" i="1"/>
  <c r="T11852" i="1"/>
  <c r="T11836" i="1"/>
  <c r="T11831" i="1"/>
  <c r="T11817" i="1"/>
  <c r="T11820" i="1"/>
  <c r="T11823" i="1"/>
  <c r="T11899" i="1"/>
  <c r="T11867" i="1"/>
  <c r="T11862" i="1"/>
  <c r="T11824" i="1"/>
  <c r="T11889" i="1"/>
  <c r="T11890" i="1"/>
  <c r="T11861" i="1"/>
  <c r="T11876" i="1"/>
  <c r="T11854" i="1"/>
  <c r="T11865" i="1"/>
  <c r="T11841" i="1"/>
  <c r="T11900" i="1"/>
  <c r="T11827" i="1"/>
  <c r="T11814" i="1"/>
  <c r="T11901" i="1"/>
  <c r="T11815" i="1"/>
  <c r="T11832" i="1"/>
  <c r="T11848" i="1"/>
  <c r="T11816" i="1"/>
  <c r="T11877" i="1"/>
  <c r="T11829" i="1"/>
  <c r="T11870" i="1"/>
  <c r="T11878" i="1"/>
  <c r="T11902" i="1"/>
  <c r="T11885" i="1"/>
  <c r="T11825" i="1"/>
  <c r="T11858" i="1"/>
  <c r="T11830" i="1"/>
  <c r="T11821" i="1"/>
  <c r="T11826" i="1"/>
  <c r="T11866" i="1"/>
  <c r="T11819" i="1"/>
  <c r="T11891" i="1"/>
  <c r="T11466" i="1"/>
  <c r="T11482" i="1"/>
  <c r="T11518" i="1"/>
  <c r="T11507" i="1"/>
  <c r="T11455" i="1"/>
  <c r="T11512" i="1"/>
  <c r="T11501" i="1"/>
  <c r="T11484" i="1"/>
  <c r="T11474" i="1"/>
  <c r="T11445" i="1"/>
  <c r="T11503" i="1"/>
  <c r="T11447" i="1"/>
  <c r="T11444" i="1"/>
  <c r="T11475" i="1"/>
  <c r="T11519" i="1"/>
  <c r="T11495" i="1"/>
  <c r="T11504" i="1"/>
  <c r="T11463" i="1"/>
  <c r="T11491" i="1"/>
  <c r="T11494" i="1"/>
  <c r="T11513" i="1"/>
  <c r="T11487" i="1"/>
  <c r="T11520" i="1"/>
  <c r="T11485" i="1"/>
  <c r="T11492" i="1"/>
  <c r="T11451" i="1"/>
  <c r="T11521" i="1"/>
  <c r="T11514" i="1"/>
  <c r="T11480" i="1"/>
  <c r="T11522" i="1"/>
  <c r="T11490" i="1"/>
  <c r="T11476" i="1"/>
  <c r="T11502" i="1"/>
  <c r="T11506" i="1"/>
  <c r="T11523" i="1"/>
  <c r="T11524" i="1"/>
  <c r="T11525" i="1"/>
  <c r="T11526" i="1"/>
  <c r="T11527" i="1"/>
  <c r="T11468" i="1"/>
  <c r="T11496" i="1"/>
  <c r="T11457" i="1"/>
  <c r="T11515" i="1"/>
  <c r="T11500" i="1"/>
  <c r="T11528" i="1"/>
  <c r="T11499" i="1"/>
  <c r="T11443" i="1"/>
  <c r="T11446" i="1"/>
  <c r="T11470" i="1"/>
  <c r="T11450" i="1"/>
  <c r="T11441" i="1"/>
  <c r="T11511" i="1"/>
  <c r="T11529" i="1"/>
  <c r="T11533" i="1"/>
  <c r="T11469" i="1"/>
  <c r="T11505" i="1"/>
  <c r="T11458" i="1"/>
  <c r="T11453" i="1"/>
  <c r="T11493" i="1"/>
  <c r="T11452" i="1"/>
  <c r="T11456" i="1"/>
  <c r="T11483" i="1"/>
  <c r="T11510" i="1"/>
  <c r="T11460" i="1"/>
  <c r="T11486" i="1"/>
  <c r="T11472" i="1"/>
  <c r="T11530" i="1"/>
  <c r="T11473" i="1"/>
  <c r="T11478" i="1"/>
  <c r="T11481" i="1"/>
  <c r="T11479" i="1"/>
  <c r="T11454" i="1"/>
  <c r="T11516" i="1"/>
  <c r="T11464" i="1"/>
  <c r="T11440" i="1"/>
  <c r="T11459" i="1"/>
  <c r="T11461" i="1"/>
  <c r="T11442" i="1"/>
  <c r="T11531" i="1"/>
  <c r="T11467" i="1"/>
  <c r="T11497" i="1"/>
  <c r="T11448" i="1"/>
  <c r="T11498" i="1"/>
  <c r="T11439" i="1"/>
  <c r="T11517" i="1"/>
  <c r="T11509" i="1"/>
  <c r="T11462" i="1"/>
  <c r="T11488" i="1"/>
  <c r="T11532" i="1"/>
  <c r="T11465" i="1"/>
  <c r="T11471" i="1"/>
  <c r="T11449" i="1"/>
  <c r="T11489" i="1"/>
  <c r="T11477" i="1"/>
  <c r="T11508" i="1"/>
  <c r="T12516" i="1"/>
  <c r="T12546" i="1"/>
  <c r="T12530" i="1"/>
  <c r="T12548" i="1"/>
  <c r="T12541" i="1"/>
  <c r="T12564" i="1"/>
  <c r="T12544" i="1"/>
  <c r="T12503" i="1"/>
  <c r="T12527" i="1"/>
  <c r="T12525" i="1"/>
  <c r="T12539" i="1"/>
  <c r="T12491" i="1"/>
  <c r="T12488" i="1"/>
  <c r="T12515" i="1"/>
  <c r="T12553" i="1"/>
  <c r="T12523" i="1"/>
  <c r="T12565" i="1"/>
  <c r="T12529" i="1"/>
  <c r="T12551" i="1"/>
  <c r="T12559" i="1"/>
  <c r="T12555" i="1"/>
  <c r="T12506" i="1"/>
  <c r="T12560" i="1"/>
  <c r="T12517" i="1"/>
  <c r="T12531" i="1"/>
  <c r="T12494" i="1"/>
  <c r="T12566" i="1"/>
  <c r="T12507" i="1"/>
  <c r="T12567" i="1"/>
  <c r="T12495" i="1"/>
  <c r="T12512" i="1"/>
  <c r="T12528" i="1"/>
  <c r="T12545" i="1"/>
  <c r="T12568" i="1"/>
  <c r="T12569" i="1"/>
  <c r="T12552" i="1"/>
  <c r="T12554" i="1"/>
  <c r="T12513" i="1"/>
  <c r="T12549" i="1"/>
  <c r="T12521" i="1"/>
  <c r="T12570" i="1"/>
  <c r="T12538" i="1"/>
  <c r="T12571" i="1"/>
  <c r="T12508" i="1"/>
  <c r="T12572" i="1"/>
  <c r="T12561" i="1"/>
  <c r="T12487" i="1"/>
  <c r="T12490" i="1"/>
  <c r="T12556" i="1"/>
  <c r="T12573" i="1"/>
  <c r="T12486" i="1"/>
  <c r="T12537" i="1"/>
  <c r="T12547" i="1"/>
  <c r="T12578" i="1"/>
  <c r="T12562" i="1"/>
  <c r="T12532" i="1"/>
  <c r="T12505" i="1"/>
  <c r="T12502" i="1"/>
  <c r="T12534" i="1"/>
  <c r="T12509" i="1"/>
  <c r="T12497" i="1"/>
  <c r="T12574" i="1"/>
  <c r="T12535" i="1"/>
  <c r="T12575" i="1"/>
  <c r="T12540" i="1"/>
  <c r="T12524" i="1"/>
  <c r="T12576" i="1"/>
  <c r="T12536" i="1"/>
  <c r="T12520" i="1"/>
  <c r="T12522" i="1"/>
  <c r="T12542" i="1"/>
  <c r="T12514" i="1"/>
  <c r="T12563" i="1"/>
  <c r="T12499" i="1"/>
  <c r="T12489" i="1"/>
  <c r="T12577" i="1"/>
  <c r="T12492" i="1"/>
  <c r="T12519" i="1"/>
  <c r="T12533" i="1"/>
  <c r="T12510" i="1"/>
  <c r="T12526" i="1"/>
  <c r="T12500" i="1"/>
  <c r="T12493" i="1"/>
  <c r="T12557" i="1"/>
  <c r="T12558" i="1"/>
  <c r="T12496" i="1"/>
  <c r="T12518" i="1"/>
  <c r="T12511" i="1"/>
  <c r="T12498" i="1"/>
  <c r="T12504" i="1"/>
  <c r="T12543" i="1"/>
  <c r="T12501" i="1"/>
  <c r="T12550" i="1"/>
  <c r="T12626" i="1"/>
  <c r="T12650" i="1"/>
  <c r="T12605" i="1"/>
  <c r="T12631" i="1"/>
  <c r="T12618" i="1"/>
  <c r="T12666" i="1"/>
  <c r="T12629" i="1"/>
  <c r="T12601" i="1"/>
  <c r="T12597" i="1"/>
  <c r="T12648" i="1"/>
  <c r="T12620" i="1"/>
  <c r="T12585" i="1"/>
  <c r="T12580" i="1"/>
  <c r="T12617" i="1"/>
  <c r="T12627" i="1"/>
  <c r="T12622" i="1"/>
  <c r="T12656" i="1"/>
  <c r="T12624" i="1"/>
  <c r="T12636" i="1"/>
  <c r="T12616" i="1"/>
  <c r="T12651" i="1"/>
  <c r="T12633" i="1"/>
  <c r="T12652" i="1"/>
  <c r="T12598" i="1"/>
  <c r="T12619" i="1"/>
  <c r="T12593" i="1"/>
  <c r="T12668" i="1"/>
  <c r="T12590" i="1"/>
  <c r="T12669" i="1"/>
  <c r="T12644" i="1"/>
  <c r="T12612" i="1"/>
  <c r="T12635" i="1"/>
  <c r="T12632" i="1"/>
  <c r="T12670" i="1"/>
  <c r="T12664" i="1"/>
  <c r="T12638" i="1"/>
  <c r="T12649" i="1"/>
  <c r="T12604" i="1"/>
  <c r="T12646" i="1"/>
  <c r="T12607" i="1"/>
  <c r="T12645" i="1"/>
  <c r="T12613" i="1"/>
  <c r="T12665" i="1"/>
  <c r="T12608" i="1"/>
  <c r="T12667" i="1"/>
  <c r="T12653" i="1"/>
  <c r="T12658" i="1"/>
  <c r="T12579" i="1"/>
  <c r="T12584" i="1"/>
  <c r="T12615" i="1"/>
  <c r="T12647" i="1"/>
  <c r="T12589" i="1"/>
  <c r="T12642" i="1"/>
  <c r="T12654" i="1"/>
  <c r="T12673" i="1"/>
  <c r="T12634" i="1"/>
  <c r="T12623" i="1"/>
  <c r="T12600" i="1"/>
  <c r="T12599" i="1"/>
  <c r="T12643" i="1"/>
  <c r="T12586" i="1"/>
  <c r="T12583" i="1"/>
  <c r="T12671" i="1"/>
  <c r="T12614" i="1"/>
  <c r="T12639" i="1"/>
  <c r="T12606" i="1"/>
  <c r="T12659" i="1"/>
  <c r="T12663" i="1"/>
  <c r="T12637" i="1"/>
  <c r="T12625" i="1"/>
  <c r="T12621" i="1"/>
  <c r="T12662" i="1"/>
  <c r="T12610" i="1"/>
  <c r="T12657" i="1"/>
  <c r="T12591" i="1"/>
  <c r="T12582" i="1"/>
  <c r="T12660" i="1"/>
  <c r="T12602" i="1"/>
  <c r="T12609" i="1"/>
  <c r="T12641" i="1"/>
  <c r="T12603" i="1"/>
  <c r="T12655" i="1"/>
  <c r="T12587" i="1"/>
  <c r="T12581" i="1"/>
  <c r="T12672" i="1"/>
  <c r="T12661" i="1"/>
  <c r="T12628" i="1"/>
  <c r="T12594" i="1"/>
  <c r="T12611" i="1"/>
  <c r="T12596" i="1"/>
  <c r="T12592" i="1"/>
  <c r="T12588" i="1"/>
  <c r="T12630" i="1"/>
  <c r="T12595" i="1"/>
  <c r="T12640" i="1"/>
  <c r="T12708" i="1"/>
  <c r="T12724" i="1"/>
  <c r="T12715" i="1"/>
  <c r="T12725" i="1"/>
  <c r="T12689" i="1"/>
  <c r="T12707" i="1"/>
  <c r="T12726" i="1"/>
  <c r="T12674" i="1"/>
  <c r="T12727" i="1"/>
  <c r="T12719" i="1"/>
  <c r="T12692" i="1"/>
  <c r="T12683" i="1"/>
  <c r="T12712" i="1"/>
  <c r="T12690" i="1"/>
  <c r="T12716" i="1"/>
  <c r="T12728" i="1"/>
  <c r="T12706" i="1"/>
  <c r="T12729" i="1"/>
  <c r="T12730" i="1"/>
  <c r="T12731" i="1"/>
  <c r="T12732" i="1"/>
  <c r="T12733" i="1"/>
  <c r="T12734" i="1"/>
  <c r="T12735" i="1"/>
  <c r="T12680" i="1"/>
  <c r="T12736" i="1"/>
  <c r="T12737" i="1"/>
  <c r="T12738" i="1"/>
  <c r="T12717" i="1"/>
  <c r="T12679" i="1"/>
  <c r="T12700" i="1"/>
  <c r="T12739" i="1"/>
  <c r="T12720" i="1"/>
  <c r="T12740" i="1"/>
  <c r="T12741" i="1"/>
  <c r="T12742" i="1"/>
  <c r="T12743" i="1"/>
  <c r="T12699" i="1"/>
  <c r="T12744" i="1"/>
  <c r="T12745" i="1"/>
  <c r="T12760" i="1"/>
  <c r="T12721" i="1"/>
  <c r="T12746" i="1"/>
  <c r="T12691" i="1"/>
  <c r="T12687" i="1"/>
  <c r="T12678" i="1"/>
  <c r="T12747" i="1"/>
  <c r="T12676" i="1"/>
  <c r="T12681" i="1"/>
  <c r="T12748" i="1"/>
  <c r="T12710" i="1"/>
  <c r="T12761" i="1"/>
  <c r="T12749" i="1"/>
  <c r="T12750" i="1"/>
  <c r="T12713" i="1"/>
  <c r="T12705" i="1"/>
  <c r="T12751" i="1"/>
  <c r="T12709" i="1"/>
  <c r="T12701" i="1"/>
  <c r="T12752" i="1"/>
  <c r="T12677" i="1"/>
  <c r="T12753" i="1"/>
  <c r="T12754" i="1"/>
  <c r="T12755" i="1"/>
  <c r="T12695" i="1"/>
  <c r="T12702" i="1"/>
  <c r="T12696" i="1"/>
  <c r="T12718" i="1"/>
  <c r="T12714" i="1"/>
  <c r="T12722" i="1"/>
  <c r="T12675" i="1"/>
  <c r="T12688" i="1"/>
  <c r="T12756" i="1"/>
  <c r="T12686" i="1"/>
  <c r="T12757" i="1"/>
  <c r="T12697" i="1"/>
  <c r="T12682" i="1"/>
  <c r="T12693" i="1"/>
  <c r="T12685" i="1"/>
  <c r="T12762" i="1"/>
  <c r="T12758" i="1"/>
  <c r="T12684" i="1"/>
  <c r="T12698" i="1"/>
  <c r="T12694" i="1"/>
  <c r="T12711" i="1"/>
  <c r="T12704" i="1"/>
  <c r="T12703" i="1"/>
  <c r="T12723" i="1"/>
  <c r="T12759" i="1"/>
  <c r="T11933" i="1"/>
  <c r="T11950" i="1"/>
  <c r="T11951" i="1"/>
  <c r="T11931" i="1"/>
  <c r="T11910" i="1"/>
  <c r="T11952" i="1"/>
  <c r="T11909" i="1"/>
  <c r="T11913" i="1"/>
  <c r="T11953" i="1"/>
  <c r="T11934" i="1"/>
  <c r="T11926" i="1"/>
  <c r="T11954" i="1"/>
  <c r="T11914" i="1"/>
  <c r="T11938" i="1"/>
  <c r="T11955" i="1"/>
  <c r="T11944" i="1"/>
  <c r="T11956" i="1"/>
  <c r="T11957" i="1"/>
  <c r="T11958" i="1"/>
  <c r="T11959" i="1"/>
  <c r="T11960" i="1"/>
  <c r="T11961" i="1"/>
  <c r="T11962" i="1"/>
  <c r="T11929" i="1"/>
  <c r="T11963" i="1"/>
  <c r="T11935" i="1"/>
  <c r="T11943" i="1"/>
  <c r="T11964" i="1"/>
  <c r="T11965" i="1"/>
  <c r="T11966" i="1"/>
  <c r="T11920" i="1"/>
  <c r="T11967" i="1"/>
  <c r="T11968" i="1"/>
  <c r="T11969" i="1"/>
  <c r="T11939" i="1"/>
  <c r="T11970" i="1"/>
  <c r="T11971" i="1"/>
  <c r="T11937" i="1"/>
  <c r="T11972" i="1"/>
  <c r="T11973" i="1"/>
  <c r="T11906" i="1"/>
  <c r="T11915" i="1"/>
  <c r="T11912" i="1"/>
  <c r="T11919" i="1"/>
  <c r="T11905" i="1"/>
  <c r="T11907" i="1"/>
  <c r="T11932" i="1"/>
  <c r="T11936" i="1"/>
  <c r="T11989" i="1"/>
  <c r="T11974" i="1"/>
  <c r="T11975" i="1"/>
  <c r="T11945" i="1"/>
  <c r="T11976" i="1"/>
  <c r="T11924" i="1"/>
  <c r="T11946" i="1"/>
  <c r="T11977" i="1"/>
  <c r="T11941" i="1"/>
  <c r="T11978" i="1"/>
  <c r="T11979" i="1"/>
  <c r="T11980" i="1"/>
  <c r="T11917" i="1"/>
  <c r="T11947" i="1"/>
  <c r="T11923" i="1"/>
  <c r="T11948" i="1"/>
  <c r="T11942" i="1"/>
  <c r="T11981" i="1"/>
  <c r="T11982" i="1"/>
  <c r="T11949" i="1"/>
  <c r="T11908" i="1"/>
  <c r="T11983" i="1"/>
  <c r="T11921" i="1"/>
  <c r="T11984" i="1"/>
  <c r="T11918" i="1"/>
  <c r="T11928" i="1"/>
  <c r="T11911" i="1"/>
  <c r="T11925" i="1"/>
  <c r="T11985" i="1"/>
  <c r="T11986" i="1"/>
  <c r="T11927" i="1"/>
  <c r="T11916" i="1"/>
  <c r="T11930" i="1"/>
  <c r="T11940" i="1"/>
  <c r="T11922" i="1"/>
  <c r="T11987" i="1"/>
  <c r="T11988" i="1"/>
  <c r="T12024" i="1"/>
  <c r="T12066" i="1"/>
  <c r="T12025" i="1"/>
  <c r="T12083" i="1"/>
  <c r="T12031" i="1"/>
  <c r="T12043" i="1"/>
  <c r="T12042" i="1"/>
  <c r="T12067" i="1"/>
  <c r="T12021" i="1"/>
  <c r="T12037" i="1"/>
  <c r="T11995" i="1"/>
  <c r="T11993" i="1"/>
  <c r="T12022" i="1"/>
  <c r="T12000" i="1"/>
  <c r="T12040" i="1"/>
  <c r="T12018" i="1"/>
  <c r="T12055" i="1"/>
  <c r="T12051" i="1"/>
  <c r="T12027" i="1"/>
  <c r="T12061" i="1"/>
  <c r="T12064" i="1"/>
  <c r="T12077" i="1"/>
  <c r="T12008" i="1"/>
  <c r="T12044" i="1"/>
  <c r="T11998" i="1"/>
  <c r="T12078" i="1"/>
  <c r="T12038" i="1"/>
  <c r="T12028" i="1"/>
  <c r="T12070" i="1"/>
  <c r="T12023" i="1"/>
  <c r="T12041" i="1"/>
  <c r="T12030" i="1"/>
  <c r="T12046" i="1"/>
  <c r="T12074" i="1"/>
  <c r="T12057" i="1"/>
  <c r="T12039" i="1"/>
  <c r="T12034" i="1"/>
  <c r="T12075" i="1"/>
  <c r="T12012" i="1"/>
  <c r="T12065" i="1"/>
  <c r="T12016" i="1"/>
  <c r="T12050" i="1"/>
  <c r="T12047" i="1"/>
  <c r="T12053" i="1"/>
  <c r="T12079" i="1"/>
  <c r="T12059" i="1"/>
  <c r="T12080" i="1"/>
  <c r="T11994" i="1"/>
  <c r="T11990" i="1"/>
  <c r="T12056" i="1"/>
  <c r="T11996" i="1"/>
  <c r="T11991" i="1"/>
  <c r="T12048" i="1"/>
  <c r="T12052" i="1"/>
  <c r="T12084" i="1"/>
  <c r="T12014" i="1"/>
  <c r="T12026" i="1"/>
  <c r="T12011" i="1"/>
  <c r="T12001" i="1"/>
  <c r="T12071" i="1"/>
  <c r="T12005" i="1"/>
  <c r="T12019" i="1"/>
  <c r="T12081" i="1"/>
  <c r="T12049" i="1"/>
  <c r="T12020" i="1"/>
  <c r="T12006" i="1"/>
  <c r="T12072" i="1"/>
  <c r="T12004" i="1"/>
  <c r="T12029" i="1"/>
  <c r="T12073" i="1"/>
  <c r="T12036" i="1"/>
  <c r="T12035" i="1"/>
  <c r="T12007" i="1"/>
  <c r="T12068" i="1"/>
  <c r="T12013" i="1"/>
  <c r="T12002" i="1"/>
  <c r="T12032" i="1"/>
  <c r="T12017" i="1"/>
  <c r="T11992" i="1"/>
  <c r="T12058" i="1"/>
  <c r="T12003" i="1"/>
  <c r="T12062" i="1"/>
  <c r="T11999" i="1"/>
  <c r="T12082" i="1"/>
  <c r="T12076" i="1"/>
  <c r="T12033" i="1"/>
  <c r="T12069" i="1"/>
  <c r="T12015" i="1"/>
  <c r="T12063" i="1"/>
  <c r="T12010" i="1"/>
  <c r="T11997" i="1"/>
  <c r="T12009" i="1"/>
  <c r="T12060" i="1"/>
  <c r="T12045" i="1"/>
  <c r="T12054" i="1"/>
  <c r="T12112" i="1"/>
  <c r="T12144" i="1"/>
  <c r="T12145" i="1"/>
  <c r="T12135" i="1"/>
  <c r="T12136" i="1"/>
  <c r="T12146" i="1"/>
  <c r="T12137" i="1"/>
  <c r="T12120" i="1"/>
  <c r="T12115" i="1"/>
  <c r="T12147" i="1"/>
  <c r="T12126" i="1"/>
  <c r="T12093" i="1"/>
  <c r="T12087" i="1"/>
  <c r="T12108" i="1"/>
  <c r="T12148" i="1"/>
  <c r="T12122" i="1"/>
  <c r="T12149" i="1"/>
  <c r="T12128" i="1"/>
  <c r="T12150" i="1"/>
  <c r="T12138" i="1"/>
  <c r="T12139" i="1"/>
  <c r="T12129" i="1"/>
  <c r="T12151" i="1"/>
  <c r="T12109" i="1"/>
  <c r="T12123" i="1"/>
  <c r="T12100" i="1"/>
  <c r="T12172" i="1"/>
  <c r="T12104" i="1"/>
  <c r="T12092" i="1"/>
  <c r="T12105" i="1"/>
  <c r="T12113" i="1"/>
  <c r="T12140" i="1"/>
  <c r="T12152" i="1"/>
  <c r="T12153" i="1"/>
  <c r="T12154" i="1"/>
  <c r="T12155" i="1"/>
  <c r="T12114" i="1"/>
  <c r="T12118" i="1"/>
  <c r="T12130" i="1"/>
  <c r="T12156" i="1"/>
  <c r="T12141" i="1"/>
  <c r="T12106" i="1"/>
  <c r="T12157" i="1"/>
  <c r="T12088" i="1"/>
  <c r="T12091" i="1"/>
  <c r="T12131" i="1"/>
  <c r="T12158" i="1"/>
  <c r="T12085" i="1"/>
  <c r="T12132" i="1"/>
  <c r="T12159" i="1"/>
  <c r="T12173" i="1"/>
  <c r="T12160" i="1"/>
  <c r="T12127" i="1"/>
  <c r="T12101" i="1"/>
  <c r="T12099" i="1"/>
  <c r="T12133" i="1"/>
  <c r="T12111" i="1"/>
  <c r="T12094" i="1"/>
  <c r="T12134" i="1"/>
  <c r="T12161" i="1"/>
  <c r="T12119" i="1"/>
  <c r="T12162" i="1"/>
  <c r="T12163" i="1"/>
  <c r="T12164" i="1"/>
  <c r="T12116" i="1"/>
  <c r="T12110" i="1"/>
  <c r="T12121" i="1"/>
  <c r="T12107" i="1"/>
  <c r="T12165" i="1"/>
  <c r="T12171" i="1"/>
  <c r="T12090" i="1"/>
  <c r="T12166" i="1"/>
  <c r="T12089" i="1"/>
  <c r="T12117" i="1"/>
  <c r="T12124" i="1"/>
  <c r="T12103" i="1"/>
  <c r="T12170" i="1"/>
  <c r="T12096" i="1"/>
  <c r="T12086" i="1"/>
  <c r="T12167" i="1"/>
  <c r="T12142" i="1"/>
  <c r="T12098" i="1"/>
  <c r="T12143" i="1"/>
  <c r="T12125" i="1"/>
  <c r="T12095" i="1"/>
  <c r="T12097" i="1"/>
  <c r="T12168" i="1"/>
  <c r="T12102" i="1"/>
  <c r="T12169" i="1"/>
  <c r="T12278" i="1"/>
  <c r="T12287" i="1"/>
  <c r="T12252" i="1"/>
  <c r="T12312" i="1"/>
  <c r="T12295" i="1"/>
  <c r="T12313" i="1"/>
  <c r="T12248" i="1"/>
  <c r="T12251" i="1"/>
  <c r="T12299" i="1"/>
  <c r="T12253" i="1"/>
  <c r="T12250" i="1"/>
  <c r="T12271" i="1"/>
  <c r="T12305" i="1"/>
  <c r="T12283" i="1"/>
  <c r="T12306" i="1"/>
  <c r="T12279" i="1"/>
  <c r="T12258" i="1"/>
  <c r="T12292" i="1"/>
  <c r="T12307" i="1"/>
  <c r="T12314" i="1"/>
  <c r="T12300" i="1"/>
  <c r="T12289" i="1"/>
  <c r="T12245" i="1"/>
  <c r="T12315" i="1"/>
  <c r="T12316" i="1"/>
  <c r="T12268" i="1"/>
  <c r="T12265" i="1"/>
  <c r="T12290" i="1"/>
  <c r="T12317" i="1"/>
  <c r="T12308" i="1"/>
  <c r="T12303" i="1"/>
  <c r="T12291" i="1"/>
  <c r="T12294" i="1"/>
  <c r="T12266" i="1"/>
  <c r="T12293" i="1"/>
  <c r="T12261" i="1"/>
  <c r="T12281" i="1"/>
  <c r="T12318" i="1"/>
  <c r="T12319" i="1"/>
  <c r="T12277" i="1"/>
  <c r="T12247" i="1"/>
  <c r="T12256" i="1"/>
  <c r="T12273" i="1"/>
  <c r="T12259" i="1"/>
  <c r="T12246" i="1"/>
  <c r="T12296" i="1"/>
  <c r="T12328" i="1"/>
  <c r="T12301" i="1"/>
  <c r="T12309" i="1"/>
  <c r="T12264" i="1"/>
  <c r="T12269" i="1"/>
  <c r="T12310" i="1"/>
  <c r="T12260" i="1"/>
  <c r="T12270" i="1"/>
  <c r="T12284" i="1"/>
  <c r="T12286" i="1"/>
  <c r="T12272" i="1"/>
  <c r="T12274" i="1"/>
  <c r="T12320" i="1"/>
  <c r="T12321" i="1"/>
  <c r="T12322" i="1"/>
  <c r="T12311" i="1"/>
  <c r="T12297" i="1"/>
  <c r="T12280" i="1"/>
  <c r="T12275" i="1"/>
  <c r="T12323" i="1"/>
  <c r="T12282" i="1"/>
  <c r="T12267" i="1"/>
  <c r="T12276" i="1"/>
  <c r="T12288" i="1"/>
  <c r="T12249" i="1"/>
  <c r="T12324" i="1"/>
  <c r="T12298" i="1"/>
  <c r="T12254" i="1"/>
  <c r="T12244" i="1"/>
  <c r="T12325" i="1"/>
  <c r="T12326" i="1"/>
  <c r="T12257" i="1"/>
  <c r="T12304" i="1"/>
  <c r="T12262" i="1"/>
  <c r="T12263" i="1"/>
  <c r="T12255" i="1"/>
  <c r="T12327" i="1"/>
  <c r="T12285" i="1"/>
  <c r="T12302" i="1"/>
  <c r="T12202" i="1"/>
  <c r="T12199" i="1"/>
  <c r="T12219" i="1"/>
  <c r="T12188" i="1"/>
  <c r="T12223" i="1"/>
  <c r="T12191" i="1"/>
  <c r="T12224" i="1"/>
  <c r="T12179" i="1"/>
  <c r="T12225" i="1"/>
  <c r="T12183" i="1"/>
  <c r="T12201" i="1"/>
  <c r="T12189" i="1"/>
  <c r="T12226" i="1"/>
  <c r="T12182" i="1"/>
  <c r="T12227" i="1"/>
  <c r="T12213" i="1"/>
  <c r="T12228" i="1"/>
  <c r="T12207" i="1"/>
  <c r="T12195" i="1"/>
  <c r="T12229" i="1"/>
  <c r="T12186" i="1"/>
  <c r="T12211" i="1"/>
  <c r="T12208" i="1"/>
  <c r="T12214" i="1"/>
  <c r="T12230" i="1"/>
  <c r="T12220" i="1"/>
  <c r="T12206" i="1"/>
  <c r="T12231" i="1"/>
  <c r="T12221" i="1"/>
  <c r="T12212" i="1"/>
  <c r="T12194" i="1"/>
  <c r="T12175" i="1"/>
  <c r="T12196" i="1"/>
  <c r="T12176" i="1"/>
  <c r="T12177" i="1"/>
  <c r="T12242" i="1"/>
  <c r="T12243" i="1"/>
  <c r="T12232" i="1"/>
  <c r="T12233" i="1"/>
  <c r="T12197" i="1"/>
  <c r="T12234" i="1"/>
  <c r="T12181" i="1"/>
  <c r="T12205" i="1"/>
  <c r="T12209" i="1"/>
  <c r="T12184" i="1"/>
  <c r="T12235" i="1"/>
  <c r="T12203" i="1"/>
  <c r="T12236" i="1"/>
  <c r="T12237" i="1"/>
  <c r="T12180" i="1"/>
  <c r="T12216" i="1"/>
  <c r="T12198" i="1"/>
  <c r="T12222" i="1"/>
  <c r="T12193" i="1"/>
  <c r="T12238" i="1"/>
  <c r="T12174" i="1"/>
  <c r="T12200" i="1"/>
  <c r="T12190" i="1"/>
  <c r="T12239" i="1"/>
  <c r="T12178" i="1"/>
  <c r="T12204" i="1"/>
  <c r="T12210" i="1"/>
  <c r="T12240" i="1"/>
  <c r="T12217" i="1"/>
  <c r="T12187" i="1"/>
  <c r="T12185" i="1"/>
  <c r="T12192" i="1"/>
  <c r="T12241" i="1"/>
  <c r="T12218" i="1"/>
  <c r="T12215" i="1"/>
  <c r="T12362" i="1"/>
  <c r="T12375" i="1"/>
  <c r="T12360" i="1"/>
  <c r="T12376" i="1"/>
  <c r="T12355" i="1"/>
  <c r="T12335" i="1"/>
  <c r="T12340" i="1"/>
  <c r="T12372" i="1"/>
  <c r="T12366" i="1"/>
  <c r="T12363" i="1"/>
  <c r="T12373" i="1"/>
  <c r="T12389" i="1"/>
  <c r="T12377" i="1"/>
  <c r="T12333" i="1"/>
  <c r="T12358" i="1"/>
  <c r="T12367" i="1"/>
  <c r="T12339" i="1"/>
  <c r="T12378" i="1"/>
  <c r="T12370" i="1"/>
  <c r="T12379" i="1"/>
  <c r="T12380" i="1"/>
  <c r="T12357" i="1"/>
  <c r="T12374" i="1"/>
  <c r="T12344" i="1"/>
  <c r="T12365" i="1"/>
  <c r="T12381" i="1"/>
  <c r="T12382" i="1"/>
  <c r="T12383" i="1"/>
  <c r="T12346" i="1"/>
  <c r="T12329" i="1"/>
  <c r="T12384" i="1"/>
  <c r="T12385" i="1"/>
  <c r="T12331" i="1"/>
  <c r="T12386" i="1"/>
  <c r="T12350" i="1"/>
  <c r="T12369" i="1"/>
  <c r="T12361" i="1"/>
  <c r="T12342" i="1"/>
  <c r="T12349" i="1"/>
  <c r="T12387" i="1"/>
  <c r="T12356" i="1"/>
  <c r="T12336" i="1"/>
  <c r="T12348" i="1"/>
  <c r="T12337" i="1"/>
  <c r="T12368" i="1"/>
  <c r="T12345" i="1"/>
  <c r="T12371" i="1"/>
  <c r="T12388" i="1"/>
  <c r="T12334" i="1"/>
  <c r="T12332" i="1"/>
  <c r="T12330" i="1"/>
  <c r="T12351" i="1"/>
  <c r="T12338" i="1"/>
  <c r="T12354" i="1"/>
  <c r="T12347" i="1"/>
  <c r="T12352" i="1"/>
  <c r="T12364" i="1"/>
  <c r="T12359" i="1"/>
  <c r="T12343" i="1"/>
  <c r="T12353" i="1"/>
  <c r="T12341" i="1"/>
  <c r="T12424" i="1"/>
  <c r="T12428" i="1"/>
  <c r="T12437" i="1"/>
  <c r="T12464" i="1"/>
  <c r="T12412" i="1"/>
  <c r="T12472" i="1"/>
  <c r="T12407" i="1"/>
  <c r="T12473" i="1"/>
  <c r="T12394" i="1"/>
  <c r="T12403" i="1"/>
  <c r="T12430" i="1"/>
  <c r="T12411" i="1"/>
  <c r="T12401" i="1"/>
  <c r="T12460" i="1"/>
  <c r="T12393" i="1"/>
  <c r="T12450" i="1"/>
  <c r="T12468" i="1"/>
  <c r="T12445" i="1"/>
  <c r="T12406" i="1"/>
  <c r="T12461" i="1"/>
  <c r="T12474" i="1"/>
  <c r="T12438" i="1"/>
  <c r="T12458" i="1"/>
  <c r="T12457" i="1"/>
  <c r="T12484" i="1"/>
  <c r="T12404" i="1"/>
  <c r="T12462" i="1"/>
  <c r="T12475" i="1"/>
  <c r="T12418" i="1"/>
  <c r="T12405" i="1"/>
  <c r="T12443" i="1"/>
  <c r="T12402" i="1"/>
  <c r="T12433" i="1"/>
  <c r="T12432" i="1"/>
  <c r="T12455" i="1"/>
  <c r="T12476" i="1"/>
  <c r="T12444" i="1"/>
  <c r="T12477" i="1"/>
  <c r="T12436" i="1"/>
  <c r="T12417" i="1"/>
  <c r="T12441" i="1"/>
  <c r="T12463" i="1"/>
  <c r="T12451" i="1"/>
  <c r="T12422" i="1"/>
  <c r="T12478" i="1"/>
  <c r="T12479" i="1"/>
  <c r="T12449" i="1"/>
  <c r="T12396" i="1"/>
  <c r="T12397" i="1"/>
  <c r="T12408" i="1"/>
  <c r="T12390" i="1"/>
  <c r="T12391" i="1"/>
  <c r="T12431" i="1"/>
  <c r="T12414" i="1"/>
  <c r="T12485" i="1"/>
  <c r="T12469" i="1"/>
  <c r="T12434" i="1"/>
  <c r="T12429" i="1"/>
  <c r="T12419" i="1"/>
  <c r="T12480" i="1"/>
  <c r="T12413" i="1"/>
  <c r="T12423" i="1"/>
  <c r="T12446" i="1"/>
  <c r="T12470" i="1"/>
  <c r="T12395" i="1"/>
  <c r="T12435" i="1"/>
  <c r="T12452" i="1"/>
  <c r="T12420" i="1"/>
  <c r="T12427" i="1"/>
  <c r="T12447" i="1"/>
  <c r="T12416" i="1"/>
  <c r="T12459" i="1"/>
  <c r="T12448" i="1"/>
  <c r="T12481" i="1"/>
  <c r="T12442" i="1"/>
  <c r="T12398" i="1"/>
  <c r="T12465" i="1"/>
  <c r="T12454" i="1"/>
  <c r="T12399" i="1"/>
  <c r="T12482" i="1"/>
  <c r="T12466" i="1"/>
  <c r="T12400" i="1"/>
  <c r="T12409" i="1"/>
  <c r="T12471" i="1"/>
  <c r="T12483" i="1"/>
  <c r="T12392" i="1"/>
  <c r="T12426" i="1"/>
  <c r="T12453" i="1"/>
  <c r="T12410" i="1"/>
  <c r="T12425" i="1"/>
  <c r="T12415" i="1"/>
  <c r="T12440" i="1"/>
  <c r="T12421" i="1"/>
  <c r="T12439" i="1"/>
  <c r="T12456" i="1"/>
  <c r="T12467" i="1"/>
  <c r="T12868" i="1"/>
  <c r="T12869" i="1"/>
  <c r="T12870" i="1"/>
  <c r="T12871" i="1"/>
  <c r="T12872" i="1"/>
  <c r="T12873" i="1"/>
  <c r="T12874" i="1"/>
  <c r="T12875" i="1"/>
  <c r="T12876" i="1"/>
  <c r="T12854" i="1"/>
  <c r="T12851" i="1"/>
  <c r="T12877" i="1"/>
  <c r="T12878" i="1"/>
  <c r="T12879" i="1"/>
  <c r="T12880" i="1"/>
  <c r="T12881" i="1"/>
  <c r="T12855" i="1"/>
  <c r="T12882" i="1"/>
  <c r="T12883" i="1"/>
  <c r="T12884" i="1"/>
  <c r="T12859" i="1"/>
  <c r="T12885" i="1"/>
  <c r="T12856" i="1"/>
  <c r="T12886" i="1"/>
  <c r="T12887" i="1"/>
  <c r="T12930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31" i="1"/>
  <c r="T12900" i="1"/>
  <c r="T12901" i="1"/>
  <c r="T12902" i="1"/>
  <c r="T12903" i="1"/>
  <c r="T12852" i="1"/>
  <c r="T12860" i="1"/>
  <c r="T12904" i="1"/>
  <c r="T12905" i="1"/>
  <c r="T12906" i="1"/>
  <c r="T12932" i="1"/>
  <c r="T12861" i="1"/>
  <c r="T12907" i="1"/>
  <c r="T12908" i="1"/>
  <c r="T12909" i="1"/>
  <c r="T12862" i="1"/>
  <c r="T12863" i="1"/>
  <c r="T12910" i="1"/>
  <c r="T12911" i="1"/>
  <c r="T12912" i="1"/>
  <c r="T12913" i="1"/>
  <c r="T12914" i="1"/>
  <c r="T12915" i="1"/>
  <c r="T12916" i="1"/>
  <c r="T12857" i="1"/>
  <c r="T12850" i="1"/>
  <c r="T12917" i="1"/>
  <c r="T12918" i="1"/>
  <c r="T12864" i="1"/>
  <c r="T12865" i="1"/>
  <c r="T12919" i="1"/>
  <c r="T12866" i="1"/>
  <c r="T12920" i="1"/>
  <c r="T12921" i="1"/>
  <c r="T12858" i="1"/>
  <c r="T12922" i="1"/>
  <c r="T12923" i="1"/>
  <c r="T12924" i="1"/>
  <c r="T12925" i="1"/>
  <c r="T12867" i="1"/>
  <c r="T12926" i="1"/>
  <c r="T12853" i="1"/>
  <c r="T12927" i="1"/>
  <c r="T12928" i="1"/>
  <c r="T12929" i="1"/>
  <c r="T12964" i="1"/>
  <c r="T12965" i="1"/>
  <c r="T12966" i="1"/>
  <c r="T12967" i="1"/>
  <c r="T12968" i="1"/>
  <c r="T12969" i="1"/>
  <c r="T12970" i="1"/>
  <c r="T12971" i="1"/>
  <c r="T12934" i="1"/>
  <c r="T12949" i="1"/>
  <c r="T12972" i="1"/>
  <c r="T12946" i="1"/>
  <c r="T12936" i="1"/>
  <c r="T12952" i="1"/>
  <c r="T12973" i="1"/>
  <c r="T12974" i="1"/>
  <c r="T12975" i="1"/>
  <c r="T12953" i="1"/>
  <c r="T12947" i="1"/>
  <c r="T12976" i="1"/>
  <c r="T12977" i="1"/>
  <c r="T12978" i="1"/>
  <c r="T12979" i="1"/>
  <c r="T12980" i="1"/>
  <c r="T12981" i="1"/>
  <c r="T12942" i="1"/>
  <c r="T12982" i="1"/>
  <c r="T12983" i="1"/>
  <c r="T12984" i="1"/>
  <c r="T12985" i="1"/>
  <c r="T12986" i="1"/>
  <c r="T12954" i="1"/>
  <c r="T12987" i="1"/>
  <c r="T12988" i="1"/>
  <c r="T12989" i="1"/>
  <c r="T12990" i="1"/>
  <c r="T12991" i="1"/>
  <c r="T12992" i="1"/>
  <c r="T13016" i="1"/>
  <c r="T12993" i="1"/>
  <c r="T12994" i="1"/>
  <c r="T12948" i="1"/>
  <c r="T12937" i="1"/>
  <c r="T12945" i="1"/>
  <c r="T12955" i="1"/>
  <c r="T12956" i="1"/>
  <c r="T12939" i="1"/>
  <c r="T12995" i="1"/>
  <c r="T13017" i="1"/>
  <c r="T12996" i="1"/>
  <c r="T12997" i="1"/>
  <c r="T12957" i="1"/>
  <c r="T12998" i="1"/>
  <c r="T12999" i="1"/>
  <c r="T12943" i="1"/>
  <c r="T12950" i="1"/>
  <c r="T13000" i="1"/>
  <c r="T12958" i="1"/>
  <c r="T13001" i="1"/>
  <c r="T13002" i="1"/>
  <c r="T13003" i="1"/>
  <c r="T13004" i="1"/>
  <c r="T13005" i="1"/>
  <c r="T13006" i="1"/>
  <c r="T12959" i="1"/>
  <c r="T12933" i="1"/>
  <c r="T13007" i="1"/>
  <c r="T12951" i="1"/>
  <c r="T12960" i="1"/>
  <c r="T12944" i="1"/>
  <c r="T13008" i="1"/>
  <c r="T12940" i="1"/>
  <c r="T13009" i="1"/>
  <c r="T13010" i="1"/>
  <c r="T12941" i="1"/>
  <c r="T12935" i="1"/>
  <c r="T13018" i="1"/>
  <c r="T13011" i="1"/>
  <c r="T13012" i="1"/>
  <c r="T13013" i="1"/>
  <c r="T12961" i="1"/>
  <c r="T12962" i="1"/>
  <c r="T12938" i="1"/>
  <c r="T13014" i="1"/>
  <c r="T13015" i="1"/>
  <c r="T12963" i="1"/>
  <c r="T12779" i="1"/>
  <c r="T12796" i="1"/>
  <c r="T12797" i="1"/>
  <c r="T12798" i="1"/>
  <c r="T12799" i="1"/>
  <c r="T12800" i="1"/>
  <c r="T12801" i="1"/>
  <c r="T12767" i="1"/>
  <c r="T12780" i="1"/>
  <c r="T12802" i="1"/>
  <c r="T12768" i="1"/>
  <c r="T12763" i="1"/>
  <c r="T12781" i="1"/>
  <c r="T12803" i="1"/>
  <c r="T12804" i="1"/>
  <c r="T12805" i="1"/>
  <c r="T12806" i="1"/>
  <c r="T12765" i="1"/>
  <c r="T12807" i="1"/>
  <c r="T12808" i="1"/>
  <c r="T12809" i="1"/>
  <c r="T12810" i="1"/>
  <c r="T12811" i="1"/>
  <c r="T12812" i="1"/>
  <c r="T12769" i="1"/>
  <c r="T12813" i="1"/>
  <c r="T12814" i="1"/>
  <c r="T12815" i="1"/>
  <c r="T12816" i="1"/>
  <c r="T12817" i="1"/>
  <c r="T12818" i="1"/>
  <c r="T12819" i="1"/>
  <c r="T12820" i="1"/>
  <c r="T12782" i="1"/>
  <c r="T12821" i="1"/>
  <c r="T12822" i="1"/>
  <c r="T12783" i="1"/>
  <c r="T12823" i="1"/>
  <c r="T12824" i="1"/>
  <c r="T12825" i="1"/>
  <c r="T12826" i="1"/>
  <c r="T12784" i="1"/>
  <c r="T12764" i="1"/>
  <c r="T12771" i="1"/>
  <c r="T12785" i="1"/>
  <c r="T12786" i="1"/>
  <c r="T12787" i="1"/>
  <c r="T12827" i="1"/>
  <c r="T12849" i="1"/>
  <c r="T12828" i="1"/>
  <c r="T12829" i="1"/>
  <c r="T12788" i="1"/>
  <c r="T12789" i="1"/>
  <c r="T12830" i="1"/>
  <c r="T12773" i="1"/>
  <c r="T12774" i="1"/>
  <c r="T12831" i="1"/>
  <c r="T12790" i="1"/>
  <c r="T12791" i="1"/>
  <c r="T12832" i="1"/>
  <c r="T12833" i="1"/>
  <c r="T12834" i="1"/>
  <c r="T12835" i="1"/>
  <c r="T12792" i="1"/>
  <c r="T12836" i="1"/>
  <c r="T12793" i="1"/>
  <c r="T12776" i="1"/>
  <c r="T12837" i="1"/>
  <c r="T12838" i="1"/>
  <c r="T12777" i="1"/>
  <c r="T12778" i="1"/>
  <c r="T12839" i="1"/>
  <c r="T12775" i="1"/>
  <c r="T12840" i="1"/>
  <c r="T12841" i="1"/>
  <c r="T12770" i="1"/>
  <c r="T12842" i="1"/>
  <c r="T12843" i="1"/>
  <c r="T12844" i="1"/>
  <c r="T12845" i="1"/>
  <c r="T12846" i="1"/>
  <c r="T12794" i="1"/>
  <c r="T12772" i="1"/>
  <c r="T12766" i="1"/>
  <c r="T12847" i="1"/>
  <c r="T12795" i="1"/>
  <c r="T12848" i="1"/>
  <c r="T13052" i="1"/>
  <c r="T13038" i="1"/>
  <c r="T13053" i="1"/>
  <c r="T13054" i="1"/>
  <c r="T13030" i="1"/>
  <c r="T13039" i="1"/>
  <c r="T13055" i="1"/>
  <c r="T13056" i="1"/>
  <c r="T13020" i="1"/>
  <c r="T13057" i="1"/>
  <c r="T13031" i="1"/>
  <c r="T13023" i="1"/>
  <c r="T13058" i="1"/>
  <c r="T13040" i="1"/>
  <c r="T13059" i="1"/>
  <c r="T13041" i="1"/>
  <c r="T13019" i="1"/>
  <c r="T13060" i="1"/>
  <c r="T13061" i="1"/>
  <c r="T13062" i="1"/>
  <c r="T13063" i="1"/>
  <c r="T13042" i="1"/>
  <c r="T13022" i="1"/>
  <c r="T13064" i="1"/>
  <c r="T13065" i="1"/>
  <c r="T13043" i="1"/>
  <c r="T13044" i="1"/>
  <c r="T13090" i="1"/>
  <c r="T13034" i="1"/>
  <c r="T13045" i="1"/>
  <c r="T13066" i="1"/>
  <c r="T13067" i="1"/>
  <c r="T13068" i="1"/>
  <c r="T13033" i="1"/>
  <c r="T13026" i="1"/>
  <c r="T13032" i="1"/>
  <c r="T13069" i="1"/>
  <c r="T13070" i="1"/>
  <c r="T13071" i="1"/>
  <c r="T13072" i="1"/>
  <c r="T13073" i="1"/>
  <c r="T13091" i="1"/>
  <c r="T13035" i="1"/>
  <c r="T13074" i="1"/>
  <c r="T13046" i="1"/>
  <c r="T13047" i="1"/>
  <c r="T13092" i="1"/>
  <c r="T13075" i="1"/>
  <c r="T13048" i="1"/>
  <c r="T13093" i="1"/>
  <c r="T13076" i="1"/>
  <c r="T13094" i="1"/>
  <c r="T13077" i="1"/>
  <c r="T13078" i="1"/>
  <c r="T13079" i="1"/>
  <c r="T13027" i="1"/>
  <c r="T13028" i="1"/>
  <c r="T13080" i="1"/>
  <c r="T13049" i="1"/>
  <c r="T13036" i="1"/>
  <c r="T13021" i="1"/>
  <c r="T13081" i="1"/>
  <c r="T13050" i="1"/>
  <c r="T13082" i="1"/>
  <c r="T13083" i="1"/>
  <c r="T13025" i="1"/>
  <c r="T13084" i="1"/>
  <c r="T13085" i="1"/>
  <c r="T13086" i="1"/>
  <c r="T13051" i="1"/>
  <c r="T13037" i="1"/>
  <c r="T13029" i="1"/>
  <c r="T13024" i="1"/>
  <c r="T13087" i="1"/>
  <c r="T13088" i="1"/>
  <c r="T13089" i="1"/>
  <c r="T13123" i="1"/>
  <c r="T13124" i="1"/>
  <c r="T13125" i="1"/>
  <c r="T13126" i="1"/>
  <c r="T13127" i="1"/>
  <c r="T13096" i="1"/>
  <c r="T13128" i="1"/>
  <c r="T13106" i="1"/>
  <c r="T13097" i="1"/>
  <c r="T13129" i="1"/>
  <c r="T13130" i="1"/>
  <c r="T13131" i="1"/>
  <c r="T13095" i="1"/>
  <c r="T13132" i="1"/>
  <c r="T13133" i="1"/>
  <c r="T13134" i="1"/>
  <c r="T13111" i="1"/>
  <c r="T13135" i="1"/>
  <c r="T13100" i="1"/>
  <c r="T13164" i="1"/>
  <c r="T13136" i="1"/>
  <c r="T13112" i="1"/>
  <c r="T13137" i="1"/>
  <c r="T13138" i="1"/>
  <c r="T13139" i="1"/>
  <c r="T13140" i="1"/>
  <c r="T13101" i="1"/>
  <c r="T13141" i="1"/>
  <c r="T13104" i="1"/>
  <c r="T13142" i="1"/>
  <c r="T13143" i="1"/>
  <c r="T13144" i="1"/>
  <c r="T13107" i="1"/>
  <c r="T13102" i="1"/>
  <c r="T13108" i="1"/>
  <c r="T13145" i="1"/>
  <c r="T13113" i="1"/>
  <c r="T13114" i="1"/>
  <c r="T13165" i="1"/>
  <c r="T13166" i="1"/>
  <c r="T13146" i="1"/>
  <c r="T13147" i="1"/>
  <c r="T13115" i="1"/>
  <c r="T13116" i="1"/>
  <c r="T13148" i="1"/>
  <c r="T13149" i="1"/>
  <c r="T13117" i="1"/>
  <c r="T13118" i="1"/>
  <c r="T13150" i="1"/>
  <c r="T13119" i="1"/>
  <c r="T13151" i="1"/>
  <c r="T13152" i="1"/>
  <c r="T13153" i="1"/>
  <c r="T13120" i="1"/>
  <c r="T13105" i="1"/>
  <c r="T13154" i="1"/>
  <c r="T13155" i="1"/>
  <c r="T13156" i="1"/>
  <c r="T13098" i="1"/>
  <c r="T13157" i="1"/>
  <c r="T13099" i="1"/>
  <c r="T13158" i="1"/>
  <c r="T13109" i="1"/>
  <c r="T13159" i="1"/>
  <c r="T13121" i="1"/>
  <c r="T13160" i="1"/>
  <c r="T13161" i="1"/>
  <c r="T13122" i="1"/>
  <c r="T13110" i="1"/>
  <c r="T13162" i="1"/>
  <c r="T13103" i="1"/>
  <c r="T13163" i="1"/>
  <c r="T13280" i="1"/>
  <c r="T13317" i="1"/>
  <c r="T13308" i="1"/>
  <c r="T13324" i="1"/>
  <c r="T13318" i="1"/>
  <c r="T13330" i="1"/>
  <c r="T13306" i="1"/>
  <c r="T13279" i="1"/>
  <c r="T13286" i="1"/>
  <c r="T13331" i="1"/>
  <c r="T13311" i="1"/>
  <c r="T13268" i="1"/>
  <c r="T13263" i="1"/>
  <c r="T13285" i="1"/>
  <c r="T13319" i="1"/>
  <c r="T13287" i="1"/>
  <c r="T13320" i="1"/>
  <c r="T13299" i="1"/>
  <c r="T13321" i="1"/>
  <c r="T13332" i="1"/>
  <c r="T13325" i="1"/>
  <c r="T13278" i="1"/>
  <c r="T13333" i="1"/>
  <c r="T13291" i="1"/>
  <c r="T13302" i="1"/>
  <c r="T13265" i="1"/>
  <c r="T13334" i="1"/>
  <c r="T13307" i="1"/>
  <c r="T13267" i="1"/>
  <c r="T13290" i="1"/>
  <c r="T13294" i="1"/>
  <c r="T13312" i="1"/>
  <c r="T13335" i="1"/>
  <c r="T13336" i="1"/>
  <c r="T13326" i="1"/>
  <c r="T13322" i="1"/>
  <c r="T13313" i="1"/>
  <c r="T13337" i="1"/>
  <c r="T13298" i="1"/>
  <c r="T13338" i="1"/>
  <c r="T13300" i="1"/>
  <c r="T13339" i="1"/>
  <c r="T13288" i="1"/>
  <c r="T13340" i="1"/>
  <c r="T13341" i="1"/>
  <c r="T13262" i="1"/>
  <c r="T13264" i="1"/>
  <c r="T13289" i="1"/>
  <c r="T13342" i="1"/>
  <c r="T13260" i="1"/>
  <c r="T13309" i="1"/>
  <c r="T13327" i="1"/>
  <c r="T13351" i="1"/>
  <c r="T13343" i="1"/>
  <c r="T13296" i="1"/>
  <c r="T13281" i="1"/>
  <c r="T13283" i="1"/>
  <c r="T13328" i="1"/>
  <c r="T13282" i="1"/>
  <c r="T13269" i="1"/>
  <c r="T13344" i="1"/>
  <c r="T13310" i="1"/>
  <c r="T13345" i="1"/>
  <c r="T13304" i="1"/>
  <c r="T13314" i="1"/>
  <c r="T13346" i="1"/>
  <c r="T13315" i="1"/>
  <c r="T13293" i="1"/>
  <c r="T13297" i="1"/>
  <c r="T13316" i="1"/>
  <c r="T13295" i="1"/>
  <c r="T13347" i="1"/>
  <c r="T13274" i="1"/>
  <c r="T13266" i="1"/>
  <c r="T13348" i="1"/>
  <c r="T13270" i="1"/>
  <c r="T13303" i="1"/>
  <c r="T13301" i="1"/>
  <c r="T13272" i="1"/>
  <c r="T13305" i="1"/>
  <c r="T13273" i="1"/>
  <c r="T13261" i="1"/>
  <c r="T13323" i="1"/>
  <c r="T13349" i="1"/>
  <c r="T13276" i="1"/>
  <c r="T13292" i="1"/>
  <c r="T13284" i="1"/>
  <c r="T13271" i="1"/>
  <c r="T13277" i="1"/>
  <c r="T13350" i="1"/>
  <c r="T13275" i="1"/>
  <c r="T13329" i="1"/>
  <c r="T13392" i="1"/>
  <c r="T13358" i="1"/>
  <c r="T13385" i="1"/>
  <c r="T13404" i="1"/>
  <c r="T13408" i="1"/>
  <c r="T13363" i="1"/>
  <c r="T13409" i="1"/>
  <c r="T13366" i="1"/>
  <c r="T13410" i="1"/>
  <c r="T13376" i="1"/>
  <c r="T13364" i="1"/>
  <c r="T13411" i="1"/>
  <c r="T13355" i="1"/>
  <c r="T13370" i="1"/>
  <c r="T13412" i="1"/>
  <c r="T13413" i="1"/>
  <c r="T13393" i="1"/>
  <c r="T13405" i="1"/>
  <c r="T13414" i="1"/>
  <c r="T13384" i="1"/>
  <c r="T13415" i="1"/>
  <c r="T13395" i="1"/>
  <c r="T13386" i="1"/>
  <c r="T13359" i="1"/>
  <c r="T13416" i="1"/>
  <c r="T13396" i="1"/>
  <c r="T13417" i="1"/>
  <c r="T13397" i="1"/>
  <c r="T13418" i="1"/>
  <c r="T13382" i="1"/>
  <c r="T13419" i="1"/>
  <c r="T13420" i="1"/>
  <c r="T13421" i="1"/>
  <c r="T13362" i="1"/>
  <c r="T13380" i="1"/>
  <c r="T13400" i="1"/>
  <c r="T13422" i="1"/>
  <c r="T13367" i="1"/>
  <c r="T13354" i="1"/>
  <c r="T13361" i="1"/>
  <c r="T13352" i="1"/>
  <c r="T13369" i="1"/>
  <c r="T13406" i="1"/>
  <c r="T13368" i="1"/>
  <c r="T13434" i="1"/>
  <c r="T13407" i="1"/>
  <c r="T13388" i="1"/>
  <c r="T13379" i="1"/>
  <c r="T13378" i="1"/>
  <c r="T13423" i="1"/>
  <c r="T13424" i="1"/>
  <c r="T13401" i="1"/>
  <c r="T13373" i="1"/>
  <c r="T13356" i="1"/>
  <c r="T13365" i="1"/>
  <c r="T13391" i="1"/>
  <c r="T13425" i="1"/>
  <c r="T13389" i="1"/>
  <c r="T13377" i="1"/>
  <c r="T13390" i="1"/>
  <c r="T13357" i="1"/>
  <c r="T13426" i="1"/>
  <c r="T13427" i="1"/>
  <c r="T13402" i="1"/>
  <c r="T13398" i="1"/>
  <c r="T13428" i="1"/>
  <c r="T13353" i="1"/>
  <c r="T13429" i="1"/>
  <c r="T13430" i="1"/>
  <c r="T13374" i="1"/>
  <c r="T13371" i="1"/>
  <c r="T13431" i="1"/>
  <c r="T13360" i="1"/>
  <c r="T13399" i="1"/>
  <c r="T13432" i="1"/>
  <c r="T13372" i="1"/>
  <c r="T13394" i="1"/>
  <c r="T13381" i="1"/>
  <c r="T13387" i="1"/>
  <c r="T13375" i="1"/>
  <c r="T13383" i="1"/>
  <c r="T13433" i="1"/>
  <c r="T13403" i="1"/>
  <c r="T13480" i="1"/>
  <c r="T13494" i="1"/>
  <c r="T13476" i="1"/>
  <c r="T13495" i="1"/>
  <c r="T13488" i="1"/>
  <c r="T13510" i="1"/>
  <c r="T13484" i="1"/>
  <c r="T13467" i="1"/>
  <c r="T13460" i="1"/>
  <c r="T13481" i="1"/>
  <c r="T13474" i="1"/>
  <c r="T13439" i="1"/>
  <c r="T13435" i="1"/>
  <c r="T13463" i="1"/>
  <c r="T13472" i="1"/>
  <c r="T13465" i="1"/>
  <c r="T13511" i="1"/>
  <c r="T13475" i="1"/>
  <c r="T13491" i="1"/>
  <c r="T13502" i="1"/>
  <c r="T13482" i="1"/>
  <c r="T13459" i="1"/>
  <c r="T13503" i="1"/>
  <c r="T13449" i="1"/>
  <c r="T13483" i="1"/>
  <c r="T13457" i="1"/>
  <c r="T13512" i="1"/>
  <c r="T13445" i="1"/>
  <c r="T13496" i="1"/>
  <c r="T13456" i="1"/>
  <c r="T13453" i="1"/>
  <c r="T13497" i="1"/>
  <c r="T13478" i="1"/>
  <c r="T13513" i="1"/>
  <c r="T13514" i="1"/>
  <c r="T13498" i="1"/>
  <c r="T13515" i="1"/>
  <c r="T13455" i="1"/>
  <c r="T13493" i="1"/>
  <c r="T13469" i="1"/>
  <c r="T13516" i="1"/>
  <c r="T13489" i="1"/>
  <c r="T13517" i="1"/>
  <c r="T13461" i="1"/>
  <c r="T13518" i="1"/>
  <c r="T13519" i="1"/>
  <c r="T13438" i="1"/>
  <c r="T13441" i="1"/>
  <c r="T13490" i="1"/>
  <c r="T13520" i="1"/>
  <c r="T13437" i="1"/>
  <c r="T13485" i="1"/>
  <c r="T13504" i="1"/>
  <c r="T13527" i="1"/>
  <c r="T13521" i="1"/>
  <c r="T13473" i="1"/>
  <c r="T13446" i="1"/>
  <c r="T13462" i="1"/>
  <c r="T13499" i="1"/>
  <c r="T13448" i="1"/>
  <c r="T13444" i="1"/>
  <c r="T13522" i="1"/>
  <c r="T13486" i="1"/>
  <c r="T13523" i="1"/>
  <c r="T13470" i="1"/>
  <c r="T13505" i="1"/>
  <c r="T13524" i="1"/>
  <c r="T13492" i="1"/>
  <c r="T13487" i="1"/>
  <c r="T13477" i="1"/>
  <c r="T13500" i="1"/>
  <c r="T13471" i="1"/>
  <c r="T13506" i="1"/>
  <c r="T13454" i="1"/>
  <c r="T13440" i="1"/>
  <c r="T13525" i="1"/>
  <c r="T13447" i="1"/>
  <c r="T13466" i="1"/>
  <c r="T13451" i="1"/>
  <c r="T13468" i="1"/>
  <c r="T13507" i="1"/>
  <c r="T13442" i="1"/>
  <c r="T13436" i="1"/>
  <c r="T13526" i="1"/>
  <c r="T13508" i="1"/>
  <c r="T13458" i="1"/>
  <c r="T13509" i="1"/>
  <c r="T13464" i="1"/>
  <c r="T13443" i="1"/>
  <c r="T13450" i="1"/>
  <c r="T13479" i="1"/>
  <c r="T13452" i="1"/>
  <c r="T13501" i="1"/>
  <c r="T13559" i="1"/>
  <c r="T13570" i="1"/>
  <c r="T13565" i="1"/>
  <c r="T13619" i="1"/>
  <c r="T13571" i="1"/>
  <c r="T13597" i="1"/>
  <c r="T13586" i="1"/>
  <c r="T13566" i="1"/>
  <c r="T13543" i="1"/>
  <c r="T13598" i="1"/>
  <c r="T13567" i="1"/>
  <c r="T13531" i="1"/>
  <c r="T13530" i="1"/>
  <c r="T13572" i="1"/>
  <c r="T13578" i="1"/>
  <c r="T13554" i="1"/>
  <c r="T13573" i="1"/>
  <c r="T13587" i="1"/>
  <c r="T13579" i="1"/>
  <c r="T13588" i="1"/>
  <c r="T13550" i="1"/>
  <c r="T13546" i="1"/>
  <c r="T13599" i="1"/>
  <c r="T13544" i="1"/>
  <c r="T13558" i="1"/>
  <c r="T13537" i="1"/>
  <c r="T13600" i="1"/>
  <c r="T13562" i="1"/>
  <c r="T13601" i="1"/>
  <c r="T13580" i="1"/>
  <c r="T13555" i="1"/>
  <c r="T13581" i="1"/>
  <c r="T13582" i="1"/>
  <c r="T13602" i="1"/>
  <c r="T13603" i="1"/>
  <c r="T13583" i="1"/>
  <c r="T13589" i="1"/>
  <c r="T13563" i="1"/>
  <c r="T13590" i="1"/>
  <c r="T13560" i="1"/>
  <c r="T13604" i="1"/>
  <c r="T13552" i="1"/>
  <c r="T13605" i="1"/>
  <c r="T13553" i="1"/>
  <c r="T13606" i="1"/>
  <c r="T13607" i="1"/>
  <c r="T13528" i="1"/>
  <c r="T13532" i="1"/>
  <c r="T13608" i="1"/>
  <c r="T13609" i="1"/>
  <c r="T13529" i="1"/>
  <c r="T13574" i="1"/>
  <c r="T13610" i="1"/>
  <c r="T13620" i="1"/>
  <c r="T13591" i="1"/>
  <c r="T13556" i="1"/>
  <c r="T13548" i="1"/>
  <c r="T13551" i="1"/>
  <c r="T13575" i="1"/>
  <c r="T13542" i="1"/>
  <c r="T13534" i="1"/>
  <c r="T13611" i="1"/>
  <c r="T13576" i="1"/>
  <c r="T13612" i="1"/>
  <c r="T13568" i="1"/>
  <c r="T13592" i="1"/>
  <c r="T13613" i="1"/>
  <c r="T13593" i="1"/>
  <c r="T13584" i="1"/>
  <c r="T13569" i="1"/>
  <c r="T13594" i="1"/>
  <c r="T13564" i="1"/>
  <c r="T13614" i="1"/>
  <c r="T13535" i="1"/>
  <c r="T13533" i="1"/>
  <c r="T13549" i="1"/>
  <c r="T13536" i="1"/>
  <c r="T13557" i="1"/>
  <c r="T13561" i="1"/>
  <c r="T13577" i="1"/>
  <c r="T13615" i="1"/>
  <c r="T13538" i="1"/>
  <c r="T13616" i="1"/>
  <c r="T13617" i="1"/>
  <c r="T13618" i="1"/>
  <c r="T13545" i="1"/>
  <c r="T13585" i="1"/>
  <c r="T13541" i="1"/>
  <c r="T13539" i="1"/>
  <c r="T13540" i="1"/>
  <c r="T13595" i="1"/>
  <c r="T13547" i="1"/>
  <c r="T13596" i="1"/>
  <c r="T13643" i="1"/>
  <c r="T13679" i="1"/>
  <c r="T13685" i="1"/>
  <c r="T13686" i="1"/>
  <c r="T13669" i="1"/>
  <c r="T13629" i="1"/>
  <c r="T13687" i="1"/>
  <c r="T13630" i="1"/>
  <c r="T13667" i="1"/>
  <c r="T13688" i="1"/>
  <c r="T13628" i="1"/>
  <c r="T13662" i="1"/>
  <c r="T13631" i="1"/>
  <c r="T13660" i="1"/>
  <c r="T13640" i="1"/>
  <c r="T13689" i="1"/>
  <c r="T13690" i="1"/>
  <c r="T13651" i="1"/>
  <c r="T13633" i="1"/>
  <c r="T13663" i="1"/>
  <c r="T13680" i="1"/>
  <c r="T13626" i="1"/>
  <c r="T13691" i="1"/>
  <c r="T13692" i="1"/>
  <c r="T13654" i="1"/>
  <c r="T13649" i="1"/>
  <c r="T13659" i="1"/>
  <c r="T13666" i="1"/>
  <c r="T13658" i="1"/>
  <c r="T13673" i="1"/>
  <c r="T13645" i="1"/>
  <c r="T13693" i="1"/>
  <c r="T13694" i="1"/>
  <c r="T13681" i="1"/>
  <c r="T13675" i="1"/>
  <c r="T13676" i="1"/>
  <c r="T13695" i="1"/>
  <c r="T13656" i="1"/>
  <c r="T13655" i="1"/>
  <c r="T13646" i="1"/>
  <c r="T13622" i="1"/>
  <c r="T13625" i="1"/>
  <c r="T13635" i="1"/>
  <c r="T13665" i="1"/>
  <c r="T13664" i="1"/>
  <c r="T13682" i="1"/>
  <c r="T13637" i="1"/>
  <c r="T13704" i="1"/>
  <c r="T13696" i="1"/>
  <c r="T13653" i="1"/>
  <c r="T13627" i="1"/>
  <c r="T13683" i="1"/>
  <c r="T13644" i="1"/>
  <c r="T13697" i="1"/>
  <c r="T13641" i="1"/>
  <c r="T13639" i="1"/>
  <c r="T13698" i="1"/>
  <c r="T13668" i="1"/>
  <c r="T13648" i="1"/>
  <c r="T13672" i="1"/>
  <c r="T13657" i="1"/>
  <c r="T13674" i="1"/>
  <c r="T13699" i="1"/>
  <c r="T13684" i="1"/>
  <c r="T13670" i="1"/>
  <c r="T13638" i="1"/>
  <c r="T13700" i="1"/>
  <c r="T13671" i="1"/>
  <c r="T13650" i="1"/>
  <c r="T13677" i="1"/>
  <c r="T13623" i="1"/>
  <c r="T13624" i="1"/>
  <c r="T13701" i="1"/>
  <c r="T13621" i="1"/>
  <c r="T13647" i="1"/>
  <c r="T13661" i="1"/>
  <c r="T13632" i="1"/>
  <c r="T13636" i="1"/>
  <c r="T13634" i="1"/>
  <c r="T13702" i="1"/>
  <c r="T13652" i="1"/>
  <c r="T13642" i="1"/>
  <c r="T13703" i="1"/>
  <c r="T13678" i="1"/>
  <c r="T13741" i="1"/>
  <c r="T13797" i="1"/>
  <c r="T13747" i="1"/>
  <c r="T13766" i="1"/>
  <c r="T13730" i="1"/>
  <c r="T13758" i="1"/>
  <c r="T13760" i="1"/>
  <c r="T13767" i="1"/>
  <c r="T13774" i="1"/>
  <c r="T13711" i="1"/>
  <c r="T13768" i="1"/>
  <c r="T13719" i="1"/>
  <c r="T13709" i="1"/>
  <c r="T13759" i="1"/>
  <c r="T13775" i="1"/>
  <c r="T13754" i="1"/>
  <c r="T13776" i="1"/>
  <c r="T13755" i="1"/>
  <c r="T13706" i="1"/>
  <c r="T13745" i="1"/>
  <c r="T13777" i="1"/>
  <c r="T13778" i="1"/>
  <c r="T13750" i="1"/>
  <c r="T13751" i="1"/>
  <c r="T13752" i="1"/>
  <c r="T13720" i="1"/>
  <c r="T13798" i="1"/>
  <c r="T13761" i="1"/>
  <c r="T13779" i="1"/>
  <c r="T13780" i="1"/>
  <c r="T13742" i="1"/>
  <c r="T13738" i="1"/>
  <c r="T13743" i="1"/>
  <c r="T13781" i="1"/>
  <c r="T13782" i="1"/>
  <c r="T13783" i="1"/>
  <c r="T13726" i="1"/>
  <c r="T13784" i="1"/>
  <c r="T13785" i="1"/>
  <c r="T13721" i="1"/>
  <c r="T13756" i="1"/>
  <c r="T13762" i="1"/>
  <c r="T13748" i="1"/>
  <c r="T13769" i="1"/>
  <c r="T13770" i="1"/>
  <c r="T13786" i="1"/>
  <c r="T13787" i="1"/>
  <c r="T13708" i="1"/>
  <c r="T13710" i="1"/>
  <c r="T13718" i="1"/>
  <c r="T13714" i="1"/>
  <c r="T13716" i="1"/>
  <c r="T13788" i="1"/>
  <c r="T13749" i="1"/>
  <c r="T13799" i="1"/>
  <c r="T13763" i="1"/>
  <c r="T13731" i="1"/>
  <c r="T13722" i="1"/>
  <c r="T13715" i="1"/>
  <c r="T13789" i="1"/>
  <c r="T13733" i="1"/>
  <c r="T13740" i="1"/>
  <c r="T13790" i="1"/>
  <c r="T13791" i="1"/>
  <c r="T13727" i="1"/>
  <c r="T13732" i="1"/>
  <c r="T13729" i="1"/>
  <c r="T13792" i="1"/>
  <c r="T13771" i="1"/>
  <c r="T13734" i="1"/>
  <c r="T13725" i="1"/>
  <c r="T13737" i="1"/>
  <c r="T13713" i="1"/>
  <c r="T13757" i="1"/>
  <c r="T13739" i="1"/>
  <c r="T13717" i="1"/>
  <c r="T13793" i="1"/>
  <c r="T13746" i="1"/>
  <c r="T13705" i="1"/>
  <c r="T13794" i="1"/>
  <c r="T13744" i="1"/>
  <c r="T13795" i="1"/>
  <c r="T13712" i="1"/>
  <c r="T13764" i="1"/>
  <c r="T13707" i="1"/>
  <c r="T13753" i="1"/>
  <c r="T13736" i="1"/>
  <c r="T13724" i="1"/>
  <c r="T13765" i="1"/>
  <c r="T13735" i="1"/>
  <c r="T13772" i="1"/>
  <c r="T13723" i="1"/>
  <c r="T13796" i="1"/>
  <c r="T13773" i="1"/>
  <c r="T13728" i="1"/>
  <c r="T13933" i="1"/>
  <c r="T13974" i="1"/>
  <c r="T13927" i="1"/>
  <c r="T13987" i="1"/>
  <c r="T13932" i="1"/>
  <c r="T13975" i="1"/>
  <c r="T13954" i="1"/>
  <c r="T13919" i="1"/>
  <c r="T13914" i="1"/>
  <c r="T13967" i="1"/>
  <c r="T13925" i="1"/>
  <c r="T13899" i="1"/>
  <c r="T13896" i="1"/>
  <c r="T13936" i="1"/>
  <c r="T13942" i="1"/>
  <c r="T13918" i="1"/>
  <c r="T13961" i="1"/>
  <c r="T13935" i="1"/>
  <c r="T13957" i="1"/>
  <c r="T13939" i="1"/>
  <c r="T13928" i="1"/>
  <c r="T13917" i="1"/>
  <c r="T13964" i="1"/>
  <c r="T13922" i="1"/>
  <c r="T13958" i="1"/>
  <c r="T13903" i="1"/>
  <c r="T13976" i="1"/>
  <c r="T13915" i="1"/>
  <c r="T13977" i="1"/>
  <c r="T13943" i="1"/>
  <c r="T13920" i="1"/>
  <c r="T13965" i="1"/>
  <c r="T13924" i="1"/>
  <c r="T13978" i="1"/>
  <c r="T13950" i="1"/>
  <c r="T13944" i="1"/>
  <c r="T13952" i="1"/>
  <c r="T13930" i="1"/>
  <c r="T13968" i="1"/>
  <c r="T13921" i="1"/>
  <c r="T13962" i="1"/>
  <c r="T13953" i="1"/>
  <c r="T13979" i="1"/>
  <c r="T13926" i="1"/>
  <c r="T13980" i="1"/>
  <c r="T13969" i="1"/>
  <c r="T13981" i="1"/>
  <c r="T13894" i="1"/>
  <c r="T13897" i="1"/>
  <c r="T13959" i="1"/>
  <c r="T13955" i="1"/>
  <c r="T13905" i="1"/>
  <c r="T13947" i="1"/>
  <c r="T13963" i="1"/>
  <c r="T13988" i="1"/>
  <c r="T13949" i="1"/>
  <c r="T13916" i="1"/>
  <c r="T13913" i="1"/>
  <c r="T13929" i="1"/>
  <c r="T13956" i="1"/>
  <c r="T13907" i="1"/>
  <c r="T13901" i="1"/>
  <c r="T13982" i="1"/>
  <c r="T13937" i="1"/>
  <c r="T13970" i="1"/>
  <c r="T13938" i="1"/>
  <c r="T13966" i="1"/>
  <c r="T13983" i="1"/>
  <c r="T13951" i="1"/>
  <c r="T13934" i="1"/>
  <c r="T13923" i="1"/>
  <c r="T13945" i="1"/>
  <c r="T13931" i="1"/>
  <c r="T13971" i="1"/>
  <c r="T13908" i="1"/>
  <c r="T13898" i="1"/>
  <c r="T13972" i="1"/>
  <c r="T13910" i="1"/>
  <c r="T13912" i="1"/>
  <c r="T13941" i="1"/>
  <c r="T13940" i="1"/>
  <c r="T13984" i="1"/>
  <c r="T13900" i="1"/>
  <c r="T13895" i="1"/>
  <c r="T13985" i="1"/>
  <c r="T13973" i="1"/>
  <c r="T13986" i="1"/>
  <c r="T13906" i="1"/>
  <c r="T13948" i="1"/>
  <c r="T13909" i="1"/>
  <c r="T13904" i="1"/>
  <c r="T13911" i="1"/>
  <c r="T13946" i="1"/>
  <c r="T13902" i="1"/>
  <c r="T13960" i="1"/>
  <c r="T14021" i="1"/>
  <c r="T14014" i="1"/>
  <c r="T14032" i="1"/>
  <c r="T14033" i="1"/>
  <c r="T14022" i="1"/>
  <c r="T14023" i="1"/>
  <c r="T14024" i="1"/>
  <c r="T14007" i="1"/>
  <c r="T13998" i="1"/>
  <c r="T14034" i="1"/>
  <c r="T13991" i="1"/>
  <c r="T13992" i="1"/>
  <c r="T14015" i="1"/>
  <c r="T14035" i="1"/>
  <c r="T14036" i="1"/>
  <c r="T14037" i="1"/>
  <c r="T14038" i="1"/>
  <c r="T14002" i="1"/>
  <c r="T14008" i="1"/>
  <c r="T14039" i="1"/>
  <c r="T14040" i="1"/>
  <c r="T14016" i="1"/>
  <c r="T14025" i="1"/>
  <c r="T13996" i="1"/>
  <c r="T14041" i="1"/>
  <c r="T14042" i="1"/>
  <c r="T14043" i="1"/>
  <c r="T14044" i="1"/>
  <c r="T14045" i="1"/>
  <c r="T14046" i="1"/>
  <c r="T14047" i="1"/>
  <c r="T14048" i="1"/>
  <c r="T14026" i="1"/>
  <c r="T14049" i="1"/>
  <c r="T14050" i="1"/>
  <c r="T14017" i="1"/>
  <c r="T14051" i="1"/>
  <c r="T14004" i="1"/>
  <c r="T14052" i="1"/>
  <c r="T14018" i="1"/>
  <c r="T13993" i="1"/>
  <c r="T13997" i="1"/>
  <c r="T14053" i="1"/>
  <c r="T14005" i="1"/>
  <c r="T14000" i="1"/>
  <c r="T14054" i="1"/>
  <c r="T14055" i="1"/>
  <c r="T14072" i="1"/>
  <c r="T14056" i="1"/>
  <c r="T14057" i="1"/>
  <c r="T14013" i="1"/>
  <c r="T14009" i="1"/>
  <c r="T14058" i="1"/>
  <c r="T13999" i="1"/>
  <c r="T14011" i="1"/>
  <c r="T14059" i="1"/>
  <c r="T14012" i="1"/>
  <c r="T14027" i="1"/>
  <c r="T14060" i="1"/>
  <c r="T14061" i="1"/>
  <c r="T14062" i="1"/>
  <c r="T14063" i="1"/>
  <c r="T14028" i="1"/>
  <c r="T14064" i="1"/>
  <c r="T14003" i="1"/>
  <c r="T14029" i="1"/>
  <c r="T14065" i="1"/>
  <c r="T14030" i="1"/>
  <c r="T14001" i="1"/>
  <c r="T14019" i="1"/>
  <c r="T14066" i="1"/>
  <c r="T13990" i="1"/>
  <c r="T14067" i="1"/>
  <c r="T13994" i="1"/>
  <c r="T13989" i="1"/>
  <c r="T14073" i="1"/>
  <c r="T14068" i="1"/>
  <c r="T14020" i="1"/>
  <c r="T14069" i="1"/>
  <c r="T14010" i="1"/>
  <c r="T14006" i="1"/>
  <c r="T13995" i="1"/>
  <c r="T14070" i="1"/>
  <c r="T14031" i="1"/>
  <c r="T14071" i="1"/>
  <c r="T13861" i="1"/>
  <c r="T13852" i="1"/>
  <c r="T13824" i="1"/>
  <c r="T13867" i="1"/>
  <c r="T13847" i="1"/>
  <c r="T13879" i="1"/>
  <c r="T13854" i="1"/>
  <c r="T13806" i="1"/>
  <c r="T13822" i="1"/>
  <c r="T13880" i="1"/>
  <c r="T13838" i="1"/>
  <c r="T13808" i="1"/>
  <c r="T13802" i="1"/>
  <c r="T13842" i="1"/>
  <c r="T13881" i="1"/>
  <c r="T13828" i="1"/>
  <c r="T13872" i="1"/>
  <c r="T13845" i="1"/>
  <c r="T13864" i="1"/>
  <c r="T13832" i="1"/>
  <c r="T13826" i="1"/>
  <c r="T13811" i="1"/>
  <c r="T13868" i="1"/>
  <c r="T13836" i="1"/>
  <c r="T13849" i="1"/>
  <c r="T13814" i="1"/>
  <c r="T13882" i="1"/>
  <c r="T13812" i="1"/>
  <c r="T13883" i="1"/>
  <c r="T13851" i="1"/>
  <c r="T13840" i="1"/>
  <c r="T13869" i="1"/>
  <c r="T13839" i="1"/>
  <c r="T13884" i="1"/>
  <c r="T13885" i="1"/>
  <c r="T13858" i="1"/>
  <c r="T13873" i="1"/>
  <c r="T13817" i="1"/>
  <c r="T13874" i="1"/>
  <c r="T13815" i="1"/>
  <c r="T13843" i="1"/>
  <c r="T13865" i="1"/>
  <c r="T13886" i="1"/>
  <c r="T13844" i="1"/>
  <c r="T13887" i="1"/>
  <c r="T13855" i="1"/>
  <c r="T13800" i="1"/>
  <c r="T13805" i="1"/>
  <c r="T13875" i="1"/>
  <c r="T13856" i="1"/>
  <c r="T13834" i="1"/>
  <c r="T13859" i="1"/>
  <c r="T13888" i="1"/>
  <c r="T13893" i="1"/>
  <c r="T13860" i="1"/>
  <c r="T13837" i="1"/>
  <c r="T13823" i="1"/>
  <c r="T13831" i="1"/>
  <c r="T13857" i="1"/>
  <c r="T13807" i="1"/>
  <c r="T13803" i="1"/>
  <c r="T13889" i="1"/>
  <c r="T13848" i="1"/>
  <c r="T13876" i="1"/>
  <c r="T13827" i="1"/>
  <c r="T13870" i="1"/>
  <c r="T13890" i="1"/>
  <c r="T13820" i="1"/>
  <c r="T13841" i="1"/>
  <c r="T13830" i="1"/>
  <c r="T13862" i="1"/>
  <c r="T13829" i="1"/>
  <c r="T13877" i="1"/>
  <c r="T13813" i="1"/>
  <c r="T13804" i="1"/>
  <c r="T13878" i="1"/>
  <c r="T13835" i="1"/>
  <c r="T13833" i="1"/>
  <c r="T13825" i="1"/>
  <c r="T13846" i="1"/>
  <c r="T13891" i="1"/>
  <c r="T13809" i="1"/>
  <c r="T13801" i="1"/>
  <c r="T13892" i="1"/>
  <c r="T13871" i="1"/>
  <c r="T13866" i="1"/>
  <c r="T13818" i="1"/>
  <c r="T13853" i="1"/>
  <c r="T13816" i="1"/>
  <c r="T13810" i="1"/>
  <c r="T13821" i="1"/>
  <c r="T13850" i="1"/>
  <c r="T13819" i="1"/>
  <c r="T13863" i="1"/>
  <c r="T13199" i="1"/>
  <c r="T13235" i="1"/>
  <c r="T13236" i="1"/>
  <c r="T13229" i="1"/>
  <c r="T13210" i="1"/>
  <c r="T13170" i="1"/>
  <c r="T13237" i="1"/>
  <c r="T13189" i="1"/>
  <c r="T13238" i="1"/>
  <c r="T13230" i="1"/>
  <c r="T13200" i="1"/>
  <c r="T13171" i="1"/>
  <c r="T13239" i="1"/>
  <c r="T13240" i="1"/>
  <c r="T13219" i="1"/>
  <c r="T13241" i="1"/>
  <c r="T13195" i="1"/>
  <c r="T13197" i="1"/>
  <c r="T13220" i="1"/>
  <c r="T13242" i="1"/>
  <c r="T13221" i="1"/>
  <c r="T13224" i="1"/>
  <c r="T13201" i="1"/>
  <c r="T13216" i="1"/>
  <c r="T13178" i="1"/>
  <c r="T13243" i="1"/>
  <c r="T13225" i="1"/>
  <c r="T13203" i="1"/>
  <c r="T13244" i="1"/>
  <c r="T13211" i="1"/>
  <c r="T13245" i="1"/>
  <c r="T13205" i="1"/>
  <c r="T13222" i="1"/>
  <c r="T13183" i="1"/>
  <c r="T13246" i="1"/>
  <c r="T13247" i="1"/>
  <c r="T13248" i="1"/>
  <c r="T13249" i="1"/>
  <c r="T13182" i="1"/>
  <c r="T13213" i="1"/>
  <c r="T13192" i="1"/>
  <c r="T13250" i="1"/>
  <c r="T13231" i="1"/>
  <c r="T13251" i="1"/>
  <c r="T13252" i="1"/>
  <c r="T13253" i="1"/>
  <c r="T13176" i="1"/>
  <c r="T13174" i="1"/>
  <c r="T13193" i="1"/>
  <c r="T13181" i="1"/>
  <c r="T13172" i="1"/>
  <c r="T13223" i="1"/>
  <c r="T13169" i="1"/>
  <c r="T13259" i="1"/>
  <c r="T13206" i="1"/>
  <c r="T13207" i="1"/>
  <c r="T13198" i="1"/>
  <c r="T13173" i="1"/>
  <c r="T13232" i="1"/>
  <c r="T13188" i="1"/>
  <c r="T13190" i="1"/>
  <c r="T13212" i="1"/>
  <c r="T13254" i="1"/>
  <c r="T13194" i="1"/>
  <c r="T13186" i="1"/>
  <c r="T13214" i="1"/>
  <c r="T13226" i="1"/>
  <c r="T13227" i="1"/>
  <c r="T13209" i="1"/>
  <c r="T13196" i="1"/>
  <c r="T13217" i="1"/>
  <c r="T13177" i="1"/>
  <c r="T13233" i="1"/>
  <c r="T13208" i="1"/>
  <c r="T13184" i="1"/>
  <c r="T13255" i="1"/>
  <c r="T13228" i="1"/>
  <c r="T13167" i="1"/>
  <c r="T13256" i="1"/>
  <c r="T13257" i="1"/>
  <c r="T13179" i="1"/>
  <c r="T13175" i="1"/>
  <c r="T13168" i="1"/>
  <c r="T13258" i="1"/>
  <c r="T13218" i="1"/>
  <c r="T13180" i="1"/>
  <c r="T13191" i="1"/>
  <c r="T13185" i="1"/>
  <c r="T13204" i="1"/>
  <c r="T13187" i="1"/>
  <c r="T13202" i="1"/>
  <c r="T13215" i="1"/>
  <c r="T13234" i="1"/>
  <c r="T14096" i="1"/>
  <c r="T14123" i="1"/>
  <c r="T14110" i="1"/>
  <c r="T14111" i="1"/>
  <c r="T14124" i="1"/>
  <c r="T14102" i="1"/>
  <c r="T14074" i="1"/>
  <c r="T14106" i="1"/>
  <c r="T14125" i="1"/>
  <c r="T14117" i="1"/>
  <c r="T14126" i="1"/>
  <c r="T14112" i="1"/>
  <c r="T14127" i="1"/>
  <c r="T14118" i="1"/>
  <c r="T14104" i="1"/>
  <c r="T14097" i="1"/>
  <c r="T14087" i="1"/>
  <c r="T14128" i="1"/>
  <c r="T14081" i="1"/>
  <c r="T14099" i="1"/>
  <c r="T14113" i="1"/>
  <c r="T14100" i="1"/>
  <c r="T14103" i="1"/>
  <c r="T14089" i="1"/>
  <c r="T14129" i="1"/>
  <c r="T14130" i="1"/>
  <c r="T14107" i="1"/>
  <c r="T14093" i="1"/>
  <c r="T14077" i="1"/>
  <c r="T14075" i="1"/>
  <c r="T14090" i="1"/>
  <c r="T14082" i="1"/>
  <c r="T14108" i="1"/>
  <c r="T14131" i="1"/>
  <c r="T14132" i="1"/>
  <c r="T14105" i="1"/>
  <c r="T14095" i="1"/>
  <c r="T14079" i="1"/>
  <c r="T14114" i="1"/>
  <c r="T14086" i="1"/>
  <c r="T14133" i="1"/>
  <c r="T14134" i="1"/>
  <c r="T14115" i="1"/>
  <c r="T14098" i="1"/>
  <c r="T14119" i="1"/>
  <c r="T14120" i="1"/>
  <c r="T14116" i="1"/>
  <c r="T14135" i="1"/>
  <c r="T14085" i="1"/>
  <c r="T14076" i="1"/>
  <c r="T14084" i="1"/>
  <c r="T14088" i="1"/>
  <c r="T14136" i="1"/>
  <c r="T14137" i="1"/>
  <c r="T14121" i="1"/>
  <c r="T14080" i="1"/>
  <c r="T14122" i="1"/>
  <c r="T14109" i="1"/>
  <c r="T14078" i="1"/>
  <c r="T14091" i="1"/>
  <c r="T14092" i="1"/>
  <c r="T14101" i="1"/>
  <c r="T14094" i="1"/>
  <c r="T14083" i="1"/>
  <c r="T14138" i="1"/>
  <c r="T14139" i="1"/>
  <c r="T14166" i="1"/>
  <c r="T14185" i="1"/>
  <c r="T14186" i="1"/>
  <c r="T14187" i="1"/>
  <c r="T14145" i="1"/>
  <c r="T14188" i="1"/>
  <c r="T14178" i="1"/>
  <c r="T14160" i="1"/>
  <c r="T14151" i="1"/>
  <c r="T14179" i="1"/>
  <c r="T14169" i="1"/>
  <c r="T14189" i="1"/>
  <c r="T14190" i="1"/>
  <c r="T14191" i="1"/>
  <c r="T14192" i="1"/>
  <c r="T14193" i="1"/>
  <c r="T14142" i="1"/>
  <c r="T14170" i="1"/>
  <c r="T14180" i="1"/>
  <c r="T14194" i="1"/>
  <c r="T14152" i="1"/>
  <c r="T14195" i="1"/>
  <c r="T14196" i="1"/>
  <c r="T14157" i="1"/>
  <c r="T14175" i="1"/>
  <c r="T14156" i="1"/>
  <c r="T14181" i="1"/>
  <c r="T14172" i="1"/>
  <c r="T14164" i="1"/>
  <c r="T14197" i="1"/>
  <c r="T14198" i="1"/>
  <c r="T14199" i="1"/>
  <c r="T14143" i="1"/>
  <c r="T14146" i="1"/>
  <c r="T14155" i="1"/>
  <c r="T14158" i="1"/>
  <c r="T14148" i="1"/>
  <c r="T14147" i="1"/>
  <c r="T14182" i="1"/>
  <c r="T14141" i="1"/>
  <c r="T14212" i="1"/>
  <c r="T14200" i="1"/>
  <c r="T14201" i="1"/>
  <c r="T14176" i="1"/>
  <c r="T14168" i="1"/>
  <c r="T14202" i="1"/>
  <c r="T14171" i="1"/>
  <c r="T14203" i="1"/>
  <c r="T14154" i="1"/>
  <c r="T14204" i="1"/>
  <c r="T14167" i="1"/>
  <c r="T14159" i="1"/>
  <c r="T14205" i="1"/>
  <c r="T14183" i="1"/>
  <c r="T14206" i="1"/>
  <c r="T14207" i="1"/>
  <c r="T14161" i="1"/>
  <c r="T14165" i="1"/>
  <c r="T14208" i="1"/>
  <c r="T14149" i="1"/>
  <c r="T14140" i="1"/>
  <c r="T14150" i="1"/>
  <c r="T14144" i="1"/>
  <c r="T14163" i="1"/>
  <c r="T14209" i="1"/>
  <c r="T14210" i="1"/>
  <c r="T14162" i="1"/>
  <c r="T14153" i="1"/>
  <c r="T14184" i="1"/>
  <c r="T14174" i="1"/>
  <c r="T14173" i="1"/>
  <c r="T14177" i="1"/>
  <c r="T14211" i="1"/>
  <c r="T14250" i="1"/>
  <c r="T14275" i="1"/>
  <c r="T14261" i="1"/>
  <c r="T14268" i="1"/>
  <c r="T14259" i="1"/>
  <c r="T14291" i="1"/>
  <c r="T14265" i="1"/>
  <c r="T14237" i="1"/>
  <c r="T14239" i="1"/>
  <c r="T14270" i="1"/>
  <c r="T14244" i="1"/>
  <c r="T14216" i="1"/>
  <c r="T14214" i="1"/>
  <c r="T14242" i="1"/>
  <c r="T14264" i="1"/>
  <c r="T14252" i="1"/>
  <c r="T14292" i="1"/>
  <c r="T14253" i="1"/>
  <c r="T14271" i="1"/>
  <c r="T14279" i="1"/>
  <c r="T14246" i="1"/>
  <c r="T14225" i="1"/>
  <c r="T14293" i="1"/>
  <c r="T14232" i="1"/>
  <c r="T14254" i="1"/>
  <c r="T14227" i="1"/>
  <c r="T14294" i="1"/>
  <c r="T14217" i="1"/>
  <c r="T14280" i="1"/>
  <c r="T14241" i="1"/>
  <c r="T14231" i="1"/>
  <c r="T14276" i="1"/>
  <c r="T14266" i="1"/>
  <c r="T14295" i="1"/>
  <c r="T14284" i="1"/>
  <c r="T14273" i="1"/>
  <c r="T14281" i="1"/>
  <c r="T14224" i="1"/>
  <c r="T14296" i="1"/>
  <c r="T14255" i="1"/>
  <c r="T14285" i="1"/>
  <c r="T14262" i="1"/>
  <c r="T14297" i="1"/>
  <c r="T14247" i="1"/>
  <c r="T14298" i="1"/>
  <c r="T14299" i="1"/>
  <c r="T14215" i="1"/>
  <c r="T14220" i="1"/>
  <c r="T14260" i="1"/>
  <c r="T14277" i="1"/>
  <c r="T14221" i="1"/>
  <c r="T14267" i="1"/>
  <c r="T14286" i="1"/>
  <c r="T14306" i="1"/>
  <c r="T14287" i="1"/>
  <c r="T14258" i="1"/>
  <c r="T14235" i="1"/>
  <c r="T14238" i="1"/>
  <c r="T14269" i="1"/>
  <c r="T14228" i="1"/>
  <c r="T14218" i="1"/>
  <c r="T14300" i="1"/>
  <c r="T14263" i="1"/>
  <c r="T14301" i="1"/>
  <c r="T14256" i="1"/>
  <c r="T14278" i="1"/>
  <c r="T14302" i="1"/>
  <c r="T14288" i="1"/>
  <c r="T14257" i="1"/>
  <c r="T14251" i="1"/>
  <c r="T14272" i="1"/>
  <c r="T14248" i="1"/>
  <c r="T14289" i="1"/>
  <c r="T14234" i="1"/>
  <c r="T14219" i="1"/>
  <c r="T14303" i="1"/>
  <c r="T14236" i="1"/>
  <c r="T14243" i="1"/>
  <c r="T14229" i="1"/>
  <c r="T14245" i="1"/>
  <c r="T14304" i="1"/>
  <c r="T14223" i="1"/>
  <c r="T14213" i="1"/>
  <c r="T14305" i="1"/>
  <c r="T14290" i="1"/>
  <c r="T14282" i="1"/>
  <c r="T14233" i="1"/>
  <c r="T14274" i="1"/>
  <c r="T14240" i="1"/>
  <c r="T14222" i="1"/>
  <c r="T14226" i="1"/>
  <c r="T14249" i="1"/>
  <c r="T14230" i="1"/>
  <c r="T14283" i="1"/>
  <c r="T14355" i="1"/>
  <c r="T14378" i="1"/>
  <c r="T14332" i="1"/>
  <c r="T14375" i="1"/>
  <c r="T14324" i="1"/>
  <c r="T14354" i="1"/>
  <c r="T14352" i="1"/>
  <c r="T14388" i="1"/>
  <c r="T14319" i="1"/>
  <c r="T14376" i="1"/>
  <c r="T14315" i="1"/>
  <c r="T14316" i="1"/>
  <c r="T14326" i="1"/>
  <c r="T14374" i="1"/>
  <c r="T14368" i="1"/>
  <c r="T14344" i="1"/>
  <c r="T14347" i="1"/>
  <c r="T14321" i="1"/>
  <c r="T14353" i="1"/>
  <c r="T14389" i="1"/>
  <c r="T14361" i="1"/>
  <c r="T14392" i="1"/>
  <c r="T14342" i="1"/>
  <c r="T14362" i="1"/>
  <c r="T14311" i="1"/>
  <c r="T14393" i="1"/>
  <c r="T14387" i="1"/>
  <c r="T14382" i="1"/>
  <c r="T14364" i="1"/>
  <c r="T14366" i="1"/>
  <c r="T14350" i="1"/>
  <c r="T14365" i="1"/>
  <c r="T14390" i="1"/>
  <c r="T14367" i="1"/>
  <c r="T14383" i="1"/>
  <c r="T14363" i="1"/>
  <c r="T14394" i="1"/>
  <c r="T14395" i="1"/>
  <c r="T14318" i="1"/>
  <c r="T14346" i="1"/>
  <c r="T14337" i="1"/>
  <c r="T14371" i="1"/>
  <c r="T14369" i="1"/>
  <c r="T14370" i="1"/>
  <c r="T14396" i="1"/>
  <c r="T14373" i="1"/>
  <c r="T14397" i="1"/>
  <c r="T14314" i="1"/>
  <c r="T14312" i="1"/>
  <c r="T14343" i="1"/>
  <c r="T14309" i="1"/>
  <c r="T14310" i="1"/>
  <c r="T14384" i="1"/>
  <c r="T14380" i="1"/>
  <c r="T14401" i="1"/>
  <c r="T14345" i="1"/>
  <c r="T14357" i="1"/>
  <c r="T14320" i="1"/>
  <c r="T14351" i="1"/>
  <c r="T14391" i="1"/>
  <c r="T14325" i="1"/>
  <c r="T14329" i="1"/>
  <c r="T14330" i="1"/>
  <c r="T14335" i="1"/>
  <c r="T14372" i="1"/>
  <c r="T14356" i="1"/>
  <c r="T14336" i="1"/>
  <c r="T14385" i="1"/>
  <c r="T14338" i="1"/>
  <c r="T14377" i="1"/>
  <c r="T14328" i="1"/>
  <c r="T14331" i="1"/>
  <c r="T14327" i="1"/>
  <c r="T14381" i="1"/>
  <c r="T14349" i="1"/>
  <c r="T14334" i="1"/>
  <c r="T14333" i="1"/>
  <c r="T14339" i="1"/>
  <c r="T14308" i="1"/>
  <c r="T14398" i="1"/>
  <c r="T14317" i="1"/>
  <c r="T14359" i="1"/>
  <c r="T14313" i="1"/>
  <c r="T14399" i="1"/>
  <c r="T14307" i="1"/>
  <c r="T14358" i="1"/>
  <c r="T14360" i="1"/>
  <c r="T14340" i="1"/>
  <c r="T14386" i="1"/>
  <c r="T14341" i="1"/>
  <c r="T14323" i="1"/>
  <c r="T14322" i="1"/>
  <c r="T14400" i="1"/>
  <c r="T14379" i="1"/>
  <c r="T14348" i="1"/>
  <c r="T14430" i="1"/>
  <c r="T14437" i="1"/>
  <c r="T14438" i="1"/>
  <c r="T14439" i="1"/>
  <c r="T14422" i="1"/>
  <c r="T14431" i="1"/>
  <c r="T14440" i="1"/>
  <c r="T14418" i="1"/>
  <c r="T14408" i="1"/>
  <c r="T14441" i="1"/>
  <c r="T14415" i="1"/>
  <c r="T14442" i="1"/>
  <c r="T14419" i="1"/>
  <c r="T14443" i="1"/>
  <c r="T14444" i="1"/>
  <c r="T14420" i="1"/>
  <c r="T14445" i="1"/>
  <c r="T14409" i="1"/>
  <c r="T14432" i="1"/>
  <c r="T14413" i="1"/>
  <c r="T14446" i="1"/>
  <c r="T14447" i="1"/>
  <c r="T14448" i="1"/>
  <c r="T14449" i="1"/>
  <c r="T14416" i="1"/>
  <c r="T14411" i="1"/>
  <c r="T14404" i="1"/>
  <c r="T14450" i="1"/>
  <c r="T14406" i="1"/>
  <c r="T14402" i="1"/>
  <c r="T14451" i="1"/>
  <c r="T14461" i="1"/>
  <c r="T14452" i="1"/>
  <c r="T14453" i="1"/>
  <c r="T14423" i="1"/>
  <c r="T14424" i="1"/>
  <c r="T14454" i="1"/>
  <c r="T14412" i="1"/>
  <c r="T14455" i="1"/>
  <c r="T14456" i="1"/>
  <c r="T14425" i="1"/>
  <c r="T14457" i="1"/>
  <c r="T14458" i="1"/>
  <c r="T14421" i="1"/>
  <c r="T14426" i="1"/>
  <c r="T14462" i="1"/>
  <c r="T14433" i="1"/>
  <c r="T14427" i="1"/>
  <c r="T14405" i="1"/>
  <c r="T14403" i="1"/>
  <c r="T14428" i="1"/>
  <c r="T14414" i="1"/>
  <c r="T14459" i="1"/>
  <c r="T14434" i="1"/>
  <c r="T14435" i="1"/>
  <c r="T14429" i="1"/>
  <c r="T14410" i="1"/>
  <c r="T14417" i="1"/>
  <c r="T14407" i="1"/>
  <c r="T14436" i="1"/>
  <c r="T14460" i="1"/>
  <c r="T14506" i="1"/>
  <c r="T14523" i="1"/>
  <c r="T14493" i="1"/>
  <c r="T14524" i="1"/>
  <c r="T14516" i="1"/>
  <c r="T14525" i="1"/>
  <c r="T14481" i="1"/>
  <c r="T14526" i="1"/>
  <c r="T14483" i="1"/>
  <c r="T14527" i="1"/>
  <c r="T14476" i="1"/>
  <c r="T14470" i="1"/>
  <c r="T14508" i="1"/>
  <c r="T14479" i="1"/>
  <c r="T14503" i="1"/>
  <c r="T14528" i="1"/>
  <c r="T14529" i="1"/>
  <c r="T14491" i="1"/>
  <c r="T14530" i="1"/>
  <c r="T14531" i="1"/>
  <c r="T14517" i="1"/>
  <c r="T14532" i="1"/>
  <c r="T14507" i="1"/>
  <c r="T14494" i="1"/>
  <c r="T14482" i="1"/>
  <c r="T14533" i="1"/>
  <c r="T14534" i="1"/>
  <c r="T14474" i="1"/>
  <c r="T14535" i="1"/>
  <c r="T14518" i="1"/>
  <c r="T14469" i="1"/>
  <c r="T14486" i="1"/>
  <c r="T14512" i="1"/>
  <c r="T14513" i="1"/>
  <c r="T14536" i="1"/>
  <c r="T14514" i="1"/>
  <c r="T14537" i="1"/>
  <c r="T14519" i="1"/>
  <c r="T14480" i="1"/>
  <c r="T14485" i="1"/>
  <c r="T14538" i="1"/>
  <c r="T14551" i="1"/>
  <c r="T14539" i="1"/>
  <c r="T14540" i="1"/>
  <c r="T14541" i="1"/>
  <c r="T14464" i="1"/>
  <c r="T14489" i="1"/>
  <c r="T14468" i="1"/>
  <c r="T14502" i="1"/>
  <c r="T14463" i="1"/>
  <c r="T14465" i="1"/>
  <c r="T14542" i="1"/>
  <c r="T14472" i="1"/>
  <c r="T14552" i="1"/>
  <c r="T14543" i="1"/>
  <c r="T14520" i="1"/>
  <c r="T14499" i="1"/>
  <c r="T14495" i="1"/>
  <c r="T14544" i="1"/>
  <c r="T14487" i="1"/>
  <c r="T14490" i="1"/>
  <c r="T14478" i="1"/>
  <c r="T14545" i="1"/>
  <c r="T14496" i="1"/>
  <c r="T14509" i="1"/>
  <c r="T14510" i="1"/>
  <c r="T14492" i="1"/>
  <c r="T14546" i="1"/>
  <c r="T14501" i="1"/>
  <c r="T14475" i="1"/>
  <c r="T14488" i="1"/>
  <c r="T14547" i="1"/>
  <c r="T14521" i="1"/>
  <c r="T14511" i="1"/>
  <c r="T14484" i="1"/>
  <c r="T14548" i="1"/>
  <c r="T14467" i="1"/>
  <c r="T14522" i="1"/>
  <c r="T14466" i="1"/>
  <c r="T14471" i="1"/>
  <c r="T14515" i="1"/>
  <c r="T14549" i="1"/>
  <c r="T14473" i="1"/>
  <c r="T14497" i="1"/>
  <c r="T14500" i="1"/>
  <c r="T14498" i="1"/>
  <c r="T14477" i="1"/>
  <c r="T14504" i="1"/>
  <c r="T14505" i="1"/>
  <c r="T14550" i="1"/>
  <c r="T14592" i="1"/>
  <c r="T14582" i="1"/>
  <c r="T14593" i="1"/>
  <c r="T14594" i="1"/>
  <c r="T14574" i="1"/>
  <c r="T14595" i="1"/>
  <c r="T14607" i="1"/>
  <c r="T14580" i="1"/>
  <c r="T14575" i="1"/>
  <c r="T14608" i="1"/>
  <c r="T14562" i="1"/>
  <c r="T14554" i="1"/>
  <c r="T14584" i="1"/>
  <c r="T14609" i="1"/>
  <c r="T14596" i="1"/>
  <c r="T14610" i="1"/>
  <c r="T14597" i="1"/>
  <c r="T14563" i="1"/>
  <c r="T14598" i="1"/>
  <c r="T14614" i="1"/>
  <c r="T14585" i="1"/>
  <c r="T14615" i="1"/>
  <c r="T14587" i="1"/>
  <c r="T14603" i="1"/>
  <c r="T14558" i="1"/>
  <c r="T14616" i="1"/>
  <c r="T14617" i="1"/>
  <c r="T14618" i="1"/>
  <c r="T14583" i="1"/>
  <c r="T14604" i="1"/>
  <c r="T14599" i="1"/>
  <c r="T14611" i="1"/>
  <c r="T14619" i="1"/>
  <c r="T14620" i="1"/>
  <c r="T14588" i="1"/>
  <c r="T14621" i="1"/>
  <c r="T14622" i="1"/>
  <c r="T14576" i="1"/>
  <c r="T14623" i="1"/>
  <c r="T14566" i="1"/>
  <c r="T14624" i="1"/>
  <c r="T14625" i="1"/>
  <c r="T14626" i="1"/>
  <c r="T14627" i="1"/>
  <c r="T14628" i="1"/>
  <c r="T14553" i="1"/>
  <c r="T14560" i="1"/>
  <c r="T14581" i="1"/>
  <c r="T14589" i="1"/>
  <c r="T14555" i="1"/>
  <c r="T14629" i="1"/>
  <c r="T14630" i="1"/>
  <c r="T14643" i="1"/>
  <c r="T14612" i="1"/>
  <c r="T14600" i="1"/>
  <c r="T14577" i="1"/>
  <c r="T14631" i="1"/>
  <c r="T14561" i="1"/>
  <c r="T14571" i="1"/>
  <c r="T14632" i="1"/>
  <c r="T14601" i="1"/>
  <c r="T14605" i="1"/>
  <c r="T14602" i="1"/>
  <c r="T14633" i="1"/>
  <c r="T14634" i="1"/>
  <c r="T14635" i="1"/>
  <c r="T14586" i="1"/>
  <c r="T14613" i="1"/>
  <c r="T14567" i="1"/>
  <c r="T14572" i="1"/>
  <c r="T14636" i="1"/>
  <c r="T14565" i="1"/>
  <c r="T14559" i="1"/>
  <c r="T14569" i="1"/>
  <c r="T14578" i="1"/>
  <c r="T14564" i="1"/>
  <c r="T14637" i="1"/>
  <c r="T14573" i="1"/>
  <c r="T14638" i="1"/>
  <c r="T14557" i="1"/>
  <c r="T14639" i="1"/>
  <c r="T14640" i="1"/>
  <c r="T14641" i="1"/>
  <c r="T14568" i="1"/>
  <c r="T14590" i="1"/>
  <c r="T14579" i="1"/>
  <c r="T14570" i="1"/>
  <c r="T14556" i="1"/>
  <c r="T14642" i="1"/>
  <c r="T14606" i="1"/>
  <c r="T14591" i="1"/>
  <c r="T14681" i="1"/>
  <c r="T14660" i="1"/>
  <c r="T14702" i="1"/>
  <c r="T14706" i="1"/>
  <c r="T14713" i="1"/>
  <c r="T14719" i="1"/>
  <c r="T14699" i="1"/>
  <c r="T14707" i="1"/>
  <c r="T14680" i="1"/>
  <c r="T14720" i="1"/>
  <c r="T14689" i="1"/>
  <c r="T14662" i="1"/>
  <c r="T14644" i="1"/>
  <c r="T14714" i="1"/>
  <c r="T14708" i="1"/>
  <c r="T14678" i="1"/>
  <c r="T14694" i="1"/>
  <c r="T14673" i="1"/>
  <c r="T14721" i="1"/>
  <c r="T14701" i="1"/>
  <c r="T14687" i="1"/>
  <c r="T14670" i="1"/>
  <c r="T14667" i="1"/>
  <c r="T14690" i="1"/>
  <c r="T14695" i="1"/>
  <c r="T14653" i="1"/>
  <c r="T14722" i="1"/>
  <c r="T14709" i="1"/>
  <c r="T14715" i="1"/>
  <c r="T14682" i="1"/>
  <c r="T14696" i="1"/>
  <c r="T14716" i="1"/>
  <c r="T14710" i="1"/>
  <c r="T14723" i="1"/>
  <c r="T14724" i="1"/>
  <c r="T14675" i="1"/>
  <c r="T14697" i="1"/>
  <c r="T14711" i="1"/>
  <c r="T14691" i="1"/>
  <c r="T14668" i="1"/>
  <c r="T14703" i="1"/>
  <c r="T14656" i="1"/>
  <c r="T14725" i="1"/>
  <c r="T14683" i="1"/>
  <c r="T14726" i="1"/>
  <c r="T14727" i="1"/>
  <c r="T14646" i="1"/>
  <c r="T14645" i="1"/>
  <c r="T14663" i="1"/>
  <c r="T14728" i="1"/>
  <c r="T14650" i="1"/>
  <c r="T14704" i="1"/>
  <c r="T14729" i="1"/>
  <c r="T14735" i="1"/>
  <c r="T14717" i="1"/>
  <c r="T14669" i="1"/>
  <c r="T14664" i="1"/>
  <c r="T14657" i="1"/>
  <c r="T14648" i="1"/>
  <c r="T14658" i="1"/>
  <c r="T14647" i="1"/>
  <c r="T14665" i="1"/>
  <c r="T14730" i="1"/>
  <c r="T14674" i="1"/>
  <c r="T14700" i="1"/>
  <c r="T14731" i="1"/>
  <c r="T14705" i="1"/>
  <c r="T14684" i="1"/>
  <c r="T14712" i="1"/>
  <c r="T14698" i="1"/>
  <c r="T14666" i="1"/>
  <c r="T14718" i="1"/>
  <c r="T14661" i="1"/>
  <c r="T14652" i="1"/>
  <c r="T14732" i="1"/>
  <c r="T14659" i="1"/>
  <c r="T14685" i="1"/>
  <c r="T14733" i="1"/>
  <c r="T14651" i="1"/>
  <c r="T14692" i="1"/>
  <c r="T14654" i="1"/>
  <c r="T14676" i="1"/>
  <c r="T14686" i="1"/>
  <c r="T14693" i="1"/>
  <c r="T14649" i="1"/>
  <c r="T14672" i="1"/>
  <c r="T14671" i="1"/>
  <c r="T14734" i="1"/>
  <c r="T14655" i="1"/>
  <c r="T14688" i="1"/>
  <c r="T14677" i="1"/>
  <c r="T14679" i="1"/>
  <c r="T14754" i="1"/>
  <c r="T14773" i="1"/>
  <c r="T14777" i="1"/>
  <c r="T14778" i="1"/>
  <c r="T14766" i="1"/>
  <c r="T14767" i="1"/>
  <c r="T14737" i="1"/>
  <c r="T14779" i="1"/>
  <c r="T14780" i="1"/>
  <c r="T14781" i="1"/>
  <c r="T14782" i="1"/>
  <c r="T14762" i="1"/>
  <c r="T14765" i="1"/>
  <c r="T14748" i="1"/>
  <c r="T14738" i="1"/>
  <c r="T14761" i="1"/>
  <c r="T14763" i="1"/>
  <c r="T14750" i="1"/>
  <c r="T14783" i="1"/>
  <c r="T14784" i="1"/>
  <c r="T14770" i="1"/>
  <c r="T14758" i="1"/>
  <c r="T14785" i="1"/>
  <c r="T14736" i="1"/>
  <c r="T14739" i="1"/>
  <c r="T14757" i="1"/>
  <c r="T14774" i="1"/>
  <c r="T14786" i="1"/>
  <c r="T14787" i="1"/>
  <c r="T14771" i="1"/>
  <c r="T14753" i="1"/>
  <c r="T14747" i="1"/>
  <c r="T14772" i="1"/>
  <c r="T14749" i="1"/>
  <c r="T14775" i="1"/>
  <c r="T14788" i="1"/>
  <c r="T14789" i="1"/>
  <c r="T14760" i="1"/>
  <c r="T14759" i="1"/>
  <c r="T14790" i="1"/>
  <c r="T14768" i="1"/>
  <c r="T14752" i="1"/>
  <c r="T14741" i="1"/>
  <c r="T14742" i="1"/>
  <c r="T14751" i="1"/>
  <c r="T14791" i="1"/>
  <c r="T14792" i="1"/>
  <c r="T14745" i="1"/>
  <c r="T14743" i="1"/>
  <c r="T14769" i="1"/>
  <c r="T14740" i="1"/>
  <c r="T14746" i="1"/>
  <c r="T14744" i="1"/>
  <c r="T14764" i="1"/>
  <c r="T14756" i="1"/>
  <c r="T14776" i="1"/>
  <c r="T14755" i="1"/>
  <c r="T14845" i="1"/>
  <c r="T14868" i="1"/>
  <c r="T14839" i="1"/>
  <c r="T14861" i="1"/>
  <c r="T14862" i="1"/>
  <c r="T14870" i="1"/>
  <c r="T14842" i="1"/>
  <c r="T14832" i="1"/>
  <c r="T14820" i="1"/>
  <c r="T14826" i="1"/>
  <c r="T14814" i="1"/>
  <c r="T14794" i="1"/>
  <c r="T14838" i="1"/>
  <c r="T14864" i="1"/>
  <c r="T14853" i="1"/>
  <c r="T14865" i="1"/>
  <c r="T14824" i="1"/>
  <c r="T14849" i="1"/>
  <c r="T14866" i="1"/>
  <c r="T14872" i="1"/>
  <c r="T14834" i="1"/>
  <c r="T14851" i="1"/>
  <c r="T14884" i="1"/>
  <c r="T14852" i="1"/>
  <c r="T14801" i="1"/>
  <c r="T14873" i="1"/>
  <c r="T14825" i="1"/>
  <c r="T14811" i="1"/>
  <c r="T14805" i="1"/>
  <c r="T14843" i="1"/>
  <c r="T14828" i="1"/>
  <c r="T14850" i="1"/>
  <c r="T14827" i="1"/>
  <c r="T14874" i="1"/>
  <c r="T14837" i="1"/>
  <c r="T14875" i="1"/>
  <c r="T14846" i="1"/>
  <c r="T14841" i="1"/>
  <c r="T14821" i="1"/>
  <c r="T14848" i="1"/>
  <c r="T14830" i="1"/>
  <c r="T14855" i="1"/>
  <c r="T14813" i="1"/>
  <c r="T14876" i="1"/>
  <c r="T14856" i="1"/>
  <c r="T14793" i="1"/>
  <c r="T14796" i="1"/>
  <c r="T14812" i="1"/>
  <c r="T14854" i="1"/>
  <c r="T14799" i="1"/>
  <c r="T14844" i="1"/>
  <c r="T14863" i="1"/>
  <c r="T14885" i="1"/>
  <c r="T14858" i="1"/>
  <c r="T14819" i="1"/>
  <c r="T14817" i="1"/>
  <c r="T14807" i="1"/>
  <c r="T14808" i="1"/>
  <c r="T14806" i="1"/>
  <c r="T14798" i="1"/>
  <c r="T14877" i="1"/>
  <c r="T14840" i="1"/>
  <c r="T14882" i="1"/>
  <c r="T14847" i="1"/>
  <c r="T14859" i="1"/>
  <c r="T14878" i="1"/>
  <c r="T14831" i="1"/>
  <c r="T14860" i="1"/>
  <c r="T14833" i="1"/>
  <c r="T14879" i="1"/>
  <c r="T14818" i="1"/>
  <c r="T14867" i="1"/>
  <c r="T14803" i="1"/>
  <c r="T14800" i="1"/>
  <c r="T14871" i="1"/>
  <c r="T14802" i="1"/>
  <c r="T14816" i="1"/>
  <c r="T14822" i="1"/>
  <c r="T14810" i="1"/>
  <c r="T14880" i="1"/>
  <c r="T14804" i="1"/>
  <c r="T14795" i="1"/>
  <c r="T14881" i="1"/>
  <c r="T14835" i="1"/>
  <c r="T14829" i="1"/>
  <c r="T14797" i="1"/>
  <c r="T14823" i="1"/>
  <c r="T14815" i="1"/>
  <c r="T14883" i="1"/>
  <c r="T14809" i="1"/>
  <c r="T14869" i="1"/>
  <c r="T14857" i="1"/>
  <c r="T14836" i="1"/>
  <c r="T14921" i="1"/>
  <c r="T14954" i="1"/>
  <c r="T14952" i="1"/>
  <c r="T14953" i="1"/>
  <c r="T14939" i="1"/>
  <c r="T14962" i="1"/>
  <c r="T14937" i="1"/>
  <c r="T14907" i="1"/>
  <c r="T14912" i="1"/>
  <c r="T14924" i="1"/>
  <c r="T14894" i="1"/>
  <c r="T14888" i="1"/>
  <c r="T14908" i="1"/>
  <c r="T14958" i="1"/>
  <c r="T14929" i="1"/>
  <c r="T14966" i="1"/>
  <c r="T14930" i="1"/>
  <c r="T14950" i="1"/>
  <c r="T14943" i="1"/>
  <c r="T14963" i="1"/>
  <c r="T14917" i="1"/>
  <c r="T14955" i="1"/>
  <c r="T14915" i="1"/>
  <c r="T14945" i="1"/>
  <c r="T14898" i="1"/>
  <c r="T14967" i="1"/>
  <c r="T14914" i="1"/>
  <c r="T14889" i="1"/>
  <c r="T14913" i="1"/>
  <c r="T14936" i="1"/>
  <c r="T14944" i="1"/>
  <c r="T14968" i="1"/>
  <c r="T14969" i="1"/>
  <c r="T14956" i="1"/>
  <c r="T14949" i="1"/>
  <c r="T14940" i="1"/>
  <c r="T14959" i="1"/>
  <c r="T14916" i="1"/>
  <c r="T14948" i="1"/>
  <c r="T14934" i="1"/>
  <c r="T14970" i="1"/>
  <c r="T14906" i="1"/>
  <c r="T14971" i="1"/>
  <c r="T14972" i="1"/>
  <c r="T14890" i="1"/>
  <c r="T14892" i="1"/>
  <c r="T14931" i="1"/>
  <c r="T14964" i="1"/>
  <c r="T14887" i="1"/>
  <c r="T14933" i="1"/>
  <c r="T14923" i="1"/>
  <c r="T14976" i="1"/>
  <c r="T14932" i="1"/>
  <c r="T14927" i="1"/>
  <c r="T14900" i="1"/>
  <c r="T14901" i="1"/>
  <c r="T14947" i="1"/>
  <c r="T14910" i="1"/>
  <c r="T14893" i="1"/>
  <c r="T14973" i="1"/>
  <c r="T14935" i="1"/>
  <c r="T14974" i="1"/>
  <c r="T14928" i="1"/>
  <c r="T14961" i="1"/>
  <c r="T14965" i="1"/>
  <c r="T14938" i="1"/>
  <c r="T14920" i="1"/>
  <c r="T14926" i="1"/>
  <c r="T14925" i="1"/>
  <c r="T14909" i="1"/>
  <c r="T14960" i="1"/>
  <c r="T14903" i="1"/>
  <c r="T14886" i="1"/>
  <c r="T14975" i="1"/>
  <c r="T14904" i="1"/>
  <c r="T14922" i="1"/>
  <c r="T14905" i="1"/>
  <c r="T14897" i="1"/>
  <c r="T14919" i="1"/>
  <c r="T14896" i="1"/>
  <c r="T14891" i="1"/>
  <c r="T14957" i="1"/>
  <c r="T14941" i="1"/>
  <c r="T14895" i="1"/>
  <c r="T14946" i="1"/>
  <c r="T14911" i="1"/>
  <c r="T14902" i="1"/>
  <c r="T14899" i="1"/>
  <c r="T14942" i="1"/>
  <c r="T14918" i="1"/>
  <c r="T14951" i="1"/>
  <c r="T14995" i="1"/>
  <c r="T15050" i="1"/>
  <c r="T15020" i="1"/>
  <c r="T15040" i="1"/>
  <c r="T15035" i="1"/>
  <c r="T15051" i="1"/>
  <c r="T15031" i="1"/>
  <c r="T15000" i="1"/>
  <c r="T15002" i="1"/>
  <c r="T15041" i="1"/>
  <c r="T15024" i="1"/>
  <c r="T14988" i="1"/>
  <c r="T14978" i="1"/>
  <c r="T15015" i="1"/>
  <c r="T15042" i="1"/>
  <c r="T15025" i="1"/>
  <c r="T15043" i="1"/>
  <c r="T15011" i="1"/>
  <c r="T15016" i="1"/>
  <c r="T15044" i="1"/>
  <c r="T15045" i="1"/>
  <c r="T14985" i="1"/>
  <c r="T15052" i="1"/>
  <c r="T15007" i="1"/>
  <c r="T15026" i="1"/>
  <c r="T14996" i="1"/>
  <c r="T15053" i="1"/>
  <c r="T15003" i="1"/>
  <c r="T15054" i="1"/>
  <c r="T15027" i="1"/>
  <c r="T15021" i="1"/>
  <c r="T15028" i="1"/>
  <c r="T15010" i="1"/>
  <c r="T15055" i="1"/>
  <c r="T15056" i="1"/>
  <c r="T15046" i="1"/>
  <c r="T15047" i="1"/>
  <c r="T15019" i="1"/>
  <c r="T15036" i="1"/>
  <c r="T15013" i="1"/>
  <c r="T15048" i="1"/>
  <c r="T15009" i="1"/>
  <c r="T15057" i="1"/>
  <c r="T15017" i="1"/>
  <c r="T15058" i="1"/>
  <c r="T15059" i="1"/>
  <c r="T14977" i="1"/>
  <c r="T14983" i="1"/>
  <c r="T15029" i="1"/>
  <c r="T15022" i="1"/>
  <c r="T14980" i="1"/>
  <c r="T15032" i="1"/>
  <c r="T15060" i="1"/>
  <c r="T15069" i="1"/>
  <c r="T15037" i="1"/>
  <c r="T15068" i="1"/>
  <c r="T14997" i="1"/>
  <c r="T15008" i="1"/>
  <c r="T15012" i="1"/>
  <c r="T14987" i="1"/>
  <c r="T15005" i="1"/>
  <c r="T15033" i="1"/>
  <c r="T14992" i="1"/>
  <c r="T15014" i="1"/>
  <c r="T15061" i="1"/>
  <c r="T15062" i="1"/>
  <c r="T15023" i="1"/>
  <c r="T15034" i="1"/>
  <c r="T15030" i="1"/>
  <c r="T15049" i="1"/>
  <c r="T15018" i="1"/>
  <c r="T15063" i="1"/>
  <c r="T15001" i="1"/>
  <c r="T14984" i="1"/>
  <c r="T15038" i="1"/>
  <c r="T14991" i="1"/>
  <c r="T14993" i="1"/>
  <c r="T15064" i="1"/>
  <c r="T14981" i="1"/>
  <c r="T14982" i="1"/>
  <c r="T14986" i="1"/>
  <c r="T15065" i="1"/>
  <c r="T14979" i="1"/>
  <c r="T15066" i="1"/>
  <c r="T15004" i="1"/>
  <c r="T14998" i="1"/>
  <c r="T15006" i="1"/>
  <c r="T14989" i="1"/>
  <c r="T14999" i="1"/>
  <c r="T14990" i="1"/>
  <c r="T15039" i="1"/>
  <c r="T14994" i="1"/>
  <c r="T15067" i="1"/>
  <c r="T15088" i="1"/>
  <c r="T15094" i="1"/>
  <c r="T15095" i="1"/>
  <c r="T15096" i="1"/>
  <c r="T15097" i="1"/>
  <c r="T15098" i="1"/>
  <c r="T15086" i="1"/>
  <c r="T15099" i="1"/>
  <c r="T15072" i="1"/>
  <c r="T15100" i="1"/>
  <c r="T15101" i="1"/>
  <c r="T15074" i="1"/>
  <c r="T15102" i="1"/>
  <c r="T15103" i="1"/>
  <c r="T15104" i="1"/>
  <c r="T15087" i="1"/>
  <c r="T15105" i="1"/>
  <c r="T15070" i="1"/>
  <c r="T15089" i="1"/>
  <c r="T15106" i="1"/>
  <c r="T15107" i="1"/>
  <c r="T15090" i="1"/>
  <c r="T15108" i="1"/>
  <c r="T15079" i="1"/>
  <c r="T15109" i="1"/>
  <c r="T15110" i="1"/>
  <c r="T15148" i="1"/>
  <c r="T15111" i="1"/>
  <c r="T15112" i="1"/>
  <c r="T15113" i="1"/>
  <c r="T15114" i="1"/>
  <c r="T15082" i="1"/>
  <c r="T15115" i="1"/>
  <c r="T15116" i="1"/>
  <c r="T15117" i="1"/>
  <c r="T15118" i="1"/>
  <c r="T15119" i="1"/>
  <c r="T15120" i="1"/>
  <c r="T15121" i="1"/>
  <c r="T15122" i="1"/>
  <c r="T15078" i="1"/>
  <c r="T15075" i="1"/>
  <c r="T15123" i="1"/>
  <c r="T15124" i="1"/>
  <c r="T15091" i="1"/>
  <c r="T15125" i="1"/>
  <c r="T15126" i="1"/>
  <c r="T15149" i="1"/>
  <c r="T15127" i="1"/>
  <c r="T15128" i="1"/>
  <c r="T15092" i="1"/>
  <c r="T15129" i="1"/>
  <c r="T15130" i="1"/>
  <c r="T15131" i="1"/>
  <c r="T15132" i="1"/>
  <c r="T15133" i="1"/>
  <c r="T15150" i="1"/>
  <c r="T15134" i="1"/>
  <c r="T15135" i="1"/>
  <c r="T15151" i="1"/>
  <c r="T15136" i="1"/>
  <c r="T15083" i="1"/>
  <c r="T15073" i="1"/>
  <c r="T15137" i="1"/>
  <c r="T15138" i="1"/>
  <c r="T15077" i="1"/>
  <c r="T15071" i="1"/>
  <c r="T15139" i="1"/>
  <c r="T15076" i="1"/>
  <c r="T15140" i="1"/>
  <c r="T15141" i="1"/>
  <c r="T15142" i="1"/>
  <c r="T15080" i="1"/>
  <c r="T15152" i="1"/>
  <c r="T15143" i="1"/>
  <c r="T15144" i="1"/>
  <c r="T15145" i="1"/>
  <c r="T15084" i="1"/>
  <c r="T15081" i="1"/>
  <c r="T15085" i="1"/>
  <c r="T15093" i="1"/>
  <c r="T15146" i="1"/>
  <c r="T15147" i="1"/>
  <c r="T15185" i="1"/>
  <c r="T15230" i="1"/>
  <c r="T15247" i="1"/>
  <c r="T15202" i="1"/>
  <c r="T15169" i="1"/>
  <c r="T15237" i="1"/>
  <c r="T15215" i="1"/>
  <c r="T15189" i="1"/>
  <c r="T15171" i="1"/>
  <c r="T15166" i="1"/>
  <c r="T15220" i="1"/>
  <c r="T15156" i="1"/>
  <c r="T15157" i="1"/>
  <c r="T15184" i="1"/>
  <c r="T15231" i="1"/>
  <c r="T15186" i="1"/>
  <c r="T15216" i="1"/>
  <c r="T15190" i="1"/>
  <c r="T15178" i="1"/>
  <c r="T15205" i="1"/>
  <c r="T15221" i="1"/>
  <c r="T15223" i="1"/>
  <c r="T15238" i="1"/>
  <c r="T15201" i="1"/>
  <c r="T15200" i="1"/>
  <c r="T15163" i="1"/>
  <c r="T15239" i="1"/>
  <c r="T15224" i="1"/>
  <c r="T15217" i="1"/>
  <c r="T15192" i="1"/>
  <c r="T15183" i="1"/>
  <c r="T15182" i="1"/>
  <c r="T15188" i="1"/>
  <c r="T15232" i="1"/>
  <c r="T15233" i="1"/>
  <c r="T15219" i="1"/>
  <c r="T15206" i="1"/>
  <c r="T15222" i="1"/>
  <c r="T15195" i="1"/>
  <c r="T15187" i="1"/>
  <c r="T15225" i="1"/>
  <c r="T15170" i="1"/>
  <c r="T15234" i="1"/>
  <c r="T15194" i="1"/>
  <c r="T15240" i="1"/>
  <c r="T15241" i="1"/>
  <c r="T15181" i="1"/>
  <c r="T15155" i="1"/>
  <c r="T15159" i="1"/>
  <c r="T15199" i="1"/>
  <c r="T15165" i="1"/>
  <c r="T15154" i="1"/>
  <c r="T15235" i="1"/>
  <c r="T15242" i="1"/>
  <c r="T15248" i="1"/>
  <c r="T15208" i="1"/>
  <c r="T15213" i="1"/>
  <c r="T15177" i="1"/>
  <c r="T15180" i="1"/>
  <c r="T15212" i="1"/>
  <c r="T15168" i="1"/>
  <c r="T15173" i="1"/>
  <c r="T15226" i="1"/>
  <c r="T15214" i="1"/>
  <c r="T15209" i="1"/>
  <c r="T15191" i="1"/>
  <c r="T15243" i="1"/>
  <c r="T15244" i="1"/>
  <c r="T15198" i="1"/>
  <c r="T15204" i="1"/>
  <c r="T15197" i="1"/>
  <c r="T15218" i="1"/>
  <c r="T15179" i="1"/>
  <c r="T15245" i="1"/>
  <c r="T15207" i="1"/>
  <c r="T15164" i="1"/>
  <c r="T15175" i="1"/>
  <c r="T15193" i="1"/>
  <c r="T15161" i="1"/>
  <c r="T15246" i="1"/>
  <c r="T15174" i="1"/>
  <c r="T15172" i="1"/>
  <c r="T15160" i="1"/>
  <c r="T15196" i="1"/>
  <c r="T15203" i="1"/>
  <c r="T15153" i="1"/>
  <c r="T15236" i="1"/>
  <c r="T15227" i="1"/>
  <c r="T15167" i="1"/>
  <c r="T15211" i="1"/>
  <c r="T15162" i="1"/>
  <c r="T15176" i="1"/>
  <c r="T15158" i="1"/>
  <c r="T15228" i="1"/>
  <c r="T15210" i="1"/>
  <c r="T15229" i="1"/>
  <c r="T15274" i="1"/>
  <c r="T15320" i="1"/>
  <c r="T15306" i="1"/>
  <c r="T15269" i="1"/>
  <c r="T15298" i="1"/>
  <c r="T15276" i="1"/>
  <c r="T15257" i="1"/>
  <c r="T15302" i="1"/>
  <c r="T15262" i="1"/>
  <c r="T15259" i="1"/>
  <c r="T15279" i="1"/>
  <c r="T15317" i="1"/>
  <c r="T15286" i="1"/>
  <c r="T15321" i="1"/>
  <c r="T15264" i="1"/>
  <c r="T15280" i="1"/>
  <c r="T15318" i="1"/>
  <c r="T15311" i="1"/>
  <c r="T15322" i="1"/>
  <c r="T15296" i="1"/>
  <c r="T15308" i="1"/>
  <c r="T15253" i="1"/>
  <c r="T15313" i="1"/>
  <c r="T15315" i="1"/>
  <c r="T15282" i="1"/>
  <c r="T15283" i="1"/>
  <c r="T15301" i="1"/>
  <c r="T15323" i="1"/>
  <c r="T15297" i="1"/>
  <c r="T15324" i="1"/>
  <c r="T15285" i="1"/>
  <c r="T15314" i="1"/>
  <c r="T15268" i="1"/>
  <c r="T15288" i="1"/>
  <c r="T15307" i="1"/>
  <c r="T15312" i="1"/>
  <c r="T15319" i="1"/>
  <c r="T15325" i="1"/>
  <c r="T15303" i="1"/>
  <c r="T15260" i="1"/>
  <c r="T15251" i="1"/>
  <c r="T15287" i="1"/>
  <c r="T15256" i="1"/>
  <c r="T15252" i="1"/>
  <c r="T15326" i="1"/>
  <c r="T15316" i="1"/>
  <c r="T15284" i="1"/>
  <c r="T15278" i="1"/>
  <c r="T15275" i="1"/>
  <c r="T15271" i="1"/>
  <c r="T15327" i="1"/>
  <c r="T15270" i="1"/>
  <c r="T15277" i="1"/>
  <c r="T15328" i="1"/>
  <c r="T15272" i="1"/>
  <c r="T15261" i="1"/>
  <c r="T15309" i="1"/>
  <c r="T15289" i="1"/>
  <c r="T15281" i="1"/>
  <c r="T15310" i="1"/>
  <c r="T15263" i="1"/>
  <c r="T15258" i="1"/>
  <c r="T15290" i="1"/>
  <c r="T15299" i="1"/>
  <c r="T15291" i="1"/>
  <c r="T15273" i="1"/>
  <c r="T15295" i="1"/>
  <c r="T15249" i="1"/>
  <c r="T15266" i="1"/>
  <c r="T15255" i="1"/>
  <c r="T15250" i="1"/>
  <c r="T15294" i="1"/>
  <c r="T15292" i="1"/>
  <c r="T15304" i="1"/>
  <c r="T15267" i="1"/>
  <c r="T15254" i="1"/>
  <c r="T15265" i="1"/>
  <c r="T15300" i="1"/>
  <c r="T15305" i="1"/>
  <c r="T15293" i="1"/>
  <c r="T15353" i="1"/>
  <c r="T15420" i="1"/>
  <c r="T15392" i="1"/>
  <c r="T15374" i="1"/>
  <c r="T15363" i="1"/>
  <c r="T15393" i="1"/>
  <c r="T15370" i="1"/>
  <c r="T15380" i="1"/>
  <c r="T15349" i="1"/>
  <c r="T15394" i="1"/>
  <c r="T15376" i="1"/>
  <c r="T15368" i="1"/>
  <c r="T15329" i="1"/>
  <c r="T15395" i="1"/>
  <c r="T15396" i="1"/>
  <c r="T15362" i="1"/>
  <c r="T15397" i="1"/>
  <c r="T15359" i="1"/>
  <c r="T15377" i="1"/>
  <c r="T15385" i="1"/>
  <c r="T15386" i="1"/>
  <c r="T15398" i="1"/>
  <c r="T15348" i="1"/>
  <c r="T15351" i="1"/>
  <c r="T15371" i="1"/>
  <c r="T15331" i="1"/>
  <c r="T15399" i="1"/>
  <c r="T15400" i="1"/>
  <c r="T15366" i="1"/>
  <c r="T15401" i="1"/>
  <c r="T15364" i="1"/>
  <c r="T15354" i="1"/>
  <c r="T15361" i="1"/>
  <c r="T15381" i="1"/>
  <c r="T15402" i="1"/>
  <c r="T15382" i="1"/>
  <c r="T15387" i="1"/>
  <c r="T15383" i="1"/>
  <c r="T15375" i="1"/>
  <c r="T15340" i="1"/>
  <c r="T15403" i="1"/>
  <c r="T15404" i="1"/>
  <c r="T15369" i="1"/>
  <c r="T15372" i="1"/>
  <c r="T15405" i="1"/>
  <c r="T15406" i="1"/>
  <c r="T15330" i="1"/>
  <c r="T15336" i="1"/>
  <c r="T15345" i="1"/>
  <c r="T15407" i="1"/>
  <c r="T15333" i="1"/>
  <c r="T15378" i="1"/>
  <c r="T15346" i="1"/>
  <c r="T15421" i="1"/>
  <c r="T15408" i="1"/>
  <c r="T15373" i="1"/>
  <c r="T15350" i="1"/>
  <c r="T15347" i="1"/>
  <c r="T15384" i="1"/>
  <c r="T15341" i="1"/>
  <c r="T15355" i="1"/>
  <c r="T15409" i="1"/>
  <c r="T15410" i="1"/>
  <c r="T15411" i="1"/>
  <c r="T15358" i="1"/>
  <c r="T15412" i="1"/>
  <c r="T15413" i="1"/>
  <c r="T15388" i="1"/>
  <c r="T15367" i="1"/>
  <c r="T15389" i="1"/>
  <c r="T15357" i="1"/>
  <c r="T15390" i="1"/>
  <c r="T15352" i="1"/>
  <c r="T15337" i="1"/>
  <c r="T15414" i="1"/>
  <c r="T15342" i="1"/>
  <c r="T15335" i="1"/>
  <c r="T15415" i="1"/>
  <c r="T15391" i="1"/>
  <c r="T15334" i="1"/>
  <c r="T15332" i="1"/>
  <c r="T15416" i="1"/>
  <c r="T15417" i="1"/>
  <c r="T15356" i="1"/>
  <c r="T15365" i="1"/>
  <c r="T15338" i="1"/>
  <c r="T15343" i="1"/>
  <c r="T15344" i="1"/>
  <c r="T15418" i="1"/>
  <c r="T15339" i="1"/>
  <c r="T15379" i="1"/>
  <c r="T15419" i="1"/>
  <c r="T15360" i="1"/>
  <c r="T15453" i="1"/>
  <c r="T15468" i="1"/>
  <c r="T15461" i="1"/>
  <c r="T15470" i="1"/>
  <c r="T15471" i="1"/>
  <c r="T15434" i="1"/>
  <c r="T15472" i="1"/>
  <c r="T15465" i="1"/>
  <c r="T15478" i="1"/>
  <c r="T15479" i="1"/>
  <c r="T15429" i="1"/>
  <c r="T15427" i="1"/>
  <c r="T15480" i="1"/>
  <c r="T15426" i="1"/>
  <c r="T15459" i="1"/>
  <c r="T15481" i="1"/>
  <c r="T15482" i="1"/>
  <c r="T15483" i="1"/>
  <c r="T15484" i="1"/>
  <c r="T15485" i="1"/>
  <c r="T15511" i="1"/>
  <c r="T15486" i="1"/>
  <c r="T15462" i="1"/>
  <c r="T15512" i="1"/>
  <c r="T15433" i="1"/>
  <c r="T15487" i="1"/>
  <c r="T15488" i="1"/>
  <c r="T15440" i="1"/>
  <c r="T15445" i="1"/>
  <c r="T15463" i="1"/>
  <c r="T15473" i="1"/>
  <c r="T15452" i="1"/>
  <c r="T15460" i="1"/>
  <c r="T15464" i="1"/>
  <c r="T15513" i="1"/>
  <c r="T15489" i="1"/>
  <c r="T15490" i="1"/>
  <c r="T15491" i="1"/>
  <c r="T15437" i="1"/>
  <c r="T15492" i="1"/>
  <c r="T15455" i="1"/>
  <c r="T15493" i="1"/>
  <c r="T15474" i="1"/>
  <c r="T15494" i="1"/>
  <c r="T15495" i="1"/>
  <c r="T15430" i="1"/>
  <c r="T15425" i="1"/>
  <c r="T15446" i="1"/>
  <c r="T15424" i="1"/>
  <c r="T15423" i="1"/>
  <c r="T15496" i="1"/>
  <c r="T15448" i="1"/>
  <c r="T15514" i="1"/>
  <c r="T15497" i="1"/>
  <c r="T15498" i="1"/>
  <c r="T15438" i="1"/>
  <c r="T15442" i="1"/>
  <c r="T15499" i="1"/>
  <c r="T15451" i="1"/>
  <c r="T15450" i="1"/>
  <c r="T15500" i="1"/>
  <c r="T15501" i="1"/>
  <c r="T15428" i="1"/>
  <c r="T15502" i="1"/>
  <c r="T15475" i="1"/>
  <c r="T15503" i="1"/>
  <c r="T15476" i="1"/>
  <c r="T15504" i="1"/>
  <c r="T15435" i="1"/>
  <c r="T15458" i="1"/>
  <c r="T15466" i="1"/>
  <c r="T15505" i="1"/>
  <c r="T15456" i="1"/>
  <c r="T15443" i="1"/>
  <c r="T15506" i="1"/>
  <c r="T15477" i="1"/>
  <c r="T15441" i="1"/>
  <c r="T15507" i="1"/>
  <c r="T15432" i="1"/>
  <c r="T15454" i="1"/>
  <c r="T15431" i="1"/>
  <c r="T15508" i="1"/>
  <c r="T15422" i="1"/>
  <c r="T15509" i="1"/>
  <c r="T15469" i="1"/>
  <c r="T15447" i="1"/>
  <c r="T15457" i="1"/>
  <c r="T15436" i="1"/>
  <c r="T15449" i="1"/>
  <c r="T15439" i="1"/>
  <c r="T15444" i="1"/>
  <c r="T15510" i="1"/>
  <c r="T15467" i="1"/>
  <c r="T15549" i="1"/>
  <c r="T15569" i="1"/>
  <c r="T15582" i="1"/>
  <c r="T15583" i="1"/>
  <c r="T15576" i="1"/>
  <c r="T15531" i="1"/>
  <c r="T15577" i="1"/>
  <c r="T15528" i="1"/>
  <c r="T15570" i="1"/>
  <c r="T15520" i="1"/>
  <c r="T15518" i="1"/>
  <c r="T15532" i="1"/>
  <c r="T15525" i="1"/>
  <c r="T15571" i="1"/>
  <c r="T15584" i="1"/>
  <c r="T15554" i="1"/>
  <c r="T15585" i="1"/>
  <c r="T15586" i="1"/>
  <c r="T15578" i="1"/>
  <c r="T15572" i="1"/>
  <c r="T15587" i="1"/>
  <c r="T15543" i="1"/>
  <c r="T15579" i="1"/>
  <c r="T15558" i="1"/>
  <c r="T15588" i="1"/>
  <c r="T15589" i="1"/>
  <c r="T15523" i="1"/>
  <c r="T15553" i="1"/>
  <c r="T15552" i="1"/>
  <c r="T15539" i="1"/>
  <c r="T15566" i="1"/>
  <c r="T15544" i="1"/>
  <c r="T15559" i="1"/>
  <c r="T15590" i="1"/>
  <c r="T15591" i="1"/>
  <c r="T15592" i="1"/>
  <c r="T15555" i="1"/>
  <c r="T15551" i="1"/>
  <c r="T15593" i="1"/>
  <c r="T15538" i="1"/>
  <c r="T15594" i="1"/>
  <c r="T15537" i="1"/>
  <c r="T15595" i="1"/>
  <c r="T15596" i="1"/>
  <c r="T15517" i="1"/>
  <c r="T15522" i="1"/>
  <c r="T15560" i="1"/>
  <c r="T15521" i="1"/>
  <c r="T15516" i="1"/>
  <c r="T15597" i="1"/>
  <c r="T15536" i="1"/>
  <c r="T15606" i="1"/>
  <c r="T15598" i="1"/>
  <c r="T15568" i="1"/>
  <c r="T15542" i="1"/>
  <c r="T15562" i="1"/>
  <c r="T15599" i="1"/>
  <c r="T15530" i="1"/>
  <c r="T15534" i="1"/>
  <c r="T15600" i="1"/>
  <c r="T15564" i="1"/>
  <c r="T15573" i="1"/>
  <c r="T15601" i="1"/>
  <c r="T15561" i="1"/>
  <c r="T15602" i="1"/>
  <c r="T15546" i="1"/>
  <c r="T15556" i="1"/>
  <c r="T15545" i="1"/>
  <c r="T15574" i="1"/>
  <c r="T15548" i="1"/>
  <c r="T15575" i="1"/>
  <c r="T15550" i="1"/>
  <c r="T15535" i="1"/>
  <c r="T15580" i="1"/>
  <c r="T15565" i="1"/>
  <c r="T15524" i="1"/>
  <c r="T15603" i="1"/>
  <c r="T15526" i="1"/>
  <c r="T15529" i="1"/>
  <c r="T15519" i="1"/>
  <c r="T15604" i="1"/>
  <c r="T15515" i="1"/>
  <c r="T15605" i="1"/>
  <c r="T15563" i="1"/>
  <c r="T15547" i="1"/>
  <c r="T15557" i="1"/>
  <c r="T15527" i="1"/>
  <c r="T15540" i="1"/>
  <c r="T15533" i="1"/>
  <c r="T15541" i="1"/>
  <c r="T15567" i="1"/>
  <c r="T15581" i="1"/>
  <c r="T4310" i="1"/>
  <c r="T4349" i="1"/>
  <c r="T4351" i="1"/>
  <c r="T4342" i="1"/>
  <c r="T4347" i="1"/>
  <c r="T4362" i="1"/>
  <c r="T4317" i="1"/>
  <c r="T4356" i="1"/>
  <c r="T4296" i="1"/>
  <c r="T4354" i="1"/>
  <c r="T4312" i="1"/>
  <c r="T4321" i="1"/>
  <c r="T4279" i="1"/>
  <c r="T4327" i="1"/>
  <c r="T4363" i="1"/>
  <c r="T4332" i="1"/>
  <c r="T4343" i="1"/>
  <c r="T4311" i="1"/>
  <c r="T4333" i="1"/>
  <c r="T4330" i="1"/>
  <c r="T4352" i="1"/>
  <c r="T4357" i="1"/>
  <c r="T4294" i="1"/>
  <c r="T4313" i="1"/>
  <c r="T4335" i="1"/>
  <c r="T4290" i="1"/>
  <c r="T4358" i="1"/>
  <c r="T4359" i="1"/>
  <c r="T4315" i="1"/>
  <c r="T4326" i="1"/>
  <c r="T4337" i="1"/>
  <c r="T4329" i="1"/>
  <c r="T4334" i="1"/>
  <c r="T4338" i="1"/>
  <c r="T4339" i="1"/>
  <c r="T4346" i="1"/>
  <c r="T4355" i="1"/>
  <c r="T4364" i="1"/>
  <c r="T4331" i="1"/>
  <c r="T4301" i="1"/>
  <c r="T4341" i="1"/>
  <c r="T4305" i="1"/>
  <c r="T4365" i="1"/>
  <c r="T4306" i="1"/>
  <c r="T4366" i="1"/>
  <c r="T4367" i="1"/>
  <c r="T4285" i="1"/>
  <c r="T4284" i="1"/>
  <c r="T4302" i="1"/>
  <c r="T4371" i="1"/>
  <c r="T4281" i="1"/>
  <c r="T4353" i="1"/>
  <c r="T4368" i="1"/>
  <c r="T4372" i="1"/>
  <c r="T4348" i="1"/>
  <c r="T4323" i="1"/>
  <c r="T4303" i="1"/>
  <c r="T4292" i="1"/>
  <c r="T4304" i="1"/>
  <c r="T4289" i="1"/>
  <c r="T4314" i="1"/>
  <c r="T4369" i="1"/>
  <c r="T4360" i="1"/>
  <c r="T4307" i="1"/>
  <c r="T4309" i="1"/>
  <c r="T4324" i="1"/>
  <c r="T4370" i="1"/>
  <c r="T4344" i="1"/>
  <c r="T4340" i="1"/>
  <c r="T4297" i="1"/>
  <c r="T4336" i="1"/>
  <c r="T4308" i="1"/>
  <c r="T4345" i="1"/>
  <c r="T4299" i="1"/>
  <c r="T4286" i="1"/>
  <c r="T4319" i="1"/>
  <c r="T4293" i="1"/>
  <c r="T4287" i="1"/>
  <c r="T4322" i="1"/>
  <c r="T4291" i="1"/>
  <c r="T4300" i="1"/>
  <c r="T4288" i="1"/>
  <c r="T4282" i="1"/>
  <c r="T4280" i="1"/>
  <c r="T4328" i="1"/>
  <c r="T4320" i="1"/>
  <c r="T4283" i="1"/>
  <c r="T4316" i="1"/>
  <c r="T4298" i="1"/>
  <c r="T4361" i="1"/>
  <c r="T4295" i="1"/>
  <c r="T4318" i="1"/>
  <c r="T4350" i="1"/>
  <c r="T4325" i="1"/>
  <c r="T4516" i="1"/>
  <c r="T4558" i="1"/>
  <c r="T4480" i="1"/>
  <c r="T4541" i="1"/>
  <c r="T4501" i="1"/>
  <c r="T4549" i="1"/>
  <c r="T4514" i="1"/>
  <c r="T4530" i="1"/>
  <c r="T4477" i="1"/>
  <c r="T4519" i="1"/>
  <c r="T4496" i="1"/>
  <c r="T4470" i="1"/>
  <c r="T4504" i="1"/>
  <c r="T4546" i="1"/>
  <c r="T4508" i="1"/>
  <c r="T4542" i="1"/>
  <c r="T4494" i="1"/>
  <c r="T4497" i="1"/>
  <c r="T4502" i="1"/>
  <c r="T4535" i="1"/>
  <c r="T4559" i="1"/>
  <c r="T4486" i="1"/>
  <c r="T4510" i="1"/>
  <c r="T4523" i="1"/>
  <c r="T4479" i="1"/>
  <c r="T4540" i="1"/>
  <c r="T4473" i="1"/>
  <c r="T4524" i="1"/>
  <c r="T4512" i="1"/>
  <c r="T4538" i="1"/>
  <c r="T4520" i="1"/>
  <c r="T4513" i="1"/>
  <c r="T4547" i="1"/>
  <c r="T4550" i="1"/>
  <c r="T4532" i="1"/>
  <c r="T4539" i="1"/>
  <c r="T4548" i="1"/>
  <c r="T4528" i="1"/>
  <c r="T4490" i="1"/>
  <c r="T4531" i="1"/>
  <c r="T4498" i="1"/>
  <c r="T4551" i="1"/>
  <c r="T4511" i="1"/>
  <c r="T4552" i="1"/>
  <c r="T4553" i="1"/>
  <c r="T4471" i="1"/>
  <c r="T4474" i="1"/>
  <c r="T4482" i="1"/>
  <c r="T4517" i="1"/>
  <c r="T4475" i="1"/>
  <c r="T4543" i="1"/>
  <c r="T4525" i="1"/>
  <c r="T4560" i="1"/>
  <c r="T4537" i="1"/>
  <c r="T4481" i="1"/>
  <c r="T4493" i="1"/>
  <c r="T4485" i="1"/>
  <c r="T4526" i="1"/>
  <c r="T4487" i="1"/>
  <c r="T4476" i="1"/>
  <c r="T4554" i="1"/>
  <c r="T4518" i="1"/>
  <c r="T4544" i="1"/>
  <c r="T4491" i="1"/>
  <c r="T4533" i="1"/>
  <c r="T4555" i="1"/>
  <c r="T4545" i="1"/>
  <c r="T4506" i="1"/>
  <c r="T4534" i="1"/>
  <c r="T4527" i="1"/>
  <c r="T4505" i="1"/>
  <c r="T4521" i="1"/>
  <c r="T4489" i="1"/>
  <c r="T4484" i="1"/>
  <c r="T4529" i="1"/>
  <c r="T4499" i="1"/>
  <c r="T4472" i="1"/>
  <c r="T4557" i="1"/>
  <c r="T4488" i="1"/>
  <c r="T4500" i="1"/>
  <c r="T4469" i="1"/>
  <c r="T4556" i="1"/>
  <c r="T4536" i="1"/>
  <c r="T4507" i="1"/>
  <c r="T4483" i="1"/>
  <c r="T4492" i="1"/>
  <c r="T4503" i="1"/>
  <c r="T4522" i="1"/>
  <c r="T4478" i="1"/>
  <c r="T4509" i="1"/>
  <c r="T4515" i="1"/>
  <c r="T4495" i="1"/>
  <c r="T4588" i="1"/>
  <c r="T4594" i="1"/>
  <c r="T4652" i="1"/>
  <c r="T4608" i="1"/>
  <c r="T4585" i="1"/>
  <c r="T4637" i="1"/>
  <c r="T4598" i="1"/>
  <c r="T4589" i="1"/>
  <c r="T4568" i="1"/>
  <c r="T4570" i="1"/>
  <c r="T4623" i="1"/>
  <c r="T4567" i="1"/>
  <c r="T4565" i="1"/>
  <c r="T4604" i="1"/>
  <c r="T4638" i="1"/>
  <c r="T4617" i="1"/>
  <c r="T4639" i="1"/>
  <c r="T4609" i="1"/>
  <c r="T4597" i="1"/>
  <c r="T4584" i="1"/>
  <c r="T4618" i="1"/>
  <c r="T4624" i="1"/>
  <c r="T4640" i="1"/>
  <c r="T4599" i="1"/>
  <c r="T4606" i="1"/>
  <c r="T4569" i="1"/>
  <c r="T4641" i="1"/>
  <c r="T4629" i="1"/>
  <c r="T4625" i="1"/>
  <c r="T4630" i="1"/>
  <c r="T4587" i="1"/>
  <c r="T4619" i="1"/>
  <c r="T4653" i="1"/>
  <c r="T4642" i="1"/>
  <c r="T4643" i="1"/>
  <c r="T4631" i="1"/>
  <c r="T4626" i="1"/>
  <c r="T4632" i="1"/>
  <c r="T4633" i="1"/>
  <c r="T4578" i="1"/>
  <c r="T4603" i="1"/>
  <c r="T4577" i="1"/>
  <c r="T4644" i="1"/>
  <c r="T4596" i="1"/>
  <c r="T4645" i="1"/>
  <c r="T4613" i="1"/>
  <c r="T4562" i="1"/>
  <c r="T4572" i="1"/>
  <c r="T4593" i="1"/>
  <c r="T4590" i="1"/>
  <c r="T4563" i="1"/>
  <c r="T4634" i="1"/>
  <c r="T4646" i="1"/>
  <c r="T4655" i="1"/>
  <c r="T4635" i="1"/>
  <c r="T4654" i="1"/>
  <c r="T4576" i="1"/>
  <c r="T4601" i="1"/>
  <c r="T4636" i="1"/>
  <c r="T4582" i="1"/>
  <c r="T4580" i="1"/>
  <c r="T4579" i="1"/>
  <c r="T4614" i="1"/>
  <c r="T4620" i="1"/>
  <c r="T4610" i="1"/>
  <c r="T4647" i="1"/>
  <c r="T4648" i="1"/>
  <c r="T4621" i="1"/>
  <c r="T4615" i="1"/>
  <c r="T4595" i="1"/>
  <c r="T4611" i="1"/>
  <c r="T4581" i="1"/>
  <c r="T4627" i="1"/>
  <c r="T4586" i="1"/>
  <c r="T4571" i="1"/>
  <c r="T4602" i="1"/>
  <c r="T4591" i="1"/>
  <c r="T4564" i="1"/>
  <c r="T4649" i="1"/>
  <c r="T4583" i="1"/>
  <c r="T4600" i="1"/>
  <c r="T4566" i="1"/>
  <c r="T4650" i="1"/>
  <c r="T4616" i="1"/>
  <c r="T4561" i="1"/>
  <c r="T4651" i="1"/>
  <c r="T4628" i="1"/>
  <c r="T4592" i="1"/>
  <c r="T4607" i="1"/>
  <c r="T4574" i="1"/>
  <c r="T4575" i="1"/>
  <c r="T4573" i="1"/>
  <c r="T4605" i="1"/>
  <c r="T4612" i="1"/>
  <c r="T4622" i="1"/>
  <c r="T4982" i="1"/>
  <c r="T5012" i="1"/>
  <c r="T4989" i="1"/>
  <c r="T5027" i="1"/>
  <c r="T4966" i="1"/>
  <c r="T5018" i="1"/>
  <c r="T4976" i="1"/>
  <c r="T4965" i="1"/>
  <c r="T4959" i="1"/>
  <c r="T4994" i="1"/>
  <c r="T4984" i="1"/>
  <c r="T4941" i="1"/>
  <c r="T4938" i="1"/>
  <c r="T4967" i="1"/>
  <c r="T5020" i="1"/>
  <c r="T4974" i="1"/>
  <c r="T5008" i="1"/>
  <c r="T4964" i="1"/>
  <c r="T5001" i="1"/>
  <c r="T4972" i="1"/>
  <c r="T5021" i="1"/>
  <c r="T4999" i="1"/>
  <c r="T5013" i="1"/>
  <c r="T4947" i="1"/>
  <c r="T4983" i="1"/>
  <c r="T4953" i="1"/>
  <c r="T5024" i="1"/>
  <c r="T4973" i="1"/>
  <c r="T4961" i="1"/>
  <c r="T4980" i="1"/>
  <c r="T4955" i="1"/>
  <c r="T4981" i="1"/>
  <c r="T5014" i="1"/>
  <c r="T5000" i="1"/>
  <c r="T5010" i="1"/>
  <c r="T4995" i="1"/>
  <c r="T4988" i="1"/>
  <c r="T4969" i="1"/>
  <c r="T4985" i="1"/>
  <c r="T4975" i="1"/>
  <c r="T4997" i="1"/>
  <c r="T4950" i="1"/>
  <c r="T5022" i="1"/>
  <c r="T5004" i="1"/>
  <c r="T5025" i="1"/>
  <c r="T5016" i="1"/>
  <c r="T5019" i="1"/>
  <c r="T4936" i="1"/>
  <c r="T4942" i="1"/>
  <c r="T5002" i="1"/>
  <c r="T4987" i="1"/>
  <c r="T4935" i="1"/>
  <c r="T5003" i="1"/>
  <c r="T4990" i="1"/>
  <c r="T5029" i="1"/>
  <c r="T4978" i="1"/>
  <c r="T4971" i="1"/>
  <c r="T4956" i="1"/>
  <c r="T4962" i="1"/>
  <c r="T4998" i="1"/>
  <c r="T4952" i="1"/>
  <c r="T4957" i="1"/>
  <c r="T5026" i="1"/>
  <c r="T4986" i="1"/>
  <c r="T4979" i="1"/>
  <c r="T4968" i="1"/>
  <c r="T5009" i="1"/>
  <c r="T5015" i="1"/>
  <c r="T5028" i="1"/>
  <c r="T4991" i="1"/>
  <c r="T4970" i="1"/>
  <c r="T5023" i="1"/>
  <c r="T4977" i="1"/>
  <c r="T5011" i="1"/>
  <c r="T4954" i="1"/>
  <c r="T4943" i="1"/>
  <c r="T4992" i="1"/>
  <c r="T4951" i="1"/>
  <c r="T4963" i="1"/>
  <c r="T4993" i="1"/>
  <c r="T4937" i="1"/>
  <c r="T4958" i="1"/>
  <c r="T4948" i="1"/>
  <c r="T4939" i="1"/>
  <c r="T4940" i="1"/>
  <c r="T5017" i="1"/>
  <c r="T5005" i="1"/>
  <c r="T4945" i="1"/>
  <c r="T5006" i="1"/>
  <c r="T4946" i="1"/>
  <c r="T4949" i="1"/>
  <c r="T4944" i="1"/>
  <c r="T4996" i="1"/>
  <c r="T4960" i="1"/>
  <c r="T5007" i="1"/>
  <c r="T5057" i="1"/>
  <c r="T5074" i="1"/>
  <c r="T5098" i="1"/>
  <c r="T5088" i="1"/>
  <c r="T5081" i="1"/>
  <c r="T5066" i="1"/>
  <c r="T5065" i="1"/>
  <c r="T5050" i="1"/>
  <c r="T5077" i="1"/>
  <c r="T5042" i="1"/>
  <c r="T5032" i="1"/>
  <c r="T5078" i="1"/>
  <c r="T5046" i="1"/>
  <c r="T5061" i="1"/>
  <c r="T5099" i="1"/>
  <c r="T5086" i="1"/>
  <c r="T5100" i="1"/>
  <c r="T5101" i="1"/>
  <c r="T5102" i="1"/>
  <c r="T5035" i="1"/>
  <c r="T5090" i="1"/>
  <c r="T5085" i="1"/>
  <c r="T5094" i="1"/>
  <c r="T5049" i="1"/>
  <c r="T5103" i="1"/>
  <c r="T5071" i="1"/>
  <c r="T5062" i="1"/>
  <c r="T5104" i="1"/>
  <c r="T5075" i="1"/>
  <c r="T5052" i="1"/>
  <c r="T5060" i="1"/>
  <c r="T5087" i="1"/>
  <c r="T5095" i="1"/>
  <c r="T5105" i="1"/>
  <c r="T5106" i="1"/>
  <c r="T5080" i="1"/>
  <c r="T5107" i="1"/>
  <c r="T5053" i="1"/>
  <c r="T5108" i="1"/>
  <c r="T5091" i="1"/>
  <c r="T5109" i="1"/>
  <c r="T5096" i="1"/>
  <c r="T5110" i="1"/>
  <c r="T5111" i="1"/>
  <c r="T5040" i="1"/>
  <c r="T5033" i="1"/>
  <c r="T5038" i="1"/>
  <c r="T5041" i="1"/>
  <c r="T5031" i="1"/>
  <c r="T5069" i="1"/>
  <c r="T5043" i="1"/>
  <c r="T5121" i="1"/>
  <c r="T5112" i="1"/>
  <c r="T5063" i="1"/>
  <c r="T5070" i="1"/>
  <c r="T5054" i="1"/>
  <c r="T5113" i="1"/>
  <c r="T5067" i="1"/>
  <c r="T5037" i="1"/>
  <c r="T5114" i="1"/>
  <c r="T5089" i="1"/>
  <c r="T5039" i="1"/>
  <c r="T5115" i="1"/>
  <c r="T5059" i="1"/>
  <c r="T5116" i="1"/>
  <c r="T5051" i="1"/>
  <c r="T5047" i="1"/>
  <c r="T5076" i="1"/>
  <c r="T5117" i="1"/>
  <c r="T5097" i="1"/>
  <c r="T5118" i="1"/>
  <c r="T5083" i="1"/>
  <c r="T5044" i="1"/>
  <c r="T5030" i="1"/>
  <c r="T5084" i="1"/>
  <c r="T5055" i="1"/>
  <c r="T5119" i="1"/>
  <c r="T5068" i="1"/>
  <c r="T5034" i="1"/>
  <c r="T5045" i="1"/>
  <c r="T5120" i="1"/>
  <c r="T5036" i="1"/>
  <c r="T5079" i="1"/>
  <c r="T5082" i="1"/>
  <c r="T5072" i="1"/>
  <c r="T5056" i="1"/>
  <c r="T5048" i="1"/>
  <c r="T5092" i="1"/>
  <c r="T5064" i="1"/>
  <c r="T5058" i="1"/>
  <c r="T5093" i="1"/>
  <c r="T5073" i="1"/>
  <c r="T6684" i="1"/>
  <c r="T6685" i="1"/>
  <c r="T6686" i="1"/>
  <c r="T6687" i="1"/>
  <c r="T6688" i="1"/>
  <c r="T6689" i="1"/>
  <c r="T6690" i="1"/>
  <c r="T6691" i="1"/>
  <c r="T6692" i="1"/>
  <c r="T6672" i="1"/>
  <c r="T6663" i="1"/>
  <c r="T6693" i="1"/>
  <c r="T6694" i="1"/>
  <c r="T6679" i="1"/>
  <c r="T6695" i="1"/>
  <c r="T6657" i="1"/>
  <c r="T6696" i="1"/>
  <c r="T6697" i="1"/>
  <c r="T6698" i="1"/>
  <c r="T6699" i="1"/>
  <c r="T6700" i="1"/>
  <c r="T6662" i="1"/>
  <c r="T6701" i="1"/>
  <c r="T6702" i="1"/>
  <c r="T6703" i="1"/>
  <c r="T6704" i="1"/>
  <c r="T6705" i="1"/>
  <c r="T6665" i="1"/>
  <c r="T6706" i="1"/>
  <c r="T6676" i="1"/>
  <c r="T6732" i="1"/>
  <c r="T6707" i="1"/>
  <c r="T6708" i="1"/>
  <c r="T6733" i="1"/>
  <c r="T6709" i="1"/>
  <c r="T6710" i="1"/>
  <c r="T6660" i="1"/>
  <c r="T6669" i="1"/>
  <c r="T6666" i="1"/>
  <c r="T6670" i="1"/>
  <c r="T6673" i="1"/>
  <c r="T6711" i="1"/>
  <c r="T6734" i="1"/>
  <c r="T6680" i="1"/>
  <c r="T6712" i="1"/>
  <c r="T6681" i="1"/>
  <c r="T6713" i="1"/>
  <c r="T6682" i="1"/>
  <c r="T6683" i="1"/>
  <c r="T6671" i="1"/>
  <c r="T6714" i="1"/>
  <c r="T6658" i="1"/>
  <c r="T6715" i="1"/>
  <c r="T6667" i="1"/>
  <c r="T6716" i="1"/>
  <c r="T6717" i="1"/>
  <c r="T6718" i="1"/>
  <c r="T6664" i="1"/>
  <c r="T6668" i="1"/>
  <c r="T6719" i="1"/>
  <c r="T6720" i="1"/>
  <c r="T6721" i="1"/>
  <c r="T6661" i="1"/>
  <c r="T6722" i="1"/>
  <c r="T6659" i="1"/>
  <c r="T6723" i="1"/>
  <c r="T6724" i="1"/>
  <c r="T6677" i="1"/>
  <c r="T6725" i="1"/>
  <c r="T6726" i="1"/>
  <c r="T6727" i="1"/>
  <c r="T6728" i="1"/>
  <c r="T6674" i="1"/>
  <c r="T6675" i="1"/>
  <c r="T6678" i="1"/>
  <c r="T6729" i="1"/>
  <c r="T6730" i="1"/>
  <c r="T6731" i="1"/>
  <c r="T23" i="1"/>
  <c r="S26" i="1"/>
  <c r="S44" i="1"/>
  <c r="S52" i="1"/>
  <c r="S20" i="1"/>
  <c r="S27" i="1"/>
  <c r="S41" i="1"/>
  <c r="S2" i="1"/>
  <c r="S53" i="1"/>
  <c r="S54" i="1"/>
  <c r="S55" i="1"/>
  <c r="S31" i="1"/>
  <c r="S56" i="1"/>
  <c r="S48" i="1"/>
  <c r="S32" i="1"/>
  <c r="S49" i="1"/>
  <c r="S12" i="1"/>
  <c r="S28" i="1"/>
  <c r="S42" i="1"/>
  <c r="S34" i="1"/>
  <c r="S8" i="1"/>
  <c r="S40" i="1"/>
  <c r="S57" i="1"/>
  <c r="S50" i="1"/>
  <c r="S45" i="1"/>
  <c r="S16" i="1"/>
  <c r="S33" i="1"/>
  <c r="S51" i="1"/>
  <c r="S29" i="1"/>
  <c r="S3" i="1"/>
  <c r="S4" i="1"/>
  <c r="S19" i="1"/>
  <c r="S9" i="1"/>
  <c r="S46" i="1"/>
  <c r="S36" i="1"/>
  <c r="S61" i="1"/>
  <c r="S25" i="1"/>
  <c r="S24" i="1"/>
  <c r="S39" i="1"/>
  <c r="S14" i="1"/>
  <c r="S5" i="1"/>
  <c r="S43" i="1"/>
  <c r="S47" i="1"/>
  <c r="S58" i="1"/>
  <c r="S22" i="1"/>
  <c r="S10" i="1"/>
  <c r="S6" i="1"/>
  <c r="S7" i="1"/>
  <c r="S11" i="1"/>
  <c r="S35" i="1"/>
  <c r="S18" i="1"/>
  <c r="S30" i="1"/>
  <c r="S17" i="1"/>
  <c r="S59" i="1"/>
  <c r="S13" i="1"/>
  <c r="S15" i="1"/>
  <c r="S21" i="1"/>
  <c r="S37" i="1"/>
  <c r="S60" i="1"/>
  <c r="S38" i="1"/>
  <c r="S88" i="1"/>
  <c r="S130" i="1"/>
  <c r="S111" i="1"/>
  <c r="S148" i="1"/>
  <c r="S108" i="1"/>
  <c r="S149" i="1"/>
  <c r="S105" i="1"/>
  <c r="S106" i="1"/>
  <c r="S85" i="1"/>
  <c r="S99" i="1"/>
  <c r="S119" i="1"/>
  <c r="S65" i="1"/>
  <c r="S64" i="1"/>
  <c r="S86" i="1"/>
  <c r="S142" i="1"/>
  <c r="S107" i="1"/>
  <c r="S131" i="1"/>
  <c r="S112" i="1"/>
  <c r="S116" i="1"/>
  <c r="S118" i="1"/>
  <c r="S136" i="1"/>
  <c r="S128" i="1"/>
  <c r="S143" i="1"/>
  <c r="S98" i="1"/>
  <c r="S115" i="1"/>
  <c r="S83" i="1"/>
  <c r="S150" i="1"/>
  <c r="S96" i="1"/>
  <c r="S101" i="1"/>
  <c r="S76" i="1"/>
  <c r="S103" i="1"/>
  <c r="S97" i="1"/>
  <c r="S121" i="1"/>
  <c r="S139" i="1"/>
  <c r="S124" i="1"/>
  <c r="S137" i="1"/>
  <c r="S134" i="1"/>
  <c r="S110" i="1"/>
  <c r="S100" i="1"/>
  <c r="S82" i="1"/>
  <c r="S113" i="1"/>
  <c r="S89" i="1"/>
  <c r="S144" i="1"/>
  <c r="S87" i="1"/>
  <c r="S151" i="1"/>
  <c r="S152" i="1"/>
  <c r="S153" i="1"/>
  <c r="S66" i="1"/>
  <c r="S71" i="1"/>
  <c r="S114" i="1"/>
  <c r="S104" i="1"/>
  <c r="S63" i="1"/>
  <c r="S138" i="1"/>
  <c r="S127" i="1"/>
  <c r="S156" i="1"/>
  <c r="S132" i="1"/>
  <c r="S122" i="1"/>
  <c r="S81" i="1"/>
  <c r="S80" i="1"/>
  <c r="S145" i="1"/>
  <c r="S84" i="1"/>
  <c r="S79" i="1"/>
  <c r="S154" i="1"/>
  <c r="S94" i="1"/>
  <c r="S102" i="1"/>
  <c r="S95" i="1"/>
  <c r="S117" i="1"/>
  <c r="S125" i="1"/>
  <c r="S123" i="1"/>
  <c r="S126" i="1"/>
  <c r="S129" i="1"/>
  <c r="S135" i="1"/>
  <c r="S90" i="1"/>
  <c r="S140" i="1"/>
  <c r="S75" i="1"/>
  <c r="S67" i="1"/>
  <c r="S146" i="1"/>
  <c r="S70" i="1"/>
  <c r="S73" i="1"/>
  <c r="S141" i="1"/>
  <c r="S74" i="1"/>
  <c r="S93" i="1"/>
  <c r="S69" i="1"/>
  <c r="S155" i="1"/>
  <c r="S62" i="1"/>
  <c r="S147" i="1"/>
  <c r="S120" i="1"/>
  <c r="S77" i="1"/>
  <c r="S91" i="1"/>
  <c r="S72" i="1"/>
  <c r="S92" i="1"/>
  <c r="S68" i="1"/>
  <c r="S109" i="1"/>
  <c r="S78" i="1"/>
  <c r="S133" i="1"/>
  <c r="S187" i="1"/>
  <c r="S206" i="1"/>
  <c r="S193" i="1"/>
  <c r="S215" i="1"/>
  <c r="S216" i="1"/>
  <c r="S217" i="1"/>
  <c r="S207" i="1"/>
  <c r="S179" i="1"/>
  <c r="S183" i="1"/>
  <c r="S208" i="1"/>
  <c r="S194" i="1"/>
  <c r="S167" i="1"/>
  <c r="S158" i="1"/>
  <c r="S188" i="1"/>
  <c r="S218" i="1"/>
  <c r="S189" i="1"/>
  <c r="S209" i="1"/>
  <c r="S190" i="1"/>
  <c r="S219" i="1"/>
  <c r="S210" i="1"/>
  <c r="S220" i="1"/>
  <c r="S221" i="1"/>
  <c r="S186" i="1"/>
  <c r="S166" i="1"/>
  <c r="S200" i="1"/>
  <c r="S164" i="1"/>
  <c r="S222" i="1"/>
  <c r="S211" i="1"/>
  <c r="S201" i="1"/>
  <c r="S191" i="1"/>
  <c r="S180" i="1"/>
  <c r="S195" i="1"/>
  <c r="S223" i="1"/>
  <c r="S224" i="1"/>
  <c r="S202" i="1"/>
  <c r="S225" i="1"/>
  <c r="S226" i="1"/>
  <c r="S212" i="1"/>
  <c r="S203" i="1"/>
  <c r="S227" i="1"/>
  <c r="S228" i="1"/>
  <c r="S229" i="1"/>
  <c r="S178" i="1"/>
  <c r="S230" i="1"/>
  <c r="S231" i="1"/>
  <c r="S157" i="1"/>
  <c r="S159" i="1"/>
  <c r="S196" i="1"/>
  <c r="S232" i="1"/>
  <c r="S160" i="1"/>
  <c r="S197" i="1"/>
  <c r="S233" i="1"/>
  <c r="S248" i="1"/>
  <c r="S213" i="1"/>
  <c r="S185" i="1"/>
  <c r="S173" i="1"/>
  <c r="S165" i="1"/>
  <c r="S168" i="1"/>
  <c r="S175" i="1"/>
  <c r="S184" i="1"/>
  <c r="S234" i="1"/>
  <c r="S235" i="1"/>
  <c r="S214" i="1"/>
  <c r="S198" i="1"/>
  <c r="S236" i="1"/>
  <c r="S237" i="1"/>
  <c r="S238" i="1"/>
  <c r="S239" i="1"/>
  <c r="S204" i="1"/>
  <c r="S205" i="1"/>
  <c r="S192" i="1"/>
  <c r="S240" i="1"/>
  <c r="S169" i="1"/>
  <c r="S161" i="1"/>
  <c r="S241" i="1"/>
  <c r="S162" i="1"/>
  <c r="S181" i="1"/>
  <c r="S199" i="1"/>
  <c r="S242" i="1"/>
  <c r="S243" i="1"/>
  <c r="S171" i="1"/>
  <c r="S176" i="1"/>
  <c r="S244" i="1"/>
  <c r="S245" i="1"/>
  <c r="S163" i="1"/>
  <c r="S172" i="1"/>
  <c r="S170" i="1"/>
  <c r="S177" i="1"/>
  <c r="S174" i="1"/>
  <c r="S246" i="1"/>
  <c r="S182" i="1"/>
  <c r="S247" i="1"/>
  <c r="S283" i="1"/>
  <c r="S303" i="1"/>
  <c r="S311" i="1"/>
  <c r="S289" i="1"/>
  <c r="S300" i="1"/>
  <c r="S320" i="1"/>
  <c r="S284" i="1"/>
  <c r="S273" i="1"/>
  <c r="S269" i="1"/>
  <c r="S321" i="1"/>
  <c r="S290" i="1"/>
  <c r="S271" i="1"/>
  <c r="S249" i="1"/>
  <c r="S304" i="1"/>
  <c r="S322" i="1"/>
  <c r="S272" i="1"/>
  <c r="S316" i="1"/>
  <c r="S276" i="1"/>
  <c r="S312" i="1"/>
  <c r="S306" i="1"/>
  <c r="S309" i="1"/>
  <c r="S260" i="1"/>
  <c r="S288" i="1"/>
  <c r="S287" i="1"/>
  <c r="S257" i="1"/>
  <c r="S323" i="1"/>
  <c r="S286" i="1"/>
  <c r="S324" i="1"/>
  <c r="S313" i="1"/>
  <c r="S301" i="1"/>
  <c r="S282" i="1"/>
  <c r="S278" i="1"/>
  <c r="S325" i="1"/>
  <c r="S291" i="1"/>
  <c r="S281" i="1"/>
  <c r="S318" i="1"/>
  <c r="S294" i="1"/>
  <c r="S317" i="1"/>
  <c r="S277" i="1"/>
  <c r="S326" i="1"/>
  <c r="S266" i="1"/>
  <c r="S327" i="1"/>
  <c r="S279" i="1"/>
  <c r="S328" i="1"/>
  <c r="S329" i="1"/>
  <c r="S250" i="1"/>
  <c r="S252" i="1"/>
  <c r="S268" i="1"/>
  <c r="S330" i="1"/>
  <c r="S253" i="1"/>
  <c r="S305" i="1"/>
  <c r="S319" i="1"/>
  <c r="S341" i="1"/>
  <c r="S331" i="1"/>
  <c r="S280" i="1"/>
  <c r="S264" i="1"/>
  <c r="S255" i="1"/>
  <c r="S262" i="1"/>
  <c r="S258" i="1"/>
  <c r="S254" i="1"/>
  <c r="S332" i="1"/>
  <c r="S314" i="1"/>
  <c r="S333" i="1"/>
  <c r="S295" i="1"/>
  <c r="S292" i="1"/>
  <c r="S334" i="1"/>
  <c r="S307" i="1"/>
  <c r="S293" i="1"/>
  <c r="S298" i="1"/>
  <c r="S296" i="1"/>
  <c r="S275" i="1"/>
  <c r="S310" i="1"/>
  <c r="S263" i="1"/>
  <c r="S251" i="1"/>
  <c r="S335" i="1"/>
  <c r="S261" i="1"/>
  <c r="S274" i="1"/>
  <c r="S336" i="1"/>
  <c r="S337" i="1"/>
  <c r="S315" i="1"/>
  <c r="S256" i="1"/>
  <c r="S338" i="1"/>
  <c r="S339" i="1"/>
  <c r="S308" i="1"/>
  <c r="S299" i="1"/>
  <c r="S259" i="1"/>
  <c r="S265" i="1"/>
  <c r="S270" i="1"/>
  <c r="S340" i="1"/>
  <c r="S267" i="1"/>
  <c r="S297" i="1"/>
  <c r="S285" i="1"/>
  <c r="S302" i="1"/>
  <c r="S399" i="1"/>
  <c r="S390" i="1"/>
  <c r="S370" i="1"/>
  <c r="S435" i="1"/>
  <c r="S385" i="1"/>
  <c r="S428" i="1"/>
  <c r="S395" i="1"/>
  <c r="S372" i="1"/>
  <c r="S368" i="1"/>
  <c r="S424" i="1"/>
  <c r="S378" i="1"/>
  <c r="S349" i="1"/>
  <c r="S344" i="1"/>
  <c r="S371" i="1"/>
  <c r="S409" i="1"/>
  <c r="S375" i="1"/>
  <c r="S413" i="1"/>
  <c r="S393" i="1"/>
  <c r="S405" i="1"/>
  <c r="S400" i="1"/>
  <c r="S376" i="1"/>
  <c r="S355" i="1"/>
  <c r="S420" i="1"/>
  <c r="S367" i="1"/>
  <c r="S398" i="1"/>
  <c r="S356" i="1"/>
  <c r="S429" i="1"/>
  <c r="S346" i="1"/>
  <c r="S430" i="1"/>
  <c r="S379" i="1"/>
  <c r="S369" i="1"/>
  <c r="S414" i="1"/>
  <c r="S383" i="1"/>
  <c r="S431" i="1"/>
  <c r="S422" i="1"/>
  <c r="S402" i="1"/>
  <c r="S392" i="1"/>
  <c r="S357" i="1"/>
  <c r="S419" i="1"/>
  <c r="S362" i="1"/>
  <c r="S380" i="1"/>
  <c r="S377" i="1"/>
  <c r="S417" i="1"/>
  <c r="S386" i="1"/>
  <c r="S432" i="1"/>
  <c r="S423" i="1"/>
  <c r="S425" i="1"/>
  <c r="S342" i="1"/>
  <c r="S350" i="1"/>
  <c r="S394" i="1"/>
  <c r="S411" i="1"/>
  <c r="S348" i="1"/>
  <c r="S397" i="1"/>
  <c r="S418" i="1"/>
  <c r="S436" i="1"/>
  <c r="S410" i="1"/>
  <c r="S373" i="1"/>
  <c r="S366" i="1"/>
  <c r="S374" i="1"/>
  <c r="S401" i="1"/>
  <c r="S364" i="1"/>
  <c r="S345" i="1"/>
  <c r="S433" i="1"/>
  <c r="S396" i="1"/>
  <c r="S421" i="1"/>
  <c r="S382" i="1"/>
  <c r="S416" i="1"/>
  <c r="S426" i="1"/>
  <c r="S391" i="1"/>
  <c r="S387" i="1"/>
  <c r="S381" i="1"/>
  <c r="S408" i="1"/>
  <c r="S388" i="1"/>
  <c r="S415" i="1"/>
  <c r="S361" i="1"/>
  <c r="S347" i="1"/>
  <c r="S427" i="1"/>
  <c r="S359" i="1"/>
  <c r="S384" i="1"/>
  <c r="S351" i="1"/>
  <c r="S353" i="1"/>
  <c r="S406" i="1"/>
  <c r="S354" i="1"/>
  <c r="S343" i="1"/>
  <c r="S434" i="1"/>
  <c r="S412" i="1"/>
  <c r="S404" i="1"/>
  <c r="S360" i="1"/>
  <c r="S403" i="1"/>
  <c r="S365" i="1"/>
  <c r="S352" i="1"/>
  <c r="S363" i="1"/>
  <c r="S389" i="1"/>
  <c r="S358" i="1"/>
  <c r="S407" i="1"/>
  <c r="S470" i="1"/>
  <c r="S451" i="1"/>
  <c r="S486" i="1"/>
  <c r="S446" i="1"/>
  <c r="S503" i="1"/>
  <c r="S458" i="1"/>
  <c r="S504" i="1"/>
  <c r="S438" i="1"/>
  <c r="S495" i="1"/>
  <c r="S441" i="1"/>
  <c r="S443" i="1"/>
  <c r="S466" i="1"/>
  <c r="S447" i="1"/>
  <c r="S478" i="1"/>
  <c r="S498" i="1"/>
  <c r="S492" i="1"/>
  <c r="S499" i="1"/>
  <c r="S505" i="1"/>
  <c r="S506" i="1"/>
  <c r="S488" i="1"/>
  <c r="S464" i="1"/>
  <c r="S507" i="1"/>
  <c r="S493" i="1"/>
  <c r="S479" i="1"/>
  <c r="S480" i="1"/>
  <c r="S454" i="1"/>
  <c r="S476" i="1"/>
  <c r="S500" i="1"/>
  <c r="S477" i="1"/>
  <c r="S489" i="1"/>
  <c r="S508" i="1"/>
  <c r="S501" i="1"/>
  <c r="S509" i="1"/>
  <c r="S453" i="1"/>
  <c r="S482" i="1"/>
  <c r="S463" i="1"/>
  <c r="S487" i="1"/>
  <c r="S490" i="1"/>
  <c r="S452" i="1"/>
  <c r="S439" i="1"/>
  <c r="S437" i="1"/>
  <c r="S440" i="1"/>
  <c r="S471" i="1"/>
  <c r="S467" i="1"/>
  <c r="S516" i="1"/>
  <c r="S510" i="1"/>
  <c r="S496" i="1"/>
  <c r="S469" i="1"/>
  <c r="S484" i="1"/>
  <c r="S485" i="1"/>
  <c r="S462" i="1"/>
  <c r="S472" i="1"/>
  <c r="S442" i="1"/>
  <c r="S459" i="1"/>
  <c r="S511" i="1"/>
  <c r="S512" i="1"/>
  <c r="S491" i="1"/>
  <c r="S475" i="1"/>
  <c r="S468" i="1"/>
  <c r="S456" i="1"/>
  <c r="S513" i="1"/>
  <c r="S474" i="1"/>
  <c r="S444" i="1"/>
  <c r="S514" i="1"/>
  <c r="S497" i="1"/>
  <c r="S450" i="1"/>
  <c r="S481" i="1"/>
  <c r="S465" i="1"/>
  <c r="S448" i="1"/>
  <c r="S445" i="1"/>
  <c r="S494" i="1"/>
  <c r="S502" i="1"/>
  <c r="S460" i="1"/>
  <c r="S473" i="1"/>
  <c r="S457" i="1"/>
  <c r="S455" i="1"/>
  <c r="S449" i="1"/>
  <c r="S483" i="1"/>
  <c r="S461" i="1"/>
  <c r="S515" i="1"/>
  <c r="S543" i="1"/>
  <c r="S544" i="1"/>
  <c r="S545" i="1"/>
  <c r="S546" i="1"/>
  <c r="S530" i="1"/>
  <c r="S547" i="1"/>
  <c r="S548" i="1"/>
  <c r="S531" i="1"/>
  <c r="S549" i="1"/>
  <c r="S550" i="1"/>
  <c r="S525" i="1"/>
  <c r="S519" i="1"/>
  <c r="S551" i="1"/>
  <c r="S552" i="1"/>
  <c r="S553" i="1"/>
  <c r="S554" i="1"/>
  <c r="S555" i="1"/>
  <c r="S556" i="1"/>
  <c r="S532" i="1"/>
  <c r="S533" i="1"/>
  <c r="S557" i="1"/>
  <c r="S558" i="1"/>
  <c r="S534" i="1"/>
  <c r="S559" i="1"/>
  <c r="S518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17" i="1"/>
  <c r="S521" i="1"/>
  <c r="S580" i="1"/>
  <c r="S581" i="1"/>
  <c r="S582" i="1"/>
  <c r="S583" i="1"/>
  <c r="S605" i="1"/>
  <c r="S606" i="1"/>
  <c r="S535" i="1"/>
  <c r="S584" i="1"/>
  <c r="S585" i="1"/>
  <c r="S536" i="1"/>
  <c r="S586" i="1"/>
  <c r="S522" i="1"/>
  <c r="S587" i="1"/>
  <c r="S588" i="1"/>
  <c r="S589" i="1"/>
  <c r="S537" i="1"/>
  <c r="S590" i="1"/>
  <c r="S591" i="1"/>
  <c r="S592" i="1"/>
  <c r="S593" i="1"/>
  <c r="S594" i="1"/>
  <c r="S526" i="1"/>
  <c r="S538" i="1"/>
  <c r="S595" i="1"/>
  <c r="S539" i="1"/>
  <c r="S527" i="1"/>
  <c r="S596" i="1"/>
  <c r="S540" i="1"/>
  <c r="S541" i="1"/>
  <c r="S597" i="1"/>
  <c r="S598" i="1"/>
  <c r="S607" i="1"/>
  <c r="S523" i="1"/>
  <c r="S599" i="1"/>
  <c r="S600" i="1"/>
  <c r="S601" i="1"/>
  <c r="S542" i="1"/>
  <c r="S602" i="1"/>
  <c r="S528" i="1"/>
  <c r="S524" i="1"/>
  <c r="S520" i="1"/>
  <c r="S603" i="1"/>
  <c r="S529" i="1"/>
  <c r="S604" i="1"/>
  <c r="S633" i="1"/>
  <c r="S637" i="1"/>
  <c r="S663" i="1"/>
  <c r="S655" i="1"/>
  <c r="S644" i="1"/>
  <c r="S690" i="1"/>
  <c r="S664" i="1"/>
  <c r="S662" i="1"/>
  <c r="S628" i="1"/>
  <c r="S634" i="1"/>
  <c r="S646" i="1"/>
  <c r="S691" i="1"/>
  <c r="S609" i="1"/>
  <c r="S692" i="1"/>
  <c r="S693" i="1"/>
  <c r="S640" i="1"/>
  <c r="S682" i="1"/>
  <c r="S653" i="1"/>
  <c r="S658" i="1"/>
  <c r="S651" i="1"/>
  <c r="S643" i="1"/>
  <c r="S636" i="1"/>
  <c r="S615" i="1"/>
  <c r="S673" i="1"/>
  <c r="S645" i="1"/>
  <c r="S621" i="1"/>
  <c r="S687" i="1"/>
  <c r="S683" i="1"/>
  <c r="S639" i="1"/>
  <c r="S680" i="1"/>
  <c r="S657" i="1"/>
  <c r="S672" i="1"/>
  <c r="S649" i="1"/>
  <c r="S668" i="1"/>
  <c r="S688" i="1"/>
  <c r="S661" i="1"/>
  <c r="S684" i="1"/>
  <c r="S681" i="1"/>
  <c r="S648" i="1"/>
  <c r="S620" i="1"/>
  <c r="S675" i="1"/>
  <c r="S665" i="1"/>
  <c r="S659" i="1"/>
  <c r="S642" i="1"/>
  <c r="S694" i="1"/>
  <c r="S695" i="1"/>
  <c r="S611" i="1"/>
  <c r="S612" i="1"/>
  <c r="S631" i="1"/>
  <c r="S685" i="1"/>
  <c r="S610" i="1"/>
  <c r="S669" i="1"/>
  <c r="S667" i="1"/>
  <c r="S701" i="1"/>
  <c r="S689" i="1"/>
  <c r="S641" i="1"/>
  <c r="S626" i="1"/>
  <c r="S622" i="1"/>
  <c r="S666" i="1"/>
  <c r="S623" i="1"/>
  <c r="S608" i="1"/>
  <c r="S696" i="1"/>
  <c r="S656" i="1"/>
  <c r="S678" i="1"/>
  <c r="S652" i="1"/>
  <c r="S686" i="1"/>
  <c r="S674" i="1"/>
  <c r="S676" i="1"/>
  <c r="S670" i="1"/>
  <c r="S632" i="1"/>
  <c r="S660" i="1"/>
  <c r="S625" i="1"/>
  <c r="S679" i="1"/>
  <c r="S624" i="1"/>
  <c r="S618" i="1"/>
  <c r="S677" i="1"/>
  <c r="S627" i="1"/>
  <c r="S614" i="1"/>
  <c r="S697" i="1"/>
  <c r="S619" i="1"/>
  <c r="S635" i="1"/>
  <c r="S617" i="1"/>
  <c r="S698" i="1"/>
  <c r="S671" i="1"/>
  <c r="S650" i="1"/>
  <c r="S654" i="1"/>
  <c r="S616" i="1"/>
  <c r="S629" i="1"/>
  <c r="S630" i="1"/>
  <c r="S699" i="1"/>
  <c r="S613" i="1"/>
  <c r="S647" i="1"/>
  <c r="S700" i="1"/>
  <c r="S638" i="1"/>
  <c r="S732" i="1"/>
  <c r="S782" i="1"/>
  <c r="S731" i="1"/>
  <c r="S792" i="1"/>
  <c r="S752" i="1"/>
  <c r="S783" i="1"/>
  <c r="S736" i="1"/>
  <c r="S728" i="1"/>
  <c r="S723" i="1"/>
  <c r="S768" i="1"/>
  <c r="S754" i="1"/>
  <c r="S712" i="1"/>
  <c r="S706" i="1"/>
  <c r="S743" i="1"/>
  <c r="S769" i="1"/>
  <c r="S750" i="1"/>
  <c r="S747" i="1"/>
  <c r="S735" i="1"/>
  <c r="S763" i="1"/>
  <c r="S761" i="1"/>
  <c r="S770" i="1"/>
  <c r="S751" i="1"/>
  <c r="S784" i="1"/>
  <c r="S734" i="1"/>
  <c r="S753" i="1"/>
  <c r="S722" i="1"/>
  <c r="S785" i="1"/>
  <c r="S759" i="1"/>
  <c r="S733" i="1"/>
  <c r="S707" i="1"/>
  <c r="S741" i="1"/>
  <c r="S758" i="1"/>
  <c r="S793" i="1"/>
  <c r="S773" i="1"/>
  <c r="S776" i="1"/>
  <c r="S765" i="1"/>
  <c r="S771" i="1"/>
  <c r="S777" i="1"/>
  <c r="S756" i="1"/>
  <c r="S774" i="1"/>
  <c r="S766" i="1"/>
  <c r="S710" i="1"/>
  <c r="S786" i="1"/>
  <c r="S727" i="1"/>
  <c r="S787" i="1"/>
  <c r="S788" i="1"/>
  <c r="S704" i="1"/>
  <c r="S711" i="1"/>
  <c r="S757" i="1"/>
  <c r="S738" i="1"/>
  <c r="S705" i="1"/>
  <c r="S778" i="1"/>
  <c r="S767" i="1"/>
  <c r="S794" i="1"/>
  <c r="S755" i="1"/>
  <c r="S760" i="1"/>
  <c r="S724" i="1"/>
  <c r="S725" i="1"/>
  <c r="S742" i="1"/>
  <c r="S718" i="1"/>
  <c r="S721" i="1"/>
  <c r="S789" i="1"/>
  <c r="S739" i="1"/>
  <c r="S730" i="1"/>
  <c r="S740" i="1"/>
  <c r="S772" i="1"/>
  <c r="S780" i="1"/>
  <c r="S744" i="1"/>
  <c r="S762" i="1"/>
  <c r="S764" i="1"/>
  <c r="S790" i="1"/>
  <c r="S745" i="1"/>
  <c r="S779" i="1"/>
  <c r="S719" i="1"/>
  <c r="S714" i="1"/>
  <c r="S791" i="1"/>
  <c r="S709" i="1"/>
  <c r="S726" i="1"/>
  <c r="S748" i="1"/>
  <c r="S702" i="1"/>
  <c r="S716" i="1"/>
  <c r="S713" i="1"/>
  <c r="S703" i="1"/>
  <c r="S781" i="1"/>
  <c r="S737" i="1"/>
  <c r="S720" i="1"/>
  <c r="S746" i="1"/>
  <c r="S708" i="1"/>
  <c r="S729" i="1"/>
  <c r="S715" i="1"/>
  <c r="S749" i="1"/>
  <c r="S717" i="1"/>
  <c r="S775" i="1"/>
  <c r="S815" i="1"/>
  <c r="S839" i="1"/>
  <c r="S849" i="1"/>
  <c r="S850" i="1"/>
  <c r="S851" i="1"/>
  <c r="S852" i="1"/>
  <c r="S840" i="1"/>
  <c r="S825" i="1"/>
  <c r="S833" i="1"/>
  <c r="S823" i="1"/>
  <c r="S827" i="1"/>
  <c r="S814" i="1"/>
  <c r="S798" i="1"/>
  <c r="S841" i="1"/>
  <c r="S853" i="1"/>
  <c r="S817" i="1"/>
  <c r="S854" i="1"/>
  <c r="S842" i="1"/>
  <c r="S855" i="1"/>
  <c r="S856" i="1"/>
  <c r="S857" i="1"/>
  <c r="S813" i="1"/>
  <c r="S858" i="1"/>
  <c r="S828" i="1"/>
  <c r="S824" i="1"/>
  <c r="S801" i="1"/>
  <c r="S859" i="1"/>
  <c r="S860" i="1"/>
  <c r="S834" i="1"/>
  <c r="S818" i="1"/>
  <c r="S829" i="1"/>
  <c r="S835" i="1"/>
  <c r="S861" i="1"/>
  <c r="S862" i="1"/>
  <c r="S863" i="1"/>
  <c r="S843" i="1"/>
  <c r="S864" i="1"/>
  <c r="S865" i="1"/>
  <c r="S844" i="1"/>
  <c r="S866" i="1"/>
  <c r="S845" i="1"/>
  <c r="S867" i="1"/>
  <c r="S812" i="1"/>
  <c r="S868" i="1"/>
  <c r="S869" i="1"/>
  <c r="S797" i="1"/>
  <c r="S795" i="1"/>
  <c r="S831" i="1"/>
  <c r="S870" i="1"/>
  <c r="S804" i="1"/>
  <c r="S836" i="1"/>
  <c r="S871" i="1"/>
  <c r="S884" i="1"/>
  <c r="S872" i="1"/>
  <c r="S826" i="1"/>
  <c r="S810" i="1"/>
  <c r="S808" i="1"/>
  <c r="S832" i="1"/>
  <c r="S816" i="1"/>
  <c r="S802" i="1"/>
  <c r="S837" i="1"/>
  <c r="S873" i="1"/>
  <c r="S874" i="1"/>
  <c r="S875" i="1"/>
  <c r="S846" i="1"/>
  <c r="S838" i="1"/>
  <c r="S820" i="1"/>
  <c r="S847" i="1"/>
  <c r="S819" i="1"/>
  <c r="S876" i="1"/>
  <c r="S803" i="1"/>
  <c r="S796" i="1"/>
  <c r="S877" i="1"/>
  <c r="S800" i="1"/>
  <c r="S821" i="1"/>
  <c r="S848" i="1"/>
  <c r="S878" i="1"/>
  <c r="S879" i="1"/>
  <c r="S805" i="1"/>
  <c r="S807" i="1"/>
  <c r="S880" i="1"/>
  <c r="S881" i="1"/>
  <c r="S799" i="1"/>
  <c r="S822" i="1"/>
  <c r="S806" i="1"/>
  <c r="S811" i="1"/>
  <c r="S809" i="1"/>
  <c r="S882" i="1"/>
  <c r="S830" i="1"/>
  <c r="S883" i="1"/>
  <c r="S916" i="1"/>
  <c r="S970" i="1"/>
  <c r="S952" i="1"/>
  <c r="S955" i="1"/>
  <c r="S923" i="1"/>
  <c r="S963" i="1"/>
  <c r="S945" i="1"/>
  <c r="S900" i="1"/>
  <c r="S908" i="1"/>
  <c r="S972" i="1"/>
  <c r="S927" i="1"/>
  <c r="S889" i="1"/>
  <c r="S886" i="1"/>
  <c r="S948" i="1"/>
  <c r="S938" i="1"/>
  <c r="S925" i="1"/>
  <c r="S947" i="1"/>
  <c r="S943" i="1"/>
  <c r="S934" i="1"/>
  <c r="S926" i="1"/>
  <c r="S957" i="1"/>
  <c r="S917" i="1"/>
  <c r="S964" i="1"/>
  <c r="S914" i="1"/>
  <c r="S932" i="1"/>
  <c r="S905" i="1"/>
  <c r="S973" i="1"/>
  <c r="S897" i="1"/>
  <c r="S896" i="1"/>
  <c r="S939" i="1"/>
  <c r="S920" i="1"/>
  <c r="S978" i="1"/>
  <c r="S942" i="1"/>
  <c r="S922" i="1"/>
  <c r="S971" i="1"/>
  <c r="S946" i="1"/>
  <c r="S950" i="1"/>
  <c r="S915" i="1"/>
  <c r="S958" i="1"/>
  <c r="S931" i="1"/>
  <c r="S956" i="1"/>
  <c r="S940" i="1"/>
  <c r="S967" i="1"/>
  <c r="S935" i="1"/>
  <c r="S974" i="1"/>
  <c r="S961" i="1"/>
  <c r="S975" i="1"/>
  <c r="S887" i="1"/>
  <c r="S892" i="1"/>
  <c r="S902" i="1"/>
  <c r="S929" i="1"/>
  <c r="S909" i="1"/>
  <c r="S954" i="1"/>
  <c r="S944" i="1"/>
  <c r="S979" i="1"/>
  <c r="S933" i="1"/>
  <c r="S918" i="1"/>
  <c r="S913" i="1"/>
  <c r="S911" i="1"/>
  <c r="S924" i="1"/>
  <c r="S907" i="1"/>
  <c r="S888" i="1"/>
  <c r="S976" i="1"/>
  <c r="S953" i="1"/>
  <c r="S941" i="1"/>
  <c r="S919" i="1"/>
  <c r="S968" i="1"/>
  <c r="S959" i="1"/>
  <c r="S965" i="1"/>
  <c r="S921" i="1"/>
  <c r="S928" i="1"/>
  <c r="S937" i="1"/>
  <c r="S910" i="1"/>
  <c r="S969" i="1"/>
  <c r="S904" i="1"/>
  <c r="S893" i="1"/>
  <c r="S966" i="1"/>
  <c r="S891" i="1"/>
  <c r="S906" i="1"/>
  <c r="S949" i="1"/>
  <c r="S930" i="1"/>
  <c r="S894" i="1"/>
  <c r="S890" i="1"/>
  <c r="S977" i="1"/>
  <c r="S885" i="1"/>
  <c r="S962" i="1"/>
  <c r="S951" i="1"/>
  <c r="S899" i="1"/>
  <c r="S912" i="1"/>
  <c r="S898" i="1"/>
  <c r="S903" i="1"/>
  <c r="S895" i="1"/>
  <c r="S936" i="1"/>
  <c r="S901" i="1"/>
  <c r="S960" i="1"/>
  <c r="S1029" i="1"/>
  <c r="S1038" i="1"/>
  <c r="S1045" i="1"/>
  <c r="S1061" i="1"/>
  <c r="S1024" i="1"/>
  <c r="S1062" i="1"/>
  <c r="S1035" i="1"/>
  <c r="S1007" i="1"/>
  <c r="S1009" i="1"/>
  <c r="S1056" i="1"/>
  <c r="S1016" i="1"/>
  <c r="S984" i="1"/>
  <c r="S983" i="1"/>
  <c r="S1018" i="1"/>
  <c r="S1046" i="1"/>
  <c r="S1010" i="1"/>
  <c r="S1049" i="1"/>
  <c r="S1021" i="1"/>
  <c r="S1042" i="1"/>
  <c r="S1036" i="1"/>
  <c r="S1011" i="1"/>
  <c r="S988" i="1"/>
  <c r="S1050" i="1"/>
  <c r="S995" i="1"/>
  <c r="S1027" i="1"/>
  <c r="S989" i="1"/>
  <c r="S1063" i="1"/>
  <c r="S994" i="1"/>
  <c r="S1064" i="1"/>
  <c r="S1005" i="1"/>
  <c r="S1002" i="1"/>
  <c r="S1051" i="1"/>
  <c r="S1017" i="1"/>
  <c r="S1065" i="1"/>
  <c r="S1066" i="1"/>
  <c r="S1037" i="1"/>
  <c r="S1030" i="1"/>
  <c r="S998" i="1"/>
  <c r="S1039" i="1"/>
  <c r="S1012" i="1"/>
  <c r="S1057" i="1"/>
  <c r="S1026" i="1"/>
  <c r="S1067" i="1"/>
  <c r="S1013" i="1"/>
  <c r="S1068" i="1"/>
  <c r="S1058" i="1"/>
  <c r="S1069" i="1"/>
  <c r="S981" i="1"/>
  <c r="S987" i="1"/>
  <c r="S1022" i="1"/>
  <c r="S1059" i="1"/>
  <c r="S982" i="1"/>
  <c r="S1031" i="1"/>
  <c r="S1052" i="1"/>
  <c r="S1074" i="1"/>
  <c r="S1047" i="1"/>
  <c r="S1015" i="1"/>
  <c r="S1006" i="1"/>
  <c r="S1008" i="1"/>
  <c r="S1043" i="1"/>
  <c r="S999" i="1"/>
  <c r="S985" i="1"/>
  <c r="S1070" i="1"/>
  <c r="S1040" i="1"/>
  <c r="S1071" i="1"/>
  <c r="S1023" i="1"/>
  <c r="S1053" i="1"/>
  <c r="S1054" i="1"/>
  <c r="S1032" i="1"/>
  <c r="S1025" i="1"/>
  <c r="S1020" i="1"/>
  <c r="S1041" i="1"/>
  <c r="S1014" i="1"/>
  <c r="S1060" i="1"/>
  <c r="S990" i="1"/>
  <c r="S986" i="1"/>
  <c r="S1072" i="1"/>
  <c r="S993" i="1"/>
  <c r="S1019" i="1"/>
  <c r="S997" i="1"/>
  <c r="S1004" i="1"/>
  <c r="S1033" i="1"/>
  <c r="S992" i="1"/>
  <c r="S980" i="1"/>
  <c r="S1073" i="1"/>
  <c r="S1055" i="1"/>
  <c r="S1048" i="1"/>
  <c r="S1000" i="1"/>
  <c r="S1034" i="1"/>
  <c r="S1003" i="1"/>
  <c r="S991" i="1"/>
  <c r="S1001" i="1"/>
  <c r="S1028" i="1"/>
  <c r="S996" i="1"/>
  <c r="S1044" i="1"/>
  <c r="S1097" i="1"/>
  <c r="S1116" i="1"/>
  <c r="S1137" i="1"/>
  <c r="S1117" i="1"/>
  <c r="S1130" i="1"/>
  <c r="S1138" i="1"/>
  <c r="S1122" i="1"/>
  <c r="S1113" i="1"/>
  <c r="S1110" i="1"/>
  <c r="S1139" i="1"/>
  <c r="S1099" i="1"/>
  <c r="S1080" i="1"/>
  <c r="S1075" i="1"/>
  <c r="S1091" i="1"/>
  <c r="S1140" i="1"/>
  <c r="S1118" i="1"/>
  <c r="S1141" i="1"/>
  <c r="S1114" i="1"/>
  <c r="S1142" i="1"/>
  <c r="S1143" i="1"/>
  <c r="S1144" i="1"/>
  <c r="S1109" i="1"/>
  <c r="S1131" i="1"/>
  <c r="S1111" i="1"/>
  <c r="S1105" i="1"/>
  <c r="S1082" i="1"/>
  <c r="S1145" i="1"/>
  <c r="S1146" i="1"/>
  <c r="S1095" i="1"/>
  <c r="S1098" i="1"/>
  <c r="S1147" i="1"/>
  <c r="S1106" i="1"/>
  <c r="S1119" i="1"/>
  <c r="S1115" i="1"/>
  <c r="S1164" i="1"/>
  <c r="S1123" i="1"/>
  <c r="S1148" i="1"/>
  <c r="S1149" i="1"/>
  <c r="S1132" i="1"/>
  <c r="S1094" i="1"/>
  <c r="S1150" i="1"/>
  <c r="S1120" i="1"/>
  <c r="S1151" i="1"/>
  <c r="S1104" i="1"/>
  <c r="S1152" i="1"/>
  <c r="S1076" i="1"/>
  <c r="S1077" i="1"/>
  <c r="S1112" i="1"/>
  <c r="S1153" i="1"/>
  <c r="S1083" i="1"/>
  <c r="S1121" i="1"/>
  <c r="S1154" i="1"/>
  <c r="S1165" i="1"/>
  <c r="S1155" i="1"/>
  <c r="S1100" i="1"/>
  <c r="S1092" i="1"/>
  <c r="S1088" i="1"/>
  <c r="S1124" i="1"/>
  <c r="S1096" i="1"/>
  <c r="S1079" i="1"/>
  <c r="S1156" i="1"/>
  <c r="S1133" i="1"/>
  <c r="S1134" i="1"/>
  <c r="S1157" i="1"/>
  <c r="S1158" i="1"/>
  <c r="S1102" i="1"/>
  <c r="S1107" i="1"/>
  <c r="S1125" i="1"/>
  <c r="S1159" i="1"/>
  <c r="S1103" i="1"/>
  <c r="S1160" i="1"/>
  <c r="S1084" i="1"/>
  <c r="S1078" i="1"/>
  <c r="S1161" i="1"/>
  <c r="S1086" i="1"/>
  <c r="S1101" i="1"/>
  <c r="S1126" i="1"/>
  <c r="S1108" i="1"/>
  <c r="S1162" i="1"/>
  <c r="S1087" i="1"/>
  <c r="S1085" i="1"/>
  <c r="S1163" i="1"/>
  <c r="S1127" i="1"/>
  <c r="S1081" i="1"/>
  <c r="S1093" i="1"/>
  <c r="S1089" i="1"/>
  <c r="S1128" i="1"/>
  <c r="S1090" i="1"/>
  <c r="S1135" i="1"/>
  <c r="S1129" i="1"/>
  <c r="S1136" i="1"/>
  <c r="S1198" i="1"/>
  <c r="S1215" i="1"/>
  <c r="S1216" i="1"/>
  <c r="S1199" i="1"/>
  <c r="S1200" i="1"/>
  <c r="S1217" i="1"/>
  <c r="S1201" i="1"/>
  <c r="S1202" i="1"/>
  <c r="S1179" i="1"/>
  <c r="S1203" i="1"/>
  <c r="S1204" i="1"/>
  <c r="S1193" i="1"/>
  <c r="S1169" i="1"/>
  <c r="S1177" i="1"/>
  <c r="S1218" i="1"/>
  <c r="S1194" i="1"/>
  <c r="S1219" i="1"/>
  <c r="S1178" i="1"/>
  <c r="S1187" i="1"/>
  <c r="S1188" i="1"/>
  <c r="S1220" i="1"/>
  <c r="S1221" i="1"/>
  <c r="S1222" i="1"/>
  <c r="S1184" i="1"/>
  <c r="S1205" i="1"/>
  <c r="S1173" i="1"/>
  <c r="S1223" i="1"/>
  <c r="S1224" i="1"/>
  <c r="S1225" i="1"/>
  <c r="S1206" i="1"/>
  <c r="S1226" i="1"/>
  <c r="S1189" i="1"/>
  <c r="S1227" i="1"/>
  <c r="S1228" i="1"/>
  <c r="S1207" i="1"/>
  <c r="S1229" i="1"/>
  <c r="S1230" i="1"/>
  <c r="S1231" i="1"/>
  <c r="S1232" i="1"/>
  <c r="S1233" i="1"/>
  <c r="S1234" i="1"/>
  <c r="S1235" i="1"/>
  <c r="S1236" i="1"/>
  <c r="S1237" i="1"/>
  <c r="S1238" i="1"/>
  <c r="S1166" i="1"/>
  <c r="S1168" i="1"/>
  <c r="S1239" i="1"/>
  <c r="S1208" i="1"/>
  <c r="S1195" i="1"/>
  <c r="S1240" i="1"/>
  <c r="S1241" i="1"/>
  <c r="S1255" i="1"/>
  <c r="S1185" i="1"/>
  <c r="S1209" i="1"/>
  <c r="S1190" i="1"/>
  <c r="S1196" i="1"/>
  <c r="S1242" i="1"/>
  <c r="S1171" i="1"/>
  <c r="S1210" i="1"/>
  <c r="S1172" i="1"/>
  <c r="S1211" i="1"/>
  <c r="S1212" i="1"/>
  <c r="S1243" i="1"/>
  <c r="S1244" i="1"/>
  <c r="S1245" i="1"/>
  <c r="S1246" i="1"/>
  <c r="S1247" i="1"/>
  <c r="S1248" i="1"/>
  <c r="S1186" i="1"/>
  <c r="S1249" i="1"/>
  <c r="S1176" i="1"/>
  <c r="S1183" i="1"/>
  <c r="S1250" i="1"/>
  <c r="S1191" i="1"/>
  <c r="S1180" i="1"/>
  <c r="S1251" i="1"/>
  <c r="S1252" i="1"/>
  <c r="S1181" i="1"/>
  <c r="S1167" i="1"/>
  <c r="S1253" i="1"/>
  <c r="S1213" i="1"/>
  <c r="S1182" i="1"/>
  <c r="S1197" i="1"/>
  <c r="S1175" i="1"/>
  <c r="S1174" i="1"/>
  <c r="S1170" i="1"/>
  <c r="S1254" i="1"/>
  <c r="S1192" i="1"/>
  <c r="S1214" i="1"/>
  <c r="S1295" i="1"/>
  <c r="S1312" i="1"/>
  <c r="S1325" i="1"/>
  <c r="S1314" i="1"/>
  <c r="S1282" i="1"/>
  <c r="S1326" i="1"/>
  <c r="S1302" i="1"/>
  <c r="S1327" i="1"/>
  <c r="S1268" i="1"/>
  <c r="S1303" i="1"/>
  <c r="S1318" i="1"/>
  <c r="S1260" i="1"/>
  <c r="S1320" i="1"/>
  <c r="S1328" i="1"/>
  <c r="S1321" i="1"/>
  <c r="S1329" i="1"/>
  <c r="S1298" i="1"/>
  <c r="S1286" i="1"/>
  <c r="S1283" i="1"/>
  <c r="S1330" i="1"/>
  <c r="S1331" i="1"/>
  <c r="S1322" i="1"/>
  <c r="S1274" i="1"/>
  <c r="S1319" i="1"/>
  <c r="S1262" i="1"/>
  <c r="S1332" i="1"/>
  <c r="S1272" i="1"/>
  <c r="S1301" i="1"/>
  <c r="S1333" i="1"/>
  <c r="S1305" i="1"/>
  <c r="S1299" i="1"/>
  <c r="S1310" i="1"/>
  <c r="S1315" i="1"/>
  <c r="S1307" i="1"/>
  <c r="S1334" i="1"/>
  <c r="S1304" i="1"/>
  <c r="S1292" i="1"/>
  <c r="S1335" i="1"/>
  <c r="S1267" i="1"/>
  <c r="S1311" i="1"/>
  <c r="S1273" i="1"/>
  <c r="S1317" i="1"/>
  <c r="S1316" i="1"/>
  <c r="S1323" i="1"/>
  <c r="S1336" i="1"/>
  <c r="S1324" i="1"/>
  <c r="S1259" i="1"/>
  <c r="S1261" i="1"/>
  <c r="S1269" i="1"/>
  <c r="S1285" i="1"/>
  <c r="S1264" i="1"/>
  <c r="S1337" i="1"/>
  <c r="S1308" i="1"/>
  <c r="S1349" i="1"/>
  <c r="S1338" i="1"/>
  <c r="S1291" i="1"/>
  <c r="S1271" i="1"/>
  <c r="S1265" i="1"/>
  <c r="S1339" i="1"/>
  <c r="S1287" i="1"/>
  <c r="S1340" i="1"/>
  <c r="S1341" i="1"/>
  <c r="S1297" i="1"/>
  <c r="S1278" i="1"/>
  <c r="S1294" i="1"/>
  <c r="S1289" i="1"/>
  <c r="S1342" i="1"/>
  <c r="S1313" i="1"/>
  <c r="S1270" i="1"/>
  <c r="S1263" i="1"/>
  <c r="S1288" i="1"/>
  <c r="S1290" i="1"/>
  <c r="S1343" i="1"/>
  <c r="S1284" i="1"/>
  <c r="S1257" i="1"/>
  <c r="S1344" i="1"/>
  <c r="S1300" i="1"/>
  <c r="S1256" i="1"/>
  <c r="S1345" i="1"/>
  <c r="S1293" i="1"/>
  <c r="S1346" i="1"/>
  <c r="S1266" i="1"/>
  <c r="S1277" i="1"/>
  <c r="S1258" i="1"/>
  <c r="S1309" i="1"/>
  <c r="S1296" i="1"/>
  <c r="S1276" i="1"/>
  <c r="S1280" i="1"/>
  <c r="S1281" i="1"/>
  <c r="S1347" i="1"/>
  <c r="S1279" i="1"/>
  <c r="S1306" i="1"/>
  <c r="S1348" i="1"/>
  <c r="S1275" i="1"/>
  <c r="S1381" i="1"/>
  <c r="S1400" i="1"/>
  <c r="S1401" i="1"/>
  <c r="S1402" i="1"/>
  <c r="S1382" i="1"/>
  <c r="S1383" i="1"/>
  <c r="S1403" i="1"/>
  <c r="S1369" i="1"/>
  <c r="S1384" i="1"/>
  <c r="S1404" i="1"/>
  <c r="S1357" i="1"/>
  <c r="S1353" i="1"/>
  <c r="S1374" i="1"/>
  <c r="S1405" i="1"/>
  <c r="S1385" i="1"/>
  <c r="S1406" i="1"/>
  <c r="S1386" i="1"/>
  <c r="S1370" i="1"/>
  <c r="S1387" i="1"/>
  <c r="S1388" i="1"/>
  <c r="S1375" i="1"/>
  <c r="S1407" i="1"/>
  <c r="S1365" i="1"/>
  <c r="S1389" i="1"/>
  <c r="S1362" i="1"/>
  <c r="S1408" i="1"/>
  <c r="S1409" i="1"/>
  <c r="S1410" i="1"/>
  <c r="S1411" i="1"/>
  <c r="S1390" i="1"/>
  <c r="S1412" i="1"/>
  <c r="S1391" i="1"/>
  <c r="S1413" i="1"/>
  <c r="S1414" i="1"/>
  <c r="S1415" i="1"/>
  <c r="S1416" i="1"/>
  <c r="S1417" i="1"/>
  <c r="S1392" i="1"/>
  <c r="S1418" i="1"/>
  <c r="S1419" i="1"/>
  <c r="S1371" i="1"/>
  <c r="S1420" i="1"/>
  <c r="S1421" i="1"/>
  <c r="S1422" i="1"/>
  <c r="S1423" i="1"/>
  <c r="S1393" i="1"/>
  <c r="S1351" i="1"/>
  <c r="S1356" i="1"/>
  <c r="S1394" i="1"/>
  <c r="S1424" i="1"/>
  <c r="S1352" i="1"/>
  <c r="S1425" i="1"/>
  <c r="S1426" i="1"/>
  <c r="S1441" i="1"/>
  <c r="S1427" i="1"/>
  <c r="S1376" i="1"/>
  <c r="S1366" i="1"/>
  <c r="S1377" i="1"/>
  <c r="S1428" i="1"/>
  <c r="S1360" i="1"/>
  <c r="S1378" i="1"/>
  <c r="S1395" i="1"/>
  <c r="S1396" i="1"/>
  <c r="S1397" i="1"/>
  <c r="S1429" i="1"/>
  <c r="S1430" i="1"/>
  <c r="S1431" i="1"/>
  <c r="S1398" i="1"/>
  <c r="S1432" i="1"/>
  <c r="S1372" i="1"/>
  <c r="S1361" i="1"/>
  <c r="S1433" i="1"/>
  <c r="S1367" i="1"/>
  <c r="S1358" i="1"/>
  <c r="S1434" i="1"/>
  <c r="S1379" i="1"/>
  <c r="S1363" i="1"/>
  <c r="S1435" i="1"/>
  <c r="S1354" i="1"/>
  <c r="S1436" i="1"/>
  <c r="S1355" i="1"/>
  <c r="S1350" i="1"/>
  <c r="S1437" i="1"/>
  <c r="S1438" i="1"/>
  <c r="S1380" i="1"/>
  <c r="S1399" i="1"/>
  <c r="S1368" i="1"/>
  <c r="S1364" i="1"/>
  <c r="S1359" i="1"/>
  <c r="S1439" i="1"/>
  <c r="S1373" i="1"/>
  <c r="S1440" i="1"/>
  <c r="S1582" i="1"/>
  <c r="S1617" i="1"/>
  <c r="S1565" i="1"/>
  <c r="S1626" i="1"/>
  <c r="S1579" i="1"/>
  <c r="S1614" i="1"/>
  <c r="S1596" i="1"/>
  <c r="S1566" i="1"/>
  <c r="S1576" i="1"/>
  <c r="S1589" i="1"/>
  <c r="S1571" i="1"/>
  <c r="S1541" i="1"/>
  <c r="S1534" i="1"/>
  <c r="S1580" i="1"/>
  <c r="S1590" i="1"/>
  <c r="S1567" i="1"/>
  <c r="S1608" i="1"/>
  <c r="S1584" i="1"/>
  <c r="S1583" i="1"/>
  <c r="S1585" i="1"/>
  <c r="S1553" i="1"/>
  <c r="S1561" i="1"/>
  <c r="S1609" i="1"/>
  <c r="S1544" i="1"/>
  <c r="S1607" i="1"/>
  <c r="S1551" i="1"/>
  <c r="S1618" i="1"/>
  <c r="S1538" i="1"/>
  <c r="S1619" i="1"/>
  <c r="S1564" i="1"/>
  <c r="S1552" i="1"/>
  <c r="S1602" i="1"/>
  <c r="S1559" i="1"/>
  <c r="S1620" i="1"/>
  <c r="S1603" i="1"/>
  <c r="S1594" i="1"/>
  <c r="S1591" i="1"/>
  <c r="S1549" i="1"/>
  <c r="S1581" i="1"/>
  <c r="S1543" i="1"/>
  <c r="S1597" i="1"/>
  <c r="S1574" i="1"/>
  <c r="S1621" i="1"/>
  <c r="S1555" i="1"/>
  <c r="S1598" i="1"/>
  <c r="S1610" i="1"/>
  <c r="S1622" i="1"/>
  <c r="S1535" i="1"/>
  <c r="S1539" i="1"/>
  <c r="S1604" i="1"/>
  <c r="S1595" i="1"/>
  <c r="S1536" i="1"/>
  <c r="S1599" i="1"/>
  <c r="S1588" i="1"/>
  <c r="S1627" i="1"/>
  <c r="S1578" i="1"/>
  <c r="S1572" i="1"/>
  <c r="S1556" i="1"/>
  <c r="S1577" i="1"/>
  <c r="S1605" i="1"/>
  <c r="S1568" i="1"/>
  <c r="S1540" i="1"/>
  <c r="S1623" i="1"/>
  <c r="S1592" i="1"/>
  <c r="S1615" i="1"/>
  <c r="S1569" i="1"/>
  <c r="S1616" i="1"/>
  <c r="S1624" i="1"/>
  <c r="S1545" i="1"/>
  <c r="S1562" i="1"/>
  <c r="S1573" i="1"/>
  <c r="S1600" i="1"/>
  <c r="S1575" i="1"/>
  <c r="S1611" i="1"/>
  <c r="S1547" i="1"/>
  <c r="S1537" i="1"/>
  <c r="S1612" i="1"/>
  <c r="S1563" i="1"/>
  <c r="S1557" i="1"/>
  <c r="S1570" i="1"/>
  <c r="S1558" i="1"/>
  <c r="S1587" i="1"/>
  <c r="S1542" i="1"/>
  <c r="S1533" i="1"/>
  <c r="S1625" i="1"/>
  <c r="S1613" i="1"/>
  <c r="S1606" i="1"/>
  <c r="S1548" i="1"/>
  <c r="S1593" i="1"/>
  <c r="S1554" i="1"/>
  <c r="S1546" i="1"/>
  <c r="S1560" i="1"/>
  <c r="S1586" i="1"/>
  <c r="S1550" i="1"/>
  <c r="S1601" i="1"/>
  <c r="S1667" i="1"/>
  <c r="S1668" i="1"/>
  <c r="S1669" i="1"/>
  <c r="S1670" i="1"/>
  <c r="S1660" i="1"/>
  <c r="S1671" i="1"/>
  <c r="S1661" i="1"/>
  <c r="S1645" i="1"/>
  <c r="S1646" i="1"/>
  <c r="S1672" i="1"/>
  <c r="S1638" i="1"/>
  <c r="S1633" i="1"/>
  <c r="S1651" i="1"/>
  <c r="S1673" i="1"/>
  <c r="S1652" i="1"/>
  <c r="S1674" i="1"/>
  <c r="S1675" i="1"/>
  <c r="S1662" i="1"/>
  <c r="S1653" i="1"/>
  <c r="S1676" i="1"/>
  <c r="S1677" i="1"/>
  <c r="S1678" i="1"/>
  <c r="S1679" i="1"/>
  <c r="S1680" i="1"/>
  <c r="S1647" i="1"/>
  <c r="S1681" i="1"/>
  <c r="S1682" i="1"/>
  <c r="S1683" i="1"/>
  <c r="S1648" i="1"/>
  <c r="S1642" i="1"/>
  <c r="S1654" i="1"/>
  <c r="S1684" i="1"/>
  <c r="S1715" i="1"/>
  <c r="S1685" i="1"/>
  <c r="S1686" i="1"/>
  <c r="S1687" i="1"/>
  <c r="S1688" i="1"/>
  <c r="S1689" i="1"/>
  <c r="S1690" i="1"/>
  <c r="S1691" i="1"/>
  <c r="S1655" i="1"/>
  <c r="S1692" i="1"/>
  <c r="S1693" i="1"/>
  <c r="S1694" i="1"/>
  <c r="S1632" i="1"/>
  <c r="S1639" i="1"/>
  <c r="S1695" i="1"/>
  <c r="S1696" i="1"/>
  <c r="S1630" i="1"/>
  <c r="S1697" i="1"/>
  <c r="S1716" i="1"/>
  <c r="S1656" i="1"/>
  <c r="S1657" i="1"/>
  <c r="S1658" i="1"/>
  <c r="S1663" i="1"/>
  <c r="S1698" i="1"/>
  <c r="S1631" i="1"/>
  <c r="S1649" i="1"/>
  <c r="S1699" i="1"/>
  <c r="S1634" i="1"/>
  <c r="S1700" i="1"/>
  <c r="S1650" i="1"/>
  <c r="S1701" i="1"/>
  <c r="S1702" i="1"/>
  <c r="S1703" i="1"/>
  <c r="S1664" i="1"/>
  <c r="S1704" i="1"/>
  <c r="S1705" i="1"/>
  <c r="S1629" i="1"/>
  <c r="S1706" i="1"/>
  <c r="S1707" i="1"/>
  <c r="S1643" i="1"/>
  <c r="S1708" i="1"/>
  <c r="S1709" i="1"/>
  <c r="S1640" i="1"/>
  <c r="S1644" i="1"/>
  <c r="S1635" i="1"/>
  <c r="S1637" i="1"/>
  <c r="S1628" i="1"/>
  <c r="S1710" i="1"/>
  <c r="S1711" i="1"/>
  <c r="S1665" i="1"/>
  <c r="S1712" i="1"/>
  <c r="S1659" i="1"/>
  <c r="S1641" i="1"/>
  <c r="S1636" i="1"/>
  <c r="S1713" i="1"/>
  <c r="S1666" i="1"/>
  <c r="S1714" i="1"/>
  <c r="S1834" i="1"/>
  <c r="S1835" i="1"/>
  <c r="S1836" i="1"/>
  <c r="S1820" i="1"/>
  <c r="S1837" i="1"/>
  <c r="S1838" i="1"/>
  <c r="S1821" i="1"/>
  <c r="S1839" i="1"/>
  <c r="S1840" i="1"/>
  <c r="S1822" i="1"/>
  <c r="S1809" i="1"/>
  <c r="S1823" i="1"/>
  <c r="S1841" i="1"/>
  <c r="S1824" i="1"/>
  <c r="S1842" i="1"/>
  <c r="S1843" i="1"/>
  <c r="S1844" i="1"/>
  <c r="S1845" i="1"/>
  <c r="S1846" i="1"/>
  <c r="S1847" i="1"/>
  <c r="S1882" i="1"/>
  <c r="S1813" i="1"/>
  <c r="S1848" i="1"/>
  <c r="S1810" i="1"/>
  <c r="S1849" i="1"/>
  <c r="S1850" i="1"/>
  <c r="S1851" i="1"/>
  <c r="S1852" i="1"/>
  <c r="S1825" i="1"/>
  <c r="S1883" i="1"/>
  <c r="S1853" i="1"/>
  <c r="S1884" i="1"/>
  <c r="S1854" i="1"/>
  <c r="S1855" i="1"/>
  <c r="S1856" i="1"/>
  <c r="S1857" i="1"/>
  <c r="S1885" i="1"/>
  <c r="S1886" i="1"/>
  <c r="S1858" i="1"/>
  <c r="S1859" i="1"/>
  <c r="S1807" i="1"/>
  <c r="S1808" i="1"/>
  <c r="S1860" i="1"/>
  <c r="S1861" i="1"/>
  <c r="S1862" i="1"/>
  <c r="S1863" i="1"/>
  <c r="S1887" i="1"/>
  <c r="S1864" i="1"/>
  <c r="S1826" i="1"/>
  <c r="S1827" i="1"/>
  <c r="S1828" i="1"/>
  <c r="S1865" i="1"/>
  <c r="S1881" i="1"/>
  <c r="S1866" i="1"/>
  <c r="S1867" i="1"/>
  <c r="S1868" i="1"/>
  <c r="S1829" i="1"/>
  <c r="S1869" i="1"/>
  <c r="S1870" i="1"/>
  <c r="S1871" i="1"/>
  <c r="S1872" i="1"/>
  <c r="S1873" i="1"/>
  <c r="S1814" i="1"/>
  <c r="S1830" i="1"/>
  <c r="S1874" i="1"/>
  <c r="S1815" i="1"/>
  <c r="S1811" i="1"/>
  <c r="S1875" i="1"/>
  <c r="S1831" i="1"/>
  <c r="S1832" i="1"/>
  <c r="S1876" i="1"/>
  <c r="S1816" i="1"/>
  <c r="S1877" i="1"/>
  <c r="S1817" i="1"/>
  <c r="S1878" i="1"/>
  <c r="S1818" i="1"/>
  <c r="S1819" i="1"/>
  <c r="S1812" i="1"/>
  <c r="S1879" i="1"/>
  <c r="S1833" i="1"/>
  <c r="S1880" i="1"/>
  <c r="S1918" i="1"/>
  <c r="S1979" i="1"/>
  <c r="S1937" i="1"/>
  <c r="S1946" i="1"/>
  <c r="S1916" i="1"/>
  <c r="S1953" i="1"/>
  <c r="S1930" i="1"/>
  <c r="S1931" i="1"/>
  <c r="S1912" i="1"/>
  <c r="S1897" i="1"/>
  <c r="S1948" i="1"/>
  <c r="S1895" i="1"/>
  <c r="S1893" i="1"/>
  <c r="S1938" i="1"/>
  <c r="S1954" i="1"/>
  <c r="S1922" i="1"/>
  <c r="S1955" i="1"/>
  <c r="S1924" i="1"/>
  <c r="S1949" i="1"/>
  <c r="S1956" i="1"/>
  <c r="S1957" i="1"/>
  <c r="S1923" i="1"/>
  <c r="S1958" i="1"/>
  <c r="S1935" i="1"/>
  <c r="S1927" i="1"/>
  <c r="S1908" i="1"/>
  <c r="S1959" i="1"/>
  <c r="S1950" i="1"/>
  <c r="S1911" i="1"/>
  <c r="S1904" i="1"/>
  <c r="S1921" i="1"/>
  <c r="S1917" i="1"/>
  <c r="S1944" i="1"/>
  <c r="S1929" i="1"/>
  <c r="S1951" i="1"/>
  <c r="S1960" i="1"/>
  <c r="S1961" i="1"/>
  <c r="S1962" i="1"/>
  <c r="S1963" i="1"/>
  <c r="S1964" i="1"/>
  <c r="S1965" i="1"/>
  <c r="S1914" i="1"/>
  <c r="S1966" i="1"/>
  <c r="S1940" i="1"/>
  <c r="S1967" i="1"/>
  <c r="S1968" i="1"/>
  <c r="S1894" i="1"/>
  <c r="S1902" i="1"/>
  <c r="S1928" i="1"/>
  <c r="S1901" i="1"/>
  <c r="S1891" i="1"/>
  <c r="S1952" i="1"/>
  <c r="S1969" i="1"/>
  <c r="S1980" i="1"/>
  <c r="S1970" i="1"/>
  <c r="S1907" i="1"/>
  <c r="S1910" i="1"/>
  <c r="S1909" i="1"/>
  <c r="S1971" i="1"/>
  <c r="S1900" i="1"/>
  <c r="S1905" i="1"/>
  <c r="S1972" i="1"/>
  <c r="S1933" i="1"/>
  <c r="S1939" i="1"/>
  <c r="S1973" i="1"/>
  <c r="S1974" i="1"/>
  <c r="S1975" i="1"/>
  <c r="S1976" i="1"/>
  <c r="S1941" i="1"/>
  <c r="S1936" i="1"/>
  <c r="S1932" i="1"/>
  <c r="S1942" i="1"/>
  <c r="S1977" i="1"/>
  <c r="S1920" i="1"/>
  <c r="S1890" i="1"/>
  <c r="S1915" i="1"/>
  <c r="S1919" i="1"/>
  <c r="S1899" i="1"/>
  <c r="S1978" i="1"/>
  <c r="S1889" i="1"/>
  <c r="S1892" i="1"/>
  <c r="S1898" i="1"/>
  <c r="S1888" i="1"/>
  <c r="S1943" i="1"/>
  <c r="S1947" i="1"/>
  <c r="S1913" i="1"/>
  <c r="S1925" i="1"/>
  <c r="S1903" i="1"/>
  <c r="S1906" i="1"/>
  <c r="S1896" i="1"/>
  <c r="S1926" i="1"/>
  <c r="S1934" i="1"/>
  <c r="S1945" i="1"/>
  <c r="S2013" i="1"/>
  <c r="S2043" i="1"/>
  <c r="S2044" i="1"/>
  <c r="S2035" i="1"/>
  <c r="S2036" i="1"/>
  <c r="S2045" i="1"/>
  <c r="S2030" i="1"/>
  <c r="S2003" i="1"/>
  <c r="S2006" i="1"/>
  <c r="S2011" i="1"/>
  <c r="S2028" i="1"/>
  <c r="S1987" i="1"/>
  <c r="S1984" i="1"/>
  <c r="S1992" i="1"/>
  <c r="S2022" i="1"/>
  <c r="S2005" i="1"/>
  <c r="S2037" i="1"/>
  <c r="S2015" i="1"/>
  <c r="S2046" i="1"/>
  <c r="S2047" i="1"/>
  <c r="S2029" i="1"/>
  <c r="S1994" i="1"/>
  <c r="S2048" i="1"/>
  <c r="S2001" i="1"/>
  <c r="S2014" i="1"/>
  <c r="S1986" i="1"/>
  <c r="S2049" i="1"/>
  <c r="S2012" i="1"/>
  <c r="S2050" i="1"/>
  <c r="S1995" i="1"/>
  <c r="S2024" i="1"/>
  <c r="S2008" i="1"/>
  <c r="S2020" i="1"/>
  <c r="S2051" i="1"/>
  <c r="S2052" i="1"/>
  <c r="S2038" i="1"/>
  <c r="S2053" i="1"/>
  <c r="S2054" i="1"/>
  <c r="S2055" i="1"/>
  <c r="S2031" i="1"/>
  <c r="S2056" i="1"/>
  <c r="S2032" i="1"/>
  <c r="S2057" i="1"/>
  <c r="S1996" i="1"/>
  <c r="S2058" i="1"/>
  <c r="S2059" i="1"/>
  <c r="S1982" i="1"/>
  <c r="S1983" i="1"/>
  <c r="S2018" i="1"/>
  <c r="S2060" i="1"/>
  <c r="S1981" i="1"/>
  <c r="S2025" i="1"/>
  <c r="S2061" i="1"/>
  <c r="S2070" i="1"/>
  <c r="S2062" i="1"/>
  <c r="S2021" i="1"/>
  <c r="S2009" i="1"/>
  <c r="S1997" i="1"/>
  <c r="S2039" i="1"/>
  <c r="S1998" i="1"/>
  <c r="S1989" i="1"/>
  <c r="S2033" i="1"/>
  <c r="S2063" i="1"/>
  <c r="S2026" i="1"/>
  <c r="S2004" i="1"/>
  <c r="S2064" i="1"/>
  <c r="S2040" i="1"/>
  <c r="S2023" i="1"/>
  <c r="S2027" i="1"/>
  <c r="S2041" i="1"/>
  <c r="S2016" i="1"/>
  <c r="S2065" i="1"/>
  <c r="S1990" i="1"/>
  <c r="S1985" i="1"/>
  <c r="S1999" i="1"/>
  <c r="S2019" i="1"/>
  <c r="S2010" i="1"/>
  <c r="S2007" i="1"/>
  <c r="S2071" i="1"/>
  <c r="S1988" i="1"/>
  <c r="S2066" i="1"/>
  <c r="S2067" i="1"/>
  <c r="S2068" i="1"/>
  <c r="S1991" i="1"/>
  <c r="S2034" i="1"/>
  <c r="S2002" i="1"/>
  <c r="S2000" i="1"/>
  <c r="S1993" i="1"/>
  <c r="S2069" i="1"/>
  <c r="S2017" i="1"/>
  <c r="S2042" i="1"/>
  <c r="S2093" i="1"/>
  <c r="S2128" i="1"/>
  <c r="S2116" i="1"/>
  <c r="S2129" i="1"/>
  <c r="S2130" i="1"/>
  <c r="S2131" i="1"/>
  <c r="S2117" i="1"/>
  <c r="S2132" i="1"/>
  <c r="S2108" i="1"/>
  <c r="S2097" i="1"/>
  <c r="S2118" i="1"/>
  <c r="S2077" i="1"/>
  <c r="S2075" i="1"/>
  <c r="S2119" i="1"/>
  <c r="S2081" i="1"/>
  <c r="S2109" i="1"/>
  <c r="S2133" i="1"/>
  <c r="S2098" i="1"/>
  <c r="S2134" i="1"/>
  <c r="S2135" i="1"/>
  <c r="S2136" i="1"/>
  <c r="S2092" i="1"/>
  <c r="S2137" i="1"/>
  <c r="S2089" i="1"/>
  <c r="S2120" i="1"/>
  <c r="S2076" i="1"/>
  <c r="S2138" i="1"/>
  <c r="S2139" i="1"/>
  <c r="S2121" i="1"/>
  <c r="S2122" i="1"/>
  <c r="S2094" i="1"/>
  <c r="S2096" i="1"/>
  <c r="S2106" i="1"/>
  <c r="S2110" i="1"/>
  <c r="S2140" i="1"/>
  <c r="S2141" i="1"/>
  <c r="S2142" i="1"/>
  <c r="S2143" i="1"/>
  <c r="S2144" i="1"/>
  <c r="S2123" i="1"/>
  <c r="S2145" i="1"/>
  <c r="S2146" i="1"/>
  <c r="S2147" i="1"/>
  <c r="S2086" i="1"/>
  <c r="S2148" i="1"/>
  <c r="S2149" i="1"/>
  <c r="S2072" i="1"/>
  <c r="S2079" i="1"/>
  <c r="S2104" i="1"/>
  <c r="S2150" i="1"/>
  <c r="S2073" i="1"/>
  <c r="S2151" i="1"/>
  <c r="S2111" i="1"/>
  <c r="S2165" i="1"/>
  <c r="S2152" i="1"/>
  <c r="S2124" i="1"/>
  <c r="S2102" i="1"/>
  <c r="S2099" i="1"/>
  <c r="S2153" i="1"/>
  <c r="S2083" i="1"/>
  <c r="S2085" i="1"/>
  <c r="S2154" i="1"/>
  <c r="S2155" i="1"/>
  <c r="S2125" i="1"/>
  <c r="S2126" i="1"/>
  <c r="S2156" i="1"/>
  <c r="S2157" i="1"/>
  <c r="S2158" i="1"/>
  <c r="S2159" i="1"/>
  <c r="S2127" i="1"/>
  <c r="S2160" i="1"/>
  <c r="S2100" i="1"/>
  <c r="S2161" i="1"/>
  <c r="S2090" i="1"/>
  <c r="S2082" i="1"/>
  <c r="S2074" i="1"/>
  <c r="S2112" i="1"/>
  <c r="S2088" i="1"/>
  <c r="S2107" i="1"/>
  <c r="S2113" i="1"/>
  <c r="S2080" i="1"/>
  <c r="S2078" i="1"/>
  <c r="S2162" i="1"/>
  <c r="S2163" i="1"/>
  <c r="S2164" i="1"/>
  <c r="S2114" i="1"/>
  <c r="S2101" i="1"/>
  <c r="S2095" i="1"/>
  <c r="S2087" i="1"/>
  <c r="S2115" i="1"/>
  <c r="S2091" i="1"/>
  <c r="S2084" i="1"/>
  <c r="S2103" i="1"/>
  <c r="S2105" i="1"/>
  <c r="S2308" i="1"/>
  <c r="S2289" i="1"/>
  <c r="S2309" i="1"/>
  <c r="S2310" i="1"/>
  <c r="S2282" i="1"/>
  <c r="S2311" i="1"/>
  <c r="S2290" i="1"/>
  <c r="S2312" i="1"/>
  <c r="S2291" i="1"/>
  <c r="S2286" i="1"/>
  <c r="S2292" i="1"/>
  <c r="S2278" i="1"/>
  <c r="S2266" i="1"/>
  <c r="S2313" i="1"/>
  <c r="S2314" i="1"/>
  <c r="S2283" i="1"/>
  <c r="S2293" i="1"/>
  <c r="S2294" i="1"/>
  <c r="S2295" i="1"/>
  <c r="S2279" i="1"/>
  <c r="S2315" i="1"/>
  <c r="S2296" i="1"/>
  <c r="S2316" i="1"/>
  <c r="S2269" i="1"/>
  <c r="S2297" i="1"/>
  <c r="S2267" i="1"/>
  <c r="S2317" i="1"/>
  <c r="S2318" i="1"/>
  <c r="S2319" i="1"/>
  <c r="S2320" i="1"/>
  <c r="S2321" i="1"/>
  <c r="S2322" i="1"/>
  <c r="S2280" i="1"/>
  <c r="S2323" i="1"/>
  <c r="S2324" i="1"/>
  <c r="S2325" i="1"/>
  <c r="S2326" i="1"/>
  <c r="S2327" i="1"/>
  <c r="S2328" i="1"/>
  <c r="S2273" i="1"/>
  <c r="S2329" i="1"/>
  <c r="S2330" i="1"/>
  <c r="S2331" i="1"/>
  <c r="S2332" i="1"/>
  <c r="S2333" i="1"/>
  <c r="S2334" i="1"/>
  <c r="S2335" i="1"/>
  <c r="S2264" i="1"/>
  <c r="S2263" i="1"/>
  <c r="S2336" i="1"/>
  <c r="S2281" i="1"/>
  <c r="S2274" i="1"/>
  <c r="S2337" i="1"/>
  <c r="S2338" i="1"/>
  <c r="S2356" i="1"/>
  <c r="S2298" i="1"/>
  <c r="S2299" i="1"/>
  <c r="S2270" i="1"/>
  <c r="S2275" i="1"/>
  <c r="S2339" i="1"/>
  <c r="S2272" i="1"/>
  <c r="S2340" i="1"/>
  <c r="S2341" i="1"/>
  <c r="S2342" i="1"/>
  <c r="S2343" i="1"/>
  <c r="S2300" i="1"/>
  <c r="S2344" i="1"/>
  <c r="S2345" i="1"/>
  <c r="S2301" i="1"/>
  <c r="S2346" i="1"/>
  <c r="S2302" i="1"/>
  <c r="S2271" i="1"/>
  <c r="S2287" i="1"/>
  <c r="S2347" i="1"/>
  <c r="S2284" i="1"/>
  <c r="S2276" i="1"/>
  <c r="S2303" i="1"/>
  <c r="S2304" i="1"/>
  <c r="S2262" i="1"/>
  <c r="S2348" i="1"/>
  <c r="S2305" i="1"/>
  <c r="S2349" i="1"/>
  <c r="S2268" i="1"/>
  <c r="S2350" i="1"/>
  <c r="S2351" i="1"/>
  <c r="S2352" i="1"/>
  <c r="S2353" i="1"/>
  <c r="S2288" i="1"/>
  <c r="S2306" i="1"/>
  <c r="S2277" i="1"/>
  <c r="S2285" i="1"/>
  <c r="S2265" i="1"/>
  <c r="S2354" i="1"/>
  <c r="S2355" i="1"/>
  <c r="S2307" i="1"/>
  <c r="S2199" i="1"/>
  <c r="S2252" i="1"/>
  <c r="S2174" i="1"/>
  <c r="S2253" i="1"/>
  <c r="S2188" i="1"/>
  <c r="S2248" i="1"/>
  <c r="S2216" i="1"/>
  <c r="S2206" i="1"/>
  <c r="S2178" i="1"/>
  <c r="S2256" i="1"/>
  <c r="S2225" i="1"/>
  <c r="S2171" i="1"/>
  <c r="S2173" i="1"/>
  <c r="S2200" i="1"/>
  <c r="S2259" i="1"/>
  <c r="S2202" i="1"/>
  <c r="S2241" i="1"/>
  <c r="S2197" i="1"/>
  <c r="S2186" i="1"/>
  <c r="S2219" i="1"/>
  <c r="S2254" i="1"/>
  <c r="S2215" i="1"/>
  <c r="S2249" i="1"/>
  <c r="S2217" i="1"/>
  <c r="S2213" i="1"/>
  <c r="S2180" i="1"/>
  <c r="S2260" i="1"/>
  <c r="S2226" i="1"/>
  <c r="S2190" i="1"/>
  <c r="S2220" i="1"/>
  <c r="S2195" i="1"/>
  <c r="S2185" i="1"/>
  <c r="S2223" i="1"/>
  <c r="S2211" i="1"/>
  <c r="S2245" i="1"/>
  <c r="S2228" i="1"/>
  <c r="S2247" i="1"/>
  <c r="S2233" i="1"/>
  <c r="S2231" i="1"/>
  <c r="S2207" i="1"/>
  <c r="S2209" i="1"/>
  <c r="S2181" i="1"/>
  <c r="S2238" i="1"/>
  <c r="S2250" i="1"/>
  <c r="S2229" i="1"/>
  <c r="S2255" i="1"/>
  <c r="S2242" i="1"/>
  <c r="S2212" i="1"/>
  <c r="S2169" i="1"/>
  <c r="S2179" i="1"/>
  <c r="S2235" i="1"/>
  <c r="S2170" i="1"/>
  <c r="S2167" i="1"/>
  <c r="S2237" i="1"/>
  <c r="S2244" i="1"/>
  <c r="S2261" i="1"/>
  <c r="S2234" i="1"/>
  <c r="S2218" i="1"/>
  <c r="S2189" i="1"/>
  <c r="S2194" i="1"/>
  <c r="S2224" i="1"/>
  <c r="S2182" i="1"/>
  <c r="S2192" i="1"/>
  <c r="S2214" i="1"/>
  <c r="S2227" i="1"/>
  <c r="S2205" i="1"/>
  <c r="S2201" i="1"/>
  <c r="S2257" i="1"/>
  <c r="S2251" i="1"/>
  <c r="S2230" i="1"/>
  <c r="S2232" i="1"/>
  <c r="S2198" i="1"/>
  <c r="S2221" i="1"/>
  <c r="S2210" i="1"/>
  <c r="S2239" i="1"/>
  <c r="S2196" i="1"/>
  <c r="S2183" i="1"/>
  <c r="S2258" i="1"/>
  <c r="S2193" i="1"/>
  <c r="S2176" i="1"/>
  <c r="S2246" i="1"/>
  <c r="S2168" i="1"/>
  <c r="S2191" i="1"/>
  <c r="S2172" i="1"/>
  <c r="S2203" i="1"/>
  <c r="S2166" i="1"/>
  <c r="S2240" i="1"/>
  <c r="S2204" i="1"/>
  <c r="S2184" i="1"/>
  <c r="S2222" i="1"/>
  <c r="S2177" i="1"/>
  <c r="S2187" i="1"/>
  <c r="S2175" i="1"/>
  <c r="S2236" i="1"/>
  <c r="S2208" i="1"/>
  <c r="S2243" i="1"/>
  <c r="S2383" i="1"/>
  <c r="S2409" i="1"/>
  <c r="S2412" i="1"/>
  <c r="S2425" i="1"/>
  <c r="S2420" i="1"/>
  <c r="S2433" i="1"/>
  <c r="S2399" i="1"/>
  <c r="S2384" i="1"/>
  <c r="S2386" i="1"/>
  <c r="S2421" i="1"/>
  <c r="S2410" i="1"/>
  <c r="S2361" i="1"/>
  <c r="S2357" i="1"/>
  <c r="S2373" i="1"/>
  <c r="S2434" i="1"/>
  <c r="S2381" i="1"/>
  <c r="S2426" i="1"/>
  <c r="S2397" i="1"/>
  <c r="S2413" i="1"/>
  <c r="S2422" i="1"/>
  <c r="S2435" i="1"/>
  <c r="S2380" i="1"/>
  <c r="S2427" i="1"/>
  <c r="S2382" i="1"/>
  <c r="S2394" i="1"/>
  <c r="S2365" i="1"/>
  <c r="S2436" i="1"/>
  <c r="S2378" i="1"/>
  <c r="S2428" i="1"/>
  <c r="S2360" i="1"/>
  <c r="S2376" i="1"/>
  <c r="S2395" i="1"/>
  <c r="S2393" i="1"/>
  <c r="S2423" i="1"/>
  <c r="S2414" i="1"/>
  <c r="S2415" i="1"/>
  <c r="S2429" i="1"/>
  <c r="S2416" i="1"/>
  <c r="S2406" i="1"/>
  <c r="S2385" i="1"/>
  <c r="S2437" i="1"/>
  <c r="S2400" i="1"/>
  <c r="S2438" i="1"/>
  <c r="S2374" i="1"/>
  <c r="S2439" i="1"/>
  <c r="S2440" i="1"/>
  <c r="S2358" i="1"/>
  <c r="S2362" i="1"/>
  <c r="S2401" i="1"/>
  <c r="S2441" i="1"/>
  <c r="S2359" i="1"/>
  <c r="S2442" i="1"/>
  <c r="S2411" i="1"/>
  <c r="S2449" i="1"/>
  <c r="S2424" i="1"/>
  <c r="S2396" i="1"/>
  <c r="S2372" i="1"/>
  <c r="S2379" i="1"/>
  <c r="S2392" i="1"/>
  <c r="S2377" i="1"/>
  <c r="S2363" i="1"/>
  <c r="S2443" i="1"/>
  <c r="S2403" i="1"/>
  <c r="S2444" i="1"/>
  <c r="S2407" i="1"/>
  <c r="S2417" i="1"/>
  <c r="S2445" i="1"/>
  <c r="S2404" i="1"/>
  <c r="S2418" i="1"/>
  <c r="S2391" i="1"/>
  <c r="S2430" i="1"/>
  <c r="S2388" i="1"/>
  <c r="S2446" i="1"/>
  <c r="S2375" i="1"/>
  <c r="S2366" i="1"/>
  <c r="S2447" i="1"/>
  <c r="S2364" i="1"/>
  <c r="S2389" i="1"/>
  <c r="S2390" i="1"/>
  <c r="S2408" i="1"/>
  <c r="S2402" i="1"/>
  <c r="S2367" i="1"/>
  <c r="S2448" i="1"/>
  <c r="S2431" i="1"/>
  <c r="S2432" i="1"/>
  <c r="S2369" i="1"/>
  <c r="S2398" i="1"/>
  <c r="S2387" i="1"/>
  <c r="S2368" i="1"/>
  <c r="S2370" i="1"/>
  <c r="S2405" i="1"/>
  <c r="S2371" i="1"/>
  <c r="S2419" i="1"/>
  <c r="S2478" i="1"/>
  <c r="S2503" i="1"/>
  <c r="S2496" i="1"/>
  <c r="S2507" i="1"/>
  <c r="S2497" i="1"/>
  <c r="S2460" i="1"/>
  <c r="S2495" i="1"/>
  <c r="S2511" i="1"/>
  <c r="S2504" i="1"/>
  <c r="S2463" i="1"/>
  <c r="S2461" i="1"/>
  <c r="S2490" i="1"/>
  <c r="S2450" i="1"/>
  <c r="S2498" i="1"/>
  <c r="S2512" i="1"/>
  <c r="S2513" i="1"/>
  <c r="S2508" i="1"/>
  <c r="S2509" i="1"/>
  <c r="S2514" i="1"/>
  <c r="S2479" i="1"/>
  <c r="S2515" i="1"/>
  <c r="S2491" i="1"/>
  <c r="S2516" i="1"/>
  <c r="S2465" i="1"/>
  <c r="S2517" i="1"/>
  <c r="S2458" i="1"/>
  <c r="S2518" i="1"/>
  <c r="S2489" i="1"/>
  <c r="S2536" i="1"/>
  <c r="S2487" i="1"/>
  <c r="S2469" i="1"/>
  <c r="S2488" i="1"/>
  <c r="S2519" i="1"/>
  <c r="S2499" i="1"/>
  <c r="S2520" i="1"/>
  <c r="S2500" i="1"/>
  <c r="S2471" i="1"/>
  <c r="S2521" i="1"/>
  <c r="S2522" i="1"/>
  <c r="S2523" i="1"/>
  <c r="S2524" i="1"/>
  <c r="S2525" i="1"/>
  <c r="S2466" i="1"/>
  <c r="S2455" i="1"/>
  <c r="S2459" i="1"/>
  <c r="S2454" i="1"/>
  <c r="S2485" i="1"/>
  <c r="S2452" i="1"/>
  <c r="S2526" i="1"/>
  <c r="S2453" i="1"/>
  <c r="S2537" i="1"/>
  <c r="S2527" i="1"/>
  <c r="S2481" i="1"/>
  <c r="S2468" i="1"/>
  <c r="S2528" i="1"/>
  <c r="S2501" i="1"/>
  <c r="S2483" i="1"/>
  <c r="S2529" i="1"/>
  <c r="S2462" i="1"/>
  <c r="S2530" i="1"/>
  <c r="S2531" i="1"/>
  <c r="S2532" i="1"/>
  <c r="S2476" i="1"/>
  <c r="S2510" i="1"/>
  <c r="S2484" i="1"/>
  <c r="S2470" i="1"/>
  <c r="S2472" i="1"/>
  <c r="S2533" i="1"/>
  <c r="S2505" i="1"/>
  <c r="S2492" i="1"/>
  <c r="S2506" i="1"/>
  <c r="S2534" i="1"/>
  <c r="S2457" i="1"/>
  <c r="S2535" i="1"/>
  <c r="S2482" i="1"/>
  <c r="S2451" i="1"/>
  <c r="S2464" i="1"/>
  <c r="S2456" i="1"/>
  <c r="S2480" i="1"/>
  <c r="S2493" i="1"/>
  <c r="S2474" i="1"/>
  <c r="S2473" i="1"/>
  <c r="S2467" i="1"/>
  <c r="S2477" i="1"/>
  <c r="S2475" i="1"/>
  <c r="S2486" i="1"/>
  <c r="S2502" i="1"/>
  <c r="S2494" i="1"/>
  <c r="S1472" i="1"/>
  <c r="S1504" i="1"/>
  <c r="S1494" i="1"/>
  <c r="S1531" i="1"/>
  <c r="S1489" i="1"/>
  <c r="S1512" i="1"/>
  <c r="S1493" i="1"/>
  <c r="S1456" i="1"/>
  <c r="S1473" i="1"/>
  <c r="S1513" i="1"/>
  <c r="S1477" i="1"/>
  <c r="S1452" i="1"/>
  <c r="S1445" i="1"/>
  <c r="S1465" i="1"/>
  <c r="S1483" i="1"/>
  <c r="S1485" i="1"/>
  <c r="S1499" i="1"/>
  <c r="S1491" i="1"/>
  <c r="S1505" i="1"/>
  <c r="S1500" i="1"/>
  <c r="S1514" i="1"/>
  <c r="S1447" i="1"/>
  <c r="S1506" i="1"/>
  <c r="S1488" i="1"/>
  <c r="S1481" i="1"/>
  <c r="S1460" i="1"/>
  <c r="S1515" i="1"/>
  <c r="S1450" i="1"/>
  <c r="S1482" i="1"/>
  <c r="S1464" i="1"/>
  <c r="S1458" i="1"/>
  <c r="S1492" i="1"/>
  <c r="S1516" i="1"/>
  <c r="S1517" i="1"/>
  <c r="S1507" i="1"/>
  <c r="S1508" i="1"/>
  <c r="S1466" i="1"/>
  <c r="S1518" i="1"/>
  <c r="S1501" i="1"/>
  <c r="S1519" i="1"/>
  <c r="S1486" i="1"/>
  <c r="S1520" i="1"/>
  <c r="S1469" i="1"/>
  <c r="S1521" i="1"/>
  <c r="S1522" i="1"/>
  <c r="S1444" i="1"/>
  <c r="S1448" i="1"/>
  <c r="S1470" i="1"/>
  <c r="S1523" i="1"/>
  <c r="S1449" i="1"/>
  <c r="S1497" i="1"/>
  <c r="S1524" i="1"/>
  <c r="S1532" i="1"/>
  <c r="S1502" i="1"/>
  <c r="S1480" i="1"/>
  <c r="S1461" i="1"/>
  <c r="S1463" i="1"/>
  <c r="S1495" i="1"/>
  <c r="S1468" i="1"/>
  <c r="S1446" i="1"/>
  <c r="S1484" i="1"/>
  <c r="S1525" i="1"/>
  <c r="S1478" i="1"/>
  <c r="S1526" i="1"/>
  <c r="S1509" i="1"/>
  <c r="S1487" i="1"/>
  <c r="S1474" i="1"/>
  <c r="S1476" i="1"/>
  <c r="S1490" i="1"/>
  <c r="S1467" i="1"/>
  <c r="S1527" i="1"/>
  <c r="S1453" i="1"/>
  <c r="S1442" i="1"/>
  <c r="S1528" i="1"/>
  <c r="S1475" i="1"/>
  <c r="S1479" i="1"/>
  <c r="S1451" i="1"/>
  <c r="S1498" i="1"/>
  <c r="S1529" i="1"/>
  <c r="S1455" i="1"/>
  <c r="S1443" i="1"/>
  <c r="S1530" i="1"/>
  <c r="S1496" i="1"/>
  <c r="S1459" i="1"/>
  <c r="S1510" i="1"/>
  <c r="S1462" i="1"/>
  <c r="S1454" i="1"/>
  <c r="S1457" i="1"/>
  <c r="S1503" i="1"/>
  <c r="S1471" i="1"/>
  <c r="S1511" i="1"/>
  <c r="S1759" i="1"/>
  <c r="S1782" i="1"/>
  <c r="S1773" i="1"/>
  <c r="S1774" i="1"/>
  <c r="S1722" i="1"/>
  <c r="S1783" i="1"/>
  <c r="S1729" i="1"/>
  <c r="S1784" i="1"/>
  <c r="S1750" i="1"/>
  <c r="S1785" i="1"/>
  <c r="S1732" i="1"/>
  <c r="S1727" i="1"/>
  <c r="S1767" i="1"/>
  <c r="S1746" i="1"/>
  <c r="S1786" i="1"/>
  <c r="S1787" i="1"/>
  <c r="S1788" i="1"/>
  <c r="S1749" i="1"/>
  <c r="S1775" i="1"/>
  <c r="S1789" i="1"/>
  <c r="S1769" i="1"/>
  <c r="S1776" i="1"/>
  <c r="S1764" i="1"/>
  <c r="S1777" i="1"/>
  <c r="S1726" i="1"/>
  <c r="S1778" i="1"/>
  <c r="S1725" i="1"/>
  <c r="S1790" i="1"/>
  <c r="S1770" i="1"/>
  <c r="S1730" i="1"/>
  <c r="S1742" i="1"/>
  <c r="S1758" i="1"/>
  <c r="S1751" i="1"/>
  <c r="S1805" i="1"/>
  <c r="S1771" i="1"/>
  <c r="S1791" i="1"/>
  <c r="S1792" i="1"/>
  <c r="S1734" i="1"/>
  <c r="S1768" i="1"/>
  <c r="S1772" i="1"/>
  <c r="S1793" i="1"/>
  <c r="S1794" i="1"/>
  <c r="S1795" i="1"/>
  <c r="S1718" i="1"/>
  <c r="S1731" i="1"/>
  <c r="S1724" i="1"/>
  <c r="S1743" i="1"/>
  <c r="S1717" i="1"/>
  <c r="S1719" i="1"/>
  <c r="S1796" i="1"/>
  <c r="S1748" i="1"/>
  <c r="S1806" i="1"/>
  <c r="S1797" i="1"/>
  <c r="S1737" i="1"/>
  <c r="S1756" i="1"/>
  <c r="S1741" i="1"/>
  <c r="S1798" i="1"/>
  <c r="S1754" i="1"/>
  <c r="S1752" i="1"/>
  <c r="S1739" i="1"/>
  <c r="S1799" i="1"/>
  <c r="S1738" i="1"/>
  <c r="S1765" i="1"/>
  <c r="S1736" i="1"/>
  <c r="S1800" i="1"/>
  <c r="S1757" i="1"/>
  <c r="S1801" i="1"/>
  <c r="S1745" i="1"/>
  <c r="S1733" i="1"/>
  <c r="S1747" i="1"/>
  <c r="S1802" i="1"/>
  <c r="S1753" i="1"/>
  <c r="S1779" i="1"/>
  <c r="S1780" i="1"/>
  <c r="S1781" i="1"/>
  <c r="S1720" i="1"/>
  <c r="S1755" i="1"/>
  <c r="S1728" i="1"/>
  <c r="S1735" i="1"/>
  <c r="S1740" i="1"/>
  <c r="S1760" i="1"/>
  <c r="S1803" i="1"/>
  <c r="S1721" i="1"/>
  <c r="S1761" i="1"/>
  <c r="S1744" i="1"/>
  <c r="S1763" i="1"/>
  <c r="S1723" i="1"/>
  <c r="S1762" i="1"/>
  <c r="S1766" i="1"/>
  <c r="S1804" i="1"/>
  <c r="S2566" i="1"/>
  <c r="S2580" i="1"/>
  <c r="S2581" i="1"/>
  <c r="S2567" i="1"/>
  <c r="S2568" i="1"/>
  <c r="S2582" i="1"/>
  <c r="S2583" i="1"/>
  <c r="S2584" i="1"/>
  <c r="S2549" i="1"/>
  <c r="S2585" i="1"/>
  <c r="S2548" i="1"/>
  <c r="S2541" i="1"/>
  <c r="S2586" i="1"/>
  <c r="S2587" i="1"/>
  <c r="S2569" i="1"/>
  <c r="S2588" i="1"/>
  <c r="S2589" i="1"/>
  <c r="S2554" i="1"/>
  <c r="S2590" i="1"/>
  <c r="S2591" i="1"/>
  <c r="S2570" i="1"/>
  <c r="S2592" i="1"/>
  <c r="S2571" i="1"/>
  <c r="S2593" i="1"/>
  <c r="S2545" i="1"/>
  <c r="S2594" i="1"/>
  <c r="S2595" i="1"/>
  <c r="S2564" i="1"/>
  <c r="S2561" i="1"/>
  <c r="S2572" i="1"/>
  <c r="S2596" i="1"/>
  <c r="S2597" i="1"/>
  <c r="S2573" i="1"/>
  <c r="S2598" i="1"/>
  <c r="S2599" i="1"/>
  <c r="S2600" i="1"/>
  <c r="S2555" i="1"/>
  <c r="S2601" i="1"/>
  <c r="S2538" i="1"/>
  <c r="S2540" i="1"/>
  <c r="S2556" i="1"/>
  <c r="S2559" i="1"/>
  <c r="S2542" i="1"/>
  <c r="S2602" i="1"/>
  <c r="S2618" i="1"/>
  <c r="S2603" i="1"/>
  <c r="S2604" i="1"/>
  <c r="S2562" i="1"/>
  <c r="S2552" i="1"/>
  <c r="S2605" i="1"/>
  <c r="S2553" i="1"/>
  <c r="S2565" i="1"/>
  <c r="S2606" i="1"/>
  <c r="S2550" i="1"/>
  <c r="S2574" i="1"/>
  <c r="S2575" i="1"/>
  <c r="S2607" i="1"/>
  <c r="S2608" i="1"/>
  <c r="S2609" i="1"/>
  <c r="S2610" i="1"/>
  <c r="S2576" i="1"/>
  <c r="S2563" i="1"/>
  <c r="S2611" i="1"/>
  <c r="S2558" i="1"/>
  <c r="S2546" i="1"/>
  <c r="S2612" i="1"/>
  <c r="S2577" i="1"/>
  <c r="S2539" i="1"/>
  <c r="S2613" i="1"/>
  <c r="S2614" i="1"/>
  <c r="S2547" i="1"/>
  <c r="S2543" i="1"/>
  <c r="S2619" i="1"/>
  <c r="S2615" i="1"/>
  <c r="S2544" i="1"/>
  <c r="S2578" i="1"/>
  <c r="S2579" i="1"/>
  <c r="S2557" i="1"/>
  <c r="S2551" i="1"/>
  <c r="S2616" i="1"/>
  <c r="S2560" i="1"/>
  <c r="S2617" i="1"/>
  <c r="S2647" i="1"/>
  <c r="S2677" i="1"/>
  <c r="S2709" i="1"/>
  <c r="S2667" i="1"/>
  <c r="S2644" i="1"/>
  <c r="S2678" i="1"/>
  <c r="S2648" i="1"/>
  <c r="S2679" i="1"/>
  <c r="S2628" i="1"/>
  <c r="S2680" i="1"/>
  <c r="S2626" i="1"/>
  <c r="S2640" i="1"/>
  <c r="S2645" i="1"/>
  <c r="S2681" i="1"/>
  <c r="S2662" i="1"/>
  <c r="S2660" i="1"/>
  <c r="S2665" i="1"/>
  <c r="S2635" i="1"/>
  <c r="S2650" i="1"/>
  <c r="S2682" i="1"/>
  <c r="S2673" i="1"/>
  <c r="S2683" i="1"/>
  <c r="S2657" i="1"/>
  <c r="S2684" i="1"/>
  <c r="S2629" i="1"/>
  <c r="S2685" i="1"/>
  <c r="S2686" i="1"/>
  <c r="S2687" i="1"/>
  <c r="S2653" i="1"/>
  <c r="S2634" i="1"/>
  <c r="S2654" i="1"/>
  <c r="S2674" i="1"/>
  <c r="S2688" i="1"/>
  <c r="S2655" i="1"/>
  <c r="S2689" i="1"/>
  <c r="S2690" i="1"/>
  <c r="S2649" i="1"/>
  <c r="S2691" i="1"/>
  <c r="S2651" i="1"/>
  <c r="S2656" i="1"/>
  <c r="S2692" i="1"/>
  <c r="S2693" i="1"/>
  <c r="S2694" i="1"/>
  <c r="S2675" i="1"/>
  <c r="S2639" i="1"/>
  <c r="S2623" i="1"/>
  <c r="S2663" i="1"/>
  <c r="S2620" i="1"/>
  <c r="S2622" i="1"/>
  <c r="S2695" i="1"/>
  <c r="S2696" i="1"/>
  <c r="S2710" i="1"/>
  <c r="S2659" i="1"/>
  <c r="S2666" i="1"/>
  <c r="S2646" i="1"/>
  <c r="S2697" i="1"/>
  <c r="S2698" i="1"/>
  <c r="S2637" i="1"/>
  <c r="S2632" i="1"/>
  <c r="S2658" i="1"/>
  <c r="S2664" i="1"/>
  <c r="S2638" i="1"/>
  <c r="S2699" i="1"/>
  <c r="S2652" i="1"/>
  <c r="S2700" i="1"/>
  <c r="S2668" i="1"/>
  <c r="S2701" i="1"/>
  <c r="S2625" i="1"/>
  <c r="S2633" i="1"/>
  <c r="S2669" i="1"/>
  <c r="S2670" i="1"/>
  <c r="S2661" i="1"/>
  <c r="S2671" i="1"/>
  <c r="S2641" i="1"/>
  <c r="S2672" i="1"/>
  <c r="S2621" i="1"/>
  <c r="S2702" i="1"/>
  <c r="S2630" i="1"/>
  <c r="S2703" i="1"/>
  <c r="S2627" i="1"/>
  <c r="S2624" i="1"/>
  <c r="S2642" i="1"/>
  <c r="S2704" i="1"/>
  <c r="S2705" i="1"/>
  <c r="S2706" i="1"/>
  <c r="S2636" i="1"/>
  <c r="S2631" i="1"/>
  <c r="S2643" i="1"/>
  <c r="S2707" i="1"/>
  <c r="S2676" i="1"/>
  <c r="S2708" i="1"/>
  <c r="S2756" i="1"/>
  <c r="S2780" i="1"/>
  <c r="S2758" i="1"/>
  <c r="S2771" i="1"/>
  <c r="S2737" i="1"/>
  <c r="S2781" i="1"/>
  <c r="S2725" i="1"/>
  <c r="S2782" i="1"/>
  <c r="S2716" i="1"/>
  <c r="S2712" i="1"/>
  <c r="S2783" i="1"/>
  <c r="S2721" i="1"/>
  <c r="S2724" i="1"/>
  <c r="S2784" i="1"/>
  <c r="S2717" i="1"/>
  <c r="S2760" i="1"/>
  <c r="S2785" i="1"/>
  <c r="S2786" i="1"/>
  <c r="S2769" i="1"/>
  <c r="S2762" i="1"/>
  <c r="S2787" i="1"/>
  <c r="S2788" i="1"/>
  <c r="S2776" i="1"/>
  <c r="S2772" i="1"/>
  <c r="S2744" i="1"/>
  <c r="S2730" i="1"/>
  <c r="S2789" i="1"/>
  <c r="S2790" i="1"/>
  <c r="S2735" i="1"/>
  <c r="S2791" i="1"/>
  <c r="S2767" i="1"/>
  <c r="S2728" i="1"/>
  <c r="S2765" i="1"/>
  <c r="S2759" i="1"/>
  <c r="S2746" i="1"/>
  <c r="S2792" i="1"/>
  <c r="S2777" i="1"/>
  <c r="S2793" i="1"/>
  <c r="S2778" i="1"/>
  <c r="S2729" i="1"/>
  <c r="S2755" i="1"/>
  <c r="S2779" i="1"/>
  <c r="S2803" i="1"/>
  <c r="S2794" i="1"/>
  <c r="S2795" i="1"/>
  <c r="S2796" i="1"/>
  <c r="S2723" i="1"/>
  <c r="S2726" i="1"/>
  <c r="S2715" i="1"/>
  <c r="S2734" i="1"/>
  <c r="S2711" i="1"/>
  <c r="S2713" i="1"/>
  <c r="S2773" i="1"/>
  <c r="S2739" i="1"/>
  <c r="S2804" i="1"/>
  <c r="S2797" i="1"/>
  <c r="S2750" i="1"/>
  <c r="S2761" i="1"/>
  <c r="S2732" i="1"/>
  <c r="S2798" i="1"/>
  <c r="S2774" i="1"/>
  <c r="S2738" i="1"/>
  <c r="S2745" i="1"/>
  <c r="S2799" i="1"/>
  <c r="S2727" i="1"/>
  <c r="S2747" i="1"/>
  <c r="S2757" i="1"/>
  <c r="S2800" i="1"/>
  <c r="S2751" i="1"/>
  <c r="S2770" i="1"/>
  <c r="S2741" i="1"/>
  <c r="S2752" i="1"/>
  <c r="S2736" i="1"/>
  <c r="S2801" i="1"/>
  <c r="S2768" i="1"/>
  <c r="S2731" i="1"/>
  <c r="S2714" i="1"/>
  <c r="S2775" i="1"/>
  <c r="S2722" i="1"/>
  <c r="S2802" i="1"/>
  <c r="S2763" i="1"/>
  <c r="S2719" i="1"/>
  <c r="S2733" i="1"/>
  <c r="S2718" i="1"/>
  <c r="S2748" i="1"/>
  <c r="S2764" i="1"/>
  <c r="S2720" i="1"/>
  <c r="S2754" i="1"/>
  <c r="S2740" i="1"/>
  <c r="S2753" i="1"/>
  <c r="S2742" i="1"/>
  <c r="S2743" i="1"/>
  <c r="S2766" i="1"/>
  <c r="S2749" i="1"/>
  <c r="S2866" i="1"/>
  <c r="S2860" i="1"/>
  <c r="S2820" i="1"/>
  <c r="S2869" i="1"/>
  <c r="S2843" i="1"/>
  <c r="S2888" i="1"/>
  <c r="S2848" i="1"/>
  <c r="S2813" i="1"/>
  <c r="S2826" i="1"/>
  <c r="S2875" i="1"/>
  <c r="S2849" i="1"/>
  <c r="S2814" i="1"/>
  <c r="S2808" i="1"/>
  <c r="S2889" i="1"/>
  <c r="S2825" i="1"/>
  <c r="S2839" i="1"/>
  <c r="S2872" i="1"/>
  <c r="S2841" i="1"/>
  <c r="S2857" i="1"/>
  <c r="S2845" i="1"/>
  <c r="S2837" i="1"/>
  <c r="S2899" i="1"/>
  <c r="S2879" i="1"/>
  <c r="S2828" i="1"/>
  <c r="S2850" i="1"/>
  <c r="S2817" i="1"/>
  <c r="S2895" i="1"/>
  <c r="S2809" i="1"/>
  <c r="S2880" i="1"/>
  <c r="S2855" i="1"/>
  <c r="S2827" i="1"/>
  <c r="S2858" i="1"/>
  <c r="S2862" i="1"/>
  <c r="S2877" i="1"/>
  <c r="S2890" i="1"/>
  <c r="S2863" i="1"/>
  <c r="S2873" i="1"/>
  <c r="S2824" i="1"/>
  <c r="S2854" i="1"/>
  <c r="S2851" i="1"/>
  <c r="S2884" i="1"/>
  <c r="S2840" i="1"/>
  <c r="S2891" i="1"/>
  <c r="S2861" i="1"/>
  <c r="S2892" i="1"/>
  <c r="S2865" i="1"/>
  <c r="S2874" i="1"/>
  <c r="S2806" i="1"/>
  <c r="S2810" i="1"/>
  <c r="S2833" i="1"/>
  <c r="S2859" i="1"/>
  <c r="S2805" i="1"/>
  <c r="S2867" i="1"/>
  <c r="S2885" i="1"/>
  <c r="S2900" i="1"/>
  <c r="S2847" i="1"/>
  <c r="S2842" i="1"/>
  <c r="S2830" i="1"/>
  <c r="S2838" i="1"/>
  <c r="S2870" i="1"/>
  <c r="S2815" i="1"/>
  <c r="S2807" i="1"/>
  <c r="S2896" i="1"/>
  <c r="S2852" i="1"/>
  <c r="S2856" i="1"/>
  <c r="S2846" i="1"/>
  <c r="S2882" i="1"/>
  <c r="S2878" i="1"/>
  <c r="S2871" i="1"/>
  <c r="S2831" i="1"/>
  <c r="S2844" i="1"/>
  <c r="S2886" i="1"/>
  <c r="S2836" i="1"/>
  <c r="S2887" i="1"/>
  <c r="S2822" i="1"/>
  <c r="S2811" i="1"/>
  <c r="S2881" i="1"/>
  <c r="S2834" i="1"/>
  <c r="S2832" i="1"/>
  <c r="S2853" i="1"/>
  <c r="S2812" i="1"/>
  <c r="S2893" i="1"/>
  <c r="S2818" i="1"/>
  <c r="S2829" i="1"/>
  <c r="S2894" i="1"/>
  <c r="S2883" i="1"/>
  <c r="S2898" i="1"/>
  <c r="S2823" i="1"/>
  <c r="S2864" i="1"/>
  <c r="S2897" i="1"/>
  <c r="S2819" i="1"/>
  <c r="S2821" i="1"/>
  <c r="S2816" i="1"/>
  <c r="S2876" i="1"/>
  <c r="S2835" i="1"/>
  <c r="S2868" i="1"/>
  <c r="S2954" i="1"/>
  <c r="S2970" i="1"/>
  <c r="S2944" i="1"/>
  <c r="S2992" i="1"/>
  <c r="S2939" i="1"/>
  <c r="S2950" i="1"/>
  <c r="S2957" i="1"/>
  <c r="S2911" i="1"/>
  <c r="S2927" i="1"/>
  <c r="S2958" i="1"/>
  <c r="S2952" i="1"/>
  <c r="S2909" i="1"/>
  <c r="S2904" i="1"/>
  <c r="S2940" i="1"/>
  <c r="S2979" i="1"/>
  <c r="S2961" i="1"/>
  <c r="S2937" i="1"/>
  <c r="S2930" i="1"/>
  <c r="S2962" i="1"/>
  <c r="S2942" i="1"/>
  <c r="S2973" i="1"/>
  <c r="S2919" i="1"/>
  <c r="S2980" i="1"/>
  <c r="S2938" i="1"/>
  <c r="S2947" i="1"/>
  <c r="S2912" i="1"/>
  <c r="S2981" i="1"/>
  <c r="S2929" i="1"/>
  <c r="S2960" i="1"/>
  <c r="S2966" i="1"/>
  <c r="S2922" i="1"/>
  <c r="S2943" i="1"/>
  <c r="S2955" i="1"/>
  <c r="S2974" i="1"/>
  <c r="S2982" i="1"/>
  <c r="S2971" i="1"/>
  <c r="S2983" i="1"/>
  <c r="S2935" i="1"/>
  <c r="S2975" i="1"/>
  <c r="S2941" i="1"/>
  <c r="S2972" i="1"/>
  <c r="S2923" i="1"/>
  <c r="S2984" i="1"/>
  <c r="S2948" i="1"/>
  <c r="S2985" i="1"/>
  <c r="S2934" i="1"/>
  <c r="S2901" i="1"/>
  <c r="S2907" i="1"/>
  <c r="S2936" i="1"/>
  <c r="S2945" i="1"/>
  <c r="S2902" i="1"/>
  <c r="S2969" i="1"/>
  <c r="S2986" i="1"/>
  <c r="S2993" i="1"/>
  <c r="S2953" i="1"/>
  <c r="S2949" i="1"/>
  <c r="S2924" i="1"/>
  <c r="S2920" i="1"/>
  <c r="S2933" i="1"/>
  <c r="S2931" i="1"/>
  <c r="S2928" i="1"/>
  <c r="S2976" i="1"/>
  <c r="S2956" i="1"/>
  <c r="S2932" i="1"/>
  <c r="S2987" i="1"/>
  <c r="S2914" i="1"/>
  <c r="S2963" i="1"/>
  <c r="S2967" i="1"/>
  <c r="S2959" i="1"/>
  <c r="S2988" i="1"/>
  <c r="S2913" i="1"/>
  <c r="S2989" i="1"/>
  <c r="S2926" i="1"/>
  <c r="S2906" i="1"/>
  <c r="S2977" i="1"/>
  <c r="S2903" i="1"/>
  <c r="S2925" i="1"/>
  <c r="S2968" i="1"/>
  <c r="S2946" i="1"/>
  <c r="S2921" i="1"/>
  <c r="S2908" i="1"/>
  <c r="S2905" i="1"/>
  <c r="S2990" i="1"/>
  <c r="S2951" i="1"/>
  <c r="S2917" i="1"/>
  <c r="S2964" i="1"/>
  <c r="S2991" i="1"/>
  <c r="S2916" i="1"/>
  <c r="S2915" i="1"/>
  <c r="S2910" i="1"/>
  <c r="S2965" i="1"/>
  <c r="S2918" i="1"/>
  <c r="S2978" i="1"/>
  <c r="S3001" i="1"/>
  <c r="S3053" i="1"/>
  <c r="S3059" i="1"/>
  <c r="S3071" i="1"/>
  <c r="S3036" i="1"/>
  <c r="S3054" i="1"/>
  <c r="S3041" i="1"/>
  <c r="S3028" i="1"/>
  <c r="S3014" i="1"/>
  <c r="S3072" i="1"/>
  <c r="S3042" i="1"/>
  <c r="S3007" i="1"/>
  <c r="S2998" i="1"/>
  <c r="S3035" i="1"/>
  <c r="S3045" i="1"/>
  <c r="S3022" i="1"/>
  <c r="S3025" i="1"/>
  <c r="S3031" i="1"/>
  <c r="S3039" i="1"/>
  <c r="S3011" i="1"/>
  <c r="S3055" i="1"/>
  <c r="S3033" i="1"/>
  <c r="S3056" i="1"/>
  <c r="S3029" i="1"/>
  <c r="S3037" i="1"/>
  <c r="S3000" i="1"/>
  <c r="S3073" i="1"/>
  <c r="S3060" i="1"/>
  <c r="S3074" i="1"/>
  <c r="S3075" i="1"/>
  <c r="S3016" i="1"/>
  <c r="S3043" i="1"/>
  <c r="S3046" i="1"/>
  <c r="S3076" i="1"/>
  <c r="S3047" i="1"/>
  <c r="S3050" i="1"/>
  <c r="S3061" i="1"/>
  <c r="S3019" i="1"/>
  <c r="S3048" i="1"/>
  <c r="S3049" i="1"/>
  <c r="S3057" i="1"/>
  <c r="S3017" i="1"/>
  <c r="S3088" i="1"/>
  <c r="S3062" i="1"/>
  <c r="S3063" i="1"/>
  <c r="S3077" i="1"/>
  <c r="S3078" i="1"/>
  <c r="S3079" i="1"/>
  <c r="S2995" i="1"/>
  <c r="S2994" i="1"/>
  <c r="S3064" i="1"/>
  <c r="S3038" i="1"/>
  <c r="S3020" i="1"/>
  <c r="S3051" i="1"/>
  <c r="S3080" i="1"/>
  <c r="S3089" i="1"/>
  <c r="S3010" i="1"/>
  <c r="S3009" i="1"/>
  <c r="S3008" i="1"/>
  <c r="S3032" i="1"/>
  <c r="S3065" i="1"/>
  <c r="S3006" i="1"/>
  <c r="S3044" i="1"/>
  <c r="S3081" i="1"/>
  <c r="S3030" i="1"/>
  <c r="S3066" i="1"/>
  <c r="S3015" i="1"/>
  <c r="S3067" i="1"/>
  <c r="S3082" i="1"/>
  <c r="S3068" i="1"/>
  <c r="S3083" i="1"/>
  <c r="S3013" i="1"/>
  <c r="S3003" i="1"/>
  <c r="S3027" i="1"/>
  <c r="S3069" i="1"/>
  <c r="S3012" i="1"/>
  <c r="S3004" i="1"/>
  <c r="S3058" i="1"/>
  <c r="S3018" i="1"/>
  <c r="S2999" i="1"/>
  <c r="S3084" i="1"/>
  <c r="S3026" i="1"/>
  <c r="S3085" i="1"/>
  <c r="S3002" i="1"/>
  <c r="S3086" i="1"/>
  <c r="S3087" i="1"/>
  <c r="S3070" i="1"/>
  <c r="S3040" i="1"/>
  <c r="S3023" i="1"/>
  <c r="S3034" i="1"/>
  <c r="S3005" i="1"/>
  <c r="S2996" i="1"/>
  <c r="S2997" i="1"/>
  <c r="S3024" i="1"/>
  <c r="S3021" i="1"/>
  <c r="S3052" i="1"/>
  <c r="S3111" i="1"/>
  <c r="S3143" i="1"/>
  <c r="S3125" i="1"/>
  <c r="S3118" i="1"/>
  <c r="S3119" i="1"/>
  <c r="S3144" i="1"/>
  <c r="S3126" i="1"/>
  <c r="S3145" i="1"/>
  <c r="S3112" i="1"/>
  <c r="S3127" i="1"/>
  <c r="S3097" i="1"/>
  <c r="S3092" i="1"/>
  <c r="S3113" i="1"/>
  <c r="S3120" i="1"/>
  <c r="S3121" i="1"/>
  <c r="S3128" i="1"/>
  <c r="S3129" i="1"/>
  <c r="S3146" i="1"/>
  <c r="S3108" i="1"/>
  <c r="S3130" i="1"/>
  <c r="S3131" i="1"/>
  <c r="S3147" i="1"/>
  <c r="S3099" i="1"/>
  <c r="S3132" i="1"/>
  <c r="S3096" i="1"/>
  <c r="S3148" i="1"/>
  <c r="S3149" i="1"/>
  <c r="S3133" i="1"/>
  <c r="S3134" i="1"/>
  <c r="S3135" i="1"/>
  <c r="S3150" i="1"/>
  <c r="S3151" i="1"/>
  <c r="S3152" i="1"/>
  <c r="S3153" i="1"/>
  <c r="S3109" i="1"/>
  <c r="S3136" i="1"/>
  <c r="S3154" i="1"/>
  <c r="S3178" i="1"/>
  <c r="S3122" i="1"/>
  <c r="S3155" i="1"/>
  <c r="S3156" i="1"/>
  <c r="S3157" i="1"/>
  <c r="S3158" i="1"/>
  <c r="S3159" i="1"/>
  <c r="S3094" i="1"/>
  <c r="S3090" i="1"/>
  <c r="S3123" i="1"/>
  <c r="S3114" i="1"/>
  <c r="S3160" i="1"/>
  <c r="S3161" i="1"/>
  <c r="S3179" i="1"/>
  <c r="S3180" i="1"/>
  <c r="S3106" i="1"/>
  <c r="S3115" i="1"/>
  <c r="S3101" i="1"/>
  <c r="S3124" i="1"/>
  <c r="S3162" i="1"/>
  <c r="S3098" i="1"/>
  <c r="S3163" i="1"/>
  <c r="S3164" i="1"/>
  <c r="S3165" i="1"/>
  <c r="S3137" i="1"/>
  <c r="S3166" i="1"/>
  <c r="S3167" i="1"/>
  <c r="S3168" i="1"/>
  <c r="S3169" i="1"/>
  <c r="S3104" i="1"/>
  <c r="S3100" i="1"/>
  <c r="S3138" i="1"/>
  <c r="S3170" i="1"/>
  <c r="S3110" i="1"/>
  <c r="S3103" i="1"/>
  <c r="S3116" i="1"/>
  <c r="S3139" i="1"/>
  <c r="S3093" i="1"/>
  <c r="S3171" i="1"/>
  <c r="S3140" i="1"/>
  <c r="S3172" i="1"/>
  <c r="S3102" i="1"/>
  <c r="S3173" i="1"/>
  <c r="S3141" i="1"/>
  <c r="S3174" i="1"/>
  <c r="S3142" i="1"/>
  <c r="S3117" i="1"/>
  <c r="S3175" i="1"/>
  <c r="S3107" i="1"/>
  <c r="S3091" i="1"/>
  <c r="S3095" i="1"/>
  <c r="S3176" i="1"/>
  <c r="S3105" i="1"/>
  <c r="S3177" i="1"/>
  <c r="S3306" i="1"/>
  <c r="S3319" i="1"/>
  <c r="S3316" i="1"/>
  <c r="S3346" i="1"/>
  <c r="S3292" i="1"/>
  <c r="S3345" i="1"/>
  <c r="S3321" i="1"/>
  <c r="S3327" i="1"/>
  <c r="S3296" i="1"/>
  <c r="S3338" i="1"/>
  <c r="S3288" i="1"/>
  <c r="S3282" i="1"/>
  <c r="S3311" i="1"/>
  <c r="S3329" i="1"/>
  <c r="S3332" i="1"/>
  <c r="S3309" i="1"/>
  <c r="S3331" i="1"/>
  <c r="S3328" i="1"/>
  <c r="S3312" i="1"/>
  <c r="S3348" i="1"/>
  <c r="S3337" i="1"/>
  <c r="S3354" i="1"/>
  <c r="S3317" i="1"/>
  <c r="S3341" i="1"/>
  <c r="S3280" i="1"/>
  <c r="S3364" i="1"/>
  <c r="S3361" i="1"/>
  <c r="S3362" i="1"/>
  <c r="S3356" i="1"/>
  <c r="S3304" i="1"/>
  <c r="S3323" i="1"/>
  <c r="S3342" i="1"/>
  <c r="S3355" i="1"/>
  <c r="S3350" i="1"/>
  <c r="S3351" i="1"/>
  <c r="S3347" i="1"/>
  <c r="S3333" i="1"/>
  <c r="S3349" i="1"/>
  <c r="S3297" i="1"/>
  <c r="S3363" i="1"/>
  <c r="S3294" i="1"/>
  <c r="S3343" i="1"/>
  <c r="S3344" i="1"/>
  <c r="S3365" i="1"/>
  <c r="S3322" i="1"/>
  <c r="S3366" i="1"/>
  <c r="S3285" i="1"/>
  <c r="S3278" i="1"/>
  <c r="S3352" i="1"/>
  <c r="S3281" i="1"/>
  <c r="S3277" i="1"/>
  <c r="S3339" i="1"/>
  <c r="S3353" i="1"/>
  <c r="S3370" i="1"/>
  <c r="S3301" i="1"/>
  <c r="S3300" i="1"/>
  <c r="S3295" i="1"/>
  <c r="S3313" i="1"/>
  <c r="S3357" i="1"/>
  <c r="S3293" i="1"/>
  <c r="S3310" i="1"/>
  <c r="S3367" i="1"/>
  <c r="S3315" i="1"/>
  <c r="S3298" i="1"/>
  <c r="S3314" i="1"/>
  <c r="S3358" i="1"/>
  <c r="S3335" i="1"/>
  <c r="S3330" i="1"/>
  <c r="S3336" i="1"/>
  <c r="S3302" i="1"/>
  <c r="S3318" i="1"/>
  <c r="S3284" i="1"/>
  <c r="S3359" i="1"/>
  <c r="S3299" i="1"/>
  <c r="S3291" i="1"/>
  <c r="S3320" i="1"/>
  <c r="S3303" i="1"/>
  <c r="S3283" i="1"/>
  <c r="S3368" i="1"/>
  <c r="S3279" i="1"/>
  <c r="S3307" i="1"/>
  <c r="S3290" i="1"/>
  <c r="S3369" i="1"/>
  <c r="S3289" i="1"/>
  <c r="S3325" i="1"/>
  <c r="S3324" i="1"/>
  <c r="S3305" i="1"/>
  <c r="S3334" i="1"/>
  <c r="S3308" i="1"/>
  <c r="S3286" i="1"/>
  <c r="S3287" i="1"/>
  <c r="S3360" i="1"/>
  <c r="S3340" i="1"/>
  <c r="S3326" i="1"/>
  <c r="S3217" i="1"/>
  <c r="S3219" i="1"/>
  <c r="S3259" i="1"/>
  <c r="S3262" i="1"/>
  <c r="S3240" i="1"/>
  <c r="S3245" i="1"/>
  <c r="S3209" i="1"/>
  <c r="S3247" i="1"/>
  <c r="S3205" i="1"/>
  <c r="S3260" i="1"/>
  <c r="S3191" i="1"/>
  <c r="S3185" i="1"/>
  <c r="S3210" i="1"/>
  <c r="S3227" i="1"/>
  <c r="S3267" i="1"/>
  <c r="S3243" i="1"/>
  <c r="S3232" i="1"/>
  <c r="S3250" i="1"/>
  <c r="S3216" i="1"/>
  <c r="S3273" i="1"/>
  <c r="S3241" i="1"/>
  <c r="S3258" i="1"/>
  <c r="S3265" i="1"/>
  <c r="S3263" i="1"/>
  <c r="S3189" i="1"/>
  <c r="S3271" i="1"/>
  <c r="S3202" i="1"/>
  <c r="S3204" i="1"/>
  <c r="S3229" i="1"/>
  <c r="S3221" i="1"/>
  <c r="S3254" i="1"/>
  <c r="S3244" i="1"/>
  <c r="S3239" i="1"/>
  <c r="S3231" i="1"/>
  <c r="S3269" i="1"/>
  <c r="S3261" i="1"/>
  <c r="S3213" i="1"/>
  <c r="S3253" i="1"/>
  <c r="S3215" i="1"/>
  <c r="S3249" i="1"/>
  <c r="S3207" i="1"/>
  <c r="S3264" i="1"/>
  <c r="S3255" i="1"/>
  <c r="S3246" i="1"/>
  <c r="S3274" i="1"/>
  <c r="S3266" i="1"/>
  <c r="S3275" i="1"/>
  <c r="S3192" i="1"/>
  <c r="S3181" i="1"/>
  <c r="S3233" i="1"/>
  <c r="S3195" i="1"/>
  <c r="S3182" i="1"/>
  <c r="S3252" i="1"/>
  <c r="S3236" i="1"/>
  <c r="S3276" i="1"/>
  <c r="S3206" i="1"/>
  <c r="S3225" i="1"/>
  <c r="S3196" i="1"/>
  <c r="S3199" i="1"/>
  <c r="S3272" i="1"/>
  <c r="S3198" i="1"/>
  <c r="S3226" i="1"/>
  <c r="S3268" i="1"/>
  <c r="S3224" i="1"/>
  <c r="S3188" i="1"/>
  <c r="S3218" i="1"/>
  <c r="S3256" i="1"/>
  <c r="S3203" i="1"/>
  <c r="S3223" i="1"/>
  <c r="S3228" i="1"/>
  <c r="S3197" i="1"/>
  <c r="S3234" i="1"/>
  <c r="S3212" i="1"/>
  <c r="S3270" i="1"/>
  <c r="S3194" i="1"/>
  <c r="S3186" i="1"/>
  <c r="S3235" i="1"/>
  <c r="S3208" i="1"/>
  <c r="S3183" i="1"/>
  <c r="S3248" i="1"/>
  <c r="S3187" i="1"/>
  <c r="S3222" i="1"/>
  <c r="S3200" i="1"/>
  <c r="S3251" i="1"/>
  <c r="S3211" i="1"/>
  <c r="S3184" i="1"/>
  <c r="S3242" i="1"/>
  <c r="S3238" i="1"/>
  <c r="S3193" i="1"/>
  <c r="S3220" i="1"/>
  <c r="S3214" i="1"/>
  <c r="S3190" i="1"/>
  <c r="S3201" i="1"/>
  <c r="S3237" i="1"/>
  <c r="S3230" i="1"/>
  <c r="S3257" i="1"/>
  <c r="S3408" i="1"/>
  <c r="S3431" i="1"/>
  <c r="S3432" i="1"/>
  <c r="S3418" i="1"/>
  <c r="S3462" i="1"/>
  <c r="S3433" i="1"/>
  <c r="S3419" i="1"/>
  <c r="S3413" i="1"/>
  <c r="S3391" i="1"/>
  <c r="S3434" i="1"/>
  <c r="S3420" i="1"/>
  <c r="S3377" i="1"/>
  <c r="S3374" i="1"/>
  <c r="S3409" i="1"/>
  <c r="S3421" i="1"/>
  <c r="S3399" i="1"/>
  <c r="S3406" i="1"/>
  <c r="S3396" i="1"/>
  <c r="S3422" i="1"/>
  <c r="S3410" i="1"/>
  <c r="S3463" i="1"/>
  <c r="S3435" i="1"/>
  <c r="S3423" i="1"/>
  <c r="S3390" i="1"/>
  <c r="S3411" i="1"/>
  <c r="S3383" i="1"/>
  <c r="S3436" i="1"/>
  <c r="S3437" i="1"/>
  <c r="S3424" i="1"/>
  <c r="S3438" i="1"/>
  <c r="S3394" i="1"/>
  <c r="S3425" i="1"/>
  <c r="S3426" i="1"/>
  <c r="S3439" i="1"/>
  <c r="S3440" i="1"/>
  <c r="S3412" i="1"/>
  <c r="S3441" i="1"/>
  <c r="S3400" i="1"/>
  <c r="S3442" i="1"/>
  <c r="S3427" i="1"/>
  <c r="S3443" i="1"/>
  <c r="S3401" i="1"/>
  <c r="S3444" i="1"/>
  <c r="S3395" i="1"/>
  <c r="S3445" i="1"/>
  <c r="S3446" i="1"/>
  <c r="S3371" i="1"/>
  <c r="S3375" i="1"/>
  <c r="S3414" i="1"/>
  <c r="S3447" i="1"/>
  <c r="S3373" i="1"/>
  <c r="S3428" i="1"/>
  <c r="S3448" i="1"/>
  <c r="S3464" i="1"/>
  <c r="S3429" i="1"/>
  <c r="S3407" i="1"/>
  <c r="S3389" i="1"/>
  <c r="S3392" i="1"/>
  <c r="S3388" i="1"/>
  <c r="S3382" i="1"/>
  <c r="S3372" i="1"/>
  <c r="S3404" i="1"/>
  <c r="S3449" i="1"/>
  <c r="S3405" i="1"/>
  <c r="S3450" i="1"/>
  <c r="S3451" i="1"/>
  <c r="S3452" i="1"/>
  <c r="S3453" i="1"/>
  <c r="S3397" i="1"/>
  <c r="S3379" i="1"/>
  <c r="S3387" i="1"/>
  <c r="S3454" i="1"/>
  <c r="S3393" i="1"/>
  <c r="S3378" i="1"/>
  <c r="S3415" i="1"/>
  <c r="S3384" i="1"/>
  <c r="S3402" i="1"/>
  <c r="S3455" i="1"/>
  <c r="S3456" i="1"/>
  <c r="S3457" i="1"/>
  <c r="S3381" i="1"/>
  <c r="S3458" i="1"/>
  <c r="S3459" i="1"/>
  <c r="S3460" i="1"/>
  <c r="S3416" i="1"/>
  <c r="S3430" i="1"/>
  <c r="S3385" i="1"/>
  <c r="S3403" i="1"/>
  <c r="S3398" i="1"/>
  <c r="S3376" i="1"/>
  <c r="S3380" i="1"/>
  <c r="S3417" i="1"/>
  <c r="S3386" i="1"/>
  <c r="S3461" i="1"/>
  <c r="S3498" i="1"/>
  <c r="S3483" i="1"/>
  <c r="S3501" i="1"/>
  <c r="S3526" i="1"/>
  <c r="S3484" i="1"/>
  <c r="S3548" i="1"/>
  <c r="S3521" i="1"/>
  <c r="S3524" i="1"/>
  <c r="S3485" i="1"/>
  <c r="S3468" i="1"/>
  <c r="S3518" i="1"/>
  <c r="S3472" i="1"/>
  <c r="S3475" i="1"/>
  <c r="S3502" i="1"/>
  <c r="S3549" i="1"/>
  <c r="S3504" i="1"/>
  <c r="S3532" i="1"/>
  <c r="S3500" i="1"/>
  <c r="S3499" i="1"/>
  <c r="S3533" i="1"/>
  <c r="S3541" i="1"/>
  <c r="S3520" i="1"/>
  <c r="S3550" i="1"/>
  <c r="S3514" i="1"/>
  <c r="S3510" i="1"/>
  <c r="S3469" i="1"/>
  <c r="S3551" i="1"/>
  <c r="S3542" i="1"/>
  <c r="S3512" i="1"/>
  <c r="S3536" i="1"/>
  <c r="S3509" i="1"/>
  <c r="S3496" i="1"/>
  <c r="S3522" i="1"/>
  <c r="S3528" i="1"/>
  <c r="S3552" i="1"/>
  <c r="S3534" i="1"/>
  <c r="S3553" i="1"/>
  <c r="S3523" i="1"/>
  <c r="S3516" i="1"/>
  <c r="S3479" i="1"/>
  <c r="S3515" i="1"/>
  <c r="S3492" i="1"/>
  <c r="S3543" i="1"/>
  <c r="S3511" i="1"/>
  <c r="S3554" i="1"/>
  <c r="S3537" i="1"/>
  <c r="S3490" i="1"/>
  <c r="S3466" i="1"/>
  <c r="S3478" i="1"/>
  <c r="S3506" i="1"/>
  <c r="S3470" i="1"/>
  <c r="S3467" i="1"/>
  <c r="S3538" i="1"/>
  <c r="S3555" i="1"/>
  <c r="S3560" i="1"/>
  <c r="S3539" i="1"/>
  <c r="S3527" i="1"/>
  <c r="S3482" i="1"/>
  <c r="S3487" i="1"/>
  <c r="S3544" i="1"/>
  <c r="S3489" i="1"/>
  <c r="S3493" i="1"/>
  <c r="S3494" i="1"/>
  <c r="S3545" i="1"/>
  <c r="S3556" i="1"/>
  <c r="S3531" i="1"/>
  <c r="S3559" i="1"/>
  <c r="S3557" i="1"/>
  <c r="S3546" i="1"/>
  <c r="S3505" i="1"/>
  <c r="S3497" i="1"/>
  <c r="S3529" i="1"/>
  <c r="S3495" i="1"/>
  <c r="S3558" i="1"/>
  <c r="S3503" i="1"/>
  <c r="S3471" i="1"/>
  <c r="S3507" i="1"/>
  <c r="S3508" i="1"/>
  <c r="S3474" i="1"/>
  <c r="S3547" i="1"/>
  <c r="S3488" i="1"/>
  <c r="S3486" i="1"/>
  <c r="S3473" i="1"/>
  <c r="S3477" i="1"/>
  <c r="S3513" i="1"/>
  <c r="S3465" i="1"/>
  <c r="S3535" i="1"/>
  <c r="S3540" i="1"/>
  <c r="S3481" i="1"/>
  <c r="S3525" i="1"/>
  <c r="S3480" i="1"/>
  <c r="S3491" i="1"/>
  <c r="S3476" i="1"/>
  <c r="S3530" i="1"/>
  <c r="S3519" i="1"/>
  <c r="S3517" i="1"/>
  <c r="S3587" i="1"/>
  <c r="S3614" i="1"/>
  <c r="S3605" i="1"/>
  <c r="S3609" i="1"/>
  <c r="S3595" i="1"/>
  <c r="S3621" i="1"/>
  <c r="S3580" i="1"/>
  <c r="S3615" i="1"/>
  <c r="S3566" i="1"/>
  <c r="S3569" i="1"/>
  <c r="S3622" i="1"/>
  <c r="S3564" i="1"/>
  <c r="S3563" i="1"/>
  <c r="S3606" i="1"/>
  <c r="S3623" i="1"/>
  <c r="S3610" i="1"/>
  <c r="S3624" i="1"/>
  <c r="S3594" i="1"/>
  <c r="S3600" i="1"/>
  <c r="S3616" i="1"/>
  <c r="S3625" i="1"/>
  <c r="S3611" i="1"/>
  <c r="S3626" i="1"/>
  <c r="S3617" i="1"/>
  <c r="S3601" i="1"/>
  <c r="S3568" i="1"/>
  <c r="S3627" i="1"/>
  <c r="S3628" i="1"/>
  <c r="S3590" i="1"/>
  <c r="S3602" i="1"/>
  <c r="S3618" i="1"/>
  <c r="S3607" i="1"/>
  <c r="S3629" i="1"/>
  <c r="S3630" i="1"/>
  <c r="S3631" i="1"/>
  <c r="S3571" i="1"/>
  <c r="S3632" i="1"/>
  <c r="S3619" i="1"/>
  <c r="S3633" i="1"/>
  <c r="S3634" i="1"/>
  <c r="S3635" i="1"/>
  <c r="S3584" i="1"/>
  <c r="S3574" i="1"/>
  <c r="S3565" i="1"/>
  <c r="S3636" i="1"/>
  <c r="S3561" i="1"/>
  <c r="S3583" i="1"/>
  <c r="S3637" i="1"/>
  <c r="S3585" i="1"/>
  <c r="S3649" i="1"/>
  <c r="S3638" i="1"/>
  <c r="S3639" i="1"/>
  <c r="S3603" i="1"/>
  <c r="S3591" i="1"/>
  <c r="S3640" i="1"/>
  <c r="S3586" i="1"/>
  <c r="S3575" i="1"/>
  <c r="S3596" i="1"/>
  <c r="S3597" i="1"/>
  <c r="S3592" i="1"/>
  <c r="S3579" i="1"/>
  <c r="S3641" i="1"/>
  <c r="S3642" i="1"/>
  <c r="S3604" i="1"/>
  <c r="S3593" i="1"/>
  <c r="S3578" i="1"/>
  <c r="S3598" i="1"/>
  <c r="S3576" i="1"/>
  <c r="S3643" i="1"/>
  <c r="S3608" i="1"/>
  <c r="S3588" i="1"/>
  <c r="S3572" i="1"/>
  <c r="S3612" i="1"/>
  <c r="S3567" i="1"/>
  <c r="S3644" i="1"/>
  <c r="S3645" i="1"/>
  <c r="S3646" i="1"/>
  <c r="S3570" i="1"/>
  <c r="S3562" i="1"/>
  <c r="S3647" i="1"/>
  <c r="S3648" i="1"/>
  <c r="S3581" i="1"/>
  <c r="S3613" i="1"/>
  <c r="S3582" i="1"/>
  <c r="S3589" i="1"/>
  <c r="S3573" i="1"/>
  <c r="S3577" i="1"/>
  <c r="S3599" i="1"/>
  <c r="S3620" i="1"/>
  <c r="S3690" i="1"/>
  <c r="S3720" i="1"/>
  <c r="S3708" i="1"/>
  <c r="S3701" i="1"/>
  <c r="S3653" i="1"/>
  <c r="S3721" i="1"/>
  <c r="S3702" i="1"/>
  <c r="S3693" i="1"/>
  <c r="S3655" i="1"/>
  <c r="S3665" i="1"/>
  <c r="S3694" i="1"/>
  <c r="S3668" i="1"/>
  <c r="S3658" i="1"/>
  <c r="S3675" i="1"/>
  <c r="S3722" i="1"/>
  <c r="S3685" i="1"/>
  <c r="S3709" i="1"/>
  <c r="S3677" i="1"/>
  <c r="S3691" i="1"/>
  <c r="S3698" i="1"/>
  <c r="S3723" i="1"/>
  <c r="S3710" i="1"/>
  <c r="S3724" i="1"/>
  <c r="S3692" i="1"/>
  <c r="S3696" i="1"/>
  <c r="S3660" i="1"/>
  <c r="S3725" i="1"/>
  <c r="S3726" i="1"/>
  <c r="S3727" i="1"/>
  <c r="S3711" i="1"/>
  <c r="S3680" i="1"/>
  <c r="S3671" i="1"/>
  <c r="S3697" i="1"/>
  <c r="S3728" i="1"/>
  <c r="S3729" i="1"/>
  <c r="S3705" i="1"/>
  <c r="S3730" i="1"/>
  <c r="S3731" i="1"/>
  <c r="S3712" i="1"/>
  <c r="S3661" i="1"/>
  <c r="S3732" i="1"/>
  <c r="S3676" i="1"/>
  <c r="S3733" i="1"/>
  <c r="S3699" i="1"/>
  <c r="S3734" i="1"/>
  <c r="S3735" i="1"/>
  <c r="S3695" i="1"/>
  <c r="S3651" i="1"/>
  <c r="S3666" i="1"/>
  <c r="S3706" i="1"/>
  <c r="S3678" i="1"/>
  <c r="S3652" i="1"/>
  <c r="S3713" i="1"/>
  <c r="S3714" i="1"/>
  <c r="S3745" i="1"/>
  <c r="S3707" i="1"/>
  <c r="S3700" i="1"/>
  <c r="S3670" i="1"/>
  <c r="S3673" i="1"/>
  <c r="S3715" i="1"/>
  <c r="S3659" i="1"/>
  <c r="S3681" i="1"/>
  <c r="S3669" i="1"/>
  <c r="S3683" i="1"/>
  <c r="S3736" i="1"/>
  <c r="S3703" i="1"/>
  <c r="S3744" i="1"/>
  <c r="S3737" i="1"/>
  <c r="S3686" i="1"/>
  <c r="S3738" i="1"/>
  <c r="S3679" i="1"/>
  <c r="S3704" i="1"/>
  <c r="S3682" i="1"/>
  <c r="S3716" i="1"/>
  <c r="S3674" i="1"/>
  <c r="S3664" i="1"/>
  <c r="S3684" i="1"/>
  <c r="S3687" i="1"/>
  <c r="S3657" i="1"/>
  <c r="S3739" i="1"/>
  <c r="S3654" i="1"/>
  <c r="S3717" i="1"/>
  <c r="S3656" i="1"/>
  <c r="S3688" i="1"/>
  <c r="S3740" i="1"/>
  <c r="S3650" i="1"/>
  <c r="S3741" i="1"/>
  <c r="S3718" i="1"/>
  <c r="S3663" i="1"/>
  <c r="S3742" i="1"/>
  <c r="S3667" i="1"/>
  <c r="S3672" i="1"/>
  <c r="S3662" i="1"/>
  <c r="S3743" i="1"/>
  <c r="S3689" i="1"/>
  <c r="S3719" i="1"/>
  <c r="S3871" i="1"/>
  <c r="S3905" i="1"/>
  <c r="S3890" i="1"/>
  <c r="S3931" i="1"/>
  <c r="S3894" i="1"/>
  <c r="S3910" i="1"/>
  <c r="S3896" i="1"/>
  <c r="S3858" i="1"/>
  <c r="S3860" i="1"/>
  <c r="S3911" i="1"/>
  <c r="S3891" i="1"/>
  <c r="S3845" i="1"/>
  <c r="S3844" i="1"/>
  <c r="S3879" i="1"/>
  <c r="S3906" i="1"/>
  <c r="S3873" i="1"/>
  <c r="S3884" i="1"/>
  <c r="S3881" i="1"/>
  <c r="S3907" i="1"/>
  <c r="S3902" i="1"/>
  <c r="S3912" i="1"/>
  <c r="S3859" i="1"/>
  <c r="S3913" i="1"/>
  <c r="S3865" i="1"/>
  <c r="S3878" i="1"/>
  <c r="S3853" i="1"/>
  <c r="S3914" i="1"/>
  <c r="S3874" i="1"/>
  <c r="S3915" i="1"/>
  <c r="S3867" i="1"/>
  <c r="S3863" i="1"/>
  <c r="S3885" i="1"/>
  <c r="S3892" i="1"/>
  <c r="S3916" i="1"/>
  <c r="S3917" i="1"/>
  <c r="S3897" i="1"/>
  <c r="S3903" i="1"/>
  <c r="S3868" i="1"/>
  <c r="S3883" i="1"/>
  <c r="S3876" i="1"/>
  <c r="S3918" i="1"/>
  <c r="S3875" i="1"/>
  <c r="S3919" i="1"/>
  <c r="S3862" i="1"/>
  <c r="S3920" i="1"/>
  <c r="S3921" i="1"/>
  <c r="S3843" i="1"/>
  <c r="S3846" i="1"/>
  <c r="S3898" i="1"/>
  <c r="S3922" i="1"/>
  <c r="S3841" i="1"/>
  <c r="S3899" i="1"/>
  <c r="S3908" i="1"/>
  <c r="S3932" i="1"/>
  <c r="S3900" i="1"/>
  <c r="S3880" i="1"/>
  <c r="S3866" i="1"/>
  <c r="S3869" i="1"/>
  <c r="S3872" i="1"/>
  <c r="S3855" i="1"/>
  <c r="S3848" i="1"/>
  <c r="S3901" i="1"/>
  <c r="S3923" i="1"/>
  <c r="S3877" i="1"/>
  <c r="S3909" i="1"/>
  <c r="S3924" i="1"/>
  <c r="S3886" i="1"/>
  <c r="S3925" i="1"/>
  <c r="S3888" i="1"/>
  <c r="S3893" i="1"/>
  <c r="S3864" i="1"/>
  <c r="S3926" i="1"/>
  <c r="S3852" i="1"/>
  <c r="S3847" i="1"/>
  <c r="S3927" i="1"/>
  <c r="S3849" i="1"/>
  <c r="S3882" i="1"/>
  <c r="S3889" i="1"/>
  <c r="S3854" i="1"/>
  <c r="S3904" i="1"/>
  <c r="S3851" i="1"/>
  <c r="S3842" i="1"/>
  <c r="S3928" i="1"/>
  <c r="S3929" i="1"/>
  <c r="S3856" i="1"/>
  <c r="S3887" i="1"/>
  <c r="S3861" i="1"/>
  <c r="S3850" i="1"/>
  <c r="S3870" i="1"/>
  <c r="S3895" i="1"/>
  <c r="S3857" i="1"/>
  <c r="S3930" i="1"/>
  <c r="S3968" i="1"/>
  <c r="S3984" i="1"/>
  <c r="S3998" i="1"/>
  <c r="S3999" i="1"/>
  <c r="S3959" i="1"/>
  <c r="S4000" i="1"/>
  <c r="S3981" i="1"/>
  <c r="S3989" i="1"/>
  <c r="S3953" i="1"/>
  <c r="S3943" i="1"/>
  <c r="S3985" i="1"/>
  <c r="S3947" i="1"/>
  <c r="S3938" i="1"/>
  <c r="S3957" i="1"/>
  <c r="S3990" i="1"/>
  <c r="S3970" i="1"/>
  <c r="S3991" i="1"/>
  <c r="S3979" i="1"/>
  <c r="S3964" i="1"/>
  <c r="S3980" i="1"/>
  <c r="S4001" i="1"/>
  <c r="S3992" i="1"/>
  <c r="S4002" i="1"/>
  <c r="S3987" i="1"/>
  <c r="S3976" i="1"/>
  <c r="S3939" i="1"/>
  <c r="S4003" i="1"/>
  <c r="S4004" i="1"/>
  <c r="S4005" i="1"/>
  <c r="S4006" i="1"/>
  <c r="S3974" i="1"/>
  <c r="S3951" i="1"/>
  <c r="S3977" i="1"/>
  <c r="S4007" i="1"/>
  <c r="S3993" i="1"/>
  <c r="S4008" i="1"/>
  <c r="S4009" i="1"/>
  <c r="S4010" i="1"/>
  <c r="S4011" i="1"/>
  <c r="S3994" i="1"/>
  <c r="S4012" i="1"/>
  <c r="S3958" i="1"/>
  <c r="S4013" i="1"/>
  <c r="S3995" i="1"/>
  <c r="S4014" i="1"/>
  <c r="S4015" i="1"/>
  <c r="S3945" i="1"/>
  <c r="S3936" i="1"/>
  <c r="S3934" i="1"/>
  <c r="S3961" i="1"/>
  <c r="S3942" i="1"/>
  <c r="S3935" i="1"/>
  <c r="S3996" i="1"/>
  <c r="S4016" i="1"/>
  <c r="S4024" i="1"/>
  <c r="S3986" i="1"/>
  <c r="S4017" i="1"/>
  <c r="S3955" i="1"/>
  <c r="S3954" i="1"/>
  <c r="S3997" i="1"/>
  <c r="S3960" i="1"/>
  <c r="S3966" i="1"/>
  <c r="S3965" i="1"/>
  <c r="S3944" i="1"/>
  <c r="S3975" i="1"/>
  <c r="S4018" i="1"/>
  <c r="S4019" i="1"/>
  <c r="S3946" i="1"/>
  <c r="S3967" i="1"/>
  <c r="S3982" i="1"/>
  <c r="S3972" i="1"/>
  <c r="S4020" i="1"/>
  <c r="S3983" i="1"/>
  <c r="S3956" i="1"/>
  <c r="S3950" i="1"/>
  <c r="S3969" i="1"/>
  <c r="S3937" i="1"/>
  <c r="S4021" i="1"/>
  <c r="S3952" i="1"/>
  <c r="S3978" i="1"/>
  <c r="S3941" i="1"/>
  <c r="S3933" i="1"/>
  <c r="S4022" i="1"/>
  <c r="S4023" i="1"/>
  <c r="S3940" i="1"/>
  <c r="S3973" i="1"/>
  <c r="S3962" i="1"/>
  <c r="S3949" i="1"/>
  <c r="S3948" i="1"/>
  <c r="S3963" i="1"/>
  <c r="S3971" i="1"/>
  <c r="S3988" i="1"/>
  <c r="S3774" i="1"/>
  <c r="S3782" i="1"/>
  <c r="S3802" i="1"/>
  <c r="S3805" i="1"/>
  <c r="S3780" i="1"/>
  <c r="S3820" i="1"/>
  <c r="S3773" i="1"/>
  <c r="S3806" i="1"/>
  <c r="S3768" i="1"/>
  <c r="S3750" i="1"/>
  <c r="S3821" i="1"/>
  <c r="S3756" i="1"/>
  <c r="S3754" i="1"/>
  <c r="S3822" i="1"/>
  <c r="S3753" i="1"/>
  <c r="S3793" i="1"/>
  <c r="S3823" i="1"/>
  <c r="S3824" i="1"/>
  <c r="S3763" i="1"/>
  <c r="S3813" i="1"/>
  <c r="S3814" i="1"/>
  <c r="S3792" i="1"/>
  <c r="S3815" i="1"/>
  <c r="S3798" i="1"/>
  <c r="S3755" i="1"/>
  <c r="S3762" i="1"/>
  <c r="S3825" i="1"/>
  <c r="S3809" i="1"/>
  <c r="S3759" i="1"/>
  <c r="S3839" i="1"/>
  <c r="S3804" i="1"/>
  <c r="S3783" i="1"/>
  <c r="S3771" i="1"/>
  <c r="S3788" i="1"/>
  <c r="S3810" i="1"/>
  <c r="S3826" i="1"/>
  <c r="S3790" i="1"/>
  <c r="S3827" i="1"/>
  <c r="S3828" i="1"/>
  <c r="S3758" i="1"/>
  <c r="S3796" i="1"/>
  <c r="S3816" i="1"/>
  <c r="S3829" i="1"/>
  <c r="S3807" i="1"/>
  <c r="S3830" i="1"/>
  <c r="S3831" i="1"/>
  <c r="S3746" i="1"/>
  <c r="S3765" i="1"/>
  <c r="S3751" i="1"/>
  <c r="S3794" i="1"/>
  <c r="S3747" i="1"/>
  <c r="S3752" i="1"/>
  <c r="S3817" i="1"/>
  <c r="S3775" i="1"/>
  <c r="S3840" i="1"/>
  <c r="S3832" i="1"/>
  <c r="S3766" i="1"/>
  <c r="S3781" i="1"/>
  <c r="S3833" i="1"/>
  <c r="S3834" i="1"/>
  <c r="S3778" i="1"/>
  <c r="S3784" i="1"/>
  <c r="S3770" i="1"/>
  <c r="S3791" i="1"/>
  <c r="S3779" i="1"/>
  <c r="S3801" i="1"/>
  <c r="S3767" i="1"/>
  <c r="S3835" i="1"/>
  <c r="S3785" i="1"/>
  <c r="S3811" i="1"/>
  <c r="S3797" i="1"/>
  <c r="S3761" i="1"/>
  <c r="S3764" i="1"/>
  <c r="S3836" i="1"/>
  <c r="S3799" i="1"/>
  <c r="S3800" i="1"/>
  <c r="S3772" i="1"/>
  <c r="S3818" i="1"/>
  <c r="S3749" i="1"/>
  <c r="S3837" i="1"/>
  <c r="S3819" i="1"/>
  <c r="S3776" i="1"/>
  <c r="S3757" i="1"/>
  <c r="S3838" i="1"/>
  <c r="S3748" i="1"/>
  <c r="S3808" i="1"/>
  <c r="S3812" i="1"/>
  <c r="S3769" i="1"/>
  <c r="S3795" i="1"/>
  <c r="S3787" i="1"/>
  <c r="S3786" i="1"/>
  <c r="S3777" i="1"/>
  <c r="S3760" i="1"/>
  <c r="S3789" i="1"/>
  <c r="S3803" i="1"/>
  <c r="S4057" i="1"/>
  <c r="S4092" i="1"/>
  <c r="S4049" i="1"/>
  <c r="S4117" i="1"/>
  <c r="S4066" i="1"/>
  <c r="S4093" i="1"/>
  <c r="S4082" i="1"/>
  <c r="S4034" i="1"/>
  <c r="S4053" i="1"/>
  <c r="S4098" i="1"/>
  <c r="S4068" i="1"/>
  <c r="S4033" i="1"/>
  <c r="S4025" i="1"/>
  <c r="S4056" i="1"/>
  <c r="S4083" i="1"/>
  <c r="S4058" i="1"/>
  <c r="S4105" i="1"/>
  <c r="S4073" i="1"/>
  <c r="S4075" i="1"/>
  <c r="S4064" i="1"/>
  <c r="S4059" i="1"/>
  <c r="S4050" i="1"/>
  <c r="S4089" i="1"/>
  <c r="S4039" i="1"/>
  <c r="S4067" i="1"/>
  <c r="S4048" i="1"/>
  <c r="S4106" i="1"/>
  <c r="S4030" i="1"/>
  <c r="S4107" i="1"/>
  <c r="S4074" i="1"/>
  <c r="S4041" i="1"/>
  <c r="S4099" i="1"/>
  <c r="S4116" i="1"/>
  <c r="S4108" i="1"/>
  <c r="S4100" i="1"/>
  <c r="S4081" i="1"/>
  <c r="S4086" i="1"/>
  <c r="S4044" i="1"/>
  <c r="S4101" i="1"/>
  <c r="S4036" i="1"/>
  <c r="S4109" i="1"/>
  <c r="S4070" i="1"/>
  <c r="S4102" i="1"/>
  <c r="S4076" i="1"/>
  <c r="S4094" i="1"/>
  <c r="S4055" i="1"/>
  <c r="S4028" i="1"/>
  <c r="S4032" i="1"/>
  <c r="S4071" i="1"/>
  <c r="S4090" i="1"/>
  <c r="S4047" i="1"/>
  <c r="S4087" i="1"/>
  <c r="S4110" i="1"/>
  <c r="S4078" i="1"/>
  <c r="S4065" i="1"/>
  <c r="S4052" i="1"/>
  <c r="S4060" i="1"/>
  <c r="S4091" i="1"/>
  <c r="S4038" i="1"/>
  <c r="S4026" i="1"/>
  <c r="S4111" i="1"/>
  <c r="S4079" i="1"/>
  <c r="S4115" i="1"/>
  <c r="S4054" i="1"/>
  <c r="S4103" i="1"/>
  <c r="S4062" i="1"/>
  <c r="S4077" i="1"/>
  <c r="S4069" i="1"/>
  <c r="S4088" i="1"/>
  <c r="S4112" i="1"/>
  <c r="S4046" i="1"/>
  <c r="S4104" i="1"/>
  <c r="S4040" i="1"/>
  <c r="S4029" i="1"/>
  <c r="S4113" i="1"/>
  <c r="S4061" i="1"/>
  <c r="S4063" i="1"/>
  <c r="S4031" i="1"/>
  <c r="S4072" i="1"/>
  <c r="S4095" i="1"/>
  <c r="S4037" i="1"/>
  <c r="S4027" i="1"/>
  <c r="S4114" i="1"/>
  <c r="S4096" i="1"/>
  <c r="S4097" i="1"/>
  <c r="S4051" i="1"/>
  <c r="S4084" i="1"/>
  <c r="S4042" i="1"/>
  <c r="S4035" i="1"/>
  <c r="S4045" i="1"/>
  <c r="S4085" i="1"/>
  <c r="S4043" i="1"/>
  <c r="S4080" i="1"/>
  <c r="S4136" i="1"/>
  <c r="S4158" i="1"/>
  <c r="S4159" i="1"/>
  <c r="S4160" i="1"/>
  <c r="S4161" i="1"/>
  <c r="S4162" i="1"/>
  <c r="S4163" i="1"/>
  <c r="S4164" i="1"/>
  <c r="S4130" i="1"/>
  <c r="S4165" i="1"/>
  <c r="S4137" i="1"/>
  <c r="S4119" i="1"/>
  <c r="S4143" i="1"/>
  <c r="S4166" i="1"/>
  <c r="S4138" i="1"/>
  <c r="S4167" i="1"/>
  <c r="S4132" i="1"/>
  <c r="S4168" i="1"/>
  <c r="S4169" i="1"/>
  <c r="S4170" i="1"/>
  <c r="S4171" i="1"/>
  <c r="S4144" i="1"/>
  <c r="S4145" i="1"/>
  <c r="S4172" i="1"/>
  <c r="S4124" i="1"/>
  <c r="S4173" i="1"/>
  <c r="S4174" i="1"/>
  <c r="S4146" i="1"/>
  <c r="S4147" i="1"/>
  <c r="S4133" i="1"/>
  <c r="S4175" i="1"/>
  <c r="S4176" i="1"/>
  <c r="S4177" i="1"/>
  <c r="S4178" i="1"/>
  <c r="S4179" i="1"/>
  <c r="S4118" i="1"/>
  <c r="S4180" i="1"/>
  <c r="S4148" i="1"/>
  <c r="S4149" i="1"/>
  <c r="S4181" i="1"/>
  <c r="S4120" i="1"/>
  <c r="S4121" i="1"/>
  <c r="S4150" i="1"/>
  <c r="S4182" i="1"/>
  <c r="S4139" i="1"/>
  <c r="S4183" i="1"/>
  <c r="S4199" i="1"/>
  <c r="S4184" i="1"/>
  <c r="S4185" i="1"/>
  <c r="S4151" i="1"/>
  <c r="S4126" i="1"/>
  <c r="S4134" i="1"/>
  <c r="S4186" i="1"/>
  <c r="S4187" i="1"/>
  <c r="S4152" i="1"/>
  <c r="S4153" i="1"/>
  <c r="S4188" i="1"/>
  <c r="S4189" i="1"/>
  <c r="S4129" i="1"/>
  <c r="S4190" i="1"/>
  <c r="S4191" i="1"/>
  <c r="S4140" i="1"/>
  <c r="S4154" i="1"/>
  <c r="S4192" i="1"/>
  <c r="S4125" i="1"/>
  <c r="S4193" i="1"/>
  <c r="S4141" i="1"/>
  <c r="S4122" i="1"/>
  <c r="S4194" i="1"/>
  <c r="S4135" i="1"/>
  <c r="S4123" i="1"/>
  <c r="S4195" i="1"/>
  <c r="S4196" i="1"/>
  <c r="S4155" i="1"/>
  <c r="S4127" i="1"/>
  <c r="S4131" i="1"/>
  <c r="S4128" i="1"/>
  <c r="S4197" i="1"/>
  <c r="S4142" i="1"/>
  <c r="S4156" i="1"/>
  <c r="S4157" i="1"/>
  <c r="S4198" i="1"/>
  <c r="S4226" i="1"/>
  <c r="S4227" i="1"/>
  <c r="S4228" i="1"/>
  <c r="S4229" i="1"/>
  <c r="S4230" i="1"/>
  <c r="S4231" i="1"/>
  <c r="S4232" i="1"/>
  <c r="S4233" i="1"/>
  <c r="S4201" i="1"/>
  <c r="S4209" i="1"/>
  <c r="S4234" i="1"/>
  <c r="S4216" i="1"/>
  <c r="S4207" i="1"/>
  <c r="S4217" i="1"/>
  <c r="S4235" i="1"/>
  <c r="S4236" i="1"/>
  <c r="S4237" i="1"/>
  <c r="S4218" i="1"/>
  <c r="S4210" i="1"/>
  <c r="S4238" i="1"/>
  <c r="S4239" i="1"/>
  <c r="S4240" i="1"/>
  <c r="S4241" i="1"/>
  <c r="S4242" i="1"/>
  <c r="S4212" i="1"/>
  <c r="S4243" i="1"/>
  <c r="S4244" i="1"/>
  <c r="S4208" i="1"/>
  <c r="S4245" i="1"/>
  <c r="S4246" i="1"/>
  <c r="S4247" i="1"/>
  <c r="S4219" i="1"/>
  <c r="S4248" i="1"/>
  <c r="S4249" i="1"/>
  <c r="S4250" i="1"/>
  <c r="S4251" i="1"/>
  <c r="S4252" i="1"/>
  <c r="S4203" i="1"/>
  <c r="S4204" i="1"/>
  <c r="S4205" i="1"/>
  <c r="S4253" i="1"/>
  <c r="S4220" i="1"/>
  <c r="S4254" i="1"/>
  <c r="S4255" i="1"/>
  <c r="S4278" i="1"/>
  <c r="S4256" i="1"/>
  <c r="S4257" i="1"/>
  <c r="S4258" i="1"/>
  <c r="S4259" i="1"/>
  <c r="S4260" i="1"/>
  <c r="S4206" i="1"/>
  <c r="S4261" i="1"/>
  <c r="S4202" i="1"/>
  <c r="S4215" i="1"/>
  <c r="S4262" i="1"/>
  <c r="S4263" i="1"/>
  <c r="S4264" i="1"/>
  <c r="S4265" i="1"/>
  <c r="S4266" i="1"/>
  <c r="S4267" i="1"/>
  <c r="S4221" i="1"/>
  <c r="S4268" i="1"/>
  <c r="S4269" i="1"/>
  <c r="S4222" i="1"/>
  <c r="S4200" i="1"/>
  <c r="S4270" i="1"/>
  <c r="S4223" i="1"/>
  <c r="S4271" i="1"/>
  <c r="S4214" i="1"/>
  <c r="S4211" i="1"/>
  <c r="S4272" i="1"/>
  <c r="S4273" i="1"/>
  <c r="S4274" i="1"/>
  <c r="S4224" i="1"/>
  <c r="S4225" i="1"/>
  <c r="S4213" i="1"/>
  <c r="S4275" i="1"/>
  <c r="S4276" i="1"/>
  <c r="S4277" i="1"/>
  <c r="S4415" i="1"/>
  <c r="S4437" i="1"/>
  <c r="S4407" i="1"/>
  <c r="S4416" i="1"/>
  <c r="S4417" i="1"/>
  <c r="S4438" i="1"/>
  <c r="S4418" i="1"/>
  <c r="S4424" i="1"/>
  <c r="S4392" i="1"/>
  <c r="S4386" i="1"/>
  <c r="S4428" i="1"/>
  <c r="S4379" i="1"/>
  <c r="S4378" i="1"/>
  <c r="S4398" i="1"/>
  <c r="S4439" i="1"/>
  <c r="S4402" i="1"/>
  <c r="S4440" i="1"/>
  <c r="S4409" i="1"/>
  <c r="S4391" i="1"/>
  <c r="S4419" i="1"/>
  <c r="S4441" i="1"/>
  <c r="S4425" i="1"/>
  <c r="S4442" i="1"/>
  <c r="S4410" i="1"/>
  <c r="S4420" i="1"/>
  <c r="S4384" i="1"/>
  <c r="S4443" i="1"/>
  <c r="S4426" i="1"/>
  <c r="S4429" i="1"/>
  <c r="S4444" i="1"/>
  <c r="S4397" i="1"/>
  <c r="S4382" i="1"/>
  <c r="S4403" i="1"/>
  <c r="S4445" i="1"/>
  <c r="S4446" i="1"/>
  <c r="S4421" i="1"/>
  <c r="S4430" i="1"/>
  <c r="S4431" i="1"/>
  <c r="S4447" i="1"/>
  <c r="S4389" i="1"/>
  <c r="S4432" i="1"/>
  <c r="S4399" i="1"/>
  <c r="S4448" i="1"/>
  <c r="S4449" i="1"/>
  <c r="S4422" i="1"/>
  <c r="S4450" i="1"/>
  <c r="S4451" i="1"/>
  <c r="S4375" i="1"/>
  <c r="S4377" i="1"/>
  <c r="S4452" i="1"/>
  <c r="S4393" i="1"/>
  <c r="S4374" i="1"/>
  <c r="S4453" i="1"/>
  <c r="S4454" i="1"/>
  <c r="S4468" i="1"/>
  <c r="S4455" i="1"/>
  <c r="S4413" i="1"/>
  <c r="S4390" i="1"/>
  <c r="S4396" i="1"/>
  <c r="S4406" i="1"/>
  <c r="S4383" i="1"/>
  <c r="S4405" i="1"/>
  <c r="S4456" i="1"/>
  <c r="S4457" i="1"/>
  <c r="S4433" i="1"/>
  <c r="S4458" i="1"/>
  <c r="S4459" i="1"/>
  <c r="S4460" i="1"/>
  <c r="S4434" i="1"/>
  <c r="S4461" i="1"/>
  <c r="S4411" i="1"/>
  <c r="S4404" i="1"/>
  <c r="S4400" i="1"/>
  <c r="S4462" i="1"/>
  <c r="S4408" i="1"/>
  <c r="S4387" i="1"/>
  <c r="S4394" i="1"/>
  <c r="S4412" i="1"/>
  <c r="S4388" i="1"/>
  <c r="S4463" i="1"/>
  <c r="S4414" i="1"/>
  <c r="S4380" i="1"/>
  <c r="S4376" i="1"/>
  <c r="S4464" i="1"/>
  <c r="S4465" i="1"/>
  <c r="S4373" i="1"/>
  <c r="S4423" i="1"/>
  <c r="S4435" i="1"/>
  <c r="S4385" i="1"/>
  <c r="S4466" i="1"/>
  <c r="S4395" i="1"/>
  <c r="S4401" i="1"/>
  <c r="S4381" i="1"/>
  <c r="S4467" i="1"/>
  <c r="S4427" i="1"/>
  <c r="S4436" i="1"/>
  <c r="S4697" i="1"/>
  <c r="S4734" i="1"/>
  <c r="S4713" i="1"/>
  <c r="S4749" i="1"/>
  <c r="S4694" i="1"/>
  <c r="S4736" i="1"/>
  <c r="S4716" i="1"/>
  <c r="S4675" i="1"/>
  <c r="S4689" i="1"/>
  <c r="S4723" i="1"/>
  <c r="S4720" i="1"/>
  <c r="S4664" i="1"/>
  <c r="S4656" i="1"/>
  <c r="S4701" i="1"/>
  <c r="S4719" i="1"/>
  <c r="S4699" i="1"/>
  <c r="S4705" i="1"/>
  <c r="S4695" i="1"/>
  <c r="S4727" i="1"/>
  <c r="S4703" i="1"/>
  <c r="S4712" i="1"/>
  <c r="S4686" i="1"/>
  <c r="S4732" i="1"/>
  <c r="S4706" i="1"/>
  <c r="S4704" i="1"/>
  <c r="S4673" i="1"/>
  <c r="S4742" i="1"/>
  <c r="S4707" i="1"/>
  <c r="S4708" i="1"/>
  <c r="S4674" i="1"/>
  <c r="S4682" i="1"/>
  <c r="S4715" i="1"/>
  <c r="S4711" i="1"/>
  <c r="S4728" i="1"/>
  <c r="S4740" i="1"/>
  <c r="S4680" i="1"/>
  <c r="S4726" i="1"/>
  <c r="S4714" i="1"/>
  <c r="S4725" i="1"/>
  <c r="S4677" i="1"/>
  <c r="S4718" i="1"/>
  <c r="S4696" i="1"/>
  <c r="S4743" i="1"/>
  <c r="S4681" i="1"/>
  <c r="S4744" i="1"/>
  <c r="S4724" i="1"/>
  <c r="S4745" i="1"/>
  <c r="S4658" i="1"/>
  <c r="S4662" i="1"/>
  <c r="S4691" i="1"/>
  <c r="S4722" i="1"/>
  <c r="S4657" i="1"/>
  <c r="S4721" i="1"/>
  <c r="S4729" i="1"/>
  <c r="S4750" i="1"/>
  <c r="S4690" i="1"/>
  <c r="S4692" i="1"/>
  <c r="S4679" i="1"/>
  <c r="S4676" i="1"/>
  <c r="S4660" i="1"/>
  <c r="S4670" i="1"/>
  <c r="S4659" i="1"/>
  <c r="S4746" i="1"/>
  <c r="S4741" i="1"/>
  <c r="S4737" i="1"/>
  <c r="S4678" i="1"/>
  <c r="S4738" i="1"/>
  <c r="S4730" i="1"/>
  <c r="S4700" i="1"/>
  <c r="S4693" i="1"/>
  <c r="S4702" i="1"/>
  <c r="S4717" i="1"/>
  <c r="S4687" i="1"/>
  <c r="S4739" i="1"/>
  <c r="S4683" i="1"/>
  <c r="S4663" i="1"/>
  <c r="S4731" i="1"/>
  <c r="S4661" i="1"/>
  <c r="S4688" i="1"/>
  <c r="S4685" i="1"/>
  <c r="S4665" i="1"/>
  <c r="S4698" i="1"/>
  <c r="S4671" i="1"/>
  <c r="S4666" i="1"/>
  <c r="S4747" i="1"/>
  <c r="S4735" i="1"/>
  <c r="S4748" i="1"/>
  <c r="S4668" i="1"/>
  <c r="S4710" i="1"/>
  <c r="S4684" i="1"/>
  <c r="S4667" i="1"/>
  <c r="S4672" i="1"/>
  <c r="S4709" i="1"/>
  <c r="S4669" i="1"/>
  <c r="S4733" i="1"/>
  <c r="S4785" i="1"/>
  <c r="S4798" i="1"/>
  <c r="S4789" i="1"/>
  <c r="S4841" i="1"/>
  <c r="S4790" i="1"/>
  <c r="S4812" i="1"/>
  <c r="S4799" i="1"/>
  <c r="S4758" i="1"/>
  <c r="S4773" i="1"/>
  <c r="S4813" i="1"/>
  <c r="S4793" i="1"/>
  <c r="S4755" i="1"/>
  <c r="S4753" i="1"/>
  <c r="S4761" i="1"/>
  <c r="S4781" i="1"/>
  <c r="S4776" i="1"/>
  <c r="S4800" i="1"/>
  <c r="S4794" i="1"/>
  <c r="S4814" i="1"/>
  <c r="S4795" i="1"/>
  <c r="S4796" i="1"/>
  <c r="S4767" i="1"/>
  <c r="S4815" i="1"/>
  <c r="S4778" i="1"/>
  <c r="S4782" i="1"/>
  <c r="S4762" i="1"/>
  <c r="S4816" i="1"/>
  <c r="S4756" i="1"/>
  <c r="S4817" i="1"/>
  <c r="S4801" i="1"/>
  <c r="S4783" i="1"/>
  <c r="S4802" i="1"/>
  <c r="S4842" i="1"/>
  <c r="S4818" i="1"/>
  <c r="S4819" i="1"/>
  <c r="S4803" i="1"/>
  <c r="S4820" i="1"/>
  <c r="S4786" i="1"/>
  <c r="S4821" i="1"/>
  <c r="S4779" i="1"/>
  <c r="S4822" i="1"/>
  <c r="S4804" i="1"/>
  <c r="S4823" i="1"/>
  <c r="S4805" i="1"/>
  <c r="S4824" i="1"/>
  <c r="S4825" i="1"/>
  <c r="S4751" i="1"/>
  <c r="S4757" i="1"/>
  <c r="S4826" i="1"/>
  <c r="S4827" i="1"/>
  <c r="S4765" i="1"/>
  <c r="S4806" i="1"/>
  <c r="S4828" i="1"/>
  <c r="S4843" i="1"/>
  <c r="S4829" i="1"/>
  <c r="S4787" i="1"/>
  <c r="S4770" i="1"/>
  <c r="S4780" i="1"/>
  <c r="S4807" i="1"/>
  <c r="S4766" i="1"/>
  <c r="S4752" i="1"/>
  <c r="S4830" i="1"/>
  <c r="S4797" i="1"/>
  <c r="S4831" i="1"/>
  <c r="S4774" i="1"/>
  <c r="S4808" i="1"/>
  <c r="S4832" i="1"/>
  <c r="S4809" i="1"/>
  <c r="S4772" i="1"/>
  <c r="S4791" i="1"/>
  <c r="S4833" i="1"/>
  <c r="S4788" i="1"/>
  <c r="S4834" i="1"/>
  <c r="S4771" i="1"/>
  <c r="S4754" i="1"/>
  <c r="S4835" i="1"/>
  <c r="S4777" i="1"/>
  <c r="S4792" i="1"/>
  <c r="S4760" i="1"/>
  <c r="S4784" i="1"/>
  <c r="S4836" i="1"/>
  <c r="S4763" i="1"/>
  <c r="S4837" i="1"/>
  <c r="S4838" i="1"/>
  <c r="S4810" i="1"/>
  <c r="S4768" i="1"/>
  <c r="S4811" i="1"/>
  <c r="S4775" i="1"/>
  <c r="S4759" i="1"/>
  <c r="S4764" i="1"/>
  <c r="S4839" i="1"/>
  <c r="S4769" i="1"/>
  <c r="S4840" i="1"/>
  <c r="S4870" i="1"/>
  <c r="S4880" i="1"/>
  <c r="S4847" i="1"/>
  <c r="S4881" i="1"/>
  <c r="S4855" i="1"/>
  <c r="S4867" i="1"/>
  <c r="S4894" i="1"/>
  <c r="S4863" i="1"/>
  <c r="S4895" i="1"/>
  <c r="S4857" i="1"/>
  <c r="S4851" i="1"/>
  <c r="S4896" i="1"/>
  <c r="S4849" i="1"/>
  <c r="S4882" i="1"/>
  <c r="S4897" i="1"/>
  <c r="S4883" i="1"/>
  <c r="S4898" i="1"/>
  <c r="S4899" i="1"/>
  <c r="S4900" i="1"/>
  <c r="S4901" i="1"/>
  <c r="S4902" i="1"/>
  <c r="S4856" i="1"/>
  <c r="S4933" i="1"/>
  <c r="S4861" i="1"/>
  <c r="S4903" i="1"/>
  <c r="S4884" i="1"/>
  <c r="S4904" i="1"/>
  <c r="S4885" i="1"/>
  <c r="S4871" i="1"/>
  <c r="S4905" i="1"/>
  <c r="S4886" i="1"/>
  <c r="S4906" i="1"/>
  <c r="S4907" i="1"/>
  <c r="S4887" i="1"/>
  <c r="S4908" i="1"/>
  <c r="S4909" i="1"/>
  <c r="S4910" i="1"/>
  <c r="S4911" i="1"/>
  <c r="S4888" i="1"/>
  <c r="S4912" i="1"/>
  <c r="S4872" i="1"/>
  <c r="S4913" i="1"/>
  <c r="S4914" i="1"/>
  <c r="S4848" i="1"/>
  <c r="S4860" i="1"/>
  <c r="S4876" i="1"/>
  <c r="S4915" i="1"/>
  <c r="S4845" i="1"/>
  <c r="S4916" i="1"/>
  <c r="S4917" i="1"/>
  <c r="S4934" i="1"/>
  <c r="S4918" i="1"/>
  <c r="S4868" i="1"/>
  <c r="S4877" i="1"/>
  <c r="S4869" i="1"/>
  <c r="S4919" i="1"/>
  <c r="S4853" i="1"/>
  <c r="S4873" i="1"/>
  <c r="S4920" i="1"/>
  <c r="S4852" i="1"/>
  <c r="S4878" i="1"/>
  <c r="S4921" i="1"/>
  <c r="S4922" i="1"/>
  <c r="S4923" i="1"/>
  <c r="S4864" i="1"/>
  <c r="S4924" i="1"/>
  <c r="S4889" i="1"/>
  <c r="S4925" i="1"/>
  <c r="S4890" i="1"/>
  <c r="S4926" i="1"/>
  <c r="S4865" i="1"/>
  <c r="S4858" i="1"/>
  <c r="S4850" i="1"/>
  <c r="S4891" i="1"/>
  <c r="S4854" i="1"/>
  <c r="S4927" i="1"/>
  <c r="S4892" i="1"/>
  <c r="S4928" i="1"/>
  <c r="S4846" i="1"/>
  <c r="S4929" i="1"/>
  <c r="S4844" i="1"/>
  <c r="S4930" i="1"/>
  <c r="S4893" i="1"/>
  <c r="S4866" i="1"/>
  <c r="S4879" i="1"/>
  <c r="S4859" i="1"/>
  <c r="S4874" i="1"/>
  <c r="S4862" i="1"/>
  <c r="S4931" i="1"/>
  <c r="S4875" i="1"/>
  <c r="S4932" i="1"/>
  <c r="S5253" i="1"/>
  <c r="S5268" i="1"/>
  <c r="S5269" i="1"/>
  <c r="S5270" i="1"/>
  <c r="S5234" i="1"/>
  <c r="S5271" i="1"/>
  <c r="S5256" i="1"/>
  <c r="S5272" i="1"/>
  <c r="S5247" i="1"/>
  <c r="S5242" i="1"/>
  <c r="S5226" i="1"/>
  <c r="S5219" i="1"/>
  <c r="S5257" i="1"/>
  <c r="S5273" i="1"/>
  <c r="S5274" i="1"/>
  <c r="S5275" i="1"/>
  <c r="S5276" i="1"/>
  <c r="S5217" i="1"/>
  <c r="S5258" i="1"/>
  <c r="S5277" i="1"/>
  <c r="S5259" i="1"/>
  <c r="S5278" i="1"/>
  <c r="S5279" i="1"/>
  <c r="S5260" i="1"/>
  <c r="S5229" i="1"/>
  <c r="S5280" i="1"/>
  <c r="S5281" i="1"/>
  <c r="S5282" i="1"/>
  <c r="S5243" i="1"/>
  <c r="S5283" i="1"/>
  <c r="S5261" i="1"/>
  <c r="S5284" i="1"/>
  <c r="S5285" i="1"/>
  <c r="S5262" i="1"/>
  <c r="S5248" i="1"/>
  <c r="S5249" i="1"/>
  <c r="S5286" i="1"/>
  <c r="S5254" i="1"/>
  <c r="S5287" i="1"/>
  <c r="S5236" i="1"/>
  <c r="S5288" i="1"/>
  <c r="S5289" i="1"/>
  <c r="S5290" i="1"/>
  <c r="S5291" i="1"/>
  <c r="S5240" i="1"/>
  <c r="S5218" i="1"/>
  <c r="S5227" i="1"/>
  <c r="S5250" i="1"/>
  <c r="S5221" i="1"/>
  <c r="S5255" i="1"/>
  <c r="S5292" i="1"/>
  <c r="S5293" i="1"/>
  <c r="S5308" i="1"/>
  <c r="S5294" i="1"/>
  <c r="S5295" i="1"/>
  <c r="S5237" i="1"/>
  <c r="S5230" i="1"/>
  <c r="S5296" i="1"/>
  <c r="S5238" i="1"/>
  <c r="S5251" i="1"/>
  <c r="S5297" i="1"/>
  <c r="S5298" i="1"/>
  <c r="S5231" i="1"/>
  <c r="S5252" i="1"/>
  <c r="S5299" i="1"/>
  <c r="S5263" i="1"/>
  <c r="S5300" i="1"/>
  <c r="S5235" i="1"/>
  <c r="S5264" i="1"/>
  <c r="S5232" i="1"/>
  <c r="S5224" i="1"/>
  <c r="S5301" i="1"/>
  <c r="S5244" i="1"/>
  <c r="S5225" i="1"/>
  <c r="S5220" i="1"/>
  <c r="S5265" i="1"/>
  <c r="S5223" i="1"/>
  <c r="S5302" i="1"/>
  <c r="S5303" i="1"/>
  <c r="S5304" i="1"/>
  <c r="S5222" i="1"/>
  <c r="S5305" i="1"/>
  <c r="S5216" i="1"/>
  <c r="S5306" i="1"/>
  <c r="S5266" i="1"/>
  <c r="S5239" i="1"/>
  <c r="S5241" i="1"/>
  <c r="S5233" i="1"/>
  <c r="S5245" i="1"/>
  <c r="S5228" i="1"/>
  <c r="S5307" i="1"/>
  <c r="S5267" i="1"/>
  <c r="S5246" i="1"/>
  <c r="S5360" i="1"/>
  <c r="S5372" i="1"/>
  <c r="S5343" i="1"/>
  <c r="S5358" i="1"/>
  <c r="S5344" i="1"/>
  <c r="S5382" i="1"/>
  <c r="S5362" i="1"/>
  <c r="S5313" i="1"/>
  <c r="S5330" i="1"/>
  <c r="S5383" i="1"/>
  <c r="S5339" i="1"/>
  <c r="S5315" i="1"/>
  <c r="S5311" i="1"/>
  <c r="S5345" i="1"/>
  <c r="S5365" i="1"/>
  <c r="S5332" i="1"/>
  <c r="S5384" i="1"/>
  <c r="S5361" i="1"/>
  <c r="S5376" i="1"/>
  <c r="S5352" i="1"/>
  <c r="S5340" i="1"/>
  <c r="S5331" i="1"/>
  <c r="S5377" i="1"/>
  <c r="S5333" i="1"/>
  <c r="S5353" i="1"/>
  <c r="S5322" i="1"/>
  <c r="S5385" i="1"/>
  <c r="S5317" i="1"/>
  <c r="S5386" i="1"/>
  <c r="S5350" i="1"/>
  <c r="S5336" i="1"/>
  <c r="S5387" i="1"/>
  <c r="S5354" i="1"/>
  <c r="S5388" i="1"/>
  <c r="S5378" i="1"/>
  <c r="S5366" i="1"/>
  <c r="S5349" i="1"/>
  <c r="S5347" i="1"/>
  <c r="S5329" i="1"/>
  <c r="S5346" i="1"/>
  <c r="S5389" i="1"/>
  <c r="S5390" i="1"/>
  <c r="S5391" i="1"/>
  <c r="S5363" i="1"/>
  <c r="S5392" i="1"/>
  <c r="S5367" i="1"/>
  <c r="S5393" i="1"/>
  <c r="S5309" i="1"/>
  <c r="S5316" i="1"/>
  <c r="S5394" i="1"/>
  <c r="S5379" i="1"/>
  <c r="S5359" i="1"/>
  <c r="S5368" i="1"/>
  <c r="S5395" i="1"/>
  <c r="S5402" i="1"/>
  <c r="S5373" i="1"/>
  <c r="S5351" i="1"/>
  <c r="S5335" i="1"/>
  <c r="S5338" i="1"/>
  <c r="S5369" i="1"/>
  <c r="S5320" i="1"/>
  <c r="S5310" i="1"/>
  <c r="S5396" i="1"/>
  <c r="S5364" i="1"/>
  <c r="S5370" i="1"/>
  <c r="S5348" i="1"/>
  <c r="S5397" i="1"/>
  <c r="S5398" i="1"/>
  <c r="S5374" i="1"/>
  <c r="S5355" i="1"/>
  <c r="S5327" i="1"/>
  <c r="S5356" i="1"/>
  <c r="S5321" i="1"/>
  <c r="S5380" i="1"/>
  <c r="S5324" i="1"/>
  <c r="S5312" i="1"/>
  <c r="S5399" i="1"/>
  <c r="S5341" i="1"/>
  <c r="S5342" i="1"/>
  <c r="S5328" i="1"/>
  <c r="S5337" i="1"/>
  <c r="S5400" i="1"/>
  <c r="S5319" i="1"/>
  <c r="S5314" i="1"/>
  <c r="S5401" i="1"/>
  <c r="S5375" i="1"/>
  <c r="S5326" i="1"/>
  <c r="S5371" i="1"/>
  <c r="S5325" i="1"/>
  <c r="S5318" i="1"/>
  <c r="S5323" i="1"/>
  <c r="S5357" i="1"/>
  <c r="S5334" i="1"/>
  <c r="S5381" i="1"/>
  <c r="S5438" i="1"/>
  <c r="S5483" i="1"/>
  <c r="S5465" i="1"/>
  <c r="S5496" i="1"/>
  <c r="S5455" i="1"/>
  <c r="S5488" i="1"/>
  <c r="S5464" i="1"/>
  <c r="S5434" i="1"/>
  <c r="S5441" i="1"/>
  <c r="S5469" i="1"/>
  <c r="S5431" i="1"/>
  <c r="S5423" i="1"/>
  <c r="S5404" i="1"/>
  <c r="S5428" i="1"/>
  <c r="S5433" i="1"/>
  <c r="S5439" i="1"/>
  <c r="S5471" i="1"/>
  <c r="S5458" i="1"/>
  <c r="S5472" i="1"/>
  <c r="S5450" i="1"/>
  <c r="S5445" i="1"/>
  <c r="S5414" i="1"/>
  <c r="S5474" i="1"/>
  <c r="S5420" i="1"/>
  <c r="S5447" i="1"/>
  <c r="S5416" i="1"/>
  <c r="S5492" i="1"/>
  <c r="S5410" i="1"/>
  <c r="S5490" i="1"/>
  <c r="S5421" i="1"/>
  <c r="S5451" i="1"/>
  <c r="S5467" i="1"/>
  <c r="S5454" i="1"/>
  <c r="S5493" i="1"/>
  <c r="S5478" i="1"/>
  <c r="S5460" i="1"/>
  <c r="S5462" i="1"/>
  <c r="S5418" i="1"/>
  <c r="S5468" i="1"/>
  <c r="S5432" i="1"/>
  <c r="S5473" i="1"/>
  <c r="S5446" i="1"/>
  <c r="S5486" i="1"/>
  <c r="S5437" i="1"/>
  <c r="S5491" i="1"/>
  <c r="S5477" i="1"/>
  <c r="S5487" i="1"/>
  <c r="S5405" i="1"/>
  <c r="S5409" i="1"/>
  <c r="S5456" i="1"/>
  <c r="S5466" i="1"/>
  <c r="S5406" i="1"/>
  <c r="S5470" i="1"/>
  <c r="S5475" i="1"/>
  <c r="S5497" i="1"/>
  <c r="S5436" i="1"/>
  <c r="S5442" i="1"/>
  <c r="S5426" i="1"/>
  <c r="S5448" i="1"/>
  <c r="S5461" i="1"/>
  <c r="S5413" i="1"/>
  <c r="S5412" i="1"/>
  <c r="S5494" i="1"/>
  <c r="S5440" i="1"/>
  <c r="S5479" i="1"/>
  <c r="S5427" i="1"/>
  <c r="S5489" i="1"/>
  <c r="S5463" i="1"/>
  <c r="S5457" i="1"/>
  <c r="S5444" i="1"/>
  <c r="S5443" i="1"/>
  <c r="S5480" i="1"/>
  <c r="S5430" i="1"/>
  <c r="S5484" i="1"/>
  <c r="S5419" i="1"/>
  <c r="S5407" i="1"/>
  <c r="S5485" i="1"/>
  <c r="S5408" i="1"/>
  <c r="S5435" i="1"/>
  <c r="S5459" i="1"/>
  <c r="S5429" i="1"/>
  <c r="S5453" i="1"/>
  <c r="S5415" i="1"/>
  <c r="S5403" i="1"/>
  <c r="S5495" i="1"/>
  <c r="S5482" i="1"/>
  <c r="S5476" i="1"/>
  <c r="S5425" i="1"/>
  <c r="S5452" i="1"/>
  <c r="S5424" i="1"/>
  <c r="S5417" i="1"/>
  <c r="S5422" i="1"/>
  <c r="S5449" i="1"/>
  <c r="S5411" i="1"/>
  <c r="S5481" i="1"/>
  <c r="S5159" i="1"/>
  <c r="S5191" i="1"/>
  <c r="S5198" i="1"/>
  <c r="S5187" i="1"/>
  <c r="S5171" i="1"/>
  <c r="S5202" i="1"/>
  <c r="S5180" i="1"/>
  <c r="S5132" i="1"/>
  <c r="S5149" i="1"/>
  <c r="S5204" i="1"/>
  <c r="S5163" i="1"/>
  <c r="S5130" i="1"/>
  <c r="S5124" i="1"/>
  <c r="S5150" i="1"/>
  <c r="S5184" i="1"/>
  <c r="S5165" i="1"/>
  <c r="S5178" i="1"/>
  <c r="S5166" i="1"/>
  <c r="S5183" i="1"/>
  <c r="S5177" i="1"/>
  <c r="S5164" i="1"/>
  <c r="S5145" i="1"/>
  <c r="S5190" i="1"/>
  <c r="S5156" i="1"/>
  <c r="S5167" i="1"/>
  <c r="S5138" i="1"/>
  <c r="S5205" i="1"/>
  <c r="S5146" i="1"/>
  <c r="S5206" i="1"/>
  <c r="S5128" i="1"/>
  <c r="S5155" i="1"/>
  <c r="S5189" i="1"/>
  <c r="S5179" i="1"/>
  <c r="S5207" i="1"/>
  <c r="S5208" i="1"/>
  <c r="S5188" i="1"/>
  <c r="S5186" i="1"/>
  <c r="S5193" i="1"/>
  <c r="S5199" i="1"/>
  <c r="S5158" i="1"/>
  <c r="S5185" i="1"/>
  <c r="S5173" i="1"/>
  <c r="S5203" i="1"/>
  <c r="S5143" i="1"/>
  <c r="S5209" i="1"/>
  <c r="S5201" i="1"/>
  <c r="S5210" i="1"/>
  <c r="S5123" i="1"/>
  <c r="S5126" i="1"/>
  <c r="S5160" i="1"/>
  <c r="S5194" i="1"/>
  <c r="S5129" i="1"/>
  <c r="S5182" i="1"/>
  <c r="S5161" i="1"/>
  <c r="S5215" i="1"/>
  <c r="S5181" i="1"/>
  <c r="S5176" i="1"/>
  <c r="S5141" i="1"/>
  <c r="S5142" i="1"/>
  <c r="S5175" i="1"/>
  <c r="S5144" i="1"/>
  <c r="S5127" i="1"/>
  <c r="S5169" i="1"/>
  <c r="S5211" i="1"/>
  <c r="S5147" i="1"/>
  <c r="S5200" i="1"/>
  <c r="S5195" i="1"/>
  <c r="S5170" i="1"/>
  <c r="S5152" i="1"/>
  <c r="S5154" i="1"/>
  <c r="S5212" i="1"/>
  <c r="S5151" i="1"/>
  <c r="S5196" i="1"/>
  <c r="S5135" i="1"/>
  <c r="S5125" i="1"/>
  <c r="S5213" i="1"/>
  <c r="S5153" i="1"/>
  <c r="S5157" i="1"/>
  <c r="S5137" i="1"/>
  <c r="S5139" i="1"/>
  <c r="S5174" i="1"/>
  <c r="S5131" i="1"/>
  <c r="S5122" i="1"/>
  <c r="S5214" i="1"/>
  <c r="S5197" i="1"/>
  <c r="S5172" i="1"/>
  <c r="S5133" i="1"/>
  <c r="S5168" i="1"/>
  <c r="S5140" i="1"/>
  <c r="S5136" i="1"/>
  <c r="S5134" i="1"/>
  <c r="S5162" i="1"/>
  <c r="S5148" i="1"/>
  <c r="S5192" i="1"/>
  <c r="S5522" i="1"/>
  <c r="S5536" i="1"/>
  <c r="S5542" i="1"/>
  <c r="S5537" i="1"/>
  <c r="S5538" i="1"/>
  <c r="S5547" i="1"/>
  <c r="S5516" i="1"/>
  <c r="S5548" i="1"/>
  <c r="S5517" i="1"/>
  <c r="S5498" i="1"/>
  <c r="S5549" i="1"/>
  <c r="S5502" i="1"/>
  <c r="S5503" i="1"/>
  <c r="S5529" i="1"/>
  <c r="S5550" i="1"/>
  <c r="S5543" i="1"/>
  <c r="S5551" i="1"/>
  <c r="S5552" i="1"/>
  <c r="S5553" i="1"/>
  <c r="S5554" i="1"/>
  <c r="S5555" i="1"/>
  <c r="S5556" i="1"/>
  <c r="S5557" i="1"/>
  <c r="S5539" i="1"/>
  <c r="S5558" i="1"/>
  <c r="S5512" i="1"/>
  <c r="S5544" i="1"/>
  <c r="S5585" i="1"/>
  <c r="S5559" i="1"/>
  <c r="S5560" i="1"/>
  <c r="S5532" i="1"/>
  <c r="S5561" i="1"/>
  <c r="S5562" i="1"/>
  <c r="S5563" i="1"/>
  <c r="S5564" i="1"/>
  <c r="S5565" i="1"/>
  <c r="S5514" i="1"/>
  <c r="S5566" i="1"/>
  <c r="S5540" i="1"/>
  <c r="S5567" i="1"/>
  <c r="S5545" i="1"/>
  <c r="S5568" i="1"/>
  <c r="S5501" i="1"/>
  <c r="S5509" i="1"/>
  <c r="S5507" i="1"/>
  <c r="S5569" i="1"/>
  <c r="S5500" i="1"/>
  <c r="S5508" i="1"/>
  <c r="S5570" i="1"/>
  <c r="S5571" i="1"/>
  <c r="S5586" i="1"/>
  <c r="S5572" i="1"/>
  <c r="S5573" i="1"/>
  <c r="S5534" i="1"/>
  <c r="S5530" i="1"/>
  <c r="S5574" i="1"/>
  <c r="S5524" i="1"/>
  <c r="S5513" i="1"/>
  <c r="S5546" i="1"/>
  <c r="S5535" i="1"/>
  <c r="S5533" i="1"/>
  <c r="S5525" i="1"/>
  <c r="S5575" i="1"/>
  <c r="S5576" i="1"/>
  <c r="S5577" i="1"/>
  <c r="S5578" i="1"/>
  <c r="S5521" i="1"/>
  <c r="S5523" i="1"/>
  <c r="S5510" i="1"/>
  <c r="S5579" i="1"/>
  <c r="S5531" i="1"/>
  <c r="S5526" i="1"/>
  <c r="S5505" i="1"/>
  <c r="S5580" i="1"/>
  <c r="S5506" i="1"/>
  <c r="S5581" i="1"/>
  <c r="S5528" i="1"/>
  <c r="S5582" i="1"/>
  <c r="S5515" i="1"/>
  <c r="S5499" i="1"/>
  <c r="S5587" i="1"/>
  <c r="S5583" i="1"/>
  <c r="S5519" i="1"/>
  <c r="S5541" i="1"/>
  <c r="S5520" i="1"/>
  <c r="S5518" i="1"/>
  <c r="S5504" i="1"/>
  <c r="S5511" i="1"/>
  <c r="S5527" i="1"/>
  <c r="S5584" i="1"/>
  <c r="S5621" i="1"/>
  <c r="S5629" i="1"/>
  <c r="S5630" i="1"/>
  <c r="S5631" i="1"/>
  <c r="S5632" i="1"/>
  <c r="S5593" i="1"/>
  <c r="S5633" i="1"/>
  <c r="S5634" i="1"/>
  <c r="S5635" i="1"/>
  <c r="S5608" i="1"/>
  <c r="S5592" i="1"/>
  <c r="S5636" i="1"/>
  <c r="S5594" i="1"/>
  <c r="S5637" i="1"/>
  <c r="S5638" i="1"/>
  <c r="S5639" i="1"/>
  <c r="S5640" i="1"/>
  <c r="S5616" i="1"/>
  <c r="S5641" i="1"/>
  <c r="S5612" i="1"/>
  <c r="S5642" i="1"/>
  <c r="S5622" i="1"/>
  <c r="S5643" i="1"/>
  <c r="S5603" i="1"/>
  <c r="S5623" i="1"/>
  <c r="S5644" i="1"/>
  <c r="S5645" i="1"/>
  <c r="S5646" i="1"/>
  <c r="S5596" i="1"/>
  <c r="S5647" i="1"/>
  <c r="S5602" i="1"/>
  <c r="S5648" i="1"/>
  <c r="S5649" i="1"/>
  <c r="S5650" i="1"/>
  <c r="S5651" i="1"/>
  <c r="S5595" i="1"/>
  <c r="S5652" i="1"/>
  <c r="S5653" i="1"/>
  <c r="S5654" i="1"/>
  <c r="S5655" i="1"/>
  <c r="S5656" i="1"/>
  <c r="S5657" i="1"/>
  <c r="S5590" i="1"/>
  <c r="S5599" i="1"/>
  <c r="S5613" i="1"/>
  <c r="S5605" i="1"/>
  <c r="S5597" i="1"/>
  <c r="S5658" i="1"/>
  <c r="S5589" i="1"/>
  <c r="S5674" i="1"/>
  <c r="S5659" i="1"/>
  <c r="S5617" i="1"/>
  <c r="S5618" i="1"/>
  <c r="S5660" i="1"/>
  <c r="S5619" i="1"/>
  <c r="S5624" i="1"/>
  <c r="S5614" i="1"/>
  <c r="S5661" i="1"/>
  <c r="S5662" i="1"/>
  <c r="S5604" i="1"/>
  <c r="S5663" i="1"/>
  <c r="S5664" i="1"/>
  <c r="S5665" i="1"/>
  <c r="S5606" i="1"/>
  <c r="S5620" i="1"/>
  <c r="S5600" i="1"/>
  <c r="S5666" i="1"/>
  <c r="S5667" i="1"/>
  <c r="S5609" i="1"/>
  <c r="S5625" i="1"/>
  <c r="S5668" i="1"/>
  <c r="S5588" i="1"/>
  <c r="S5626" i="1"/>
  <c r="S5669" i="1"/>
  <c r="S5598" i="1"/>
  <c r="S5591" i="1"/>
  <c r="S5670" i="1"/>
  <c r="S5615" i="1"/>
  <c r="S5610" i="1"/>
  <c r="S5601" i="1"/>
  <c r="S5627" i="1"/>
  <c r="S5611" i="1"/>
  <c r="S5671" i="1"/>
  <c r="S5607" i="1"/>
  <c r="S5628" i="1"/>
  <c r="S5672" i="1"/>
  <c r="S5673" i="1"/>
  <c r="S5802" i="1"/>
  <c r="S5835" i="1"/>
  <c r="S5807" i="1"/>
  <c r="S5836" i="1"/>
  <c r="S5774" i="1"/>
  <c r="S5837" i="1"/>
  <c r="S5782" i="1"/>
  <c r="S5819" i="1"/>
  <c r="S5798" i="1"/>
  <c r="S5768" i="1"/>
  <c r="S5826" i="1"/>
  <c r="S5795" i="1"/>
  <c r="S5777" i="1"/>
  <c r="S5820" i="1"/>
  <c r="S5781" i="1"/>
  <c r="S5830" i="1"/>
  <c r="S5822" i="1"/>
  <c r="S5799" i="1"/>
  <c r="S5778" i="1"/>
  <c r="S5823" i="1"/>
  <c r="S5838" i="1"/>
  <c r="S5831" i="1"/>
  <c r="S5839" i="1"/>
  <c r="S5810" i="1"/>
  <c r="S5780" i="1"/>
  <c r="S5776" i="1"/>
  <c r="S5840" i="1"/>
  <c r="S5841" i="1"/>
  <c r="S5827" i="1"/>
  <c r="S5842" i="1"/>
  <c r="S5821" i="1"/>
  <c r="S5788" i="1"/>
  <c r="S5797" i="1"/>
  <c r="S5843" i="1"/>
  <c r="S5800" i="1"/>
  <c r="S5832" i="1"/>
  <c r="S5817" i="1"/>
  <c r="S5844" i="1"/>
  <c r="S5845" i="1"/>
  <c r="S5786" i="1"/>
  <c r="S5814" i="1"/>
  <c r="S5824" i="1"/>
  <c r="S5846" i="1"/>
  <c r="S5833" i="1"/>
  <c r="S5847" i="1"/>
  <c r="S5848" i="1"/>
  <c r="S5767" i="1"/>
  <c r="S5785" i="1"/>
  <c r="S5783" i="1"/>
  <c r="S5813" i="1"/>
  <c r="S5766" i="1"/>
  <c r="S5769" i="1"/>
  <c r="S5849" i="1"/>
  <c r="S5790" i="1"/>
  <c r="S5859" i="1"/>
  <c r="S5850" i="1"/>
  <c r="S5858" i="1"/>
  <c r="S5805" i="1"/>
  <c r="S5789" i="1"/>
  <c r="S5851" i="1"/>
  <c r="S5773" i="1"/>
  <c r="S5811" i="1"/>
  <c r="S5804" i="1"/>
  <c r="S5852" i="1"/>
  <c r="S5792" i="1"/>
  <c r="S5808" i="1"/>
  <c r="S5796" i="1"/>
  <c r="S5853" i="1"/>
  <c r="S5801" i="1"/>
  <c r="S5854" i="1"/>
  <c r="S5793" i="1"/>
  <c r="S5818" i="1"/>
  <c r="S5775" i="1"/>
  <c r="S5825" i="1"/>
  <c r="S5806" i="1"/>
  <c r="S5816" i="1"/>
  <c r="S5770" i="1"/>
  <c r="S5828" i="1"/>
  <c r="S5771" i="1"/>
  <c r="S5855" i="1"/>
  <c r="S5856" i="1"/>
  <c r="S5784" i="1"/>
  <c r="S5779" i="1"/>
  <c r="S5791" i="1"/>
  <c r="S5857" i="1"/>
  <c r="S5834" i="1"/>
  <c r="S5772" i="1"/>
  <c r="S5803" i="1"/>
  <c r="S5812" i="1"/>
  <c r="S5809" i="1"/>
  <c r="S5787" i="1"/>
  <c r="S5794" i="1"/>
  <c r="S5815" i="1"/>
  <c r="S5829" i="1"/>
  <c r="S5980" i="1"/>
  <c r="S5968" i="1"/>
  <c r="S5981" i="1"/>
  <c r="S5982" i="1"/>
  <c r="S5983" i="1"/>
  <c r="S5984" i="1"/>
  <c r="S5985" i="1"/>
  <c r="S5986" i="1"/>
  <c r="S5962" i="1"/>
  <c r="S5987" i="1"/>
  <c r="S5988" i="1"/>
  <c r="S5964" i="1"/>
  <c r="S5953" i="1"/>
  <c r="S5969" i="1"/>
  <c r="S5989" i="1"/>
  <c r="S5990" i="1"/>
  <c r="S5991" i="1"/>
  <c r="S5992" i="1"/>
  <c r="S5958" i="1"/>
  <c r="S5993" i="1"/>
  <c r="S5994" i="1"/>
  <c r="S5995" i="1"/>
  <c r="S5996" i="1"/>
  <c r="S5970" i="1"/>
  <c r="S5997" i="1"/>
  <c r="S5954" i="1"/>
  <c r="S5998" i="1"/>
  <c r="S5999" i="1"/>
  <c r="S6000" i="1"/>
  <c r="S6001" i="1"/>
  <c r="S6002" i="1"/>
  <c r="S6003" i="1"/>
  <c r="S6004" i="1"/>
  <c r="S6036" i="1"/>
  <c r="S6005" i="1"/>
  <c r="S6006" i="1"/>
  <c r="S6007" i="1"/>
  <c r="S6008" i="1"/>
  <c r="S6009" i="1"/>
  <c r="S6037" i="1"/>
  <c r="S6010" i="1"/>
  <c r="S6011" i="1"/>
  <c r="S6012" i="1"/>
  <c r="S5971" i="1"/>
  <c r="S5955" i="1"/>
  <c r="S5960" i="1"/>
  <c r="S5972" i="1"/>
  <c r="S6013" i="1"/>
  <c r="S5959" i="1"/>
  <c r="S6038" i="1"/>
  <c r="S6039" i="1"/>
  <c r="S6014" i="1"/>
  <c r="S6015" i="1"/>
  <c r="S5973" i="1"/>
  <c r="S6016" i="1"/>
  <c r="S6017" i="1"/>
  <c r="S5965" i="1"/>
  <c r="S5974" i="1"/>
  <c r="S5966" i="1"/>
  <c r="S6018" i="1"/>
  <c r="S5975" i="1"/>
  <c r="S6019" i="1"/>
  <c r="S6020" i="1"/>
  <c r="S6021" i="1"/>
  <c r="S6022" i="1"/>
  <c r="S6023" i="1"/>
  <c r="S6024" i="1"/>
  <c r="S5967" i="1"/>
  <c r="S6025" i="1"/>
  <c r="S5976" i="1"/>
  <c r="S5977" i="1"/>
  <c r="S5963" i="1"/>
  <c r="S6026" i="1"/>
  <c r="S5978" i="1"/>
  <c r="S6027" i="1"/>
  <c r="S6028" i="1"/>
  <c r="S5961" i="1"/>
  <c r="S5956" i="1"/>
  <c r="S6029" i="1"/>
  <c r="S6030" i="1"/>
  <c r="S6031" i="1"/>
  <c r="S6032" i="1"/>
  <c r="S5979" i="1"/>
  <c r="S5957" i="1"/>
  <c r="S6033" i="1"/>
  <c r="S6034" i="1"/>
  <c r="S6035" i="1"/>
  <c r="S5902" i="1"/>
  <c r="S5942" i="1"/>
  <c r="S5914" i="1"/>
  <c r="S5917" i="1"/>
  <c r="S5921" i="1"/>
  <c r="S5943" i="1"/>
  <c r="S5924" i="1"/>
  <c r="S5889" i="1"/>
  <c r="S5890" i="1"/>
  <c r="S5944" i="1"/>
  <c r="S5925" i="1"/>
  <c r="S5872" i="1"/>
  <c r="S5862" i="1"/>
  <c r="S5909" i="1"/>
  <c r="S5935" i="1"/>
  <c r="S5895" i="1"/>
  <c r="S5908" i="1"/>
  <c r="S5896" i="1"/>
  <c r="S5930" i="1"/>
  <c r="S5923" i="1"/>
  <c r="S5910" i="1"/>
  <c r="S5898" i="1"/>
  <c r="S5937" i="1"/>
  <c r="S5893" i="1"/>
  <c r="S5911" i="1"/>
  <c r="S5869" i="1"/>
  <c r="S5945" i="1"/>
  <c r="S5903" i="1"/>
  <c r="S5875" i="1"/>
  <c r="S5882" i="1"/>
  <c r="S5894" i="1"/>
  <c r="S5905" i="1"/>
  <c r="S5922" i="1"/>
  <c r="S5918" i="1"/>
  <c r="S5931" i="1"/>
  <c r="S5883" i="1"/>
  <c r="S5936" i="1"/>
  <c r="S5919" i="1"/>
  <c r="S5907" i="1"/>
  <c r="S5897" i="1"/>
  <c r="S5912" i="1"/>
  <c r="S5899" i="1"/>
  <c r="S5928" i="1"/>
  <c r="S5884" i="1"/>
  <c r="S5946" i="1"/>
  <c r="S5913" i="1"/>
  <c r="S5860" i="1"/>
  <c r="S5863" i="1"/>
  <c r="S5900" i="1"/>
  <c r="S5947" i="1"/>
  <c r="S5861" i="1"/>
  <c r="S5920" i="1"/>
  <c r="S5948" i="1"/>
  <c r="S5952" i="1"/>
  <c r="S5926" i="1"/>
  <c r="S5887" i="1"/>
  <c r="S5886" i="1"/>
  <c r="S5879" i="1"/>
  <c r="S5864" i="1"/>
  <c r="S5868" i="1"/>
  <c r="S5870" i="1"/>
  <c r="S5949" i="1"/>
  <c r="S5927" i="1"/>
  <c r="S5932" i="1"/>
  <c r="S5891" i="1"/>
  <c r="S5938" i="1"/>
  <c r="S5950" i="1"/>
  <c r="S5916" i="1"/>
  <c r="S5939" i="1"/>
  <c r="S5915" i="1"/>
  <c r="S5929" i="1"/>
  <c r="S5873" i="1"/>
  <c r="S5940" i="1"/>
  <c r="S5888" i="1"/>
  <c r="S5865" i="1"/>
  <c r="S5951" i="1"/>
  <c r="S5867" i="1"/>
  <c r="S5892" i="1"/>
  <c r="S5904" i="1"/>
  <c r="S5878" i="1"/>
  <c r="S5941" i="1"/>
  <c r="S5877" i="1"/>
  <c r="S5871" i="1"/>
  <c r="S5906" i="1"/>
  <c r="S5933" i="1"/>
  <c r="S5866" i="1"/>
  <c r="S5885" i="1"/>
  <c r="S5880" i="1"/>
  <c r="S5874" i="1"/>
  <c r="S5881" i="1"/>
  <c r="S5901" i="1"/>
  <c r="S5876" i="1"/>
  <c r="S5934" i="1"/>
  <c r="S6085" i="1"/>
  <c r="S6081" i="1"/>
  <c r="S6060" i="1"/>
  <c r="S6089" i="1"/>
  <c r="S6054" i="1"/>
  <c r="S6087" i="1"/>
  <c r="S6083" i="1"/>
  <c r="S6042" i="1"/>
  <c r="S6065" i="1"/>
  <c r="S6096" i="1"/>
  <c r="S6055" i="1"/>
  <c r="S6046" i="1"/>
  <c r="S6070" i="1"/>
  <c r="S6104" i="1"/>
  <c r="S6066" i="1"/>
  <c r="S6116" i="1"/>
  <c r="S6057" i="1"/>
  <c r="S6078" i="1"/>
  <c r="S6098" i="1"/>
  <c r="S6090" i="1"/>
  <c r="S6097" i="1"/>
  <c r="S6117" i="1"/>
  <c r="S6086" i="1"/>
  <c r="S6082" i="1"/>
  <c r="S6048" i="1"/>
  <c r="S6118" i="1"/>
  <c r="S6132" i="1"/>
  <c r="S6099" i="1"/>
  <c r="S6105" i="1"/>
  <c r="S6072" i="1"/>
  <c r="S6053" i="1"/>
  <c r="S6075" i="1"/>
  <c r="S6119" i="1"/>
  <c r="S6120" i="1"/>
  <c r="S6106" i="1"/>
  <c r="S6121" i="1"/>
  <c r="S6107" i="1"/>
  <c r="S6122" i="1"/>
  <c r="S6064" i="1"/>
  <c r="S6100" i="1"/>
  <c r="S6061" i="1"/>
  <c r="S6091" i="1"/>
  <c r="S6084" i="1"/>
  <c r="S6123" i="1"/>
  <c r="S6108" i="1"/>
  <c r="S6044" i="1"/>
  <c r="S6045" i="1"/>
  <c r="S6068" i="1"/>
  <c r="S6080" i="1"/>
  <c r="S6041" i="1"/>
  <c r="S6109" i="1"/>
  <c r="S6110" i="1"/>
  <c r="S6133" i="1"/>
  <c r="S6111" i="1"/>
  <c r="S6079" i="1"/>
  <c r="S6052" i="1"/>
  <c r="S6056" i="1"/>
  <c r="S6112" i="1"/>
  <c r="S6051" i="1"/>
  <c r="S6071" i="1"/>
  <c r="S6063" i="1"/>
  <c r="S6113" i="1"/>
  <c r="S6124" i="1"/>
  <c r="S6125" i="1"/>
  <c r="S6114" i="1"/>
  <c r="S6126" i="1"/>
  <c r="S6092" i="1"/>
  <c r="S6101" i="1"/>
  <c r="S6088" i="1"/>
  <c r="S6115" i="1"/>
  <c r="S6077" i="1"/>
  <c r="S6127" i="1"/>
  <c r="S6076" i="1"/>
  <c r="S6047" i="1"/>
  <c r="S6128" i="1"/>
  <c r="S6073" i="1"/>
  <c r="S6058" i="1"/>
  <c r="S6129" i="1"/>
  <c r="S6067" i="1"/>
  <c r="S6069" i="1"/>
  <c r="S6043" i="1"/>
  <c r="S6130" i="1"/>
  <c r="S6131" i="1"/>
  <c r="S6040" i="1"/>
  <c r="S6074" i="1"/>
  <c r="S6102" i="1"/>
  <c r="S6049" i="1"/>
  <c r="S6093" i="1"/>
  <c r="S6059" i="1"/>
  <c r="S6062" i="1"/>
  <c r="S6050" i="1"/>
  <c r="S6094" i="1"/>
  <c r="S6095" i="1"/>
  <c r="S6103" i="1"/>
  <c r="S6169" i="1"/>
  <c r="S6143" i="1"/>
  <c r="S6175" i="1"/>
  <c r="S6187" i="1"/>
  <c r="S6150" i="1"/>
  <c r="S6141" i="1"/>
  <c r="S6192" i="1"/>
  <c r="S6147" i="1"/>
  <c r="S6138" i="1"/>
  <c r="S6188" i="1"/>
  <c r="S6164" i="1"/>
  <c r="S6145" i="1"/>
  <c r="S6193" i="1"/>
  <c r="S6194" i="1"/>
  <c r="S6173" i="1"/>
  <c r="S6195" i="1"/>
  <c r="S6196" i="1"/>
  <c r="S6159" i="1"/>
  <c r="S6197" i="1"/>
  <c r="S6198" i="1"/>
  <c r="S6139" i="1"/>
  <c r="S6199" i="1"/>
  <c r="S6174" i="1"/>
  <c r="S6181" i="1"/>
  <c r="S6144" i="1"/>
  <c r="S6200" i="1"/>
  <c r="S6167" i="1"/>
  <c r="S6182" i="1"/>
  <c r="S6201" i="1"/>
  <c r="S6179" i="1"/>
  <c r="S6155" i="1"/>
  <c r="S6202" i="1"/>
  <c r="S6189" i="1"/>
  <c r="S6203" i="1"/>
  <c r="S6204" i="1"/>
  <c r="S6151" i="1"/>
  <c r="S6178" i="1"/>
  <c r="S6180" i="1"/>
  <c r="S6205" i="1"/>
  <c r="S6206" i="1"/>
  <c r="S6149" i="1"/>
  <c r="S6142" i="1"/>
  <c r="S6137" i="1"/>
  <c r="S6157" i="1"/>
  <c r="S6135" i="1"/>
  <c r="S6136" i="1"/>
  <c r="S6190" i="1"/>
  <c r="S6148" i="1"/>
  <c r="S6220" i="1"/>
  <c r="S6207" i="1"/>
  <c r="S6184" i="1"/>
  <c r="S6166" i="1"/>
  <c r="S6161" i="1"/>
  <c r="S6208" i="1"/>
  <c r="S6209" i="1"/>
  <c r="S6176" i="1"/>
  <c r="S6158" i="1"/>
  <c r="S6210" i="1"/>
  <c r="S6146" i="1"/>
  <c r="S6165" i="1"/>
  <c r="S6211" i="1"/>
  <c r="S6212" i="1"/>
  <c r="S6213" i="1"/>
  <c r="S6214" i="1"/>
  <c r="S6171" i="1"/>
  <c r="S6172" i="1"/>
  <c r="S6160" i="1"/>
  <c r="S6215" i="1"/>
  <c r="S6185" i="1"/>
  <c r="S6154" i="1"/>
  <c r="S6153" i="1"/>
  <c r="S6216" i="1"/>
  <c r="S6134" i="1"/>
  <c r="S6217" i="1"/>
  <c r="S6163" i="1"/>
  <c r="S6152" i="1"/>
  <c r="S6140" i="1"/>
  <c r="S6219" i="1"/>
  <c r="S6183" i="1"/>
  <c r="S6162" i="1"/>
  <c r="S6170" i="1"/>
  <c r="S6156" i="1"/>
  <c r="S6186" i="1"/>
  <c r="S6168" i="1"/>
  <c r="S6177" i="1"/>
  <c r="S6191" i="1"/>
  <c r="S6218" i="1"/>
  <c r="S6252" i="1"/>
  <c r="S6271" i="1"/>
  <c r="S6272" i="1"/>
  <c r="S6228" i="1"/>
  <c r="S6273" i="1"/>
  <c r="S6238" i="1"/>
  <c r="S6223" i="1"/>
  <c r="S6274" i="1"/>
  <c r="S6239" i="1"/>
  <c r="S6233" i="1"/>
  <c r="S6261" i="1"/>
  <c r="S6231" i="1"/>
  <c r="S6275" i="1"/>
  <c r="S6276" i="1"/>
  <c r="S6248" i="1"/>
  <c r="S6224" i="1"/>
  <c r="S6277" i="1"/>
  <c r="S6257" i="1"/>
  <c r="S6262" i="1"/>
  <c r="S6278" i="1"/>
  <c r="S6227" i="1"/>
  <c r="S6253" i="1"/>
  <c r="S6263" i="1"/>
  <c r="S6254" i="1"/>
  <c r="S6258" i="1"/>
  <c r="S6240" i="1"/>
  <c r="S6279" i="1"/>
  <c r="S6244" i="1"/>
  <c r="S6280" i="1"/>
  <c r="S6237" i="1"/>
  <c r="S6249" i="1"/>
  <c r="S6259" i="1"/>
  <c r="S6281" i="1"/>
  <c r="S6282" i="1"/>
  <c r="S6225" i="1"/>
  <c r="S6226" i="1"/>
  <c r="S6250" i="1"/>
  <c r="S6232" i="1"/>
  <c r="S6241" i="1"/>
  <c r="S6283" i="1"/>
  <c r="S6234" i="1"/>
  <c r="S6293" i="1"/>
  <c r="S6284" i="1"/>
  <c r="S6229" i="1"/>
  <c r="S6264" i="1"/>
  <c r="S6251" i="1"/>
  <c r="S6245" i="1"/>
  <c r="S6285" i="1"/>
  <c r="S6242" i="1"/>
  <c r="S6265" i="1"/>
  <c r="S6286" i="1"/>
  <c r="S6266" i="1"/>
  <c r="S6287" i="1"/>
  <c r="S6267" i="1"/>
  <c r="S6268" i="1"/>
  <c r="S6288" i="1"/>
  <c r="S6255" i="1"/>
  <c r="S6222" i="1"/>
  <c r="S6289" i="1"/>
  <c r="S6221" i="1"/>
  <c r="S6230" i="1"/>
  <c r="S6235" i="1"/>
  <c r="S6246" i="1"/>
  <c r="S6290" i="1"/>
  <c r="S6269" i="1"/>
  <c r="S6270" i="1"/>
  <c r="S6260" i="1"/>
  <c r="S6243" i="1"/>
  <c r="S6236" i="1"/>
  <c r="S6256" i="1"/>
  <c r="S6291" i="1"/>
  <c r="S6247" i="1"/>
  <c r="S6292" i="1"/>
  <c r="S6332" i="1"/>
  <c r="S6333" i="1"/>
  <c r="S6348" i="1"/>
  <c r="S6349" i="1"/>
  <c r="S6314" i="1"/>
  <c r="S6334" i="1"/>
  <c r="S6350" i="1"/>
  <c r="S6317" i="1"/>
  <c r="S6305" i="1"/>
  <c r="S6351" i="1"/>
  <c r="S6303" i="1"/>
  <c r="S6298" i="1"/>
  <c r="S6321" i="1"/>
  <c r="S6381" i="1"/>
  <c r="S6335" i="1"/>
  <c r="S6336" i="1"/>
  <c r="S6297" i="1"/>
  <c r="S6308" i="1"/>
  <c r="S6352" i="1"/>
  <c r="S6328" i="1"/>
  <c r="S6353" i="1"/>
  <c r="S6315" i="1"/>
  <c r="S6337" i="1"/>
  <c r="S6307" i="1"/>
  <c r="S6354" i="1"/>
  <c r="S6355" i="1"/>
  <c r="S6356" i="1"/>
  <c r="S6338" i="1"/>
  <c r="S6357" i="1"/>
  <c r="S6358" i="1"/>
  <c r="S6359" i="1"/>
  <c r="S6360" i="1"/>
  <c r="S6361" i="1"/>
  <c r="S6313" i="1"/>
  <c r="S6362" i="1"/>
  <c r="S6363" i="1"/>
  <c r="S6322" i="1"/>
  <c r="S6364" i="1"/>
  <c r="S6339" i="1"/>
  <c r="S6365" i="1"/>
  <c r="S6366" i="1"/>
  <c r="S6367" i="1"/>
  <c r="S6368" i="1"/>
  <c r="S6340" i="1"/>
  <c r="S6296" i="1"/>
  <c r="S6299" i="1"/>
  <c r="S6329" i="1"/>
  <c r="S6311" i="1"/>
  <c r="S6302" i="1"/>
  <c r="S6369" i="1"/>
  <c r="S6370" i="1"/>
  <c r="S6382" i="1"/>
  <c r="S6371" i="1"/>
  <c r="S6330" i="1"/>
  <c r="S6323" i="1"/>
  <c r="S6312" i="1"/>
  <c r="S6372" i="1"/>
  <c r="S6316" i="1"/>
  <c r="S6318" i="1"/>
  <c r="S6341" i="1"/>
  <c r="S6331" i="1"/>
  <c r="S6342" i="1"/>
  <c r="S6373" i="1"/>
  <c r="S6319" i="1"/>
  <c r="S6324" i="1"/>
  <c r="S6343" i="1"/>
  <c r="S6310" i="1"/>
  <c r="S6325" i="1"/>
  <c r="S6374" i="1"/>
  <c r="S6344" i="1"/>
  <c r="S6309" i="1"/>
  <c r="S6304" i="1"/>
  <c r="S6345" i="1"/>
  <c r="S6295" i="1"/>
  <c r="S6375" i="1"/>
  <c r="S6346" i="1"/>
  <c r="S6376" i="1"/>
  <c r="S6301" i="1"/>
  <c r="S6294" i="1"/>
  <c r="S6377" i="1"/>
  <c r="S6378" i="1"/>
  <c r="S6306" i="1"/>
  <c r="S6347" i="1"/>
  <c r="S6326" i="1"/>
  <c r="S6327" i="1"/>
  <c r="S6300" i="1"/>
  <c r="S6379" i="1"/>
  <c r="S6380" i="1"/>
  <c r="S6320" i="1"/>
  <c r="S5705" i="1"/>
  <c r="S5764" i="1"/>
  <c r="S5709" i="1"/>
  <c r="S5722" i="1"/>
  <c r="S5723" i="1"/>
  <c r="S5731" i="1"/>
  <c r="S5716" i="1"/>
  <c r="S5710" i="1"/>
  <c r="S5700" i="1"/>
  <c r="S5732" i="1"/>
  <c r="S5717" i="1"/>
  <c r="S5689" i="1"/>
  <c r="S5675" i="1"/>
  <c r="S5702" i="1"/>
  <c r="S5733" i="1"/>
  <c r="S5701" i="1"/>
  <c r="S5734" i="1"/>
  <c r="S5711" i="1"/>
  <c r="S5735" i="1"/>
  <c r="S5736" i="1"/>
  <c r="S5737" i="1"/>
  <c r="S5698" i="1"/>
  <c r="S5738" i="1"/>
  <c r="S5724" i="1"/>
  <c r="S5708" i="1"/>
  <c r="S5684" i="1"/>
  <c r="S5739" i="1"/>
  <c r="S5740" i="1"/>
  <c r="S5741" i="1"/>
  <c r="S5696" i="1"/>
  <c r="S5697" i="1"/>
  <c r="S5699" i="1"/>
  <c r="S5706" i="1"/>
  <c r="S5742" i="1"/>
  <c r="S5743" i="1"/>
  <c r="S5744" i="1"/>
  <c r="S5745" i="1"/>
  <c r="S5746" i="1"/>
  <c r="S5725" i="1"/>
  <c r="S5726" i="1"/>
  <c r="S5747" i="1"/>
  <c r="S5748" i="1"/>
  <c r="S5749" i="1"/>
  <c r="S5690" i="1"/>
  <c r="S5750" i="1"/>
  <c r="S5676" i="1"/>
  <c r="S5679" i="1"/>
  <c r="S5751" i="1"/>
  <c r="S5752" i="1"/>
  <c r="S5677" i="1"/>
  <c r="S5712" i="1"/>
  <c r="S5753" i="1"/>
  <c r="S5765" i="1"/>
  <c r="S5727" i="1"/>
  <c r="S5707" i="1"/>
  <c r="S5694" i="1"/>
  <c r="S5692" i="1"/>
  <c r="S5728" i="1"/>
  <c r="S5683" i="1"/>
  <c r="S5687" i="1"/>
  <c r="S5729" i="1"/>
  <c r="S5754" i="1"/>
  <c r="S5718" i="1"/>
  <c r="S5755" i="1"/>
  <c r="S5756" i="1"/>
  <c r="S5757" i="1"/>
  <c r="S5719" i="1"/>
  <c r="S5720" i="1"/>
  <c r="S5703" i="1"/>
  <c r="S5693" i="1"/>
  <c r="S5758" i="1"/>
  <c r="S5685" i="1"/>
  <c r="S5678" i="1"/>
  <c r="S5759" i="1"/>
  <c r="S5680" i="1"/>
  <c r="S5704" i="1"/>
  <c r="S5730" i="1"/>
  <c r="S5713" i="1"/>
  <c r="S5760" i="1"/>
  <c r="S5681" i="1"/>
  <c r="S5761" i="1"/>
  <c r="S5762" i="1"/>
  <c r="S5714" i="1"/>
  <c r="S5682" i="1"/>
  <c r="S5715" i="1"/>
  <c r="S5695" i="1"/>
  <c r="S5691" i="1"/>
  <c r="S5688" i="1"/>
  <c r="S5763" i="1"/>
  <c r="S5686" i="1"/>
  <c r="S5721" i="1"/>
  <c r="S6415" i="1"/>
  <c r="S6426" i="1"/>
  <c r="S6433" i="1"/>
  <c r="S6434" i="1"/>
  <c r="S6421" i="1"/>
  <c r="S6444" i="1"/>
  <c r="S6414" i="1"/>
  <c r="S6445" i="1"/>
  <c r="S6390" i="1"/>
  <c r="S6391" i="1"/>
  <c r="S6446" i="1"/>
  <c r="S6435" i="1"/>
  <c r="S6393" i="1"/>
  <c r="S6400" i="1"/>
  <c r="S6447" i="1"/>
  <c r="S6413" i="1"/>
  <c r="S6448" i="1"/>
  <c r="S6407" i="1"/>
  <c r="S6410" i="1"/>
  <c r="S6449" i="1"/>
  <c r="S6450" i="1"/>
  <c r="S6436" i="1"/>
  <c r="S6437" i="1"/>
  <c r="S6431" i="1"/>
  <c r="S6388" i="1"/>
  <c r="S6451" i="1"/>
  <c r="S6452" i="1"/>
  <c r="S6438" i="1"/>
  <c r="S6420" i="1"/>
  <c r="S6398" i="1"/>
  <c r="S6411" i="1"/>
  <c r="S6453" i="1"/>
  <c r="S6454" i="1"/>
  <c r="S6455" i="1"/>
  <c r="S6439" i="1"/>
  <c r="S6456" i="1"/>
  <c r="S6397" i="1"/>
  <c r="S6457" i="1"/>
  <c r="S6403" i="1"/>
  <c r="S6432" i="1"/>
  <c r="S6458" i="1"/>
  <c r="S6459" i="1"/>
  <c r="S6386" i="1"/>
  <c r="S6392" i="1"/>
  <c r="S6394" i="1"/>
  <c r="S6396" i="1"/>
  <c r="S6387" i="1"/>
  <c r="S6389" i="1"/>
  <c r="S6460" i="1"/>
  <c r="S6469" i="1"/>
  <c r="S6461" i="1"/>
  <c r="S6423" i="1"/>
  <c r="S6417" i="1"/>
  <c r="S6462" i="1"/>
  <c r="S6408" i="1"/>
  <c r="S6429" i="1"/>
  <c r="S6422" i="1"/>
  <c r="S6384" i="1"/>
  <c r="S6430" i="1"/>
  <c r="S6463" i="1"/>
  <c r="S6440" i="1"/>
  <c r="S6427" i="1"/>
  <c r="S6425" i="1"/>
  <c r="S6416" i="1"/>
  <c r="S6412" i="1"/>
  <c r="S6464" i="1"/>
  <c r="S6441" i="1"/>
  <c r="S6405" i="1"/>
  <c r="S6402" i="1"/>
  <c r="S6442" i="1"/>
  <c r="S6385" i="1"/>
  <c r="S6465" i="1"/>
  <c r="S6466" i="1"/>
  <c r="S6399" i="1"/>
  <c r="S6395" i="1"/>
  <c r="S6418" i="1"/>
  <c r="S6383" i="1"/>
  <c r="S6428" i="1"/>
  <c r="S6467" i="1"/>
  <c r="S6409" i="1"/>
  <c r="S6424" i="1"/>
  <c r="S6404" i="1"/>
  <c r="S6406" i="1"/>
  <c r="S6401" i="1"/>
  <c r="S6419" i="1"/>
  <c r="S6443" i="1"/>
  <c r="S6468" i="1"/>
  <c r="S6506" i="1"/>
  <c r="S6529" i="1"/>
  <c r="S6530" i="1"/>
  <c r="S6518" i="1"/>
  <c r="S6487" i="1"/>
  <c r="S6538" i="1"/>
  <c r="S6531" i="1"/>
  <c r="S6513" i="1"/>
  <c r="S6476" i="1"/>
  <c r="S6483" i="1"/>
  <c r="S6514" i="1"/>
  <c r="S6482" i="1"/>
  <c r="S6475" i="1"/>
  <c r="S6499" i="1"/>
  <c r="S6539" i="1"/>
  <c r="S6498" i="1"/>
  <c r="S6540" i="1"/>
  <c r="S6511" i="1"/>
  <c r="S6503" i="1"/>
  <c r="S6509" i="1"/>
  <c r="S6541" i="1"/>
  <c r="S6507" i="1"/>
  <c r="S6542" i="1"/>
  <c r="S6492" i="1"/>
  <c r="S6522" i="1"/>
  <c r="S6479" i="1"/>
  <c r="S6543" i="1"/>
  <c r="S6532" i="1"/>
  <c r="S6524" i="1"/>
  <c r="S6533" i="1"/>
  <c r="S6496" i="1"/>
  <c r="S6485" i="1"/>
  <c r="S6505" i="1"/>
  <c r="S6544" i="1"/>
  <c r="S6545" i="1"/>
  <c r="S6546" i="1"/>
  <c r="S6547" i="1"/>
  <c r="S6525" i="1"/>
  <c r="S6510" i="1"/>
  <c r="S6477" i="1"/>
  <c r="S6502" i="1"/>
  <c r="S6515" i="1"/>
  <c r="S6548" i="1"/>
  <c r="S6534" i="1"/>
  <c r="S6549" i="1"/>
  <c r="S6520" i="1"/>
  <c r="S6472" i="1"/>
  <c r="S6474" i="1"/>
  <c r="S6550" i="1"/>
  <c r="S6501" i="1"/>
  <c r="S6471" i="1"/>
  <c r="S6551" i="1"/>
  <c r="S6552" i="1"/>
  <c r="S6563" i="1"/>
  <c r="S6526" i="1"/>
  <c r="S6519" i="1"/>
  <c r="S6491" i="1"/>
  <c r="S6500" i="1"/>
  <c r="S6553" i="1"/>
  <c r="S6478" i="1"/>
  <c r="S6504" i="1"/>
  <c r="S6486" i="1"/>
  <c r="S6495" i="1"/>
  <c r="S6527" i="1"/>
  <c r="S6554" i="1"/>
  <c r="S6562" i="1"/>
  <c r="S6555" i="1"/>
  <c r="S6512" i="1"/>
  <c r="S6556" i="1"/>
  <c r="S6508" i="1"/>
  <c r="S6521" i="1"/>
  <c r="S6497" i="1"/>
  <c r="S6535" i="1"/>
  <c r="S6557" i="1"/>
  <c r="S6489" i="1"/>
  <c r="S6523" i="1"/>
  <c r="S6516" i="1"/>
  <c r="S6481" i="1"/>
  <c r="S6517" i="1"/>
  <c r="S6493" i="1"/>
  <c r="S6473" i="1"/>
  <c r="S6494" i="1"/>
  <c r="S6558" i="1"/>
  <c r="S6470" i="1"/>
  <c r="S6559" i="1"/>
  <c r="S6560" i="1"/>
  <c r="S6484" i="1"/>
  <c r="S6561" i="1"/>
  <c r="S6488" i="1"/>
  <c r="S6490" i="1"/>
  <c r="S6480" i="1"/>
  <c r="S6536" i="1"/>
  <c r="S6528" i="1"/>
  <c r="S6537" i="1"/>
  <c r="S6605" i="1"/>
  <c r="S6607" i="1"/>
  <c r="S6626" i="1"/>
  <c r="S6639" i="1"/>
  <c r="S6610" i="1"/>
  <c r="S6640" i="1"/>
  <c r="S6623" i="1"/>
  <c r="S6584" i="1"/>
  <c r="S6595" i="1"/>
  <c r="S6619" i="1"/>
  <c r="S6614" i="1"/>
  <c r="S6571" i="1"/>
  <c r="S6564" i="1"/>
  <c r="S6594" i="1"/>
  <c r="S6624" i="1"/>
  <c r="S6655" i="1"/>
  <c r="S6641" i="1"/>
  <c r="S6608" i="1"/>
  <c r="S6616" i="1"/>
  <c r="S6631" i="1"/>
  <c r="S6593" i="1"/>
  <c r="S6574" i="1"/>
  <c r="S6632" i="1"/>
  <c r="S6580" i="1"/>
  <c r="S6601" i="1"/>
  <c r="S6577" i="1"/>
  <c r="S6642" i="1"/>
  <c r="S6586" i="1"/>
  <c r="S6627" i="1"/>
  <c r="S6567" i="1"/>
  <c r="S6583" i="1"/>
  <c r="S6617" i="1"/>
  <c r="S6604" i="1"/>
  <c r="S6643" i="1"/>
  <c r="S6644" i="1"/>
  <c r="S6625" i="1"/>
  <c r="S6628" i="1"/>
  <c r="S6602" i="1"/>
  <c r="S6633" i="1"/>
  <c r="S6590" i="1"/>
  <c r="S6634" i="1"/>
  <c r="S6606" i="1"/>
  <c r="S6645" i="1"/>
  <c r="S6588" i="1"/>
  <c r="S6646" i="1"/>
  <c r="S6647" i="1"/>
  <c r="S6566" i="1"/>
  <c r="S6569" i="1"/>
  <c r="S6620" i="1"/>
  <c r="S6654" i="1"/>
  <c r="S6565" i="1"/>
  <c r="S6648" i="1"/>
  <c r="S6618" i="1"/>
  <c r="S6656" i="1"/>
  <c r="S6635" i="1"/>
  <c r="S6621" i="1"/>
  <c r="S6582" i="1"/>
  <c r="S6592" i="1"/>
  <c r="S6629" i="1"/>
  <c r="S6587" i="1"/>
  <c r="S6570" i="1"/>
  <c r="S6649" i="1"/>
  <c r="S6622" i="1"/>
  <c r="S6650" i="1"/>
  <c r="S6613" i="1"/>
  <c r="S6609" i="1"/>
  <c r="S6651" i="1"/>
  <c r="S6603" i="1"/>
  <c r="S6596" i="1"/>
  <c r="S6598" i="1"/>
  <c r="S6630" i="1"/>
  <c r="S6600" i="1"/>
  <c r="S6636" i="1"/>
  <c r="S6585" i="1"/>
  <c r="S6572" i="1"/>
  <c r="S6652" i="1"/>
  <c r="S6573" i="1"/>
  <c r="S6599" i="1"/>
  <c r="S6591" i="1"/>
  <c r="S6589" i="1"/>
  <c r="S6612" i="1"/>
  <c r="S6579" i="1"/>
  <c r="S6568" i="1"/>
  <c r="S6637" i="1"/>
  <c r="S6653" i="1"/>
  <c r="S6581" i="1"/>
  <c r="S6638" i="1"/>
  <c r="S6597" i="1"/>
  <c r="S6575" i="1"/>
  <c r="S6576" i="1"/>
  <c r="S6611" i="1"/>
  <c r="S6578" i="1"/>
  <c r="S6615" i="1"/>
  <c r="S6792" i="1"/>
  <c r="S6785" i="1"/>
  <c r="S6764" i="1"/>
  <c r="S6829" i="1"/>
  <c r="S6775" i="1"/>
  <c r="S6821" i="1"/>
  <c r="S6760" i="1"/>
  <c r="S6805" i="1"/>
  <c r="S6742" i="1"/>
  <c r="S6822" i="1"/>
  <c r="S6761" i="1"/>
  <c r="S6791" i="1"/>
  <c r="S6738" i="1"/>
  <c r="S6763" i="1"/>
  <c r="S6809" i="1"/>
  <c r="S6813" i="1"/>
  <c r="S6817" i="1"/>
  <c r="S6766" i="1"/>
  <c r="S6749" i="1"/>
  <c r="S6795" i="1"/>
  <c r="S6818" i="1"/>
  <c r="S6830" i="1"/>
  <c r="S6797" i="1"/>
  <c r="S6803" i="1"/>
  <c r="S6806" i="1"/>
  <c r="S6741" i="1"/>
  <c r="S6811" i="1"/>
  <c r="S6753" i="1"/>
  <c r="S6748" i="1"/>
  <c r="S6789" i="1"/>
  <c r="S6800" i="1"/>
  <c r="S6758" i="1"/>
  <c r="S6802" i="1"/>
  <c r="S6781" i="1"/>
  <c r="S6777" i="1"/>
  <c r="S6810" i="1"/>
  <c r="S6794" i="1"/>
  <c r="S6769" i="1"/>
  <c r="S6814" i="1"/>
  <c r="S6752" i="1"/>
  <c r="S6798" i="1"/>
  <c r="S6765" i="1"/>
  <c r="S6787" i="1"/>
  <c r="S6804" i="1"/>
  <c r="S6776" i="1"/>
  <c r="S6823" i="1"/>
  <c r="S6824" i="1"/>
  <c r="S6828" i="1"/>
  <c r="S6736" i="1"/>
  <c r="S6739" i="1"/>
  <c r="S6747" i="1"/>
  <c r="S6754" i="1"/>
  <c r="S6744" i="1"/>
  <c r="S6807" i="1"/>
  <c r="S6751" i="1"/>
  <c r="S6831" i="1"/>
  <c r="S6812" i="1"/>
  <c r="S6772" i="1"/>
  <c r="S6762" i="1"/>
  <c r="S6746" i="1"/>
  <c r="S6819" i="1"/>
  <c r="S6755" i="1"/>
  <c r="S6778" i="1"/>
  <c r="S6820" i="1"/>
  <c r="S6799" i="1"/>
  <c r="S6779" i="1"/>
  <c r="S6786" i="1"/>
  <c r="S6780" i="1"/>
  <c r="S6815" i="1"/>
  <c r="S6774" i="1"/>
  <c r="S6773" i="1"/>
  <c r="S6759" i="1"/>
  <c r="S6790" i="1"/>
  <c r="S6784" i="1"/>
  <c r="S6808" i="1"/>
  <c r="S6771" i="1"/>
  <c r="S6740" i="1"/>
  <c r="S6827" i="1"/>
  <c r="S6770" i="1"/>
  <c r="S6737" i="1"/>
  <c r="S6825" i="1"/>
  <c r="S6750" i="1"/>
  <c r="S6757" i="1"/>
  <c r="S6743" i="1"/>
  <c r="S6756" i="1"/>
  <c r="S6826" i="1"/>
  <c r="S6735" i="1"/>
  <c r="S6793" i="1"/>
  <c r="S6783" i="1"/>
  <c r="S6745" i="1"/>
  <c r="S6788" i="1"/>
  <c r="S6782" i="1"/>
  <c r="S6796" i="1"/>
  <c r="S6767" i="1"/>
  <c r="S6801" i="1"/>
  <c r="S6816" i="1"/>
  <c r="S6768" i="1"/>
  <c r="S6864" i="1"/>
  <c r="S6915" i="1"/>
  <c r="S6893" i="1"/>
  <c r="S6905" i="1"/>
  <c r="S6853" i="1"/>
  <c r="S6888" i="1"/>
  <c r="S6856" i="1"/>
  <c r="S6899" i="1"/>
  <c r="S6841" i="1"/>
  <c r="S6926" i="1"/>
  <c r="S6892" i="1"/>
  <c r="S6870" i="1"/>
  <c r="S6840" i="1"/>
  <c r="S6889" i="1"/>
  <c r="S6916" i="1"/>
  <c r="S6881" i="1"/>
  <c r="S6876" i="1"/>
  <c r="S6906" i="1"/>
  <c r="S6836" i="1"/>
  <c r="S6863" i="1"/>
  <c r="S6897" i="1"/>
  <c r="S6898" i="1"/>
  <c r="S6887" i="1"/>
  <c r="S6862" i="1"/>
  <c r="S6865" i="1"/>
  <c r="S6838" i="1"/>
  <c r="S6880" i="1"/>
  <c r="S6912" i="1"/>
  <c r="S6913" i="1"/>
  <c r="S6903" i="1"/>
  <c r="S6883" i="1"/>
  <c r="S6869" i="1"/>
  <c r="S6873" i="1"/>
  <c r="S6917" i="1"/>
  <c r="S6886" i="1"/>
  <c r="S6908" i="1"/>
  <c r="S6871" i="1"/>
  <c r="S6907" i="1"/>
  <c r="S6901" i="1"/>
  <c r="S6845" i="1"/>
  <c r="S6854" i="1"/>
  <c r="S6866" i="1"/>
  <c r="S6918" i="1"/>
  <c r="S6919" i="1"/>
  <c r="S6902" i="1"/>
  <c r="S6914" i="1"/>
  <c r="S6896" i="1"/>
  <c r="S6844" i="1"/>
  <c r="S6837" i="1"/>
  <c r="S6890" i="1"/>
  <c r="S6834" i="1"/>
  <c r="S6835" i="1"/>
  <c r="S6909" i="1"/>
  <c r="S6894" i="1"/>
  <c r="S6927" i="1"/>
  <c r="S6891" i="1"/>
  <c r="S6878" i="1"/>
  <c r="S6852" i="1"/>
  <c r="S6858" i="1"/>
  <c r="S6920" i="1"/>
  <c r="S6851" i="1"/>
  <c r="S6882" i="1"/>
  <c r="S6839" i="1"/>
  <c r="S6910" i="1"/>
  <c r="S6849" i="1"/>
  <c r="S6857" i="1"/>
  <c r="S6895" i="1"/>
  <c r="S6842" i="1"/>
  <c r="S6872" i="1"/>
  <c r="S6904" i="1"/>
  <c r="S6847" i="1"/>
  <c r="S6875" i="1"/>
  <c r="S6846" i="1"/>
  <c r="S6885" i="1"/>
  <c r="S6874" i="1"/>
  <c r="S6855" i="1"/>
  <c r="S6867" i="1"/>
  <c r="S6884" i="1"/>
  <c r="S6832" i="1"/>
  <c r="S6921" i="1"/>
  <c r="S6848" i="1"/>
  <c r="S6911" i="1"/>
  <c r="S6843" i="1"/>
  <c r="S6922" i="1"/>
  <c r="S6923" i="1"/>
  <c r="S6833" i="1"/>
  <c r="S6900" i="1"/>
  <c r="S6879" i="1"/>
  <c r="S6859" i="1"/>
  <c r="S6877" i="1"/>
  <c r="S6861" i="1"/>
  <c r="S6860" i="1"/>
  <c r="S6850" i="1"/>
  <c r="S6925" i="1"/>
  <c r="S6924" i="1"/>
  <c r="S6868" i="1"/>
  <c r="S6966" i="1"/>
  <c r="S6970" i="1"/>
  <c r="S6992" i="1"/>
  <c r="S7000" i="1"/>
  <c r="S6972" i="1"/>
  <c r="S7001" i="1"/>
  <c r="S6976" i="1"/>
  <c r="S7002" i="1"/>
  <c r="S6949" i="1"/>
  <c r="S6961" i="1"/>
  <c r="S7003" i="1"/>
  <c r="S6929" i="1"/>
  <c r="S7004" i="1"/>
  <c r="S6997" i="1"/>
  <c r="S6985" i="1"/>
  <c r="S6996" i="1"/>
  <c r="S6953" i="1"/>
  <c r="S6984" i="1"/>
  <c r="S6987" i="1"/>
  <c r="S6998" i="1"/>
  <c r="S7005" i="1"/>
  <c r="S6945" i="1"/>
  <c r="S6980" i="1"/>
  <c r="S6977" i="1"/>
  <c r="S6935" i="1"/>
  <c r="S7006" i="1"/>
  <c r="S6954" i="1"/>
  <c r="S6965" i="1"/>
  <c r="S6968" i="1"/>
  <c r="S6978" i="1"/>
  <c r="S6962" i="1"/>
  <c r="S6989" i="1"/>
  <c r="S6986" i="1"/>
  <c r="S7007" i="1"/>
  <c r="S6990" i="1"/>
  <c r="S6993" i="1"/>
  <c r="S6964" i="1"/>
  <c r="S6995" i="1"/>
  <c r="S6946" i="1"/>
  <c r="S6991" i="1"/>
  <c r="S6950" i="1"/>
  <c r="S6983" i="1"/>
  <c r="S6959" i="1"/>
  <c r="S7008" i="1"/>
  <c r="S7009" i="1"/>
  <c r="S6932" i="1"/>
  <c r="S6928" i="1"/>
  <c r="S6951" i="1"/>
  <c r="S6999" i="1"/>
  <c r="S6931" i="1"/>
  <c r="S6971" i="1"/>
  <c r="S6988" i="1"/>
  <c r="S7020" i="1"/>
  <c r="S7010" i="1"/>
  <c r="S6947" i="1"/>
  <c r="S6948" i="1"/>
  <c r="S6941" i="1"/>
  <c r="S6974" i="1"/>
  <c r="S6940" i="1"/>
  <c r="S6936" i="1"/>
  <c r="S7011" i="1"/>
  <c r="S6969" i="1"/>
  <c r="S7012" i="1"/>
  <c r="S6967" i="1"/>
  <c r="S6994" i="1"/>
  <c r="S7013" i="1"/>
  <c r="S6981" i="1"/>
  <c r="S6963" i="1"/>
  <c r="S6952" i="1"/>
  <c r="S6979" i="1"/>
  <c r="S6955" i="1"/>
  <c r="S7014" i="1"/>
  <c r="S6944" i="1"/>
  <c r="S6934" i="1"/>
  <c r="S7015" i="1"/>
  <c r="S6943" i="1"/>
  <c r="S6938" i="1"/>
  <c r="S7016" i="1"/>
  <c r="S6956" i="1"/>
  <c r="S7017" i="1"/>
  <c r="S6939" i="1"/>
  <c r="S6937" i="1"/>
  <c r="S6930" i="1"/>
  <c r="S6975" i="1"/>
  <c r="S6960" i="1"/>
  <c r="S6933" i="1"/>
  <c r="S6957" i="1"/>
  <c r="S6958" i="1"/>
  <c r="S7018" i="1"/>
  <c r="S6942" i="1"/>
  <c r="S6982" i="1"/>
  <c r="S7019" i="1"/>
  <c r="S6973" i="1"/>
  <c r="S7059" i="1"/>
  <c r="S7073" i="1"/>
  <c r="S7087" i="1"/>
  <c r="S7070" i="1"/>
  <c r="S7082" i="1"/>
  <c r="S7042" i="1"/>
  <c r="S7067" i="1"/>
  <c r="S7048" i="1"/>
  <c r="S7021" i="1"/>
  <c r="S7060" i="1"/>
  <c r="S7066" i="1"/>
  <c r="S7088" i="1"/>
  <c r="S7046" i="1"/>
  <c r="S7077" i="1"/>
  <c r="S7083" i="1"/>
  <c r="S7089" i="1"/>
  <c r="S7031" i="1"/>
  <c r="S7049" i="1"/>
  <c r="S7055" i="1"/>
  <c r="S7030" i="1"/>
  <c r="S7090" i="1"/>
  <c r="S7054" i="1"/>
  <c r="S7062" i="1"/>
  <c r="S7068" i="1"/>
  <c r="S7056" i="1"/>
  <c r="S7039" i="1"/>
  <c r="S7074" i="1"/>
  <c r="S7078" i="1"/>
  <c r="S7079" i="1"/>
  <c r="S7091" i="1"/>
  <c r="S7092" i="1"/>
  <c r="S7057" i="1"/>
  <c r="S7038" i="1"/>
  <c r="S7075" i="1"/>
  <c r="S7044" i="1"/>
  <c r="S7076" i="1"/>
  <c r="S7034" i="1"/>
  <c r="S7093" i="1"/>
  <c r="S7094" i="1"/>
  <c r="S7028" i="1"/>
  <c r="S7022" i="1"/>
  <c r="S7045" i="1"/>
  <c r="S7027" i="1"/>
  <c r="S7084" i="1"/>
  <c r="S7069" i="1"/>
  <c r="S7104" i="1"/>
  <c r="S7095" i="1"/>
  <c r="S7063" i="1"/>
  <c r="S7033" i="1"/>
  <c r="S7037" i="1"/>
  <c r="S7053" i="1"/>
  <c r="S7035" i="1"/>
  <c r="S7025" i="1"/>
  <c r="S7071" i="1"/>
  <c r="S7051" i="1"/>
  <c r="S7096" i="1"/>
  <c r="S7097" i="1"/>
  <c r="S7098" i="1"/>
  <c r="S7061" i="1"/>
  <c r="S7043" i="1"/>
  <c r="S7080" i="1"/>
  <c r="S7072" i="1"/>
  <c r="S7099" i="1"/>
  <c r="S7040" i="1"/>
  <c r="S7026" i="1"/>
  <c r="S7100" i="1"/>
  <c r="S7036" i="1"/>
  <c r="S7023" i="1"/>
  <c r="S7101" i="1"/>
  <c r="S7102" i="1"/>
  <c r="S7050" i="1"/>
  <c r="S7029" i="1"/>
  <c r="S7058" i="1"/>
  <c r="S7065" i="1"/>
  <c r="S7064" i="1"/>
  <c r="S7052" i="1"/>
  <c r="S7024" i="1"/>
  <c r="S7047" i="1"/>
  <c r="S7041" i="1"/>
  <c r="S7103" i="1"/>
  <c r="S7032" i="1"/>
  <c r="S7081" i="1"/>
  <c r="S7085" i="1"/>
  <c r="S7086" i="1"/>
  <c r="S7145" i="1"/>
  <c r="S7131" i="1"/>
  <c r="S7147" i="1"/>
  <c r="S7198" i="1"/>
  <c r="S7152" i="1"/>
  <c r="S7178" i="1"/>
  <c r="S7162" i="1"/>
  <c r="S7113" i="1"/>
  <c r="S7127" i="1"/>
  <c r="S7153" i="1"/>
  <c r="S7197" i="1"/>
  <c r="S7109" i="1"/>
  <c r="S7107" i="1"/>
  <c r="S7130" i="1"/>
  <c r="S7154" i="1"/>
  <c r="S7150" i="1"/>
  <c r="S7179" i="1"/>
  <c r="S7155" i="1"/>
  <c r="S7169" i="1"/>
  <c r="S7148" i="1"/>
  <c r="S7137" i="1"/>
  <c r="S7149" i="1"/>
  <c r="S7180" i="1"/>
  <c r="S7115" i="1"/>
  <c r="S7163" i="1"/>
  <c r="S7123" i="1"/>
  <c r="S7181" i="1"/>
  <c r="S7134" i="1"/>
  <c r="S7182" i="1"/>
  <c r="S7183" i="1"/>
  <c r="S7121" i="1"/>
  <c r="S7140" i="1"/>
  <c r="S7138" i="1"/>
  <c r="S7184" i="1"/>
  <c r="S7185" i="1"/>
  <c r="S7159" i="1"/>
  <c r="S7142" i="1"/>
  <c r="S7136" i="1"/>
  <c r="S7174" i="1"/>
  <c r="S7119" i="1"/>
  <c r="S7170" i="1"/>
  <c r="S7132" i="1"/>
  <c r="S7186" i="1"/>
  <c r="S7151" i="1"/>
  <c r="S7187" i="1"/>
  <c r="S7161" i="1"/>
  <c r="S7188" i="1"/>
  <c r="S7105" i="1"/>
  <c r="S7112" i="1"/>
  <c r="S7189" i="1"/>
  <c r="S7175" i="1"/>
  <c r="S7108" i="1"/>
  <c r="S7166" i="1"/>
  <c r="S7190" i="1"/>
  <c r="S7199" i="1"/>
  <c r="S7156" i="1"/>
  <c r="S7146" i="1"/>
  <c r="S7129" i="1"/>
  <c r="S7133" i="1"/>
  <c r="S7167" i="1"/>
  <c r="S7111" i="1"/>
  <c r="S7106" i="1"/>
  <c r="S7191" i="1"/>
  <c r="S7157" i="1"/>
  <c r="S7171" i="1"/>
  <c r="S7124" i="1"/>
  <c r="S7192" i="1"/>
  <c r="S7139" i="1"/>
  <c r="S7128" i="1"/>
  <c r="S7164" i="1"/>
  <c r="S7160" i="1"/>
  <c r="S7193" i="1"/>
  <c r="S7120" i="1"/>
  <c r="S7176" i="1"/>
  <c r="S7118" i="1"/>
  <c r="S7110" i="1"/>
  <c r="S7172" i="1"/>
  <c r="S7135" i="1"/>
  <c r="S7143" i="1"/>
  <c r="S7177" i="1"/>
  <c r="S7144" i="1"/>
  <c r="S7194" i="1"/>
  <c r="S7117" i="1"/>
  <c r="S7168" i="1"/>
  <c r="S7195" i="1"/>
  <c r="S7196" i="1"/>
  <c r="S7165" i="1"/>
  <c r="S7126" i="1"/>
  <c r="S7141" i="1"/>
  <c r="S7122" i="1"/>
  <c r="S7114" i="1"/>
  <c r="S7116" i="1"/>
  <c r="S7158" i="1"/>
  <c r="S7125" i="1"/>
  <c r="S7173" i="1"/>
  <c r="S7240" i="1"/>
  <c r="S7252" i="1"/>
  <c r="S7241" i="1"/>
  <c r="S7253" i="1"/>
  <c r="S7242" i="1"/>
  <c r="S7243" i="1"/>
  <c r="S7254" i="1"/>
  <c r="S7232" i="1"/>
  <c r="S7223" i="1"/>
  <c r="S7224" i="1"/>
  <c r="S7233" i="1"/>
  <c r="S7202" i="1"/>
  <c r="S7201" i="1"/>
  <c r="S7244" i="1"/>
  <c r="S7255" i="1"/>
  <c r="S7225" i="1"/>
  <c r="S7226" i="1"/>
  <c r="S7245" i="1"/>
  <c r="S7256" i="1"/>
  <c r="S7219" i="1"/>
  <c r="S7227" i="1"/>
  <c r="S7246" i="1"/>
  <c r="S7257" i="1"/>
  <c r="S7213" i="1"/>
  <c r="S7247" i="1"/>
  <c r="S7214" i="1"/>
  <c r="S7258" i="1"/>
  <c r="S7259" i="1"/>
  <c r="S7260" i="1"/>
  <c r="S7248" i="1"/>
  <c r="S7261" i="1"/>
  <c r="S7234" i="1"/>
  <c r="S7262" i="1"/>
  <c r="S7263" i="1"/>
  <c r="S7264" i="1"/>
  <c r="S7265" i="1"/>
  <c r="S7235" i="1"/>
  <c r="S7266" i="1"/>
  <c r="S7267" i="1"/>
  <c r="S7268" i="1"/>
  <c r="S7228" i="1"/>
  <c r="S7269" i="1"/>
  <c r="S7270" i="1"/>
  <c r="S7271" i="1"/>
  <c r="S7208" i="1"/>
  <c r="S7200" i="1"/>
  <c r="S7205" i="1"/>
  <c r="S7272" i="1"/>
  <c r="S7236" i="1"/>
  <c r="S7203" i="1"/>
  <c r="S7273" i="1"/>
  <c r="S7274" i="1"/>
  <c r="S7289" i="1"/>
  <c r="S7275" i="1"/>
  <c r="S7249" i="1"/>
  <c r="S7229" i="1"/>
  <c r="S7237" i="1"/>
  <c r="S7276" i="1"/>
  <c r="S7211" i="1"/>
  <c r="S7207" i="1"/>
  <c r="S7277" i="1"/>
  <c r="S7278" i="1"/>
  <c r="S7204" i="1"/>
  <c r="S7279" i="1"/>
  <c r="S7209" i="1"/>
  <c r="S7238" i="1"/>
  <c r="S7280" i="1"/>
  <c r="S7239" i="1"/>
  <c r="S7281" i="1"/>
  <c r="S7206" i="1"/>
  <c r="S7282" i="1"/>
  <c r="S7215" i="1"/>
  <c r="S7212" i="1"/>
  <c r="S7283" i="1"/>
  <c r="S7230" i="1"/>
  <c r="S7250" i="1"/>
  <c r="S7284" i="1"/>
  <c r="S7285" i="1"/>
  <c r="S7210" i="1"/>
  <c r="S7251" i="1"/>
  <c r="S7286" i="1"/>
  <c r="S7287" i="1"/>
  <c r="S7220" i="1"/>
  <c r="S7217" i="1"/>
  <c r="S7221" i="1"/>
  <c r="S7218" i="1"/>
  <c r="S7216" i="1"/>
  <c r="S7231" i="1"/>
  <c r="S7222" i="1"/>
  <c r="S7288" i="1"/>
  <c r="S7319" i="1"/>
  <c r="S7353" i="1"/>
  <c r="S7334" i="1"/>
  <c r="S7367" i="1"/>
  <c r="S7349" i="1"/>
  <c r="S7368" i="1"/>
  <c r="S7336" i="1"/>
  <c r="S7343" i="1"/>
  <c r="S7302" i="1"/>
  <c r="S7345" i="1"/>
  <c r="S7303" i="1"/>
  <c r="S7290" i="1"/>
  <c r="S7338" i="1"/>
  <c r="S7358" i="1"/>
  <c r="S7324" i="1"/>
  <c r="S7363" i="1"/>
  <c r="S7316" i="1"/>
  <c r="S7346" i="1"/>
  <c r="S7350" i="1"/>
  <c r="S7369" i="1"/>
  <c r="S7341" i="1"/>
  <c r="S7332" i="1"/>
  <c r="S7379" i="1"/>
  <c r="S7326" i="1"/>
  <c r="S7299" i="1"/>
  <c r="S7370" i="1"/>
  <c r="S7318" i="1"/>
  <c r="S7331" i="1"/>
  <c r="S7342" i="1"/>
  <c r="S7329" i="1"/>
  <c r="S7351" i="1"/>
  <c r="S7328" i="1"/>
  <c r="S7354" i="1"/>
  <c r="S7371" i="1"/>
  <c r="S7335" i="1"/>
  <c r="S7364" i="1"/>
  <c r="S7323" i="1"/>
  <c r="S7339" i="1"/>
  <c r="S7314" i="1"/>
  <c r="S7359" i="1"/>
  <c r="S7311" i="1"/>
  <c r="S7372" i="1"/>
  <c r="S7333" i="1"/>
  <c r="S7373" i="1"/>
  <c r="S7374" i="1"/>
  <c r="S7291" i="1"/>
  <c r="S7293" i="1"/>
  <c r="S7315" i="1"/>
  <c r="S7344" i="1"/>
  <c r="S7292" i="1"/>
  <c r="S7352" i="1"/>
  <c r="S7355" i="1"/>
  <c r="S7380" i="1"/>
  <c r="S7360" i="1"/>
  <c r="S7320" i="1"/>
  <c r="S7307" i="1"/>
  <c r="S7308" i="1"/>
  <c r="S7313" i="1"/>
  <c r="S7309" i="1"/>
  <c r="S7300" i="1"/>
  <c r="S7375" i="1"/>
  <c r="S7325" i="1"/>
  <c r="S7327" i="1"/>
  <c r="S7321" i="1"/>
  <c r="S7365" i="1"/>
  <c r="S7376" i="1"/>
  <c r="S7347" i="1"/>
  <c r="S7356" i="1"/>
  <c r="S7317" i="1"/>
  <c r="S7361" i="1"/>
  <c r="S7312" i="1"/>
  <c r="S7366" i="1"/>
  <c r="S7304" i="1"/>
  <c r="S7296" i="1"/>
  <c r="S7305" i="1"/>
  <c r="S7306" i="1"/>
  <c r="S7330" i="1"/>
  <c r="S7298" i="1"/>
  <c r="S7310" i="1"/>
  <c r="S7295" i="1"/>
  <c r="S7377" i="1"/>
  <c r="S7322" i="1"/>
  <c r="S7362" i="1"/>
  <c r="S7297" i="1"/>
  <c r="S7340" i="1"/>
  <c r="S7301" i="1"/>
  <c r="S7337" i="1"/>
  <c r="S7294" i="1"/>
  <c r="S7378" i="1"/>
  <c r="S7348" i="1"/>
  <c r="S7357" i="1"/>
  <c r="S7432" i="1"/>
  <c r="S7453" i="1"/>
  <c r="S7419" i="1"/>
  <c r="S7445" i="1"/>
  <c r="S7422" i="1"/>
  <c r="S7450" i="1"/>
  <c r="S7448" i="1"/>
  <c r="S7420" i="1"/>
  <c r="S7404" i="1"/>
  <c r="S7456" i="1"/>
  <c r="S7429" i="1"/>
  <c r="S7397" i="1"/>
  <c r="S7383" i="1"/>
  <c r="S7438" i="1"/>
  <c r="S7469" i="1"/>
  <c r="S7418" i="1"/>
  <c r="S7427" i="1"/>
  <c r="S7415" i="1"/>
  <c r="S7452" i="1"/>
  <c r="S7435" i="1"/>
  <c r="S7428" i="1"/>
  <c r="S7424" i="1"/>
  <c r="S7461" i="1"/>
  <c r="S7423" i="1"/>
  <c r="S7436" i="1"/>
  <c r="S7388" i="1"/>
  <c r="S7472" i="1"/>
  <c r="S7439" i="1"/>
  <c r="S7433" i="1"/>
  <c r="S7411" i="1"/>
  <c r="S7408" i="1"/>
  <c r="S7434" i="1"/>
  <c r="S7430" i="1"/>
  <c r="S7451" i="1"/>
  <c r="S7447" i="1"/>
  <c r="S7403" i="1"/>
  <c r="S7441" i="1"/>
  <c r="S7431" i="1"/>
  <c r="S7440" i="1"/>
  <c r="S7398" i="1"/>
  <c r="S7449" i="1"/>
  <c r="S7416" i="1"/>
  <c r="S7473" i="1"/>
  <c r="S7466" i="1"/>
  <c r="S7413" i="1"/>
  <c r="S7474" i="1"/>
  <c r="S7457" i="1"/>
  <c r="S7470" i="1"/>
  <c r="S7381" i="1"/>
  <c r="S7385" i="1"/>
  <c r="S7425" i="1"/>
  <c r="S7463" i="1"/>
  <c r="S7382" i="1"/>
  <c r="S7454" i="1"/>
  <c r="S7458" i="1"/>
  <c r="S7476" i="1"/>
  <c r="S7421" i="1"/>
  <c r="S7406" i="1"/>
  <c r="S7402" i="1"/>
  <c r="S7412" i="1"/>
  <c r="S7386" i="1"/>
  <c r="S7390" i="1"/>
  <c r="S7396" i="1"/>
  <c r="S7471" i="1"/>
  <c r="S7444" i="1"/>
  <c r="S7455" i="1"/>
  <c r="S7410" i="1"/>
  <c r="S7467" i="1"/>
  <c r="S7464" i="1"/>
  <c r="S7414" i="1"/>
  <c r="S7437" i="1"/>
  <c r="S7426" i="1"/>
  <c r="S7442" i="1"/>
  <c r="S7405" i="1"/>
  <c r="S7468" i="1"/>
  <c r="S7399" i="1"/>
  <c r="S7387" i="1"/>
  <c r="S7462" i="1"/>
  <c r="S7384" i="1"/>
  <c r="S7409" i="1"/>
  <c r="S7446" i="1"/>
  <c r="S7394" i="1"/>
  <c r="S7407" i="1"/>
  <c r="S7393" i="1"/>
  <c r="S7392" i="1"/>
  <c r="S7475" i="1"/>
  <c r="S7459" i="1"/>
  <c r="S7460" i="1"/>
  <c r="S7395" i="1"/>
  <c r="S7443" i="1"/>
  <c r="S7401" i="1"/>
  <c r="S7389" i="1"/>
  <c r="S7400" i="1"/>
  <c r="S7417" i="1"/>
  <c r="S7391" i="1"/>
  <c r="S7465" i="1"/>
  <c r="S7509" i="1"/>
  <c r="S7531" i="1"/>
  <c r="S7482" i="1"/>
  <c r="S7525" i="1"/>
  <c r="S7501" i="1"/>
  <c r="S7536" i="1"/>
  <c r="S7522" i="1"/>
  <c r="S7517" i="1"/>
  <c r="S7493" i="1"/>
  <c r="S7497" i="1"/>
  <c r="S7532" i="1"/>
  <c r="S7488" i="1"/>
  <c r="S7481" i="1"/>
  <c r="S7510" i="1"/>
  <c r="S7567" i="1"/>
  <c r="S7514" i="1"/>
  <c r="S7537" i="1"/>
  <c r="S7498" i="1"/>
  <c r="S7478" i="1"/>
  <c r="S7526" i="1"/>
  <c r="S7538" i="1"/>
  <c r="S7533" i="1"/>
  <c r="S7539" i="1"/>
  <c r="S7505" i="1"/>
  <c r="S7527" i="1"/>
  <c r="S7490" i="1"/>
  <c r="S7540" i="1"/>
  <c r="S7541" i="1"/>
  <c r="S7542" i="1"/>
  <c r="S7543" i="1"/>
  <c r="S7511" i="1"/>
  <c r="S7515" i="1"/>
  <c r="S7523" i="1"/>
  <c r="S7544" i="1"/>
  <c r="S7545" i="1"/>
  <c r="S7546" i="1"/>
  <c r="S7506" i="1"/>
  <c r="S7547" i="1"/>
  <c r="S7548" i="1"/>
  <c r="S7516" i="1"/>
  <c r="S7549" i="1"/>
  <c r="S7499" i="1"/>
  <c r="S7550" i="1"/>
  <c r="S7551" i="1"/>
  <c r="S7552" i="1"/>
  <c r="S7553" i="1"/>
  <c r="S7485" i="1"/>
  <c r="S7480" i="1"/>
  <c r="S7479" i="1"/>
  <c r="S7528" i="1"/>
  <c r="S7502" i="1"/>
  <c r="S7483" i="1"/>
  <c r="S7534" i="1"/>
  <c r="S7554" i="1"/>
  <c r="S7569" i="1"/>
  <c r="S7518" i="1"/>
  <c r="S7535" i="1"/>
  <c r="S7504" i="1"/>
  <c r="S7512" i="1"/>
  <c r="S7555" i="1"/>
  <c r="S7487" i="1"/>
  <c r="S7513" i="1"/>
  <c r="S7491" i="1"/>
  <c r="S7492" i="1"/>
  <c r="S7556" i="1"/>
  <c r="S7503" i="1"/>
  <c r="S7557" i="1"/>
  <c r="S7558" i="1"/>
  <c r="S7529" i="1"/>
  <c r="S7530" i="1"/>
  <c r="S7495" i="1"/>
  <c r="S7500" i="1"/>
  <c r="S7559" i="1"/>
  <c r="S7519" i="1"/>
  <c r="S7494" i="1"/>
  <c r="S7568" i="1"/>
  <c r="S7520" i="1"/>
  <c r="S7489" i="1"/>
  <c r="S7560" i="1"/>
  <c r="S7561" i="1"/>
  <c r="S7562" i="1"/>
  <c r="S7486" i="1"/>
  <c r="S7477" i="1"/>
  <c r="S7563" i="1"/>
  <c r="S7564" i="1"/>
  <c r="S7496" i="1"/>
  <c r="S7521" i="1"/>
  <c r="S7507" i="1"/>
  <c r="S7508" i="1"/>
  <c r="S7484" i="1"/>
  <c r="S7565" i="1"/>
  <c r="S7566" i="1"/>
  <c r="S7524" i="1"/>
  <c r="S7614" i="1"/>
  <c r="S7620" i="1"/>
  <c r="S7607" i="1"/>
  <c r="S7664" i="1"/>
  <c r="S7618" i="1"/>
  <c r="S7636" i="1"/>
  <c r="S7629" i="1"/>
  <c r="S7665" i="1"/>
  <c r="S7599" i="1"/>
  <c r="S7660" i="1"/>
  <c r="S7634" i="1"/>
  <c r="S7575" i="1"/>
  <c r="S7574" i="1"/>
  <c r="S7595" i="1"/>
  <c r="S7601" i="1"/>
  <c r="S7610" i="1"/>
  <c r="S7609" i="1"/>
  <c r="S7635" i="1"/>
  <c r="S7648" i="1"/>
  <c r="S7596" i="1"/>
  <c r="S7661" i="1"/>
  <c r="S7630" i="1"/>
  <c r="S7657" i="1"/>
  <c r="S7590" i="1"/>
  <c r="S7622" i="1"/>
  <c r="S7589" i="1"/>
  <c r="S7662" i="1"/>
  <c r="S7583" i="1"/>
  <c r="S7627" i="1"/>
  <c r="S7656" i="1"/>
  <c r="S7613" i="1"/>
  <c r="S7621" i="1"/>
  <c r="S7631" i="1"/>
  <c r="S7650" i="1"/>
  <c r="S7658" i="1"/>
  <c r="S7637" i="1"/>
  <c r="S7639" i="1"/>
  <c r="S7597" i="1"/>
  <c r="S7632" i="1"/>
  <c r="S7604" i="1"/>
  <c r="S7628" i="1"/>
  <c r="S7611" i="1"/>
  <c r="S7633" i="1"/>
  <c r="S7641" i="1"/>
  <c r="S7644" i="1"/>
  <c r="S7659" i="1"/>
  <c r="S7638" i="1"/>
  <c r="S7623" i="1"/>
  <c r="S7572" i="1"/>
  <c r="S7571" i="1"/>
  <c r="S7651" i="1"/>
  <c r="S7605" i="1"/>
  <c r="S7570" i="1"/>
  <c r="S7640" i="1"/>
  <c r="S7649" i="1"/>
  <c r="S7666" i="1"/>
  <c r="S7602" i="1"/>
  <c r="S7619" i="1"/>
  <c r="S7581" i="1"/>
  <c r="S7592" i="1"/>
  <c r="S7655" i="1"/>
  <c r="S7588" i="1"/>
  <c r="S7586" i="1"/>
  <c r="S7663" i="1"/>
  <c r="S7616" i="1"/>
  <c r="S7598" i="1"/>
  <c r="S7600" i="1"/>
  <c r="S7647" i="1"/>
  <c r="S7608" i="1"/>
  <c r="S7654" i="1"/>
  <c r="S7645" i="1"/>
  <c r="S7606" i="1"/>
  <c r="S7603" i="1"/>
  <c r="S7578" i="1"/>
  <c r="S7652" i="1"/>
  <c r="S7584" i="1"/>
  <c r="S7577" i="1"/>
  <c r="S7617" i="1"/>
  <c r="S7612" i="1"/>
  <c r="S7573" i="1"/>
  <c r="S7642" i="1"/>
  <c r="S7579" i="1"/>
  <c r="S7587" i="1"/>
  <c r="S7585" i="1"/>
  <c r="S7653" i="1"/>
  <c r="S7576" i="1"/>
  <c r="S7593" i="1"/>
  <c r="S7624" i="1"/>
  <c r="S7626" i="1"/>
  <c r="S7591" i="1"/>
  <c r="S7643" i="1"/>
  <c r="S7594" i="1"/>
  <c r="S7580" i="1"/>
  <c r="S7582" i="1"/>
  <c r="S7646" i="1"/>
  <c r="S7615" i="1"/>
  <c r="S7625" i="1"/>
  <c r="S7704" i="1"/>
  <c r="S7705" i="1"/>
  <c r="S7706" i="1"/>
  <c r="S7719" i="1"/>
  <c r="S7720" i="1"/>
  <c r="S7702" i="1"/>
  <c r="S7732" i="1"/>
  <c r="S7683" i="1"/>
  <c r="S7690" i="1"/>
  <c r="S7714" i="1"/>
  <c r="S7708" i="1"/>
  <c r="S7667" i="1"/>
  <c r="S7723" i="1"/>
  <c r="S7733" i="1"/>
  <c r="S7691" i="1"/>
  <c r="S7734" i="1"/>
  <c r="S7689" i="1"/>
  <c r="S7713" i="1"/>
  <c r="S7724" i="1"/>
  <c r="S7715" i="1"/>
  <c r="S7725" i="1"/>
  <c r="S7696" i="1"/>
  <c r="S7709" i="1"/>
  <c r="S7703" i="1"/>
  <c r="S7680" i="1"/>
  <c r="S7735" i="1"/>
  <c r="S7736" i="1"/>
  <c r="S7737" i="1"/>
  <c r="S7716" i="1"/>
  <c r="S7717" i="1"/>
  <c r="S7721" i="1"/>
  <c r="S7726" i="1"/>
  <c r="S7738" i="1"/>
  <c r="S7739" i="1"/>
  <c r="S7699" i="1"/>
  <c r="S7740" i="1"/>
  <c r="S7727" i="1"/>
  <c r="S7700" i="1"/>
  <c r="S7681" i="1"/>
  <c r="S7728" i="1"/>
  <c r="S7693" i="1"/>
  <c r="S7710" i="1"/>
  <c r="S7692" i="1"/>
  <c r="S7741" i="1"/>
  <c r="S7742" i="1"/>
  <c r="S7670" i="1"/>
  <c r="S7669" i="1"/>
  <c r="S7682" i="1"/>
  <c r="S7743" i="1"/>
  <c r="S7671" i="1"/>
  <c r="S7729" i="1"/>
  <c r="S7744" i="1"/>
  <c r="S7759" i="1"/>
  <c r="S7745" i="1"/>
  <c r="S7701" i="1"/>
  <c r="S7688" i="1"/>
  <c r="S7684" i="1"/>
  <c r="S7677" i="1"/>
  <c r="S7678" i="1"/>
  <c r="S7668" i="1"/>
  <c r="S7746" i="1"/>
  <c r="S7707" i="1"/>
  <c r="S7747" i="1"/>
  <c r="S7722" i="1"/>
  <c r="S7757" i="1"/>
  <c r="S7748" i="1"/>
  <c r="S7711" i="1"/>
  <c r="S7730" i="1"/>
  <c r="S7731" i="1"/>
  <c r="S7697" i="1"/>
  <c r="S7694" i="1"/>
  <c r="S7758" i="1"/>
  <c r="S7679" i="1"/>
  <c r="S7675" i="1"/>
  <c r="S7749" i="1"/>
  <c r="S7685" i="1"/>
  <c r="S7676" i="1"/>
  <c r="S7750" i="1"/>
  <c r="S7751" i="1"/>
  <c r="S7698" i="1"/>
  <c r="S7672" i="1"/>
  <c r="S7752" i="1"/>
  <c r="S7753" i="1"/>
  <c r="S7695" i="1"/>
  <c r="S7712" i="1"/>
  <c r="S7673" i="1"/>
  <c r="S7686" i="1"/>
  <c r="S7687" i="1"/>
  <c r="S7754" i="1"/>
  <c r="S7674" i="1"/>
  <c r="S7755" i="1"/>
  <c r="S7756" i="1"/>
  <c r="S7718" i="1"/>
  <c r="S7790" i="1"/>
  <c r="S7825" i="1"/>
  <c r="S7829" i="1"/>
  <c r="S7820" i="1"/>
  <c r="S7812" i="1"/>
  <c r="S7837" i="1"/>
  <c r="S7809" i="1"/>
  <c r="S7775" i="1"/>
  <c r="S7798" i="1"/>
  <c r="S7818" i="1"/>
  <c r="S7804" i="1"/>
  <c r="S7769" i="1"/>
  <c r="S7760" i="1"/>
  <c r="S7788" i="1"/>
  <c r="S7826" i="1"/>
  <c r="S7806" i="1"/>
  <c r="S7838" i="1"/>
  <c r="S7821" i="1"/>
  <c r="S7830" i="1"/>
  <c r="S7831" i="1"/>
  <c r="S7807" i="1"/>
  <c r="S7774" i="1"/>
  <c r="S7813" i="1"/>
  <c r="S7810" i="1"/>
  <c r="S7799" i="1"/>
  <c r="S7770" i="1"/>
  <c r="S7839" i="1"/>
  <c r="S7787" i="1"/>
  <c r="S7780" i="1"/>
  <c r="S7772" i="1"/>
  <c r="S7793" i="1"/>
  <c r="S7819" i="1"/>
  <c r="S7805" i="1"/>
  <c r="S7811" i="1"/>
  <c r="S7840" i="1"/>
  <c r="S7832" i="1"/>
  <c r="S7827" i="1"/>
  <c r="S7800" i="1"/>
  <c r="S7841" i="1"/>
  <c r="S7814" i="1"/>
  <c r="S7823" i="1"/>
  <c r="S7817" i="1"/>
  <c r="S7842" i="1"/>
  <c r="S7777" i="1"/>
  <c r="S7843" i="1"/>
  <c r="S7844" i="1"/>
  <c r="S7761" i="1"/>
  <c r="S7762" i="1"/>
  <c r="S7808" i="1"/>
  <c r="S7845" i="1"/>
  <c r="S7768" i="1"/>
  <c r="S7828" i="1"/>
  <c r="S7794" i="1"/>
  <c r="S7851" i="1"/>
  <c r="S7833" i="1"/>
  <c r="S7791" i="1"/>
  <c r="S7779" i="1"/>
  <c r="S7767" i="1"/>
  <c r="S7824" i="1"/>
  <c r="S7786" i="1"/>
  <c r="S7764" i="1"/>
  <c r="S7822" i="1"/>
  <c r="S7846" i="1"/>
  <c r="S7815" i="1"/>
  <c r="S7834" i="1"/>
  <c r="S7847" i="1"/>
  <c r="S7778" i="1"/>
  <c r="S7801" i="1"/>
  <c r="S7803" i="1"/>
  <c r="S7816" i="1"/>
  <c r="S7797" i="1"/>
  <c r="S7835" i="1"/>
  <c r="S7766" i="1"/>
  <c r="S7763" i="1"/>
  <c r="S7848" i="1"/>
  <c r="S7785" i="1"/>
  <c r="S7781" i="1"/>
  <c r="S7795" i="1"/>
  <c r="S7782" i="1"/>
  <c r="S7849" i="1"/>
  <c r="S7771" i="1"/>
  <c r="S7792" i="1"/>
  <c r="S7850" i="1"/>
  <c r="S7802" i="1"/>
  <c r="S7765" i="1"/>
  <c r="S7784" i="1"/>
  <c r="S7773" i="1"/>
  <c r="S7783" i="1"/>
  <c r="S7776" i="1"/>
  <c r="S7789" i="1"/>
  <c r="S7796" i="1"/>
  <c r="S7836" i="1"/>
  <c r="S7882" i="1"/>
  <c r="S7874" i="1"/>
  <c r="S7920" i="1"/>
  <c r="S7927" i="1"/>
  <c r="S7903" i="1"/>
  <c r="S7928" i="1"/>
  <c r="S7888" i="1"/>
  <c r="S7913" i="1"/>
  <c r="S7858" i="1"/>
  <c r="S7886" i="1"/>
  <c r="S7898" i="1"/>
  <c r="S7867" i="1"/>
  <c r="S7857" i="1"/>
  <c r="S7890" i="1"/>
  <c r="S7869" i="1"/>
  <c r="S7916" i="1"/>
  <c r="S7929" i="1"/>
  <c r="S7897" i="1"/>
  <c r="S7879" i="1"/>
  <c r="S7930" i="1"/>
  <c r="S7899" i="1"/>
  <c r="S7931" i="1"/>
  <c r="S7914" i="1"/>
  <c r="S7893" i="1"/>
  <c r="S7917" i="1"/>
  <c r="S7861" i="1"/>
  <c r="S7921" i="1"/>
  <c r="S7932" i="1"/>
  <c r="S7905" i="1"/>
  <c r="S7900" i="1"/>
  <c r="S7889" i="1"/>
  <c r="S7864" i="1"/>
  <c r="S7894" i="1"/>
  <c r="S7926" i="1"/>
  <c r="S7933" i="1"/>
  <c r="S7934" i="1"/>
  <c r="S7915" i="1"/>
  <c r="S7935" i="1"/>
  <c r="S7892" i="1"/>
  <c r="S7865" i="1"/>
  <c r="S7906" i="1"/>
  <c r="S7922" i="1"/>
  <c r="S7936" i="1"/>
  <c r="S7908" i="1"/>
  <c r="S7937" i="1"/>
  <c r="S7938" i="1"/>
  <c r="S7907" i="1"/>
  <c r="S7853" i="1"/>
  <c r="S7856" i="1"/>
  <c r="S7871" i="1"/>
  <c r="S7860" i="1"/>
  <c r="S7854" i="1"/>
  <c r="S7904" i="1"/>
  <c r="S7883" i="1"/>
  <c r="S7947" i="1"/>
  <c r="S7939" i="1"/>
  <c r="S7885" i="1"/>
  <c r="S7876" i="1"/>
  <c r="S7877" i="1"/>
  <c r="S7940" i="1"/>
  <c r="S7873" i="1"/>
  <c r="S7875" i="1"/>
  <c r="S7941" i="1"/>
  <c r="S7946" i="1"/>
  <c r="S7859" i="1"/>
  <c r="S7918" i="1"/>
  <c r="S7919" i="1"/>
  <c r="S7942" i="1"/>
  <c r="S7884" i="1"/>
  <c r="S7901" i="1"/>
  <c r="S7872" i="1"/>
  <c r="S7923" i="1"/>
  <c r="S7912" i="1"/>
  <c r="S7943" i="1"/>
  <c r="S7909" i="1"/>
  <c r="S7855" i="1"/>
  <c r="S7895" i="1"/>
  <c r="S7924" i="1"/>
  <c r="S7863" i="1"/>
  <c r="S7944" i="1"/>
  <c r="S7910" i="1"/>
  <c r="S7870" i="1"/>
  <c r="S7862" i="1"/>
  <c r="S7887" i="1"/>
  <c r="S7945" i="1"/>
  <c r="S7852" i="1"/>
  <c r="S7896" i="1"/>
  <c r="S7881" i="1"/>
  <c r="S7866" i="1"/>
  <c r="S7880" i="1"/>
  <c r="S7868" i="1"/>
  <c r="S7902" i="1"/>
  <c r="S7891" i="1"/>
  <c r="S7878" i="1"/>
  <c r="S7911" i="1"/>
  <c r="S7925" i="1"/>
  <c r="S7969" i="1"/>
  <c r="S8007" i="1"/>
  <c r="S7978" i="1"/>
  <c r="S7995" i="1"/>
  <c r="S8008" i="1"/>
  <c r="S8009" i="1"/>
  <c r="S7989" i="1"/>
  <c r="S7983" i="1"/>
  <c r="S7994" i="1"/>
  <c r="S7963" i="1"/>
  <c r="S7949" i="1"/>
  <c r="S7973" i="1"/>
  <c r="S7996" i="1"/>
  <c r="S7990" i="1"/>
  <c r="S8010" i="1"/>
  <c r="S7997" i="1"/>
  <c r="S8011" i="1"/>
  <c r="S8012" i="1"/>
  <c r="S7998" i="1"/>
  <c r="S7982" i="1"/>
  <c r="S8013" i="1"/>
  <c r="S7999" i="1"/>
  <c r="S7980" i="1"/>
  <c r="S7962" i="1"/>
  <c r="S8014" i="1"/>
  <c r="S7965" i="1"/>
  <c r="S7964" i="1"/>
  <c r="S7974" i="1"/>
  <c r="S7970" i="1"/>
  <c r="S7985" i="1"/>
  <c r="S7981" i="1"/>
  <c r="S8015" i="1"/>
  <c r="S8016" i="1"/>
  <c r="S8000" i="1"/>
  <c r="S8001" i="1"/>
  <c r="S8017" i="1"/>
  <c r="S7986" i="1"/>
  <c r="S8018" i="1"/>
  <c r="S8019" i="1"/>
  <c r="S8020" i="1"/>
  <c r="S7967" i="1"/>
  <c r="S8021" i="1"/>
  <c r="S7948" i="1"/>
  <c r="S7951" i="1"/>
  <c r="S8002" i="1"/>
  <c r="S8022" i="1"/>
  <c r="S7952" i="1"/>
  <c r="S8003" i="1"/>
  <c r="S8023" i="1"/>
  <c r="S8034" i="1"/>
  <c r="S8024" i="1"/>
  <c r="S7977" i="1"/>
  <c r="S7968" i="1"/>
  <c r="S7958" i="1"/>
  <c r="S8025" i="1"/>
  <c r="S7975" i="1"/>
  <c r="S7953" i="1"/>
  <c r="S8026" i="1"/>
  <c r="S8027" i="1"/>
  <c r="S8028" i="1"/>
  <c r="S8004" i="1"/>
  <c r="S8029" i="1"/>
  <c r="S7976" i="1"/>
  <c r="S7991" i="1"/>
  <c r="S8005" i="1"/>
  <c r="S7992" i="1"/>
  <c r="S7979" i="1"/>
  <c r="S8030" i="1"/>
  <c r="S7957" i="1"/>
  <c r="S7950" i="1"/>
  <c r="S7984" i="1"/>
  <c r="S7966" i="1"/>
  <c r="S8006" i="1"/>
  <c r="S7987" i="1"/>
  <c r="S8031" i="1"/>
  <c r="S7956" i="1"/>
  <c r="S7955" i="1"/>
  <c r="S8032" i="1"/>
  <c r="S7988" i="1"/>
  <c r="S7954" i="1"/>
  <c r="S7961" i="1"/>
  <c r="S7959" i="1"/>
  <c r="S7971" i="1"/>
  <c r="S7960" i="1"/>
  <c r="S7972" i="1"/>
  <c r="S7993" i="1"/>
  <c r="S8033" i="1"/>
  <c r="S8053" i="1"/>
  <c r="S8054" i="1"/>
  <c r="S8055" i="1"/>
  <c r="S8056" i="1"/>
  <c r="S8057" i="1"/>
  <c r="S8058" i="1"/>
  <c r="S8059" i="1"/>
  <c r="S8106" i="1"/>
  <c r="S8039" i="1"/>
  <c r="S8060" i="1"/>
  <c r="S8049" i="1"/>
  <c r="S8041" i="1"/>
  <c r="S8061" i="1"/>
  <c r="S8062" i="1"/>
  <c r="S8063" i="1"/>
  <c r="S8064" i="1"/>
  <c r="S8035" i="1"/>
  <c r="S8065" i="1"/>
  <c r="S8066" i="1"/>
  <c r="S8067" i="1"/>
  <c r="S8068" i="1"/>
  <c r="S8069" i="1"/>
  <c r="S8045" i="1"/>
  <c r="S8070" i="1"/>
  <c r="S8071" i="1"/>
  <c r="S8072" i="1"/>
  <c r="S8073" i="1"/>
  <c r="S8044" i="1"/>
  <c r="S8074" i="1"/>
  <c r="S8075" i="1"/>
  <c r="S8076" i="1"/>
  <c r="S8077" i="1"/>
  <c r="S8078" i="1"/>
  <c r="S8050" i="1"/>
  <c r="S8040" i="1"/>
  <c r="S8079" i="1"/>
  <c r="S8080" i="1"/>
  <c r="S8081" i="1"/>
  <c r="S8082" i="1"/>
  <c r="S8107" i="1"/>
  <c r="S8046" i="1"/>
  <c r="S8083" i="1"/>
  <c r="S8084" i="1"/>
  <c r="S8085" i="1"/>
  <c r="S8051" i="1"/>
  <c r="S8086" i="1"/>
  <c r="S8087" i="1"/>
  <c r="S8088" i="1"/>
  <c r="S8047" i="1"/>
  <c r="S8043" i="1"/>
  <c r="S8089" i="1"/>
  <c r="S8090" i="1"/>
  <c r="S8091" i="1"/>
  <c r="S8092" i="1"/>
  <c r="S8036" i="1"/>
  <c r="S8093" i="1"/>
  <c r="S8094" i="1"/>
  <c r="S8095" i="1"/>
  <c r="S8037" i="1"/>
  <c r="S8096" i="1"/>
  <c r="S8038" i="1"/>
  <c r="S8097" i="1"/>
  <c r="S8098" i="1"/>
  <c r="S8042" i="1"/>
  <c r="S8099" i="1"/>
  <c r="S8100" i="1"/>
  <c r="S8101" i="1"/>
  <c r="S8102" i="1"/>
  <c r="S8052" i="1"/>
  <c r="S8048" i="1"/>
  <c r="S8103" i="1"/>
  <c r="S8104" i="1"/>
  <c r="S8105" i="1"/>
  <c r="S8136" i="1"/>
  <c r="S8157" i="1"/>
  <c r="S8164" i="1"/>
  <c r="S8147" i="1"/>
  <c r="S8133" i="1"/>
  <c r="S8175" i="1"/>
  <c r="S8176" i="1"/>
  <c r="S8159" i="1"/>
  <c r="S8124" i="1"/>
  <c r="S8177" i="1"/>
  <c r="S8142" i="1"/>
  <c r="S8178" i="1"/>
  <c r="S8110" i="1"/>
  <c r="S8179" i="1"/>
  <c r="S8137" i="1"/>
  <c r="S8180" i="1"/>
  <c r="S8138" i="1"/>
  <c r="S8143" i="1"/>
  <c r="S8148" i="1"/>
  <c r="S8165" i="1"/>
  <c r="S8151" i="1"/>
  <c r="S8126" i="1"/>
  <c r="S8135" i="1"/>
  <c r="S8140" i="1"/>
  <c r="S8120" i="1"/>
  <c r="S8181" i="1"/>
  <c r="S8166" i="1"/>
  <c r="S8182" i="1"/>
  <c r="S8160" i="1"/>
  <c r="S8145" i="1"/>
  <c r="S8167" i="1"/>
  <c r="S8131" i="1"/>
  <c r="S8183" i="1"/>
  <c r="S8168" i="1"/>
  <c r="S8155" i="1"/>
  <c r="S8169" i="1"/>
  <c r="S8184" i="1"/>
  <c r="S8128" i="1"/>
  <c r="S8127" i="1"/>
  <c r="S8170" i="1"/>
  <c r="S8146" i="1"/>
  <c r="S8185" i="1"/>
  <c r="S8152" i="1"/>
  <c r="S8186" i="1"/>
  <c r="S8187" i="1"/>
  <c r="S8108" i="1"/>
  <c r="S8109" i="1"/>
  <c r="S8129" i="1"/>
  <c r="S8161" i="1"/>
  <c r="S8113" i="1"/>
  <c r="S8171" i="1"/>
  <c r="S8188" i="1"/>
  <c r="S8197" i="1"/>
  <c r="S8189" i="1"/>
  <c r="S8132" i="1"/>
  <c r="S8122" i="1"/>
  <c r="S8117" i="1"/>
  <c r="S8153" i="1"/>
  <c r="S8118" i="1"/>
  <c r="S8111" i="1"/>
  <c r="S8158" i="1"/>
  <c r="S8172" i="1"/>
  <c r="S8141" i="1"/>
  <c r="S8173" i="1"/>
  <c r="S8190" i="1"/>
  <c r="S8154" i="1"/>
  <c r="S8191" i="1"/>
  <c r="S8144" i="1"/>
  <c r="S8149" i="1"/>
  <c r="S8134" i="1"/>
  <c r="S8174" i="1"/>
  <c r="S8125" i="1"/>
  <c r="S8112" i="1"/>
  <c r="S8162" i="1"/>
  <c r="S8130" i="1"/>
  <c r="S8116" i="1"/>
  <c r="S8192" i="1"/>
  <c r="S8193" i="1"/>
  <c r="S8194" i="1"/>
  <c r="S8119" i="1"/>
  <c r="S8195" i="1"/>
  <c r="S8163" i="1"/>
  <c r="S8156" i="1"/>
  <c r="S8150" i="1"/>
  <c r="S8115" i="1"/>
  <c r="S8121" i="1"/>
  <c r="S8123" i="1"/>
  <c r="S8114" i="1"/>
  <c r="S8196" i="1"/>
  <c r="S8139" i="1"/>
  <c r="S8216" i="1"/>
  <c r="S8231" i="1"/>
  <c r="S8232" i="1"/>
  <c r="S8233" i="1"/>
  <c r="S8234" i="1"/>
  <c r="S8205" i="1"/>
  <c r="S8200" i="1"/>
  <c r="S8226" i="1"/>
  <c r="S8207" i="1"/>
  <c r="S8235" i="1"/>
  <c r="S8236" i="1"/>
  <c r="S8237" i="1"/>
  <c r="S8222" i="1"/>
  <c r="S8214" i="1"/>
  <c r="S8238" i="1"/>
  <c r="S8201" i="1"/>
  <c r="S8227" i="1"/>
  <c r="S8209" i="1"/>
  <c r="S8223" i="1"/>
  <c r="S8239" i="1"/>
  <c r="S8240" i="1"/>
  <c r="S8202" i="1"/>
  <c r="S8203" i="1"/>
  <c r="S8198" i="1"/>
  <c r="S8241" i="1"/>
  <c r="S8250" i="1"/>
  <c r="S8242" i="1"/>
  <c r="S8243" i="1"/>
  <c r="S8224" i="1"/>
  <c r="S8217" i="1"/>
  <c r="S8218" i="1"/>
  <c r="S8244" i="1"/>
  <c r="S8245" i="1"/>
  <c r="S8225" i="1"/>
  <c r="S8219" i="1"/>
  <c r="S8246" i="1"/>
  <c r="S8247" i="1"/>
  <c r="S8228" i="1"/>
  <c r="S8220" i="1"/>
  <c r="S8199" i="1"/>
  <c r="S8248" i="1"/>
  <c r="S8211" i="1"/>
  <c r="S8206" i="1"/>
  <c r="S8204" i="1"/>
  <c r="S8249" i="1"/>
  <c r="S8221" i="1"/>
  <c r="S8212" i="1"/>
  <c r="S8210" i="1"/>
  <c r="S8215" i="1"/>
  <c r="S8208" i="1"/>
  <c r="S8213" i="1"/>
  <c r="S8229" i="1"/>
  <c r="S8230" i="1"/>
  <c r="S8277" i="1"/>
  <c r="S8307" i="1"/>
  <c r="S8283" i="1"/>
  <c r="S8308" i="1"/>
  <c r="S8296" i="1"/>
  <c r="S8317" i="1"/>
  <c r="S8309" i="1"/>
  <c r="S8258" i="1"/>
  <c r="S8279" i="1"/>
  <c r="S8310" i="1"/>
  <c r="S8297" i="1"/>
  <c r="S8256" i="1"/>
  <c r="S8253" i="1"/>
  <c r="S8275" i="1"/>
  <c r="S8294" i="1"/>
  <c r="S8284" i="1"/>
  <c r="S8318" i="1"/>
  <c r="S8298" i="1"/>
  <c r="S8319" i="1"/>
  <c r="S8299" i="1"/>
  <c r="S8265" i="1"/>
  <c r="S8263" i="1"/>
  <c r="S8320" i="1"/>
  <c r="S8271" i="1"/>
  <c r="S8290" i="1"/>
  <c r="S8267" i="1"/>
  <c r="S8321" i="1"/>
  <c r="S8257" i="1"/>
  <c r="S8300" i="1"/>
  <c r="S8273" i="1"/>
  <c r="S8280" i="1"/>
  <c r="S8291" i="1"/>
  <c r="S8322" i="1"/>
  <c r="S8323" i="1"/>
  <c r="S8304" i="1"/>
  <c r="S8324" i="1"/>
  <c r="S8259" i="1"/>
  <c r="S8325" i="1"/>
  <c r="S8311" i="1"/>
  <c r="S8326" i="1"/>
  <c r="S8287" i="1"/>
  <c r="S8327" i="1"/>
  <c r="S8295" i="1"/>
  <c r="S8328" i="1"/>
  <c r="S8329" i="1"/>
  <c r="S8330" i="1"/>
  <c r="S8252" i="1"/>
  <c r="S8255" i="1"/>
  <c r="S8342" i="1"/>
  <c r="S8331" i="1"/>
  <c r="S8272" i="1"/>
  <c r="S8305" i="1"/>
  <c r="S8332" i="1"/>
  <c r="S8343" i="1"/>
  <c r="S8312" i="1"/>
  <c r="S8285" i="1"/>
  <c r="S8266" i="1"/>
  <c r="S8276" i="1"/>
  <c r="S8306" i="1"/>
  <c r="S8270" i="1"/>
  <c r="S8254" i="1"/>
  <c r="S8333" i="1"/>
  <c r="S8301" i="1"/>
  <c r="S8334" i="1"/>
  <c r="S8292" i="1"/>
  <c r="S8335" i="1"/>
  <c r="S8336" i="1"/>
  <c r="S8302" i="1"/>
  <c r="S8288" i="1"/>
  <c r="S8289" i="1"/>
  <c r="S8281" i="1"/>
  <c r="S8274" i="1"/>
  <c r="S8337" i="1"/>
  <c r="S8268" i="1"/>
  <c r="S8251" i="1"/>
  <c r="S8338" i="1"/>
  <c r="S8278" i="1"/>
  <c r="S8293" i="1"/>
  <c r="S8261" i="1"/>
  <c r="S8303" i="1"/>
  <c r="S8339" i="1"/>
  <c r="S8260" i="1"/>
  <c r="S8313" i="1"/>
  <c r="S8340" i="1"/>
  <c r="S8314" i="1"/>
  <c r="S8269" i="1"/>
  <c r="S8315" i="1"/>
  <c r="S8282" i="1"/>
  <c r="S8262" i="1"/>
  <c r="S8264" i="1"/>
  <c r="S8341" i="1"/>
  <c r="S8286" i="1"/>
  <c r="S8316" i="1"/>
  <c r="S8388" i="1"/>
  <c r="S8433" i="1"/>
  <c r="S8397" i="1"/>
  <c r="S8389" i="1"/>
  <c r="S8375" i="1"/>
  <c r="S8376" i="1"/>
  <c r="S8412" i="1"/>
  <c r="S8358" i="1"/>
  <c r="S8380" i="1"/>
  <c r="S8390" i="1"/>
  <c r="S8365" i="1"/>
  <c r="S8345" i="1"/>
  <c r="S8378" i="1"/>
  <c r="S8413" i="1"/>
  <c r="S8366" i="1"/>
  <c r="S8421" i="1"/>
  <c r="S8354" i="1"/>
  <c r="S8402" i="1"/>
  <c r="S8391" i="1"/>
  <c r="S8398" i="1"/>
  <c r="S8403" i="1"/>
  <c r="S8384" i="1"/>
  <c r="S8368" i="1"/>
  <c r="S8382" i="1"/>
  <c r="S8351" i="1"/>
  <c r="S8422" i="1"/>
  <c r="S8414" i="1"/>
  <c r="S8399" i="1"/>
  <c r="S8400" i="1"/>
  <c r="S8404" i="1"/>
  <c r="S8392" i="1"/>
  <c r="S8385" i="1"/>
  <c r="S8415" i="1"/>
  <c r="S8393" i="1"/>
  <c r="S8374" i="1"/>
  <c r="S8405" i="1"/>
  <c r="S8406" i="1"/>
  <c r="S8386" i="1"/>
  <c r="S8379" i="1"/>
  <c r="S8423" i="1"/>
  <c r="S8369" i="1"/>
  <c r="S8394" i="1"/>
  <c r="S8364" i="1"/>
  <c r="S8424" i="1"/>
  <c r="S8344" i="1"/>
  <c r="S8346" i="1"/>
  <c r="S8367" i="1"/>
  <c r="S8425" i="1"/>
  <c r="S8347" i="1"/>
  <c r="S8407" i="1"/>
  <c r="S8426" i="1"/>
  <c r="S8434" i="1"/>
  <c r="S8408" i="1"/>
  <c r="S8362" i="1"/>
  <c r="S8370" i="1"/>
  <c r="S8359" i="1"/>
  <c r="S8352" i="1"/>
  <c r="S8355" i="1"/>
  <c r="S8357" i="1"/>
  <c r="S8383" i="1"/>
  <c r="S8409" i="1"/>
  <c r="S8410" i="1"/>
  <c r="S8427" i="1"/>
  <c r="S8428" i="1"/>
  <c r="S8416" i="1"/>
  <c r="S8396" i="1"/>
  <c r="S8401" i="1"/>
  <c r="S8372" i="1"/>
  <c r="S8373" i="1"/>
  <c r="S8417" i="1"/>
  <c r="S8356" i="1"/>
  <c r="S8349" i="1"/>
  <c r="S8418" i="1"/>
  <c r="S8361" i="1"/>
  <c r="S8363" i="1"/>
  <c r="S8429" i="1"/>
  <c r="S8430" i="1"/>
  <c r="S8419" i="1"/>
  <c r="S8350" i="1"/>
  <c r="S8420" i="1"/>
  <c r="S8431" i="1"/>
  <c r="S8371" i="1"/>
  <c r="S8395" i="1"/>
  <c r="S8348" i="1"/>
  <c r="S8381" i="1"/>
  <c r="S8360" i="1"/>
  <c r="S8387" i="1"/>
  <c r="S8353" i="1"/>
  <c r="S8432" i="1"/>
  <c r="S8377" i="1"/>
  <c r="S8411" i="1"/>
  <c r="S8464" i="1"/>
  <c r="S8476" i="1"/>
  <c r="S8455" i="1"/>
  <c r="S8483" i="1"/>
  <c r="S8465" i="1"/>
  <c r="S8477" i="1"/>
  <c r="S8438" i="1"/>
  <c r="S8441" i="1"/>
  <c r="S8484" i="1"/>
  <c r="S8448" i="1"/>
  <c r="S8442" i="1"/>
  <c r="S8449" i="1"/>
  <c r="S8478" i="1"/>
  <c r="S8479" i="1"/>
  <c r="S8485" i="1"/>
  <c r="S8486" i="1"/>
  <c r="S8458" i="1"/>
  <c r="S8487" i="1"/>
  <c r="S8488" i="1"/>
  <c r="S8472" i="1"/>
  <c r="S8473" i="1"/>
  <c r="S8466" i="1"/>
  <c r="S8480" i="1"/>
  <c r="S8467" i="1"/>
  <c r="S8489" i="1"/>
  <c r="S8490" i="1"/>
  <c r="S8491" i="1"/>
  <c r="S8492" i="1"/>
  <c r="S8440" i="1"/>
  <c r="S8462" i="1"/>
  <c r="S8493" i="1"/>
  <c r="S8494" i="1"/>
  <c r="S8495" i="1"/>
  <c r="S8496" i="1"/>
  <c r="S8446" i="1"/>
  <c r="S8452" i="1"/>
  <c r="S8439" i="1"/>
  <c r="S8461" i="1"/>
  <c r="S8435" i="1"/>
  <c r="S8451" i="1"/>
  <c r="S8497" i="1"/>
  <c r="S8507" i="1"/>
  <c r="S8498" i="1"/>
  <c r="S8469" i="1"/>
  <c r="S8453" i="1"/>
  <c r="S8456" i="1"/>
  <c r="S8481" i="1"/>
  <c r="S8454" i="1"/>
  <c r="S8445" i="1"/>
  <c r="S8468" i="1"/>
  <c r="S8499" i="1"/>
  <c r="S8474" i="1"/>
  <c r="S8463" i="1"/>
  <c r="S8459" i="1"/>
  <c r="S8500" i="1"/>
  <c r="S8501" i="1"/>
  <c r="S8482" i="1"/>
  <c r="S8444" i="1"/>
  <c r="S8502" i="1"/>
  <c r="S8436" i="1"/>
  <c r="S8470" i="1"/>
  <c r="S8447" i="1"/>
  <c r="S8437" i="1"/>
  <c r="S8503" i="1"/>
  <c r="S8504" i="1"/>
  <c r="S8460" i="1"/>
  <c r="S8475" i="1"/>
  <c r="S8471" i="1"/>
  <c r="S8450" i="1"/>
  <c r="S8443" i="1"/>
  <c r="S8457" i="1"/>
  <c r="S8505" i="1"/>
  <c r="S8506" i="1"/>
  <c r="S8545" i="1"/>
  <c r="S8577" i="1"/>
  <c r="S8547" i="1"/>
  <c r="S8568" i="1"/>
  <c r="S8559" i="1"/>
  <c r="S8569" i="1"/>
  <c r="S8562" i="1"/>
  <c r="S8518" i="1"/>
  <c r="S8537" i="1"/>
  <c r="S8561" i="1"/>
  <c r="S8551" i="1"/>
  <c r="S8513" i="1"/>
  <c r="S8510" i="1"/>
  <c r="S8529" i="1"/>
  <c r="S8570" i="1"/>
  <c r="S8541" i="1"/>
  <c r="S8578" i="1"/>
  <c r="S8556" i="1"/>
  <c r="S8571" i="1"/>
  <c r="S8563" i="1"/>
  <c r="S8542" i="1"/>
  <c r="S8514" i="1"/>
  <c r="S8579" i="1"/>
  <c r="S8527" i="1"/>
  <c r="S8580" i="1"/>
  <c r="S8533" i="1"/>
  <c r="S8581" i="1"/>
  <c r="S8517" i="1"/>
  <c r="S8557" i="1"/>
  <c r="S8534" i="1"/>
  <c r="S8543" i="1"/>
  <c r="S8552" i="1"/>
  <c r="S8582" i="1"/>
  <c r="S8583" i="1"/>
  <c r="S8572" i="1"/>
  <c r="S8573" i="1"/>
  <c r="S8520" i="1"/>
  <c r="S8584" i="1"/>
  <c r="S8548" i="1"/>
  <c r="S8585" i="1"/>
  <c r="S8558" i="1"/>
  <c r="S8586" i="1"/>
  <c r="S8538" i="1"/>
  <c r="S8587" i="1"/>
  <c r="S8588" i="1"/>
  <c r="S8508" i="1"/>
  <c r="S8515" i="1"/>
  <c r="S8536" i="1"/>
  <c r="S8555" i="1"/>
  <c r="S8516" i="1"/>
  <c r="S8564" i="1"/>
  <c r="S8589" i="1"/>
  <c r="S8598" i="1"/>
  <c r="S8565" i="1"/>
  <c r="S8560" i="1"/>
  <c r="S8530" i="1"/>
  <c r="S8531" i="1"/>
  <c r="S8566" i="1"/>
  <c r="S8528" i="1"/>
  <c r="S8511" i="1"/>
  <c r="S8553" i="1"/>
  <c r="S8590" i="1"/>
  <c r="S8539" i="1"/>
  <c r="S8591" i="1"/>
  <c r="S8592" i="1"/>
  <c r="S8554" i="1"/>
  <c r="S8535" i="1"/>
  <c r="S8546" i="1"/>
  <c r="S8593" i="1"/>
  <c r="S8521" i="1"/>
  <c r="S8594" i="1"/>
  <c r="S8526" i="1"/>
  <c r="S8512" i="1"/>
  <c r="S8595" i="1"/>
  <c r="S8540" i="1"/>
  <c r="S8549" i="1"/>
  <c r="S8523" i="1"/>
  <c r="S8550" i="1"/>
  <c r="S8596" i="1"/>
  <c r="S8522" i="1"/>
  <c r="S8509" i="1"/>
  <c r="S8597" i="1"/>
  <c r="S8574" i="1"/>
  <c r="S8525" i="1"/>
  <c r="S8575" i="1"/>
  <c r="S8544" i="1"/>
  <c r="S8519" i="1"/>
  <c r="S8524" i="1"/>
  <c r="S8576" i="1"/>
  <c r="S8532" i="1"/>
  <c r="S8567" i="1"/>
  <c r="S8631" i="1"/>
  <c r="S8640" i="1"/>
  <c r="S8641" i="1"/>
  <c r="S8642" i="1"/>
  <c r="S8632" i="1"/>
  <c r="S8656" i="1"/>
  <c r="S8657" i="1"/>
  <c r="S8621" i="1"/>
  <c r="S8622" i="1"/>
  <c r="S8643" i="1"/>
  <c r="S8644" i="1"/>
  <c r="S8602" i="1"/>
  <c r="S8600" i="1"/>
  <c r="S8620" i="1"/>
  <c r="S8658" i="1"/>
  <c r="S8615" i="1"/>
  <c r="S8659" i="1"/>
  <c r="S8645" i="1"/>
  <c r="S8660" i="1"/>
  <c r="S8628" i="1"/>
  <c r="S8633" i="1"/>
  <c r="S8606" i="1"/>
  <c r="S8661" i="1"/>
  <c r="S8610" i="1"/>
  <c r="S8629" i="1"/>
  <c r="S8607" i="1"/>
  <c r="S8662" i="1"/>
  <c r="S8623" i="1"/>
  <c r="S8663" i="1"/>
  <c r="S8664" i="1"/>
  <c r="S8624" i="1"/>
  <c r="S8665" i="1"/>
  <c r="S8634" i="1"/>
  <c r="S8666" i="1"/>
  <c r="S8646" i="1"/>
  <c r="S8647" i="1"/>
  <c r="S8667" i="1"/>
  <c r="S8648" i="1"/>
  <c r="S8668" i="1"/>
  <c r="S8635" i="1"/>
  <c r="S8669" i="1"/>
  <c r="S8670" i="1"/>
  <c r="S8671" i="1"/>
  <c r="S8649" i="1"/>
  <c r="S8672" i="1"/>
  <c r="S8673" i="1"/>
  <c r="S8599" i="1"/>
  <c r="S8603" i="1"/>
  <c r="S8674" i="1"/>
  <c r="S8675" i="1"/>
  <c r="S8613" i="1"/>
  <c r="S8676" i="1"/>
  <c r="S8677" i="1"/>
  <c r="S8691" i="1"/>
  <c r="S8636" i="1"/>
  <c r="S8690" i="1"/>
  <c r="S8618" i="1"/>
  <c r="S8630" i="1"/>
  <c r="S8650" i="1"/>
  <c r="S8601" i="1"/>
  <c r="S8604" i="1"/>
  <c r="S8678" i="1"/>
  <c r="S8651" i="1"/>
  <c r="S8679" i="1"/>
  <c r="S8625" i="1"/>
  <c r="S8680" i="1"/>
  <c r="S8681" i="1"/>
  <c r="S8637" i="1"/>
  <c r="S8682" i="1"/>
  <c r="S8626" i="1"/>
  <c r="S8652" i="1"/>
  <c r="S8638" i="1"/>
  <c r="S8683" i="1"/>
  <c r="S8614" i="1"/>
  <c r="S8605" i="1"/>
  <c r="S8684" i="1"/>
  <c r="S8611" i="1"/>
  <c r="S8639" i="1"/>
  <c r="S8627" i="1"/>
  <c r="S8685" i="1"/>
  <c r="S8686" i="1"/>
  <c r="S8619" i="1"/>
  <c r="S8687" i="1"/>
  <c r="S8688" i="1"/>
  <c r="S8689" i="1"/>
  <c r="S8616" i="1"/>
  <c r="S8653" i="1"/>
  <c r="S8612" i="1"/>
  <c r="S8609" i="1"/>
  <c r="S8617" i="1"/>
  <c r="S8654" i="1"/>
  <c r="S8608" i="1"/>
  <c r="S8655" i="1"/>
  <c r="S8718" i="1"/>
  <c r="S8753" i="1"/>
  <c r="S8726" i="1"/>
  <c r="S8754" i="1"/>
  <c r="S8742" i="1"/>
  <c r="S8755" i="1"/>
  <c r="S8734" i="1"/>
  <c r="S8724" i="1"/>
  <c r="S8735" i="1"/>
  <c r="S8711" i="1"/>
  <c r="S8725" i="1"/>
  <c r="S8702" i="1"/>
  <c r="S8694" i="1"/>
  <c r="S8736" i="1"/>
  <c r="S8756" i="1"/>
  <c r="S8714" i="1"/>
  <c r="S8757" i="1"/>
  <c r="S8727" i="1"/>
  <c r="S8758" i="1"/>
  <c r="S8759" i="1"/>
  <c r="S8760" i="1"/>
  <c r="S8761" i="1"/>
  <c r="S8762" i="1"/>
  <c r="S8719" i="1"/>
  <c r="S8728" i="1"/>
  <c r="S8701" i="1"/>
  <c r="S8763" i="1"/>
  <c r="S8743" i="1"/>
  <c r="S8764" i="1"/>
  <c r="S8729" i="1"/>
  <c r="S8722" i="1"/>
  <c r="S8715" i="1"/>
  <c r="S8737" i="1"/>
  <c r="S8765" i="1"/>
  <c r="S8766" i="1"/>
  <c r="S8738" i="1"/>
  <c r="S8767" i="1"/>
  <c r="S8768" i="1"/>
  <c r="S8769" i="1"/>
  <c r="S8723" i="1"/>
  <c r="S8770" i="1"/>
  <c r="S8771" i="1"/>
  <c r="S8772" i="1"/>
  <c r="S8773" i="1"/>
  <c r="S8705" i="1"/>
  <c r="S8774" i="1"/>
  <c r="S8775" i="1"/>
  <c r="S8692" i="1"/>
  <c r="S8693" i="1"/>
  <c r="S8712" i="1"/>
  <c r="S8776" i="1"/>
  <c r="S8697" i="1"/>
  <c r="S8744" i="1"/>
  <c r="S8777" i="1"/>
  <c r="S8783" i="1"/>
  <c r="S8778" i="1"/>
  <c r="S8720" i="1"/>
  <c r="S8713" i="1"/>
  <c r="S8703" i="1"/>
  <c r="S8709" i="1"/>
  <c r="S8706" i="1"/>
  <c r="S8698" i="1"/>
  <c r="S8745" i="1"/>
  <c r="S8779" i="1"/>
  <c r="S8733" i="1"/>
  <c r="S8730" i="1"/>
  <c r="S8780" i="1"/>
  <c r="S8746" i="1"/>
  <c r="S8739" i="1"/>
  <c r="S8740" i="1"/>
  <c r="S8747" i="1"/>
  <c r="S8731" i="1"/>
  <c r="S8781" i="1"/>
  <c r="S8707" i="1"/>
  <c r="S8696" i="1"/>
  <c r="S8695" i="1"/>
  <c r="S8716" i="1"/>
  <c r="S8721" i="1"/>
  <c r="S8748" i="1"/>
  <c r="S8782" i="1"/>
  <c r="S8700" i="1"/>
  <c r="S8717" i="1"/>
  <c r="S8749" i="1"/>
  <c r="S8750" i="1"/>
  <c r="S8699" i="1"/>
  <c r="S8741" i="1"/>
  <c r="S8710" i="1"/>
  <c r="S8708" i="1"/>
  <c r="S8704" i="1"/>
  <c r="S8751" i="1"/>
  <c r="S8732" i="1"/>
  <c r="S8752" i="1"/>
  <c r="S8807" i="1"/>
  <c r="S8854" i="1"/>
  <c r="S8828" i="1"/>
  <c r="S8855" i="1"/>
  <c r="S8801" i="1"/>
  <c r="S8847" i="1"/>
  <c r="S8822" i="1"/>
  <c r="S8856" i="1"/>
  <c r="S8792" i="1"/>
  <c r="S8857" i="1"/>
  <c r="S8798" i="1"/>
  <c r="S8795" i="1"/>
  <c r="S8823" i="1"/>
  <c r="S8858" i="1"/>
  <c r="S8806" i="1"/>
  <c r="S8859" i="1"/>
  <c r="S8835" i="1"/>
  <c r="S8802" i="1"/>
  <c r="S8839" i="1"/>
  <c r="S8860" i="1"/>
  <c r="S8848" i="1"/>
  <c r="S8861" i="1"/>
  <c r="S8824" i="1"/>
  <c r="S8840" i="1"/>
  <c r="S8788" i="1"/>
  <c r="S8819" i="1"/>
  <c r="S8862" i="1"/>
  <c r="S8825" i="1"/>
  <c r="S8863" i="1"/>
  <c r="S8820" i="1"/>
  <c r="S8800" i="1"/>
  <c r="S8831" i="1"/>
  <c r="S8849" i="1"/>
  <c r="S8836" i="1"/>
  <c r="S8864" i="1"/>
  <c r="S8829" i="1"/>
  <c r="S8850" i="1"/>
  <c r="S8865" i="1"/>
  <c r="S8805" i="1"/>
  <c r="S8851" i="1"/>
  <c r="S8813" i="1"/>
  <c r="S8866" i="1"/>
  <c r="S8842" i="1"/>
  <c r="S8867" i="1"/>
  <c r="S8868" i="1"/>
  <c r="S8789" i="1"/>
  <c r="S8791" i="1"/>
  <c r="S8816" i="1"/>
  <c r="S8784" i="1"/>
  <c r="S8790" i="1"/>
  <c r="S8838" i="1"/>
  <c r="S8874" i="1"/>
  <c r="S8875" i="1"/>
  <c r="S8869" i="1"/>
  <c r="S8832" i="1"/>
  <c r="S8812" i="1"/>
  <c r="S8833" i="1"/>
  <c r="S8870" i="1"/>
  <c r="S8799" i="1"/>
  <c r="S8814" i="1"/>
  <c r="S8852" i="1"/>
  <c r="S8821" i="1"/>
  <c r="S8787" i="1"/>
  <c r="S8834" i="1"/>
  <c r="S8843" i="1"/>
  <c r="S8844" i="1"/>
  <c r="S8837" i="1"/>
  <c r="S8815" i="1"/>
  <c r="S8811" i="1"/>
  <c r="S8809" i="1"/>
  <c r="S8808" i="1"/>
  <c r="S8841" i="1"/>
  <c r="S8826" i="1"/>
  <c r="S8794" i="1"/>
  <c r="S8793" i="1"/>
  <c r="S8817" i="1"/>
  <c r="S8786" i="1"/>
  <c r="S8871" i="1"/>
  <c r="S8872" i="1"/>
  <c r="S8845" i="1"/>
  <c r="S8797" i="1"/>
  <c r="S8785" i="1"/>
  <c r="S8873" i="1"/>
  <c r="S8853" i="1"/>
  <c r="S8810" i="1"/>
  <c r="S8818" i="1"/>
  <c r="S8796" i="1"/>
  <c r="S8804" i="1"/>
  <c r="S8803" i="1"/>
  <c r="S8830" i="1"/>
  <c r="S8827" i="1"/>
  <c r="S8846" i="1"/>
  <c r="S8908" i="1"/>
  <c r="S8946" i="1"/>
  <c r="S8934" i="1"/>
  <c r="S8920" i="1"/>
  <c r="S8901" i="1"/>
  <c r="S8944" i="1"/>
  <c r="S8924" i="1"/>
  <c r="S8929" i="1"/>
  <c r="S8896" i="1"/>
  <c r="S8960" i="1"/>
  <c r="S8940" i="1"/>
  <c r="S8898" i="1"/>
  <c r="S8879" i="1"/>
  <c r="S8961" i="1"/>
  <c r="S8952" i="1"/>
  <c r="S8969" i="1"/>
  <c r="S8911" i="1"/>
  <c r="S8935" i="1"/>
  <c r="S8888" i="1"/>
  <c r="S8907" i="1"/>
  <c r="S8956" i="1"/>
  <c r="S8925" i="1"/>
  <c r="S8936" i="1"/>
  <c r="S8916" i="1"/>
  <c r="S8938" i="1"/>
  <c r="S8891" i="1"/>
  <c r="S8957" i="1"/>
  <c r="S8939" i="1"/>
  <c r="S8945" i="1"/>
  <c r="S8953" i="1"/>
  <c r="S8931" i="1"/>
  <c r="S8923" i="1"/>
  <c r="S8915" i="1"/>
  <c r="S8962" i="1"/>
  <c r="S8947" i="1"/>
  <c r="S8968" i="1"/>
  <c r="S8914" i="1"/>
  <c r="S8958" i="1"/>
  <c r="S8941" i="1"/>
  <c r="S8887" i="1"/>
  <c r="S8881" i="1"/>
  <c r="S8912" i="1"/>
  <c r="S8942" i="1"/>
  <c r="S8963" i="1"/>
  <c r="S8954" i="1"/>
  <c r="S8949" i="1"/>
  <c r="S8955" i="1"/>
  <c r="S8884" i="1"/>
  <c r="S8880" i="1"/>
  <c r="S8926" i="1"/>
  <c r="S8885" i="1"/>
  <c r="S8877" i="1"/>
  <c r="S8959" i="1"/>
  <c r="S8948" i="1"/>
  <c r="S8970" i="1"/>
  <c r="S8922" i="1"/>
  <c r="S8919" i="1"/>
  <c r="S8889" i="1"/>
  <c r="S8893" i="1"/>
  <c r="S8964" i="1"/>
  <c r="S8904" i="1"/>
  <c r="S8913" i="1"/>
  <c r="S8876" i="1"/>
  <c r="S8943" i="1"/>
  <c r="S8917" i="1"/>
  <c r="S8894" i="1"/>
  <c r="S8921" i="1"/>
  <c r="S8897" i="1"/>
  <c r="S8902" i="1"/>
  <c r="S8932" i="1"/>
  <c r="S8900" i="1"/>
  <c r="S8895" i="1"/>
  <c r="S8886" i="1"/>
  <c r="S8937" i="1"/>
  <c r="S8909" i="1"/>
  <c r="S8892" i="1"/>
  <c r="S8927" i="1"/>
  <c r="S8918" i="1"/>
  <c r="S8878" i="1"/>
  <c r="S8965" i="1"/>
  <c r="S8890" i="1"/>
  <c r="S8950" i="1"/>
  <c r="S8883" i="1"/>
  <c r="S8966" i="1"/>
  <c r="S8903" i="1"/>
  <c r="S8933" i="1"/>
  <c r="S8930" i="1"/>
  <c r="S8905" i="1"/>
  <c r="S8928" i="1"/>
  <c r="S8906" i="1"/>
  <c r="S8899" i="1"/>
  <c r="S8882" i="1"/>
  <c r="S8967" i="1"/>
  <c r="S8951" i="1"/>
  <c r="S8910" i="1"/>
  <c r="S8999" i="1"/>
  <c r="S9008" i="1"/>
  <c r="S9017" i="1"/>
  <c r="S9024" i="1"/>
  <c r="S9025" i="1"/>
  <c r="S8981" i="1"/>
  <c r="S9026" i="1"/>
  <c r="S8975" i="1"/>
  <c r="S8976" i="1"/>
  <c r="S9027" i="1"/>
  <c r="S8997" i="1"/>
  <c r="S8982" i="1"/>
  <c r="S9011" i="1"/>
  <c r="S8980" i="1"/>
  <c r="S9012" i="1"/>
  <c r="S9028" i="1"/>
  <c r="S9029" i="1"/>
  <c r="S9030" i="1"/>
  <c r="S9031" i="1"/>
  <c r="S9032" i="1"/>
  <c r="S9033" i="1"/>
  <c r="S9034" i="1"/>
  <c r="S9035" i="1"/>
  <c r="S9036" i="1"/>
  <c r="S8977" i="1"/>
  <c r="S9037" i="1"/>
  <c r="S9038" i="1"/>
  <c r="S8986" i="1"/>
  <c r="S9004" i="1"/>
  <c r="S9003" i="1"/>
  <c r="S8983" i="1"/>
  <c r="S9010" i="1"/>
  <c r="S9005" i="1"/>
  <c r="S8998" i="1"/>
  <c r="S9039" i="1"/>
  <c r="S9040" i="1"/>
  <c r="S9041" i="1"/>
  <c r="S9042" i="1"/>
  <c r="S9002" i="1"/>
  <c r="S9043" i="1"/>
  <c r="S9006" i="1"/>
  <c r="S9013" i="1"/>
  <c r="S9044" i="1"/>
  <c r="S9045" i="1"/>
  <c r="S8985" i="1"/>
  <c r="S8979" i="1"/>
  <c r="S8978" i="1"/>
  <c r="S8971" i="1"/>
  <c r="S8973" i="1"/>
  <c r="S9046" i="1"/>
  <c r="S8994" i="1"/>
  <c r="S9061" i="1"/>
  <c r="S9047" i="1"/>
  <c r="S9018" i="1"/>
  <c r="S9001" i="1"/>
  <c r="S8992" i="1"/>
  <c r="S9048" i="1"/>
  <c r="S9020" i="1"/>
  <c r="S9009" i="1"/>
  <c r="S9049" i="1"/>
  <c r="S9050" i="1"/>
  <c r="S9051" i="1"/>
  <c r="S9052" i="1"/>
  <c r="S9019" i="1"/>
  <c r="S9053" i="1"/>
  <c r="S9007" i="1"/>
  <c r="S9014" i="1"/>
  <c r="S8987" i="1"/>
  <c r="S9015" i="1"/>
  <c r="S9021" i="1"/>
  <c r="S9054" i="1"/>
  <c r="S9022" i="1"/>
  <c r="S8972" i="1"/>
  <c r="S9055" i="1"/>
  <c r="S9056" i="1"/>
  <c r="S8991" i="1"/>
  <c r="S9057" i="1"/>
  <c r="S8988" i="1"/>
  <c r="S8990" i="1"/>
  <c r="S8984" i="1"/>
  <c r="S8974" i="1"/>
  <c r="S9058" i="1"/>
  <c r="S9016" i="1"/>
  <c r="S8993" i="1"/>
  <c r="S8996" i="1"/>
  <c r="S8995" i="1"/>
  <c r="S8989" i="1"/>
  <c r="S9000" i="1"/>
  <c r="S9059" i="1"/>
  <c r="S9060" i="1"/>
  <c r="S9023" i="1"/>
  <c r="S9099" i="1"/>
  <c r="S9085" i="1"/>
  <c r="S9100" i="1"/>
  <c r="S9073" i="1"/>
  <c r="S9101" i="1"/>
  <c r="S9102" i="1"/>
  <c r="S9103" i="1"/>
  <c r="S9086" i="1"/>
  <c r="S9104" i="1"/>
  <c r="S9087" i="1"/>
  <c r="S9083" i="1"/>
  <c r="S9064" i="1"/>
  <c r="S9105" i="1"/>
  <c r="S9106" i="1"/>
  <c r="S9081" i="1"/>
  <c r="S9107" i="1"/>
  <c r="S9088" i="1"/>
  <c r="S9089" i="1"/>
  <c r="S9090" i="1"/>
  <c r="S9108" i="1"/>
  <c r="S9109" i="1"/>
  <c r="S9110" i="1"/>
  <c r="S9082" i="1"/>
  <c r="S9091" i="1"/>
  <c r="S9066" i="1"/>
  <c r="S9111" i="1"/>
  <c r="S9112" i="1"/>
  <c r="S9113" i="1"/>
  <c r="S9114" i="1"/>
  <c r="S9115" i="1"/>
  <c r="S9074" i="1"/>
  <c r="S9147" i="1"/>
  <c r="S9092" i="1"/>
  <c r="S9116" i="1"/>
  <c r="S9117" i="1"/>
  <c r="S9118" i="1"/>
  <c r="S9093" i="1"/>
  <c r="S9119" i="1"/>
  <c r="S9120" i="1"/>
  <c r="S9121" i="1"/>
  <c r="S9122" i="1"/>
  <c r="S9123" i="1"/>
  <c r="S9063" i="1"/>
  <c r="S9067" i="1"/>
  <c r="S9094" i="1"/>
  <c r="S9124" i="1"/>
  <c r="S9125" i="1"/>
  <c r="S9126" i="1"/>
  <c r="S9127" i="1"/>
  <c r="S9148" i="1"/>
  <c r="S9128" i="1"/>
  <c r="S9075" i="1"/>
  <c r="S9076" i="1"/>
  <c r="S9072" i="1"/>
  <c r="S9129" i="1"/>
  <c r="S9068" i="1"/>
  <c r="S9130" i="1"/>
  <c r="S9131" i="1"/>
  <c r="S9132" i="1"/>
  <c r="S9133" i="1"/>
  <c r="S9134" i="1"/>
  <c r="S9135" i="1"/>
  <c r="S9136" i="1"/>
  <c r="S9137" i="1"/>
  <c r="S9138" i="1"/>
  <c r="S9079" i="1"/>
  <c r="S9062" i="1"/>
  <c r="S9139" i="1"/>
  <c r="S9069" i="1"/>
  <c r="S9077" i="1"/>
  <c r="S9084" i="1"/>
  <c r="S9095" i="1"/>
  <c r="S9065" i="1"/>
  <c r="S9140" i="1"/>
  <c r="S9141" i="1"/>
  <c r="S9142" i="1"/>
  <c r="S9070" i="1"/>
  <c r="S9143" i="1"/>
  <c r="S9144" i="1"/>
  <c r="S9078" i="1"/>
  <c r="S9145" i="1"/>
  <c r="S9080" i="1"/>
  <c r="S9146" i="1"/>
  <c r="S9071" i="1"/>
  <c r="S9096" i="1"/>
  <c r="S9097" i="1"/>
  <c r="S9098" i="1"/>
  <c r="S9172" i="1"/>
  <c r="S9210" i="1"/>
  <c r="S9197" i="1"/>
  <c r="S9203" i="1"/>
  <c r="S9204" i="1"/>
  <c r="S9155" i="1"/>
  <c r="S9211" i="1"/>
  <c r="S9163" i="1"/>
  <c r="S9212" i="1"/>
  <c r="S9186" i="1"/>
  <c r="S9162" i="1"/>
  <c r="S9213" i="1"/>
  <c r="S9169" i="1"/>
  <c r="S9198" i="1"/>
  <c r="S9214" i="1"/>
  <c r="S9181" i="1"/>
  <c r="S9205" i="1"/>
  <c r="S9215" i="1"/>
  <c r="S9216" i="1"/>
  <c r="S9185" i="1"/>
  <c r="S9217" i="1"/>
  <c r="S9218" i="1"/>
  <c r="S9219" i="1"/>
  <c r="S9160" i="1"/>
  <c r="S9220" i="1"/>
  <c r="S9199" i="1"/>
  <c r="S9157" i="1"/>
  <c r="S9221" i="1"/>
  <c r="S9182" i="1"/>
  <c r="S9191" i="1"/>
  <c r="S9176" i="1"/>
  <c r="S9177" i="1"/>
  <c r="S9180" i="1"/>
  <c r="S9222" i="1"/>
  <c r="S9223" i="1"/>
  <c r="S9206" i="1"/>
  <c r="S9224" i="1"/>
  <c r="S9179" i="1"/>
  <c r="S9225" i="1"/>
  <c r="S9195" i="1"/>
  <c r="S9226" i="1"/>
  <c r="S9170" i="1"/>
  <c r="S9150" i="1"/>
  <c r="S9154" i="1"/>
  <c r="S9158" i="1"/>
  <c r="S9178" i="1"/>
  <c r="S9151" i="1"/>
  <c r="S9227" i="1"/>
  <c r="S9152" i="1"/>
  <c r="S9238" i="1"/>
  <c r="S9228" i="1"/>
  <c r="S9207" i="1"/>
  <c r="S9184" i="1"/>
  <c r="S9173" i="1"/>
  <c r="S9229" i="1"/>
  <c r="S9183" i="1"/>
  <c r="S9200" i="1"/>
  <c r="S9230" i="1"/>
  <c r="S9231" i="1"/>
  <c r="S9159" i="1"/>
  <c r="S9208" i="1"/>
  <c r="S9193" i="1"/>
  <c r="S9232" i="1"/>
  <c r="S9161" i="1"/>
  <c r="S9233" i="1"/>
  <c r="S9167" i="1"/>
  <c r="S9187" i="1"/>
  <c r="S9192" i="1"/>
  <c r="S9234" i="1"/>
  <c r="S9201" i="1"/>
  <c r="S9168" i="1"/>
  <c r="S9189" i="1"/>
  <c r="S9235" i="1"/>
  <c r="S9149" i="1"/>
  <c r="S9236" i="1"/>
  <c r="S9202" i="1"/>
  <c r="S9153" i="1"/>
  <c r="S9164" i="1"/>
  <c r="S9194" i="1"/>
  <c r="S9156" i="1"/>
  <c r="S9188" i="1"/>
  <c r="S9190" i="1"/>
  <c r="S9171" i="1"/>
  <c r="S9166" i="1"/>
  <c r="S9165" i="1"/>
  <c r="S9196" i="1"/>
  <c r="S9174" i="1"/>
  <c r="S9175" i="1"/>
  <c r="S9237" i="1"/>
  <c r="S9209" i="1"/>
  <c r="S9273" i="1"/>
  <c r="S9258" i="1"/>
  <c r="S9291" i="1"/>
  <c r="S9292" i="1"/>
  <c r="S9274" i="1"/>
  <c r="S9293" i="1"/>
  <c r="S9275" i="1"/>
  <c r="S9276" i="1"/>
  <c r="S9263" i="1"/>
  <c r="S9294" i="1"/>
  <c r="S9295" i="1"/>
  <c r="S9248" i="1"/>
  <c r="S9240" i="1"/>
  <c r="S9264" i="1"/>
  <c r="S9296" i="1"/>
  <c r="S9265" i="1"/>
  <c r="S9277" i="1"/>
  <c r="S9278" i="1"/>
  <c r="S9297" i="1"/>
  <c r="S9279" i="1"/>
  <c r="S9298" i="1"/>
  <c r="S9280" i="1"/>
  <c r="S9299" i="1"/>
  <c r="S9259" i="1"/>
  <c r="S9266" i="1"/>
  <c r="S9253" i="1"/>
  <c r="S9300" i="1"/>
  <c r="S9301" i="1"/>
  <c r="S9302" i="1"/>
  <c r="S9303" i="1"/>
  <c r="S9261" i="1"/>
  <c r="S9281" i="1"/>
  <c r="S9267" i="1"/>
  <c r="S9304" i="1"/>
  <c r="S9305" i="1"/>
  <c r="S9282" i="1"/>
  <c r="S9306" i="1"/>
  <c r="S9307" i="1"/>
  <c r="S9308" i="1"/>
  <c r="S9283" i="1"/>
  <c r="S9309" i="1"/>
  <c r="S9262" i="1"/>
  <c r="S9310" i="1"/>
  <c r="S9284" i="1"/>
  <c r="S9311" i="1"/>
  <c r="S9312" i="1"/>
  <c r="S9239" i="1"/>
  <c r="S9241" i="1"/>
  <c r="S9285" i="1"/>
  <c r="S9313" i="1"/>
  <c r="S9242" i="1"/>
  <c r="S9314" i="1"/>
  <c r="S9315" i="1"/>
  <c r="S9332" i="1"/>
  <c r="S9268" i="1"/>
  <c r="S9269" i="1"/>
  <c r="S9256" i="1"/>
  <c r="S9254" i="1"/>
  <c r="S9286" i="1"/>
  <c r="S9251" i="1"/>
  <c r="S9247" i="1"/>
  <c r="S9316" i="1"/>
  <c r="S9317" i="1"/>
  <c r="S9318" i="1"/>
  <c r="S9287" i="1"/>
  <c r="S9319" i="1"/>
  <c r="S9320" i="1"/>
  <c r="S9321" i="1"/>
  <c r="S9322" i="1"/>
  <c r="S9288" i="1"/>
  <c r="S9270" i="1"/>
  <c r="S9245" i="1"/>
  <c r="S9323" i="1"/>
  <c r="S9260" i="1"/>
  <c r="S9244" i="1"/>
  <c r="S9324" i="1"/>
  <c r="S9257" i="1"/>
  <c r="S9271" i="1"/>
  <c r="S9325" i="1"/>
  <c r="S9326" i="1"/>
  <c r="S9327" i="1"/>
  <c r="S9243" i="1"/>
  <c r="S9328" i="1"/>
  <c r="S9329" i="1"/>
  <c r="S9330" i="1"/>
  <c r="S9289" i="1"/>
  <c r="S9246" i="1"/>
  <c r="S9290" i="1"/>
  <c r="S9252" i="1"/>
  <c r="S9249" i="1"/>
  <c r="S9250" i="1"/>
  <c r="S9272" i="1"/>
  <c r="S9255" i="1"/>
  <c r="S9331" i="1"/>
  <c r="S9361" i="1"/>
  <c r="S9394" i="1"/>
  <c r="S9396" i="1"/>
  <c r="S9391" i="1"/>
  <c r="S9398" i="1"/>
  <c r="S9410" i="1"/>
  <c r="S9377" i="1"/>
  <c r="S9367" i="1"/>
  <c r="S9352" i="1"/>
  <c r="S9362" i="1"/>
  <c r="S9360" i="1"/>
  <c r="S9333" i="1"/>
  <c r="S9389" i="1"/>
  <c r="S9411" i="1"/>
  <c r="S9374" i="1"/>
  <c r="S9402" i="1"/>
  <c r="S9385" i="1"/>
  <c r="S9399" i="1"/>
  <c r="S9383" i="1"/>
  <c r="S9406" i="1"/>
  <c r="S9403" i="1"/>
  <c r="S9358" i="1"/>
  <c r="S9392" i="1"/>
  <c r="S9384" i="1"/>
  <c r="S9346" i="1"/>
  <c r="S9412" i="1"/>
  <c r="S9404" i="1"/>
  <c r="S9413" i="1"/>
  <c r="S9373" i="1"/>
  <c r="S9386" i="1"/>
  <c r="S9400" i="1"/>
  <c r="S9376" i="1"/>
  <c r="S9414" i="1"/>
  <c r="S9387" i="1"/>
  <c r="S9357" i="1"/>
  <c r="S9415" i="1"/>
  <c r="S9393" i="1"/>
  <c r="S9407" i="1"/>
  <c r="S9380" i="1"/>
  <c r="S9416" i="1"/>
  <c r="S9351" i="1"/>
  <c r="S9417" i="1"/>
  <c r="S9371" i="1"/>
  <c r="S9418" i="1"/>
  <c r="S9397" i="1"/>
  <c r="S9336" i="1"/>
  <c r="S9334" i="1"/>
  <c r="S9353" i="1"/>
  <c r="S9419" i="1"/>
  <c r="S9339" i="1"/>
  <c r="S9395" i="1"/>
  <c r="S9388" i="1"/>
  <c r="S9425" i="1"/>
  <c r="S9408" i="1"/>
  <c r="S9359" i="1"/>
  <c r="S9354" i="1"/>
  <c r="S9342" i="1"/>
  <c r="S9341" i="1"/>
  <c r="S9343" i="1"/>
  <c r="S9335" i="1"/>
  <c r="S9420" i="1"/>
  <c r="S9424" i="1"/>
  <c r="S9378" i="1"/>
  <c r="S9365" i="1"/>
  <c r="S9379" i="1"/>
  <c r="S9409" i="1"/>
  <c r="S9390" i="1"/>
  <c r="S9369" i="1"/>
  <c r="S9381" i="1"/>
  <c r="S9368" i="1"/>
  <c r="S9349" i="1"/>
  <c r="S9421" i="1"/>
  <c r="S9348" i="1"/>
  <c r="S9338" i="1"/>
  <c r="S9422" i="1"/>
  <c r="S9350" i="1"/>
  <c r="S9372" i="1"/>
  <c r="S9401" i="1"/>
  <c r="S9363" i="1"/>
  <c r="S9382" i="1"/>
  <c r="S9340" i="1"/>
  <c r="S9337" i="1"/>
  <c r="S9347" i="1"/>
  <c r="S9405" i="1"/>
  <c r="S9366" i="1"/>
  <c r="S9344" i="1"/>
  <c r="S9356" i="1"/>
  <c r="S9355" i="1"/>
  <c r="S9423" i="1"/>
  <c r="S9345" i="1"/>
  <c r="S9364" i="1"/>
  <c r="S9370" i="1"/>
  <c r="S9375" i="1"/>
  <c r="S9461" i="1"/>
  <c r="S9462" i="1"/>
  <c r="S9470" i="1"/>
  <c r="S9471" i="1"/>
  <c r="S9442" i="1"/>
  <c r="S9487" i="1"/>
  <c r="S9463" i="1"/>
  <c r="S9472" i="1"/>
  <c r="S9444" i="1"/>
  <c r="S9473" i="1"/>
  <c r="S9434" i="1"/>
  <c r="S9428" i="1"/>
  <c r="S9464" i="1"/>
  <c r="S9488" i="1"/>
  <c r="S9474" i="1"/>
  <c r="S9465" i="1"/>
  <c r="S9475" i="1"/>
  <c r="S9454" i="1"/>
  <c r="S9458" i="1"/>
  <c r="S9476" i="1"/>
  <c r="S9489" i="1"/>
  <c r="S9490" i="1"/>
  <c r="S9477" i="1"/>
  <c r="S9478" i="1"/>
  <c r="S9436" i="1"/>
  <c r="S9491" i="1"/>
  <c r="S9492" i="1"/>
  <c r="S9493" i="1"/>
  <c r="S9494" i="1"/>
  <c r="S9495" i="1"/>
  <c r="S9479" i="1"/>
  <c r="S9455" i="1"/>
  <c r="S9496" i="1"/>
  <c r="S9497" i="1"/>
  <c r="S9480" i="1"/>
  <c r="S9498" i="1"/>
  <c r="S9481" i="1"/>
  <c r="S9499" i="1"/>
  <c r="S9448" i="1"/>
  <c r="S9500" i="1"/>
  <c r="S9439" i="1"/>
  <c r="S9501" i="1"/>
  <c r="S9449" i="1"/>
  <c r="S9502" i="1"/>
  <c r="S9503" i="1"/>
  <c r="S9427" i="1"/>
  <c r="S9430" i="1"/>
  <c r="S9447" i="1"/>
  <c r="S9466" i="1"/>
  <c r="S9429" i="1"/>
  <c r="S9504" i="1"/>
  <c r="S9505" i="1"/>
  <c r="S9516" i="1"/>
  <c r="S9506" i="1"/>
  <c r="S9482" i="1"/>
  <c r="S9443" i="1"/>
  <c r="S9441" i="1"/>
  <c r="S9507" i="1"/>
  <c r="S9445" i="1"/>
  <c r="S9446" i="1"/>
  <c r="S9508" i="1"/>
  <c r="S9467" i="1"/>
  <c r="S9483" i="1"/>
  <c r="S9451" i="1"/>
  <c r="S9509" i="1"/>
  <c r="S9510" i="1"/>
  <c r="S9511" i="1"/>
  <c r="S9456" i="1"/>
  <c r="S9484" i="1"/>
  <c r="S9457" i="1"/>
  <c r="S9437" i="1"/>
  <c r="S9512" i="1"/>
  <c r="S9438" i="1"/>
  <c r="S9435" i="1"/>
  <c r="S9485" i="1"/>
  <c r="S9459" i="1"/>
  <c r="S9431" i="1"/>
  <c r="S9513" i="1"/>
  <c r="S9514" i="1"/>
  <c r="S9433" i="1"/>
  <c r="S9426" i="1"/>
  <c r="S9515" i="1"/>
  <c r="S9468" i="1"/>
  <c r="S9440" i="1"/>
  <c r="S9452" i="1"/>
  <c r="S9450" i="1"/>
  <c r="S9453" i="1"/>
  <c r="S9432" i="1"/>
  <c r="S9486" i="1"/>
  <c r="S9469" i="1"/>
  <c r="S9460" i="1"/>
  <c r="S9534" i="1"/>
  <c r="S9558" i="1"/>
  <c r="S9567" i="1"/>
  <c r="S9568" i="1"/>
  <c r="S9559" i="1"/>
  <c r="S9569" i="1"/>
  <c r="S9560" i="1"/>
  <c r="S9570" i="1"/>
  <c r="S9544" i="1"/>
  <c r="S9571" i="1"/>
  <c r="S9553" i="1"/>
  <c r="S9572" i="1"/>
  <c r="S9518" i="1"/>
  <c r="S9573" i="1"/>
  <c r="S9574" i="1"/>
  <c r="S9575" i="1"/>
  <c r="S9576" i="1"/>
  <c r="S9543" i="1"/>
  <c r="S9577" i="1"/>
  <c r="S9578" i="1"/>
  <c r="S9561" i="1"/>
  <c r="S9554" i="1"/>
  <c r="S9532" i="1"/>
  <c r="S9545" i="1"/>
  <c r="S9579" i="1"/>
  <c r="S9541" i="1"/>
  <c r="S9580" i="1"/>
  <c r="S9581" i="1"/>
  <c r="S9582" i="1"/>
  <c r="S9549" i="1"/>
  <c r="S9539" i="1"/>
  <c r="S9546" i="1"/>
  <c r="S9583" i="1"/>
  <c r="S9562" i="1"/>
  <c r="S9584" i="1"/>
  <c r="S9585" i="1"/>
  <c r="S9563" i="1"/>
  <c r="S9586" i="1"/>
  <c r="S9531" i="1"/>
  <c r="S9564" i="1"/>
  <c r="S9530" i="1"/>
  <c r="S9587" i="1"/>
  <c r="S9588" i="1"/>
  <c r="S9589" i="1"/>
  <c r="S9590" i="1"/>
  <c r="S9550" i="1"/>
  <c r="S9517" i="1"/>
  <c r="S9523" i="1"/>
  <c r="S9526" i="1"/>
  <c r="S9591" i="1"/>
  <c r="S9536" i="1"/>
  <c r="S9592" i="1"/>
  <c r="S9551" i="1"/>
  <c r="S9605" i="1"/>
  <c r="S9565" i="1"/>
  <c r="S9593" i="1"/>
  <c r="S9542" i="1"/>
  <c r="S9525" i="1"/>
  <c r="S9594" i="1"/>
  <c r="S9566" i="1"/>
  <c r="S9555" i="1"/>
  <c r="S9595" i="1"/>
  <c r="S9556" i="1"/>
  <c r="S9557" i="1"/>
  <c r="S9596" i="1"/>
  <c r="S9552" i="1"/>
  <c r="S9540" i="1"/>
  <c r="S9535" i="1"/>
  <c r="S9547" i="1"/>
  <c r="S9521" i="1"/>
  <c r="S9597" i="1"/>
  <c r="S9548" i="1"/>
  <c r="S9527" i="1"/>
  <c r="S9598" i="1"/>
  <c r="S9599" i="1"/>
  <c r="S9519" i="1"/>
  <c r="S9600" i="1"/>
  <c r="S9601" i="1"/>
  <c r="S9522" i="1"/>
  <c r="S9520" i="1"/>
  <c r="S9606" i="1"/>
  <c r="S9537" i="1"/>
  <c r="S9538" i="1"/>
  <c r="S9524" i="1"/>
  <c r="S9528" i="1"/>
  <c r="S9602" i="1"/>
  <c r="S9533" i="1"/>
  <c r="S9529" i="1"/>
  <c r="S9603" i="1"/>
  <c r="S9604" i="1"/>
  <c r="S9637" i="1"/>
  <c r="S9681" i="1"/>
  <c r="S9646" i="1"/>
  <c r="S9700" i="1"/>
  <c r="S9635" i="1"/>
  <c r="S9679" i="1"/>
  <c r="S9650" i="1"/>
  <c r="S9645" i="1"/>
  <c r="S9624" i="1"/>
  <c r="S9692" i="1"/>
  <c r="S9668" i="1"/>
  <c r="S9612" i="1"/>
  <c r="S9611" i="1"/>
  <c r="S9663" i="1"/>
  <c r="S9686" i="1"/>
  <c r="S9660" i="1"/>
  <c r="S9671" i="1"/>
  <c r="S9626" i="1"/>
  <c r="S9630" i="1"/>
  <c r="S9649" i="1"/>
  <c r="S9685" i="1"/>
  <c r="S9647" i="1"/>
  <c r="S9687" i="1"/>
  <c r="S9625" i="1"/>
  <c r="S9675" i="1"/>
  <c r="S9616" i="1"/>
  <c r="S9697" i="1"/>
  <c r="S9627" i="1"/>
  <c r="S9641" i="1"/>
  <c r="S9680" i="1"/>
  <c r="S9633" i="1"/>
  <c r="S9628" i="1"/>
  <c r="S9654" i="1"/>
  <c r="S9666" i="1"/>
  <c r="S9691" i="1"/>
  <c r="S9683" i="1"/>
  <c r="S9655" i="1"/>
  <c r="S9638" i="1"/>
  <c r="S9674" i="1"/>
  <c r="S9639" i="1"/>
  <c r="S9661" i="1"/>
  <c r="S9640" i="1"/>
  <c r="S9684" i="1"/>
  <c r="S9689" i="1"/>
  <c r="S9698" i="1"/>
  <c r="S9693" i="1"/>
  <c r="S9609" i="1"/>
  <c r="S9613" i="1"/>
  <c r="S9644" i="1"/>
  <c r="S9677" i="1"/>
  <c r="S9608" i="1"/>
  <c r="S9678" i="1"/>
  <c r="S9690" i="1"/>
  <c r="S9701" i="1"/>
  <c r="S9656" i="1"/>
  <c r="S9651" i="1"/>
  <c r="S9619" i="1"/>
  <c r="S9631" i="1"/>
  <c r="S9673" i="1"/>
  <c r="S9615" i="1"/>
  <c r="S9632" i="1"/>
  <c r="S9676" i="1"/>
  <c r="S9642" i="1"/>
  <c r="S9670" i="1"/>
  <c r="S9657" i="1"/>
  <c r="S9667" i="1"/>
  <c r="S9688" i="1"/>
  <c r="S9658" i="1"/>
  <c r="S9682" i="1"/>
  <c r="S9652" i="1"/>
  <c r="S9648" i="1"/>
  <c r="S9636" i="1"/>
  <c r="S9699" i="1"/>
  <c r="S9629" i="1"/>
  <c r="S9620" i="1"/>
  <c r="S9653" i="1"/>
  <c r="S9643" i="1"/>
  <c r="S9634" i="1"/>
  <c r="S9694" i="1"/>
  <c r="S9617" i="1"/>
  <c r="S9610" i="1"/>
  <c r="S9614" i="1"/>
  <c r="S9672" i="1"/>
  <c r="S9695" i="1"/>
  <c r="S9607" i="1"/>
  <c r="S9669" i="1"/>
  <c r="S9696" i="1"/>
  <c r="S9621" i="1"/>
  <c r="S9659" i="1"/>
  <c r="S9622" i="1"/>
  <c r="S9623" i="1"/>
  <c r="S9618" i="1"/>
  <c r="S9662" i="1"/>
  <c r="S9665" i="1"/>
  <c r="S9664" i="1"/>
  <c r="S9708" i="1"/>
  <c r="S9747" i="1"/>
  <c r="S9748" i="1"/>
  <c r="S9741" i="1"/>
  <c r="S9749" i="1"/>
  <c r="S9750" i="1"/>
  <c r="S9720" i="1"/>
  <c r="S9733" i="1"/>
  <c r="S9742" i="1"/>
  <c r="S9707" i="1"/>
  <c r="S9703" i="1"/>
  <c r="S9718" i="1"/>
  <c r="S9751" i="1"/>
  <c r="S9729" i="1"/>
  <c r="S9752" i="1"/>
  <c r="S9753" i="1"/>
  <c r="S9754" i="1"/>
  <c r="S9755" i="1"/>
  <c r="S9756" i="1"/>
  <c r="S9724" i="1"/>
  <c r="S9757" i="1"/>
  <c r="S9725" i="1"/>
  <c r="S9730" i="1"/>
  <c r="S9717" i="1"/>
  <c r="S9736" i="1"/>
  <c r="S9758" i="1"/>
  <c r="S9785" i="1"/>
  <c r="S9719" i="1"/>
  <c r="S9759" i="1"/>
  <c r="S9731" i="1"/>
  <c r="S9760" i="1"/>
  <c r="S9761" i="1"/>
  <c r="S9762" i="1"/>
  <c r="S9743" i="1"/>
  <c r="S9763" i="1"/>
  <c r="S9737" i="1"/>
  <c r="S9764" i="1"/>
  <c r="S9726" i="1"/>
  <c r="S9786" i="1"/>
  <c r="S9727" i="1"/>
  <c r="S9765" i="1"/>
  <c r="S9766" i="1"/>
  <c r="S9702" i="1"/>
  <c r="S9706" i="1"/>
  <c r="S9738" i="1"/>
  <c r="S9728" i="1"/>
  <c r="S9767" i="1"/>
  <c r="S9768" i="1"/>
  <c r="S9734" i="1"/>
  <c r="S9787" i="1"/>
  <c r="S9769" i="1"/>
  <c r="S9732" i="1"/>
  <c r="S9723" i="1"/>
  <c r="S9713" i="1"/>
  <c r="S9770" i="1"/>
  <c r="S9710" i="1"/>
  <c r="S9715" i="1"/>
  <c r="S9771" i="1"/>
  <c r="S9772" i="1"/>
  <c r="S9773" i="1"/>
  <c r="S9774" i="1"/>
  <c r="S9775" i="1"/>
  <c r="S9776" i="1"/>
  <c r="S9777" i="1"/>
  <c r="S9778" i="1"/>
  <c r="S9779" i="1"/>
  <c r="S9744" i="1"/>
  <c r="S9780" i="1"/>
  <c r="S9781" i="1"/>
  <c r="S9716" i="1"/>
  <c r="S9704" i="1"/>
  <c r="S9782" i="1"/>
  <c r="S9739" i="1"/>
  <c r="S9714" i="1"/>
  <c r="S9745" i="1"/>
  <c r="S9783" i="1"/>
  <c r="S9711" i="1"/>
  <c r="S9735" i="1"/>
  <c r="S9721" i="1"/>
  <c r="S9705" i="1"/>
  <c r="S9709" i="1"/>
  <c r="S9746" i="1"/>
  <c r="S9722" i="1"/>
  <c r="S9712" i="1"/>
  <c r="S9740" i="1"/>
  <c r="S9784" i="1"/>
  <c r="S9821" i="1"/>
  <c r="S9837" i="1"/>
  <c r="S9838" i="1"/>
  <c r="S9839" i="1"/>
  <c r="S9822" i="1"/>
  <c r="S9840" i="1"/>
  <c r="S9841" i="1"/>
  <c r="S9823" i="1"/>
  <c r="S9804" i="1"/>
  <c r="S9824" i="1"/>
  <c r="S9825" i="1"/>
  <c r="S9807" i="1"/>
  <c r="S9791" i="1"/>
  <c r="S9814" i="1"/>
  <c r="S9826" i="1"/>
  <c r="S9810" i="1"/>
  <c r="S9827" i="1"/>
  <c r="S9815" i="1"/>
  <c r="S9842" i="1"/>
  <c r="S9843" i="1"/>
  <c r="S9844" i="1"/>
  <c r="S9828" i="1"/>
  <c r="S9845" i="1"/>
  <c r="S9800" i="1"/>
  <c r="S9811" i="1"/>
  <c r="S9792" i="1"/>
  <c r="S9846" i="1"/>
  <c r="S9847" i="1"/>
  <c r="S9848" i="1"/>
  <c r="S9812" i="1"/>
  <c r="S9829" i="1"/>
  <c r="S9849" i="1"/>
  <c r="S9873" i="1"/>
  <c r="S9850" i="1"/>
  <c r="S9874" i="1"/>
  <c r="S9851" i="1"/>
  <c r="S9852" i="1"/>
  <c r="S9853" i="1"/>
  <c r="S9854" i="1"/>
  <c r="S9855" i="1"/>
  <c r="S9875" i="1"/>
  <c r="S9802" i="1"/>
  <c r="S9856" i="1"/>
  <c r="S9857" i="1"/>
  <c r="S9788" i="1"/>
  <c r="S9790" i="1"/>
  <c r="S9858" i="1"/>
  <c r="S9859" i="1"/>
  <c r="S9796" i="1"/>
  <c r="S9830" i="1"/>
  <c r="S9860" i="1"/>
  <c r="S9876" i="1"/>
  <c r="S9831" i="1"/>
  <c r="S9816" i="1"/>
  <c r="S9808" i="1"/>
  <c r="S9805" i="1"/>
  <c r="S9813" i="1"/>
  <c r="S9798" i="1"/>
  <c r="S9809" i="1"/>
  <c r="S9832" i="1"/>
  <c r="S9861" i="1"/>
  <c r="S9817" i="1"/>
  <c r="S9862" i="1"/>
  <c r="S9863" i="1"/>
  <c r="S9833" i="1"/>
  <c r="S9818" i="1"/>
  <c r="S9834" i="1"/>
  <c r="S9819" i="1"/>
  <c r="S9864" i="1"/>
  <c r="S9797" i="1"/>
  <c r="S9789" i="1"/>
  <c r="S9865" i="1"/>
  <c r="S9795" i="1"/>
  <c r="S9835" i="1"/>
  <c r="S9836" i="1"/>
  <c r="S9866" i="1"/>
  <c r="S9867" i="1"/>
  <c r="S9799" i="1"/>
  <c r="S9868" i="1"/>
  <c r="S9869" i="1"/>
  <c r="S9870" i="1"/>
  <c r="S9794" i="1"/>
  <c r="S9820" i="1"/>
  <c r="S9806" i="1"/>
  <c r="S9793" i="1"/>
  <c r="S9803" i="1"/>
  <c r="S9871" i="1"/>
  <c r="S9801" i="1"/>
  <c r="S9872" i="1"/>
  <c r="S9919" i="1"/>
  <c r="S9938" i="1"/>
  <c r="S9907" i="1"/>
  <c r="S9947" i="1"/>
  <c r="S9904" i="1"/>
  <c r="S9948" i="1"/>
  <c r="S9902" i="1"/>
  <c r="S9949" i="1"/>
  <c r="S9883" i="1"/>
  <c r="S9950" i="1"/>
  <c r="S9893" i="1"/>
  <c r="S9882" i="1"/>
  <c r="S9927" i="1"/>
  <c r="S9922" i="1"/>
  <c r="S9935" i="1"/>
  <c r="S9939" i="1"/>
  <c r="S9934" i="1"/>
  <c r="S9887" i="1"/>
  <c r="S9931" i="1"/>
  <c r="S9951" i="1"/>
  <c r="S9932" i="1"/>
  <c r="S9936" i="1"/>
  <c r="S9940" i="1"/>
  <c r="S9888" i="1"/>
  <c r="S9952" i="1"/>
  <c r="S9953" i="1"/>
  <c r="S9903" i="1"/>
  <c r="S9920" i="1"/>
  <c r="S9925" i="1"/>
  <c r="S9892" i="1"/>
  <c r="S9910" i="1"/>
  <c r="S9929" i="1"/>
  <c r="S9930" i="1"/>
  <c r="S9941" i="1"/>
  <c r="S9914" i="1"/>
  <c r="S9954" i="1"/>
  <c r="S9916" i="1"/>
  <c r="S9900" i="1"/>
  <c r="S9955" i="1"/>
  <c r="S9913" i="1"/>
  <c r="S9911" i="1"/>
  <c r="S9923" i="1"/>
  <c r="S9956" i="1"/>
  <c r="S9957" i="1"/>
  <c r="S9895" i="1"/>
  <c r="S9891" i="1"/>
  <c r="S9886" i="1"/>
  <c r="S9877" i="1"/>
  <c r="S9879" i="1"/>
  <c r="S9942" i="1"/>
  <c r="S9908" i="1"/>
  <c r="S9965" i="1"/>
  <c r="S9958" i="1"/>
  <c r="S9909" i="1"/>
  <c r="S9905" i="1"/>
  <c r="S9899" i="1"/>
  <c r="S9959" i="1"/>
  <c r="S9906" i="1"/>
  <c r="S9921" i="1"/>
  <c r="S9924" i="1"/>
  <c r="S9880" i="1"/>
  <c r="S9943" i="1"/>
  <c r="S9960" i="1"/>
  <c r="S9897" i="1"/>
  <c r="S9964" i="1"/>
  <c r="S9901" i="1"/>
  <c r="S9896" i="1"/>
  <c r="S9933" i="1"/>
  <c r="S9961" i="1"/>
  <c r="S9937" i="1"/>
  <c r="S9890" i="1"/>
  <c r="S9928" i="1"/>
  <c r="S9944" i="1"/>
  <c r="S9881" i="1"/>
  <c r="S9962" i="1"/>
  <c r="S9945" i="1"/>
  <c r="S9884" i="1"/>
  <c r="S9885" i="1"/>
  <c r="S9878" i="1"/>
  <c r="S9898" i="1"/>
  <c r="S9918" i="1"/>
  <c r="S9889" i="1"/>
  <c r="S9917" i="1"/>
  <c r="S9915" i="1"/>
  <c r="S9894" i="1"/>
  <c r="S9912" i="1"/>
  <c r="S9946" i="1"/>
  <c r="S9926" i="1"/>
  <c r="S9963" i="1"/>
  <c r="S10004" i="1"/>
  <c r="S9978" i="1"/>
  <c r="S10027" i="1"/>
  <c r="S10032" i="1"/>
  <c r="S9980" i="1"/>
  <c r="S10033" i="1"/>
  <c r="S9979" i="1"/>
  <c r="S10014" i="1"/>
  <c r="S9999" i="1"/>
  <c r="S9990" i="1"/>
  <c r="S10017" i="1"/>
  <c r="S10034" i="1"/>
  <c r="S10006" i="1"/>
  <c r="S10035" i="1"/>
  <c r="S9988" i="1"/>
  <c r="S10022" i="1"/>
  <c r="S10036" i="1"/>
  <c r="S10020" i="1"/>
  <c r="S10037" i="1"/>
  <c r="S9987" i="1"/>
  <c r="S10028" i="1"/>
  <c r="S9975" i="1"/>
  <c r="S10038" i="1"/>
  <c r="S10003" i="1"/>
  <c r="S9993" i="1"/>
  <c r="S9991" i="1"/>
  <c r="S10008" i="1"/>
  <c r="S9969" i="1"/>
  <c r="S10019" i="1"/>
  <c r="S10011" i="1"/>
  <c r="S9995" i="1"/>
  <c r="S10039" i="1"/>
  <c r="S10040" i="1"/>
  <c r="S10018" i="1"/>
  <c r="S9986" i="1"/>
  <c r="S10025" i="1"/>
  <c r="S10012" i="1"/>
  <c r="S10016" i="1"/>
  <c r="S9992" i="1"/>
  <c r="S10001" i="1"/>
  <c r="S10041" i="1"/>
  <c r="S10042" i="1"/>
  <c r="S9971" i="1"/>
  <c r="S9968" i="1"/>
  <c r="S9973" i="1"/>
  <c r="S9983" i="1"/>
  <c r="S9974" i="1"/>
  <c r="S10043" i="1"/>
  <c r="S9998" i="1"/>
  <c r="S10050" i="1"/>
  <c r="S10044" i="1"/>
  <c r="S10002" i="1"/>
  <c r="S9989" i="1"/>
  <c r="S9977" i="1"/>
  <c r="S10010" i="1"/>
  <c r="S10007" i="1"/>
  <c r="S10029" i="1"/>
  <c r="S10000" i="1"/>
  <c r="S10045" i="1"/>
  <c r="S10030" i="1"/>
  <c r="S10005" i="1"/>
  <c r="S9970" i="1"/>
  <c r="S9972" i="1"/>
  <c r="S10021" i="1"/>
  <c r="S10046" i="1"/>
  <c r="S10023" i="1"/>
  <c r="S9985" i="1"/>
  <c r="S10047" i="1"/>
  <c r="S10048" i="1"/>
  <c r="S9966" i="1"/>
  <c r="S9997" i="1"/>
  <c r="S9996" i="1"/>
  <c r="S10015" i="1"/>
  <c r="S9982" i="1"/>
  <c r="S9967" i="1"/>
  <c r="S9981" i="1"/>
  <c r="S10013" i="1"/>
  <c r="S10049" i="1"/>
  <c r="S10009" i="1"/>
  <c r="S9994" i="1"/>
  <c r="S9984" i="1"/>
  <c r="S9976" i="1"/>
  <c r="S10031" i="1"/>
  <c r="S10024" i="1"/>
  <c r="S10026" i="1"/>
  <c r="S10087" i="1"/>
  <c r="S10110" i="1"/>
  <c r="S10093" i="1"/>
  <c r="S10111" i="1"/>
  <c r="S10088" i="1"/>
  <c r="S10112" i="1"/>
  <c r="S10094" i="1"/>
  <c r="S10095" i="1"/>
  <c r="S10113" i="1"/>
  <c r="S10082" i="1"/>
  <c r="S10089" i="1"/>
  <c r="S10054" i="1"/>
  <c r="S10055" i="1"/>
  <c r="S10083" i="1"/>
  <c r="S10063" i="1"/>
  <c r="S10090" i="1"/>
  <c r="S10096" i="1"/>
  <c r="S10065" i="1"/>
  <c r="S10114" i="1"/>
  <c r="S10115" i="1"/>
  <c r="S10116" i="1"/>
  <c r="S10097" i="1"/>
  <c r="S10117" i="1"/>
  <c r="S10098" i="1"/>
  <c r="S10099" i="1"/>
  <c r="S10056" i="1"/>
  <c r="S10118" i="1"/>
  <c r="S10119" i="1"/>
  <c r="S10091" i="1"/>
  <c r="S10120" i="1"/>
  <c r="S10092" i="1"/>
  <c r="S10121" i="1"/>
  <c r="S10084" i="1"/>
  <c r="S10100" i="1"/>
  <c r="S10122" i="1"/>
  <c r="S10123" i="1"/>
  <c r="S10124" i="1"/>
  <c r="S10125" i="1"/>
  <c r="S10126" i="1"/>
  <c r="S10127" i="1"/>
  <c r="S10128" i="1"/>
  <c r="S10129" i="1"/>
  <c r="S10130" i="1"/>
  <c r="S10074" i="1"/>
  <c r="S10131" i="1"/>
  <c r="S10101" i="1"/>
  <c r="S10052" i="1"/>
  <c r="S10059" i="1"/>
  <c r="S10067" i="1"/>
  <c r="S10132" i="1"/>
  <c r="S10053" i="1"/>
  <c r="S10133" i="1"/>
  <c r="S10061" i="1"/>
  <c r="S10144" i="1"/>
  <c r="S10102" i="1"/>
  <c r="S10103" i="1"/>
  <c r="S10079" i="1"/>
  <c r="S10070" i="1"/>
  <c r="S10134" i="1"/>
  <c r="S10066" i="1"/>
  <c r="S10057" i="1"/>
  <c r="S10135" i="1"/>
  <c r="S10104" i="1"/>
  <c r="S10105" i="1"/>
  <c r="S10073" i="1"/>
  <c r="S10136" i="1"/>
  <c r="S10137" i="1"/>
  <c r="S10106" i="1"/>
  <c r="S10138" i="1"/>
  <c r="S10086" i="1"/>
  <c r="S10107" i="1"/>
  <c r="S10071" i="1"/>
  <c r="S10108" i="1"/>
  <c r="S10058" i="1"/>
  <c r="S10062" i="1"/>
  <c r="S10051" i="1"/>
  <c r="S10072" i="1"/>
  <c r="S10069" i="1"/>
  <c r="S10139" i="1"/>
  <c r="S10140" i="1"/>
  <c r="S10078" i="1"/>
  <c r="S10060" i="1"/>
  <c r="S10141" i="1"/>
  <c r="S10142" i="1"/>
  <c r="S10143" i="1"/>
  <c r="S10109" i="1"/>
  <c r="S10068" i="1"/>
  <c r="S10080" i="1"/>
  <c r="S10077" i="1"/>
  <c r="S10075" i="1"/>
  <c r="S10064" i="1"/>
  <c r="S10081" i="1"/>
  <c r="S10076" i="1"/>
  <c r="S10085" i="1"/>
  <c r="S10271" i="1"/>
  <c r="S10287" i="1"/>
  <c r="S10331" i="1"/>
  <c r="S10273" i="1"/>
  <c r="S10251" i="1"/>
  <c r="S10297" i="1"/>
  <c r="S10252" i="1"/>
  <c r="S10266" i="1"/>
  <c r="S10276" i="1"/>
  <c r="S10256" i="1"/>
  <c r="S10288" i="1"/>
  <c r="S10250" i="1"/>
  <c r="S10245" i="1"/>
  <c r="S10268" i="1"/>
  <c r="S10298" i="1"/>
  <c r="S10289" i="1"/>
  <c r="S10299" i="1"/>
  <c r="S10300" i="1"/>
  <c r="S10277" i="1"/>
  <c r="S10280" i="1"/>
  <c r="S10301" i="1"/>
  <c r="S10302" i="1"/>
  <c r="S10303" i="1"/>
  <c r="S10262" i="1"/>
  <c r="S10283" i="1"/>
  <c r="S10270" i="1"/>
  <c r="S10304" i="1"/>
  <c r="S10290" i="1"/>
  <c r="S10291" i="1"/>
  <c r="S10305" i="1"/>
  <c r="S10267" i="1"/>
  <c r="S10244" i="1"/>
  <c r="S10274" i="1"/>
  <c r="S10306" i="1"/>
  <c r="S10278" i="1"/>
  <c r="S10307" i="1"/>
  <c r="S10284" i="1"/>
  <c r="S10308" i="1"/>
  <c r="S10309" i="1"/>
  <c r="S10254" i="1"/>
  <c r="S10285" i="1"/>
  <c r="S10260" i="1"/>
  <c r="S10310" i="1"/>
  <c r="S10311" i="1"/>
  <c r="S10312" i="1"/>
  <c r="S10313" i="1"/>
  <c r="S10292" i="1"/>
  <c r="S10240" i="1"/>
  <c r="S10257" i="1"/>
  <c r="S10314" i="1"/>
  <c r="S10243" i="1"/>
  <c r="S10239" i="1"/>
  <c r="S10315" i="1"/>
  <c r="S10316" i="1"/>
  <c r="S10332" i="1"/>
  <c r="S10279" i="1"/>
  <c r="S10317" i="1"/>
  <c r="S10258" i="1"/>
  <c r="S10264" i="1"/>
  <c r="S10318" i="1"/>
  <c r="S10253" i="1"/>
  <c r="S10269" i="1"/>
  <c r="S10281" i="1"/>
  <c r="S10319" i="1"/>
  <c r="S10320" i="1"/>
  <c r="S10293" i="1"/>
  <c r="S10321" i="1"/>
  <c r="S10322" i="1"/>
  <c r="S10330" i="1"/>
  <c r="S10323" i="1"/>
  <c r="S10294" i="1"/>
  <c r="S10295" i="1"/>
  <c r="S10263" i="1"/>
  <c r="S10324" i="1"/>
  <c r="S10248" i="1"/>
  <c r="S10255" i="1"/>
  <c r="S10246" i="1"/>
  <c r="S10286" i="1"/>
  <c r="S10242" i="1"/>
  <c r="S10325" i="1"/>
  <c r="S10275" i="1"/>
  <c r="S10249" i="1"/>
  <c r="S10241" i="1"/>
  <c r="S10272" i="1"/>
  <c r="S10238" i="1"/>
  <c r="S10326" i="1"/>
  <c r="S10327" i="1"/>
  <c r="S10259" i="1"/>
  <c r="S10328" i="1"/>
  <c r="S10261" i="1"/>
  <c r="S10265" i="1"/>
  <c r="S10247" i="1"/>
  <c r="S10282" i="1"/>
  <c r="S10296" i="1"/>
  <c r="S10329" i="1"/>
  <c r="S10352" i="1"/>
  <c r="S10390" i="1"/>
  <c r="S10391" i="1"/>
  <c r="S10376" i="1"/>
  <c r="S10392" i="1"/>
  <c r="S10341" i="1"/>
  <c r="S10393" i="1"/>
  <c r="S10374" i="1"/>
  <c r="S10362" i="1"/>
  <c r="S10367" i="1"/>
  <c r="S10349" i="1"/>
  <c r="S10380" i="1"/>
  <c r="S10394" i="1"/>
  <c r="S10381" i="1"/>
  <c r="S10395" i="1"/>
  <c r="S10396" i="1"/>
  <c r="S10359" i="1"/>
  <c r="S10397" i="1"/>
  <c r="S10398" i="1"/>
  <c r="S10364" i="1"/>
  <c r="S10356" i="1"/>
  <c r="S10382" i="1"/>
  <c r="S10399" i="1"/>
  <c r="S10338" i="1"/>
  <c r="S10400" i="1"/>
  <c r="S10401" i="1"/>
  <c r="S10372" i="1"/>
  <c r="S10368" i="1"/>
  <c r="S10363" i="1"/>
  <c r="S10369" i="1"/>
  <c r="S10383" i="1"/>
  <c r="S10358" i="1"/>
  <c r="S10402" i="1"/>
  <c r="S10403" i="1"/>
  <c r="S10404" i="1"/>
  <c r="S10405" i="1"/>
  <c r="S10354" i="1"/>
  <c r="S10406" i="1"/>
  <c r="S10407" i="1"/>
  <c r="S10408" i="1"/>
  <c r="S10409" i="1"/>
  <c r="S10410" i="1"/>
  <c r="S10411" i="1"/>
  <c r="S10336" i="1"/>
  <c r="S10337" i="1"/>
  <c r="S10334" i="1"/>
  <c r="S10344" i="1"/>
  <c r="S10351" i="1"/>
  <c r="S10412" i="1"/>
  <c r="S10333" i="1"/>
  <c r="S10423" i="1"/>
  <c r="S10413" i="1"/>
  <c r="S10377" i="1"/>
  <c r="S10365" i="1"/>
  <c r="S10339" i="1"/>
  <c r="S10414" i="1"/>
  <c r="S10375" i="1"/>
  <c r="S10371" i="1"/>
  <c r="S10415" i="1"/>
  <c r="S10384" i="1"/>
  <c r="S10346" i="1"/>
  <c r="S10416" i="1"/>
  <c r="S10378" i="1"/>
  <c r="S10417" i="1"/>
  <c r="S10360" i="1"/>
  <c r="S10385" i="1"/>
  <c r="S10355" i="1"/>
  <c r="S10386" i="1"/>
  <c r="S10387" i="1"/>
  <c r="S10418" i="1"/>
  <c r="S10388" i="1"/>
  <c r="S10348" i="1"/>
  <c r="S10366" i="1"/>
  <c r="S10419" i="1"/>
  <c r="S10340" i="1"/>
  <c r="S10420" i="1"/>
  <c r="S10421" i="1"/>
  <c r="S10335" i="1"/>
  <c r="S10347" i="1"/>
  <c r="S10422" i="1"/>
  <c r="S10343" i="1"/>
  <c r="S10357" i="1"/>
  <c r="S10370" i="1"/>
  <c r="S10342" i="1"/>
  <c r="S10350" i="1"/>
  <c r="S10345" i="1"/>
  <c r="S10379" i="1"/>
  <c r="S10361" i="1"/>
  <c r="S10353" i="1"/>
  <c r="S10389" i="1"/>
  <c r="S10373" i="1"/>
  <c r="S10465" i="1"/>
  <c r="S10433" i="1"/>
  <c r="S10469" i="1"/>
  <c r="S10489" i="1"/>
  <c r="S10447" i="1"/>
  <c r="S10440" i="1"/>
  <c r="S10490" i="1"/>
  <c r="S10438" i="1"/>
  <c r="S10480" i="1"/>
  <c r="S10439" i="1"/>
  <c r="S10434" i="1"/>
  <c r="S10482" i="1"/>
  <c r="S10427" i="1"/>
  <c r="S10488" i="1"/>
  <c r="S10495" i="1"/>
  <c r="S10462" i="1"/>
  <c r="S10479" i="1"/>
  <c r="S10499" i="1"/>
  <c r="S10473" i="1"/>
  <c r="S10491" i="1"/>
  <c r="S10471" i="1"/>
  <c r="S10472" i="1"/>
  <c r="S10437" i="1"/>
  <c r="S10500" i="1"/>
  <c r="S10501" i="1"/>
  <c r="S10470" i="1"/>
  <c r="S10502" i="1"/>
  <c r="S10474" i="1"/>
  <c r="S10503" i="1"/>
  <c r="S10464" i="1"/>
  <c r="S10481" i="1"/>
  <c r="S10460" i="1"/>
  <c r="S10496" i="1"/>
  <c r="S10485" i="1"/>
  <c r="S10504" i="1"/>
  <c r="S10505" i="1"/>
  <c r="S10442" i="1"/>
  <c r="S10457" i="1"/>
  <c r="S10487" i="1"/>
  <c r="S10494" i="1"/>
  <c r="S10506" i="1"/>
  <c r="S10507" i="1"/>
  <c r="S10508" i="1"/>
  <c r="S10425" i="1"/>
  <c r="S10445" i="1"/>
  <c r="S10428" i="1"/>
  <c r="S10436" i="1"/>
  <c r="S10424" i="1"/>
  <c r="S10426" i="1"/>
  <c r="S10509" i="1"/>
  <c r="S10431" i="1"/>
  <c r="S10514" i="1"/>
  <c r="S10493" i="1"/>
  <c r="S10452" i="1"/>
  <c r="S10454" i="1"/>
  <c r="S10448" i="1"/>
  <c r="S10510" i="1"/>
  <c r="S10492" i="1"/>
  <c r="S10466" i="1"/>
  <c r="S10451" i="1"/>
  <c r="S10435" i="1"/>
  <c r="S10449" i="1"/>
  <c r="S10475" i="1"/>
  <c r="S10511" i="1"/>
  <c r="S10453" i="1"/>
  <c r="S10512" i="1"/>
  <c r="S10456" i="1"/>
  <c r="S10476" i="1"/>
  <c r="S10444" i="1"/>
  <c r="S10497" i="1"/>
  <c r="S10483" i="1"/>
  <c r="S10450" i="1"/>
  <c r="S10432" i="1"/>
  <c r="S10486" i="1"/>
  <c r="S10430" i="1"/>
  <c r="S10513" i="1"/>
  <c r="S10455" i="1"/>
  <c r="S10429" i="1"/>
  <c r="S10443" i="1"/>
  <c r="S10484" i="1"/>
  <c r="S10446" i="1"/>
  <c r="S10477" i="1"/>
  <c r="S10498" i="1"/>
  <c r="S10441" i="1"/>
  <c r="S10458" i="1"/>
  <c r="S10459" i="1"/>
  <c r="S10463" i="1"/>
  <c r="S10461" i="1"/>
  <c r="S10467" i="1"/>
  <c r="S10478" i="1"/>
  <c r="S10468" i="1"/>
  <c r="S10564" i="1"/>
  <c r="S10578" i="1"/>
  <c r="S10543" i="1"/>
  <c r="S10579" i="1"/>
  <c r="S10559" i="1"/>
  <c r="S10591" i="1"/>
  <c r="S10567" i="1"/>
  <c r="S10526" i="1"/>
  <c r="S10540" i="1"/>
  <c r="S10592" i="1"/>
  <c r="S10557" i="1"/>
  <c r="S10525" i="1"/>
  <c r="S10517" i="1"/>
  <c r="S10560" i="1"/>
  <c r="S10570" i="1"/>
  <c r="S10546" i="1"/>
  <c r="S10593" i="1"/>
  <c r="S10569" i="1"/>
  <c r="S10577" i="1"/>
  <c r="S10528" i="1"/>
  <c r="S10549" i="1"/>
  <c r="S10580" i="1"/>
  <c r="S10586" i="1"/>
  <c r="S10537" i="1"/>
  <c r="S10556" i="1"/>
  <c r="S10534" i="1"/>
  <c r="S10594" i="1"/>
  <c r="S10558" i="1"/>
  <c r="S10595" i="1"/>
  <c r="S10561" i="1"/>
  <c r="S10548" i="1"/>
  <c r="S10587" i="1"/>
  <c r="S10552" i="1"/>
  <c r="S10596" i="1"/>
  <c r="S10574" i="1"/>
  <c r="S10575" i="1"/>
  <c r="S10576" i="1"/>
  <c r="S10522" i="1"/>
  <c r="S10588" i="1"/>
  <c r="S10566" i="1"/>
  <c r="S10597" i="1"/>
  <c r="S10544" i="1"/>
  <c r="S10598" i="1"/>
  <c r="S10562" i="1"/>
  <c r="S10599" i="1"/>
  <c r="S10532" i="1"/>
  <c r="S10600" i="1"/>
  <c r="S10515" i="1"/>
  <c r="S10521" i="1"/>
  <c r="S10553" i="1"/>
  <c r="S10565" i="1"/>
  <c r="S10530" i="1"/>
  <c r="S10581" i="1"/>
  <c r="S10601" i="1"/>
  <c r="S10608" i="1"/>
  <c r="S10572" i="1"/>
  <c r="S10554" i="1"/>
  <c r="S10542" i="1"/>
  <c r="S10563" i="1"/>
  <c r="S10582" i="1"/>
  <c r="S10524" i="1"/>
  <c r="S10518" i="1"/>
  <c r="S10602" i="1"/>
  <c r="S10568" i="1"/>
  <c r="S10589" i="1"/>
  <c r="S10523" i="1"/>
  <c r="S10603" i="1"/>
  <c r="S10529" i="1"/>
  <c r="S10573" i="1"/>
  <c r="S10545" i="1"/>
  <c r="S10541" i="1"/>
  <c r="S10604" i="1"/>
  <c r="S10516" i="1"/>
  <c r="S10605" i="1"/>
  <c r="S10527" i="1"/>
  <c r="S10520" i="1"/>
  <c r="S10590" i="1"/>
  <c r="S10547" i="1"/>
  <c r="S10555" i="1"/>
  <c r="S10550" i="1"/>
  <c r="S10519" i="1"/>
  <c r="S10606" i="1"/>
  <c r="S10531" i="1"/>
  <c r="S10607" i="1"/>
  <c r="S10583" i="1"/>
  <c r="S10584" i="1"/>
  <c r="S10538" i="1"/>
  <c r="S10551" i="1"/>
  <c r="S10536" i="1"/>
  <c r="S10533" i="1"/>
  <c r="S10535" i="1"/>
  <c r="S10571" i="1"/>
  <c r="S10539" i="1"/>
  <c r="S10585" i="1"/>
  <c r="S10633" i="1"/>
  <c r="S10651" i="1"/>
  <c r="S10652" i="1"/>
  <c r="S10653" i="1"/>
  <c r="S10634" i="1"/>
  <c r="S10654" i="1"/>
  <c r="S10655" i="1"/>
  <c r="S10656" i="1"/>
  <c r="S10635" i="1"/>
  <c r="S10657" i="1"/>
  <c r="S10636" i="1"/>
  <c r="S10613" i="1"/>
  <c r="S10609" i="1"/>
  <c r="S10637" i="1"/>
  <c r="S10658" i="1"/>
  <c r="S10638" i="1"/>
  <c r="S10659" i="1"/>
  <c r="S10660" i="1"/>
  <c r="S10611" i="1"/>
  <c r="S10639" i="1"/>
  <c r="S10629" i="1"/>
  <c r="S10661" i="1"/>
  <c r="S10662" i="1"/>
  <c r="S10640" i="1"/>
  <c r="S10641" i="1"/>
  <c r="S10621" i="1"/>
  <c r="S10663" i="1"/>
  <c r="S10664" i="1"/>
  <c r="S10665" i="1"/>
  <c r="S10666" i="1"/>
  <c r="S10667" i="1"/>
  <c r="S10642" i="1"/>
  <c r="S10668" i="1"/>
  <c r="S10669" i="1"/>
  <c r="S10670" i="1"/>
  <c r="S10671" i="1"/>
  <c r="S10672" i="1"/>
  <c r="S10673" i="1"/>
  <c r="S10674" i="1"/>
  <c r="S10675" i="1"/>
  <c r="S10676" i="1"/>
  <c r="S10628" i="1"/>
  <c r="S10677" i="1"/>
  <c r="S10619" i="1"/>
  <c r="S10610" i="1"/>
  <c r="S10612" i="1"/>
  <c r="S10678" i="1"/>
  <c r="S10630" i="1"/>
  <c r="S10624" i="1"/>
  <c r="S10679" i="1"/>
  <c r="S10680" i="1"/>
  <c r="S10697" i="1"/>
  <c r="S10643" i="1"/>
  <c r="S10644" i="1"/>
  <c r="S10631" i="1"/>
  <c r="S10681" i="1"/>
  <c r="S10615" i="1"/>
  <c r="S10627" i="1"/>
  <c r="S10682" i="1"/>
  <c r="S10645" i="1"/>
  <c r="S10632" i="1"/>
  <c r="S10683" i="1"/>
  <c r="S10684" i="1"/>
  <c r="S10685" i="1"/>
  <c r="S10686" i="1"/>
  <c r="S10687" i="1"/>
  <c r="S10688" i="1"/>
  <c r="S10646" i="1"/>
  <c r="S10614" i="1"/>
  <c r="S10689" i="1"/>
  <c r="S10622" i="1"/>
  <c r="S10623" i="1"/>
  <c r="S10647" i="1"/>
  <c r="S10648" i="1"/>
  <c r="S10617" i="1"/>
  <c r="S10690" i="1"/>
  <c r="S10691" i="1"/>
  <c r="S10692" i="1"/>
  <c r="S10620" i="1"/>
  <c r="S10693" i="1"/>
  <c r="S10694" i="1"/>
  <c r="S10649" i="1"/>
  <c r="S10650" i="1"/>
  <c r="S10625" i="1"/>
  <c r="S10618" i="1"/>
  <c r="S10616" i="1"/>
  <c r="S10695" i="1"/>
  <c r="S10626" i="1"/>
  <c r="S10696" i="1"/>
  <c r="S10709" i="1"/>
  <c r="S10740" i="1"/>
  <c r="S10728" i="1"/>
  <c r="S10789" i="1"/>
  <c r="S10739" i="1"/>
  <c r="S10764" i="1"/>
  <c r="S10745" i="1"/>
  <c r="S10720" i="1"/>
  <c r="S10719" i="1"/>
  <c r="S10733" i="1"/>
  <c r="S10723" i="1"/>
  <c r="S10704" i="1"/>
  <c r="S10699" i="1"/>
  <c r="S10727" i="1"/>
  <c r="S10765" i="1"/>
  <c r="S10734" i="1"/>
  <c r="S10766" i="1"/>
  <c r="S10754" i="1"/>
  <c r="S10746" i="1"/>
  <c r="S10747" i="1"/>
  <c r="S10767" i="1"/>
  <c r="S10735" i="1"/>
  <c r="S10768" i="1"/>
  <c r="S10729" i="1"/>
  <c r="S10741" i="1"/>
  <c r="S10707" i="1"/>
  <c r="S10778" i="1"/>
  <c r="S10758" i="1"/>
  <c r="S10779" i="1"/>
  <c r="S10769" i="1"/>
  <c r="S10718" i="1"/>
  <c r="S10752" i="1"/>
  <c r="S10736" i="1"/>
  <c r="S10770" i="1"/>
  <c r="S10780" i="1"/>
  <c r="S10756" i="1"/>
  <c r="S10757" i="1"/>
  <c r="S10726" i="1"/>
  <c r="S10771" i="1"/>
  <c r="S10732" i="1"/>
  <c r="S10772" i="1"/>
  <c r="S10737" i="1"/>
  <c r="S10781" i="1"/>
  <c r="S10743" i="1"/>
  <c r="S10782" i="1"/>
  <c r="S10773" i="1"/>
  <c r="S10783" i="1"/>
  <c r="S10698" i="1"/>
  <c r="S10700" i="1"/>
  <c r="S10755" i="1"/>
  <c r="S10730" i="1"/>
  <c r="S10706" i="1"/>
  <c r="S10748" i="1"/>
  <c r="S10774" i="1"/>
  <c r="S10790" i="1"/>
  <c r="S10749" i="1"/>
  <c r="S10731" i="1"/>
  <c r="S10722" i="1"/>
  <c r="S10775" i="1"/>
  <c r="S10721" i="1"/>
  <c r="S10702" i="1"/>
  <c r="S10784" i="1"/>
  <c r="S10759" i="1"/>
  <c r="S10738" i="1"/>
  <c r="S10715" i="1"/>
  <c r="S10785" i="1"/>
  <c r="S10760" i="1"/>
  <c r="S10744" i="1"/>
  <c r="S10750" i="1"/>
  <c r="S10751" i="1"/>
  <c r="S10786" i="1"/>
  <c r="S10725" i="1"/>
  <c r="S10776" i="1"/>
  <c r="S10711" i="1"/>
  <c r="S10701" i="1"/>
  <c r="S10753" i="1"/>
  <c r="S10703" i="1"/>
  <c r="S10724" i="1"/>
  <c r="S10787" i="1"/>
  <c r="S10761" i="1"/>
  <c r="S10717" i="1"/>
  <c r="S10705" i="1"/>
  <c r="S10788" i="1"/>
  <c r="S10777" i="1"/>
  <c r="S10762" i="1"/>
  <c r="S10710" i="1"/>
  <c r="S10716" i="1"/>
  <c r="S10713" i="1"/>
  <c r="S10714" i="1"/>
  <c r="S10708" i="1"/>
  <c r="S10742" i="1"/>
  <c r="S10712" i="1"/>
  <c r="S10763" i="1"/>
  <c r="S10172" i="1"/>
  <c r="S10186" i="1"/>
  <c r="S10194" i="1"/>
  <c r="S10205" i="1"/>
  <c r="S10190" i="1"/>
  <c r="S10197" i="1"/>
  <c r="S10212" i="1"/>
  <c r="S10159" i="1"/>
  <c r="S10180" i="1"/>
  <c r="S10173" i="1"/>
  <c r="S10150" i="1"/>
  <c r="S10198" i="1"/>
  <c r="S10213" i="1"/>
  <c r="S10206" i="1"/>
  <c r="S10214" i="1"/>
  <c r="S10178" i="1"/>
  <c r="S10187" i="1"/>
  <c r="S10215" i="1"/>
  <c r="S10188" i="1"/>
  <c r="S10201" i="1"/>
  <c r="S10199" i="1"/>
  <c r="S10207" i="1"/>
  <c r="S10152" i="1"/>
  <c r="S10216" i="1"/>
  <c r="S10157" i="1"/>
  <c r="S10217" i="1"/>
  <c r="S10218" i="1"/>
  <c r="S10182" i="1"/>
  <c r="S10179" i="1"/>
  <c r="S10170" i="1"/>
  <c r="S10219" i="1"/>
  <c r="S10202" i="1"/>
  <c r="S10220" i="1"/>
  <c r="S10208" i="1"/>
  <c r="S10168" i="1"/>
  <c r="S10221" i="1"/>
  <c r="S10165" i="1"/>
  <c r="S10222" i="1"/>
  <c r="S10163" i="1"/>
  <c r="S10192" i="1"/>
  <c r="S10223" i="1"/>
  <c r="S10195" i="1"/>
  <c r="S10224" i="1"/>
  <c r="S10225" i="1"/>
  <c r="S10151" i="1"/>
  <c r="S10145" i="1"/>
  <c r="S10153" i="1"/>
  <c r="S10203" i="1"/>
  <c r="S10149" i="1"/>
  <c r="S10204" i="1"/>
  <c r="S10154" i="1"/>
  <c r="S10237" i="1"/>
  <c r="S10226" i="1"/>
  <c r="S10169" i="1"/>
  <c r="S10176" i="1"/>
  <c r="S10166" i="1"/>
  <c r="S10227" i="1"/>
  <c r="S10162" i="1"/>
  <c r="S10174" i="1"/>
  <c r="S10228" i="1"/>
  <c r="S10229" i="1"/>
  <c r="S10230" i="1"/>
  <c r="S10231" i="1"/>
  <c r="S10181" i="1"/>
  <c r="S10232" i="1"/>
  <c r="S10158" i="1"/>
  <c r="S10183" i="1"/>
  <c r="S10175" i="1"/>
  <c r="S10196" i="1"/>
  <c r="S10184" i="1"/>
  <c r="S10209" i="1"/>
  <c r="S10164" i="1"/>
  <c r="S10148" i="1"/>
  <c r="S10160" i="1"/>
  <c r="S10189" i="1"/>
  <c r="S10146" i="1"/>
  <c r="S10233" i="1"/>
  <c r="S10167" i="1"/>
  <c r="S10234" i="1"/>
  <c r="S10161" i="1"/>
  <c r="S10200" i="1"/>
  <c r="S10235" i="1"/>
  <c r="S10147" i="1"/>
  <c r="S10210" i="1"/>
  <c r="S10191" i="1"/>
  <c r="S10193" i="1"/>
  <c r="S10171" i="1"/>
  <c r="S10156" i="1"/>
  <c r="S10185" i="1"/>
  <c r="S10177" i="1"/>
  <c r="S10236" i="1"/>
  <c r="S10211" i="1"/>
  <c r="S10155" i="1"/>
  <c r="S10822" i="1"/>
  <c r="S10826" i="1"/>
  <c r="S10848" i="1"/>
  <c r="S10837" i="1"/>
  <c r="S10835" i="1"/>
  <c r="S10863" i="1"/>
  <c r="S10838" i="1"/>
  <c r="S10804" i="1"/>
  <c r="S10830" i="1"/>
  <c r="S10839" i="1"/>
  <c r="S10819" i="1"/>
  <c r="S10795" i="1"/>
  <c r="S10817" i="1"/>
  <c r="S10864" i="1"/>
  <c r="S10827" i="1"/>
  <c r="S10849" i="1"/>
  <c r="S10821" i="1"/>
  <c r="S10824" i="1"/>
  <c r="S10840" i="1"/>
  <c r="S10865" i="1"/>
  <c r="S10818" i="1"/>
  <c r="S10793" i="1"/>
  <c r="S10815" i="1"/>
  <c r="S10833" i="1"/>
  <c r="S10792" i="1"/>
  <c r="S10866" i="1"/>
  <c r="S10867" i="1"/>
  <c r="S10868" i="1"/>
  <c r="S10841" i="1"/>
  <c r="S10842" i="1"/>
  <c r="S10850" i="1"/>
  <c r="S10883" i="1"/>
  <c r="S10869" i="1"/>
  <c r="S10870" i="1"/>
  <c r="S10843" i="1"/>
  <c r="S10851" i="1"/>
  <c r="S10852" i="1"/>
  <c r="S10831" i="1"/>
  <c r="S10802" i="1"/>
  <c r="S10853" i="1"/>
  <c r="S10816" i="1"/>
  <c r="S10871" i="1"/>
  <c r="S10828" i="1"/>
  <c r="S10872" i="1"/>
  <c r="S10873" i="1"/>
  <c r="S10874" i="1"/>
  <c r="S10791" i="1"/>
  <c r="S10794" i="1"/>
  <c r="S10820" i="1"/>
  <c r="S10844" i="1"/>
  <c r="S10797" i="1"/>
  <c r="S10845" i="1"/>
  <c r="S10854" i="1"/>
  <c r="S10884" i="1"/>
  <c r="S10875" i="1"/>
  <c r="S10832" i="1"/>
  <c r="S10812" i="1"/>
  <c r="S10805" i="1"/>
  <c r="S10836" i="1"/>
  <c r="S10798" i="1"/>
  <c r="S10801" i="1"/>
  <c r="S10876" i="1"/>
  <c r="S10877" i="1"/>
  <c r="S10878" i="1"/>
  <c r="S10807" i="1"/>
  <c r="S10855" i="1"/>
  <c r="S10879" i="1"/>
  <c r="S10856" i="1"/>
  <c r="S10846" i="1"/>
  <c r="S10857" i="1"/>
  <c r="S10829" i="1"/>
  <c r="S10813" i="1"/>
  <c r="S10858" i="1"/>
  <c r="S10811" i="1"/>
  <c r="S10803" i="1"/>
  <c r="S10847" i="1"/>
  <c r="S10814" i="1"/>
  <c r="S10796" i="1"/>
  <c r="S10880" i="1"/>
  <c r="S10859" i="1"/>
  <c r="S10810" i="1"/>
  <c r="S10799" i="1"/>
  <c r="S10881" i="1"/>
  <c r="S10860" i="1"/>
  <c r="S10882" i="1"/>
  <c r="S10834" i="1"/>
  <c r="S10806" i="1"/>
  <c r="S10809" i="1"/>
  <c r="S10808" i="1"/>
  <c r="S10861" i="1"/>
  <c r="S10800" i="1"/>
  <c r="S10825" i="1"/>
  <c r="S10862" i="1"/>
  <c r="S10823" i="1"/>
  <c r="S10911" i="1"/>
  <c r="S10946" i="1"/>
  <c r="S10925" i="1"/>
  <c r="S10947" i="1"/>
  <c r="S10937" i="1"/>
  <c r="S10948" i="1"/>
  <c r="S10902" i="1"/>
  <c r="S10949" i="1"/>
  <c r="S10894" i="1"/>
  <c r="S10885" i="1"/>
  <c r="S10950" i="1"/>
  <c r="S10898" i="1"/>
  <c r="S10897" i="1"/>
  <c r="S10930" i="1"/>
  <c r="S10889" i="1"/>
  <c r="S10934" i="1"/>
  <c r="S10951" i="1"/>
  <c r="S10977" i="1"/>
  <c r="S10952" i="1"/>
  <c r="S10953" i="1"/>
  <c r="S10954" i="1"/>
  <c r="S10955" i="1"/>
  <c r="S10956" i="1"/>
  <c r="S10938" i="1"/>
  <c r="S10978" i="1"/>
  <c r="S10913" i="1"/>
  <c r="S10957" i="1"/>
  <c r="S10958" i="1"/>
  <c r="S10927" i="1"/>
  <c r="S10900" i="1"/>
  <c r="S10926" i="1"/>
  <c r="S10892" i="1"/>
  <c r="S10923" i="1"/>
  <c r="S10932" i="1"/>
  <c r="S10933" i="1"/>
  <c r="S10959" i="1"/>
  <c r="S10960" i="1"/>
  <c r="S10961" i="1"/>
  <c r="S10962" i="1"/>
  <c r="S10905" i="1"/>
  <c r="S10939" i="1"/>
  <c r="S10920" i="1"/>
  <c r="S10921" i="1"/>
  <c r="S10910" i="1"/>
  <c r="S10963" i="1"/>
  <c r="S10964" i="1"/>
  <c r="S10891" i="1"/>
  <c r="S10893" i="1"/>
  <c r="S10919" i="1"/>
  <c r="S10887" i="1"/>
  <c r="S10888" i="1"/>
  <c r="S10942" i="1"/>
  <c r="S10901" i="1"/>
  <c r="S10979" i="1"/>
  <c r="S10965" i="1"/>
  <c r="S10943" i="1"/>
  <c r="S10916" i="1"/>
  <c r="S10903" i="1"/>
  <c r="S10966" i="1"/>
  <c r="S10922" i="1"/>
  <c r="S10929" i="1"/>
  <c r="S10967" i="1"/>
  <c r="S10968" i="1"/>
  <c r="S10890" i="1"/>
  <c r="S10969" i="1"/>
  <c r="S10935" i="1"/>
  <c r="S10970" i="1"/>
  <c r="S10914" i="1"/>
  <c r="S10931" i="1"/>
  <c r="S10895" i="1"/>
  <c r="S10971" i="1"/>
  <c r="S10944" i="1"/>
  <c r="S10940" i="1"/>
  <c r="S10936" i="1"/>
  <c r="S10907" i="1"/>
  <c r="S10972" i="1"/>
  <c r="S10973" i="1"/>
  <c r="S10906" i="1"/>
  <c r="S10974" i="1"/>
  <c r="S10924" i="1"/>
  <c r="S10899" i="1"/>
  <c r="S10896" i="1"/>
  <c r="S10928" i="1"/>
  <c r="S10975" i="1"/>
  <c r="S10886" i="1"/>
  <c r="S10909" i="1"/>
  <c r="S10976" i="1"/>
  <c r="S10917" i="1"/>
  <c r="S10915" i="1"/>
  <c r="S10904" i="1"/>
  <c r="S10908" i="1"/>
  <c r="S10912" i="1"/>
  <c r="S10918" i="1"/>
  <c r="S10941" i="1"/>
  <c r="S10945" i="1"/>
  <c r="S10997" i="1"/>
  <c r="S11036" i="1"/>
  <c r="S11037" i="1"/>
  <c r="S11038" i="1"/>
  <c r="S11044" i="1"/>
  <c r="S11045" i="1"/>
  <c r="S11033" i="1"/>
  <c r="S11027" i="1"/>
  <c r="S11018" i="1"/>
  <c r="S10995" i="1"/>
  <c r="S10980" i="1"/>
  <c r="S11001" i="1"/>
  <c r="S11046" i="1"/>
  <c r="S11047" i="1"/>
  <c r="S11039" i="1"/>
  <c r="S11048" i="1"/>
  <c r="S11049" i="1"/>
  <c r="S11050" i="1"/>
  <c r="S11007" i="1"/>
  <c r="S11051" i="1"/>
  <c r="S11052" i="1"/>
  <c r="S11015" i="1"/>
  <c r="S10987" i="1"/>
  <c r="S11034" i="1"/>
  <c r="S10985" i="1"/>
  <c r="S11002" i="1"/>
  <c r="S11003" i="1"/>
  <c r="S11053" i="1"/>
  <c r="S11016" i="1"/>
  <c r="S10993" i="1"/>
  <c r="S11054" i="1"/>
  <c r="S11055" i="1"/>
  <c r="S11030" i="1"/>
  <c r="S11040" i="1"/>
  <c r="S11025" i="1"/>
  <c r="S11013" i="1"/>
  <c r="S11031" i="1"/>
  <c r="S11019" i="1"/>
  <c r="S11000" i="1"/>
  <c r="S11056" i="1"/>
  <c r="S10981" i="1"/>
  <c r="S10982" i="1"/>
  <c r="S11005" i="1"/>
  <c r="S10992" i="1"/>
  <c r="S11020" i="1"/>
  <c r="S11023" i="1"/>
  <c r="S11062" i="1"/>
  <c r="S11057" i="1"/>
  <c r="S11006" i="1"/>
  <c r="S10994" i="1"/>
  <c r="S10988" i="1"/>
  <c r="S11058" i="1"/>
  <c r="S11028" i="1"/>
  <c r="S10996" i="1"/>
  <c r="S11035" i="1"/>
  <c r="S11041" i="1"/>
  <c r="S11026" i="1"/>
  <c r="S11059" i="1"/>
  <c r="S11010" i="1"/>
  <c r="S11032" i="1"/>
  <c r="S11014" i="1"/>
  <c r="S11042" i="1"/>
  <c r="S11011" i="1"/>
  <c r="S11060" i="1"/>
  <c r="S10990" i="1"/>
  <c r="S10983" i="1"/>
  <c r="S10986" i="1"/>
  <c r="S10998" i="1"/>
  <c r="S11021" i="1"/>
  <c r="S11017" i="1"/>
  <c r="S11022" i="1"/>
  <c r="S10991" i="1"/>
  <c r="S11061" i="1"/>
  <c r="S11029" i="1"/>
  <c r="S11012" i="1"/>
  <c r="S10984" i="1"/>
  <c r="S10999" i="1"/>
  <c r="S10989" i="1"/>
  <c r="S11008" i="1"/>
  <c r="S11004" i="1"/>
  <c r="S11024" i="1"/>
  <c r="S11009" i="1"/>
  <c r="S11043" i="1"/>
  <c r="S11090" i="1"/>
  <c r="S11155" i="1"/>
  <c r="S11128" i="1"/>
  <c r="S11123" i="1"/>
  <c r="S11124" i="1"/>
  <c r="S11108" i="1"/>
  <c r="S11136" i="1"/>
  <c r="S11112" i="1"/>
  <c r="S11081" i="1"/>
  <c r="S11129" i="1"/>
  <c r="S11065" i="1"/>
  <c r="S11142" i="1"/>
  <c r="S11126" i="1"/>
  <c r="S11137" i="1"/>
  <c r="S11122" i="1"/>
  <c r="S11106" i="1"/>
  <c r="S11104" i="1"/>
  <c r="S11138" i="1"/>
  <c r="S11130" i="1"/>
  <c r="S11153" i="1"/>
  <c r="S11089" i="1"/>
  <c r="S11113" i="1"/>
  <c r="S11120" i="1"/>
  <c r="S11071" i="1"/>
  <c r="S11139" i="1"/>
  <c r="S11080" i="1"/>
  <c r="S11068" i="1"/>
  <c r="S11087" i="1"/>
  <c r="S11096" i="1"/>
  <c r="S11097" i="1"/>
  <c r="S11131" i="1"/>
  <c r="S11086" i="1"/>
  <c r="S11116" i="1"/>
  <c r="S11135" i="1"/>
  <c r="S11119" i="1"/>
  <c r="S11094" i="1"/>
  <c r="S11143" i="1"/>
  <c r="S11073" i="1"/>
  <c r="S11121" i="1"/>
  <c r="S11111" i="1"/>
  <c r="S11127" i="1"/>
  <c r="S11140" i="1"/>
  <c r="S11098" i="1"/>
  <c r="S11144" i="1"/>
  <c r="S11145" i="1"/>
  <c r="S11064" i="1"/>
  <c r="S11072" i="1"/>
  <c r="S11077" i="1"/>
  <c r="S11132" i="1"/>
  <c r="S11067" i="1"/>
  <c r="S11133" i="1"/>
  <c r="S11091" i="1"/>
  <c r="S11156" i="1"/>
  <c r="S11141" i="1"/>
  <c r="S11100" i="1"/>
  <c r="S11082" i="1"/>
  <c r="S11075" i="1"/>
  <c r="S11146" i="1"/>
  <c r="S11074" i="1"/>
  <c r="S11107" i="1"/>
  <c r="S11147" i="1"/>
  <c r="S11154" i="1"/>
  <c r="S11118" i="1"/>
  <c r="S11110" i="1"/>
  <c r="S11099" i="1"/>
  <c r="S11148" i="1"/>
  <c r="S11085" i="1"/>
  <c r="S11095" i="1"/>
  <c r="S11093" i="1"/>
  <c r="S11117" i="1"/>
  <c r="S11109" i="1"/>
  <c r="S11125" i="1"/>
  <c r="S11083" i="1"/>
  <c r="S11069" i="1"/>
  <c r="S11084" i="1"/>
  <c r="S11105" i="1"/>
  <c r="S11070" i="1"/>
  <c r="S11149" i="1"/>
  <c r="S11150" i="1"/>
  <c r="S11102" i="1"/>
  <c r="S11066" i="1"/>
  <c r="S11092" i="1"/>
  <c r="S11114" i="1"/>
  <c r="S11063" i="1"/>
  <c r="S11134" i="1"/>
  <c r="S11103" i="1"/>
  <c r="S11079" i="1"/>
  <c r="S11088" i="1"/>
  <c r="S11076" i="1"/>
  <c r="S11151" i="1"/>
  <c r="S11078" i="1"/>
  <c r="S11115" i="1"/>
  <c r="S11152" i="1"/>
  <c r="S11101" i="1"/>
  <c r="S11185" i="1"/>
  <c r="S11204" i="1"/>
  <c r="S11186" i="1"/>
  <c r="S11198" i="1"/>
  <c r="S11181" i="1"/>
  <c r="S11226" i="1"/>
  <c r="S11219" i="1"/>
  <c r="S11199" i="1"/>
  <c r="S11170" i="1"/>
  <c r="S11166" i="1"/>
  <c r="S11210" i="1"/>
  <c r="S11159" i="1"/>
  <c r="S11162" i="1"/>
  <c r="S11189" i="1"/>
  <c r="S11227" i="1"/>
  <c r="S11192" i="1"/>
  <c r="S11211" i="1"/>
  <c r="S11228" i="1"/>
  <c r="S11187" i="1"/>
  <c r="S11200" i="1"/>
  <c r="S11229" i="1"/>
  <c r="S11220" i="1"/>
  <c r="S11230" i="1"/>
  <c r="S11193" i="1"/>
  <c r="S11205" i="1"/>
  <c r="S11169" i="1"/>
  <c r="S11231" i="1"/>
  <c r="S11221" i="1"/>
  <c r="S11232" i="1"/>
  <c r="S11233" i="1"/>
  <c r="S11178" i="1"/>
  <c r="S11195" i="1"/>
  <c r="S11206" i="1"/>
  <c r="S11234" i="1"/>
  <c r="S11235" i="1"/>
  <c r="S11222" i="1"/>
  <c r="S11236" i="1"/>
  <c r="S11212" i="1"/>
  <c r="S11237" i="1"/>
  <c r="S11207" i="1"/>
  <c r="S11238" i="1"/>
  <c r="S11179" i="1"/>
  <c r="S11239" i="1"/>
  <c r="S11213" i="1"/>
  <c r="S11240" i="1"/>
  <c r="S11241" i="1"/>
  <c r="S11182" i="1"/>
  <c r="S11160" i="1"/>
  <c r="S11165" i="1"/>
  <c r="S11190" i="1"/>
  <c r="S11183" i="1"/>
  <c r="S11158" i="1"/>
  <c r="S11242" i="1"/>
  <c r="S11243" i="1"/>
  <c r="S11251" i="1"/>
  <c r="S11214" i="1"/>
  <c r="S11208" i="1"/>
  <c r="S11180" i="1"/>
  <c r="S11177" i="1"/>
  <c r="S11223" i="1"/>
  <c r="S11171" i="1"/>
  <c r="S11174" i="1"/>
  <c r="S11215" i="1"/>
  <c r="S11216" i="1"/>
  <c r="S11244" i="1"/>
  <c r="S11196" i="1"/>
  <c r="S11245" i="1"/>
  <c r="S11246" i="1"/>
  <c r="S11217" i="1"/>
  <c r="S11224" i="1"/>
  <c r="S11209" i="1"/>
  <c r="S11194" i="1"/>
  <c r="S11167" i="1"/>
  <c r="S11247" i="1"/>
  <c r="S11175" i="1"/>
  <c r="S11172" i="1"/>
  <c r="S11201" i="1"/>
  <c r="S11191" i="1"/>
  <c r="S11161" i="1"/>
  <c r="S11248" i="1"/>
  <c r="S11188" i="1"/>
  <c r="S11202" i="1"/>
  <c r="S11164" i="1"/>
  <c r="S11184" i="1"/>
  <c r="S11157" i="1"/>
  <c r="S11249" i="1"/>
  <c r="S11218" i="1"/>
  <c r="S11176" i="1"/>
  <c r="S11250" i="1"/>
  <c r="S11168" i="1"/>
  <c r="S11173" i="1"/>
  <c r="S11163" i="1"/>
  <c r="S11197" i="1"/>
  <c r="S11203" i="1"/>
  <c r="S11225" i="1"/>
  <c r="S11282" i="1"/>
  <c r="S11319" i="1"/>
  <c r="S11292" i="1"/>
  <c r="S11309" i="1"/>
  <c r="S11270" i="1"/>
  <c r="S11290" i="1"/>
  <c r="S11320" i="1"/>
  <c r="S11273" i="1"/>
  <c r="S11321" i="1"/>
  <c r="S11312" i="1"/>
  <c r="S11259" i="1"/>
  <c r="S11257" i="1"/>
  <c r="S11285" i="1"/>
  <c r="S11302" i="1"/>
  <c r="S11307" i="1"/>
  <c r="S11322" i="1"/>
  <c r="S11295" i="1"/>
  <c r="S11313" i="1"/>
  <c r="S11323" i="1"/>
  <c r="S11324" i="1"/>
  <c r="S11314" i="1"/>
  <c r="S11325" i="1"/>
  <c r="S11299" i="1"/>
  <c r="S11303" i="1"/>
  <c r="S11265" i="1"/>
  <c r="S11326" i="1"/>
  <c r="S11274" i="1"/>
  <c r="S11281" i="1"/>
  <c r="S11268" i="1"/>
  <c r="S11278" i="1"/>
  <c r="S11277" i="1"/>
  <c r="S11296" i="1"/>
  <c r="S11300" i="1"/>
  <c r="S11327" i="1"/>
  <c r="S11328" i="1"/>
  <c r="S11342" i="1"/>
  <c r="S11315" i="1"/>
  <c r="S11329" i="1"/>
  <c r="S11304" i="1"/>
  <c r="S11298" i="1"/>
  <c r="S11272" i="1"/>
  <c r="S11330" i="1"/>
  <c r="S11293" i="1"/>
  <c r="S11331" i="1"/>
  <c r="S11332" i="1"/>
  <c r="S11256" i="1"/>
  <c r="S11260" i="1"/>
  <c r="S11291" i="1"/>
  <c r="S11254" i="1"/>
  <c r="S11255" i="1"/>
  <c r="S11310" i="1"/>
  <c r="S11333" i="1"/>
  <c r="S11343" i="1"/>
  <c r="S11334" i="1"/>
  <c r="S11335" i="1"/>
  <c r="S11264" i="1"/>
  <c r="S11283" i="1"/>
  <c r="S11316" i="1"/>
  <c r="S11258" i="1"/>
  <c r="S11280" i="1"/>
  <c r="S11288" i="1"/>
  <c r="S11289" i="1"/>
  <c r="S11275" i="1"/>
  <c r="S11336" i="1"/>
  <c r="S11337" i="1"/>
  <c r="S11338" i="1"/>
  <c r="S11279" i="1"/>
  <c r="S11301" i="1"/>
  <c r="S11286" i="1"/>
  <c r="S11317" i="1"/>
  <c r="S11311" i="1"/>
  <c r="S11339" i="1"/>
  <c r="S11297" i="1"/>
  <c r="S11284" i="1"/>
  <c r="S11340" i="1"/>
  <c r="S11308" i="1"/>
  <c r="S11271" i="1"/>
  <c r="S11341" i="1"/>
  <c r="S11253" i="1"/>
  <c r="S11266" i="1"/>
  <c r="S11261" i="1"/>
  <c r="S11252" i="1"/>
  <c r="S11294" i="1"/>
  <c r="S11267" i="1"/>
  <c r="S11269" i="1"/>
  <c r="S11305" i="1"/>
  <c r="S11263" i="1"/>
  <c r="S11262" i="1"/>
  <c r="S11276" i="1"/>
  <c r="S11306" i="1"/>
  <c r="S11287" i="1"/>
  <c r="S11318" i="1"/>
  <c r="S11407" i="1"/>
  <c r="S11436" i="1"/>
  <c r="S11377" i="1"/>
  <c r="S11437" i="1"/>
  <c r="S11386" i="1"/>
  <c r="S11393" i="1"/>
  <c r="S11374" i="1"/>
  <c r="S11387" i="1"/>
  <c r="S11382" i="1"/>
  <c r="S11402" i="1"/>
  <c r="S11408" i="1"/>
  <c r="S11354" i="1"/>
  <c r="S11346" i="1"/>
  <c r="S11392" i="1"/>
  <c r="S11424" i="1"/>
  <c r="S11394" i="1"/>
  <c r="S11417" i="1"/>
  <c r="S11395" i="1"/>
  <c r="S11401" i="1"/>
  <c r="S11391" i="1"/>
  <c r="S11425" i="1"/>
  <c r="S11378" i="1"/>
  <c r="S11426" i="1"/>
  <c r="S11384" i="1"/>
  <c r="S11427" i="1"/>
  <c r="S11362" i="1"/>
  <c r="S11428" i="1"/>
  <c r="S11355" i="1"/>
  <c r="S11429" i="1"/>
  <c r="S11359" i="1"/>
  <c r="S11375" i="1"/>
  <c r="S11400" i="1"/>
  <c r="S11365" i="1"/>
  <c r="S11430" i="1"/>
  <c r="S11389" i="1"/>
  <c r="S11405" i="1"/>
  <c r="S11376" i="1"/>
  <c r="S11363" i="1"/>
  <c r="S11420" i="1"/>
  <c r="S11353" i="1"/>
  <c r="S11380" i="1"/>
  <c r="S11383" i="1"/>
  <c r="S11421" i="1"/>
  <c r="S11370" i="1"/>
  <c r="S11431" i="1"/>
  <c r="S11409" i="1"/>
  <c r="S11422" i="1"/>
  <c r="S11344" i="1"/>
  <c r="S11352" i="1"/>
  <c r="S11413" i="1"/>
  <c r="S11397" i="1"/>
  <c r="S11347" i="1"/>
  <c r="S11410" i="1"/>
  <c r="S11414" i="1"/>
  <c r="S11438" i="1"/>
  <c r="S11396" i="1"/>
  <c r="S11381" i="1"/>
  <c r="S11367" i="1"/>
  <c r="S11388" i="1"/>
  <c r="S11415" i="1"/>
  <c r="S11351" i="1"/>
  <c r="S11350" i="1"/>
  <c r="S11432" i="1"/>
  <c r="S11379" i="1"/>
  <c r="S11404" i="1"/>
  <c r="S11369" i="1"/>
  <c r="S11418" i="1"/>
  <c r="S11433" i="1"/>
  <c r="S11399" i="1"/>
  <c r="S11398" i="1"/>
  <c r="S11390" i="1"/>
  <c r="S11434" i="1"/>
  <c r="S11372" i="1"/>
  <c r="S11419" i="1"/>
  <c r="S11358" i="1"/>
  <c r="S11348" i="1"/>
  <c r="S11423" i="1"/>
  <c r="S11368" i="1"/>
  <c r="S11385" i="1"/>
  <c r="S11371" i="1"/>
  <c r="S11349" i="1"/>
  <c r="S11411" i="1"/>
  <c r="S11356" i="1"/>
  <c r="S11345" i="1"/>
  <c r="S11435" i="1"/>
  <c r="S11412" i="1"/>
  <c r="S11403" i="1"/>
  <c r="S11360" i="1"/>
  <c r="S11406" i="1"/>
  <c r="S11366" i="1"/>
  <c r="S11357" i="1"/>
  <c r="S11361" i="1"/>
  <c r="S11373" i="1"/>
  <c r="S11364" i="1"/>
  <c r="S11416" i="1"/>
  <c r="S11565" i="1"/>
  <c r="S11566" i="1"/>
  <c r="S11558" i="1"/>
  <c r="S11610" i="1"/>
  <c r="S11548" i="1"/>
  <c r="S11611" i="1"/>
  <c r="S11579" i="1"/>
  <c r="S11592" i="1"/>
  <c r="S11539" i="1"/>
  <c r="S11595" i="1"/>
  <c r="S11550" i="1"/>
  <c r="S11541" i="1"/>
  <c r="S11554" i="1"/>
  <c r="S11600" i="1"/>
  <c r="S11563" i="1"/>
  <c r="S11577" i="1"/>
  <c r="S11604" i="1"/>
  <c r="S11535" i="1"/>
  <c r="S11570" i="1"/>
  <c r="S11605" i="1"/>
  <c r="S11599" i="1"/>
  <c r="S11616" i="1"/>
  <c r="S11562" i="1"/>
  <c r="S11580" i="1"/>
  <c r="S11540" i="1"/>
  <c r="S11617" i="1"/>
  <c r="S11618" i="1"/>
  <c r="S11619" i="1"/>
  <c r="S11606" i="1"/>
  <c r="S11560" i="1"/>
  <c r="S11576" i="1"/>
  <c r="S11575" i="1"/>
  <c r="S11620" i="1"/>
  <c r="S11607" i="1"/>
  <c r="S11608" i="1"/>
  <c r="S11557" i="1"/>
  <c r="S11621" i="1"/>
  <c r="S11601" i="1"/>
  <c r="S11584" i="1"/>
  <c r="S11582" i="1"/>
  <c r="S11593" i="1"/>
  <c r="S11622" i="1"/>
  <c r="S11612" i="1"/>
  <c r="S11623" i="1"/>
  <c r="S11613" i="1"/>
  <c r="S11596" i="1"/>
  <c r="S11547" i="1"/>
  <c r="S11538" i="1"/>
  <c r="S11581" i="1"/>
  <c r="S11542" i="1"/>
  <c r="S11537" i="1"/>
  <c r="S11624" i="1"/>
  <c r="S11603" i="1"/>
  <c r="S11628" i="1"/>
  <c r="S11574" i="1"/>
  <c r="S11567" i="1"/>
  <c r="S11553" i="1"/>
  <c r="S11569" i="1"/>
  <c r="S11614" i="1"/>
  <c r="S11568" i="1"/>
  <c r="S11564" i="1"/>
  <c r="S11589" i="1"/>
  <c r="S11586" i="1"/>
  <c r="S11552" i="1"/>
  <c r="S11555" i="1"/>
  <c r="S11625" i="1"/>
  <c r="S11544" i="1"/>
  <c r="S11590" i="1"/>
  <c r="S11585" i="1"/>
  <c r="S11551" i="1"/>
  <c r="S11591" i="1"/>
  <c r="S11546" i="1"/>
  <c r="S11602" i="1"/>
  <c r="S11572" i="1"/>
  <c r="S11559" i="1"/>
  <c r="S11571" i="1"/>
  <c r="S11583" i="1"/>
  <c r="S11536" i="1"/>
  <c r="S11626" i="1"/>
  <c r="S11587" i="1"/>
  <c r="S11597" i="1"/>
  <c r="S11543" i="1"/>
  <c r="S11573" i="1"/>
  <c r="S11627" i="1"/>
  <c r="S11534" i="1"/>
  <c r="S11615" i="1"/>
  <c r="S11609" i="1"/>
  <c r="S11561" i="1"/>
  <c r="S11578" i="1"/>
  <c r="S11556" i="1"/>
  <c r="S11545" i="1"/>
  <c r="S11549" i="1"/>
  <c r="S11594" i="1"/>
  <c r="S11598" i="1"/>
  <c r="S11588" i="1"/>
  <c r="S11663" i="1"/>
  <c r="S11687" i="1"/>
  <c r="S11668" i="1"/>
  <c r="S11721" i="1"/>
  <c r="S11683" i="1"/>
  <c r="S11710" i="1"/>
  <c r="S11686" i="1"/>
  <c r="S11642" i="1"/>
  <c r="S11664" i="1"/>
  <c r="S11691" i="1"/>
  <c r="S11662" i="1"/>
  <c r="S11634" i="1"/>
  <c r="S11631" i="1"/>
  <c r="S11659" i="1"/>
  <c r="S11651" i="1"/>
  <c r="S11674" i="1"/>
  <c r="S11711" i="1"/>
  <c r="S11667" i="1"/>
  <c r="S11684" i="1"/>
  <c r="S11702" i="1"/>
  <c r="S11653" i="1"/>
  <c r="S11632" i="1"/>
  <c r="S11706" i="1"/>
  <c r="S11654" i="1"/>
  <c r="S11680" i="1"/>
  <c r="S11646" i="1"/>
  <c r="S11712" i="1"/>
  <c r="S11638" i="1"/>
  <c r="S11713" i="1"/>
  <c r="S11677" i="1"/>
  <c r="S11655" i="1"/>
  <c r="S11685" i="1"/>
  <c r="S11660" i="1"/>
  <c r="S11714" i="1"/>
  <c r="S11698" i="1"/>
  <c r="S11692" i="1"/>
  <c r="S11689" i="1"/>
  <c r="S11647" i="1"/>
  <c r="S11707" i="1"/>
  <c r="S11657" i="1"/>
  <c r="S11696" i="1"/>
  <c r="S11673" i="1"/>
  <c r="S11715" i="1"/>
  <c r="S11679" i="1"/>
  <c r="S11672" i="1"/>
  <c r="S11716" i="1"/>
  <c r="S11703" i="1"/>
  <c r="S11630" i="1"/>
  <c r="S11637" i="1"/>
  <c r="S11652" i="1"/>
  <c r="S11717" i="1"/>
  <c r="S11636" i="1"/>
  <c r="S11688" i="1"/>
  <c r="S11682" i="1"/>
  <c r="S11722" i="1"/>
  <c r="S11704" i="1"/>
  <c r="S11671" i="1"/>
  <c r="S11650" i="1"/>
  <c r="S11648" i="1"/>
  <c r="S11693" i="1"/>
  <c r="S11649" i="1"/>
  <c r="S11635" i="1"/>
  <c r="S11718" i="1"/>
  <c r="S11669" i="1"/>
  <c r="S11708" i="1"/>
  <c r="S11658" i="1"/>
  <c r="S11701" i="1"/>
  <c r="S11705" i="1"/>
  <c r="S11678" i="1"/>
  <c r="S11681" i="1"/>
  <c r="S11670" i="1"/>
  <c r="S11719" i="1"/>
  <c r="S11656" i="1"/>
  <c r="S11699" i="1"/>
  <c r="S11643" i="1"/>
  <c r="S11633" i="1"/>
  <c r="S11720" i="1"/>
  <c r="S11661" i="1"/>
  <c r="S11675" i="1"/>
  <c r="S11639" i="1"/>
  <c r="S11676" i="1"/>
  <c r="S11694" i="1"/>
  <c r="S11641" i="1"/>
  <c r="S11629" i="1"/>
  <c r="S11695" i="1"/>
  <c r="S11690" i="1"/>
  <c r="S11645" i="1"/>
  <c r="S11709" i="1"/>
  <c r="S11666" i="1"/>
  <c r="S11640" i="1"/>
  <c r="S11644" i="1"/>
  <c r="S11697" i="1"/>
  <c r="S11665" i="1"/>
  <c r="S11700" i="1"/>
  <c r="S11750" i="1"/>
  <c r="S11751" i="1"/>
  <c r="S11766" i="1"/>
  <c r="S11752" i="1"/>
  <c r="S11739" i="1"/>
  <c r="S11767" i="1"/>
  <c r="S11768" i="1"/>
  <c r="S11769" i="1"/>
  <c r="S11770" i="1"/>
  <c r="S11753" i="1"/>
  <c r="S11726" i="1"/>
  <c r="S11724" i="1"/>
  <c r="S11771" i="1"/>
  <c r="S11772" i="1"/>
  <c r="S11754" i="1"/>
  <c r="S11773" i="1"/>
  <c r="S11774" i="1"/>
  <c r="S11723" i="1"/>
  <c r="S11755" i="1"/>
  <c r="S11756" i="1"/>
  <c r="S11775" i="1"/>
  <c r="S11776" i="1"/>
  <c r="S11748" i="1"/>
  <c r="S11757" i="1"/>
  <c r="S11729" i="1"/>
  <c r="S11808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43" i="1"/>
  <c r="S11791" i="1"/>
  <c r="S11725" i="1"/>
  <c r="S11728" i="1"/>
  <c r="S11758" i="1"/>
  <c r="S11738" i="1"/>
  <c r="S11744" i="1"/>
  <c r="S11792" i="1"/>
  <c r="S11793" i="1"/>
  <c r="S11809" i="1"/>
  <c r="S11759" i="1"/>
  <c r="S11794" i="1"/>
  <c r="S11745" i="1"/>
  <c r="S11749" i="1"/>
  <c r="S11795" i="1"/>
  <c r="S11735" i="1"/>
  <c r="S11736" i="1"/>
  <c r="S11760" i="1"/>
  <c r="S11796" i="1"/>
  <c r="S11797" i="1"/>
  <c r="S11798" i="1"/>
  <c r="S11799" i="1"/>
  <c r="S11800" i="1"/>
  <c r="S11761" i="1"/>
  <c r="S11740" i="1"/>
  <c r="S11730" i="1"/>
  <c r="S11801" i="1"/>
  <c r="S11746" i="1"/>
  <c r="S11731" i="1"/>
  <c r="S11737" i="1"/>
  <c r="S11762" i="1"/>
  <c r="S11732" i="1"/>
  <c r="S11802" i="1"/>
  <c r="S11803" i="1"/>
  <c r="S11804" i="1"/>
  <c r="S11733" i="1"/>
  <c r="S11741" i="1"/>
  <c r="S11805" i="1"/>
  <c r="S11806" i="1"/>
  <c r="S11763" i="1"/>
  <c r="S11764" i="1"/>
  <c r="S11734" i="1"/>
  <c r="S11742" i="1"/>
  <c r="S11727" i="1"/>
  <c r="S11765" i="1"/>
  <c r="S11747" i="1"/>
  <c r="S11807" i="1"/>
  <c r="S11849" i="1"/>
  <c r="S11892" i="1"/>
  <c r="S11868" i="1"/>
  <c r="S11903" i="1"/>
  <c r="S11846" i="1"/>
  <c r="S11893" i="1"/>
  <c r="S11874" i="1"/>
  <c r="S11845" i="1"/>
  <c r="S11834" i="1"/>
  <c r="S11879" i="1"/>
  <c r="S11860" i="1"/>
  <c r="S11818" i="1"/>
  <c r="S11812" i="1"/>
  <c r="S11840" i="1"/>
  <c r="S11875" i="1"/>
  <c r="S11847" i="1"/>
  <c r="S11859" i="1"/>
  <c r="S11855" i="1"/>
  <c r="S11871" i="1"/>
  <c r="S11863" i="1"/>
  <c r="S11864" i="1"/>
  <c r="S11844" i="1"/>
  <c r="S11894" i="1"/>
  <c r="S11851" i="1"/>
  <c r="S11856" i="1"/>
  <c r="S11822" i="1"/>
  <c r="S11895" i="1"/>
  <c r="S11835" i="1"/>
  <c r="S11882" i="1"/>
  <c r="S11828" i="1"/>
  <c r="S11838" i="1"/>
  <c r="S11857" i="1"/>
  <c r="S11872" i="1"/>
  <c r="S11896" i="1"/>
  <c r="S11886" i="1"/>
  <c r="S11842" i="1"/>
  <c r="S11887" i="1"/>
  <c r="S11837" i="1"/>
  <c r="S11873" i="1"/>
  <c r="S11839" i="1"/>
  <c r="S11888" i="1"/>
  <c r="S11833" i="1"/>
  <c r="S11897" i="1"/>
  <c r="S11843" i="1"/>
  <c r="S11898" i="1"/>
  <c r="S11883" i="1"/>
  <c r="S11884" i="1"/>
  <c r="S11811" i="1"/>
  <c r="S11813" i="1"/>
  <c r="S11853" i="1"/>
  <c r="S11880" i="1"/>
  <c r="S11810" i="1"/>
  <c r="S11869" i="1"/>
  <c r="S11881" i="1"/>
  <c r="S11904" i="1"/>
  <c r="S11850" i="1"/>
  <c r="S11852" i="1"/>
  <c r="S11836" i="1"/>
  <c r="S11831" i="1"/>
  <c r="S11817" i="1"/>
  <c r="S11820" i="1"/>
  <c r="S11823" i="1"/>
  <c r="S11899" i="1"/>
  <c r="S11867" i="1"/>
  <c r="S11862" i="1"/>
  <c r="S11824" i="1"/>
  <c r="S11889" i="1"/>
  <c r="S11890" i="1"/>
  <c r="S11861" i="1"/>
  <c r="S11876" i="1"/>
  <c r="S11854" i="1"/>
  <c r="S11865" i="1"/>
  <c r="S11841" i="1"/>
  <c r="S11900" i="1"/>
  <c r="S11827" i="1"/>
  <c r="S11814" i="1"/>
  <c r="S11901" i="1"/>
  <c r="S11815" i="1"/>
  <c r="S11832" i="1"/>
  <c r="S11848" i="1"/>
  <c r="S11816" i="1"/>
  <c r="S11877" i="1"/>
  <c r="S11829" i="1"/>
  <c r="S11870" i="1"/>
  <c r="S11878" i="1"/>
  <c r="S11902" i="1"/>
  <c r="S11885" i="1"/>
  <c r="S11825" i="1"/>
  <c r="S11858" i="1"/>
  <c r="S11830" i="1"/>
  <c r="S11821" i="1"/>
  <c r="S11826" i="1"/>
  <c r="S11866" i="1"/>
  <c r="S11819" i="1"/>
  <c r="S11891" i="1"/>
  <c r="S11466" i="1"/>
  <c r="S11482" i="1"/>
  <c r="S11518" i="1"/>
  <c r="S11507" i="1"/>
  <c r="S11455" i="1"/>
  <c r="S11512" i="1"/>
  <c r="S11501" i="1"/>
  <c r="S11484" i="1"/>
  <c r="S11474" i="1"/>
  <c r="S11445" i="1"/>
  <c r="S11503" i="1"/>
  <c r="S11447" i="1"/>
  <c r="S11444" i="1"/>
  <c r="S11475" i="1"/>
  <c r="S11519" i="1"/>
  <c r="S11495" i="1"/>
  <c r="S11504" i="1"/>
  <c r="S11463" i="1"/>
  <c r="S11491" i="1"/>
  <c r="S11494" i="1"/>
  <c r="S11513" i="1"/>
  <c r="S11487" i="1"/>
  <c r="S11520" i="1"/>
  <c r="S11485" i="1"/>
  <c r="S11492" i="1"/>
  <c r="S11451" i="1"/>
  <c r="S11521" i="1"/>
  <c r="S11514" i="1"/>
  <c r="S11480" i="1"/>
  <c r="S11522" i="1"/>
  <c r="S11490" i="1"/>
  <c r="S11476" i="1"/>
  <c r="S11502" i="1"/>
  <c r="S11506" i="1"/>
  <c r="S11523" i="1"/>
  <c r="S11524" i="1"/>
  <c r="S11525" i="1"/>
  <c r="S11526" i="1"/>
  <c r="S11527" i="1"/>
  <c r="S11468" i="1"/>
  <c r="S11496" i="1"/>
  <c r="S11457" i="1"/>
  <c r="S11515" i="1"/>
  <c r="S11500" i="1"/>
  <c r="S11528" i="1"/>
  <c r="S11499" i="1"/>
  <c r="S11443" i="1"/>
  <c r="S11446" i="1"/>
  <c r="S11470" i="1"/>
  <c r="S11450" i="1"/>
  <c r="S11441" i="1"/>
  <c r="S11511" i="1"/>
  <c r="S11529" i="1"/>
  <c r="S11533" i="1"/>
  <c r="S11469" i="1"/>
  <c r="S11505" i="1"/>
  <c r="S11458" i="1"/>
  <c r="S11453" i="1"/>
  <c r="S11493" i="1"/>
  <c r="S11452" i="1"/>
  <c r="S11456" i="1"/>
  <c r="S11483" i="1"/>
  <c r="S11510" i="1"/>
  <c r="S11460" i="1"/>
  <c r="S11486" i="1"/>
  <c r="S11472" i="1"/>
  <c r="S11530" i="1"/>
  <c r="S11473" i="1"/>
  <c r="S11478" i="1"/>
  <c r="S11481" i="1"/>
  <c r="S11479" i="1"/>
  <c r="S11454" i="1"/>
  <c r="S11516" i="1"/>
  <c r="S11464" i="1"/>
  <c r="S11440" i="1"/>
  <c r="S11459" i="1"/>
  <c r="S11461" i="1"/>
  <c r="S11442" i="1"/>
  <c r="S11531" i="1"/>
  <c r="S11467" i="1"/>
  <c r="S11497" i="1"/>
  <c r="S11448" i="1"/>
  <c r="S11498" i="1"/>
  <c r="S11439" i="1"/>
  <c r="S11517" i="1"/>
  <c r="S11509" i="1"/>
  <c r="S11462" i="1"/>
  <c r="S11488" i="1"/>
  <c r="S11532" i="1"/>
  <c r="S11465" i="1"/>
  <c r="S11471" i="1"/>
  <c r="S11449" i="1"/>
  <c r="S11489" i="1"/>
  <c r="S11477" i="1"/>
  <c r="S11508" i="1"/>
  <c r="S12516" i="1"/>
  <c r="S12546" i="1"/>
  <c r="S12530" i="1"/>
  <c r="S12548" i="1"/>
  <c r="S12541" i="1"/>
  <c r="S12564" i="1"/>
  <c r="S12544" i="1"/>
  <c r="S12503" i="1"/>
  <c r="S12527" i="1"/>
  <c r="S12525" i="1"/>
  <c r="S12539" i="1"/>
  <c r="S12491" i="1"/>
  <c r="S12488" i="1"/>
  <c r="S12515" i="1"/>
  <c r="S12553" i="1"/>
  <c r="S12523" i="1"/>
  <c r="S12565" i="1"/>
  <c r="S12529" i="1"/>
  <c r="S12551" i="1"/>
  <c r="S12559" i="1"/>
  <c r="S12555" i="1"/>
  <c r="S12506" i="1"/>
  <c r="S12560" i="1"/>
  <c r="S12517" i="1"/>
  <c r="S12531" i="1"/>
  <c r="S12494" i="1"/>
  <c r="S12566" i="1"/>
  <c r="S12507" i="1"/>
  <c r="S12567" i="1"/>
  <c r="S12495" i="1"/>
  <c r="S12512" i="1"/>
  <c r="S12528" i="1"/>
  <c r="S12545" i="1"/>
  <c r="S12568" i="1"/>
  <c r="S12569" i="1"/>
  <c r="S12552" i="1"/>
  <c r="S12554" i="1"/>
  <c r="S12513" i="1"/>
  <c r="S12549" i="1"/>
  <c r="S12521" i="1"/>
  <c r="S12570" i="1"/>
  <c r="S12538" i="1"/>
  <c r="S12571" i="1"/>
  <c r="S12508" i="1"/>
  <c r="S12572" i="1"/>
  <c r="S12561" i="1"/>
  <c r="S12487" i="1"/>
  <c r="S12490" i="1"/>
  <c r="S12556" i="1"/>
  <c r="S12573" i="1"/>
  <c r="S12486" i="1"/>
  <c r="S12537" i="1"/>
  <c r="S12547" i="1"/>
  <c r="S12578" i="1"/>
  <c r="S12562" i="1"/>
  <c r="S12532" i="1"/>
  <c r="S12505" i="1"/>
  <c r="S12502" i="1"/>
  <c r="S12534" i="1"/>
  <c r="S12509" i="1"/>
  <c r="S12497" i="1"/>
  <c r="S12574" i="1"/>
  <c r="S12535" i="1"/>
  <c r="S12575" i="1"/>
  <c r="S12540" i="1"/>
  <c r="S12524" i="1"/>
  <c r="S12576" i="1"/>
  <c r="S12536" i="1"/>
  <c r="S12520" i="1"/>
  <c r="S12522" i="1"/>
  <c r="S12542" i="1"/>
  <c r="S12514" i="1"/>
  <c r="S12563" i="1"/>
  <c r="S12499" i="1"/>
  <c r="S12489" i="1"/>
  <c r="S12577" i="1"/>
  <c r="S12492" i="1"/>
  <c r="S12519" i="1"/>
  <c r="S12533" i="1"/>
  <c r="S12510" i="1"/>
  <c r="S12526" i="1"/>
  <c r="S12500" i="1"/>
  <c r="S12493" i="1"/>
  <c r="S12557" i="1"/>
  <c r="S12558" i="1"/>
  <c r="S12496" i="1"/>
  <c r="S12518" i="1"/>
  <c r="S12511" i="1"/>
  <c r="S12498" i="1"/>
  <c r="S12504" i="1"/>
  <c r="S12543" i="1"/>
  <c r="S12501" i="1"/>
  <c r="S12550" i="1"/>
  <c r="S12626" i="1"/>
  <c r="S12650" i="1"/>
  <c r="S12605" i="1"/>
  <c r="S12631" i="1"/>
  <c r="S12618" i="1"/>
  <c r="S12666" i="1"/>
  <c r="S12629" i="1"/>
  <c r="S12601" i="1"/>
  <c r="S12597" i="1"/>
  <c r="S12648" i="1"/>
  <c r="S12620" i="1"/>
  <c r="S12585" i="1"/>
  <c r="S12580" i="1"/>
  <c r="S12617" i="1"/>
  <c r="S12627" i="1"/>
  <c r="S12622" i="1"/>
  <c r="S12656" i="1"/>
  <c r="S12624" i="1"/>
  <c r="S12636" i="1"/>
  <c r="S12616" i="1"/>
  <c r="S12651" i="1"/>
  <c r="S12633" i="1"/>
  <c r="S12652" i="1"/>
  <c r="S12598" i="1"/>
  <c r="S12619" i="1"/>
  <c r="S12593" i="1"/>
  <c r="S12668" i="1"/>
  <c r="S12590" i="1"/>
  <c r="S12669" i="1"/>
  <c r="S12644" i="1"/>
  <c r="S12612" i="1"/>
  <c r="S12635" i="1"/>
  <c r="S12632" i="1"/>
  <c r="S12670" i="1"/>
  <c r="S12664" i="1"/>
  <c r="S12638" i="1"/>
  <c r="S12649" i="1"/>
  <c r="S12604" i="1"/>
  <c r="S12646" i="1"/>
  <c r="S12607" i="1"/>
  <c r="S12645" i="1"/>
  <c r="S12613" i="1"/>
  <c r="S12665" i="1"/>
  <c r="S12608" i="1"/>
  <c r="S12667" i="1"/>
  <c r="S12653" i="1"/>
  <c r="S12658" i="1"/>
  <c r="S12579" i="1"/>
  <c r="S12584" i="1"/>
  <c r="S12615" i="1"/>
  <c r="S12647" i="1"/>
  <c r="S12589" i="1"/>
  <c r="S12642" i="1"/>
  <c r="S12654" i="1"/>
  <c r="S12673" i="1"/>
  <c r="S12634" i="1"/>
  <c r="S12623" i="1"/>
  <c r="S12600" i="1"/>
  <c r="S12599" i="1"/>
  <c r="S12643" i="1"/>
  <c r="S12586" i="1"/>
  <c r="S12583" i="1"/>
  <c r="S12671" i="1"/>
  <c r="S12614" i="1"/>
  <c r="S12639" i="1"/>
  <c r="S12606" i="1"/>
  <c r="S12659" i="1"/>
  <c r="S12663" i="1"/>
  <c r="S12637" i="1"/>
  <c r="S12625" i="1"/>
  <c r="S12621" i="1"/>
  <c r="S12662" i="1"/>
  <c r="S12610" i="1"/>
  <c r="S12657" i="1"/>
  <c r="S12591" i="1"/>
  <c r="S12582" i="1"/>
  <c r="S12660" i="1"/>
  <c r="S12602" i="1"/>
  <c r="S12609" i="1"/>
  <c r="S12641" i="1"/>
  <c r="S12603" i="1"/>
  <c r="S12655" i="1"/>
  <c r="S12587" i="1"/>
  <c r="S12581" i="1"/>
  <c r="S12672" i="1"/>
  <c r="S12661" i="1"/>
  <c r="S12628" i="1"/>
  <c r="S12594" i="1"/>
  <c r="S12611" i="1"/>
  <c r="S12596" i="1"/>
  <c r="S12592" i="1"/>
  <c r="S12588" i="1"/>
  <c r="S12630" i="1"/>
  <c r="S12595" i="1"/>
  <c r="S12640" i="1"/>
  <c r="S12708" i="1"/>
  <c r="S12724" i="1"/>
  <c r="S12715" i="1"/>
  <c r="S12725" i="1"/>
  <c r="S12689" i="1"/>
  <c r="S12707" i="1"/>
  <c r="S12726" i="1"/>
  <c r="S12674" i="1"/>
  <c r="S12727" i="1"/>
  <c r="S12719" i="1"/>
  <c r="S12692" i="1"/>
  <c r="S12683" i="1"/>
  <c r="S12712" i="1"/>
  <c r="S12690" i="1"/>
  <c r="S12716" i="1"/>
  <c r="S12728" i="1"/>
  <c r="S12706" i="1"/>
  <c r="S12729" i="1"/>
  <c r="S12730" i="1"/>
  <c r="S12731" i="1"/>
  <c r="S12732" i="1"/>
  <c r="S12733" i="1"/>
  <c r="S12734" i="1"/>
  <c r="S12735" i="1"/>
  <c r="S12680" i="1"/>
  <c r="S12736" i="1"/>
  <c r="S12737" i="1"/>
  <c r="S12738" i="1"/>
  <c r="S12717" i="1"/>
  <c r="S12679" i="1"/>
  <c r="S12700" i="1"/>
  <c r="S12739" i="1"/>
  <c r="S12720" i="1"/>
  <c r="S12740" i="1"/>
  <c r="S12741" i="1"/>
  <c r="S12742" i="1"/>
  <c r="S12743" i="1"/>
  <c r="S12699" i="1"/>
  <c r="S12744" i="1"/>
  <c r="S12745" i="1"/>
  <c r="S12760" i="1"/>
  <c r="S12721" i="1"/>
  <c r="S12746" i="1"/>
  <c r="S12691" i="1"/>
  <c r="S12687" i="1"/>
  <c r="S12678" i="1"/>
  <c r="S12747" i="1"/>
  <c r="S12676" i="1"/>
  <c r="S12681" i="1"/>
  <c r="S12748" i="1"/>
  <c r="S12710" i="1"/>
  <c r="S12761" i="1"/>
  <c r="S12749" i="1"/>
  <c r="S12750" i="1"/>
  <c r="S12713" i="1"/>
  <c r="S12705" i="1"/>
  <c r="S12751" i="1"/>
  <c r="S12709" i="1"/>
  <c r="S12701" i="1"/>
  <c r="S12752" i="1"/>
  <c r="S12677" i="1"/>
  <c r="S12753" i="1"/>
  <c r="S12754" i="1"/>
  <c r="S12755" i="1"/>
  <c r="S12695" i="1"/>
  <c r="S12702" i="1"/>
  <c r="S12696" i="1"/>
  <c r="S12718" i="1"/>
  <c r="S12714" i="1"/>
  <c r="S12722" i="1"/>
  <c r="S12675" i="1"/>
  <c r="S12688" i="1"/>
  <c r="S12756" i="1"/>
  <c r="S12686" i="1"/>
  <c r="S12757" i="1"/>
  <c r="S12697" i="1"/>
  <c r="S12682" i="1"/>
  <c r="S12693" i="1"/>
  <c r="S12685" i="1"/>
  <c r="S12762" i="1"/>
  <c r="S12758" i="1"/>
  <c r="S12684" i="1"/>
  <c r="S12698" i="1"/>
  <c r="S12694" i="1"/>
  <c r="S12711" i="1"/>
  <c r="S12704" i="1"/>
  <c r="S12703" i="1"/>
  <c r="S12723" i="1"/>
  <c r="S12759" i="1"/>
  <c r="S11933" i="1"/>
  <c r="S11950" i="1"/>
  <c r="S11951" i="1"/>
  <c r="S11931" i="1"/>
  <c r="S11910" i="1"/>
  <c r="S11952" i="1"/>
  <c r="S11909" i="1"/>
  <c r="S11913" i="1"/>
  <c r="S11953" i="1"/>
  <c r="S11934" i="1"/>
  <c r="S11926" i="1"/>
  <c r="S11954" i="1"/>
  <c r="S11914" i="1"/>
  <c r="S11938" i="1"/>
  <c r="S11955" i="1"/>
  <c r="S11944" i="1"/>
  <c r="S11956" i="1"/>
  <c r="S11957" i="1"/>
  <c r="S11958" i="1"/>
  <c r="S11959" i="1"/>
  <c r="S11960" i="1"/>
  <c r="S11961" i="1"/>
  <c r="S11962" i="1"/>
  <c r="S11929" i="1"/>
  <c r="S11963" i="1"/>
  <c r="S11935" i="1"/>
  <c r="S11943" i="1"/>
  <c r="S11964" i="1"/>
  <c r="S11965" i="1"/>
  <c r="S11966" i="1"/>
  <c r="S11920" i="1"/>
  <c r="S11967" i="1"/>
  <c r="S11968" i="1"/>
  <c r="S11969" i="1"/>
  <c r="S11939" i="1"/>
  <c r="S11970" i="1"/>
  <c r="S11971" i="1"/>
  <c r="S11937" i="1"/>
  <c r="S11972" i="1"/>
  <c r="S11973" i="1"/>
  <c r="S11906" i="1"/>
  <c r="S11915" i="1"/>
  <c r="S11912" i="1"/>
  <c r="S11919" i="1"/>
  <c r="S11905" i="1"/>
  <c r="S11907" i="1"/>
  <c r="S11932" i="1"/>
  <c r="S11936" i="1"/>
  <c r="S11989" i="1"/>
  <c r="S11974" i="1"/>
  <c r="S11975" i="1"/>
  <c r="S11945" i="1"/>
  <c r="S11976" i="1"/>
  <c r="S11924" i="1"/>
  <c r="S11946" i="1"/>
  <c r="S11977" i="1"/>
  <c r="S11941" i="1"/>
  <c r="S11978" i="1"/>
  <c r="S11979" i="1"/>
  <c r="S11980" i="1"/>
  <c r="S11917" i="1"/>
  <c r="S11947" i="1"/>
  <c r="S11923" i="1"/>
  <c r="S11948" i="1"/>
  <c r="S11942" i="1"/>
  <c r="S11981" i="1"/>
  <c r="S11982" i="1"/>
  <c r="S11949" i="1"/>
  <c r="S11908" i="1"/>
  <c r="S11983" i="1"/>
  <c r="S11921" i="1"/>
  <c r="S11984" i="1"/>
  <c r="S11918" i="1"/>
  <c r="S11928" i="1"/>
  <c r="S11911" i="1"/>
  <c r="S11925" i="1"/>
  <c r="S11985" i="1"/>
  <c r="S11986" i="1"/>
  <c r="S11927" i="1"/>
  <c r="S11916" i="1"/>
  <c r="S11930" i="1"/>
  <c r="S11940" i="1"/>
  <c r="S11922" i="1"/>
  <c r="S11987" i="1"/>
  <c r="S11988" i="1"/>
  <c r="S12024" i="1"/>
  <c r="S12066" i="1"/>
  <c r="S12025" i="1"/>
  <c r="S12083" i="1"/>
  <c r="S12031" i="1"/>
  <c r="S12043" i="1"/>
  <c r="S12042" i="1"/>
  <c r="S12067" i="1"/>
  <c r="S12021" i="1"/>
  <c r="S12037" i="1"/>
  <c r="S11995" i="1"/>
  <c r="S11993" i="1"/>
  <c r="S12022" i="1"/>
  <c r="S12000" i="1"/>
  <c r="S12040" i="1"/>
  <c r="S12018" i="1"/>
  <c r="S12055" i="1"/>
  <c r="S12051" i="1"/>
  <c r="S12027" i="1"/>
  <c r="S12061" i="1"/>
  <c r="S12064" i="1"/>
  <c r="S12077" i="1"/>
  <c r="S12008" i="1"/>
  <c r="S12044" i="1"/>
  <c r="S11998" i="1"/>
  <c r="S12078" i="1"/>
  <c r="S12038" i="1"/>
  <c r="S12028" i="1"/>
  <c r="S12070" i="1"/>
  <c r="S12023" i="1"/>
  <c r="S12041" i="1"/>
  <c r="S12030" i="1"/>
  <c r="S12046" i="1"/>
  <c r="S12074" i="1"/>
  <c r="S12057" i="1"/>
  <c r="S12039" i="1"/>
  <c r="S12034" i="1"/>
  <c r="S12075" i="1"/>
  <c r="S12012" i="1"/>
  <c r="S12065" i="1"/>
  <c r="S12016" i="1"/>
  <c r="S12050" i="1"/>
  <c r="S12047" i="1"/>
  <c r="S12053" i="1"/>
  <c r="S12079" i="1"/>
  <c r="S12059" i="1"/>
  <c r="S12080" i="1"/>
  <c r="S11994" i="1"/>
  <c r="S11990" i="1"/>
  <c r="S12056" i="1"/>
  <c r="S11996" i="1"/>
  <c r="S11991" i="1"/>
  <c r="S12048" i="1"/>
  <c r="S12052" i="1"/>
  <c r="S12084" i="1"/>
  <c r="S12014" i="1"/>
  <c r="S12026" i="1"/>
  <c r="S12011" i="1"/>
  <c r="S12001" i="1"/>
  <c r="S12071" i="1"/>
  <c r="S12005" i="1"/>
  <c r="S12019" i="1"/>
  <c r="S12081" i="1"/>
  <c r="S12049" i="1"/>
  <c r="S12020" i="1"/>
  <c r="S12006" i="1"/>
  <c r="S12072" i="1"/>
  <c r="S12004" i="1"/>
  <c r="S12029" i="1"/>
  <c r="S12073" i="1"/>
  <c r="S12036" i="1"/>
  <c r="S12035" i="1"/>
  <c r="S12007" i="1"/>
  <c r="S12068" i="1"/>
  <c r="S12013" i="1"/>
  <c r="S12002" i="1"/>
  <c r="S12032" i="1"/>
  <c r="S12017" i="1"/>
  <c r="S11992" i="1"/>
  <c r="S12058" i="1"/>
  <c r="S12003" i="1"/>
  <c r="S12062" i="1"/>
  <c r="S11999" i="1"/>
  <c r="S12082" i="1"/>
  <c r="S12076" i="1"/>
  <c r="S12033" i="1"/>
  <c r="S12069" i="1"/>
  <c r="S12015" i="1"/>
  <c r="S12063" i="1"/>
  <c r="S12010" i="1"/>
  <c r="S11997" i="1"/>
  <c r="S12009" i="1"/>
  <c r="S12060" i="1"/>
  <c r="S12045" i="1"/>
  <c r="S12054" i="1"/>
  <c r="S12112" i="1"/>
  <c r="S12144" i="1"/>
  <c r="S12145" i="1"/>
  <c r="S12135" i="1"/>
  <c r="S12136" i="1"/>
  <c r="S12146" i="1"/>
  <c r="S12137" i="1"/>
  <c r="S12120" i="1"/>
  <c r="S12115" i="1"/>
  <c r="S12147" i="1"/>
  <c r="S12126" i="1"/>
  <c r="S12093" i="1"/>
  <c r="S12087" i="1"/>
  <c r="S12108" i="1"/>
  <c r="S12148" i="1"/>
  <c r="S12122" i="1"/>
  <c r="S12149" i="1"/>
  <c r="S12128" i="1"/>
  <c r="S12150" i="1"/>
  <c r="S12138" i="1"/>
  <c r="S12139" i="1"/>
  <c r="S12129" i="1"/>
  <c r="S12151" i="1"/>
  <c r="S12109" i="1"/>
  <c r="S12123" i="1"/>
  <c r="S12100" i="1"/>
  <c r="S12172" i="1"/>
  <c r="S12104" i="1"/>
  <c r="S12092" i="1"/>
  <c r="S12105" i="1"/>
  <c r="S12113" i="1"/>
  <c r="S12140" i="1"/>
  <c r="S12152" i="1"/>
  <c r="S12153" i="1"/>
  <c r="S12154" i="1"/>
  <c r="S12155" i="1"/>
  <c r="S12114" i="1"/>
  <c r="S12118" i="1"/>
  <c r="S12130" i="1"/>
  <c r="S12156" i="1"/>
  <c r="S12141" i="1"/>
  <c r="S12106" i="1"/>
  <c r="S12157" i="1"/>
  <c r="S12088" i="1"/>
  <c r="S12091" i="1"/>
  <c r="S12131" i="1"/>
  <c r="S12158" i="1"/>
  <c r="S12085" i="1"/>
  <c r="S12132" i="1"/>
  <c r="S12159" i="1"/>
  <c r="S12173" i="1"/>
  <c r="S12160" i="1"/>
  <c r="S12127" i="1"/>
  <c r="S12101" i="1"/>
  <c r="S12099" i="1"/>
  <c r="S12133" i="1"/>
  <c r="S12111" i="1"/>
  <c r="S12094" i="1"/>
  <c r="S12134" i="1"/>
  <c r="S12161" i="1"/>
  <c r="S12119" i="1"/>
  <c r="S12162" i="1"/>
  <c r="S12163" i="1"/>
  <c r="S12164" i="1"/>
  <c r="S12116" i="1"/>
  <c r="S12110" i="1"/>
  <c r="S12121" i="1"/>
  <c r="S12107" i="1"/>
  <c r="S12165" i="1"/>
  <c r="S12171" i="1"/>
  <c r="S12090" i="1"/>
  <c r="S12166" i="1"/>
  <c r="S12089" i="1"/>
  <c r="S12117" i="1"/>
  <c r="S12124" i="1"/>
  <c r="S12103" i="1"/>
  <c r="S12170" i="1"/>
  <c r="S12096" i="1"/>
  <c r="S12086" i="1"/>
  <c r="S12167" i="1"/>
  <c r="S12142" i="1"/>
  <c r="S12098" i="1"/>
  <c r="S12143" i="1"/>
  <c r="S12125" i="1"/>
  <c r="S12095" i="1"/>
  <c r="S12097" i="1"/>
  <c r="S12168" i="1"/>
  <c r="S12102" i="1"/>
  <c r="S12169" i="1"/>
  <c r="S12278" i="1"/>
  <c r="S12287" i="1"/>
  <c r="S12252" i="1"/>
  <c r="S12312" i="1"/>
  <c r="S12295" i="1"/>
  <c r="S12313" i="1"/>
  <c r="S12248" i="1"/>
  <c r="S12251" i="1"/>
  <c r="S12299" i="1"/>
  <c r="S12253" i="1"/>
  <c r="S12250" i="1"/>
  <c r="S12271" i="1"/>
  <c r="S12305" i="1"/>
  <c r="S12283" i="1"/>
  <c r="S12306" i="1"/>
  <c r="S12279" i="1"/>
  <c r="S12258" i="1"/>
  <c r="S12292" i="1"/>
  <c r="S12307" i="1"/>
  <c r="S12314" i="1"/>
  <c r="S12300" i="1"/>
  <c r="S12289" i="1"/>
  <c r="S12245" i="1"/>
  <c r="S12315" i="1"/>
  <c r="S12316" i="1"/>
  <c r="S12268" i="1"/>
  <c r="S12265" i="1"/>
  <c r="S12290" i="1"/>
  <c r="S12317" i="1"/>
  <c r="S12308" i="1"/>
  <c r="S12303" i="1"/>
  <c r="S12291" i="1"/>
  <c r="S12294" i="1"/>
  <c r="S12266" i="1"/>
  <c r="S12293" i="1"/>
  <c r="S12261" i="1"/>
  <c r="S12281" i="1"/>
  <c r="S12318" i="1"/>
  <c r="S12319" i="1"/>
  <c r="S12277" i="1"/>
  <c r="S12247" i="1"/>
  <c r="S12256" i="1"/>
  <c r="S12273" i="1"/>
  <c r="S12259" i="1"/>
  <c r="S12246" i="1"/>
  <c r="S12296" i="1"/>
  <c r="S12328" i="1"/>
  <c r="S12301" i="1"/>
  <c r="S12309" i="1"/>
  <c r="S12264" i="1"/>
  <c r="S12269" i="1"/>
  <c r="S12310" i="1"/>
  <c r="S12260" i="1"/>
  <c r="S12270" i="1"/>
  <c r="S12284" i="1"/>
  <c r="S12286" i="1"/>
  <c r="S12272" i="1"/>
  <c r="S12274" i="1"/>
  <c r="S12320" i="1"/>
  <c r="S12321" i="1"/>
  <c r="S12322" i="1"/>
  <c r="S12311" i="1"/>
  <c r="S12297" i="1"/>
  <c r="S12280" i="1"/>
  <c r="S12275" i="1"/>
  <c r="S12323" i="1"/>
  <c r="S12282" i="1"/>
  <c r="S12267" i="1"/>
  <c r="S12276" i="1"/>
  <c r="S12288" i="1"/>
  <c r="S12249" i="1"/>
  <c r="S12324" i="1"/>
  <c r="S12298" i="1"/>
  <c r="S12254" i="1"/>
  <c r="S12244" i="1"/>
  <c r="S12325" i="1"/>
  <c r="S12326" i="1"/>
  <c r="S12257" i="1"/>
  <c r="S12304" i="1"/>
  <c r="S12262" i="1"/>
  <c r="S12263" i="1"/>
  <c r="S12255" i="1"/>
  <c r="S12327" i="1"/>
  <c r="S12285" i="1"/>
  <c r="S12302" i="1"/>
  <c r="S12202" i="1"/>
  <c r="S12199" i="1"/>
  <c r="S12219" i="1"/>
  <c r="S12188" i="1"/>
  <c r="S12223" i="1"/>
  <c r="S12191" i="1"/>
  <c r="S12224" i="1"/>
  <c r="S12179" i="1"/>
  <c r="S12225" i="1"/>
  <c r="S12183" i="1"/>
  <c r="S12201" i="1"/>
  <c r="S12189" i="1"/>
  <c r="S12226" i="1"/>
  <c r="S12182" i="1"/>
  <c r="S12227" i="1"/>
  <c r="S12213" i="1"/>
  <c r="S12228" i="1"/>
  <c r="S12207" i="1"/>
  <c r="S12195" i="1"/>
  <c r="S12229" i="1"/>
  <c r="S12186" i="1"/>
  <c r="S12211" i="1"/>
  <c r="S12208" i="1"/>
  <c r="S12214" i="1"/>
  <c r="S12230" i="1"/>
  <c r="S12220" i="1"/>
  <c r="S12206" i="1"/>
  <c r="S12231" i="1"/>
  <c r="S12221" i="1"/>
  <c r="S12212" i="1"/>
  <c r="S12194" i="1"/>
  <c r="S12175" i="1"/>
  <c r="S12196" i="1"/>
  <c r="S12176" i="1"/>
  <c r="S12177" i="1"/>
  <c r="S12242" i="1"/>
  <c r="S12243" i="1"/>
  <c r="S12232" i="1"/>
  <c r="S12233" i="1"/>
  <c r="S12197" i="1"/>
  <c r="S12234" i="1"/>
  <c r="S12181" i="1"/>
  <c r="S12205" i="1"/>
  <c r="S12209" i="1"/>
  <c r="S12184" i="1"/>
  <c r="S12235" i="1"/>
  <c r="S12203" i="1"/>
  <c r="S12236" i="1"/>
  <c r="S12237" i="1"/>
  <c r="S12180" i="1"/>
  <c r="S12216" i="1"/>
  <c r="S12198" i="1"/>
  <c r="S12222" i="1"/>
  <c r="S12193" i="1"/>
  <c r="S12238" i="1"/>
  <c r="S12174" i="1"/>
  <c r="S12200" i="1"/>
  <c r="S12190" i="1"/>
  <c r="S12239" i="1"/>
  <c r="S12178" i="1"/>
  <c r="S12204" i="1"/>
  <c r="S12210" i="1"/>
  <c r="S12240" i="1"/>
  <c r="S12217" i="1"/>
  <c r="S12187" i="1"/>
  <c r="S12185" i="1"/>
  <c r="S12192" i="1"/>
  <c r="S12241" i="1"/>
  <c r="S12218" i="1"/>
  <c r="S12215" i="1"/>
  <c r="S12362" i="1"/>
  <c r="S12375" i="1"/>
  <c r="S12360" i="1"/>
  <c r="S12376" i="1"/>
  <c r="S12355" i="1"/>
  <c r="S12335" i="1"/>
  <c r="S12340" i="1"/>
  <c r="S12372" i="1"/>
  <c r="S12366" i="1"/>
  <c r="S12363" i="1"/>
  <c r="S12373" i="1"/>
  <c r="S12389" i="1"/>
  <c r="S12377" i="1"/>
  <c r="S12333" i="1"/>
  <c r="S12358" i="1"/>
  <c r="S12367" i="1"/>
  <c r="S12339" i="1"/>
  <c r="S12378" i="1"/>
  <c r="S12370" i="1"/>
  <c r="S12379" i="1"/>
  <c r="S12380" i="1"/>
  <c r="S12357" i="1"/>
  <c r="S12374" i="1"/>
  <c r="S12344" i="1"/>
  <c r="S12365" i="1"/>
  <c r="S12381" i="1"/>
  <c r="S12382" i="1"/>
  <c r="S12383" i="1"/>
  <c r="S12346" i="1"/>
  <c r="S12329" i="1"/>
  <c r="S12384" i="1"/>
  <c r="S12385" i="1"/>
  <c r="S12331" i="1"/>
  <c r="S12386" i="1"/>
  <c r="S12350" i="1"/>
  <c r="S12369" i="1"/>
  <c r="S12361" i="1"/>
  <c r="S12342" i="1"/>
  <c r="S12349" i="1"/>
  <c r="S12387" i="1"/>
  <c r="S12356" i="1"/>
  <c r="S12336" i="1"/>
  <c r="S12348" i="1"/>
  <c r="S12337" i="1"/>
  <c r="S12368" i="1"/>
  <c r="S12345" i="1"/>
  <c r="S12371" i="1"/>
  <c r="S12388" i="1"/>
  <c r="S12334" i="1"/>
  <c r="S12332" i="1"/>
  <c r="S12330" i="1"/>
  <c r="S12351" i="1"/>
  <c r="S12338" i="1"/>
  <c r="S12354" i="1"/>
  <c r="S12347" i="1"/>
  <c r="S12352" i="1"/>
  <c r="S12364" i="1"/>
  <c r="S12359" i="1"/>
  <c r="S12343" i="1"/>
  <c r="S12353" i="1"/>
  <c r="S12341" i="1"/>
  <c r="S12424" i="1"/>
  <c r="S12428" i="1"/>
  <c r="S12437" i="1"/>
  <c r="S12464" i="1"/>
  <c r="S12412" i="1"/>
  <c r="S12472" i="1"/>
  <c r="S12407" i="1"/>
  <c r="S12473" i="1"/>
  <c r="S12394" i="1"/>
  <c r="S12403" i="1"/>
  <c r="S12430" i="1"/>
  <c r="S12411" i="1"/>
  <c r="S12401" i="1"/>
  <c r="S12460" i="1"/>
  <c r="S12393" i="1"/>
  <c r="S12450" i="1"/>
  <c r="S12468" i="1"/>
  <c r="S12445" i="1"/>
  <c r="S12406" i="1"/>
  <c r="S12461" i="1"/>
  <c r="S12474" i="1"/>
  <c r="S12438" i="1"/>
  <c r="S12458" i="1"/>
  <c r="S12457" i="1"/>
  <c r="S12484" i="1"/>
  <c r="S12404" i="1"/>
  <c r="S12462" i="1"/>
  <c r="S12475" i="1"/>
  <c r="S12418" i="1"/>
  <c r="S12405" i="1"/>
  <c r="S12443" i="1"/>
  <c r="S12402" i="1"/>
  <c r="S12433" i="1"/>
  <c r="S12432" i="1"/>
  <c r="S12455" i="1"/>
  <c r="S12476" i="1"/>
  <c r="S12444" i="1"/>
  <c r="S12477" i="1"/>
  <c r="S12436" i="1"/>
  <c r="S12417" i="1"/>
  <c r="S12441" i="1"/>
  <c r="S12463" i="1"/>
  <c r="S12451" i="1"/>
  <c r="S12422" i="1"/>
  <c r="S12478" i="1"/>
  <c r="S12479" i="1"/>
  <c r="S12449" i="1"/>
  <c r="S12396" i="1"/>
  <c r="S12397" i="1"/>
  <c r="S12408" i="1"/>
  <c r="S12390" i="1"/>
  <c r="S12391" i="1"/>
  <c r="S12431" i="1"/>
  <c r="S12414" i="1"/>
  <c r="S12485" i="1"/>
  <c r="S12469" i="1"/>
  <c r="S12434" i="1"/>
  <c r="S12429" i="1"/>
  <c r="S12419" i="1"/>
  <c r="S12480" i="1"/>
  <c r="S12413" i="1"/>
  <c r="S12423" i="1"/>
  <c r="S12446" i="1"/>
  <c r="S12470" i="1"/>
  <c r="S12395" i="1"/>
  <c r="S12435" i="1"/>
  <c r="S12452" i="1"/>
  <c r="S12420" i="1"/>
  <c r="S12427" i="1"/>
  <c r="S12447" i="1"/>
  <c r="S12416" i="1"/>
  <c r="S12459" i="1"/>
  <c r="S12448" i="1"/>
  <c r="S12481" i="1"/>
  <c r="S12442" i="1"/>
  <c r="S12398" i="1"/>
  <c r="S12465" i="1"/>
  <c r="S12454" i="1"/>
  <c r="S12399" i="1"/>
  <c r="S12482" i="1"/>
  <c r="S12466" i="1"/>
  <c r="S12400" i="1"/>
  <c r="S12409" i="1"/>
  <c r="S12471" i="1"/>
  <c r="S12483" i="1"/>
  <c r="S12392" i="1"/>
  <c r="S12426" i="1"/>
  <c r="S12453" i="1"/>
  <c r="S12410" i="1"/>
  <c r="S12425" i="1"/>
  <c r="S12415" i="1"/>
  <c r="S12440" i="1"/>
  <c r="S12421" i="1"/>
  <c r="S12439" i="1"/>
  <c r="S12456" i="1"/>
  <c r="S12467" i="1"/>
  <c r="S12868" i="1"/>
  <c r="S12869" i="1"/>
  <c r="S12870" i="1"/>
  <c r="S12871" i="1"/>
  <c r="S12872" i="1"/>
  <c r="S12873" i="1"/>
  <c r="S12874" i="1"/>
  <c r="S12875" i="1"/>
  <c r="S12876" i="1"/>
  <c r="S12854" i="1"/>
  <c r="S12851" i="1"/>
  <c r="S12877" i="1"/>
  <c r="S12878" i="1"/>
  <c r="S12879" i="1"/>
  <c r="S12880" i="1"/>
  <c r="S12881" i="1"/>
  <c r="S12855" i="1"/>
  <c r="S12882" i="1"/>
  <c r="S12883" i="1"/>
  <c r="S12884" i="1"/>
  <c r="S12859" i="1"/>
  <c r="S12885" i="1"/>
  <c r="S12856" i="1"/>
  <c r="S12886" i="1"/>
  <c r="S12887" i="1"/>
  <c r="S12930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31" i="1"/>
  <c r="S12900" i="1"/>
  <c r="S12901" i="1"/>
  <c r="S12902" i="1"/>
  <c r="S12903" i="1"/>
  <c r="S12852" i="1"/>
  <c r="S12860" i="1"/>
  <c r="S12904" i="1"/>
  <c r="S12905" i="1"/>
  <c r="S12906" i="1"/>
  <c r="S12932" i="1"/>
  <c r="S12861" i="1"/>
  <c r="S12907" i="1"/>
  <c r="S12908" i="1"/>
  <c r="S12909" i="1"/>
  <c r="S12862" i="1"/>
  <c r="S12863" i="1"/>
  <c r="S12910" i="1"/>
  <c r="S12911" i="1"/>
  <c r="S12912" i="1"/>
  <c r="S12913" i="1"/>
  <c r="S12914" i="1"/>
  <c r="S12915" i="1"/>
  <c r="S12916" i="1"/>
  <c r="S12857" i="1"/>
  <c r="S12850" i="1"/>
  <c r="S12917" i="1"/>
  <c r="S12918" i="1"/>
  <c r="S12864" i="1"/>
  <c r="S12865" i="1"/>
  <c r="S12919" i="1"/>
  <c r="S12866" i="1"/>
  <c r="S12920" i="1"/>
  <c r="S12921" i="1"/>
  <c r="S12858" i="1"/>
  <c r="S12922" i="1"/>
  <c r="S12923" i="1"/>
  <c r="S12924" i="1"/>
  <c r="S12925" i="1"/>
  <c r="S12867" i="1"/>
  <c r="S12926" i="1"/>
  <c r="S12853" i="1"/>
  <c r="S12927" i="1"/>
  <c r="S12928" i="1"/>
  <c r="S12929" i="1"/>
  <c r="S12964" i="1"/>
  <c r="S12965" i="1"/>
  <c r="S12966" i="1"/>
  <c r="S12967" i="1"/>
  <c r="S12968" i="1"/>
  <c r="S12969" i="1"/>
  <c r="S12970" i="1"/>
  <c r="S12971" i="1"/>
  <c r="S12934" i="1"/>
  <c r="S12949" i="1"/>
  <c r="S12972" i="1"/>
  <c r="S12946" i="1"/>
  <c r="S12936" i="1"/>
  <c r="S12952" i="1"/>
  <c r="S12973" i="1"/>
  <c r="S12974" i="1"/>
  <c r="S12975" i="1"/>
  <c r="S12953" i="1"/>
  <c r="S12947" i="1"/>
  <c r="S12976" i="1"/>
  <c r="S12977" i="1"/>
  <c r="S12978" i="1"/>
  <c r="S12979" i="1"/>
  <c r="S12980" i="1"/>
  <c r="S12981" i="1"/>
  <c r="S12942" i="1"/>
  <c r="S12982" i="1"/>
  <c r="S12983" i="1"/>
  <c r="S12984" i="1"/>
  <c r="S12985" i="1"/>
  <c r="S12986" i="1"/>
  <c r="S12954" i="1"/>
  <c r="S12987" i="1"/>
  <c r="S12988" i="1"/>
  <c r="S12989" i="1"/>
  <c r="S12990" i="1"/>
  <c r="S12991" i="1"/>
  <c r="S12992" i="1"/>
  <c r="S13016" i="1"/>
  <c r="S12993" i="1"/>
  <c r="S12994" i="1"/>
  <c r="S12948" i="1"/>
  <c r="S12937" i="1"/>
  <c r="S12945" i="1"/>
  <c r="S12955" i="1"/>
  <c r="S12956" i="1"/>
  <c r="S12939" i="1"/>
  <c r="S12995" i="1"/>
  <c r="S13017" i="1"/>
  <c r="S12996" i="1"/>
  <c r="S12997" i="1"/>
  <c r="S12957" i="1"/>
  <c r="S12998" i="1"/>
  <c r="S12999" i="1"/>
  <c r="S12943" i="1"/>
  <c r="S12950" i="1"/>
  <c r="S13000" i="1"/>
  <c r="S12958" i="1"/>
  <c r="S13001" i="1"/>
  <c r="S13002" i="1"/>
  <c r="S13003" i="1"/>
  <c r="S13004" i="1"/>
  <c r="S13005" i="1"/>
  <c r="S13006" i="1"/>
  <c r="S12959" i="1"/>
  <c r="S12933" i="1"/>
  <c r="S13007" i="1"/>
  <c r="S12951" i="1"/>
  <c r="S12960" i="1"/>
  <c r="S12944" i="1"/>
  <c r="S13008" i="1"/>
  <c r="S12940" i="1"/>
  <c r="S13009" i="1"/>
  <c r="S13010" i="1"/>
  <c r="S12941" i="1"/>
  <c r="S12935" i="1"/>
  <c r="S13018" i="1"/>
  <c r="S13011" i="1"/>
  <c r="S13012" i="1"/>
  <c r="S13013" i="1"/>
  <c r="S12961" i="1"/>
  <c r="S12962" i="1"/>
  <c r="S12938" i="1"/>
  <c r="S13014" i="1"/>
  <c r="S13015" i="1"/>
  <c r="S12963" i="1"/>
  <c r="S12779" i="1"/>
  <c r="S12796" i="1"/>
  <c r="S12797" i="1"/>
  <c r="S12798" i="1"/>
  <c r="S12799" i="1"/>
  <c r="S12800" i="1"/>
  <c r="S12801" i="1"/>
  <c r="S12767" i="1"/>
  <c r="S12780" i="1"/>
  <c r="S12802" i="1"/>
  <c r="S12768" i="1"/>
  <c r="S12763" i="1"/>
  <c r="S12781" i="1"/>
  <c r="S12803" i="1"/>
  <c r="S12804" i="1"/>
  <c r="S12805" i="1"/>
  <c r="S12806" i="1"/>
  <c r="S12765" i="1"/>
  <c r="S12807" i="1"/>
  <c r="S12808" i="1"/>
  <c r="S12809" i="1"/>
  <c r="S12810" i="1"/>
  <c r="S12811" i="1"/>
  <c r="S12812" i="1"/>
  <c r="S12769" i="1"/>
  <c r="S12813" i="1"/>
  <c r="S12814" i="1"/>
  <c r="S12815" i="1"/>
  <c r="S12816" i="1"/>
  <c r="S12817" i="1"/>
  <c r="S12818" i="1"/>
  <c r="S12819" i="1"/>
  <c r="S12820" i="1"/>
  <c r="S12782" i="1"/>
  <c r="S12821" i="1"/>
  <c r="S12822" i="1"/>
  <c r="S12783" i="1"/>
  <c r="S12823" i="1"/>
  <c r="S12824" i="1"/>
  <c r="S12825" i="1"/>
  <c r="S12826" i="1"/>
  <c r="S12784" i="1"/>
  <c r="S12764" i="1"/>
  <c r="S12771" i="1"/>
  <c r="S12785" i="1"/>
  <c r="S12786" i="1"/>
  <c r="S12787" i="1"/>
  <c r="S12827" i="1"/>
  <c r="S12849" i="1"/>
  <c r="S12828" i="1"/>
  <c r="S12829" i="1"/>
  <c r="S12788" i="1"/>
  <c r="S12789" i="1"/>
  <c r="S12830" i="1"/>
  <c r="S12773" i="1"/>
  <c r="S12774" i="1"/>
  <c r="S12831" i="1"/>
  <c r="S12790" i="1"/>
  <c r="S12791" i="1"/>
  <c r="S12832" i="1"/>
  <c r="S12833" i="1"/>
  <c r="S12834" i="1"/>
  <c r="S12835" i="1"/>
  <c r="S12792" i="1"/>
  <c r="S12836" i="1"/>
  <c r="S12793" i="1"/>
  <c r="S12776" i="1"/>
  <c r="S12837" i="1"/>
  <c r="S12838" i="1"/>
  <c r="S12777" i="1"/>
  <c r="S12778" i="1"/>
  <c r="S12839" i="1"/>
  <c r="S12775" i="1"/>
  <c r="S12840" i="1"/>
  <c r="S12841" i="1"/>
  <c r="S12770" i="1"/>
  <c r="S12842" i="1"/>
  <c r="S12843" i="1"/>
  <c r="S12844" i="1"/>
  <c r="S12845" i="1"/>
  <c r="S12846" i="1"/>
  <c r="S12794" i="1"/>
  <c r="S12772" i="1"/>
  <c r="S12766" i="1"/>
  <c r="S12847" i="1"/>
  <c r="S12795" i="1"/>
  <c r="S12848" i="1"/>
  <c r="S13052" i="1"/>
  <c r="S13038" i="1"/>
  <c r="S13053" i="1"/>
  <c r="S13054" i="1"/>
  <c r="S13030" i="1"/>
  <c r="S13039" i="1"/>
  <c r="S13055" i="1"/>
  <c r="S13056" i="1"/>
  <c r="S13020" i="1"/>
  <c r="S13057" i="1"/>
  <c r="S13031" i="1"/>
  <c r="S13023" i="1"/>
  <c r="S13058" i="1"/>
  <c r="S13040" i="1"/>
  <c r="S13059" i="1"/>
  <c r="S13041" i="1"/>
  <c r="S13019" i="1"/>
  <c r="S13060" i="1"/>
  <c r="S13061" i="1"/>
  <c r="S13062" i="1"/>
  <c r="S13063" i="1"/>
  <c r="S13042" i="1"/>
  <c r="S13022" i="1"/>
  <c r="S13064" i="1"/>
  <c r="S13065" i="1"/>
  <c r="S13043" i="1"/>
  <c r="S13044" i="1"/>
  <c r="S13090" i="1"/>
  <c r="S13034" i="1"/>
  <c r="S13045" i="1"/>
  <c r="S13066" i="1"/>
  <c r="S13067" i="1"/>
  <c r="S13068" i="1"/>
  <c r="S13033" i="1"/>
  <c r="S13026" i="1"/>
  <c r="S13032" i="1"/>
  <c r="S13069" i="1"/>
  <c r="S13070" i="1"/>
  <c r="S13071" i="1"/>
  <c r="S13072" i="1"/>
  <c r="S13073" i="1"/>
  <c r="S13091" i="1"/>
  <c r="S13035" i="1"/>
  <c r="S13074" i="1"/>
  <c r="S13046" i="1"/>
  <c r="S13047" i="1"/>
  <c r="S13092" i="1"/>
  <c r="S13075" i="1"/>
  <c r="S13048" i="1"/>
  <c r="S13093" i="1"/>
  <c r="S13076" i="1"/>
  <c r="S13094" i="1"/>
  <c r="S13077" i="1"/>
  <c r="S13078" i="1"/>
  <c r="S13079" i="1"/>
  <c r="S13027" i="1"/>
  <c r="S13028" i="1"/>
  <c r="S13080" i="1"/>
  <c r="S13049" i="1"/>
  <c r="S13036" i="1"/>
  <c r="S13021" i="1"/>
  <c r="S13081" i="1"/>
  <c r="S13050" i="1"/>
  <c r="S13082" i="1"/>
  <c r="S13083" i="1"/>
  <c r="S13025" i="1"/>
  <c r="S13084" i="1"/>
  <c r="S13085" i="1"/>
  <c r="S13086" i="1"/>
  <c r="S13051" i="1"/>
  <c r="S13037" i="1"/>
  <c r="S13029" i="1"/>
  <c r="S13024" i="1"/>
  <c r="S13087" i="1"/>
  <c r="S13088" i="1"/>
  <c r="S13089" i="1"/>
  <c r="S13123" i="1"/>
  <c r="S13124" i="1"/>
  <c r="S13125" i="1"/>
  <c r="S13126" i="1"/>
  <c r="S13127" i="1"/>
  <c r="S13096" i="1"/>
  <c r="S13128" i="1"/>
  <c r="S13106" i="1"/>
  <c r="S13097" i="1"/>
  <c r="S13129" i="1"/>
  <c r="S13130" i="1"/>
  <c r="S13131" i="1"/>
  <c r="S13095" i="1"/>
  <c r="S13132" i="1"/>
  <c r="S13133" i="1"/>
  <c r="S13134" i="1"/>
  <c r="S13111" i="1"/>
  <c r="S13135" i="1"/>
  <c r="S13100" i="1"/>
  <c r="S13164" i="1"/>
  <c r="S13136" i="1"/>
  <c r="S13112" i="1"/>
  <c r="S13137" i="1"/>
  <c r="S13138" i="1"/>
  <c r="S13139" i="1"/>
  <c r="S13140" i="1"/>
  <c r="S13101" i="1"/>
  <c r="S13141" i="1"/>
  <c r="S13104" i="1"/>
  <c r="S13142" i="1"/>
  <c r="S13143" i="1"/>
  <c r="S13144" i="1"/>
  <c r="S13107" i="1"/>
  <c r="S13102" i="1"/>
  <c r="S13108" i="1"/>
  <c r="S13145" i="1"/>
  <c r="S13113" i="1"/>
  <c r="S13114" i="1"/>
  <c r="S13165" i="1"/>
  <c r="S13166" i="1"/>
  <c r="S13146" i="1"/>
  <c r="S13147" i="1"/>
  <c r="S13115" i="1"/>
  <c r="S13116" i="1"/>
  <c r="S13148" i="1"/>
  <c r="S13149" i="1"/>
  <c r="S13117" i="1"/>
  <c r="S13118" i="1"/>
  <c r="S13150" i="1"/>
  <c r="S13119" i="1"/>
  <c r="S13151" i="1"/>
  <c r="S13152" i="1"/>
  <c r="S13153" i="1"/>
  <c r="S13120" i="1"/>
  <c r="S13105" i="1"/>
  <c r="S13154" i="1"/>
  <c r="S13155" i="1"/>
  <c r="S13156" i="1"/>
  <c r="S13098" i="1"/>
  <c r="S13157" i="1"/>
  <c r="S13099" i="1"/>
  <c r="S13158" i="1"/>
  <c r="S13109" i="1"/>
  <c r="S13159" i="1"/>
  <c r="S13121" i="1"/>
  <c r="S13160" i="1"/>
  <c r="S13161" i="1"/>
  <c r="S13122" i="1"/>
  <c r="S13110" i="1"/>
  <c r="S13162" i="1"/>
  <c r="S13103" i="1"/>
  <c r="S13163" i="1"/>
  <c r="S13280" i="1"/>
  <c r="S13317" i="1"/>
  <c r="S13308" i="1"/>
  <c r="S13324" i="1"/>
  <c r="S13318" i="1"/>
  <c r="S13330" i="1"/>
  <c r="S13306" i="1"/>
  <c r="S13279" i="1"/>
  <c r="S13286" i="1"/>
  <c r="S13331" i="1"/>
  <c r="S13311" i="1"/>
  <c r="S13268" i="1"/>
  <c r="S13263" i="1"/>
  <c r="S13285" i="1"/>
  <c r="S13319" i="1"/>
  <c r="S13287" i="1"/>
  <c r="S13320" i="1"/>
  <c r="S13299" i="1"/>
  <c r="S13321" i="1"/>
  <c r="S13332" i="1"/>
  <c r="S13325" i="1"/>
  <c r="S13278" i="1"/>
  <c r="S13333" i="1"/>
  <c r="S13291" i="1"/>
  <c r="S13302" i="1"/>
  <c r="S13265" i="1"/>
  <c r="S13334" i="1"/>
  <c r="S13307" i="1"/>
  <c r="S13267" i="1"/>
  <c r="S13290" i="1"/>
  <c r="S13294" i="1"/>
  <c r="S13312" i="1"/>
  <c r="S13335" i="1"/>
  <c r="S13336" i="1"/>
  <c r="S13326" i="1"/>
  <c r="S13322" i="1"/>
  <c r="S13313" i="1"/>
  <c r="S13337" i="1"/>
  <c r="S13298" i="1"/>
  <c r="S13338" i="1"/>
  <c r="S13300" i="1"/>
  <c r="S13339" i="1"/>
  <c r="S13288" i="1"/>
  <c r="S13340" i="1"/>
  <c r="S13341" i="1"/>
  <c r="S13262" i="1"/>
  <c r="S13264" i="1"/>
  <c r="S13289" i="1"/>
  <c r="S13342" i="1"/>
  <c r="S13260" i="1"/>
  <c r="S13309" i="1"/>
  <c r="S13327" i="1"/>
  <c r="S13351" i="1"/>
  <c r="S13343" i="1"/>
  <c r="S13296" i="1"/>
  <c r="S13281" i="1"/>
  <c r="S13283" i="1"/>
  <c r="S13328" i="1"/>
  <c r="S13282" i="1"/>
  <c r="S13269" i="1"/>
  <c r="S13344" i="1"/>
  <c r="S13310" i="1"/>
  <c r="S13345" i="1"/>
  <c r="S13304" i="1"/>
  <c r="S13314" i="1"/>
  <c r="S13346" i="1"/>
  <c r="S13315" i="1"/>
  <c r="S13293" i="1"/>
  <c r="S13297" i="1"/>
  <c r="S13316" i="1"/>
  <c r="S13295" i="1"/>
  <c r="S13347" i="1"/>
  <c r="S13274" i="1"/>
  <c r="S13266" i="1"/>
  <c r="S13348" i="1"/>
  <c r="S13270" i="1"/>
  <c r="S13303" i="1"/>
  <c r="S13301" i="1"/>
  <c r="S13272" i="1"/>
  <c r="S13305" i="1"/>
  <c r="S13273" i="1"/>
  <c r="S13261" i="1"/>
  <c r="S13323" i="1"/>
  <c r="S13349" i="1"/>
  <c r="S13276" i="1"/>
  <c r="S13292" i="1"/>
  <c r="S13284" i="1"/>
  <c r="S13271" i="1"/>
  <c r="S13277" i="1"/>
  <c r="S13350" i="1"/>
  <c r="S13275" i="1"/>
  <c r="S13329" i="1"/>
  <c r="S13392" i="1"/>
  <c r="S13358" i="1"/>
  <c r="S13385" i="1"/>
  <c r="S13404" i="1"/>
  <c r="S13408" i="1"/>
  <c r="S13363" i="1"/>
  <c r="S13409" i="1"/>
  <c r="S13366" i="1"/>
  <c r="S13410" i="1"/>
  <c r="S13376" i="1"/>
  <c r="S13364" i="1"/>
  <c r="S13411" i="1"/>
  <c r="S13355" i="1"/>
  <c r="S13370" i="1"/>
  <c r="S13412" i="1"/>
  <c r="S13413" i="1"/>
  <c r="S13393" i="1"/>
  <c r="S13405" i="1"/>
  <c r="S13414" i="1"/>
  <c r="S13384" i="1"/>
  <c r="S13415" i="1"/>
  <c r="S13395" i="1"/>
  <c r="S13386" i="1"/>
  <c r="S13359" i="1"/>
  <c r="S13416" i="1"/>
  <c r="S13396" i="1"/>
  <c r="S13417" i="1"/>
  <c r="S13397" i="1"/>
  <c r="S13418" i="1"/>
  <c r="S13382" i="1"/>
  <c r="S13419" i="1"/>
  <c r="S13420" i="1"/>
  <c r="S13421" i="1"/>
  <c r="S13362" i="1"/>
  <c r="S13380" i="1"/>
  <c r="S13400" i="1"/>
  <c r="S13422" i="1"/>
  <c r="S13367" i="1"/>
  <c r="S13354" i="1"/>
  <c r="S13361" i="1"/>
  <c r="S13352" i="1"/>
  <c r="S13369" i="1"/>
  <c r="S13406" i="1"/>
  <c r="S13368" i="1"/>
  <c r="S13434" i="1"/>
  <c r="S13407" i="1"/>
  <c r="S13388" i="1"/>
  <c r="S13379" i="1"/>
  <c r="S13378" i="1"/>
  <c r="S13423" i="1"/>
  <c r="S13424" i="1"/>
  <c r="S13401" i="1"/>
  <c r="S13373" i="1"/>
  <c r="S13356" i="1"/>
  <c r="S13365" i="1"/>
  <c r="S13391" i="1"/>
  <c r="S13425" i="1"/>
  <c r="S13389" i="1"/>
  <c r="S13377" i="1"/>
  <c r="S13390" i="1"/>
  <c r="S13357" i="1"/>
  <c r="S13426" i="1"/>
  <c r="S13427" i="1"/>
  <c r="S13402" i="1"/>
  <c r="S13398" i="1"/>
  <c r="S13428" i="1"/>
  <c r="S13353" i="1"/>
  <c r="S13429" i="1"/>
  <c r="S13430" i="1"/>
  <c r="S13374" i="1"/>
  <c r="S13371" i="1"/>
  <c r="S13431" i="1"/>
  <c r="S13360" i="1"/>
  <c r="S13399" i="1"/>
  <c r="S13432" i="1"/>
  <c r="S13372" i="1"/>
  <c r="S13394" i="1"/>
  <c r="S13381" i="1"/>
  <c r="S13387" i="1"/>
  <c r="S13375" i="1"/>
  <c r="S13383" i="1"/>
  <c r="S13433" i="1"/>
  <c r="S13403" i="1"/>
  <c r="S13480" i="1"/>
  <c r="S13494" i="1"/>
  <c r="S13476" i="1"/>
  <c r="S13495" i="1"/>
  <c r="S13488" i="1"/>
  <c r="S13510" i="1"/>
  <c r="S13484" i="1"/>
  <c r="S13467" i="1"/>
  <c r="S13460" i="1"/>
  <c r="S13481" i="1"/>
  <c r="S13474" i="1"/>
  <c r="S13439" i="1"/>
  <c r="S13435" i="1"/>
  <c r="S13463" i="1"/>
  <c r="S13472" i="1"/>
  <c r="S13465" i="1"/>
  <c r="S13511" i="1"/>
  <c r="S13475" i="1"/>
  <c r="S13491" i="1"/>
  <c r="S13502" i="1"/>
  <c r="S13482" i="1"/>
  <c r="S13459" i="1"/>
  <c r="S13503" i="1"/>
  <c r="S13449" i="1"/>
  <c r="S13483" i="1"/>
  <c r="S13457" i="1"/>
  <c r="S13512" i="1"/>
  <c r="S13445" i="1"/>
  <c r="S13496" i="1"/>
  <c r="S13456" i="1"/>
  <c r="S13453" i="1"/>
  <c r="S13497" i="1"/>
  <c r="S13478" i="1"/>
  <c r="S13513" i="1"/>
  <c r="S13514" i="1"/>
  <c r="S13498" i="1"/>
  <c r="S13515" i="1"/>
  <c r="S13455" i="1"/>
  <c r="S13493" i="1"/>
  <c r="S13469" i="1"/>
  <c r="S13516" i="1"/>
  <c r="S13489" i="1"/>
  <c r="S13517" i="1"/>
  <c r="S13461" i="1"/>
  <c r="S13518" i="1"/>
  <c r="S13519" i="1"/>
  <c r="S13438" i="1"/>
  <c r="S13441" i="1"/>
  <c r="S13490" i="1"/>
  <c r="S13520" i="1"/>
  <c r="S13437" i="1"/>
  <c r="S13485" i="1"/>
  <c r="S13504" i="1"/>
  <c r="S13527" i="1"/>
  <c r="S13521" i="1"/>
  <c r="S13473" i="1"/>
  <c r="S13446" i="1"/>
  <c r="S13462" i="1"/>
  <c r="S13499" i="1"/>
  <c r="S13448" i="1"/>
  <c r="S13444" i="1"/>
  <c r="S13522" i="1"/>
  <c r="S13486" i="1"/>
  <c r="S13523" i="1"/>
  <c r="S13470" i="1"/>
  <c r="S13505" i="1"/>
  <c r="S13524" i="1"/>
  <c r="S13492" i="1"/>
  <c r="S13487" i="1"/>
  <c r="S13477" i="1"/>
  <c r="S13500" i="1"/>
  <c r="S13471" i="1"/>
  <c r="S13506" i="1"/>
  <c r="S13454" i="1"/>
  <c r="S13440" i="1"/>
  <c r="S13525" i="1"/>
  <c r="S13447" i="1"/>
  <c r="S13466" i="1"/>
  <c r="S13451" i="1"/>
  <c r="S13468" i="1"/>
  <c r="S13507" i="1"/>
  <c r="S13442" i="1"/>
  <c r="S13436" i="1"/>
  <c r="S13526" i="1"/>
  <c r="S13508" i="1"/>
  <c r="S13458" i="1"/>
  <c r="S13509" i="1"/>
  <c r="S13464" i="1"/>
  <c r="S13443" i="1"/>
  <c r="S13450" i="1"/>
  <c r="S13479" i="1"/>
  <c r="S13452" i="1"/>
  <c r="S13501" i="1"/>
  <c r="S13559" i="1"/>
  <c r="S13570" i="1"/>
  <c r="S13565" i="1"/>
  <c r="S13619" i="1"/>
  <c r="S13571" i="1"/>
  <c r="S13597" i="1"/>
  <c r="S13586" i="1"/>
  <c r="S13566" i="1"/>
  <c r="S13543" i="1"/>
  <c r="S13598" i="1"/>
  <c r="S13567" i="1"/>
  <c r="S13531" i="1"/>
  <c r="S13530" i="1"/>
  <c r="S13572" i="1"/>
  <c r="S13578" i="1"/>
  <c r="S13554" i="1"/>
  <c r="S13573" i="1"/>
  <c r="S13587" i="1"/>
  <c r="S13579" i="1"/>
  <c r="S13588" i="1"/>
  <c r="S13550" i="1"/>
  <c r="S13546" i="1"/>
  <c r="S13599" i="1"/>
  <c r="S13544" i="1"/>
  <c r="S13558" i="1"/>
  <c r="S13537" i="1"/>
  <c r="S13600" i="1"/>
  <c r="S13562" i="1"/>
  <c r="S13601" i="1"/>
  <c r="S13580" i="1"/>
  <c r="S13555" i="1"/>
  <c r="S13581" i="1"/>
  <c r="S13582" i="1"/>
  <c r="S13602" i="1"/>
  <c r="S13603" i="1"/>
  <c r="S13583" i="1"/>
  <c r="S13589" i="1"/>
  <c r="S13563" i="1"/>
  <c r="S13590" i="1"/>
  <c r="S13560" i="1"/>
  <c r="S13604" i="1"/>
  <c r="S13552" i="1"/>
  <c r="S13605" i="1"/>
  <c r="S13553" i="1"/>
  <c r="S13606" i="1"/>
  <c r="S13607" i="1"/>
  <c r="S13528" i="1"/>
  <c r="S13532" i="1"/>
  <c r="S13608" i="1"/>
  <c r="S13609" i="1"/>
  <c r="S13529" i="1"/>
  <c r="S13574" i="1"/>
  <c r="S13610" i="1"/>
  <c r="S13620" i="1"/>
  <c r="S13591" i="1"/>
  <c r="S13556" i="1"/>
  <c r="S13548" i="1"/>
  <c r="S13551" i="1"/>
  <c r="S13575" i="1"/>
  <c r="S13542" i="1"/>
  <c r="S13534" i="1"/>
  <c r="S13611" i="1"/>
  <c r="S13576" i="1"/>
  <c r="S13612" i="1"/>
  <c r="S13568" i="1"/>
  <c r="S13592" i="1"/>
  <c r="S13613" i="1"/>
  <c r="S13593" i="1"/>
  <c r="S13584" i="1"/>
  <c r="S13569" i="1"/>
  <c r="S13594" i="1"/>
  <c r="S13564" i="1"/>
  <c r="S13614" i="1"/>
  <c r="S13535" i="1"/>
  <c r="S13533" i="1"/>
  <c r="S13549" i="1"/>
  <c r="S13536" i="1"/>
  <c r="S13557" i="1"/>
  <c r="S13561" i="1"/>
  <c r="S13577" i="1"/>
  <c r="S13615" i="1"/>
  <c r="S13538" i="1"/>
  <c r="S13616" i="1"/>
  <c r="S13617" i="1"/>
  <c r="S13618" i="1"/>
  <c r="S13545" i="1"/>
  <c r="S13585" i="1"/>
  <c r="S13541" i="1"/>
  <c r="S13539" i="1"/>
  <c r="S13540" i="1"/>
  <c r="S13595" i="1"/>
  <c r="S13547" i="1"/>
  <c r="S13596" i="1"/>
  <c r="S13643" i="1"/>
  <c r="S13679" i="1"/>
  <c r="S13685" i="1"/>
  <c r="S13686" i="1"/>
  <c r="S13669" i="1"/>
  <c r="S13629" i="1"/>
  <c r="S13687" i="1"/>
  <c r="S13630" i="1"/>
  <c r="S13667" i="1"/>
  <c r="S13688" i="1"/>
  <c r="S13628" i="1"/>
  <c r="S13662" i="1"/>
  <c r="S13631" i="1"/>
  <c r="S13660" i="1"/>
  <c r="S13640" i="1"/>
  <c r="S13689" i="1"/>
  <c r="S13690" i="1"/>
  <c r="S13651" i="1"/>
  <c r="S13633" i="1"/>
  <c r="S13663" i="1"/>
  <c r="S13680" i="1"/>
  <c r="S13626" i="1"/>
  <c r="S13691" i="1"/>
  <c r="S13692" i="1"/>
  <c r="S13654" i="1"/>
  <c r="S13649" i="1"/>
  <c r="S13659" i="1"/>
  <c r="S13666" i="1"/>
  <c r="S13658" i="1"/>
  <c r="S13673" i="1"/>
  <c r="S13645" i="1"/>
  <c r="S13693" i="1"/>
  <c r="S13694" i="1"/>
  <c r="S13681" i="1"/>
  <c r="S13675" i="1"/>
  <c r="S13676" i="1"/>
  <c r="S13695" i="1"/>
  <c r="S13656" i="1"/>
  <c r="S13655" i="1"/>
  <c r="S13646" i="1"/>
  <c r="S13622" i="1"/>
  <c r="S13625" i="1"/>
  <c r="S13635" i="1"/>
  <c r="S13665" i="1"/>
  <c r="S13664" i="1"/>
  <c r="S13682" i="1"/>
  <c r="S13637" i="1"/>
  <c r="S13704" i="1"/>
  <c r="S13696" i="1"/>
  <c r="S13653" i="1"/>
  <c r="S13627" i="1"/>
  <c r="S13683" i="1"/>
  <c r="S13644" i="1"/>
  <c r="S13697" i="1"/>
  <c r="S13641" i="1"/>
  <c r="S13639" i="1"/>
  <c r="S13698" i="1"/>
  <c r="S13668" i="1"/>
  <c r="S13648" i="1"/>
  <c r="S13672" i="1"/>
  <c r="S13657" i="1"/>
  <c r="S13674" i="1"/>
  <c r="S13699" i="1"/>
  <c r="S13684" i="1"/>
  <c r="S13670" i="1"/>
  <c r="S13638" i="1"/>
  <c r="S13700" i="1"/>
  <c r="S13671" i="1"/>
  <c r="S13650" i="1"/>
  <c r="S13677" i="1"/>
  <c r="S13623" i="1"/>
  <c r="S13624" i="1"/>
  <c r="S13701" i="1"/>
  <c r="S13621" i="1"/>
  <c r="S13647" i="1"/>
  <c r="S13661" i="1"/>
  <c r="S13632" i="1"/>
  <c r="S13636" i="1"/>
  <c r="S13634" i="1"/>
  <c r="S13702" i="1"/>
  <c r="S13652" i="1"/>
  <c r="S13642" i="1"/>
  <c r="S13703" i="1"/>
  <c r="S13678" i="1"/>
  <c r="S13741" i="1"/>
  <c r="S13797" i="1"/>
  <c r="S13747" i="1"/>
  <c r="S13766" i="1"/>
  <c r="S13730" i="1"/>
  <c r="S13758" i="1"/>
  <c r="S13760" i="1"/>
  <c r="S13767" i="1"/>
  <c r="S13774" i="1"/>
  <c r="S13711" i="1"/>
  <c r="S13768" i="1"/>
  <c r="S13719" i="1"/>
  <c r="S13709" i="1"/>
  <c r="S13759" i="1"/>
  <c r="S13775" i="1"/>
  <c r="S13754" i="1"/>
  <c r="S13776" i="1"/>
  <c r="S13755" i="1"/>
  <c r="S13706" i="1"/>
  <c r="S13745" i="1"/>
  <c r="S13777" i="1"/>
  <c r="S13778" i="1"/>
  <c r="S13750" i="1"/>
  <c r="S13751" i="1"/>
  <c r="S13752" i="1"/>
  <c r="S13720" i="1"/>
  <c r="S13798" i="1"/>
  <c r="S13761" i="1"/>
  <c r="S13779" i="1"/>
  <c r="S13780" i="1"/>
  <c r="S13742" i="1"/>
  <c r="S13738" i="1"/>
  <c r="S13743" i="1"/>
  <c r="S13781" i="1"/>
  <c r="S13782" i="1"/>
  <c r="S13783" i="1"/>
  <c r="S13726" i="1"/>
  <c r="S13784" i="1"/>
  <c r="S13785" i="1"/>
  <c r="S13721" i="1"/>
  <c r="S13756" i="1"/>
  <c r="S13762" i="1"/>
  <c r="S13748" i="1"/>
  <c r="S13769" i="1"/>
  <c r="S13770" i="1"/>
  <c r="S13786" i="1"/>
  <c r="S13787" i="1"/>
  <c r="S13708" i="1"/>
  <c r="S13710" i="1"/>
  <c r="S13718" i="1"/>
  <c r="S13714" i="1"/>
  <c r="S13716" i="1"/>
  <c r="S13788" i="1"/>
  <c r="S13749" i="1"/>
  <c r="S13799" i="1"/>
  <c r="S13763" i="1"/>
  <c r="S13731" i="1"/>
  <c r="S13722" i="1"/>
  <c r="S13715" i="1"/>
  <c r="S13789" i="1"/>
  <c r="S13733" i="1"/>
  <c r="S13740" i="1"/>
  <c r="S13790" i="1"/>
  <c r="S13791" i="1"/>
  <c r="S13727" i="1"/>
  <c r="S13732" i="1"/>
  <c r="S13729" i="1"/>
  <c r="S13792" i="1"/>
  <c r="S13771" i="1"/>
  <c r="S13734" i="1"/>
  <c r="S13725" i="1"/>
  <c r="S13737" i="1"/>
  <c r="S13713" i="1"/>
  <c r="S13757" i="1"/>
  <c r="S13739" i="1"/>
  <c r="S13717" i="1"/>
  <c r="S13793" i="1"/>
  <c r="S13746" i="1"/>
  <c r="S13705" i="1"/>
  <c r="S13794" i="1"/>
  <c r="S13744" i="1"/>
  <c r="S13795" i="1"/>
  <c r="S13712" i="1"/>
  <c r="S13764" i="1"/>
  <c r="S13707" i="1"/>
  <c r="S13753" i="1"/>
  <c r="S13736" i="1"/>
  <c r="S13724" i="1"/>
  <c r="S13765" i="1"/>
  <c r="S13735" i="1"/>
  <c r="S13772" i="1"/>
  <c r="S13723" i="1"/>
  <c r="S13796" i="1"/>
  <c r="S13773" i="1"/>
  <c r="S13728" i="1"/>
  <c r="S13933" i="1"/>
  <c r="S13974" i="1"/>
  <c r="S13927" i="1"/>
  <c r="S13987" i="1"/>
  <c r="S13932" i="1"/>
  <c r="S13975" i="1"/>
  <c r="S13954" i="1"/>
  <c r="S13919" i="1"/>
  <c r="S13914" i="1"/>
  <c r="S13967" i="1"/>
  <c r="S13925" i="1"/>
  <c r="S13899" i="1"/>
  <c r="S13896" i="1"/>
  <c r="S13936" i="1"/>
  <c r="S13942" i="1"/>
  <c r="S13918" i="1"/>
  <c r="S13961" i="1"/>
  <c r="S13935" i="1"/>
  <c r="S13957" i="1"/>
  <c r="S13939" i="1"/>
  <c r="S13928" i="1"/>
  <c r="S13917" i="1"/>
  <c r="S13964" i="1"/>
  <c r="S13922" i="1"/>
  <c r="S13958" i="1"/>
  <c r="S13903" i="1"/>
  <c r="S13976" i="1"/>
  <c r="S13915" i="1"/>
  <c r="S13977" i="1"/>
  <c r="S13943" i="1"/>
  <c r="S13920" i="1"/>
  <c r="S13965" i="1"/>
  <c r="S13924" i="1"/>
  <c r="S13978" i="1"/>
  <c r="S13950" i="1"/>
  <c r="S13944" i="1"/>
  <c r="S13952" i="1"/>
  <c r="S13930" i="1"/>
  <c r="S13968" i="1"/>
  <c r="S13921" i="1"/>
  <c r="S13962" i="1"/>
  <c r="S13953" i="1"/>
  <c r="S13979" i="1"/>
  <c r="S13926" i="1"/>
  <c r="S13980" i="1"/>
  <c r="S13969" i="1"/>
  <c r="S13981" i="1"/>
  <c r="S13894" i="1"/>
  <c r="S13897" i="1"/>
  <c r="S13959" i="1"/>
  <c r="S13955" i="1"/>
  <c r="S13905" i="1"/>
  <c r="S13947" i="1"/>
  <c r="S13963" i="1"/>
  <c r="S13988" i="1"/>
  <c r="S13949" i="1"/>
  <c r="S13916" i="1"/>
  <c r="S13913" i="1"/>
  <c r="S13929" i="1"/>
  <c r="S13956" i="1"/>
  <c r="S13907" i="1"/>
  <c r="S13901" i="1"/>
  <c r="S13982" i="1"/>
  <c r="S13937" i="1"/>
  <c r="S13970" i="1"/>
  <c r="S13938" i="1"/>
  <c r="S13966" i="1"/>
  <c r="S13983" i="1"/>
  <c r="S13951" i="1"/>
  <c r="S13934" i="1"/>
  <c r="S13923" i="1"/>
  <c r="S13945" i="1"/>
  <c r="S13931" i="1"/>
  <c r="S13971" i="1"/>
  <c r="S13908" i="1"/>
  <c r="S13898" i="1"/>
  <c r="S13972" i="1"/>
  <c r="S13910" i="1"/>
  <c r="S13912" i="1"/>
  <c r="S13941" i="1"/>
  <c r="S13940" i="1"/>
  <c r="S13984" i="1"/>
  <c r="S13900" i="1"/>
  <c r="S13895" i="1"/>
  <c r="S13985" i="1"/>
  <c r="S13973" i="1"/>
  <c r="S13986" i="1"/>
  <c r="S13906" i="1"/>
  <c r="S13948" i="1"/>
  <c r="S13909" i="1"/>
  <c r="S13904" i="1"/>
  <c r="S13911" i="1"/>
  <c r="S13946" i="1"/>
  <c r="S13902" i="1"/>
  <c r="S13960" i="1"/>
  <c r="S14021" i="1"/>
  <c r="S14014" i="1"/>
  <c r="S14032" i="1"/>
  <c r="S14033" i="1"/>
  <c r="S14022" i="1"/>
  <c r="S14023" i="1"/>
  <c r="S14024" i="1"/>
  <c r="S14007" i="1"/>
  <c r="S13998" i="1"/>
  <c r="S14034" i="1"/>
  <c r="S13991" i="1"/>
  <c r="S13992" i="1"/>
  <c r="S14015" i="1"/>
  <c r="S14035" i="1"/>
  <c r="S14036" i="1"/>
  <c r="S14037" i="1"/>
  <c r="S14038" i="1"/>
  <c r="S14002" i="1"/>
  <c r="S14008" i="1"/>
  <c r="S14039" i="1"/>
  <c r="S14040" i="1"/>
  <c r="S14016" i="1"/>
  <c r="S14025" i="1"/>
  <c r="S13996" i="1"/>
  <c r="S14041" i="1"/>
  <c r="S14042" i="1"/>
  <c r="S14043" i="1"/>
  <c r="S14044" i="1"/>
  <c r="S14045" i="1"/>
  <c r="S14046" i="1"/>
  <c r="S14047" i="1"/>
  <c r="S14048" i="1"/>
  <c r="S14026" i="1"/>
  <c r="S14049" i="1"/>
  <c r="S14050" i="1"/>
  <c r="S14017" i="1"/>
  <c r="S14051" i="1"/>
  <c r="S14004" i="1"/>
  <c r="S14052" i="1"/>
  <c r="S14018" i="1"/>
  <c r="S13993" i="1"/>
  <c r="S13997" i="1"/>
  <c r="S14053" i="1"/>
  <c r="S14005" i="1"/>
  <c r="S14000" i="1"/>
  <c r="S14054" i="1"/>
  <c r="S14055" i="1"/>
  <c r="S14072" i="1"/>
  <c r="S14056" i="1"/>
  <c r="S14057" i="1"/>
  <c r="S14013" i="1"/>
  <c r="S14009" i="1"/>
  <c r="S14058" i="1"/>
  <c r="S13999" i="1"/>
  <c r="S14011" i="1"/>
  <c r="S14059" i="1"/>
  <c r="S14012" i="1"/>
  <c r="S14027" i="1"/>
  <c r="S14060" i="1"/>
  <c r="S14061" i="1"/>
  <c r="S14062" i="1"/>
  <c r="S14063" i="1"/>
  <c r="S14028" i="1"/>
  <c r="S14064" i="1"/>
  <c r="S14003" i="1"/>
  <c r="S14029" i="1"/>
  <c r="S14065" i="1"/>
  <c r="S14030" i="1"/>
  <c r="S14001" i="1"/>
  <c r="S14019" i="1"/>
  <c r="S14066" i="1"/>
  <c r="S13990" i="1"/>
  <c r="S14067" i="1"/>
  <c r="S13994" i="1"/>
  <c r="S13989" i="1"/>
  <c r="S14073" i="1"/>
  <c r="S14068" i="1"/>
  <c r="S14020" i="1"/>
  <c r="S14069" i="1"/>
  <c r="S14010" i="1"/>
  <c r="S14006" i="1"/>
  <c r="S13995" i="1"/>
  <c r="S14070" i="1"/>
  <c r="S14031" i="1"/>
  <c r="S14071" i="1"/>
  <c r="S13861" i="1"/>
  <c r="S13852" i="1"/>
  <c r="S13824" i="1"/>
  <c r="S13867" i="1"/>
  <c r="S13847" i="1"/>
  <c r="S13879" i="1"/>
  <c r="S13854" i="1"/>
  <c r="S13806" i="1"/>
  <c r="S13822" i="1"/>
  <c r="S13880" i="1"/>
  <c r="S13838" i="1"/>
  <c r="S13808" i="1"/>
  <c r="S13802" i="1"/>
  <c r="S13842" i="1"/>
  <c r="S13881" i="1"/>
  <c r="S13828" i="1"/>
  <c r="S13872" i="1"/>
  <c r="S13845" i="1"/>
  <c r="S13864" i="1"/>
  <c r="S13832" i="1"/>
  <c r="S13826" i="1"/>
  <c r="S13811" i="1"/>
  <c r="S13868" i="1"/>
  <c r="S13836" i="1"/>
  <c r="S13849" i="1"/>
  <c r="S13814" i="1"/>
  <c r="S13882" i="1"/>
  <c r="S13812" i="1"/>
  <c r="S13883" i="1"/>
  <c r="S13851" i="1"/>
  <c r="S13840" i="1"/>
  <c r="S13869" i="1"/>
  <c r="S13839" i="1"/>
  <c r="S13884" i="1"/>
  <c r="S13885" i="1"/>
  <c r="S13858" i="1"/>
  <c r="S13873" i="1"/>
  <c r="S13817" i="1"/>
  <c r="S13874" i="1"/>
  <c r="S13815" i="1"/>
  <c r="S13843" i="1"/>
  <c r="S13865" i="1"/>
  <c r="S13886" i="1"/>
  <c r="S13844" i="1"/>
  <c r="S13887" i="1"/>
  <c r="S13855" i="1"/>
  <c r="S13800" i="1"/>
  <c r="S13805" i="1"/>
  <c r="S13875" i="1"/>
  <c r="S13856" i="1"/>
  <c r="S13834" i="1"/>
  <c r="S13859" i="1"/>
  <c r="S13888" i="1"/>
  <c r="S13893" i="1"/>
  <c r="S13860" i="1"/>
  <c r="S13837" i="1"/>
  <c r="S13823" i="1"/>
  <c r="S13831" i="1"/>
  <c r="S13857" i="1"/>
  <c r="S13807" i="1"/>
  <c r="S13803" i="1"/>
  <c r="S13889" i="1"/>
  <c r="S13848" i="1"/>
  <c r="S13876" i="1"/>
  <c r="S13827" i="1"/>
  <c r="S13870" i="1"/>
  <c r="S13890" i="1"/>
  <c r="S13820" i="1"/>
  <c r="S13841" i="1"/>
  <c r="S13830" i="1"/>
  <c r="S13862" i="1"/>
  <c r="S13829" i="1"/>
  <c r="S13877" i="1"/>
  <c r="S13813" i="1"/>
  <c r="S13804" i="1"/>
  <c r="S13878" i="1"/>
  <c r="S13835" i="1"/>
  <c r="S13833" i="1"/>
  <c r="S13825" i="1"/>
  <c r="S13846" i="1"/>
  <c r="S13891" i="1"/>
  <c r="S13809" i="1"/>
  <c r="S13801" i="1"/>
  <c r="S13892" i="1"/>
  <c r="S13871" i="1"/>
  <c r="S13866" i="1"/>
  <c r="S13818" i="1"/>
  <c r="S13853" i="1"/>
  <c r="S13816" i="1"/>
  <c r="S13810" i="1"/>
  <c r="S13821" i="1"/>
  <c r="S13850" i="1"/>
  <c r="S13819" i="1"/>
  <c r="S13863" i="1"/>
  <c r="S13199" i="1"/>
  <c r="S13235" i="1"/>
  <c r="S13236" i="1"/>
  <c r="S13229" i="1"/>
  <c r="S13210" i="1"/>
  <c r="S13170" i="1"/>
  <c r="S13237" i="1"/>
  <c r="S13189" i="1"/>
  <c r="S13238" i="1"/>
  <c r="S13230" i="1"/>
  <c r="S13200" i="1"/>
  <c r="S13171" i="1"/>
  <c r="S13239" i="1"/>
  <c r="S13240" i="1"/>
  <c r="S13219" i="1"/>
  <c r="S13241" i="1"/>
  <c r="S13195" i="1"/>
  <c r="S13197" i="1"/>
  <c r="S13220" i="1"/>
  <c r="S13242" i="1"/>
  <c r="S13221" i="1"/>
  <c r="S13224" i="1"/>
  <c r="S13201" i="1"/>
  <c r="S13216" i="1"/>
  <c r="S13178" i="1"/>
  <c r="S13243" i="1"/>
  <c r="S13225" i="1"/>
  <c r="S13203" i="1"/>
  <c r="S13244" i="1"/>
  <c r="S13211" i="1"/>
  <c r="S13245" i="1"/>
  <c r="S13205" i="1"/>
  <c r="S13222" i="1"/>
  <c r="S13183" i="1"/>
  <c r="S13246" i="1"/>
  <c r="S13247" i="1"/>
  <c r="S13248" i="1"/>
  <c r="S13249" i="1"/>
  <c r="S13182" i="1"/>
  <c r="S13213" i="1"/>
  <c r="S13192" i="1"/>
  <c r="S13250" i="1"/>
  <c r="S13231" i="1"/>
  <c r="S13251" i="1"/>
  <c r="S13252" i="1"/>
  <c r="S13253" i="1"/>
  <c r="S13176" i="1"/>
  <c r="S13174" i="1"/>
  <c r="S13193" i="1"/>
  <c r="S13181" i="1"/>
  <c r="S13172" i="1"/>
  <c r="S13223" i="1"/>
  <c r="S13169" i="1"/>
  <c r="S13259" i="1"/>
  <c r="S13206" i="1"/>
  <c r="S13207" i="1"/>
  <c r="S13198" i="1"/>
  <c r="S13173" i="1"/>
  <c r="S13232" i="1"/>
  <c r="S13188" i="1"/>
  <c r="S13190" i="1"/>
  <c r="S13212" i="1"/>
  <c r="S13254" i="1"/>
  <c r="S13194" i="1"/>
  <c r="S13186" i="1"/>
  <c r="S13214" i="1"/>
  <c r="S13226" i="1"/>
  <c r="S13227" i="1"/>
  <c r="S13209" i="1"/>
  <c r="S13196" i="1"/>
  <c r="S13217" i="1"/>
  <c r="S13177" i="1"/>
  <c r="S13233" i="1"/>
  <c r="S13208" i="1"/>
  <c r="S13184" i="1"/>
  <c r="S13255" i="1"/>
  <c r="S13228" i="1"/>
  <c r="S13167" i="1"/>
  <c r="S13256" i="1"/>
  <c r="S13257" i="1"/>
  <c r="S13179" i="1"/>
  <c r="S13175" i="1"/>
  <c r="S13168" i="1"/>
  <c r="S13258" i="1"/>
  <c r="S13218" i="1"/>
  <c r="S13180" i="1"/>
  <c r="S13191" i="1"/>
  <c r="S13185" i="1"/>
  <c r="S13204" i="1"/>
  <c r="S13187" i="1"/>
  <c r="S13202" i="1"/>
  <c r="S13215" i="1"/>
  <c r="S13234" i="1"/>
  <c r="S14096" i="1"/>
  <c r="S14123" i="1"/>
  <c r="S14110" i="1"/>
  <c r="S14111" i="1"/>
  <c r="S14124" i="1"/>
  <c r="S14102" i="1"/>
  <c r="S14074" i="1"/>
  <c r="S14106" i="1"/>
  <c r="S14125" i="1"/>
  <c r="S14117" i="1"/>
  <c r="S14126" i="1"/>
  <c r="S14112" i="1"/>
  <c r="S14127" i="1"/>
  <c r="S14118" i="1"/>
  <c r="S14104" i="1"/>
  <c r="S14097" i="1"/>
  <c r="S14087" i="1"/>
  <c r="S14128" i="1"/>
  <c r="S14081" i="1"/>
  <c r="S14099" i="1"/>
  <c r="S14113" i="1"/>
  <c r="S14100" i="1"/>
  <c r="S14103" i="1"/>
  <c r="S14089" i="1"/>
  <c r="S14129" i="1"/>
  <c r="S14130" i="1"/>
  <c r="S14107" i="1"/>
  <c r="S14093" i="1"/>
  <c r="S14077" i="1"/>
  <c r="S14075" i="1"/>
  <c r="S14090" i="1"/>
  <c r="S14082" i="1"/>
  <c r="S14108" i="1"/>
  <c r="S14131" i="1"/>
  <c r="S14132" i="1"/>
  <c r="S14105" i="1"/>
  <c r="S14095" i="1"/>
  <c r="S14079" i="1"/>
  <c r="S14114" i="1"/>
  <c r="S14086" i="1"/>
  <c r="S14133" i="1"/>
  <c r="S14134" i="1"/>
  <c r="S14115" i="1"/>
  <c r="S14098" i="1"/>
  <c r="S14119" i="1"/>
  <c r="S14120" i="1"/>
  <c r="S14116" i="1"/>
  <c r="S14135" i="1"/>
  <c r="S14085" i="1"/>
  <c r="S14076" i="1"/>
  <c r="S14084" i="1"/>
  <c r="S14088" i="1"/>
  <c r="S14136" i="1"/>
  <c r="S14137" i="1"/>
  <c r="S14121" i="1"/>
  <c r="S14080" i="1"/>
  <c r="S14122" i="1"/>
  <c r="S14109" i="1"/>
  <c r="S14078" i="1"/>
  <c r="S14091" i="1"/>
  <c r="S14092" i="1"/>
  <c r="S14101" i="1"/>
  <c r="S14094" i="1"/>
  <c r="S14083" i="1"/>
  <c r="S14138" i="1"/>
  <c r="S14139" i="1"/>
  <c r="S14166" i="1"/>
  <c r="S14185" i="1"/>
  <c r="S14186" i="1"/>
  <c r="S14187" i="1"/>
  <c r="S14145" i="1"/>
  <c r="S14188" i="1"/>
  <c r="S14178" i="1"/>
  <c r="S14160" i="1"/>
  <c r="S14151" i="1"/>
  <c r="S14179" i="1"/>
  <c r="S14169" i="1"/>
  <c r="S14189" i="1"/>
  <c r="S14190" i="1"/>
  <c r="S14191" i="1"/>
  <c r="S14192" i="1"/>
  <c r="S14193" i="1"/>
  <c r="S14142" i="1"/>
  <c r="S14170" i="1"/>
  <c r="S14180" i="1"/>
  <c r="S14194" i="1"/>
  <c r="S14152" i="1"/>
  <c r="S14195" i="1"/>
  <c r="S14196" i="1"/>
  <c r="S14157" i="1"/>
  <c r="S14175" i="1"/>
  <c r="S14156" i="1"/>
  <c r="S14181" i="1"/>
  <c r="S14172" i="1"/>
  <c r="S14164" i="1"/>
  <c r="S14197" i="1"/>
  <c r="S14198" i="1"/>
  <c r="S14199" i="1"/>
  <c r="S14143" i="1"/>
  <c r="S14146" i="1"/>
  <c r="S14155" i="1"/>
  <c r="S14158" i="1"/>
  <c r="S14148" i="1"/>
  <c r="S14147" i="1"/>
  <c r="S14182" i="1"/>
  <c r="S14141" i="1"/>
  <c r="S14212" i="1"/>
  <c r="S14200" i="1"/>
  <c r="S14201" i="1"/>
  <c r="S14176" i="1"/>
  <c r="S14168" i="1"/>
  <c r="S14202" i="1"/>
  <c r="S14171" i="1"/>
  <c r="S14203" i="1"/>
  <c r="S14154" i="1"/>
  <c r="S14204" i="1"/>
  <c r="S14167" i="1"/>
  <c r="S14159" i="1"/>
  <c r="S14205" i="1"/>
  <c r="S14183" i="1"/>
  <c r="S14206" i="1"/>
  <c r="S14207" i="1"/>
  <c r="S14161" i="1"/>
  <c r="S14165" i="1"/>
  <c r="S14208" i="1"/>
  <c r="S14149" i="1"/>
  <c r="S14140" i="1"/>
  <c r="S14150" i="1"/>
  <c r="S14144" i="1"/>
  <c r="S14163" i="1"/>
  <c r="S14209" i="1"/>
  <c r="S14210" i="1"/>
  <c r="S14162" i="1"/>
  <c r="S14153" i="1"/>
  <c r="S14184" i="1"/>
  <c r="S14174" i="1"/>
  <c r="S14173" i="1"/>
  <c r="S14177" i="1"/>
  <c r="S14211" i="1"/>
  <c r="S14250" i="1"/>
  <c r="S14275" i="1"/>
  <c r="S14261" i="1"/>
  <c r="S14268" i="1"/>
  <c r="S14259" i="1"/>
  <c r="S14291" i="1"/>
  <c r="S14265" i="1"/>
  <c r="S14237" i="1"/>
  <c r="S14239" i="1"/>
  <c r="S14270" i="1"/>
  <c r="S14244" i="1"/>
  <c r="S14216" i="1"/>
  <c r="S14214" i="1"/>
  <c r="S14242" i="1"/>
  <c r="S14264" i="1"/>
  <c r="S14252" i="1"/>
  <c r="S14292" i="1"/>
  <c r="S14253" i="1"/>
  <c r="S14271" i="1"/>
  <c r="S14279" i="1"/>
  <c r="S14246" i="1"/>
  <c r="S14225" i="1"/>
  <c r="S14293" i="1"/>
  <c r="S14232" i="1"/>
  <c r="S14254" i="1"/>
  <c r="S14227" i="1"/>
  <c r="S14294" i="1"/>
  <c r="S14217" i="1"/>
  <c r="S14280" i="1"/>
  <c r="S14241" i="1"/>
  <c r="S14231" i="1"/>
  <c r="S14276" i="1"/>
  <c r="S14266" i="1"/>
  <c r="S14295" i="1"/>
  <c r="S14284" i="1"/>
  <c r="S14273" i="1"/>
  <c r="S14281" i="1"/>
  <c r="S14224" i="1"/>
  <c r="S14296" i="1"/>
  <c r="S14255" i="1"/>
  <c r="S14285" i="1"/>
  <c r="S14262" i="1"/>
  <c r="S14297" i="1"/>
  <c r="S14247" i="1"/>
  <c r="S14298" i="1"/>
  <c r="S14299" i="1"/>
  <c r="S14215" i="1"/>
  <c r="S14220" i="1"/>
  <c r="S14260" i="1"/>
  <c r="S14277" i="1"/>
  <c r="S14221" i="1"/>
  <c r="S14267" i="1"/>
  <c r="S14286" i="1"/>
  <c r="S14306" i="1"/>
  <c r="S14287" i="1"/>
  <c r="S14258" i="1"/>
  <c r="S14235" i="1"/>
  <c r="S14238" i="1"/>
  <c r="S14269" i="1"/>
  <c r="S14228" i="1"/>
  <c r="S14218" i="1"/>
  <c r="S14300" i="1"/>
  <c r="S14263" i="1"/>
  <c r="S14301" i="1"/>
  <c r="S14256" i="1"/>
  <c r="S14278" i="1"/>
  <c r="S14302" i="1"/>
  <c r="S14288" i="1"/>
  <c r="S14257" i="1"/>
  <c r="S14251" i="1"/>
  <c r="S14272" i="1"/>
  <c r="S14248" i="1"/>
  <c r="S14289" i="1"/>
  <c r="S14234" i="1"/>
  <c r="S14219" i="1"/>
  <c r="S14303" i="1"/>
  <c r="S14236" i="1"/>
  <c r="S14243" i="1"/>
  <c r="S14229" i="1"/>
  <c r="S14245" i="1"/>
  <c r="S14304" i="1"/>
  <c r="S14223" i="1"/>
  <c r="S14213" i="1"/>
  <c r="S14305" i="1"/>
  <c r="S14290" i="1"/>
  <c r="S14282" i="1"/>
  <c r="S14233" i="1"/>
  <c r="S14274" i="1"/>
  <c r="S14240" i="1"/>
  <c r="S14222" i="1"/>
  <c r="S14226" i="1"/>
  <c r="S14249" i="1"/>
  <c r="S14230" i="1"/>
  <c r="S14283" i="1"/>
  <c r="S14355" i="1"/>
  <c r="S14378" i="1"/>
  <c r="S14332" i="1"/>
  <c r="S14375" i="1"/>
  <c r="S14324" i="1"/>
  <c r="S14354" i="1"/>
  <c r="S14352" i="1"/>
  <c r="S14388" i="1"/>
  <c r="S14319" i="1"/>
  <c r="S14376" i="1"/>
  <c r="S14315" i="1"/>
  <c r="S14316" i="1"/>
  <c r="S14326" i="1"/>
  <c r="S14374" i="1"/>
  <c r="S14368" i="1"/>
  <c r="S14344" i="1"/>
  <c r="S14347" i="1"/>
  <c r="S14321" i="1"/>
  <c r="S14353" i="1"/>
  <c r="S14389" i="1"/>
  <c r="S14361" i="1"/>
  <c r="S14392" i="1"/>
  <c r="S14342" i="1"/>
  <c r="S14362" i="1"/>
  <c r="S14311" i="1"/>
  <c r="S14393" i="1"/>
  <c r="S14387" i="1"/>
  <c r="S14382" i="1"/>
  <c r="S14364" i="1"/>
  <c r="S14366" i="1"/>
  <c r="S14350" i="1"/>
  <c r="S14365" i="1"/>
  <c r="S14390" i="1"/>
  <c r="S14367" i="1"/>
  <c r="S14383" i="1"/>
  <c r="S14363" i="1"/>
  <c r="S14394" i="1"/>
  <c r="S14395" i="1"/>
  <c r="S14318" i="1"/>
  <c r="S14346" i="1"/>
  <c r="S14337" i="1"/>
  <c r="S14371" i="1"/>
  <c r="S14369" i="1"/>
  <c r="S14370" i="1"/>
  <c r="S14396" i="1"/>
  <c r="S14373" i="1"/>
  <c r="S14397" i="1"/>
  <c r="S14314" i="1"/>
  <c r="S14312" i="1"/>
  <c r="S14343" i="1"/>
  <c r="S14309" i="1"/>
  <c r="S14310" i="1"/>
  <c r="S14384" i="1"/>
  <c r="S14380" i="1"/>
  <c r="S14401" i="1"/>
  <c r="S14345" i="1"/>
  <c r="S14357" i="1"/>
  <c r="S14320" i="1"/>
  <c r="S14351" i="1"/>
  <c r="S14391" i="1"/>
  <c r="S14325" i="1"/>
  <c r="S14329" i="1"/>
  <c r="S14330" i="1"/>
  <c r="S14335" i="1"/>
  <c r="S14372" i="1"/>
  <c r="S14356" i="1"/>
  <c r="S14336" i="1"/>
  <c r="S14385" i="1"/>
  <c r="S14338" i="1"/>
  <c r="S14377" i="1"/>
  <c r="S14328" i="1"/>
  <c r="S14331" i="1"/>
  <c r="S14327" i="1"/>
  <c r="S14381" i="1"/>
  <c r="S14349" i="1"/>
  <c r="S14334" i="1"/>
  <c r="S14333" i="1"/>
  <c r="S14339" i="1"/>
  <c r="S14308" i="1"/>
  <c r="S14398" i="1"/>
  <c r="S14317" i="1"/>
  <c r="S14359" i="1"/>
  <c r="S14313" i="1"/>
  <c r="S14399" i="1"/>
  <c r="S14307" i="1"/>
  <c r="S14358" i="1"/>
  <c r="S14360" i="1"/>
  <c r="S14340" i="1"/>
  <c r="S14386" i="1"/>
  <c r="S14341" i="1"/>
  <c r="S14323" i="1"/>
  <c r="S14322" i="1"/>
  <c r="S14400" i="1"/>
  <c r="S14379" i="1"/>
  <c r="S14348" i="1"/>
  <c r="S14430" i="1"/>
  <c r="S14437" i="1"/>
  <c r="S14438" i="1"/>
  <c r="S14439" i="1"/>
  <c r="S14422" i="1"/>
  <c r="S14431" i="1"/>
  <c r="S14440" i="1"/>
  <c r="S14418" i="1"/>
  <c r="S14408" i="1"/>
  <c r="S14441" i="1"/>
  <c r="S14415" i="1"/>
  <c r="S14442" i="1"/>
  <c r="S14419" i="1"/>
  <c r="S14443" i="1"/>
  <c r="S14444" i="1"/>
  <c r="S14420" i="1"/>
  <c r="S14445" i="1"/>
  <c r="S14409" i="1"/>
  <c r="S14432" i="1"/>
  <c r="S14413" i="1"/>
  <c r="S14446" i="1"/>
  <c r="S14447" i="1"/>
  <c r="S14448" i="1"/>
  <c r="S14449" i="1"/>
  <c r="S14416" i="1"/>
  <c r="S14411" i="1"/>
  <c r="S14404" i="1"/>
  <c r="S14450" i="1"/>
  <c r="S14406" i="1"/>
  <c r="S14402" i="1"/>
  <c r="S14451" i="1"/>
  <c r="S14461" i="1"/>
  <c r="S14452" i="1"/>
  <c r="S14453" i="1"/>
  <c r="S14423" i="1"/>
  <c r="S14424" i="1"/>
  <c r="S14454" i="1"/>
  <c r="S14412" i="1"/>
  <c r="S14455" i="1"/>
  <c r="S14456" i="1"/>
  <c r="S14425" i="1"/>
  <c r="S14457" i="1"/>
  <c r="S14458" i="1"/>
  <c r="S14421" i="1"/>
  <c r="S14426" i="1"/>
  <c r="S14462" i="1"/>
  <c r="S14433" i="1"/>
  <c r="S14427" i="1"/>
  <c r="S14405" i="1"/>
  <c r="S14403" i="1"/>
  <c r="S14428" i="1"/>
  <c r="S14414" i="1"/>
  <c r="S14459" i="1"/>
  <c r="S14434" i="1"/>
  <c r="S14435" i="1"/>
  <c r="S14429" i="1"/>
  <c r="S14410" i="1"/>
  <c r="S14417" i="1"/>
  <c r="S14407" i="1"/>
  <c r="S14436" i="1"/>
  <c r="S14460" i="1"/>
  <c r="S14506" i="1"/>
  <c r="S14523" i="1"/>
  <c r="S14493" i="1"/>
  <c r="S14524" i="1"/>
  <c r="S14516" i="1"/>
  <c r="S14525" i="1"/>
  <c r="S14481" i="1"/>
  <c r="S14526" i="1"/>
  <c r="S14483" i="1"/>
  <c r="S14527" i="1"/>
  <c r="S14476" i="1"/>
  <c r="S14470" i="1"/>
  <c r="S14508" i="1"/>
  <c r="S14479" i="1"/>
  <c r="S14503" i="1"/>
  <c r="S14528" i="1"/>
  <c r="S14529" i="1"/>
  <c r="S14491" i="1"/>
  <c r="S14530" i="1"/>
  <c r="S14531" i="1"/>
  <c r="S14517" i="1"/>
  <c r="S14532" i="1"/>
  <c r="S14507" i="1"/>
  <c r="S14494" i="1"/>
  <c r="S14482" i="1"/>
  <c r="S14533" i="1"/>
  <c r="S14534" i="1"/>
  <c r="S14474" i="1"/>
  <c r="S14535" i="1"/>
  <c r="S14518" i="1"/>
  <c r="S14469" i="1"/>
  <c r="S14486" i="1"/>
  <c r="S14512" i="1"/>
  <c r="S14513" i="1"/>
  <c r="S14536" i="1"/>
  <c r="S14514" i="1"/>
  <c r="S14537" i="1"/>
  <c r="S14519" i="1"/>
  <c r="S14480" i="1"/>
  <c r="S14485" i="1"/>
  <c r="S14538" i="1"/>
  <c r="S14551" i="1"/>
  <c r="S14539" i="1"/>
  <c r="S14540" i="1"/>
  <c r="S14541" i="1"/>
  <c r="S14464" i="1"/>
  <c r="S14489" i="1"/>
  <c r="S14468" i="1"/>
  <c r="S14502" i="1"/>
  <c r="S14463" i="1"/>
  <c r="S14465" i="1"/>
  <c r="S14542" i="1"/>
  <c r="S14472" i="1"/>
  <c r="S14552" i="1"/>
  <c r="S14543" i="1"/>
  <c r="S14520" i="1"/>
  <c r="S14499" i="1"/>
  <c r="S14495" i="1"/>
  <c r="S14544" i="1"/>
  <c r="S14487" i="1"/>
  <c r="S14490" i="1"/>
  <c r="S14478" i="1"/>
  <c r="S14545" i="1"/>
  <c r="S14496" i="1"/>
  <c r="S14509" i="1"/>
  <c r="S14510" i="1"/>
  <c r="S14492" i="1"/>
  <c r="S14546" i="1"/>
  <c r="S14501" i="1"/>
  <c r="S14475" i="1"/>
  <c r="S14488" i="1"/>
  <c r="S14547" i="1"/>
  <c r="S14521" i="1"/>
  <c r="S14511" i="1"/>
  <c r="S14484" i="1"/>
  <c r="S14548" i="1"/>
  <c r="S14467" i="1"/>
  <c r="S14522" i="1"/>
  <c r="S14466" i="1"/>
  <c r="S14471" i="1"/>
  <c r="S14515" i="1"/>
  <c r="S14549" i="1"/>
  <c r="S14473" i="1"/>
  <c r="S14497" i="1"/>
  <c r="S14500" i="1"/>
  <c r="S14498" i="1"/>
  <c r="S14477" i="1"/>
  <c r="S14504" i="1"/>
  <c r="S14505" i="1"/>
  <c r="S14550" i="1"/>
  <c r="S14592" i="1"/>
  <c r="S14582" i="1"/>
  <c r="S14593" i="1"/>
  <c r="S14594" i="1"/>
  <c r="S14574" i="1"/>
  <c r="S14595" i="1"/>
  <c r="S14607" i="1"/>
  <c r="S14580" i="1"/>
  <c r="S14575" i="1"/>
  <c r="S14608" i="1"/>
  <c r="S14562" i="1"/>
  <c r="S14554" i="1"/>
  <c r="S14584" i="1"/>
  <c r="S14609" i="1"/>
  <c r="S14596" i="1"/>
  <c r="S14610" i="1"/>
  <c r="S14597" i="1"/>
  <c r="S14563" i="1"/>
  <c r="S14598" i="1"/>
  <c r="S14614" i="1"/>
  <c r="S14585" i="1"/>
  <c r="S14615" i="1"/>
  <c r="S14587" i="1"/>
  <c r="S14603" i="1"/>
  <c r="S14558" i="1"/>
  <c r="S14616" i="1"/>
  <c r="S14617" i="1"/>
  <c r="S14618" i="1"/>
  <c r="S14583" i="1"/>
  <c r="S14604" i="1"/>
  <c r="S14599" i="1"/>
  <c r="S14611" i="1"/>
  <c r="S14619" i="1"/>
  <c r="S14620" i="1"/>
  <c r="S14588" i="1"/>
  <c r="S14621" i="1"/>
  <c r="S14622" i="1"/>
  <c r="S14576" i="1"/>
  <c r="S14623" i="1"/>
  <c r="S14566" i="1"/>
  <c r="S14624" i="1"/>
  <c r="S14625" i="1"/>
  <c r="S14626" i="1"/>
  <c r="S14627" i="1"/>
  <c r="S14628" i="1"/>
  <c r="S14553" i="1"/>
  <c r="S14560" i="1"/>
  <c r="S14581" i="1"/>
  <c r="S14589" i="1"/>
  <c r="S14555" i="1"/>
  <c r="S14629" i="1"/>
  <c r="S14630" i="1"/>
  <c r="S14643" i="1"/>
  <c r="S14612" i="1"/>
  <c r="S14600" i="1"/>
  <c r="S14577" i="1"/>
  <c r="S14631" i="1"/>
  <c r="S14561" i="1"/>
  <c r="S14571" i="1"/>
  <c r="S14632" i="1"/>
  <c r="S14601" i="1"/>
  <c r="S14605" i="1"/>
  <c r="S14602" i="1"/>
  <c r="S14633" i="1"/>
  <c r="S14634" i="1"/>
  <c r="S14635" i="1"/>
  <c r="S14586" i="1"/>
  <c r="S14613" i="1"/>
  <c r="S14567" i="1"/>
  <c r="S14572" i="1"/>
  <c r="S14636" i="1"/>
  <c r="S14565" i="1"/>
  <c r="S14559" i="1"/>
  <c r="S14569" i="1"/>
  <c r="S14578" i="1"/>
  <c r="S14564" i="1"/>
  <c r="S14637" i="1"/>
  <c r="S14573" i="1"/>
  <c r="S14638" i="1"/>
  <c r="S14557" i="1"/>
  <c r="S14639" i="1"/>
  <c r="S14640" i="1"/>
  <c r="S14641" i="1"/>
  <c r="S14568" i="1"/>
  <c r="S14590" i="1"/>
  <c r="S14579" i="1"/>
  <c r="S14570" i="1"/>
  <c r="S14556" i="1"/>
  <c r="S14642" i="1"/>
  <c r="S14606" i="1"/>
  <c r="S14591" i="1"/>
  <c r="S14681" i="1"/>
  <c r="S14660" i="1"/>
  <c r="S14702" i="1"/>
  <c r="S14706" i="1"/>
  <c r="S14713" i="1"/>
  <c r="S14719" i="1"/>
  <c r="S14699" i="1"/>
  <c r="S14707" i="1"/>
  <c r="S14680" i="1"/>
  <c r="S14720" i="1"/>
  <c r="S14689" i="1"/>
  <c r="S14662" i="1"/>
  <c r="S14644" i="1"/>
  <c r="S14714" i="1"/>
  <c r="S14708" i="1"/>
  <c r="S14678" i="1"/>
  <c r="S14694" i="1"/>
  <c r="S14673" i="1"/>
  <c r="S14721" i="1"/>
  <c r="S14701" i="1"/>
  <c r="S14687" i="1"/>
  <c r="S14670" i="1"/>
  <c r="S14667" i="1"/>
  <c r="S14690" i="1"/>
  <c r="S14695" i="1"/>
  <c r="S14653" i="1"/>
  <c r="S14722" i="1"/>
  <c r="S14709" i="1"/>
  <c r="S14715" i="1"/>
  <c r="S14682" i="1"/>
  <c r="S14696" i="1"/>
  <c r="S14716" i="1"/>
  <c r="S14710" i="1"/>
  <c r="S14723" i="1"/>
  <c r="S14724" i="1"/>
  <c r="S14675" i="1"/>
  <c r="S14697" i="1"/>
  <c r="S14711" i="1"/>
  <c r="S14691" i="1"/>
  <c r="S14668" i="1"/>
  <c r="S14703" i="1"/>
  <c r="S14656" i="1"/>
  <c r="S14725" i="1"/>
  <c r="S14683" i="1"/>
  <c r="S14726" i="1"/>
  <c r="S14727" i="1"/>
  <c r="S14646" i="1"/>
  <c r="S14645" i="1"/>
  <c r="S14663" i="1"/>
  <c r="S14728" i="1"/>
  <c r="S14650" i="1"/>
  <c r="S14704" i="1"/>
  <c r="S14729" i="1"/>
  <c r="S14735" i="1"/>
  <c r="S14717" i="1"/>
  <c r="S14669" i="1"/>
  <c r="S14664" i="1"/>
  <c r="S14657" i="1"/>
  <c r="S14648" i="1"/>
  <c r="S14658" i="1"/>
  <c r="S14647" i="1"/>
  <c r="S14665" i="1"/>
  <c r="S14730" i="1"/>
  <c r="S14674" i="1"/>
  <c r="S14700" i="1"/>
  <c r="S14731" i="1"/>
  <c r="S14705" i="1"/>
  <c r="S14684" i="1"/>
  <c r="S14712" i="1"/>
  <c r="S14698" i="1"/>
  <c r="S14666" i="1"/>
  <c r="S14718" i="1"/>
  <c r="S14661" i="1"/>
  <c r="S14652" i="1"/>
  <c r="S14732" i="1"/>
  <c r="S14659" i="1"/>
  <c r="S14685" i="1"/>
  <c r="S14733" i="1"/>
  <c r="S14651" i="1"/>
  <c r="S14692" i="1"/>
  <c r="S14654" i="1"/>
  <c r="S14676" i="1"/>
  <c r="S14686" i="1"/>
  <c r="S14693" i="1"/>
  <c r="S14649" i="1"/>
  <c r="S14672" i="1"/>
  <c r="S14671" i="1"/>
  <c r="S14734" i="1"/>
  <c r="S14655" i="1"/>
  <c r="S14688" i="1"/>
  <c r="S14677" i="1"/>
  <c r="S14679" i="1"/>
  <c r="S14754" i="1"/>
  <c r="S14773" i="1"/>
  <c r="S14777" i="1"/>
  <c r="S14778" i="1"/>
  <c r="S14766" i="1"/>
  <c r="S14767" i="1"/>
  <c r="S14737" i="1"/>
  <c r="S14779" i="1"/>
  <c r="S14780" i="1"/>
  <c r="S14781" i="1"/>
  <c r="S14782" i="1"/>
  <c r="S14762" i="1"/>
  <c r="S14765" i="1"/>
  <c r="S14748" i="1"/>
  <c r="S14738" i="1"/>
  <c r="S14761" i="1"/>
  <c r="S14763" i="1"/>
  <c r="S14750" i="1"/>
  <c r="S14783" i="1"/>
  <c r="S14784" i="1"/>
  <c r="S14770" i="1"/>
  <c r="S14758" i="1"/>
  <c r="S14785" i="1"/>
  <c r="S14736" i="1"/>
  <c r="S14739" i="1"/>
  <c r="S14757" i="1"/>
  <c r="S14774" i="1"/>
  <c r="S14786" i="1"/>
  <c r="S14787" i="1"/>
  <c r="S14771" i="1"/>
  <c r="S14753" i="1"/>
  <c r="S14747" i="1"/>
  <c r="S14772" i="1"/>
  <c r="S14749" i="1"/>
  <c r="S14775" i="1"/>
  <c r="S14788" i="1"/>
  <c r="S14789" i="1"/>
  <c r="S14760" i="1"/>
  <c r="S14759" i="1"/>
  <c r="S14790" i="1"/>
  <c r="S14768" i="1"/>
  <c r="S14752" i="1"/>
  <c r="S14741" i="1"/>
  <c r="S14742" i="1"/>
  <c r="S14751" i="1"/>
  <c r="S14791" i="1"/>
  <c r="S14792" i="1"/>
  <c r="S14745" i="1"/>
  <c r="S14743" i="1"/>
  <c r="S14769" i="1"/>
  <c r="S14740" i="1"/>
  <c r="S14746" i="1"/>
  <c r="S14744" i="1"/>
  <c r="S14764" i="1"/>
  <c r="S14756" i="1"/>
  <c r="S14776" i="1"/>
  <c r="S14755" i="1"/>
  <c r="S14845" i="1"/>
  <c r="S14868" i="1"/>
  <c r="S14839" i="1"/>
  <c r="S14861" i="1"/>
  <c r="S14862" i="1"/>
  <c r="S14870" i="1"/>
  <c r="S14842" i="1"/>
  <c r="S14832" i="1"/>
  <c r="S14820" i="1"/>
  <c r="S14826" i="1"/>
  <c r="S14814" i="1"/>
  <c r="S14794" i="1"/>
  <c r="S14838" i="1"/>
  <c r="S14864" i="1"/>
  <c r="S14853" i="1"/>
  <c r="S14865" i="1"/>
  <c r="S14824" i="1"/>
  <c r="S14849" i="1"/>
  <c r="S14866" i="1"/>
  <c r="S14872" i="1"/>
  <c r="S14834" i="1"/>
  <c r="S14851" i="1"/>
  <c r="S14884" i="1"/>
  <c r="S14852" i="1"/>
  <c r="S14801" i="1"/>
  <c r="S14873" i="1"/>
  <c r="S14825" i="1"/>
  <c r="S14811" i="1"/>
  <c r="S14805" i="1"/>
  <c r="S14843" i="1"/>
  <c r="S14828" i="1"/>
  <c r="S14850" i="1"/>
  <c r="S14827" i="1"/>
  <c r="S14874" i="1"/>
  <c r="S14837" i="1"/>
  <c r="S14875" i="1"/>
  <c r="S14846" i="1"/>
  <c r="S14841" i="1"/>
  <c r="S14821" i="1"/>
  <c r="S14848" i="1"/>
  <c r="S14830" i="1"/>
  <c r="S14855" i="1"/>
  <c r="S14813" i="1"/>
  <c r="S14876" i="1"/>
  <c r="S14856" i="1"/>
  <c r="S14793" i="1"/>
  <c r="S14796" i="1"/>
  <c r="S14812" i="1"/>
  <c r="S14854" i="1"/>
  <c r="S14799" i="1"/>
  <c r="S14844" i="1"/>
  <c r="S14863" i="1"/>
  <c r="S14885" i="1"/>
  <c r="S14858" i="1"/>
  <c r="S14819" i="1"/>
  <c r="S14817" i="1"/>
  <c r="S14807" i="1"/>
  <c r="S14808" i="1"/>
  <c r="S14806" i="1"/>
  <c r="S14798" i="1"/>
  <c r="S14877" i="1"/>
  <c r="S14840" i="1"/>
  <c r="S14882" i="1"/>
  <c r="S14847" i="1"/>
  <c r="S14859" i="1"/>
  <c r="S14878" i="1"/>
  <c r="S14831" i="1"/>
  <c r="S14860" i="1"/>
  <c r="S14833" i="1"/>
  <c r="S14879" i="1"/>
  <c r="S14818" i="1"/>
  <c r="S14867" i="1"/>
  <c r="S14803" i="1"/>
  <c r="S14800" i="1"/>
  <c r="S14871" i="1"/>
  <c r="S14802" i="1"/>
  <c r="S14816" i="1"/>
  <c r="S14822" i="1"/>
  <c r="S14810" i="1"/>
  <c r="S14880" i="1"/>
  <c r="S14804" i="1"/>
  <c r="S14795" i="1"/>
  <c r="S14881" i="1"/>
  <c r="S14835" i="1"/>
  <c r="S14829" i="1"/>
  <c r="S14797" i="1"/>
  <c r="S14823" i="1"/>
  <c r="S14815" i="1"/>
  <c r="S14883" i="1"/>
  <c r="S14809" i="1"/>
  <c r="S14869" i="1"/>
  <c r="S14857" i="1"/>
  <c r="S14836" i="1"/>
  <c r="S14921" i="1"/>
  <c r="S14954" i="1"/>
  <c r="S14952" i="1"/>
  <c r="S14953" i="1"/>
  <c r="S14939" i="1"/>
  <c r="S14962" i="1"/>
  <c r="S14937" i="1"/>
  <c r="S14907" i="1"/>
  <c r="S14912" i="1"/>
  <c r="S14924" i="1"/>
  <c r="S14894" i="1"/>
  <c r="S14888" i="1"/>
  <c r="S14908" i="1"/>
  <c r="S14958" i="1"/>
  <c r="S14929" i="1"/>
  <c r="S14966" i="1"/>
  <c r="S14930" i="1"/>
  <c r="S14950" i="1"/>
  <c r="S14943" i="1"/>
  <c r="S14963" i="1"/>
  <c r="S14917" i="1"/>
  <c r="S14955" i="1"/>
  <c r="S14915" i="1"/>
  <c r="S14945" i="1"/>
  <c r="S14898" i="1"/>
  <c r="S14967" i="1"/>
  <c r="S14914" i="1"/>
  <c r="S14889" i="1"/>
  <c r="S14913" i="1"/>
  <c r="S14936" i="1"/>
  <c r="S14944" i="1"/>
  <c r="S14968" i="1"/>
  <c r="S14969" i="1"/>
  <c r="S14956" i="1"/>
  <c r="S14949" i="1"/>
  <c r="S14940" i="1"/>
  <c r="S14959" i="1"/>
  <c r="S14916" i="1"/>
  <c r="S14948" i="1"/>
  <c r="S14934" i="1"/>
  <c r="S14970" i="1"/>
  <c r="S14906" i="1"/>
  <c r="S14971" i="1"/>
  <c r="S14972" i="1"/>
  <c r="S14890" i="1"/>
  <c r="S14892" i="1"/>
  <c r="S14931" i="1"/>
  <c r="S14964" i="1"/>
  <c r="S14887" i="1"/>
  <c r="S14933" i="1"/>
  <c r="S14923" i="1"/>
  <c r="S14976" i="1"/>
  <c r="S14932" i="1"/>
  <c r="S14927" i="1"/>
  <c r="S14900" i="1"/>
  <c r="S14901" i="1"/>
  <c r="S14947" i="1"/>
  <c r="S14910" i="1"/>
  <c r="S14893" i="1"/>
  <c r="S14973" i="1"/>
  <c r="S14935" i="1"/>
  <c r="S14974" i="1"/>
  <c r="S14928" i="1"/>
  <c r="S14961" i="1"/>
  <c r="S14965" i="1"/>
  <c r="S14938" i="1"/>
  <c r="S14920" i="1"/>
  <c r="S14926" i="1"/>
  <c r="S14925" i="1"/>
  <c r="S14909" i="1"/>
  <c r="S14960" i="1"/>
  <c r="S14903" i="1"/>
  <c r="S14886" i="1"/>
  <c r="S14975" i="1"/>
  <c r="S14904" i="1"/>
  <c r="S14922" i="1"/>
  <c r="S14905" i="1"/>
  <c r="S14897" i="1"/>
  <c r="S14919" i="1"/>
  <c r="S14896" i="1"/>
  <c r="S14891" i="1"/>
  <c r="S14957" i="1"/>
  <c r="S14941" i="1"/>
  <c r="S14895" i="1"/>
  <c r="S14946" i="1"/>
  <c r="S14911" i="1"/>
  <c r="S14902" i="1"/>
  <c r="S14899" i="1"/>
  <c r="S14942" i="1"/>
  <c r="S14918" i="1"/>
  <c r="S14951" i="1"/>
  <c r="S14995" i="1"/>
  <c r="S15050" i="1"/>
  <c r="S15020" i="1"/>
  <c r="S15040" i="1"/>
  <c r="S15035" i="1"/>
  <c r="S15051" i="1"/>
  <c r="S15031" i="1"/>
  <c r="S15000" i="1"/>
  <c r="S15002" i="1"/>
  <c r="S15041" i="1"/>
  <c r="S15024" i="1"/>
  <c r="S14988" i="1"/>
  <c r="S14978" i="1"/>
  <c r="S15015" i="1"/>
  <c r="S15042" i="1"/>
  <c r="S15025" i="1"/>
  <c r="S15043" i="1"/>
  <c r="S15011" i="1"/>
  <c r="S15016" i="1"/>
  <c r="S15044" i="1"/>
  <c r="S15045" i="1"/>
  <c r="S14985" i="1"/>
  <c r="S15052" i="1"/>
  <c r="S15007" i="1"/>
  <c r="S15026" i="1"/>
  <c r="S14996" i="1"/>
  <c r="S15053" i="1"/>
  <c r="S15003" i="1"/>
  <c r="S15054" i="1"/>
  <c r="S15027" i="1"/>
  <c r="S15021" i="1"/>
  <c r="S15028" i="1"/>
  <c r="S15010" i="1"/>
  <c r="S15055" i="1"/>
  <c r="S15056" i="1"/>
  <c r="S15046" i="1"/>
  <c r="S15047" i="1"/>
  <c r="S15019" i="1"/>
  <c r="S15036" i="1"/>
  <c r="S15013" i="1"/>
  <c r="S15048" i="1"/>
  <c r="S15009" i="1"/>
  <c r="S15057" i="1"/>
  <c r="S15017" i="1"/>
  <c r="S15058" i="1"/>
  <c r="S15059" i="1"/>
  <c r="S14977" i="1"/>
  <c r="S14983" i="1"/>
  <c r="S15029" i="1"/>
  <c r="S15022" i="1"/>
  <c r="S14980" i="1"/>
  <c r="S15032" i="1"/>
  <c r="S15060" i="1"/>
  <c r="S15069" i="1"/>
  <c r="S15037" i="1"/>
  <c r="S15068" i="1"/>
  <c r="S14997" i="1"/>
  <c r="S15008" i="1"/>
  <c r="S15012" i="1"/>
  <c r="S14987" i="1"/>
  <c r="S15005" i="1"/>
  <c r="S15033" i="1"/>
  <c r="S14992" i="1"/>
  <c r="S15014" i="1"/>
  <c r="S15061" i="1"/>
  <c r="S15062" i="1"/>
  <c r="S15023" i="1"/>
  <c r="S15034" i="1"/>
  <c r="S15030" i="1"/>
  <c r="S15049" i="1"/>
  <c r="S15018" i="1"/>
  <c r="S15063" i="1"/>
  <c r="S15001" i="1"/>
  <c r="S14984" i="1"/>
  <c r="S15038" i="1"/>
  <c r="S14991" i="1"/>
  <c r="S14993" i="1"/>
  <c r="S15064" i="1"/>
  <c r="S14981" i="1"/>
  <c r="S14982" i="1"/>
  <c r="S14986" i="1"/>
  <c r="S15065" i="1"/>
  <c r="S14979" i="1"/>
  <c r="S15066" i="1"/>
  <c r="S15004" i="1"/>
  <c r="S14998" i="1"/>
  <c r="S15006" i="1"/>
  <c r="S14989" i="1"/>
  <c r="S14999" i="1"/>
  <c r="S14990" i="1"/>
  <c r="S15039" i="1"/>
  <c r="S14994" i="1"/>
  <c r="S15067" i="1"/>
  <c r="S15088" i="1"/>
  <c r="S15094" i="1"/>
  <c r="S15095" i="1"/>
  <c r="S15096" i="1"/>
  <c r="S15097" i="1"/>
  <c r="S15098" i="1"/>
  <c r="S15086" i="1"/>
  <c r="S15099" i="1"/>
  <c r="S15072" i="1"/>
  <c r="S15100" i="1"/>
  <c r="S15101" i="1"/>
  <c r="S15074" i="1"/>
  <c r="S15102" i="1"/>
  <c r="S15103" i="1"/>
  <c r="S15104" i="1"/>
  <c r="S15087" i="1"/>
  <c r="S15105" i="1"/>
  <c r="S15070" i="1"/>
  <c r="S15089" i="1"/>
  <c r="S15106" i="1"/>
  <c r="S15107" i="1"/>
  <c r="S15090" i="1"/>
  <c r="S15108" i="1"/>
  <c r="S15079" i="1"/>
  <c r="S15109" i="1"/>
  <c r="S15110" i="1"/>
  <c r="S15148" i="1"/>
  <c r="S15111" i="1"/>
  <c r="S15112" i="1"/>
  <c r="S15113" i="1"/>
  <c r="S15114" i="1"/>
  <c r="S15082" i="1"/>
  <c r="S15115" i="1"/>
  <c r="S15116" i="1"/>
  <c r="S15117" i="1"/>
  <c r="S15118" i="1"/>
  <c r="S15119" i="1"/>
  <c r="S15120" i="1"/>
  <c r="S15121" i="1"/>
  <c r="S15122" i="1"/>
  <c r="S15078" i="1"/>
  <c r="S15075" i="1"/>
  <c r="S15123" i="1"/>
  <c r="S15124" i="1"/>
  <c r="S15091" i="1"/>
  <c r="S15125" i="1"/>
  <c r="S15126" i="1"/>
  <c r="S15149" i="1"/>
  <c r="S15127" i="1"/>
  <c r="S15128" i="1"/>
  <c r="S15092" i="1"/>
  <c r="S15129" i="1"/>
  <c r="S15130" i="1"/>
  <c r="S15131" i="1"/>
  <c r="S15132" i="1"/>
  <c r="S15133" i="1"/>
  <c r="S15150" i="1"/>
  <c r="S15134" i="1"/>
  <c r="S15135" i="1"/>
  <c r="S15151" i="1"/>
  <c r="S15136" i="1"/>
  <c r="S15083" i="1"/>
  <c r="S15073" i="1"/>
  <c r="S15137" i="1"/>
  <c r="S15138" i="1"/>
  <c r="S15077" i="1"/>
  <c r="S15071" i="1"/>
  <c r="S15139" i="1"/>
  <c r="S15076" i="1"/>
  <c r="S15140" i="1"/>
  <c r="S15141" i="1"/>
  <c r="S15142" i="1"/>
  <c r="S15080" i="1"/>
  <c r="S15152" i="1"/>
  <c r="S15143" i="1"/>
  <c r="S15144" i="1"/>
  <c r="S15145" i="1"/>
  <c r="S15084" i="1"/>
  <c r="S15081" i="1"/>
  <c r="S15085" i="1"/>
  <c r="S15093" i="1"/>
  <c r="S15146" i="1"/>
  <c r="S15147" i="1"/>
  <c r="S15185" i="1"/>
  <c r="S15230" i="1"/>
  <c r="S15247" i="1"/>
  <c r="S15202" i="1"/>
  <c r="S15169" i="1"/>
  <c r="S15237" i="1"/>
  <c r="S15215" i="1"/>
  <c r="S15189" i="1"/>
  <c r="S15171" i="1"/>
  <c r="S15166" i="1"/>
  <c r="S15220" i="1"/>
  <c r="S15156" i="1"/>
  <c r="S15157" i="1"/>
  <c r="S15184" i="1"/>
  <c r="S15231" i="1"/>
  <c r="S15186" i="1"/>
  <c r="S15216" i="1"/>
  <c r="S15190" i="1"/>
  <c r="S15178" i="1"/>
  <c r="S15205" i="1"/>
  <c r="S15221" i="1"/>
  <c r="S15223" i="1"/>
  <c r="S15238" i="1"/>
  <c r="S15201" i="1"/>
  <c r="S15200" i="1"/>
  <c r="S15163" i="1"/>
  <c r="S15239" i="1"/>
  <c r="S15224" i="1"/>
  <c r="S15217" i="1"/>
  <c r="S15192" i="1"/>
  <c r="S15183" i="1"/>
  <c r="S15182" i="1"/>
  <c r="S15188" i="1"/>
  <c r="S15232" i="1"/>
  <c r="S15233" i="1"/>
  <c r="S15219" i="1"/>
  <c r="S15206" i="1"/>
  <c r="S15222" i="1"/>
  <c r="S15195" i="1"/>
  <c r="S15187" i="1"/>
  <c r="S15225" i="1"/>
  <c r="S15170" i="1"/>
  <c r="S15234" i="1"/>
  <c r="S15194" i="1"/>
  <c r="S15240" i="1"/>
  <c r="S15241" i="1"/>
  <c r="S15181" i="1"/>
  <c r="S15155" i="1"/>
  <c r="S15159" i="1"/>
  <c r="S15199" i="1"/>
  <c r="S15165" i="1"/>
  <c r="S15154" i="1"/>
  <c r="S15235" i="1"/>
  <c r="S15242" i="1"/>
  <c r="S15248" i="1"/>
  <c r="S15208" i="1"/>
  <c r="S15213" i="1"/>
  <c r="S15177" i="1"/>
  <c r="S15180" i="1"/>
  <c r="S15212" i="1"/>
  <c r="S15168" i="1"/>
  <c r="S15173" i="1"/>
  <c r="S15226" i="1"/>
  <c r="S15214" i="1"/>
  <c r="S15209" i="1"/>
  <c r="S15191" i="1"/>
  <c r="S15243" i="1"/>
  <c r="S15244" i="1"/>
  <c r="S15198" i="1"/>
  <c r="S15204" i="1"/>
  <c r="S15197" i="1"/>
  <c r="S15218" i="1"/>
  <c r="S15179" i="1"/>
  <c r="S15245" i="1"/>
  <c r="S15207" i="1"/>
  <c r="S15164" i="1"/>
  <c r="S15175" i="1"/>
  <c r="S15193" i="1"/>
  <c r="S15161" i="1"/>
  <c r="S15246" i="1"/>
  <c r="S15174" i="1"/>
  <c r="S15172" i="1"/>
  <c r="S15160" i="1"/>
  <c r="S15196" i="1"/>
  <c r="S15203" i="1"/>
  <c r="S15153" i="1"/>
  <c r="S15236" i="1"/>
  <c r="S15227" i="1"/>
  <c r="S15167" i="1"/>
  <c r="S15211" i="1"/>
  <c r="S15162" i="1"/>
  <c r="S15176" i="1"/>
  <c r="S15158" i="1"/>
  <c r="S15228" i="1"/>
  <c r="S15210" i="1"/>
  <c r="S15229" i="1"/>
  <c r="S15274" i="1"/>
  <c r="S15320" i="1"/>
  <c r="S15306" i="1"/>
  <c r="S15269" i="1"/>
  <c r="S15298" i="1"/>
  <c r="S15276" i="1"/>
  <c r="S15257" i="1"/>
  <c r="S15302" i="1"/>
  <c r="S15262" i="1"/>
  <c r="S15259" i="1"/>
  <c r="S15279" i="1"/>
  <c r="S15317" i="1"/>
  <c r="S15286" i="1"/>
  <c r="S15321" i="1"/>
  <c r="S15264" i="1"/>
  <c r="S15280" i="1"/>
  <c r="S15318" i="1"/>
  <c r="S15311" i="1"/>
  <c r="S15322" i="1"/>
  <c r="S15296" i="1"/>
  <c r="S15308" i="1"/>
  <c r="S15253" i="1"/>
  <c r="S15313" i="1"/>
  <c r="S15315" i="1"/>
  <c r="S15282" i="1"/>
  <c r="S15283" i="1"/>
  <c r="S15301" i="1"/>
  <c r="S15323" i="1"/>
  <c r="S15297" i="1"/>
  <c r="S15324" i="1"/>
  <c r="S15285" i="1"/>
  <c r="S15314" i="1"/>
  <c r="S15268" i="1"/>
  <c r="S15288" i="1"/>
  <c r="S15307" i="1"/>
  <c r="S15312" i="1"/>
  <c r="S15319" i="1"/>
  <c r="S15325" i="1"/>
  <c r="S15303" i="1"/>
  <c r="S15260" i="1"/>
  <c r="S15251" i="1"/>
  <c r="S15287" i="1"/>
  <c r="S15256" i="1"/>
  <c r="S15252" i="1"/>
  <c r="S15326" i="1"/>
  <c r="S15316" i="1"/>
  <c r="S15284" i="1"/>
  <c r="S15278" i="1"/>
  <c r="S15275" i="1"/>
  <c r="S15271" i="1"/>
  <c r="S15327" i="1"/>
  <c r="S15270" i="1"/>
  <c r="S15277" i="1"/>
  <c r="S15328" i="1"/>
  <c r="S15272" i="1"/>
  <c r="S15261" i="1"/>
  <c r="S15309" i="1"/>
  <c r="S15289" i="1"/>
  <c r="S15281" i="1"/>
  <c r="S15310" i="1"/>
  <c r="S15263" i="1"/>
  <c r="S15258" i="1"/>
  <c r="S15290" i="1"/>
  <c r="S15299" i="1"/>
  <c r="S15291" i="1"/>
  <c r="S15273" i="1"/>
  <c r="S15295" i="1"/>
  <c r="S15249" i="1"/>
  <c r="S15266" i="1"/>
  <c r="S15255" i="1"/>
  <c r="S15250" i="1"/>
  <c r="S15294" i="1"/>
  <c r="S15292" i="1"/>
  <c r="S15304" i="1"/>
  <c r="S15267" i="1"/>
  <c r="S15254" i="1"/>
  <c r="S15265" i="1"/>
  <c r="S15300" i="1"/>
  <c r="S15305" i="1"/>
  <c r="S15293" i="1"/>
  <c r="S15353" i="1"/>
  <c r="S15420" i="1"/>
  <c r="S15392" i="1"/>
  <c r="S15374" i="1"/>
  <c r="S15363" i="1"/>
  <c r="S15393" i="1"/>
  <c r="S15370" i="1"/>
  <c r="S15380" i="1"/>
  <c r="S15349" i="1"/>
  <c r="S15394" i="1"/>
  <c r="S15376" i="1"/>
  <c r="S15368" i="1"/>
  <c r="S15329" i="1"/>
  <c r="S15395" i="1"/>
  <c r="S15396" i="1"/>
  <c r="S15362" i="1"/>
  <c r="S15397" i="1"/>
  <c r="S15359" i="1"/>
  <c r="S15377" i="1"/>
  <c r="S15385" i="1"/>
  <c r="S15386" i="1"/>
  <c r="S15398" i="1"/>
  <c r="S15348" i="1"/>
  <c r="S15351" i="1"/>
  <c r="S15371" i="1"/>
  <c r="S15331" i="1"/>
  <c r="S15399" i="1"/>
  <c r="S15400" i="1"/>
  <c r="S15366" i="1"/>
  <c r="S15401" i="1"/>
  <c r="S15364" i="1"/>
  <c r="S15354" i="1"/>
  <c r="S15361" i="1"/>
  <c r="S15381" i="1"/>
  <c r="S15402" i="1"/>
  <c r="S15382" i="1"/>
  <c r="S15387" i="1"/>
  <c r="S15383" i="1"/>
  <c r="S15375" i="1"/>
  <c r="S15340" i="1"/>
  <c r="S15403" i="1"/>
  <c r="S15404" i="1"/>
  <c r="S15369" i="1"/>
  <c r="S15372" i="1"/>
  <c r="S15405" i="1"/>
  <c r="S15406" i="1"/>
  <c r="S15330" i="1"/>
  <c r="S15336" i="1"/>
  <c r="S15345" i="1"/>
  <c r="S15407" i="1"/>
  <c r="S15333" i="1"/>
  <c r="S15378" i="1"/>
  <c r="S15346" i="1"/>
  <c r="S15421" i="1"/>
  <c r="S15408" i="1"/>
  <c r="S15373" i="1"/>
  <c r="S15350" i="1"/>
  <c r="S15347" i="1"/>
  <c r="S15384" i="1"/>
  <c r="S15341" i="1"/>
  <c r="S15355" i="1"/>
  <c r="S15409" i="1"/>
  <c r="S15410" i="1"/>
  <c r="S15411" i="1"/>
  <c r="S15358" i="1"/>
  <c r="S15412" i="1"/>
  <c r="S15413" i="1"/>
  <c r="S15388" i="1"/>
  <c r="S15367" i="1"/>
  <c r="S15389" i="1"/>
  <c r="S15357" i="1"/>
  <c r="S15390" i="1"/>
  <c r="S15352" i="1"/>
  <c r="S15337" i="1"/>
  <c r="S15414" i="1"/>
  <c r="S15342" i="1"/>
  <c r="S15335" i="1"/>
  <c r="S15415" i="1"/>
  <c r="S15391" i="1"/>
  <c r="S15334" i="1"/>
  <c r="S15332" i="1"/>
  <c r="S15416" i="1"/>
  <c r="S15417" i="1"/>
  <c r="S15356" i="1"/>
  <c r="S15365" i="1"/>
  <c r="S15338" i="1"/>
  <c r="S15343" i="1"/>
  <c r="S15344" i="1"/>
  <c r="S15418" i="1"/>
  <c r="S15339" i="1"/>
  <c r="S15379" i="1"/>
  <c r="S15419" i="1"/>
  <c r="S15360" i="1"/>
  <c r="S15453" i="1"/>
  <c r="S15468" i="1"/>
  <c r="S15461" i="1"/>
  <c r="S15470" i="1"/>
  <c r="S15471" i="1"/>
  <c r="S15434" i="1"/>
  <c r="S15472" i="1"/>
  <c r="S15465" i="1"/>
  <c r="S15478" i="1"/>
  <c r="S15479" i="1"/>
  <c r="S15429" i="1"/>
  <c r="S15427" i="1"/>
  <c r="S15480" i="1"/>
  <c r="S15426" i="1"/>
  <c r="S15459" i="1"/>
  <c r="S15481" i="1"/>
  <c r="S15482" i="1"/>
  <c r="S15483" i="1"/>
  <c r="S15484" i="1"/>
  <c r="S15485" i="1"/>
  <c r="S15511" i="1"/>
  <c r="S15486" i="1"/>
  <c r="S15462" i="1"/>
  <c r="S15512" i="1"/>
  <c r="S15433" i="1"/>
  <c r="S15487" i="1"/>
  <c r="S15488" i="1"/>
  <c r="S15440" i="1"/>
  <c r="S15445" i="1"/>
  <c r="S15463" i="1"/>
  <c r="S15473" i="1"/>
  <c r="S15452" i="1"/>
  <c r="S15460" i="1"/>
  <c r="S15464" i="1"/>
  <c r="S15513" i="1"/>
  <c r="S15489" i="1"/>
  <c r="S15490" i="1"/>
  <c r="S15491" i="1"/>
  <c r="S15437" i="1"/>
  <c r="S15492" i="1"/>
  <c r="S15455" i="1"/>
  <c r="S15493" i="1"/>
  <c r="S15474" i="1"/>
  <c r="S15494" i="1"/>
  <c r="S15495" i="1"/>
  <c r="S15430" i="1"/>
  <c r="S15425" i="1"/>
  <c r="S15446" i="1"/>
  <c r="S15424" i="1"/>
  <c r="S15423" i="1"/>
  <c r="S15496" i="1"/>
  <c r="S15448" i="1"/>
  <c r="S15514" i="1"/>
  <c r="S15497" i="1"/>
  <c r="S15498" i="1"/>
  <c r="S15438" i="1"/>
  <c r="S15442" i="1"/>
  <c r="S15499" i="1"/>
  <c r="S15451" i="1"/>
  <c r="S15450" i="1"/>
  <c r="S15500" i="1"/>
  <c r="S15501" i="1"/>
  <c r="S15428" i="1"/>
  <c r="S15502" i="1"/>
  <c r="S15475" i="1"/>
  <c r="S15503" i="1"/>
  <c r="S15476" i="1"/>
  <c r="S15504" i="1"/>
  <c r="S15435" i="1"/>
  <c r="S15458" i="1"/>
  <c r="S15466" i="1"/>
  <c r="S15505" i="1"/>
  <c r="S15456" i="1"/>
  <c r="S15443" i="1"/>
  <c r="S15506" i="1"/>
  <c r="S15477" i="1"/>
  <c r="S15441" i="1"/>
  <c r="S15507" i="1"/>
  <c r="S15432" i="1"/>
  <c r="S15454" i="1"/>
  <c r="S15431" i="1"/>
  <c r="S15508" i="1"/>
  <c r="S15422" i="1"/>
  <c r="S15509" i="1"/>
  <c r="S15469" i="1"/>
  <c r="S15447" i="1"/>
  <c r="S15457" i="1"/>
  <c r="S15436" i="1"/>
  <c r="S15449" i="1"/>
  <c r="S15439" i="1"/>
  <c r="S15444" i="1"/>
  <c r="S15510" i="1"/>
  <c r="S15467" i="1"/>
  <c r="S15549" i="1"/>
  <c r="S15569" i="1"/>
  <c r="S15582" i="1"/>
  <c r="S15583" i="1"/>
  <c r="S15576" i="1"/>
  <c r="S15531" i="1"/>
  <c r="S15577" i="1"/>
  <c r="S15528" i="1"/>
  <c r="S15570" i="1"/>
  <c r="S15520" i="1"/>
  <c r="S15518" i="1"/>
  <c r="S15532" i="1"/>
  <c r="S15525" i="1"/>
  <c r="S15571" i="1"/>
  <c r="S15584" i="1"/>
  <c r="S15554" i="1"/>
  <c r="S15585" i="1"/>
  <c r="S15586" i="1"/>
  <c r="S15578" i="1"/>
  <c r="S15572" i="1"/>
  <c r="S15587" i="1"/>
  <c r="S15543" i="1"/>
  <c r="S15579" i="1"/>
  <c r="S15558" i="1"/>
  <c r="S15588" i="1"/>
  <c r="S15589" i="1"/>
  <c r="S15523" i="1"/>
  <c r="S15553" i="1"/>
  <c r="S15552" i="1"/>
  <c r="S15539" i="1"/>
  <c r="S15566" i="1"/>
  <c r="S15544" i="1"/>
  <c r="S15559" i="1"/>
  <c r="S15590" i="1"/>
  <c r="S15591" i="1"/>
  <c r="S15592" i="1"/>
  <c r="S15555" i="1"/>
  <c r="S15551" i="1"/>
  <c r="S15593" i="1"/>
  <c r="S15538" i="1"/>
  <c r="S15594" i="1"/>
  <c r="S15537" i="1"/>
  <c r="S15595" i="1"/>
  <c r="S15596" i="1"/>
  <c r="S15517" i="1"/>
  <c r="S15522" i="1"/>
  <c r="S15560" i="1"/>
  <c r="S15521" i="1"/>
  <c r="S15516" i="1"/>
  <c r="S15597" i="1"/>
  <c r="S15536" i="1"/>
  <c r="S15606" i="1"/>
  <c r="S15598" i="1"/>
  <c r="S15568" i="1"/>
  <c r="S15542" i="1"/>
  <c r="S15562" i="1"/>
  <c r="S15599" i="1"/>
  <c r="S15530" i="1"/>
  <c r="S15534" i="1"/>
  <c r="S15600" i="1"/>
  <c r="S15564" i="1"/>
  <c r="S15573" i="1"/>
  <c r="S15601" i="1"/>
  <c r="S15561" i="1"/>
  <c r="S15602" i="1"/>
  <c r="S15546" i="1"/>
  <c r="S15556" i="1"/>
  <c r="S15545" i="1"/>
  <c r="S15574" i="1"/>
  <c r="S15548" i="1"/>
  <c r="S15575" i="1"/>
  <c r="S15550" i="1"/>
  <c r="S15535" i="1"/>
  <c r="S15580" i="1"/>
  <c r="S15565" i="1"/>
  <c r="S15524" i="1"/>
  <c r="S15603" i="1"/>
  <c r="S15526" i="1"/>
  <c r="S15529" i="1"/>
  <c r="S15519" i="1"/>
  <c r="S15604" i="1"/>
  <c r="S15515" i="1"/>
  <c r="S15605" i="1"/>
  <c r="S15563" i="1"/>
  <c r="S15547" i="1"/>
  <c r="S15557" i="1"/>
  <c r="S15527" i="1"/>
  <c r="S15540" i="1"/>
  <c r="S15533" i="1"/>
  <c r="S15541" i="1"/>
  <c r="S15567" i="1"/>
  <c r="S15581" i="1"/>
  <c r="S4310" i="1"/>
  <c r="S4349" i="1"/>
  <c r="S4351" i="1"/>
  <c r="S4342" i="1"/>
  <c r="S4347" i="1"/>
  <c r="S4362" i="1"/>
  <c r="S4317" i="1"/>
  <c r="S4356" i="1"/>
  <c r="S4296" i="1"/>
  <c r="S4354" i="1"/>
  <c r="S4312" i="1"/>
  <c r="S4321" i="1"/>
  <c r="S4279" i="1"/>
  <c r="S4327" i="1"/>
  <c r="S4363" i="1"/>
  <c r="S4332" i="1"/>
  <c r="S4343" i="1"/>
  <c r="S4311" i="1"/>
  <c r="S4333" i="1"/>
  <c r="S4330" i="1"/>
  <c r="S4352" i="1"/>
  <c r="S4357" i="1"/>
  <c r="S4294" i="1"/>
  <c r="S4313" i="1"/>
  <c r="S4335" i="1"/>
  <c r="S4290" i="1"/>
  <c r="S4358" i="1"/>
  <c r="S4359" i="1"/>
  <c r="S4315" i="1"/>
  <c r="S4326" i="1"/>
  <c r="S4337" i="1"/>
  <c r="S4329" i="1"/>
  <c r="S4334" i="1"/>
  <c r="S4338" i="1"/>
  <c r="S4339" i="1"/>
  <c r="S4346" i="1"/>
  <c r="S4355" i="1"/>
  <c r="S4364" i="1"/>
  <c r="S4331" i="1"/>
  <c r="S4301" i="1"/>
  <c r="S4341" i="1"/>
  <c r="S4305" i="1"/>
  <c r="S4365" i="1"/>
  <c r="S4306" i="1"/>
  <c r="S4366" i="1"/>
  <c r="S4367" i="1"/>
  <c r="S4285" i="1"/>
  <c r="S4284" i="1"/>
  <c r="S4302" i="1"/>
  <c r="S4371" i="1"/>
  <c r="S4281" i="1"/>
  <c r="S4353" i="1"/>
  <c r="S4368" i="1"/>
  <c r="S4372" i="1"/>
  <c r="S4348" i="1"/>
  <c r="S4323" i="1"/>
  <c r="S4303" i="1"/>
  <c r="S4292" i="1"/>
  <c r="S4304" i="1"/>
  <c r="S4289" i="1"/>
  <c r="S4314" i="1"/>
  <c r="S4369" i="1"/>
  <c r="S4360" i="1"/>
  <c r="S4307" i="1"/>
  <c r="S4309" i="1"/>
  <c r="S4324" i="1"/>
  <c r="S4370" i="1"/>
  <c r="S4344" i="1"/>
  <c r="S4340" i="1"/>
  <c r="S4297" i="1"/>
  <c r="S4336" i="1"/>
  <c r="S4308" i="1"/>
  <c r="S4345" i="1"/>
  <c r="S4299" i="1"/>
  <c r="S4286" i="1"/>
  <c r="S4319" i="1"/>
  <c r="S4293" i="1"/>
  <c r="S4287" i="1"/>
  <c r="S4322" i="1"/>
  <c r="S4291" i="1"/>
  <c r="S4300" i="1"/>
  <c r="S4288" i="1"/>
  <c r="S4282" i="1"/>
  <c r="S4280" i="1"/>
  <c r="S4328" i="1"/>
  <c r="S4320" i="1"/>
  <c r="S4283" i="1"/>
  <c r="S4316" i="1"/>
  <c r="S4298" i="1"/>
  <c r="S4361" i="1"/>
  <c r="S4295" i="1"/>
  <c r="S4318" i="1"/>
  <c r="S4350" i="1"/>
  <c r="S4325" i="1"/>
  <c r="S4516" i="1"/>
  <c r="S4558" i="1"/>
  <c r="S4480" i="1"/>
  <c r="S4541" i="1"/>
  <c r="S4501" i="1"/>
  <c r="S4549" i="1"/>
  <c r="S4514" i="1"/>
  <c r="S4530" i="1"/>
  <c r="S4477" i="1"/>
  <c r="S4519" i="1"/>
  <c r="S4496" i="1"/>
  <c r="S4470" i="1"/>
  <c r="S4504" i="1"/>
  <c r="S4546" i="1"/>
  <c r="S4508" i="1"/>
  <c r="S4542" i="1"/>
  <c r="S4494" i="1"/>
  <c r="S4497" i="1"/>
  <c r="S4502" i="1"/>
  <c r="S4535" i="1"/>
  <c r="S4559" i="1"/>
  <c r="S4486" i="1"/>
  <c r="S4510" i="1"/>
  <c r="S4523" i="1"/>
  <c r="S4479" i="1"/>
  <c r="S4540" i="1"/>
  <c r="S4473" i="1"/>
  <c r="S4524" i="1"/>
  <c r="S4512" i="1"/>
  <c r="S4538" i="1"/>
  <c r="S4520" i="1"/>
  <c r="S4513" i="1"/>
  <c r="S4547" i="1"/>
  <c r="S4550" i="1"/>
  <c r="S4532" i="1"/>
  <c r="S4539" i="1"/>
  <c r="S4548" i="1"/>
  <c r="S4528" i="1"/>
  <c r="S4490" i="1"/>
  <c r="S4531" i="1"/>
  <c r="S4498" i="1"/>
  <c r="S4551" i="1"/>
  <c r="S4511" i="1"/>
  <c r="S4552" i="1"/>
  <c r="S4553" i="1"/>
  <c r="S4471" i="1"/>
  <c r="S4474" i="1"/>
  <c r="S4482" i="1"/>
  <c r="S4517" i="1"/>
  <c r="S4475" i="1"/>
  <c r="S4543" i="1"/>
  <c r="S4525" i="1"/>
  <c r="S4560" i="1"/>
  <c r="S4537" i="1"/>
  <c r="S4481" i="1"/>
  <c r="S4493" i="1"/>
  <c r="S4485" i="1"/>
  <c r="S4526" i="1"/>
  <c r="S4487" i="1"/>
  <c r="S4476" i="1"/>
  <c r="S4554" i="1"/>
  <c r="S4518" i="1"/>
  <c r="S4544" i="1"/>
  <c r="S4491" i="1"/>
  <c r="S4533" i="1"/>
  <c r="S4555" i="1"/>
  <c r="S4545" i="1"/>
  <c r="S4506" i="1"/>
  <c r="S4534" i="1"/>
  <c r="S4527" i="1"/>
  <c r="S4505" i="1"/>
  <c r="S4521" i="1"/>
  <c r="S4489" i="1"/>
  <c r="S4484" i="1"/>
  <c r="S4529" i="1"/>
  <c r="S4499" i="1"/>
  <c r="S4472" i="1"/>
  <c r="S4557" i="1"/>
  <c r="S4488" i="1"/>
  <c r="S4500" i="1"/>
  <c r="S4469" i="1"/>
  <c r="S4556" i="1"/>
  <c r="S4536" i="1"/>
  <c r="S4507" i="1"/>
  <c r="S4483" i="1"/>
  <c r="S4492" i="1"/>
  <c r="S4503" i="1"/>
  <c r="S4522" i="1"/>
  <c r="S4478" i="1"/>
  <c r="S4509" i="1"/>
  <c r="S4515" i="1"/>
  <c r="S4495" i="1"/>
  <c r="S4588" i="1"/>
  <c r="S4594" i="1"/>
  <c r="S4652" i="1"/>
  <c r="S4608" i="1"/>
  <c r="S4585" i="1"/>
  <c r="S4637" i="1"/>
  <c r="S4598" i="1"/>
  <c r="S4589" i="1"/>
  <c r="S4568" i="1"/>
  <c r="S4570" i="1"/>
  <c r="S4623" i="1"/>
  <c r="S4567" i="1"/>
  <c r="S4565" i="1"/>
  <c r="S4604" i="1"/>
  <c r="S4638" i="1"/>
  <c r="S4617" i="1"/>
  <c r="S4639" i="1"/>
  <c r="S4609" i="1"/>
  <c r="S4597" i="1"/>
  <c r="S4584" i="1"/>
  <c r="S4618" i="1"/>
  <c r="S4624" i="1"/>
  <c r="S4640" i="1"/>
  <c r="S4599" i="1"/>
  <c r="S4606" i="1"/>
  <c r="S4569" i="1"/>
  <c r="S4641" i="1"/>
  <c r="S4629" i="1"/>
  <c r="S4625" i="1"/>
  <c r="S4630" i="1"/>
  <c r="S4587" i="1"/>
  <c r="S4619" i="1"/>
  <c r="S4653" i="1"/>
  <c r="S4642" i="1"/>
  <c r="S4643" i="1"/>
  <c r="S4631" i="1"/>
  <c r="S4626" i="1"/>
  <c r="S4632" i="1"/>
  <c r="S4633" i="1"/>
  <c r="S4578" i="1"/>
  <c r="S4603" i="1"/>
  <c r="S4577" i="1"/>
  <c r="S4644" i="1"/>
  <c r="S4596" i="1"/>
  <c r="S4645" i="1"/>
  <c r="S4613" i="1"/>
  <c r="S4562" i="1"/>
  <c r="S4572" i="1"/>
  <c r="S4593" i="1"/>
  <c r="S4590" i="1"/>
  <c r="S4563" i="1"/>
  <c r="S4634" i="1"/>
  <c r="S4646" i="1"/>
  <c r="S4655" i="1"/>
  <c r="S4635" i="1"/>
  <c r="S4654" i="1"/>
  <c r="S4576" i="1"/>
  <c r="S4601" i="1"/>
  <c r="S4636" i="1"/>
  <c r="S4582" i="1"/>
  <c r="S4580" i="1"/>
  <c r="S4579" i="1"/>
  <c r="S4614" i="1"/>
  <c r="S4620" i="1"/>
  <c r="S4610" i="1"/>
  <c r="S4647" i="1"/>
  <c r="S4648" i="1"/>
  <c r="S4621" i="1"/>
  <c r="S4615" i="1"/>
  <c r="S4595" i="1"/>
  <c r="S4611" i="1"/>
  <c r="S4581" i="1"/>
  <c r="S4627" i="1"/>
  <c r="S4586" i="1"/>
  <c r="S4571" i="1"/>
  <c r="S4602" i="1"/>
  <c r="S4591" i="1"/>
  <c r="S4564" i="1"/>
  <c r="S4649" i="1"/>
  <c r="S4583" i="1"/>
  <c r="S4600" i="1"/>
  <c r="S4566" i="1"/>
  <c r="S4650" i="1"/>
  <c r="S4616" i="1"/>
  <c r="S4561" i="1"/>
  <c r="S4651" i="1"/>
  <c r="S4628" i="1"/>
  <c r="S4592" i="1"/>
  <c r="S4607" i="1"/>
  <c r="S4574" i="1"/>
  <c r="S4575" i="1"/>
  <c r="S4573" i="1"/>
  <c r="S4605" i="1"/>
  <c r="S4612" i="1"/>
  <c r="S4622" i="1"/>
  <c r="S4982" i="1"/>
  <c r="S5012" i="1"/>
  <c r="S4989" i="1"/>
  <c r="S5027" i="1"/>
  <c r="S4966" i="1"/>
  <c r="S5018" i="1"/>
  <c r="S4976" i="1"/>
  <c r="S4965" i="1"/>
  <c r="S4959" i="1"/>
  <c r="S4994" i="1"/>
  <c r="S4984" i="1"/>
  <c r="S4941" i="1"/>
  <c r="S4938" i="1"/>
  <c r="S4967" i="1"/>
  <c r="S5020" i="1"/>
  <c r="S4974" i="1"/>
  <c r="S5008" i="1"/>
  <c r="S4964" i="1"/>
  <c r="S5001" i="1"/>
  <c r="S4972" i="1"/>
  <c r="S5021" i="1"/>
  <c r="S4999" i="1"/>
  <c r="S5013" i="1"/>
  <c r="S4947" i="1"/>
  <c r="S4983" i="1"/>
  <c r="S4953" i="1"/>
  <c r="S5024" i="1"/>
  <c r="S4973" i="1"/>
  <c r="S4961" i="1"/>
  <c r="S4980" i="1"/>
  <c r="S4955" i="1"/>
  <c r="S4981" i="1"/>
  <c r="S5014" i="1"/>
  <c r="S5000" i="1"/>
  <c r="S5010" i="1"/>
  <c r="S4995" i="1"/>
  <c r="S4988" i="1"/>
  <c r="S4969" i="1"/>
  <c r="S4985" i="1"/>
  <c r="S4975" i="1"/>
  <c r="S4997" i="1"/>
  <c r="S4950" i="1"/>
  <c r="S5022" i="1"/>
  <c r="S5004" i="1"/>
  <c r="S5025" i="1"/>
  <c r="S5016" i="1"/>
  <c r="S5019" i="1"/>
  <c r="S4936" i="1"/>
  <c r="S4942" i="1"/>
  <c r="S5002" i="1"/>
  <c r="S4987" i="1"/>
  <c r="S4935" i="1"/>
  <c r="S5003" i="1"/>
  <c r="S4990" i="1"/>
  <c r="S5029" i="1"/>
  <c r="S4978" i="1"/>
  <c r="S4971" i="1"/>
  <c r="S4956" i="1"/>
  <c r="S4962" i="1"/>
  <c r="S4998" i="1"/>
  <c r="S4952" i="1"/>
  <c r="S4957" i="1"/>
  <c r="S5026" i="1"/>
  <c r="S4986" i="1"/>
  <c r="S4979" i="1"/>
  <c r="S4968" i="1"/>
  <c r="S5009" i="1"/>
  <c r="S5015" i="1"/>
  <c r="S5028" i="1"/>
  <c r="S4991" i="1"/>
  <c r="S4970" i="1"/>
  <c r="S5023" i="1"/>
  <c r="S4977" i="1"/>
  <c r="S5011" i="1"/>
  <c r="S4954" i="1"/>
  <c r="S4943" i="1"/>
  <c r="S4992" i="1"/>
  <c r="S4951" i="1"/>
  <c r="S4963" i="1"/>
  <c r="S4993" i="1"/>
  <c r="S4937" i="1"/>
  <c r="S4958" i="1"/>
  <c r="S4948" i="1"/>
  <c r="S4939" i="1"/>
  <c r="S4940" i="1"/>
  <c r="S5017" i="1"/>
  <c r="S5005" i="1"/>
  <c r="S4945" i="1"/>
  <c r="S5006" i="1"/>
  <c r="S4946" i="1"/>
  <c r="S4949" i="1"/>
  <c r="S4944" i="1"/>
  <c r="S4996" i="1"/>
  <c r="S4960" i="1"/>
  <c r="S5007" i="1"/>
  <c r="S5057" i="1"/>
  <c r="S5074" i="1"/>
  <c r="S5098" i="1"/>
  <c r="S5088" i="1"/>
  <c r="S5081" i="1"/>
  <c r="S5066" i="1"/>
  <c r="S5065" i="1"/>
  <c r="S5050" i="1"/>
  <c r="S5077" i="1"/>
  <c r="S5042" i="1"/>
  <c r="S5032" i="1"/>
  <c r="S5078" i="1"/>
  <c r="S5046" i="1"/>
  <c r="S5061" i="1"/>
  <c r="S5099" i="1"/>
  <c r="S5086" i="1"/>
  <c r="S5100" i="1"/>
  <c r="S5101" i="1"/>
  <c r="S5102" i="1"/>
  <c r="S5035" i="1"/>
  <c r="S5090" i="1"/>
  <c r="S5085" i="1"/>
  <c r="S5094" i="1"/>
  <c r="S5049" i="1"/>
  <c r="S5103" i="1"/>
  <c r="S5071" i="1"/>
  <c r="S5062" i="1"/>
  <c r="S5104" i="1"/>
  <c r="S5075" i="1"/>
  <c r="S5052" i="1"/>
  <c r="S5060" i="1"/>
  <c r="S5087" i="1"/>
  <c r="S5095" i="1"/>
  <c r="S5105" i="1"/>
  <c r="S5106" i="1"/>
  <c r="S5080" i="1"/>
  <c r="S5107" i="1"/>
  <c r="S5053" i="1"/>
  <c r="S5108" i="1"/>
  <c r="S5091" i="1"/>
  <c r="S5109" i="1"/>
  <c r="S5096" i="1"/>
  <c r="S5110" i="1"/>
  <c r="S5111" i="1"/>
  <c r="S5040" i="1"/>
  <c r="S5033" i="1"/>
  <c r="S5038" i="1"/>
  <c r="S5041" i="1"/>
  <c r="S5031" i="1"/>
  <c r="S5069" i="1"/>
  <c r="S5043" i="1"/>
  <c r="S5121" i="1"/>
  <c r="S5112" i="1"/>
  <c r="S5063" i="1"/>
  <c r="S5070" i="1"/>
  <c r="S5054" i="1"/>
  <c r="S5113" i="1"/>
  <c r="S5067" i="1"/>
  <c r="S5037" i="1"/>
  <c r="S5114" i="1"/>
  <c r="S5089" i="1"/>
  <c r="S5039" i="1"/>
  <c r="S5115" i="1"/>
  <c r="S5059" i="1"/>
  <c r="S5116" i="1"/>
  <c r="S5051" i="1"/>
  <c r="S5047" i="1"/>
  <c r="S5076" i="1"/>
  <c r="S5117" i="1"/>
  <c r="S5097" i="1"/>
  <c r="S5118" i="1"/>
  <c r="S5083" i="1"/>
  <c r="S5044" i="1"/>
  <c r="S5030" i="1"/>
  <c r="S5084" i="1"/>
  <c r="S5055" i="1"/>
  <c r="S5119" i="1"/>
  <c r="S5068" i="1"/>
  <c r="S5034" i="1"/>
  <c r="S5045" i="1"/>
  <c r="S5120" i="1"/>
  <c r="S5036" i="1"/>
  <c r="S5079" i="1"/>
  <c r="S5082" i="1"/>
  <c r="S5072" i="1"/>
  <c r="S5056" i="1"/>
  <c r="S5048" i="1"/>
  <c r="S5092" i="1"/>
  <c r="S5064" i="1"/>
  <c r="S5058" i="1"/>
  <c r="S5093" i="1"/>
  <c r="S5073" i="1"/>
  <c r="S6684" i="1"/>
  <c r="S6685" i="1"/>
  <c r="S6686" i="1"/>
  <c r="S6687" i="1"/>
  <c r="S6688" i="1"/>
  <c r="S6689" i="1"/>
  <c r="S6690" i="1"/>
  <c r="S6691" i="1"/>
  <c r="S6692" i="1"/>
  <c r="S6672" i="1"/>
  <c r="S6663" i="1"/>
  <c r="S6693" i="1"/>
  <c r="S6694" i="1"/>
  <c r="S6679" i="1"/>
  <c r="S6695" i="1"/>
  <c r="S6657" i="1"/>
  <c r="S6696" i="1"/>
  <c r="S6697" i="1"/>
  <c r="S6698" i="1"/>
  <c r="S6699" i="1"/>
  <c r="S6700" i="1"/>
  <c r="S6662" i="1"/>
  <c r="S6701" i="1"/>
  <c r="S6702" i="1"/>
  <c r="S6703" i="1"/>
  <c r="S6704" i="1"/>
  <c r="S6705" i="1"/>
  <c r="S6665" i="1"/>
  <c r="S6706" i="1"/>
  <c r="S6676" i="1"/>
  <c r="S6732" i="1"/>
  <c r="S6707" i="1"/>
  <c r="S6708" i="1"/>
  <c r="S6733" i="1"/>
  <c r="S6709" i="1"/>
  <c r="S6710" i="1"/>
  <c r="S6660" i="1"/>
  <c r="S6669" i="1"/>
  <c r="S6666" i="1"/>
  <c r="S6670" i="1"/>
  <c r="S6673" i="1"/>
  <c r="S6711" i="1"/>
  <c r="S6734" i="1"/>
  <c r="S6680" i="1"/>
  <c r="S6712" i="1"/>
  <c r="S6681" i="1"/>
  <c r="S6713" i="1"/>
  <c r="S6682" i="1"/>
  <c r="S6683" i="1"/>
  <c r="S6671" i="1"/>
  <c r="S6714" i="1"/>
  <c r="S6658" i="1"/>
  <c r="S6715" i="1"/>
  <c r="S6667" i="1"/>
  <c r="S6716" i="1"/>
  <c r="S6717" i="1"/>
  <c r="S6718" i="1"/>
  <c r="S6664" i="1"/>
  <c r="S6668" i="1"/>
  <c r="S6719" i="1"/>
  <c r="S6720" i="1"/>
  <c r="S6721" i="1"/>
  <c r="S6661" i="1"/>
  <c r="S6722" i="1"/>
  <c r="S6659" i="1"/>
  <c r="S6723" i="1"/>
  <c r="S6724" i="1"/>
  <c r="S6677" i="1"/>
  <c r="S6725" i="1"/>
  <c r="S6726" i="1"/>
  <c r="S6727" i="1"/>
  <c r="S6728" i="1"/>
  <c r="S6674" i="1"/>
  <c r="S6675" i="1"/>
  <c r="S6678" i="1"/>
  <c r="S6729" i="1"/>
  <c r="S6730" i="1"/>
  <c r="S6731" i="1"/>
  <c r="S23" i="1"/>
  <c r="B14" i="12" l="1"/>
  <c r="D179" i="7"/>
  <c r="D183" i="7" s="1"/>
</calcChain>
</file>

<file path=xl/sharedStrings.xml><?xml version="1.0" encoding="utf-8"?>
<sst xmlns="http://schemas.openxmlformats.org/spreadsheetml/2006/main" count="51268" uniqueCount="1827">
  <si>
    <t>Produit</t>
  </si>
  <si>
    <t>Origine</t>
  </si>
  <si>
    <t>Aliments pour animaux</t>
  </si>
  <si>
    <t>Autres Utilisations</t>
  </si>
  <si>
    <t>Disponibilité alimentaire (Kcal/personne/jour)</t>
  </si>
  <si>
    <t>Disponibilité alimentaire en quantité (kg/personne/an)</t>
  </si>
  <si>
    <t>Disponibilité de matière grasse en quantité (g/personne/jour)</t>
  </si>
  <si>
    <t>Disponibilité de protéines en quantité (g/personne/jour)</t>
  </si>
  <si>
    <t>Disponibilité intérieure</t>
  </si>
  <si>
    <t>Exportations - Quantité</t>
  </si>
  <si>
    <t>Importations - Quantité</t>
  </si>
  <si>
    <t>Nourriture</t>
  </si>
  <si>
    <t>Pertes</t>
  </si>
  <si>
    <t>Production</t>
  </si>
  <si>
    <t>Semences</t>
  </si>
  <si>
    <t>Traitement</t>
  </si>
  <si>
    <t>Variation de stock</t>
  </si>
  <si>
    <t>Afghanistan</t>
  </si>
  <si>
    <t>Abats Comestible</t>
  </si>
  <si>
    <t>animale</t>
  </si>
  <si>
    <t>Agrumes, Autres</t>
  </si>
  <si>
    <t>vegetale</t>
  </si>
  <si>
    <t>Aliments pour enfants</t>
  </si>
  <si>
    <t>Ananas</t>
  </si>
  <si>
    <t>Bananes</t>
  </si>
  <si>
    <t>Beurre, Ghee</t>
  </si>
  <si>
    <t>Bière</t>
  </si>
  <si>
    <t>Blé</t>
  </si>
  <si>
    <t>Boissons Alcooliques</t>
  </si>
  <si>
    <t>Café</t>
  </si>
  <si>
    <t>Coco (Incl Coprah)</t>
  </si>
  <si>
    <t>Crème</t>
  </si>
  <si>
    <t>Céréales, Autres</t>
  </si>
  <si>
    <t>Dattes</t>
  </si>
  <si>
    <t>Edulcorants Autres</t>
  </si>
  <si>
    <t>Feve de Cacao</t>
  </si>
  <si>
    <t>Fruits, Autres</t>
  </si>
  <si>
    <t>Graines de coton</t>
  </si>
  <si>
    <t>Graines de tournesol</t>
  </si>
  <si>
    <t>Graisses Animales Crue</t>
  </si>
  <si>
    <t>Huil Plantes Oleif Autr</t>
  </si>
  <si>
    <t>Huile Graines de Coton</t>
  </si>
  <si>
    <t>Huile d'Arachide</t>
  </si>
  <si>
    <t>Huile d'Olive</t>
  </si>
  <si>
    <t>Huile de Colza&amp;Moutarde</t>
  </si>
  <si>
    <t>Huile de Palme</t>
  </si>
  <si>
    <t>Huile de Soja</t>
  </si>
  <si>
    <t>Huile de Sésame</t>
  </si>
  <si>
    <t>Huile de Tournesol</t>
  </si>
  <si>
    <t>Lait - Excl Beurre</t>
  </si>
  <si>
    <t>Légumes, Autres</t>
  </si>
  <si>
    <t>Légumineuses Autres</t>
  </si>
  <si>
    <t>Maïs</t>
  </si>
  <si>
    <t>Miel</t>
  </si>
  <si>
    <t>Millet</t>
  </si>
  <si>
    <t>Miscellanees</t>
  </si>
  <si>
    <t>Noix</t>
  </si>
  <si>
    <t>Oeufs</t>
  </si>
  <si>
    <t>Olives</t>
  </si>
  <si>
    <t>Oranges, Mandarines</t>
  </si>
  <si>
    <t>Orge</t>
  </si>
  <si>
    <t>Plantes Oleiferes, Autre</t>
  </si>
  <si>
    <t>Poissons Eau Douce</t>
  </si>
  <si>
    <t>Poivre</t>
  </si>
  <si>
    <t>Pommes</t>
  </si>
  <si>
    <t>Pommes de Terre</t>
  </si>
  <si>
    <t>Raisin</t>
  </si>
  <si>
    <t>Riz (Eq Blanchi)</t>
  </si>
  <si>
    <t>Sucre Eq Brut</t>
  </si>
  <si>
    <t>Sucre, betterave</t>
  </si>
  <si>
    <t>Sucre, canne</t>
  </si>
  <si>
    <t>Sésame</t>
  </si>
  <si>
    <t>Thé</t>
  </si>
  <si>
    <t>Tomates</t>
  </si>
  <si>
    <t>Viande d'Ovins/Caprins</t>
  </si>
  <si>
    <t>Viande de Bovins</t>
  </si>
  <si>
    <t>Viande de Volailles</t>
  </si>
  <si>
    <t>Viande, Autre</t>
  </si>
  <si>
    <t>Vin</t>
  </si>
  <si>
    <t>Épices, Autres</t>
  </si>
  <si>
    <t>Afrique du Sud</t>
  </si>
  <si>
    <t>Alcool, non Comestible</t>
  </si>
  <si>
    <t>Animaux Aquatiques Autre</t>
  </si>
  <si>
    <t>Arachides Decortiquees</t>
  </si>
  <si>
    <t>Avoine</t>
  </si>
  <si>
    <t>Bananes plantains</t>
  </si>
  <si>
    <t>Boissons Fermentés</t>
  </si>
  <si>
    <t>Cephalopodes</t>
  </si>
  <si>
    <t>Citrons &amp; Limes</t>
  </si>
  <si>
    <t>Crustacés</t>
  </si>
  <si>
    <t>Girofles</t>
  </si>
  <si>
    <t>Graines Colza/Moutarde</t>
  </si>
  <si>
    <t>Haricots</t>
  </si>
  <si>
    <t>Huile de Coco</t>
  </si>
  <si>
    <t>Huile de Germe de Maïs</t>
  </si>
  <si>
    <t>Huile de Palmistes</t>
  </si>
  <si>
    <t>Huiles de Foie de Poisso</t>
  </si>
  <si>
    <t>Huiles de Poissons</t>
  </si>
  <si>
    <t>Ignames</t>
  </si>
  <si>
    <t>Manioc</t>
  </si>
  <si>
    <t>Mollusques, Autres</t>
  </si>
  <si>
    <t>Oignons</t>
  </si>
  <si>
    <t>Palmistes</t>
  </si>
  <si>
    <t>Pamplemousse</t>
  </si>
  <si>
    <t>Patates douces</t>
  </si>
  <si>
    <t>Perciform</t>
  </si>
  <si>
    <t>Piments</t>
  </si>
  <si>
    <t>Plantes Aquatiques</t>
  </si>
  <si>
    <t>Pois</t>
  </si>
  <si>
    <t>Poissons Marins, Autres</t>
  </si>
  <si>
    <t>Poissons Pelagiques</t>
  </si>
  <si>
    <t>Racines nda</t>
  </si>
  <si>
    <t>Seigle</t>
  </si>
  <si>
    <t>Soja</t>
  </si>
  <si>
    <t>Sorgho</t>
  </si>
  <si>
    <t>Viande de Suides</t>
  </si>
  <si>
    <t>Albanie</t>
  </si>
  <si>
    <t>Algérie</t>
  </si>
  <si>
    <t>Allemagne</t>
  </si>
  <si>
    <t>Angola</t>
  </si>
  <si>
    <t>Antigua-et-Barbuda</t>
  </si>
  <si>
    <t>Arabie saoudite</t>
  </si>
  <si>
    <t>Argentine</t>
  </si>
  <si>
    <t>Arménie</t>
  </si>
  <si>
    <t>Australie</t>
  </si>
  <si>
    <t>Autriche</t>
  </si>
  <si>
    <t>Azerbaïdjan</t>
  </si>
  <si>
    <t>Bahamas</t>
  </si>
  <si>
    <t>Bangladesh</t>
  </si>
  <si>
    <t>Huile de Son de Riz</t>
  </si>
  <si>
    <t>Sucre non centrifugé</t>
  </si>
  <si>
    <t>Barbade</t>
  </si>
  <si>
    <t>Belgique</t>
  </si>
  <si>
    <t>Belize</t>
  </si>
  <si>
    <t>Bermudes</t>
  </si>
  <si>
    <t>Bolivie (État plurinational de)</t>
  </si>
  <si>
    <t>Bosnie-Herzégovine</t>
  </si>
  <si>
    <t>Botswana</t>
  </si>
  <si>
    <t>Brunéi Darussalam</t>
  </si>
  <si>
    <t>Brésil</t>
  </si>
  <si>
    <t>Bulgarie</t>
  </si>
  <si>
    <t>Burkina Faso</t>
  </si>
  <si>
    <t>Bélarus</t>
  </si>
  <si>
    <t>Bénin</t>
  </si>
  <si>
    <t>Cabo Verde</t>
  </si>
  <si>
    <t>Cambodge</t>
  </si>
  <si>
    <t>Cameroun</t>
  </si>
  <si>
    <t>Canada</t>
  </si>
  <si>
    <t>Viande de Anim Aquatiq</t>
  </si>
  <si>
    <t>Chili</t>
  </si>
  <si>
    <t>Chine - RAS de Hong-Kong</t>
  </si>
  <si>
    <t>Chine - RAS de Macao</t>
  </si>
  <si>
    <t>Chypre</t>
  </si>
  <si>
    <t>Colombie</t>
  </si>
  <si>
    <t>Congo</t>
  </si>
  <si>
    <t>Costa Rica</t>
  </si>
  <si>
    <t>Croatie</t>
  </si>
  <si>
    <t>Cuba</t>
  </si>
  <si>
    <t>Côte d'Ivoire</t>
  </si>
  <si>
    <t>Danemark</t>
  </si>
  <si>
    <t>Djibouti</t>
  </si>
  <si>
    <t>Dominique</t>
  </si>
  <si>
    <t>El Salvador</t>
  </si>
  <si>
    <t>Espagne</t>
  </si>
  <si>
    <t>Estonie</t>
  </si>
  <si>
    <t>Eswatini</t>
  </si>
  <si>
    <t>Fidji</t>
  </si>
  <si>
    <t>Finlande</t>
  </si>
  <si>
    <t>France</t>
  </si>
  <si>
    <t>Fédération de Russie</t>
  </si>
  <si>
    <t>Gabon</t>
  </si>
  <si>
    <t>Gambie</t>
  </si>
  <si>
    <t>Ghana</t>
  </si>
  <si>
    <t>Grenade</t>
  </si>
  <si>
    <t>Grèce</t>
  </si>
  <si>
    <t>Guatemala</t>
  </si>
  <si>
    <t>Guinée</t>
  </si>
  <si>
    <t>Guinée-Bissau</t>
  </si>
  <si>
    <t>Guyana</t>
  </si>
  <si>
    <t>Géorgie</t>
  </si>
  <si>
    <t>Haïti</t>
  </si>
  <si>
    <t>Honduras</t>
  </si>
  <si>
    <t>Hongrie</t>
  </si>
  <si>
    <t>Inde</t>
  </si>
  <si>
    <t>Indonésie</t>
  </si>
  <si>
    <t>Iran (République islamique d')</t>
  </si>
  <si>
    <t>Iraq</t>
  </si>
  <si>
    <t>Irlande</t>
  </si>
  <si>
    <t>Islande</t>
  </si>
  <si>
    <t>Israël</t>
  </si>
  <si>
    <t>Italie</t>
  </si>
  <si>
    <t>Jamaïque</t>
  </si>
  <si>
    <t>Japon</t>
  </si>
  <si>
    <t>Jordanie</t>
  </si>
  <si>
    <t>Kazakhstan</t>
  </si>
  <si>
    <t>Kenya</t>
  </si>
  <si>
    <t>Kirghizistan</t>
  </si>
  <si>
    <t>Kiribati</t>
  </si>
  <si>
    <t>Koweït</t>
  </si>
  <si>
    <t>Lesotho</t>
  </si>
  <si>
    <t>Lettonie</t>
  </si>
  <si>
    <t>Liban</t>
  </si>
  <si>
    <t>Libéria</t>
  </si>
  <si>
    <t>Lituanie</t>
  </si>
  <si>
    <t>Luxembourg</t>
  </si>
  <si>
    <t>Macédoine du Nord</t>
  </si>
  <si>
    <t>Madagascar</t>
  </si>
  <si>
    <t>Malaisie</t>
  </si>
  <si>
    <t>Malawi</t>
  </si>
  <si>
    <t>Maldives</t>
  </si>
  <si>
    <t>Mali</t>
  </si>
  <si>
    <t>Malte</t>
  </si>
  <si>
    <t>Maroc</t>
  </si>
  <si>
    <t>Maurice</t>
  </si>
  <si>
    <t>Mauritanie</t>
  </si>
  <si>
    <t>Mexique</t>
  </si>
  <si>
    <t>Mongolie</t>
  </si>
  <si>
    <t>Monténégro</t>
  </si>
  <si>
    <t>Mozambique</t>
  </si>
  <si>
    <t>Myanmar</t>
  </si>
  <si>
    <t>Namibie</t>
  </si>
  <si>
    <t>Nicaragua</t>
  </si>
  <si>
    <t>Niger</t>
  </si>
  <si>
    <t>Nigéria</t>
  </si>
  <si>
    <t>Norvège</t>
  </si>
  <si>
    <t>Nouvelle-Calédonie</t>
  </si>
  <si>
    <t>Nouvelle-Zélande</t>
  </si>
  <si>
    <t>Népal</t>
  </si>
  <si>
    <t>Oman</t>
  </si>
  <si>
    <t>Ouganda</t>
  </si>
  <si>
    <t>Ouzbékistan</t>
  </si>
  <si>
    <t>Pakistan</t>
  </si>
  <si>
    <t>Panama</t>
  </si>
  <si>
    <t>Paraguay</t>
  </si>
  <si>
    <t>Pays-Bas</t>
  </si>
  <si>
    <t>Philippines</t>
  </si>
  <si>
    <t>Pologne</t>
  </si>
  <si>
    <t>Polynésie française</t>
  </si>
  <si>
    <t>Portugal</t>
  </si>
  <si>
    <t>Pérou</t>
  </si>
  <si>
    <t>Roumanie</t>
  </si>
  <si>
    <t>Royaume-Uni</t>
  </si>
  <si>
    <t>Rwanda</t>
  </si>
  <si>
    <t>République centrafricaine</t>
  </si>
  <si>
    <t>République de Corée</t>
  </si>
  <si>
    <t>République de Moldova</t>
  </si>
  <si>
    <t>République dominicaine</t>
  </si>
  <si>
    <t>République démocratique populaire lao</t>
  </si>
  <si>
    <t>République populaire démocratique de Corée</t>
  </si>
  <si>
    <t>République-Unie de Tanzanie</t>
  </si>
  <si>
    <t>Saint-Kitts-et-Nevis</t>
  </si>
  <si>
    <t>Saint-Vincent-et-les Grenadines</t>
  </si>
  <si>
    <t>Sainte-Lucie</t>
  </si>
  <si>
    <t>Samoa</t>
  </si>
  <si>
    <t>Sao Tomé-et-Principe</t>
  </si>
  <si>
    <t>Serbie</t>
  </si>
  <si>
    <t>Sierra Leone</t>
  </si>
  <si>
    <t>Slovaquie</t>
  </si>
  <si>
    <t>Slovénie</t>
  </si>
  <si>
    <t>Soudan</t>
  </si>
  <si>
    <t>Sri Lanka</t>
  </si>
  <si>
    <t>Suisse</t>
  </si>
  <si>
    <t>Suriname</t>
  </si>
  <si>
    <t>Suède</t>
  </si>
  <si>
    <t>Sénégal</t>
  </si>
  <si>
    <t>Tadjikistan</t>
  </si>
  <si>
    <t>Tchad</t>
  </si>
  <si>
    <t>Tchéquie (la)</t>
  </si>
  <si>
    <t>Thaïlande</t>
  </si>
  <si>
    <t>Timor-Leste</t>
  </si>
  <si>
    <t>Togo</t>
  </si>
  <si>
    <t>Trinité-et-Tobago</t>
  </si>
  <si>
    <t>Tunisie</t>
  </si>
  <si>
    <t>Turkménistan</t>
  </si>
  <si>
    <t>Turquie</t>
  </si>
  <si>
    <t>Ukraine</t>
  </si>
  <si>
    <t>Uruguay</t>
  </si>
  <si>
    <t>Vanuatu</t>
  </si>
  <si>
    <t>Venezuela (République bolivarienne du)</t>
  </si>
  <si>
    <t>Viet Nam</t>
  </si>
  <si>
    <t>Yémen</t>
  </si>
  <si>
    <t>Zambie</t>
  </si>
  <si>
    <t>Zimbabwe</t>
  </si>
  <si>
    <t>Égypte</t>
  </si>
  <si>
    <t>Émirats arabes unis</t>
  </si>
  <si>
    <t>Équateur</t>
  </si>
  <si>
    <t>États-Unis d'Amérique</t>
  </si>
  <si>
    <t>Éthiopie</t>
  </si>
  <si>
    <t>Îles Salomon</t>
  </si>
  <si>
    <t>Chine Taiwan Province de</t>
  </si>
  <si>
    <t>Chine continentale</t>
  </si>
  <si>
    <t>Pays</t>
  </si>
  <si>
    <t>Étiquettes de lignes</t>
  </si>
  <si>
    <t>Total général</t>
  </si>
  <si>
    <t>Population2017</t>
  </si>
  <si>
    <t>id_pays_annee</t>
  </si>
  <si>
    <t>Année</t>
  </si>
  <si>
    <t>Population</t>
  </si>
  <si>
    <t>Afghanistan2013</t>
  </si>
  <si>
    <t>Afghanistan2014</t>
  </si>
  <si>
    <t>Afghanistan2015</t>
  </si>
  <si>
    <t>Afghanistan2016</t>
  </si>
  <si>
    <t>Afghanistan2017</t>
  </si>
  <si>
    <t>Afghanistan2018</t>
  </si>
  <si>
    <t>Afrique du Sud2013</t>
  </si>
  <si>
    <t>Afrique du Sud2014</t>
  </si>
  <si>
    <t>Afrique du Sud2015</t>
  </si>
  <si>
    <t>Afrique du Sud2016</t>
  </si>
  <si>
    <t>Afrique du Sud2017</t>
  </si>
  <si>
    <t>Afrique du Sud2018</t>
  </si>
  <si>
    <t>Albanie2013</t>
  </si>
  <si>
    <t>Albanie2014</t>
  </si>
  <si>
    <t>Albanie2015</t>
  </si>
  <si>
    <t>Albanie2016</t>
  </si>
  <si>
    <t>Albanie2017</t>
  </si>
  <si>
    <t>Albanie2018</t>
  </si>
  <si>
    <t>Algérie2013</t>
  </si>
  <si>
    <t>Algérie2014</t>
  </si>
  <si>
    <t>Algérie2015</t>
  </si>
  <si>
    <t>Algérie2016</t>
  </si>
  <si>
    <t>Algérie2017</t>
  </si>
  <si>
    <t>Algérie2018</t>
  </si>
  <si>
    <t>Allemagne2013</t>
  </si>
  <si>
    <t>Allemagne2014</t>
  </si>
  <si>
    <t>Allemagne2015</t>
  </si>
  <si>
    <t>Allemagne2016</t>
  </si>
  <si>
    <t>Allemagne2017</t>
  </si>
  <si>
    <t>Allemagne2018</t>
  </si>
  <si>
    <t>Andorre2013</t>
  </si>
  <si>
    <t>Andorre</t>
  </si>
  <si>
    <t>Andorre2014</t>
  </si>
  <si>
    <t>Andorre2015</t>
  </si>
  <si>
    <t>Andorre2016</t>
  </si>
  <si>
    <t>Andorre2017</t>
  </si>
  <si>
    <t>Andorre2018</t>
  </si>
  <si>
    <t>Angola2013</t>
  </si>
  <si>
    <t>Angola2014</t>
  </si>
  <si>
    <t>Angola2015</t>
  </si>
  <si>
    <t>Angola2016</t>
  </si>
  <si>
    <t>Angola2017</t>
  </si>
  <si>
    <t>Angola2018</t>
  </si>
  <si>
    <t>Anguilla2013</t>
  </si>
  <si>
    <t>Anguilla</t>
  </si>
  <si>
    <t>Anguilla2014</t>
  </si>
  <si>
    <t>Anguilla2015</t>
  </si>
  <si>
    <t>Anguilla2016</t>
  </si>
  <si>
    <t>Anguilla2017</t>
  </si>
  <si>
    <t>Anguilla2018</t>
  </si>
  <si>
    <t>Antigua-et-Barbuda2013</t>
  </si>
  <si>
    <t>Antigua-et-Barbuda2014</t>
  </si>
  <si>
    <t>Antigua-et-Barbuda2015</t>
  </si>
  <si>
    <t>Antigua-et-Barbuda2016</t>
  </si>
  <si>
    <t>Antigua-et-Barbuda2017</t>
  </si>
  <si>
    <t>Antigua-et-Barbuda2018</t>
  </si>
  <si>
    <t>Antilles néerlandaises (ex)2013</t>
  </si>
  <si>
    <t>Antilles néerlandaises (ex)</t>
  </si>
  <si>
    <t>Antilles néerlandaises (ex)2014</t>
  </si>
  <si>
    <t>Antilles néerlandaises (ex)2015</t>
  </si>
  <si>
    <t>Antilles néerlandaises (ex)2016</t>
  </si>
  <si>
    <t>Antilles néerlandaises (ex)2017</t>
  </si>
  <si>
    <t>Antilles néerlandaises (ex)2018</t>
  </si>
  <si>
    <t>Arabie saoudite2013</t>
  </si>
  <si>
    <t>Arabie saoudite2014</t>
  </si>
  <si>
    <t>Arabie saoudite2015</t>
  </si>
  <si>
    <t>Arabie saoudite2016</t>
  </si>
  <si>
    <t>Arabie saoudite2017</t>
  </si>
  <si>
    <t>Arabie saoudite2018</t>
  </si>
  <si>
    <t>Argentine2013</t>
  </si>
  <si>
    <t>Argentine2014</t>
  </si>
  <si>
    <t>Argentine2015</t>
  </si>
  <si>
    <t>Argentine2016</t>
  </si>
  <si>
    <t>Argentine2017</t>
  </si>
  <si>
    <t>Argentine2018</t>
  </si>
  <si>
    <t>Arménie2013</t>
  </si>
  <si>
    <t>Arménie2014</t>
  </si>
  <si>
    <t>Arménie2015</t>
  </si>
  <si>
    <t>Arménie2016</t>
  </si>
  <si>
    <t>Arménie2017</t>
  </si>
  <si>
    <t>Arménie2018</t>
  </si>
  <si>
    <t>Aruba2013</t>
  </si>
  <si>
    <t>Aruba</t>
  </si>
  <si>
    <t>Aruba2014</t>
  </si>
  <si>
    <t>Aruba2015</t>
  </si>
  <si>
    <t>Aruba2016</t>
  </si>
  <si>
    <t>Aruba2017</t>
  </si>
  <si>
    <t>Aruba2018</t>
  </si>
  <si>
    <t>Australie2013</t>
  </si>
  <si>
    <t>Australie2014</t>
  </si>
  <si>
    <t>Australie2015</t>
  </si>
  <si>
    <t>Australie2016</t>
  </si>
  <si>
    <t>Australie2017</t>
  </si>
  <si>
    <t>Australie2018</t>
  </si>
  <si>
    <t>Autriche2013</t>
  </si>
  <si>
    <t>Autriche2014</t>
  </si>
  <si>
    <t>Autriche2015</t>
  </si>
  <si>
    <t>Autriche2016</t>
  </si>
  <si>
    <t>Autriche2017</t>
  </si>
  <si>
    <t>Autriche2018</t>
  </si>
  <si>
    <t>Azerbaïdjan2013</t>
  </si>
  <si>
    <t>Azerbaïdjan2014</t>
  </si>
  <si>
    <t>Azerbaïdjan2015</t>
  </si>
  <si>
    <t>Azerbaïdjan2016</t>
  </si>
  <si>
    <t>Azerbaïdjan2017</t>
  </si>
  <si>
    <t>Azerbaïdjan2018</t>
  </si>
  <si>
    <t>Bahamas2013</t>
  </si>
  <si>
    <t>Bahamas2014</t>
  </si>
  <si>
    <t>Bahamas2015</t>
  </si>
  <si>
    <t>Bahamas2016</t>
  </si>
  <si>
    <t>Bahamas2017</t>
  </si>
  <si>
    <t>Bahamas2018</t>
  </si>
  <si>
    <t>Bahreïn2013</t>
  </si>
  <si>
    <t>Bahreïn</t>
  </si>
  <si>
    <t>Bahreïn2014</t>
  </si>
  <si>
    <t>Bahreïn2015</t>
  </si>
  <si>
    <t>Bahreïn2016</t>
  </si>
  <si>
    <t>Bahreïn2017</t>
  </si>
  <si>
    <t>Bahreïn2018</t>
  </si>
  <si>
    <t>Bangladesh2013</t>
  </si>
  <si>
    <t>Bangladesh2014</t>
  </si>
  <si>
    <t>Bangladesh2015</t>
  </si>
  <si>
    <t>Bangladesh2016</t>
  </si>
  <si>
    <t>Bangladesh2017</t>
  </si>
  <si>
    <t>Bangladesh2018</t>
  </si>
  <si>
    <t>Barbade2013</t>
  </si>
  <si>
    <t>Barbade2014</t>
  </si>
  <si>
    <t>Barbade2015</t>
  </si>
  <si>
    <t>Barbade2016</t>
  </si>
  <si>
    <t>Barbade2017</t>
  </si>
  <si>
    <t>Barbade2018</t>
  </si>
  <si>
    <t>Bélarus2013</t>
  </si>
  <si>
    <t>Bélarus2014</t>
  </si>
  <si>
    <t>Bélarus2015</t>
  </si>
  <si>
    <t>Bélarus2016</t>
  </si>
  <si>
    <t>Bélarus2017</t>
  </si>
  <si>
    <t>Bélarus2018</t>
  </si>
  <si>
    <t>Belgique2013</t>
  </si>
  <si>
    <t>Belgique2014</t>
  </si>
  <si>
    <t>Belgique2015</t>
  </si>
  <si>
    <t>Belgique2016</t>
  </si>
  <si>
    <t>Belgique2017</t>
  </si>
  <si>
    <t>Belgique2018</t>
  </si>
  <si>
    <t>Belize2013</t>
  </si>
  <si>
    <t>Belize2014</t>
  </si>
  <si>
    <t>Belize2015</t>
  </si>
  <si>
    <t>Belize2016</t>
  </si>
  <si>
    <t>Belize2017</t>
  </si>
  <si>
    <t>Belize2018</t>
  </si>
  <si>
    <t>Bénin2013</t>
  </si>
  <si>
    <t>Bénin2014</t>
  </si>
  <si>
    <t>Bénin2015</t>
  </si>
  <si>
    <t>Bénin2016</t>
  </si>
  <si>
    <t>Bénin2017</t>
  </si>
  <si>
    <t>Bénin2018</t>
  </si>
  <si>
    <t>Bermudes2013</t>
  </si>
  <si>
    <t>Bermudes2014</t>
  </si>
  <si>
    <t>Bermudes2015</t>
  </si>
  <si>
    <t>Bermudes2016</t>
  </si>
  <si>
    <t>Bermudes2017</t>
  </si>
  <si>
    <t>Bermudes2018</t>
  </si>
  <si>
    <t>Bhoutan2013</t>
  </si>
  <si>
    <t>Bhoutan</t>
  </si>
  <si>
    <t>Bhoutan2014</t>
  </si>
  <si>
    <t>Bhoutan2015</t>
  </si>
  <si>
    <t>Bhoutan2016</t>
  </si>
  <si>
    <t>Bhoutan2017</t>
  </si>
  <si>
    <t>Bhoutan2018</t>
  </si>
  <si>
    <t>Bolivie (État plurinational de)2013</t>
  </si>
  <si>
    <t>Bolivie (État plurinational de)2014</t>
  </si>
  <si>
    <t>Bolivie (État plurinational de)2015</t>
  </si>
  <si>
    <t>Bolivie (État plurinational de)2016</t>
  </si>
  <si>
    <t>Bolivie (État plurinational de)2017</t>
  </si>
  <si>
    <t>Bolivie (État plurinational de)2018</t>
  </si>
  <si>
    <t>Bonaire Saint-Eustache et Saba2013</t>
  </si>
  <si>
    <t>Bonaire Saint-Eustache et Saba</t>
  </si>
  <si>
    <t>Bonaire Saint-Eustache et Saba2014</t>
  </si>
  <si>
    <t>Bonaire Saint-Eustache et Saba2015</t>
  </si>
  <si>
    <t>Bonaire Saint-Eustache et Saba2016</t>
  </si>
  <si>
    <t>Bonaire Saint-Eustache et Saba2017</t>
  </si>
  <si>
    <t>Bonaire Saint-Eustache et Saba2018</t>
  </si>
  <si>
    <t>Bosnie-Herzégovine2013</t>
  </si>
  <si>
    <t>Bosnie-Herzégovine2014</t>
  </si>
  <si>
    <t>Bosnie-Herzégovine2015</t>
  </si>
  <si>
    <t>Bosnie-Herzégovine2016</t>
  </si>
  <si>
    <t>Bosnie-Herzégovine2017</t>
  </si>
  <si>
    <t>Bosnie-Herzégovine2018</t>
  </si>
  <si>
    <t>Botswana2013</t>
  </si>
  <si>
    <t>Botswana2014</t>
  </si>
  <si>
    <t>Botswana2015</t>
  </si>
  <si>
    <t>Botswana2016</t>
  </si>
  <si>
    <t>Botswana2017</t>
  </si>
  <si>
    <t>Botswana2018</t>
  </si>
  <si>
    <t>Brésil2013</t>
  </si>
  <si>
    <t>Brésil2014</t>
  </si>
  <si>
    <t>Brésil2015</t>
  </si>
  <si>
    <t>Brésil2016</t>
  </si>
  <si>
    <t>Brésil2017</t>
  </si>
  <si>
    <t>Brésil2018</t>
  </si>
  <si>
    <t>Brunéi Darussalam2013</t>
  </si>
  <si>
    <t>Brunéi Darussalam2014</t>
  </si>
  <si>
    <t>Brunéi Darussalam2015</t>
  </si>
  <si>
    <t>Brunéi Darussalam2016</t>
  </si>
  <si>
    <t>Brunéi Darussalam2017</t>
  </si>
  <si>
    <t>Brunéi Darussalam2018</t>
  </si>
  <si>
    <t>Bulgarie2013</t>
  </si>
  <si>
    <t>Bulgarie2014</t>
  </si>
  <si>
    <t>Bulgarie2015</t>
  </si>
  <si>
    <t>Bulgarie2016</t>
  </si>
  <si>
    <t>Bulgarie2017</t>
  </si>
  <si>
    <t>Bulgarie2018</t>
  </si>
  <si>
    <t>Burkina Faso2013</t>
  </si>
  <si>
    <t>Burkina Faso2014</t>
  </si>
  <si>
    <t>Burkina Faso2015</t>
  </si>
  <si>
    <t>Burkina Faso2016</t>
  </si>
  <si>
    <t>Burkina Faso2017</t>
  </si>
  <si>
    <t>Burkina Faso2018</t>
  </si>
  <si>
    <t>Burundi2013</t>
  </si>
  <si>
    <t>Burundi</t>
  </si>
  <si>
    <t>Burundi2014</t>
  </si>
  <si>
    <t>Burundi2015</t>
  </si>
  <si>
    <t>Burundi2016</t>
  </si>
  <si>
    <t>Burundi2017</t>
  </si>
  <si>
    <t>Burundi2018</t>
  </si>
  <si>
    <t>Cabo Verde2013</t>
  </si>
  <si>
    <t>Cabo Verde2014</t>
  </si>
  <si>
    <t>Cabo Verde2015</t>
  </si>
  <si>
    <t>Cabo Verde2016</t>
  </si>
  <si>
    <t>Cabo Verde2017</t>
  </si>
  <si>
    <t>Cabo Verde2018</t>
  </si>
  <si>
    <t>Cambodge2013</t>
  </si>
  <si>
    <t>Cambodge2014</t>
  </si>
  <si>
    <t>Cambodge2015</t>
  </si>
  <si>
    <t>Cambodge2016</t>
  </si>
  <si>
    <t>Cambodge2017</t>
  </si>
  <si>
    <t>Cambodge2018</t>
  </si>
  <si>
    <t>Cameroun2013</t>
  </si>
  <si>
    <t>Cameroun2014</t>
  </si>
  <si>
    <t>Cameroun2015</t>
  </si>
  <si>
    <t>Cameroun2016</t>
  </si>
  <si>
    <t>Cameroun2017</t>
  </si>
  <si>
    <t>Cameroun2018</t>
  </si>
  <si>
    <t>Canada2013</t>
  </si>
  <si>
    <t>Canada2014</t>
  </si>
  <si>
    <t>Canada2015</t>
  </si>
  <si>
    <t>Canada2016</t>
  </si>
  <si>
    <t>Canada2017</t>
  </si>
  <si>
    <t>Canada2018</t>
  </si>
  <si>
    <t>Chili2013</t>
  </si>
  <si>
    <t>Chili2014</t>
  </si>
  <si>
    <t>Chili2015</t>
  </si>
  <si>
    <t>Chili2016</t>
  </si>
  <si>
    <t>Chili2017</t>
  </si>
  <si>
    <t>Chili2018</t>
  </si>
  <si>
    <t>Chine - RAS de Hong-Kong2013</t>
  </si>
  <si>
    <t>Chine - RAS de Hong-Kong2014</t>
  </si>
  <si>
    <t>Chine - RAS de Hong-Kong2015</t>
  </si>
  <si>
    <t>Chine - RAS de Hong-Kong2016</t>
  </si>
  <si>
    <t>Chine - RAS de Hong-Kong2017</t>
  </si>
  <si>
    <t>Chine - RAS de Hong-Kong2018</t>
  </si>
  <si>
    <t>Chine - RAS de Macao2013</t>
  </si>
  <si>
    <t>Chine - RAS de Macao2014</t>
  </si>
  <si>
    <t>Chine - RAS de Macao2015</t>
  </si>
  <si>
    <t>Chine - RAS de Macao2016</t>
  </si>
  <si>
    <t>Chine - RAS de Macao2017</t>
  </si>
  <si>
    <t>Chine - RAS de Macao2018</t>
  </si>
  <si>
    <t>Chine continentale2013</t>
  </si>
  <si>
    <t>Chine continentale2014</t>
  </si>
  <si>
    <t>Chine continentale2015</t>
  </si>
  <si>
    <t>Chine continentale2016</t>
  </si>
  <si>
    <t>Chine continentale2017</t>
  </si>
  <si>
    <t>Chine continentale2018</t>
  </si>
  <si>
    <t>Chine Taiwan Province de2013</t>
  </si>
  <si>
    <t>Chine Taiwan Province de2014</t>
  </si>
  <si>
    <t>Chine Taiwan Province de2015</t>
  </si>
  <si>
    <t>Chine Taiwan Province de2016</t>
  </si>
  <si>
    <t>Chine Taiwan Province de2017</t>
  </si>
  <si>
    <t>Chine Taiwan Province de2018</t>
  </si>
  <si>
    <t>Chypre2013</t>
  </si>
  <si>
    <t>Chypre2014</t>
  </si>
  <si>
    <t>Chypre2015</t>
  </si>
  <si>
    <t>Chypre2016</t>
  </si>
  <si>
    <t>Chypre2017</t>
  </si>
  <si>
    <t>Chypre2018</t>
  </si>
  <si>
    <t>Colombie2013</t>
  </si>
  <si>
    <t>Colombie2014</t>
  </si>
  <si>
    <t>Colombie2015</t>
  </si>
  <si>
    <t>Colombie2016</t>
  </si>
  <si>
    <t>Colombie2017</t>
  </si>
  <si>
    <t>Colombie2018</t>
  </si>
  <si>
    <t>Comores2013</t>
  </si>
  <si>
    <t>Comores</t>
  </si>
  <si>
    <t>Comores2014</t>
  </si>
  <si>
    <t>Comores2015</t>
  </si>
  <si>
    <t>Comores2016</t>
  </si>
  <si>
    <t>Comores2017</t>
  </si>
  <si>
    <t>Comores2018</t>
  </si>
  <si>
    <t>Congo2013</t>
  </si>
  <si>
    <t>Congo2014</t>
  </si>
  <si>
    <t>Congo2015</t>
  </si>
  <si>
    <t>Congo2016</t>
  </si>
  <si>
    <t>Congo2017</t>
  </si>
  <si>
    <t>Congo2018</t>
  </si>
  <si>
    <t>Costa Rica2013</t>
  </si>
  <si>
    <t>Costa Rica2014</t>
  </si>
  <si>
    <t>Costa Rica2015</t>
  </si>
  <si>
    <t>Costa Rica2016</t>
  </si>
  <si>
    <t>Costa Rica2017</t>
  </si>
  <si>
    <t>Costa Rica2018</t>
  </si>
  <si>
    <t>Côte d'Ivoire2013</t>
  </si>
  <si>
    <t>Côte d'Ivoire2014</t>
  </si>
  <si>
    <t>Côte d'Ivoire2015</t>
  </si>
  <si>
    <t>Côte d'Ivoire2016</t>
  </si>
  <si>
    <t>Côte d'Ivoire2017</t>
  </si>
  <si>
    <t>Côte d'Ivoire2018</t>
  </si>
  <si>
    <t>Croatie2013</t>
  </si>
  <si>
    <t>Croatie2014</t>
  </si>
  <si>
    <t>Croatie2015</t>
  </si>
  <si>
    <t>Croatie2016</t>
  </si>
  <si>
    <t>Croatie2017</t>
  </si>
  <si>
    <t>Croatie2018</t>
  </si>
  <si>
    <t>Cuba2013</t>
  </si>
  <si>
    <t>Cuba2014</t>
  </si>
  <si>
    <t>Cuba2015</t>
  </si>
  <si>
    <t>Cuba2016</t>
  </si>
  <si>
    <t>Cuba2017</t>
  </si>
  <si>
    <t>Cuba2018</t>
  </si>
  <si>
    <t>Curaçao2013</t>
  </si>
  <si>
    <t>Curaçao</t>
  </si>
  <si>
    <t>Curaçao2014</t>
  </si>
  <si>
    <t>Curaçao2015</t>
  </si>
  <si>
    <t>Curaçao2016</t>
  </si>
  <si>
    <t>Curaçao2017</t>
  </si>
  <si>
    <t>Curaçao2018</t>
  </si>
  <si>
    <t>Danemark2013</t>
  </si>
  <si>
    <t>Danemark2014</t>
  </si>
  <si>
    <t>Danemark2015</t>
  </si>
  <si>
    <t>Danemark2016</t>
  </si>
  <si>
    <t>Danemark2017</t>
  </si>
  <si>
    <t>Danemark2018</t>
  </si>
  <si>
    <t>Djibouti2013</t>
  </si>
  <si>
    <t>Djibouti2014</t>
  </si>
  <si>
    <t>Djibouti2015</t>
  </si>
  <si>
    <t>Djibouti2016</t>
  </si>
  <si>
    <t>Djibouti2017</t>
  </si>
  <si>
    <t>Djibouti2018</t>
  </si>
  <si>
    <t>Dominique2013</t>
  </si>
  <si>
    <t>Dominique2014</t>
  </si>
  <si>
    <t>Dominique2015</t>
  </si>
  <si>
    <t>Dominique2016</t>
  </si>
  <si>
    <t>Dominique2017</t>
  </si>
  <si>
    <t>Dominique2018</t>
  </si>
  <si>
    <t>Égypte2013</t>
  </si>
  <si>
    <t>Égypte2014</t>
  </si>
  <si>
    <t>Égypte2015</t>
  </si>
  <si>
    <t>Égypte2016</t>
  </si>
  <si>
    <t>Égypte2017</t>
  </si>
  <si>
    <t>Égypte2018</t>
  </si>
  <si>
    <t>El Salvador2013</t>
  </si>
  <si>
    <t>El Salvador2014</t>
  </si>
  <si>
    <t>El Salvador2015</t>
  </si>
  <si>
    <t>El Salvador2016</t>
  </si>
  <si>
    <t>El Salvador2017</t>
  </si>
  <si>
    <t>El Salvador2018</t>
  </si>
  <si>
    <t>Émirats arabes unis2013</t>
  </si>
  <si>
    <t>Émirats arabes unis2014</t>
  </si>
  <si>
    <t>Émirats arabes unis2015</t>
  </si>
  <si>
    <t>Émirats arabes unis2016</t>
  </si>
  <si>
    <t>Émirats arabes unis2017</t>
  </si>
  <si>
    <t>Émirats arabes unis2018</t>
  </si>
  <si>
    <t>Équateur2013</t>
  </si>
  <si>
    <t>Équateur2014</t>
  </si>
  <si>
    <t>Équateur2015</t>
  </si>
  <si>
    <t>Équateur2016</t>
  </si>
  <si>
    <t>Équateur2017</t>
  </si>
  <si>
    <t>Équateur2018</t>
  </si>
  <si>
    <t>Érythrée2013</t>
  </si>
  <si>
    <t>Érythrée</t>
  </si>
  <si>
    <t>Érythrée2014</t>
  </si>
  <si>
    <t>Érythrée2015</t>
  </si>
  <si>
    <t>Érythrée2016</t>
  </si>
  <si>
    <t>Érythrée2017</t>
  </si>
  <si>
    <t>Érythrée2018</t>
  </si>
  <si>
    <t>Espagne2013</t>
  </si>
  <si>
    <t>Espagne2014</t>
  </si>
  <si>
    <t>Espagne2015</t>
  </si>
  <si>
    <t>Espagne2016</t>
  </si>
  <si>
    <t>Espagne2017</t>
  </si>
  <si>
    <t>Espagne2018</t>
  </si>
  <si>
    <t>Estonie2013</t>
  </si>
  <si>
    <t>Estonie2014</t>
  </si>
  <si>
    <t>Estonie2015</t>
  </si>
  <si>
    <t>Estonie2016</t>
  </si>
  <si>
    <t>Estonie2017</t>
  </si>
  <si>
    <t>Estonie2018</t>
  </si>
  <si>
    <t>Eswatini2013</t>
  </si>
  <si>
    <t>Eswatini2014</t>
  </si>
  <si>
    <t>Eswatini2015</t>
  </si>
  <si>
    <t>Eswatini2016</t>
  </si>
  <si>
    <t>Eswatini2017</t>
  </si>
  <si>
    <t>Eswatini2018</t>
  </si>
  <si>
    <t>États-Unis d'Amérique2013</t>
  </si>
  <si>
    <t>États-Unis d'Amérique2014</t>
  </si>
  <si>
    <t>États-Unis d'Amérique2015</t>
  </si>
  <si>
    <t>États-Unis d'Amérique2016</t>
  </si>
  <si>
    <t>États-Unis d'Amérique2017</t>
  </si>
  <si>
    <t>États-Unis d'Amérique2018</t>
  </si>
  <si>
    <t>Éthiopie2013</t>
  </si>
  <si>
    <t>Éthiopie2014</t>
  </si>
  <si>
    <t>Éthiopie2015</t>
  </si>
  <si>
    <t>Éthiopie2016</t>
  </si>
  <si>
    <t>Éthiopie2017</t>
  </si>
  <si>
    <t>Éthiopie2018</t>
  </si>
  <si>
    <t>Fédération de Russie2013</t>
  </si>
  <si>
    <t>Fédération de Russie2014</t>
  </si>
  <si>
    <t>Fédération de Russie2015</t>
  </si>
  <si>
    <t>Fédération de Russie2016</t>
  </si>
  <si>
    <t>Fédération de Russie2017</t>
  </si>
  <si>
    <t>Fédération de Russie2018</t>
  </si>
  <si>
    <t>Fidji2013</t>
  </si>
  <si>
    <t>Fidji2014</t>
  </si>
  <si>
    <t>Fidji2015</t>
  </si>
  <si>
    <t>Fidji2016</t>
  </si>
  <si>
    <t>Fidji2017</t>
  </si>
  <si>
    <t>Fidji2018</t>
  </si>
  <si>
    <t>Finlande2013</t>
  </si>
  <si>
    <t>Finlande2014</t>
  </si>
  <si>
    <t>Finlande2015</t>
  </si>
  <si>
    <t>Finlande2016</t>
  </si>
  <si>
    <t>Finlande2017</t>
  </si>
  <si>
    <t>Finlande2018</t>
  </si>
  <si>
    <t>France2013</t>
  </si>
  <si>
    <t>France2014</t>
  </si>
  <si>
    <t>France2015</t>
  </si>
  <si>
    <t>France2016</t>
  </si>
  <si>
    <t>France2017</t>
  </si>
  <si>
    <t>France2018</t>
  </si>
  <si>
    <t>Gabon2013</t>
  </si>
  <si>
    <t>Gabon2014</t>
  </si>
  <si>
    <t>Gabon2015</t>
  </si>
  <si>
    <t>Gabon2016</t>
  </si>
  <si>
    <t>Gabon2017</t>
  </si>
  <si>
    <t>Gabon2018</t>
  </si>
  <si>
    <t>Gambie2013</t>
  </si>
  <si>
    <t>Gambie2014</t>
  </si>
  <si>
    <t>Gambie2015</t>
  </si>
  <si>
    <t>Gambie2016</t>
  </si>
  <si>
    <t>Gambie2017</t>
  </si>
  <si>
    <t>Gambie2018</t>
  </si>
  <si>
    <t>Géorgie2013</t>
  </si>
  <si>
    <t>Géorgie2014</t>
  </si>
  <si>
    <t>Géorgie2015</t>
  </si>
  <si>
    <t>Géorgie2016</t>
  </si>
  <si>
    <t>Géorgie2017</t>
  </si>
  <si>
    <t>Géorgie2018</t>
  </si>
  <si>
    <t>Ghana2013</t>
  </si>
  <si>
    <t>Ghana2014</t>
  </si>
  <si>
    <t>Ghana2015</t>
  </si>
  <si>
    <t>Ghana2016</t>
  </si>
  <si>
    <t>Ghana2017</t>
  </si>
  <si>
    <t>Ghana2018</t>
  </si>
  <si>
    <t>Gibraltar2013</t>
  </si>
  <si>
    <t>Gibraltar</t>
  </si>
  <si>
    <t>Gibraltar2014</t>
  </si>
  <si>
    <t>Gibraltar2015</t>
  </si>
  <si>
    <t>Gibraltar2016</t>
  </si>
  <si>
    <t>Gibraltar2017</t>
  </si>
  <si>
    <t>Gibraltar2018</t>
  </si>
  <si>
    <t>Grèce2013</t>
  </si>
  <si>
    <t>Grèce2014</t>
  </si>
  <si>
    <t>Grèce2015</t>
  </si>
  <si>
    <t>Grèce2016</t>
  </si>
  <si>
    <t>Grèce2017</t>
  </si>
  <si>
    <t>Grèce2018</t>
  </si>
  <si>
    <t>Grenade2013</t>
  </si>
  <si>
    <t>Grenade2014</t>
  </si>
  <si>
    <t>Grenade2015</t>
  </si>
  <si>
    <t>Grenade2016</t>
  </si>
  <si>
    <t>Grenade2017</t>
  </si>
  <si>
    <t>Grenade2018</t>
  </si>
  <si>
    <t>Groenland2013</t>
  </si>
  <si>
    <t>Groenland</t>
  </si>
  <si>
    <t>Groenland2014</t>
  </si>
  <si>
    <t>Groenland2015</t>
  </si>
  <si>
    <t>Groenland2016</t>
  </si>
  <si>
    <t>Groenland2017</t>
  </si>
  <si>
    <t>Groenland2018</t>
  </si>
  <si>
    <t>Guadeloupe2013</t>
  </si>
  <si>
    <t>Guadeloupe</t>
  </si>
  <si>
    <t>Guadeloupe2014</t>
  </si>
  <si>
    <t>Guadeloupe2015</t>
  </si>
  <si>
    <t>Guadeloupe2016</t>
  </si>
  <si>
    <t>Guadeloupe2017</t>
  </si>
  <si>
    <t>Guadeloupe2018</t>
  </si>
  <si>
    <t>Guam2013</t>
  </si>
  <si>
    <t>Guam</t>
  </si>
  <si>
    <t>Guam2014</t>
  </si>
  <si>
    <t>Guam2015</t>
  </si>
  <si>
    <t>Guam2016</t>
  </si>
  <si>
    <t>Guam2017</t>
  </si>
  <si>
    <t>Guam2018</t>
  </si>
  <si>
    <t>Guatemala2013</t>
  </si>
  <si>
    <t>Guatemala2014</t>
  </si>
  <si>
    <t>Guatemala2015</t>
  </si>
  <si>
    <t>Guatemala2016</t>
  </si>
  <si>
    <t>Guatemala2017</t>
  </si>
  <si>
    <t>Guatemala2018</t>
  </si>
  <si>
    <t>Guinée2013</t>
  </si>
  <si>
    <t>Guinée2014</t>
  </si>
  <si>
    <t>Guinée2015</t>
  </si>
  <si>
    <t>Guinée2016</t>
  </si>
  <si>
    <t>Guinée2017</t>
  </si>
  <si>
    <t>Guinée2018</t>
  </si>
  <si>
    <t>Guinée équatoriale2013</t>
  </si>
  <si>
    <t>Guinée équatoriale</t>
  </si>
  <si>
    <t>Guinée équatoriale2014</t>
  </si>
  <si>
    <t>Guinée équatoriale2015</t>
  </si>
  <si>
    <t>Guinée équatoriale2016</t>
  </si>
  <si>
    <t>Guinée équatoriale2017</t>
  </si>
  <si>
    <t>Guinée équatoriale2018</t>
  </si>
  <si>
    <t>Guinée-Bissau2013</t>
  </si>
  <si>
    <t>Guinée-Bissau2014</t>
  </si>
  <si>
    <t>Guinée-Bissau2015</t>
  </si>
  <si>
    <t>Guinée-Bissau2016</t>
  </si>
  <si>
    <t>Guinée-Bissau2017</t>
  </si>
  <si>
    <t>Guinée-Bissau2018</t>
  </si>
  <si>
    <t>Guyana2013</t>
  </si>
  <si>
    <t>Guyana2014</t>
  </si>
  <si>
    <t>Guyana2015</t>
  </si>
  <si>
    <t>Guyana2016</t>
  </si>
  <si>
    <t>Guyana2017</t>
  </si>
  <si>
    <t>Guyana2018</t>
  </si>
  <si>
    <t>Guyane française2013</t>
  </si>
  <si>
    <t>Guyane française</t>
  </si>
  <si>
    <t>Guyane française2014</t>
  </si>
  <si>
    <t>Guyane française2015</t>
  </si>
  <si>
    <t>Guyane française2016</t>
  </si>
  <si>
    <t>Guyane française2017</t>
  </si>
  <si>
    <t>Guyane française2018</t>
  </si>
  <si>
    <t>Haïti2013</t>
  </si>
  <si>
    <t>Haïti2014</t>
  </si>
  <si>
    <t>Haïti2015</t>
  </si>
  <si>
    <t>Haïti2016</t>
  </si>
  <si>
    <t>Haïti2017</t>
  </si>
  <si>
    <t>Haïti2018</t>
  </si>
  <si>
    <t>Honduras2013</t>
  </si>
  <si>
    <t>Honduras2014</t>
  </si>
  <si>
    <t>Honduras2015</t>
  </si>
  <si>
    <t>Honduras2016</t>
  </si>
  <si>
    <t>Honduras2017</t>
  </si>
  <si>
    <t>Honduras2018</t>
  </si>
  <si>
    <t>Hongrie2013</t>
  </si>
  <si>
    <t>Hongrie2014</t>
  </si>
  <si>
    <t>Hongrie2015</t>
  </si>
  <si>
    <t>Hongrie2016</t>
  </si>
  <si>
    <t>Hongrie2017</t>
  </si>
  <si>
    <t>Hongrie2018</t>
  </si>
  <si>
    <t>Île de Man2013</t>
  </si>
  <si>
    <t>Île de Man</t>
  </si>
  <si>
    <t>Île de Man2014</t>
  </si>
  <si>
    <t>Île de Man2015</t>
  </si>
  <si>
    <t>Île de Man2016</t>
  </si>
  <si>
    <t>Île de Man2017</t>
  </si>
  <si>
    <t>Île de Man2018</t>
  </si>
  <si>
    <t>Îles Anglo-Normandes2013</t>
  </si>
  <si>
    <t>Îles Anglo-Normandes</t>
  </si>
  <si>
    <t>Îles Anglo-Normandes2014</t>
  </si>
  <si>
    <t>Îles Anglo-Normandes2015</t>
  </si>
  <si>
    <t>Îles Anglo-Normandes2016</t>
  </si>
  <si>
    <t>Îles Anglo-Normandes2017</t>
  </si>
  <si>
    <t>Îles Anglo-Normandes2018</t>
  </si>
  <si>
    <t>Îles Caïmanes2013</t>
  </si>
  <si>
    <t>Îles Caïmanes</t>
  </si>
  <si>
    <t>Îles Caïmanes2014</t>
  </si>
  <si>
    <t>Îles Caïmanes2015</t>
  </si>
  <si>
    <t>Îles Caïmanes2016</t>
  </si>
  <si>
    <t>Îles Caïmanes2017</t>
  </si>
  <si>
    <t>Îles Caïmanes2018</t>
  </si>
  <si>
    <t>Îles Cook2013</t>
  </si>
  <si>
    <t>Îles Cook</t>
  </si>
  <si>
    <t>Îles Cook2014</t>
  </si>
  <si>
    <t>Îles Cook2015</t>
  </si>
  <si>
    <t>Îles Cook2016</t>
  </si>
  <si>
    <t>Îles Cook2017</t>
  </si>
  <si>
    <t>Îles Cook2018</t>
  </si>
  <si>
    <t>Îles Falkland (Malvinas)2013</t>
  </si>
  <si>
    <t>Îles Falkland (Malvinas)</t>
  </si>
  <si>
    <t>Îles Falkland (Malvinas)2014</t>
  </si>
  <si>
    <t>Îles Falkland (Malvinas)2015</t>
  </si>
  <si>
    <t>Îles Falkland (Malvinas)2016</t>
  </si>
  <si>
    <t>Îles Falkland (Malvinas)2017</t>
  </si>
  <si>
    <t>Îles Falkland (Malvinas)2018</t>
  </si>
  <si>
    <t>Îles Féroé2013</t>
  </si>
  <si>
    <t>Îles Féroé</t>
  </si>
  <si>
    <t>Îles Féroé2014</t>
  </si>
  <si>
    <t>Îles Féroé2015</t>
  </si>
  <si>
    <t>Îles Féroé2016</t>
  </si>
  <si>
    <t>Îles Féroé2017</t>
  </si>
  <si>
    <t>Îles Féroé2018</t>
  </si>
  <si>
    <t>Îles Mariannes du Nord2013</t>
  </si>
  <si>
    <t>Îles Mariannes du Nord</t>
  </si>
  <si>
    <t>Îles Mariannes du Nord2014</t>
  </si>
  <si>
    <t>Îles Mariannes du Nord2015</t>
  </si>
  <si>
    <t>Îles Mariannes du Nord2016</t>
  </si>
  <si>
    <t>Îles Mariannes du Nord2017</t>
  </si>
  <si>
    <t>Îles Mariannes du Nord2018</t>
  </si>
  <si>
    <t>Îles Marshall2013</t>
  </si>
  <si>
    <t>Îles Marshall</t>
  </si>
  <si>
    <t>Îles Marshall2014</t>
  </si>
  <si>
    <t>Îles Marshall2015</t>
  </si>
  <si>
    <t>Îles Marshall2016</t>
  </si>
  <si>
    <t>Îles Marshall2017</t>
  </si>
  <si>
    <t>Îles Marshall2018</t>
  </si>
  <si>
    <t>Îles Salomon2013</t>
  </si>
  <si>
    <t>Îles Salomon2014</t>
  </si>
  <si>
    <t>Îles Salomon2015</t>
  </si>
  <si>
    <t>Îles Salomon2016</t>
  </si>
  <si>
    <t>Îles Salomon2017</t>
  </si>
  <si>
    <t>Îles Salomon2018</t>
  </si>
  <si>
    <t>Îles Turques-et-Caïques2013</t>
  </si>
  <si>
    <t>Îles Turques-et-Caïques</t>
  </si>
  <si>
    <t>Îles Turques-et-Caïques2014</t>
  </si>
  <si>
    <t>Îles Turques-et-Caïques2015</t>
  </si>
  <si>
    <t>Îles Turques-et-Caïques2016</t>
  </si>
  <si>
    <t>Îles Turques-et-Caïques2017</t>
  </si>
  <si>
    <t>Îles Turques-et-Caïques2018</t>
  </si>
  <si>
    <t>Îles Vierges américaines2013</t>
  </si>
  <si>
    <t>Îles Vierges américaines</t>
  </si>
  <si>
    <t>Îles Vierges américaines2014</t>
  </si>
  <si>
    <t>Îles Vierges américaines2015</t>
  </si>
  <si>
    <t>Îles Vierges américaines2016</t>
  </si>
  <si>
    <t>Îles Vierges américaines2017</t>
  </si>
  <si>
    <t>Îles Vierges américaines2018</t>
  </si>
  <si>
    <t>Îles Vierges britanniques2013</t>
  </si>
  <si>
    <t>Îles Vierges britanniques</t>
  </si>
  <si>
    <t>Îles Vierges britanniques2014</t>
  </si>
  <si>
    <t>Îles Vierges britanniques2015</t>
  </si>
  <si>
    <t>Îles Vierges britanniques2016</t>
  </si>
  <si>
    <t>Îles Vierges britanniques2017</t>
  </si>
  <si>
    <t>Îles Vierges britanniques2018</t>
  </si>
  <si>
    <t>Îles Wallis-et-Futuna2013</t>
  </si>
  <si>
    <t>Îles Wallis-et-Futuna</t>
  </si>
  <si>
    <t>Îles Wallis-et-Futuna2014</t>
  </si>
  <si>
    <t>Îles Wallis-et-Futuna2015</t>
  </si>
  <si>
    <t>Îles Wallis-et-Futuna2016</t>
  </si>
  <si>
    <t>Îles Wallis-et-Futuna2017</t>
  </si>
  <si>
    <t>Îles Wallis-et-Futuna2018</t>
  </si>
  <si>
    <t>Inde2013</t>
  </si>
  <si>
    <t>Inde2014</t>
  </si>
  <si>
    <t>Inde2015</t>
  </si>
  <si>
    <t>Inde2016</t>
  </si>
  <si>
    <t>Inde2017</t>
  </si>
  <si>
    <t>Inde2018</t>
  </si>
  <si>
    <t>Indonésie2013</t>
  </si>
  <si>
    <t>Indonésie2014</t>
  </si>
  <si>
    <t>Indonésie2015</t>
  </si>
  <si>
    <t>Indonésie2016</t>
  </si>
  <si>
    <t>Indonésie2017</t>
  </si>
  <si>
    <t>Indonésie2018</t>
  </si>
  <si>
    <t>Iran (République islamique d')2013</t>
  </si>
  <si>
    <t>Iran (République islamique d')2014</t>
  </si>
  <si>
    <t>Iran (République islamique d')2015</t>
  </si>
  <si>
    <t>Iran (République islamique d')2016</t>
  </si>
  <si>
    <t>Iran (République islamique d')2017</t>
  </si>
  <si>
    <t>Iran (République islamique d')2018</t>
  </si>
  <si>
    <t>Iraq2013</t>
  </si>
  <si>
    <t>Iraq2014</t>
  </si>
  <si>
    <t>Iraq2015</t>
  </si>
  <si>
    <t>Iraq2016</t>
  </si>
  <si>
    <t>Iraq2017</t>
  </si>
  <si>
    <t>Iraq2018</t>
  </si>
  <si>
    <t>Irlande2013</t>
  </si>
  <si>
    <t>Irlande2014</t>
  </si>
  <si>
    <t>Irlande2015</t>
  </si>
  <si>
    <t>Irlande2016</t>
  </si>
  <si>
    <t>Irlande2017</t>
  </si>
  <si>
    <t>Irlande2018</t>
  </si>
  <si>
    <t>Islande2013</t>
  </si>
  <si>
    <t>Islande2014</t>
  </si>
  <si>
    <t>Islande2015</t>
  </si>
  <si>
    <t>Islande2016</t>
  </si>
  <si>
    <t>Islande2017</t>
  </si>
  <si>
    <t>Islande2018</t>
  </si>
  <si>
    <t>Israël2013</t>
  </si>
  <si>
    <t>Israël2014</t>
  </si>
  <si>
    <t>Israël2015</t>
  </si>
  <si>
    <t>Israël2016</t>
  </si>
  <si>
    <t>Israël2017</t>
  </si>
  <si>
    <t>Israël2018</t>
  </si>
  <si>
    <t>Italie2013</t>
  </si>
  <si>
    <t>Italie2014</t>
  </si>
  <si>
    <t>Italie2015</t>
  </si>
  <si>
    <t>Italie2016</t>
  </si>
  <si>
    <t>Italie2017</t>
  </si>
  <si>
    <t>Italie2018</t>
  </si>
  <si>
    <t>Jamaïque2013</t>
  </si>
  <si>
    <t>Jamaïque2014</t>
  </si>
  <si>
    <t>Jamaïque2015</t>
  </si>
  <si>
    <t>Jamaïque2016</t>
  </si>
  <si>
    <t>Jamaïque2017</t>
  </si>
  <si>
    <t>Jamaïque2018</t>
  </si>
  <si>
    <t>Japon2013</t>
  </si>
  <si>
    <t>Japon2014</t>
  </si>
  <si>
    <t>Japon2015</t>
  </si>
  <si>
    <t>Japon2016</t>
  </si>
  <si>
    <t>Japon2017</t>
  </si>
  <si>
    <t>Japon2018</t>
  </si>
  <si>
    <t>Jordanie2013</t>
  </si>
  <si>
    <t>Jordanie2014</t>
  </si>
  <si>
    <t>Jordanie2015</t>
  </si>
  <si>
    <t>Jordanie2016</t>
  </si>
  <si>
    <t>Jordanie2017</t>
  </si>
  <si>
    <t>Jordanie2018</t>
  </si>
  <si>
    <t>Kazakhstan2013</t>
  </si>
  <si>
    <t>Kazakhstan2014</t>
  </si>
  <si>
    <t>Kazakhstan2015</t>
  </si>
  <si>
    <t>Kazakhstan2016</t>
  </si>
  <si>
    <t>Kazakhstan2017</t>
  </si>
  <si>
    <t>Kazakhstan2018</t>
  </si>
  <si>
    <t>Kenya2013</t>
  </si>
  <si>
    <t>Kenya2014</t>
  </si>
  <si>
    <t>Kenya2015</t>
  </si>
  <si>
    <t>Kenya2016</t>
  </si>
  <si>
    <t>Kenya2017</t>
  </si>
  <si>
    <t>Kenya2018</t>
  </si>
  <si>
    <t>Kirghizistan2013</t>
  </si>
  <si>
    <t>Kirghizistan2014</t>
  </si>
  <si>
    <t>Kirghizistan2015</t>
  </si>
  <si>
    <t>Kirghizistan2016</t>
  </si>
  <si>
    <t>Kirghizistan2017</t>
  </si>
  <si>
    <t>Kirghizistan2018</t>
  </si>
  <si>
    <t>Kiribati2013</t>
  </si>
  <si>
    <t>Kiribati2014</t>
  </si>
  <si>
    <t>Kiribati2015</t>
  </si>
  <si>
    <t>Kiribati2016</t>
  </si>
  <si>
    <t>Kiribati2017</t>
  </si>
  <si>
    <t>Kiribati2018</t>
  </si>
  <si>
    <t>Koweït2013</t>
  </si>
  <si>
    <t>Koweït2014</t>
  </si>
  <si>
    <t>Koweït2015</t>
  </si>
  <si>
    <t>Koweït2016</t>
  </si>
  <si>
    <t>Koweït2017</t>
  </si>
  <si>
    <t>Koweït2018</t>
  </si>
  <si>
    <t>Lesotho2013</t>
  </si>
  <si>
    <t>Lesotho2014</t>
  </si>
  <si>
    <t>Lesotho2015</t>
  </si>
  <si>
    <t>Lesotho2016</t>
  </si>
  <si>
    <t>Lesotho2017</t>
  </si>
  <si>
    <t>Lesotho2018</t>
  </si>
  <si>
    <t>Lettonie2013</t>
  </si>
  <si>
    <t>Lettonie2014</t>
  </si>
  <si>
    <t>Lettonie2015</t>
  </si>
  <si>
    <t>Lettonie2016</t>
  </si>
  <si>
    <t>Lettonie2017</t>
  </si>
  <si>
    <t>Lettonie2018</t>
  </si>
  <si>
    <t>Liban2013</t>
  </si>
  <si>
    <t>Liban2014</t>
  </si>
  <si>
    <t>Liban2015</t>
  </si>
  <si>
    <t>Liban2016</t>
  </si>
  <si>
    <t>Liban2017</t>
  </si>
  <si>
    <t>Liban2018</t>
  </si>
  <si>
    <t>Libéria2013</t>
  </si>
  <si>
    <t>Libéria2014</t>
  </si>
  <si>
    <t>Libéria2015</t>
  </si>
  <si>
    <t>Libéria2016</t>
  </si>
  <si>
    <t>Libéria2017</t>
  </si>
  <si>
    <t>Libéria2018</t>
  </si>
  <si>
    <t>Libye2013</t>
  </si>
  <si>
    <t>Libye</t>
  </si>
  <si>
    <t>Libye2014</t>
  </si>
  <si>
    <t>Libye2015</t>
  </si>
  <si>
    <t>Libye2016</t>
  </si>
  <si>
    <t>Libye2017</t>
  </si>
  <si>
    <t>Libye2018</t>
  </si>
  <si>
    <t>Liechtenstein2013</t>
  </si>
  <si>
    <t>Liechtenstein</t>
  </si>
  <si>
    <t>Liechtenstein2014</t>
  </si>
  <si>
    <t>Liechtenstein2015</t>
  </si>
  <si>
    <t>Liechtenstein2016</t>
  </si>
  <si>
    <t>Liechtenstein2017</t>
  </si>
  <si>
    <t>Liechtenstein2018</t>
  </si>
  <si>
    <t>Lituanie2013</t>
  </si>
  <si>
    <t>Lituanie2014</t>
  </si>
  <si>
    <t>Lituanie2015</t>
  </si>
  <si>
    <t>Lituanie2016</t>
  </si>
  <si>
    <t>Lituanie2017</t>
  </si>
  <si>
    <t>Lituanie2018</t>
  </si>
  <si>
    <t>Luxembourg2013</t>
  </si>
  <si>
    <t>Luxembourg2014</t>
  </si>
  <si>
    <t>Luxembourg2015</t>
  </si>
  <si>
    <t>Luxembourg2016</t>
  </si>
  <si>
    <t>Luxembourg2017</t>
  </si>
  <si>
    <t>Luxembourg2018</t>
  </si>
  <si>
    <t>Macédoine du Nord2013</t>
  </si>
  <si>
    <t>Macédoine du Nord2014</t>
  </si>
  <si>
    <t>Macédoine du Nord2015</t>
  </si>
  <si>
    <t>Macédoine du Nord2016</t>
  </si>
  <si>
    <t>Macédoine du Nord2017</t>
  </si>
  <si>
    <t>Macédoine du Nord2018</t>
  </si>
  <si>
    <t>Madagascar2013</t>
  </si>
  <si>
    <t>Madagascar2014</t>
  </si>
  <si>
    <t>Madagascar2015</t>
  </si>
  <si>
    <t>Madagascar2016</t>
  </si>
  <si>
    <t>Madagascar2017</t>
  </si>
  <si>
    <t>Madagascar2018</t>
  </si>
  <si>
    <t>Malaisie2013</t>
  </si>
  <si>
    <t>Malaisie2014</t>
  </si>
  <si>
    <t>Malaisie2015</t>
  </si>
  <si>
    <t>Malaisie2016</t>
  </si>
  <si>
    <t>Malaisie2017</t>
  </si>
  <si>
    <t>Malaisie2018</t>
  </si>
  <si>
    <t>Malawi2013</t>
  </si>
  <si>
    <t>Malawi2014</t>
  </si>
  <si>
    <t>Malawi2015</t>
  </si>
  <si>
    <t>Malawi2016</t>
  </si>
  <si>
    <t>Malawi2017</t>
  </si>
  <si>
    <t>Malawi2018</t>
  </si>
  <si>
    <t>Maldives2013</t>
  </si>
  <si>
    <t>Maldives2014</t>
  </si>
  <si>
    <t>Maldives2015</t>
  </si>
  <si>
    <t>Maldives2016</t>
  </si>
  <si>
    <t>Maldives2017</t>
  </si>
  <si>
    <t>Maldives2018</t>
  </si>
  <si>
    <t>Mali2013</t>
  </si>
  <si>
    <t>Mali2014</t>
  </si>
  <si>
    <t>Mali2015</t>
  </si>
  <si>
    <t>Mali2016</t>
  </si>
  <si>
    <t>Mali2017</t>
  </si>
  <si>
    <t>Mali2018</t>
  </si>
  <si>
    <t>Malte2013</t>
  </si>
  <si>
    <t>Malte2014</t>
  </si>
  <si>
    <t>Malte2015</t>
  </si>
  <si>
    <t>Malte2016</t>
  </si>
  <si>
    <t>Malte2017</t>
  </si>
  <si>
    <t>Malte2018</t>
  </si>
  <si>
    <t>Maroc2013</t>
  </si>
  <si>
    <t>Maroc2014</t>
  </si>
  <si>
    <t>Maroc2015</t>
  </si>
  <si>
    <t>Maroc2016</t>
  </si>
  <si>
    <t>Maroc2017</t>
  </si>
  <si>
    <t>Maroc2018</t>
  </si>
  <si>
    <t>Martinique2013</t>
  </si>
  <si>
    <t>Martinique</t>
  </si>
  <si>
    <t>Martinique2014</t>
  </si>
  <si>
    <t>Martinique2015</t>
  </si>
  <si>
    <t>Martinique2016</t>
  </si>
  <si>
    <t>Martinique2017</t>
  </si>
  <si>
    <t>Martinique2018</t>
  </si>
  <si>
    <t>Maurice2013</t>
  </si>
  <si>
    <t>Maurice2014</t>
  </si>
  <si>
    <t>Maurice2015</t>
  </si>
  <si>
    <t>Maurice2016</t>
  </si>
  <si>
    <t>Maurice2017</t>
  </si>
  <si>
    <t>Maurice2018</t>
  </si>
  <si>
    <t>Mauritanie2013</t>
  </si>
  <si>
    <t>Mauritanie2014</t>
  </si>
  <si>
    <t>Mauritanie2015</t>
  </si>
  <si>
    <t>Mauritanie2016</t>
  </si>
  <si>
    <t>Mauritanie2017</t>
  </si>
  <si>
    <t>Mauritanie2018</t>
  </si>
  <si>
    <t>Mayotte2013</t>
  </si>
  <si>
    <t>Mayotte</t>
  </si>
  <si>
    <t>Mayotte2014</t>
  </si>
  <si>
    <t>Mayotte2015</t>
  </si>
  <si>
    <t>Mayotte2016</t>
  </si>
  <si>
    <t>Mayotte2017</t>
  </si>
  <si>
    <t>Mayotte2018</t>
  </si>
  <si>
    <t>Mexique2013</t>
  </si>
  <si>
    <t>Mexique2014</t>
  </si>
  <si>
    <t>Mexique2015</t>
  </si>
  <si>
    <t>Mexique2016</t>
  </si>
  <si>
    <t>Mexique2017</t>
  </si>
  <si>
    <t>Mexique2018</t>
  </si>
  <si>
    <t>Micronésie (États fédérés de)2013</t>
  </si>
  <si>
    <t>Micronésie (États fédérés de)</t>
  </si>
  <si>
    <t>Micronésie (États fédérés de)2014</t>
  </si>
  <si>
    <t>Micronésie (États fédérés de)2015</t>
  </si>
  <si>
    <t>Micronésie (États fédérés de)2016</t>
  </si>
  <si>
    <t>Micronésie (États fédérés de)2017</t>
  </si>
  <si>
    <t>Micronésie (États fédérés de)2018</t>
  </si>
  <si>
    <t>Monaco2013</t>
  </si>
  <si>
    <t>Monaco</t>
  </si>
  <si>
    <t>Monaco2014</t>
  </si>
  <si>
    <t>Monaco2015</t>
  </si>
  <si>
    <t>Monaco2016</t>
  </si>
  <si>
    <t>Monaco2017</t>
  </si>
  <si>
    <t>Monaco2018</t>
  </si>
  <si>
    <t>Mongolie2013</t>
  </si>
  <si>
    <t>Mongolie2014</t>
  </si>
  <si>
    <t>Mongolie2015</t>
  </si>
  <si>
    <t>Mongolie2016</t>
  </si>
  <si>
    <t>Mongolie2017</t>
  </si>
  <si>
    <t>Mongolie2018</t>
  </si>
  <si>
    <t>Monténégro2013</t>
  </si>
  <si>
    <t>Monténégro2014</t>
  </si>
  <si>
    <t>Monténégro2015</t>
  </si>
  <si>
    <t>Monténégro2016</t>
  </si>
  <si>
    <t>Monténégro2017</t>
  </si>
  <si>
    <t>Monténégro2018</t>
  </si>
  <si>
    <t>Montserrat2013</t>
  </si>
  <si>
    <t>Montserrat</t>
  </si>
  <si>
    <t>Montserrat2014</t>
  </si>
  <si>
    <t>Montserrat2015</t>
  </si>
  <si>
    <t>Montserrat2016</t>
  </si>
  <si>
    <t>Montserrat2017</t>
  </si>
  <si>
    <t>Montserrat2018</t>
  </si>
  <si>
    <t>Mozambique2013</t>
  </si>
  <si>
    <t>Mozambique2014</t>
  </si>
  <si>
    <t>Mozambique2015</t>
  </si>
  <si>
    <t>Mozambique2016</t>
  </si>
  <si>
    <t>Mozambique2017</t>
  </si>
  <si>
    <t>Mozambique2018</t>
  </si>
  <si>
    <t>Myanmar2013</t>
  </si>
  <si>
    <t>Myanmar2014</t>
  </si>
  <si>
    <t>Myanmar2015</t>
  </si>
  <si>
    <t>Myanmar2016</t>
  </si>
  <si>
    <t>Myanmar2017</t>
  </si>
  <si>
    <t>Myanmar2018</t>
  </si>
  <si>
    <t>Namibie2013</t>
  </si>
  <si>
    <t>Namibie2014</t>
  </si>
  <si>
    <t>Namibie2015</t>
  </si>
  <si>
    <t>Namibie2016</t>
  </si>
  <si>
    <t>Namibie2017</t>
  </si>
  <si>
    <t>Namibie2018</t>
  </si>
  <si>
    <t>Nauru2013</t>
  </si>
  <si>
    <t>Nauru</t>
  </si>
  <si>
    <t>Nauru2014</t>
  </si>
  <si>
    <t>Nauru2015</t>
  </si>
  <si>
    <t>Nauru2016</t>
  </si>
  <si>
    <t>Nauru2017</t>
  </si>
  <si>
    <t>Nauru2018</t>
  </si>
  <si>
    <t>Népal2013</t>
  </si>
  <si>
    <t>Népal2014</t>
  </si>
  <si>
    <t>Népal2015</t>
  </si>
  <si>
    <t>Népal2016</t>
  </si>
  <si>
    <t>Népal2017</t>
  </si>
  <si>
    <t>Népal2018</t>
  </si>
  <si>
    <t>Nicaragua2013</t>
  </si>
  <si>
    <t>Nicaragua2014</t>
  </si>
  <si>
    <t>Nicaragua2015</t>
  </si>
  <si>
    <t>Nicaragua2016</t>
  </si>
  <si>
    <t>Nicaragua2017</t>
  </si>
  <si>
    <t>Nicaragua2018</t>
  </si>
  <si>
    <t>Niger2013</t>
  </si>
  <si>
    <t>Niger2014</t>
  </si>
  <si>
    <t>Niger2015</t>
  </si>
  <si>
    <t>Niger2016</t>
  </si>
  <si>
    <t>Niger2017</t>
  </si>
  <si>
    <t>Niger2018</t>
  </si>
  <si>
    <t>Nigéria2013</t>
  </si>
  <si>
    <t>Nigéria2014</t>
  </si>
  <si>
    <t>Nigéria2015</t>
  </si>
  <si>
    <t>Nigéria2016</t>
  </si>
  <si>
    <t>Nigéria2017</t>
  </si>
  <si>
    <t>Nigéria2018</t>
  </si>
  <si>
    <t>Nioué2013</t>
  </si>
  <si>
    <t>Nioué</t>
  </si>
  <si>
    <t>Nioué2014</t>
  </si>
  <si>
    <t>Nioué2015</t>
  </si>
  <si>
    <t>Nioué2016</t>
  </si>
  <si>
    <t>Nioué2017</t>
  </si>
  <si>
    <t>Nioué2018</t>
  </si>
  <si>
    <t>Norvège2013</t>
  </si>
  <si>
    <t>Norvège2014</t>
  </si>
  <si>
    <t>Norvège2015</t>
  </si>
  <si>
    <t>Norvège2016</t>
  </si>
  <si>
    <t>Norvège2017</t>
  </si>
  <si>
    <t>Norvège2018</t>
  </si>
  <si>
    <t>Nouvelle-Calédonie2013</t>
  </si>
  <si>
    <t>Nouvelle-Calédonie2014</t>
  </si>
  <si>
    <t>Nouvelle-Calédonie2015</t>
  </si>
  <si>
    <t>Nouvelle-Calédonie2016</t>
  </si>
  <si>
    <t>Nouvelle-Calédonie2017</t>
  </si>
  <si>
    <t>Nouvelle-Calédonie2018</t>
  </si>
  <si>
    <t>Nouvelle-Zélande2013</t>
  </si>
  <si>
    <t>Nouvelle-Zélande2014</t>
  </si>
  <si>
    <t>Nouvelle-Zélande2015</t>
  </si>
  <si>
    <t>Nouvelle-Zélande2016</t>
  </si>
  <si>
    <t>Nouvelle-Zélande2017</t>
  </si>
  <si>
    <t>Nouvelle-Zélande2018</t>
  </si>
  <si>
    <t>Oman2013</t>
  </si>
  <si>
    <t>Oman2014</t>
  </si>
  <si>
    <t>Oman2015</t>
  </si>
  <si>
    <t>Oman2016</t>
  </si>
  <si>
    <t>Oman2017</t>
  </si>
  <si>
    <t>Oman2018</t>
  </si>
  <si>
    <t>Ouganda2013</t>
  </si>
  <si>
    <t>Ouganda2014</t>
  </si>
  <si>
    <t>Ouganda2015</t>
  </si>
  <si>
    <t>Ouganda2016</t>
  </si>
  <si>
    <t>Ouganda2017</t>
  </si>
  <si>
    <t>Ouganda2018</t>
  </si>
  <si>
    <t>Ouzbékistan2013</t>
  </si>
  <si>
    <t>Ouzbékistan2014</t>
  </si>
  <si>
    <t>Ouzbékistan2015</t>
  </si>
  <si>
    <t>Ouzbékistan2016</t>
  </si>
  <si>
    <t>Ouzbékistan2017</t>
  </si>
  <si>
    <t>Ouzbékistan2018</t>
  </si>
  <si>
    <t>Pakistan2013</t>
  </si>
  <si>
    <t>Pakistan2014</t>
  </si>
  <si>
    <t>Pakistan2015</t>
  </si>
  <si>
    <t>Pakistan2016</t>
  </si>
  <si>
    <t>Pakistan2017</t>
  </si>
  <si>
    <t>Pakistan2018</t>
  </si>
  <si>
    <t>Palaos2013</t>
  </si>
  <si>
    <t>Palaos</t>
  </si>
  <si>
    <t>Palaos2014</t>
  </si>
  <si>
    <t>Palaos2015</t>
  </si>
  <si>
    <t>Palaos2016</t>
  </si>
  <si>
    <t>Palaos2017</t>
  </si>
  <si>
    <t>Palaos2018</t>
  </si>
  <si>
    <t>Palestine2013</t>
  </si>
  <si>
    <t>Palestine</t>
  </si>
  <si>
    <t>Palestine2014</t>
  </si>
  <si>
    <t>Palestine2015</t>
  </si>
  <si>
    <t>Palestine2016</t>
  </si>
  <si>
    <t>Palestine2017</t>
  </si>
  <si>
    <t>Palestine2018</t>
  </si>
  <si>
    <t>Panama2013</t>
  </si>
  <si>
    <t>Panama2014</t>
  </si>
  <si>
    <t>Panama2015</t>
  </si>
  <si>
    <t>Panama2016</t>
  </si>
  <si>
    <t>Panama2017</t>
  </si>
  <si>
    <t>Panama2018</t>
  </si>
  <si>
    <t>Papouasie-Nouvelle-Guinée2013</t>
  </si>
  <si>
    <t>Papouasie-Nouvelle-Guinée</t>
  </si>
  <si>
    <t>Papouasie-Nouvelle-Guinée2014</t>
  </si>
  <si>
    <t>Papouasie-Nouvelle-Guinée2015</t>
  </si>
  <si>
    <t>Papouasie-Nouvelle-Guinée2016</t>
  </si>
  <si>
    <t>Papouasie-Nouvelle-Guinée2017</t>
  </si>
  <si>
    <t>Papouasie-Nouvelle-Guinée2018</t>
  </si>
  <si>
    <t>Paraguay2013</t>
  </si>
  <si>
    <t>Paraguay2014</t>
  </si>
  <si>
    <t>Paraguay2015</t>
  </si>
  <si>
    <t>Paraguay2016</t>
  </si>
  <si>
    <t>Paraguay2017</t>
  </si>
  <si>
    <t>Paraguay2018</t>
  </si>
  <si>
    <t>Pays-Bas2013</t>
  </si>
  <si>
    <t>Pays-Bas2014</t>
  </si>
  <si>
    <t>Pays-Bas2015</t>
  </si>
  <si>
    <t>Pays-Bas2016</t>
  </si>
  <si>
    <t>Pays-Bas2017</t>
  </si>
  <si>
    <t>Pays-Bas2018</t>
  </si>
  <si>
    <t>Pérou2013</t>
  </si>
  <si>
    <t>Pérou2014</t>
  </si>
  <si>
    <t>Pérou2015</t>
  </si>
  <si>
    <t>Pérou2016</t>
  </si>
  <si>
    <t>Pérou2017</t>
  </si>
  <si>
    <t>Pérou2018</t>
  </si>
  <si>
    <t>Philippines2013</t>
  </si>
  <si>
    <t>Philippines2014</t>
  </si>
  <si>
    <t>Philippines2015</t>
  </si>
  <si>
    <t>Philippines2016</t>
  </si>
  <si>
    <t>Philippines2017</t>
  </si>
  <si>
    <t>Philippines2018</t>
  </si>
  <si>
    <t>Pologne2013</t>
  </si>
  <si>
    <t>Pologne2014</t>
  </si>
  <si>
    <t>Pologne2015</t>
  </si>
  <si>
    <t>Pologne2016</t>
  </si>
  <si>
    <t>Pologne2017</t>
  </si>
  <si>
    <t>Pologne2018</t>
  </si>
  <si>
    <t>Polynésie française2013</t>
  </si>
  <si>
    <t>Polynésie française2014</t>
  </si>
  <si>
    <t>Polynésie française2015</t>
  </si>
  <si>
    <t>Polynésie française2016</t>
  </si>
  <si>
    <t>Polynésie française2017</t>
  </si>
  <si>
    <t>Polynésie française2018</t>
  </si>
  <si>
    <t>Porto Rico2013</t>
  </si>
  <si>
    <t>Porto Rico</t>
  </si>
  <si>
    <t>Porto Rico2014</t>
  </si>
  <si>
    <t>Porto Rico2015</t>
  </si>
  <si>
    <t>Porto Rico2016</t>
  </si>
  <si>
    <t>Porto Rico2017</t>
  </si>
  <si>
    <t>Porto Rico2018</t>
  </si>
  <si>
    <t>Portugal2013</t>
  </si>
  <si>
    <t>Portugal2014</t>
  </si>
  <si>
    <t>Portugal2015</t>
  </si>
  <si>
    <t>Portugal2016</t>
  </si>
  <si>
    <t>Portugal2017</t>
  </si>
  <si>
    <t>Portugal2018</t>
  </si>
  <si>
    <t>Qatar2013</t>
  </si>
  <si>
    <t>Qatar</t>
  </si>
  <si>
    <t>Qatar2014</t>
  </si>
  <si>
    <t>Qatar2015</t>
  </si>
  <si>
    <t>Qatar2016</t>
  </si>
  <si>
    <t>Qatar2017</t>
  </si>
  <si>
    <t>Qatar2018</t>
  </si>
  <si>
    <t>République arabe syrienne2013</t>
  </si>
  <si>
    <t>République arabe syrienne</t>
  </si>
  <si>
    <t>République arabe syrienne2014</t>
  </si>
  <si>
    <t>République arabe syrienne2015</t>
  </si>
  <si>
    <t>République arabe syrienne2016</t>
  </si>
  <si>
    <t>République arabe syrienne2017</t>
  </si>
  <si>
    <t>République arabe syrienne2018</t>
  </si>
  <si>
    <t>République centrafricaine2013</t>
  </si>
  <si>
    <t>République centrafricaine2014</t>
  </si>
  <si>
    <t>République centrafricaine2015</t>
  </si>
  <si>
    <t>République centrafricaine2016</t>
  </si>
  <si>
    <t>République centrafricaine2017</t>
  </si>
  <si>
    <t>République centrafricaine2018</t>
  </si>
  <si>
    <t>République de Corée2013</t>
  </si>
  <si>
    <t>République de Corée2014</t>
  </si>
  <si>
    <t>République de Corée2015</t>
  </si>
  <si>
    <t>République de Corée2016</t>
  </si>
  <si>
    <t>République de Corée2017</t>
  </si>
  <si>
    <t>République de Corée2018</t>
  </si>
  <si>
    <t>République de Moldova2013</t>
  </si>
  <si>
    <t>République de Moldova2014</t>
  </si>
  <si>
    <t>République de Moldova2015</t>
  </si>
  <si>
    <t>République de Moldova2016</t>
  </si>
  <si>
    <t>République de Moldova2017</t>
  </si>
  <si>
    <t>République de Moldova2018</t>
  </si>
  <si>
    <t>République démocratique du Congo2013</t>
  </si>
  <si>
    <t>République démocratique du Congo</t>
  </si>
  <si>
    <t>République démocratique du Congo2014</t>
  </si>
  <si>
    <t>République démocratique du Congo2015</t>
  </si>
  <si>
    <t>République démocratique du Congo2016</t>
  </si>
  <si>
    <t>République démocratique du Congo2017</t>
  </si>
  <si>
    <t>République démocratique du Congo2018</t>
  </si>
  <si>
    <t>République démocratique populaire lao2013</t>
  </si>
  <si>
    <t>République démocratique populaire lao2014</t>
  </si>
  <si>
    <t>République démocratique populaire lao2015</t>
  </si>
  <si>
    <t>République démocratique populaire lao2016</t>
  </si>
  <si>
    <t>République démocratique populaire lao2017</t>
  </si>
  <si>
    <t>République démocratique populaire lao2018</t>
  </si>
  <si>
    <t>République dominicaine2013</t>
  </si>
  <si>
    <t>République dominicaine2014</t>
  </si>
  <si>
    <t>République dominicaine2015</t>
  </si>
  <si>
    <t>République dominicaine2016</t>
  </si>
  <si>
    <t>République dominicaine2017</t>
  </si>
  <si>
    <t>République dominicaine2018</t>
  </si>
  <si>
    <t>République populaire démocratique de Corée2013</t>
  </si>
  <si>
    <t>République populaire démocratique de Corée2014</t>
  </si>
  <si>
    <t>République populaire démocratique de Corée2015</t>
  </si>
  <si>
    <t>République populaire démocratique de Corée2016</t>
  </si>
  <si>
    <t>République populaire démocratique de Corée2017</t>
  </si>
  <si>
    <t>République populaire démocratique de Corée2018</t>
  </si>
  <si>
    <t>République-Unie de Tanzanie2013</t>
  </si>
  <si>
    <t>République-Unie de Tanzanie2014</t>
  </si>
  <si>
    <t>République-Unie de Tanzanie2015</t>
  </si>
  <si>
    <t>République-Unie de Tanzanie2016</t>
  </si>
  <si>
    <t>République-Unie de Tanzanie2017</t>
  </si>
  <si>
    <t>République-Unie de Tanzanie2018</t>
  </si>
  <si>
    <t>Réunion2013</t>
  </si>
  <si>
    <t>Réunion</t>
  </si>
  <si>
    <t>Réunion2014</t>
  </si>
  <si>
    <t>Réunion2015</t>
  </si>
  <si>
    <t>Réunion2016</t>
  </si>
  <si>
    <t>Réunion2017</t>
  </si>
  <si>
    <t>Réunion2018</t>
  </si>
  <si>
    <t>Roumanie2013</t>
  </si>
  <si>
    <t>Roumanie2014</t>
  </si>
  <si>
    <t>Roumanie2015</t>
  </si>
  <si>
    <t>Roumanie2016</t>
  </si>
  <si>
    <t>Roumanie2017</t>
  </si>
  <si>
    <t>Roumanie2018</t>
  </si>
  <si>
    <t>Royaume-Uni de Grande-Bretagne et d'Irlande du Nord2013</t>
  </si>
  <si>
    <t>Royaume-Uni de Grande-Bretagne et d'Irlande du Nord</t>
  </si>
  <si>
    <t>Royaume-Uni de Grande-Bretagne et d'Irlande du Nord2014</t>
  </si>
  <si>
    <t>Royaume-Uni de Grande-Bretagne et d'Irlande du Nord2015</t>
  </si>
  <si>
    <t>Royaume-Uni de Grande-Bretagne et d'Irlande du Nord2016</t>
  </si>
  <si>
    <t>Royaume-Uni de Grande-Bretagne et d'Irlande du Nord2017</t>
  </si>
  <si>
    <t>Royaume-Uni de Grande-Bretagne et d'Irlande du Nord2018</t>
  </si>
  <si>
    <t>Rwanda2013</t>
  </si>
  <si>
    <t>Rwanda2014</t>
  </si>
  <si>
    <t>Rwanda2015</t>
  </si>
  <si>
    <t>Rwanda2016</t>
  </si>
  <si>
    <t>Rwanda2017</t>
  </si>
  <si>
    <t>Rwanda2018</t>
  </si>
  <si>
    <t>Sahara occidental2013</t>
  </si>
  <si>
    <t>Sahara occidental</t>
  </si>
  <si>
    <t>Sahara occidental2014</t>
  </si>
  <si>
    <t>Sahara occidental2015</t>
  </si>
  <si>
    <t>Sahara occidental2016</t>
  </si>
  <si>
    <t>Sahara occidental2017</t>
  </si>
  <si>
    <t>Sahara occidental2018</t>
  </si>
  <si>
    <t>Saint-Barthélemy2013</t>
  </si>
  <si>
    <t>Saint-Barthélemy</t>
  </si>
  <si>
    <t>Saint-Barthélemy2014</t>
  </si>
  <si>
    <t>Saint-Barthélemy2015</t>
  </si>
  <si>
    <t>Saint-Barthélemy2016</t>
  </si>
  <si>
    <t>Saint-Barthélemy2017</t>
  </si>
  <si>
    <t>Saint-Barthélemy2018</t>
  </si>
  <si>
    <t>Sainte-Hélène Ascension et Tristan da Cunha2013</t>
  </si>
  <si>
    <t>Sainte-Hélène Ascension et Tristan da Cunha</t>
  </si>
  <si>
    <t>Sainte-Hélène Ascension et Tristan da Cunha2014</t>
  </si>
  <si>
    <t>Sainte-Hélène Ascension et Tristan da Cunha2015</t>
  </si>
  <si>
    <t>Sainte-Hélène Ascension et Tristan da Cunha2016</t>
  </si>
  <si>
    <t>Sainte-Hélène Ascension et Tristan da Cunha2017</t>
  </si>
  <si>
    <t>Sainte-Hélène Ascension et Tristan da Cunha2018</t>
  </si>
  <si>
    <t>Sainte-Lucie2013</t>
  </si>
  <si>
    <t>Sainte-Lucie2014</t>
  </si>
  <si>
    <t>Sainte-Lucie2015</t>
  </si>
  <si>
    <t>Sainte-Lucie2016</t>
  </si>
  <si>
    <t>Sainte-Lucie2017</t>
  </si>
  <si>
    <t>Sainte-Lucie2018</t>
  </si>
  <si>
    <t>Saint-Kitts-et-Nevis2013</t>
  </si>
  <si>
    <t>Saint-Kitts-et-Nevis2014</t>
  </si>
  <si>
    <t>Saint-Kitts-et-Nevis2015</t>
  </si>
  <si>
    <t>Saint-Kitts-et-Nevis2016</t>
  </si>
  <si>
    <t>Saint-Kitts-et-Nevis2017</t>
  </si>
  <si>
    <t>Saint-Kitts-et-Nevis2018</t>
  </si>
  <si>
    <t>Saint-Marin2013</t>
  </si>
  <si>
    <t>Saint-Marin</t>
  </si>
  <si>
    <t>Saint-Marin2014</t>
  </si>
  <si>
    <t>Saint-Marin2015</t>
  </si>
  <si>
    <t>Saint-Marin2016</t>
  </si>
  <si>
    <t>Saint-Marin2017</t>
  </si>
  <si>
    <t>Saint-Marin2018</t>
  </si>
  <si>
    <t>Saint-Martin (partie française)2013</t>
  </si>
  <si>
    <t>Saint-Martin (partie française)</t>
  </si>
  <si>
    <t>Saint-Martin (partie française)2014</t>
  </si>
  <si>
    <t>Saint-Martin (partie française)2015</t>
  </si>
  <si>
    <t>Saint-Martin (partie française)2016</t>
  </si>
  <si>
    <t>Saint-Martin (partie française)2017</t>
  </si>
  <si>
    <t>Saint-Martin (partie française)2018</t>
  </si>
  <si>
    <t>Saint-Pierre-et-Miquelon2013</t>
  </si>
  <si>
    <t>Saint-Pierre-et-Miquelon</t>
  </si>
  <si>
    <t>Saint-Pierre-et-Miquelon2014</t>
  </si>
  <si>
    <t>Saint-Pierre-et-Miquelon2015</t>
  </si>
  <si>
    <t>Saint-Pierre-et-Miquelon2016</t>
  </si>
  <si>
    <t>Saint-Pierre-et-Miquelon2017</t>
  </si>
  <si>
    <t>Saint-Pierre-et-Miquelon2018</t>
  </si>
  <si>
    <t>Saint-Siège2013</t>
  </si>
  <si>
    <t>Saint-Siège</t>
  </si>
  <si>
    <t>Saint-Siège2014</t>
  </si>
  <si>
    <t>Saint-Siège2015</t>
  </si>
  <si>
    <t>Saint-Siège2016</t>
  </si>
  <si>
    <t>Saint-Siège2017</t>
  </si>
  <si>
    <t>Saint-Siège2018</t>
  </si>
  <si>
    <t>Saint-Vincent-et-les Grenadines2013</t>
  </si>
  <si>
    <t>Saint-Vincent-et-les Grenadines2014</t>
  </si>
  <si>
    <t>Saint-Vincent-et-les Grenadines2015</t>
  </si>
  <si>
    <t>Saint-Vincent-et-les Grenadines2016</t>
  </si>
  <si>
    <t>Saint-Vincent-et-les Grenadines2017</t>
  </si>
  <si>
    <t>Saint-Vincent-et-les Grenadines2018</t>
  </si>
  <si>
    <t>Samoa2013</t>
  </si>
  <si>
    <t>Samoa2014</t>
  </si>
  <si>
    <t>Samoa2015</t>
  </si>
  <si>
    <t>Samoa2016</t>
  </si>
  <si>
    <t>Samoa2017</t>
  </si>
  <si>
    <t>Samoa2018</t>
  </si>
  <si>
    <t>Samoa américaines2013</t>
  </si>
  <si>
    <t>Samoa américaines</t>
  </si>
  <si>
    <t>Samoa américaines2014</t>
  </si>
  <si>
    <t>Samoa américaines2015</t>
  </si>
  <si>
    <t>Samoa américaines2016</t>
  </si>
  <si>
    <t>Samoa américaines2017</t>
  </si>
  <si>
    <t>Samoa américaines2018</t>
  </si>
  <si>
    <t>Sao Tomé-et-Principe2013</t>
  </si>
  <si>
    <t>Sao Tomé-et-Principe2014</t>
  </si>
  <si>
    <t>Sao Tomé-et-Principe2015</t>
  </si>
  <si>
    <t>Sao Tomé-et-Principe2016</t>
  </si>
  <si>
    <t>Sao Tomé-et-Principe2017</t>
  </si>
  <si>
    <t>Sao Tomé-et-Principe2018</t>
  </si>
  <si>
    <t>Sénégal2013</t>
  </si>
  <si>
    <t>Sénégal2014</t>
  </si>
  <si>
    <t>Sénégal2015</t>
  </si>
  <si>
    <t>Sénégal2016</t>
  </si>
  <si>
    <t>Sénégal2017</t>
  </si>
  <si>
    <t>Sénégal2018</t>
  </si>
  <si>
    <t>Serbie2013</t>
  </si>
  <si>
    <t>Serbie2014</t>
  </si>
  <si>
    <t>Serbie2015</t>
  </si>
  <si>
    <t>Serbie2016</t>
  </si>
  <si>
    <t>Serbie2017</t>
  </si>
  <si>
    <t>Serbie2018</t>
  </si>
  <si>
    <t>Seychelles2013</t>
  </si>
  <si>
    <t>Seychelles</t>
  </si>
  <si>
    <t>Seychelles2014</t>
  </si>
  <si>
    <t>Seychelles2015</t>
  </si>
  <si>
    <t>Seychelles2016</t>
  </si>
  <si>
    <t>Seychelles2017</t>
  </si>
  <si>
    <t>Seychelles2018</t>
  </si>
  <si>
    <t>Sierra Leone2013</t>
  </si>
  <si>
    <t>Sierra Leone2014</t>
  </si>
  <si>
    <t>Sierra Leone2015</t>
  </si>
  <si>
    <t>Sierra Leone2016</t>
  </si>
  <si>
    <t>Sierra Leone2017</t>
  </si>
  <si>
    <t>Sierra Leone2018</t>
  </si>
  <si>
    <t>Singapour2013</t>
  </si>
  <si>
    <t>Singapour</t>
  </si>
  <si>
    <t>Singapour2014</t>
  </si>
  <si>
    <t>Singapour2015</t>
  </si>
  <si>
    <t>Singapour2016</t>
  </si>
  <si>
    <t>Singapour2017</t>
  </si>
  <si>
    <t>Singapour2018</t>
  </si>
  <si>
    <t>Sint Maarten  (partie néerlandaise)2013</t>
  </si>
  <si>
    <t>Sint Maarten  (partie néerlandaise)</t>
  </si>
  <si>
    <t>Sint Maarten  (partie néerlandaise)2014</t>
  </si>
  <si>
    <t>Sint Maarten  (partie néerlandaise)2015</t>
  </si>
  <si>
    <t>Sint Maarten  (partie néerlandaise)2016</t>
  </si>
  <si>
    <t>Sint Maarten  (partie néerlandaise)2017</t>
  </si>
  <si>
    <t>Sint Maarten  (partie néerlandaise)2018</t>
  </si>
  <si>
    <t>Slovaquie2013</t>
  </si>
  <si>
    <t>Slovaquie2014</t>
  </si>
  <si>
    <t>Slovaquie2015</t>
  </si>
  <si>
    <t>Slovaquie2016</t>
  </si>
  <si>
    <t>Slovaquie2017</t>
  </si>
  <si>
    <t>Slovaquie2018</t>
  </si>
  <si>
    <t>Slovénie2013</t>
  </si>
  <si>
    <t>Slovénie2014</t>
  </si>
  <si>
    <t>Slovénie2015</t>
  </si>
  <si>
    <t>Slovénie2016</t>
  </si>
  <si>
    <t>Slovénie2017</t>
  </si>
  <si>
    <t>Slovénie2018</t>
  </si>
  <si>
    <t>Somalie2013</t>
  </si>
  <si>
    <t>Somalie</t>
  </si>
  <si>
    <t>Somalie2014</t>
  </si>
  <si>
    <t>Somalie2015</t>
  </si>
  <si>
    <t>Somalie2016</t>
  </si>
  <si>
    <t>Somalie2017</t>
  </si>
  <si>
    <t>Somalie2018</t>
  </si>
  <si>
    <t>Soudan2013</t>
  </si>
  <si>
    <t>Soudan2014</t>
  </si>
  <si>
    <t>Soudan2015</t>
  </si>
  <si>
    <t>Soudan2016</t>
  </si>
  <si>
    <t>Soudan2017</t>
  </si>
  <si>
    <t>Soudan2018</t>
  </si>
  <si>
    <t>Soudan du Sud2013</t>
  </si>
  <si>
    <t>Soudan du Sud</t>
  </si>
  <si>
    <t>Soudan du Sud2014</t>
  </si>
  <si>
    <t>Soudan du Sud2015</t>
  </si>
  <si>
    <t>Soudan du Sud2016</t>
  </si>
  <si>
    <t>Soudan du Sud2017</t>
  </si>
  <si>
    <t>Soudan du Sud2018</t>
  </si>
  <si>
    <t>Sri Lanka2013</t>
  </si>
  <si>
    <t>Sri Lanka2014</t>
  </si>
  <si>
    <t>Sri Lanka2015</t>
  </si>
  <si>
    <t>Sri Lanka2016</t>
  </si>
  <si>
    <t>Sri Lanka2017</t>
  </si>
  <si>
    <t>Sri Lanka2018</t>
  </si>
  <si>
    <t>Suède2013</t>
  </si>
  <si>
    <t>Suède2014</t>
  </si>
  <si>
    <t>Suède2015</t>
  </si>
  <si>
    <t>Suède2016</t>
  </si>
  <si>
    <t>Suède2017</t>
  </si>
  <si>
    <t>Suède2018</t>
  </si>
  <si>
    <t>Suisse2013</t>
  </si>
  <si>
    <t>Suisse2014</t>
  </si>
  <si>
    <t>Suisse2015</t>
  </si>
  <si>
    <t>Suisse2016</t>
  </si>
  <si>
    <t>Suisse2017</t>
  </si>
  <si>
    <t>Suisse2018</t>
  </si>
  <si>
    <t>Suriname2013</t>
  </si>
  <si>
    <t>Suriname2014</t>
  </si>
  <si>
    <t>Suriname2015</t>
  </si>
  <si>
    <t>Suriname2016</t>
  </si>
  <si>
    <t>Suriname2017</t>
  </si>
  <si>
    <t>Suriname2018</t>
  </si>
  <si>
    <t>Tadjikistan2013</t>
  </si>
  <si>
    <t>Tadjikistan2014</t>
  </si>
  <si>
    <t>Tadjikistan2015</t>
  </si>
  <si>
    <t>Tadjikistan2016</t>
  </si>
  <si>
    <t>Tadjikistan2017</t>
  </si>
  <si>
    <t>Tadjikistan2018</t>
  </si>
  <si>
    <t>Tchad2013</t>
  </si>
  <si>
    <t>Tchad2014</t>
  </si>
  <si>
    <t>Tchad2015</t>
  </si>
  <si>
    <t>Tchad2016</t>
  </si>
  <si>
    <t>Tchad2017</t>
  </si>
  <si>
    <t>Tchad2018</t>
  </si>
  <si>
    <t>Tchéquie2013</t>
  </si>
  <si>
    <t>Tchéquie</t>
  </si>
  <si>
    <t>Tchéquie2014</t>
  </si>
  <si>
    <t>Tchéquie2015</t>
  </si>
  <si>
    <t>Tchéquie2016</t>
  </si>
  <si>
    <t>Tchéquie2017</t>
  </si>
  <si>
    <t>Tchéquie2018</t>
  </si>
  <si>
    <t>Thaïlande2013</t>
  </si>
  <si>
    <t>Thaïlande2014</t>
  </si>
  <si>
    <t>Thaïlande2015</t>
  </si>
  <si>
    <t>Thaïlande2016</t>
  </si>
  <si>
    <t>Thaïlande2017</t>
  </si>
  <si>
    <t>Thaïlande2018</t>
  </si>
  <si>
    <t>Timor-Leste2013</t>
  </si>
  <si>
    <t>Timor-Leste2014</t>
  </si>
  <si>
    <t>Timor-Leste2015</t>
  </si>
  <si>
    <t>Timor-Leste2016</t>
  </si>
  <si>
    <t>Timor-Leste2017</t>
  </si>
  <si>
    <t>Timor-Leste2018</t>
  </si>
  <si>
    <t>Togo2013</t>
  </si>
  <si>
    <t>Togo2014</t>
  </si>
  <si>
    <t>Togo2015</t>
  </si>
  <si>
    <t>Togo2016</t>
  </si>
  <si>
    <t>Togo2017</t>
  </si>
  <si>
    <t>Togo2018</t>
  </si>
  <si>
    <t>Tokélaou2013</t>
  </si>
  <si>
    <t>Tokélaou</t>
  </si>
  <si>
    <t>Tokélaou2014</t>
  </si>
  <si>
    <t>Tokélaou2015</t>
  </si>
  <si>
    <t>Tokélaou2016</t>
  </si>
  <si>
    <t>Tokélaou2017</t>
  </si>
  <si>
    <t>Tokélaou2018</t>
  </si>
  <si>
    <t>Tonga2013</t>
  </si>
  <si>
    <t>Tonga</t>
  </si>
  <si>
    <t>Tonga2014</t>
  </si>
  <si>
    <t>Tonga2015</t>
  </si>
  <si>
    <t>Tonga2016</t>
  </si>
  <si>
    <t>Tonga2017</t>
  </si>
  <si>
    <t>Tonga2018</t>
  </si>
  <si>
    <t>Trinité-et-Tobago2013</t>
  </si>
  <si>
    <t>Trinité-et-Tobago2014</t>
  </si>
  <si>
    <t>Trinité-et-Tobago2015</t>
  </si>
  <si>
    <t>Trinité-et-Tobago2016</t>
  </si>
  <si>
    <t>Trinité-et-Tobago2017</t>
  </si>
  <si>
    <t>Trinité-et-Tobago2018</t>
  </si>
  <si>
    <t>Tunisie2013</t>
  </si>
  <si>
    <t>Tunisie2014</t>
  </si>
  <si>
    <t>Tunisie2015</t>
  </si>
  <si>
    <t>Tunisie2016</t>
  </si>
  <si>
    <t>Tunisie2017</t>
  </si>
  <si>
    <t>Tunisie2018</t>
  </si>
  <si>
    <t>Turkménistan2013</t>
  </si>
  <si>
    <t>Turkménistan2014</t>
  </si>
  <si>
    <t>Turkménistan2015</t>
  </si>
  <si>
    <t>Turkménistan2016</t>
  </si>
  <si>
    <t>Turkménistan2017</t>
  </si>
  <si>
    <t>Turkménistan2018</t>
  </si>
  <si>
    <t>Turquie2013</t>
  </si>
  <si>
    <t>Turquie2014</t>
  </si>
  <si>
    <t>Turquie2015</t>
  </si>
  <si>
    <t>Turquie2016</t>
  </si>
  <si>
    <t>Turquie2017</t>
  </si>
  <si>
    <t>Turquie2018</t>
  </si>
  <si>
    <t>Tuvalu2013</t>
  </si>
  <si>
    <t>Tuvalu</t>
  </si>
  <si>
    <t>Tuvalu2014</t>
  </si>
  <si>
    <t>Tuvalu2015</t>
  </si>
  <si>
    <t>Tuvalu2016</t>
  </si>
  <si>
    <t>Tuvalu2017</t>
  </si>
  <si>
    <t>Tuvalu2018</t>
  </si>
  <si>
    <t>Ukraine2013</t>
  </si>
  <si>
    <t>Ukraine2014</t>
  </si>
  <si>
    <t>Ukraine2015</t>
  </si>
  <si>
    <t>Ukraine2016</t>
  </si>
  <si>
    <t>Ukraine2017</t>
  </si>
  <si>
    <t>Ukraine2018</t>
  </si>
  <si>
    <t>Uruguay2013</t>
  </si>
  <si>
    <t>Uruguay2014</t>
  </si>
  <si>
    <t>Uruguay2015</t>
  </si>
  <si>
    <t>Uruguay2016</t>
  </si>
  <si>
    <t>Uruguay2017</t>
  </si>
  <si>
    <t>Uruguay2018</t>
  </si>
  <si>
    <t>Vanuatu2013</t>
  </si>
  <si>
    <t>Vanuatu2014</t>
  </si>
  <si>
    <t>Vanuatu2015</t>
  </si>
  <si>
    <t>Vanuatu2016</t>
  </si>
  <si>
    <t>Vanuatu2017</t>
  </si>
  <si>
    <t>Vanuatu2018</t>
  </si>
  <si>
    <t>Venezuela (République bolivarienne du)2013</t>
  </si>
  <si>
    <t>Venezuela (République bolivarienne du)2014</t>
  </si>
  <si>
    <t>Venezuela (République bolivarienne du)2015</t>
  </si>
  <si>
    <t>Venezuela (République bolivarienne du)2016</t>
  </si>
  <si>
    <t>Venezuela (République bolivarienne du)2017</t>
  </si>
  <si>
    <t>Venezuela (République bolivarienne du)2018</t>
  </si>
  <si>
    <t>Viet Nam2013</t>
  </si>
  <si>
    <t>Viet Nam2014</t>
  </si>
  <si>
    <t>Viet Nam2015</t>
  </si>
  <si>
    <t>Viet Nam2016</t>
  </si>
  <si>
    <t>Viet Nam2017</t>
  </si>
  <si>
    <t>Viet Nam2018</t>
  </si>
  <si>
    <t>Yémen2013</t>
  </si>
  <si>
    <t>Yémen2014</t>
  </si>
  <si>
    <t>Yémen2015</t>
  </si>
  <si>
    <t>Yémen2016</t>
  </si>
  <si>
    <t>Yémen2017</t>
  </si>
  <si>
    <t>Yémen2018</t>
  </si>
  <si>
    <t>Zambie2013</t>
  </si>
  <si>
    <t>Zambie2014</t>
  </si>
  <si>
    <t>Zambie2015</t>
  </si>
  <si>
    <t>Zambie2016</t>
  </si>
  <si>
    <t>Zambie2017</t>
  </si>
  <si>
    <t>Zambie2018</t>
  </si>
  <si>
    <t>Zimbabwe2013</t>
  </si>
  <si>
    <t>Zimbabwe2014</t>
  </si>
  <si>
    <t>Zimbabwe2015</t>
  </si>
  <si>
    <t>Zimbabwe2016</t>
  </si>
  <si>
    <t>Zimbabwe2017</t>
  </si>
  <si>
    <t>Zimbabwe2018</t>
  </si>
  <si>
    <t>Royaume-Uni2017</t>
  </si>
  <si>
    <t>Tchéquie (la)2017</t>
  </si>
  <si>
    <t>Nombre_personne_nourri_avec_besoin_energetique_necessaire (2300 kcal)</t>
  </si>
  <si>
    <t xml:space="preserve">Nombre_theorique_personne_nourri_mondial </t>
  </si>
  <si>
    <t>Nombre_theorique_personne_nourri_mondial_en_prenant_en_compte_toute_la_population_mondiale</t>
  </si>
  <si>
    <t>Disponibilité alimentaire produit végétaux (Kcal/personne/jour)</t>
  </si>
  <si>
    <t>Nombre_personne_nourri_avec_besoin_energetique_necessaire_produits_vegetaux (2300 kcal)</t>
  </si>
  <si>
    <t>Disponibilité intérieur</t>
  </si>
  <si>
    <t>Proportion</t>
  </si>
  <si>
    <t>Total Mondial</t>
  </si>
  <si>
    <t>Liste céréales</t>
  </si>
  <si>
    <t>Blé et produits</t>
  </si>
  <si>
    <t>Riz et produits</t>
  </si>
  <si>
    <t>Orge et produits</t>
  </si>
  <si>
    <t>Maïs et produits</t>
  </si>
  <si>
    <t>Seigle et produits</t>
  </si>
  <si>
    <t>Millet et produits</t>
  </si>
  <si>
    <t>Sorgho et produits</t>
  </si>
  <si>
    <t>Aliments pour Animaux</t>
  </si>
  <si>
    <t>Perte</t>
  </si>
  <si>
    <t>Production Manioc (millier de tonnes)</t>
  </si>
  <si>
    <t>Exportation Manioc (millier de tonnes)</t>
  </si>
  <si>
    <t>Personne en sous nutrition 2017</t>
  </si>
  <si>
    <t>Dispo_alimentaire_manioc_theorique</t>
  </si>
  <si>
    <t>population thailande</t>
  </si>
  <si>
    <t>Dispo_alimentaire_en_manioc_exporte_pour_les_personnes_en_sous_nutrition</t>
  </si>
  <si>
    <t>Disponibilité alimentaire total Thaïlande (Kcal/personne/jour)</t>
  </si>
  <si>
    <t>si on ajoute la Dispo_alimentaire_manioc_theorique</t>
  </si>
  <si>
    <t>Total_population_2017</t>
  </si>
  <si>
    <t>Total_sous_nutrition_2017</t>
  </si>
  <si>
    <t>Proportion_sous_nutrition_2017</t>
  </si>
  <si>
    <t>Total_population_2017_valeurs_presentes</t>
  </si>
  <si>
    <t>d'après les données, sachant qu'on voit sur le site de la FAO qu'il y a énormément de valeurs manquantes, on ne connais pas la proportion de la sous nutrition pour beaucoup de pays</t>
  </si>
  <si>
    <t xml:space="preserve">notamment ces pays soit </t>
  </si>
  <si>
    <t>où les données sont manquantes d'apres le site de la FAO, si on rapporte la sous nutrition à la population des pays où les données ont été communiqué on obtient ce tableau</t>
  </si>
  <si>
    <t xml:space="preserve">on arrive à 13% sachant que les chiffres officiels communiqués sont de 11% d'apres </t>
  </si>
  <si>
    <t>https://fr.statista.com/statistiques/565273/prevalence-de-la-sous-alimentation-dans-le-monde-1990/</t>
  </si>
  <si>
    <t>Chine continental</t>
  </si>
  <si>
    <t>Somme de Disponibilité alimentaire (Kcal/personne/jour)</t>
  </si>
  <si>
    <t>Population_2017</t>
  </si>
  <si>
    <t>Legende</t>
  </si>
  <si>
    <t>Disponibilité intérieur (milliers de tonnes)</t>
  </si>
  <si>
    <t>Aliments pour animaux (milliers de tonnes)</t>
  </si>
  <si>
    <t>Pertes (milliers de tonnes)</t>
  </si>
  <si>
    <t>Nourriture (milliers de tonnes)</t>
  </si>
  <si>
    <t>Catégorie/Totaux</t>
  </si>
  <si>
    <t>Proportion Manioc exportée</t>
  </si>
  <si>
    <t>Disponibilité intérieur calculée (Moyens d'acquisition)</t>
  </si>
  <si>
    <t>Disponibilité intérieur calculée (Utilisations)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</si>
</sst>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9" fillId="0" borderId="0" applyNumberFormat="0" applyFill="0" applyBorder="0" applyAlignment="0" applyProtection="0"/>
  </cellStyleXfs>
  <cellXfs count="47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0" fontId="0" fillId="0" borderId="11" xfId="0" applyBorder="1"/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/>
    </xf>
    <xf numFmtId="0" fontId="16" fillId="37" borderId="10" xfId="0" applyFont="1" applyFill="1" applyBorder="1"/>
    <xf numFmtId="0" fontId="0" fillId="0" borderId="0" xfId="0" applyAlignment="1" applyProtection="1">
      <alignment vertical="top"/>
      <protection locked="0"/>
    </xf>
    <xf numFmtId="0" fontId="0" fillId="0" borderId="12" xfId="0" applyBorder="1"/>
    <xf numFmtId="0" fontId="18" fillId="0" borderId="0" xfId="0" applyFont="1" applyAlignment="1">
      <alignment horizontal="right"/>
    </xf>
    <xf numFmtId="0" fontId="0" fillId="0" borderId="0" xfId="0" applyAlignment="1">
      <alignment horizontal="right"/>
    </xf>
    <xf numFmtId="9" fontId="0" fillId="38" borderId="0" xfId="42" applyFont="1" applyFill="1"/>
    <xf numFmtId="0" fontId="19" fillId="0" borderId="0" xfId="43"/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7" xfId="0" applyBorder="1"/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3" fillId="39" borderId="18" xfId="0" applyFont="1" applyFill="1" applyBorder="1"/>
    <xf numFmtId="0" fontId="0" fillId="0" borderId="15" xfId="0" applyBorder="1"/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16" xfId="0" applyBorder="1"/>
    <xf numFmtId="0" fontId="0" fillId="0" borderId="20" xfId="0" applyBorder="1" applyAlignment="1">
      <alignment horizontal="left"/>
    </xf>
    <xf numFmtId="0" fontId="0" fillId="0" borderId="20" xfId="0" applyBorder="1"/>
    <xf numFmtId="0" fontId="0" fillId="37" borderId="11" xfId="0" applyFill="1" applyBorder="1"/>
    <xf numFmtId="0" fontId="0" fillId="0" borderId="12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9" fontId="0" fillId="0" borderId="20" xfId="42" applyFont="1" applyBorder="1" applyAlignment="1">
      <alignment horizontal="center" vertical="center"/>
    </xf>
    <xf numFmtId="9" fontId="0" fillId="0" borderId="17" xfId="42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9" fontId="0" fillId="0" borderId="17" xfId="42" applyFont="1" applyBorder="1"/>
    <xf numFmtId="0" fontId="0" fillId="38" borderId="11" xfId="0" applyFill="1" applyBorder="1"/>
    <xf numFmtId="9" fontId="0" fillId="38" borderId="20" xfId="42" applyFont="1" applyFill="1" applyBorder="1"/>
    <xf numFmtId="9" fontId="0" fillId="0" borderId="20" xfId="42" applyFont="1" applyFill="1" applyBorder="1"/>
    <xf numFmtId="0" fontId="13" fillId="38" borderId="11" xfId="0" applyFont="1" applyFill="1" applyBorder="1"/>
    <xf numFmtId="0" fontId="13" fillId="39" borderId="12" xfId="0" applyFont="1" applyFill="1" applyBorder="1"/>
    <xf numFmtId="0" fontId="0" fillId="37" borderId="12" xfId="0" applyFill="1" applyBorder="1"/>
    <xf numFmtId="0" fontId="0" fillId="37" borderId="20" xfId="0" applyFill="1" applyBorder="1"/>
    <xf numFmtId="9" fontId="0" fillId="37" borderId="17" xfId="42" applyFont="1" applyFill="1" applyBorder="1"/>
  </cellXfs>
  <cellStyles count="4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Lien hypertexte" xfId="43" builtinId="8"/>
    <cellStyle name="Neutre" xfId="8" builtinId="28" customBuiltin="1"/>
    <cellStyle name="Normal" xfId="0" builtinId="0"/>
    <cellStyle name="Note" xfId="15" builtinId="10" customBuiltin="1"/>
    <cellStyle name="Pourcentage" xfId="42" builtinId="5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54"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aël" refreshedDate="44936.695256481478" createdVersion="8" refreshedVersion="8" minRefreshableVersion="3" recordCount="15605" xr:uid="{41BDA2BC-3D40-4795-BB53-41A2CA2E3ADD}">
  <cacheSource type="worksheet">
    <worksheetSource ref="A1:T15606" sheet="dispo_alimentaire"/>
  </cacheSource>
  <cacheFields count="20">
    <cacheField name="Pays" numFmtId="0">
      <sharedItems count="174">
        <s v="Afghanistan"/>
        <s v="Afrique du Sud"/>
        <s v="Albanie"/>
        <s v="Algérie"/>
        <s v="Allemagne"/>
        <s v="Angola"/>
        <s v="Antigua-et-Barbuda"/>
        <s v="Arabie saoudite"/>
        <s v="Argentine"/>
        <s v="Arménie"/>
        <s v="Australie"/>
        <s v="Autriche"/>
        <s v="Azerbaïdjan"/>
        <s v="Bahamas"/>
        <s v="Bangladesh"/>
        <s v="Barbade"/>
        <s v="Bélarus"/>
        <s v="Belgique"/>
        <s v="Belize"/>
        <s v="Bénin"/>
        <s v="Bermudes"/>
        <s v="Bolivie (État plurinational de)"/>
        <s v="Bosnie-Herzégovine"/>
        <s v="Botswana"/>
        <s v="Brésil"/>
        <s v="Brunéi Darussalam"/>
        <s v="Bulgarie"/>
        <s v="Burkina Faso"/>
        <s v="Cabo Verde"/>
        <s v="Cambodge"/>
        <s v="Cameroun"/>
        <s v="Canada"/>
        <s v="Chili"/>
        <s v="Chine - RAS de Hong-Kong"/>
        <s v="Chine - RAS de Macao"/>
        <s v="Chine continentale"/>
        <s v="Chine Taiwan Province de"/>
        <s v="Chypre"/>
        <s v="Colombie"/>
        <s v="Congo"/>
        <s v="Costa Rica"/>
        <s v="Côte d'Ivoire"/>
        <s v="Croatie"/>
        <s v="Cuba"/>
        <s v="Danemark"/>
        <s v="Djibouti"/>
        <s v="Dominique"/>
        <s v="Égypte"/>
        <s v="El Salvador"/>
        <s v="Émirats arabes unis"/>
        <s v="Équateur"/>
        <s v="Espagne"/>
        <s v="Estonie"/>
        <s v="Eswatini"/>
        <s v="États-Unis d'Amérique"/>
        <s v="Éthiopie"/>
        <s v="Fédération de Russie"/>
        <s v="Fidji"/>
        <s v="Finlande"/>
        <s v="France"/>
        <s v="Gabon"/>
        <s v="Gambie"/>
        <s v="Géorgie"/>
        <s v="Ghana"/>
        <s v="Grèce"/>
        <s v="Grenade"/>
        <s v="Guatemala"/>
        <s v="Guinée"/>
        <s v="Guinée-Bissau"/>
        <s v="Guyana"/>
        <s v="Haïti"/>
        <s v="Honduras"/>
        <s v="Hongrie"/>
        <s v="Îles Salomon"/>
        <s v="Inde"/>
        <s v="Indonésie"/>
        <s v="Iran (République islamique d')"/>
        <s v="Iraq"/>
        <s v="Irlande"/>
        <s v="Islande"/>
        <s v="Israël"/>
        <s v="Italie"/>
        <s v="Jamaïque"/>
        <s v="Japon"/>
        <s v="Jordanie"/>
        <s v="Kazakhstan"/>
        <s v="Kenya"/>
        <s v="Kirghizistan"/>
        <s v="Kiribati"/>
        <s v="Koweït"/>
        <s v="Lesotho"/>
        <s v="Lettonie"/>
        <s v="Liban"/>
        <s v="Libéria"/>
        <s v="Lituanie"/>
        <s v="Luxembourg"/>
        <s v="Macédoine du Nord"/>
        <s v="Madagascar"/>
        <s v="Malaisie"/>
        <s v="Malawi"/>
        <s v="Maldives"/>
        <s v="Mali"/>
        <s v="Malte"/>
        <s v="Maroc"/>
        <s v="Maurice"/>
        <s v="Mauritanie"/>
        <s v="Mexique"/>
        <s v="Mongolie"/>
        <s v="Monténégro"/>
        <s v="Mozambique"/>
        <s v="Myanmar"/>
        <s v="Namibie"/>
        <s v="Népal"/>
        <s v="Nicaragua"/>
        <s v="Niger"/>
        <s v="Nigéria"/>
        <s v="Norvège"/>
        <s v="Nouvelle-Calédonie"/>
        <s v="Nouvelle-Zélande"/>
        <s v="Oman"/>
        <s v="Ouganda"/>
        <s v="Ouzbékistan"/>
        <s v="Pakistan"/>
        <s v="Panama"/>
        <s v="Paraguay"/>
        <s v="Pays-Bas"/>
        <s v="Pérou"/>
        <s v="Philippines"/>
        <s v="Pologne"/>
        <s v="Polynésie française"/>
        <s v="Portugal"/>
        <s v="République centrafricaine"/>
        <s v="République de Corée"/>
        <s v="République de Moldova"/>
        <s v="République démocratique populaire lao"/>
        <s v="République dominicaine"/>
        <s v="République populaire démocratique de Corée"/>
        <s v="République-Unie de Tanzanie"/>
        <s v="Roumanie"/>
        <s v="Royaume-Uni"/>
        <s v="Rwanda"/>
        <s v="Sainte-Lucie"/>
        <s v="Saint-Kitts-et-Nevis"/>
        <s v="Saint-Vincent-et-les Grenadines"/>
        <s v="Samoa"/>
        <s v="Sao Tomé-et-Principe"/>
        <s v="Sénégal"/>
        <s v="Serbie"/>
        <s v="Sierra Leone"/>
        <s v="Slovaquie"/>
        <s v="Slovénie"/>
        <s v="Soudan"/>
        <s v="Sri Lanka"/>
        <s v="Suède"/>
        <s v="Suisse"/>
        <s v="Suriname"/>
        <s v="Tadjikistan"/>
        <s v="Tchad"/>
        <s v="Tchéquie (la)"/>
        <s v="Thaïlande"/>
        <s v="Timor-Leste"/>
        <s v="Togo"/>
        <s v="Trinité-et-Tobago"/>
        <s v="Tunisie"/>
        <s v="Turkménistan"/>
        <s v="Turquie"/>
        <s v="Ukraine"/>
        <s v="Uruguay"/>
        <s v="Vanuatu"/>
        <s v="Venezuela (République bolivarienne du)"/>
        <s v="Viet Nam"/>
        <s v="Yémen"/>
        <s v="Zambie"/>
        <s v="Zimbabwe"/>
      </sharedItems>
    </cacheField>
    <cacheField name="Produit" numFmtId="0">
      <sharedItems count="98">
        <s v="Blé"/>
        <s v="Lait - Excl Beurre"/>
        <s v="Légumes, Autres"/>
        <s v="Orge"/>
        <s v="Raisin"/>
        <s v="Riz (Eq Blanchi)"/>
        <s v="Huil Plantes Oleif Autr"/>
        <s v="Maïs"/>
        <s v="Pommes de Terre"/>
        <s v="Sucre Eq Brut"/>
        <s v="Fruits, Autres"/>
        <s v="Viande d'Ovins/Caprins"/>
        <s v="Oranges, Mandarines"/>
        <s v="Viande de Bovins"/>
        <s v="Huile de Palme"/>
        <s v="Thé"/>
        <s v="Sucre, canne"/>
        <s v="Légumineuses Autres"/>
        <s v="Bananes"/>
        <s v="Viande de Volailles"/>
        <s v="Pommes"/>
        <s v="Abats Comestible"/>
        <s v="Oeufs"/>
        <s v="Noix"/>
        <s v="Agrumes, Autres"/>
        <s v="Beurre, Ghee"/>
        <s v="Graines de coton"/>
        <s v="Huile de Tournesol"/>
        <s v="Sésame"/>
        <s v="Crème"/>
        <s v="Edulcorants Autres"/>
        <s v="Huile de Soja"/>
        <s v="Graisses Animales Crue"/>
        <s v="Sucre, betterave"/>
        <s v="Millet"/>
        <s v="Viande, Autre"/>
        <s v="Épices, Autres"/>
        <s v="Olives"/>
        <s v="Huile Graines de Coton"/>
        <s v="Bière"/>
        <s v="Graines de tournesol"/>
        <s v="Plantes Oleiferes, Autre"/>
        <s v="Aliments pour enfants"/>
        <s v="Huile de Colza&amp;Moutarde"/>
        <s v="Miel"/>
        <s v="Poissons Eau Douce"/>
        <s v="Dattes"/>
        <s v="Feve de Cacao"/>
        <s v="Huile d'Olive"/>
        <s v="Huile de Sésame"/>
        <s v="Ananas"/>
        <s v="Boissons Alcooliques"/>
        <s v="Café"/>
        <s v="Coco (Incl Coprah)"/>
        <s v="Céréales, Autres"/>
        <s v="Huile d'Arachide"/>
        <s v="Poivre"/>
        <s v="Tomates"/>
        <s v="Vin"/>
        <s v="Miscellanees"/>
        <s v="Soja"/>
        <s v="Oignons"/>
        <s v="Poissons Pelagiques"/>
        <s v="Viande de Suides"/>
        <s v="Sorgho"/>
        <s v="Pamplemousse"/>
        <s v="Perciform"/>
        <s v="Graines Colza/Moutarde"/>
        <s v="Haricots"/>
        <s v="Bananes plantains"/>
        <s v="Huile de Germe de Maïs"/>
        <s v="Patates douces"/>
        <s v="Manioc"/>
        <s v="Arachides Decortiquees"/>
        <s v="Avoine"/>
        <s v="Alcool, non Comestible"/>
        <s v="Citrons &amp; Limes"/>
        <s v="Huile de Palmistes"/>
        <s v="Piments"/>
        <s v="Crustacés"/>
        <s v="Plantes Aquatiques"/>
        <s v="Pois"/>
        <s v="Cephalopodes"/>
        <s v="Mollusques, Autres"/>
        <s v="Huile de Coco"/>
        <s v="Poissons Marins, Autres"/>
        <s v="Seigle"/>
        <s v="Boissons Fermentés"/>
        <s v="Racines nda"/>
        <s v="Animaux Aquatiques Autre"/>
        <s v="Girofles"/>
        <s v="Huiles de Foie de Poisso"/>
        <s v="Huiles de Poissons"/>
        <s v="Ignames"/>
        <s v="Palmistes"/>
        <s v="Sucre non centrifugé"/>
        <s v="Huile de Son de Riz"/>
        <s v="Viande de Anim Aquatiq"/>
      </sharedItems>
    </cacheField>
    <cacheField name="Origine" numFmtId="0">
      <sharedItems/>
    </cacheField>
    <cacheField name="Aliments pour animaux" numFmtId="0">
      <sharedItems containsString="0" containsBlank="1" containsNumber="1" containsInteger="1" minValue="0" maxValue="150000"/>
    </cacheField>
    <cacheField name="Autres Utilisations" numFmtId="0">
      <sharedItems containsString="0" containsBlank="1" containsNumber="1" containsInteger="1" minValue="0" maxValue="347309"/>
    </cacheField>
    <cacheField name="Disponibilité alimentaire (Kcal/personne/jour)" numFmtId="0">
      <sharedItems containsString="0" containsBlank="1" containsNumber="1" containsInteger="1" minValue="-21" maxValue="1711"/>
    </cacheField>
    <cacheField name="Disponibilité alimentaire en quantité (kg/personne/an)" numFmtId="0">
      <sharedItems containsString="0" containsBlank="1" containsNumber="1" minValue="-1.93" maxValue="430.76"/>
    </cacheField>
    <cacheField name="Disponibilité de matière grasse en quantité (g/personne/jour)" numFmtId="0">
      <sharedItems containsString="0" containsBlank="1" containsNumber="1" minValue="-0.03" maxValue="60.76"/>
    </cacheField>
    <cacheField name="Disponibilité de protéines en quantité (g/personne/jour)" numFmtId="0">
      <sharedItems containsString="0" containsBlank="1" containsNumber="1" minValue="-0.37" maxValue="54.97"/>
    </cacheField>
    <cacheField name="Disponibilité intérieure" numFmtId="0">
      <sharedItems containsString="0" containsBlank="1" containsNumber="1" containsInteger="1" minValue="-3430" maxValue="739267"/>
    </cacheField>
    <cacheField name="Exportations - Quantité" numFmtId="0">
      <sharedItems containsString="0" containsBlank="1" containsNumber="1" containsInteger="1" minValue="-41" maxValue="42797"/>
    </cacheField>
    <cacheField name="Importations - Quantité" numFmtId="0">
      <sharedItems containsString="0" containsBlank="1" containsNumber="1" containsInteger="1" minValue="-201" maxValue="63381"/>
    </cacheField>
    <cacheField name="Nourriture" numFmtId="0">
      <sharedItems containsString="0" containsBlank="1" containsNumber="1" containsInteger="1" minValue="-246" maxValue="426850"/>
    </cacheField>
    <cacheField name="Pertes" numFmtId="0">
      <sharedItems containsString="0" containsBlank="1" containsNumber="1" containsInteger="1" minValue="0" maxValue="55047"/>
    </cacheField>
    <cacheField name="Production" numFmtId="0">
      <sharedItems containsString="0" containsBlank="1" containsNumber="1" containsInteger="1" minValue="0" maxValue="739267"/>
    </cacheField>
    <cacheField name="Semences" numFmtId="0">
      <sharedItems containsString="0" containsBlank="1" containsNumber="1" containsInteger="1" minValue="0" maxValue="17060"/>
    </cacheField>
    <cacheField name="Traitement" numFmtId="0">
      <sharedItems containsString="0" containsBlank="1" containsNumber="1" containsInteger="1" minValue="-19" maxValue="326711"/>
    </cacheField>
    <cacheField name="Variation de stock" numFmtId="0">
      <sharedItems containsString="0" containsBlank="1" containsNumber="1" containsInteger="1" minValue="-39863" maxValue="5284"/>
    </cacheField>
    <cacheField name="Disponibilité intérieur calculée (A)" numFmtId="0">
      <sharedItems containsSemiMixedTypes="0" containsString="0" containsNumber="1" containsInteger="1" minValue="-3429" maxValue="739267"/>
    </cacheField>
    <cacheField name="Disponibilité intérieur calculée (B)" numFmtId="0">
      <sharedItems containsSemiMixedTypes="0" containsString="0" containsNumber="1" containsInteger="1" minValue="-160" maxValue="7392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05">
  <r>
    <x v="0"/>
    <x v="0"/>
    <s v="vegetale"/>
    <m/>
    <m/>
    <n v="1369"/>
    <n v="160.22999999999999"/>
    <n v="4.6900000000000004"/>
    <n v="36.909999999999997"/>
    <n v="5992"/>
    <m/>
    <n v="1173"/>
    <n v="4895"/>
    <n v="775"/>
    <n v="5169"/>
    <n v="322"/>
    <m/>
    <n v="-350"/>
    <n v="5992"/>
    <n v="5992"/>
  </r>
  <r>
    <x v="0"/>
    <x v="1"/>
    <s v="animale"/>
    <n v="123"/>
    <m/>
    <n v="100"/>
    <n v="62.23"/>
    <n v="5.19"/>
    <n v="6.12"/>
    <n v="2083"/>
    <n v="0"/>
    <n v="248"/>
    <n v="1901"/>
    <n v="58"/>
    <n v="1835"/>
    <m/>
    <m/>
    <m/>
    <n v="2083"/>
    <n v="2082"/>
  </r>
  <r>
    <x v="0"/>
    <x v="2"/>
    <s v="vegetale"/>
    <m/>
    <m/>
    <n v="17"/>
    <n v="28.97"/>
    <n v="0.13"/>
    <n v="0.85"/>
    <n v="1007"/>
    <n v="34"/>
    <n v="124"/>
    <n v="885"/>
    <n v="122"/>
    <n v="916"/>
    <m/>
    <m/>
    <m/>
    <n v="1006"/>
    <n v="1007"/>
  </r>
  <r>
    <x v="0"/>
    <x v="3"/>
    <s v="vegetale"/>
    <n v="360"/>
    <m/>
    <n v="26"/>
    <n v="2.92"/>
    <n v="0.24"/>
    <n v="0.79"/>
    <n v="524"/>
    <m/>
    <n v="10"/>
    <n v="89"/>
    <n v="52"/>
    <n v="514"/>
    <n v="22"/>
    <m/>
    <n v="0"/>
    <n v="524"/>
    <n v="523"/>
  </r>
  <r>
    <x v="0"/>
    <x v="4"/>
    <s v="vegetale"/>
    <m/>
    <m/>
    <n v="29"/>
    <n v="15.8"/>
    <n v="0.12"/>
    <n v="0.27"/>
    <n v="513"/>
    <n v="97"/>
    <m/>
    <n v="483"/>
    <n v="31"/>
    <n v="611"/>
    <m/>
    <m/>
    <n v="0"/>
    <n v="514"/>
    <n v="514"/>
  </r>
  <r>
    <x v="0"/>
    <x v="5"/>
    <s v="vegetale"/>
    <m/>
    <m/>
    <n v="141"/>
    <n v="13.82"/>
    <n v="0.27"/>
    <n v="2.7"/>
    <n v="461"/>
    <m/>
    <n v="119"/>
    <n v="422"/>
    <n v="24"/>
    <n v="342"/>
    <n v="14"/>
    <m/>
    <m/>
    <n v="461"/>
    <n v="460"/>
  </r>
  <r>
    <x v="0"/>
    <x v="6"/>
    <s v="vegetale"/>
    <m/>
    <n v="359"/>
    <n v="2"/>
    <n v="0.08"/>
    <n v="0.21"/>
    <n v="0"/>
    <n v="361"/>
    <m/>
    <n v="360"/>
    <n v="2"/>
    <m/>
    <n v="1"/>
    <m/>
    <m/>
    <m/>
    <n v="361"/>
    <n v="361"/>
  </r>
  <r>
    <x v="0"/>
    <x v="7"/>
    <s v="vegetale"/>
    <n v="200"/>
    <m/>
    <n v="21"/>
    <n v="2.5"/>
    <n v="0.3"/>
    <n v="0.56000000000000005"/>
    <n v="313"/>
    <n v="0"/>
    <n v="1"/>
    <n v="76"/>
    <n v="31"/>
    <n v="312"/>
    <n v="5"/>
    <m/>
    <m/>
    <n v="313"/>
    <n v="312"/>
  </r>
  <r>
    <x v="0"/>
    <x v="8"/>
    <s v="vegetale"/>
    <m/>
    <m/>
    <n v="15"/>
    <n v="7.53"/>
    <n v="0.04"/>
    <n v="0.25"/>
    <n v="262"/>
    <n v="41"/>
    <n v="0"/>
    <n v="230"/>
    <n v="9"/>
    <n v="303"/>
    <n v="23"/>
    <m/>
    <m/>
    <n v="262"/>
    <n v="262"/>
  </r>
  <r>
    <x v="0"/>
    <x v="9"/>
    <s v="vegetale"/>
    <m/>
    <m/>
    <n v="84"/>
    <n v="8.35"/>
    <m/>
    <m/>
    <n v="255"/>
    <m/>
    <n v="271"/>
    <n v="255"/>
    <m/>
    <n v="2"/>
    <m/>
    <m/>
    <n v="-19"/>
    <n v="254"/>
    <n v="255"/>
  </r>
  <r>
    <x v="0"/>
    <x v="10"/>
    <s v="vegetale"/>
    <m/>
    <m/>
    <n v="9"/>
    <n v="7.29"/>
    <n v="0.06"/>
    <n v="0.14000000000000001"/>
    <n v="240"/>
    <n v="69"/>
    <n v="4"/>
    <n v="223"/>
    <n v="17"/>
    <n v="304"/>
    <m/>
    <m/>
    <n v="1"/>
    <n v="240"/>
    <n v="240"/>
  </r>
  <r>
    <x v="0"/>
    <x v="11"/>
    <s v="animale"/>
    <m/>
    <m/>
    <n v="31"/>
    <n v="4.92"/>
    <n v="2.5499999999999998"/>
    <n v="1.91"/>
    <n v="150"/>
    <m/>
    <m/>
    <n v="150"/>
    <m/>
    <n v="150"/>
    <m/>
    <m/>
    <m/>
    <n v="150"/>
    <n v="150"/>
  </r>
  <r>
    <x v="0"/>
    <x v="12"/>
    <s v="vegetale"/>
    <m/>
    <m/>
    <n v="4"/>
    <n v="4.75"/>
    <n v="0.01"/>
    <n v="7.0000000000000007E-2"/>
    <n v="145"/>
    <n v="0"/>
    <n v="139"/>
    <n v="145"/>
    <n v="0"/>
    <n v="6"/>
    <m/>
    <m/>
    <m/>
    <n v="145"/>
    <n v="145"/>
  </r>
  <r>
    <x v="0"/>
    <x v="13"/>
    <s v="animale"/>
    <m/>
    <m/>
    <n v="27"/>
    <n v="4.59"/>
    <n v="2.1"/>
    <n v="1.89"/>
    <n v="140"/>
    <m/>
    <n v="6"/>
    <n v="140"/>
    <m/>
    <n v="134"/>
    <m/>
    <m/>
    <m/>
    <n v="140"/>
    <n v="140"/>
  </r>
  <r>
    <x v="0"/>
    <x v="14"/>
    <s v="vegetale"/>
    <m/>
    <n v="55"/>
    <n v="51"/>
    <n v="2.09"/>
    <n v="5.74"/>
    <m/>
    <n v="119"/>
    <m/>
    <n v="119"/>
    <n v="64"/>
    <m/>
    <m/>
    <m/>
    <m/>
    <m/>
    <n v="119"/>
    <n v="119"/>
  </r>
  <r>
    <x v="0"/>
    <x v="15"/>
    <s v="vegetale"/>
    <m/>
    <m/>
    <n v="4"/>
    <n v="3.49"/>
    <m/>
    <n v="0.96"/>
    <n v="107"/>
    <m/>
    <n v="107"/>
    <n v="107"/>
    <m/>
    <m/>
    <m/>
    <m/>
    <m/>
    <n v="107"/>
    <n v="107"/>
  </r>
  <r>
    <x v="0"/>
    <x v="16"/>
    <s v="vegetale"/>
    <n v="81"/>
    <m/>
    <m/>
    <m/>
    <m/>
    <m/>
    <n v="90"/>
    <m/>
    <m/>
    <m/>
    <m/>
    <n v="90"/>
    <m/>
    <n v="9"/>
    <m/>
    <n v="90"/>
    <n v="90"/>
  </r>
  <r>
    <x v="0"/>
    <x v="17"/>
    <s v="vegetale"/>
    <n v="4"/>
    <m/>
    <n v="23"/>
    <n v="2.44"/>
    <n v="0.14000000000000001"/>
    <n v="1.56"/>
    <n v="86"/>
    <n v="0"/>
    <n v="26"/>
    <n v="74"/>
    <n v="3"/>
    <n v="60"/>
    <n v="5"/>
    <m/>
    <m/>
    <n v="86"/>
    <n v="86"/>
  </r>
  <r>
    <x v="0"/>
    <x v="18"/>
    <s v="vegetale"/>
    <m/>
    <m/>
    <n v="4"/>
    <n v="2.7"/>
    <n v="0.02"/>
    <n v="0.05"/>
    <n v="82"/>
    <m/>
    <n v="82"/>
    <n v="82"/>
    <m/>
    <m/>
    <m/>
    <m/>
    <m/>
    <n v="82"/>
    <n v="82"/>
  </r>
  <r>
    <x v="0"/>
    <x v="19"/>
    <s v="animale"/>
    <m/>
    <m/>
    <n v="9"/>
    <n v="2.4500000000000002"/>
    <n v="0.53"/>
    <n v="0.87"/>
    <n v="75"/>
    <m/>
    <n v="48"/>
    <n v="75"/>
    <m/>
    <n v="26"/>
    <m/>
    <m/>
    <m/>
    <n v="74"/>
    <n v="75"/>
  </r>
  <r>
    <x v="0"/>
    <x v="20"/>
    <s v="vegetale"/>
    <m/>
    <m/>
    <n v="3"/>
    <n v="2.2200000000000002"/>
    <n v="0.01"/>
    <n v="0.02"/>
    <n v="72"/>
    <n v="7"/>
    <n v="0"/>
    <n v="68"/>
    <n v="4"/>
    <n v="79"/>
    <m/>
    <m/>
    <m/>
    <n v="72"/>
    <n v="72"/>
  </r>
  <r>
    <x v="0"/>
    <x v="21"/>
    <s v="animale"/>
    <m/>
    <m/>
    <n v="5"/>
    <n v="1.72"/>
    <n v="0.2"/>
    <n v="0.77"/>
    <n v="53"/>
    <m/>
    <m/>
    <n v="53"/>
    <m/>
    <n v="53"/>
    <m/>
    <m/>
    <m/>
    <n v="53"/>
    <n v="53"/>
  </r>
  <r>
    <x v="0"/>
    <x v="22"/>
    <s v="animale"/>
    <m/>
    <m/>
    <n v="5"/>
    <n v="1.3"/>
    <n v="0.36"/>
    <n v="0.38"/>
    <n v="47"/>
    <m/>
    <n v="29"/>
    <n v="40"/>
    <n v="5"/>
    <n v="18"/>
    <n v="2"/>
    <m/>
    <m/>
    <n v="47"/>
    <n v="47"/>
  </r>
  <r>
    <x v="0"/>
    <x v="23"/>
    <s v="vegetale"/>
    <m/>
    <m/>
    <n v="12"/>
    <n v="1.45"/>
    <n v="1.07"/>
    <n v="0.38"/>
    <n v="44"/>
    <n v="12"/>
    <m/>
    <n v="44"/>
    <m/>
    <n v="56"/>
    <m/>
    <m/>
    <m/>
    <n v="44"/>
    <n v="44"/>
  </r>
  <r>
    <x v="0"/>
    <x v="24"/>
    <s v="vegetale"/>
    <m/>
    <m/>
    <n v="1"/>
    <n v="1.29"/>
    <n v="0.01"/>
    <n v="0.02"/>
    <n v="41"/>
    <n v="2"/>
    <n v="40"/>
    <n v="39"/>
    <n v="2"/>
    <n v="3"/>
    <m/>
    <m/>
    <m/>
    <n v="41"/>
    <n v="41"/>
  </r>
  <r>
    <x v="0"/>
    <x v="25"/>
    <s v="animale"/>
    <m/>
    <m/>
    <n v="23"/>
    <n v="1.17"/>
    <n v="2.61"/>
    <n v="0.03"/>
    <n v="36"/>
    <m/>
    <n v="0"/>
    <n v="36"/>
    <m/>
    <n v="36"/>
    <m/>
    <m/>
    <m/>
    <n v="36"/>
    <n v="36"/>
  </r>
  <r>
    <x v="0"/>
    <x v="26"/>
    <s v="vegetale"/>
    <m/>
    <m/>
    <m/>
    <m/>
    <m/>
    <m/>
    <n v="27"/>
    <n v="0"/>
    <m/>
    <m/>
    <m/>
    <n v="27"/>
    <n v="1"/>
    <n v="26"/>
    <m/>
    <n v="27"/>
    <n v="27"/>
  </r>
  <r>
    <x v="0"/>
    <x v="27"/>
    <s v="vegetale"/>
    <m/>
    <m/>
    <n v="18"/>
    <n v="0.75"/>
    <n v="2.06"/>
    <m/>
    <n v="23"/>
    <m/>
    <n v="22"/>
    <n v="23"/>
    <m/>
    <n v="1"/>
    <m/>
    <m/>
    <m/>
    <n v="23"/>
    <n v="23"/>
  </r>
  <r>
    <x v="0"/>
    <x v="28"/>
    <s v="vegetale"/>
    <m/>
    <m/>
    <n v="9"/>
    <n v="0.52"/>
    <n v="0.77"/>
    <n v="0.27"/>
    <n v="21"/>
    <n v="11"/>
    <m/>
    <n v="16"/>
    <n v="1"/>
    <n v="32"/>
    <n v="1"/>
    <n v="4"/>
    <n v="0"/>
    <n v="21"/>
    <n v="22"/>
  </r>
  <r>
    <x v="0"/>
    <x v="29"/>
    <s v="animale"/>
    <m/>
    <m/>
    <n v="3"/>
    <n v="0.6"/>
    <n v="0.32"/>
    <n v="0.04"/>
    <n v="18"/>
    <m/>
    <n v="18"/>
    <n v="18"/>
    <m/>
    <m/>
    <m/>
    <m/>
    <m/>
    <n v="18"/>
    <n v="18"/>
  </r>
  <r>
    <x v="0"/>
    <x v="30"/>
    <s v="vegetale"/>
    <m/>
    <m/>
    <n v="2"/>
    <n v="0.53"/>
    <m/>
    <m/>
    <n v="16"/>
    <m/>
    <n v="16"/>
    <n v="16"/>
    <m/>
    <m/>
    <m/>
    <m/>
    <m/>
    <n v="16"/>
    <n v="16"/>
  </r>
  <r>
    <x v="0"/>
    <x v="31"/>
    <s v="vegetale"/>
    <m/>
    <m/>
    <n v="13"/>
    <n v="0.53"/>
    <n v="1.46"/>
    <m/>
    <n v="16"/>
    <m/>
    <n v="16"/>
    <n v="16"/>
    <m/>
    <m/>
    <m/>
    <m/>
    <m/>
    <n v="16"/>
    <n v="16"/>
  </r>
  <r>
    <x v="0"/>
    <x v="32"/>
    <s v="animale"/>
    <m/>
    <m/>
    <n v="12"/>
    <n v="0.49"/>
    <n v="1.31"/>
    <n v="0.01"/>
    <n v="15"/>
    <m/>
    <n v="1"/>
    <n v="15"/>
    <m/>
    <n v="14"/>
    <m/>
    <m/>
    <m/>
    <n v="15"/>
    <n v="15"/>
  </r>
  <r>
    <x v="0"/>
    <x v="33"/>
    <s v="vegetale"/>
    <n v="0"/>
    <m/>
    <m/>
    <m/>
    <m/>
    <m/>
    <n v="15"/>
    <m/>
    <m/>
    <m/>
    <m/>
    <n v="15"/>
    <m/>
    <n v="15"/>
    <m/>
    <n v="15"/>
    <n v="15"/>
  </r>
  <r>
    <x v="0"/>
    <x v="34"/>
    <s v="vegetale"/>
    <m/>
    <m/>
    <n v="3"/>
    <n v="0.4"/>
    <n v="0.02"/>
    <n v="0.08"/>
    <n v="13"/>
    <m/>
    <m/>
    <n v="12"/>
    <n v="1"/>
    <n v="13"/>
    <n v="0"/>
    <m/>
    <m/>
    <n v="13"/>
    <n v="13"/>
  </r>
  <r>
    <x v="0"/>
    <x v="35"/>
    <s v="animale"/>
    <m/>
    <m/>
    <n v="1"/>
    <n v="0.38"/>
    <n v="0.06"/>
    <n v="0.17"/>
    <n v="12"/>
    <m/>
    <n v="0"/>
    <n v="12"/>
    <m/>
    <n v="12"/>
    <m/>
    <m/>
    <m/>
    <n v="12"/>
    <n v="12"/>
  </r>
  <r>
    <x v="0"/>
    <x v="36"/>
    <s v="vegetale"/>
    <m/>
    <m/>
    <n v="2"/>
    <n v="0.26"/>
    <n v="0.1"/>
    <n v="0.11"/>
    <n v="8"/>
    <n v="5"/>
    <n v="0"/>
    <n v="8"/>
    <m/>
    <n v="13"/>
    <m/>
    <m/>
    <n v="0"/>
    <n v="8"/>
    <n v="8"/>
  </r>
  <r>
    <x v="0"/>
    <x v="37"/>
    <s v="vegetale"/>
    <m/>
    <m/>
    <n v="0"/>
    <n v="0.06"/>
    <n v="0.03"/>
    <n v="0"/>
    <n v="7"/>
    <n v="0"/>
    <m/>
    <n v="2"/>
    <n v="0"/>
    <n v="7"/>
    <m/>
    <n v="4"/>
    <m/>
    <n v="7"/>
    <n v="6"/>
  </r>
  <r>
    <x v="0"/>
    <x v="38"/>
    <s v="vegetale"/>
    <m/>
    <n v="1"/>
    <n v="3"/>
    <n v="0.12"/>
    <n v="0.34"/>
    <m/>
    <n v="5"/>
    <m/>
    <m/>
    <n v="4"/>
    <m/>
    <n v="5"/>
    <m/>
    <m/>
    <m/>
    <n v="5"/>
    <n v="5"/>
  </r>
  <r>
    <x v="0"/>
    <x v="39"/>
    <s v="vegetale"/>
    <m/>
    <m/>
    <n v="0"/>
    <n v="0.09"/>
    <m/>
    <n v="0"/>
    <n v="3"/>
    <m/>
    <n v="3"/>
    <n v="3"/>
    <m/>
    <m/>
    <m/>
    <m/>
    <m/>
    <n v="3"/>
    <n v="3"/>
  </r>
  <r>
    <x v="0"/>
    <x v="40"/>
    <s v="vegetale"/>
    <m/>
    <m/>
    <m/>
    <m/>
    <m/>
    <m/>
    <n v="3"/>
    <m/>
    <m/>
    <m/>
    <m/>
    <n v="3"/>
    <n v="0"/>
    <n v="3"/>
    <m/>
    <n v="3"/>
    <n v="3"/>
  </r>
  <r>
    <x v="0"/>
    <x v="41"/>
    <s v="vegetale"/>
    <m/>
    <m/>
    <m/>
    <m/>
    <m/>
    <m/>
    <n v="3"/>
    <n v="0"/>
    <m/>
    <m/>
    <n v="0"/>
    <n v="3"/>
    <n v="0"/>
    <n v="2"/>
    <m/>
    <n v="3"/>
    <n v="2"/>
  </r>
  <r>
    <x v="0"/>
    <x v="42"/>
    <s v="vegetale"/>
    <m/>
    <m/>
    <n v="1"/>
    <n v="0.06"/>
    <n v="0.01"/>
    <n v="0.03"/>
    <n v="2"/>
    <m/>
    <n v="2"/>
    <n v="2"/>
    <m/>
    <m/>
    <m/>
    <m/>
    <m/>
    <n v="2"/>
    <n v="2"/>
  </r>
  <r>
    <x v="0"/>
    <x v="43"/>
    <s v="vegetale"/>
    <m/>
    <m/>
    <n v="2"/>
    <n v="7.0000000000000007E-2"/>
    <n v="0.18"/>
    <m/>
    <n v="2"/>
    <m/>
    <n v="2"/>
    <n v="2"/>
    <m/>
    <m/>
    <m/>
    <m/>
    <m/>
    <n v="2"/>
    <n v="2"/>
  </r>
  <r>
    <x v="0"/>
    <x v="44"/>
    <s v="vegetale"/>
    <m/>
    <m/>
    <n v="1"/>
    <n v="7.0000000000000007E-2"/>
    <m/>
    <n v="0"/>
    <n v="2"/>
    <n v="0"/>
    <n v="0"/>
    <n v="2"/>
    <m/>
    <n v="2"/>
    <m/>
    <m/>
    <m/>
    <n v="2"/>
    <n v="2"/>
  </r>
  <r>
    <x v="0"/>
    <x v="45"/>
    <s v="animale"/>
    <m/>
    <n v="0"/>
    <n v="0"/>
    <n v="7.0000000000000007E-2"/>
    <n v="0"/>
    <n v="0.02"/>
    <n v="2"/>
    <m/>
    <n v="0"/>
    <n v="2"/>
    <m/>
    <n v="2"/>
    <m/>
    <m/>
    <m/>
    <n v="2"/>
    <n v="2"/>
  </r>
  <r>
    <x v="0"/>
    <x v="46"/>
    <s v="vegetale"/>
    <m/>
    <m/>
    <n v="0"/>
    <n v="0.02"/>
    <n v="0"/>
    <n v="0"/>
    <n v="1"/>
    <m/>
    <n v="1"/>
    <n v="1"/>
    <m/>
    <m/>
    <m/>
    <m/>
    <m/>
    <n v="1"/>
    <n v="1"/>
  </r>
  <r>
    <x v="0"/>
    <x v="47"/>
    <s v="vegetale"/>
    <m/>
    <m/>
    <n v="0"/>
    <n v="0.02"/>
    <n v="0.04"/>
    <n v="0.01"/>
    <n v="1"/>
    <m/>
    <n v="1"/>
    <n v="1"/>
    <m/>
    <m/>
    <m/>
    <m/>
    <m/>
    <n v="1"/>
    <n v="1"/>
  </r>
  <r>
    <x v="0"/>
    <x v="48"/>
    <s v="vegetale"/>
    <m/>
    <m/>
    <n v="0"/>
    <n v="0.02"/>
    <n v="0.05"/>
    <m/>
    <n v="1"/>
    <m/>
    <n v="0"/>
    <n v="1"/>
    <m/>
    <n v="1"/>
    <m/>
    <m/>
    <m/>
    <n v="1"/>
    <n v="1"/>
  </r>
  <r>
    <x v="0"/>
    <x v="49"/>
    <s v="vegetale"/>
    <m/>
    <m/>
    <n v="1"/>
    <n v="0.05"/>
    <n v="0.13"/>
    <m/>
    <n v="1"/>
    <m/>
    <m/>
    <n v="1"/>
    <m/>
    <n v="1"/>
    <m/>
    <m/>
    <m/>
    <n v="1"/>
    <n v="1"/>
  </r>
  <r>
    <x v="0"/>
    <x v="50"/>
    <s v="vegetale"/>
    <m/>
    <m/>
    <n v="0"/>
    <n v="0"/>
    <m/>
    <m/>
    <n v="0"/>
    <m/>
    <n v="0"/>
    <n v="0"/>
    <m/>
    <m/>
    <m/>
    <m/>
    <m/>
    <n v="0"/>
    <n v="0"/>
  </r>
  <r>
    <x v="0"/>
    <x v="51"/>
    <s v="vegetale"/>
    <m/>
    <m/>
    <n v="0"/>
    <n v="0"/>
    <m/>
    <m/>
    <n v="0"/>
    <m/>
    <n v="0"/>
    <n v="0"/>
    <m/>
    <m/>
    <m/>
    <m/>
    <m/>
    <n v="0"/>
    <n v="0"/>
  </r>
  <r>
    <x v="0"/>
    <x v="52"/>
    <s v="vegetale"/>
    <m/>
    <m/>
    <n v="0"/>
    <n v="0"/>
    <m/>
    <n v="0"/>
    <n v="0"/>
    <m/>
    <n v="0"/>
    <n v="0"/>
    <m/>
    <m/>
    <m/>
    <m/>
    <m/>
    <n v="0"/>
    <n v="0"/>
  </r>
  <r>
    <x v="0"/>
    <x v="53"/>
    <s v="vegetale"/>
    <m/>
    <m/>
    <n v="0"/>
    <n v="0"/>
    <n v="0"/>
    <n v="0"/>
    <n v="0"/>
    <m/>
    <n v="0"/>
    <n v="0"/>
    <m/>
    <m/>
    <m/>
    <m/>
    <m/>
    <n v="0"/>
    <n v="0"/>
  </r>
  <r>
    <x v="0"/>
    <x v="54"/>
    <s v="vegetale"/>
    <m/>
    <m/>
    <n v="0"/>
    <n v="0"/>
    <n v="0"/>
    <n v="0"/>
    <n v="0"/>
    <m/>
    <n v="0"/>
    <n v="0"/>
    <m/>
    <m/>
    <m/>
    <m/>
    <m/>
    <n v="0"/>
    <n v="0"/>
  </r>
  <r>
    <x v="0"/>
    <x v="55"/>
    <s v="vegetale"/>
    <m/>
    <m/>
    <n v="0"/>
    <n v="0"/>
    <n v="0"/>
    <m/>
    <n v="0"/>
    <m/>
    <n v="0"/>
    <n v="0"/>
    <m/>
    <m/>
    <m/>
    <m/>
    <m/>
    <n v="0"/>
    <n v="0"/>
  </r>
  <r>
    <x v="0"/>
    <x v="56"/>
    <s v="vegetale"/>
    <m/>
    <m/>
    <n v="0"/>
    <n v="0"/>
    <n v="0"/>
    <n v="0"/>
    <n v="0"/>
    <n v="0"/>
    <n v="0"/>
    <n v="0"/>
    <m/>
    <m/>
    <m/>
    <m/>
    <n v="0"/>
    <n v="0"/>
    <n v="0"/>
  </r>
  <r>
    <x v="0"/>
    <x v="57"/>
    <s v="vegetale"/>
    <m/>
    <m/>
    <n v="0"/>
    <n v="0"/>
    <n v="0"/>
    <n v="0"/>
    <n v="0"/>
    <n v="0"/>
    <n v="0"/>
    <n v="0"/>
    <m/>
    <m/>
    <m/>
    <m/>
    <m/>
    <n v="0"/>
    <n v="0"/>
  </r>
  <r>
    <x v="0"/>
    <x v="58"/>
    <s v="vegetale"/>
    <m/>
    <m/>
    <n v="0"/>
    <n v="0"/>
    <m/>
    <m/>
    <n v="0"/>
    <m/>
    <n v="0"/>
    <n v="0"/>
    <m/>
    <m/>
    <m/>
    <m/>
    <m/>
    <n v="0"/>
    <n v="0"/>
  </r>
  <r>
    <x v="0"/>
    <x v="59"/>
    <s v="vegetale"/>
    <m/>
    <m/>
    <n v="1"/>
    <m/>
    <n v="0.02"/>
    <n v="0.02"/>
    <m/>
    <m/>
    <m/>
    <m/>
    <m/>
    <m/>
    <m/>
    <m/>
    <m/>
    <n v="0"/>
    <n v="0"/>
  </r>
  <r>
    <x v="1"/>
    <x v="16"/>
    <s v="vegetale"/>
    <m/>
    <m/>
    <m/>
    <m/>
    <m/>
    <m/>
    <n v="20033"/>
    <n v="0"/>
    <n v="0"/>
    <m/>
    <n v="1002"/>
    <n v="20033"/>
    <m/>
    <n v="19031"/>
    <m/>
    <n v="20033"/>
    <n v="20033"/>
  </r>
  <r>
    <x v="1"/>
    <x v="7"/>
    <s v="vegetale"/>
    <n v="4715"/>
    <n v="0"/>
    <n v="858"/>
    <n v="100.1"/>
    <n v="7.69"/>
    <n v="21.91"/>
    <n v="10480"/>
    <n v="3036"/>
    <n v="56"/>
    <n v="5283"/>
    <n v="405"/>
    <n v="11811"/>
    <n v="33"/>
    <n v="43"/>
    <n v="1650"/>
    <n v="10481"/>
    <n v="10479"/>
  </r>
  <r>
    <x v="1"/>
    <x v="0"/>
    <s v="vegetale"/>
    <n v="37"/>
    <m/>
    <n v="492"/>
    <n v="60.13"/>
    <n v="2.09"/>
    <n v="15.4"/>
    <n v="3316"/>
    <n v="495"/>
    <n v="1490"/>
    <n v="3174"/>
    <n v="74"/>
    <n v="1870"/>
    <n v="31"/>
    <n v="0"/>
    <n v="450"/>
    <n v="3315"/>
    <n v="3316"/>
  </r>
  <r>
    <x v="1"/>
    <x v="39"/>
    <s v="vegetale"/>
    <m/>
    <m/>
    <n v="82"/>
    <n v="60.91"/>
    <m/>
    <n v="0.83"/>
    <n v="3215"/>
    <n v="66"/>
    <n v="131"/>
    <n v="3215"/>
    <m/>
    <n v="3150"/>
    <m/>
    <m/>
    <m/>
    <n v="3215"/>
    <n v="3215"/>
  </r>
  <r>
    <x v="1"/>
    <x v="1"/>
    <s v="animale"/>
    <n v="123"/>
    <m/>
    <n v="85"/>
    <n v="55.75"/>
    <n v="5.26"/>
    <n v="4.55"/>
    <n v="3093"/>
    <n v="697"/>
    <n v="292"/>
    <n v="2942"/>
    <n v="32"/>
    <n v="3260"/>
    <m/>
    <n v="0"/>
    <n v="238"/>
    <n v="3093"/>
    <n v="3097"/>
  </r>
  <r>
    <x v="1"/>
    <x v="8"/>
    <s v="vegetale"/>
    <n v="217"/>
    <n v="103"/>
    <n v="60"/>
    <n v="30.66"/>
    <n v="0.08"/>
    <n v="1.26"/>
    <n v="2126"/>
    <n v="149"/>
    <n v="102"/>
    <n v="1618"/>
    <n v="109"/>
    <n v="2174"/>
    <n v="79"/>
    <n v="0"/>
    <m/>
    <n v="2127"/>
    <n v="2126"/>
  </r>
  <r>
    <x v="1"/>
    <x v="19"/>
    <s v="animale"/>
    <m/>
    <m/>
    <n v="151"/>
    <n v="37.57"/>
    <n v="9.73"/>
    <n v="14.85"/>
    <n v="1983"/>
    <n v="54"/>
    <n v="356"/>
    <n v="1983"/>
    <m/>
    <n v="1679"/>
    <m/>
    <m/>
    <n v="2"/>
    <n v="1983"/>
    <n v="1983"/>
  </r>
  <r>
    <x v="1"/>
    <x v="9"/>
    <s v="vegetale"/>
    <m/>
    <m/>
    <n v="319"/>
    <n v="35.19"/>
    <m/>
    <m/>
    <n v="1908"/>
    <n v="942"/>
    <n v="741"/>
    <n v="1857"/>
    <m/>
    <n v="2435"/>
    <m/>
    <n v="51"/>
    <n v="-326"/>
    <n v="1908"/>
    <n v="1908"/>
  </r>
  <r>
    <x v="1"/>
    <x v="4"/>
    <s v="vegetale"/>
    <m/>
    <n v="2"/>
    <n v="4"/>
    <n v="2.2000000000000002"/>
    <n v="0.01"/>
    <n v="0.04"/>
    <n v="1558"/>
    <n v="437"/>
    <n v="15"/>
    <n v="116"/>
    <m/>
    <n v="1980"/>
    <m/>
    <n v="1440"/>
    <n v="0"/>
    <n v="1558"/>
    <n v="1558"/>
  </r>
  <r>
    <x v="1"/>
    <x v="2"/>
    <s v="vegetale"/>
    <n v="51"/>
    <m/>
    <n v="23"/>
    <n v="25.08"/>
    <n v="0.22"/>
    <n v="0.93"/>
    <n v="1511"/>
    <n v="194"/>
    <n v="78"/>
    <n v="1323"/>
    <n v="137"/>
    <n v="1621"/>
    <m/>
    <n v="0"/>
    <n v="5"/>
    <n v="1510"/>
    <n v="1511"/>
  </r>
  <r>
    <x v="1"/>
    <x v="13"/>
    <s v="animale"/>
    <m/>
    <n v="10"/>
    <n v="111"/>
    <n v="18.03"/>
    <n v="8.82"/>
    <n v="7.23"/>
    <n v="961"/>
    <n v="28"/>
    <n v="36"/>
    <n v="952"/>
    <m/>
    <n v="953"/>
    <m/>
    <m/>
    <n v="0"/>
    <n v="961"/>
    <n v="962"/>
  </r>
  <r>
    <x v="1"/>
    <x v="5"/>
    <s v="vegetale"/>
    <m/>
    <m/>
    <n v="169"/>
    <n v="17.41"/>
    <n v="0.23"/>
    <n v="3.25"/>
    <n v="920"/>
    <n v="163"/>
    <n v="1311"/>
    <n v="919"/>
    <n v="0"/>
    <n v="3"/>
    <n v="0"/>
    <n v="0"/>
    <n v="-231"/>
    <n v="920"/>
    <n v="919"/>
  </r>
  <r>
    <x v="1"/>
    <x v="60"/>
    <s v="vegetale"/>
    <n v="8"/>
    <m/>
    <n v="12"/>
    <n v="1.27"/>
    <n v="0.63"/>
    <n v="1.32"/>
    <n v="732"/>
    <n v="18"/>
    <n v="5"/>
    <n v="67"/>
    <n v="24"/>
    <n v="785"/>
    <n v="23"/>
    <n v="611"/>
    <n v="-40"/>
    <n v="732"/>
    <n v="733"/>
  </r>
  <r>
    <x v="1"/>
    <x v="20"/>
    <s v="vegetale"/>
    <m/>
    <m/>
    <n v="8"/>
    <n v="11.04"/>
    <n v="0.04"/>
    <n v="0.06"/>
    <n v="655"/>
    <n v="806"/>
    <n v="501"/>
    <n v="583"/>
    <n v="45"/>
    <n v="904"/>
    <m/>
    <n v="27"/>
    <n v="56"/>
    <n v="655"/>
    <n v="655"/>
  </r>
  <r>
    <x v="1"/>
    <x v="40"/>
    <s v="vegetale"/>
    <m/>
    <m/>
    <m/>
    <m/>
    <m/>
    <m/>
    <n v="590"/>
    <n v="2"/>
    <n v="34"/>
    <m/>
    <m/>
    <n v="557"/>
    <n v="3"/>
    <n v="587"/>
    <n v="0"/>
    <n v="589"/>
    <n v="590"/>
  </r>
  <r>
    <x v="1"/>
    <x v="57"/>
    <s v="vegetale"/>
    <m/>
    <m/>
    <n v="5"/>
    <n v="9.59"/>
    <n v="0.05"/>
    <n v="0.27"/>
    <n v="561"/>
    <n v="65"/>
    <n v="81"/>
    <n v="506"/>
    <n v="55"/>
    <n v="546"/>
    <m/>
    <m/>
    <m/>
    <n v="562"/>
    <n v="561"/>
  </r>
  <r>
    <x v="1"/>
    <x v="58"/>
    <s v="vegetale"/>
    <m/>
    <m/>
    <n v="14"/>
    <n v="7.71"/>
    <m/>
    <n v="0"/>
    <n v="546"/>
    <n v="605"/>
    <n v="3"/>
    <n v="407"/>
    <m/>
    <n v="1098"/>
    <m/>
    <n v="139"/>
    <n v="50"/>
    <n v="546"/>
    <n v="546"/>
  </r>
  <r>
    <x v="1"/>
    <x v="3"/>
    <s v="vegetale"/>
    <n v="19"/>
    <m/>
    <n v="1"/>
    <n v="0.09"/>
    <m/>
    <n v="0.01"/>
    <n v="509"/>
    <n v="8"/>
    <n v="199"/>
    <n v="5"/>
    <n v="7"/>
    <n v="268"/>
    <n v="6"/>
    <n v="472"/>
    <n v="50"/>
    <n v="509"/>
    <n v="509"/>
  </r>
  <r>
    <x v="1"/>
    <x v="61"/>
    <s v="vegetale"/>
    <m/>
    <m/>
    <n v="9"/>
    <n v="8.3800000000000008"/>
    <n v="0.02"/>
    <n v="0.25"/>
    <n v="501"/>
    <n v="88"/>
    <n v="4"/>
    <n v="442"/>
    <n v="59"/>
    <n v="585"/>
    <m/>
    <m/>
    <m/>
    <n v="501"/>
    <n v="501"/>
  </r>
  <r>
    <x v="1"/>
    <x v="22"/>
    <s v="animale"/>
    <m/>
    <m/>
    <n v="28"/>
    <n v="7.21"/>
    <n v="1.96"/>
    <n v="2.2599999999999998"/>
    <n v="497"/>
    <n v="17"/>
    <n v="1"/>
    <n v="380"/>
    <n v="51"/>
    <n v="514"/>
    <n v="67"/>
    <m/>
    <n v="0"/>
    <n v="498"/>
    <n v="498"/>
  </r>
  <r>
    <x v="1"/>
    <x v="14"/>
    <s v="vegetale"/>
    <m/>
    <n v="399"/>
    <n v="23"/>
    <n v="0.95"/>
    <n v="2.6"/>
    <m/>
    <n v="449"/>
    <n v="7"/>
    <n v="456"/>
    <n v="50"/>
    <m/>
    <m/>
    <m/>
    <m/>
    <n v="0"/>
    <n v="449"/>
    <n v="449"/>
  </r>
  <r>
    <x v="1"/>
    <x v="10"/>
    <s v="vegetale"/>
    <m/>
    <m/>
    <n v="6"/>
    <n v="4.8899999999999997"/>
    <n v="0.12"/>
    <n v="0.08"/>
    <n v="441"/>
    <n v="524"/>
    <n v="17"/>
    <n v="258"/>
    <n v="50"/>
    <n v="914"/>
    <m/>
    <n v="133"/>
    <n v="34"/>
    <n v="441"/>
    <n v="441"/>
  </r>
  <r>
    <x v="1"/>
    <x v="12"/>
    <s v="vegetale"/>
    <m/>
    <m/>
    <n v="5"/>
    <n v="7.32"/>
    <n v="0.03"/>
    <n v="0.08"/>
    <n v="422"/>
    <n v="1525"/>
    <n v="13"/>
    <n v="386"/>
    <n v="36"/>
    <n v="1934"/>
    <m/>
    <m/>
    <n v="0"/>
    <n v="422"/>
    <n v="422"/>
  </r>
  <r>
    <x v="1"/>
    <x v="18"/>
    <s v="vegetale"/>
    <m/>
    <m/>
    <n v="12"/>
    <n v="7.04"/>
    <n v="0.02"/>
    <n v="0.19"/>
    <n v="413"/>
    <n v="8"/>
    <n v="2"/>
    <n v="371"/>
    <n v="42"/>
    <n v="420"/>
    <m/>
    <m/>
    <m/>
    <n v="414"/>
    <n v="413"/>
  </r>
  <r>
    <x v="1"/>
    <x v="51"/>
    <s v="vegetale"/>
    <m/>
    <n v="60"/>
    <n v="52"/>
    <n v="6.38"/>
    <m/>
    <m/>
    <n v="397"/>
    <n v="53"/>
    <n v="79"/>
    <n v="337"/>
    <m/>
    <n v="371"/>
    <m/>
    <m/>
    <n v="0"/>
    <n v="397"/>
    <n v="397"/>
  </r>
  <r>
    <x v="1"/>
    <x v="27"/>
    <s v="vegetale"/>
    <m/>
    <n v="30"/>
    <n v="126"/>
    <n v="5.19"/>
    <n v="14.23"/>
    <m/>
    <n v="304"/>
    <n v="79"/>
    <n v="132"/>
    <n v="274"/>
    <m/>
    <n v="221"/>
    <m/>
    <m/>
    <n v="30"/>
    <n v="304"/>
    <n v="304"/>
  </r>
  <r>
    <x v="1"/>
    <x v="21"/>
    <s v="animale"/>
    <n v="0"/>
    <n v="48"/>
    <n v="17"/>
    <n v="4.8099999999999996"/>
    <n v="0.53"/>
    <n v="2.58"/>
    <n v="302"/>
    <n v="10"/>
    <n v="71"/>
    <n v="254"/>
    <m/>
    <n v="241"/>
    <m/>
    <m/>
    <m/>
    <n v="302"/>
    <n v="302"/>
  </r>
  <r>
    <x v="1"/>
    <x v="31"/>
    <s v="vegetale"/>
    <m/>
    <m/>
    <n v="109"/>
    <n v="4.5"/>
    <n v="12.33"/>
    <n v="0"/>
    <n v="238"/>
    <n v="66"/>
    <n v="206"/>
    <n v="238"/>
    <m/>
    <n v="98"/>
    <m/>
    <m/>
    <n v="0"/>
    <n v="238"/>
    <n v="238"/>
  </r>
  <r>
    <x v="1"/>
    <x v="62"/>
    <s v="animale"/>
    <n v="62"/>
    <n v="0"/>
    <n v="10"/>
    <n v="3.14"/>
    <n v="0.51"/>
    <n v="1.1599999999999999"/>
    <n v="228"/>
    <n v="150"/>
    <n v="140"/>
    <n v="166"/>
    <m/>
    <n v="237"/>
    <m/>
    <m/>
    <n v="0"/>
    <n v="227"/>
    <n v="228"/>
  </r>
  <r>
    <x v="1"/>
    <x v="11"/>
    <s v="animale"/>
    <m/>
    <m/>
    <n v="25"/>
    <n v="4.28"/>
    <n v="2.1"/>
    <n v="1.53"/>
    <n v="226"/>
    <n v="1"/>
    <n v="13"/>
    <n v="226"/>
    <m/>
    <n v="213"/>
    <m/>
    <m/>
    <m/>
    <n v="225"/>
    <n v="226"/>
  </r>
  <r>
    <x v="1"/>
    <x v="63"/>
    <s v="animale"/>
    <m/>
    <m/>
    <n v="42"/>
    <n v="4.16"/>
    <n v="4.17"/>
    <n v="1.1100000000000001"/>
    <n v="220"/>
    <n v="25"/>
    <n v="29"/>
    <n v="220"/>
    <m/>
    <n v="216"/>
    <m/>
    <m/>
    <n v="0"/>
    <n v="220"/>
    <n v="220"/>
  </r>
  <r>
    <x v="1"/>
    <x v="64"/>
    <s v="vegetale"/>
    <n v="29"/>
    <m/>
    <n v="11"/>
    <n v="1.35"/>
    <n v="0.09"/>
    <n v="0.32"/>
    <n v="192"/>
    <n v="61"/>
    <n v="56"/>
    <n v="71"/>
    <n v="13"/>
    <n v="147"/>
    <n v="2"/>
    <n v="78"/>
    <n v="50"/>
    <n v="192"/>
    <n v="193"/>
  </r>
  <r>
    <x v="1"/>
    <x v="65"/>
    <s v="vegetale"/>
    <m/>
    <m/>
    <n v="2"/>
    <n v="2.54"/>
    <n v="0.01"/>
    <n v="0.03"/>
    <n v="158"/>
    <n v="308"/>
    <n v="2"/>
    <n v="134"/>
    <n v="23"/>
    <n v="443"/>
    <m/>
    <m/>
    <n v="20"/>
    <n v="157"/>
    <n v="157"/>
  </r>
  <r>
    <x v="1"/>
    <x v="66"/>
    <s v="animale"/>
    <n v="0"/>
    <n v="0"/>
    <n v="2"/>
    <n v="2.16"/>
    <n v="0.04"/>
    <n v="0.43"/>
    <n v="114"/>
    <n v="74"/>
    <n v="26"/>
    <n v="114"/>
    <m/>
    <n v="162"/>
    <m/>
    <m/>
    <n v="0"/>
    <n v="114"/>
    <n v="114"/>
  </r>
  <r>
    <x v="1"/>
    <x v="67"/>
    <s v="vegetale"/>
    <m/>
    <m/>
    <n v="0"/>
    <n v="0"/>
    <n v="0"/>
    <n v="0"/>
    <n v="112"/>
    <n v="3"/>
    <n v="2"/>
    <n v="0"/>
    <m/>
    <n v="112"/>
    <m/>
    <n v="112"/>
    <n v="1"/>
    <n v="112"/>
    <n v="112"/>
  </r>
  <r>
    <x v="1"/>
    <x v="68"/>
    <s v="vegetale"/>
    <m/>
    <m/>
    <n v="17"/>
    <n v="1.83"/>
    <n v="7.0000000000000007E-2"/>
    <n v="1.08"/>
    <n v="105"/>
    <n v="7"/>
    <n v="51"/>
    <n v="96"/>
    <n v="3"/>
    <n v="60"/>
    <n v="5"/>
    <m/>
    <n v="0"/>
    <n v="104"/>
    <n v="104"/>
  </r>
  <r>
    <x v="1"/>
    <x v="30"/>
    <s v="vegetale"/>
    <m/>
    <m/>
    <n v="13"/>
    <n v="1.69"/>
    <m/>
    <n v="0"/>
    <n v="89"/>
    <n v="42"/>
    <n v="54"/>
    <n v="89"/>
    <m/>
    <n v="77"/>
    <m/>
    <m/>
    <n v="0"/>
    <n v="89"/>
    <n v="89"/>
  </r>
  <r>
    <x v="1"/>
    <x v="69"/>
    <s v="vegetale"/>
    <m/>
    <m/>
    <n v="3"/>
    <n v="1.62"/>
    <n v="0.01"/>
    <n v="0.04"/>
    <n v="86"/>
    <n v="9"/>
    <n v="95"/>
    <n v="86"/>
    <m/>
    <m/>
    <m/>
    <m/>
    <m/>
    <n v="86"/>
    <n v="86"/>
  </r>
  <r>
    <x v="1"/>
    <x v="70"/>
    <s v="vegetale"/>
    <m/>
    <m/>
    <n v="37"/>
    <n v="1.52"/>
    <n v="4.16"/>
    <m/>
    <n v="80"/>
    <n v="0"/>
    <n v="0"/>
    <n v="80"/>
    <m/>
    <n v="81"/>
    <m/>
    <m/>
    <m/>
    <n v="81"/>
    <n v="80"/>
  </r>
  <r>
    <x v="1"/>
    <x v="26"/>
    <s v="vegetale"/>
    <m/>
    <m/>
    <m/>
    <m/>
    <m/>
    <m/>
    <n v="68"/>
    <n v="0"/>
    <n v="79"/>
    <m/>
    <n v="3"/>
    <n v="9"/>
    <n v="0"/>
    <n v="65"/>
    <n v="-20"/>
    <n v="68"/>
    <n v="68"/>
  </r>
  <r>
    <x v="1"/>
    <x v="71"/>
    <s v="vegetale"/>
    <n v="3"/>
    <m/>
    <n v="3"/>
    <n v="1.1200000000000001"/>
    <n v="0.01"/>
    <n v="0.04"/>
    <n v="63"/>
    <n v="2"/>
    <n v="0"/>
    <n v="59"/>
    <n v="1"/>
    <n v="65"/>
    <m/>
    <m/>
    <m/>
    <n v="63"/>
    <n v="63"/>
  </r>
  <r>
    <x v="1"/>
    <x v="32"/>
    <s v="animale"/>
    <m/>
    <n v="43"/>
    <n v="6"/>
    <n v="0.3"/>
    <n v="0.65"/>
    <m/>
    <n v="59"/>
    <n v="5"/>
    <n v="29"/>
    <n v="16"/>
    <m/>
    <n v="33"/>
    <m/>
    <m/>
    <n v="1"/>
    <n v="58"/>
    <n v="59"/>
  </r>
  <r>
    <x v="1"/>
    <x v="72"/>
    <s v="vegetale"/>
    <m/>
    <n v="57"/>
    <n v="0"/>
    <n v="0"/>
    <n v="0"/>
    <n v="0"/>
    <n v="57"/>
    <n v="2"/>
    <n v="58"/>
    <n v="0"/>
    <m/>
    <m/>
    <m/>
    <m/>
    <n v="1"/>
    <n v="57"/>
    <n v="57"/>
  </r>
  <r>
    <x v="1"/>
    <x v="73"/>
    <s v="vegetale"/>
    <m/>
    <m/>
    <n v="11"/>
    <n v="0.71"/>
    <n v="0.91"/>
    <n v="0.48"/>
    <n v="54"/>
    <n v="13"/>
    <n v="38"/>
    <n v="38"/>
    <n v="1"/>
    <n v="29"/>
    <n v="2"/>
    <n v="13"/>
    <n v="0"/>
    <n v="54"/>
    <n v="54"/>
  </r>
  <r>
    <x v="1"/>
    <x v="74"/>
    <s v="vegetale"/>
    <n v="8"/>
    <m/>
    <n v="5"/>
    <n v="0.75"/>
    <n v="0.09"/>
    <n v="0.16"/>
    <n v="49"/>
    <n v="4"/>
    <n v="25"/>
    <n v="40"/>
    <n v="1"/>
    <n v="28"/>
    <n v="1"/>
    <m/>
    <n v="0"/>
    <n v="49"/>
    <n v="50"/>
  </r>
  <r>
    <x v="1"/>
    <x v="52"/>
    <s v="vegetale"/>
    <m/>
    <m/>
    <n v="1"/>
    <n v="0.93"/>
    <m/>
    <n v="0.06"/>
    <n v="49"/>
    <n v="15"/>
    <n v="64"/>
    <n v="49"/>
    <m/>
    <m/>
    <m/>
    <n v="0"/>
    <n v="0"/>
    <n v="49"/>
    <n v="49"/>
  </r>
  <r>
    <x v="1"/>
    <x v="50"/>
    <s v="vegetale"/>
    <m/>
    <m/>
    <n v="1"/>
    <n v="0.81"/>
    <n v="0"/>
    <n v="0.01"/>
    <n v="48"/>
    <n v="72"/>
    <n v="14"/>
    <n v="43"/>
    <n v="5"/>
    <n v="101"/>
    <m/>
    <m/>
    <n v="4"/>
    <n v="47"/>
    <n v="48"/>
  </r>
  <r>
    <x v="1"/>
    <x v="35"/>
    <s v="animale"/>
    <n v="2"/>
    <m/>
    <n v="3"/>
    <n v="0.88"/>
    <n v="7.0000000000000007E-2"/>
    <n v="0.44"/>
    <n v="48"/>
    <n v="4"/>
    <n v="2"/>
    <n v="46"/>
    <m/>
    <n v="50"/>
    <m/>
    <m/>
    <n v="0"/>
    <n v="48"/>
    <n v="48"/>
  </r>
  <r>
    <x v="1"/>
    <x v="43"/>
    <s v="vegetale"/>
    <m/>
    <n v="40"/>
    <m/>
    <m/>
    <m/>
    <m/>
    <n v="40"/>
    <n v="0"/>
    <n v="4"/>
    <m/>
    <m/>
    <n v="37"/>
    <m/>
    <m/>
    <n v="0"/>
    <n v="41"/>
    <n v="40"/>
  </r>
  <r>
    <x v="1"/>
    <x v="75"/>
    <s v="vegetale"/>
    <m/>
    <n v="38"/>
    <m/>
    <m/>
    <m/>
    <m/>
    <n v="38"/>
    <n v="178"/>
    <n v="15"/>
    <m/>
    <m/>
    <n v="201"/>
    <m/>
    <m/>
    <m/>
    <n v="38"/>
    <n v="38"/>
  </r>
  <r>
    <x v="1"/>
    <x v="76"/>
    <s v="vegetale"/>
    <m/>
    <m/>
    <n v="0"/>
    <n v="0.38"/>
    <n v="0"/>
    <n v="0"/>
    <n v="33"/>
    <n v="253"/>
    <n v="2"/>
    <n v="20"/>
    <n v="13"/>
    <n v="257"/>
    <m/>
    <m/>
    <n v="27"/>
    <n v="33"/>
    <n v="33"/>
  </r>
  <r>
    <x v="1"/>
    <x v="77"/>
    <s v="vegetale"/>
    <m/>
    <n v="16"/>
    <n v="7"/>
    <n v="0.31"/>
    <n v="0.84"/>
    <m/>
    <n v="32"/>
    <n v="0"/>
    <n v="32"/>
    <n v="16"/>
    <m/>
    <m/>
    <m/>
    <m/>
    <m/>
    <n v="32"/>
    <n v="32"/>
  </r>
  <r>
    <x v="1"/>
    <x v="17"/>
    <s v="vegetale"/>
    <n v="18"/>
    <m/>
    <n v="2"/>
    <n v="0.23"/>
    <n v="0.01"/>
    <n v="0.14000000000000001"/>
    <n v="30"/>
    <n v="2"/>
    <n v="8"/>
    <n v="12"/>
    <n v="0"/>
    <n v="24"/>
    <n v="1"/>
    <m/>
    <n v="0"/>
    <n v="30"/>
    <n v="31"/>
  </r>
  <r>
    <x v="1"/>
    <x v="47"/>
    <s v="vegetale"/>
    <m/>
    <m/>
    <n v="6"/>
    <n v="0.47"/>
    <n v="0.53"/>
    <n v="0.1"/>
    <n v="25"/>
    <n v="7"/>
    <n v="32"/>
    <n v="25"/>
    <m/>
    <m/>
    <m/>
    <m/>
    <n v="0"/>
    <n v="25"/>
    <n v="25"/>
  </r>
  <r>
    <x v="1"/>
    <x v="53"/>
    <s v="vegetale"/>
    <m/>
    <m/>
    <n v="2"/>
    <n v="0.46"/>
    <n v="0.16"/>
    <n v="0.02"/>
    <n v="24"/>
    <n v="1"/>
    <n v="25"/>
    <n v="24"/>
    <m/>
    <m/>
    <m/>
    <n v="0"/>
    <n v="0"/>
    <n v="24"/>
    <n v="24"/>
  </r>
  <r>
    <x v="1"/>
    <x v="78"/>
    <s v="vegetale"/>
    <m/>
    <m/>
    <n v="4"/>
    <n v="0.42"/>
    <n v="0.11"/>
    <n v="0.16"/>
    <n v="23"/>
    <n v="0"/>
    <n v="6"/>
    <n v="22"/>
    <n v="1"/>
    <n v="17"/>
    <m/>
    <m/>
    <n v="0"/>
    <n v="23"/>
    <n v="23"/>
  </r>
  <r>
    <x v="1"/>
    <x v="79"/>
    <s v="animale"/>
    <m/>
    <n v="0"/>
    <n v="0"/>
    <n v="0.42"/>
    <n v="0"/>
    <n v="0.1"/>
    <n v="22"/>
    <n v="4"/>
    <n v="24"/>
    <n v="22"/>
    <m/>
    <n v="3"/>
    <m/>
    <m/>
    <n v="0"/>
    <n v="23"/>
    <n v="22"/>
  </r>
  <r>
    <x v="1"/>
    <x v="25"/>
    <s v="animale"/>
    <m/>
    <m/>
    <n v="7"/>
    <n v="0.35"/>
    <n v="0.78"/>
    <n v="0.01"/>
    <n v="19"/>
    <n v="5"/>
    <n v="3"/>
    <n v="19"/>
    <m/>
    <n v="20"/>
    <m/>
    <m/>
    <n v="0"/>
    <n v="18"/>
    <n v="19"/>
  </r>
  <r>
    <x v="1"/>
    <x v="15"/>
    <s v="vegetale"/>
    <m/>
    <m/>
    <n v="0"/>
    <n v="0.35"/>
    <m/>
    <n v="0.1"/>
    <n v="18"/>
    <n v="8"/>
    <n v="26"/>
    <n v="18"/>
    <m/>
    <n v="1"/>
    <m/>
    <m/>
    <n v="0"/>
    <n v="19"/>
    <n v="18"/>
  </r>
  <r>
    <x v="1"/>
    <x v="6"/>
    <s v="vegetale"/>
    <m/>
    <n v="11"/>
    <n v="2"/>
    <n v="7.0000000000000007E-2"/>
    <n v="0.18"/>
    <n v="0"/>
    <n v="17"/>
    <n v="13"/>
    <n v="20"/>
    <n v="4"/>
    <m/>
    <n v="8"/>
    <m/>
    <n v="2"/>
    <n v="2"/>
    <n v="17"/>
    <n v="17"/>
  </r>
  <r>
    <x v="1"/>
    <x v="23"/>
    <s v="vegetale"/>
    <m/>
    <m/>
    <n v="2"/>
    <n v="0.33"/>
    <n v="0.2"/>
    <n v="0.06"/>
    <n v="17"/>
    <n v="35"/>
    <n v="20"/>
    <n v="17"/>
    <m/>
    <n v="28"/>
    <m/>
    <m/>
    <n v="5"/>
    <n v="18"/>
    <n v="17"/>
  </r>
  <r>
    <x v="1"/>
    <x v="41"/>
    <s v="vegetale"/>
    <n v="0"/>
    <n v="1"/>
    <n v="0"/>
    <n v="0"/>
    <n v="0"/>
    <n v="0"/>
    <n v="16"/>
    <n v="17"/>
    <n v="4"/>
    <n v="0"/>
    <n v="0"/>
    <n v="23"/>
    <n v="0"/>
    <n v="14"/>
    <n v="7"/>
    <n v="17"/>
    <n v="15"/>
  </r>
  <r>
    <x v="1"/>
    <x v="55"/>
    <s v="vegetale"/>
    <m/>
    <n v="4"/>
    <n v="5"/>
    <n v="0.21"/>
    <n v="0.56999999999999995"/>
    <m/>
    <n v="15"/>
    <n v="0"/>
    <n v="0"/>
    <n v="11"/>
    <m/>
    <n v="6"/>
    <m/>
    <m/>
    <n v="10"/>
    <n v="16"/>
    <n v="15"/>
  </r>
  <r>
    <x v="1"/>
    <x v="80"/>
    <s v="animale"/>
    <m/>
    <n v="14"/>
    <n v="0"/>
    <n v="0"/>
    <n v="0"/>
    <n v="0"/>
    <n v="14"/>
    <n v="0"/>
    <n v="0"/>
    <n v="0"/>
    <m/>
    <n v="15"/>
    <m/>
    <m/>
    <m/>
    <n v="15"/>
    <n v="14"/>
  </r>
  <r>
    <x v="1"/>
    <x v="81"/>
    <s v="vegetale"/>
    <m/>
    <m/>
    <n v="2"/>
    <n v="0.26"/>
    <n v="0.01"/>
    <n v="0.16"/>
    <n v="14"/>
    <n v="4"/>
    <n v="17"/>
    <n v="14"/>
    <n v="0"/>
    <n v="1"/>
    <n v="0"/>
    <m/>
    <m/>
    <n v="14"/>
    <n v="14"/>
  </r>
  <r>
    <x v="1"/>
    <x v="34"/>
    <s v="vegetale"/>
    <n v="8"/>
    <m/>
    <n v="1"/>
    <n v="0.09"/>
    <n v="0.01"/>
    <n v="0.02"/>
    <n v="13"/>
    <n v="0"/>
    <n v="7"/>
    <n v="5"/>
    <m/>
    <n v="7"/>
    <n v="0"/>
    <m/>
    <m/>
    <n v="14"/>
    <n v="13"/>
  </r>
  <r>
    <x v="1"/>
    <x v="54"/>
    <s v="vegetale"/>
    <n v="8"/>
    <m/>
    <n v="1"/>
    <n v="7.0000000000000007E-2"/>
    <n v="0"/>
    <n v="0.02"/>
    <n v="12"/>
    <n v="10"/>
    <n v="3"/>
    <n v="4"/>
    <n v="0"/>
    <n v="19"/>
    <n v="0"/>
    <m/>
    <n v="0"/>
    <n v="12"/>
    <n v="12"/>
  </r>
  <r>
    <x v="1"/>
    <x v="45"/>
    <s v="animale"/>
    <m/>
    <n v="0"/>
    <n v="0"/>
    <n v="0.19"/>
    <n v="0.01"/>
    <n v="0.06"/>
    <n v="10"/>
    <n v="2"/>
    <n v="9"/>
    <n v="10"/>
    <m/>
    <n v="3"/>
    <m/>
    <m/>
    <m/>
    <n v="10"/>
    <n v="10"/>
  </r>
  <r>
    <x v="1"/>
    <x v="24"/>
    <s v="vegetale"/>
    <m/>
    <m/>
    <n v="0"/>
    <n v="0.14000000000000001"/>
    <n v="0"/>
    <n v="0"/>
    <n v="8"/>
    <n v="3"/>
    <n v="0"/>
    <n v="8"/>
    <n v="1"/>
    <n v="11"/>
    <m/>
    <m/>
    <n v="0"/>
    <n v="8"/>
    <n v="9"/>
  </r>
  <r>
    <x v="1"/>
    <x v="82"/>
    <s v="animale"/>
    <m/>
    <n v="0"/>
    <n v="0"/>
    <n v="0.12"/>
    <n v="0"/>
    <n v="0.05"/>
    <n v="7"/>
    <n v="5"/>
    <n v="9"/>
    <n v="7"/>
    <m/>
    <n v="3"/>
    <m/>
    <m/>
    <n v="0"/>
    <n v="7"/>
    <n v="7"/>
  </r>
  <r>
    <x v="1"/>
    <x v="83"/>
    <s v="animale"/>
    <m/>
    <n v="0"/>
    <n v="0"/>
    <n v="0.14000000000000001"/>
    <n v="0"/>
    <n v="0.01"/>
    <n v="7"/>
    <n v="3"/>
    <n v="8"/>
    <n v="7"/>
    <m/>
    <n v="2"/>
    <m/>
    <m/>
    <m/>
    <n v="7"/>
    <n v="7"/>
  </r>
  <r>
    <x v="1"/>
    <x v="36"/>
    <s v="vegetale"/>
    <m/>
    <m/>
    <n v="1"/>
    <n v="0.13"/>
    <n v="0.05"/>
    <n v="0.05"/>
    <n v="7"/>
    <n v="17"/>
    <n v="13"/>
    <n v="7"/>
    <m/>
    <m/>
    <m/>
    <m/>
    <n v="11"/>
    <n v="7"/>
    <n v="7"/>
  </r>
  <r>
    <x v="1"/>
    <x v="84"/>
    <s v="vegetale"/>
    <m/>
    <n v="0"/>
    <n v="2"/>
    <n v="7.0000000000000007E-2"/>
    <n v="0.2"/>
    <m/>
    <n v="4"/>
    <n v="0"/>
    <n v="4"/>
    <n v="4"/>
    <m/>
    <n v="0"/>
    <m/>
    <m/>
    <n v="0"/>
    <n v="4"/>
    <n v="4"/>
  </r>
  <r>
    <x v="1"/>
    <x v="85"/>
    <s v="animale"/>
    <n v="0"/>
    <n v="0"/>
    <n v="0"/>
    <n v="7.0000000000000007E-2"/>
    <n v="0"/>
    <n v="0.02"/>
    <n v="4"/>
    <n v="3"/>
    <n v="1"/>
    <n v="4"/>
    <m/>
    <n v="6"/>
    <m/>
    <m/>
    <n v="0"/>
    <n v="4"/>
    <n v="4"/>
  </r>
  <r>
    <x v="1"/>
    <x v="29"/>
    <s v="animale"/>
    <m/>
    <m/>
    <n v="0"/>
    <n v="0.05"/>
    <n v="0.03"/>
    <n v="0"/>
    <n v="3"/>
    <n v="0"/>
    <n v="0"/>
    <n v="3"/>
    <m/>
    <n v="3"/>
    <m/>
    <m/>
    <m/>
    <n v="3"/>
    <n v="3"/>
  </r>
  <r>
    <x v="1"/>
    <x v="48"/>
    <s v="vegetale"/>
    <m/>
    <n v="0"/>
    <n v="1"/>
    <n v="0.06"/>
    <n v="0.17"/>
    <m/>
    <n v="3"/>
    <n v="1"/>
    <n v="5"/>
    <n v="3"/>
    <m/>
    <m/>
    <m/>
    <m/>
    <n v="0"/>
    <n v="4"/>
    <n v="3"/>
  </r>
  <r>
    <x v="1"/>
    <x v="44"/>
    <s v="vegetale"/>
    <m/>
    <m/>
    <n v="1"/>
    <n v="0.06"/>
    <m/>
    <n v="0"/>
    <n v="3"/>
    <n v="0"/>
    <n v="2"/>
    <n v="3"/>
    <m/>
    <n v="1"/>
    <m/>
    <m/>
    <n v="0"/>
    <n v="3"/>
    <n v="3"/>
  </r>
  <r>
    <x v="1"/>
    <x v="38"/>
    <s v="vegetale"/>
    <m/>
    <n v="0"/>
    <n v="1"/>
    <n v="0.04"/>
    <n v="0.1"/>
    <n v="0"/>
    <n v="2"/>
    <n v="32"/>
    <n v="10"/>
    <n v="2"/>
    <m/>
    <n v="11"/>
    <m/>
    <m/>
    <n v="13"/>
    <n v="2"/>
    <n v="2"/>
  </r>
  <r>
    <x v="1"/>
    <x v="56"/>
    <s v="vegetale"/>
    <m/>
    <m/>
    <n v="0"/>
    <n v="0.03"/>
    <n v="0"/>
    <n v="0.01"/>
    <n v="2"/>
    <n v="2"/>
    <n v="4"/>
    <n v="2"/>
    <m/>
    <m/>
    <m/>
    <m/>
    <n v="0"/>
    <n v="2"/>
    <n v="2"/>
  </r>
  <r>
    <x v="1"/>
    <x v="86"/>
    <s v="vegetale"/>
    <n v="0"/>
    <m/>
    <n v="0"/>
    <n v="0.03"/>
    <n v="0"/>
    <n v="0"/>
    <n v="2"/>
    <n v="0"/>
    <n v="0"/>
    <n v="2"/>
    <n v="0"/>
    <n v="2"/>
    <n v="0"/>
    <m/>
    <n v="0"/>
    <n v="2"/>
    <n v="2"/>
  </r>
  <r>
    <x v="1"/>
    <x v="87"/>
    <s v="vegetale"/>
    <m/>
    <m/>
    <n v="0"/>
    <n v="0.01"/>
    <m/>
    <n v="0"/>
    <n v="1"/>
    <n v="122"/>
    <n v="7"/>
    <n v="1"/>
    <m/>
    <n v="64"/>
    <m/>
    <m/>
    <n v="51"/>
    <n v="0"/>
    <n v="1"/>
  </r>
  <r>
    <x v="1"/>
    <x v="46"/>
    <s v="vegetale"/>
    <m/>
    <m/>
    <n v="0"/>
    <n v="0.01"/>
    <n v="0"/>
    <n v="0"/>
    <n v="1"/>
    <n v="2"/>
    <n v="2"/>
    <n v="1"/>
    <m/>
    <m/>
    <m/>
    <m/>
    <n v="0"/>
    <n v="0"/>
    <n v="1"/>
  </r>
  <r>
    <x v="1"/>
    <x v="49"/>
    <s v="vegetale"/>
    <m/>
    <m/>
    <n v="0"/>
    <n v="0.01"/>
    <n v="0.03"/>
    <m/>
    <n v="1"/>
    <n v="0"/>
    <n v="0"/>
    <n v="1"/>
    <m/>
    <n v="1"/>
    <m/>
    <m/>
    <m/>
    <n v="1"/>
    <n v="1"/>
  </r>
  <r>
    <x v="1"/>
    <x v="37"/>
    <s v="vegetale"/>
    <m/>
    <m/>
    <n v="0"/>
    <n v="0.02"/>
    <n v="0.01"/>
    <n v="0"/>
    <n v="1"/>
    <n v="0"/>
    <n v="2"/>
    <n v="1"/>
    <m/>
    <m/>
    <m/>
    <m/>
    <m/>
    <n v="2"/>
    <n v="1"/>
  </r>
  <r>
    <x v="1"/>
    <x v="88"/>
    <s v="vegetale"/>
    <n v="1"/>
    <m/>
    <n v="0"/>
    <n v="0"/>
    <m/>
    <n v="0"/>
    <n v="1"/>
    <n v="0"/>
    <n v="1"/>
    <n v="0"/>
    <m/>
    <m/>
    <m/>
    <m/>
    <n v="0"/>
    <n v="1"/>
    <n v="1"/>
  </r>
  <r>
    <x v="1"/>
    <x v="28"/>
    <s v="vegetale"/>
    <m/>
    <m/>
    <m/>
    <m/>
    <m/>
    <m/>
    <n v="1"/>
    <n v="0"/>
    <n v="1"/>
    <m/>
    <m/>
    <m/>
    <m/>
    <n v="1"/>
    <m/>
    <n v="1"/>
    <n v="1"/>
  </r>
  <r>
    <x v="1"/>
    <x v="42"/>
    <s v="vegetale"/>
    <m/>
    <m/>
    <n v="0"/>
    <n v="0"/>
    <n v="0"/>
    <n v="0"/>
    <n v="0"/>
    <n v="5"/>
    <n v="2"/>
    <n v="0"/>
    <m/>
    <m/>
    <m/>
    <m/>
    <n v="2"/>
    <n v="-1"/>
    <n v="0"/>
  </r>
  <r>
    <x v="1"/>
    <x v="89"/>
    <s v="animale"/>
    <m/>
    <n v="0"/>
    <n v="0"/>
    <n v="0"/>
    <n v="0"/>
    <n v="0"/>
    <n v="0"/>
    <n v="0"/>
    <n v="0"/>
    <n v="0"/>
    <m/>
    <n v="0"/>
    <m/>
    <m/>
    <m/>
    <n v="0"/>
    <n v="0"/>
  </r>
  <r>
    <x v="1"/>
    <x v="90"/>
    <s v="vegetale"/>
    <m/>
    <m/>
    <n v="0"/>
    <n v="0.01"/>
    <n v="0"/>
    <n v="0"/>
    <n v="0"/>
    <n v="0"/>
    <n v="0"/>
    <n v="0"/>
    <m/>
    <m/>
    <m/>
    <m/>
    <m/>
    <n v="0"/>
    <n v="0"/>
  </r>
  <r>
    <x v="1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1"/>
    <x v="92"/>
    <s v="animale"/>
    <n v="0"/>
    <n v="0"/>
    <n v="0"/>
    <n v="0"/>
    <n v="0"/>
    <n v="0"/>
    <n v="0"/>
    <n v="1"/>
    <n v="0"/>
    <n v="0"/>
    <m/>
    <n v="1"/>
    <m/>
    <m/>
    <n v="0"/>
    <n v="0"/>
    <n v="0"/>
  </r>
  <r>
    <x v="1"/>
    <x v="93"/>
    <s v="vegetale"/>
    <m/>
    <m/>
    <n v="0"/>
    <n v="0"/>
    <m/>
    <m/>
    <n v="0"/>
    <n v="0"/>
    <n v="0"/>
    <n v="0"/>
    <m/>
    <m/>
    <m/>
    <m/>
    <m/>
    <n v="0"/>
    <n v="0"/>
  </r>
  <r>
    <x v="1"/>
    <x v="94"/>
    <s v="vegetale"/>
    <m/>
    <n v="0"/>
    <m/>
    <m/>
    <m/>
    <m/>
    <n v="0"/>
    <n v="0"/>
    <n v="0"/>
    <m/>
    <m/>
    <m/>
    <m/>
    <m/>
    <m/>
    <n v="0"/>
    <n v="0"/>
  </r>
  <r>
    <x v="1"/>
    <x v="33"/>
    <s v="vegetale"/>
    <n v="0"/>
    <m/>
    <m/>
    <m/>
    <m/>
    <m/>
    <n v="0"/>
    <n v="0"/>
    <n v="0"/>
    <m/>
    <m/>
    <m/>
    <m/>
    <m/>
    <m/>
    <n v="0"/>
    <n v="0"/>
  </r>
  <r>
    <x v="1"/>
    <x v="59"/>
    <s v="vegetale"/>
    <m/>
    <m/>
    <n v="0"/>
    <m/>
    <n v="0"/>
    <n v="0"/>
    <m/>
    <m/>
    <m/>
    <m/>
    <m/>
    <m/>
    <m/>
    <m/>
    <m/>
    <n v="0"/>
    <n v="0"/>
  </r>
  <r>
    <x v="2"/>
    <x v="1"/>
    <s v="animale"/>
    <n v="101"/>
    <n v="2"/>
    <n v="533"/>
    <n v="303.72000000000003"/>
    <n v="31.43"/>
    <n v="29.96"/>
    <n v="1153"/>
    <n v="0"/>
    <n v="23"/>
    <n v="964"/>
    <n v="87"/>
    <n v="1131"/>
    <m/>
    <n v="0"/>
    <n v="0"/>
    <n v="1154"/>
    <n v="1154"/>
  </r>
  <r>
    <x v="2"/>
    <x v="0"/>
    <s v="vegetale"/>
    <n v="18"/>
    <n v="130"/>
    <n v="1056"/>
    <n v="138.63999999999999"/>
    <n v="5.85"/>
    <n v="33.64"/>
    <n v="650"/>
    <n v="4"/>
    <n v="360"/>
    <n v="440"/>
    <n v="44"/>
    <n v="294"/>
    <n v="18"/>
    <m/>
    <n v="0"/>
    <n v="650"/>
    <n v="650"/>
  </r>
  <r>
    <x v="2"/>
    <x v="2"/>
    <s v="vegetale"/>
    <n v="70"/>
    <m/>
    <n v="98"/>
    <n v="157.05000000000001"/>
    <n v="0.76"/>
    <n v="4.07"/>
    <n v="591"/>
    <n v="33"/>
    <n v="8"/>
    <n v="498"/>
    <n v="22"/>
    <n v="615"/>
    <m/>
    <m/>
    <n v="0"/>
    <n v="590"/>
    <n v="590"/>
  </r>
  <r>
    <x v="2"/>
    <x v="7"/>
    <s v="vegetale"/>
    <n v="361"/>
    <n v="3"/>
    <n v="13"/>
    <n v="1.79"/>
    <n v="0.04"/>
    <n v="0.31"/>
    <n v="420"/>
    <n v="0"/>
    <n v="68"/>
    <n v="6"/>
    <n v="44"/>
    <n v="372"/>
    <n v="3"/>
    <n v="3"/>
    <n v="-20"/>
    <n v="420"/>
    <n v="420"/>
  </r>
  <r>
    <x v="2"/>
    <x v="8"/>
    <s v="vegetale"/>
    <n v="75"/>
    <n v="5"/>
    <n v="77"/>
    <n v="41.26"/>
    <n v="0.11"/>
    <n v="1.89"/>
    <n v="262"/>
    <n v="2"/>
    <n v="27"/>
    <n v="131"/>
    <n v="23"/>
    <n v="237"/>
    <n v="29"/>
    <m/>
    <n v="0"/>
    <n v="262"/>
    <n v="263"/>
  </r>
  <r>
    <x v="2"/>
    <x v="4"/>
    <s v="vegetale"/>
    <m/>
    <m/>
    <n v="86"/>
    <n v="48.16"/>
    <n v="0.4"/>
    <n v="0.92"/>
    <n v="209"/>
    <n v="0"/>
    <n v="5"/>
    <n v="153"/>
    <n v="2"/>
    <n v="204"/>
    <m/>
    <n v="54"/>
    <n v="0"/>
    <n v="209"/>
    <n v="209"/>
  </r>
  <r>
    <x v="2"/>
    <x v="57"/>
    <s v="vegetale"/>
    <m/>
    <m/>
    <n v="28"/>
    <n v="58.36"/>
    <n v="0.33"/>
    <n v="1.33"/>
    <n v="207"/>
    <n v="25"/>
    <n v="6"/>
    <n v="185"/>
    <n v="22"/>
    <n v="226"/>
    <m/>
    <n v="0"/>
    <m/>
    <n v="207"/>
    <n v="207"/>
  </r>
  <r>
    <x v="2"/>
    <x v="10"/>
    <s v="vegetale"/>
    <m/>
    <m/>
    <n v="63"/>
    <n v="44.48"/>
    <n v="0.43"/>
    <n v="0.92"/>
    <n v="148"/>
    <n v="2"/>
    <n v="17"/>
    <n v="141"/>
    <n v="7"/>
    <n v="134"/>
    <m/>
    <m/>
    <n v="0"/>
    <n v="149"/>
    <n v="148"/>
  </r>
  <r>
    <x v="2"/>
    <x v="61"/>
    <s v="vegetale"/>
    <m/>
    <m/>
    <n v="25"/>
    <n v="29.69"/>
    <n v="0.16"/>
    <n v="0.89"/>
    <n v="94"/>
    <n v="1"/>
    <n v="5"/>
    <n v="94"/>
    <m/>
    <n v="91"/>
    <m/>
    <m/>
    <m/>
    <n v="95"/>
    <n v="94"/>
  </r>
  <r>
    <x v="2"/>
    <x v="30"/>
    <s v="vegetale"/>
    <m/>
    <n v="0"/>
    <n v="16"/>
    <n v="29.19"/>
    <m/>
    <m/>
    <n v="93"/>
    <n v="3"/>
    <n v="96"/>
    <n v="93"/>
    <m/>
    <m/>
    <m/>
    <m/>
    <n v="0"/>
    <n v="93"/>
    <n v="93"/>
  </r>
  <r>
    <x v="2"/>
    <x v="39"/>
    <s v="vegetale"/>
    <m/>
    <m/>
    <n v="36"/>
    <n v="26.98"/>
    <m/>
    <n v="0.37"/>
    <n v="86"/>
    <n v="1"/>
    <n v="28"/>
    <n v="86"/>
    <m/>
    <n v="58"/>
    <m/>
    <m/>
    <m/>
    <n v="85"/>
    <n v="86"/>
  </r>
  <r>
    <x v="2"/>
    <x v="37"/>
    <s v="vegetale"/>
    <n v="0"/>
    <m/>
    <n v="69"/>
    <n v="23"/>
    <n v="6.99"/>
    <n v="0.69"/>
    <n v="82"/>
    <n v="2"/>
    <n v="2"/>
    <n v="73"/>
    <n v="2"/>
    <n v="92"/>
    <m/>
    <n v="7"/>
    <n v="-10"/>
    <n v="82"/>
    <n v="82"/>
  </r>
  <r>
    <x v="2"/>
    <x v="20"/>
    <s v="vegetale"/>
    <m/>
    <m/>
    <n v="33"/>
    <n v="24.6"/>
    <n v="0.27"/>
    <n v="0.2"/>
    <n v="82"/>
    <n v="3"/>
    <n v="9"/>
    <n v="78"/>
    <n v="4"/>
    <n v="76"/>
    <m/>
    <m/>
    <m/>
    <n v="82"/>
    <n v="82"/>
  </r>
  <r>
    <x v="2"/>
    <x v="13"/>
    <s v="animale"/>
    <m/>
    <m/>
    <n v="101"/>
    <n v="22.5"/>
    <n v="6.78"/>
    <n v="9.36"/>
    <n v="71"/>
    <n v="0"/>
    <n v="2"/>
    <n v="71"/>
    <m/>
    <n v="70"/>
    <m/>
    <m/>
    <n v="0"/>
    <n v="72"/>
    <n v="71"/>
  </r>
  <r>
    <x v="2"/>
    <x v="9"/>
    <s v="vegetale"/>
    <m/>
    <n v="13"/>
    <n v="173"/>
    <n v="17.5"/>
    <m/>
    <m/>
    <n v="69"/>
    <n v="0"/>
    <n v="65"/>
    <n v="56"/>
    <m/>
    <n v="4"/>
    <m/>
    <m/>
    <n v="0"/>
    <n v="69"/>
    <n v="69"/>
  </r>
  <r>
    <x v="2"/>
    <x v="11"/>
    <s v="animale"/>
    <m/>
    <m/>
    <n v="85"/>
    <n v="15.32"/>
    <n v="6.72"/>
    <n v="5.66"/>
    <n v="49"/>
    <n v="0"/>
    <n v="0"/>
    <n v="49"/>
    <m/>
    <n v="49"/>
    <m/>
    <m/>
    <m/>
    <n v="49"/>
    <n v="49"/>
  </r>
  <r>
    <x v="2"/>
    <x v="22"/>
    <s v="animale"/>
    <m/>
    <m/>
    <n v="46"/>
    <n v="12.45"/>
    <n v="3.28"/>
    <n v="3.65"/>
    <n v="47"/>
    <n v="1"/>
    <n v="0"/>
    <n v="40"/>
    <n v="7"/>
    <n v="48"/>
    <n v="0"/>
    <m/>
    <m/>
    <n v="47"/>
    <n v="47"/>
  </r>
  <r>
    <x v="2"/>
    <x v="19"/>
    <s v="animale"/>
    <m/>
    <m/>
    <n v="67"/>
    <n v="13.23"/>
    <n v="5.12"/>
    <n v="4.9400000000000004"/>
    <n v="42"/>
    <n v="0"/>
    <n v="25"/>
    <n v="42"/>
    <m/>
    <n v="17"/>
    <m/>
    <m/>
    <m/>
    <n v="42"/>
    <n v="42"/>
  </r>
  <r>
    <x v="2"/>
    <x v="12"/>
    <s v="vegetale"/>
    <m/>
    <m/>
    <n v="11"/>
    <n v="12.59"/>
    <n v="0.03"/>
    <n v="0.21"/>
    <n v="41"/>
    <n v="2"/>
    <n v="26"/>
    <n v="40"/>
    <n v="1"/>
    <n v="17"/>
    <m/>
    <m/>
    <m/>
    <n v="41"/>
    <n v="41"/>
  </r>
  <r>
    <x v="2"/>
    <x v="33"/>
    <s v="vegetale"/>
    <n v="1"/>
    <m/>
    <m/>
    <m/>
    <m/>
    <m/>
    <n v="40"/>
    <n v="0"/>
    <m/>
    <m/>
    <m/>
    <n v="40"/>
    <m/>
    <n v="39"/>
    <n v="0"/>
    <n v="40"/>
    <n v="40"/>
  </r>
  <r>
    <x v="2"/>
    <x v="63"/>
    <s v="animale"/>
    <m/>
    <m/>
    <n v="83"/>
    <n v="10.88"/>
    <n v="7.9"/>
    <n v="2.73"/>
    <n v="35"/>
    <n v="0"/>
    <n v="17"/>
    <n v="35"/>
    <m/>
    <n v="17"/>
    <m/>
    <m/>
    <n v="0"/>
    <n v="34"/>
    <n v="35"/>
  </r>
  <r>
    <x v="2"/>
    <x v="27"/>
    <s v="vegetale"/>
    <m/>
    <n v="13"/>
    <n v="121"/>
    <n v="4.99"/>
    <n v="13.66"/>
    <n v="0"/>
    <n v="29"/>
    <n v="1"/>
    <n v="29"/>
    <n v="16"/>
    <m/>
    <n v="0"/>
    <m/>
    <m/>
    <n v="0"/>
    <n v="28"/>
    <n v="29"/>
  </r>
  <r>
    <x v="2"/>
    <x v="74"/>
    <s v="vegetale"/>
    <n v="25"/>
    <m/>
    <n v="1"/>
    <n v="0.13"/>
    <n v="0.01"/>
    <n v="0.03"/>
    <n v="28"/>
    <m/>
    <n v="1"/>
    <n v="0"/>
    <n v="1"/>
    <n v="27"/>
    <n v="1"/>
    <m/>
    <m/>
    <n v="28"/>
    <n v="27"/>
  </r>
  <r>
    <x v="2"/>
    <x v="68"/>
    <s v="vegetale"/>
    <n v="1"/>
    <m/>
    <n v="46"/>
    <n v="5.04"/>
    <n v="0.22"/>
    <n v="2.92"/>
    <n v="28"/>
    <n v="0"/>
    <n v="2"/>
    <n v="16"/>
    <n v="8"/>
    <n v="28"/>
    <n v="3"/>
    <m/>
    <n v="-2"/>
    <n v="28"/>
    <n v="28"/>
  </r>
  <r>
    <x v="2"/>
    <x v="5"/>
    <s v="vegetale"/>
    <n v="0"/>
    <n v="0"/>
    <n v="68"/>
    <n v="7.78"/>
    <n v="0.16"/>
    <n v="1.34"/>
    <n v="25"/>
    <n v="0"/>
    <n v="25"/>
    <n v="25"/>
    <n v="0"/>
    <n v="0"/>
    <n v="0"/>
    <n v="0"/>
    <n v="0"/>
    <n v="25"/>
    <n v="25"/>
  </r>
  <r>
    <x v="2"/>
    <x v="58"/>
    <s v="vegetale"/>
    <m/>
    <m/>
    <n v="15"/>
    <n v="7.97"/>
    <m/>
    <m/>
    <n v="25"/>
    <n v="0"/>
    <n v="2"/>
    <n v="25"/>
    <m/>
    <n v="38"/>
    <m/>
    <m/>
    <n v="-15"/>
    <n v="25"/>
    <n v="25"/>
  </r>
  <r>
    <x v="2"/>
    <x v="18"/>
    <s v="vegetale"/>
    <m/>
    <m/>
    <n v="10"/>
    <n v="6.24"/>
    <n v="0.05"/>
    <n v="0.12"/>
    <n v="20"/>
    <n v="0"/>
    <n v="20"/>
    <n v="20"/>
    <m/>
    <m/>
    <m/>
    <n v="0"/>
    <m/>
    <n v="20"/>
    <n v="20"/>
  </r>
  <r>
    <x v="2"/>
    <x v="3"/>
    <s v="vegetale"/>
    <n v="7"/>
    <n v="1"/>
    <n v="1"/>
    <n v="0.16"/>
    <n v="0"/>
    <n v="0.03"/>
    <n v="19"/>
    <n v="0"/>
    <n v="14"/>
    <n v="1"/>
    <n v="1"/>
    <n v="7"/>
    <n v="0"/>
    <n v="9"/>
    <n v="-2"/>
    <n v="19"/>
    <n v="19"/>
  </r>
  <r>
    <x v="2"/>
    <x v="23"/>
    <s v="vegetale"/>
    <m/>
    <m/>
    <n v="27"/>
    <n v="4.21"/>
    <n v="2.0699999999999998"/>
    <n v="0.61"/>
    <n v="14"/>
    <n v="4"/>
    <n v="3"/>
    <n v="13"/>
    <n v="0"/>
    <n v="13"/>
    <m/>
    <m/>
    <n v="2"/>
    <n v="14"/>
    <n v="13"/>
  </r>
  <r>
    <x v="2"/>
    <x v="46"/>
    <s v="vegetale"/>
    <m/>
    <m/>
    <n v="16"/>
    <n v="3.8"/>
    <n v="0.04"/>
    <n v="0.16"/>
    <n v="12"/>
    <n v="0"/>
    <n v="0"/>
    <n v="12"/>
    <m/>
    <n v="12"/>
    <m/>
    <m/>
    <m/>
    <n v="12"/>
    <n v="12"/>
  </r>
  <r>
    <x v="2"/>
    <x v="21"/>
    <s v="animale"/>
    <m/>
    <m/>
    <n v="11"/>
    <n v="3.5"/>
    <n v="0.4"/>
    <n v="1.6"/>
    <n v="11"/>
    <n v="0"/>
    <n v="1"/>
    <n v="11"/>
    <m/>
    <n v="10"/>
    <m/>
    <m/>
    <n v="0"/>
    <n v="11"/>
    <n v="11"/>
  </r>
  <r>
    <x v="2"/>
    <x v="51"/>
    <s v="vegetale"/>
    <m/>
    <m/>
    <n v="21"/>
    <n v="2.65"/>
    <m/>
    <m/>
    <n v="8"/>
    <n v="1"/>
    <n v="1"/>
    <n v="8"/>
    <m/>
    <n v="8"/>
    <m/>
    <m/>
    <m/>
    <n v="8"/>
    <n v="8"/>
  </r>
  <r>
    <x v="2"/>
    <x v="52"/>
    <s v="vegetale"/>
    <m/>
    <m/>
    <n v="3"/>
    <n v="2.48"/>
    <m/>
    <n v="0.42"/>
    <n v="8"/>
    <n v="0"/>
    <n v="8"/>
    <n v="8"/>
    <m/>
    <m/>
    <m/>
    <m/>
    <m/>
    <n v="8"/>
    <n v="8"/>
  </r>
  <r>
    <x v="2"/>
    <x v="76"/>
    <s v="vegetale"/>
    <m/>
    <m/>
    <n v="1"/>
    <n v="1.55"/>
    <n v="0.01"/>
    <n v="0.03"/>
    <n v="5"/>
    <n v="0"/>
    <n v="2"/>
    <n v="5"/>
    <m/>
    <n v="3"/>
    <m/>
    <m/>
    <m/>
    <n v="5"/>
    <n v="5"/>
  </r>
  <r>
    <x v="2"/>
    <x v="32"/>
    <s v="animale"/>
    <m/>
    <n v="0"/>
    <n v="28"/>
    <n v="1.32"/>
    <n v="3.11"/>
    <n v="0.1"/>
    <n v="5"/>
    <n v="0"/>
    <n v="2"/>
    <n v="4"/>
    <m/>
    <n v="3"/>
    <m/>
    <m/>
    <n v="0"/>
    <n v="5"/>
    <n v="4"/>
  </r>
  <r>
    <x v="2"/>
    <x v="62"/>
    <s v="animale"/>
    <n v="0"/>
    <n v="0"/>
    <n v="4"/>
    <n v="1.44"/>
    <n v="0.18"/>
    <n v="0.47"/>
    <n v="5"/>
    <n v="8"/>
    <n v="12"/>
    <n v="5"/>
    <m/>
    <n v="0"/>
    <m/>
    <m/>
    <n v="0"/>
    <n v="4"/>
    <n v="5"/>
  </r>
  <r>
    <x v="2"/>
    <x v="75"/>
    <s v="vegetale"/>
    <m/>
    <n v="4"/>
    <m/>
    <m/>
    <m/>
    <m/>
    <n v="4"/>
    <m/>
    <n v="4"/>
    <m/>
    <m/>
    <m/>
    <m/>
    <m/>
    <m/>
    <n v="4"/>
    <n v="4"/>
  </r>
  <r>
    <x v="2"/>
    <x v="25"/>
    <s v="animale"/>
    <m/>
    <m/>
    <n v="23"/>
    <n v="1.19"/>
    <n v="2.65"/>
    <n v="0.03"/>
    <n v="4"/>
    <n v="0"/>
    <n v="0"/>
    <n v="4"/>
    <m/>
    <n v="4"/>
    <m/>
    <m/>
    <m/>
    <n v="4"/>
    <n v="4"/>
  </r>
  <r>
    <x v="2"/>
    <x v="6"/>
    <s v="vegetale"/>
    <m/>
    <n v="1"/>
    <n v="26"/>
    <n v="1.1200000000000001"/>
    <n v="2.97"/>
    <n v="0.02"/>
    <n v="4"/>
    <n v="0"/>
    <n v="4"/>
    <n v="4"/>
    <m/>
    <m/>
    <m/>
    <m/>
    <n v="0"/>
    <n v="4"/>
    <n v="5"/>
  </r>
  <r>
    <x v="2"/>
    <x v="17"/>
    <s v="vegetale"/>
    <n v="1"/>
    <m/>
    <n v="3"/>
    <n v="0.34"/>
    <n v="0.02"/>
    <n v="0.22"/>
    <n v="3"/>
    <n v="0"/>
    <n v="0"/>
    <n v="1"/>
    <n v="0"/>
    <n v="3"/>
    <n v="1"/>
    <m/>
    <n v="0"/>
    <n v="3"/>
    <n v="3"/>
  </r>
  <r>
    <x v="2"/>
    <x v="44"/>
    <s v="vegetale"/>
    <m/>
    <m/>
    <n v="8"/>
    <n v="0.95"/>
    <m/>
    <n v="0.01"/>
    <n v="3"/>
    <n v="0"/>
    <n v="0"/>
    <n v="3"/>
    <m/>
    <n v="3"/>
    <m/>
    <m/>
    <m/>
    <n v="3"/>
    <n v="3"/>
  </r>
  <r>
    <x v="2"/>
    <x v="66"/>
    <s v="animale"/>
    <m/>
    <n v="0"/>
    <n v="1"/>
    <n v="0.98"/>
    <n v="0.02"/>
    <n v="0.22"/>
    <n v="3"/>
    <n v="0"/>
    <n v="1"/>
    <n v="3"/>
    <m/>
    <n v="2"/>
    <m/>
    <m/>
    <m/>
    <n v="3"/>
    <n v="3"/>
  </r>
  <r>
    <x v="2"/>
    <x v="86"/>
    <s v="vegetale"/>
    <m/>
    <m/>
    <n v="5"/>
    <n v="0.69"/>
    <n v="0.02"/>
    <n v="0.13"/>
    <n v="3"/>
    <n v="0"/>
    <n v="0"/>
    <n v="2"/>
    <n v="1"/>
    <n v="3"/>
    <n v="0"/>
    <m/>
    <n v="0"/>
    <n v="3"/>
    <n v="3"/>
  </r>
  <r>
    <x v="2"/>
    <x v="47"/>
    <s v="vegetale"/>
    <m/>
    <m/>
    <n v="13"/>
    <n v="0.72"/>
    <n v="1.17"/>
    <n v="0.16"/>
    <n v="2"/>
    <n v="0"/>
    <n v="2"/>
    <n v="2"/>
    <m/>
    <m/>
    <m/>
    <m/>
    <m/>
    <n v="2"/>
    <n v="2"/>
  </r>
  <r>
    <x v="2"/>
    <x v="40"/>
    <s v="vegetale"/>
    <m/>
    <m/>
    <m/>
    <m/>
    <m/>
    <m/>
    <n v="2"/>
    <n v="0"/>
    <n v="0"/>
    <m/>
    <n v="0"/>
    <n v="2"/>
    <n v="0"/>
    <n v="1"/>
    <m/>
    <n v="2"/>
    <n v="1"/>
  </r>
  <r>
    <x v="2"/>
    <x v="48"/>
    <s v="vegetale"/>
    <m/>
    <n v="0"/>
    <n v="14"/>
    <n v="0.56999999999999995"/>
    <n v="1.55"/>
    <m/>
    <n v="2"/>
    <n v="0"/>
    <n v="1"/>
    <n v="2"/>
    <m/>
    <n v="1"/>
    <m/>
    <m/>
    <n v="0"/>
    <n v="2"/>
    <n v="2"/>
  </r>
  <r>
    <x v="2"/>
    <x v="14"/>
    <s v="vegetale"/>
    <m/>
    <n v="2"/>
    <n v="0"/>
    <n v="0"/>
    <n v="0"/>
    <n v="0"/>
    <n v="2"/>
    <n v="0"/>
    <n v="2"/>
    <n v="0"/>
    <m/>
    <m/>
    <m/>
    <n v="0"/>
    <n v="0"/>
    <n v="2"/>
    <n v="2"/>
  </r>
  <r>
    <x v="2"/>
    <x v="45"/>
    <s v="animale"/>
    <m/>
    <n v="0"/>
    <n v="1"/>
    <n v="0.76"/>
    <n v="0.05"/>
    <n v="0.22"/>
    <n v="2"/>
    <n v="0"/>
    <n v="0"/>
    <n v="2"/>
    <m/>
    <n v="2"/>
    <m/>
    <m/>
    <m/>
    <n v="2"/>
    <n v="2"/>
  </r>
  <r>
    <x v="2"/>
    <x v="85"/>
    <s v="animale"/>
    <m/>
    <n v="0"/>
    <n v="1"/>
    <n v="0.67"/>
    <n v="0.04"/>
    <n v="0.19"/>
    <n v="2"/>
    <n v="0"/>
    <n v="1"/>
    <n v="2"/>
    <m/>
    <n v="1"/>
    <m/>
    <m/>
    <n v="0"/>
    <n v="2"/>
    <n v="2"/>
  </r>
  <r>
    <x v="2"/>
    <x v="24"/>
    <s v="vegetale"/>
    <m/>
    <m/>
    <n v="0"/>
    <n v="0.24"/>
    <m/>
    <n v="0"/>
    <n v="1"/>
    <n v="0"/>
    <n v="1"/>
    <n v="1"/>
    <m/>
    <n v="0"/>
    <m/>
    <m/>
    <n v="0"/>
    <n v="1"/>
    <n v="1"/>
  </r>
  <r>
    <x v="2"/>
    <x v="73"/>
    <s v="vegetale"/>
    <m/>
    <m/>
    <n v="2"/>
    <n v="0.15"/>
    <n v="0.2"/>
    <n v="0.11"/>
    <n v="1"/>
    <n v="0"/>
    <n v="1"/>
    <n v="0"/>
    <m/>
    <m/>
    <m/>
    <n v="0"/>
    <n v="0"/>
    <n v="1"/>
    <n v="0"/>
  </r>
  <r>
    <x v="2"/>
    <x v="69"/>
    <s v="vegetale"/>
    <m/>
    <m/>
    <n v="0"/>
    <n v="0.17"/>
    <m/>
    <m/>
    <n v="1"/>
    <m/>
    <n v="1"/>
    <n v="1"/>
    <m/>
    <m/>
    <m/>
    <m/>
    <m/>
    <n v="1"/>
    <n v="1"/>
  </r>
  <r>
    <x v="2"/>
    <x v="82"/>
    <s v="animale"/>
    <m/>
    <n v="0"/>
    <n v="1"/>
    <n v="0.37"/>
    <n v="0.01"/>
    <n v="0.15"/>
    <n v="1"/>
    <n v="1"/>
    <n v="2"/>
    <n v="1"/>
    <m/>
    <n v="0"/>
    <m/>
    <m/>
    <n v="0"/>
    <n v="1"/>
    <n v="1"/>
  </r>
  <r>
    <x v="2"/>
    <x v="79"/>
    <s v="animale"/>
    <m/>
    <n v="0"/>
    <n v="0"/>
    <n v="0.32"/>
    <n v="0"/>
    <n v="0.09"/>
    <n v="1"/>
    <n v="0"/>
    <n v="1"/>
    <n v="1"/>
    <m/>
    <n v="0"/>
    <m/>
    <m/>
    <m/>
    <n v="1"/>
    <n v="1"/>
  </r>
  <r>
    <x v="2"/>
    <x v="26"/>
    <s v="vegetale"/>
    <m/>
    <m/>
    <m/>
    <m/>
    <m/>
    <m/>
    <n v="1"/>
    <m/>
    <n v="0"/>
    <m/>
    <n v="0"/>
    <n v="1"/>
    <n v="0"/>
    <n v="0"/>
    <m/>
    <n v="1"/>
    <n v="0"/>
  </r>
  <r>
    <x v="2"/>
    <x v="70"/>
    <s v="vegetale"/>
    <m/>
    <m/>
    <n v="7"/>
    <n v="0.27"/>
    <n v="0.74"/>
    <m/>
    <n v="1"/>
    <n v="0"/>
    <n v="1"/>
    <n v="1"/>
    <m/>
    <m/>
    <m/>
    <m/>
    <m/>
    <n v="1"/>
    <n v="1"/>
  </r>
  <r>
    <x v="2"/>
    <x v="83"/>
    <s v="animale"/>
    <m/>
    <n v="0"/>
    <n v="0"/>
    <n v="0.33"/>
    <n v="0"/>
    <n v="0.02"/>
    <n v="1"/>
    <n v="0"/>
    <n v="0"/>
    <n v="1"/>
    <m/>
    <n v="1"/>
    <m/>
    <m/>
    <n v="0"/>
    <n v="1"/>
    <n v="1"/>
  </r>
  <r>
    <x v="2"/>
    <x v="71"/>
    <s v="vegetale"/>
    <m/>
    <m/>
    <n v="1"/>
    <n v="0.34"/>
    <n v="0"/>
    <n v="0.01"/>
    <n v="1"/>
    <n v="0"/>
    <n v="0"/>
    <n v="1"/>
    <m/>
    <m/>
    <m/>
    <m/>
    <n v="2"/>
    <n v="2"/>
    <n v="1"/>
  </r>
  <r>
    <x v="2"/>
    <x v="42"/>
    <s v="vegetale"/>
    <m/>
    <m/>
    <n v="1"/>
    <n v="0.09"/>
    <n v="0.01"/>
    <n v="0.04"/>
    <n v="0"/>
    <m/>
    <n v="0"/>
    <n v="0"/>
    <m/>
    <m/>
    <m/>
    <m/>
    <m/>
    <n v="0"/>
    <n v="0"/>
  </r>
  <r>
    <x v="2"/>
    <x v="50"/>
    <s v="vegetale"/>
    <m/>
    <m/>
    <n v="0"/>
    <n v="0.05"/>
    <m/>
    <m/>
    <n v="0"/>
    <m/>
    <n v="0"/>
    <n v="0"/>
    <m/>
    <m/>
    <m/>
    <m/>
    <m/>
    <n v="0"/>
    <n v="0"/>
  </r>
  <r>
    <x v="2"/>
    <x v="89"/>
    <s v="animale"/>
    <m/>
    <n v="0"/>
    <n v="0"/>
    <n v="0"/>
    <n v="0"/>
    <n v="0"/>
    <n v="0"/>
    <m/>
    <n v="0"/>
    <n v="0"/>
    <m/>
    <n v="0"/>
    <m/>
    <m/>
    <m/>
    <n v="0"/>
    <n v="0"/>
  </r>
  <r>
    <x v="2"/>
    <x v="87"/>
    <s v="vegetale"/>
    <m/>
    <m/>
    <n v="0"/>
    <n v="0"/>
    <m/>
    <m/>
    <n v="0"/>
    <m/>
    <n v="0"/>
    <n v="0"/>
    <m/>
    <m/>
    <m/>
    <m/>
    <m/>
    <n v="0"/>
    <n v="0"/>
  </r>
  <r>
    <x v="2"/>
    <x v="53"/>
    <s v="vegetale"/>
    <m/>
    <m/>
    <n v="0"/>
    <n v="0.01"/>
    <n v="0.01"/>
    <n v="0"/>
    <n v="0"/>
    <n v="0"/>
    <n v="0"/>
    <n v="0"/>
    <m/>
    <m/>
    <m/>
    <m/>
    <n v="0"/>
    <n v="0"/>
    <n v="0"/>
  </r>
  <r>
    <x v="2"/>
    <x v="29"/>
    <s v="animale"/>
    <m/>
    <m/>
    <n v="0"/>
    <n v="0.03"/>
    <n v="0.02"/>
    <n v="0"/>
    <n v="0"/>
    <m/>
    <n v="0"/>
    <n v="0"/>
    <m/>
    <m/>
    <m/>
    <m/>
    <m/>
    <n v="0"/>
    <n v="0"/>
  </r>
  <r>
    <x v="2"/>
    <x v="54"/>
    <s v="vegetale"/>
    <n v="0"/>
    <m/>
    <n v="0"/>
    <n v="0.08"/>
    <n v="0"/>
    <n v="0.01"/>
    <n v="0"/>
    <n v="0"/>
    <n v="0"/>
    <n v="0"/>
    <m/>
    <m/>
    <m/>
    <m/>
    <n v="0"/>
    <n v="0"/>
    <n v="0"/>
  </r>
  <r>
    <x v="2"/>
    <x v="67"/>
    <s v="vegetale"/>
    <m/>
    <m/>
    <n v="0"/>
    <n v="0"/>
    <n v="0"/>
    <n v="0"/>
    <n v="0"/>
    <n v="0"/>
    <n v="0"/>
    <n v="0"/>
    <m/>
    <m/>
    <m/>
    <m/>
    <m/>
    <n v="0"/>
    <n v="0"/>
  </r>
  <r>
    <x v="2"/>
    <x v="38"/>
    <s v="vegetale"/>
    <m/>
    <n v="0"/>
    <m/>
    <m/>
    <m/>
    <m/>
    <n v="0"/>
    <m/>
    <n v="0"/>
    <m/>
    <m/>
    <n v="0"/>
    <m/>
    <m/>
    <m/>
    <n v="0"/>
    <n v="0"/>
  </r>
  <r>
    <x v="2"/>
    <x v="55"/>
    <s v="vegetale"/>
    <m/>
    <m/>
    <n v="0"/>
    <n v="0.01"/>
    <n v="0.02"/>
    <m/>
    <n v="0"/>
    <n v="0"/>
    <n v="0"/>
    <n v="0"/>
    <m/>
    <n v="0"/>
    <m/>
    <m/>
    <m/>
    <n v="0"/>
    <n v="0"/>
  </r>
  <r>
    <x v="2"/>
    <x v="84"/>
    <s v="vegetale"/>
    <m/>
    <n v="0"/>
    <m/>
    <m/>
    <m/>
    <m/>
    <n v="0"/>
    <m/>
    <n v="0"/>
    <m/>
    <m/>
    <m/>
    <m/>
    <m/>
    <m/>
    <n v="0"/>
    <n v="0"/>
  </r>
  <r>
    <x v="2"/>
    <x v="43"/>
    <s v="vegetale"/>
    <m/>
    <m/>
    <n v="1"/>
    <n v="0.03"/>
    <n v="7.0000000000000007E-2"/>
    <m/>
    <n v="0"/>
    <n v="0"/>
    <n v="0"/>
    <n v="0"/>
    <m/>
    <m/>
    <m/>
    <m/>
    <n v="0"/>
    <n v="0"/>
    <n v="0"/>
  </r>
  <r>
    <x v="2"/>
    <x v="77"/>
    <s v="vegetale"/>
    <m/>
    <n v="0"/>
    <m/>
    <m/>
    <m/>
    <m/>
    <n v="0"/>
    <m/>
    <n v="0"/>
    <m/>
    <m/>
    <m/>
    <m/>
    <m/>
    <n v="0"/>
    <n v="0"/>
    <n v="0"/>
  </r>
  <r>
    <x v="2"/>
    <x v="31"/>
    <s v="vegetale"/>
    <m/>
    <m/>
    <n v="3"/>
    <n v="0.12"/>
    <n v="0.32"/>
    <m/>
    <n v="0"/>
    <n v="0"/>
    <n v="0"/>
    <n v="0"/>
    <m/>
    <n v="0"/>
    <m/>
    <m/>
    <m/>
    <n v="0"/>
    <n v="0"/>
  </r>
  <r>
    <x v="2"/>
    <x v="49"/>
    <s v="vegetale"/>
    <m/>
    <n v="0"/>
    <m/>
    <m/>
    <m/>
    <m/>
    <n v="0"/>
    <n v="0"/>
    <n v="0"/>
    <m/>
    <m/>
    <m/>
    <m/>
    <m/>
    <n v="0"/>
    <n v="0"/>
    <n v="0"/>
  </r>
  <r>
    <x v="2"/>
    <x v="91"/>
    <s v="animale"/>
    <m/>
    <n v="0"/>
    <n v="0"/>
    <n v="0"/>
    <n v="0"/>
    <n v="0"/>
    <n v="0"/>
    <m/>
    <n v="0"/>
    <n v="0"/>
    <m/>
    <m/>
    <m/>
    <m/>
    <m/>
    <n v="0"/>
    <n v="0"/>
  </r>
  <r>
    <x v="2"/>
    <x v="92"/>
    <s v="animale"/>
    <m/>
    <n v="0"/>
    <n v="0"/>
    <n v="0"/>
    <n v="0"/>
    <n v="0"/>
    <n v="0"/>
    <m/>
    <n v="0"/>
    <n v="0"/>
    <m/>
    <m/>
    <m/>
    <m/>
    <m/>
    <n v="0"/>
    <n v="0"/>
  </r>
  <r>
    <x v="2"/>
    <x v="72"/>
    <s v="vegetale"/>
    <m/>
    <n v="0"/>
    <n v="0"/>
    <n v="0"/>
    <m/>
    <m/>
    <n v="0"/>
    <m/>
    <n v="0"/>
    <n v="0"/>
    <m/>
    <m/>
    <m/>
    <m/>
    <m/>
    <n v="0"/>
    <n v="0"/>
  </r>
  <r>
    <x v="2"/>
    <x v="34"/>
    <s v="vegetale"/>
    <n v="0"/>
    <m/>
    <m/>
    <m/>
    <m/>
    <m/>
    <n v="0"/>
    <m/>
    <n v="0"/>
    <m/>
    <m/>
    <m/>
    <m/>
    <m/>
    <m/>
    <n v="0"/>
    <n v="0"/>
  </r>
  <r>
    <x v="2"/>
    <x v="94"/>
    <s v="vegetale"/>
    <m/>
    <n v="0"/>
    <m/>
    <m/>
    <m/>
    <m/>
    <n v="0"/>
    <n v="0"/>
    <n v="0"/>
    <m/>
    <m/>
    <m/>
    <m/>
    <m/>
    <m/>
    <n v="0"/>
    <n v="0"/>
  </r>
  <r>
    <x v="2"/>
    <x v="65"/>
    <s v="vegetale"/>
    <m/>
    <m/>
    <n v="0"/>
    <n v="0.12"/>
    <m/>
    <n v="0"/>
    <n v="0"/>
    <n v="0"/>
    <n v="0"/>
    <n v="0"/>
    <m/>
    <m/>
    <m/>
    <m/>
    <n v="0"/>
    <n v="0"/>
    <n v="0"/>
  </r>
  <r>
    <x v="2"/>
    <x v="78"/>
    <s v="vegetale"/>
    <m/>
    <m/>
    <n v="0"/>
    <n v="0.01"/>
    <n v="0"/>
    <n v="0"/>
    <n v="0"/>
    <n v="0"/>
    <n v="0"/>
    <n v="0"/>
    <m/>
    <m/>
    <m/>
    <m/>
    <n v="0"/>
    <n v="0"/>
    <n v="0"/>
  </r>
  <r>
    <x v="2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2"/>
    <x v="41"/>
    <s v="vegetale"/>
    <n v="0"/>
    <n v="0"/>
    <m/>
    <m/>
    <m/>
    <m/>
    <n v="0"/>
    <n v="0"/>
    <n v="0"/>
    <m/>
    <m/>
    <m/>
    <m/>
    <m/>
    <n v="0"/>
    <n v="0"/>
    <n v="0"/>
  </r>
  <r>
    <x v="2"/>
    <x v="81"/>
    <s v="vegetale"/>
    <m/>
    <m/>
    <n v="0"/>
    <n v="0"/>
    <m/>
    <n v="0"/>
    <n v="0"/>
    <n v="0"/>
    <n v="0"/>
    <n v="0"/>
    <m/>
    <m/>
    <m/>
    <m/>
    <m/>
    <n v="0"/>
    <n v="0"/>
  </r>
  <r>
    <x v="2"/>
    <x v="56"/>
    <s v="vegetale"/>
    <m/>
    <m/>
    <n v="0"/>
    <n v="0"/>
    <n v="0"/>
    <n v="0"/>
    <n v="0"/>
    <n v="0"/>
    <n v="0"/>
    <n v="0"/>
    <m/>
    <m/>
    <m/>
    <m/>
    <m/>
    <n v="0"/>
    <n v="0"/>
  </r>
  <r>
    <x v="2"/>
    <x v="88"/>
    <s v="vegetale"/>
    <m/>
    <m/>
    <n v="0"/>
    <n v="0"/>
    <m/>
    <m/>
    <n v="0"/>
    <n v="0"/>
    <n v="0"/>
    <n v="0"/>
    <m/>
    <m/>
    <m/>
    <m/>
    <n v="0"/>
    <n v="0"/>
    <n v="0"/>
  </r>
  <r>
    <x v="2"/>
    <x v="60"/>
    <s v="vegetale"/>
    <m/>
    <m/>
    <n v="0"/>
    <n v="0"/>
    <m/>
    <m/>
    <n v="0"/>
    <n v="0"/>
    <n v="0"/>
    <n v="0"/>
    <n v="0"/>
    <n v="0"/>
    <n v="0"/>
    <n v="0"/>
    <m/>
    <n v="0"/>
    <n v="0"/>
  </r>
  <r>
    <x v="2"/>
    <x v="64"/>
    <s v="vegetale"/>
    <n v="0"/>
    <m/>
    <m/>
    <m/>
    <m/>
    <m/>
    <n v="0"/>
    <m/>
    <n v="0"/>
    <m/>
    <n v="0"/>
    <n v="0"/>
    <n v="0"/>
    <m/>
    <m/>
    <n v="0"/>
    <n v="0"/>
  </r>
  <r>
    <x v="2"/>
    <x v="28"/>
    <s v="vegetale"/>
    <m/>
    <n v="0"/>
    <m/>
    <m/>
    <m/>
    <m/>
    <n v="0"/>
    <m/>
    <n v="0"/>
    <m/>
    <m/>
    <m/>
    <m/>
    <m/>
    <m/>
    <n v="0"/>
    <n v="0"/>
  </r>
  <r>
    <x v="2"/>
    <x v="15"/>
    <s v="vegetale"/>
    <m/>
    <m/>
    <n v="0"/>
    <n v="0.08"/>
    <m/>
    <n v="0.01"/>
    <n v="0"/>
    <n v="0"/>
    <n v="0"/>
    <n v="0"/>
    <m/>
    <m/>
    <m/>
    <m/>
    <m/>
    <n v="0"/>
    <n v="0"/>
  </r>
  <r>
    <x v="2"/>
    <x v="35"/>
    <s v="animale"/>
    <m/>
    <m/>
    <n v="0"/>
    <n v="0.04"/>
    <n v="0.01"/>
    <n v="0.02"/>
    <n v="0"/>
    <n v="0"/>
    <n v="0"/>
    <n v="0"/>
    <m/>
    <n v="0"/>
    <m/>
    <m/>
    <m/>
    <n v="0"/>
    <n v="0"/>
  </r>
  <r>
    <x v="2"/>
    <x v="36"/>
    <s v="vegetale"/>
    <m/>
    <m/>
    <n v="0"/>
    <n v="0.04"/>
    <n v="0.01"/>
    <n v="0.01"/>
    <n v="0"/>
    <n v="0"/>
    <n v="0"/>
    <n v="0"/>
    <m/>
    <n v="0"/>
    <m/>
    <m/>
    <m/>
    <n v="0"/>
    <n v="0"/>
  </r>
  <r>
    <x v="2"/>
    <x v="59"/>
    <s v="vegetale"/>
    <m/>
    <m/>
    <n v="5"/>
    <m/>
    <n v="0.06"/>
    <n v="0.13"/>
    <m/>
    <m/>
    <m/>
    <m/>
    <m/>
    <m/>
    <m/>
    <m/>
    <m/>
    <n v="0"/>
    <n v="0"/>
  </r>
  <r>
    <x v="3"/>
    <x v="0"/>
    <s v="vegetale"/>
    <n v="545"/>
    <n v="820"/>
    <n v="1424"/>
    <n v="185.42"/>
    <n v="5.34"/>
    <n v="42.97"/>
    <n v="9461"/>
    <n v="2"/>
    <n v="6343"/>
    <n v="7270"/>
    <n v="672"/>
    <n v="3299"/>
    <n v="153"/>
    <n v="0"/>
    <n v="-180"/>
    <n v="9460"/>
    <n v="9460"/>
  </r>
  <r>
    <x v="3"/>
    <x v="1"/>
    <s v="animale"/>
    <m/>
    <m/>
    <n v="227"/>
    <n v="141.53"/>
    <n v="11.13"/>
    <n v="13.34"/>
    <n v="5705"/>
    <n v="5"/>
    <n v="2581"/>
    <n v="5549"/>
    <n v="156"/>
    <n v="3129"/>
    <m/>
    <m/>
    <n v="0"/>
    <n v="5705"/>
    <n v="5705"/>
  </r>
  <r>
    <x v="3"/>
    <x v="8"/>
    <s v="vegetale"/>
    <n v="0"/>
    <n v="603"/>
    <n v="126"/>
    <n v="64.78"/>
    <n v="0.18"/>
    <n v="2.66"/>
    <n v="5087"/>
    <n v="1"/>
    <n v="160"/>
    <n v="2540"/>
    <n v="1773"/>
    <n v="4928"/>
    <n v="171"/>
    <m/>
    <n v="0"/>
    <n v="5087"/>
    <n v="5087"/>
  </r>
  <r>
    <x v="3"/>
    <x v="2"/>
    <s v="vegetale"/>
    <n v="0"/>
    <m/>
    <n v="73"/>
    <n v="105.76"/>
    <n v="0.47"/>
    <n v="3.43"/>
    <n v="4542"/>
    <n v="11"/>
    <n v="80"/>
    <n v="4147"/>
    <n v="398"/>
    <n v="4472"/>
    <m/>
    <n v="0"/>
    <n v="0"/>
    <n v="4541"/>
    <n v="4545"/>
  </r>
  <r>
    <x v="3"/>
    <x v="7"/>
    <s v="vegetale"/>
    <n v="2400"/>
    <m/>
    <n v="129"/>
    <n v="15.99"/>
    <n v="1.1200000000000001"/>
    <n v="3.18"/>
    <n v="3252"/>
    <n v="0"/>
    <n v="3251"/>
    <n v="627"/>
    <n v="225"/>
    <n v="1"/>
    <n v="0"/>
    <m/>
    <n v="0"/>
    <n v="3252"/>
    <n v="3252"/>
  </r>
  <r>
    <x v="3"/>
    <x v="3"/>
    <s v="vegetale"/>
    <n v="1280"/>
    <m/>
    <n v="94"/>
    <n v="13.18"/>
    <n v="0.28999999999999998"/>
    <n v="2.58"/>
    <n v="2052"/>
    <n v="0"/>
    <n v="553"/>
    <n v="517"/>
    <n v="121"/>
    <n v="1499"/>
    <n v="92"/>
    <n v="42"/>
    <n v="0"/>
    <n v="2052"/>
    <n v="2052"/>
  </r>
  <r>
    <x v="3"/>
    <x v="61"/>
    <s v="vegetale"/>
    <m/>
    <m/>
    <n v="35"/>
    <n v="32.57"/>
    <n v="0.09"/>
    <n v="0.98"/>
    <n v="1344"/>
    <n v="0"/>
    <n v="0"/>
    <n v="1277"/>
    <n v="67"/>
    <n v="1344"/>
    <m/>
    <m/>
    <n v="0"/>
    <n v="1344"/>
    <n v="1344"/>
  </r>
  <r>
    <x v="3"/>
    <x v="9"/>
    <s v="vegetale"/>
    <m/>
    <n v="190"/>
    <n v="258"/>
    <n v="27.78"/>
    <m/>
    <m/>
    <n v="1279"/>
    <n v="557"/>
    <n v="1836"/>
    <n v="1089"/>
    <m/>
    <n v="0"/>
    <m/>
    <m/>
    <n v="0"/>
    <n v="1279"/>
    <n v="1279"/>
  </r>
  <r>
    <x v="3"/>
    <x v="10"/>
    <s v="vegetale"/>
    <m/>
    <m/>
    <n v="39"/>
    <n v="29.1"/>
    <n v="0.26"/>
    <n v="0.56999999999999995"/>
    <n v="1202"/>
    <n v="1"/>
    <n v="55"/>
    <n v="1141"/>
    <n v="61"/>
    <n v="1148"/>
    <m/>
    <n v="0"/>
    <n v="0"/>
    <n v="1202"/>
    <n v="1202"/>
  </r>
  <r>
    <x v="3"/>
    <x v="12"/>
    <s v="vegetale"/>
    <m/>
    <m/>
    <n v="24"/>
    <n v="28.47"/>
    <n v="0.2"/>
    <n v="0.33"/>
    <n v="1174"/>
    <n v="0"/>
    <n v="52"/>
    <n v="1116"/>
    <n v="58"/>
    <n v="1122"/>
    <m/>
    <m/>
    <n v="0"/>
    <n v="1174"/>
    <n v="1174"/>
  </r>
  <r>
    <x v="3"/>
    <x v="57"/>
    <s v="vegetale"/>
    <m/>
    <m/>
    <n v="16"/>
    <n v="27.36"/>
    <n v="0.17"/>
    <n v="0.79"/>
    <n v="1151"/>
    <n v="0"/>
    <n v="176"/>
    <n v="1073"/>
    <n v="78"/>
    <n v="975"/>
    <m/>
    <m/>
    <n v="0"/>
    <n v="1151"/>
    <n v="1151"/>
  </r>
  <r>
    <x v="3"/>
    <x v="46"/>
    <s v="vegetale"/>
    <m/>
    <m/>
    <n v="101"/>
    <n v="20.93"/>
    <n v="0.21"/>
    <n v="0.84"/>
    <n v="855"/>
    <n v="21"/>
    <n v="27"/>
    <n v="821"/>
    <n v="34"/>
    <n v="848"/>
    <m/>
    <m/>
    <n v="0"/>
    <n v="854"/>
    <n v="855"/>
  </r>
  <r>
    <x v="3"/>
    <x v="4"/>
    <s v="vegetale"/>
    <m/>
    <m/>
    <n v="21"/>
    <n v="13.06"/>
    <n v="0.14000000000000001"/>
    <n v="0.22"/>
    <n v="605"/>
    <n v="0"/>
    <n v="34"/>
    <n v="512"/>
    <n v="10"/>
    <n v="571"/>
    <m/>
    <n v="83"/>
    <n v="0"/>
    <n v="605"/>
    <n v="605"/>
  </r>
  <r>
    <x v="3"/>
    <x v="37"/>
    <s v="vegetale"/>
    <m/>
    <m/>
    <n v="12"/>
    <n v="4.87"/>
    <n v="1.36"/>
    <n v="0.15"/>
    <n v="591"/>
    <n v="0"/>
    <n v="12"/>
    <n v="191"/>
    <m/>
    <n v="579"/>
    <m/>
    <n v="400"/>
    <n v="0"/>
    <n v="591"/>
    <n v="591"/>
  </r>
  <r>
    <x v="3"/>
    <x v="20"/>
    <s v="vegetale"/>
    <m/>
    <m/>
    <n v="18"/>
    <n v="13.86"/>
    <n v="0.11"/>
    <n v="0.08"/>
    <n v="572"/>
    <n v="0"/>
    <n v="116"/>
    <n v="544"/>
    <n v="28"/>
    <n v="456"/>
    <m/>
    <m/>
    <m/>
    <n v="572"/>
    <n v="572"/>
  </r>
  <r>
    <x v="3"/>
    <x v="22"/>
    <s v="animale"/>
    <m/>
    <m/>
    <n v="27"/>
    <n v="8.06"/>
    <n v="1.85"/>
    <n v="2.2999999999999998"/>
    <n v="348"/>
    <n v="0"/>
    <n v="0"/>
    <n v="316"/>
    <n v="10"/>
    <n v="347"/>
    <n v="21"/>
    <m/>
    <m/>
    <n v="347"/>
    <n v="347"/>
  </r>
  <r>
    <x v="3"/>
    <x v="11"/>
    <s v="animale"/>
    <m/>
    <m/>
    <n v="43"/>
    <n v="7.69"/>
    <n v="3.42"/>
    <n v="2.81"/>
    <n v="301"/>
    <n v="0"/>
    <n v="3"/>
    <n v="301"/>
    <m/>
    <n v="298"/>
    <m/>
    <m/>
    <m/>
    <n v="301"/>
    <n v="301"/>
  </r>
  <r>
    <x v="3"/>
    <x v="31"/>
    <s v="vegetale"/>
    <m/>
    <m/>
    <n v="181"/>
    <n v="7.48"/>
    <n v="20.48"/>
    <m/>
    <n v="293"/>
    <n v="50"/>
    <n v="623"/>
    <n v="293"/>
    <m/>
    <m/>
    <m/>
    <m/>
    <n v="-280"/>
    <n v="293"/>
    <n v="293"/>
  </r>
  <r>
    <x v="3"/>
    <x v="19"/>
    <s v="animale"/>
    <m/>
    <m/>
    <n v="26"/>
    <n v="7.42"/>
    <n v="1.75"/>
    <n v="2.2799999999999998"/>
    <n v="291"/>
    <n v="0"/>
    <n v="3"/>
    <n v="291"/>
    <m/>
    <n v="288"/>
    <m/>
    <m/>
    <m/>
    <n v="291"/>
    <n v="291"/>
  </r>
  <r>
    <x v="3"/>
    <x v="17"/>
    <s v="vegetale"/>
    <n v="14"/>
    <m/>
    <n v="61"/>
    <n v="6.31"/>
    <n v="0.44"/>
    <n v="3.85"/>
    <n v="277"/>
    <n v="0"/>
    <n v="193"/>
    <n v="247"/>
    <n v="12"/>
    <n v="84"/>
    <n v="4"/>
    <m/>
    <n v="0"/>
    <n v="277"/>
    <n v="277"/>
  </r>
  <r>
    <x v="3"/>
    <x v="18"/>
    <s v="vegetale"/>
    <m/>
    <m/>
    <n v="10"/>
    <n v="6.3"/>
    <n v="0.02"/>
    <n v="0.17"/>
    <n v="274"/>
    <n v="0"/>
    <n v="274"/>
    <n v="247"/>
    <n v="27"/>
    <n v="0"/>
    <m/>
    <m/>
    <m/>
    <n v="274"/>
    <n v="274"/>
  </r>
  <r>
    <x v="3"/>
    <x v="13"/>
    <s v="animale"/>
    <m/>
    <m/>
    <n v="25"/>
    <n v="5.6"/>
    <n v="1.76"/>
    <n v="2.25"/>
    <n v="220"/>
    <n v="0"/>
    <n v="80"/>
    <n v="220"/>
    <m/>
    <n v="140"/>
    <m/>
    <m/>
    <n v="0"/>
    <n v="220"/>
    <n v="220"/>
  </r>
  <r>
    <x v="3"/>
    <x v="39"/>
    <s v="vegetale"/>
    <m/>
    <m/>
    <n v="6"/>
    <n v="4.8"/>
    <m/>
    <n v="7.0000000000000007E-2"/>
    <n v="188"/>
    <n v="0"/>
    <n v="23"/>
    <n v="188"/>
    <m/>
    <n v="165"/>
    <m/>
    <m/>
    <m/>
    <n v="188"/>
    <n v="188"/>
  </r>
  <r>
    <x v="3"/>
    <x v="52"/>
    <s v="vegetale"/>
    <m/>
    <m/>
    <n v="4"/>
    <n v="3.3"/>
    <m/>
    <n v="0.6"/>
    <n v="129"/>
    <n v="0"/>
    <n v="129"/>
    <n v="129"/>
    <m/>
    <m/>
    <m/>
    <m/>
    <n v="0"/>
    <n v="129"/>
    <n v="129"/>
  </r>
  <r>
    <x v="3"/>
    <x v="74"/>
    <s v="vegetale"/>
    <n v="107"/>
    <m/>
    <n v="0"/>
    <n v="0.01"/>
    <n v="0"/>
    <n v="0"/>
    <n v="122"/>
    <n v="0"/>
    <n v="8"/>
    <n v="0"/>
    <n v="6"/>
    <n v="113"/>
    <n v="8"/>
    <m/>
    <n v="0"/>
    <n v="121"/>
    <n v="121"/>
  </r>
  <r>
    <x v="3"/>
    <x v="5"/>
    <s v="vegetale"/>
    <n v="2"/>
    <m/>
    <n v="30"/>
    <n v="2.97"/>
    <n v="0.04"/>
    <n v="0.56999999999999995"/>
    <n v="118"/>
    <n v="0"/>
    <n v="118"/>
    <n v="117"/>
    <n v="0"/>
    <n v="0"/>
    <n v="0"/>
    <m/>
    <n v="0"/>
    <n v="118"/>
    <n v="119"/>
  </r>
  <r>
    <x v="3"/>
    <x v="62"/>
    <s v="animale"/>
    <n v="0"/>
    <n v="0"/>
    <n v="6"/>
    <n v="2.5499999999999998"/>
    <n v="0.27"/>
    <n v="0.87"/>
    <n v="100"/>
    <n v="0"/>
    <n v="27"/>
    <n v="100"/>
    <m/>
    <n v="74"/>
    <m/>
    <m/>
    <n v="0"/>
    <n v="101"/>
    <n v="100"/>
  </r>
  <r>
    <x v="3"/>
    <x v="76"/>
    <s v="vegetale"/>
    <m/>
    <m/>
    <n v="1"/>
    <n v="1.91"/>
    <n v="0.02"/>
    <n v="0.02"/>
    <n v="83"/>
    <n v="0"/>
    <n v="2"/>
    <n v="75"/>
    <n v="8"/>
    <n v="81"/>
    <m/>
    <m/>
    <m/>
    <n v="83"/>
    <n v="83"/>
  </r>
  <r>
    <x v="3"/>
    <x v="14"/>
    <s v="vegetale"/>
    <m/>
    <n v="52"/>
    <n v="18"/>
    <n v="0.74"/>
    <n v="2.0299999999999998"/>
    <m/>
    <n v="82"/>
    <n v="3"/>
    <n v="120"/>
    <n v="29"/>
    <m/>
    <m/>
    <m/>
    <m/>
    <n v="-35"/>
    <n v="82"/>
    <n v="81"/>
  </r>
  <r>
    <x v="3"/>
    <x v="6"/>
    <s v="vegetale"/>
    <m/>
    <n v="3"/>
    <n v="47"/>
    <n v="1.99"/>
    <n v="5.3"/>
    <n v="0.04"/>
    <n v="81"/>
    <n v="2"/>
    <n v="79"/>
    <n v="78"/>
    <m/>
    <n v="3"/>
    <m/>
    <m/>
    <n v="1"/>
    <n v="81"/>
    <n v="81"/>
  </r>
  <r>
    <x v="3"/>
    <x v="27"/>
    <s v="vegetale"/>
    <m/>
    <m/>
    <n v="48"/>
    <n v="1.98"/>
    <n v="5.41"/>
    <m/>
    <n v="77"/>
    <n v="1"/>
    <n v="62"/>
    <n v="77"/>
    <m/>
    <n v="1"/>
    <m/>
    <m/>
    <n v="15"/>
    <n v="77"/>
    <n v="77"/>
  </r>
  <r>
    <x v="3"/>
    <x v="23"/>
    <s v="vegetale"/>
    <m/>
    <m/>
    <n v="13"/>
    <n v="1.8"/>
    <n v="1.18"/>
    <n v="0.43"/>
    <n v="71"/>
    <n v="0"/>
    <n v="36"/>
    <n v="71"/>
    <m/>
    <n v="35"/>
    <m/>
    <m/>
    <n v="0"/>
    <n v="71"/>
    <n v="71"/>
  </r>
  <r>
    <x v="3"/>
    <x v="48"/>
    <s v="vegetale"/>
    <m/>
    <n v="0"/>
    <n v="42"/>
    <n v="1.73"/>
    <n v="4.74"/>
    <m/>
    <n v="68"/>
    <n v="0"/>
    <n v="0"/>
    <n v="68"/>
    <m/>
    <n v="68"/>
    <m/>
    <m/>
    <n v="0"/>
    <n v="68"/>
    <n v="68"/>
  </r>
  <r>
    <x v="3"/>
    <x v="68"/>
    <s v="vegetale"/>
    <m/>
    <m/>
    <n v="14"/>
    <n v="1.55"/>
    <n v="0.06"/>
    <n v="0.92"/>
    <n v="64"/>
    <n v="0"/>
    <n v="63"/>
    <n v="61"/>
    <n v="3"/>
    <n v="1"/>
    <n v="0"/>
    <m/>
    <n v="0"/>
    <n v="64"/>
    <n v="64"/>
  </r>
  <r>
    <x v="3"/>
    <x v="21"/>
    <s v="animale"/>
    <m/>
    <n v="0"/>
    <n v="4"/>
    <n v="1.45"/>
    <n v="0.18"/>
    <n v="0.63"/>
    <n v="57"/>
    <n v="0"/>
    <n v="1"/>
    <n v="57"/>
    <m/>
    <n v="56"/>
    <m/>
    <m/>
    <m/>
    <n v="57"/>
    <n v="57"/>
  </r>
  <r>
    <x v="3"/>
    <x v="73"/>
    <s v="vegetale"/>
    <m/>
    <m/>
    <n v="5"/>
    <n v="0.28000000000000003"/>
    <n v="0.38"/>
    <n v="0.21"/>
    <n v="55"/>
    <m/>
    <n v="53"/>
    <n v="11"/>
    <m/>
    <n v="2"/>
    <n v="0"/>
    <n v="44"/>
    <n v="0"/>
    <n v="55"/>
    <n v="55"/>
  </r>
  <r>
    <x v="3"/>
    <x v="58"/>
    <s v="vegetale"/>
    <m/>
    <n v="32"/>
    <n v="0"/>
    <n v="0.01"/>
    <m/>
    <m/>
    <n v="55"/>
    <n v="0"/>
    <n v="6"/>
    <n v="0"/>
    <m/>
    <n v="50"/>
    <m/>
    <n v="23"/>
    <n v="0"/>
    <n v="56"/>
    <n v="55"/>
  </r>
  <r>
    <x v="3"/>
    <x v="67"/>
    <s v="vegetale"/>
    <m/>
    <m/>
    <n v="0"/>
    <n v="0"/>
    <n v="0"/>
    <n v="0"/>
    <n v="49"/>
    <n v="0"/>
    <n v="2"/>
    <n v="1"/>
    <n v="5"/>
    <n v="47"/>
    <n v="0"/>
    <n v="42"/>
    <m/>
    <n v="49"/>
    <n v="48"/>
  </r>
  <r>
    <x v="3"/>
    <x v="47"/>
    <s v="vegetale"/>
    <m/>
    <m/>
    <n v="10"/>
    <n v="1.06"/>
    <n v="0.83"/>
    <n v="0.22"/>
    <n v="41"/>
    <n v="0"/>
    <n v="41"/>
    <n v="41"/>
    <m/>
    <m/>
    <m/>
    <m/>
    <m/>
    <n v="41"/>
    <n v="41"/>
  </r>
  <r>
    <x v="3"/>
    <x v="30"/>
    <s v="vegetale"/>
    <m/>
    <m/>
    <n v="6"/>
    <n v="0.6"/>
    <m/>
    <m/>
    <n v="24"/>
    <n v="0"/>
    <n v="24"/>
    <n v="24"/>
    <m/>
    <m/>
    <m/>
    <n v="0"/>
    <n v="0"/>
    <n v="24"/>
    <n v="24"/>
  </r>
  <r>
    <x v="3"/>
    <x v="42"/>
    <s v="vegetale"/>
    <m/>
    <m/>
    <n v="6"/>
    <n v="0.55000000000000004"/>
    <n v="0.04"/>
    <n v="0.23"/>
    <n v="22"/>
    <n v="0"/>
    <n v="22"/>
    <n v="22"/>
    <m/>
    <m/>
    <m/>
    <m/>
    <m/>
    <n v="22"/>
    <n v="22"/>
  </r>
  <r>
    <x v="3"/>
    <x v="25"/>
    <s v="animale"/>
    <m/>
    <m/>
    <n v="11"/>
    <n v="0.5"/>
    <n v="1.2"/>
    <n v="0.01"/>
    <n v="20"/>
    <n v="0"/>
    <n v="15"/>
    <n v="20"/>
    <m/>
    <n v="5"/>
    <m/>
    <m/>
    <n v="0"/>
    <n v="20"/>
    <n v="20"/>
  </r>
  <r>
    <x v="3"/>
    <x v="55"/>
    <s v="vegetale"/>
    <m/>
    <m/>
    <n v="12"/>
    <n v="0.5"/>
    <n v="1.37"/>
    <m/>
    <n v="20"/>
    <n v="0"/>
    <n v="0"/>
    <n v="20"/>
    <m/>
    <n v="20"/>
    <m/>
    <m/>
    <n v="0"/>
    <n v="20"/>
    <n v="20"/>
  </r>
  <r>
    <x v="3"/>
    <x v="78"/>
    <s v="vegetale"/>
    <m/>
    <m/>
    <n v="4"/>
    <n v="0.48"/>
    <n v="0.12"/>
    <n v="0.18"/>
    <n v="20"/>
    <n v="0"/>
    <n v="5"/>
    <n v="19"/>
    <n v="1"/>
    <n v="15"/>
    <m/>
    <m/>
    <n v="0"/>
    <n v="20"/>
    <n v="20"/>
  </r>
  <r>
    <x v="3"/>
    <x v="81"/>
    <s v="vegetale"/>
    <m/>
    <m/>
    <n v="4"/>
    <n v="0.46"/>
    <n v="0.01"/>
    <n v="0.28000000000000003"/>
    <n v="19"/>
    <n v="0"/>
    <n v="8"/>
    <n v="18"/>
    <n v="0"/>
    <n v="11"/>
    <n v="0"/>
    <m/>
    <n v="0"/>
    <n v="19"/>
    <n v="18"/>
  </r>
  <r>
    <x v="3"/>
    <x v="43"/>
    <s v="vegetale"/>
    <m/>
    <n v="0"/>
    <n v="11"/>
    <n v="0.46"/>
    <n v="1.2"/>
    <n v="0.01"/>
    <n v="18"/>
    <n v="0"/>
    <n v="3"/>
    <n v="18"/>
    <m/>
    <n v="15"/>
    <m/>
    <m/>
    <n v="0"/>
    <n v="18"/>
    <n v="18"/>
  </r>
  <r>
    <x v="3"/>
    <x v="66"/>
    <s v="animale"/>
    <m/>
    <n v="0"/>
    <n v="0"/>
    <n v="0.42"/>
    <n v="0.01"/>
    <n v="0.09"/>
    <n v="17"/>
    <n v="0"/>
    <n v="5"/>
    <n v="17"/>
    <m/>
    <n v="12"/>
    <m/>
    <m/>
    <m/>
    <n v="17"/>
    <n v="17"/>
  </r>
  <r>
    <x v="3"/>
    <x v="85"/>
    <s v="animale"/>
    <m/>
    <n v="0"/>
    <n v="1"/>
    <n v="0.43"/>
    <n v="0.03"/>
    <n v="0.12"/>
    <n v="17"/>
    <m/>
    <n v="0"/>
    <n v="17"/>
    <m/>
    <n v="17"/>
    <m/>
    <m/>
    <m/>
    <n v="17"/>
    <n v="17"/>
  </r>
  <r>
    <x v="3"/>
    <x v="35"/>
    <s v="animale"/>
    <m/>
    <m/>
    <n v="1"/>
    <n v="0.36"/>
    <n v="0.08"/>
    <n v="0.15"/>
    <n v="14"/>
    <n v="0"/>
    <n v="0"/>
    <n v="14"/>
    <m/>
    <n v="14"/>
    <m/>
    <m/>
    <n v="0"/>
    <n v="14"/>
    <n v="14"/>
  </r>
  <r>
    <x v="3"/>
    <x v="45"/>
    <s v="animale"/>
    <m/>
    <n v="0"/>
    <n v="1"/>
    <n v="0.34"/>
    <n v="0.02"/>
    <n v="0.08"/>
    <n v="13"/>
    <n v="0"/>
    <n v="11"/>
    <n v="13"/>
    <m/>
    <n v="2"/>
    <m/>
    <m/>
    <n v="0"/>
    <n v="13"/>
    <n v="13"/>
  </r>
  <r>
    <x v="3"/>
    <x v="15"/>
    <s v="vegetale"/>
    <m/>
    <m/>
    <n v="0"/>
    <n v="0.33"/>
    <m/>
    <n v="0.09"/>
    <n v="13"/>
    <n v="0"/>
    <n v="13"/>
    <n v="13"/>
    <m/>
    <m/>
    <m/>
    <m/>
    <n v="0"/>
    <n v="13"/>
    <n v="13"/>
  </r>
  <r>
    <x v="3"/>
    <x v="50"/>
    <s v="vegetale"/>
    <m/>
    <m/>
    <n v="0"/>
    <n v="0.26"/>
    <n v="0"/>
    <n v="0"/>
    <n v="10"/>
    <n v="0"/>
    <n v="10"/>
    <n v="10"/>
    <n v="0"/>
    <m/>
    <m/>
    <m/>
    <m/>
    <n v="10"/>
    <n v="10"/>
  </r>
  <r>
    <x v="3"/>
    <x v="32"/>
    <s v="animale"/>
    <m/>
    <n v="1"/>
    <n v="6"/>
    <n v="0.25"/>
    <n v="0.66"/>
    <n v="0"/>
    <n v="10"/>
    <n v="0"/>
    <n v="1"/>
    <n v="10"/>
    <m/>
    <n v="10"/>
    <m/>
    <m/>
    <n v="0"/>
    <n v="11"/>
    <n v="11"/>
  </r>
  <r>
    <x v="3"/>
    <x v="36"/>
    <s v="vegetale"/>
    <m/>
    <m/>
    <n v="2"/>
    <n v="0.25"/>
    <n v="0.09"/>
    <n v="0.09"/>
    <n v="10"/>
    <n v="0"/>
    <n v="10"/>
    <n v="10"/>
    <m/>
    <m/>
    <m/>
    <m/>
    <n v="0"/>
    <n v="10"/>
    <n v="10"/>
  </r>
  <r>
    <x v="3"/>
    <x v="24"/>
    <s v="vegetale"/>
    <m/>
    <m/>
    <n v="0"/>
    <n v="0.23"/>
    <n v="0"/>
    <n v="0"/>
    <n v="9"/>
    <n v="0"/>
    <n v="9"/>
    <n v="9"/>
    <m/>
    <n v="1"/>
    <m/>
    <m/>
    <m/>
    <n v="10"/>
    <n v="9"/>
  </r>
  <r>
    <x v="3"/>
    <x v="51"/>
    <s v="vegetale"/>
    <m/>
    <m/>
    <n v="1"/>
    <n v="0.18"/>
    <m/>
    <m/>
    <n v="7"/>
    <n v="0"/>
    <n v="7"/>
    <n v="7"/>
    <m/>
    <n v="0"/>
    <m/>
    <m/>
    <n v="0"/>
    <n v="7"/>
    <n v="7"/>
  </r>
  <r>
    <x v="3"/>
    <x v="44"/>
    <s v="vegetale"/>
    <m/>
    <m/>
    <n v="1"/>
    <n v="0.17"/>
    <m/>
    <n v="0"/>
    <n v="7"/>
    <n v="0"/>
    <n v="1"/>
    <n v="7"/>
    <m/>
    <n v="6"/>
    <m/>
    <m/>
    <m/>
    <n v="7"/>
    <n v="7"/>
  </r>
  <r>
    <x v="3"/>
    <x v="79"/>
    <s v="animale"/>
    <m/>
    <n v="0"/>
    <n v="0"/>
    <n v="0.12"/>
    <n v="0"/>
    <n v="0.03"/>
    <n v="5"/>
    <n v="0"/>
    <n v="3"/>
    <n v="5"/>
    <m/>
    <n v="2"/>
    <m/>
    <m/>
    <m/>
    <n v="5"/>
    <n v="5"/>
  </r>
  <r>
    <x v="3"/>
    <x v="41"/>
    <s v="vegetale"/>
    <n v="1"/>
    <n v="3"/>
    <n v="0"/>
    <m/>
    <m/>
    <m/>
    <n v="5"/>
    <m/>
    <n v="5"/>
    <m/>
    <m/>
    <m/>
    <m/>
    <n v="0"/>
    <m/>
    <n v="5"/>
    <n v="4"/>
  </r>
  <r>
    <x v="3"/>
    <x v="28"/>
    <s v="vegetale"/>
    <m/>
    <m/>
    <n v="2"/>
    <n v="0.12"/>
    <n v="0.16"/>
    <n v="0.06"/>
    <n v="5"/>
    <m/>
    <n v="5"/>
    <n v="5"/>
    <m/>
    <m/>
    <m/>
    <m/>
    <n v="0"/>
    <n v="5"/>
    <n v="5"/>
  </r>
  <r>
    <x v="3"/>
    <x v="54"/>
    <s v="vegetale"/>
    <n v="2"/>
    <m/>
    <n v="0"/>
    <n v="0.03"/>
    <n v="0"/>
    <n v="0.01"/>
    <n v="4"/>
    <n v="0"/>
    <n v="4"/>
    <n v="1"/>
    <m/>
    <n v="0"/>
    <m/>
    <m/>
    <n v="0"/>
    <n v="4"/>
    <n v="3"/>
  </r>
  <r>
    <x v="3"/>
    <x v="56"/>
    <s v="vegetale"/>
    <m/>
    <m/>
    <n v="1"/>
    <n v="0.1"/>
    <n v="0.01"/>
    <n v="0.03"/>
    <n v="4"/>
    <n v="0"/>
    <n v="4"/>
    <n v="4"/>
    <m/>
    <m/>
    <m/>
    <m/>
    <m/>
    <n v="4"/>
    <n v="4"/>
  </r>
  <r>
    <x v="3"/>
    <x v="75"/>
    <s v="vegetale"/>
    <m/>
    <n v="3"/>
    <m/>
    <m/>
    <m/>
    <m/>
    <n v="3"/>
    <n v="0"/>
    <n v="3"/>
    <m/>
    <m/>
    <m/>
    <m/>
    <m/>
    <m/>
    <n v="3"/>
    <n v="3"/>
  </r>
  <r>
    <x v="3"/>
    <x v="53"/>
    <s v="vegetale"/>
    <m/>
    <m/>
    <n v="0"/>
    <n v="0.06"/>
    <n v="0.02"/>
    <n v="0"/>
    <n v="3"/>
    <m/>
    <n v="3"/>
    <n v="3"/>
    <m/>
    <m/>
    <m/>
    <m/>
    <m/>
    <n v="3"/>
    <n v="3"/>
  </r>
  <r>
    <x v="3"/>
    <x v="40"/>
    <s v="vegetale"/>
    <m/>
    <m/>
    <m/>
    <m/>
    <m/>
    <m/>
    <n v="3"/>
    <n v="0"/>
    <n v="3"/>
    <m/>
    <n v="0"/>
    <n v="0"/>
    <n v="0"/>
    <n v="3"/>
    <m/>
    <n v="3"/>
    <n v="3"/>
  </r>
  <r>
    <x v="3"/>
    <x v="65"/>
    <s v="vegetale"/>
    <m/>
    <m/>
    <n v="0"/>
    <n v="7.0000000000000007E-2"/>
    <n v="0"/>
    <n v="0"/>
    <n v="3"/>
    <n v="0"/>
    <n v="1"/>
    <n v="3"/>
    <n v="0"/>
    <n v="2"/>
    <m/>
    <m/>
    <m/>
    <n v="3"/>
    <n v="3"/>
  </r>
  <r>
    <x v="3"/>
    <x v="64"/>
    <s v="vegetale"/>
    <n v="0"/>
    <m/>
    <n v="1"/>
    <n v="7.0000000000000007E-2"/>
    <n v="0"/>
    <n v="0.02"/>
    <n v="3"/>
    <m/>
    <n v="1"/>
    <n v="3"/>
    <n v="0"/>
    <n v="2"/>
    <n v="0"/>
    <m/>
    <n v="0"/>
    <n v="3"/>
    <n v="3"/>
  </r>
  <r>
    <x v="3"/>
    <x v="82"/>
    <s v="animale"/>
    <m/>
    <n v="0"/>
    <n v="0"/>
    <n v="0.05"/>
    <n v="0"/>
    <n v="0.02"/>
    <n v="2"/>
    <n v="1"/>
    <n v="1"/>
    <n v="2"/>
    <m/>
    <n v="1"/>
    <m/>
    <m/>
    <m/>
    <n v="1"/>
    <n v="2"/>
  </r>
  <r>
    <x v="3"/>
    <x v="70"/>
    <s v="vegetale"/>
    <m/>
    <m/>
    <n v="1"/>
    <n v="0.05"/>
    <n v="0.13"/>
    <m/>
    <n v="2"/>
    <n v="0"/>
    <n v="2"/>
    <n v="2"/>
    <m/>
    <m/>
    <m/>
    <m/>
    <n v="0"/>
    <n v="2"/>
    <n v="2"/>
  </r>
  <r>
    <x v="3"/>
    <x v="84"/>
    <s v="vegetale"/>
    <m/>
    <m/>
    <n v="1"/>
    <n v="0.03"/>
    <n v="7.0000000000000007E-2"/>
    <m/>
    <n v="1"/>
    <m/>
    <n v="1"/>
    <n v="1"/>
    <m/>
    <m/>
    <m/>
    <m/>
    <m/>
    <n v="1"/>
    <n v="1"/>
  </r>
  <r>
    <x v="3"/>
    <x v="34"/>
    <s v="vegetale"/>
    <n v="1"/>
    <m/>
    <m/>
    <m/>
    <m/>
    <m/>
    <n v="1"/>
    <m/>
    <n v="1"/>
    <m/>
    <m/>
    <m/>
    <m/>
    <m/>
    <m/>
    <n v="1"/>
    <n v="1"/>
  </r>
  <r>
    <x v="3"/>
    <x v="89"/>
    <s v="animale"/>
    <m/>
    <n v="0"/>
    <n v="0"/>
    <n v="0"/>
    <n v="0"/>
    <n v="0"/>
    <n v="0"/>
    <m/>
    <n v="0"/>
    <n v="0"/>
    <m/>
    <m/>
    <m/>
    <m/>
    <m/>
    <n v="0"/>
    <n v="0"/>
  </r>
  <r>
    <x v="3"/>
    <x v="69"/>
    <s v="vegetale"/>
    <m/>
    <m/>
    <n v="0"/>
    <n v="0"/>
    <n v="0"/>
    <n v="0"/>
    <n v="0"/>
    <m/>
    <n v="0"/>
    <n v="0"/>
    <m/>
    <m/>
    <m/>
    <m/>
    <m/>
    <n v="0"/>
    <n v="0"/>
  </r>
  <r>
    <x v="3"/>
    <x v="87"/>
    <s v="vegetale"/>
    <m/>
    <m/>
    <n v="0"/>
    <n v="0"/>
    <m/>
    <m/>
    <n v="0"/>
    <n v="0"/>
    <n v="0"/>
    <n v="0"/>
    <m/>
    <m/>
    <m/>
    <m/>
    <n v="0"/>
    <n v="0"/>
    <n v="0"/>
  </r>
  <r>
    <x v="3"/>
    <x v="90"/>
    <s v="vegetale"/>
    <m/>
    <m/>
    <n v="0"/>
    <n v="0"/>
    <n v="0"/>
    <n v="0"/>
    <n v="0"/>
    <m/>
    <n v="0"/>
    <n v="0"/>
    <m/>
    <m/>
    <m/>
    <m/>
    <m/>
    <n v="0"/>
    <n v="0"/>
  </r>
  <r>
    <x v="3"/>
    <x v="26"/>
    <s v="vegetale"/>
    <m/>
    <n v="0"/>
    <m/>
    <m/>
    <m/>
    <m/>
    <n v="0"/>
    <n v="0"/>
    <n v="0"/>
    <m/>
    <n v="0"/>
    <n v="0"/>
    <n v="0"/>
    <m/>
    <n v="0"/>
    <n v="0"/>
    <n v="0"/>
  </r>
  <r>
    <x v="3"/>
    <x v="38"/>
    <s v="vegetale"/>
    <m/>
    <n v="0"/>
    <m/>
    <m/>
    <m/>
    <m/>
    <n v="0"/>
    <n v="0"/>
    <n v="0"/>
    <m/>
    <m/>
    <m/>
    <m/>
    <m/>
    <n v="0"/>
    <n v="0"/>
    <n v="0"/>
  </r>
  <r>
    <x v="3"/>
    <x v="77"/>
    <s v="vegetale"/>
    <m/>
    <n v="0"/>
    <m/>
    <m/>
    <m/>
    <m/>
    <n v="0"/>
    <m/>
    <n v="0"/>
    <m/>
    <m/>
    <m/>
    <m/>
    <m/>
    <m/>
    <n v="0"/>
    <n v="0"/>
  </r>
  <r>
    <x v="3"/>
    <x v="49"/>
    <s v="vegetale"/>
    <m/>
    <m/>
    <n v="0"/>
    <n v="0"/>
    <n v="0"/>
    <m/>
    <n v="0"/>
    <m/>
    <n v="0"/>
    <n v="0"/>
    <m/>
    <m/>
    <m/>
    <m/>
    <n v="0"/>
    <n v="0"/>
    <n v="0"/>
  </r>
  <r>
    <x v="3"/>
    <x v="91"/>
    <s v="animale"/>
    <m/>
    <n v="0"/>
    <n v="0"/>
    <n v="0"/>
    <n v="0"/>
    <n v="0"/>
    <n v="0"/>
    <m/>
    <n v="0"/>
    <n v="0"/>
    <m/>
    <m/>
    <m/>
    <m/>
    <m/>
    <n v="0"/>
    <n v="0"/>
  </r>
  <r>
    <x v="3"/>
    <x v="92"/>
    <s v="animale"/>
    <m/>
    <n v="0"/>
    <n v="0"/>
    <n v="0"/>
    <n v="0"/>
    <n v="0"/>
    <n v="0"/>
    <m/>
    <n v="0"/>
    <n v="0"/>
    <m/>
    <m/>
    <m/>
    <m/>
    <m/>
    <n v="0"/>
    <n v="0"/>
  </r>
  <r>
    <x v="3"/>
    <x v="72"/>
    <s v="vegetale"/>
    <m/>
    <m/>
    <n v="0"/>
    <n v="0"/>
    <m/>
    <m/>
    <n v="0"/>
    <m/>
    <n v="0"/>
    <n v="0"/>
    <m/>
    <m/>
    <m/>
    <m/>
    <m/>
    <n v="0"/>
    <n v="0"/>
  </r>
  <r>
    <x v="3"/>
    <x v="83"/>
    <s v="animale"/>
    <m/>
    <n v="0"/>
    <n v="0"/>
    <n v="0.01"/>
    <n v="0"/>
    <n v="0"/>
    <n v="0"/>
    <n v="0"/>
    <n v="0"/>
    <n v="0"/>
    <m/>
    <n v="0"/>
    <m/>
    <m/>
    <m/>
    <n v="0"/>
    <n v="0"/>
  </r>
  <r>
    <x v="3"/>
    <x v="94"/>
    <s v="vegetale"/>
    <m/>
    <m/>
    <n v="0"/>
    <n v="0"/>
    <n v="0"/>
    <m/>
    <n v="0"/>
    <m/>
    <n v="0"/>
    <n v="0"/>
    <m/>
    <m/>
    <m/>
    <m/>
    <m/>
    <n v="0"/>
    <n v="0"/>
  </r>
  <r>
    <x v="3"/>
    <x v="71"/>
    <s v="vegetale"/>
    <m/>
    <m/>
    <m/>
    <m/>
    <m/>
    <m/>
    <n v="0"/>
    <n v="0"/>
    <m/>
    <m/>
    <m/>
    <m/>
    <m/>
    <m/>
    <m/>
    <n v="0"/>
    <n v="0"/>
  </r>
  <r>
    <x v="3"/>
    <x v="80"/>
    <s v="animale"/>
    <m/>
    <n v="0"/>
    <n v="0"/>
    <n v="0"/>
    <n v="0"/>
    <n v="0"/>
    <n v="0"/>
    <m/>
    <n v="0"/>
    <n v="0"/>
    <m/>
    <m/>
    <m/>
    <m/>
    <m/>
    <n v="0"/>
    <n v="0"/>
  </r>
  <r>
    <x v="3"/>
    <x v="88"/>
    <s v="vegetale"/>
    <m/>
    <m/>
    <n v="0"/>
    <n v="0"/>
    <m/>
    <n v="0"/>
    <n v="0"/>
    <m/>
    <n v="0"/>
    <n v="0"/>
    <m/>
    <m/>
    <m/>
    <m/>
    <m/>
    <n v="0"/>
    <n v="0"/>
  </r>
  <r>
    <x v="3"/>
    <x v="86"/>
    <s v="vegetale"/>
    <m/>
    <m/>
    <n v="0"/>
    <n v="0"/>
    <n v="0"/>
    <n v="0"/>
    <n v="0"/>
    <m/>
    <n v="0"/>
    <n v="0"/>
    <n v="0"/>
    <m/>
    <m/>
    <m/>
    <m/>
    <n v="0"/>
    <n v="0"/>
  </r>
  <r>
    <x v="3"/>
    <x v="60"/>
    <s v="vegetale"/>
    <n v="0"/>
    <m/>
    <n v="0"/>
    <n v="0"/>
    <m/>
    <n v="0"/>
    <n v="0"/>
    <m/>
    <n v="0"/>
    <n v="0"/>
    <m/>
    <m/>
    <m/>
    <m/>
    <m/>
    <n v="0"/>
    <n v="0"/>
  </r>
  <r>
    <x v="3"/>
    <x v="33"/>
    <s v="vegetale"/>
    <m/>
    <m/>
    <m/>
    <m/>
    <m/>
    <m/>
    <n v="0"/>
    <m/>
    <n v="0"/>
    <m/>
    <n v="0"/>
    <n v="0"/>
    <m/>
    <n v="0"/>
    <m/>
    <n v="0"/>
    <n v="0"/>
  </r>
  <r>
    <x v="3"/>
    <x v="16"/>
    <s v="vegetale"/>
    <n v="0"/>
    <m/>
    <m/>
    <m/>
    <m/>
    <m/>
    <n v="0"/>
    <m/>
    <n v="0"/>
    <m/>
    <m/>
    <m/>
    <m/>
    <m/>
    <m/>
    <n v="0"/>
    <n v="0"/>
  </r>
  <r>
    <x v="3"/>
    <x v="63"/>
    <s v="animale"/>
    <m/>
    <n v="0"/>
    <n v="0"/>
    <n v="0"/>
    <n v="0"/>
    <n v="0"/>
    <n v="0"/>
    <n v="0"/>
    <n v="0"/>
    <n v="0"/>
    <m/>
    <n v="0"/>
    <m/>
    <m/>
    <n v="0"/>
    <n v="0"/>
    <n v="0"/>
  </r>
  <r>
    <x v="3"/>
    <x v="59"/>
    <s v="vegetale"/>
    <m/>
    <m/>
    <n v="2"/>
    <m/>
    <n v="0.03"/>
    <n v="0.06"/>
    <m/>
    <m/>
    <m/>
    <m/>
    <m/>
    <m/>
    <m/>
    <m/>
    <m/>
    <n v="0"/>
    <n v="0"/>
  </r>
  <r>
    <x v="4"/>
    <x v="1"/>
    <s v="animale"/>
    <n v="2064"/>
    <n v="504"/>
    <n v="331"/>
    <n v="258.7"/>
    <n v="16.5"/>
    <n v="24.58"/>
    <n v="23999"/>
    <n v="15677"/>
    <n v="8332"/>
    <n v="21401"/>
    <n v="30"/>
    <n v="31345"/>
    <m/>
    <n v="0"/>
    <n v="0"/>
    <n v="24000"/>
    <n v="23999"/>
  </r>
  <r>
    <x v="4"/>
    <x v="33"/>
    <s v="vegetale"/>
    <n v="0"/>
    <m/>
    <n v="0"/>
    <n v="0"/>
    <n v="0"/>
    <n v="0"/>
    <n v="23077"/>
    <n v="25"/>
    <n v="274"/>
    <n v="0"/>
    <m/>
    <n v="22829"/>
    <m/>
    <n v="23077"/>
    <m/>
    <n v="23078"/>
    <n v="23077"/>
  </r>
  <r>
    <x v="4"/>
    <x v="0"/>
    <s v="vegetale"/>
    <n v="7494"/>
    <n v="774"/>
    <n v="654"/>
    <n v="83.41"/>
    <n v="2.59"/>
    <n v="21.17"/>
    <n v="16491"/>
    <n v="10870"/>
    <n v="5421"/>
    <n v="6900"/>
    <n v="663"/>
    <n v="25019"/>
    <n v="571"/>
    <n v="90"/>
    <n v="-3079"/>
    <n v="16491"/>
    <n v="16492"/>
  </r>
  <r>
    <x v="4"/>
    <x v="3"/>
    <s v="vegetale"/>
    <n v="6598"/>
    <m/>
    <n v="2"/>
    <n v="0.3"/>
    <n v="0.01"/>
    <n v="0.06"/>
    <n v="8901"/>
    <n v="3552"/>
    <n v="1466"/>
    <n v="25"/>
    <n v="243"/>
    <n v="10344"/>
    <n v="247"/>
    <n v="1788"/>
    <n v="642"/>
    <n v="8900"/>
    <n v="8901"/>
  </r>
  <r>
    <x v="4"/>
    <x v="67"/>
    <s v="vegetale"/>
    <n v="146"/>
    <m/>
    <n v="4"/>
    <n v="0"/>
    <n v="0"/>
    <n v="0"/>
    <n v="8440"/>
    <n v="163"/>
    <n v="4651"/>
    <n v="23"/>
    <n v="97"/>
    <n v="5796"/>
    <n v="5"/>
    <n v="8169"/>
    <n v="-1844"/>
    <n v="8440"/>
    <n v="8440"/>
  </r>
  <r>
    <x v="4"/>
    <x v="8"/>
    <s v="vegetale"/>
    <n v="105"/>
    <n v="1138"/>
    <n v="115"/>
    <n v="61.46"/>
    <n v="0.16"/>
    <n v="2.52"/>
    <n v="8197"/>
    <n v="4373"/>
    <n v="1723"/>
    <n v="5084"/>
    <n v="1230"/>
    <n v="9670"/>
    <n v="406"/>
    <n v="234"/>
    <n v="1178"/>
    <n v="8198"/>
    <n v="8197"/>
  </r>
  <r>
    <x v="4"/>
    <x v="7"/>
    <s v="vegetale"/>
    <n v="6136"/>
    <n v="11"/>
    <n v="86"/>
    <n v="12.13"/>
    <n v="0.28000000000000003"/>
    <n v="1.98"/>
    <n v="7961"/>
    <n v="1056"/>
    <n v="2465"/>
    <n v="1003"/>
    <n v="122"/>
    <n v="4387"/>
    <n v="63"/>
    <n v="626"/>
    <n v="2165"/>
    <n v="7961"/>
    <n v="7961"/>
  </r>
  <r>
    <x v="4"/>
    <x v="39"/>
    <s v="vegetale"/>
    <m/>
    <n v="0"/>
    <n v="126"/>
    <n v="93.95"/>
    <m/>
    <n v="1.29"/>
    <n v="7773"/>
    <n v="1509"/>
    <n v="632"/>
    <n v="7773"/>
    <m/>
    <n v="8650"/>
    <m/>
    <m/>
    <m/>
    <n v="7773"/>
    <n v="7773"/>
  </r>
  <r>
    <x v="4"/>
    <x v="2"/>
    <s v="vegetale"/>
    <n v="90"/>
    <m/>
    <n v="51"/>
    <n v="67.84"/>
    <n v="0.42"/>
    <n v="2.41"/>
    <n v="6339"/>
    <n v="997"/>
    <n v="4378"/>
    <n v="5612"/>
    <n v="636"/>
    <n v="2941"/>
    <m/>
    <m/>
    <n v="17"/>
    <n v="6339"/>
    <n v="6338"/>
  </r>
  <r>
    <x v="4"/>
    <x v="86"/>
    <s v="vegetale"/>
    <n v="3318"/>
    <m/>
    <n v="76"/>
    <n v="9.59"/>
    <n v="0.27"/>
    <n v="1.92"/>
    <n v="4872"/>
    <n v="682"/>
    <n v="659"/>
    <n v="793"/>
    <n v="116"/>
    <n v="4689"/>
    <n v="58"/>
    <n v="586"/>
    <n v="205"/>
    <n v="4871"/>
    <n v="4871"/>
  </r>
  <r>
    <x v="4"/>
    <x v="63"/>
    <s v="animale"/>
    <m/>
    <m/>
    <n v="237"/>
    <n v="51.81"/>
    <n v="19.510000000000002"/>
    <n v="14.26"/>
    <n v="4286"/>
    <n v="2407"/>
    <n v="1187"/>
    <n v="4286"/>
    <m/>
    <n v="5507"/>
    <m/>
    <m/>
    <n v="0"/>
    <n v="4287"/>
    <n v="4286"/>
  </r>
  <r>
    <x v="4"/>
    <x v="60"/>
    <s v="vegetale"/>
    <n v="80"/>
    <m/>
    <n v="8"/>
    <n v="0.88"/>
    <n v="0.42"/>
    <n v="0.89"/>
    <n v="3446"/>
    <n v="21"/>
    <n v="3620"/>
    <n v="72"/>
    <n v="12"/>
    <n v="10"/>
    <m/>
    <n v="3282"/>
    <n v="-162"/>
    <n v="3447"/>
    <n v="3446"/>
  </r>
  <r>
    <x v="4"/>
    <x v="9"/>
    <s v="vegetale"/>
    <n v="7"/>
    <n v="440"/>
    <n v="345"/>
    <n v="35.61"/>
    <m/>
    <m/>
    <n v="3393"/>
    <n v="1327"/>
    <n v="860"/>
    <n v="2946"/>
    <m/>
    <n v="3613"/>
    <m/>
    <n v="0"/>
    <n v="247"/>
    <n v="3393"/>
    <n v="3393"/>
  </r>
  <r>
    <x v="4"/>
    <x v="54"/>
    <s v="vegetale"/>
    <n v="2373"/>
    <n v="228"/>
    <n v="5"/>
    <n v="0.68"/>
    <n v="0.01"/>
    <n v="0.13"/>
    <n v="2778"/>
    <n v="271"/>
    <n v="298"/>
    <n v="56"/>
    <n v="53"/>
    <n v="2690"/>
    <n v="68"/>
    <m/>
    <n v="60"/>
    <n v="2777"/>
    <n v="2778"/>
  </r>
  <r>
    <x v="4"/>
    <x v="10"/>
    <s v="vegetale"/>
    <m/>
    <m/>
    <n v="30"/>
    <n v="25.19"/>
    <n v="0.28000000000000003"/>
    <n v="0.42"/>
    <n v="2267"/>
    <n v="648"/>
    <n v="2499"/>
    <n v="2084"/>
    <n v="183"/>
    <n v="391"/>
    <m/>
    <n v="0"/>
    <n v="26"/>
    <n v="2268"/>
    <n v="2267"/>
  </r>
  <r>
    <x v="4"/>
    <x v="43"/>
    <s v="vegetale"/>
    <n v="700"/>
    <n v="1012"/>
    <n v="133"/>
    <n v="5.49"/>
    <n v="15.05"/>
    <n v="0.01"/>
    <n v="2167"/>
    <n v="1165"/>
    <n v="193"/>
    <n v="454"/>
    <m/>
    <n v="3139"/>
    <m/>
    <n v="1"/>
    <n v="0"/>
    <n v="2167"/>
    <n v="2167"/>
  </r>
  <r>
    <x v="4"/>
    <x v="58"/>
    <s v="vegetale"/>
    <m/>
    <m/>
    <n v="43"/>
    <n v="22.91"/>
    <m/>
    <n v="0"/>
    <n v="1946"/>
    <n v="432"/>
    <n v="1532"/>
    <n v="1896"/>
    <m/>
    <n v="841"/>
    <m/>
    <n v="50"/>
    <n v="5"/>
    <n v="1946"/>
    <n v="1946"/>
  </r>
  <r>
    <x v="4"/>
    <x v="4"/>
    <s v="vegetale"/>
    <m/>
    <m/>
    <n v="16"/>
    <n v="8.73"/>
    <n v="0.05"/>
    <n v="0.15"/>
    <n v="1847"/>
    <n v="90"/>
    <n v="797"/>
    <n v="722"/>
    <n v="15"/>
    <n v="1140"/>
    <m/>
    <n v="1110"/>
    <n v="0"/>
    <n v="1847"/>
    <n v="1847"/>
  </r>
  <r>
    <x v="4"/>
    <x v="57"/>
    <s v="vegetale"/>
    <m/>
    <m/>
    <n v="11"/>
    <n v="19.010000000000002"/>
    <n v="0.12"/>
    <n v="0.51"/>
    <n v="1694"/>
    <n v="139"/>
    <n v="1764"/>
    <n v="1573"/>
    <n v="121"/>
    <n v="69"/>
    <m/>
    <m/>
    <m/>
    <n v="1694"/>
    <n v="1694"/>
  </r>
  <r>
    <x v="4"/>
    <x v="20"/>
    <s v="vegetale"/>
    <m/>
    <m/>
    <n v="25"/>
    <n v="18.649999999999999"/>
    <n v="0.2"/>
    <n v="0.15"/>
    <n v="1648"/>
    <n v="542"/>
    <n v="1177"/>
    <n v="1543"/>
    <n v="15"/>
    <n v="804"/>
    <m/>
    <n v="90"/>
    <n v="209"/>
    <n v="1648"/>
    <n v="1648"/>
  </r>
  <r>
    <x v="4"/>
    <x v="14"/>
    <s v="vegetale"/>
    <m/>
    <n v="1399"/>
    <n v="71"/>
    <n v="2.87"/>
    <n v="7.96"/>
    <n v="0.06"/>
    <n v="1612"/>
    <n v="844"/>
    <n v="2456"/>
    <n v="237"/>
    <m/>
    <m/>
    <m/>
    <n v="3"/>
    <n v="0"/>
    <n v="1612"/>
    <n v="1639"/>
  </r>
  <r>
    <x v="4"/>
    <x v="19"/>
    <s v="animale"/>
    <m/>
    <m/>
    <n v="65"/>
    <n v="17.75"/>
    <n v="3.81"/>
    <n v="7.26"/>
    <n v="1569"/>
    <n v="676"/>
    <n v="788"/>
    <n v="1469"/>
    <m/>
    <n v="1457"/>
    <m/>
    <n v="100"/>
    <n v="0"/>
    <n v="1569"/>
    <n v="1569"/>
  </r>
  <r>
    <x v="4"/>
    <x v="12"/>
    <s v="vegetale"/>
    <m/>
    <m/>
    <n v="13"/>
    <n v="15.59"/>
    <n v="0.04"/>
    <n v="0.21"/>
    <n v="1311"/>
    <n v="877"/>
    <n v="2147"/>
    <n v="1290"/>
    <n v="21"/>
    <m/>
    <m/>
    <n v="0"/>
    <n v="41"/>
    <n v="1311"/>
    <n v="1311"/>
  </r>
  <r>
    <x v="4"/>
    <x v="13"/>
    <s v="animale"/>
    <m/>
    <m/>
    <n v="39"/>
    <n v="13.16"/>
    <n v="2.06"/>
    <n v="4.71"/>
    <n v="1094"/>
    <n v="410"/>
    <n v="388"/>
    <n v="1089"/>
    <n v="5"/>
    <n v="1117"/>
    <m/>
    <m/>
    <n v="0"/>
    <n v="1095"/>
    <n v="1094"/>
  </r>
  <r>
    <x v="4"/>
    <x v="22"/>
    <s v="animale"/>
    <m/>
    <m/>
    <n v="47"/>
    <n v="12.2"/>
    <n v="3.32"/>
    <n v="3.82"/>
    <n v="1093"/>
    <n v="152"/>
    <n v="464"/>
    <n v="1010"/>
    <n v="7"/>
    <n v="781"/>
    <n v="76"/>
    <m/>
    <n v="0"/>
    <n v="1093"/>
    <n v="1093"/>
  </r>
  <r>
    <x v="4"/>
    <x v="30"/>
    <s v="vegetale"/>
    <m/>
    <n v="92"/>
    <n v="116"/>
    <n v="11.84"/>
    <m/>
    <n v="0"/>
    <n v="1072"/>
    <n v="697"/>
    <n v="1160"/>
    <n v="980"/>
    <m/>
    <n v="609"/>
    <m/>
    <n v="0"/>
    <n v="0"/>
    <n v="1072"/>
    <n v="1072"/>
  </r>
  <r>
    <x v="4"/>
    <x v="18"/>
    <s v="vegetale"/>
    <m/>
    <m/>
    <n v="20"/>
    <n v="11.85"/>
    <n v="0.03"/>
    <n v="0.26"/>
    <n v="1039"/>
    <n v="305"/>
    <n v="1344"/>
    <n v="980"/>
    <n v="59"/>
    <m/>
    <m/>
    <m/>
    <m/>
    <n v="1039"/>
    <n v="1039"/>
  </r>
  <r>
    <x v="4"/>
    <x v="32"/>
    <s v="animale"/>
    <n v="13"/>
    <n v="357"/>
    <n v="138"/>
    <n v="7.09"/>
    <n v="15.34"/>
    <n v="0"/>
    <n v="1011"/>
    <n v="721"/>
    <n v="317"/>
    <n v="587"/>
    <m/>
    <n v="1414"/>
    <m/>
    <n v="54"/>
    <n v="0"/>
    <n v="1010"/>
    <n v="1011"/>
  </r>
  <r>
    <x v="4"/>
    <x v="75"/>
    <s v="vegetale"/>
    <m/>
    <n v="1010"/>
    <m/>
    <m/>
    <m/>
    <m/>
    <n v="1010"/>
    <n v="165"/>
    <n v="1063"/>
    <m/>
    <m/>
    <n v="112"/>
    <m/>
    <m/>
    <m/>
    <n v="1010"/>
    <n v="1010"/>
  </r>
  <r>
    <x v="4"/>
    <x v="51"/>
    <s v="vegetale"/>
    <m/>
    <m/>
    <n v="86"/>
    <n v="10.61"/>
    <m/>
    <m/>
    <n v="878"/>
    <n v="246"/>
    <n v="310"/>
    <n v="878"/>
    <m/>
    <n v="813"/>
    <m/>
    <m/>
    <m/>
    <n v="877"/>
    <n v="878"/>
  </r>
  <r>
    <x v="4"/>
    <x v="74"/>
    <s v="vegetale"/>
    <n v="652"/>
    <m/>
    <n v="13"/>
    <n v="1.54"/>
    <n v="0.23"/>
    <n v="0.48"/>
    <n v="818"/>
    <n v="177"/>
    <n v="323"/>
    <n v="127"/>
    <n v="19"/>
    <n v="628"/>
    <n v="20"/>
    <m/>
    <n v="45"/>
    <n v="819"/>
    <n v="818"/>
  </r>
  <r>
    <x v="4"/>
    <x v="23"/>
    <s v="vegetale"/>
    <m/>
    <m/>
    <n v="48"/>
    <n v="6.69"/>
    <n v="4.43"/>
    <n v="1.29"/>
    <n v="567"/>
    <n v="162"/>
    <n v="712"/>
    <n v="554"/>
    <n v="13"/>
    <n v="17"/>
    <m/>
    <m/>
    <n v="0"/>
    <n v="567"/>
    <n v="567"/>
  </r>
  <r>
    <x v="4"/>
    <x v="61"/>
    <s v="vegetale"/>
    <m/>
    <m/>
    <n v="6"/>
    <n v="6.06"/>
    <n v="0.03"/>
    <n v="0.2"/>
    <n v="565"/>
    <n v="78"/>
    <n v="237"/>
    <n v="501"/>
    <n v="64"/>
    <n v="406"/>
    <m/>
    <m/>
    <m/>
    <n v="565"/>
    <n v="565"/>
  </r>
  <r>
    <x v="4"/>
    <x v="52"/>
    <s v="vegetale"/>
    <m/>
    <m/>
    <n v="8"/>
    <n v="6.75"/>
    <m/>
    <n v="1.02"/>
    <n v="559"/>
    <n v="850"/>
    <n v="1348"/>
    <n v="559"/>
    <m/>
    <m/>
    <m/>
    <m/>
    <n v="61"/>
    <n v="559"/>
    <n v="559"/>
  </r>
  <r>
    <x v="4"/>
    <x v="29"/>
    <s v="animale"/>
    <m/>
    <m/>
    <n v="34"/>
    <n v="6.32"/>
    <n v="3.34"/>
    <n v="0.47"/>
    <n v="545"/>
    <n v="181"/>
    <n v="176"/>
    <n v="523"/>
    <n v="22"/>
    <n v="550"/>
    <m/>
    <m/>
    <m/>
    <n v="545"/>
    <n v="545"/>
  </r>
  <r>
    <x v="4"/>
    <x v="31"/>
    <s v="vegetale"/>
    <m/>
    <n v="23"/>
    <n v="126"/>
    <n v="5.2"/>
    <n v="14.24"/>
    <n v="0"/>
    <n v="453"/>
    <n v="322"/>
    <n v="105"/>
    <n v="430"/>
    <m/>
    <n v="630"/>
    <m/>
    <m/>
    <n v="40"/>
    <n v="453"/>
    <n v="453"/>
  </r>
  <r>
    <x v="4"/>
    <x v="25"/>
    <s v="animale"/>
    <m/>
    <m/>
    <n v="101"/>
    <n v="5.16"/>
    <n v="11.46"/>
    <n v="0.13"/>
    <n v="425"/>
    <n v="142"/>
    <n v="142"/>
    <n v="427"/>
    <m/>
    <n v="424"/>
    <m/>
    <m/>
    <m/>
    <n v="424"/>
    <n v="427"/>
  </r>
  <r>
    <x v="4"/>
    <x v="40"/>
    <s v="vegetale"/>
    <n v="85"/>
    <m/>
    <m/>
    <m/>
    <m/>
    <m/>
    <n v="419"/>
    <n v="35"/>
    <n v="502"/>
    <m/>
    <n v="1"/>
    <n v="46"/>
    <n v="20"/>
    <n v="313"/>
    <n v="-95"/>
    <n v="418"/>
    <n v="419"/>
  </r>
  <r>
    <x v="4"/>
    <x v="77"/>
    <s v="vegetale"/>
    <m/>
    <n v="360"/>
    <n v="0"/>
    <n v="0"/>
    <n v="0"/>
    <n v="0"/>
    <n v="360"/>
    <n v="19"/>
    <n v="380"/>
    <n v="0"/>
    <m/>
    <n v="0"/>
    <m/>
    <m/>
    <n v="0"/>
    <n v="361"/>
    <n v="360"/>
  </r>
  <r>
    <x v="4"/>
    <x v="45"/>
    <s v="animale"/>
    <m/>
    <n v="0"/>
    <n v="7"/>
    <n v="4.25"/>
    <n v="0.26"/>
    <n v="1.1399999999999999"/>
    <n v="352"/>
    <n v="127"/>
    <n v="446"/>
    <n v="352"/>
    <m/>
    <n v="33"/>
    <m/>
    <m/>
    <n v="0"/>
    <n v="352"/>
    <n v="352"/>
  </r>
  <r>
    <x v="4"/>
    <x v="66"/>
    <s v="animale"/>
    <n v="0"/>
    <n v="0"/>
    <n v="20"/>
    <n v="4.09"/>
    <n v="1.35"/>
    <n v="1.83"/>
    <n v="339"/>
    <n v="490"/>
    <n v="739"/>
    <n v="339"/>
    <m/>
    <n v="67"/>
    <m/>
    <m/>
    <n v="22"/>
    <n v="338"/>
    <n v="339"/>
  </r>
  <r>
    <x v="4"/>
    <x v="6"/>
    <s v="vegetale"/>
    <m/>
    <n v="172"/>
    <n v="9"/>
    <n v="0.48"/>
    <n v="1.1299999999999999"/>
    <n v="0"/>
    <n v="301"/>
    <n v="106"/>
    <n v="233"/>
    <n v="40"/>
    <m/>
    <n v="174"/>
    <m/>
    <n v="89"/>
    <n v="0"/>
    <n v="301"/>
    <n v="301"/>
  </r>
  <r>
    <x v="4"/>
    <x v="5"/>
    <s v="vegetale"/>
    <n v="7"/>
    <n v="0"/>
    <n v="35"/>
    <n v="3.34"/>
    <n v="0.08"/>
    <n v="0.62"/>
    <n v="290"/>
    <n v="106"/>
    <n v="407"/>
    <n v="277"/>
    <n v="5"/>
    <m/>
    <m/>
    <n v="0"/>
    <n v="-10"/>
    <n v="291"/>
    <n v="289"/>
  </r>
  <r>
    <x v="4"/>
    <x v="50"/>
    <s v="vegetale"/>
    <m/>
    <m/>
    <n v="5"/>
    <n v="3.31"/>
    <n v="0.01"/>
    <n v="0.03"/>
    <n v="289"/>
    <n v="56"/>
    <n v="345"/>
    <n v="273"/>
    <n v="15"/>
    <m/>
    <m/>
    <m/>
    <n v="0"/>
    <n v="289"/>
    <n v="288"/>
  </r>
  <r>
    <x v="4"/>
    <x v="27"/>
    <s v="vegetale"/>
    <m/>
    <n v="0"/>
    <n v="77"/>
    <n v="3.19"/>
    <n v="8.75"/>
    <n v="0"/>
    <n v="265"/>
    <n v="126"/>
    <n v="259"/>
    <n v="264"/>
    <m/>
    <n v="138"/>
    <m/>
    <n v="1"/>
    <n v="-6"/>
    <n v="265"/>
    <n v="265"/>
  </r>
  <r>
    <x v="4"/>
    <x v="81"/>
    <s v="vegetale"/>
    <n v="156"/>
    <m/>
    <n v="4"/>
    <n v="0.46"/>
    <n v="0.02"/>
    <n v="0.27"/>
    <n v="208"/>
    <n v="18"/>
    <n v="96"/>
    <n v="38"/>
    <n v="4"/>
    <n v="130"/>
    <n v="9"/>
    <m/>
    <m/>
    <n v="208"/>
    <n v="207"/>
  </r>
  <r>
    <x v="4"/>
    <x v="62"/>
    <s v="animale"/>
    <n v="4"/>
    <n v="0"/>
    <n v="7"/>
    <n v="2.46"/>
    <n v="0.37"/>
    <n v="0.78"/>
    <n v="208"/>
    <n v="1189"/>
    <n v="1246"/>
    <n v="204"/>
    <m/>
    <n v="133"/>
    <m/>
    <m/>
    <n v="18"/>
    <n v="208"/>
    <n v="208"/>
  </r>
  <r>
    <x v="4"/>
    <x v="35"/>
    <s v="animale"/>
    <m/>
    <m/>
    <n v="7"/>
    <n v="2.48"/>
    <n v="0.16"/>
    <n v="1.4"/>
    <n v="207"/>
    <n v="19"/>
    <n v="101"/>
    <n v="205"/>
    <m/>
    <n v="125"/>
    <m/>
    <n v="2"/>
    <n v="0"/>
    <n v="207"/>
    <n v="207"/>
  </r>
  <r>
    <x v="4"/>
    <x v="24"/>
    <s v="vegetale"/>
    <m/>
    <m/>
    <n v="1"/>
    <n v="2.27"/>
    <n v="0"/>
    <n v="0.01"/>
    <n v="188"/>
    <n v="39"/>
    <n v="227"/>
    <n v="188"/>
    <n v="0"/>
    <m/>
    <m/>
    <m/>
    <n v="0"/>
    <n v="188"/>
    <n v="188"/>
  </r>
  <r>
    <x v="4"/>
    <x v="41"/>
    <s v="vegetale"/>
    <n v="26"/>
    <n v="3"/>
    <n v="2"/>
    <n v="0.11"/>
    <n v="0.14000000000000001"/>
    <n v="0.06"/>
    <n v="188"/>
    <n v="19"/>
    <n v="190"/>
    <n v="9"/>
    <n v="2"/>
    <n v="9"/>
    <n v="0"/>
    <n v="148"/>
    <n v="8"/>
    <n v="188"/>
    <n v="188"/>
  </r>
  <r>
    <x v="4"/>
    <x v="84"/>
    <s v="vegetale"/>
    <m/>
    <n v="153"/>
    <n v="0"/>
    <n v="0.02"/>
    <n v="0.04"/>
    <n v="0"/>
    <n v="156"/>
    <n v="230"/>
    <n v="386"/>
    <n v="2"/>
    <m/>
    <n v="0"/>
    <m/>
    <n v="2"/>
    <n v="0"/>
    <n v="156"/>
    <n v="157"/>
  </r>
  <r>
    <x v="4"/>
    <x v="76"/>
    <s v="vegetale"/>
    <m/>
    <m/>
    <n v="1"/>
    <n v="1.51"/>
    <n v="0.02"/>
    <n v="0.02"/>
    <n v="129"/>
    <n v="22"/>
    <n v="152"/>
    <n v="125"/>
    <n v="4"/>
    <m/>
    <m/>
    <m/>
    <n v="0"/>
    <n v="130"/>
    <n v="129"/>
  </r>
  <r>
    <x v="4"/>
    <x v="17"/>
    <s v="vegetale"/>
    <n v="95"/>
    <m/>
    <n v="2"/>
    <n v="0.17"/>
    <n v="0.01"/>
    <n v="0.11"/>
    <n v="118"/>
    <n v="11"/>
    <n v="29"/>
    <n v="14"/>
    <n v="2"/>
    <n v="99"/>
    <n v="8"/>
    <m/>
    <m/>
    <n v="117"/>
    <n v="119"/>
  </r>
  <r>
    <x v="4"/>
    <x v="73"/>
    <s v="vegetale"/>
    <m/>
    <m/>
    <n v="20"/>
    <n v="1.27"/>
    <n v="1.6"/>
    <n v="0.9"/>
    <n v="105"/>
    <n v="39"/>
    <n v="144"/>
    <n v="105"/>
    <n v="0"/>
    <m/>
    <m/>
    <m/>
    <n v="0"/>
    <n v="105"/>
    <n v="105"/>
  </r>
  <r>
    <x v="4"/>
    <x v="65"/>
    <s v="vegetale"/>
    <m/>
    <m/>
    <n v="1"/>
    <n v="1.25"/>
    <n v="0"/>
    <n v="0.01"/>
    <n v="104"/>
    <n v="40"/>
    <n v="144"/>
    <n v="103"/>
    <n v="1"/>
    <m/>
    <m/>
    <m/>
    <n v="0"/>
    <n v="104"/>
    <n v="104"/>
  </r>
  <r>
    <x v="4"/>
    <x v="44"/>
    <s v="vegetale"/>
    <m/>
    <m/>
    <n v="9"/>
    <n v="1.04"/>
    <m/>
    <n v="0.01"/>
    <n v="86"/>
    <n v="21"/>
    <n v="88"/>
    <n v="86"/>
    <m/>
    <n v="19"/>
    <m/>
    <m/>
    <m/>
    <n v="86"/>
    <n v="86"/>
  </r>
  <r>
    <x v="4"/>
    <x v="47"/>
    <s v="vegetale"/>
    <m/>
    <m/>
    <n v="15"/>
    <n v="0.92"/>
    <n v="1.34"/>
    <n v="0.2"/>
    <n v="76"/>
    <n v="680"/>
    <n v="756"/>
    <n v="76"/>
    <m/>
    <m/>
    <m/>
    <m/>
    <m/>
    <n v="76"/>
    <n v="76"/>
  </r>
  <r>
    <x v="4"/>
    <x v="21"/>
    <s v="animale"/>
    <n v="1"/>
    <n v="7"/>
    <n v="2"/>
    <n v="0.75"/>
    <n v="0.06"/>
    <n v="0.37"/>
    <n v="70"/>
    <n v="694"/>
    <n v="143"/>
    <n v="62"/>
    <m/>
    <n v="605"/>
    <m/>
    <m/>
    <n v="15"/>
    <n v="69"/>
    <n v="70"/>
  </r>
  <r>
    <x v="4"/>
    <x v="79"/>
    <s v="animale"/>
    <n v="1"/>
    <n v="0"/>
    <n v="1"/>
    <n v="0.82"/>
    <n v="0.01"/>
    <n v="0.24"/>
    <n v="69"/>
    <n v="37"/>
    <n v="89"/>
    <n v="68"/>
    <m/>
    <n v="17"/>
    <m/>
    <m/>
    <m/>
    <n v="69"/>
    <n v="69"/>
  </r>
  <r>
    <x v="4"/>
    <x v="37"/>
    <s v="vegetale"/>
    <m/>
    <m/>
    <n v="2"/>
    <n v="0.8"/>
    <n v="0.24"/>
    <n v="0.02"/>
    <n v="66"/>
    <n v="9"/>
    <n v="75"/>
    <n v="66"/>
    <n v="0"/>
    <m/>
    <m/>
    <m/>
    <m/>
    <n v="66"/>
    <n v="66"/>
  </r>
  <r>
    <x v="4"/>
    <x v="48"/>
    <s v="vegetale"/>
    <m/>
    <n v="1"/>
    <n v="18"/>
    <n v="0.74"/>
    <n v="2.04"/>
    <m/>
    <n v="63"/>
    <n v="5"/>
    <n v="67"/>
    <n v="62"/>
    <m/>
    <m/>
    <m/>
    <m/>
    <n v="0"/>
    <n v="62"/>
    <n v="63"/>
  </r>
  <r>
    <x v="4"/>
    <x v="11"/>
    <s v="animale"/>
    <m/>
    <m/>
    <n v="5"/>
    <n v="0.73"/>
    <n v="0.4"/>
    <n v="0.25"/>
    <n v="60"/>
    <n v="7"/>
    <n v="34"/>
    <n v="60"/>
    <m/>
    <n v="34"/>
    <m/>
    <m/>
    <m/>
    <n v="61"/>
    <n v="60"/>
  </r>
  <r>
    <x v="4"/>
    <x v="15"/>
    <s v="vegetale"/>
    <m/>
    <m/>
    <n v="1"/>
    <n v="0.71"/>
    <m/>
    <n v="0.14000000000000001"/>
    <n v="59"/>
    <n v="40"/>
    <n v="98"/>
    <n v="59"/>
    <m/>
    <m/>
    <m/>
    <m/>
    <n v="0"/>
    <n v="58"/>
    <n v="59"/>
  </r>
  <r>
    <x v="4"/>
    <x v="53"/>
    <s v="vegetale"/>
    <m/>
    <m/>
    <n v="2"/>
    <n v="0.56000000000000005"/>
    <n v="0.2"/>
    <n v="0.02"/>
    <n v="47"/>
    <n v="34"/>
    <n v="81"/>
    <n v="46"/>
    <n v="0"/>
    <m/>
    <m/>
    <n v="0"/>
    <n v="0"/>
    <n v="47"/>
    <n v="46"/>
  </r>
  <r>
    <x v="4"/>
    <x v="64"/>
    <s v="vegetale"/>
    <n v="34"/>
    <m/>
    <m/>
    <m/>
    <m/>
    <m/>
    <n v="34"/>
    <n v="1"/>
    <n v="35"/>
    <m/>
    <m/>
    <m/>
    <m/>
    <m/>
    <m/>
    <n v="34"/>
    <n v="34"/>
  </r>
  <r>
    <x v="4"/>
    <x v="36"/>
    <s v="vegetale"/>
    <m/>
    <m/>
    <n v="4"/>
    <n v="0.41"/>
    <n v="0.14000000000000001"/>
    <n v="0.13"/>
    <n v="34"/>
    <n v="18"/>
    <n v="51"/>
    <n v="34"/>
    <m/>
    <m/>
    <m/>
    <m/>
    <m/>
    <n v="33"/>
    <n v="34"/>
  </r>
  <r>
    <x v="4"/>
    <x v="85"/>
    <s v="animale"/>
    <m/>
    <n v="0"/>
    <n v="1"/>
    <n v="0.36"/>
    <n v="0.03"/>
    <n v="0.13"/>
    <n v="30"/>
    <n v="11"/>
    <n v="40"/>
    <n v="30"/>
    <m/>
    <n v="0"/>
    <m/>
    <m/>
    <n v="0"/>
    <n v="29"/>
    <n v="30"/>
  </r>
  <r>
    <x v="4"/>
    <x v="87"/>
    <s v="vegetale"/>
    <m/>
    <m/>
    <n v="0"/>
    <n v="0.35"/>
    <m/>
    <n v="0"/>
    <n v="29"/>
    <n v="56"/>
    <n v="41"/>
    <n v="29"/>
    <m/>
    <n v="45"/>
    <m/>
    <m/>
    <n v="0"/>
    <n v="30"/>
    <n v="29"/>
  </r>
  <r>
    <x v="4"/>
    <x v="83"/>
    <s v="animale"/>
    <m/>
    <n v="0"/>
    <n v="0"/>
    <n v="0.35"/>
    <n v="0"/>
    <n v="0.03"/>
    <n v="29"/>
    <n v="20"/>
    <n v="44"/>
    <n v="29"/>
    <m/>
    <n v="5"/>
    <m/>
    <m/>
    <n v="0"/>
    <n v="29"/>
    <n v="29"/>
  </r>
  <r>
    <x v="4"/>
    <x v="72"/>
    <s v="vegetale"/>
    <n v="1"/>
    <n v="26"/>
    <m/>
    <m/>
    <m/>
    <m/>
    <n v="27"/>
    <n v="14"/>
    <n v="41"/>
    <m/>
    <m/>
    <m/>
    <m/>
    <m/>
    <m/>
    <n v="27"/>
    <n v="27"/>
  </r>
  <r>
    <x v="4"/>
    <x v="28"/>
    <s v="vegetale"/>
    <m/>
    <m/>
    <m/>
    <m/>
    <m/>
    <m/>
    <n v="26"/>
    <n v="4"/>
    <n v="31"/>
    <m/>
    <n v="1"/>
    <m/>
    <m/>
    <n v="26"/>
    <m/>
    <n v="27"/>
    <n v="27"/>
  </r>
  <r>
    <x v="4"/>
    <x v="82"/>
    <s v="animale"/>
    <m/>
    <n v="0"/>
    <n v="0"/>
    <n v="0.22"/>
    <n v="0.01"/>
    <n v="0.09"/>
    <n v="18"/>
    <n v="5"/>
    <n v="23"/>
    <n v="18"/>
    <m/>
    <n v="0"/>
    <m/>
    <m/>
    <m/>
    <n v="18"/>
    <n v="18"/>
  </r>
  <r>
    <x v="4"/>
    <x v="68"/>
    <s v="vegetale"/>
    <n v="8"/>
    <m/>
    <n v="1"/>
    <n v="0.1"/>
    <n v="0"/>
    <n v="0.06"/>
    <n v="17"/>
    <n v="8"/>
    <n v="24"/>
    <n v="8"/>
    <n v="0"/>
    <n v="0"/>
    <n v="0"/>
    <m/>
    <m/>
    <n v="16"/>
    <n v="16"/>
  </r>
  <r>
    <x v="4"/>
    <x v="56"/>
    <s v="vegetale"/>
    <m/>
    <m/>
    <n v="2"/>
    <n v="0.21"/>
    <n v="0.02"/>
    <n v="0.06"/>
    <n v="17"/>
    <n v="13"/>
    <n v="31"/>
    <n v="17"/>
    <m/>
    <m/>
    <m/>
    <m/>
    <m/>
    <n v="18"/>
    <n v="17"/>
  </r>
  <r>
    <x v="4"/>
    <x v="78"/>
    <s v="vegetale"/>
    <m/>
    <m/>
    <n v="2"/>
    <n v="0.18"/>
    <n v="0.08"/>
    <n v="0.06"/>
    <n v="15"/>
    <n v="5"/>
    <n v="20"/>
    <n v="15"/>
    <m/>
    <m/>
    <m/>
    <m/>
    <m/>
    <n v="15"/>
    <n v="15"/>
  </r>
  <r>
    <x v="4"/>
    <x v="49"/>
    <s v="vegetale"/>
    <m/>
    <n v="0"/>
    <n v="4"/>
    <n v="0.14000000000000001"/>
    <n v="0.4"/>
    <n v="0"/>
    <n v="13"/>
    <n v="3"/>
    <n v="4"/>
    <n v="12"/>
    <m/>
    <n v="12"/>
    <m/>
    <n v="1"/>
    <m/>
    <n v="13"/>
    <n v="13"/>
  </r>
  <r>
    <x v="4"/>
    <x v="34"/>
    <s v="vegetale"/>
    <n v="3"/>
    <m/>
    <n v="1"/>
    <n v="0.12"/>
    <n v="0.01"/>
    <n v="0.03"/>
    <n v="13"/>
    <n v="6"/>
    <n v="19"/>
    <n v="10"/>
    <m/>
    <m/>
    <m/>
    <m/>
    <m/>
    <n v="13"/>
    <n v="13"/>
  </r>
  <r>
    <x v="4"/>
    <x v="70"/>
    <s v="vegetale"/>
    <m/>
    <m/>
    <n v="4"/>
    <n v="0.15"/>
    <n v="0.41"/>
    <m/>
    <n v="12"/>
    <n v="13"/>
    <n v="9"/>
    <n v="12"/>
    <m/>
    <n v="17"/>
    <m/>
    <m/>
    <m/>
    <n v="13"/>
    <n v="12"/>
  </r>
  <r>
    <x v="4"/>
    <x v="46"/>
    <s v="vegetale"/>
    <m/>
    <m/>
    <n v="1"/>
    <n v="0.1"/>
    <n v="0"/>
    <n v="0"/>
    <n v="9"/>
    <n v="3"/>
    <n v="11"/>
    <n v="9"/>
    <n v="0"/>
    <m/>
    <m/>
    <m/>
    <m/>
    <n v="8"/>
    <n v="9"/>
  </r>
  <r>
    <x v="4"/>
    <x v="71"/>
    <s v="vegetale"/>
    <n v="7"/>
    <m/>
    <m/>
    <m/>
    <m/>
    <m/>
    <n v="7"/>
    <n v="1"/>
    <n v="7"/>
    <m/>
    <m/>
    <m/>
    <m/>
    <m/>
    <n v="0"/>
    <n v="6"/>
    <n v="7"/>
  </r>
  <r>
    <x v="4"/>
    <x v="55"/>
    <s v="vegetale"/>
    <m/>
    <m/>
    <n v="1"/>
    <n v="0.05"/>
    <n v="0.13"/>
    <m/>
    <n v="4"/>
    <n v="0"/>
    <n v="4"/>
    <n v="4"/>
    <m/>
    <m/>
    <m/>
    <m/>
    <m/>
    <n v="4"/>
    <n v="4"/>
  </r>
  <r>
    <x v="4"/>
    <x v="92"/>
    <s v="animale"/>
    <n v="4"/>
    <n v="0"/>
    <n v="0"/>
    <n v="0"/>
    <n v="0"/>
    <n v="0"/>
    <n v="4"/>
    <n v="11"/>
    <n v="8"/>
    <n v="0"/>
    <m/>
    <n v="7"/>
    <m/>
    <m/>
    <n v="0"/>
    <n v="4"/>
    <n v="4"/>
  </r>
  <r>
    <x v="4"/>
    <x v="69"/>
    <s v="vegetale"/>
    <m/>
    <m/>
    <n v="0"/>
    <n v="0.02"/>
    <n v="0"/>
    <n v="0"/>
    <n v="1"/>
    <n v="0"/>
    <n v="1"/>
    <n v="1"/>
    <m/>
    <m/>
    <m/>
    <m/>
    <m/>
    <n v="1"/>
    <n v="1"/>
  </r>
  <r>
    <x v="4"/>
    <x v="93"/>
    <s v="vegetale"/>
    <m/>
    <m/>
    <m/>
    <m/>
    <m/>
    <m/>
    <n v="1"/>
    <n v="0"/>
    <n v="1"/>
    <m/>
    <m/>
    <m/>
    <m/>
    <m/>
    <m/>
    <n v="1"/>
    <n v="0"/>
  </r>
  <r>
    <x v="4"/>
    <x v="80"/>
    <s v="animale"/>
    <m/>
    <n v="1"/>
    <n v="0"/>
    <n v="0"/>
    <n v="0"/>
    <n v="0"/>
    <n v="1"/>
    <n v="1"/>
    <n v="3"/>
    <n v="0"/>
    <m/>
    <m/>
    <m/>
    <m/>
    <m/>
    <n v="2"/>
    <n v="1"/>
  </r>
  <r>
    <x v="4"/>
    <x v="88"/>
    <s v="vegetale"/>
    <n v="1"/>
    <m/>
    <n v="0"/>
    <n v="0"/>
    <m/>
    <m/>
    <n v="1"/>
    <n v="0"/>
    <n v="1"/>
    <n v="0"/>
    <m/>
    <m/>
    <m/>
    <m/>
    <n v="0"/>
    <n v="1"/>
    <n v="1"/>
  </r>
  <r>
    <x v="4"/>
    <x v="89"/>
    <s v="animale"/>
    <m/>
    <n v="0"/>
    <n v="0"/>
    <n v="0"/>
    <n v="0"/>
    <n v="0"/>
    <n v="0"/>
    <n v="0"/>
    <n v="1"/>
    <n v="0"/>
    <m/>
    <n v="0"/>
    <m/>
    <m/>
    <n v="0"/>
    <n v="1"/>
    <n v="0"/>
  </r>
  <r>
    <x v="4"/>
    <x v="90"/>
    <s v="vegetale"/>
    <m/>
    <m/>
    <n v="0"/>
    <n v="0.01"/>
    <n v="0"/>
    <n v="0"/>
    <n v="0"/>
    <n v="0"/>
    <n v="1"/>
    <n v="0"/>
    <m/>
    <m/>
    <m/>
    <m/>
    <m/>
    <n v="1"/>
    <n v="0"/>
  </r>
  <r>
    <x v="4"/>
    <x v="26"/>
    <s v="vegetale"/>
    <m/>
    <n v="0"/>
    <m/>
    <m/>
    <m/>
    <m/>
    <n v="0"/>
    <n v="0"/>
    <n v="0"/>
    <m/>
    <m/>
    <m/>
    <m/>
    <n v="0"/>
    <n v="0"/>
    <n v="0"/>
    <n v="0"/>
  </r>
  <r>
    <x v="4"/>
    <x v="38"/>
    <s v="vegetale"/>
    <m/>
    <n v="0"/>
    <m/>
    <m/>
    <m/>
    <m/>
    <n v="0"/>
    <n v="0"/>
    <n v="0"/>
    <m/>
    <m/>
    <n v="0"/>
    <m/>
    <m/>
    <n v="0"/>
    <n v="0"/>
    <n v="0"/>
  </r>
  <r>
    <x v="4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4"/>
    <x v="94"/>
    <s v="vegetale"/>
    <m/>
    <m/>
    <m/>
    <m/>
    <m/>
    <m/>
    <n v="0"/>
    <n v="0"/>
    <n v="0"/>
    <m/>
    <m/>
    <m/>
    <m/>
    <n v="0"/>
    <n v="0"/>
    <n v="0"/>
    <n v="0"/>
  </r>
  <r>
    <x v="4"/>
    <x v="16"/>
    <s v="vegetale"/>
    <m/>
    <n v="0"/>
    <m/>
    <m/>
    <m/>
    <m/>
    <n v="0"/>
    <m/>
    <n v="0"/>
    <m/>
    <m/>
    <m/>
    <m/>
    <m/>
    <m/>
    <n v="0"/>
    <n v="0"/>
  </r>
  <r>
    <x v="4"/>
    <x v="42"/>
    <s v="vegetale"/>
    <m/>
    <m/>
    <n v="0"/>
    <n v="0"/>
    <n v="0"/>
    <n v="0"/>
    <n v="-32"/>
    <n v="69"/>
    <n v="37"/>
    <n v="0"/>
    <m/>
    <m/>
    <m/>
    <m/>
    <m/>
    <n v="-32"/>
    <n v="0"/>
  </r>
  <r>
    <x v="4"/>
    <x v="59"/>
    <s v="vegetale"/>
    <m/>
    <m/>
    <n v="0"/>
    <m/>
    <n v="0"/>
    <n v="0.01"/>
    <m/>
    <m/>
    <m/>
    <m/>
    <m/>
    <m/>
    <m/>
    <m/>
    <m/>
    <n v="0"/>
    <n v="0"/>
  </r>
  <r>
    <x v="5"/>
    <x v="72"/>
    <s v="vegetale"/>
    <n v="8880"/>
    <m/>
    <n v="560"/>
    <n v="197.9"/>
    <n v="0.6"/>
    <n v="4.72"/>
    <n v="16412"/>
    <n v="0"/>
    <n v="0"/>
    <n v="4249"/>
    <n v="3282"/>
    <n v="16412"/>
    <m/>
    <m/>
    <n v="0"/>
    <n v="16412"/>
    <n v="16411"/>
  </r>
  <r>
    <x v="5"/>
    <x v="18"/>
    <s v="vegetale"/>
    <m/>
    <m/>
    <n v="88"/>
    <n v="53.76"/>
    <n v="0.19"/>
    <n v="1.37"/>
    <n v="3095"/>
    <n v="0"/>
    <n v="0"/>
    <n v="1154"/>
    <n v="625"/>
    <n v="3095"/>
    <m/>
    <n v="1315"/>
    <m/>
    <n v="3095"/>
    <n v="3094"/>
  </r>
  <r>
    <x v="5"/>
    <x v="2"/>
    <s v="vegetale"/>
    <m/>
    <m/>
    <n v="35"/>
    <n v="62.59"/>
    <n v="0.22"/>
    <n v="1.93"/>
    <n v="1540"/>
    <n v="0"/>
    <n v="29"/>
    <n v="1344"/>
    <n v="197"/>
    <n v="1511"/>
    <m/>
    <m/>
    <m/>
    <n v="1540"/>
    <n v="1541"/>
  </r>
  <r>
    <x v="5"/>
    <x v="7"/>
    <s v="vegetale"/>
    <n v="270"/>
    <m/>
    <n v="338"/>
    <n v="38.799999999999997"/>
    <n v="3.64"/>
    <n v="8.9"/>
    <n v="1531"/>
    <n v="0"/>
    <n v="852"/>
    <n v="833"/>
    <n v="252"/>
    <n v="1549"/>
    <n v="58"/>
    <n v="118"/>
    <n v="-870"/>
    <n v="1531"/>
    <n v="1531"/>
  </r>
  <r>
    <x v="5"/>
    <x v="39"/>
    <s v="vegetale"/>
    <m/>
    <m/>
    <n v="67"/>
    <n v="56.56"/>
    <m/>
    <n v="0.77"/>
    <n v="1214"/>
    <n v="0"/>
    <n v="164"/>
    <n v="1214"/>
    <m/>
    <n v="1050"/>
    <m/>
    <m/>
    <m/>
    <n v="1214"/>
    <n v="1214"/>
  </r>
  <r>
    <x v="5"/>
    <x v="71"/>
    <s v="vegetale"/>
    <m/>
    <m/>
    <n v="129"/>
    <n v="49.17"/>
    <n v="0.27"/>
    <n v="1.75"/>
    <n v="1200"/>
    <m/>
    <m/>
    <n v="1056"/>
    <n v="144"/>
    <n v="1200"/>
    <m/>
    <m/>
    <m/>
    <n v="1200"/>
    <n v="1200"/>
  </r>
  <r>
    <x v="5"/>
    <x v="0"/>
    <s v="vegetale"/>
    <m/>
    <m/>
    <n v="286"/>
    <n v="40.72"/>
    <n v="1.04"/>
    <n v="8.67"/>
    <n v="898"/>
    <n v="0"/>
    <n v="972"/>
    <n v="874"/>
    <n v="23"/>
    <n v="4"/>
    <n v="0"/>
    <n v="0"/>
    <n v="-79"/>
    <n v="897"/>
    <n v="897"/>
  </r>
  <r>
    <x v="5"/>
    <x v="8"/>
    <s v="vegetale"/>
    <m/>
    <m/>
    <n v="40"/>
    <n v="20.39"/>
    <n v="0.06"/>
    <n v="0.84"/>
    <n v="709"/>
    <n v="0"/>
    <n v="39"/>
    <n v="438"/>
    <n v="57"/>
    <n v="670"/>
    <n v="215"/>
    <m/>
    <n v="0"/>
    <n v="709"/>
    <n v="710"/>
  </r>
  <r>
    <x v="5"/>
    <x v="16"/>
    <s v="vegetale"/>
    <n v="5"/>
    <m/>
    <m/>
    <m/>
    <m/>
    <m/>
    <n v="510"/>
    <m/>
    <m/>
    <m/>
    <n v="26"/>
    <n v="510"/>
    <n v="3"/>
    <n v="477"/>
    <m/>
    <n v="510"/>
    <n v="511"/>
  </r>
  <r>
    <x v="5"/>
    <x v="50"/>
    <s v="vegetale"/>
    <m/>
    <m/>
    <n v="25"/>
    <n v="20.09"/>
    <n v="0.09"/>
    <n v="0.15"/>
    <n v="479"/>
    <n v="0"/>
    <m/>
    <n v="431"/>
    <n v="48"/>
    <n v="479"/>
    <m/>
    <m/>
    <m/>
    <n v="479"/>
    <n v="479"/>
  </r>
  <r>
    <x v="5"/>
    <x v="87"/>
    <s v="vegetale"/>
    <m/>
    <m/>
    <n v="24"/>
    <n v="18.829999999999998"/>
    <m/>
    <n v="0.08"/>
    <n v="462"/>
    <m/>
    <n v="16"/>
    <n v="404"/>
    <n v="57"/>
    <n v="446"/>
    <m/>
    <m/>
    <n v="0"/>
    <n v="462"/>
    <n v="461"/>
  </r>
  <r>
    <x v="5"/>
    <x v="9"/>
    <s v="vegetale"/>
    <m/>
    <n v="80"/>
    <n v="137"/>
    <n v="15.21"/>
    <m/>
    <m/>
    <n v="407"/>
    <n v="0"/>
    <n v="529"/>
    <n v="327"/>
    <m/>
    <n v="51"/>
    <m/>
    <n v="0"/>
    <n v="-174"/>
    <n v="406"/>
    <n v="407"/>
  </r>
  <r>
    <x v="5"/>
    <x v="19"/>
    <s v="animale"/>
    <m/>
    <m/>
    <n v="58"/>
    <n v="17.329999999999998"/>
    <n v="3.66"/>
    <n v="5.84"/>
    <n v="372"/>
    <n v="0"/>
    <n v="342"/>
    <n v="372"/>
    <m/>
    <n v="30"/>
    <m/>
    <m/>
    <m/>
    <n v="372"/>
    <n v="372"/>
  </r>
  <r>
    <x v="5"/>
    <x v="5"/>
    <s v="vegetale"/>
    <m/>
    <n v="154"/>
    <n v="82"/>
    <n v="8.1199999999999992"/>
    <n v="0.12"/>
    <n v="1.56"/>
    <n v="337"/>
    <n v="0"/>
    <n v="312"/>
    <n v="174"/>
    <n v="7"/>
    <n v="25"/>
    <n v="1"/>
    <m/>
    <n v="0"/>
    <n v="337"/>
    <n v="336"/>
  </r>
  <r>
    <x v="5"/>
    <x v="24"/>
    <s v="vegetale"/>
    <m/>
    <m/>
    <n v="10"/>
    <n v="12.76"/>
    <n v="0.1"/>
    <n v="0.14000000000000001"/>
    <n v="304"/>
    <n v="0"/>
    <m/>
    <n v="274"/>
    <n v="30"/>
    <n v="304"/>
    <m/>
    <m/>
    <m/>
    <n v="304"/>
    <n v="304"/>
  </r>
  <r>
    <x v="5"/>
    <x v="1"/>
    <s v="animale"/>
    <n v="2"/>
    <m/>
    <n v="20"/>
    <n v="12.3"/>
    <n v="1.0900000000000001"/>
    <n v="1.05"/>
    <n v="277"/>
    <n v="0"/>
    <n v="90"/>
    <n v="264"/>
    <n v="11"/>
    <n v="187"/>
    <m/>
    <n v="0"/>
    <m/>
    <n v="277"/>
    <n v="277"/>
  </r>
  <r>
    <x v="5"/>
    <x v="14"/>
    <s v="vegetale"/>
    <m/>
    <n v="195"/>
    <n v="73"/>
    <n v="3.03"/>
    <n v="8.2899999999999991"/>
    <m/>
    <n v="260"/>
    <n v="14"/>
    <n v="224"/>
    <n v="65"/>
    <m/>
    <n v="50"/>
    <m/>
    <m/>
    <n v="0"/>
    <n v="260"/>
    <n v="260"/>
  </r>
  <r>
    <x v="5"/>
    <x v="68"/>
    <s v="vegetale"/>
    <m/>
    <m/>
    <n v="81"/>
    <n v="8.9600000000000009"/>
    <n v="0.37"/>
    <n v="5.23"/>
    <n v="257"/>
    <n v="0"/>
    <n v="55"/>
    <n v="192"/>
    <n v="26"/>
    <n v="312"/>
    <n v="39"/>
    <m/>
    <n v="-110"/>
    <n v="257"/>
    <n v="257"/>
  </r>
  <r>
    <x v="5"/>
    <x v="63"/>
    <s v="animale"/>
    <m/>
    <m/>
    <n v="89"/>
    <n v="8.89"/>
    <n v="8.6999999999999993"/>
    <n v="2.4700000000000002"/>
    <n v="191"/>
    <n v="0"/>
    <n v="97"/>
    <n v="191"/>
    <m/>
    <n v="94"/>
    <m/>
    <m/>
    <m/>
    <n v="191"/>
    <n v="191"/>
  </r>
  <r>
    <x v="5"/>
    <x v="62"/>
    <s v="animale"/>
    <n v="38"/>
    <n v="0"/>
    <n v="14"/>
    <n v="7.06"/>
    <n v="0.59"/>
    <n v="1.94"/>
    <n v="190"/>
    <n v="7"/>
    <n v="94"/>
    <n v="152"/>
    <m/>
    <n v="103"/>
    <m/>
    <m/>
    <n v="0"/>
    <n v="190"/>
    <n v="190"/>
  </r>
  <r>
    <x v="5"/>
    <x v="13"/>
    <s v="animale"/>
    <m/>
    <m/>
    <n v="36"/>
    <n v="8.42"/>
    <n v="2.37"/>
    <n v="3.48"/>
    <n v="181"/>
    <n v="0"/>
    <n v="75"/>
    <n v="181"/>
    <m/>
    <n v="105"/>
    <m/>
    <m/>
    <m/>
    <n v="180"/>
    <n v="181"/>
  </r>
  <r>
    <x v="5"/>
    <x v="73"/>
    <s v="vegetale"/>
    <m/>
    <m/>
    <n v="33"/>
    <n v="2.17"/>
    <n v="2.67"/>
    <n v="1.38"/>
    <n v="136"/>
    <n v="0"/>
    <n v="1"/>
    <n v="47"/>
    <n v="3"/>
    <n v="134"/>
    <n v="16"/>
    <n v="70"/>
    <m/>
    <n v="135"/>
    <n v="136"/>
  </r>
  <r>
    <x v="5"/>
    <x v="66"/>
    <s v="animale"/>
    <m/>
    <n v="0"/>
    <n v="7"/>
    <n v="6.12"/>
    <n v="0.13"/>
    <n v="1.44"/>
    <n v="131"/>
    <n v="0"/>
    <n v="20"/>
    <n v="131"/>
    <m/>
    <n v="111"/>
    <m/>
    <m/>
    <m/>
    <n v="131"/>
    <n v="131"/>
  </r>
  <r>
    <x v="5"/>
    <x v="57"/>
    <s v="vegetale"/>
    <m/>
    <m/>
    <n v="3"/>
    <n v="4.7300000000000004"/>
    <n v="0.03"/>
    <n v="0.15"/>
    <n v="103"/>
    <n v="0"/>
    <n v="86"/>
    <n v="102"/>
    <n v="2"/>
    <n v="17"/>
    <m/>
    <m/>
    <m/>
    <n v="103"/>
    <n v="104"/>
  </r>
  <r>
    <x v="5"/>
    <x v="58"/>
    <s v="vegetale"/>
    <m/>
    <m/>
    <n v="9"/>
    <n v="4.67"/>
    <m/>
    <m/>
    <n v="100"/>
    <n v="0"/>
    <n v="100"/>
    <n v="100"/>
    <m/>
    <m/>
    <m/>
    <m/>
    <n v="0"/>
    <n v="100"/>
    <n v="100"/>
  </r>
  <r>
    <x v="5"/>
    <x v="3"/>
    <s v="vegetale"/>
    <m/>
    <m/>
    <n v="0"/>
    <n v="0"/>
    <m/>
    <n v="0"/>
    <n v="99"/>
    <m/>
    <n v="99"/>
    <n v="0"/>
    <m/>
    <m/>
    <m/>
    <n v="99"/>
    <n v="0"/>
    <n v="99"/>
    <n v="99"/>
  </r>
  <r>
    <x v="5"/>
    <x v="31"/>
    <s v="vegetale"/>
    <m/>
    <n v="15"/>
    <n v="87"/>
    <n v="3.61"/>
    <n v="9.89"/>
    <m/>
    <n v="92"/>
    <m/>
    <n v="72"/>
    <n v="77"/>
    <m/>
    <m/>
    <m/>
    <m/>
    <n v="20"/>
    <n v="92"/>
    <n v="92"/>
  </r>
  <r>
    <x v="5"/>
    <x v="10"/>
    <s v="vegetale"/>
    <m/>
    <m/>
    <n v="3"/>
    <n v="2.33"/>
    <n v="0.03"/>
    <n v="0.03"/>
    <n v="54"/>
    <n v="0"/>
    <n v="14"/>
    <n v="50"/>
    <n v="4"/>
    <n v="40"/>
    <m/>
    <m/>
    <m/>
    <n v="54"/>
    <n v="54"/>
  </r>
  <r>
    <x v="5"/>
    <x v="64"/>
    <s v="vegetale"/>
    <n v="46"/>
    <m/>
    <n v="0"/>
    <n v="0"/>
    <n v="0"/>
    <n v="0"/>
    <n v="46"/>
    <m/>
    <n v="0"/>
    <n v="0"/>
    <m/>
    <n v="46"/>
    <m/>
    <m/>
    <m/>
    <n v="46"/>
    <n v="46"/>
  </r>
  <r>
    <x v="5"/>
    <x v="51"/>
    <s v="vegetale"/>
    <m/>
    <m/>
    <n v="16"/>
    <n v="1.94"/>
    <m/>
    <m/>
    <n v="42"/>
    <n v="0"/>
    <n v="33"/>
    <n v="42"/>
    <m/>
    <n v="8"/>
    <m/>
    <m/>
    <n v="0"/>
    <n v="41"/>
    <n v="42"/>
  </r>
  <r>
    <x v="5"/>
    <x v="34"/>
    <s v="vegetale"/>
    <m/>
    <m/>
    <n v="11"/>
    <n v="1.41"/>
    <n v="0.05"/>
    <n v="0.18"/>
    <n v="39"/>
    <n v="0"/>
    <n v="0"/>
    <n v="30"/>
    <n v="3"/>
    <n v="39"/>
    <n v="2"/>
    <n v="3"/>
    <n v="0"/>
    <n v="39"/>
    <n v="38"/>
  </r>
  <r>
    <x v="5"/>
    <x v="85"/>
    <s v="animale"/>
    <n v="14"/>
    <n v="0"/>
    <n v="2"/>
    <n v="1.1399999999999999"/>
    <n v="7.0000000000000007E-2"/>
    <n v="0.33"/>
    <n v="38"/>
    <n v="0"/>
    <n v="1"/>
    <n v="24"/>
    <m/>
    <n v="38"/>
    <m/>
    <m/>
    <m/>
    <n v="39"/>
    <n v="38"/>
  </r>
  <r>
    <x v="5"/>
    <x v="22"/>
    <s v="animale"/>
    <m/>
    <m/>
    <n v="4"/>
    <n v="1.1100000000000001"/>
    <n v="0.28999999999999998"/>
    <n v="0.33"/>
    <n v="29"/>
    <n v="0"/>
    <n v="24"/>
    <n v="24"/>
    <n v="2"/>
    <n v="5"/>
    <n v="3"/>
    <m/>
    <m/>
    <n v="29"/>
    <n v="29"/>
  </r>
  <r>
    <x v="5"/>
    <x v="21"/>
    <s v="animale"/>
    <m/>
    <m/>
    <n v="3"/>
    <n v="1.1499999999999999"/>
    <n v="0.1"/>
    <n v="0.56000000000000005"/>
    <n v="25"/>
    <n v="0"/>
    <n v="0"/>
    <n v="25"/>
    <m/>
    <n v="25"/>
    <m/>
    <m/>
    <m/>
    <n v="25"/>
    <n v="25"/>
  </r>
  <r>
    <x v="5"/>
    <x v="44"/>
    <s v="vegetale"/>
    <m/>
    <m/>
    <n v="9"/>
    <n v="1.0900000000000001"/>
    <m/>
    <n v="0.01"/>
    <n v="23"/>
    <n v="0"/>
    <n v="0"/>
    <n v="23"/>
    <m/>
    <n v="23"/>
    <m/>
    <m/>
    <m/>
    <n v="23"/>
    <n v="23"/>
  </r>
  <r>
    <x v="5"/>
    <x v="94"/>
    <s v="vegetale"/>
    <m/>
    <n v="2"/>
    <m/>
    <m/>
    <m/>
    <m/>
    <n v="23"/>
    <n v="0"/>
    <n v="0"/>
    <m/>
    <m/>
    <n v="23"/>
    <m/>
    <n v="21"/>
    <m/>
    <n v="23"/>
    <n v="23"/>
  </r>
  <r>
    <x v="5"/>
    <x v="11"/>
    <s v="animale"/>
    <m/>
    <m/>
    <n v="5"/>
    <n v="1.08"/>
    <n v="0.32"/>
    <n v="0.44"/>
    <n v="23"/>
    <n v="0"/>
    <n v="0"/>
    <n v="23"/>
    <m/>
    <n v="23"/>
    <m/>
    <m/>
    <m/>
    <n v="23"/>
    <n v="23"/>
  </r>
  <r>
    <x v="5"/>
    <x v="20"/>
    <s v="vegetale"/>
    <m/>
    <m/>
    <n v="1"/>
    <n v="1"/>
    <n v="0.01"/>
    <n v="0.01"/>
    <n v="22"/>
    <n v="0"/>
    <n v="22"/>
    <n v="22"/>
    <m/>
    <m/>
    <m/>
    <m/>
    <m/>
    <n v="22"/>
    <n v="22"/>
  </r>
  <r>
    <x v="5"/>
    <x v="45"/>
    <s v="animale"/>
    <m/>
    <n v="0"/>
    <n v="2"/>
    <n v="0.92"/>
    <n v="0.06"/>
    <n v="0.27"/>
    <n v="20"/>
    <n v="0"/>
    <n v="0"/>
    <n v="20"/>
    <m/>
    <n v="19"/>
    <m/>
    <m/>
    <m/>
    <n v="19"/>
    <n v="20"/>
  </r>
  <r>
    <x v="5"/>
    <x v="6"/>
    <s v="vegetale"/>
    <m/>
    <n v="2"/>
    <n v="17"/>
    <n v="0.71"/>
    <n v="1.9"/>
    <n v="0.01"/>
    <n v="17"/>
    <n v="0"/>
    <n v="15"/>
    <n v="15"/>
    <m/>
    <n v="2"/>
    <m/>
    <m/>
    <n v="0"/>
    <n v="17"/>
    <n v="17"/>
  </r>
  <r>
    <x v="5"/>
    <x v="55"/>
    <s v="vegetale"/>
    <m/>
    <m/>
    <n v="19"/>
    <n v="0.77"/>
    <n v="2.11"/>
    <m/>
    <n v="17"/>
    <n v="0"/>
    <n v="0"/>
    <n v="17"/>
    <m/>
    <n v="32"/>
    <m/>
    <m/>
    <n v="-15"/>
    <n v="17"/>
    <n v="17"/>
  </r>
  <r>
    <x v="5"/>
    <x v="52"/>
    <s v="vegetale"/>
    <m/>
    <n v="0"/>
    <n v="1"/>
    <n v="0.61"/>
    <m/>
    <n v="0.11"/>
    <n v="13"/>
    <n v="0"/>
    <n v="1"/>
    <n v="13"/>
    <m/>
    <n v="13"/>
    <m/>
    <m/>
    <n v="0"/>
    <n v="14"/>
    <n v="13"/>
  </r>
  <r>
    <x v="5"/>
    <x v="40"/>
    <s v="vegetale"/>
    <m/>
    <m/>
    <m/>
    <m/>
    <m/>
    <m/>
    <n v="12"/>
    <n v="0"/>
    <n v="0"/>
    <m/>
    <n v="0"/>
    <n v="12"/>
    <n v="0"/>
    <n v="11"/>
    <m/>
    <n v="12"/>
    <n v="11"/>
  </r>
  <r>
    <x v="5"/>
    <x v="32"/>
    <s v="animale"/>
    <m/>
    <n v="0"/>
    <n v="10"/>
    <n v="0.49"/>
    <n v="1.1499999999999999"/>
    <n v="0.01"/>
    <n v="11"/>
    <n v="0"/>
    <n v="3"/>
    <n v="11"/>
    <m/>
    <n v="8"/>
    <m/>
    <m/>
    <n v="0"/>
    <n v="11"/>
    <n v="11"/>
  </r>
  <r>
    <x v="5"/>
    <x v="60"/>
    <s v="vegetale"/>
    <m/>
    <m/>
    <n v="5"/>
    <n v="0.52"/>
    <n v="0.25"/>
    <n v="0.54"/>
    <n v="11"/>
    <m/>
    <n v="1"/>
    <n v="11"/>
    <m/>
    <n v="10"/>
    <m/>
    <m/>
    <m/>
    <n v="11"/>
    <n v="11"/>
  </r>
  <r>
    <x v="5"/>
    <x v="77"/>
    <s v="vegetale"/>
    <m/>
    <n v="2"/>
    <n v="8"/>
    <n v="0.33"/>
    <n v="0.9"/>
    <m/>
    <n v="9"/>
    <n v="0"/>
    <m/>
    <n v="7"/>
    <m/>
    <n v="9"/>
    <m/>
    <m/>
    <n v="0"/>
    <n v="9"/>
    <n v="9"/>
  </r>
  <r>
    <x v="5"/>
    <x v="35"/>
    <s v="animale"/>
    <m/>
    <m/>
    <n v="1"/>
    <n v="0.42"/>
    <n v="0.03"/>
    <n v="0.21"/>
    <n v="9"/>
    <m/>
    <m/>
    <n v="9"/>
    <m/>
    <n v="9"/>
    <m/>
    <m/>
    <m/>
    <n v="9"/>
    <n v="9"/>
  </r>
  <r>
    <x v="5"/>
    <x v="61"/>
    <s v="vegetale"/>
    <m/>
    <m/>
    <n v="0"/>
    <n v="0.34"/>
    <n v="0"/>
    <n v="0.01"/>
    <n v="7"/>
    <m/>
    <n v="7"/>
    <n v="7"/>
    <m/>
    <m/>
    <m/>
    <m/>
    <m/>
    <n v="7"/>
    <n v="7"/>
  </r>
  <r>
    <x v="5"/>
    <x v="12"/>
    <s v="vegetale"/>
    <m/>
    <m/>
    <n v="0"/>
    <n v="0.28000000000000003"/>
    <n v="0"/>
    <n v="0.01"/>
    <n v="6"/>
    <m/>
    <n v="6"/>
    <n v="6"/>
    <m/>
    <m/>
    <m/>
    <m/>
    <m/>
    <n v="6"/>
    <n v="6"/>
  </r>
  <r>
    <x v="5"/>
    <x v="42"/>
    <s v="vegetale"/>
    <m/>
    <m/>
    <n v="3"/>
    <n v="0.25"/>
    <n v="0.02"/>
    <n v="0.11"/>
    <n v="5"/>
    <m/>
    <n v="5"/>
    <n v="5"/>
    <m/>
    <m/>
    <m/>
    <m/>
    <m/>
    <n v="5"/>
    <n v="5"/>
  </r>
  <r>
    <x v="5"/>
    <x v="27"/>
    <s v="vegetale"/>
    <m/>
    <m/>
    <n v="5"/>
    <n v="0.22"/>
    <n v="0.6"/>
    <m/>
    <n v="5"/>
    <n v="0"/>
    <n v="1"/>
    <n v="5"/>
    <m/>
    <n v="4"/>
    <m/>
    <m/>
    <n v="0"/>
    <n v="5"/>
    <n v="5"/>
  </r>
  <r>
    <x v="5"/>
    <x v="47"/>
    <s v="vegetale"/>
    <m/>
    <n v="1"/>
    <n v="3"/>
    <n v="0.14000000000000001"/>
    <n v="0.28000000000000003"/>
    <n v="0.03"/>
    <n v="4"/>
    <n v="0"/>
    <n v="3"/>
    <n v="3"/>
    <m/>
    <n v="0"/>
    <m/>
    <m/>
    <n v="0"/>
    <n v="3"/>
    <n v="4"/>
  </r>
  <r>
    <x v="5"/>
    <x v="48"/>
    <s v="vegetale"/>
    <m/>
    <m/>
    <n v="5"/>
    <n v="0.21"/>
    <n v="0.56999999999999995"/>
    <m/>
    <n v="4"/>
    <n v="0"/>
    <n v="4"/>
    <n v="4"/>
    <m/>
    <m/>
    <m/>
    <m/>
    <m/>
    <n v="4"/>
    <n v="4"/>
  </r>
  <r>
    <x v="5"/>
    <x v="92"/>
    <s v="animale"/>
    <n v="4"/>
    <n v="0"/>
    <n v="0"/>
    <n v="0"/>
    <n v="0"/>
    <n v="0"/>
    <n v="4"/>
    <n v="1"/>
    <n v="0"/>
    <n v="0"/>
    <m/>
    <n v="4"/>
    <m/>
    <m/>
    <n v="0"/>
    <n v="3"/>
    <n v="4"/>
  </r>
  <r>
    <x v="5"/>
    <x v="41"/>
    <s v="vegetale"/>
    <m/>
    <n v="0"/>
    <m/>
    <m/>
    <m/>
    <m/>
    <n v="4"/>
    <n v="0"/>
    <n v="0"/>
    <m/>
    <n v="0"/>
    <n v="4"/>
    <n v="0"/>
    <n v="4"/>
    <n v="0"/>
    <n v="4"/>
    <n v="4"/>
  </r>
  <r>
    <x v="5"/>
    <x v="53"/>
    <s v="vegetale"/>
    <m/>
    <m/>
    <n v="1"/>
    <n v="0.15"/>
    <n v="0.05"/>
    <n v="0.01"/>
    <n v="3"/>
    <m/>
    <n v="3"/>
    <n v="3"/>
    <m/>
    <m/>
    <m/>
    <m/>
    <m/>
    <n v="3"/>
    <n v="3"/>
  </r>
  <r>
    <x v="5"/>
    <x v="26"/>
    <s v="vegetale"/>
    <m/>
    <m/>
    <m/>
    <m/>
    <m/>
    <m/>
    <n v="3"/>
    <n v="0"/>
    <n v="0"/>
    <m/>
    <n v="0"/>
    <n v="3"/>
    <n v="0"/>
    <n v="3"/>
    <m/>
    <n v="3"/>
    <n v="3"/>
  </r>
  <r>
    <x v="5"/>
    <x v="28"/>
    <s v="vegetale"/>
    <m/>
    <m/>
    <n v="2"/>
    <n v="0.13"/>
    <n v="0.17"/>
    <n v="0.06"/>
    <n v="3"/>
    <n v="0"/>
    <m/>
    <n v="3"/>
    <n v="0"/>
    <n v="3"/>
    <n v="0"/>
    <m/>
    <m/>
    <n v="3"/>
    <n v="3"/>
  </r>
  <r>
    <x v="5"/>
    <x v="25"/>
    <s v="animale"/>
    <m/>
    <m/>
    <n v="2"/>
    <n v="0.09"/>
    <n v="0.19"/>
    <n v="0"/>
    <n v="2"/>
    <m/>
    <n v="1"/>
    <n v="2"/>
    <m/>
    <n v="1"/>
    <m/>
    <m/>
    <m/>
    <n v="2"/>
    <n v="2"/>
  </r>
  <r>
    <x v="5"/>
    <x v="23"/>
    <s v="vegetale"/>
    <m/>
    <m/>
    <n v="0"/>
    <n v="0.09"/>
    <n v="0.03"/>
    <n v="0.01"/>
    <n v="2"/>
    <n v="0"/>
    <n v="0"/>
    <n v="2"/>
    <m/>
    <n v="2"/>
    <m/>
    <m/>
    <m/>
    <n v="2"/>
    <n v="2"/>
  </r>
  <r>
    <x v="5"/>
    <x v="4"/>
    <s v="vegetale"/>
    <m/>
    <m/>
    <n v="0"/>
    <n v="0.11"/>
    <n v="0"/>
    <n v="0"/>
    <n v="2"/>
    <n v="0"/>
    <n v="2"/>
    <n v="2"/>
    <m/>
    <m/>
    <m/>
    <m/>
    <m/>
    <n v="2"/>
    <n v="2"/>
  </r>
  <r>
    <x v="5"/>
    <x v="82"/>
    <s v="animale"/>
    <m/>
    <n v="0"/>
    <n v="0"/>
    <n v="0.06"/>
    <n v="0"/>
    <n v="0.02"/>
    <n v="1"/>
    <n v="0"/>
    <n v="0"/>
    <n v="1"/>
    <m/>
    <n v="1"/>
    <m/>
    <m/>
    <m/>
    <n v="1"/>
    <n v="1"/>
  </r>
  <r>
    <x v="5"/>
    <x v="79"/>
    <s v="animale"/>
    <m/>
    <n v="0"/>
    <n v="0"/>
    <n v="0.04"/>
    <n v="0"/>
    <n v="0.01"/>
    <n v="1"/>
    <n v="1"/>
    <n v="0"/>
    <n v="1"/>
    <m/>
    <n v="1"/>
    <m/>
    <m/>
    <m/>
    <n v="0"/>
    <n v="1"/>
  </r>
  <r>
    <x v="5"/>
    <x v="38"/>
    <s v="vegetale"/>
    <m/>
    <m/>
    <n v="1"/>
    <n v="0.03"/>
    <n v="7.0000000000000007E-2"/>
    <m/>
    <n v="1"/>
    <n v="0"/>
    <n v="0"/>
    <n v="1"/>
    <m/>
    <n v="1"/>
    <m/>
    <m/>
    <m/>
    <n v="1"/>
    <n v="1"/>
  </r>
  <r>
    <x v="5"/>
    <x v="43"/>
    <s v="vegetale"/>
    <m/>
    <m/>
    <n v="1"/>
    <n v="0.04"/>
    <n v="0.12"/>
    <m/>
    <n v="1"/>
    <m/>
    <n v="1"/>
    <n v="1"/>
    <m/>
    <m/>
    <m/>
    <m/>
    <m/>
    <n v="1"/>
    <n v="1"/>
  </r>
  <r>
    <x v="5"/>
    <x v="15"/>
    <s v="vegetale"/>
    <m/>
    <m/>
    <n v="0"/>
    <n v="0.03"/>
    <m/>
    <n v="0.01"/>
    <n v="1"/>
    <n v="0"/>
    <n v="1"/>
    <n v="1"/>
    <m/>
    <m/>
    <m/>
    <m/>
    <m/>
    <n v="1"/>
    <n v="1"/>
  </r>
  <r>
    <x v="5"/>
    <x v="89"/>
    <s v="animale"/>
    <m/>
    <n v="0"/>
    <n v="0"/>
    <n v="0"/>
    <n v="0"/>
    <n v="0"/>
    <n v="0"/>
    <m/>
    <n v="0"/>
    <n v="0"/>
    <m/>
    <m/>
    <m/>
    <m/>
    <m/>
    <n v="0"/>
    <n v="0"/>
  </r>
  <r>
    <x v="5"/>
    <x v="74"/>
    <s v="vegetale"/>
    <n v="0"/>
    <m/>
    <n v="0"/>
    <n v="0.01"/>
    <n v="0"/>
    <n v="0"/>
    <n v="0"/>
    <n v="0"/>
    <n v="0"/>
    <n v="0"/>
    <m/>
    <m/>
    <m/>
    <m/>
    <n v="0"/>
    <n v="0"/>
    <n v="0"/>
  </r>
  <r>
    <x v="5"/>
    <x v="46"/>
    <s v="vegetale"/>
    <m/>
    <m/>
    <n v="0"/>
    <n v="0"/>
    <m/>
    <m/>
    <n v="0"/>
    <m/>
    <n v="0"/>
    <n v="0"/>
    <m/>
    <m/>
    <m/>
    <m/>
    <m/>
    <n v="0"/>
    <n v="0"/>
  </r>
  <r>
    <x v="5"/>
    <x v="30"/>
    <s v="vegetale"/>
    <m/>
    <m/>
    <n v="0"/>
    <n v="0.01"/>
    <m/>
    <m/>
    <n v="0"/>
    <n v="0"/>
    <n v="0"/>
    <n v="0"/>
    <m/>
    <m/>
    <m/>
    <m/>
    <n v="0"/>
    <n v="0"/>
    <n v="0"/>
  </r>
  <r>
    <x v="5"/>
    <x v="90"/>
    <s v="vegetale"/>
    <m/>
    <m/>
    <n v="0"/>
    <n v="0"/>
    <m/>
    <m/>
    <n v="0"/>
    <m/>
    <n v="0"/>
    <n v="0"/>
    <m/>
    <m/>
    <m/>
    <m/>
    <m/>
    <n v="0"/>
    <n v="0"/>
  </r>
  <r>
    <x v="5"/>
    <x v="84"/>
    <s v="vegetale"/>
    <m/>
    <m/>
    <n v="0"/>
    <n v="0"/>
    <n v="0"/>
    <m/>
    <n v="0"/>
    <m/>
    <n v="0"/>
    <n v="0"/>
    <m/>
    <m/>
    <m/>
    <m/>
    <m/>
    <n v="0"/>
    <n v="0"/>
  </r>
  <r>
    <x v="5"/>
    <x v="70"/>
    <s v="vegetale"/>
    <m/>
    <m/>
    <n v="0"/>
    <n v="0"/>
    <n v="0.01"/>
    <m/>
    <n v="0"/>
    <m/>
    <n v="0"/>
    <n v="0"/>
    <m/>
    <m/>
    <m/>
    <m/>
    <m/>
    <n v="0"/>
    <n v="0"/>
  </r>
  <r>
    <x v="5"/>
    <x v="83"/>
    <s v="animale"/>
    <m/>
    <n v="0"/>
    <n v="0"/>
    <n v="0"/>
    <n v="0"/>
    <n v="0"/>
    <n v="0"/>
    <m/>
    <n v="0"/>
    <n v="0"/>
    <m/>
    <m/>
    <m/>
    <m/>
    <m/>
    <n v="0"/>
    <n v="0"/>
  </r>
  <r>
    <x v="5"/>
    <x v="78"/>
    <s v="vegetale"/>
    <m/>
    <m/>
    <n v="0"/>
    <n v="0"/>
    <n v="0"/>
    <n v="0"/>
    <n v="0"/>
    <m/>
    <n v="0"/>
    <n v="0"/>
    <m/>
    <m/>
    <m/>
    <m/>
    <m/>
    <n v="0"/>
    <n v="0"/>
  </r>
  <r>
    <x v="5"/>
    <x v="80"/>
    <s v="animale"/>
    <m/>
    <n v="0"/>
    <n v="0"/>
    <n v="0"/>
    <n v="0"/>
    <n v="0"/>
    <n v="0"/>
    <m/>
    <n v="0"/>
    <n v="0"/>
    <m/>
    <m/>
    <m/>
    <m/>
    <m/>
    <n v="0"/>
    <n v="0"/>
  </r>
  <r>
    <x v="5"/>
    <x v="56"/>
    <s v="vegetale"/>
    <m/>
    <m/>
    <n v="0"/>
    <n v="0"/>
    <n v="0"/>
    <n v="0"/>
    <n v="0"/>
    <m/>
    <n v="0"/>
    <n v="0"/>
    <m/>
    <m/>
    <m/>
    <m/>
    <m/>
    <n v="0"/>
    <n v="0"/>
  </r>
  <r>
    <x v="5"/>
    <x v="88"/>
    <s v="vegetale"/>
    <m/>
    <m/>
    <n v="0"/>
    <n v="0"/>
    <m/>
    <m/>
    <n v="0"/>
    <m/>
    <n v="0"/>
    <n v="0"/>
    <m/>
    <m/>
    <m/>
    <m/>
    <m/>
    <n v="0"/>
    <n v="0"/>
  </r>
  <r>
    <x v="5"/>
    <x v="36"/>
    <s v="vegetale"/>
    <m/>
    <m/>
    <n v="0"/>
    <n v="0.02"/>
    <n v="0.01"/>
    <n v="0.01"/>
    <n v="0"/>
    <n v="0"/>
    <n v="0"/>
    <n v="0"/>
    <m/>
    <m/>
    <m/>
    <m/>
    <n v="0"/>
    <n v="0"/>
    <n v="0"/>
  </r>
  <r>
    <x v="5"/>
    <x v="59"/>
    <s v="vegetale"/>
    <m/>
    <m/>
    <n v="3"/>
    <m/>
    <n v="0.03"/>
    <n v="0.08"/>
    <m/>
    <m/>
    <m/>
    <m/>
    <m/>
    <m/>
    <m/>
    <m/>
    <m/>
    <n v="0"/>
    <n v="0"/>
  </r>
  <r>
    <x v="6"/>
    <x v="1"/>
    <s v="animale"/>
    <n v="0"/>
    <n v="4"/>
    <n v="224"/>
    <n v="123.74"/>
    <n v="12.12"/>
    <n v="12.09"/>
    <n v="15"/>
    <n v="0"/>
    <n v="9"/>
    <n v="11"/>
    <n v="0"/>
    <n v="6"/>
    <m/>
    <m/>
    <n v="0"/>
    <n v="15"/>
    <n v="15"/>
  </r>
  <r>
    <x v="6"/>
    <x v="10"/>
    <s v="vegetale"/>
    <m/>
    <n v="0"/>
    <n v="116"/>
    <n v="103.56"/>
    <n v="1.92"/>
    <n v="1.25"/>
    <n v="10"/>
    <n v="0"/>
    <n v="2"/>
    <n v="9"/>
    <n v="0"/>
    <n v="8"/>
    <m/>
    <m/>
    <m/>
    <n v="10"/>
    <n v="9"/>
  </r>
  <r>
    <x v="6"/>
    <x v="0"/>
    <s v="vegetale"/>
    <m/>
    <n v="1"/>
    <n v="498"/>
    <n v="62.06"/>
    <n v="4.84"/>
    <n v="13.49"/>
    <n v="7"/>
    <n v="0"/>
    <n v="9"/>
    <n v="6"/>
    <m/>
    <m/>
    <m/>
    <m/>
    <n v="-2"/>
    <n v="7"/>
    <n v="7"/>
  </r>
  <r>
    <x v="6"/>
    <x v="19"/>
    <s v="animale"/>
    <m/>
    <n v="1"/>
    <n v="251"/>
    <n v="58.82"/>
    <n v="18.93"/>
    <n v="19"/>
    <n v="7"/>
    <n v="0"/>
    <n v="6"/>
    <n v="5"/>
    <m/>
    <n v="0"/>
    <m/>
    <m/>
    <n v="0"/>
    <n v="6"/>
    <n v="6"/>
  </r>
  <r>
    <x v="6"/>
    <x v="2"/>
    <s v="vegetale"/>
    <m/>
    <n v="1"/>
    <n v="46"/>
    <n v="56.38"/>
    <n v="0.27"/>
    <n v="1.95"/>
    <n v="6"/>
    <n v="0"/>
    <n v="4"/>
    <n v="5"/>
    <n v="0"/>
    <n v="3"/>
    <m/>
    <m/>
    <n v="0"/>
    <n v="7"/>
    <n v="6"/>
  </r>
  <r>
    <x v="6"/>
    <x v="12"/>
    <s v="vegetale"/>
    <m/>
    <n v="4"/>
    <n v="7"/>
    <n v="17.52"/>
    <n v="0"/>
    <n v="0.12"/>
    <n v="5"/>
    <n v="0"/>
    <n v="6"/>
    <n v="2"/>
    <n v="0"/>
    <m/>
    <m/>
    <m/>
    <n v="-1"/>
    <n v="5"/>
    <n v="6"/>
  </r>
  <r>
    <x v="6"/>
    <x v="9"/>
    <s v="vegetale"/>
    <m/>
    <n v="0"/>
    <n v="278"/>
    <n v="27.82"/>
    <m/>
    <m/>
    <n v="3"/>
    <n v="0"/>
    <n v="2"/>
    <n v="3"/>
    <m/>
    <n v="0"/>
    <m/>
    <m/>
    <n v="0"/>
    <n v="2"/>
    <n v="3"/>
  </r>
  <r>
    <x v="6"/>
    <x v="63"/>
    <s v="animale"/>
    <m/>
    <n v="2"/>
    <n v="61"/>
    <n v="11.44"/>
    <n v="5.08"/>
    <n v="3.35"/>
    <n v="3"/>
    <n v="0"/>
    <n v="3"/>
    <n v="1"/>
    <m/>
    <n v="0"/>
    <m/>
    <m/>
    <n v="0"/>
    <n v="3"/>
    <n v="3"/>
  </r>
  <r>
    <x v="6"/>
    <x v="39"/>
    <s v="vegetale"/>
    <m/>
    <n v="0"/>
    <n v="17"/>
    <n v="17.28"/>
    <m/>
    <n v="0.15"/>
    <n v="2"/>
    <n v="0"/>
    <n v="3"/>
    <n v="2"/>
    <m/>
    <n v="0"/>
    <m/>
    <m/>
    <n v="-1"/>
    <n v="2"/>
    <n v="2"/>
  </r>
  <r>
    <x v="6"/>
    <x v="85"/>
    <s v="animale"/>
    <n v="0"/>
    <n v="0"/>
    <n v="33"/>
    <n v="18.02"/>
    <n v="0.86"/>
    <n v="5.76"/>
    <n v="2"/>
    <n v="0"/>
    <n v="2"/>
    <n v="2"/>
    <m/>
    <n v="0"/>
    <m/>
    <m/>
    <n v="0"/>
    <n v="2"/>
    <n v="2"/>
  </r>
  <r>
    <x v="6"/>
    <x v="8"/>
    <s v="vegetale"/>
    <n v="0"/>
    <n v="1"/>
    <n v="25"/>
    <n v="15.63"/>
    <n v="0.03"/>
    <n v="0.57999999999999996"/>
    <n v="2"/>
    <n v="0"/>
    <n v="2"/>
    <n v="1"/>
    <n v="0"/>
    <m/>
    <m/>
    <m/>
    <m/>
    <n v="2"/>
    <n v="2"/>
  </r>
  <r>
    <x v="6"/>
    <x v="13"/>
    <s v="animale"/>
    <m/>
    <n v="1"/>
    <n v="56"/>
    <n v="12.42"/>
    <n v="3.53"/>
    <n v="5.66"/>
    <n v="2"/>
    <n v="0"/>
    <n v="1"/>
    <n v="1"/>
    <m/>
    <n v="1"/>
    <m/>
    <m/>
    <n v="0"/>
    <n v="2"/>
    <n v="2"/>
  </r>
  <r>
    <x v="6"/>
    <x v="58"/>
    <s v="vegetale"/>
    <m/>
    <n v="1"/>
    <n v="23"/>
    <n v="9.49"/>
    <m/>
    <m/>
    <n v="2"/>
    <n v="0"/>
    <n v="2"/>
    <n v="1"/>
    <m/>
    <m/>
    <m/>
    <m/>
    <m/>
    <n v="2"/>
    <n v="2"/>
  </r>
  <r>
    <x v="6"/>
    <x v="50"/>
    <s v="vegetale"/>
    <m/>
    <n v="0"/>
    <n v="8"/>
    <n v="7.79"/>
    <m/>
    <n v="0.06"/>
    <n v="1"/>
    <n v="0"/>
    <n v="0"/>
    <n v="1"/>
    <n v="0"/>
    <n v="0"/>
    <m/>
    <m/>
    <m/>
    <n v="0"/>
    <n v="1"/>
  </r>
  <r>
    <x v="6"/>
    <x v="18"/>
    <s v="vegetale"/>
    <m/>
    <m/>
    <n v="19"/>
    <n v="11.42"/>
    <n v="0.09"/>
    <n v="0.21"/>
    <n v="1"/>
    <m/>
    <n v="1"/>
    <n v="1"/>
    <n v="0"/>
    <n v="0"/>
    <m/>
    <m/>
    <m/>
    <n v="1"/>
    <n v="1"/>
  </r>
  <r>
    <x v="6"/>
    <x v="79"/>
    <s v="animale"/>
    <m/>
    <n v="0"/>
    <n v="7"/>
    <n v="6.26"/>
    <n v="7.0000000000000007E-2"/>
    <n v="1.44"/>
    <n v="1"/>
    <n v="0"/>
    <n v="0"/>
    <n v="1"/>
    <m/>
    <n v="0"/>
    <m/>
    <m/>
    <m/>
    <n v="0"/>
    <n v="1"/>
  </r>
  <r>
    <x v="6"/>
    <x v="29"/>
    <s v="animale"/>
    <m/>
    <n v="1"/>
    <n v="8"/>
    <n v="1.41"/>
    <n v="0.76"/>
    <n v="0.09"/>
    <n v="1"/>
    <m/>
    <n v="1"/>
    <n v="0"/>
    <m/>
    <m/>
    <m/>
    <m/>
    <m/>
    <n v="1"/>
    <n v="1"/>
  </r>
  <r>
    <x v="6"/>
    <x v="30"/>
    <s v="vegetale"/>
    <m/>
    <n v="1"/>
    <n v="21"/>
    <n v="4.66"/>
    <m/>
    <m/>
    <n v="1"/>
    <n v="0"/>
    <n v="2"/>
    <n v="0"/>
    <m/>
    <m/>
    <m/>
    <m/>
    <n v="-1"/>
    <n v="1"/>
    <n v="1"/>
  </r>
  <r>
    <x v="6"/>
    <x v="83"/>
    <s v="animale"/>
    <m/>
    <n v="0"/>
    <n v="5"/>
    <n v="10.36"/>
    <n v="0.06"/>
    <n v="0.69"/>
    <n v="1"/>
    <n v="0"/>
    <n v="0"/>
    <n v="1"/>
    <m/>
    <n v="1"/>
    <m/>
    <m/>
    <m/>
    <n v="1"/>
    <n v="1"/>
  </r>
  <r>
    <x v="6"/>
    <x v="61"/>
    <s v="vegetale"/>
    <m/>
    <n v="0"/>
    <n v="7"/>
    <n v="5.94"/>
    <n v="0.03"/>
    <n v="0.21"/>
    <n v="1"/>
    <n v="0"/>
    <n v="0"/>
    <n v="1"/>
    <n v="0"/>
    <n v="0"/>
    <m/>
    <m/>
    <m/>
    <n v="0"/>
    <n v="1"/>
  </r>
  <r>
    <x v="6"/>
    <x v="66"/>
    <s v="animale"/>
    <m/>
    <n v="1"/>
    <n v="10"/>
    <n v="8.43"/>
    <n v="0.18"/>
    <n v="1.99"/>
    <n v="1"/>
    <n v="0"/>
    <n v="0"/>
    <n v="1"/>
    <m/>
    <n v="1"/>
    <m/>
    <m/>
    <m/>
    <n v="1"/>
    <n v="2"/>
  </r>
  <r>
    <x v="6"/>
    <x v="62"/>
    <s v="animale"/>
    <n v="0"/>
    <n v="0"/>
    <n v="22"/>
    <n v="9.26"/>
    <n v="1.1399999999999999"/>
    <n v="2.72"/>
    <n v="1"/>
    <n v="0"/>
    <n v="1"/>
    <n v="1"/>
    <m/>
    <n v="0"/>
    <m/>
    <m/>
    <n v="0"/>
    <n v="1"/>
    <n v="1"/>
  </r>
  <r>
    <x v="6"/>
    <x v="20"/>
    <s v="vegetale"/>
    <m/>
    <n v="1"/>
    <n v="1"/>
    <n v="2.0699999999999998"/>
    <m/>
    <m/>
    <n v="1"/>
    <n v="0"/>
    <n v="1"/>
    <n v="0"/>
    <m/>
    <m/>
    <m/>
    <m/>
    <n v="-1"/>
    <n v="0"/>
    <n v="1"/>
  </r>
  <r>
    <x v="6"/>
    <x v="4"/>
    <s v="vegetale"/>
    <m/>
    <n v="0"/>
    <n v="8"/>
    <n v="4.22"/>
    <m/>
    <n v="0.09"/>
    <n v="1"/>
    <m/>
    <n v="1"/>
    <n v="0"/>
    <m/>
    <m/>
    <m/>
    <m/>
    <m/>
    <n v="1"/>
    <n v="0"/>
  </r>
  <r>
    <x v="6"/>
    <x v="5"/>
    <s v="vegetale"/>
    <m/>
    <n v="0"/>
    <n v="110"/>
    <n v="9.4600000000000009"/>
    <n v="0.52"/>
    <n v="2.2799999999999998"/>
    <n v="1"/>
    <m/>
    <n v="2"/>
    <n v="1"/>
    <n v="0"/>
    <m/>
    <m/>
    <m/>
    <n v="-1"/>
    <n v="1"/>
    <n v="1"/>
  </r>
  <r>
    <x v="6"/>
    <x v="57"/>
    <s v="vegetale"/>
    <m/>
    <m/>
    <n v="7"/>
    <n v="12"/>
    <n v="0.09"/>
    <n v="0.3"/>
    <n v="1"/>
    <n v="0"/>
    <n v="1"/>
    <n v="1"/>
    <n v="0"/>
    <n v="0"/>
    <m/>
    <m/>
    <m/>
    <n v="1"/>
    <n v="1"/>
  </r>
  <r>
    <x v="6"/>
    <x v="21"/>
    <s v="animale"/>
    <m/>
    <m/>
    <n v="8"/>
    <n v="2.74"/>
    <n v="0.18"/>
    <n v="1.37"/>
    <n v="0"/>
    <m/>
    <n v="0"/>
    <n v="0"/>
    <m/>
    <n v="0"/>
    <m/>
    <m/>
    <m/>
    <n v="0"/>
    <n v="0"/>
  </r>
  <r>
    <x v="6"/>
    <x v="24"/>
    <s v="vegetale"/>
    <m/>
    <n v="0"/>
    <n v="1"/>
    <n v="1.31"/>
    <m/>
    <m/>
    <n v="0"/>
    <m/>
    <n v="0"/>
    <n v="0"/>
    <m/>
    <m/>
    <m/>
    <m/>
    <m/>
    <n v="0"/>
    <n v="0"/>
  </r>
  <r>
    <x v="6"/>
    <x v="75"/>
    <s v="vegetale"/>
    <m/>
    <n v="0"/>
    <m/>
    <m/>
    <m/>
    <m/>
    <n v="0"/>
    <m/>
    <n v="0"/>
    <m/>
    <m/>
    <m/>
    <m/>
    <m/>
    <m/>
    <n v="0"/>
    <n v="0"/>
  </r>
  <r>
    <x v="6"/>
    <x v="42"/>
    <s v="vegetale"/>
    <m/>
    <m/>
    <n v="6"/>
    <n v="0.56000000000000005"/>
    <n v="0.03"/>
    <n v="0.24"/>
    <n v="0"/>
    <m/>
    <n v="0"/>
    <n v="0"/>
    <m/>
    <m/>
    <m/>
    <m/>
    <n v="0"/>
    <n v="0"/>
    <n v="0"/>
  </r>
  <r>
    <x v="6"/>
    <x v="73"/>
    <s v="vegetale"/>
    <m/>
    <n v="0"/>
    <n v="14"/>
    <n v="0.85"/>
    <n v="1.1599999999999999"/>
    <n v="0.64"/>
    <n v="0"/>
    <m/>
    <n v="0"/>
    <n v="0"/>
    <m/>
    <m/>
    <m/>
    <m/>
    <n v="0"/>
    <n v="0"/>
    <n v="0"/>
  </r>
  <r>
    <x v="6"/>
    <x v="74"/>
    <s v="vegetale"/>
    <n v="0"/>
    <m/>
    <n v="15"/>
    <n v="2.67"/>
    <n v="0.24"/>
    <n v="0.64"/>
    <n v="0"/>
    <n v="0"/>
    <n v="0"/>
    <n v="0"/>
    <m/>
    <m/>
    <m/>
    <m/>
    <n v="0"/>
    <n v="0"/>
    <n v="0"/>
  </r>
  <r>
    <x v="6"/>
    <x v="69"/>
    <s v="vegetale"/>
    <m/>
    <m/>
    <n v="5"/>
    <n v="2.48"/>
    <m/>
    <n v="0.06"/>
    <n v="0"/>
    <m/>
    <n v="0"/>
    <n v="0"/>
    <m/>
    <m/>
    <m/>
    <m/>
    <m/>
    <n v="0"/>
    <n v="0"/>
  </r>
  <r>
    <x v="6"/>
    <x v="25"/>
    <s v="animale"/>
    <m/>
    <n v="0"/>
    <n v="35"/>
    <n v="1.76"/>
    <n v="3.93"/>
    <n v="0.03"/>
    <n v="0"/>
    <m/>
    <n v="0"/>
    <n v="0"/>
    <m/>
    <m/>
    <m/>
    <m/>
    <n v="0"/>
    <n v="0"/>
    <n v="0"/>
  </r>
  <r>
    <x v="6"/>
    <x v="51"/>
    <s v="vegetale"/>
    <m/>
    <m/>
    <n v="43"/>
    <n v="5.33"/>
    <m/>
    <m/>
    <n v="0"/>
    <n v="0"/>
    <n v="1"/>
    <n v="0"/>
    <m/>
    <n v="0"/>
    <m/>
    <m/>
    <n v="0"/>
    <n v="1"/>
    <n v="0"/>
  </r>
  <r>
    <x v="6"/>
    <x v="87"/>
    <s v="vegetale"/>
    <m/>
    <m/>
    <n v="1"/>
    <n v="0.8"/>
    <m/>
    <m/>
    <n v="0"/>
    <m/>
    <n v="0"/>
    <n v="0"/>
    <m/>
    <m/>
    <m/>
    <m/>
    <m/>
    <n v="0"/>
    <n v="0"/>
  </r>
  <r>
    <x v="6"/>
    <x v="52"/>
    <s v="vegetale"/>
    <m/>
    <n v="0"/>
    <n v="3"/>
    <n v="2.0299999999999998"/>
    <m/>
    <n v="0.18"/>
    <n v="0"/>
    <m/>
    <n v="0"/>
    <n v="0"/>
    <m/>
    <m/>
    <m/>
    <m/>
    <m/>
    <n v="0"/>
    <n v="0"/>
  </r>
  <r>
    <x v="6"/>
    <x v="82"/>
    <s v="animale"/>
    <m/>
    <n v="0"/>
    <n v="1"/>
    <n v="0.3"/>
    <n v="0.01"/>
    <n v="0.12"/>
    <n v="0"/>
    <n v="0"/>
    <n v="0"/>
    <n v="0"/>
    <m/>
    <m/>
    <m/>
    <m/>
    <m/>
    <n v="0"/>
    <n v="0"/>
  </r>
  <r>
    <x v="6"/>
    <x v="76"/>
    <s v="vegetale"/>
    <m/>
    <n v="0"/>
    <n v="2"/>
    <n v="4.53"/>
    <n v="0.03"/>
    <n v="0.06"/>
    <n v="0"/>
    <m/>
    <n v="0"/>
    <n v="0"/>
    <n v="0"/>
    <n v="0"/>
    <m/>
    <m/>
    <m/>
    <n v="0"/>
    <n v="0"/>
  </r>
  <r>
    <x v="6"/>
    <x v="53"/>
    <s v="vegetale"/>
    <m/>
    <n v="0"/>
    <n v="4"/>
    <n v="0.86"/>
    <n v="0.4"/>
    <n v="0.03"/>
    <n v="0"/>
    <m/>
    <n v="0"/>
    <n v="0"/>
    <m/>
    <m/>
    <m/>
    <m/>
    <m/>
    <n v="0"/>
    <n v="0"/>
  </r>
  <r>
    <x v="6"/>
    <x v="54"/>
    <s v="vegetale"/>
    <m/>
    <m/>
    <n v="6"/>
    <n v="1.01"/>
    <n v="0.03"/>
    <n v="0.15"/>
    <n v="0"/>
    <n v="0"/>
    <n v="0"/>
    <n v="0"/>
    <m/>
    <m/>
    <m/>
    <m/>
    <n v="0"/>
    <n v="0"/>
    <n v="0"/>
  </r>
  <r>
    <x v="6"/>
    <x v="46"/>
    <s v="vegetale"/>
    <m/>
    <n v="0"/>
    <n v="0"/>
    <n v="0.09"/>
    <m/>
    <m/>
    <n v="0"/>
    <m/>
    <n v="0"/>
    <n v="0"/>
    <m/>
    <m/>
    <m/>
    <m/>
    <m/>
    <n v="0"/>
    <n v="0"/>
  </r>
  <r>
    <x v="6"/>
    <x v="47"/>
    <s v="vegetale"/>
    <m/>
    <n v="0"/>
    <n v="19"/>
    <n v="1"/>
    <n v="1.67"/>
    <n v="0.21"/>
    <n v="0"/>
    <m/>
    <n v="0"/>
    <n v="0"/>
    <m/>
    <m/>
    <m/>
    <m/>
    <n v="0"/>
    <n v="0"/>
    <n v="0"/>
  </r>
  <r>
    <x v="6"/>
    <x v="90"/>
    <s v="vegetale"/>
    <m/>
    <m/>
    <n v="0"/>
    <n v="0.04"/>
    <m/>
    <m/>
    <n v="0"/>
    <m/>
    <n v="0"/>
    <n v="0"/>
    <m/>
    <m/>
    <m/>
    <m/>
    <m/>
    <n v="0"/>
    <n v="0"/>
  </r>
  <r>
    <x v="6"/>
    <x v="67"/>
    <s v="vegetale"/>
    <m/>
    <m/>
    <n v="3"/>
    <n v="0"/>
    <n v="0"/>
    <n v="0"/>
    <n v="0"/>
    <m/>
    <n v="0"/>
    <n v="0"/>
    <m/>
    <m/>
    <m/>
    <m/>
    <m/>
    <n v="0"/>
    <n v="0"/>
  </r>
  <r>
    <x v="6"/>
    <x v="26"/>
    <s v="vegetale"/>
    <m/>
    <n v="0"/>
    <m/>
    <m/>
    <m/>
    <m/>
    <n v="0"/>
    <m/>
    <m/>
    <m/>
    <n v="0"/>
    <n v="0"/>
    <n v="0"/>
    <n v="0"/>
    <m/>
    <n v="0"/>
    <n v="0"/>
  </r>
  <r>
    <x v="6"/>
    <x v="40"/>
    <s v="vegetale"/>
    <m/>
    <n v="0"/>
    <n v="0"/>
    <n v="0.04"/>
    <m/>
    <m/>
    <n v="0"/>
    <n v="0"/>
    <n v="0"/>
    <n v="0"/>
    <m/>
    <m/>
    <m/>
    <m/>
    <m/>
    <n v="0"/>
    <n v="0"/>
  </r>
  <r>
    <x v="6"/>
    <x v="32"/>
    <s v="animale"/>
    <m/>
    <m/>
    <n v="33"/>
    <n v="1.63"/>
    <n v="3.68"/>
    <n v="0.03"/>
    <n v="0"/>
    <m/>
    <n v="0"/>
    <n v="0"/>
    <m/>
    <n v="0"/>
    <m/>
    <m/>
    <n v="0"/>
    <n v="0"/>
    <n v="0"/>
  </r>
  <r>
    <x v="6"/>
    <x v="68"/>
    <s v="vegetale"/>
    <m/>
    <n v="0"/>
    <n v="14"/>
    <n v="1.48"/>
    <n v="0.06"/>
    <n v="0.88"/>
    <n v="0"/>
    <n v="0"/>
    <n v="0"/>
    <n v="0"/>
    <m/>
    <m/>
    <m/>
    <m/>
    <n v="0"/>
    <n v="0"/>
    <n v="0"/>
  </r>
  <r>
    <x v="6"/>
    <x v="6"/>
    <s v="vegetale"/>
    <m/>
    <n v="0"/>
    <n v="87"/>
    <n v="3.69"/>
    <n v="9.83"/>
    <n v="0.09"/>
    <n v="0"/>
    <m/>
    <n v="1"/>
    <n v="0"/>
    <m/>
    <m/>
    <m/>
    <m/>
    <n v="0"/>
    <n v="1"/>
    <n v="0"/>
  </r>
  <r>
    <x v="6"/>
    <x v="38"/>
    <s v="vegetale"/>
    <m/>
    <m/>
    <n v="2"/>
    <n v="0.08"/>
    <n v="0.21"/>
    <m/>
    <n v="0"/>
    <m/>
    <n v="0"/>
    <n v="0"/>
    <m/>
    <n v="0"/>
    <m/>
    <m/>
    <m/>
    <n v="0"/>
    <n v="0"/>
  </r>
  <r>
    <x v="6"/>
    <x v="55"/>
    <s v="vegetale"/>
    <m/>
    <m/>
    <n v="2"/>
    <n v="0.08"/>
    <n v="0.21"/>
    <m/>
    <n v="0"/>
    <m/>
    <n v="0"/>
    <n v="0"/>
    <m/>
    <m/>
    <m/>
    <m/>
    <n v="0"/>
    <n v="0"/>
    <n v="0"/>
  </r>
  <r>
    <x v="6"/>
    <x v="48"/>
    <s v="vegetale"/>
    <m/>
    <m/>
    <n v="12"/>
    <n v="0.51"/>
    <n v="1.4"/>
    <m/>
    <n v="0"/>
    <m/>
    <n v="0"/>
    <n v="0"/>
    <m/>
    <m/>
    <m/>
    <m/>
    <n v="0"/>
    <n v="0"/>
    <n v="0"/>
  </r>
  <r>
    <x v="6"/>
    <x v="84"/>
    <s v="vegetale"/>
    <m/>
    <m/>
    <n v="1"/>
    <n v="0.04"/>
    <n v="0.12"/>
    <m/>
    <n v="0"/>
    <m/>
    <n v="0"/>
    <n v="0"/>
    <m/>
    <m/>
    <m/>
    <m/>
    <m/>
    <n v="0"/>
    <n v="0"/>
  </r>
  <r>
    <x v="6"/>
    <x v="43"/>
    <s v="vegetale"/>
    <m/>
    <m/>
    <n v="11"/>
    <n v="0.47"/>
    <n v="1.28"/>
    <m/>
    <n v="0"/>
    <m/>
    <n v="0"/>
    <n v="0"/>
    <m/>
    <m/>
    <m/>
    <m/>
    <m/>
    <n v="0"/>
    <n v="0"/>
  </r>
  <r>
    <x v="6"/>
    <x v="70"/>
    <s v="vegetale"/>
    <m/>
    <m/>
    <n v="4"/>
    <n v="0.18"/>
    <n v="0.49"/>
    <m/>
    <n v="0"/>
    <m/>
    <n v="0"/>
    <n v="0"/>
    <m/>
    <m/>
    <m/>
    <m/>
    <m/>
    <n v="0"/>
    <n v="0"/>
  </r>
  <r>
    <x v="6"/>
    <x v="14"/>
    <s v="vegetale"/>
    <m/>
    <n v="0"/>
    <m/>
    <n v="0.11"/>
    <m/>
    <m/>
    <n v="0"/>
    <m/>
    <n v="0"/>
    <n v="0"/>
    <m/>
    <m/>
    <m/>
    <m/>
    <m/>
    <n v="0"/>
    <n v="0"/>
  </r>
  <r>
    <x v="6"/>
    <x v="31"/>
    <s v="vegetale"/>
    <m/>
    <n v="0"/>
    <n v="96"/>
    <n v="3.97"/>
    <n v="10.87"/>
    <m/>
    <n v="0"/>
    <m/>
    <n v="0"/>
    <n v="0"/>
    <m/>
    <m/>
    <m/>
    <m/>
    <n v="0"/>
    <n v="0"/>
    <n v="0"/>
  </r>
  <r>
    <x v="6"/>
    <x v="49"/>
    <s v="vegetale"/>
    <m/>
    <m/>
    <n v="1"/>
    <n v="0.03"/>
    <n v="0.09"/>
    <m/>
    <n v="0"/>
    <m/>
    <n v="0"/>
    <n v="0"/>
    <m/>
    <m/>
    <m/>
    <m/>
    <m/>
    <n v="0"/>
    <n v="0"/>
  </r>
  <r>
    <x v="6"/>
    <x v="27"/>
    <s v="vegetale"/>
    <m/>
    <m/>
    <n v="1"/>
    <n v="0.02"/>
    <n v="0.06"/>
    <m/>
    <n v="0"/>
    <m/>
    <n v="0"/>
    <n v="0"/>
    <m/>
    <m/>
    <m/>
    <m/>
    <m/>
    <n v="0"/>
    <n v="0"/>
  </r>
  <r>
    <x v="6"/>
    <x v="91"/>
    <s v="animale"/>
    <m/>
    <n v="0"/>
    <n v="0"/>
    <n v="0"/>
    <n v="0"/>
    <n v="0"/>
    <n v="0"/>
    <m/>
    <n v="0"/>
    <n v="0"/>
    <m/>
    <m/>
    <m/>
    <m/>
    <m/>
    <n v="0"/>
    <n v="0"/>
  </r>
  <r>
    <x v="6"/>
    <x v="92"/>
    <s v="animale"/>
    <m/>
    <n v="0"/>
    <n v="0"/>
    <n v="0"/>
    <n v="0"/>
    <n v="0"/>
    <n v="0"/>
    <n v="0"/>
    <n v="0"/>
    <n v="0"/>
    <m/>
    <n v="0"/>
    <m/>
    <m/>
    <m/>
    <n v="0"/>
    <n v="0"/>
  </r>
  <r>
    <x v="6"/>
    <x v="93"/>
    <s v="vegetale"/>
    <m/>
    <m/>
    <n v="3"/>
    <n v="1.38"/>
    <m/>
    <n v="0.06"/>
    <n v="0"/>
    <m/>
    <n v="0"/>
    <n v="0"/>
    <n v="0"/>
    <n v="0"/>
    <m/>
    <m/>
    <m/>
    <n v="0"/>
    <n v="0"/>
  </r>
  <r>
    <x v="6"/>
    <x v="17"/>
    <s v="vegetale"/>
    <m/>
    <m/>
    <n v="8"/>
    <n v="0.84"/>
    <n v="0.06"/>
    <n v="0.55000000000000004"/>
    <n v="0"/>
    <m/>
    <n v="0"/>
    <n v="0"/>
    <n v="0"/>
    <m/>
    <m/>
    <m/>
    <n v="0"/>
    <n v="0"/>
    <n v="0"/>
  </r>
  <r>
    <x v="6"/>
    <x v="72"/>
    <s v="vegetale"/>
    <n v="0"/>
    <m/>
    <n v="4"/>
    <n v="1.4"/>
    <m/>
    <n v="0.03"/>
    <n v="0"/>
    <m/>
    <n v="0"/>
    <n v="0"/>
    <n v="0"/>
    <n v="0"/>
    <m/>
    <m/>
    <m/>
    <n v="0"/>
    <n v="0"/>
  </r>
  <r>
    <x v="6"/>
    <x v="7"/>
    <s v="vegetale"/>
    <n v="0"/>
    <m/>
    <n v="22"/>
    <n v="2.44"/>
    <n v="0.24"/>
    <n v="0.49"/>
    <n v="0"/>
    <n v="0"/>
    <n v="0"/>
    <n v="0"/>
    <n v="0"/>
    <n v="0"/>
    <m/>
    <m/>
    <n v="0"/>
    <n v="0"/>
    <n v="0"/>
  </r>
  <r>
    <x v="6"/>
    <x v="44"/>
    <s v="vegetale"/>
    <m/>
    <m/>
    <n v="3"/>
    <n v="0.42"/>
    <m/>
    <m/>
    <n v="0"/>
    <m/>
    <n v="0"/>
    <n v="0"/>
    <m/>
    <m/>
    <m/>
    <m/>
    <m/>
    <n v="0"/>
    <n v="0"/>
  </r>
  <r>
    <x v="6"/>
    <x v="23"/>
    <s v="vegetale"/>
    <m/>
    <n v="0"/>
    <n v="5"/>
    <n v="0.69"/>
    <n v="0.43"/>
    <n v="0.12"/>
    <n v="0"/>
    <m/>
    <n v="0"/>
    <n v="0"/>
    <m/>
    <m/>
    <m/>
    <m/>
    <m/>
    <n v="0"/>
    <n v="0"/>
  </r>
  <r>
    <x v="6"/>
    <x v="22"/>
    <s v="animale"/>
    <m/>
    <m/>
    <n v="15"/>
    <n v="4.33"/>
    <n v="1"/>
    <n v="1.19"/>
    <n v="0"/>
    <n v="0"/>
    <n v="0"/>
    <n v="0"/>
    <n v="0"/>
    <n v="0"/>
    <n v="0"/>
    <m/>
    <m/>
    <n v="0"/>
    <n v="0"/>
  </r>
  <r>
    <x v="6"/>
    <x v="37"/>
    <s v="vegetale"/>
    <m/>
    <n v="0"/>
    <n v="1"/>
    <n v="0.34"/>
    <n v="0.09"/>
    <m/>
    <n v="0"/>
    <m/>
    <n v="0"/>
    <n v="0"/>
    <m/>
    <m/>
    <m/>
    <m/>
    <m/>
    <n v="0"/>
    <n v="0"/>
  </r>
  <r>
    <x v="6"/>
    <x v="3"/>
    <s v="vegetale"/>
    <m/>
    <m/>
    <n v="0"/>
    <m/>
    <m/>
    <m/>
    <n v="0"/>
    <n v="0"/>
    <n v="0"/>
    <m/>
    <m/>
    <m/>
    <m/>
    <n v="0"/>
    <m/>
    <n v="0"/>
    <n v="0"/>
  </r>
  <r>
    <x v="6"/>
    <x v="65"/>
    <s v="vegetale"/>
    <m/>
    <n v="0"/>
    <n v="1"/>
    <n v="2.79"/>
    <m/>
    <m/>
    <n v="0"/>
    <m/>
    <n v="0"/>
    <n v="0"/>
    <m/>
    <m/>
    <m/>
    <m/>
    <m/>
    <n v="0"/>
    <n v="0"/>
  </r>
  <r>
    <x v="6"/>
    <x v="71"/>
    <s v="vegetale"/>
    <m/>
    <m/>
    <n v="8"/>
    <n v="3.18"/>
    <n v="0.03"/>
    <n v="0.09"/>
    <n v="0"/>
    <n v="0"/>
    <n v="0"/>
    <n v="0"/>
    <n v="0"/>
    <n v="0"/>
    <m/>
    <m/>
    <m/>
    <n v="0"/>
    <n v="0"/>
  </r>
  <r>
    <x v="6"/>
    <x v="78"/>
    <s v="vegetale"/>
    <m/>
    <m/>
    <n v="2"/>
    <n v="0.18"/>
    <n v="0.09"/>
    <m/>
    <n v="0"/>
    <m/>
    <n v="0"/>
    <n v="0"/>
    <m/>
    <m/>
    <m/>
    <m/>
    <m/>
    <n v="0"/>
    <n v="0"/>
  </r>
  <r>
    <x v="6"/>
    <x v="80"/>
    <s v="animale"/>
    <m/>
    <n v="0"/>
    <n v="0"/>
    <n v="0"/>
    <n v="0"/>
    <n v="0"/>
    <n v="0"/>
    <m/>
    <n v="0"/>
    <n v="0"/>
    <m/>
    <m/>
    <m/>
    <m/>
    <m/>
    <n v="0"/>
    <n v="0"/>
  </r>
  <r>
    <x v="6"/>
    <x v="41"/>
    <s v="vegetale"/>
    <m/>
    <m/>
    <n v="1"/>
    <n v="7.0000000000000007E-2"/>
    <n v="0.03"/>
    <n v="0.03"/>
    <n v="0"/>
    <m/>
    <n v="0"/>
    <n v="0"/>
    <m/>
    <m/>
    <m/>
    <m/>
    <m/>
    <n v="0"/>
    <n v="0"/>
  </r>
  <r>
    <x v="6"/>
    <x v="81"/>
    <s v="vegetale"/>
    <m/>
    <n v="0"/>
    <n v="6"/>
    <n v="0.63"/>
    <m/>
    <n v="0.4"/>
    <n v="0"/>
    <m/>
    <n v="0"/>
    <n v="0"/>
    <m/>
    <m/>
    <m/>
    <m/>
    <n v="0"/>
    <n v="0"/>
    <n v="0"/>
  </r>
  <r>
    <x v="6"/>
    <x v="45"/>
    <s v="animale"/>
    <m/>
    <n v="0"/>
    <n v="2"/>
    <n v="0.74"/>
    <n v="7.0000000000000007E-2"/>
    <n v="0.23"/>
    <n v="0"/>
    <n v="0"/>
    <n v="0"/>
    <n v="0"/>
    <m/>
    <m/>
    <m/>
    <m/>
    <n v="0"/>
    <n v="0"/>
    <n v="0"/>
  </r>
  <r>
    <x v="6"/>
    <x v="56"/>
    <s v="vegetale"/>
    <m/>
    <n v="0"/>
    <n v="3"/>
    <n v="0.4"/>
    <m/>
    <n v="0.12"/>
    <n v="0"/>
    <m/>
    <n v="0"/>
    <n v="0"/>
    <m/>
    <m/>
    <m/>
    <m/>
    <m/>
    <n v="0"/>
    <n v="0"/>
  </r>
  <r>
    <x v="6"/>
    <x v="88"/>
    <s v="vegetale"/>
    <m/>
    <m/>
    <n v="4"/>
    <n v="1.8"/>
    <m/>
    <n v="0.09"/>
    <n v="0"/>
    <m/>
    <n v="0"/>
    <n v="0"/>
    <n v="0"/>
    <n v="0"/>
    <m/>
    <m/>
    <m/>
    <n v="0"/>
    <n v="0"/>
  </r>
  <r>
    <x v="6"/>
    <x v="86"/>
    <s v="vegetale"/>
    <m/>
    <m/>
    <n v="0"/>
    <n v="0.01"/>
    <m/>
    <m/>
    <n v="0"/>
    <m/>
    <n v="0"/>
    <n v="0"/>
    <m/>
    <m/>
    <m/>
    <m/>
    <m/>
    <n v="0"/>
    <n v="0"/>
  </r>
  <r>
    <x v="6"/>
    <x v="60"/>
    <s v="vegetale"/>
    <m/>
    <n v="0"/>
    <n v="0"/>
    <n v="7.0000000000000007E-2"/>
    <n v="0"/>
    <n v="0.03"/>
    <n v="0"/>
    <m/>
    <n v="0"/>
    <n v="0"/>
    <m/>
    <m/>
    <m/>
    <m/>
    <m/>
    <n v="0"/>
    <n v="0"/>
  </r>
  <r>
    <x v="6"/>
    <x v="16"/>
    <s v="vegetale"/>
    <n v="0"/>
    <m/>
    <m/>
    <m/>
    <m/>
    <m/>
    <n v="0"/>
    <m/>
    <m/>
    <m/>
    <m/>
    <n v="0"/>
    <m/>
    <n v="0"/>
    <m/>
    <n v="0"/>
    <n v="0"/>
  </r>
  <r>
    <x v="6"/>
    <x v="28"/>
    <s v="vegetale"/>
    <m/>
    <m/>
    <n v="0"/>
    <n v="0.01"/>
    <m/>
    <m/>
    <n v="0"/>
    <m/>
    <n v="0"/>
    <n v="0"/>
    <m/>
    <m/>
    <m/>
    <m/>
    <m/>
    <n v="0"/>
    <n v="0"/>
  </r>
  <r>
    <x v="6"/>
    <x v="15"/>
    <s v="vegetale"/>
    <m/>
    <n v="0"/>
    <n v="1"/>
    <n v="0.9"/>
    <m/>
    <n v="0.24"/>
    <n v="0"/>
    <n v="0"/>
    <n v="0"/>
    <n v="0"/>
    <m/>
    <m/>
    <m/>
    <m/>
    <m/>
    <n v="0"/>
    <n v="0"/>
  </r>
  <r>
    <x v="6"/>
    <x v="11"/>
    <s v="animale"/>
    <m/>
    <n v="0"/>
    <n v="7"/>
    <n v="1.63"/>
    <n v="0.52"/>
    <n v="0.61"/>
    <n v="0"/>
    <m/>
    <n v="0"/>
    <n v="0"/>
    <m/>
    <n v="0"/>
    <m/>
    <m/>
    <m/>
    <n v="0"/>
    <n v="0"/>
  </r>
  <r>
    <x v="6"/>
    <x v="35"/>
    <s v="animale"/>
    <m/>
    <m/>
    <n v="3"/>
    <n v="0.74"/>
    <n v="0.09"/>
    <n v="0.46"/>
    <n v="0"/>
    <m/>
    <n v="0"/>
    <n v="0"/>
    <m/>
    <m/>
    <m/>
    <m/>
    <m/>
    <n v="0"/>
    <n v="0"/>
  </r>
  <r>
    <x v="6"/>
    <x v="36"/>
    <s v="vegetale"/>
    <m/>
    <n v="0"/>
    <n v="10"/>
    <n v="1.03"/>
    <n v="0.37"/>
    <n v="0.27"/>
    <n v="0"/>
    <n v="0"/>
    <n v="0"/>
    <n v="0"/>
    <m/>
    <m/>
    <m/>
    <m/>
    <m/>
    <n v="0"/>
    <n v="0"/>
  </r>
  <r>
    <x v="6"/>
    <x v="34"/>
    <s v="vegetale"/>
    <m/>
    <m/>
    <n v="0"/>
    <m/>
    <m/>
    <m/>
    <m/>
    <m/>
    <m/>
    <m/>
    <m/>
    <m/>
    <m/>
    <m/>
    <m/>
    <n v="0"/>
    <n v="0"/>
  </r>
  <r>
    <x v="6"/>
    <x v="59"/>
    <s v="vegetale"/>
    <m/>
    <m/>
    <n v="9"/>
    <m/>
    <n v="0.24"/>
    <n v="0.27"/>
    <m/>
    <m/>
    <m/>
    <m/>
    <m/>
    <m/>
    <m/>
    <m/>
    <m/>
    <n v="0"/>
    <n v="0"/>
  </r>
  <r>
    <x v="6"/>
    <x v="64"/>
    <s v="vegetale"/>
    <m/>
    <m/>
    <n v="0"/>
    <m/>
    <m/>
    <m/>
    <m/>
    <m/>
    <m/>
    <m/>
    <m/>
    <m/>
    <m/>
    <m/>
    <m/>
    <n v="0"/>
    <n v="0"/>
  </r>
  <r>
    <x v="7"/>
    <x v="3"/>
    <s v="vegetale"/>
    <n v="10000"/>
    <m/>
    <n v="0"/>
    <n v="0.01"/>
    <n v="0"/>
    <n v="0"/>
    <n v="10317"/>
    <n v="0"/>
    <n v="10547"/>
    <n v="0"/>
    <n v="317"/>
    <n v="11"/>
    <n v="0"/>
    <m/>
    <n v="-241"/>
    <n v="10317"/>
    <n v="10317"/>
  </r>
  <r>
    <x v="7"/>
    <x v="0"/>
    <s v="vegetale"/>
    <n v="139"/>
    <m/>
    <n v="797"/>
    <n v="89.47"/>
    <n v="4.62"/>
    <n v="23.86"/>
    <n v="2789"/>
    <n v="259"/>
    <n v="2484"/>
    <n v="2579"/>
    <n v="56"/>
    <n v="660"/>
    <n v="15"/>
    <m/>
    <n v="-96"/>
    <n v="2789"/>
    <n v="2789"/>
  </r>
  <r>
    <x v="7"/>
    <x v="7"/>
    <s v="vegetale"/>
    <n v="1535"/>
    <m/>
    <n v="186"/>
    <n v="20.77"/>
    <n v="2.59"/>
    <n v="4.87"/>
    <n v="2201"/>
    <n v="15"/>
    <n v="2120"/>
    <n v="599"/>
    <n v="66"/>
    <n v="95"/>
    <n v="1"/>
    <m/>
    <n v="0"/>
    <n v="2200"/>
    <n v="2201"/>
  </r>
  <r>
    <x v="7"/>
    <x v="1"/>
    <s v="animale"/>
    <m/>
    <n v="0"/>
    <n v="140"/>
    <n v="83.65"/>
    <n v="7.35"/>
    <n v="9.56"/>
    <n v="2114"/>
    <n v="1943"/>
    <n v="2134"/>
    <n v="2411"/>
    <n v="117"/>
    <n v="1923"/>
    <m/>
    <m/>
    <n v="0"/>
    <n v="2114"/>
    <n v="2528"/>
  </r>
  <r>
    <x v="7"/>
    <x v="2"/>
    <s v="vegetale"/>
    <n v="0"/>
    <n v="0"/>
    <n v="45"/>
    <n v="63.07"/>
    <n v="0.35"/>
    <n v="1.93"/>
    <n v="2004"/>
    <n v="217"/>
    <n v="370"/>
    <n v="1818"/>
    <n v="190"/>
    <n v="1851"/>
    <m/>
    <n v="0"/>
    <n v="0"/>
    <n v="2004"/>
    <n v="2008"/>
  </r>
  <r>
    <x v="7"/>
    <x v="19"/>
    <s v="animale"/>
    <m/>
    <m/>
    <n v="173"/>
    <n v="49.05"/>
    <n v="10.93"/>
    <n v="17.43"/>
    <n v="1414"/>
    <n v="34"/>
    <n v="879"/>
    <n v="1414"/>
    <m/>
    <n v="569"/>
    <m/>
    <m/>
    <m/>
    <n v="1414"/>
    <n v="1414"/>
  </r>
  <r>
    <x v="7"/>
    <x v="5"/>
    <s v="vegetale"/>
    <n v="4"/>
    <n v="14"/>
    <n v="385"/>
    <n v="36.020000000000003"/>
    <n v="0.74"/>
    <n v="7.36"/>
    <n v="1056"/>
    <n v="11"/>
    <n v="1222"/>
    <n v="1039"/>
    <n v="0"/>
    <n v="0"/>
    <n v="0"/>
    <m/>
    <n v="-155"/>
    <n v="1056"/>
    <n v="1057"/>
  </r>
  <r>
    <x v="7"/>
    <x v="46"/>
    <s v="vegetale"/>
    <m/>
    <m/>
    <n v="146"/>
    <n v="34.25"/>
    <n v="0.38"/>
    <n v="1.41"/>
    <n v="998"/>
    <n v="100"/>
    <n v="3"/>
    <n v="988"/>
    <n v="11"/>
    <n v="1095"/>
    <m/>
    <m/>
    <m/>
    <n v="998"/>
    <n v="999"/>
  </r>
  <r>
    <x v="7"/>
    <x v="57"/>
    <s v="vegetale"/>
    <m/>
    <m/>
    <n v="16"/>
    <n v="29.42"/>
    <n v="0.18"/>
    <n v="0.83"/>
    <n v="916"/>
    <n v="23"/>
    <n v="394"/>
    <n v="848"/>
    <n v="68"/>
    <n v="544"/>
    <m/>
    <m/>
    <n v="0"/>
    <n v="915"/>
    <n v="916"/>
  </r>
  <r>
    <x v="7"/>
    <x v="9"/>
    <s v="vegetale"/>
    <m/>
    <n v="0"/>
    <n v="303"/>
    <n v="31.04"/>
    <m/>
    <m/>
    <n v="895"/>
    <n v="397"/>
    <n v="1780"/>
    <n v="895"/>
    <m/>
    <m/>
    <m/>
    <m/>
    <n v="-488"/>
    <n v="895"/>
    <n v="895"/>
  </r>
  <r>
    <x v="7"/>
    <x v="8"/>
    <s v="vegetale"/>
    <m/>
    <m/>
    <n v="39"/>
    <n v="23.24"/>
    <n v="7.0000000000000007E-2"/>
    <n v="0.62"/>
    <n v="752"/>
    <n v="15"/>
    <n v="376"/>
    <n v="670"/>
    <n v="42"/>
    <n v="390"/>
    <n v="40"/>
    <m/>
    <n v="0"/>
    <n v="751"/>
    <n v="752"/>
  </r>
  <r>
    <x v="7"/>
    <x v="60"/>
    <s v="vegetale"/>
    <n v="84"/>
    <m/>
    <n v="0"/>
    <n v="0.05"/>
    <n v="0"/>
    <n v="0.02"/>
    <n v="559"/>
    <n v="0"/>
    <n v="559"/>
    <n v="1"/>
    <m/>
    <m/>
    <m/>
    <n v="474"/>
    <m/>
    <n v="559"/>
    <n v="559"/>
  </r>
  <r>
    <x v="7"/>
    <x v="14"/>
    <s v="vegetale"/>
    <m/>
    <n v="86"/>
    <n v="297"/>
    <n v="12.28"/>
    <n v="33.630000000000003"/>
    <m/>
    <n v="440"/>
    <n v="20"/>
    <n v="460"/>
    <n v="354"/>
    <m/>
    <m/>
    <m/>
    <m/>
    <n v="0"/>
    <n v="440"/>
    <n v="440"/>
  </r>
  <r>
    <x v="7"/>
    <x v="10"/>
    <s v="vegetale"/>
    <m/>
    <m/>
    <n v="14"/>
    <n v="12.35"/>
    <n v="0.18"/>
    <n v="0.17"/>
    <n v="413"/>
    <n v="696"/>
    <n v="503"/>
    <n v="356"/>
    <n v="57"/>
    <n v="360"/>
    <m/>
    <n v="0"/>
    <n v="245"/>
    <n v="412"/>
    <n v="413"/>
  </r>
  <r>
    <x v="7"/>
    <x v="61"/>
    <s v="vegetale"/>
    <m/>
    <m/>
    <n v="15"/>
    <n v="12.91"/>
    <n v="7.0000000000000007E-2"/>
    <n v="0.5"/>
    <n v="392"/>
    <n v="0"/>
    <n v="279"/>
    <n v="372"/>
    <n v="20"/>
    <n v="112"/>
    <m/>
    <m/>
    <m/>
    <n v="391"/>
    <n v="392"/>
  </r>
  <r>
    <x v="7"/>
    <x v="12"/>
    <s v="vegetale"/>
    <m/>
    <m/>
    <n v="8"/>
    <n v="10.87"/>
    <n v="0.03"/>
    <n v="0.13"/>
    <n v="322"/>
    <n v="321"/>
    <n v="595"/>
    <n v="313"/>
    <n v="9"/>
    <m/>
    <m/>
    <m/>
    <n v="49"/>
    <n v="323"/>
    <n v="322"/>
  </r>
  <r>
    <x v="7"/>
    <x v="20"/>
    <s v="vegetale"/>
    <m/>
    <m/>
    <n v="10"/>
    <n v="10.46"/>
    <n v="0.04"/>
    <n v="0.05"/>
    <n v="320"/>
    <n v="59"/>
    <n v="380"/>
    <n v="302"/>
    <n v="19"/>
    <m/>
    <m/>
    <m/>
    <n v="0"/>
    <n v="321"/>
    <n v="321"/>
  </r>
  <r>
    <x v="7"/>
    <x v="62"/>
    <s v="animale"/>
    <n v="75"/>
    <n v="0"/>
    <n v="13"/>
    <n v="5.22"/>
    <n v="0.65"/>
    <n v="1.6"/>
    <n v="225"/>
    <n v="9"/>
    <n v="209"/>
    <n v="150"/>
    <m/>
    <n v="24"/>
    <m/>
    <m/>
    <m/>
    <n v="224"/>
    <n v="225"/>
  </r>
  <r>
    <x v="7"/>
    <x v="22"/>
    <s v="animale"/>
    <m/>
    <m/>
    <n v="21"/>
    <n v="5.37"/>
    <n v="1.5"/>
    <n v="1.57"/>
    <n v="208"/>
    <n v="49"/>
    <n v="18"/>
    <n v="155"/>
    <n v="12"/>
    <n v="239"/>
    <n v="39"/>
    <m/>
    <m/>
    <n v="208"/>
    <n v="206"/>
  </r>
  <r>
    <x v="7"/>
    <x v="4"/>
    <s v="vegetale"/>
    <m/>
    <m/>
    <n v="11"/>
    <n v="6.05"/>
    <n v="0.05"/>
    <n v="0.1"/>
    <n v="193"/>
    <n v="35"/>
    <n v="93"/>
    <n v="175"/>
    <n v="18"/>
    <n v="134"/>
    <m/>
    <n v="0"/>
    <m/>
    <n v="192"/>
    <n v="193"/>
  </r>
  <r>
    <x v="7"/>
    <x v="18"/>
    <s v="vegetale"/>
    <m/>
    <m/>
    <n v="10"/>
    <n v="6.38"/>
    <n v="0.09"/>
    <n v="0.17"/>
    <n v="190"/>
    <n v="3"/>
    <n v="193"/>
    <n v="184"/>
    <n v="6"/>
    <m/>
    <m/>
    <m/>
    <m/>
    <n v="190"/>
    <n v="190"/>
  </r>
  <r>
    <x v="7"/>
    <x v="11"/>
    <s v="animale"/>
    <m/>
    <m/>
    <n v="43"/>
    <n v="6.54"/>
    <n v="3.63"/>
    <n v="2.5"/>
    <n v="189"/>
    <n v="1"/>
    <n v="51"/>
    <n v="189"/>
    <m/>
    <n v="138"/>
    <m/>
    <m/>
    <m/>
    <n v="188"/>
    <n v="189"/>
  </r>
  <r>
    <x v="7"/>
    <x v="13"/>
    <s v="animale"/>
    <m/>
    <m/>
    <n v="32"/>
    <n v="6.45"/>
    <n v="2.41"/>
    <n v="2.4900000000000002"/>
    <n v="185"/>
    <n v="27"/>
    <n v="154"/>
    <n v="186"/>
    <m/>
    <n v="50"/>
    <m/>
    <m/>
    <n v="9"/>
    <n v="186"/>
    <n v="186"/>
  </r>
  <r>
    <x v="7"/>
    <x v="17"/>
    <s v="vegetale"/>
    <m/>
    <m/>
    <n v="52"/>
    <n v="5.53"/>
    <n v="0.41"/>
    <n v="3.35"/>
    <n v="164"/>
    <n v="4"/>
    <n v="154"/>
    <n v="159"/>
    <n v="4"/>
    <n v="14"/>
    <n v="0"/>
    <m/>
    <m/>
    <n v="164"/>
    <n v="163"/>
  </r>
  <r>
    <x v="7"/>
    <x v="45"/>
    <s v="animale"/>
    <m/>
    <n v="0"/>
    <n v="8"/>
    <n v="4.6900000000000004"/>
    <n v="0.27"/>
    <n v="1.2"/>
    <n v="135"/>
    <n v="4"/>
    <n v="135"/>
    <n v="135"/>
    <m/>
    <n v="4"/>
    <m/>
    <m/>
    <m/>
    <n v="135"/>
    <n v="135"/>
  </r>
  <r>
    <x v="7"/>
    <x v="21"/>
    <s v="animale"/>
    <m/>
    <m/>
    <n v="12"/>
    <n v="3.77"/>
    <n v="0.4"/>
    <n v="1.8"/>
    <n v="122"/>
    <n v="0"/>
    <n v="15"/>
    <n v="109"/>
    <n v="13"/>
    <n v="107"/>
    <m/>
    <m/>
    <n v="0"/>
    <n v="122"/>
    <n v="122"/>
  </r>
  <r>
    <x v="7"/>
    <x v="69"/>
    <s v="vegetale"/>
    <m/>
    <m/>
    <n v="8"/>
    <n v="3.91"/>
    <n v="0.03"/>
    <n v="0.09"/>
    <n v="113"/>
    <n v="1"/>
    <n v="114"/>
    <n v="113"/>
    <m/>
    <m/>
    <m/>
    <m/>
    <m/>
    <n v="113"/>
    <n v="113"/>
  </r>
  <r>
    <x v="7"/>
    <x v="64"/>
    <s v="vegetale"/>
    <m/>
    <n v="0"/>
    <n v="32"/>
    <n v="3.59"/>
    <n v="0.38"/>
    <n v="0.92"/>
    <n v="111"/>
    <n v="0"/>
    <n v="1"/>
    <n v="104"/>
    <n v="6"/>
    <n v="110"/>
    <n v="2"/>
    <m/>
    <m/>
    <n v="111"/>
    <n v="112"/>
  </r>
  <r>
    <x v="7"/>
    <x v="54"/>
    <s v="vegetale"/>
    <n v="2"/>
    <m/>
    <n v="18"/>
    <n v="2.98"/>
    <n v="0.05"/>
    <n v="0.49"/>
    <n v="88"/>
    <n v="0"/>
    <n v="88"/>
    <n v="86"/>
    <n v="0"/>
    <m/>
    <m/>
    <m/>
    <n v="0"/>
    <n v="88"/>
    <n v="88"/>
  </r>
  <r>
    <x v="7"/>
    <x v="24"/>
    <s v="vegetale"/>
    <m/>
    <m/>
    <n v="2"/>
    <n v="2.93"/>
    <n v="0.01"/>
    <n v="0.04"/>
    <n v="87"/>
    <n v="78"/>
    <n v="37"/>
    <n v="84"/>
    <n v="2"/>
    <n v="99"/>
    <m/>
    <n v="0"/>
    <n v="29"/>
    <n v="87"/>
    <n v="86"/>
  </r>
  <r>
    <x v="7"/>
    <x v="36"/>
    <s v="vegetale"/>
    <m/>
    <m/>
    <n v="30"/>
    <n v="3.01"/>
    <n v="1.21"/>
    <n v="0.85"/>
    <n v="87"/>
    <n v="4"/>
    <n v="91"/>
    <n v="87"/>
    <m/>
    <m/>
    <m/>
    <m/>
    <n v="0"/>
    <n v="87"/>
    <n v="87"/>
  </r>
  <r>
    <x v="7"/>
    <x v="26"/>
    <s v="vegetale"/>
    <m/>
    <m/>
    <m/>
    <m/>
    <m/>
    <m/>
    <n v="82"/>
    <n v="0"/>
    <n v="82"/>
    <m/>
    <m/>
    <m/>
    <m/>
    <n v="82"/>
    <m/>
    <n v="82"/>
    <n v="82"/>
  </r>
  <r>
    <x v="7"/>
    <x v="52"/>
    <s v="vegetale"/>
    <m/>
    <m/>
    <n v="4"/>
    <n v="2.78"/>
    <m/>
    <n v="0.3"/>
    <n v="80"/>
    <n v="2"/>
    <n v="82"/>
    <n v="80"/>
    <m/>
    <n v="0"/>
    <m/>
    <m/>
    <m/>
    <n v="80"/>
    <n v="80"/>
  </r>
  <r>
    <x v="7"/>
    <x v="23"/>
    <s v="vegetale"/>
    <m/>
    <m/>
    <n v="17"/>
    <n v="2.76"/>
    <n v="1.46"/>
    <n v="0.47"/>
    <n v="79"/>
    <n v="1"/>
    <n v="80"/>
    <n v="79"/>
    <m/>
    <m/>
    <m/>
    <m/>
    <m/>
    <n v="79"/>
    <n v="79"/>
  </r>
  <r>
    <x v="7"/>
    <x v="27"/>
    <s v="vegetale"/>
    <m/>
    <n v="25"/>
    <n v="43"/>
    <n v="1.79"/>
    <n v="4.9000000000000004"/>
    <m/>
    <n v="77"/>
    <n v="23"/>
    <n v="100"/>
    <n v="52"/>
    <m/>
    <m/>
    <m/>
    <m/>
    <m/>
    <n v="77"/>
    <n v="77"/>
  </r>
  <r>
    <x v="7"/>
    <x v="29"/>
    <s v="animale"/>
    <m/>
    <m/>
    <n v="13"/>
    <n v="2.39"/>
    <n v="1.27"/>
    <n v="0.18"/>
    <n v="69"/>
    <n v="0"/>
    <n v="0"/>
    <n v="69"/>
    <m/>
    <n v="69"/>
    <m/>
    <m/>
    <m/>
    <n v="69"/>
    <n v="69"/>
  </r>
  <r>
    <x v="7"/>
    <x v="50"/>
    <s v="vegetale"/>
    <m/>
    <m/>
    <n v="3"/>
    <n v="2.2000000000000002"/>
    <n v="0"/>
    <n v="0.02"/>
    <n v="65"/>
    <n v="6"/>
    <n v="71"/>
    <n v="63"/>
    <n v="2"/>
    <m/>
    <m/>
    <m/>
    <n v="0"/>
    <n v="65"/>
    <n v="65"/>
  </r>
  <r>
    <x v="7"/>
    <x v="47"/>
    <s v="vegetale"/>
    <m/>
    <m/>
    <n v="34"/>
    <n v="1.95"/>
    <n v="3.08"/>
    <n v="0.43"/>
    <n v="56"/>
    <n v="2"/>
    <n v="58"/>
    <n v="56"/>
    <m/>
    <m/>
    <m/>
    <m/>
    <m/>
    <n v="56"/>
    <n v="56"/>
  </r>
  <r>
    <x v="7"/>
    <x v="25"/>
    <s v="animale"/>
    <m/>
    <m/>
    <n v="37"/>
    <n v="1.84"/>
    <n v="4.18"/>
    <n v="0.04"/>
    <n v="53"/>
    <n v="5"/>
    <n v="52"/>
    <n v="53"/>
    <m/>
    <n v="7"/>
    <m/>
    <m/>
    <m/>
    <n v="54"/>
    <n v="53"/>
  </r>
  <r>
    <x v="7"/>
    <x v="35"/>
    <s v="animale"/>
    <m/>
    <m/>
    <n v="8"/>
    <n v="1.71"/>
    <n v="0.62"/>
    <n v="0.6"/>
    <n v="49"/>
    <n v="0"/>
    <n v="0"/>
    <n v="49"/>
    <m/>
    <n v="49"/>
    <m/>
    <m/>
    <n v="0"/>
    <n v="49"/>
    <n v="49"/>
  </r>
  <r>
    <x v="7"/>
    <x v="70"/>
    <s v="vegetale"/>
    <m/>
    <m/>
    <n v="40"/>
    <n v="1.66"/>
    <n v="4.54"/>
    <m/>
    <n v="48"/>
    <n v="35"/>
    <n v="83"/>
    <n v="48"/>
    <m/>
    <m/>
    <m/>
    <m/>
    <n v="0"/>
    <n v="48"/>
    <n v="48"/>
  </r>
  <r>
    <x v="7"/>
    <x v="6"/>
    <s v="vegetale"/>
    <m/>
    <n v="3"/>
    <n v="36"/>
    <n v="1.54"/>
    <n v="4.0999999999999996"/>
    <n v="0.03"/>
    <n v="44"/>
    <n v="40"/>
    <n v="84"/>
    <n v="44"/>
    <m/>
    <m/>
    <m/>
    <m/>
    <m/>
    <n v="44"/>
    <n v="47"/>
  </r>
  <r>
    <x v="7"/>
    <x v="28"/>
    <s v="vegetale"/>
    <m/>
    <m/>
    <n v="0"/>
    <n v="0"/>
    <n v="0"/>
    <n v="0"/>
    <n v="44"/>
    <n v="0"/>
    <n v="40"/>
    <n v="0"/>
    <n v="2"/>
    <n v="5"/>
    <m/>
    <n v="42"/>
    <m/>
    <n v="45"/>
    <n v="44"/>
  </r>
  <r>
    <x v="7"/>
    <x v="79"/>
    <s v="animale"/>
    <m/>
    <n v="0"/>
    <n v="2"/>
    <n v="1.39"/>
    <n v="0.02"/>
    <n v="0.41"/>
    <n v="40"/>
    <n v="5"/>
    <n v="14"/>
    <n v="40"/>
    <m/>
    <n v="31"/>
    <m/>
    <m/>
    <n v="0"/>
    <n v="40"/>
    <n v="40"/>
  </r>
  <r>
    <x v="7"/>
    <x v="66"/>
    <s v="animale"/>
    <m/>
    <n v="0"/>
    <n v="2"/>
    <n v="1.36"/>
    <n v="0.03"/>
    <n v="0.3"/>
    <n v="39"/>
    <n v="11"/>
    <n v="15"/>
    <n v="39"/>
    <m/>
    <n v="35"/>
    <m/>
    <m/>
    <m/>
    <n v="39"/>
    <n v="39"/>
  </r>
  <r>
    <x v="7"/>
    <x v="76"/>
    <s v="vegetale"/>
    <m/>
    <m/>
    <n v="1"/>
    <n v="1.18"/>
    <n v="0"/>
    <n v="0.01"/>
    <n v="35"/>
    <n v="95"/>
    <n v="91"/>
    <n v="34"/>
    <n v="1"/>
    <m/>
    <m/>
    <n v="0"/>
    <n v="40"/>
    <n v="36"/>
    <n v="35"/>
  </r>
  <r>
    <x v="7"/>
    <x v="15"/>
    <s v="vegetale"/>
    <m/>
    <m/>
    <n v="1"/>
    <n v="1.18"/>
    <m/>
    <n v="0.32"/>
    <n v="34"/>
    <n v="1"/>
    <n v="35"/>
    <n v="34"/>
    <m/>
    <m/>
    <m/>
    <m/>
    <n v="0"/>
    <n v="34"/>
    <n v="34"/>
  </r>
  <r>
    <x v="7"/>
    <x v="42"/>
    <s v="vegetale"/>
    <m/>
    <m/>
    <n v="10"/>
    <n v="1"/>
    <n v="0.08"/>
    <n v="0.42"/>
    <n v="29"/>
    <n v="1"/>
    <n v="30"/>
    <n v="29"/>
    <m/>
    <m/>
    <m/>
    <m/>
    <m/>
    <n v="29"/>
    <n v="29"/>
  </r>
  <r>
    <x v="7"/>
    <x v="65"/>
    <s v="vegetale"/>
    <m/>
    <m/>
    <n v="1"/>
    <n v="0.93"/>
    <n v="0"/>
    <n v="0.01"/>
    <n v="28"/>
    <n v="10"/>
    <n v="57"/>
    <n v="27"/>
    <n v="1"/>
    <m/>
    <m/>
    <m/>
    <n v="-20"/>
    <n v="27"/>
    <n v="28"/>
  </r>
  <r>
    <x v="7"/>
    <x v="32"/>
    <s v="animale"/>
    <m/>
    <n v="6"/>
    <n v="14"/>
    <n v="0.61"/>
    <n v="1.52"/>
    <n v="0.01"/>
    <n v="24"/>
    <n v="0"/>
    <n v="10"/>
    <n v="17"/>
    <m/>
    <n v="14"/>
    <m/>
    <m/>
    <n v="0"/>
    <n v="24"/>
    <n v="23"/>
  </r>
  <r>
    <x v="7"/>
    <x v="53"/>
    <s v="vegetale"/>
    <m/>
    <m/>
    <n v="3"/>
    <n v="0.81"/>
    <n v="0.3"/>
    <n v="0.03"/>
    <n v="23"/>
    <n v="0"/>
    <n v="23"/>
    <n v="23"/>
    <m/>
    <m/>
    <m/>
    <m/>
    <n v="0"/>
    <n v="23"/>
    <n v="23"/>
  </r>
  <r>
    <x v="7"/>
    <x v="49"/>
    <s v="vegetale"/>
    <m/>
    <m/>
    <n v="18"/>
    <n v="0.73"/>
    <n v="2"/>
    <m/>
    <n v="21"/>
    <n v="0"/>
    <n v="1"/>
    <n v="21"/>
    <m/>
    <n v="20"/>
    <m/>
    <m/>
    <m/>
    <n v="21"/>
    <n v="21"/>
  </r>
  <r>
    <x v="7"/>
    <x v="85"/>
    <s v="animale"/>
    <n v="0"/>
    <n v="0"/>
    <n v="1"/>
    <n v="0.72"/>
    <n v="0.04"/>
    <n v="0.2"/>
    <n v="21"/>
    <n v="1"/>
    <n v="20"/>
    <n v="21"/>
    <m/>
    <n v="1"/>
    <m/>
    <m/>
    <m/>
    <n v="20"/>
    <n v="21"/>
  </r>
  <r>
    <x v="7"/>
    <x v="48"/>
    <s v="vegetale"/>
    <m/>
    <n v="0"/>
    <n v="16"/>
    <n v="0.67"/>
    <n v="1.83"/>
    <m/>
    <n v="19"/>
    <n v="0"/>
    <n v="20"/>
    <n v="19"/>
    <m/>
    <m/>
    <m/>
    <m/>
    <n v="0"/>
    <n v="20"/>
    <n v="19"/>
  </r>
  <r>
    <x v="7"/>
    <x v="74"/>
    <s v="vegetale"/>
    <m/>
    <m/>
    <n v="4"/>
    <n v="0.62"/>
    <n v="7.0000000000000007E-2"/>
    <n v="0.16"/>
    <n v="18"/>
    <n v="0"/>
    <n v="18"/>
    <n v="18"/>
    <m/>
    <m/>
    <m/>
    <m/>
    <m/>
    <n v="18"/>
    <n v="18"/>
  </r>
  <r>
    <x v="7"/>
    <x v="75"/>
    <s v="vegetale"/>
    <m/>
    <n v="17"/>
    <m/>
    <m/>
    <m/>
    <m/>
    <n v="17"/>
    <n v="0"/>
    <n v="17"/>
    <m/>
    <m/>
    <m/>
    <m/>
    <m/>
    <m/>
    <n v="17"/>
    <n v="17"/>
  </r>
  <r>
    <x v="7"/>
    <x v="73"/>
    <s v="vegetale"/>
    <m/>
    <m/>
    <n v="7"/>
    <n v="0.47"/>
    <n v="0.63"/>
    <n v="0.33"/>
    <n v="17"/>
    <n v="1"/>
    <n v="16"/>
    <n v="13"/>
    <m/>
    <n v="1"/>
    <m/>
    <n v="3"/>
    <m/>
    <n v="16"/>
    <n v="16"/>
  </r>
  <r>
    <x v="7"/>
    <x v="31"/>
    <s v="vegetale"/>
    <m/>
    <m/>
    <n v="14"/>
    <n v="0.57999999999999996"/>
    <n v="1.58"/>
    <m/>
    <n v="17"/>
    <n v="86"/>
    <n v="18"/>
    <n v="17"/>
    <m/>
    <n v="85"/>
    <m/>
    <m/>
    <n v="0"/>
    <n v="17"/>
    <n v="17"/>
  </r>
  <r>
    <x v="7"/>
    <x v="37"/>
    <s v="vegetale"/>
    <m/>
    <m/>
    <n v="2"/>
    <n v="0.57999999999999996"/>
    <n v="0.18"/>
    <n v="0.02"/>
    <n v="17"/>
    <n v="0"/>
    <n v="17"/>
    <n v="17"/>
    <n v="0"/>
    <m/>
    <m/>
    <m/>
    <m/>
    <n v="17"/>
    <n v="17"/>
  </r>
  <r>
    <x v="7"/>
    <x v="34"/>
    <s v="vegetale"/>
    <n v="0"/>
    <m/>
    <n v="5"/>
    <n v="0.49"/>
    <n v="0.05"/>
    <n v="0.14000000000000001"/>
    <n v="15"/>
    <n v="0"/>
    <n v="10"/>
    <n v="14"/>
    <n v="1"/>
    <n v="4"/>
    <n v="0"/>
    <m/>
    <n v="0"/>
    <n v="14"/>
    <n v="15"/>
  </r>
  <r>
    <x v="7"/>
    <x v="38"/>
    <s v="vegetale"/>
    <m/>
    <m/>
    <n v="11"/>
    <n v="0.45"/>
    <n v="1.23"/>
    <m/>
    <n v="13"/>
    <n v="0"/>
    <n v="0"/>
    <n v="13"/>
    <m/>
    <n v="13"/>
    <m/>
    <m/>
    <n v="0"/>
    <n v="13"/>
    <n v="13"/>
  </r>
  <r>
    <x v="7"/>
    <x v="44"/>
    <s v="vegetale"/>
    <m/>
    <m/>
    <n v="4"/>
    <n v="0.44"/>
    <m/>
    <n v="0"/>
    <n v="13"/>
    <n v="5"/>
    <n v="17"/>
    <n v="13"/>
    <m/>
    <n v="0"/>
    <m/>
    <m/>
    <m/>
    <n v="12"/>
    <n v="13"/>
  </r>
  <r>
    <x v="7"/>
    <x v="81"/>
    <s v="vegetale"/>
    <m/>
    <m/>
    <n v="3"/>
    <n v="0.33"/>
    <n v="0.02"/>
    <n v="0.2"/>
    <n v="10"/>
    <n v="0"/>
    <n v="10"/>
    <n v="10"/>
    <n v="0"/>
    <m/>
    <m/>
    <m/>
    <m/>
    <n v="10"/>
    <n v="10"/>
  </r>
  <r>
    <x v="7"/>
    <x v="16"/>
    <s v="vegetale"/>
    <m/>
    <m/>
    <n v="0"/>
    <n v="0.33"/>
    <m/>
    <n v="0"/>
    <n v="9"/>
    <n v="0"/>
    <n v="9"/>
    <n v="9"/>
    <m/>
    <m/>
    <m/>
    <m/>
    <m/>
    <n v="9"/>
    <n v="9"/>
  </r>
  <r>
    <x v="7"/>
    <x v="68"/>
    <s v="vegetale"/>
    <m/>
    <m/>
    <n v="3"/>
    <n v="0.27"/>
    <n v="0.01"/>
    <n v="0.17"/>
    <n v="8"/>
    <n v="0"/>
    <n v="8"/>
    <n v="8"/>
    <n v="0"/>
    <m/>
    <m/>
    <m/>
    <n v="0"/>
    <n v="8"/>
    <n v="8"/>
  </r>
  <r>
    <x v="7"/>
    <x v="30"/>
    <s v="vegetale"/>
    <m/>
    <n v="1"/>
    <n v="2"/>
    <n v="0.21"/>
    <m/>
    <n v="0"/>
    <n v="7"/>
    <n v="35"/>
    <n v="42"/>
    <n v="6"/>
    <m/>
    <m/>
    <m/>
    <m/>
    <n v="0"/>
    <n v="7"/>
    <n v="7"/>
  </r>
  <r>
    <x v="7"/>
    <x v="80"/>
    <s v="animale"/>
    <m/>
    <n v="7"/>
    <n v="0"/>
    <n v="0"/>
    <n v="0"/>
    <n v="0"/>
    <n v="7"/>
    <n v="0"/>
    <n v="7"/>
    <n v="0"/>
    <m/>
    <m/>
    <m/>
    <m/>
    <m/>
    <n v="7"/>
    <n v="7"/>
  </r>
  <r>
    <x v="7"/>
    <x v="77"/>
    <s v="vegetale"/>
    <m/>
    <m/>
    <n v="5"/>
    <n v="0.19"/>
    <n v="0.53"/>
    <m/>
    <n v="6"/>
    <n v="0"/>
    <n v="6"/>
    <n v="6"/>
    <m/>
    <m/>
    <m/>
    <m/>
    <m/>
    <n v="6"/>
    <n v="6"/>
  </r>
  <r>
    <x v="7"/>
    <x v="41"/>
    <s v="vegetale"/>
    <m/>
    <n v="0"/>
    <n v="2"/>
    <n v="0.2"/>
    <n v="0.06"/>
    <n v="0.14000000000000001"/>
    <n v="6"/>
    <n v="0"/>
    <n v="6"/>
    <n v="6"/>
    <n v="0"/>
    <m/>
    <m/>
    <m/>
    <n v="0"/>
    <n v="6"/>
    <n v="6"/>
  </r>
  <r>
    <x v="7"/>
    <x v="88"/>
    <s v="vegetale"/>
    <m/>
    <m/>
    <n v="0"/>
    <n v="0.19"/>
    <n v="0"/>
    <n v="0.01"/>
    <n v="6"/>
    <n v="15"/>
    <n v="8"/>
    <n v="6"/>
    <m/>
    <n v="12"/>
    <m/>
    <m/>
    <n v="0"/>
    <n v="5"/>
    <n v="6"/>
  </r>
  <r>
    <x v="7"/>
    <x v="71"/>
    <s v="vegetale"/>
    <m/>
    <m/>
    <n v="0"/>
    <n v="0.16"/>
    <n v="0"/>
    <n v="0"/>
    <n v="5"/>
    <n v="0"/>
    <n v="5"/>
    <n v="5"/>
    <m/>
    <m/>
    <m/>
    <m/>
    <m/>
    <n v="5"/>
    <n v="5"/>
  </r>
  <r>
    <x v="7"/>
    <x v="56"/>
    <s v="vegetale"/>
    <m/>
    <m/>
    <n v="1"/>
    <n v="0.19"/>
    <n v="0.01"/>
    <n v="0.06"/>
    <n v="5"/>
    <n v="1"/>
    <n v="7"/>
    <n v="5"/>
    <m/>
    <m/>
    <m/>
    <m/>
    <m/>
    <n v="6"/>
    <n v="5"/>
  </r>
  <r>
    <x v="7"/>
    <x v="40"/>
    <s v="vegetale"/>
    <m/>
    <m/>
    <n v="1"/>
    <n v="0.13"/>
    <n v="0.09"/>
    <n v="0.04"/>
    <n v="4"/>
    <n v="0"/>
    <n v="4"/>
    <n v="4"/>
    <m/>
    <m/>
    <m/>
    <m/>
    <m/>
    <n v="4"/>
    <n v="4"/>
  </r>
  <r>
    <x v="7"/>
    <x v="43"/>
    <s v="vegetale"/>
    <m/>
    <m/>
    <n v="2"/>
    <n v="0.09"/>
    <n v="0.26"/>
    <m/>
    <n v="3"/>
    <n v="0"/>
    <n v="3"/>
    <n v="3"/>
    <m/>
    <m/>
    <m/>
    <m/>
    <m/>
    <n v="3"/>
    <n v="3"/>
  </r>
  <r>
    <x v="7"/>
    <x v="82"/>
    <s v="animale"/>
    <m/>
    <n v="0"/>
    <n v="0"/>
    <n v="0.08"/>
    <n v="0"/>
    <n v="0.03"/>
    <n v="2"/>
    <n v="0"/>
    <n v="1"/>
    <n v="2"/>
    <m/>
    <n v="2"/>
    <m/>
    <m/>
    <m/>
    <n v="3"/>
    <n v="2"/>
  </r>
  <r>
    <x v="7"/>
    <x v="67"/>
    <s v="vegetale"/>
    <m/>
    <m/>
    <n v="1"/>
    <n v="0"/>
    <n v="0"/>
    <n v="0"/>
    <n v="2"/>
    <n v="0"/>
    <n v="2"/>
    <n v="2"/>
    <m/>
    <m/>
    <m/>
    <m/>
    <n v="0"/>
    <n v="2"/>
    <n v="2"/>
  </r>
  <r>
    <x v="7"/>
    <x v="84"/>
    <s v="vegetale"/>
    <m/>
    <m/>
    <n v="1"/>
    <n v="0.06"/>
    <n v="0.17"/>
    <m/>
    <n v="2"/>
    <n v="1"/>
    <n v="3"/>
    <n v="2"/>
    <m/>
    <m/>
    <m/>
    <m/>
    <n v="0"/>
    <n v="2"/>
    <n v="2"/>
  </r>
  <r>
    <x v="7"/>
    <x v="72"/>
    <s v="vegetale"/>
    <n v="2"/>
    <n v="0"/>
    <n v="0"/>
    <n v="0"/>
    <m/>
    <n v="0"/>
    <n v="2"/>
    <n v="0"/>
    <n v="2"/>
    <n v="0"/>
    <m/>
    <m/>
    <m/>
    <m/>
    <m/>
    <n v="2"/>
    <n v="2"/>
  </r>
  <r>
    <x v="7"/>
    <x v="78"/>
    <s v="vegetale"/>
    <m/>
    <m/>
    <n v="1"/>
    <n v="7.0000000000000007E-2"/>
    <n v="0.03"/>
    <n v="0.02"/>
    <n v="2"/>
    <n v="0"/>
    <n v="2"/>
    <n v="2"/>
    <m/>
    <m/>
    <m/>
    <m/>
    <m/>
    <n v="2"/>
    <n v="2"/>
  </r>
  <r>
    <x v="7"/>
    <x v="90"/>
    <s v="vegetale"/>
    <m/>
    <m/>
    <n v="0"/>
    <n v="0.05"/>
    <n v="0.03"/>
    <n v="0.01"/>
    <n v="1"/>
    <n v="0"/>
    <n v="1"/>
    <n v="1"/>
    <m/>
    <m/>
    <m/>
    <m/>
    <m/>
    <n v="1"/>
    <n v="1"/>
  </r>
  <r>
    <x v="7"/>
    <x v="55"/>
    <s v="vegetale"/>
    <m/>
    <m/>
    <n v="1"/>
    <n v="0.05"/>
    <n v="0.12"/>
    <m/>
    <n v="1"/>
    <n v="0"/>
    <n v="0"/>
    <n v="1"/>
    <m/>
    <n v="1"/>
    <m/>
    <m/>
    <m/>
    <n v="1"/>
    <n v="1"/>
  </r>
  <r>
    <x v="7"/>
    <x v="83"/>
    <s v="animale"/>
    <m/>
    <n v="0"/>
    <n v="0"/>
    <n v="0.02"/>
    <n v="0"/>
    <n v="0"/>
    <n v="1"/>
    <n v="0"/>
    <n v="1"/>
    <n v="1"/>
    <m/>
    <m/>
    <m/>
    <m/>
    <n v="0"/>
    <n v="1"/>
    <n v="1"/>
  </r>
  <r>
    <x v="7"/>
    <x v="89"/>
    <s v="animale"/>
    <m/>
    <n v="0"/>
    <n v="0"/>
    <n v="0"/>
    <n v="0"/>
    <n v="0"/>
    <n v="0"/>
    <m/>
    <n v="0"/>
    <n v="0"/>
    <m/>
    <n v="0"/>
    <m/>
    <m/>
    <m/>
    <n v="0"/>
    <n v="0"/>
  </r>
  <r>
    <x v="7"/>
    <x v="39"/>
    <s v="vegetale"/>
    <m/>
    <m/>
    <n v="0"/>
    <n v="0"/>
    <m/>
    <n v="0"/>
    <n v="0"/>
    <n v="0"/>
    <n v="0"/>
    <n v="0"/>
    <m/>
    <m/>
    <m/>
    <m/>
    <m/>
    <n v="0"/>
    <n v="0"/>
  </r>
  <r>
    <x v="7"/>
    <x v="51"/>
    <s v="vegetale"/>
    <m/>
    <n v="0"/>
    <m/>
    <m/>
    <m/>
    <m/>
    <n v="0"/>
    <n v="0"/>
    <n v="0"/>
    <m/>
    <m/>
    <m/>
    <m/>
    <m/>
    <n v="0"/>
    <n v="0"/>
    <n v="0"/>
  </r>
  <r>
    <x v="7"/>
    <x v="87"/>
    <s v="vegetale"/>
    <m/>
    <m/>
    <n v="0"/>
    <n v="0"/>
    <m/>
    <m/>
    <n v="0"/>
    <m/>
    <n v="0"/>
    <n v="0"/>
    <m/>
    <m/>
    <m/>
    <m/>
    <m/>
    <n v="0"/>
    <n v="0"/>
  </r>
  <r>
    <x v="7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7"/>
    <x v="92"/>
    <s v="animale"/>
    <n v="0"/>
    <n v="0"/>
    <n v="0"/>
    <n v="0"/>
    <n v="0"/>
    <n v="0"/>
    <n v="0"/>
    <n v="0"/>
    <n v="0"/>
    <n v="0"/>
    <m/>
    <n v="0"/>
    <m/>
    <m/>
    <n v="0"/>
    <n v="0"/>
    <n v="0"/>
  </r>
  <r>
    <x v="7"/>
    <x v="94"/>
    <s v="vegetale"/>
    <m/>
    <m/>
    <n v="0"/>
    <n v="0"/>
    <n v="0"/>
    <n v="0"/>
    <n v="0"/>
    <n v="0"/>
    <n v="0"/>
    <n v="0"/>
    <m/>
    <m/>
    <m/>
    <m/>
    <m/>
    <n v="0"/>
    <n v="0"/>
  </r>
  <r>
    <x v="7"/>
    <x v="86"/>
    <s v="vegetale"/>
    <n v="0"/>
    <m/>
    <n v="0"/>
    <n v="0"/>
    <m/>
    <n v="0"/>
    <n v="0"/>
    <n v="0"/>
    <n v="0"/>
    <n v="0"/>
    <m/>
    <m/>
    <m/>
    <m/>
    <m/>
    <n v="0"/>
    <n v="0"/>
  </r>
  <r>
    <x v="7"/>
    <x v="33"/>
    <s v="vegetale"/>
    <n v="0"/>
    <m/>
    <m/>
    <m/>
    <m/>
    <m/>
    <n v="0"/>
    <n v="0"/>
    <n v="0"/>
    <m/>
    <m/>
    <m/>
    <m/>
    <m/>
    <n v="0"/>
    <n v="0"/>
    <n v="0"/>
  </r>
  <r>
    <x v="7"/>
    <x v="63"/>
    <s v="animale"/>
    <m/>
    <m/>
    <m/>
    <m/>
    <m/>
    <m/>
    <n v="0"/>
    <n v="0"/>
    <m/>
    <m/>
    <m/>
    <m/>
    <m/>
    <m/>
    <m/>
    <n v="0"/>
    <n v="0"/>
  </r>
  <r>
    <x v="7"/>
    <x v="58"/>
    <s v="vegetale"/>
    <m/>
    <m/>
    <n v="0"/>
    <n v="0"/>
    <m/>
    <m/>
    <n v="0"/>
    <m/>
    <n v="0"/>
    <n v="0"/>
    <m/>
    <m/>
    <m/>
    <m/>
    <m/>
    <n v="0"/>
    <n v="0"/>
  </r>
  <r>
    <x v="7"/>
    <x v="59"/>
    <s v="vegetale"/>
    <m/>
    <m/>
    <n v="15"/>
    <m/>
    <n v="0.54"/>
    <n v="0.56999999999999995"/>
    <m/>
    <m/>
    <m/>
    <m/>
    <m/>
    <m/>
    <m/>
    <m/>
    <m/>
    <n v="0"/>
    <n v="0"/>
  </r>
  <r>
    <x v="8"/>
    <x v="60"/>
    <s v="vegetale"/>
    <n v="986"/>
    <m/>
    <n v="0"/>
    <n v="0"/>
    <n v="0"/>
    <n v="0"/>
    <n v="36608"/>
    <n v="7783"/>
    <n v="5"/>
    <n v="0"/>
    <n v="493"/>
    <n v="49306"/>
    <n v="1088"/>
    <n v="34041"/>
    <n v="-4920"/>
    <n v="36608"/>
    <n v="36608"/>
  </r>
  <r>
    <x v="8"/>
    <x v="16"/>
    <s v="vegetale"/>
    <m/>
    <m/>
    <m/>
    <m/>
    <m/>
    <m/>
    <n v="23700"/>
    <m/>
    <m/>
    <m/>
    <n v="50"/>
    <n v="23700"/>
    <m/>
    <n v="23650"/>
    <m/>
    <n v="23700"/>
    <n v="23700"/>
  </r>
  <r>
    <x v="8"/>
    <x v="1"/>
    <s v="animale"/>
    <n v="273"/>
    <n v="74"/>
    <n v="256"/>
    <n v="195.08"/>
    <n v="16.809999999999999"/>
    <n v="14.94"/>
    <n v="8481"/>
    <n v="2782"/>
    <n v="79"/>
    <n v="8085"/>
    <n v="49"/>
    <n v="11184"/>
    <m/>
    <m/>
    <n v="0"/>
    <n v="8481"/>
    <n v="8481"/>
  </r>
  <r>
    <x v="8"/>
    <x v="7"/>
    <s v="vegetale"/>
    <n v="4923"/>
    <n v="1266"/>
    <n v="86"/>
    <n v="10.44"/>
    <n v="0.27"/>
    <n v="1.96"/>
    <n v="7881"/>
    <n v="20241"/>
    <n v="3"/>
    <n v="433"/>
    <n v="516"/>
    <n v="32119"/>
    <n v="280"/>
    <n v="464"/>
    <n v="-4000"/>
    <n v="7881"/>
    <n v="7882"/>
  </r>
  <r>
    <x v="8"/>
    <x v="0"/>
    <s v="vegetale"/>
    <n v="0"/>
    <n v="19"/>
    <n v="877"/>
    <n v="103.11"/>
    <n v="2.42"/>
    <n v="23.37"/>
    <n v="5251"/>
    <n v="2615"/>
    <n v="4"/>
    <n v="4273"/>
    <n v="424"/>
    <n v="9315"/>
    <n v="534"/>
    <m/>
    <n v="-1453"/>
    <n v="5251"/>
    <n v="5250"/>
  </r>
  <r>
    <x v="8"/>
    <x v="40"/>
    <s v="vegetale"/>
    <m/>
    <m/>
    <m/>
    <m/>
    <m/>
    <m/>
    <n v="2626"/>
    <n v="87"/>
    <n v="9"/>
    <m/>
    <n v="32"/>
    <n v="3104"/>
    <n v="9"/>
    <n v="2584"/>
    <n v="-400"/>
    <n v="2626"/>
    <n v="2625"/>
  </r>
  <r>
    <x v="8"/>
    <x v="13"/>
    <s v="animale"/>
    <m/>
    <m/>
    <n v="346"/>
    <n v="55.48"/>
    <n v="23.73"/>
    <n v="27.27"/>
    <n v="2589"/>
    <n v="233"/>
    <n v="0"/>
    <n v="2300"/>
    <n v="289"/>
    <n v="2822"/>
    <m/>
    <m/>
    <m/>
    <n v="2589"/>
    <n v="2589"/>
  </r>
  <r>
    <x v="8"/>
    <x v="4"/>
    <s v="vegetale"/>
    <m/>
    <m/>
    <n v="2"/>
    <n v="1.05"/>
    <n v="0.01"/>
    <n v="0.02"/>
    <n v="2567"/>
    <n v="305"/>
    <n v="0"/>
    <n v="44"/>
    <n v="145"/>
    <n v="2872"/>
    <m/>
    <n v="2378"/>
    <n v="0"/>
    <n v="2567"/>
    <n v="2567"/>
  </r>
  <r>
    <x v="8"/>
    <x v="31"/>
    <s v="vegetale"/>
    <m/>
    <n v="2001"/>
    <n v="69"/>
    <n v="2.84"/>
    <n v="7.77"/>
    <n v="0"/>
    <n v="2119"/>
    <n v="4378"/>
    <n v="89"/>
    <n v="118"/>
    <m/>
    <n v="6433"/>
    <m/>
    <m/>
    <n v="-25"/>
    <n v="2119"/>
    <n v="2119"/>
  </r>
  <r>
    <x v="8"/>
    <x v="2"/>
    <s v="vegetale"/>
    <n v="0"/>
    <m/>
    <n v="30"/>
    <n v="40.28"/>
    <n v="0.24"/>
    <n v="1.29"/>
    <n v="1937"/>
    <n v="101"/>
    <n v="28"/>
    <n v="1670"/>
    <n v="268"/>
    <n v="2010"/>
    <m/>
    <n v="0"/>
    <n v="0"/>
    <n v="1937"/>
    <n v="1938"/>
  </r>
  <r>
    <x v="8"/>
    <x v="39"/>
    <s v="vegetale"/>
    <m/>
    <m/>
    <n v="44"/>
    <n v="44.23"/>
    <m/>
    <n v="0.36"/>
    <n v="1833"/>
    <n v="36"/>
    <n v="9"/>
    <n v="1833"/>
    <m/>
    <n v="1860"/>
    <m/>
    <m/>
    <n v="0"/>
    <n v="1833"/>
    <n v="1833"/>
  </r>
  <r>
    <x v="8"/>
    <x v="9"/>
    <s v="vegetale"/>
    <m/>
    <m/>
    <n v="403"/>
    <n v="41.44"/>
    <m/>
    <m/>
    <n v="1734"/>
    <n v="324"/>
    <n v="10"/>
    <n v="1717"/>
    <m/>
    <n v="1789"/>
    <m/>
    <n v="16"/>
    <n v="259"/>
    <n v="1734"/>
    <n v="1733"/>
  </r>
  <r>
    <x v="8"/>
    <x v="8"/>
    <s v="vegetale"/>
    <m/>
    <n v="74"/>
    <n v="60"/>
    <n v="32.85"/>
    <n v="0.18"/>
    <n v="2.13"/>
    <n v="1700"/>
    <n v="396"/>
    <n v="45"/>
    <n v="1361"/>
    <n v="200"/>
    <n v="2000"/>
    <n v="64"/>
    <n v="0"/>
    <n v="50"/>
    <n v="1699"/>
    <n v="1699"/>
  </r>
  <r>
    <x v="8"/>
    <x v="19"/>
    <s v="animale"/>
    <m/>
    <m/>
    <n v="166"/>
    <n v="38.659999999999997"/>
    <n v="12.67"/>
    <n v="12.38"/>
    <n v="1602"/>
    <n v="368"/>
    <n v="4"/>
    <n v="1602"/>
    <m/>
    <n v="1967"/>
    <m/>
    <m/>
    <m/>
    <n v="1603"/>
    <n v="1602"/>
  </r>
  <r>
    <x v="8"/>
    <x v="64"/>
    <s v="vegetale"/>
    <n v="1288"/>
    <m/>
    <m/>
    <m/>
    <m/>
    <m/>
    <n v="1375"/>
    <n v="2261"/>
    <n v="0"/>
    <m/>
    <n v="73"/>
    <n v="3636"/>
    <n v="15"/>
    <m/>
    <m/>
    <n v="1375"/>
    <n v="1376"/>
  </r>
  <r>
    <x v="8"/>
    <x v="58"/>
    <s v="vegetale"/>
    <m/>
    <m/>
    <n v="47"/>
    <n v="25.04"/>
    <m/>
    <n v="0"/>
    <n v="1177"/>
    <n v="322"/>
    <n v="1"/>
    <n v="1038"/>
    <n v="139"/>
    <n v="1498"/>
    <m/>
    <m/>
    <n v="0"/>
    <n v="1177"/>
    <n v="1177"/>
  </r>
  <r>
    <x v="8"/>
    <x v="12"/>
    <s v="vegetale"/>
    <m/>
    <m/>
    <n v="15"/>
    <n v="21.43"/>
    <n v="0.05"/>
    <n v="0.27"/>
    <n v="970"/>
    <n v="212"/>
    <n v="12"/>
    <n v="888"/>
    <n v="82"/>
    <n v="1170"/>
    <m/>
    <m/>
    <m/>
    <n v="970"/>
    <n v="970"/>
  </r>
  <r>
    <x v="8"/>
    <x v="20"/>
    <s v="vegetale"/>
    <m/>
    <m/>
    <n v="26"/>
    <n v="19.72"/>
    <n v="0.14000000000000001"/>
    <n v="0.15"/>
    <n v="925"/>
    <n v="321"/>
    <n v="0"/>
    <n v="817"/>
    <n v="87"/>
    <n v="1245"/>
    <m/>
    <n v="20"/>
    <n v="0"/>
    <n v="924"/>
    <n v="924"/>
  </r>
  <r>
    <x v="8"/>
    <x v="57"/>
    <s v="vegetale"/>
    <m/>
    <m/>
    <n v="10"/>
    <n v="16.79"/>
    <n v="0.13"/>
    <n v="0.38"/>
    <n v="765"/>
    <n v="16"/>
    <n v="89"/>
    <n v="696"/>
    <n v="69"/>
    <n v="691"/>
    <m/>
    <m/>
    <n v="0"/>
    <n v="764"/>
    <n v="765"/>
  </r>
  <r>
    <x v="8"/>
    <x v="3"/>
    <s v="vegetale"/>
    <n v="13"/>
    <m/>
    <n v="0"/>
    <n v="0"/>
    <n v="0"/>
    <n v="0"/>
    <n v="676"/>
    <n v="4112"/>
    <n v="2"/>
    <n v="0"/>
    <n v="144"/>
    <n v="4705"/>
    <n v="139"/>
    <n v="380"/>
    <n v="80"/>
    <n v="675"/>
    <n v="676"/>
  </r>
  <r>
    <x v="8"/>
    <x v="10"/>
    <s v="vegetale"/>
    <m/>
    <m/>
    <n v="14"/>
    <n v="12.25"/>
    <n v="0.13"/>
    <n v="0.16"/>
    <n v="592"/>
    <n v="705"/>
    <n v="50"/>
    <n v="508"/>
    <n v="86"/>
    <n v="1226"/>
    <m/>
    <m/>
    <n v="21"/>
    <n v="592"/>
    <n v="594"/>
  </r>
  <r>
    <x v="8"/>
    <x v="18"/>
    <s v="vegetale"/>
    <m/>
    <m/>
    <n v="22"/>
    <n v="12.84"/>
    <n v="0.04"/>
    <n v="0.28000000000000003"/>
    <n v="572"/>
    <n v="0"/>
    <n v="392"/>
    <n v="532"/>
    <n v="40"/>
    <n v="180"/>
    <m/>
    <m/>
    <m/>
    <n v="572"/>
    <n v="572"/>
  </r>
  <r>
    <x v="8"/>
    <x v="22"/>
    <s v="animale"/>
    <m/>
    <m/>
    <n v="41"/>
    <n v="11.39"/>
    <n v="2.7"/>
    <n v="3.1"/>
    <n v="552"/>
    <n v="9"/>
    <n v="1"/>
    <n v="472"/>
    <n v="28"/>
    <n v="560"/>
    <n v="52"/>
    <m/>
    <m/>
    <n v="552"/>
    <n v="552"/>
  </r>
  <r>
    <x v="8"/>
    <x v="61"/>
    <s v="vegetale"/>
    <m/>
    <m/>
    <n v="13"/>
    <n v="11.89"/>
    <n v="7.0000000000000007E-2"/>
    <n v="0.42"/>
    <n v="515"/>
    <n v="225"/>
    <n v="1"/>
    <n v="493"/>
    <n v="22"/>
    <n v="739"/>
    <m/>
    <m/>
    <m/>
    <n v="515"/>
    <n v="515"/>
  </r>
  <r>
    <x v="8"/>
    <x v="5"/>
    <s v="vegetale"/>
    <m/>
    <n v="0"/>
    <n v="90"/>
    <n v="8.77"/>
    <n v="0.23"/>
    <n v="1.81"/>
    <n v="452"/>
    <n v="561"/>
    <n v="11"/>
    <n v="364"/>
    <n v="62"/>
    <n v="1043"/>
    <n v="26"/>
    <n v="0"/>
    <n v="-41"/>
    <n v="452"/>
    <n v="452"/>
  </r>
  <r>
    <x v="8"/>
    <x v="27"/>
    <s v="vegetale"/>
    <m/>
    <n v="0"/>
    <n v="260"/>
    <n v="10.74"/>
    <n v="29.42"/>
    <n v="0"/>
    <n v="445"/>
    <n v="430"/>
    <n v="0"/>
    <n v="445"/>
    <m/>
    <n v="1075"/>
    <m/>
    <m/>
    <n v="-200"/>
    <n v="445"/>
    <n v="445"/>
  </r>
  <r>
    <x v="8"/>
    <x v="74"/>
    <s v="vegetale"/>
    <n v="250"/>
    <m/>
    <n v="4"/>
    <n v="0.64"/>
    <n v="0.06"/>
    <n v="0.15"/>
    <n v="442"/>
    <n v="3"/>
    <n v="1"/>
    <n v="27"/>
    <n v="44"/>
    <n v="445"/>
    <n v="121"/>
    <m/>
    <n v="0"/>
    <n v="443"/>
    <n v="442"/>
  </r>
  <r>
    <x v="8"/>
    <x v="63"/>
    <s v="animale"/>
    <m/>
    <m/>
    <n v="80"/>
    <n v="10.51"/>
    <n v="7.34"/>
    <n v="3.2"/>
    <n v="435"/>
    <n v="1"/>
    <n v="21"/>
    <n v="435"/>
    <m/>
    <n v="416"/>
    <m/>
    <m/>
    <m/>
    <n v="436"/>
    <n v="435"/>
  </r>
  <r>
    <x v="8"/>
    <x v="71"/>
    <s v="vegetale"/>
    <m/>
    <m/>
    <n v="21"/>
    <n v="8.99"/>
    <n v="0.05"/>
    <n v="0.25"/>
    <n v="405"/>
    <n v="0"/>
    <n v="0"/>
    <n v="372"/>
    <n v="32"/>
    <n v="405"/>
    <m/>
    <m/>
    <m/>
    <n v="405"/>
    <n v="404"/>
  </r>
  <r>
    <x v="8"/>
    <x v="75"/>
    <s v="vegetale"/>
    <m/>
    <n v="377"/>
    <m/>
    <m/>
    <m/>
    <m/>
    <n v="377"/>
    <n v="7"/>
    <n v="1"/>
    <m/>
    <m/>
    <n v="383"/>
    <m/>
    <m/>
    <n v="0"/>
    <n v="377"/>
    <n v="377"/>
  </r>
  <r>
    <x v="8"/>
    <x v="21"/>
    <s v="animale"/>
    <m/>
    <n v="134"/>
    <n v="16"/>
    <n v="5.56"/>
    <n v="0.42"/>
    <n v="2.78"/>
    <n v="364"/>
    <n v="83"/>
    <n v="0"/>
    <n v="230"/>
    <m/>
    <n v="447"/>
    <m/>
    <m/>
    <n v="0"/>
    <n v="364"/>
    <n v="364"/>
  </r>
  <r>
    <x v="8"/>
    <x v="26"/>
    <s v="vegetale"/>
    <m/>
    <n v="175"/>
    <m/>
    <m/>
    <m/>
    <m/>
    <n v="290"/>
    <n v="9"/>
    <n v="0"/>
    <m/>
    <m/>
    <n v="299"/>
    <n v="30"/>
    <n v="84"/>
    <n v="0"/>
    <n v="290"/>
    <n v="289"/>
  </r>
  <r>
    <x v="8"/>
    <x v="30"/>
    <s v="vegetale"/>
    <m/>
    <n v="0"/>
    <n v="66"/>
    <n v="6.73"/>
    <m/>
    <n v="0.01"/>
    <n v="279"/>
    <n v="83"/>
    <n v="11"/>
    <n v="279"/>
    <m/>
    <n v="351"/>
    <m/>
    <n v="0"/>
    <n v="0"/>
    <n v="279"/>
    <n v="279"/>
  </r>
  <r>
    <x v="8"/>
    <x v="76"/>
    <s v="vegetale"/>
    <m/>
    <m/>
    <n v="2"/>
    <n v="4.25"/>
    <n v="0.03"/>
    <n v="0.03"/>
    <n v="267"/>
    <n v="1040"/>
    <n v="6"/>
    <n v="176"/>
    <n v="91"/>
    <n v="1302"/>
    <m/>
    <m/>
    <m/>
    <n v="268"/>
    <n v="267"/>
  </r>
  <r>
    <x v="8"/>
    <x v="73"/>
    <s v="vegetale"/>
    <m/>
    <m/>
    <n v="1"/>
    <n v="0.05"/>
    <n v="7.0000000000000007E-2"/>
    <n v="0.04"/>
    <n v="213"/>
    <n v="446"/>
    <n v="0"/>
    <n v="2"/>
    <n v="7"/>
    <n v="718"/>
    <n v="23"/>
    <n v="181"/>
    <n v="-60"/>
    <n v="212"/>
    <n v="213"/>
  </r>
  <r>
    <x v="8"/>
    <x v="15"/>
    <s v="vegetale"/>
    <m/>
    <m/>
    <n v="6"/>
    <n v="5.0599999999999996"/>
    <m/>
    <n v="1.39"/>
    <n v="209"/>
    <n v="113"/>
    <n v="0"/>
    <n v="210"/>
    <m/>
    <n v="322"/>
    <m/>
    <m/>
    <n v="0"/>
    <n v="209"/>
    <n v="210"/>
  </r>
  <r>
    <x v="8"/>
    <x v="72"/>
    <s v="vegetale"/>
    <n v="90"/>
    <n v="18"/>
    <n v="5"/>
    <n v="1.89"/>
    <n v="0.01"/>
    <n v="0.03"/>
    <n v="202"/>
    <n v="0"/>
    <n v="18"/>
    <n v="78"/>
    <n v="16"/>
    <n v="184"/>
    <m/>
    <m/>
    <m/>
    <n v="202"/>
    <n v="202"/>
  </r>
  <r>
    <x v="8"/>
    <x v="65"/>
    <s v="vegetale"/>
    <m/>
    <m/>
    <n v="2"/>
    <n v="3.81"/>
    <n v="0.01"/>
    <n v="0.02"/>
    <n v="170"/>
    <n v="9"/>
    <n v="9"/>
    <n v="158"/>
    <n v="12"/>
    <n v="170"/>
    <m/>
    <m/>
    <m/>
    <n v="170"/>
    <n v="170"/>
  </r>
  <r>
    <x v="8"/>
    <x v="66"/>
    <s v="animale"/>
    <n v="0"/>
    <n v="0"/>
    <n v="3"/>
    <n v="2.63"/>
    <n v="0.06"/>
    <n v="0.59"/>
    <n v="109"/>
    <n v="369"/>
    <n v="1"/>
    <n v="109"/>
    <m/>
    <n v="477"/>
    <n v="0"/>
    <m/>
    <n v="0"/>
    <n v="109"/>
    <n v="109"/>
  </r>
  <r>
    <x v="8"/>
    <x v="32"/>
    <s v="animale"/>
    <m/>
    <n v="24"/>
    <n v="39"/>
    <n v="1.96"/>
    <n v="4.29"/>
    <n v="0"/>
    <n v="105"/>
    <n v="181"/>
    <n v="10"/>
    <n v="81"/>
    <m/>
    <n v="277"/>
    <m/>
    <m/>
    <n v="0"/>
    <n v="106"/>
    <n v="105"/>
  </r>
  <r>
    <x v="8"/>
    <x v="37"/>
    <s v="vegetale"/>
    <m/>
    <m/>
    <n v="0"/>
    <n v="0.11"/>
    <n v="0.04"/>
    <n v="0"/>
    <n v="91"/>
    <n v="81"/>
    <n v="0"/>
    <n v="4"/>
    <m/>
    <n v="172"/>
    <m/>
    <n v="87"/>
    <n v="0"/>
    <n v="91"/>
    <n v="91"/>
  </r>
  <r>
    <x v="8"/>
    <x v="51"/>
    <s v="vegetale"/>
    <m/>
    <m/>
    <n v="15"/>
    <n v="1.81"/>
    <m/>
    <m/>
    <n v="75"/>
    <n v="8"/>
    <n v="9"/>
    <n v="75"/>
    <m/>
    <n v="74"/>
    <m/>
    <m/>
    <n v="0"/>
    <n v="75"/>
    <n v="75"/>
  </r>
  <r>
    <x v="8"/>
    <x v="41"/>
    <s v="vegetale"/>
    <n v="0"/>
    <n v="0"/>
    <n v="0"/>
    <n v="0.01"/>
    <n v="0.01"/>
    <n v="0"/>
    <n v="71"/>
    <n v="17"/>
    <n v="1"/>
    <n v="0"/>
    <n v="5"/>
    <n v="80"/>
    <n v="1"/>
    <n v="75"/>
    <n v="8"/>
    <n v="72"/>
    <n v="81"/>
  </r>
  <r>
    <x v="8"/>
    <x v="62"/>
    <s v="animale"/>
    <n v="8"/>
    <n v="0"/>
    <n v="6"/>
    <n v="1.51"/>
    <n v="0.27"/>
    <n v="0.77"/>
    <n v="71"/>
    <n v="15"/>
    <n v="45"/>
    <n v="63"/>
    <m/>
    <n v="42"/>
    <n v="0"/>
    <m/>
    <n v="0"/>
    <n v="72"/>
    <n v="71"/>
  </r>
  <r>
    <x v="8"/>
    <x v="11"/>
    <s v="animale"/>
    <m/>
    <m/>
    <n v="9"/>
    <n v="1.56"/>
    <n v="0.77"/>
    <n v="0.56000000000000005"/>
    <n v="65"/>
    <n v="2"/>
    <n v="0"/>
    <n v="65"/>
    <m/>
    <n v="66"/>
    <m/>
    <m/>
    <m/>
    <n v="64"/>
    <n v="65"/>
  </r>
  <r>
    <x v="8"/>
    <x v="82"/>
    <s v="animale"/>
    <m/>
    <n v="0"/>
    <n v="3"/>
    <n v="1.51"/>
    <n v="0.03"/>
    <n v="0.59"/>
    <n v="63"/>
    <n v="130"/>
    <n v="1"/>
    <n v="63"/>
    <m/>
    <n v="192"/>
    <m/>
    <m/>
    <n v="0"/>
    <n v="63"/>
    <n v="63"/>
  </r>
  <r>
    <x v="8"/>
    <x v="86"/>
    <s v="vegetale"/>
    <n v="34"/>
    <m/>
    <n v="0"/>
    <n v="0"/>
    <n v="0"/>
    <n v="0"/>
    <n v="52"/>
    <n v="1"/>
    <n v="0"/>
    <n v="0"/>
    <n v="2"/>
    <n v="52"/>
    <n v="16"/>
    <m/>
    <n v="0"/>
    <n v="51"/>
    <n v="52"/>
  </r>
  <r>
    <x v="8"/>
    <x v="35"/>
    <s v="animale"/>
    <m/>
    <m/>
    <n v="3"/>
    <n v="1.04"/>
    <n v="0.09"/>
    <n v="0.52"/>
    <n v="52"/>
    <n v="20"/>
    <n v="1"/>
    <n v="43"/>
    <n v="9"/>
    <n v="70"/>
    <m/>
    <m/>
    <n v="0"/>
    <n v="51"/>
    <n v="52"/>
  </r>
  <r>
    <x v="8"/>
    <x v="52"/>
    <s v="vegetale"/>
    <m/>
    <m/>
    <n v="2"/>
    <n v="1.18"/>
    <m/>
    <n v="0.17"/>
    <n v="49"/>
    <n v="1"/>
    <n v="50"/>
    <n v="49"/>
    <m/>
    <m/>
    <m/>
    <m/>
    <n v="0"/>
    <n v="49"/>
    <n v="49"/>
  </r>
  <r>
    <x v="8"/>
    <x v="54"/>
    <s v="vegetale"/>
    <n v="21"/>
    <m/>
    <n v="3"/>
    <n v="0.47"/>
    <n v="0.01"/>
    <n v="0.09"/>
    <n v="42"/>
    <n v="21"/>
    <n v="1"/>
    <n v="19"/>
    <n v="1"/>
    <n v="72"/>
    <n v="1"/>
    <m/>
    <n v="-10"/>
    <n v="42"/>
    <n v="42"/>
  </r>
  <r>
    <x v="8"/>
    <x v="50"/>
    <s v="vegetale"/>
    <m/>
    <m/>
    <n v="1"/>
    <n v="0.97"/>
    <n v="0"/>
    <n v="0.01"/>
    <n v="41"/>
    <n v="0"/>
    <n v="38"/>
    <n v="40"/>
    <n v="1"/>
    <n v="3"/>
    <m/>
    <m/>
    <m/>
    <n v="41"/>
    <n v="41"/>
  </r>
  <r>
    <x v="8"/>
    <x v="47"/>
    <s v="vegetale"/>
    <m/>
    <m/>
    <n v="5"/>
    <n v="0.97"/>
    <n v="0.43"/>
    <n v="0.2"/>
    <n v="40"/>
    <n v="12"/>
    <n v="52"/>
    <n v="40"/>
    <m/>
    <m/>
    <m/>
    <m/>
    <m/>
    <n v="40"/>
    <n v="40"/>
  </r>
  <r>
    <x v="8"/>
    <x v="25"/>
    <s v="animale"/>
    <m/>
    <m/>
    <n v="18"/>
    <n v="0.92"/>
    <n v="2.06"/>
    <n v="0.02"/>
    <n v="38"/>
    <n v="18"/>
    <n v="1"/>
    <n v="38"/>
    <m/>
    <n v="55"/>
    <m/>
    <m/>
    <m/>
    <n v="38"/>
    <n v="38"/>
  </r>
  <r>
    <x v="8"/>
    <x v="83"/>
    <s v="animale"/>
    <m/>
    <n v="0"/>
    <n v="0"/>
    <n v="0.86"/>
    <n v="0.01"/>
    <n v="0.06"/>
    <n v="36"/>
    <n v="18"/>
    <n v="11"/>
    <n v="36"/>
    <m/>
    <n v="42"/>
    <m/>
    <m/>
    <m/>
    <n v="35"/>
    <n v="36"/>
  </r>
  <r>
    <x v="8"/>
    <x v="70"/>
    <s v="vegetale"/>
    <m/>
    <m/>
    <n v="15"/>
    <n v="0.61"/>
    <n v="1.68"/>
    <m/>
    <n v="25"/>
    <n v="14"/>
    <n v="0"/>
    <n v="25"/>
    <m/>
    <n v="39"/>
    <m/>
    <m/>
    <m/>
    <n v="25"/>
    <n v="25"/>
  </r>
  <r>
    <x v="8"/>
    <x v="17"/>
    <s v="vegetale"/>
    <m/>
    <m/>
    <n v="4"/>
    <n v="0.46"/>
    <n v="0.04"/>
    <n v="0.28999999999999998"/>
    <n v="24"/>
    <n v="71"/>
    <n v="2"/>
    <n v="19"/>
    <n v="1"/>
    <n v="94"/>
    <n v="3"/>
    <m/>
    <n v="0"/>
    <n v="25"/>
    <n v="23"/>
  </r>
  <r>
    <x v="8"/>
    <x v="68"/>
    <s v="vegetale"/>
    <m/>
    <m/>
    <n v="2"/>
    <n v="0.22"/>
    <n v="0.01"/>
    <n v="0.13"/>
    <n v="21"/>
    <n v="104"/>
    <n v="1"/>
    <n v="9"/>
    <n v="2"/>
    <n v="96"/>
    <n v="10"/>
    <m/>
    <n v="28"/>
    <n v="21"/>
    <n v="21"/>
  </r>
  <r>
    <x v="8"/>
    <x v="67"/>
    <s v="vegetale"/>
    <m/>
    <m/>
    <n v="0"/>
    <n v="0"/>
    <m/>
    <m/>
    <n v="19"/>
    <n v="129"/>
    <n v="1"/>
    <n v="0"/>
    <m/>
    <n v="112"/>
    <n v="0"/>
    <n v="19"/>
    <n v="35"/>
    <n v="19"/>
    <n v="19"/>
  </r>
  <r>
    <x v="8"/>
    <x v="23"/>
    <s v="vegetale"/>
    <m/>
    <m/>
    <n v="3"/>
    <n v="0.44"/>
    <n v="0.31"/>
    <n v="0.08"/>
    <n v="18"/>
    <n v="4"/>
    <n v="9"/>
    <n v="18"/>
    <n v="0"/>
    <n v="13"/>
    <m/>
    <m/>
    <n v="0"/>
    <n v="18"/>
    <n v="18"/>
  </r>
  <r>
    <x v="8"/>
    <x v="79"/>
    <s v="animale"/>
    <m/>
    <n v="0"/>
    <n v="0"/>
    <n v="0.32"/>
    <n v="0"/>
    <n v="0.08"/>
    <n v="13"/>
    <n v="94"/>
    <n v="2"/>
    <n v="13"/>
    <m/>
    <n v="105"/>
    <m/>
    <m/>
    <n v="0"/>
    <n v="13"/>
    <n v="13"/>
  </r>
  <r>
    <x v="8"/>
    <x v="81"/>
    <s v="vegetale"/>
    <m/>
    <m/>
    <n v="2"/>
    <n v="0.17"/>
    <n v="0.01"/>
    <n v="0.1"/>
    <n v="12"/>
    <n v="42"/>
    <n v="1"/>
    <n v="7"/>
    <n v="1"/>
    <n v="54"/>
    <n v="4"/>
    <m/>
    <n v="0"/>
    <n v="13"/>
    <n v="12"/>
  </r>
  <r>
    <x v="8"/>
    <x v="53"/>
    <s v="vegetale"/>
    <m/>
    <m/>
    <n v="1"/>
    <n v="0.24"/>
    <n v="0.08"/>
    <n v="0.01"/>
    <n v="10"/>
    <n v="0"/>
    <n v="10"/>
    <n v="10"/>
    <m/>
    <m/>
    <m/>
    <m/>
    <m/>
    <n v="10"/>
    <n v="10"/>
  </r>
  <r>
    <x v="8"/>
    <x v="45"/>
    <s v="animale"/>
    <n v="0"/>
    <n v="0"/>
    <n v="0"/>
    <n v="0.21"/>
    <n v="0.01"/>
    <n v="0.06"/>
    <n v="9"/>
    <n v="16"/>
    <n v="9"/>
    <n v="9"/>
    <m/>
    <n v="16"/>
    <m/>
    <m/>
    <m/>
    <n v="9"/>
    <n v="9"/>
  </r>
  <r>
    <x v="8"/>
    <x v="48"/>
    <s v="vegetale"/>
    <m/>
    <n v="1"/>
    <n v="3"/>
    <n v="0.13"/>
    <n v="0.34"/>
    <m/>
    <n v="7"/>
    <n v="22"/>
    <n v="0"/>
    <n v="5"/>
    <m/>
    <n v="23"/>
    <m/>
    <m/>
    <n v="6"/>
    <n v="7"/>
    <n v="6"/>
  </r>
  <r>
    <x v="8"/>
    <x v="77"/>
    <s v="vegetale"/>
    <m/>
    <n v="7"/>
    <m/>
    <m/>
    <m/>
    <m/>
    <n v="7"/>
    <n v="0"/>
    <n v="7"/>
    <m/>
    <m/>
    <m/>
    <m/>
    <m/>
    <m/>
    <n v="7"/>
    <n v="7"/>
  </r>
  <r>
    <x v="8"/>
    <x v="34"/>
    <s v="vegetale"/>
    <n v="4"/>
    <m/>
    <m/>
    <m/>
    <m/>
    <m/>
    <n v="5"/>
    <n v="6"/>
    <n v="0"/>
    <m/>
    <n v="0"/>
    <n v="11"/>
    <n v="0"/>
    <m/>
    <n v="0"/>
    <n v="5"/>
    <n v="4"/>
  </r>
  <r>
    <x v="8"/>
    <x v="69"/>
    <s v="vegetale"/>
    <m/>
    <m/>
    <n v="0"/>
    <n v="0.09"/>
    <n v="0"/>
    <n v="0"/>
    <n v="4"/>
    <m/>
    <n v="4"/>
    <n v="4"/>
    <m/>
    <m/>
    <m/>
    <m/>
    <m/>
    <n v="4"/>
    <n v="4"/>
  </r>
  <r>
    <x v="8"/>
    <x v="87"/>
    <s v="vegetale"/>
    <m/>
    <m/>
    <n v="0"/>
    <n v="0.09"/>
    <m/>
    <n v="0"/>
    <n v="4"/>
    <n v="4"/>
    <n v="0"/>
    <n v="4"/>
    <m/>
    <n v="8"/>
    <m/>
    <m/>
    <m/>
    <n v="4"/>
    <n v="4"/>
  </r>
  <r>
    <x v="8"/>
    <x v="29"/>
    <s v="animale"/>
    <m/>
    <m/>
    <n v="1"/>
    <n v="0.1"/>
    <n v="0.05"/>
    <n v="0.01"/>
    <n v="4"/>
    <n v="0"/>
    <n v="0"/>
    <n v="4"/>
    <m/>
    <n v="4"/>
    <m/>
    <m/>
    <m/>
    <n v="4"/>
    <n v="4"/>
  </r>
  <r>
    <x v="8"/>
    <x v="84"/>
    <s v="vegetale"/>
    <m/>
    <m/>
    <n v="2"/>
    <n v="0.09"/>
    <n v="0.25"/>
    <m/>
    <n v="4"/>
    <n v="0"/>
    <n v="4"/>
    <n v="4"/>
    <m/>
    <m/>
    <m/>
    <m/>
    <m/>
    <n v="4"/>
    <n v="4"/>
  </r>
  <r>
    <x v="8"/>
    <x v="78"/>
    <s v="vegetale"/>
    <m/>
    <m/>
    <n v="1"/>
    <n v="0.09"/>
    <n v="0.02"/>
    <n v="0.03"/>
    <n v="4"/>
    <n v="0"/>
    <n v="1"/>
    <n v="4"/>
    <m/>
    <n v="3"/>
    <m/>
    <m/>
    <m/>
    <n v="4"/>
    <n v="4"/>
  </r>
  <r>
    <x v="8"/>
    <x v="38"/>
    <s v="vegetale"/>
    <m/>
    <m/>
    <n v="2"/>
    <n v="0.08"/>
    <n v="0.23"/>
    <m/>
    <n v="3"/>
    <n v="11"/>
    <n v="0"/>
    <n v="3"/>
    <m/>
    <n v="15"/>
    <m/>
    <m/>
    <n v="0"/>
    <n v="4"/>
    <n v="3"/>
  </r>
  <r>
    <x v="8"/>
    <x v="14"/>
    <s v="vegetale"/>
    <m/>
    <n v="3"/>
    <m/>
    <m/>
    <m/>
    <m/>
    <n v="3"/>
    <n v="0"/>
    <n v="3"/>
    <m/>
    <m/>
    <m/>
    <m/>
    <m/>
    <n v="0"/>
    <n v="3"/>
    <n v="3"/>
  </r>
  <r>
    <x v="8"/>
    <x v="36"/>
    <s v="vegetale"/>
    <m/>
    <m/>
    <n v="1"/>
    <n v="0.06"/>
    <n v="0.03"/>
    <n v="0.02"/>
    <n v="3"/>
    <n v="4"/>
    <n v="2"/>
    <n v="3"/>
    <m/>
    <n v="4"/>
    <m/>
    <m/>
    <n v="1"/>
    <n v="3"/>
    <n v="3"/>
  </r>
  <r>
    <x v="8"/>
    <x v="55"/>
    <s v="vegetale"/>
    <m/>
    <n v="0"/>
    <n v="1"/>
    <n v="0.05"/>
    <n v="0.14000000000000001"/>
    <m/>
    <n v="2"/>
    <n v="41"/>
    <n v="0"/>
    <n v="2"/>
    <m/>
    <n v="57"/>
    <m/>
    <m/>
    <n v="-14"/>
    <n v="2"/>
    <n v="2"/>
  </r>
  <r>
    <x v="8"/>
    <x v="43"/>
    <s v="vegetale"/>
    <m/>
    <m/>
    <n v="1"/>
    <n v="0.05"/>
    <n v="0.15"/>
    <m/>
    <n v="2"/>
    <n v="8"/>
    <n v="2"/>
    <n v="2"/>
    <m/>
    <n v="8"/>
    <m/>
    <m/>
    <n v="0"/>
    <n v="2"/>
    <n v="2"/>
  </r>
  <r>
    <x v="8"/>
    <x v="44"/>
    <s v="vegetale"/>
    <m/>
    <m/>
    <n v="0"/>
    <n v="0.06"/>
    <m/>
    <n v="0"/>
    <n v="2"/>
    <n v="65"/>
    <n v="0"/>
    <n v="2"/>
    <m/>
    <n v="68"/>
    <m/>
    <m/>
    <n v="0"/>
    <n v="3"/>
    <n v="2"/>
  </r>
  <r>
    <x v="8"/>
    <x v="56"/>
    <s v="vegetale"/>
    <m/>
    <m/>
    <n v="0"/>
    <n v="0.04"/>
    <n v="0"/>
    <n v="0.01"/>
    <n v="2"/>
    <n v="0"/>
    <n v="2"/>
    <n v="2"/>
    <m/>
    <m/>
    <m/>
    <m/>
    <m/>
    <n v="2"/>
    <n v="2"/>
  </r>
  <r>
    <x v="8"/>
    <x v="80"/>
    <s v="animale"/>
    <m/>
    <n v="1"/>
    <n v="0"/>
    <n v="0"/>
    <n v="0"/>
    <n v="0"/>
    <n v="1"/>
    <n v="0"/>
    <n v="1"/>
    <n v="0"/>
    <m/>
    <n v="0"/>
    <m/>
    <m/>
    <m/>
    <n v="1"/>
    <n v="1"/>
  </r>
  <r>
    <x v="8"/>
    <x v="28"/>
    <s v="vegetale"/>
    <m/>
    <m/>
    <n v="0"/>
    <n v="0.03"/>
    <n v="0.04"/>
    <n v="0.01"/>
    <n v="1"/>
    <n v="0"/>
    <n v="1"/>
    <n v="1"/>
    <m/>
    <m/>
    <m/>
    <m/>
    <n v="0"/>
    <n v="1"/>
    <n v="1"/>
  </r>
  <r>
    <x v="8"/>
    <x v="24"/>
    <s v="vegetale"/>
    <m/>
    <m/>
    <m/>
    <m/>
    <m/>
    <m/>
    <n v="0"/>
    <n v="0"/>
    <n v="0"/>
    <m/>
    <m/>
    <m/>
    <m/>
    <m/>
    <m/>
    <n v="0"/>
    <n v="0"/>
  </r>
  <r>
    <x v="8"/>
    <x v="89"/>
    <s v="animale"/>
    <m/>
    <n v="0"/>
    <n v="0"/>
    <n v="0"/>
    <n v="0"/>
    <n v="0"/>
    <n v="0"/>
    <m/>
    <n v="0"/>
    <n v="0"/>
    <m/>
    <n v="0"/>
    <m/>
    <m/>
    <m/>
    <n v="0"/>
    <n v="0"/>
  </r>
  <r>
    <x v="8"/>
    <x v="46"/>
    <s v="vegetale"/>
    <m/>
    <m/>
    <n v="0"/>
    <n v="0"/>
    <n v="0"/>
    <n v="0"/>
    <n v="0"/>
    <n v="0"/>
    <n v="0"/>
    <n v="0"/>
    <m/>
    <m/>
    <m/>
    <m/>
    <m/>
    <n v="0"/>
    <n v="0"/>
  </r>
  <r>
    <x v="8"/>
    <x v="90"/>
    <s v="vegetale"/>
    <m/>
    <m/>
    <n v="0"/>
    <n v="0"/>
    <n v="0"/>
    <n v="0"/>
    <n v="0"/>
    <m/>
    <n v="0"/>
    <n v="0"/>
    <m/>
    <m/>
    <m/>
    <m/>
    <m/>
    <n v="0"/>
    <n v="0"/>
  </r>
  <r>
    <x v="8"/>
    <x v="49"/>
    <s v="vegetale"/>
    <m/>
    <m/>
    <n v="0"/>
    <n v="0"/>
    <n v="0"/>
    <m/>
    <n v="0"/>
    <m/>
    <n v="0"/>
    <n v="0"/>
    <m/>
    <m/>
    <m/>
    <m/>
    <m/>
    <n v="0"/>
    <n v="0"/>
  </r>
  <r>
    <x v="8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8"/>
    <x v="92"/>
    <s v="animale"/>
    <n v="0"/>
    <n v="0"/>
    <n v="0"/>
    <n v="0"/>
    <n v="0"/>
    <n v="0"/>
    <n v="0"/>
    <n v="1"/>
    <n v="0"/>
    <n v="0"/>
    <m/>
    <n v="1"/>
    <m/>
    <m/>
    <m/>
    <n v="0"/>
    <n v="0"/>
  </r>
  <r>
    <x v="8"/>
    <x v="94"/>
    <s v="vegetale"/>
    <m/>
    <n v="0"/>
    <m/>
    <m/>
    <m/>
    <m/>
    <n v="0"/>
    <m/>
    <n v="0"/>
    <m/>
    <m/>
    <m/>
    <m/>
    <m/>
    <m/>
    <n v="0"/>
    <n v="0"/>
  </r>
  <r>
    <x v="8"/>
    <x v="85"/>
    <s v="animale"/>
    <m/>
    <n v="0"/>
    <n v="0"/>
    <n v="0.01"/>
    <n v="0"/>
    <n v="0"/>
    <n v="0"/>
    <m/>
    <m/>
    <n v="0"/>
    <m/>
    <n v="0"/>
    <m/>
    <m/>
    <m/>
    <n v="0"/>
    <n v="0"/>
  </r>
  <r>
    <x v="8"/>
    <x v="88"/>
    <s v="vegetale"/>
    <m/>
    <m/>
    <m/>
    <m/>
    <m/>
    <m/>
    <n v="0"/>
    <n v="0"/>
    <n v="0"/>
    <m/>
    <m/>
    <m/>
    <m/>
    <m/>
    <m/>
    <n v="0"/>
    <n v="0"/>
  </r>
  <r>
    <x v="8"/>
    <x v="42"/>
    <s v="vegetale"/>
    <m/>
    <m/>
    <m/>
    <m/>
    <m/>
    <m/>
    <n v="-24"/>
    <n v="25"/>
    <n v="1"/>
    <m/>
    <m/>
    <m/>
    <m/>
    <m/>
    <m/>
    <n v="-24"/>
    <n v="0"/>
  </r>
  <r>
    <x v="8"/>
    <x v="6"/>
    <s v="vegetale"/>
    <m/>
    <n v="20"/>
    <n v="0"/>
    <n v="0"/>
    <n v="0"/>
    <m/>
    <n v="-113"/>
    <n v="161"/>
    <n v="17"/>
    <n v="0"/>
    <m/>
    <n v="28"/>
    <m/>
    <n v="4"/>
    <n v="3"/>
    <n v="-113"/>
    <n v="24"/>
  </r>
  <r>
    <x v="8"/>
    <x v="59"/>
    <s v="vegetale"/>
    <m/>
    <m/>
    <n v="0"/>
    <m/>
    <n v="0"/>
    <n v="0"/>
    <m/>
    <m/>
    <m/>
    <m/>
    <m/>
    <m/>
    <m/>
    <m/>
    <m/>
    <n v="0"/>
    <n v="0"/>
  </r>
  <r>
    <x v="9"/>
    <x v="2"/>
    <s v="vegetale"/>
    <n v="13"/>
    <m/>
    <n v="143"/>
    <n v="243.22"/>
    <n v="1.18"/>
    <n v="6.66"/>
    <n v="764"/>
    <n v="6"/>
    <n v="6"/>
    <n v="724"/>
    <n v="27"/>
    <n v="764"/>
    <m/>
    <m/>
    <n v="0"/>
    <n v="764"/>
    <n v="764"/>
  </r>
  <r>
    <x v="9"/>
    <x v="8"/>
    <s v="vegetale"/>
    <n v="225"/>
    <n v="16"/>
    <n v="82"/>
    <n v="45.1"/>
    <n v="0.12"/>
    <n v="1.94"/>
    <n v="672"/>
    <n v="9"/>
    <n v="5"/>
    <n v="134"/>
    <n v="96"/>
    <n v="661"/>
    <n v="123"/>
    <n v="78"/>
    <n v="15"/>
    <n v="672"/>
    <n v="672"/>
  </r>
  <r>
    <x v="9"/>
    <x v="1"/>
    <s v="animale"/>
    <n v="48"/>
    <m/>
    <n v="351"/>
    <n v="209.03"/>
    <n v="20.89"/>
    <n v="19.86"/>
    <n v="671"/>
    <n v="16"/>
    <n v="30"/>
    <n v="622"/>
    <m/>
    <n v="657"/>
    <m/>
    <n v="0"/>
    <n v="0"/>
    <n v="671"/>
    <n v="670"/>
  </r>
  <r>
    <x v="9"/>
    <x v="0"/>
    <s v="vegetale"/>
    <n v="93"/>
    <n v="0"/>
    <n v="1024"/>
    <n v="130.6"/>
    <n v="3.6"/>
    <n v="30.52"/>
    <n v="554"/>
    <n v="1"/>
    <n v="361"/>
    <n v="389"/>
    <n v="32"/>
    <n v="312"/>
    <n v="30"/>
    <n v="10"/>
    <n v="-118"/>
    <n v="554"/>
    <n v="554"/>
  </r>
  <r>
    <x v="9"/>
    <x v="57"/>
    <s v="vegetale"/>
    <m/>
    <m/>
    <n v="41"/>
    <n v="88.1"/>
    <n v="0.48"/>
    <n v="1.94"/>
    <n v="273"/>
    <n v="3"/>
    <n v="0"/>
    <n v="262"/>
    <n v="11"/>
    <n v="276"/>
    <m/>
    <m/>
    <n v="0"/>
    <n v="273"/>
    <n v="273"/>
  </r>
  <r>
    <x v="9"/>
    <x v="4"/>
    <s v="vegetale"/>
    <m/>
    <n v="175"/>
    <n v="20"/>
    <n v="13.54"/>
    <n v="0.13"/>
    <n v="0.19"/>
    <n v="235"/>
    <n v="9"/>
    <n v="3"/>
    <n v="40"/>
    <n v="12"/>
    <n v="241"/>
    <m/>
    <n v="8"/>
    <n v="0"/>
    <n v="235"/>
    <n v="235"/>
  </r>
  <r>
    <x v="9"/>
    <x v="10"/>
    <s v="vegetale"/>
    <m/>
    <m/>
    <n v="76"/>
    <n v="62.84"/>
    <n v="0.64"/>
    <n v="1.41"/>
    <n v="206"/>
    <n v="26"/>
    <n v="6"/>
    <n v="187"/>
    <n v="19"/>
    <n v="226"/>
    <m/>
    <n v="0"/>
    <n v="0"/>
    <n v="206"/>
    <n v="206"/>
  </r>
  <r>
    <x v="9"/>
    <x v="3"/>
    <s v="vegetale"/>
    <n v="137"/>
    <n v="26"/>
    <n v="0"/>
    <n v="0"/>
    <n v="0"/>
    <n v="0"/>
    <n v="198"/>
    <n v="0"/>
    <n v="9"/>
    <n v="0"/>
    <n v="15"/>
    <n v="189"/>
    <n v="14"/>
    <n v="7"/>
    <n v="0"/>
    <n v="198"/>
    <n v="199"/>
  </r>
  <r>
    <x v="9"/>
    <x v="20"/>
    <s v="vegetale"/>
    <n v="19"/>
    <m/>
    <n v="33"/>
    <n v="24.79"/>
    <n v="0.2"/>
    <n v="0.08"/>
    <n v="107"/>
    <n v="6"/>
    <n v="2"/>
    <n v="74"/>
    <n v="8"/>
    <n v="112"/>
    <m/>
    <n v="7"/>
    <n v="0"/>
    <n v="108"/>
    <n v="108"/>
  </r>
  <r>
    <x v="9"/>
    <x v="7"/>
    <s v="vegetale"/>
    <n v="96"/>
    <m/>
    <n v="0"/>
    <n v="0.03"/>
    <m/>
    <n v="0.01"/>
    <n v="102"/>
    <m/>
    <n v="82"/>
    <n v="0"/>
    <n v="7"/>
    <n v="21"/>
    <n v="0"/>
    <m/>
    <m/>
    <n v="103"/>
    <n v="103"/>
  </r>
  <r>
    <x v="9"/>
    <x v="9"/>
    <s v="vegetale"/>
    <m/>
    <n v="0"/>
    <n v="302"/>
    <n v="33.03"/>
    <m/>
    <m/>
    <n v="93"/>
    <n v="2"/>
    <n v="85"/>
    <n v="98"/>
    <m/>
    <n v="8"/>
    <m/>
    <m/>
    <n v="3"/>
    <n v="94"/>
    <n v="98"/>
  </r>
  <r>
    <x v="9"/>
    <x v="13"/>
    <s v="animale"/>
    <m/>
    <n v="2"/>
    <n v="114"/>
    <n v="19.66"/>
    <n v="8.8800000000000008"/>
    <n v="7.97"/>
    <n v="61"/>
    <n v="0"/>
    <n v="7"/>
    <n v="59"/>
    <m/>
    <n v="54"/>
    <m/>
    <m/>
    <n v="0"/>
    <n v="61"/>
    <n v="61"/>
  </r>
  <r>
    <x v="9"/>
    <x v="33"/>
    <s v="vegetale"/>
    <n v="1"/>
    <m/>
    <m/>
    <m/>
    <m/>
    <m/>
    <n v="55"/>
    <m/>
    <n v="0"/>
    <m/>
    <m/>
    <n v="55"/>
    <m/>
    <n v="54"/>
    <m/>
    <n v="55"/>
    <n v="55"/>
  </r>
  <r>
    <x v="9"/>
    <x v="61"/>
    <s v="vegetale"/>
    <m/>
    <m/>
    <n v="15"/>
    <n v="17.57"/>
    <n v="0.1"/>
    <n v="0.53"/>
    <n v="53"/>
    <n v="0"/>
    <n v="7"/>
    <n v="52"/>
    <n v="0"/>
    <n v="45"/>
    <m/>
    <m/>
    <n v="0"/>
    <n v="52"/>
    <n v="52"/>
  </r>
  <r>
    <x v="9"/>
    <x v="19"/>
    <s v="animale"/>
    <m/>
    <m/>
    <n v="45"/>
    <n v="13.35"/>
    <n v="2.82"/>
    <n v="4.51"/>
    <n v="40"/>
    <n v="0"/>
    <n v="32"/>
    <n v="40"/>
    <m/>
    <n v="8"/>
    <m/>
    <m/>
    <m/>
    <n v="40"/>
    <n v="40"/>
  </r>
  <r>
    <x v="9"/>
    <x v="22"/>
    <s v="animale"/>
    <m/>
    <n v="0"/>
    <n v="45"/>
    <n v="11.69"/>
    <n v="3.15"/>
    <n v="3.43"/>
    <n v="35"/>
    <n v="0"/>
    <n v="1"/>
    <n v="35"/>
    <m/>
    <n v="34"/>
    <n v="0"/>
    <m/>
    <m/>
    <n v="35"/>
    <n v="35"/>
  </r>
  <r>
    <x v="9"/>
    <x v="63"/>
    <s v="animale"/>
    <m/>
    <n v="2"/>
    <n v="72"/>
    <n v="9.67"/>
    <n v="6.72"/>
    <n v="2.5299999999999998"/>
    <n v="31"/>
    <n v="1"/>
    <n v="19"/>
    <n v="29"/>
    <m/>
    <n v="13"/>
    <m/>
    <m/>
    <n v="0"/>
    <n v="31"/>
    <n v="31"/>
  </r>
  <r>
    <x v="9"/>
    <x v="27"/>
    <s v="vegetale"/>
    <m/>
    <n v="3"/>
    <n v="216"/>
    <n v="8.85"/>
    <n v="24.38"/>
    <n v="0.04"/>
    <n v="30"/>
    <n v="0"/>
    <n v="29"/>
    <n v="26"/>
    <m/>
    <n v="1"/>
    <m/>
    <m/>
    <n v="0"/>
    <n v="30"/>
    <n v="29"/>
  </r>
  <r>
    <x v="9"/>
    <x v="54"/>
    <s v="vegetale"/>
    <n v="1"/>
    <n v="12"/>
    <n v="14"/>
    <n v="1.96"/>
    <n v="0.04"/>
    <n v="0.39"/>
    <n v="21"/>
    <n v="0"/>
    <n v="4"/>
    <n v="6"/>
    <n v="1"/>
    <n v="17"/>
    <n v="1"/>
    <m/>
    <n v="0"/>
    <n v="21"/>
    <n v="21"/>
  </r>
  <r>
    <x v="9"/>
    <x v="39"/>
    <s v="vegetale"/>
    <m/>
    <m/>
    <n v="9"/>
    <n v="6.46"/>
    <m/>
    <n v="0.09"/>
    <n v="19"/>
    <n v="4"/>
    <n v="3"/>
    <n v="19"/>
    <m/>
    <n v="20"/>
    <m/>
    <m/>
    <m/>
    <n v="19"/>
    <n v="19"/>
  </r>
  <r>
    <x v="9"/>
    <x v="21"/>
    <s v="animale"/>
    <m/>
    <n v="3"/>
    <n v="14"/>
    <n v="4.59"/>
    <n v="0.39"/>
    <n v="2.25"/>
    <n v="17"/>
    <n v="0"/>
    <n v="2"/>
    <n v="14"/>
    <n v="0"/>
    <n v="15"/>
    <m/>
    <m/>
    <m/>
    <n v="17"/>
    <n v="17"/>
  </r>
  <r>
    <x v="9"/>
    <x v="12"/>
    <s v="vegetale"/>
    <m/>
    <m/>
    <n v="4"/>
    <n v="4.78"/>
    <n v="0.01"/>
    <n v="7.0000000000000007E-2"/>
    <n v="14"/>
    <n v="1"/>
    <n v="15"/>
    <n v="14"/>
    <m/>
    <m/>
    <m/>
    <m/>
    <n v="0"/>
    <n v="14"/>
    <n v="14"/>
  </r>
  <r>
    <x v="9"/>
    <x v="52"/>
    <s v="vegetale"/>
    <m/>
    <m/>
    <n v="5"/>
    <n v="4.09"/>
    <m/>
    <n v="0.65"/>
    <n v="12"/>
    <n v="2"/>
    <n v="14"/>
    <n v="12"/>
    <m/>
    <m/>
    <m/>
    <m/>
    <m/>
    <n v="12"/>
    <n v="12"/>
  </r>
  <r>
    <x v="9"/>
    <x v="32"/>
    <s v="animale"/>
    <m/>
    <n v="0"/>
    <n v="78"/>
    <n v="3.83"/>
    <n v="8.6300000000000008"/>
    <n v="0.22"/>
    <n v="11"/>
    <m/>
    <n v="8"/>
    <n v="11"/>
    <n v="0"/>
    <n v="3"/>
    <m/>
    <m/>
    <n v="0"/>
    <n v="11"/>
    <n v="11"/>
  </r>
  <r>
    <x v="9"/>
    <x v="62"/>
    <s v="animale"/>
    <n v="8"/>
    <n v="0"/>
    <n v="2"/>
    <n v="0.83"/>
    <n v="0.1"/>
    <n v="0.25"/>
    <n v="11"/>
    <n v="0"/>
    <n v="11"/>
    <n v="2"/>
    <m/>
    <m/>
    <m/>
    <m/>
    <m/>
    <n v="11"/>
    <n v="10"/>
  </r>
  <r>
    <x v="9"/>
    <x v="45"/>
    <s v="animale"/>
    <m/>
    <n v="0"/>
    <n v="6"/>
    <n v="3.28"/>
    <n v="0.22"/>
    <n v="0.98"/>
    <n v="10"/>
    <n v="2"/>
    <n v="1"/>
    <n v="10"/>
    <m/>
    <n v="11"/>
    <m/>
    <m/>
    <m/>
    <n v="10"/>
    <n v="10"/>
  </r>
  <r>
    <x v="9"/>
    <x v="5"/>
    <s v="vegetale"/>
    <n v="0"/>
    <m/>
    <n v="34"/>
    <n v="3.18"/>
    <n v="0.11"/>
    <n v="0.66"/>
    <n v="10"/>
    <n v="0"/>
    <n v="10"/>
    <n v="9"/>
    <m/>
    <m/>
    <m/>
    <m/>
    <n v="0"/>
    <n v="10"/>
    <n v="9"/>
  </r>
  <r>
    <x v="9"/>
    <x v="11"/>
    <s v="animale"/>
    <m/>
    <m/>
    <n v="22"/>
    <n v="3.02"/>
    <n v="1.89"/>
    <n v="1.1200000000000001"/>
    <n v="9"/>
    <m/>
    <n v="0"/>
    <n v="9"/>
    <m/>
    <n v="9"/>
    <m/>
    <m/>
    <m/>
    <n v="9"/>
    <n v="9"/>
  </r>
  <r>
    <x v="9"/>
    <x v="69"/>
    <s v="vegetale"/>
    <m/>
    <m/>
    <n v="5"/>
    <n v="2.5499999999999998"/>
    <n v="0.02"/>
    <n v="0.06"/>
    <n v="8"/>
    <m/>
    <n v="8"/>
    <n v="8"/>
    <m/>
    <m/>
    <m/>
    <m/>
    <m/>
    <n v="8"/>
    <n v="8"/>
  </r>
  <r>
    <x v="9"/>
    <x v="47"/>
    <s v="vegetale"/>
    <m/>
    <m/>
    <n v="37"/>
    <n v="2.29"/>
    <n v="3.42"/>
    <n v="0.45"/>
    <n v="7"/>
    <n v="0"/>
    <n v="7"/>
    <n v="7"/>
    <m/>
    <m/>
    <m/>
    <m/>
    <m/>
    <n v="7"/>
    <n v="7"/>
  </r>
  <r>
    <x v="9"/>
    <x v="74"/>
    <s v="vegetale"/>
    <n v="4"/>
    <m/>
    <n v="2"/>
    <n v="0.37"/>
    <n v="0.03"/>
    <n v="0.09"/>
    <n v="6"/>
    <m/>
    <n v="1"/>
    <n v="1"/>
    <n v="0"/>
    <n v="5"/>
    <n v="0"/>
    <m/>
    <m/>
    <n v="6"/>
    <n v="5"/>
  </r>
  <r>
    <x v="9"/>
    <x v="23"/>
    <s v="vegetale"/>
    <m/>
    <m/>
    <n v="18"/>
    <n v="2.15"/>
    <n v="1.76"/>
    <n v="0.42"/>
    <n v="6"/>
    <n v="1"/>
    <n v="2"/>
    <n v="6"/>
    <n v="0"/>
    <n v="5"/>
    <m/>
    <m/>
    <n v="0"/>
    <n v="6"/>
    <n v="6"/>
  </r>
  <r>
    <x v="9"/>
    <x v="25"/>
    <s v="animale"/>
    <m/>
    <m/>
    <n v="35"/>
    <n v="1.76"/>
    <n v="3.9"/>
    <n v="0.04"/>
    <n v="5"/>
    <n v="0"/>
    <n v="5"/>
    <n v="5"/>
    <m/>
    <n v="1"/>
    <m/>
    <m/>
    <m/>
    <n v="6"/>
    <n v="5"/>
  </r>
  <r>
    <x v="9"/>
    <x v="30"/>
    <s v="vegetale"/>
    <m/>
    <n v="0"/>
    <n v="18"/>
    <n v="1.82"/>
    <m/>
    <m/>
    <n v="5"/>
    <n v="0"/>
    <n v="2"/>
    <n v="5"/>
    <m/>
    <n v="2"/>
    <m/>
    <m/>
    <n v="2"/>
    <n v="6"/>
    <n v="5"/>
  </r>
  <r>
    <x v="9"/>
    <x v="68"/>
    <s v="vegetale"/>
    <n v="5"/>
    <m/>
    <m/>
    <m/>
    <m/>
    <m/>
    <n v="5"/>
    <m/>
    <n v="0"/>
    <m/>
    <n v="0"/>
    <n v="5"/>
    <n v="0"/>
    <m/>
    <m/>
    <n v="5"/>
    <n v="5"/>
  </r>
  <r>
    <x v="9"/>
    <x v="58"/>
    <s v="vegetale"/>
    <m/>
    <m/>
    <n v="3"/>
    <n v="1.48"/>
    <m/>
    <m/>
    <n v="4"/>
    <n v="2"/>
    <n v="0"/>
    <n v="4"/>
    <m/>
    <n v="6"/>
    <m/>
    <m/>
    <m/>
    <n v="4"/>
    <n v="4"/>
  </r>
  <r>
    <x v="9"/>
    <x v="17"/>
    <s v="vegetale"/>
    <n v="3"/>
    <m/>
    <n v="0"/>
    <n v="0"/>
    <m/>
    <n v="0"/>
    <n v="3"/>
    <n v="0"/>
    <n v="3"/>
    <n v="0"/>
    <n v="0"/>
    <n v="0"/>
    <m/>
    <m/>
    <m/>
    <n v="3"/>
    <n v="3"/>
  </r>
  <r>
    <x v="9"/>
    <x v="37"/>
    <s v="vegetale"/>
    <m/>
    <m/>
    <n v="3"/>
    <n v="0.92"/>
    <n v="0.28000000000000003"/>
    <n v="0.03"/>
    <n v="3"/>
    <n v="1"/>
    <n v="4"/>
    <n v="3"/>
    <m/>
    <m/>
    <m/>
    <m/>
    <m/>
    <n v="3"/>
    <n v="3"/>
  </r>
  <r>
    <x v="9"/>
    <x v="18"/>
    <s v="vegetale"/>
    <m/>
    <m/>
    <n v="1"/>
    <n v="0.77"/>
    <n v="0.01"/>
    <n v="0.01"/>
    <n v="2"/>
    <n v="0"/>
    <n v="2"/>
    <n v="2"/>
    <m/>
    <m/>
    <m/>
    <m/>
    <m/>
    <n v="2"/>
    <n v="2"/>
  </r>
  <r>
    <x v="9"/>
    <x v="40"/>
    <s v="vegetale"/>
    <n v="0"/>
    <m/>
    <m/>
    <m/>
    <m/>
    <m/>
    <n v="2"/>
    <n v="0"/>
    <n v="2"/>
    <m/>
    <m/>
    <m/>
    <m/>
    <n v="2"/>
    <n v="0"/>
    <n v="2"/>
    <n v="2"/>
  </r>
  <r>
    <x v="9"/>
    <x v="6"/>
    <s v="vegetale"/>
    <m/>
    <n v="2"/>
    <n v="0"/>
    <n v="0.01"/>
    <n v="0.02"/>
    <n v="0"/>
    <n v="2"/>
    <n v="0"/>
    <n v="2"/>
    <n v="0"/>
    <m/>
    <m/>
    <m/>
    <n v="0"/>
    <n v="0"/>
    <n v="2"/>
    <n v="2"/>
  </r>
  <r>
    <x v="9"/>
    <x v="44"/>
    <s v="vegetale"/>
    <m/>
    <m/>
    <n v="6"/>
    <n v="0.7"/>
    <m/>
    <n v="0.01"/>
    <n v="2"/>
    <n v="0"/>
    <n v="0"/>
    <n v="2"/>
    <m/>
    <n v="2"/>
    <m/>
    <m/>
    <m/>
    <n v="2"/>
    <n v="2"/>
  </r>
  <r>
    <x v="9"/>
    <x v="65"/>
    <s v="vegetale"/>
    <m/>
    <m/>
    <n v="0"/>
    <n v="0.52"/>
    <n v="0"/>
    <n v="0"/>
    <n v="2"/>
    <n v="0"/>
    <n v="2"/>
    <n v="2"/>
    <m/>
    <m/>
    <m/>
    <m/>
    <n v="0"/>
    <n v="2"/>
    <n v="2"/>
  </r>
  <r>
    <x v="9"/>
    <x v="81"/>
    <s v="vegetale"/>
    <n v="2"/>
    <m/>
    <m/>
    <m/>
    <m/>
    <m/>
    <n v="2"/>
    <m/>
    <n v="2"/>
    <m/>
    <m/>
    <n v="0"/>
    <m/>
    <m/>
    <m/>
    <n v="2"/>
    <n v="2"/>
  </r>
  <r>
    <x v="9"/>
    <x v="24"/>
    <s v="vegetale"/>
    <m/>
    <m/>
    <n v="0"/>
    <n v="0.46"/>
    <n v="0"/>
    <n v="0.01"/>
    <n v="1"/>
    <n v="0"/>
    <n v="1"/>
    <n v="1"/>
    <m/>
    <m/>
    <m/>
    <m/>
    <m/>
    <n v="1"/>
    <n v="1"/>
  </r>
  <r>
    <x v="9"/>
    <x v="73"/>
    <s v="vegetale"/>
    <m/>
    <m/>
    <n v="6"/>
    <n v="0.4"/>
    <n v="0.55000000000000004"/>
    <n v="0.28999999999999998"/>
    <n v="1"/>
    <n v="0"/>
    <n v="1"/>
    <n v="1"/>
    <m/>
    <m/>
    <m/>
    <m/>
    <n v="0"/>
    <n v="1"/>
    <n v="1"/>
  </r>
  <r>
    <x v="9"/>
    <x v="51"/>
    <s v="vegetale"/>
    <m/>
    <m/>
    <n v="1"/>
    <n v="0.17"/>
    <m/>
    <m/>
    <n v="1"/>
    <n v="47"/>
    <n v="14"/>
    <n v="1"/>
    <m/>
    <n v="30"/>
    <m/>
    <m/>
    <n v="3"/>
    <n v="0"/>
    <n v="1"/>
  </r>
  <r>
    <x v="9"/>
    <x v="76"/>
    <s v="vegetale"/>
    <m/>
    <m/>
    <n v="0"/>
    <n v="0.31"/>
    <n v="0"/>
    <n v="0.01"/>
    <n v="1"/>
    <m/>
    <n v="1"/>
    <n v="1"/>
    <m/>
    <m/>
    <m/>
    <m/>
    <m/>
    <n v="1"/>
    <n v="1"/>
  </r>
  <r>
    <x v="9"/>
    <x v="84"/>
    <s v="vegetale"/>
    <m/>
    <m/>
    <n v="7"/>
    <n v="0.3"/>
    <n v="0.81"/>
    <m/>
    <n v="1"/>
    <m/>
    <n v="1"/>
    <n v="1"/>
    <m/>
    <m/>
    <m/>
    <m/>
    <m/>
    <n v="1"/>
    <n v="1"/>
  </r>
  <r>
    <x v="9"/>
    <x v="14"/>
    <s v="vegetale"/>
    <m/>
    <n v="1"/>
    <m/>
    <m/>
    <m/>
    <m/>
    <n v="1"/>
    <n v="0"/>
    <n v="1"/>
    <m/>
    <m/>
    <m/>
    <m/>
    <m/>
    <m/>
    <n v="1"/>
    <n v="1"/>
  </r>
  <r>
    <x v="9"/>
    <x v="31"/>
    <s v="vegetale"/>
    <m/>
    <m/>
    <n v="4"/>
    <n v="0.18"/>
    <n v="0.5"/>
    <m/>
    <n v="1"/>
    <n v="0"/>
    <n v="1"/>
    <n v="1"/>
    <m/>
    <m/>
    <m/>
    <m/>
    <n v="0"/>
    <n v="1"/>
    <n v="1"/>
  </r>
  <r>
    <x v="9"/>
    <x v="41"/>
    <s v="vegetale"/>
    <n v="1"/>
    <m/>
    <n v="0"/>
    <n v="0"/>
    <m/>
    <m/>
    <n v="1"/>
    <n v="0"/>
    <n v="1"/>
    <n v="0"/>
    <m/>
    <n v="0"/>
    <m/>
    <m/>
    <m/>
    <n v="1"/>
    <n v="1"/>
  </r>
  <r>
    <x v="9"/>
    <x v="85"/>
    <s v="animale"/>
    <m/>
    <n v="0"/>
    <n v="0"/>
    <n v="0.18"/>
    <n v="0.01"/>
    <n v="0.05"/>
    <n v="1"/>
    <n v="0"/>
    <n v="1"/>
    <n v="1"/>
    <m/>
    <m/>
    <m/>
    <m/>
    <n v="0"/>
    <n v="1"/>
    <n v="1"/>
  </r>
  <r>
    <x v="9"/>
    <x v="86"/>
    <s v="vegetale"/>
    <n v="1"/>
    <m/>
    <n v="1"/>
    <n v="0.12"/>
    <n v="0"/>
    <n v="0.02"/>
    <n v="1"/>
    <m/>
    <n v="0"/>
    <n v="0"/>
    <n v="0"/>
    <n v="1"/>
    <n v="0"/>
    <m/>
    <n v="0"/>
    <n v="1"/>
    <n v="1"/>
  </r>
  <r>
    <x v="9"/>
    <x v="75"/>
    <s v="vegetale"/>
    <m/>
    <n v="0"/>
    <m/>
    <m/>
    <m/>
    <m/>
    <n v="0"/>
    <n v="3"/>
    <n v="1"/>
    <m/>
    <m/>
    <n v="3"/>
    <m/>
    <m/>
    <m/>
    <n v="1"/>
    <n v="0"/>
  </r>
  <r>
    <x v="9"/>
    <x v="42"/>
    <s v="vegetale"/>
    <m/>
    <m/>
    <n v="2"/>
    <n v="0.16"/>
    <n v="0.01"/>
    <n v="7.0000000000000007E-2"/>
    <n v="0"/>
    <n v="0"/>
    <n v="0"/>
    <n v="0"/>
    <m/>
    <m/>
    <m/>
    <m/>
    <m/>
    <n v="0"/>
    <n v="0"/>
  </r>
  <r>
    <x v="9"/>
    <x v="50"/>
    <s v="vegetale"/>
    <m/>
    <m/>
    <n v="0"/>
    <n v="0.16"/>
    <m/>
    <n v="0"/>
    <n v="0"/>
    <n v="0"/>
    <n v="1"/>
    <n v="0"/>
    <m/>
    <m/>
    <m/>
    <m/>
    <n v="0"/>
    <n v="1"/>
    <n v="0"/>
  </r>
  <r>
    <x v="9"/>
    <x v="89"/>
    <s v="animale"/>
    <m/>
    <n v="0"/>
    <n v="0"/>
    <n v="0"/>
    <n v="0"/>
    <n v="0"/>
    <n v="0"/>
    <m/>
    <n v="0"/>
    <n v="0"/>
    <m/>
    <m/>
    <m/>
    <m/>
    <m/>
    <n v="0"/>
    <n v="0"/>
  </r>
  <r>
    <x v="9"/>
    <x v="87"/>
    <s v="vegetale"/>
    <m/>
    <m/>
    <n v="0"/>
    <n v="0.1"/>
    <m/>
    <m/>
    <n v="0"/>
    <n v="2"/>
    <n v="0"/>
    <n v="0"/>
    <m/>
    <n v="2"/>
    <m/>
    <m/>
    <m/>
    <n v="0"/>
    <n v="0"/>
  </r>
  <r>
    <x v="9"/>
    <x v="82"/>
    <s v="animale"/>
    <m/>
    <n v="0"/>
    <n v="0"/>
    <n v="0"/>
    <n v="0"/>
    <n v="0"/>
    <n v="0"/>
    <n v="0"/>
    <n v="0"/>
    <n v="0"/>
    <m/>
    <m/>
    <m/>
    <m/>
    <m/>
    <n v="0"/>
    <n v="0"/>
  </r>
  <r>
    <x v="9"/>
    <x v="53"/>
    <s v="vegetale"/>
    <m/>
    <m/>
    <n v="0"/>
    <n v="0.08"/>
    <n v="0.03"/>
    <n v="0"/>
    <n v="0"/>
    <n v="0"/>
    <n v="0"/>
    <n v="0"/>
    <m/>
    <m/>
    <m/>
    <m/>
    <n v="0"/>
    <n v="0"/>
    <n v="0"/>
  </r>
  <r>
    <x v="9"/>
    <x v="79"/>
    <s v="animale"/>
    <m/>
    <n v="0"/>
    <n v="0"/>
    <n v="0.02"/>
    <n v="0"/>
    <n v="0"/>
    <n v="0"/>
    <n v="5"/>
    <n v="0"/>
    <n v="0"/>
    <m/>
    <n v="5"/>
    <m/>
    <m/>
    <m/>
    <n v="0"/>
    <n v="0"/>
  </r>
  <r>
    <x v="9"/>
    <x v="29"/>
    <s v="animale"/>
    <m/>
    <m/>
    <n v="0"/>
    <n v="0.01"/>
    <n v="0.01"/>
    <n v="0"/>
    <n v="0"/>
    <m/>
    <n v="0"/>
    <n v="0"/>
    <m/>
    <m/>
    <m/>
    <m/>
    <m/>
    <n v="0"/>
    <n v="0"/>
  </r>
  <r>
    <x v="9"/>
    <x v="46"/>
    <s v="vegetale"/>
    <m/>
    <m/>
    <n v="1"/>
    <n v="0.15"/>
    <n v="0"/>
    <n v="0.01"/>
    <n v="0"/>
    <n v="0"/>
    <n v="0"/>
    <n v="0"/>
    <m/>
    <m/>
    <m/>
    <m/>
    <m/>
    <n v="0"/>
    <n v="0"/>
  </r>
  <r>
    <x v="9"/>
    <x v="90"/>
    <s v="vegetale"/>
    <n v="0"/>
    <m/>
    <m/>
    <m/>
    <m/>
    <m/>
    <n v="0"/>
    <m/>
    <n v="0"/>
    <m/>
    <m/>
    <m/>
    <m/>
    <m/>
    <m/>
    <n v="0"/>
    <n v="0"/>
  </r>
  <r>
    <x v="9"/>
    <x v="67"/>
    <s v="vegetale"/>
    <n v="0"/>
    <m/>
    <n v="0"/>
    <n v="0"/>
    <n v="0"/>
    <n v="0"/>
    <n v="0"/>
    <m/>
    <n v="0"/>
    <n v="0"/>
    <m/>
    <m/>
    <m/>
    <m/>
    <m/>
    <n v="0"/>
    <n v="0"/>
  </r>
  <r>
    <x v="9"/>
    <x v="38"/>
    <s v="vegetale"/>
    <m/>
    <n v="0"/>
    <n v="0"/>
    <n v="0"/>
    <n v="0"/>
    <m/>
    <n v="0"/>
    <m/>
    <n v="0"/>
    <n v="0"/>
    <m/>
    <m/>
    <m/>
    <m/>
    <n v="0"/>
    <n v="0"/>
    <n v="0"/>
  </r>
  <r>
    <x v="9"/>
    <x v="55"/>
    <s v="vegetale"/>
    <m/>
    <m/>
    <n v="0"/>
    <n v="0"/>
    <n v="0"/>
    <m/>
    <n v="0"/>
    <m/>
    <n v="0"/>
    <n v="0"/>
    <m/>
    <m/>
    <m/>
    <m/>
    <m/>
    <n v="0"/>
    <n v="0"/>
  </r>
  <r>
    <x v="9"/>
    <x v="48"/>
    <s v="vegetale"/>
    <m/>
    <n v="0"/>
    <n v="1"/>
    <n v="0.03"/>
    <n v="0.09"/>
    <m/>
    <n v="0"/>
    <m/>
    <n v="0"/>
    <n v="0"/>
    <m/>
    <m/>
    <m/>
    <m/>
    <m/>
    <n v="0"/>
    <n v="0"/>
  </r>
  <r>
    <x v="9"/>
    <x v="43"/>
    <s v="vegetale"/>
    <m/>
    <m/>
    <n v="0"/>
    <n v="0"/>
    <n v="0"/>
    <m/>
    <n v="0"/>
    <m/>
    <n v="0"/>
    <n v="0"/>
    <m/>
    <m/>
    <m/>
    <m/>
    <m/>
    <n v="0"/>
    <n v="0"/>
  </r>
  <r>
    <x v="9"/>
    <x v="70"/>
    <s v="vegetale"/>
    <m/>
    <m/>
    <n v="3"/>
    <n v="0.14000000000000001"/>
    <n v="0.39"/>
    <m/>
    <n v="0"/>
    <m/>
    <n v="0"/>
    <n v="0"/>
    <m/>
    <m/>
    <m/>
    <m/>
    <m/>
    <n v="0"/>
    <n v="0"/>
  </r>
  <r>
    <x v="9"/>
    <x v="77"/>
    <s v="vegetale"/>
    <m/>
    <m/>
    <n v="0"/>
    <n v="0.01"/>
    <n v="0.02"/>
    <m/>
    <n v="0"/>
    <m/>
    <n v="0"/>
    <n v="0"/>
    <m/>
    <m/>
    <m/>
    <m/>
    <m/>
    <n v="0"/>
    <n v="0"/>
  </r>
  <r>
    <x v="9"/>
    <x v="49"/>
    <s v="vegetale"/>
    <m/>
    <m/>
    <n v="0"/>
    <n v="0"/>
    <n v="0"/>
    <m/>
    <n v="0"/>
    <m/>
    <n v="0"/>
    <n v="0"/>
    <m/>
    <m/>
    <m/>
    <m/>
    <m/>
    <n v="0"/>
    <n v="0"/>
  </r>
  <r>
    <x v="9"/>
    <x v="91"/>
    <s v="animale"/>
    <m/>
    <n v="0"/>
    <n v="0"/>
    <n v="0"/>
    <n v="0"/>
    <n v="0"/>
    <n v="0"/>
    <m/>
    <n v="0"/>
    <n v="0"/>
    <m/>
    <m/>
    <m/>
    <m/>
    <m/>
    <n v="0"/>
    <n v="0"/>
  </r>
  <r>
    <x v="9"/>
    <x v="92"/>
    <s v="animale"/>
    <m/>
    <n v="0"/>
    <n v="0"/>
    <n v="0"/>
    <n v="0"/>
    <n v="0"/>
    <n v="0"/>
    <m/>
    <n v="0"/>
    <n v="0"/>
    <m/>
    <m/>
    <m/>
    <m/>
    <m/>
    <n v="0"/>
    <n v="0"/>
  </r>
  <r>
    <x v="9"/>
    <x v="72"/>
    <s v="vegetale"/>
    <n v="0"/>
    <m/>
    <m/>
    <m/>
    <m/>
    <m/>
    <n v="0"/>
    <m/>
    <n v="0"/>
    <m/>
    <m/>
    <m/>
    <m/>
    <m/>
    <m/>
    <n v="0"/>
    <n v="0"/>
  </r>
  <r>
    <x v="9"/>
    <x v="34"/>
    <s v="vegetale"/>
    <n v="0"/>
    <m/>
    <m/>
    <m/>
    <m/>
    <m/>
    <n v="0"/>
    <m/>
    <n v="0"/>
    <m/>
    <m/>
    <m/>
    <m/>
    <m/>
    <m/>
    <n v="0"/>
    <n v="0"/>
  </r>
  <r>
    <x v="9"/>
    <x v="83"/>
    <s v="animale"/>
    <m/>
    <n v="0"/>
    <n v="0"/>
    <n v="0"/>
    <n v="0"/>
    <n v="0"/>
    <n v="0"/>
    <m/>
    <n v="0"/>
    <n v="0"/>
    <m/>
    <m/>
    <m/>
    <m/>
    <m/>
    <n v="0"/>
    <n v="0"/>
  </r>
  <r>
    <x v="9"/>
    <x v="66"/>
    <s v="animale"/>
    <m/>
    <n v="0"/>
    <n v="0"/>
    <n v="7.0000000000000007E-2"/>
    <n v="0.02"/>
    <n v="0.03"/>
    <n v="0"/>
    <n v="0"/>
    <n v="0"/>
    <n v="0"/>
    <m/>
    <m/>
    <m/>
    <m/>
    <m/>
    <n v="0"/>
    <n v="0"/>
  </r>
  <r>
    <x v="9"/>
    <x v="78"/>
    <s v="vegetale"/>
    <m/>
    <m/>
    <n v="0"/>
    <n v="0.02"/>
    <n v="0.01"/>
    <n v="0.01"/>
    <n v="0"/>
    <m/>
    <n v="0"/>
    <n v="0"/>
    <m/>
    <m/>
    <m/>
    <m/>
    <m/>
    <n v="0"/>
    <n v="0"/>
  </r>
  <r>
    <x v="9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9"/>
    <x v="56"/>
    <s v="vegetale"/>
    <m/>
    <m/>
    <n v="0"/>
    <n v="0.03"/>
    <n v="0"/>
    <n v="0.01"/>
    <n v="0"/>
    <n v="0"/>
    <n v="0"/>
    <n v="0"/>
    <m/>
    <m/>
    <m/>
    <m/>
    <n v="0"/>
    <n v="0"/>
    <n v="0"/>
  </r>
  <r>
    <x v="9"/>
    <x v="88"/>
    <s v="vegetale"/>
    <n v="0"/>
    <m/>
    <m/>
    <m/>
    <m/>
    <m/>
    <n v="0"/>
    <m/>
    <n v="0"/>
    <m/>
    <m/>
    <m/>
    <m/>
    <m/>
    <m/>
    <n v="0"/>
    <n v="0"/>
  </r>
  <r>
    <x v="9"/>
    <x v="60"/>
    <s v="vegetale"/>
    <n v="0"/>
    <m/>
    <n v="0"/>
    <n v="0"/>
    <m/>
    <m/>
    <n v="0"/>
    <m/>
    <n v="0"/>
    <n v="0"/>
    <m/>
    <m/>
    <m/>
    <m/>
    <m/>
    <n v="0"/>
    <n v="0"/>
  </r>
  <r>
    <x v="9"/>
    <x v="64"/>
    <s v="vegetale"/>
    <n v="0"/>
    <m/>
    <m/>
    <m/>
    <m/>
    <m/>
    <n v="0"/>
    <m/>
    <n v="0"/>
    <m/>
    <m/>
    <m/>
    <m/>
    <m/>
    <m/>
    <n v="0"/>
    <n v="0"/>
  </r>
  <r>
    <x v="9"/>
    <x v="28"/>
    <s v="vegetale"/>
    <m/>
    <m/>
    <n v="0"/>
    <n v="0.01"/>
    <n v="0.01"/>
    <n v="0"/>
    <n v="0"/>
    <m/>
    <n v="0"/>
    <n v="0"/>
    <m/>
    <m/>
    <m/>
    <m/>
    <m/>
    <n v="0"/>
    <n v="0"/>
  </r>
  <r>
    <x v="9"/>
    <x v="15"/>
    <s v="vegetale"/>
    <m/>
    <m/>
    <n v="0"/>
    <n v="0.12"/>
    <m/>
    <n v="0.03"/>
    <n v="0"/>
    <n v="0"/>
    <n v="0"/>
    <n v="0"/>
    <m/>
    <m/>
    <m/>
    <m/>
    <m/>
    <n v="0"/>
    <n v="0"/>
  </r>
  <r>
    <x v="9"/>
    <x v="35"/>
    <s v="animale"/>
    <m/>
    <m/>
    <n v="0"/>
    <n v="0"/>
    <n v="0"/>
    <n v="0"/>
    <n v="0"/>
    <n v="0"/>
    <n v="0"/>
    <n v="0"/>
    <m/>
    <m/>
    <m/>
    <m/>
    <m/>
    <n v="0"/>
    <n v="0"/>
  </r>
  <r>
    <x v="9"/>
    <x v="36"/>
    <s v="vegetale"/>
    <m/>
    <m/>
    <n v="0"/>
    <n v="0.02"/>
    <n v="0.01"/>
    <n v="0.01"/>
    <n v="0"/>
    <n v="0"/>
    <n v="0"/>
    <n v="0"/>
    <m/>
    <m/>
    <m/>
    <m/>
    <n v="0"/>
    <n v="0"/>
    <n v="0"/>
  </r>
  <r>
    <x v="9"/>
    <x v="59"/>
    <s v="vegetale"/>
    <m/>
    <m/>
    <n v="3"/>
    <m/>
    <n v="0.04"/>
    <n v="0.1"/>
    <m/>
    <m/>
    <m/>
    <m/>
    <m/>
    <m/>
    <m/>
    <m/>
    <m/>
    <n v="0"/>
    <n v="0"/>
  </r>
  <r>
    <x v="10"/>
    <x v="16"/>
    <s v="vegetale"/>
    <m/>
    <m/>
    <m/>
    <m/>
    <m/>
    <m/>
    <n v="27136"/>
    <n v="0"/>
    <n v="0"/>
    <m/>
    <m/>
    <n v="27136"/>
    <m/>
    <n v="27136"/>
    <m/>
    <n v="27136"/>
    <n v="27136"/>
  </r>
  <r>
    <x v="10"/>
    <x v="0"/>
    <s v="vegetale"/>
    <n v="3200"/>
    <n v="920"/>
    <n v="584"/>
    <n v="70.459999999999994"/>
    <n v="2.4700000000000002"/>
    <n v="18.45"/>
    <n v="6691"/>
    <n v="18171"/>
    <n v="283"/>
    <n v="1645"/>
    <n v="229"/>
    <n v="22856"/>
    <n v="631"/>
    <n v="66"/>
    <n v="1724"/>
    <n v="6692"/>
    <n v="6691"/>
  </r>
  <r>
    <x v="10"/>
    <x v="1"/>
    <s v="animale"/>
    <n v="449"/>
    <n v="452"/>
    <n v="339"/>
    <n v="234.49"/>
    <n v="20.11"/>
    <n v="19.809999999999999"/>
    <n v="6375"/>
    <n v="3816"/>
    <n v="775"/>
    <n v="5474"/>
    <m/>
    <n v="9522"/>
    <m/>
    <n v="0"/>
    <n v="-106"/>
    <n v="6375"/>
    <n v="6375"/>
  </r>
  <r>
    <x v="10"/>
    <x v="3"/>
    <s v="vegetale"/>
    <n v="2350"/>
    <m/>
    <m/>
    <m/>
    <m/>
    <m/>
    <n v="2854"/>
    <n v="6128"/>
    <n v="10"/>
    <m/>
    <n v="35"/>
    <n v="7472"/>
    <n v="167"/>
    <n v="302"/>
    <n v="1500"/>
    <n v="2854"/>
    <n v="2854"/>
  </r>
  <r>
    <x v="10"/>
    <x v="39"/>
    <s v="vegetale"/>
    <m/>
    <m/>
    <n v="88"/>
    <n v="89.16"/>
    <m/>
    <n v="0.73"/>
    <n v="2081"/>
    <n v="12"/>
    <n v="358"/>
    <n v="2081"/>
    <m/>
    <n v="1736"/>
    <m/>
    <m/>
    <m/>
    <n v="2082"/>
    <n v="2081"/>
  </r>
  <r>
    <x v="10"/>
    <x v="9"/>
    <s v="vegetale"/>
    <n v="9"/>
    <n v="987"/>
    <n v="369"/>
    <n v="36.46"/>
    <m/>
    <m/>
    <n v="1888"/>
    <n v="2889"/>
    <n v="165"/>
    <n v="851"/>
    <n v="41"/>
    <n v="4300"/>
    <m/>
    <m/>
    <n v="311"/>
    <n v="1887"/>
    <n v="1888"/>
  </r>
  <r>
    <x v="10"/>
    <x v="4"/>
    <s v="vegetale"/>
    <m/>
    <m/>
    <n v="12"/>
    <n v="6.59"/>
    <n v="0.03"/>
    <n v="0.12"/>
    <n v="1798"/>
    <n v="100"/>
    <n v="135"/>
    <n v="154"/>
    <n v="3"/>
    <n v="1763"/>
    <m/>
    <n v="1642"/>
    <n v="0"/>
    <n v="1798"/>
    <n v="1799"/>
  </r>
  <r>
    <x v="10"/>
    <x v="2"/>
    <s v="vegetale"/>
    <m/>
    <m/>
    <n v="52"/>
    <n v="63.09"/>
    <n v="0.45"/>
    <n v="2.2400000000000002"/>
    <n v="1512"/>
    <n v="113"/>
    <n v="375"/>
    <n v="1473"/>
    <n v="40"/>
    <n v="1250"/>
    <m/>
    <n v="0"/>
    <n v="0"/>
    <n v="1512"/>
    <n v="1513"/>
  </r>
  <r>
    <x v="10"/>
    <x v="8"/>
    <s v="vegetale"/>
    <n v="65"/>
    <m/>
    <n v="86"/>
    <n v="54.58"/>
    <n v="0.13"/>
    <n v="2.2200000000000002"/>
    <n v="1457"/>
    <n v="74"/>
    <n v="258"/>
    <n v="1274"/>
    <n v="25"/>
    <n v="1273"/>
    <n v="93"/>
    <m/>
    <n v="0"/>
    <n v="1457"/>
    <n v="1457"/>
  </r>
  <r>
    <x v="10"/>
    <x v="64"/>
    <s v="vegetale"/>
    <n v="1383"/>
    <m/>
    <m/>
    <m/>
    <m/>
    <m/>
    <n v="1433"/>
    <n v="797"/>
    <n v="0"/>
    <m/>
    <m/>
    <n v="2230"/>
    <n v="5"/>
    <n v="45"/>
    <n v="0"/>
    <n v="1433"/>
    <n v="1433"/>
  </r>
  <r>
    <x v="10"/>
    <x v="19"/>
    <s v="animale"/>
    <m/>
    <m/>
    <n v="186"/>
    <n v="46.12"/>
    <n v="13.02"/>
    <n v="16.059999999999999"/>
    <n v="1077"/>
    <n v="38"/>
    <n v="17"/>
    <n v="1077"/>
    <m/>
    <n v="1098"/>
    <m/>
    <m/>
    <m/>
    <n v="1077"/>
    <n v="1077"/>
  </r>
  <r>
    <x v="10"/>
    <x v="26"/>
    <s v="vegetale"/>
    <m/>
    <m/>
    <m/>
    <m/>
    <m/>
    <m/>
    <n v="918"/>
    <n v="521"/>
    <n v="0"/>
    <m/>
    <m/>
    <n v="1439"/>
    <n v="12"/>
    <n v="906"/>
    <m/>
    <n v="918"/>
    <n v="918"/>
  </r>
  <r>
    <x v="10"/>
    <x v="67"/>
    <s v="vegetale"/>
    <m/>
    <n v="60"/>
    <n v="1"/>
    <n v="0"/>
    <n v="0"/>
    <n v="0"/>
    <n v="884"/>
    <n v="3797"/>
    <n v="5"/>
    <n v="2"/>
    <m/>
    <n v="4142"/>
    <n v="11"/>
    <n v="811"/>
    <n v="534"/>
    <n v="884"/>
    <n v="884"/>
  </r>
  <r>
    <x v="10"/>
    <x v="13"/>
    <s v="animale"/>
    <m/>
    <m/>
    <n v="105"/>
    <n v="33.86"/>
    <n v="5.51"/>
    <n v="12.88"/>
    <n v="790"/>
    <n v="1538"/>
    <n v="10"/>
    <n v="790"/>
    <m/>
    <n v="2318"/>
    <m/>
    <n v="0"/>
    <n v="0"/>
    <n v="790"/>
    <n v="790"/>
  </r>
  <r>
    <x v="10"/>
    <x v="57"/>
    <s v="vegetale"/>
    <m/>
    <m/>
    <n v="15"/>
    <n v="29.44"/>
    <n v="0.17"/>
    <n v="0.7"/>
    <n v="687"/>
    <n v="11"/>
    <n v="243"/>
    <n v="687"/>
    <m/>
    <n v="456"/>
    <m/>
    <m/>
    <n v="0"/>
    <n v="688"/>
    <n v="687"/>
  </r>
  <r>
    <x v="10"/>
    <x v="74"/>
    <s v="vegetale"/>
    <n v="595"/>
    <m/>
    <n v="1"/>
    <n v="0.17"/>
    <n v="0.02"/>
    <n v="0.04"/>
    <n v="656"/>
    <n v="197"/>
    <n v="1"/>
    <n v="4"/>
    <n v="22"/>
    <n v="1121"/>
    <n v="35"/>
    <m/>
    <n v="-268"/>
    <n v="657"/>
    <n v="656"/>
  </r>
  <r>
    <x v="10"/>
    <x v="58"/>
    <s v="vegetale"/>
    <m/>
    <n v="132"/>
    <n v="36"/>
    <n v="19.48"/>
    <m/>
    <n v="0"/>
    <n v="601"/>
    <n v="711"/>
    <n v="88"/>
    <n v="455"/>
    <m/>
    <n v="1231"/>
    <m/>
    <n v="14"/>
    <n v="-7"/>
    <n v="601"/>
    <n v="601"/>
  </r>
  <r>
    <x v="10"/>
    <x v="17"/>
    <s v="vegetale"/>
    <n v="494"/>
    <m/>
    <n v="7"/>
    <n v="0.73"/>
    <n v="0.06"/>
    <n v="0.43"/>
    <n v="590"/>
    <n v="1179"/>
    <n v="3"/>
    <n v="17"/>
    <n v="33"/>
    <n v="1870"/>
    <n v="46"/>
    <m/>
    <n v="-105"/>
    <n v="589"/>
    <n v="590"/>
  </r>
  <r>
    <x v="10"/>
    <x v="63"/>
    <s v="animale"/>
    <m/>
    <m/>
    <n v="111"/>
    <n v="24.14"/>
    <n v="9.6199999999999992"/>
    <n v="5.69"/>
    <n v="564"/>
    <n v="43"/>
    <n v="246"/>
    <n v="564"/>
    <m/>
    <n v="361"/>
    <m/>
    <m/>
    <m/>
    <n v="564"/>
    <n v="564"/>
  </r>
  <r>
    <x v="10"/>
    <x v="20"/>
    <s v="vegetale"/>
    <m/>
    <m/>
    <n v="18"/>
    <n v="22.88"/>
    <n v="0.08"/>
    <n v="0.04"/>
    <n v="540"/>
    <n v="14"/>
    <n v="265"/>
    <n v="534"/>
    <n v="6"/>
    <n v="289"/>
    <m/>
    <m/>
    <m/>
    <n v="540"/>
    <n v="540"/>
  </r>
  <r>
    <x v="10"/>
    <x v="10"/>
    <s v="vegetale"/>
    <m/>
    <m/>
    <n v="32"/>
    <n v="20.57"/>
    <n v="0.98"/>
    <n v="0.41"/>
    <n v="514"/>
    <n v="81"/>
    <n v="199"/>
    <n v="480"/>
    <n v="10"/>
    <n v="396"/>
    <m/>
    <n v="24"/>
    <n v="0"/>
    <n v="514"/>
    <n v="514"/>
  </r>
  <r>
    <x v="10"/>
    <x v="5"/>
    <s v="vegetale"/>
    <m/>
    <n v="113"/>
    <n v="101"/>
    <n v="11.03"/>
    <n v="0.18"/>
    <n v="1.93"/>
    <n v="388"/>
    <n v="488"/>
    <n v="157"/>
    <n v="258"/>
    <n v="8"/>
    <n v="774"/>
    <n v="8"/>
    <n v="2"/>
    <n v="-55"/>
    <n v="388"/>
    <n v="389"/>
  </r>
  <r>
    <x v="10"/>
    <x v="12"/>
    <s v="vegetale"/>
    <m/>
    <m/>
    <n v="12"/>
    <n v="15.61"/>
    <n v="0.03"/>
    <n v="0.16"/>
    <n v="370"/>
    <n v="219"/>
    <n v="97"/>
    <n v="364"/>
    <n v="5"/>
    <n v="492"/>
    <m/>
    <m/>
    <m/>
    <n v="370"/>
    <n v="369"/>
  </r>
  <r>
    <x v="10"/>
    <x v="18"/>
    <s v="vegetale"/>
    <m/>
    <m/>
    <n v="25"/>
    <n v="14.85"/>
    <n v="0.12"/>
    <n v="0.28999999999999998"/>
    <n v="353"/>
    <n v="4"/>
    <n v="27"/>
    <n v="347"/>
    <n v="7"/>
    <n v="330"/>
    <m/>
    <n v="0"/>
    <n v="0"/>
    <n v="353"/>
    <n v="354"/>
  </r>
  <r>
    <x v="10"/>
    <x v="7"/>
    <s v="vegetale"/>
    <n v="200"/>
    <n v="13"/>
    <n v="42"/>
    <n v="4.9400000000000004"/>
    <n v="0.12"/>
    <n v="0.91"/>
    <n v="343"/>
    <n v="131"/>
    <n v="49"/>
    <n v="115"/>
    <n v="13"/>
    <n v="507"/>
    <n v="1"/>
    <m/>
    <n v="-83"/>
    <n v="342"/>
    <n v="342"/>
  </r>
  <r>
    <x v="10"/>
    <x v="62"/>
    <s v="animale"/>
    <n v="173"/>
    <n v="0"/>
    <n v="12"/>
    <n v="4.5199999999999996"/>
    <n v="0.68"/>
    <n v="1.42"/>
    <n v="278"/>
    <n v="15"/>
    <n v="239"/>
    <n v="105"/>
    <m/>
    <n v="54"/>
    <m/>
    <m/>
    <n v="0"/>
    <n v="278"/>
    <n v="278"/>
  </r>
  <r>
    <x v="10"/>
    <x v="61"/>
    <s v="vegetale"/>
    <m/>
    <m/>
    <n v="9"/>
    <n v="10.31"/>
    <n v="0.06"/>
    <n v="0.31"/>
    <n v="256"/>
    <n v="52"/>
    <n v="6"/>
    <n v="241"/>
    <n v="15"/>
    <n v="302"/>
    <m/>
    <m/>
    <m/>
    <n v="256"/>
    <n v="256"/>
  </r>
  <r>
    <x v="10"/>
    <x v="11"/>
    <s v="animale"/>
    <m/>
    <n v="18"/>
    <n v="67"/>
    <n v="9.8699999999999992"/>
    <n v="5.84"/>
    <n v="3.3"/>
    <n v="248"/>
    <n v="450"/>
    <n v="1"/>
    <n v="231"/>
    <m/>
    <n v="697"/>
    <m/>
    <m/>
    <m/>
    <n v="248"/>
    <n v="249"/>
  </r>
  <r>
    <x v="10"/>
    <x v="22"/>
    <s v="animale"/>
    <m/>
    <m/>
    <n v="32"/>
    <n v="8.51"/>
    <n v="2.29"/>
    <n v="2.5"/>
    <n v="244"/>
    <n v="1"/>
    <n v="3"/>
    <n v="199"/>
    <n v="2"/>
    <n v="241"/>
    <n v="43"/>
    <m/>
    <n v="0"/>
    <n v="243"/>
    <n v="244"/>
  </r>
  <r>
    <x v="10"/>
    <x v="30"/>
    <s v="vegetale"/>
    <m/>
    <n v="9"/>
    <n v="12"/>
    <n v="9.19"/>
    <m/>
    <m/>
    <n v="224"/>
    <n v="51"/>
    <n v="220"/>
    <n v="215"/>
    <m/>
    <n v="55"/>
    <m/>
    <m/>
    <n v="0"/>
    <n v="224"/>
    <n v="224"/>
  </r>
  <r>
    <x v="10"/>
    <x v="43"/>
    <s v="vegetale"/>
    <m/>
    <n v="0"/>
    <n v="221"/>
    <n v="9.34"/>
    <n v="25"/>
    <n v="0.03"/>
    <n v="218"/>
    <n v="148"/>
    <n v="25"/>
    <n v="218"/>
    <m/>
    <n v="341"/>
    <m/>
    <m/>
    <n v="0"/>
    <n v="218"/>
    <n v="218"/>
  </r>
  <r>
    <x v="10"/>
    <x v="21"/>
    <s v="animale"/>
    <m/>
    <n v="14"/>
    <n v="24"/>
    <n v="7.96"/>
    <n v="0.69"/>
    <n v="3.86"/>
    <n v="210"/>
    <n v="202"/>
    <n v="0"/>
    <n v="186"/>
    <n v="11"/>
    <n v="412"/>
    <m/>
    <m/>
    <m/>
    <n v="210"/>
    <n v="211"/>
  </r>
  <r>
    <x v="10"/>
    <x v="54"/>
    <s v="vegetale"/>
    <n v="171"/>
    <m/>
    <n v="1"/>
    <n v="0.08"/>
    <n v="0.01"/>
    <n v="0.03"/>
    <n v="179"/>
    <n v="26"/>
    <n v="20"/>
    <n v="2"/>
    <m/>
    <n v="177"/>
    <n v="6"/>
    <m/>
    <n v="9"/>
    <n v="180"/>
    <n v="179"/>
  </r>
  <r>
    <x v="10"/>
    <x v="23"/>
    <s v="vegetale"/>
    <m/>
    <m/>
    <n v="48"/>
    <n v="7.45"/>
    <n v="4.32"/>
    <n v="1.4"/>
    <n v="176"/>
    <n v="111"/>
    <n v="107"/>
    <n v="174"/>
    <n v="2"/>
    <n v="210"/>
    <m/>
    <m/>
    <n v="-30"/>
    <n v="176"/>
    <n v="176"/>
  </r>
  <r>
    <x v="10"/>
    <x v="66"/>
    <s v="animale"/>
    <m/>
    <n v="0"/>
    <n v="6"/>
    <n v="6.88"/>
    <n v="0.11"/>
    <n v="1.21"/>
    <n v="161"/>
    <n v="4"/>
    <n v="121"/>
    <n v="161"/>
    <m/>
    <n v="43"/>
    <m/>
    <m/>
    <m/>
    <n v="160"/>
    <n v="161"/>
  </r>
  <r>
    <x v="10"/>
    <x v="32"/>
    <s v="animale"/>
    <m/>
    <n v="79"/>
    <n v="64"/>
    <n v="3.27"/>
    <n v="7.2"/>
    <n v="0.06"/>
    <n v="154"/>
    <n v="480"/>
    <n v="26"/>
    <n v="76"/>
    <m/>
    <n v="608"/>
    <m/>
    <n v="0"/>
    <n v="0"/>
    <n v="154"/>
    <n v="155"/>
  </r>
  <r>
    <x v="10"/>
    <x v="81"/>
    <s v="vegetale"/>
    <n v="97"/>
    <m/>
    <n v="5"/>
    <n v="0.56999999999999995"/>
    <n v="0.03"/>
    <n v="0.31"/>
    <n v="149"/>
    <n v="177"/>
    <n v="6"/>
    <n v="13"/>
    <n v="6"/>
    <n v="320"/>
    <n v="33"/>
    <m/>
    <n v="0"/>
    <n v="149"/>
    <n v="149"/>
  </r>
  <r>
    <x v="10"/>
    <x v="38"/>
    <s v="vegetale"/>
    <m/>
    <n v="65"/>
    <n v="78"/>
    <n v="3.23"/>
    <n v="8.85"/>
    <m/>
    <n v="140"/>
    <n v="18"/>
    <n v="4"/>
    <n v="75"/>
    <m/>
    <n v="154"/>
    <m/>
    <m/>
    <n v="0"/>
    <n v="140"/>
    <n v="140"/>
  </r>
  <r>
    <x v="10"/>
    <x v="50"/>
    <s v="vegetale"/>
    <m/>
    <m/>
    <n v="7"/>
    <n v="5.22"/>
    <n v="0.01"/>
    <n v="0.04"/>
    <n v="122"/>
    <n v="4"/>
    <n v="55"/>
    <n v="122"/>
    <m/>
    <n v="71"/>
    <m/>
    <m/>
    <n v="0"/>
    <n v="122"/>
    <n v="122"/>
  </r>
  <r>
    <x v="10"/>
    <x v="37"/>
    <s v="vegetale"/>
    <m/>
    <m/>
    <n v="8"/>
    <n v="2.84"/>
    <n v="0.85"/>
    <n v="0.09"/>
    <n v="122"/>
    <n v="0"/>
    <n v="29"/>
    <n v="66"/>
    <m/>
    <n v="94"/>
    <m/>
    <n v="56"/>
    <m/>
    <n v="123"/>
    <n v="122"/>
  </r>
  <r>
    <x v="10"/>
    <x v="52"/>
    <s v="vegetale"/>
    <m/>
    <m/>
    <n v="5"/>
    <n v="4.8"/>
    <m/>
    <n v="0.54"/>
    <n v="112"/>
    <n v="21"/>
    <n v="133"/>
    <n v="112"/>
    <m/>
    <m/>
    <m/>
    <n v="0"/>
    <m/>
    <n v="112"/>
    <n v="112"/>
  </r>
  <r>
    <x v="10"/>
    <x v="79"/>
    <s v="animale"/>
    <m/>
    <n v="0"/>
    <n v="6"/>
    <n v="4.28"/>
    <n v="0.06"/>
    <n v="1.1299999999999999"/>
    <n v="100"/>
    <n v="14"/>
    <n v="76"/>
    <n v="100"/>
    <m/>
    <n v="38"/>
    <m/>
    <m/>
    <n v="0"/>
    <n v="100"/>
    <n v="100"/>
  </r>
  <r>
    <x v="10"/>
    <x v="25"/>
    <s v="animale"/>
    <m/>
    <n v="11"/>
    <n v="72"/>
    <n v="3.67"/>
    <n v="8.17"/>
    <n v="0.09"/>
    <n v="97"/>
    <n v="51"/>
    <n v="23"/>
    <n v="86"/>
    <m/>
    <n v="126"/>
    <m/>
    <m/>
    <n v="0"/>
    <n v="98"/>
    <n v="97"/>
  </r>
  <r>
    <x v="10"/>
    <x v="45"/>
    <s v="animale"/>
    <m/>
    <n v="0"/>
    <n v="8"/>
    <n v="4.1100000000000003"/>
    <n v="0.3"/>
    <n v="1.17"/>
    <n v="96"/>
    <n v="3"/>
    <n v="49"/>
    <n v="96"/>
    <m/>
    <n v="50"/>
    <m/>
    <m/>
    <n v="0"/>
    <n v="96"/>
    <n v="96"/>
  </r>
  <r>
    <x v="10"/>
    <x v="72"/>
    <s v="vegetale"/>
    <m/>
    <n v="87"/>
    <n v="0"/>
    <n v="0.2"/>
    <n v="0"/>
    <n v="0"/>
    <n v="91"/>
    <n v="0"/>
    <n v="91"/>
    <n v="5"/>
    <m/>
    <m/>
    <m/>
    <m/>
    <m/>
    <n v="91"/>
    <n v="92"/>
  </r>
  <r>
    <x v="10"/>
    <x v="60"/>
    <s v="vegetale"/>
    <n v="3"/>
    <m/>
    <n v="1"/>
    <n v="0.19"/>
    <n v="0.01"/>
    <n v="0.09"/>
    <n v="90"/>
    <n v="14"/>
    <n v="12"/>
    <n v="4"/>
    <n v="4"/>
    <n v="92"/>
    <n v="1"/>
    <n v="77"/>
    <n v="0"/>
    <n v="90"/>
    <n v="89"/>
  </r>
  <r>
    <x v="10"/>
    <x v="14"/>
    <s v="vegetale"/>
    <m/>
    <n v="0"/>
    <n v="86"/>
    <n v="3.59"/>
    <n v="9.76"/>
    <n v="0.01"/>
    <n v="84"/>
    <n v="2"/>
    <n v="104"/>
    <n v="84"/>
    <m/>
    <m/>
    <m/>
    <m/>
    <n v="-18"/>
    <n v="84"/>
    <n v="84"/>
  </r>
  <r>
    <x v="10"/>
    <x v="47"/>
    <s v="vegetale"/>
    <m/>
    <m/>
    <n v="17"/>
    <n v="2.98"/>
    <n v="1.39"/>
    <n v="0.61"/>
    <n v="70"/>
    <n v="10"/>
    <n v="80"/>
    <n v="70"/>
    <m/>
    <m/>
    <m/>
    <m/>
    <m/>
    <n v="70"/>
    <n v="70"/>
  </r>
  <r>
    <x v="10"/>
    <x v="83"/>
    <s v="animale"/>
    <m/>
    <n v="0"/>
    <n v="1"/>
    <n v="2.92"/>
    <n v="0.02"/>
    <n v="0.16"/>
    <n v="68"/>
    <n v="16"/>
    <n v="56"/>
    <n v="68"/>
    <m/>
    <n v="29"/>
    <m/>
    <m/>
    <m/>
    <n v="69"/>
    <n v="68"/>
  </r>
  <r>
    <x v="10"/>
    <x v="53"/>
    <s v="vegetale"/>
    <m/>
    <m/>
    <n v="9"/>
    <n v="2.34"/>
    <n v="0.88"/>
    <n v="0.09"/>
    <n v="55"/>
    <n v="0"/>
    <n v="55"/>
    <n v="55"/>
    <m/>
    <m/>
    <m/>
    <n v="0"/>
    <n v="0"/>
    <n v="55"/>
    <n v="55"/>
  </r>
  <r>
    <x v="10"/>
    <x v="27"/>
    <s v="vegetale"/>
    <m/>
    <n v="3"/>
    <n v="48"/>
    <n v="2.1800000000000002"/>
    <n v="5.45"/>
    <n v="0.04"/>
    <n v="54"/>
    <n v="13"/>
    <n v="57"/>
    <n v="51"/>
    <m/>
    <n v="20"/>
    <m/>
    <m/>
    <n v="-10"/>
    <n v="54"/>
    <n v="54"/>
  </r>
  <r>
    <x v="10"/>
    <x v="35"/>
    <s v="animale"/>
    <m/>
    <m/>
    <n v="7"/>
    <n v="2.23"/>
    <n v="0.28999999999999998"/>
    <n v="1.03"/>
    <n v="52"/>
    <n v="9"/>
    <n v="1"/>
    <n v="52"/>
    <m/>
    <n v="61"/>
    <m/>
    <n v="2"/>
    <m/>
    <n v="53"/>
    <n v="54"/>
  </r>
  <r>
    <x v="10"/>
    <x v="85"/>
    <s v="animale"/>
    <m/>
    <n v="0"/>
    <n v="6"/>
    <n v="2.1800000000000002"/>
    <n v="0.22"/>
    <n v="0.8"/>
    <n v="51"/>
    <n v="2"/>
    <n v="42"/>
    <n v="51"/>
    <m/>
    <n v="11"/>
    <m/>
    <m/>
    <n v="0"/>
    <n v="51"/>
    <n v="51"/>
  </r>
  <r>
    <x v="10"/>
    <x v="87"/>
    <s v="vegetale"/>
    <m/>
    <m/>
    <n v="3"/>
    <n v="2.0099999999999998"/>
    <m/>
    <n v="0.01"/>
    <n v="47"/>
    <n v="1"/>
    <n v="36"/>
    <n v="47"/>
    <m/>
    <n v="12"/>
    <m/>
    <m/>
    <m/>
    <n v="47"/>
    <n v="47"/>
  </r>
  <r>
    <x v="10"/>
    <x v="40"/>
    <s v="vegetale"/>
    <m/>
    <m/>
    <m/>
    <m/>
    <m/>
    <m/>
    <n v="47"/>
    <n v="1"/>
    <n v="3"/>
    <m/>
    <m/>
    <n v="44"/>
    <n v="0"/>
    <n v="47"/>
    <m/>
    <n v="46"/>
    <n v="47"/>
  </r>
  <r>
    <x v="10"/>
    <x v="31"/>
    <s v="vegetale"/>
    <m/>
    <n v="0"/>
    <n v="41"/>
    <n v="1.95"/>
    <n v="4.6500000000000004"/>
    <n v="0.02"/>
    <n v="46"/>
    <n v="4"/>
    <n v="37"/>
    <n v="46"/>
    <m/>
    <n v="14"/>
    <m/>
    <m/>
    <n v="0"/>
    <n v="47"/>
    <n v="46"/>
  </r>
  <r>
    <x v="10"/>
    <x v="71"/>
    <s v="vegetale"/>
    <n v="2"/>
    <m/>
    <n v="3"/>
    <n v="1.64"/>
    <n v="0.01"/>
    <n v="0.05"/>
    <n v="43"/>
    <n v="1"/>
    <n v="0"/>
    <n v="38"/>
    <n v="2"/>
    <n v="43"/>
    <m/>
    <m/>
    <m/>
    <n v="42"/>
    <n v="42"/>
  </r>
  <r>
    <x v="10"/>
    <x v="6"/>
    <s v="vegetale"/>
    <m/>
    <n v="26"/>
    <n v="19"/>
    <n v="0.63"/>
    <n v="2.0099999999999998"/>
    <n v="0.09"/>
    <n v="41"/>
    <n v="6"/>
    <n v="40"/>
    <n v="15"/>
    <m/>
    <n v="7"/>
    <m/>
    <m/>
    <n v="0"/>
    <n v="41"/>
    <n v="41"/>
  </r>
  <r>
    <x v="10"/>
    <x v="76"/>
    <s v="vegetale"/>
    <m/>
    <m/>
    <n v="1"/>
    <n v="1.66"/>
    <n v="0.01"/>
    <n v="0.02"/>
    <n v="39"/>
    <n v="1"/>
    <n v="8"/>
    <n v="39"/>
    <n v="0"/>
    <n v="32"/>
    <m/>
    <m/>
    <m/>
    <n v="39"/>
    <n v="39"/>
  </r>
  <r>
    <x v="10"/>
    <x v="34"/>
    <s v="vegetale"/>
    <n v="37"/>
    <m/>
    <m/>
    <m/>
    <m/>
    <m/>
    <n v="37"/>
    <n v="3"/>
    <n v="0"/>
    <m/>
    <m/>
    <n v="40"/>
    <n v="0"/>
    <m/>
    <n v="0"/>
    <n v="37"/>
    <n v="37"/>
  </r>
  <r>
    <x v="10"/>
    <x v="73"/>
    <s v="vegetale"/>
    <m/>
    <m/>
    <n v="19"/>
    <n v="1.28"/>
    <n v="1.65"/>
    <n v="0.87"/>
    <n v="34"/>
    <n v="3"/>
    <n v="21"/>
    <n v="30"/>
    <n v="1"/>
    <n v="15"/>
    <n v="0"/>
    <n v="3"/>
    <n v="0"/>
    <n v="33"/>
    <n v="34"/>
  </r>
  <r>
    <x v="10"/>
    <x v="48"/>
    <s v="vegetale"/>
    <m/>
    <n v="0"/>
    <n v="34"/>
    <n v="1.41"/>
    <n v="3.86"/>
    <m/>
    <n v="33"/>
    <n v="5"/>
    <n v="27"/>
    <n v="33"/>
    <m/>
    <n v="11"/>
    <m/>
    <m/>
    <n v="0"/>
    <n v="33"/>
    <n v="33"/>
  </r>
  <r>
    <x v="10"/>
    <x v="82"/>
    <s v="animale"/>
    <m/>
    <n v="0"/>
    <n v="3"/>
    <n v="1.21"/>
    <n v="0.04"/>
    <n v="0.47"/>
    <n v="28"/>
    <n v="0"/>
    <n v="25"/>
    <n v="28"/>
    <m/>
    <n v="3"/>
    <m/>
    <m/>
    <n v="0"/>
    <n v="28"/>
    <n v="28"/>
  </r>
  <r>
    <x v="10"/>
    <x v="51"/>
    <s v="vegetale"/>
    <m/>
    <m/>
    <n v="9"/>
    <n v="1.1599999999999999"/>
    <m/>
    <m/>
    <n v="27"/>
    <n v="47"/>
    <n v="129"/>
    <n v="27"/>
    <m/>
    <n v="5"/>
    <m/>
    <m/>
    <n v="-60"/>
    <n v="27"/>
    <n v="27"/>
  </r>
  <r>
    <x v="10"/>
    <x v="86"/>
    <s v="vegetale"/>
    <m/>
    <m/>
    <n v="12"/>
    <n v="1.03"/>
    <n v="0.04"/>
    <n v="0.34"/>
    <n v="27"/>
    <n v="10"/>
    <n v="2"/>
    <n v="24"/>
    <m/>
    <n v="35"/>
    <n v="3"/>
    <m/>
    <n v="0"/>
    <n v="27"/>
    <n v="27"/>
  </r>
  <r>
    <x v="10"/>
    <x v="84"/>
    <s v="vegetale"/>
    <m/>
    <n v="11"/>
    <n v="9"/>
    <n v="0.45"/>
    <n v="1.02"/>
    <n v="0.01"/>
    <n v="21"/>
    <n v="5"/>
    <n v="26"/>
    <n v="10"/>
    <m/>
    <n v="0"/>
    <m/>
    <m/>
    <n v="0"/>
    <n v="21"/>
    <n v="21"/>
  </r>
  <r>
    <x v="10"/>
    <x v="15"/>
    <s v="vegetale"/>
    <m/>
    <m/>
    <n v="1"/>
    <n v="0.64"/>
    <m/>
    <n v="0.16"/>
    <n v="15"/>
    <n v="1"/>
    <n v="16"/>
    <n v="15"/>
    <m/>
    <m/>
    <m/>
    <m/>
    <n v="0"/>
    <n v="15"/>
    <n v="15"/>
  </r>
  <r>
    <x v="10"/>
    <x v="75"/>
    <s v="vegetale"/>
    <m/>
    <n v="14"/>
    <m/>
    <m/>
    <m/>
    <m/>
    <n v="14"/>
    <n v="32"/>
    <n v="8"/>
    <m/>
    <m/>
    <n v="38"/>
    <m/>
    <m/>
    <m/>
    <n v="14"/>
    <n v="14"/>
  </r>
  <r>
    <x v="10"/>
    <x v="65"/>
    <s v="vegetale"/>
    <m/>
    <m/>
    <n v="0"/>
    <n v="0.45"/>
    <n v="0"/>
    <n v="0"/>
    <n v="11"/>
    <n v="2"/>
    <n v="3"/>
    <n v="10"/>
    <n v="0"/>
    <n v="9"/>
    <m/>
    <m/>
    <m/>
    <n v="10"/>
    <n v="10"/>
  </r>
  <r>
    <x v="10"/>
    <x v="44"/>
    <s v="vegetale"/>
    <m/>
    <m/>
    <n v="4"/>
    <n v="0.43"/>
    <m/>
    <n v="0"/>
    <n v="10"/>
    <n v="5"/>
    <n v="2"/>
    <n v="10"/>
    <m/>
    <n v="13"/>
    <m/>
    <m/>
    <m/>
    <n v="10"/>
    <n v="10"/>
  </r>
  <r>
    <x v="10"/>
    <x v="42"/>
    <s v="vegetale"/>
    <m/>
    <m/>
    <n v="3"/>
    <n v="0.33"/>
    <n v="0.03"/>
    <n v="0.14000000000000001"/>
    <n v="8"/>
    <n v="7"/>
    <n v="15"/>
    <n v="8"/>
    <m/>
    <m/>
    <m/>
    <m/>
    <m/>
    <n v="8"/>
    <n v="8"/>
  </r>
  <r>
    <x v="10"/>
    <x v="77"/>
    <s v="vegetale"/>
    <m/>
    <n v="8"/>
    <m/>
    <m/>
    <m/>
    <m/>
    <n v="8"/>
    <n v="0"/>
    <n v="8"/>
    <m/>
    <m/>
    <m/>
    <m/>
    <m/>
    <m/>
    <n v="8"/>
    <n v="8"/>
  </r>
  <r>
    <x v="10"/>
    <x v="29"/>
    <s v="animale"/>
    <m/>
    <m/>
    <n v="2"/>
    <n v="0.28999999999999998"/>
    <n v="0.15"/>
    <n v="0.02"/>
    <n v="7"/>
    <n v="0"/>
    <n v="0"/>
    <n v="7"/>
    <m/>
    <n v="7"/>
    <m/>
    <m/>
    <m/>
    <n v="7"/>
    <n v="7"/>
  </r>
  <r>
    <x v="10"/>
    <x v="70"/>
    <s v="vegetale"/>
    <m/>
    <m/>
    <n v="7"/>
    <n v="0.28000000000000003"/>
    <n v="0.77"/>
    <m/>
    <n v="7"/>
    <n v="1"/>
    <n v="6"/>
    <n v="7"/>
    <m/>
    <n v="1"/>
    <m/>
    <m/>
    <m/>
    <n v="6"/>
    <n v="7"/>
  </r>
  <r>
    <x v="10"/>
    <x v="80"/>
    <s v="animale"/>
    <m/>
    <n v="7"/>
    <n v="0"/>
    <n v="0"/>
    <n v="0"/>
    <n v="0"/>
    <n v="7"/>
    <n v="1"/>
    <n v="6"/>
    <n v="0"/>
    <m/>
    <n v="2"/>
    <m/>
    <m/>
    <m/>
    <n v="7"/>
    <n v="7"/>
  </r>
  <r>
    <x v="10"/>
    <x v="36"/>
    <s v="vegetale"/>
    <m/>
    <m/>
    <n v="3"/>
    <n v="0.28999999999999998"/>
    <n v="0.11"/>
    <n v="0.1"/>
    <n v="7"/>
    <n v="3"/>
    <n v="7"/>
    <n v="7"/>
    <m/>
    <n v="3"/>
    <m/>
    <m/>
    <n v="0"/>
    <n v="7"/>
    <n v="7"/>
  </r>
  <r>
    <x v="10"/>
    <x v="92"/>
    <s v="animale"/>
    <n v="6"/>
    <n v="0"/>
    <n v="0"/>
    <n v="0"/>
    <n v="0"/>
    <n v="0"/>
    <n v="6"/>
    <n v="3"/>
    <n v="8"/>
    <n v="0"/>
    <m/>
    <n v="0"/>
    <m/>
    <m/>
    <n v="0"/>
    <n v="5"/>
    <n v="6"/>
  </r>
  <r>
    <x v="10"/>
    <x v="28"/>
    <s v="vegetale"/>
    <m/>
    <m/>
    <m/>
    <m/>
    <m/>
    <m/>
    <n v="6"/>
    <n v="0"/>
    <n v="6"/>
    <m/>
    <m/>
    <m/>
    <m/>
    <n v="6"/>
    <m/>
    <n v="6"/>
    <n v="6"/>
  </r>
  <r>
    <x v="10"/>
    <x v="89"/>
    <s v="animale"/>
    <m/>
    <n v="0"/>
    <n v="0"/>
    <n v="0.23"/>
    <n v="0"/>
    <n v="0.03"/>
    <n v="5"/>
    <n v="1"/>
    <n v="2"/>
    <n v="5"/>
    <m/>
    <n v="4"/>
    <m/>
    <m/>
    <m/>
    <n v="5"/>
    <n v="5"/>
  </r>
  <r>
    <x v="10"/>
    <x v="46"/>
    <s v="vegetale"/>
    <m/>
    <m/>
    <n v="1"/>
    <n v="0.22"/>
    <n v="0"/>
    <n v="0.01"/>
    <n v="5"/>
    <n v="0"/>
    <n v="5"/>
    <n v="5"/>
    <m/>
    <m/>
    <m/>
    <m/>
    <m/>
    <n v="5"/>
    <n v="5"/>
  </r>
  <r>
    <x v="10"/>
    <x v="41"/>
    <s v="vegetale"/>
    <m/>
    <n v="1"/>
    <m/>
    <m/>
    <m/>
    <m/>
    <n v="5"/>
    <n v="11"/>
    <n v="5"/>
    <m/>
    <m/>
    <n v="11"/>
    <n v="1"/>
    <n v="9"/>
    <n v="0"/>
    <n v="5"/>
    <n v="11"/>
  </r>
  <r>
    <x v="10"/>
    <x v="88"/>
    <s v="vegetale"/>
    <n v="2"/>
    <n v="2"/>
    <n v="0"/>
    <n v="0.02"/>
    <n v="0"/>
    <n v="0"/>
    <n v="5"/>
    <n v="0"/>
    <n v="5"/>
    <n v="0"/>
    <m/>
    <m/>
    <m/>
    <m/>
    <n v="0"/>
    <n v="5"/>
    <n v="4"/>
  </r>
  <r>
    <x v="10"/>
    <x v="49"/>
    <s v="vegetale"/>
    <m/>
    <m/>
    <n v="4"/>
    <n v="0.15"/>
    <n v="0.4"/>
    <m/>
    <n v="3"/>
    <n v="0"/>
    <n v="1"/>
    <n v="3"/>
    <m/>
    <n v="2"/>
    <m/>
    <m/>
    <m/>
    <n v="3"/>
    <n v="3"/>
  </r>
  <r>
    <x v="10"/>
    <x v="78"/>
    <s v="vegetale"/>
    <m/>
    <m/>
    <n v="1"/>
    <n v="0.14000000000000001"/>
    <n v="7.0000000000000007E-2"/>
    <n v="0.05"/>
    <n v="3"/>
    <n v="0"/>
    <n v="3"/>
    <n v="3"/>
    <m/>
    <m/>
    <m/>
    <m/>
    <m/>
    <n v="3"/>
    <n v="3"/>
  </r>
  <r>
    <x v="10"/>
    <x v="56"/>
    <s v="vegetale"/>
    <m/>
    <m/>
    <n v="1"/>
    <n v="0.11"/>
    <n v="0.01"/>
    <n v="0.03"/>
    <n v="3"/>
    <n v="0"/>
    <n v="3"/>
    <n v="3"/>
    <m/>
    <m/>
    <m/>
    <m/>
    <m/>
    <n v="3"/>
    <n v="3"/>
  </r>
  <r>
    <x v="10"/>
    <x v="24"/>
    <s v="vegetale"/>
    <m/>
    <m/>
    <n v="0"/>
    <n v="0.1"/>
    <n v="0"/>
    <n v="0"/>
    <n v="2"/>
    <n v="0"/>
    <n v="1"/>
    <n v="2"/>
    <n v="0"/>
    <n v="1"/>
    <m/>
    <m/>
    <n v="0"/>
    <n v="2"/>
    <n v="2"/>
  </r>
  <r>
    <x v="10"/>
    <x v="55"/>
    <s v="vegetale"/>
    <m/>
    <m/>
    <n v="2"/>
    <n v="7.0000000000000007E-2"/>
    <n v="0.18"/>
    <m/>
    <n v="2"/>
    <n v="1"/>
    <n v="1"/>
    <n v="2"/>
    <m/>
    <n v="1"/>
    <m/>
    <m/>
    <m/>
    <n v="1"/>
    <n v="2"/>
  </r>
  <r>
    <x v="10"/>
    <x v="69"/>
    <s v="vegetale"/>
    <m/>
    <m/>
    <n v="0"/>
    <n v="0"/>
    <m/>
    <m/>
    <n v="0"/>
    <m/>
    <n v="0"/>
    <n v="0"/>
    <m/>
    <m/>
    <m/>
    <m/>
    <m/>
    <n v="0"/>
    <n v="0"/>
  </r>
  <r>
    <x v="10"/>
    <x v="90"/>
    <s v="vegetale"/>
    <m/>
    <m/>
    <n v="0"/>
    <n v="0.01"/>
    <n v="0.01"/>
    <n v="0"/>
    <n v="0"/>
    <n v="0"/>
    <n v="0"/>
    <n v="0"/>
    <m/>
    <m/>
    <m/>
    <m/>
    <m/>
    <n v="0"/>
    <n v="0"/>
  </r>
  <r>
    <x v="10"/>
    <x v="91"/>
    <s v="animale"/>
    <m/>
    <n v="0"/>
    <n v="0"/>
    <n v="0.01"/>
    <n v="0.03"/>
    <n v="0"/>
    <n v="0"/>
    <n v="0"/>
    <n v="0"/>
    <n v="0"/>
    <m/>
    <n v="0"/>
    <m/>
    <m/>
    <n v="0"/>
    <n v="0"/>
    <n v="0"/>
  </r>
  <r>
    <x v="10"/>
    <x v="93"/>
    <s v="vegetale"/>
    <m/>
    <n v="0"/>
    <m/>
    <m/>
    <m/>
    <m/>
    <n v="0"/>
    <m/>
    <n v="0"/>
    <m/>
    <m/>
    <m/>
    <m/>
    <m/>
    <m/>
    <n v="0"/>
    <n v="0"/>
  </r>
  <r>
    <x v="10"/>
    <x v="94"/>
    <s v="vegetale"/>
    <m/>
    <m/>
    <m/>
    <m/>
    <m/>
    <m/>
    <n v="0"/>
    <n v="0"/>
    <n v="0"/>
    <m/>
    <m/>
    <m/>
    <m/>
    <m/>
    <m/>
    <n v="0"/>
    <n v="0"/>
  </r>
  <r>
    <x v="10"/>
    <x v="33"/>
    <s v="vegetale"/>
    <n v="0"/>
    <m/>
    <m/>
    <m/>
    <m/>
    <m/>
    <n v="0"/>
    <n v="0"/>
    <n v="0"/>
    <m/>
    <m/>
    <m/>
    <m/>
    <m/>
    <m/>
    <n v="0"/>
    <n v="0"/>
  </r>
  <r>
    <x v="10"/>
    <x v="68"/>
    <s v="vegetale"/>
    <m/>
    <m/>
    <n v="0"/>
    <n v="0"/>
    <n v="0"/>
    <n v="0"/>
    <n v="-18"/>
    <n v="63"/>
    <n v="7"/>
    <n v="0"/>
    <n v="0"/>
    <n v="35"/>
    <n v="2"/>
    <m/>
    <n v="3"/>
    <n v="-18"/>
    <n v="2"/>
  </r>
  <r>
    <x v="10"/>
    <x v="59"/>
    <s v="vegetale"/>
    <m/>
    <m/>
    <n v="14"/>
    <m/>
    <n v="0.17"/>
    <n v="0.41"/>
    <m/>
    <m/>
    <m/>
    <m/>
    <m/>
    <m/>
    <m/>
    <m/>
    <m/>
    <n v="0"/>
    <n v="0"/>
  </r>
  <r>
    <x v="11"/>
    <x v="33"/>
    <s v="vegetale"/>
    <m/>
    <m/>
    <m/>
    <m/>
    <m/>
    <m/>
    <n v="3401"/>
    <n v="65"/>
    <n v="0"/>
    <m/>
    <m/>
    <n v="3466"/>
    <m/>
    <n v="3401"/>
    <m/>
    <n v="3401"/>
    <n v="3401"/>
  </r>
  <r>
    <x v="11"/>
    <x v="1"/>
    <s v="animale"/>
    <n v="305"/>
    <n v="63"/>
    <n v="269"/>
    <n v="258.08999999999997"/>
    <n v="15.48"/>
    <n v="22.23"/>
    <n v="2595"/>
    <n v="1898"/>
    <n v="1123"/>
    <n v="2192"/>
    <n v="34"/>
    <n v="3425"/>
    <m/>
    <m/>
    <n v="-55"/>
    <n v="2595"/>
    <n v="2594"/>
  </r>
  <r>
    <x v="11"/>
    <x v="7"/>
    <s v="vegetale"/>
    <n v="1157"/>
    <n v="160"/>
    <n v="97"/>
    <n v="12.33"/>
    <n v="0.32"/>
    <n v="2.34"/>
    <n v="2161"/>
    <n v="413"/>
    <n v="996"/>
    <n v="105"/>
    <n v="51"/>
    <n v="1639"/>
    <n v="9"/>
    <n v="679"/>
    <n v="-61"/>
    <n v="2161"/>
    <n v="2161"/>
  </r>
  <r>
    <x v="11"/>
    <x v="0"/>
    <s v="vegetale"/>
    <n v="467"/>
    <n v="58"/>
    <n v="645"/>
    <n v="81.099999999999994"/>
    <n v="3.13"/>
    <n v="20.97"/>
    <n v="1320"/>
    <n v="962"/>
    <n v="1031"/>
    <n v="689"/>
    <n v="40"/>
    <n v="1598"/>
    <n v="55"/>
    <n v="11"/>
    <n v="-347"/>
    <n v="1320"/>
    <n v="1320"/>
  </r>
  <r>
    <x v="11"/>
    <x v="39"/>
    <s v="vegetale"/>
    <m/>
    <m/>
    <n v="143"/>
    <n v="106.83"/>
    <m/>
    <n v="1.46"/>
    <n v="908"/>
    <n v="85"/>
    <n v="60"/>
    <n v="908"/>
    <m/>
    <n v="907"/>
    <m/>
    <m/>
    <n v="26"/>
    <n v="908"/>
    <n v="908"/>
  </r>
  <r>
    <x v="11"/>
    <x v="3"/>
    <s v="vegetale"/>
    <n v="561"/>
    <m/>
    <n v="3"/>
    <n v="0.39"/>
    <n v="0.01"/>
    <n v="7.0000000000000007E-2"/>
    <n v="758"/>
    <n v="179"/>
    <n v="272"/>
    <n v="3"/>
    <n v="24"/>
    <n v="734"/>
    <n v="26"/>
    <n v="143"/>
    <n v="-69"/>
    <n v="758"/>
    <n v="757"/>
  </r>
  <r>
    <x v="11"/>
    <x v="8"/>
    <s v="vegetale"/>
    <n v="8"/>
    <n v="61"/>
    <n v="110"/>
    <n v="58.34"/>
    <n v="0.15"/>
    <n v="2.29"/>
    <n v="712"/>
    <n v="104"/>
    <n v="201"/>
    <n v="496"/>
    <n v="48"/>
    <n v="604"/>
    <n v="51"/>
    <n v="48"/>
    <n v="10"/>
    <n v="711"/>
    <n v="712"/>
  </r>
  <r>
    <x v="11"/>
    <x v="2"/>
    <s v="vegetale"/>
    <n v="0"/>
    <n v="0"/>
    <n v="53"/>
    <n v="74.59"/>
    <n v="0.52"/>
    <n v="2.46"/>
    <n v="711"/>
    <n v="162"/>
    <n v="473"/>
    <n v="634"/>
    <n v="83"/>
    <n v="400"/>
    <m/>
    <n v="0"/>
    <n v="0"/>
    <n v="711"/>
    <n v="717"/>
  </r>
  <r>
    <x v="11"/>
    <x v="54"/>
    <s v="vegetale"/>
    <n v="532"/>
    <n v="11"/>
    <n v="0"/>
    <n v="0.01"/>
    <n v="0"/>
    <n v="0"/>
    <n v="580"/>
    <n v="12"/>
    <n v="30"/>
    <n v="0"/>
    <n v="27"/>
    <n v="562"/>
    <n v="10"/>
    <m/>
    <n v="0"/>
    <n v="580"/>
    <n v="580"/>
  </r>
  <r>
    <x v="11"/>
    <x v="10"/>
    <s v="vegetale"/>
    <m/>
    <m/>
    <n v="66"/>
    <n v="52.19"/>
    <n v="0.4"/>
    <n v="0.9"/>
    <n v="516"/>
    <n v="236"/>
    <n v="467"/>
    <n v="443"/>
    <n v="41"/>
    <n v="285"/>
    <m/>
    <n v="31"/>
    <n v="0"/>
    <n v="516"/>
    <n v="515"/>
  </r>
  <r>
    <x v="11"/>
    <x v="20"/>
    <s v="vegetale"/>
    <m/>
    <m/>
    <n v="64"/>
    <n v="48.34"/>
    <n v="0.43"/>
    <n v="0.34"/>
    <n v="455"/>
    <n v="396"/>
    <n v="427"/>
    <n v="411"/>
    <n v="33"/>
    <n v="424"/>
    <m/>
    <n v="12"/>
    <n v="0"/>
    <n v="455"/>
    <n v="456"/>
  </r>
  <r>
    <x v="11"/>
    <x v="63"/>
    <s v="animale"/>
    <m/>
    <m/>
    <n v="252"/>
    <n v="52.56"/>
    <n v="20.72"/>
    <n v="15.06"/>
    <n v="447"/>
    <n v="282"/>
    <n v="199"/>
    <n v="447"/>
    <m/>
    <n v="529"/>
    <m/>
    <n v="0"/>
    <m/>
    <n v="446"/>
    <n v="447"/>
  </r>
  <r>
    <x v="11"/>
    <x v="9"/>
    <s v="vegetale"/>
    <n v="3"/>
    <n v="87"/>
    <n v="389"/>
    <n v="39.54"/>
    <m/>
    <m/>
    <n v="426"/>
    <n v="200"/>
    <n v="196"/>
    <n v="336"/>
    <m/>
    <n v="522"/>
    <m/>
    <m/>
    <n v="-93"/>
    <n v="425"/>
    <n v="426"/>
  </r>
  <r>
    <x v="11"/>
    <x v="4"/>
    <s v="vegetale"/>
    <m/>
    <m/>
    <n v="15"/>
    <n v="8.68"/>
    <n v="0.05"/>
    <n v="0.15"/>
    <n v="390"/>
    <n v="28"/>
    <n v="99"/>
    <n v="74"/>
    <n v="1"/>
    <n v="319"/>
    <m/>
    <n v="314"/>
    <n v="0"/>
    <n v="390"/>
    <n v="389"/>
  </r>
  <r>
    <x v="11"/>
    <x v="67"/>
    <s v="vegetale"/>
    <n v="0"/>
    <m/>
    <n v="0"/>
    <n v="0"/>
    <n v="0"/>
    <n v="0"/>
    <n v="356"/>
    <n v="85"/>
    <n v="254"/>
    <n v="0"/>
    <n v="11"/>
    <n v="197"/>
    <n v="0"/>
    <n v="345"/>
    <n v="-10"/>
    <n v="356"/>
    <n v="356"/>
  </r>
  <r>
    <x v="11"/>
    <x v="30"/>
    <s v="vegetale"/>
    <m/>
    <n v="256"/>
    <n v="36"/>
    <n v="4.47"/>
    <m/>
    <n v="0.01"/>
    <n v="294"/>
    <n v="332"/>
    <n v="197"/>
    <n v="38"/>
    <m/>
    <n v="429"/>
    <m/>
    <n v="0"/>
    <n v="0"/>
    <n v="294"/>
    <n v="294"/>
  </r>
  <r>
    <x v="11"/>
    <x v="58"/>
    <s v="vegetale"/>
    <m/>
    <m/>
    <n v="60"/>
    <n v="31.71"/>
    <m/>
    <n v="0"/>
    <n v="278"/>
    <n v="48"/>
    <n v="84"/>
    <n v="269"/>
    <m/>
    <n v="239"/>
    <m/>
    <n v="9"/>
    <n v="3"/>
    <n v="278"/>
    <n v="278"/>
  </r>
  <r>
    <x v="11"/>
    <x v="86"/>
    <s v="vegetale"/>
    <n v="119"/>
    <n v="1"/>
    <n v="88"/>
    <n v="12.15"/>
    <n v="0.31"/>
    <n v="2.23"/>
    <n v="237"/>
    <n v="24"/>
    <n v="45"/>
    <n v="103"/>
    <n v="6"/>
    <n v="235"/>
    <n v="7"/>
    <m/>
    <n v="-19"/>
    <n v="237"/>
    <n v="236"/>
  </r>
  <r>
    <x v="11"/>
    <x v="43"/>
    <s v="vegetale"/>
    <m/>
    <n v="147"/>
    <n v="228"/>
    <n v="9.41"/>
    <n v="25.78"/>
    <m/>
    <n v="227"/>
    <n v="57"/>
    <n v="139"/>
    <n v="80"/>
    <m/>
    <n v="145"/>
    <m/>
    <m/>
    <n v="0"/>
    <n v="227"/>
    <n v="227"/>
  </r>
  <r>
    <x v="11"/>
    <x v="12"/>
    <s v="vegetale"/>
    <m/>
    <m/>
    <n v="15"/>
    <n v="25.82"/>
    <n v="0.04"/>
    <n v="0.24"/>
    <n v="225"/>
    <n v="91"/>
    <n v="316"/>
    <n v="219"/>
    <n v="5"/>
    <m/>
    <m/>
    <m/>
    <m/>
    <n v="225"/>
    <n v="224"/>
  </r>
  <r>
    <x v="11"/>
    <x v="57"/>
    <s v="vegetale"/>
    <m/>
    <m/>
    <n v="11"/>
    <n v="19.12"/>
    <n v="0.12"/>
    <n v="0.52"/>
    <n v="178"/>
    <n v="19"/>
    <n v="143"/>
    <n v="162"/>
    <n v="15"/>
    <n v="53"/>
    <m/>
    <m/>
    <n v="0"/>
    <n v="177"/>
    <n v="177"/>
  </r>
  <r>
    <x v="11"/>
    <x v="19"/>
    <s v="animale"/>
    <n v="0"/>
    <m/>
    <n v="66"/>
    <n v="18.61"/>
    <n v="3.69"/>
    <n v="7.67"/>
    <n v="169"/>
    <n v="67"/>
    <n v="105"/>
    <n v="158"/>
    <m/>
    <n v="131"/>
    <m/>
    <n v="11"/>
    <n v="0"/>
    <n v="169"/>
    <n v="169"/>
  </r>
  <r>
    <x v="11"/>
    <x v="32"/>
    <s v="animale"/>
    <m/>
    <n v="50"/>
    <n v="240"/>
    <n v="11.61"/>
    <n v="26.76"/>
    <n v="0.02"/>
    <n v="162"/>
    <n v="49"/>
    <n v="34"/>
    <n v="99"/>
    <m/>
    <n v="177"/>
    <m/>
    <n v="13"/>
    <n v="0"/>
    <n v="162"/>
    <n v="162"/>
  </r>
  <r>
    <x v="11"/>
    <x v="13"/>
    <s v="animale"/>
    <m/>
    <m/>
    <n v="55"/>
    <n v="17.14"/>
    <n v="2.91"/>
    <n v="6.8"/>
    <n v="146"/>
    <n v="125"/>
    <n v="42"/>
    <n v="146"/>
    <m/>
    <n v="229"/>
    <m/>
    <n v="0"/>
    <n v="0"/>
    <n v="146"/>
    <n v="146"/>
  </r>
  <r>
    <x v="11"/>
    <x v="60"/>
    <s v="vegetale"/>
    <n v="80"/>
    <m/>
    <n v="19"/>
    <n v="2.06"/>
    <n v="0.99"/>
    <n v="2.11"/>
    <n v="145"/>
    <n v="39"/>
    <n v="101"/>
    <n v="17"/>
    <m/>
    <n v="83"/>
    <n v="4"/>
    <n v="43"/>
    <n v="0"/>
    <n v="145"/>
    <n v="144"/>
  </r>
  <r>
    <x v="11"/>
    <x v="40"/>
    <s v="vegetale"/>
    <n v="28"/>
    <m/>
    <n v="8"/>
    <n v="0.94"/>
    <n v="0.69"/>
    <n v="0.32"/>
    <n v="139"/>
    <n v="54"/>
    <n v="142"/>
    <n v="8"/>
    <m/>
    <n v="51"/>
    <n v="0"/>
    <n v="103"/>
    <n v="0"/>
    <n v="139"/>
    <n v="139"/>
  </r>
  <r>
    <x v="11"/>
    <x v="22"/>
    <s v="animale"/>
    <m/>
    <m/>
    <n v="57"/>
    <n v="14.68"/>
    <n v="4"/>
    <n v="4.5599999999999996"/>
    <n v="130"/>
    <n v="9"/>
    <n v="31"/>
    <n v="125"/>
    <m/>
    <n v="107"/>
    <n v="5"/>
    <m/>
    <m/>
    <n v="129"/>
    <n v="130"/>
  </r>
  <r>
    <x v="11"/>
    <x v="74"/>
    <s v="vegetale"/>
    <n v="75"/>
    <m/>
    <n v="18"/>
    <n v="2.2400000000000002"/>
    <n v="0.33"/>
    <n v="0.69"/>
    <n v="101"/>
    <n v="11"/>
    <n v="18"/>
    <n v="19"/>
    <n v="3"/>
    <n v="87"/>
    <n v="4"/>
    <m/>
    <n v="7"/>
    <n v="101"/>
    <n v="101"/>
  </r>
  <r>
    <x v="11"/>
    <x v="61"/>
    <s v="vegetale"/>
    <m/>
    <m/>
    <n v="11"/>
    <n v="10.02"/>
    <n v="0.05"/>
    <n v="0.33"/>
    <n v="101"/>
    <n v="59"/>
    <n v="16"/>
    <n v="85"/>
    <n v="16"/>
    <n v="144"/>
    <m/>
    <m/>
    <m/>
    <n v="101"/>
    <n v="101"/>
  </r>
  <r>
    <x v="11"/>
    <x v="18"/>
    <s v="vegetale"/>
    <m/>
    <m/>
    <n v="18"/>
    <n v="10.92"/>
    <n v="0.03"/>
    <n v="0.24"/>
    <n v="99"/>
    <n v="22"/>
    <n v="120"/>
    <n v="93"/>
    <n v="6"/>
    <m/>
    <m/>
    <m/>
    <m/>
    <n v="98"/>
    <n v="99"/>
  </r>
  <r>
    <x v="11"/>
    <x v="52"/>
    <s v="vegetale"/>
    <m/>
    <m/>
    <n v="12"/>
    <n v="9.52"/>
    <m/>
    <n v="1.38"/>
    <n v="81"/>
    <n v="27"/>
    <n v="108"/>
    <n v="81"/>
    <m/>
    <m/>
    <m/>
    <m/>
    <m/>
    <n v="81"/>
    <n v="81"/>
  </r>
  <r>
    <x v="11"/>
    <x v="29"/>
    <s v="animale"/>
    <m/>
    <m/>
    <n v="42"/>
    <n v="7.91"/>
    <n v="4.18"/>
    <n v="0.59"/>
    <n v="70"/>
    <n v="16"/>
    <n v="13"/>
    <n v="67"/>
    <n v="3"/>
    <n v="73"/>
    <m/>
    <m/>
    <m/>
    <n v="70"/>
    <n v="70"/>
  </r>
  <r>
    <x v="11"/>
    <x v="14"/>
    <s v="vegetale"/>
    <m/>
    <n v="66"/>
    <n v="8"/>
    <n v="0.31"/>
    <n v="0.87"/>
    <n v="0.01"/>
    <n v="69"/>
    <n v="7"/>
    <n v="76"/>
    <n v="3"/>
    <m/>
    <m/>
    <m/>
    <m/>
    <m/>
    <n v="69"/>
    <n v="69"/>
  </r>
  <r>
    <x v="11"/>
    <x v="27"/>
    <s v="vegetale"/>
    <m/>
    <m/>
    <n v="169"/>
    <n v="6.8"/>
    <n v="19.03"/>
    <n v="0.09"/>
    <n v="62"/>
    <n v="51"/>
    <n v="79"/>
    <n v="58"/>
    <n v="5"/>
    <n v="45"/>
    <m/>
    <m/>
    <n v="-10"/>
    <n v="63"/>
    <n v="63"/>
  </r>
  <r>
    <x v="11"/>
    <x v="62"/>
    <s v="animale"/>
    <n v="25"/>
    <n v="0"/>
    <n v="12"/>
    <n v="4.32"/>
    <n v="0.62"/>
    <n v="1.39"/>
    <n v="61"/>
    <n v="11"/>
    <n v="72"/>
    <n v="37"/>
    <m/>
    <m/>
    <m/>
    <m/>
    <m/>
    <n v="61"/>
    <n v="62"/>
  </r>
  <r>
    <x v="11"/>
    <x v="23"/>
    <s v="vegetale"/>
    <m/>
    <m/>
    <n v="42"/>
    <n v="6.88"/>
    <n v="3.81"/>
    <n v="1.06"/>
    <n v="59"/>
    <n v="29"/>
    <n v="85"/>
    <n v="58"/>
    <n v="1"/>
    <n v="3"/>
    <m/>
    <m/>
    <n v="0"/>
    <n v="59"/>
    <n v="59"/>
  </r>
  <r>
    <x v="11"/>
    <x v="25"/>
    <s v="animale"/>
    <m/>
    <n v="0"/>
    <n v="109"/>
    <n v="5.54"/>
    <n v="12.31"/>
    <n v="0.14000000000000001"/>
    <n v="47"/>
    <n v="2"/>
    <n v="14"/>
    <n v="47"/>
    <m/>
    <n v="35"/>
    <m/>
    <m/>
    <m/>
    <n v="47"/>
    <n v="47"/>
  </r>
  <r>
    <x v="11"/>
    <x v="6"/>
    <s v="vegetale"/>
    <m/>
    <n v="29"/>
    <n v="45"/>
    <n v="1.63"/>
    <n v="5.0199999999999996"/>
    <n v="0.1"/>
    <n v="45"/>
    <n v="79"/>
    <n v="91"/>
    <n v="14"/>
    <m/>
    <n v="7"/>
    <m/>
    <n v="2"/>
    <n v="25"/>
    <n v="44"/>
    <n v="45"/>
  </r>
  <r>
    <x v="11"/>
    <x v="51"/>
    <s v="vegetale"/>
    <m/>
    <m/>
    <n v="40"/>
    <n v="4.91"/>
    <m/>
    <m/>
    <n v="42"/>
    <n v="11"/>
    <n v="35"/>
    <n v="42"/>
    <m/>
    <n v="18"/>
    <m/>
    <m/>
    <n v="0"/>
    <n v="42"/>
    <n v="42"/>
  </r>
  <r>
    <x v="11"/>
    <x v="5"/>
    <s v="vegetale"/>
    <n v="0"/>
    <n v="1"/>
    <n v="36"/>
    <n v="3.7"/>
    <n v="7.0000000000000007E-2"/>
    <n v="0.68"/>
    <n v="36"/>
    <n v="4"/>
    <n v="40"/>
    <n v="31"/>
    <m/>
    <m/>
    <m/>
    <n v="4"/>
    <n v="0"/>
    <n v="36"/>
    <n v="36"/>
  </r>
  <r>
    <x v="11"/>
    <x v="45"/>
    <s v="animale"/>
    <m/>
    <n v="0"/>
    <n v="7"/>
    <n v="4.07"/>
    <n v="0.27"/>
    <n v="1.1000000000000001"/>
    <n v="35"/>
    <n v="12"/>
    <n v="43"/>
    <n v="35"/>
    <m/>
    <n v="4"/>
    <m/>
    <m/>
    <m/>
    <n v="35"/>
    <n v="35"/>
  </r>
  <r>
    <x v="11"/>
    <x v="76"/>
    <s v="vegetale"/>
    <m/>
    <m/>
    <n v="2"/>
    <n v="3.64"/>
    <n v="0.04"/>
    <n v="0.04"/>
    <n v="33"/>
    <n v="9"/>
    <n v="42"/>
    <n v="31"/>
    <n v="2"/>
    <m/>
    <m/>
    <m/>
    <m/>
    <n v="33"/>
    <n v="33"/>
  </r>
  <r>
    <x v="11"/>
    <x v="17"/>
    <s v="vegetale"/>
    <n v="24"/>
    <m/>
    <n v="2"/>
    <n v="0.18"/>
    <n v="0.01"/>
    <n v="0.11"/>
    <n v="27"/>
    <n v="1"/>
    <n v="4"/>
    <n v="2"/>
    <n v="1"/>
    <n v="24"/>
    <n v="1"/>
    <m/>
    <n v="0"/>
    <n v="27"/>
    <n v="28"/>
  </r>
  <r>
    <x v="11"/>
    <x v="66"/>
    <s v="animale"/>
    <m/>
    <n v="0"/>
    <n v="10"/>
    <n v="2.96"/>
    <n v="0.56000000000000005"/>
    <n v="1.01"/>
    <n v="25"/>
    <n v="2"/>
    <n v="27"/>
    <n v="25"/>
    <m/>
    <m/>
    <m/>
    <m/>
    <m/>
    <n v="25"/>
    <n v="25"/>
  </r>
  <r>
    <x v="11"/>
    <x v="50"/>
    <s v="vegetale"/>
    <m/>
    <m/>
    <n v="4"/>
    <n v="2.58"/>
    <n v="0"/>
    <n v="0.02"/>
    <n v="23"/>
    <n v="16"/>
    <n v="38"/>
    <n v="22"/>
    <n v="1"/>
    <m/>
    <m/>
    <m/>
    <n v="0"/>
    <n v="22"/>
    <n v="23"/>
  </r>
  <r>
    <x v="11"/>
    <x v="81"/>
    <s v="vegetale"/>
    <n v="14"/>
    <m/>
    <n v="4"/>
    <n v="0.45"/>
    <n v="0.02"/>
    <n v="0.23"/>
    <n v="20"/>
    <n v="2"/>
    <n v="4"/>
    <n v="4"/>
    <n v="1"/>
    <n v="18"/>
    <n v="1"/>
    <m/>
    <m/>
    <n v="20"/>
    <n v="20"/>
  </r>
  <r>
    <x v="11"/>
    <x v="31"/>
    <s v="vegetale"/>
    <n v="1"/>
    <n v="2"/>
    <n v="29"/>
    <n v="1.18"/>
    <n v="3.23"/>
    <n v="0"/>
    <n v="13"/>
    <n v="5"/>
    <n v="4"/>
    <n v="10"/>
    <m/>
    <n v="8"/>
    <m/>
    <m/>
    <n v="7"/>
    <n v="14"/>
    <n v="13"/>
  </r>
  <r>
    <x v="11"/>
    <x v="47"/>
    <s v="vegetale"/>
    <m/>
    <m/>
    <n v="10"/>
    <n v="0.84"/>
    <n v="0.85"/>
    <n v="0.18"/>
    <n v="12"/>
    <n v="39"/>
    <n v="51"/>
    <n v="7"/>
    <m/>
    <m/>
    <m/>
    <n v="4"/>
    <m/>
    <n v="12"/>
    <n v="11"/>
  </r>
  <r>
    <x v="11"/>
    <x v="35"/>
    <s v="animale"/>
    <m/>
    <m/>
    <n v="4"/>
    <n v="1.4"/>
    <n v="0.12"/>
    <n v="0.61"/>
    <n v="12"/>
    <n v="3"/>
    <n v="8"/>
    <n v="12"/>
    <m/>
    <n v="7"/>
    <m/>
    <n v="0"/>
    <m/>
    <n v="12"/>
    <n v="12"/>
  </r>
  <r>
    <x v="11"/>
    <x v="21"/>
    <s v="animale"/>
    <m/>
    <m/>
    <n v="4"/>
    <n v="1.24"/>
    <n v="0.13"/>
    <n v="0.63"/>
    <n v="11"/>
    <n v="77"/>
    <n v="23"/>
    <n v="11"/>
    <m/>
    <n v="56"/>
    <m/>
    <m/>
    <n v="8"/>
    <n v="10"/>
    <n v="11"/>
  </r>
  <r>
    <x v="11"/>
    <x v="84"/>
    <s v="vegetale"/>
    <m/>
    <n v="0"/>
    <n v="33"/>
    <n v="1.32"/>
    <n v="3.73"/>
    <n v="0.03"/>
    <n v="11"/>
    <n v="1"/>
    <n v="12"/>
    <n v="11"/>
    <m/>
    <n v="0"/>
    <m/>
    <m/>
    <n v="0"/>
    <n v="11"/>
    <n v="11"/>
  </r>
  <r>
    <x v="11"/>
    <x v="44"/>
    <s v="vegetale"/>
    <m/>
    <m/>
    <n v="11"/>
    <n v="1.32"/>
    <m/>
    <n v="0.01"/>
    <n v="11"/>
    <n v="2"/>
    <n v="9"/>
    <n v="11"/>
    <m/>
    <n v="5"/>
    <m/>
    <m/>
    <m/>
    <n v="12"/>
    <n v="11"/>
  </r>
  <r>
    <x v="11"/>
    <x v="41"/>
    <s v="vegetale"/>
    <n v="1"/>
    <n v="0"/>
    <n v="5"/>
    <n v="0.36"/>
    <n v="0.44"/>
    <n v="0.18"/>
    <n v="10"/>
    <n v="35"/>
    <n v="25"/>
    <n v="3"/>
    <n v="0"/>
    <n v="14"/>
    <m/>
    <n v="5"/>
    <n v="7"/>
    <n v="11"/>
    <n v="9"/>
  </r>
  <r>
    <x v="11"/>
    <x v="64"/>
    <s v="vegetale"/>
    <n v="10"/>
    <m/>
    <m/>
    <m/>
    <m/>
    <m/>
    <n v="10"/>
    <n v="1"/>
    <n v="0"/>
    <m/>
    <m/>
    <n v="10"/>
    <m/>
    <m/>
    <n v="0"/>
    <n v="9"/>
    <n v="10"/>
  </r>
  <r>
    <x v="11"/>
    <x v="11"/>
    <s v="animale"/>
    <m/>
    <m/>
    <n v="7"/>
    <n v="1.1599999999999999"/>
    <n v="0.61"/>
    <n v="0.41"/>
    <n v="10"/>
    <n v="0"/>
    <n v="2"/>
    <n v="10"/>
    <m/>
    <n v="8"/>
    <m/>
    <m/>
    <m/>
    <n v="10"/>
    <n v="10"/>
  </r>
  <r>
    <x v="11"/>
    <x v="73"/>
    <s v="vegetale"/>
    <m/>
    <m/>
    <n v="16"/>
    <n v="1"/>
    <n v="1.34"/>
    <n v="0.73"/>
    <n v="9"/>
    <n v="1"/>
    <n v="9"/>
    <n v="9"/>
    <m/>
    <m/>
    <m/>
    <m/>
    <m/>
    <n v="8"/>
    <n v="9"/>
  </r>
  <r>
    <x v="11"/>
    <x v="79"/>
    <s v="animale"/>
    <n v="0"/>
    <n v="0"/>
    <n v="1"/>
    <n v="1.04"/>
    <n v="0.01"/>
    <n v="0.24"/>
    <n v="9"/>
    <n v="2"/>
    <n v="11"/>
    <n v="9"/>
    <m/>
    <n v="0"/>
    <m/>
    <m/>
    <m/>
    <n v="9"/>
    <n v="9"/>
  </r>
  <r>
    <x v="11"/>
    <x v="48"/>
    <s v="vegetale"/>
    <m/>
    <m/>
    <n v="22"/>
    <n v="0.91"/>
    <n v="2.5"/>
    <m/>
    <n v="8"/>
    <n v="2"/>
    <n v="9"/>
    <n v="8"/>
    <m/>
    <m/>
    <m/>
    <m/>
    <n v="0"/>
    <n v="7"/>
    <n v="8"/>
  </r>
  <r>
    <x v="11"/>
    <x v="24"/>
    <s v="vegetale"/>
    <m/>
    <m/>
    <n v="0"/>
    <n v="0.81"/>
    <n v="0"/>
    <n v="0"/>
    <n v="7"/>
    <n v="10"/>
    <n v="17"/>
    <n v="7"/>
    <n v="0"/>
    <m/>
    <m/>
    <m/>
    <n v="0"/>
    <n v="7"/>
    <n v="7"/>
  </r>
  <r>
    <x v="11"/>
    <x v="70"/>
    <s v="vegetale"/>
    <m/>
    <m/>
    <n v="20"/>
    <n v="0.8"/>
    <n v="2.25"/>
    <n v="0.02"/>
    <n v="7"/>
    <n v="7"/>
    <n v="14"/>
    <n v="7"/>
    <m/>
    <m/>
    <m/>
    <m/>
    <m/>
    <n v="7"/>
    <n v="7"/>
  </r>
  <r>
    <x v="11"/>
    <x v="65"/>
    <s v="vegetale"/>
    <m/>
    <m/>
    <n v="0"/>
    <n v="0.85"/>
    <n v="0"/>
    <n v="0.01"/>
    <n v="7"/>
    <n v="14"/>
    <n v="21"/>
    <n v="7"/>
    <n v="0"/>
    <m/>
    <m/>
    <n v="0"/>
    <n v="0"/>
    <n v="7"/>
    <n v="7"/>
  </r>
  <r>
    <x v="11"/>
    <x v="85"/>
    <s v="animale"/>
    <m/>
    <n v="0"/>
    <n v="2"/>
    <n v="0.81"/>
    <n v="7.0000000000000007E-2"/>
    <n v="0.28999999999999998"/>
    <n v="7"/>
    <n v="2"/>
    <n v="8"/>
    <n v="7"/>
    <m/>
    <m/>
    <m/>
    <m/>
    <n v="0"/>
    <n v="6"/>
    <n v="7"/>
  </r>
  <r>
    <x v="11"/>
    <x v="53"/>
    <s v="vegetale"/>
    <m/>
    <n v="0"/>
    <n v="3"/>
    <n v="0.72"/>
    <n v="0.26"/>
    <n v="0.03"/>
    <n v="6"/>
    <n v="2"/>
    <n v="8"/>
    <n v="6"/>
    <n v="0"/>
    <m/>
    <m/>
    <n v="0"/>
    <m/>
    <n v="6"/>
    <n v="6"/>
  </r>
  <r>
    <x v="11"/>
    <x v="37"/>
    <s v="vegetale"/>
    <m/>
    <m/>
    <n v="2"/>
    <n v="0.66"/>
    <n v="0.2"/>
    <n v="0.02"/>
    <n v="6"/>
    <n v="2"/>
    <n v="8"/>
    <n v="6"/>
    <m/>
    <m/>
    <m/>
    <m/>
    <m/>
    <n v="6"/>
    <n v="6"/>
  </r>
  <r>
    <x v="11"/>
    <x v="36"/>
    <s v="vegetale"/>
    <m/>
    <m/>
    <n v="6"/>
    <n v="0.64"/>
    <n v="0.25"/>
    <n v="0.21"/>
    <n v="5"/>
    <n v="4"/>
    <n v="9"/>
    <n v="5"/>
    <m/>
    <m/>
    <m/>
    <m/>
    <m/>
    <n v="5"/>
    <n v="5"/>
  </r>
  <r>
    <x v="11"/>
    <x v="75"/>
    <s v="vegetale"/>
    <m/>
    <n v="4"/>
    <m/>
    <m/>
    <m/>
    <m/>
    <n v="4"/>
    <n v="100"/>
    <n v="31"/>
    <m/>
    <m/>
    <n v="58"/>
    <m/>
    <m/>
    <n v="15"/>
    <n v="4"/>
    <n v="4"/>
  </r>
  <r>
    <x v="11"/>
    <x v="87"/>
    <s v="vegetale"/>
    <m/>
    <m/>
    <n v="1"/>
    <n v="0.44"/>
    <m/>
    <n v="0"/>
    <n v="4"/>
    <n v="10"/>
    <n v="6"/>
    <n v="4"/>
    <m/>
    <n v="7"/>
    <m/>
    <m/>
    <m/>
    <n v="3"/>
    <n v="4"/>
  </r>
  <r>
    <x v="11"/>
    <x v="83"/>
    <s v="animale"/>
    <m/>
    <n v="0"/>
    <n v="0"/>
    <n v="0.5"/>
    <n v="0.01"/>
    <n v="0.04"/>
    <n v="4"/>
    <n v="0"/>
    <n v="5"/>
    <n v="4"/>
    <m/>
    <m/>
    <m/>
    <m/>
    <m/>
    <n v="5"/>
    <n v="4"/>
  </r>
  <r>
    <x v="11"/>
    <x v="15"/>
    <s v="vegetale"/>
    <m/>
    <m/>
    <n v="0"/>
    <n v="0.45"/>
    <m/>
    <n v="7.0000000000000007E-2"/>
    <n v="4"/>
    <n v="2"/>
    <n v="6"/>
    <n v="4"/>
    <m/>
    <m/>
    <m/>
    <m/>
    <n v="0"/>
    <n v="4"/>
    <n v="4"/>
  </r>
  <r>
    <x v="11"/>
    <x v="82"/>
    <s v="animale"/>
    <m/>
    <n v="0"/>
    <n v="0"/>
    <n v="0.18"/>
    <n v="0.01"/>
    <n v="7.0000000000000007E-2"/>
    <n v="2"/>
    <n v="0"/>
    <n v="2"/>
    <n v="2"/>
    <m/>
    <m/>
    <m/>
    <m/>
    <m/>
    <n v="2"/>
    <n v="2"/>
  </r>
  <r>
    <x v="11"/>
    <x v="46"/>
    <s v="vegetale"/>
    <m/>
    <m/>
    <n v="1"/>
    <n v="0.17"/>
    <n v="0"/>
    <n v="0.01"/>
    <n v="2"/>
    <n v="1"/>
    <n v="3"/>
    <n v="1"/>
    <n v="0"/>
    <m/>
    <m/>
    <m/>
    <m/>
    <n v="2"/>
    <n v="1"/>
  </r>
  <r>
    <x v="11"/>
    <x v="68"/>
    <s v="vegetale"/>
    <m/>
    <m/>
    <n v="2"/>
    <n v="0.18"/>
    <n v="0.01"/>
    <n v="0.1"/>
    <n v="2"/>
    <n v="0"/>
    <n v="2"/>
    <n v="2"/>
    <n v="0"/>
    <n v="0"/>
    <n v="0"/>
    <m/>
    <n v="0"/>
    <n v="2"/>
    <n v="2"/>
  </r>
  <r>
    <x v="11"/>
    <x v="34"/>
    <s v="vegetale"/>
    <n v="2"/>
    <m/>
    <m/>
    <m/>
    <m/>
    <m/>
    <n v="2"/>
    <n v="8"/>
    <n v="3"/>
    <m/>
    <n v="1"/>
    <n v="8"/>
    <n v="0"/>
    <m/>
    <n v="0"/>
    <n v="3"/>
    <n v="3"/>
  </r>
  <r>
    <x v="11"/>
    <x v="78"/>
    <s v="vegetale"/>
    <m/>
    <m/>
    <n v="2"/>
    <n v="0.25"/>
    <n v="0.12"/>
    <n v="0.08"/>
    <n v="2"/>
    <n v="1"/>
    <n v="3"/>
    <n v="2"/>
    <m/>
    <m/>
    <m/>
    <m/>
    <m/>
    <n v="2"/>
    <n v="2"/>
  </r>
  <r>
    <x v="11"/>
    <x v="80"/>
    <s v="animale"/>
    <m/>
    <n v="2"/>
    <n v="0"/>
    <n v="0"/>
    <n v="0"/>
    <n v="0"/>
    <n v="2"/>
    <n v="0"/>
    <n v="2"/>
    <n v="0"/>
    <m/>
    <m/>
    <m/>
    <m/>
    <m/>
    <n v="2"/>
    <n v="2"/>
  </r>
  <r>
    <x v="11"/>
    <x v="28"/>
    <s v="vegetale"/>
    <m/>
    <m/>
    <n v="4"/>
    <n v="0.28000000000000003"/>
    <n v="0.38"/>
    <n v="0.13"/>
    <n v="2"/>
    <n v="1"/>
    <n v="4"/>
    <n v="2"/>
    <m/>
    <m/>
    <m/>
    <m/>
    <m/>
    <n v="3"/>
    <n v="2"/>
  </r>
  <r>
    <x v="11"/>
    <x v="69"/>
    <s v="vegetale"/>
    <m/>
    <m/>
    <n v="0"/>
    <n v="0.1"/>
    <m/>
    <n v="0"/>
    <n v="1"/>
    <n v="0"/>
    <n v="1"/>
    <n v="1"/>
    <m/>
    <m/>
    <m/>
    <m/>
    <m/>
    <n v="1"/>
    <n v="1"/>
  </r>
  <r>
    <x v="11"/>
    <x v="77"/>
    <s v="vegetale"/>
    <m/>
    <n v="1"/>
    <m/>
    <m/>
    <m/>
    <m/>
    <n v="1"/>
    <n v="0"/>
    <n v="1"/>
    <m/>
    <m/>
    <m/>
    <m/>
    <m/>
    <m/>
    <n v="1"/>
    <n v="1"/>
  </r>
  <r>
    <x v="11"/>
    <x v="92"/>
    <s v="animale"/>
    <m/>
    <n v="1"/>
    <n v="0"/>
    <n v="0"/>
    <n v="0"/>
    <n v="0"/>
    <n v="1"/>
    <n v="0"/>
    <n v="1"/>
    <n v="0"/>
    <m/>
    <n v="0"/>
    <m/>
    <m/>
    <m/>
    <n v="1"/>
    <n v="1"/>
  </r>
  <r>
    <x v="11"/>
    <x v="72"/>
    <s v="vegetale"/>
    <n v="0"/>
    <n v="1"/>
    <m/>
    <m/>
    <m/>
    <m/>
    <n v="1"/>
    <n v="0"/>
    <n v="1"/>
    <m/>
    <m/>
    <m/>
    <m/>
    <m/>
    <n v="0"/>
    <n v="1"/>
    <n v="1"/>
  </r>
  <r>
    <x v="11"/>
    <x v="56"/>
    <s v="vegetale"/>
    <m/>
    <m/>
    <n v="1"/>
    <n v="0.14000000000000001"/>
    <n v="0.01"/>
    <n v="0.04"/>
    <n v="1"/>
    <n v="2"/>
    <n v="3"/>
    <n v="1"/>
    <m/>
    <m/>
    <m/>
    <m/>
    <m/>
    <n v="1"/>
    <n v="1"/>
  </r>
  <r>
    <x v="11"/>
    <x v="42"/>
    <s v="vegetale"/>
    <m/>
    <m/>
    <n v="0"/>
    <n v="0.01"/>
    <n v="0"/>
    <n v="0"/>
    <n v="0"/>
    <n v="7"/>
    <n v="7"/>
    <n v="0"/>
    <m/>
    <m/>
    <m/>
    <m/>
    <n v="0"/>
    <n v="0"/>
    <n v="0"/>
  </r>
  <r>
    <x v="11"/>
    <x v="89"/>
    <s v="animale"/>
    <m/>
    <n v="0"/>
    <n v="0"/>
    <n v="0.03"/>
    <n v="0"/>
    <n v="0"/>
    <n v="0"/>
    <n v="0"/>
    <n v="0"/>
    <n v="0"/>
    <m/>
    <m/>
    <m/>
    <m/>
    <m/>
    <n v="0"/>
    <n v="0"/>
  </r>
  <r>
    <x v="11"/>
    <x v="90"/>
    <s v="vegetale"/>
    <m/>
    <m/>
    <n v="0"/>
    <n v="0.01"/>
    <n v="0"/>
    <n v="0"/>
    <n v="0"/>
    <n v="0"/>
    <n v="0"/>
    <n v="0"/>
    <m/>
    <m/>
    <m/>
    <m/>
    <m/>
    <n v="0"/>
    <n v="0"/>
  </r>
  <r>
    <x v="11"/>
    <x v="26"/>
    <s v="vegetale"/>
    <m/>
    <n v="0"/>
    <m/>
    <m/>
    <m/>
    <m/>
    <n v="0"/>
    <n v="0"/>
    <n v="0"/>
    <m/>
    <m/>
    <m/>
    <m/>
    <m/>
    <n v="0"/>
    <n v="0"/>
    <n v="0"/>
  </r>
  <r>
    <x v="11"/>
    <x v="38"/>
    <s v="vegetale"/>
    <m/>
    <m/>
    <n v="0"/>
    <n v="0"/>
    <n v="0"/>
    <n v="0"/>
    <n v="0"/>
    <n v="0"/>
    <n v="0"/>
    <n v="0"/>
    <m/>
    <m/>
    <m/>
    <m/>
    <n v="0"/>
    <n v="0"/>
    <n v="0"/>
  </r>
  <r>
    <x v="11"/>
    <x v="55"/>
    <s v="vegetale"/>
    <m/>
    <m/>
    <n v="1"/>
    <n v="0.05"/>
    <n v="0.13"/>
    <m/>
    <n v="0"/>
    <n v="0"/>
    <n v="1"/>
    <n v="0"/>
    <m/>
    <m/>
    <m/>
    <m/>
    <m/>
    <n v="1"/>
    <n v="0"/>
  </r>
  <r>
    <x v="11"/>
    <x v="49"/>
    <s v="vegetale"/>
    <m/>
    <m/>
    <n v="0"/>
    <n v="0.01"/>
    <n v="0.02"/>
    <m/>
    <n v="0"/>
    <n v="0"/>
    <n v="0"/>
    <n v="0"/>
    <m/>
    <m/>
    <m/>
    <m/>
    <m/>
    <n v="0"/>
    <n v="0"/>
  </r>
  <r>
    <x v="11"/>
    <x v="91"/>
    <s v="animale"/>
    <m/>
    <n v="0"/>
    <n v="0"/>
    <n v="0"/>
    <n v="0"/>
    <n v="0"/>
    <n v="0"/>
    <n v="0"/>
    <n v="0"/>
    <n v="0"/>
    <m/>
    <m/>
    <m/>
    <m/>
    <n v="0"/>
    <n v="0"/>
    <n v="0"/>
  </r>
  <r>
    <x v="11"/>
    <x v="93"/>
    <s v="vegetale"/>
    <m/>
    <m/>
    <n v="0"/>
    <n v="0"/>
    <m/>
    <m/>
    <n v="0"/>
    <m/>
    <n v="0"/>
    <n v="0"/>
    <m/>
    <m/>
    <m/>
    <m/>
    <m/>
    <n v="0"/>
    <n v="0"/>
  </r>
  <r>
    <x v="11"/>
    <x v="94"/>
    <s v="vegetale"/>
    <m/>
    <n v="0"/>
    <m/>
    <m/>
    <m/>
    <m/>
    <n v="0"/>
    <n v="0"/>
    <n v="0"/>
    <m/>
    <m/>
    <m/>
    <m/>
    <m/>
    <m/>
    <n v="0"/>
    <n v="0"/>
  </r>
  <r>
    <x v="11"/>
    <x v="71"/>
    <s v="vegetale"/>
    <m/>
    <m/>
    <n v="0"/>
    <n v="0.05"/>
    <m/>
    <n v="0"/>
    <n v="0"/>
    <n v="0"/>
    <n v="0"/>
    <n v="0"/>
    <m/>
    <m/>
    <m/>
    <m/>
    <n v="0"/>
    <n v="0"/>
    <n v="0"/>
  </r>
  <r>
    <x v="11"/>
    <x v="88"/>
    <s v="vegetale"/>
    <m/>
    <n v="0"/>
    <n v="0"/>
    <n v="0"/>
    <m/>
    <m/>
    <n v="0"/>
    <n v="0"/>
    <n v="1"/>
    <n v="0"/>
    <m/>
    <m/>
    <m/>
    <m/>
    <m/>
    <n v="1"/>
    <n v="0"/>
  </r>
  <r>
    <x v="11"/>
    <x v="16"/>
    <s v="vegetale"/>
    <m/>
    <n v="0"/>
    <m/>
    <m/>
    <m/>
    <m/>
    <n v="0"/>
    <m/>
    <n v="0"/>
    <m/>
    <m/>
    <m/>
    <m/>
    <m/>
    <m/>
    <n v="0"/>
    <n v="0"/>
  </r>
  <r>
    <x v="11"/>
    <x v="59"/>
    <s v="vegetale"/>
    <m/>
    <m/>
    <n v="3"/>
    <m/>
    <n v="0.04"/>
    <n v="0.1"/>
    <m/>
    <m/>
    <m/>
    <m/>
    <m/>
    <m/>
    <m/>
    <m/>
    <m/>
    <n v="0"/>
    <n v="0"/>
  </r>
  <r>
    <x v="12"/>
    <x v="0"/>
    <s v="vegetale"/>
    <n v="591"/>
    <n v="264"/>
    <n v="1666"/>
    <n v="222.4"/>
    <n v="6.68"/>
    <n v="49.47"/>
    <n v="3484"/>
    <n v="5"/>
    <n v="1589"/>
    <n v="2093"/>
    <n v="71"/>
    <n v="1893"/>
    <n v="142"/>
    <n v="323"/>
    <n v="6"/>
    <n v="3483"/>
    <n v="3484"/>
  </r>
  <r>
    <x v="12"/>
    <x v="1"/>
    <s v="animale"/>
    <n v="512"/>
    <m/>
    <n v="235"/>
    <n v="152.07"/>
    <n v="13.82"/>
    <n v="14.41"/>
    <n v="1944"/>
    <n v="1"/>
    <n v="148"/>
    <n v="1431"/>
    <m/>
    <n v="1797"/>
    <m/>
    <n v="0"/>
    <m/>
    <n v="1944"/>
    <n v="1943"/>
  </r>
  <r>
    <x v="12"/>
    <x v="2"/>
    <s v="vegetale"/>
    <n v="32"/>
    <n v="1"/>
    <n v="57"/>
    <n v="102.11"/>
    <n v="0.45"/>
    <n v="2.14"/>
    <n v="1030"/>
    <n v="18"/>
    <n v="28"/>
    <n v="961"/>
    <n v="36"/>
    <n v="1011"/>
    <m/>
    <n v="0"/>
    <n v="8"/>
    <n v="1029"/>
    <n v="1030"/>
  </r>
  <r>
    <x v="12"/>
    <x v="8"/>
    <s v="vegetale"/>
    <n v="37"/>
    <n v="68"/>
    <n v="135"/>
    <n v="73.849999999999994"/>
    <n v="0.2"/>
    <n v="3.23"/>
    <n v="1012"/>
    <n v="54"/>
    <n v="73"/>
    <n v="695"/>
    <n v="6"/>
    <n v="993"/>
    <n v="196"/>
    <n v="10"/>
    <n v="0"/>
    <n v="1012"/>
    <n v="1012"/>
  </r>
  <r>
    <x v="12"/>
    <x v="3"/>
    <s v="vegetale"/>
    <n v="682"/>
    <n v="1"/>
    <n v="0"/>
    <n v="0"/>
    <n v="0"/>
    <n v="0"/>
    <n v="822"/>
    <n v="0"/>
    <n v="18"/>
    <n v="0"/>
    <n v="9"/>
    <n v="799"/>
    <n v="73"/>
    <n v="57"/>
    <n v="5"/>
    <n v="822"/>
    <n v="822"/>
  </r>
  <r>
    <x v="12"/>
    <x v="39"/>
    <s v="vegetale"/>
    <m/>
    <m/>
    <n v="74"/>
    <n v="55.47"/>
    <m/>
    <n v="0.76"/>
    <n v="522"/>
    <n v="0"/>
    <n v="1"/>
    <n v="522"/>
    <m/>
    <n v="522"/>
    <m/>
    <m/>
    <m/>
    <n v="523"/>
    <n v="522"/>
  </r>
  <r>
    <x v="12"/>
    <x v="57"/>
    <s v="vegetale"/>
    <m/>
    <m/>
    <n v="23"/>
    <n v="48.14"/>
    <n v="0.27"/>
    <n v="1.07"/>
    <n v="454"/>
    <n v="47"/>
    <n v="1"/>
    <n v="453"/>
    <n v="1"/>
    <n v="501"/>
    <m/>
    <m/>
    <n v="0"/>
    <n v="455"/>
    <n v="454"/>
  </r>
  <r>
    <x v="12"/>
    <x v="10"/>
    <s v="vegetale"/>
    <m/>
    <n v="1"/>
    <n v="56"/>
    <n v="40.54"/>
    <n v="0.44"/>
    <n v="0.67"/>
    <n v="399"/>
    <n v="142"/>
    <n v="21"/>
    <n v="382"/>
    <n v="17"/>
    <n v="521"/>
    <m/>
    <n v="0"/>
    <n v="0"/>
    <n v="400"/>
    <n v="400"/>
  </r>
  <r>
    <x v="12"/>
    <x v="7"/>
    <s v="vegetale"/>
    <n v="163"/>
    <n v="51"/>
    <n v="99"/>
    <n v="13.33"/>
    <n v="0.33"/>
    <n v="2.2999999999999998"/>
    <n v="372"/>
    <m/>
    <n v="142"/>
    <n v="125"/>
    <n v="6"/>
    <n v="208"/>
    <n v="1"/>
    <n v="24"/>
    <n v="22"/>
    <n v="372"/>
    <n v="370"/>
  </r>
  <r>
    <x v="12"/>
    <x v="20"/>
    <s v="vegetale"/>
    <m/>
    <n v="0"/>
    <n v="18"/>
    <n v="14.06"/>
    <n v="0.11"/>
    <n v="0.04"/>
    <n v="203"/>
    <n v="45"/>
    <n v="1"/>
    <n v="132"/>
    <n v="70"/>
    <n v="247"/>
    <m/>
    <n v="0"/>
    <m/>
    <n v="203"/>
    <n v="202"/>
  </r>
  <r>
    <x v="12"/>
    <x v="33"/>
    <s v="vegetale"/>
    <n v="4"/>
    <n v="76"/>
    <m/>
    <m/>
    <m/>
    <m/>
    <n v="188"/>
    <n v="0"/>
    <m/>
    <m/>
    <n v="1"/>
    <n v="188"/>
    <m/>
    <n v="107"/>
    <n v="0"/>
    <n v="188"/>
    <n v="188"/>
  </r>
  <r>
    <x v="12"/>
    <x v="4"/>
    <s v="vegetale"/>
    <m/>
    <n v="2"/>
    <n v="21"/>
    <n v="14.31"/>
    <n v="0.15"/>
    <n v="0.2"/>
    <n v="162"/>
    <n v="2"/>
    <n v="9"/>
    <n v="135"/>
    <n v="3"/>
    <n v="154"/>
    <m/>
    <n v="22"/>
    <m/>
    <n v="161"/>
    <n v="162"/>
  </r>
  <r>
    <x v="12"/>
    <x v="9"/>
    <s v="vegetale"/>
    <m/>
    <n v="0"/>
    <n v="177"/>
    <n v="17.21"/>
    <m/>
    <m/>
    <n v="162"/>
    <n v="271"/>
    <n v="412"/>
    <n v="162"/>
    <m/>
    <n v="19"/>
    <m/>
    <m/>
    <n v="3"/>
    <n v="163"/>
    <n v="162"/>
  </r>
  <r>
    <x v="12"/>
    <x v="61"/>
    <s v="vegetale"/>
    <m/>
    <m/>
    <n v="14"/>
    <n v="16.18"/>
    <n v="0.09"/>
    <n v="0.49"/>
    <n v="161"/>
    <n v="3"/>
    <n v="7"/>
    <n v="152"/>
    <n v="9"/>
    <n v="158"/>
    <m/>
    <m/>
    <n v="0"/>
    <n v="162"/>
    <n v="161"/>
  </r>
  <r>
    <x v="12"/>
    <x v="13"/>
    <s v="animale"/>
    <m/>
    <n v="6"/>
    <n v="77"/>
    <n v="12.68"/>
    <n v="6.09"/>
    <n v="5.12"/>
    <n v="125"/>
    <n v="2"/>
    <n v="7"/>
    <n v="119"/>
    <m/>
    <n v="121"/>
    <m/>
    <m/>
    <n v="0"/>
    <n v="126"/>
    <n v="125"/>
  </r>
  <r>
    <x v="12"/>
    <x v="19"/>
    <s v="animale"/>
    <m/>
    <m/>
    <n v="35"/>
    <n v="10.52"/>
    <n v="2.21"/>
    <n v="3.56"/>
    <n v="99"/>
    <n v="0"/>
    <n v="5"/>
    <n v="99"/>
    <m/>
    <n v="94"/>
    <m/>
    <m/>
    <n v="0"/>
    <n v="99"/>
    <n v="99"/>
  </r>
  <r>
    <x v="12"/>
    <x v="51"/>
    <s v="vegetale"/>
    <m/>
    <m/>
    <n v="79"/>
    <n v="9.77"/>
    <m/>
    <m/>
    <n v="92"/>
    <n v="8"/>
    <n v="3"/>
    <n v="92"/>
    <m/>
    <n v="98"/>
    <m/>
    <m/>
    <m/>
    <n v="93"/>
    <n v="92"/>
  </r>
  <r>
    <x v="12"/>
    <x v="22"/>
    <s v="animale"/>
    <m/>
    <n v="7"/>
    <n v="31"/>
    <n v="8.2100000000000009"/>
    <n v="2.21"/>
    <n v="2.41"/>
    <n v="90"/>
    <n v="0"/>
    <n v="6"/>
    <n v="77"/>
    <m/>
    <n v="84"/>
    <n v="5"/>
    <m/>
    <n v="0"/>
    <n v="90"/>
    <n v="89"/>
  </r>
  <r>
    <x v="12"/>
    <x v="11"/>
    <s v="animale"/>
    <m/>
    <m/>
    <n v="54"/>
    <n v="7.54"/>
    <n v="4.71"/>
    <n v="2.79"/>
    <n v="71"/>
    <m/>
    <n v="0"/>
    <n v="71"/>
    <m/>
    <n v="71"/>
    <m/>
    <m/>
    <m/>
    <n v="71"/>
    <n v="71"/>
  </r>
  <r>
    <x v="12"/>
    <x v="14"/>
    <s v="vegetale"/>
    <m/>
    <n v="40"/>
    <n v="16"/>
    <n v="0.64"/>
    <n v="1.77"/>
    <n v="0.01"/>
    <n v="46"/>
    <n v="0"/>
    <n v="46"/>
    <n v="6"/>
    <m/>
    <m/>
    <m/>
    <m/>
    <m/>
    <n v="46"/>
    <n v="46"/>
  </r>
  <r>
    <x v="12"/>
    <x v="26"/>
    <s v="vegetale"/>
    <n v="31"/>
    <m/>
    <m/>
    <m/>
    <m/>
    <m/>
    <n v="43"/>
    <n v="0"/>
    <n v="0"/>
    <m/>
    <m/>
    <n v="43"/>
    <n v="2"/>
    <n v="10"/>
    <n v="0"/>
    <n v="43"/>
    <n v="43"/>
  </r>
  <r>
    <x v="12"/>
    <x v="12"/>
    <s v="vegetale"/>
    <m/>
    <m/>
    <n v="3"/>
    <n v="3.86"/>
    <n v="0.01"/>
    <n v="0.05"/>
    <n v="37"/>
    <n v="1"/>
    <n v="6"/>
    <n v="36"/>
    <n v="1"/>
    <n v="32"/>
    <m/>
    <m/>
    <n v="0"/>
    <n v="37"/>
    <n v="37"/>
  </r>
  <r>
    <x v="12"/>
    <x v="21"/>
    <s v="animale"/>
    <m/>
    <n v="16"/>
    <n v="6"/>
    <n v="2.0099999999999998"/>
    <n v="0.16"/>
    <n v="0.98"/>
    <n v="35"/>
    <n v="0"/>
    <n v="0"/>
    <n v="19"/>
    <m/>
    <n v="35"/>
    <m/>
    <m/>
    <m/>
    <n v="35"/>
    <n v="35"/>
  </r>
  <r>
    <x v="12"/>
    <x v="40"/>
    <s v="vegetale"/>
    <n v="14"/>
    <m/>
    <m/>
    <m/>
    <m/>
    <m/>
    <n v="33"/>
    <n v="0"/>
    <n v="16"/>
    <m/>
    <m/>
    <n v="18"/>
    <n v="0"/>
    <n v="19"/>
    <n v="0"/>
    <n v="34"/>
    <n v="33"/>
  </r>
  <r>
    <x v="12"/>
    <x v="25"/>
    <s v="animale"/>
    <m/>
    <m/>
    <n v="65"/>
    <n v="3.2"/>
    <n v="7.32"/>
    <n v="7.0000000000000007E-2"/>
    <n v="30"/>
    <n v="0"/>
    <n v="8"/>
    <n v="30"/>
    <m/>
    <n v="22"/>
    <m/>
    <m/>
    <m/>
    <n v="30"/>
    <n v="30"/>
  </r>
  <r>
    <x v="12"/>
    <x v="23"/>
    <s v="vegetale"/>
    <m/>
    <m/>
    <n v="25"/>
    <n v="3.06"/>
    <n v="2.35"/>
    <n v="0.56000000000000005"/>
    <n v="29"/>
    <n v="22"/>
    <n v="5"/>
    <n v="29"/>
    <n v="0"/>
    <n v="46"/>
    <m/>
    <m/>
    <n v="0"/>
    <n v="29"/>
    <n v="29"/>
  </r>
  <r>
    <x v="12"/>
    <x v="5"/>
    <s v="vegetale"/>
    <m/>
    <n v="1"/>
    <n v="21"/>
    <n v="2.04"/>
    <n v="0.06"/>
    <n v="0.41"/>
    <n v="21"/>
    <n v="0"/>
    <n v="18"/>
    <n v="19"/>
    <n v="1"/>
    <n v="3"/>
    <n v="0"/>
    <m/>
    <m/>
    <n v="21"/>
    <n v="21"/>
  </r>
  <r>
    <x v="12"/>
    <x v="41"/>
    <s v="vegetale"/>
    <n v="12"/>
    <n v="0"/>
    <m/>
    <m/>
    <m/>
    <m/>
    <n v="20"/>
    <n v="0"/>
    <n v="0"/>
    <m/>
    <m/>
    <n v="20"/>
    <m/>
    <n v="8"/>
    <m/>
    <n v="20"/>
    <n v="20"/>
  </r>
  <r>
    <x v="12"/>
    <x v="62"/>
    <s v="animale"/>
    <m/>
    <n v="0"/>
    <n v="4"/>
    <n v="1.76"/>
    <n v="0.2"/>
    <n v="0.53"/>
    <n v="17"/>
    <n v="0"/>
    <n v="17"/>
    <n v="17"/>
    <m/>
    <m/>
    <m/>
    <m/>
    <n v="0"/>
    <n v="17"/>
    <n v="17"/>
  </r>
  <r>
    <x v="12"/>
    <x v="27"/>
    <s v="vegetale"/>
    <m/>
    <n v="1"/>
    <n v="32"/>
    <n v="1.31"/>
    <n v="3.63"/>
    <n v="0.02"/>
    <n v="13"/>
    <n v="35"/>
    <n v="36"/>
    <n v="12"/>
    <m/>
    <n v="9"/>
    <m/>
    <m/>
    <n v="3"/>
    <n v="13"/>
    <n v="13"/>
  </r>
  <r>
    <x v="12"/>
    <x v="47"/>
    <s v="vegetale"/>
    <m/>
    <m/>
    <n v="25"/>
    <n v="1.23"/>
    <n v="2.23"/>
    <n v="0.28000000000000003"/>
    <n v="12"/>
    <n v="3"/>
    <n v="14"/>
    <n v="12"/>
    <m/>
    <m/>
    <m/>
    <m/>
    <m/>
    <n v="11"/>
    <n v="12"/>
  </r>
  <r>
    <x v="12"/>
    <x v="68"/>
    <s v="vegetale"/>
    <n v="1"/>
    <m/>
    <n v="9"/>
    <n v="0.95"/>
    <n v="0.04"/>
    <n v="0.57999999999999996"/>
    <n v="12"/>
    <n v="0"/>
    <n v="2"/>
    <n v="9"/>
    <m/>
    <n v="10"/>
    <n v="2"/>
    <m/>
    <m/>
    <n v="12"/>
    <n v="12"/>
  </r>
  <r>
    <x v="12"/>
    <x v="81"/>
    <s v="vegetale"/>
    <n v="12"/>
    <m/>
    <m/>
    <m/>
    <m/>
    <m/>
    <n v="12"/>
    <n v="0"/>
    <n v="2"/>
    <m/>
    <m/>
    <n v="10"/>
    <m/>
    <m/>
    <m/>
    <n v="12"/>
    <n v="12"/>
  </r>
  <r>
    <x v="12"/>
    <x v="60"/>
    <s v="vegetale"/>
    <n v="11"/>
    <m/>
    <n v="0"/>
    <n v="0"/>
    <m/>
    <m/>
    <n v="12"/>
    <m/>
    <n v="12"/>
    <n v="0"/>
    <n v="1"/>
    <n v="0"/>
    <m/>
    <m/>
    <m/>
    <n v="12"/>
    <n v="12"/>
  </r>
  <r>
    <x v="12"/>
    <x v="54"/>
    <s v="vegetale"/>
    <n v="3"/>
    <m/>
    <n v="5"/>
    <n v="0.7"/>
    <n v="0.02"/>
    <n v="0.14000000000000001"/>
    <n v="10"/>
    <n v="0"/>
    <n v="10"/>
    <n v="7"/>
    <m/>
    <m/>
    <m/>
    <m/>
    <m/>
    <n v="10"/>
    <n v="10"/>
  </r>
  <r>
    <x v="12"/>
    <x v="18"/>
    <s v="vegetale"/>
    <m/>
    <m/>
    <n v="2"/>
    <n v="0.95"/>
    <n v="0.01"/>
    <n v="0.02"/>
    <n v="9"/>
    <m/>
    <n v="9"/>
    <n v="9"/>
    <m/>
    <m/>
    <m/>
    <m/>
    <m/>
    <n v="9"/>
    <n v="9"/>
  </r>
  <r>
    <x v="12"/>
    <x v="30"/>
    <s v="vegetale"/>
    <m/>
    <n v="0"/>
    <n v="5"/>
    <n v="0.94"/>
    <m/>
    <m/>
    <n v="9"/>
    <n v="1"/>
    <n v="10"/>
    <n v="9"/>
    <m/>
    <m/>
    <m/>
    <m/>
    <m/>
    <n v="9"/>
    <n v="9"/>
  </r>
  <r>
    <x v="12"/>
    <x v="17"/>
    <s v="vegetale"/>
    <n v="8"/>
    <m/>
    <n v="0"/>
    <n v="0"/>
    <m/>
    <n v="0"/>
    <n v="8"/>
    <n v="0"/>
    <n v="4"/>
    <n v="0"/>
    <m/>
    <n v="4"/>
    <m/>
    <m/>
    <m/>
    <n v="8"/>
    <n v="8"/>
  </r>
  <r>
    <x v="12"/>
    <x v="74"/>
    <s v="vegetale"/>
    <n v="3"/>
    <n v="0"/>
    <n v="1"/>
    <n v="0.14000000000000001"/>
    <n v="0.01"/>
    <n v="0.03"/>
    <n v="5"/>
    <m/>
    <n v="2"/>
    <n v="1"/>
    <n v="0"/>
    <n v="3"/>
    <n v="0"/>
    <m/>
    <n v="0"/>
    <n v="5"/>
    <n v="4"/>
  </r>
  <r>
    <x v="12"/>
    <x v="76"/>
    <s v="vegetale"/>
    <m/>
    <m/>
    <n v="0"/>
    <n v="0.54"/>
    <n v="0"/>
    <n v="0.01"/>
    <n v="5"/>
    <n v="0"/>
    <n v="1"/>
    <n v="5"/>
    <m/>
    <n v="4"/>
    <m/>
    <m/>
    <m/>
    <n v="5"/>
    <n v="5"/>
  </r>
  <r>
    <x v="12"/>
    <x v="38"/>
    <s v="vegetale"/>
    <m/>
    <n v="1"/>
    <n v="10"/>
    <n v="0.42"/>
    <n v="1.1599999999999999"/>
    <n v="0.01"/>
    <n v="5"/>
    <n v="0"/>
    <n v="0"/>
    <n v="4"/>
    <m/>
    <n v="2"/>
    <m/>
    <m/>
    <n v="3"/>
    <n v="5"/>
    <n v="5"/>
  </r>
  <r>
    <x v="12"/>
    <x v="24"/>
    <s v="vegetale"/>
    <m/>
    <m/>
    <n v="0"/>
    <n v="0.37"/>
    <n v="0"/>
    <n v="0"/>
    <n v="4"/>
    <n v="0"/>
    <n v="0"/>
    <n v="4"/>
    <n v="0"/>
    <n v="4"/>
    <m/>
    <m/>
    <m/>
    <n v="4"/>
    <n v="4"/>
  </r>
  <r>
    <x v="12"/>
    <x v="42"/>
    <s v="vegetale"/>
    <m/>
    <m/>
    <n v="3"/>
    <n v="0.3"/>
    <n v="0.02"/>
    <n v="0.13"/>
    <n v="3"/>
    <n v="0"/>
    <n v="3"/>
    <n v="3"/>
    <m/>
    <m/>
    <m/>
    <m/>
    <m/>
    <n v="3"/>
    <n v="3"/>
  </r>
  <r>
    <x v="12"/>
    <x v="52"/>
    <s v="vegetale"/>
    <m/>
    <m/>
    <n v="0"/>
    <n v="0.3"/>
    <m/>
    <n v="0.01"/>
    <n v="3"/>
    <n v="0"/>
    <n v="3"/>
    <n v="3"/>
    <m/>
    <m/>
    <m/>
    <m/>
    <m/>
    <n v="3"/>
    <n v="3"/>
  </r>
  <r>
    <x v="12"/>
    <x v="6"/>
    <s v="vegetale"/>
    <m/>
    <n v="3"/>
    <n v="0"/>
    <n v="0"/>
    <n v="0"/>
    <n v="0"/>
    <n v="3"/>
    <n v="0"/>
    <n v="0"/>
    <n v="0"/>
    <m/>
    <n v="2"/>
    <m/>
    <n v="0"/>
    <n v="0"/>
    <n v="2"/>
    <n v="3"/>
  </r>
  <r>
    <x v="12"/>
    <x v="31"/>
    <s v="vegetale"/>
    <m/>
    <n v="0"/>
    <n v="8"/>
    <n v="0.32"/>
    <n v="0.87"/>
    <n v="0"/>
    <n v="3"/>
    <n v="0"/>
    <n v="1"/>
    <n v="3"/>
    <m/>
    <m/>
    <m/>
    <m/>
    <n v="2"/>
    <n v="3"/>
    <n v="3"/>
  </r>
  <r>
    <x v="12"/>
    <x v="44"/>
    <s v="vegetale"/>
    <m/>
    <m/>
    <n v="2"/>
    <n v="0.27"/>
    <m/>
    <n v="0"/>
    <n v="3"/>
    <m/>
    <n v="0"/>
    <n v="3"/>
    <m/>
    <n v="2"/>
    <m/>
    <m/>
    <m/>
    <n v="2"/>
    <n v="3"/>
  </r>
  <r>
    <x v="12"/>
    <x v="73"/>
    <s v="vegetale"/>
    <m/>
    <m/>
    <n v="4"/>
    <n v="0.25"/>
    <n v="0.34"/>
    <n v="0.18"/>
    <n v="2"/>
    <n v="0"/>
    <n v="2"/>
    <n v="2"/>
    <m/>
    <m/>
    <m/>
    <m/>
    <m/>
    <n v="2"/>
    <n v="2"/>
  </r>
  <r>
    <x v="12"/>
    <x v="48"/>
    <s v="vegetale"/>
    <m/>
    <n v="0"/>
    <n v="4"/>
    <n v="0.18"/>
    <n v="0.5"/>
    <m/>
    <n v="2"/>
    <n v="0"/>
    <n v="1"/>
    <n v="2"/>
    <m/>
    <n v="1"/>
    <m/>
    <m/>
    <n v="0"/>
    <n v="2"/>
    <n v="2"/>
  </r>
  <r>
    <x v="12"/>
    <x v="37"/>
    <s v="vegetale"/>
    <m/>
    <m/>
    <n v="0"/>
    <n v="0.09"/>
    <n v="0.03"/>
    <n v="0"/>
    <n v="2"/>
    <n v="0"/>
    <n v="1"/>
    <n v="1"/>
    <m/>
    <n v="1"/>
    <m/>
    <n v="1"/>
    <n v="0"/>
    <n v="2"/>
    <n v="2"/>
  </r>
  <r>
    <x v="12"/>
    <x v="45"/>
    <s v="animale"/>
    <m/>
    <n v="0"/>
    <n v="0"/>
    <n v="0.16"/>
    <n v="0.01"/>
    <n v="0.05"/>
    <n v="2"/>
    <n v="0"/>
    <n v="0"/>
    <n v="2"/>
    <m/>
    <n v="1"/>
    <m/>
    <m/>
    <m/>
    <n v="1"/>
    <n v="2"/>
  </r>
  <r>
    <x v="12"/>
    <x v="86"/>
    <s v="vegetale"/>
    <n v="0"/>
    <m/>
    <n v="2"/>
    <n v="0.26"/>
    <n v="0.01"/>
    <n v="0.05"/>
    <n v="2"/>
    <m/>
    <n v="2"/>
    <n v="2"/>
    <n v="0"/>
    <n v="0"/>
    <n v="0"/>
    <m/>
    <m/>
    <n v="2"/>
    <n v="2"/>
  </r>
  <r>
    <x v="12"/>
    <x v="15"/>
    <s v="vegetale"/>
    <m/>
    <m/>
    <n v="0"/>
    <n v="0.21"/>
    <m/>
    <n v="0.06"/>
    <n v="2"/>
    <n v="8"/>
    <n v="9"/>
    <n v="2"/>
    <m/>
    <n v="1"/>
    <m/>
    <m/>
    <m/>
    <n v="2"/>
    <n v="2"/>
  </r>
  <r>
    <x v="12"/>
    <x v="63"/>
    <s v="animale"/>
    <m/>
    <m/>
    <n v="2"/>
    <n v="0.25"/>
    <n v="0.17"/>
    <n v="0.06"/>
    <n v="2"/>
    <n v="0"/>
    <n v="2"/>
    <n v="2"/>
    <m/>
    <n v="1"/>
    <m/>
    <m/>
    <m/>
    <n v="3"/>
    <n v="2"/>
  </r>
  <r>
    <x v="12"/>
    <x v="58"/>
    <s v="vegetale"/>
    <m/>
    <m/>
    <n v="1"/>
    <n v="0.23"/>
    <m/>
    <n v="0"/>
    <n v="2"/>
    <n v="6"/>
    <n v="0"/>
    <n v="2"/>
    <m/>
    <n v="8"/>
    <m/>
    <m/>
    <n v="0"/>
    <n v="2"/>
    <n v="2"/>
  </r>
  <r>
    <x v="12"/>
    <x v="50"/>
    <s v="vegetale"/>
    <m/>
    <m/>
    <n v="0"/>
    <n v="0.15"/>
    <n v="0"/>
    <n v="0"/>
    <n v="1"/>
    <n v="0"/>
    <n v="1"/>
    <n v="1"/>
    <m/>
    <m/>
    <m/>
    <m/>
    <n v="0"/>
    <n v="1"/>
    <n v="1"/>
  </r>
  <r>
    <x v="12"/>
    <x v="46"/>
    <s v="vegetale"/>
    <m/>
    <m/>
    <n v="0"/>
    <n v="0.06"/>
    <n v="0"/>
    <n v="0"/>
    <n v="1"/>
    <n v="0"/>
    <n v="1"/>
    <n v="1"/>
    <m/>
    <m/>
    <m/>
    <m/>
    <n v="0"/>
    <n v="1"/>
    <n v="1"/>
  </r>
  <r>
    <x v="12"/>
    <x v="70"/>
    <s v="vegetale"/>
    <m/>
    <n v="0"/>
    <n v="2"/>
    <n v="0.09"/>
    <n v="0.26"/>
    <n v="0"/>
    <n v="1"/>
    <n v="26"/>
    <n v="24"/>
    <n v="1"/>
    <m/>
    <n v="3"/>
    <m/>
    <m/>
    <n v="0"/>
    <n v="1"/>
    <n v="1"/>
  </r>
  <r>
    <x v="12"/>
    <x v="65"/>
    <s v="vegetale"/>
    <m/>
    <m/>
    <n v="0"/>
    <n v="0.09"/>
    <m/>
    <m/>
    <n v="1"/>
    <n v="0"/>
    <n v="1"/>
    <n v="1"/>
    <m/>
    <m/>
    <m/>
    <m/>
    <n v="0"/>
    <n v="1"/>
    <n v="1"/>
  </r>
  <r>
    <x v="12"/>
    <x v="66"/>
    <s v="animale"/>
    <m/>
    <n v="0"/>
    <n v="0"/>
    <n v="0.12"/>
    <n v="0"/>
    <n v="0.02"/>
    <n v="1"/>
    <n v="0"/>
    <n v="1"/>
    <n v="1"/>
    <m/>
    <n v="0"/>
    <m/>
    <m/>
    <n v="0"/>
    <n v="1"/>
    <n v="1"/>
  </r>
  <r>
    <x v="12"/>
    <x v="35"/>
    <s v="animale"/>
    <m/>
    <m/>
    <n v="1"/>
    <n v="0.11"/>
    <n v="0.04"/>
    <n v="0.05"/>
    <n v="1"/>
    <n v="0"/>
    <n v="1"/>
    <n v="1"/>
    <m/>
    <m/>
    <m/>
    <m/>
    <m/>
    <n v="1"/>
    <n v="1"/>
  </r>
  <r>
    <x v="12"/>
    <x v="36"/>
    <s v="vegetale"/>
    <m/>
    <m/>
    <n v="1"/>
    <n v="0.13"/>
    <n v="0.05"/>
    <n v="0.04"/>
    <n v="1"/>
    <n v="0"/>
    <n v="1"/>
    <n v="1"/>
    <m/>
    <n v="1"/>
    <m/>
    <m/>
    <m/>
    <n v="2"/>
    <n v="1"/>
  </r>
  <r>
    <x v="12"/>
    <x v="75"/>
    <s v="vegetale"/>
    <m/>
    <n v="0"/>
    <m/>
    <m/>
    <m/>
    <m/>
    <n v="0"/>
    <n v="0"/>
    <n v="0"/>
    <m/>
    <m/>
    <m/>
    <m/>
    <m/>
    <n v="0"/>
    <n v="0"/>
    <n v="0"/>
  </r>
  <r>
    <x v="12"/>
    <x v="89"/>
    <s v="animale"/>
    <m/>
    <n v="0"/>
    <n v="0"/>
    <n v="0"/>
    <n v="0"/>
    <n v="0"/>
    <n v="0"/>
    <m/>
    <n v="0"/>
    <n v="0"/>
    <m/>
    <m/>
    <m/>
    <m/>
    <m/>
    <n v="0"/>
    <n v="0"/>
  </r>
  <r>
    <x v="12"/>
    <x v="69"/>
    <s v="vegetale"/>
    <m/>
    <m/>
    <n v="0"/>
    <n v="0"/>
    <m/>
    <n v="0"/>
    <n v="0"/>
    <m/>
    <n v="0"/>
    <n v="0"/>
    <m/>
    <m/>
    <m/>
    <m/>
    <m/>
    <n v="0"/>
    <n v="0"/>
  </r>
  <r>
    <x v="12"/>
    <x v="87"/>
    <s v="vegetale"/>
    <m/>
    <m/>
    <n v="0"/>
    <n v="0.01"/>
    <m/>
    <m/>
    <n v="0"/>
    <n v="0"/>
    <n v="0"/>
    <n v="0"/>
    <m/>
    <n v="0"/>
    <m/>
    <m/>
    <m/>
    <n v="0"/>
    <n v="0"/>
  </r>
  <r>
    <x v="12"/>
    <x v="82"/>
    <s v="animale"/>
    <m/>
    <n v="0"/>
    <n v="0"/>
    <n v="0"/>
    <n v="0"/>
    <n v="0"/>
    <n v="0"/>
    <m/>
    <n v="0"/>
    <n v="0"/>
    <m/>
    <m/>
    <m/>
    <m/>
    <m/>
    <n v="0"/>
    <n v="0"/>
  </r>
  <r>
    <x v="12"/>
    <x v="53"/>
    <s v="vegetale"/>
    <m/>
    <m/>
    <n v="0"/>
    <n v="0.01"/>
    <n v="0"/>
    <n v="0"/>
    <n v="0"/>
    <n v="0"/>
    <n v="0"/>
    <n v="0"/>
    <m/>
    <m/>
    <m/>
    <m/>
    <m/>
    <n v="0"/>
    <n v="0"/>
  </r>
  <r>
    <x v="12"/>
    <x v="79"/>
    <s v="animale"/>
    <m/>
    <n v="0"/>
    <n v="0"/>
    <n v="0.04"/>
    <n v="0"/>
    <n v="0.01"/>
    <n v="0"/>
    <n v="0"/>
    <n v="0"/>
    <n v="0"/>
    <m/>
    <n v="0"/>
    <m/>
    <m/>
    <m/>
    <n v="0"/>
    <n v="0"/>
  </r>
  <r>
    <x v="12"/>
    <x v="29"/>
    <s v="animale"/>
    <m/>
    <m/>
    <n v="0"/>
    <n v="0"/>
    <n v="0"/>
    <n v="0"/>
    <n v="0"/>
    <n v="0"/>
    <n v="0"/>
    <n v="0"/>
    <m/>
    <m/>
    <m/>
    <m/>
    <m/>
    <n v="0"/>
    <n v="0"/>
  </r>
  <r>
    <x v="12"/>
    <x v="90"/>
    <s v="vegetale"/>
    <m/>
    <n v="0"/>
    <m/>
    <m/>
    <m/>
    <m/>
    <n v="0"/>
    <m/>
    <n v="0"/>
    <m/>
    <m/>
    <m/>
    <m/>
    <m/>
    <m/>
    <n v="0"/>
    <n v="0"/>
  </r>
  <r>
    <x v="12"/>
    <x v="67"/>
    <s v="vegetale"/>
    <m/>
    <m/>
    <n v="0"/>
    <n v="0"/>
    <n v="0"/>
    <n v="0"/>
    <n v="0"/>
    <n v="0"/>
    <n v="0"/>
    <n v="0"/>
    <m/>
    <m/>
    <m/>
    <m/>
    <n v="0"/>
    <n v="0"/>
    <n v="0"/>
  </r>
  <r>
    <x v="12"/>
    <x v="32"/>
    <s v="animale"/>
    <m/>
    <n v="0"/>
    <n v="1"/>
    <n v="0.05"/>
    <n v="0.13"/>
    <n v="0"/>
    <n v="0"/>
    <n v="20"/>
    <n v="8"/>
    <n v="0"/>
    <m/>
    <n v="9"/>
    <m/>
    <m/>
    <n v="3"/>
    <n v="0"/>
    <n v="0"/>
  </r>
  <r>
    <x v="12"/>
    <x v="84"/>
    <s v="vegetale"/>
    <m/>
    <m/>
    <n v="0"/>
    <n v="0.02"/>
    <n v="0.05"/>
    <m/>
    <n v="0"/>
    <m/>
    <n v="0"/>
    <n v="0"/>
    <m/>
    <m/>
    <m/>
    <m/>
    <m/>
    <n v="0"/>
    <n v="0"/>
  </r>
  <r>
    <x v="12"/>
    <x v="43"/>
    <s v="vegetale"/>
    <m/>
    <m/>
    <n v="0"/>
    <n v="0"/>
    <n v="0"/>
    <m/>
    <n v="0"/>
    <m/>
    <n v="0"/>
    <n v="0"/>
    <m/>
    <m/>
    <m/>
    <m/>
    <m/>
    <n v="0"/>
    <n v="0"/>
  </r>
  <r>
    <x v="12"/>
    <x v="77"/>
    <s v="vegetale"/>
    <m/>
    <n v="0"/>
    <m/>
    <m/>
    <m/>
    <m/>
    <n v="0"/>
    <m/>
    <n v="0"/>
    <m/>
    <m/>
    <m/>
    <m/>
    <m/>
    <m/>
    <n v="0"/>
    <n v="0"/>
  </r>
  <r>
    <x v="12"/>
    <x v="49"/>
    <s v="vegetale"/>
    <m/>
    <m/>
    <n v="0"/>
    <n v="0"/>
    <n v="0"/>
    <m/>
    <n v="0"/>
    <n v="0"/>
    <n v="0"/>
    <n v="0"/>
    <m/>
    <m/>
    <m/>
    <m/>
    <m/>
    <n v="0"/>
    <n v="0"/>
  </r>
  <r>
    <x v="12"/>
    <x v="92"/>
    <s v="animale"/>
    <m/>
    <n v="0"/>
    <n v="0"/>
    <n v="0"/>
    <n v="0"/>
    <n v="0"/>
    <n v="0"/>
    <n v="0"/>
    <m/>
    <n v="0"/>
    <m/>
    <n v="0"/>
    <m/>
    <m/>
    <m/>
    <n v="0"/>
    <n v="0"/>
  </r>
  <r>
    <x v="12"/>
    <x v="72"/>
    <s v="vegetale"/>
    <n v="0"/>
    <m/>
    <m/>
    <m/>
    <m/>
    <m/>
    <n v="0"/>
    <m/>
    <n v="0"/>
    <m/>
    <m/>
    <m/>
    <m/>
    <m/>
    <m/>
    <n v="0"/>
    <n v="0"/>
  </r>
  <r>
    <x v="12"/>
    <x v="34"/>
    <s v="vegetale"/>
    <n v="0"/>
    <m/>
    <m/>
    <m/>
    <m/>
    <m/>
    <n v="0"/>
    <m/>
    <n v="0"/>
    <m/>
    <m/>
    <n v="0"/>
    <m/>
    <m/>
    <m/>
    <n v="0"/>
    <n v="0"/>
  </r>
  <r>
    <x v="12"/>
    <x v="83"/>
    <s v="animale"/>
    <m/>
    <n v="0"/>
    <n v="0"/>
    <n v="0"/>
    <n v="0"/>
    <n v="0"/>
    <n v="0"/>
    <m/>
    <n v="0"/>
    <n v="0"/>
    <m/>
    <m/>
    <m/>
    <m/>
    <m/>
    <n v="0"/>
    <n v="0"/>
  </r>
  <r>
    <x v="12"/>
    <x v="94"/>
    <s v="vegetale"/>
    <m/>
    <m/>
    <m/>
    <m/>
    <m/>
    <m/>
    <n v="0"/>
    <n v="0"/>
    <m/>
    <m/>
    <m/>
    <m/>
    <m/>
    <m/>
    <m/>
    <n v="0"/>
    <n v="0"/>
  </r>
  <r>
    <x v="12"/>
    <x v="78"/>
    <s v="vegetale"/>
    <m/>
    <m/>
    <n v="0"/>
    <n v="0"/>
    <n v="0"/>
    <n v="0"/>
    <n v="0"/>
    <n v="0"/>
    <n v="0"/>
    <n v="0"/>
    <m/>
    <m/>
    <m/>
    <m/>
    <m/>
    <n v="0"/>
    <n v="0"/>
  </r>
  <r>
    <x v="12"/>
    <x v="80"/>
    <s v="animale"/>
    <m/>
    <n v="0"/>
    <n v="0"/>
    <n v="0"/>
    <n v="0"/>
    <n v="0"/>
    <n v="0"/>
    <m/>
    <n v="0"/>
    <n v="0"/>
    <m/>
    <m/>
    <m/>
    <m/>
    <m/>
    <n v="0"/>
    <n v="0"/>
  </r>
  <r>
    <x v="12"/>
    <x v="85"/>
    <s v="animale"/>
    <m/>
    <n v="0"/>
    <n v="0"/>
    <n v="0.05"/>
    <n v="0.01"/>
    <n v="0.02"/>
    <n v="0"/>
    <n v="0"/>
    <n v="0"/>
    <n v="0"/>
    <m/>
    <m/>
    <m/>
    <m/>
    <n v="0"/>
    <n v="0"/>
    <n v="0"/>
  </r>
  <r>
    <x v="12"/>
    <x v="56"/>
    <s v="vegetale"/>
    <m/>
    <m/>
    <n v="0"/>
    <n v="0.01"/>
    <n v="0"/>
    <n v="0"/>
    <n v="0"/>
    <m/>
    <n v="0"/>
    <n v="0"/>
    <m/>
    <m/>
    <m/>
    <m/>
    <m/>
    <n v="0"/>
    <n v="0"/>
  </r>
  <r>
    <x v="12"/>
    <x v="88"/>
    <s v="vegetale"/>
    <n v="0"/>
    <m/>
    <n v="0"/>
    <n v="0"/>
    <m/>
    <m/>
    <n v="0"/>
    <m/>
    <n v="0"/>
    <n v="0"/>
    <m/>
    <m/>
    <m/>
    <m/>
    <m/>
    <n v="0"/>
    <n v="0"/>
  </r>
  <r>
    <x v="12"/>
    <x v="64"/>
    <s v="vegetale"/>
    <n v="0"/>
    <m/>
    <m/>
    <m/>
    <m/>
    <m/>
    <n v="0"/>
    <m/>
    <m/>
    <m/>
    <m/>
    <n v="0"/>
    <m/>
    <m/>
    <m/>
    <n v="0"/>
    <n v="0"/>
  </r>
  <r>
    <x v="12"/>
    <x v="28"/>
    <s v="vegetale"/>
    <m/>
    <n v="0"/>
    <m/>
    <m/>
    <m/>
    <m/>
    <n v="0"/>
    <m/>
    <n v="0"/>
    <m/>
    <m/>
    <m/>
    <m/>
    <m/>
    <m/>
    <n v="0"/>
    <n v="0"/>
  </r>
  <r>
    <x v="12"/>
    <x v="55"/>
    <s v="vegetale"/>
    <m/>
    <m/>
    <n v="0"/>
    <m/>
    <m/>
    <m/>
    <m/>
    <m/>
    <m/>
    <m/>
    <m/>
    <m/>
    <m/>
    <m/>
    <m/>
    <n v="0"/>
    <n v="0"/>
  </r>
  <r>
    <x v="12"/>
    <x v="59"/>
    <s v="vegetale"/>
    <m/>
    <m/>
    <n v="2"/>
    <m/>
    <n v="0.03"/>
    <n v="7.0000000000000007E-2"/>
    <m/>
    <m/>
    <m/>
    <m/>
    <m/>
    <m/>
    <m/>
    <m/>
    <m/>
    <n v="0"/>
    <n v="0"/>
  </r>
  <r>
    <x v="13"/>
    <x v="1"/>
    <s v="animale"/>
    <n v="1"/>
    <n v="19"/>
    <n v="186"/>
    <n v="104.76"/>
    <n v="11.31"/>
    <n v="9.9600000000000009"/>
    <n v="60"/>
    <n v="0"/>
    <n v="57"/>
    <n v="39"/>
    <n v="0"/>
    <n v="3"/>
    <m/>
    <m/>
    <n v="0"/>
    <n v="60"/>
    <n v="59"/>
  </r>
  <r>
    <x v="13"/>
    <x v="16"/>
    <s v="vegetale"/>
    <m/>
    <m/>
    <m/>
    <m/>
    <m/>
    <m/>
    <n v="58"/>
    <m/>
    <n v="0"/>
    <m/>
    <m/>
    <n v="58"/>
    <m/>
    <n v="58"/>
    <m/>
    <n v="58"/>
    <n v="58"/>
  </r>
  <r>
    <x v="13"/>
    <x v="2"/>
    <s v="vegetale"/>
    <m/>
    <n v="2"/>
    <n v="66"/>
    <n v="97.37"/>
    <n v="0.55000000000000004"/>
    <n v="3.71"/>
    <n v="40"/>
    <n v="0"/>
    <n v="16"/>
    <n v="37"/>
    <n v="1"/>
    <n v="24"/>
    <m/>
    <m/>
    <n v="0"/>
    <n v="40"/>
    <n v="40"/>
  </r>
  <r>
    <x v="13"/>
    <x v="0"/>
    <s v="vegetale"/>
    <m/>
    <n v="14"/>
    <n v="339"/>
    <n v="39.979999999999997"/>
    <n v="6.73"/>
    <n v="7.68"/>
    <n v="29"/>
    <n v="0"/>
    <n v="29"/>
    <n v="15"/>
    <m/>
    <m/>
    <m/>
    <m/>
    <n v="0"/>
    <n v="29"/>
    <n v="29"/>
  </r>
  <r>
    <x v="13"/>
    <x v="19"/>
    <s v="animale"/>
    <m/>
    <n v="7"/>
    <n v="186"/>
    <n v="45.74"/>
    <n v="13.23"/>
    <n v="15.78"/>
    <n v="24"/>
    <n v="0"/>
    <n v="19"/>
    <n v="17"/>
    <m/>
    <n v="7"/>
    <m/>
    <m/>
    <n v="-1"/>
    <n v="25"/>
    <n v="24"/>
  </r>
  <r>
    <x v="13"/>
    <x v="12"/>
    <s v="vegetale"/>
    <m/>
    <m/>
    <n v="31"/>
    <n v="60.95"/>
    <n v="0.06"/>
    <n v="0.49"/>
    <n v="23"/>
    <n v="0"/>
    <n v="19"/>
    <n v="23"/>
    <n v="0"/>
    <n v="4"/>
    <m/>
    <m/>
    <n v="0"/>
    <n v="23"/>
    <n v="23"/>
  </r>
  <r>
    <x v="13"/>
    <x v="65"/>
    <s v="vegetale"/>
    <m/>
    <n v="2"/>
    <n v="32"/>
    <n v="53.72"/>
    <n v="0.15"/>
    <n v="0.44"/>
    <n v="23"/>
    <n v="0"/>
    <n v="2"/>
    <n v="20"/>
    <n v="1"/>
    <n v="21"/>
    <m/>
    <m/>
    <m/>
    <n v="23"/>
    <n v="23"/>
  </r>
  <r>
    <x v="13"/>
    <x v="10"/>
    <s v="vegetale"/>
    <m/>
    <n v="3"/>
    <n v="53"/>
    <n v="50.63"/>
    <n v="1"/>
    <n v="0.62"/>
    <n v="22"/>
    <n v="0"/>
    <n v="12"/>
    <n v="19"/>
    <n v="0"/>
    <n v="10"/>
    <m/>
    <m/>
    <n v="0"/>
    <n v="22"/>
    <n v="22"/>
  </r>
  <r>
    <x v="13"/>
    <x v="63"/>
    <s v="animale"/>
    <m/>
    <n v="8"/>
    <n v="175"/>
    <n v="32.74"/>
    <n v="14.8"/>
    <n v="9.11"/>
    <n v="20"/>
    <n v="0"/>
    <n v="19"/>
    <n v="12"/>
    <m/>
    <n v="0"/>
    <m/>
    <m/>
    <n v="1"/>
    <n v="20"/>
    <n v="20"/>
  </r>
  <r>
    <x v="13"/>
    <x v="13"/>
    <s v="animale"/>
    <m/>
    <n v="11"/>
    <n v="77"/>
    <n v="19.920000000000002"/>
    <n v="4.22"/>
    <n v="9.11"/>
    <n v="19"/>
    <n v="0"/>
    <n v="19"/>
    <n v="8"/>
    <m/>
    <n v="0"/>
    <m/>
    <m/>
    <n v="0"/>
    <n v="19"/>
    <n v="19"/>
  </r>
  <r>
    <x v="13"/>
    <x v="20"/>
    <s v="vegetale"/>
    <m/>
    <n v="0"/>
    <n v="21"/>
    <n v="39.9"/>
    <n v="7.0000000000000007E-2"/>
    <n v="0.08"/>
    <n v="15"/>
    <m/>
    <n v="15"/>
    <n v="15"/>
    <n v="0"/>
    <m/>
    <m/>
    <m/>
    <m/>
    <n v="15"/>
    <n v="15"/>
  </r>
  <r>
    <x v="13"/>
    <x v="51"/>
    <s v="vegetale"/>
    <m/>
    <n v="10"/>
    <n v="92"/>
    <n v="11.4"/>
    <m/>
    <m/>
    <n v="14"/>
    <n v="0"/>
    <n v="3"/>
    <n v="4"/>
    <m/>
    <n v="12"/>
    <m/>
    <m/>
    <n v="0"/>
    <n v="15"/>
    <n v="14"/>
  </r>
  <r>
    <x v="13"/>
    <x v="76"/>
    <s v="vegetale"/>
    <m/>
    <m/>
    <n v="11"/>
    <n v="33.840000000000003"/>
    <n v="0.16"/>
    <n v="0.23"/>
    <n v="13"/>
    <n v="0"/>
    <n v="10"/>
    <n v="13"/>
    <n v="0"/>
    <n v="3"/>
    <m/>
    <m/>
    <m/>
    <n v="13"/>
    <n v="13"/>
  </r>
  <r>
    <x v="13"/>
    <x v="18"/>
    <s v="vegetale"/>
    <m/>
    <n v="1"/>
    <n v="47"/>
    <n v="27.71"/>
    <n v="7.0000000000000007E-2"/>
    <n v="0.61"/>
    <n v="12"/>
    <n v="0"/>
    <n v="1"/>
    <n v="10"/>
    <m/>
    <n v="10"/>
    <m/>
    <m/>
    <m/>
    <n v="11"/>
    <n v="11"/>
  </r>
  <r>
    <x v="13"/>
    <x v="5"/>
    <s v="vegetale"/>
    <m/>
    <n v="1"/>
    <n v="243"/>
    <n v="23.97"/>
    <n v="0.49"/>
    <n v="4.8499999999999996"/>
    <n v="11"/>
    <n v="0"/>
    <n v="11"/>
    <n v="9"/>
    <m/>
    <m/>
    <m/>
    <n v="1"/>
    <n v="0"/>
    <n v="11"/>
    <n v="11"/>
  </r>
  <r>
    <x v="13"/>
    <x v="9"/>
    <s v="vegetale"/>
    <m/>
    <n v="0"/>
    <n v="305"/>
    <n v="29.58"/>
    <m/>
    <m/>
    <n v="11"/>
    <n v="0"/>
    <n v="13"/>
    <n v="11"/>
    <m/>
    <m/>
    <m/>
    <m/>
    <n v="-1"/>
    <n v="12"/>
    <n v="11"/>
  </r>
  <r>
    <x v="13"/>
    <x v="57"/>
    <s v="vegetale"/>
    <m/>
    <n v="1"/>
    <n v="12"/>
    <n v="24.03"/>
    <n v="0.14000000000000001"/>
    <n v="0.56999999999999995"/>
    <n v="10"/>
    <n v="0"/>
    <n v="4"/>
    <n v="9"/>
    <m/>
    <n v="6"/>
    <m/>
    <m/>
    <m/>
    <n v="10"/>
    <n v="10"/>
  </r>
  <r>
    <x v="13"/>
    <x v="8"/>
    <s v="vegetale"/>
    <m/>
    <n v="4"/>
    <n v="13"/>
    <n v="8.3000000000000007"/>
    <n v="0.01"/>
    <n v="0.28000000000000003"/>
    <n v="7"/>
    <n v="0"/>
    <n v="7"/>
    <n v="3"/>
    <m/>
    <m/>
    <m/>
    <m/>
    <n v="0"/>
    <n v="7"/>
    <n v="7"/>
  </r>
  <r>
    <x v="13"/>
    <x v="30"/>
    <s v="vegetale"/>
    <m/>
    <n v="3"/>
    <n v="44"/>
    <n v="8.94"/>
    <m/>
    <m/>
    <n v="6"/>
    <n v="0"/>
    <n v="5"/>
    <n v="3"/>
    <m/>
    <m/>
    <m/>
    <m/>
    <n v="1"/>
    <n v="6"/>
    <n v="6"/>
  </r>
  <r>
    <x v="13"/>
    <x v="83"/>
    <s v="animale"/>
    <m/>
    <n v="5"/>
    <n v="1"/>
    <n v="1.45"/>
    <n v="0.01"/>
    <n v="0.13"/>
    <n v="5"/>
    <n v="1"/>
    <n v="0"/>
    <n v="1"/>
    <m/>
    <n v="6"/>
    <m/>
    <m/>
    <n v="0"/>
    <n v="5"/>
    <n v="6"/>
  </r>
  <r>
    <x v="13"/>
    <x v="62"/>
    <s v="animale"/>
    <n v="0"/>
    <n v="0"/>
    <n v="34"/>
    <n v="13.45"/>
    <n v="1.86"/>
    <n v="3.86"/>
    <n v="5"/>
    <n v="0"/>
    <n v="5"/>
    <n v="5"/>
    <m/>
    <n v="0"/>
    <m/>
    <m/>
    <n v="0"/>
    <n v="5"/>
    <n v="5"/>
  </r>
  <r>
    <x v="13"/>
    <x v="53"/>
    <s v="vegetale"/>
    <m/>
    <m/>
    <n v="30"/>
    <n v="7.98"/>
    <n v="2.74"/>
    <n v="0.35"/>
    <n v="3"/>
    <n v="0"/>
    <n v="0"/>
    <n v="3"/>
    <m/>
    <n v="3"/>
    <m/>
    <m/>
    <m/>
    <n v="3"/>
    <n v="3"/>
  </r>
  <r>
    <x v="13"/>
    <x v="79"/>
    <s v="animale"/>
    <m/>
    <n v="0"/>
    <n v="8"/>
    <n v="7.23"/>
    <n v="0.09"/>
    <n v="1.66"/>
    <n v="3"/>
    <n v="5"/>
    <n v="1"/>
    <n v="3"/>
    <m/>
    <n v="6"/>
    <m/>
    <m/>
    <n v="1"/>
    <n v="3"/>
    <n v="3"/>
  </r>
  <r>
    <x v="13"/>
    <x v="6"/>
    <s v="vegetale"/>
    <m/>
    <n v="2"/>
    <n v="126"/>
    <n v="5.23"/>
    <n v="14.16"/>
    <n v="0.04"/>
    <n v="3"/>
    <m/>
    <n v="3"/>
    <n v="2"/>
    <m/>
    <m/>
    <m/>
    <m/>
    <n v="0"/>
    <n v="3"/>
    <n v="4"/>
  </r>
  <r>
    <x v="13"/>
    <x v="22"/>
    <s v="animale"/>
    <m/>
    <m/>
    <n v="23"/>
    <n v="6.2"/>
    <n v="1.53"/>
    <n v="1.7"/>
    <n v="3"/>
    <n v="0"/>
    <n v="1"/>
    <n v="2"/>
    <n v="0"/>
    <n v="1"/>
    <n v="0"/>
    <m/>
    <m/>
    <n v="2"/>
    <n v="2"/>
  </r>
  <r>
    <x v="13"/>
    <x v="4"/>
    <s v="vegetale"/>
    <m/>
    <m/>
    <n v="11"/>
    <n v="6.61"/>
    <n v="0.09"/>
    <n v="0.09"/>
    <n v="3"/>
    <m/>
    <n v="3"/>
    <n v="2"/>
    <n v="0"/>
    <m/>
    <m/>
    <m/>
    <m/>
    <n v="3"/>
    <n v="2"/>
  </r>
  <r>
    <x v="13"/>
    <x v="58"/>
    <s v="vegetale"/>
    <m/>
    <n v="1"/>
    <n v="9"/>
    <n v="4.53"/>
    <m/>
    <m/>
    <n v="3"/>
    <n v="0"/>
    <n v="3"/>
    <n v="2"/>
    <m/>
    <m/>
    <m/>
    <m/>
    <n v="0"/>
    <n v="3"/>
    <n v="3"/>
  </r>
  <r>
    <x v="13"/>
    <x v="39"/>
    <s v="vegetale"/>
    <m/>
    <n v="0"/>
    <n v="4"/>
    <n v="4.1100000000000003"/>
    <m/>
    <n v="0.04"/>
    <n v="2"/>
    <n v="1"/>
    <n v="2"/>
    <n v="2"/>
    <m/>
    <m/>
    <m/>
    <m/>
    <n v="0"/>
    <n v="1"/>
    <n v="2"/>
  </r>
  <r>
    <x v="13"/>
    <x v="52"/>
    <s v="vegetale"/>
    <m/>
    <m/>
    <n v="7"/>
    <n v="5.27"/>
    <m/>
    <n v="0.73"/>
    <n v="2"/>
    <n v="0"/>
    <n v="2"/>
    <n v="2"/>
    <m/>
    <m/>
    <m/>
    <m/>
    <n v="0"/>
    <n v="2"/>
    <n v="2"/>
  </r>
  <r>
    <x v="13"/>
    <x v="7"/>
    <s v="vegetale"/>
    <n v="0"/>
    <n v="0"/>
    <n v="31"/>
    <n v="3.59"/>
    <n v="0.09"/>
    <n v="0.7"/>
    <n v="2"/>
    <m/>
    <n v="1"/>
    <n v="1"/>
    <n v="0"/>
    <n v="1"/>
    <n v="0"/>
    <m/>
    <n v="0"/>
    <n v="2"/>
    <n v="1"/>
  </r>
  <r>
    <x v="13"/>
    <x v="61"/>
    <s v="vegetale"/>
    <m/>
    <n v="0"/>
    <n v="5"/>
    <n v="5.84"/>
    <n v="0.03"/>
    <n v="0.17"/>
    <n v="2"/>
    <m/>
    <n v="1"/>
    <n v="2"/>
    <m/>
    <n v="1"/>
    <m/>
    <m/>
    <m/>
    <n v="2"/>
    <n v="2"/>
  </r>
  <r>
    <x v="13"/>
    <x v="11"/>
    <s v="animale"/>
    <m/>
    <n v="0"/>
    <n v="27"/>
    <n v="5.22"/>
    <n v="2.0299999999999998"/>
    <n v="2.0299999999999998"/>
    <n v="2"/>
    <m/>
    <n v="2"/>
    <n v="2"/>
    <m/>
    <n v="0"/>
    <m/>
    <m/>
    <n v="0"/>
    <n v="2"/>
    <n v="2"/>
  </r>
  <r>
    <x v="13"/>
    <x v="21"/>
    <s v="animale"/>
    <m/>
    <m/>
    <n v="7"/>
    <n v="2.4300000000000002"/>
    <n v="0.19"/>
    <n v="1.21"/>
    <n v="1"/>
    <m/>
    <n v="1"/>
    <n v="1"/>
    <m/>
    <n v="0"/>
    <m/>
    <m/>
    <n v="0"/>
    <n v="1"/>
    <n v="1"/>
  </r>
  <r>
    <x v="13"/>
    <x v="42"/>
    <s v="vegetale"/>
    <m/>
    <m/>
    <n v="19"/>
    <n v="1.85"/>
    <n v="0.15"/>
    <n v="0.77"/>
    <n v="1"/>
    <n v="0"/>
    <n v="1"/>
    <n v="1"/>
    <m/>
    <m/>
    <m/>
    <m/>
    <n v="0"/>
    <n v="1"/>
    <n v="1"/>
  </r>
  <r>
    <x v="13"/>
    <x v="50"/>
    <s v="vegetale"/>
    <m/>
    <m/>
    <n v="5"/>
    <n v="3.86"/>
    <m/>
    <n v="0.03"/>
    <n v="1"/>
    <m/>
    <n v="1"/>
    <n v="1"/>
    <n v="0"/>
    <m/>
    <m/>
    <m/>
    <m/>
    <n v="1"/>
    <n v="1"/>
  </r>
  <r>
    <x v="13"/>
    <x v="73"/>
    <s v="vegetale"/>
    <m/>
    <m/>
    <n v="26"/>
    <n v="1.6"/>
    <n v="2.19"/>
    <n v="1.1000000000000001"/>
    <n v="1"/>
    <m/>
    <n v="1"/>
    <n v="1"/>
    <m/>
    <m/>
    <m/>
    <m/>
    <n v="0"/>
    <n v="1"/>
    <n v="1"/>
  </r>
  <r>
    <x v="13"/>
    <x v="74"/>
    <s v="vegetale"/>
    <n v="0"/>
    <m/>
    <n v="10"/>
    <n v="1.72"/>
    <n v="0.16"/>
    <n v="0.41"/>
    <n v="1"/>
    <m/>
    <n v="1"/>
    <n v="1"/>
    <m/>
    <m/>
    <m/>
    <m/>
    <m/>
    <n v="1"/>
    <n v="1"/>
  </r>
  <r>
    <x v="13"/>
    <x v="69"/>
    <s v="vegetale"/>
    <m/>
    <n v="0"/>
    <n v="3"/>
    <n v="1.61"/>
    <n v="0.01"/>
    <n v="0.03"/>
    <n v="1"/>
    <m/>
    <n v="0"/>
    <n v="1"/>
    <m/>
    <n v="0"/>
    <m/>
    <m/>
    <m/>
    <n v="0"/>
    <n v="1"/>
  </r>
  <r>
    <x v="13"/>
    <x v="25"/>
    <s v="animale"/>
    <m/>
    <n v="0"/>
    <n v="47"/>
    <n v="2.4"/>
    <n v="5.34"/>
    <n v="0.06"/>
    <n v="1"/>
    <n v="0"/>
    <n v="1"/>
    <n v="1"/>
    <m/>
    <m/>
    <m/>
    <m/>
    <n v="0"/>
    <n v="1"/>
    <n v="1"/>
  </r>
  <r>
    <x v="13"/>
    <x v="47"/>
    <s v="vegetale"/>
    <m/>
    <n v="1"/>
    <n v="32"/>
    <n v="1.59"/>
    <n v="2.86"/>
    <n v="0.36"/>
    <n v="1"/>
    <n v="0"/>
    <n v="1"/>
    <n v="1"/>
    <m/>
    <m/>
    <m/>
    <m/>
    <n v="0"/>
    <n v="1"/>
    <n v="2"/>
  </r>
  <r>
    <x v="13"/>
    <x v="32"/>
    <s v="animale"/>
    <m/>
    <n v="0"/>
    <n v="59"/>
    <n v="2.98"/>
    <n v="6.62"/>
    <n v="0.05"/>
    <n v="1"/>
    <m/>
    <n v="1"/>
    <n v="1"/>
    <m/>
    <n v="0"/>
    <m/>
    <m/>
    <n v="0"/>
    <n v="1"/>
    <n v="1"/>
  </r>
  <r>
    <x v="13"/>
    <x v="48"/>
    <s v="vegetale"/>
    <m/>
    <n v="1"/>
    <n v="8"/>
    <n v="0.33"/>
    <n v="0.9"/>
    <m/>
    <n v="1"/>
    <m/>
    <n v="1"/>
    <n v="0"/>
    <m/>
    <m/>
    <m/>
    <m/>
    <n v="0"/>
    <n v="1"/>
    <n v="1"/>
  </r>
  <r>
    <x v="13"/>
    <x v="72"/>
    <s v="vegetale"/>
    <m/>
    <m/>
    <n v="9"/>
    <n v="3.47"/>
    <n v="0.02"/>
    <n v="0.09"/>
    <n v="1"/>
    <m/>
    <n v="0"/>
    <n v="1"/>
    <n v="0"/>
    <n v="1"/>
    <m/>
    <m/>
    <m/>
    <n v="1"/>
    <n v="1"/>
  </r>
  <r>
    <x v="13"/>
    <x v="23"/>
    <s v="vegetale"/>
    <m/>
    <n v="0"/>
    <n v="19"/>
    <n v="2.4300000000000002"/>
    <n v="1.72"/>
    <n v="0.49"/>
    <n v="1"/>
    <n v="0"/>
    <n v="1"/>
    <n v="1"/>
    <m/>
    <m/>
    <m/>
    <m/>
    <n v="0"/>
    <n v="1"/>
    <n v="1"/>
  </r>
  <r>
    <x v="13"/>
    <x v="3"/>
    <s v="vegetale"/>
    <n v="0"/>
    <n v="0"/>
    <n v="22"/>
    <n v="3.14"/>
    <n v="0.12"/>
    <n v="0.78"/>
    <n v="1"/>
    <n v="0"/>
    <n v="1"/>
    <n v="1"/>
    <m/>
    <m/>
    <m/>
    <m/>
    <n v="0"/>
    <n v="1"/>
    <n v="1"/>
  </r>
  <r>
    <x v="13"/>
    <x v="71"/>
    <s v="vegetale"/>
    <m/>
    <m/>
    <n v="6"/>
    <n v="2.66"/>
    <n v="0.01"/>
    <n v="7.0000000000000007E-2"/>
    <n v="1"/>
    <m/>
    <n v="0"/>
    <n v="1"/>
    <n v="0"/>
    <n v="1"/>
    <m/>
    <m/>
    <m/>
    <n v="1"/>
    <n v="1"/>
  </r>
  <r>
    <x v="13"/>
    <x v="66"/>
    <s v="animale"/>
    <m/>
    <n v="0"/>
    <n v="4"/>
    <n v="3.48"/>
    <n v="7.0000000000000007E-2"/>
    <n v="0.81"/>
    <n v="1"/>
    <n v="0"/>
    <n v="1"/>
    <n v="1"/>
    <m/>
    <n v="1"/>
    <m/>
    <m/>
    <m/>
    <n v="2"/>
    <n v="1"/>
  </r>
  <r>
    <x v="13"/>
    <x v="15"/>
    <s v="vegetale"/>
    <m/>
    <m/>
    <n v="2"/>
    <n v="1.84"/>
    <m/>
    <n v="0.45"/>
    <n v="1"/>
    <n v="0"/>
    <n v="1"/>
    <n v="1"/>
    <m/>
    <m/>
    <m/>
    <m/>
    <n v="0"/>
    <n v="1"/>
    <n v="1"/>
  </r>
  <r>
    <x v="13"/>
    <x v="36"/>
    <s v="vegetale"/>
    <m/>
    <m/>
    <n v="14"/>
    <n v="1.51"/>
    <n v="0.61"/>
    <n v="0.45"/>
    <n v="1"/>
    <n v="0"/>
    <n v="1"/>
    <n v="1"/>
    <m/>
    <m/>
    <m/>
    <m/>
    <n v="0"/>
    <n v="1"/>
    <n v="1"/>
  </r>
  <r>
    <x v="13"/>
    <x v="24"/>
    <s v="vegetale"/>
    <m/>
    <m/>
    <n v="0"/>
    <n v="0.02"/>
    <m/>
    <m/>
    <n v="0"/>
    <m/>
    <n v="0"/>
    <n v="0"/>
    <m/>
    <m/>
    <m/>
    <m/>
    <m/>
    <n v="0"/>
    <n v="0"/>
  </r>
  <r>
    <x v="13"/>
    <x v="75"/>
    <s v="vegetale"/>
    <m/>
    <n v="0"/>
    <m/>
    <m/>
    <m/>
    <m/>
    <n v="0"/>
    <m/>
    <n v="0"/>
    <m/>
    <m/>
    <m/>
    <m/>
    <m/>
    <m/>
    <n v="0"/>
    <n v="0"/>
  </r>
  <r>
    <x v="13"/>
    <x v="89"/>
    <s v="animale"/>
    <m/>
    <n v="0"/>
    <n v="0"/>
    <n v="0.01"/>
    <n v="0"/>
    <n v="0"/>
    <n v="0"/>
    <m/>
    <n v="0"/>
    <n v="0"/>
    <m/>
    <n v="0"/>
    <m/>
    <m/>
    <m/>
    <n v="0"/>
    <n v="0"/>
  </r>
  <r>
    <x v="13"/>
    <x v="87"/>
    <s v="vegetale"/>
    <m/>
    <m/>
    <n v="1"/>
    <n v="0.87"/>
    <m/>
    <m/>
    <n v="0"/>
    <n v="0"/>
    <n v="0"/>
    <n v="0"/>
    <m/>
    <m/>
    <m/>
    <m/>
    <m/>
    <n v="0"/>
    <n v="0"/>
  </r>
  <r>
    <x v="13"/>
    <x v="82"/>
    <s v="animale"/>
    <m/>
    <n v="0"/>
    <n v="0"/>
    <n v="0.18"/>
    <n v="0"/>
    <n v="7.0000000000000007E-2"/>
    <n v="0"/>
    <n v="0"/>
    <n v="0"/>
    <n v="0"/>
    <m/>
    <n v="0"/>
    <m/>
    <m/>
    <m/>
    <n v="0"/>
    <n v="0"/>
  </r>
  <r>
    <x v="13"/>
    <x v="29"/>
    <s v="animale"/>
    <m/>
    <m/>
    <n v="1"/>
    <n v="0.2"/>
    <n v="0.11"/>
    <n v="0.01"/>
    <n v="0"/>
    <m/>
    <n v="0"/>
    <n v="0"/>
    <m/>
    <m/>
    <m/>
    <m/>
    <m/>
    <n v="0"/>
    <n v="0"/>
  </r>
  <r>
    <x v="13"/>
    <x v="54"/>
    <s v="vegetale"/>
    <n v="0"/>
    <n v="0"/>
    <n v="8"/>
    <n v="1.07"/>
    <n v="0.02"/>
    <n v="0.22"/>
    <n v="0"/>
    <m/>
    <n v="0"/>
    <n v="0"/>
    <m/>
    <m/>
    <m/>
    <m/>
    <n v="0"/>
    <n v="0"/>
    <n v="0"/>
  </r>
  <r>
    <x v="13"/>
    <x v="46"/>
    <s v="vegetale"/>
    <m/>
    <m/>
    <n v="0"/>
    <n v="0.05"/>
    <m/>
    <m/>
    <n v="0"/>
    <m/>
    <n v="0"/>
    <n v="0"/>
    <m/>
    <m/>
    <m/>
    <m/>
    <m/>
    <n v="0"/>
    <n v="0"/>
  </r>
  <r>
    <x v="13"/>
    <x v="90"/>
    <s v="vegetale"/>
    <m/>
    <m/>
    <n v="0"/>
    <n v="0.01"/>
    <m/>
    <m/>
    <n v="0"/>
    <m/>
    <n v="0"/>
    <n v="0"/>
    <m/>
    <m/>
    <m/>
    <m/>
    <m/>
    <n v="0"/>
    <n v="0"/>
  </r>
  <r>
    <x v="13"/>
    <x v="67"/>
    <s v="vegetale"/>
    <m/>
    <m/>
    <n v="8"/>
    <n v="1"/>
    <n v="1"/>
    <n v="0"/>
    <n v="0"/>
    <m/>
    <n v="0"/>
    <n v="0"/>
    <m/>
    <m/>
    <m/>
    <m/>
    <m/>
    <n v="0"/>
    <n v="0"/>
  </r>
  <r>
    <x v="13"/>
    <x v="40"/>
    <s v="vegetale"/>
    <m/>
    <m/>
    <n v="0"/>
    <n v="0.01"/>
    <m/>
    <m/>
    <n v="0"/>
    <m/>
    <n v="0"/>
    <n v="0"/>
    <m/>
    <m/>
    <m/>
    <m/>
    <m/>
    <n v="0"/>
    <n v="0"/>
  </r>
  <r>
    <x v="13"/>
    <x v="68"/>
    <s v="vegetale"/>
    <m/>
    <m/>
    <n v="5"/>
    <n v="0.56000000000000005"/>
    <n v="0.03"/>
    <n v="0.34"/>
    <n v="0"/>
    <m/>
    <n v="0"/>
    <n v="0"/>
    <m/>
    <m/>
    <m/>
    <m/>
    <n v="0"/>
    <n v="0"/>
    <n v="0"/>
  </r>
  <r>
    <x v="13"/>
    <x v="38"/>
    <s v="vegetale"/>
    <m/>
    <m/>
    <n v="0"/>
    <n v="0.01"/>
    <n v="0.02"/>
    <m/>
    <n v="0"/>
    <m/>
    <n v="0"/>
    <n v="0"/>
    <m/>
    <m/>
    <m/>
    <m/>
    <m/>
    <n v="0"/>
    <n v="0"/>
  </r>
  <r>
    <x v="13"/>
    <x v="55"/>
    <s v="vegetale"/>
    <m/>
    <m/>
    <n v="0"/>
    <n v="0.01"/>
    <n v="0.01"/>
    <m/>
    <n v="0"/>
    <m/>
    <n v="0"/>
    <n v="0"/>
    <m/>
    <m/>
    <m/>
    <m/>
    <n v="0"/>
    <n v="0"/>
    <n v="0"/>
  </r>
  <r>
    <x v="13"/>
    <x v="84"/>
    <s v="vegetale"/>
    <m/>
    <n v="0"/>
    <n v="1"/>
    <n v="0.03"/>
    <n v="7.0000000000000007E-2"/>
    <m/>
    <n v="0"/>
    <m/>
    <n v="0"/>
    <n v="0"/>
    <m/>
    <m/>
    <m/>
    <m/>
    <n v="0"/>
    <n v="0"/>
    <n v="0"/>
  </r>
  <r>
    <x v="13"/>
    <x v="43"/>
    <s v="vegetale"/>
    <m/>
    <n v="0"/>
    <m/>
    <m/>
    <m/>
    <m/>
    <n v="0"/>
    <m/>
    <n v="0"/>
    <m/>
    <m/>
    <m/>
    <m/>
    <m/>
    <m/>
    <n v="0"/>
    <n v="0"/>
  </r>
  <r>
    <x v="13"/>
    <x v="70"/>
    <s v="vegetale"/>
    <m/>
    <n v="0"/>
    <n v="5"/>
    <n v="0.21"/>
    <n v="0.57999999999999996"/>
    <m/>
    <n v="0"/>
    <m/>
    <n v="0"/>
    <n v="0"/>
    <m/>
    <m/>
    <m/>
    <m/>
    <n v="0"/>
    <n v="0"/>
    <n v="0"/>
  </r>
  <r>
    <x v="13"/>
    <x v="14"/>
    <s v="vegetale"/>
    <m/>
    <n v="0"/>
    <n v="2"/>
    <n v="0.09"/>
    <n v="0.24"/>
    <m/>
    <n v="0"/>
    <n v="0"/>
    <n v="0"/>
    <n v="0"/>
    <m/>
    <m/>
    <m/>
    <m/>
    <n v="0"/>
    <n v="0"/>
    <n v="0"/>
  </r>
  <r>
    <x v="13"/>
    <x v="77"/>
    <s v="vegetale"/>
    <m/>
    <m/>
    <n v="1"/>
    <n v="0.03"/>
    <n v="0.09"/>
    <m/>
    <n v="0"/>
    <m/>
    <n v="0"/>
    <n v="0"/>
    <m/>
    <m/>
    <m/>
    <m/>
    <m/>
    <n v="0"/>
    <n v="0"/>
  </r>
  <r>
    <x v="13"/>
    <x v="31"/>
    <s v="vegetale"/>
    <m/>
    <n v="0"/>
    <n v="9"/>
    <n v="0.36"/>
    <n v="0.99"/>
    <m/>
    <n v="0"/>
    <m/>
    <n v="0"/>
    <n v="0"/>
    <m/>
    <m/>
    <m/>
    <m/>
    <n v="0"/>
    <n v="0"/>
    <n v="0"/>
  </r>
  <r>
    <x v="13"/>
    <x v="49"/>
    <s v="vegetale"/>
    <m/>
    <m/>
    <n v="0"/>
    <n v="0.02"/>
    <n v="0.04"/>
    <m/>
    <n v="0"/>
    <m/>
    <n v="0"/>
    <n v="0"/>
    <m/>
    <m/>
    <m/>
    <m/>
    <m/>
    <n v="0"/>
    <n v="0"/>
  </r>
  <r>
    <x v="13"/>
    <x v="27"/>
    <s v="vegetale"/>
    <m/>
    <m/>
    <n v="2"/>
    <n v="7.0000000000000007E-2"/>
    <n v="0.18"/>
    <m/>
    <n v="0"/>
    <m/>
    <n v="0"/>
    <n v="0"/>
    <m/>
    <m/>
    <m/>
    <m/>
    <n v="0"/>
    <n v="0"/>
    <n v="0"/>
  </r>
  <r>
    <x v="13"/>
    <x v="91"/>
    <s v="animale"/>
    <m/>
    <n v="0"/>
    <n v="0"/>
    <n v="0"/>
    <n v="0"/>
    <n v="0"/>
    <n v="0"/>
    <m/>
    <n v="0"/>
    <n v="0"/>
    <m/>
    <m/>
    <m/>
    <m/>
    <m/>
    <n v="0"/>
    <n v="0"/>
  </r>
  <r>
    <x v="13"/>
    <x v="92"/>
    <s v="animale"/>
    <m/>
    <n v="0"/>
    <n v="0"/>
    <n v="0"/>
    <n v="0"/>
    <n v="0"/>
    <n v="0"/>
    <m/>
    <n v="0"/>
    <n v="0"/>
    <m/>
    <m/>
    <m/>
    <m/>
    <m/>
    <n v="0"/>
    <n v="0"/>
  </r>
  <r>
    <x v="13"/>
    <x v="17"/>
    <s v="vegetale"/>
    <m/>
    <m/>
    <n v="5"/>
    <n v="0.52"/>
    <n v="0.02"/>
    <n v="0.3"/>
    <n v="0"/>
    <m/>
    <n v="0"/>
    <n v="0"/>
    <n v="0"/>
    <n v="0"/>
    <n v="0"/>
    <m/>
    <n v="0"/>
    <n v="0"/>
    <n v="0"/>
  </r>
  <r>
    <x v="13"/>
    <x v="44"/>
    <s v="vegetale"/>
    <m/>
    <m/>
    <n v="4"/>
    <n v="0.46"/>
    <m/>
    <m/>
    <n v="0"/>
    <n v="0"/>
    <n v="0"/>
    <n v="0"/>
    <m/>
    <m/>
    <m/>
    <m/>
    <n v="0"/>
    <n v="0"/>
    <n v="0"/>
  </r>
  <r>
    <x v="13"/>
    <x v="34"/>
    <s v="vegetale"/>
    <n v="0"/>
    <m/>
    <m/>
    <m/>
    <m/>
    <m/>
    <n v="0"/>
    <m/>
    <n v="0"/>
    <m/>
    <m/>
    <m/>
    <m/>
    <m/>
    <m/>
    <n v="0"/>
    <n v="0"/>
  </r>
  <r>
    <x v="13"/>
    <x v="37"/>
    <s v="vegetale"/>
    <m/>
    <m/>
    <n v="1"/>
    <n v="0.2"/>
    <n v="0.06"/>
    <m/>
    <n v="0"/>
    <m/>
    <n v="0"/>
    <n v="0"/>
    <m/>
    <m/>
    <m/>
    <m/>
    <m/>
    <n v="0"/>
    <n v="0"/>
  </r>
  <r>
    <x v="13"/>
    <x v="78"/>
    <s v="vegetale"/>
    <m/>
    <m/>
    <n v="0"/>
    <n v="0"/>
    <m/>
    <m/>
    <n v="0"/>
    <m/>
    <n v="0"/>
    <n v="0"/>
    <m/>
    <m/>
    <m/>
    <m/>
    <m/>
    <n v="0"/>
    <n v="0"/>
  </r>
  <r>
    <x v="13"/>
    <x v="80"/>
    <s v="animale"/>
    <m/>
    <n v="0"/>
    <n v="0"/>
    <n v="0"/>
    <n v="0"/>
    <n v="0"/>
    <n v="0"/>
    <m/>
    <n v="0"/>
    <n v="0"/>
    <m/>
    <m/>
    <m/>
    <m/>
    <m/>
    <n v="0"/>
    <n v="0"/>
  </r>
  <r>
    <x v="13"/>
    <x v="41"/>
    <s v="vegetale"/>
    <m/>
    <m/>
    <n v="1"/>
    <n v="0.11"/>
    <n v="0.09"/>
    <n v="0.06"/>
    <n v="0"/>
    <m/>
    <n v="0"/>
    <n v="0"/>
    <m/>
    <m/>
    <m/>
    <m/>
    <m/>
    <n v="0"/>
    <n v="0"/>
  </r>
  <r>
    <x v="13"/>
    <x v="81"/>
    <s v="vegetale"/>
    <m/>
    <m/>
    <n v="1"/>
    <n v="0.12"/>
    <n v="0.01"/>
    <n v="7.0000000000000007E-2"/>
    <n v="0"/>
    <m/>
    <n v="0"/>
    <n v="0"/>
    <m/>
    <m/>
    <m/>
    <m/>
    <n v="0"/>
    <n v="0"/>
    <n v="0"/>
  </r>
  <r>
    <x v="13"/>
    <x v="45"/>
    <s v="animale"/>
    <m/>
    <n v="0"/>
    <n v="2"/>
    <n v="1.05"/>
    <n v="0.08"/>
    <n v="0.31"/>
    <n v="0"/>
    <n v="0"/>
    <n v="0"/>
    <n v="0"/>
    <m/>
    <n v="0"/>
    <m/>
    <m/>
    <m/>
    <n v="0"/>
    <n v="0"/>
  </r>
  <r>
    <x v="13"/>
    <x v="85"/>
    <s v="animale"/>
    <m/>
    <n v="0"/>
    <n v="2"/>
    <n v="0.82"/>
    <n v="7.0000000000000007E-2"/>
    <n v="0.3"/>
    <n v="0"/>
    <n v="0"/>
    <n v="0"/>
    <n v="0"/>
    <m/>
    <n v="0"/>
    <m/>
    <m/>
    <n v="0"/>
    <n v="0"/>
    <n v="0"/>
  </r>
  <r>
    <x v="13"/>
    <x v="56"/>
    <s v="vegetale"/>
    <m/>
    <m/>
    <n v="4"/>
    <n v="0.57999999999999996"/>
    <n v="0.04"/>
    <n v="0.17"/>
    <n v="0"/>
    <n v="0"/>
    <n v="0"/>
    <n v="0"/>
    <m/>
    <m/>
    <m/>
    <m/>
    <n v="0"/>
    <n v="0"/>
    <n v="0"/>
  </r>
  <r>
    <x v="13"/>
    <x v="88"/>
    <s v="vegetale"/>
    <m/>
    <m/>
    <n v="1"/>
    <n v="0.43"/>
    <m/>
    <n v="0.01"/>
    <n v="0"/>
    <m/>
    <n v="0"/>
    <n v="0"/>
    <m/>
    <m/>
    <m/>
    <m/>
    <m/>
    <n v="0"/>
    <n v="0"/>
  </r>
  <r>
    <x v="13"/>
    <x v="86"/>
    <s v="vegetale"/>
    <n v="0"/>
    <n v="0"/>
    <n v="2"/>
    <n v="0.31"/>
    <n v="0.01"/>
    <n v="7.0000000000000007E-2"/>
    <n v="0"/>
    <m/>
    <n v="0"/>
    <n v="0"/>
    <m/>
    <m/>
    <m/>
    <m/>
    <n v="0"/>
    <n v="0"/>
    <n v="0"/>
  </r>
  <r>
    <x v="13"/>
    <x v="60"/>
    <s v="vegetale"/>
    <m/>
    <m/>
    <n v="0"/>
    <n v="0.09"/>
    <m/>
    <n v="0.04"/>
    <n v="0"/>
    <m/>
    <n v="0"/>
    <n v="0"/>
    <m/>
    <m/>
    <m/>
    <m/>
    <m/>
    <n v="0"/>
    <n v="0"/>
  </r>
  <r>
    <x v="13"/>
    <x v="28"/>
    <s v="vegetale"/>
    <m/>
    <m/>
    <n v="1"/>
    <n v="0.04"/>
    <n v="0.06"/>
    <n v="0.02"/>
    <n v="0"/>
    <m/>
    <n v="0"/>
    <n v="0"/>
    <m/>
    <m/>
    <m/>
    <m/>
    <m/>
    <n v="0"/>
    <n v="0"/>
  </r>
  <r>
    <x v="13"/>
    <x v="35"/>
    <s v="animale"/>
    <m/>
    <m/>
    <n v="3"/>
    <n v="0.56999999999999995"/>
    <n v="0.2"/>
    <n v="0.28000000000000003"/>
    <n v="0"/>
    <m/>
    <n v="0"/>
    <n v="0"/>
    <m/>
    <m/>
    <m/>
    <m/>
    <n v="0"/>
    <n v="0"/>
    <n v="0"/>
  </r>
  <r>
    <x v="13"/>
    <x v="59"/>
    <s v="vegetale"/>
    <m/>
    <m/>
    <n v="59"/>
    <m/>
    <n v="0.71"/>
    <n v="1.71"/>
    <m/>
    <m/>
    <m/>
    <m/>
    <m/>
    <m/>
    <m/>
    <m/>
    <m/>
    <n v="0"/>
    <n v="0"/>
  </r>
  <r>
    <x v="14"/>
    <x v="5"/>
    <s v="vegetale"/>
    <n v="1031"/>
    <n v="4"/>
    <n v="1711"/>
    <n v="171.73"/>
    <n v="3.78"/>
    <n v="32.14"/>
    <n v="30432"/>
    <n v="1"/>
    <n v="260"/>
    <n v="26892"/>
    <n v="1718"/>
    <n v="34350"/>
    <n v="788"/>
    <n v="0"/>
    <n v="-4177"/>
    <n v="30432"/>
    <n v="30433"/>
  </r>
  <r>
    <x v="14"/>
    <x v="8"/>
    <s v="vegetale"/>
    <m/>
    <n v="1"/>
    <n v="90"/>
    <n v="46.4"/>
    <n v="0.13"/>
    <n v="2.19"/>
    <n v="8572"/>
    <n v="37"/>
    <n v="6"/>
    <n v="7266"/>
    <n v="860"/>
    <n v="8603"/>
    <n v="444"/>
    <m/>
    <n v="0"/>
    <n v="8572"/>
    <n v="8571"/>
  </r>
  <r>
    <x v="14"/>
    <x v="16"/>
    <s v="vegetale"/>
    <m/>
    <m/>
    <n v="2"/>
    <n v="1.92"/>
    <n v="0.01"/>
    <n v="0.01"/>
    <n v="4434"/>
    <m/>
    <n v="0"/>
    <n v="300"/>
    <n v="4"/>
    <n v="4434"/>
    <m/>
    <n v="4130"/>
    <n v="0"/>
    <n v="4434"/>
    <n v="4434"/>
  </r>
  <r>
    <x v="14"/>
    <x v="1"/>
    <s v="animale"/>
    <n v="545"/>
    <m/>
    <n v="37"/>
    <n v="21.91"/>
    <n v="2"/>
    <n v="2.0499999999999998"/>
    <n v="4283"/>
    <n v="0"/>
    <n v="752"/>
    <n v="3431"/>
    <n v="307"/>
    <n v="3531"/>
    <m/>
    <m/>
    <n v="0"/>
    <n v="4283"/>
    <n v="4283"/>
  </r>
  <r>
    <x v="14"/>
    <x v="0"/>
    <s v="vegetale"/>
    <m/>
    <n v="500"/>
    <n v="150"/>
    <n v="17.47"/>
    <n v="0.7"/>
    <n v="4.3600000000000003"/>
    <n v="3497"/>
    <n v="13"/>
    <n v="2882"/>
    <n v="2736"/>
    <n v="221"/>
    <n v="1255"/>
    <n v="41"/>
    <n v="0"/>
    <n v="-627"/>
    <n v="3497"/>
    <n v="3498"/>
  </r>
  <r>
    <x v="14"/>
    <x v="2"/>
    <s v="vegetale"/>
    <n v="0"/>
    <m/>
    <n v="14"/>
    <n v="16.489999999999998"/>
    <n v="0.1"/>
    <n v="0.67"/>
    <n v="2852"/>
    <n v="8"/>
    <n v="88"/>
    <n v="2583"/>
    <n v="269"/>
    <n v="2772"/>
    <m/>
    <m/>
    <m/>
    <n v="2852"/>
    <n v="2852"/>
  </r>
  <r>
    <x v="14"/>
    <x v="10"/>
    <s v="vegetale"/>
    <m/>
    <m/>
    <n v="18"/>
    <n v="15.05"/>
    <n v="0.2"/>
    <n v="0.19"/>
    <n v="2616"/>
    <n v="24"/>
    <n v="45"/>
    <n v="2356"/>
    <n v="260"/>
    <n v="2595"/>
    <m/>
    <m/>
    <n v="0"/>
    <n v="2616"/>
    <n v="2616"/>
  </r>
  <r>
    <x v="14"/>
    <x v="45"/>
    <s v="animale"/>
    <m/>
    <n v="0"/>
    <n v="29"/>
    <n v="16.260000000000002"/>
    <n v="1.04"/>
    <n v="4.53"/>
    <n v="2546"/>
    <n v="18"/>
    <n v="2"/>
    <n v="2546"/>
    <m/>
    <n v="2561"/>
    <m/>
    <m/>
    <m/>
    <n v="2545"/>
    <n v="2546"/>
  </r>
  <r>
    <x v="14"/>
    <x v="7"/>
    <s v="vegetale"/>
    <n v="1700"/>
    <n v="13"/>
    <n v="8"/>
    <n v="0.8"/>
    <n v="0.09"/>
    <n v="0.21"/>
    <n v="1948"/>
    <n v="0"/>
    <n v="463"/>
    <n v="125"/>
    <n v="97"/>
    <n v="1485"/>
    <n v="13"/>
    <m/>
    <m/>
    <n v="1948"/>
    <n v="1948"/>
  </r>
  <r>
    <x v="14"/>
    <x v="61"/>
    <s v="vegetale"/>
    <m/>
    <m/>
    <n v="10"/>
    <n v="9.27"/>
    <n v="0.05"/>
    <n v="0.38"/>
    <n v="1528"/>
    <n v="0"/>
    <n v="360"/>
    <n v="1452"/>
    <n v="76"/>
    <n v="1168"/>
    <m/>
    <m/>
    <m/>
    <n v="1528"/>
    <n v="1528"/>
  </r>
  <r>
    <x v="14"/>
    <x v="9"/>
    <s v="vegetale"/>
    <m/>
    <n v="543"/>
    <n v="53"/>
    <n v="5.45"/>
    <m/>
    <m/>
    <n v="1397"/>
    <n v="31"/>
    <n v="1727"/>
    <n v="853"/>
    <m/>
    <n v="115"/>
    <m/>
    <m/>
    <n v="-414"/>
    <n v="1397"/>
    <n v="1396"/>
  </r>
  <r>
    <x v="14"/>
    <x v="14"/>
    <s v="vegetale"/>
    <m/>
    <n v="728"/>
    <n v="85"/>
    <n v="3.51"/>
    <n v="9.6199999999999992"/>
    <m/>
    <n v="1278"/>
    <n v="0"/>
    <n v="1278"/>
    <n v="550"/>
    <m/>
    <m/>
    <m/>
    <m/>
    <n v="0"/>
    <n v="1278"/>
    <n v="1278"/>
  </r>
  <r>
    <x v="14"/>
    <x v="18"/>
    <s v="vegetale"/>
    <m/>
    <m/>
    <n v="8"/>
    <n v="4.45"/>
    <n v="0.02"/>
    <n v="0.1"/>
    <n v="774"/>
    <n v="0"/>
    <n v="0"/>
    <n v="697"/>
    <n v="77"/>
    <n v="774"/>
    <m/>
    <m/>
    <m/>
    <n v="774"/>
    <n v="774"/>
  </r>
  <r>
    <x v="14"/>
    <x v="17"/>
    <s v="vegetale"/>
    <n v="4"/>
    <m/>
    <n v="35"/>
    <n v="3.69"/>
    <n v="0.26"/>
    <n v="2.0499999999999998"/>
    <n v="616"/>
    <n v="0"/>
    <n v="413"/>
    <n v="578"/>
    <n v="31"/>
    <n v="204"/>
    <n v="3"/>
    <m/>
    <m/>
    <n v="617"/>
    <n v="616"/>
  </r>
  <r>
    <x v="14"/>
    <x v="81"/>
    <s v="vegetale"/>
    <m/>
    <m/>
    <n v="24"/>
    <n v="2.58"/>
    <n v="0.13"/>
    <n v="1.59"/>
    <n v="403"/>
    <m/>
    <n v="391"/>
    <n v="403"/>
    <m/>
    <n v="13"/>
    <m/>
    <m/>
    <m/>
    <n v="404"/>
    <n v="403"/>
  </r>
  <r>
    <x v="14"/>
    <x v="22"/>
    <s v="animale"/>
    <m/>
    <m/>
    <n v="9"/>
    <n v="2.08"/>
    <n v="0.62"/>
    <n v="0.64"/>
    <n v="392"/>
    <m/>
    <n v="0"/>
    <n v="326"/>
    <n v="39"/>
    <n v="392"/>
    <n v="27"/>
    <m/>
    <m/>
    <n v="392"/>
    <n v="392"/>
  </r>
  <r>
    <x v="14"/>
    <x v="67"/>
    <s v="vegetale"/>
    <m/>
    <m/>
    <n v="0"/>
    <n v="0"/>
    <n v="0"/>
    <n v="0"/>
    <n v="370"/>
    <n v="0"/>
    <n v="76"/>
    <n v="0"/>
    <n v="11"/>
    <n v="294"/>
    <n v="5"/>
    <n v="354"/>
    <m/>
    <n v="370"/>
    <n v="370"/>
  </r>
  <r>
    <x v="14"/>
    <x v="31"/>
    <s v="vegetale"/>
    <m/>
    <n v="80"/>
    <n v="45"/>
    <n v="1.84"/>
    <n v="5.04"/>
    <m/>
    <n v="368"/>
    <n v="0"/>
    <n v="368"/>
    <n v="288"/>
    <m/>
    <m/>
    <m/>
    <m/>
    <n v="0"/>
    <n v="368"/>
    <n v="368"/>
  </r>
  <r>
    <x v="14"/>
    <x v="30"/>
    <s v="vegetale"/>
    <m/>
    <n v="2"/>
    <n v="6"/>
    <n v="0.92"/>
    <m/>
    <m/>
    <n v="356"/>
    <n v="0"/>
    <n v="20"/>
    <n v="144"/>
    <m/>
    <n v="336"/>
    <m/>
    <n v="210"/>
    <n v="0"/>
    <n v="356"/>
    <n v="356"/>
  </r>
  <r>
    <x v="14"/>
    <x v="36"/>
    <s v="vegetale"/>
    <m/>
    <m/>
    <n v="17"/>
    <n v="1.95"/>
    <n v="0.36"/>
    <n v="0.54"/>
    <n v="306"/>
    <n v="3"/>
    <n v="85"/>
    <n v="306"/>
    <m/>
    <n v="224"/>
    <m/>
    <m/>
    <m/>
    <n v="306"/>
    <n v="306"/>
  </r>
  <r>
    <x v="14"/>
    <x v="57"/>
    <s v="vegetale"/>
    <m/>
    <m/>
    <n v="1"/>
    <n v="1.57"/>
    <n v="0.01"/>
    <n v="0.05"/>
    <n v="274"/>
    <n v="0"/>
    <n v="23"/>
    <n v="246"/>
    <n v="27"/>
    <n v="251"/>
    <m/>
    <m/>
    <m/>
    <n v="274"/>
    <n v="273"/>
  </r>
  <r>
    <x v="14"/>
    <x v="95"/>
    <s v="vegetale"/>
    <m/>
    <m/>
    <n v="16"/>
    <n v="1.7"/>
    <m/>
    <n v="0.05"/>
    <n v="266"/>
    <m/>
    <m/>
    <n v="266"/>
    <m/>
    <n v="266"/>
    <m/>
    <m/>
    <m/>
    <n v="266"/>
    <n v="266"/>
  </r>
  <r>
    <x v="14"/>
    <x v="71"/>
    <s v="vegetale"/>
    <m/>
    <m/>
    <n v="4"/>
    <n v="1.49"/>
    <n v="0.01"/>
    <n v="0.04"/>
    <n v="260"/>
    <n v="0"/>
    <n v="0"/>
    <n v="234"/>
    <n v="26"/>
    <n v="260"/>
    <m/>
    <m/>
    <m/>
    <n v="260"/>
    <n v="260"/>
  </r>
  <r>
    <x v="14"/>
    <x v="19"/>
    <s v="animale"/>
    <m/>
    <m/>
    <n v="6"/>
    <n v="1.4"/>
    <n v="0.46"/>
    <n v="0.44"/>
    <n v="220"/>
    <m/>
    <n v="0"/>
    <n v="220"/>
    <m/>
    <n v="220"/>
    <m/>
    <m/>
    <m/>
    <n v="220"/>
    <n v="220"/>
  </r>
  <r>
    <x v="14"/>
    <x v="11"/>
    <s v="animale"/>
    <m/>
    <m/>
    <n v="6"/>
    <n v="1.33"/>
    <n v="0.35"/>
    <n v="0.56000000000000005"/>
    <n v="208"/>
    <n v="0"/>
    <n v="0"/>
    <n v="208"/>
    <m/>
    <n v="208"/>
    <m/>
    <m/>
    <m/>
    <n v="208"/>
    <n v="208"/>
  </r>
  <r>
    <x v="14"/>
    <x v="13"/>
    <s v="animale"/>
    <m/>
    <m/>
    <n v="6"/>
    <n v="1.28"/>
    <n v="0.41"/>
    <n v="0.54"/>
    <n v="201"/>
    <n v="0"/>
    <n v="0"/>
    <n v="201"/>
    <m/>
    <n v="200"/>
    <m/>
    <m/>
    <m/>
    <n v="200"/>
    <n v="201"/>
  </r>
  <r>
    <x v="14"/>
    <x v="50"/>
    <s v="vegetale"/>
    <m/>
    <m/>
    <n v="1"/>
    <n v="1.07"/>
    <n v="0.01"/>
    <n v="0.01"/>
    <n v="186"/>
    <n v="1"/>
    <n v="0"/>
    <n v="168"/>
    <n v="19"/>
    <n v="187"/>
    <m/>
    <m/>
    <m/>
    <n v="186"/>
    <n v="187"/>
  </r>
  <r>
    <x v="14"/>
    <x v="79"/>
    <s v="animale"/>
    <m/>
    <n v="0"/>
    <n v="2"/>
    <n v="1.1399999999999999"/>
    <n v="0.02"/>
    <n v="0.31"/>
    <n v="179"/>
    <n v="61"/>
    <n v="1"/>
    <n v="179"/>
    <m/>
    <n v="239"/>
    <m/>
    <m/>
    <m/>
    <n v="179"/>
    <n v="179"/>
  </r>
  <r>
    <x v="14"/>
    <x v="20"/>
    <s v="vegetale"/>
    <m/>
    <m/>
    <n v="1"/>
    <n v="0.95"/>
    <n v="0.01"/>
    <n v="0"/>
    <n v="148"/>
    <n v="0"/>
    <n v="148"/>
    <n v="148"/>
    <m/>
    <m/>
    <m/>
    <m/>
    <n v="0"/>
    <n v="148"/>
    <n v="148"/>
  </r>
  <r>
    <x v="14"/>
    <x v="72"/>
    <s v="vegetale"/>
    <m/>
    <n v="124"/>
    <n v="0"/>
    <n v="0.15"/>
    <n v="0"/>
    <n v="0"/>
    <n v="147"/>
    <m/>
    <n v="147"/>
    <n v="23"/>
    <m/>
    <m/>
    <m/>
    <m/>
    <m/>
    <n v="147"/>
    <n v="147"/>
  </r>
  <r>
    <x v="14"/>
    <x v="53"/>
    <s v="vegetale"/>
    <m/>
    <m/>
    <n v="0"/>
    <n v="0.04"/>
    <n v="0.01"/>
    <n v="0"/>
    <n v="140"/>
    <n v="8"/>
    <n v="67"/>
    <n v="6"/>
    <n v="2"/>
    <n v="81"/>
    <m/>
    <n v="132"/>
    <m/>
    <n v="140"/>
    <n v="140"/>
  </r>
  <r>
    <x v="14"/>
    <x v="12"/>
    <s v="vegetale"/>
    <m/>
    <m/>
    <n v="1"/>
    <n v="0.78"/>
    <n v="0"/>
    <n v="0.01"/>
    <n v="128"/>
    <n v="2"/>
    <n v="106"/>
    <n v="121"/>
    <n v="6"/>
    <n v="23"/>
    <m/>
    <m/>
    <m/>
    <n v="127"/>
    <n v="127"/>
  </r>
  <r>
    <x v="14"/>
    <x v="85"/>
    <s v="animale"/>
    <n v="11"/>
    <n v="0"/>
    <n v="1"/>
    <n v="0.73"/>
    <n v="0.04"/>
    <n v="0.22"/>
    <n v="126"/>
    <n v="26"/>
    <n v="21"/>
    <n v="115"/>
    <m/>
    <n v="131"/>
    <m/>
    <m/>
    <m/>
    <n v="126"/>
    <n v="126"/>
  </r>
  <r>
    <x v="14"/>
    <x v="78"/>
    <s v="vegetale"/>
    <m/>
    <m/>
    <n v="6"/>
    <n v="0.77"/>
    <n v="0.26"/>
    <n v="0.25"/>
    <n v="124"/>
    <n v="0"/>
    <n v="29"/>
    <n v="121"/>
    <n v="2"/>
    <n v="95"/>
    <m/>
    <m/>
    <m/>
    <n v="124"/>
    <n v="123"/>
  </r>
  <r>
    <x v="14"/>
    <x v="62"/>
    <s v="animale"/>
    <n v="44"/>
    <n v="0"/>
    <n v="1"/>
    <n v="0.48"/>
    <n v="0.03"/>
    <n v="0.14000000000000001"/>
    <n v="118"/>
    <n v="0"/>
    <n v="16"/>
    <n v="74"/>
    <m/>
    <n v="103"/>
    <m/>
    <m/>
    <m/>
    <n v="119"/>
    <n v="118"/>
  </r>
  <r>
    <x v="14"/>
    <x v="23"/>
    <s v="vegetale"/>
    <m/>
    <m/>
    <n v="5"/>
    <n v="0.69"/>
    <n v="0.11"/>
    <n v="0.1"/>
    <n v="116"/>
    <n v="70"/>
    <n v="85"/>
    <n v="109"/>
    <n v="9"/>
    <n v="101"/>
    <m/>
    <m/>
    <n v="0"/>
    <n v="116"/>
    <n v="118"/>
  </r>
  <r>
    <x v="14"/>
    <x v="43"/>
    <s v="vegetale"/>
    <m/>
    <m/>
    <n v="16"/>
    <n v="0.67"/>
    <n v="1.83"/>
    <m/>
    <n v="105"/>
    <n v="2"/>
    <n v="0"/>
    <n v="105"/>
    <m/>
    <n v="106"/>
    <m/>
    <m/>
    <m/>
    <n v="104"/>
    <n v="105"/>
  </r>
  <r>
    <x v="14"/>
    <x v="60"/>
    <s v="vegetale"/>
    <m/>
    <m/>
    <n v="6"/>
    <n v="0.61"/>
    <n v="0.3"/>
    <n v="0.63"/>
    <n v="103"/>
    <m/>
    <n v="41"/>
    <n v="95"/>
    <n v="5"/>
    <n v="62"/>
    <n v="2"/>
    <m/>
    <m/>
    <n v="103"/>
    <n v="102"/>
  </r>
  <r>
    <x v="14"/>
    <x v="66"/>
    <s v="animale"/>
    <m/>
    <n v="0"/>
    <n v="1"/>
    <n v="0.6"/>
    <n v="0.01"/>
    <n v="0.17"/>
    <n v="94"/>
    <n v="2"/>
    <n v="6"/>
    <n v="94"/>
    <m/>
    <n v="90"/>
    <m/>
    <m/>
    <m/>
    <n v="94"/>
    <n v="94"/>
  </r>
  <r>
    <x v="14"/>
    <x v="21"/>
    <s v="animale"/>
    <m/>
    <m/>
    <n v="2"/>
    <n v="0.59"/>
    <n v="7.0000000000000007E-2"/>
    <n v="0.26"/>
    <n v="93"/>
    <m/>
    <n v="0"/>
    <n v="93"/>
    <m/>
    <n v="93"/>
    <m/>
    <m/>
    <m/>
    <n v="93"/>
    <n v="93"/>
  </r>
  <r>
    <x v="14"/>
    <x v="15"/>
    <s v="vegetale"/>
    <m/>
    <m/>
    <n v="1"/>
    <n v="0.48"/>
    <m/>
    <n v="0.13"/>
    <n v="77"/>
    <n v="0"/>
    <n v="14"/>
    <n v="76"/>
    <n v="2"/>
    <n v="64"/>
    <m/>
    <m/>
    <m/>
    <n v="78"/>
    <n v="78"/>
  </r>
  <r>
    <x v="14"/>
    <x v="65"/>
    <s v="vegetale"/>
    <m/>
    <m/>
    <n v="0"/>
    <n v="0.37"/>
    <n v="0"/>
    <n v="0"/>
    <n v="61"/>
    <n v="0"/>
    <n v="0"/>
    <n v="58"/>
    <n v="3"/>
    <n v="61"/>
    <m/>
    <m/>
    <m/>
    <n v="61"/>
    <n v="61"/>
  </r>
  <r>
    <x v="14"/>
    <x v="76"/>
    <s v="vegetale"/>
    <m/>
    <m/>
    <n v="0"/>
    <n v="0.36"/>
    <n v="0.01"/>
    <n v="0"/>
    <n v="60"/>
    <n v="0"/>
    <n v="0"/>
    <n v="57"/>
    <n v="3"/>
    <n v="60"/>
    <m/>
    <m/>
    <m/>
    <n v="60"/>
    <n v="60"/>
  </r>
  <r>
    <x v="14"/>
    <x v="68"/>
    <s v="vegetale"/>
    <m/>
    <m/>
    <n v="3"/>
    <n v="0.3"/>
    <n v="0.01"/>
    <n v="0.18"/>
    <n v="52"/>
    <n v="0"/>
    <n v="1"/>
    <n v="47"/>
    <n v="3"/>
    <n v="52"/>
    <n v="3"/>
    <m/>
    <m/>
    <n v="53"/>
    <n v="53"/>
  </r>
  <r>
    <x v="14"/>
    <x v="4"/>
    <s v="vegetale"/>
    <m/>
    <m/>
    <n v="0"/>
    <n v="0.26"/>
    <n v="0"/>
    <n v="0"/>
    <n v="41"/>
    <n v="0"/>
    <n v="41"/>
    <n v="41"/>
    <m/>
    <m/>
    <m/>
    <m/>
    <m/>
    <n v="41"/>
    <n v="41"/>
  </r>
  <r>
    <x v="14"/>
    <x v="26"/>
    <s v="vegetale"/>
    <m/>
    <m/>
    <m/>
    <m/>
    <m/>
    <m/>
    <n v="37"/>
    <m/>
    <n v="0"/>
    <m/>
    <n v="1"/>
    <n v="37"/>
    <n v="1"/>
    <n v="35"/>
    <m/>
    <n v="37"/>
    <n v="37"/>
  </r>
  <r>
    <x v="14"/>
    <x v="73"/>
    <s v="vegetale"/>
    <m/>
    <m/>
    <n v="0"/>
    <n v="0.03"/>
    <n v="0.04"/>
    <n v="0.02"/>
    <n v="36"/>
    <n v="0"/>
    <n v="0"/>
    <n v="5"/>
    <n v="1"/>
    <n v="36"/>
    <n v="3"/>
    <n v="28"/>
    <m/>
    <n v="36"/>
    <n v="37"/>
  </r>
  <r>
    <x v="14"/>
    <x v="25"/>
    <s v="animale"/>
    <m/>
    <m/>
    <n v="5"/>
    <n v="0.2"/>
    <n v="0.53"/>
    <n v="0"/>
    <n v="31"/>
    <n v="0"/>
    <n v="4"/>
    <n v="31"/>
    <m/>
    <n v="27"/>
    <m/>
    <m/>
    <m/>
    <n v="31"/>
    <n v="31"/>
  </r>
  <r>
    <x v="14"/>
    <x v="84"/>
    <s v="vegetale"/>
    <m/>
    <n v="2"/>
    <n v="3"/>
    <n v="0.14000000000000001"/>
    <n v="0.39"/>
    <m/>
    <n v="25"/>
    <n v="0"/>
    <n v="10"/>
    <n v="22"/>
    <m/>
    <n v="15"/>
    <m/>
    <m/>
    <m/>
    <n v="25"/>
    <n v="24"/>
  </r>
  <r>
    <x v="14"/>
    <x v="32"/>
    <s v="animale"/>
    <m/>
    <n v="1"/>
    <n v="3"/>
    <n v="0.13"/>
    <n v="0.34"/>
    <n v="0.01"/>
    <n v="21"/>
    <n v="0"/>
    <n v="1"/>
    <n v="21"/>
    <m/>
    <n v="21"/>
    <m/>
    <m/>
    <m/>
    <n v="22"/>
    <n v="22"/>
  </r>
  <r>
    <x v="14"/>
    <x v="35"/>
    <s v="animale"/>
    <m/>
    <m/>
    <n v="0"/>
    <n v="0.1"/>
    <n v="0"/>
    <n v="0.06"/>
    <n v="16"/>
    <n v="0"/>
    <n v="0"/>
    <n v="16"/>
    <m/>
    <n v="16"/>
    <m/>
    <m/>
    <m/>
    <n v="16"/>
    <n v="16"/>
  </r>
  <r>
    <x v="14"/>
    <x v="55"/>
    <s v="vegetale"/>
    <m/>
    <m/>
    <n v="2"/>
    <n v="0.08"/>
    <n v="0.22"/>
    <m/>
    <n v="13"/>
    <m/>
    <n v="0"/>
    <n v="13"/>
    <m/>
    <n v="13"/>
    <m/>
    <m/>
    <m/>
    <n v="13"/>
    <n v="13"/>
  </r>
  <r>
    <x v="14"/>
    <x v="34"/>
    <s v="vegetale"/>
    <m/>
    <m/>
    <n v="1"/>
    <n v="0.08"/>
    <n v="0.01"/>
    <n v="0.02"/>
    <n v="13"/>
    <m/>
    <m/>
    <n v="12"/>
    <m/>
    <n v="13"/>
    <n v="1"/>
    <m/>
    <m/>
    <n v="13"/>
    <n v="13"/>
  </r>
  <r>
    <x v="14"/>
    <x v="28"/>
    <s v="vegetale"/>
    <m/>
    <m/>
    <m/>
    <m/>
    <m/>
    <m/>
    <n v="13"/>
    <n v="21"/>
    <m/>
    <m/>
    <n v="1"/>
    <n v="34"/>
    <n v="1"/>
    <n v="12"/>
    <m/>
    <n v="13"/>
    <n v="14"/>
  </r>
  <r>
    <x v="14"/>
    <x v="6"/>
    <s v="vegetale"/>
    <m/>
    <n v="7"/>
    <n v="0"/>
    <n v="0.01"/>
    <n v="0.03"/>
    <n v="0"/>
    <n v="8"/>
    <n v="0"/>
    <n v="7"/>
    <n v="2"/>
    <m/>
    <n v="2"/>
    <m/>
    <m/>
    <n v="-1"/>
    <n v="8"/>
    <n v="9"/>
  </r>
  <r>
    <x v="14"/>
    <x v="77"/>
    <s v="vegetale"/>
    <m/>
    <n v="8"/>
    <m/>
    <m/>
    <m/>
    <m/>
    <n v="8"/>
    <n v="0"/>
    <n v="8"/>
    <m/>
    <m/>
    <m/>
    <m/>
    <m/>
    <m/>
    <n v="8"/>
    <n v="8"/>
  </r>
  <r>
    <x v="14"/>
    <x v="24"/>
    <s v="vegetale"/>
    <m/>
    <m/>
    <n v="0"/>
    <n v="0.05"/>
    <n v="0"/>
    <n v="0"/>
    <n v="7"/>
    <n v="0"/>
    <n v="7"/>
    <n v="7"/>
    <m/>
    <m/>
    <m/>
    <m/>
    <m/>
    <n v="7"/>
    <n v="7"/>
  </r>
  <r>
    <x v="14"/>
    <x v="41"/>
    <s v="vegetale"/>
    <m/>
    <n v="0"/>
    <n v="0"/>
    <n v="0"/>
    <n v="0"/>
    <n v="0"/>
    <n v="7"/>
    <n v="0"/>
    <n v="0"/>
    <n v="0"/>
    <n v="0"/>
    <n v="7"/>
    <n v="0"/>
    <n v="6"/>
    <m/>
    <n v="7"/>
    <n v="6"/>
  </r>
  <r>
    <x v="14"/>
    <x v="42"/>
    <s v="vegetale"/>
    <m/>
    <m/>
    <n v="0"/>
    <n v="0.03"/>
    <n v="0"/>
    <n v="0.01"/>
    <n v="5"/>
    <n v="0"/>
    <n v="5"/>
    <n v="5"/>
    <m/>
    <m/>
    <m/>
    <m/>
    <m/>
    <n v="5"/>
    <n v="5"/>
  </r>
  <r>
    <x v="14"/>
    <x v="38"/>
    <s v="vegetale"/>
    <m/>
    <n v="1"/>
    <n v="1"/>
    <n v="0.03"/>
    <n v="0.08"/>
    <m/>
    <n v="5"/>
    <n v="0"/>
    <n v="0"/>
    <n v="5"/>
    <m/>
    <n v="5"/>
    <m/>
    <m/>
    <m/>
    <n v="5"/>
    <n v="6"/>
  </r>
  <r>
    <x v="14"/>
    <x v="49"/>
    <s v="vegetale"/>
    <m/>
    <m/>
    <n v="1"/>
    <n v="0.03"/>
    <n v="0.09"/>
    <m/>
    <n v="5"/>
    <m/>
    <n v="0"/>
    <n v="5"/>
    <m/>
    <n v="5"/>
    <m/>
    <m/>
    <m/>
    <n v="5"/>
    <n v="5"/>
  </r>
  <r>
    <x v="14"/>
    <x v="96"/>
    <s v="vegetale"/>
    <m/>
    <m/>
    <n v="0"/>
    <n v="0.02"/>
    <n v="0.05"/>
    <m/>
    <n v="3"/>
    <m/>
    <m/>
    <n v="3"/>
    <m/>
    <n v="3"/>
    <m/>
    <m/>
    <m/>
    <n v="3"/>
    <n v="3"/>
  </r>
  <r>
    <x v="14"/>
    <x v="39"/>
    <s v="vegetale"/>
    <m/>
    <m/>
    <n v="0"/>
    <n v="0.01"/>
    <m/>
    <n v="0"/>
    <n v="2"/>
    <n v="0"/>
    <n v="2"/>
    <n v="2"/>
    <m/>
    <m/>
    <m/>
    <m/>
    <m/>
    <n v="2"/>
    <n v="2"/>
  </r>
  <r>
    <x v="14"/>
    <x v="47"/>
    <s v="vegetale"/>
    <m/>
    <n v="0"/>
    <n v="0"/>
    <n v="0.01"/>
    <n v="0.01"/>
    <n v="0"/>
    <n v="2"/>
    <n v="0"/>
    <n v="2"/>
    <n v="2"/>
    <m/>
    <m/>
    <m/>
    <m/>
    <m/>
    <n v="2"/>
    <n v="2"/>
  </r>
  <r>
    <x v="14"/>
    <x v="51"/>
    <s v="vegetale"/>
    <m/>
    <m/>
    <n v="0"/>
    <n v="0.01"/>
    <m/>
    <m/>
    <n v="1"/>
    <n v="0"/>
    <n v="1"/>
    <n v="1"/>
    <m/>
    <m/>
    <m/>
    <m/>
    <n v="0"/>
    <n v="1"/>
    <n v="1"/>
  </r>
  <r>
    <x v="14"/>
    <x v="52"/>
    <s v="vegetale"/>
    <m/>
    <m/>
    <n v="0"/>
    <n v="0"/>
    <m/>
    <n v="0"/>
    <n v="1"/>
    <n v="0"/>
    <n v="1"/>
    <n v="1"/>
    <m/>
    <m/>
    <m/>
    <m/>
    <m/>
    <n v="1"/>
    <n v="1"/>
  </r>
  <r>
    <x v="14"/>
    <x v="46"/>
    <s v="vegetale"/>
    <m/>
    <m/>
    <n v="0"/>
    <n v="0"/>
    <n v="0"/>
    <n v="0"/>
    <n v="1"/>
    <m/>
    <n v="1"/>
    <n v="1"/>
    <m/>
    <m/>
    <m/>
    <m/>
    <m/>
    <n v="1"/>
    <n v="1"/>
  </r>
  <r>
    <x v="14"/>
    <x v="27"/>
    <s v="vegetale"/>
    <m/>
    <m/>
    <n v="0"/>
    <n v="0"/>
    <n v="0.01"/>
    <m/>
    <n v="1"/>
    <m/>
    <n v="1"/>
    <n v="1"/>
    <m/>
    <m/>
    <m/>
    <m/>
    <m/>
    <n v="1"/>
    <n v="1"/>
  </r>
  <r>
    <x v="14"/>
    <x v="92"/>
    <s v="animale"/>
    <m/>
    <n v="1"/>
    <n v="0"/>
    <n v="0"/>
    <n v="0"/>
    <n v="0"/>
    <n v="1"/>
    <n v="0"/>
    <n v="1"/>
    <n v="0"/>
    <m/>
    <m/>
    <m/>
    <m/>
    <m/>
    <n v="1"/>
    <n v="1"/>
  </r>
  <r>
    <x v="14"/>
    <x v="75"/>
    <s v="vegetale"/>
    <m/>
    <n v="0"/>
    <m/>
    <m/>
    <m/>
    <m/>
    <n v="0"/>
    <n v="0"/>
    <n v="0"/>
    <m/>
    <m/>
    <m/>
    <m/>
    <m/>
    <m/>
    <n v="0"/>
    <n v="0"/>
  </r>
  <r>
    <x v="14"/>
    <x v="89"/>
    <s v="animale"/>
    <m/>
    <n v="0"/>
    <n v="0"/>
    <n v="0"/>
    <n v="0"/>
    <n v="0"/>
    <n v="0"/>
    <m/>
    <m/>
    <n v="0"/>
    <m/>
    <n v="0"/>
    <m/>
    <m/>
    <m/>
    <n v="0"/>
    <n v="0"/>
  </r>
  <r>
    <x v="14"/>
    <x v="74"/>
    <s v="vegetale"/>
    <n v="0"/>
    <m/>
    <n v="0"/>
    <n v="0"/>
    <n v="0"/>
    <n v="0"/>
    <n v="0"/>
    <m/>
    <n v="0"/>
    <n v="0"/>
    <m/>
    <m/>
    <m/>
    <m/>
    <m/>
    <n v="0"/>
    <n v="0"/>
  </r>
  <r>
    <x v="14"/>
    <x v="87"/>
    <s v="vegetale"/>
    <m/>
    <m/>
    <n v="0"/>
    <n v="0"/>
    <m/>
    <m/>
    <n v="0"/>
    <n v="0"/>
    <n v="0"/>
    <n v="0"/>
    <m/>
    <m/>
    <m/>
    <m/>
    <m/>
    <n v="0"/>
    <n v="0"/>
  </r>
  <r>
    <x v="14"/>
    <x v="82"/>
    <s v="animale"/>
    <m/>
    <n v="0"/>
    <n v="0"/>
    <n v="0"/>
    <n v="0"/>
    <n v="0"/>
    <n v="0"/>
    <n v="0"/>
    <n v="0"/>
    <n v="0"/>
    <m/>
    <n v="1"/>
    <m/>
    <m/>
    <m/>
    <n v="1"/>
    <n v="0"/>
  </r>
  <r>
    <x v="14"/>
    <x v="29"/>
    <s v="animale"/>
    <m/>
    <m/>
    <n v="0"/>
    <n v="0"/>
    <n v="0"/>
    <n v="0"/>
    <n v="0"/>
    <m/>
    <n v="0"/>
    <n v="0"/>
    <m/>
    <m/>
    <m/>
    <m/>
    <m/>
    <n v="0"/>
    <n v="0"/>
  </r>
  <r>
    <x v="14"/>
    <x v="54"/>
    <s v="vegetale"/>
    <m/>
    <m/>
    <n v="0"/>
    <n v="0"/>
    <n v="0"/>
    <n v="0"/>
    <n v="0"/>
    <n v="0"/>
    <n v="0"/>
    <n v="0"/>
    <m/>
    <m/>
    <m/>
    <m/>
    <m/>
    <n v="0"/>
    <n v="0"/>
  </r>
  <r>
    <x v="14"/>
    <x v="90"/>
    <s v="vegetale"/>
    <m/>
    <m/>
    <n v="0"/>
    <n v="0"/>
    <n v="0"/>
    <n v="0"/>
    <n v="0"/>
    <n v="0"/>
    <n v="0"/>
    <n v="0"/>
    <m/>
    <m/>
    <m/>
    <m/>
    <m/>
    <n v="0"/>
    <n v="0"/>
  </r>
  <r>
    <x v="14"/>
    <x v="40"/>
    <s v="vegetale"/>
    <m/>
    <m/>
    <n v="0"/>
    <n v="0"/>
    <n v="0"/>
    <n v="0"/>
    <n v="0"/>
    <n v="0"/>
    <n v="0"/>
    <n v="0"/>
    <m/>
    <m/>
    <m/>
    <m/>
    <m/>
    <n v="0"/>
    <n v="0"/>
  </r>
  <r>
    <x v="14"/>
    <x v="48"/>
    <s v="vegetale"/>
    <m/>
    <m/>
    <n v="0"/>
    <n v="0"/>
    <n v="0"/>
    <m/>
    <n v="0"/>
    <n v="0"/>
    <n v="0"/>
    <n v="0"/>
    <m/>
    <m/>
    <m/>
    <m/>
    <n v="0"/>
    <n v="0"/>
    <n v="0"/>
  </r>
  <r>
    <x v="14"/>
    <x v="70"/>
    <s v="vegetale"/>
    <m/>
    <m/>
    <n v="0"/>
    <n v="0"/>
    <n v="0"/>
    <m/>
    <n v="0"/>
    <n v="0"/>
    <n v="0"/>
    <n v="0"/>
    <m/>
    <m/>
    <m/>
    <m/>
    <m/>
    <n v="0"/>
    <n v="0"/>
  </r>
  <r>
    <x v="14"/>
    <x v="91"/>
    <s v="animale"/>
    <m/>
    <n v="0"/>
    <n v="0"/>
    <n v="0"/>
    <n v="0"/>
    <n v="0"/>
    <n v="0"/>
    <m/>
    <n v="0"/>
    <n v="0"/>
    <m/>
    <m/>
    <m/>
    <m/>
    <m/>
    <n v="0"/>
    <n v="0"/>
  </r>
  <r>
    <x v="14"/>
    <x v="44"/>
    <s v="vegetale"/>
    <m/>
    <m/>
    <n v="0"/>
    <n v="0"/>
    <m/>
    <m/>
    <n v="0"/>
    <n v="0"/>
    <n v="0"/>
    <n v="0"/>
    <m/>
    <m/>
    <m/>
    <m/>
    <n v="0"/>
    <n v="0"/>
    <n v="0"/>
  </r>
  <r>
    <x v="14"/>
    <x v="83"/>
    <s v="animale"/>
    <m/>
    <n v="0"/>
    <n v="0"/>
    <n v="0"/>
    <n v="0"/>
    <n v="0"/>
    <n v="0"/>
    <n v="0"/>
    <n v="0"/>
    <n v="0"/>
    <m/>
    <n v="0"/>
    <m/>
    <m/>
    <m/>
    <n v="0"/>
    <n v="0"/>
  </r>
  <r>
    <x v="14"/>
    <x v="37"/>
    <s v="vegetale"/>
    <m/>
    <m/>
    <n v="0"/>
    <n v="0"/>
    <n v="0"/>
    <m/>
    <n v="0"/>
    <m/>
    <n v="0"/>
    <n v="0"/>
    <m/>
    <m/>
    <m/>
    <m/>
    <m/>
    <n v="0"/>
    <n v="0"/>
  </r>
  <r>
    <x v="14"/>
    <x v="3"/>
    <s v="vegetale"/>
    <n v="0"/>
    <m/>
    <n v="0"/>
    <n v="0"/>
    <n v="0"/>
    <n v="0"/>
    <n v="0"/>
    <n v="0"/>
    <n v="0"/>
    <n v="0"/>
    <n v="0"/>
    <n v="0"/>
    <n v="0"/>
    <m/>
    <m/>
    <n v="0"/>
    <n v="0"/>
  </r>
  <r>
    <x v="14"/>
    <x v="94"/>
    <s v="vegetale"/>
    <m/>
    <n v="0"/>
    <m/>
    <m/>
    <m/>
    <m/>
    <n v="0"/>
    <n v="0"/>
    <n v="0"/>
    <m/>
    <m/>
    <m/>
    <m/>
    <m/>
    <m/>
    <n v="0"/>
    <n v="0"/>
  </r>
  <r>
    <x v="14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4"/>
    <x v="56"/>
    <s v="vegetale"/>
    <m/>
    <m/>
    <n v="0"/>
    <n v="0"/>
    <n v="0"/>
    <n v="0"/>
    <n v="0"/>
    <n v="0"/>
    <n v="0"/>
    <n v="0"/>
    <m/>
    <m/>
    <m/>
    <m/>
    <n v="0"/>
    <n v="0"/>
    <n v="0"/>
  </r>
  <r>
    <x v="14"/>
    <x v="88"/>
    <s v="vegetale"/>
    <m/>
    <m/>
    <n v="0"/>
    <n v="0"/>
    <n v="0"/>
    <n v="0"/>
    <n v="0"/>
    <n v="0"/>
    <n v="0"/>
    <n v="0"/>
    <m/>
    <m/>
    <m/>
    <m/>
    <m/>
    <n v="0"/>
    <n v="0"/>
  </r>
  <r>
    <x v="14"/>
    <x v="86"/>
    <s v="vegetale"/>
    <m/>
    <m/>
    <m/>
    <m/>
    <m/>
    <m/>
    <n v="0"/>
    <n v="0"/>
    <m/>
    <m/>
    <m/>
    <m/>
    <m/>
    <m/>
    <m/>
    <n v="0"/>
    <n v="0"/>
  </r>
  <r>
    <x v="14"/>
    <x v="64"/>
    <s v="vegetale"/>
    <n v="0"/>
    <m/>
    <n v="0"/>
    <n v="0"/>
    <n v="0"/>
    <n v="0"/>
    <n v="0"/>
    <m/>
    <n v="0"/>
    <n v="0"/>
    <n v="0"/>
    <n v="0"/>
    <n v="0"/>
    <m/>
    <m/>
    <n v="0"/>
    <n v="0"/>
  </r>
  <r>
    <x v="14"/>
    <x v="63"/>
    <s v="animale"/>
    <m/>
    <m/>
    <n v="0"/>
    <n v="0"/>
    <n v="0"/>
    <n v="0"/>
    <n v="0"/>
    <m/>
    <n v="0"/>
    <n v="0"/>
    <m/>
    <m/>
    <m/>
    <m/>
    <m/>
    <n v="0"/>
    <n v="0"/>
  </r>
  <r>
    <x v="14"/>
    <x v="58"/>
    <s v="vegetale"/>
    <m/>
    <m/>
    <n v="0"/>
    <n v="0"/>
    <m/>
    <m/>
    <n v="0"/>
    <m/>
    <n v="0"/>
    <n v="0"/>
    <m/>
    <m/>
    <m/>
    <m/>
    <m/>
    <n v="0"/>
    <n v="0"/>
  </r>
  <r>
    <x v="14"/>
    <x v="59"/>
    <s v="vegetale"/>
    <m/>
    <m/>
    <n v="0"/>
    <m/>
    <n v="0.01"/>
    <n v="0"/>
    <m/>
    <m/>
    <m/>
    <m/>
    <m/>
    <m/>
    <m/>
    <m/>
    <m/>
    <n v="0"/>
    <n v="0"/>
  </r>
  <r>
    <x v="15"/>
    <x v="16"/>
    <s v="vegetale"/>
    <m/>
    <m/>
    <m/>
    <m/>
    <m/>
    <m/>
    <n v="173"/>
    <m/>
    <m/>
    <m/>
    <m/>
    <n v="173"/>
    <m/>
    <n v="173"/>
    <m/>
    <n v="173"/>
    <n v="173"/>
  </r>
  <r>
    <x v="15"/>
    <x v="1"/>
    <s v="animale"/>
    <n v="3"/>
    <n v="2"/>
    <n v="185"/>
    <n v="110.48"/>
    <n v="10.11"/>
    <n v="10.210000000000001"/>
    <n v="37"/>
    <n v="1"/>
    <n v="29"/>
    <n v="31"/>
    <m/>
    <n v="5"/>
    <m/>
    <m/>
    <n v="4"/>
    <n v="37"/>
    <n v="36"/>
  </r>
  <r>
    <x v="15"/>
    <x v="7"/>
    <s v="vegetale"/>
    <n v="27"/>
    <n v="0"/>
    <n v="106"/>
    <n v="11.9"/>
    <n v="0.35"/>
    <n v="2.2799999999999998"/>
    <n v="31"/>
    <n v="1"/>
    <n v="32"/>
    <n v="3"/>
    <n v="1"/>
    <n v="0"/>
    <n v="0"/>
    <m/>
    <m/>
    <n v="31"/>
    <n v="31"/>
  </r>
  <r>
    <x v="15"/>
    <x v="0"/>
    <s v="vegetale"/>
    <n v="1"/>
    <n v="3"/>
    <n v="567"/>
    <n v="65.709999999999994"/>
    <n v="2.38"/>
    <n v="14.87"/>
    <n v="23"/>
    <n v="9"/>
    <n v="32"/>
    <n v="19"/>
    <m/>
    <m/>
    <m/>
    <n v="0"/>
    <n v="0"/>
    <n v="23"/>
    <n v="23"/>
  </r>
  <r>
    <x v="15"/>
    <x v="60"/>
    <s v="vegetale"/>
    <m/>
    <m/>
    <n v="0"/>
    <n v="0.1"/>
    <m/>
    <n v="0.05"/>
    <n v="21"/>
    <n v="0"/>
    <n v="21"/>
    <n v="0"/>
    <m/>
    <m/>
    <m/>
    <n v="21"/>
    <m/>
    <n v="21"/>
    <n v="21"/>
  </r>
  <r>
    <x v="15"/>
    <x v="9"/>
    <s v="vegetale"/>
    <m/>
    <n v="2"/>
    <n v="538"/>
    <n v="55.72"/>
    <m/>
    <m/>
    <n v="18"/>
    <n v="15"/>
    <n v="13"/>
    <n v="16"/>
    <n v="1"/>
    <n v="17"/>
    <m/>
    <m/>
    <n v="3"/>
    <n v="18"/>
    <n v="19"/>
  </r>
  <r>
    <x v="15"/>
    <x v="2"/>
    <s v="vegetale"/>
    <m/>
    <m/>
    <n v="49"/>
    <n v="58.81"/>
    <n v="0.37"/>
    <n v="2.27"/>
    <n v="17"/>
    <n v="0"/>
    <n v="9"/>
    <n v="17"/>
    <n v="0"/>
    <n v="9"/>
    <m/>
    <m/>
    <n v="0"/>
    <n v="18"/>
    <n v="17"/>
  </r>
  <r>
    <x v="15"/>
    <x v="39"/>
    <s v="vegetale"/>
    <m/>
    <n v="2"/>
    <n v="50"/>
    <n v="51.17"/>
    <m/>
    <n v="0.42"/>
    <n v="16"/>
    <n v="1"/>
    <n v="9"/>
    <n v="15"/>
    <m/>
    <n v="8"/>
    <m/>
    <m/>
    <n v="0"/>
    <n v="16"/>
    <n v="17"/>
  </r>
  <r>
    <x v="15"/>
    <x v="8"/>
    <s v="vegetale"/>
    <m/>
    <n v="1"/>
    <n v="75"/>
    <n v="49.24"/>
    <n v="0.14000000000000001"/>
    <n v="2.14"/>
    <n v="15"/>
    <n v="0"/>
    <n v="15"/>
    <n v="14"/>
    <n v="0"/>
    <m/>
    <m/>
    <m/>
    <n v="0"/>
    <n v="15"/>
    <n v="15"/>
  </r>
  <r>
    <x v="15"/>
    <x v="19"/>
    <s v="animale"/>
    <m/>
    <n v="3"/>
    <n v="180"/>
    <n v="42.62"/>
    <n v="13.3"/>
    <n v="14.19"/>
    <n v="15"/>
    <n v="0"/>
    <n v="1"/>
    <n v="12"/>
    <m/>
    <n v="14"/>
    <m/>
    <m/>
    <n v="0"/>
    <n v="15"/>
    <n v="15"/>
  </r>
  <r>
    <x v="15"/>
    <x v="12"/>
    <s v="vegetale"/>
    <m/>
    <n v="1"/>
    <n v="13"/>
    <n v="28.08"/>
    <n v="0.01"/>
    <n v="0.2"/>
    <n v="9"/>
    <n v="3"/>
    <n v="10"/>
    <n v="8"/>
    <m/>
    <m/>
    <m/>
    <m/>
    <n v="2"/>
    <n v="9"/>
    <n v="9"/>
  </r>
  <r>
    <x v="15"/>
    <x v="62"/>
    <s v="animale"/>
    <n v="0"/>
    <n v="0"/>
    <n v="56"/>
    <n v="23.48"/>
    <n v="2.7"/>
    <n v="7.33"/>
    <n v="7"/>
    <n v="0"/>
    <n v="5"/>
    <n v="7"/>
    <m/>
    <n v="3"/>
    <m/>
    <m/>
    <n v="0"/>
    <n v="8"/>
    <n v="7"/>
  </r>
  <r>
    <x v="15"/>
    <x v="10"/>
    <s v="vegetale"/>
    <m/>
    <n v="0"/>
    <n v="30"/>
    <n v="23.74"/>
    <n v="0.52"/>
    <n v="0.39"/>
    <n v="5"/>
    <n v="4"/>
    <n v="5"/>
    <n v="7"/>
    <n v="0"/>
    <n v="4"/>
    <m/>
    <m/>
    <n v="0"/>
    <n v="5"/>
    <n v="7"/>
  </r>
  <r>
    <x v="15"/>
    <x v="5"/>
    <s v="vegetale"/>
    <n v="0"/>
    <n v="1"/>
    <n v="170"/>
    <n v="15.66"/>
    <n v="0.6"/>
    <n v="3.48"/>
    <n v="5"/>
    <n v="0"/>
    <n v="5"/>
    <n v="4"/>
    <m/>
    <m/>
    <m/>
    <m/>
    <n v="0"/>
    <n v="5"/>
    <n v="5"/>
  </r>
  <r>
    <x v="15"/>
    <x v="63"/>
    <s v="animale"/>
    <m/>
    <n v="3"/>
    <n v="50"/>
    <n v="8.3000000000000007"/>
    <n v="4.45"/>
    <n v="1.72"/>
    <n v="5"/>
    <n v="0"/>
    <n v="3"/>
    <n v="2"/>
    <m/>
    <n v="2"/>
    <m/>
    <m/>
    <n v="0"/>
    <n v="5"/>
    <n v="5"/>
  </r>
  <r>
    <x v="15"/>
    <x v="30"/>
    <s v="vegetale"/>
    <m/>
    <n v="4"/>
    <n v="16"/>
    <n v="2.38"/>
    <m/>
    <m/>
    <n v="4"/>
    <n v="1"/>
    <n v="5"/>
    <n v="1"/>
    <m/>
    <m/>
    <m/>
    <m/>
    <n v="0"/>
    <n v="4"/>
    <n v="5"/>
  </r>
  <r>
    <x v="15"/>
    <x v="22"/>
    <s v="animale"/>
    <m/>
    <n v="0"/>
    <n v="34"/>
    <n v="9.61"/>
    <n v="2.27"/>
    <n v="2.61"/>
    <n v="4"/>
    <n v="0"/>
    <n v="1"/>
    <n v="3"/>
    <n v="0"/>
    <n v="3"/>
    <n v="1"/>
    <m/>
    <m/>
    <n v="4"/>
    <n v="4"/>
  </r>
  <r>
    <x v="15"/>
    <x v="20"/>
    <s v="vegetale"/>
    <m/>
    <n v="0"/>
    <n v="14"/>
    <n v="14.72"/>
    <n v="0.06"/>
    <n v="7.0000000000000007E-2"/>
    <n v="4"/>
    <n v="0"/>
    <n v="4"/>
    <n v="4"/>
    <m/>
    <m/>
    <m/>
    <m/>
    <n v="0"/>
    <n v="4"/>
    <n v="4"/>
  </r>
  <r>
    <x v="15"/>
    <x v="13"/>
    <s v="animale"/>
    <m/>
    <n v="0"/>
    <n v="60"/>
    <n v="13.13"/>
    <n v="3.31"/>
    <n v="7"/>
    <n v="4"/>
    <n v="0"/>
    <n v="4"/>
    <n v="4"/>
    <m/>
    <n v="0"/>
    <m/>
    <n v="0"/>
    <n v="0"/>
    <n v="4"/>
    <n v="4"/>
  </r>
  <r>
    <x v="15"/>
    <x v="18"/>
    <s v="vegetale"/>
    <m/>
    <n v="0"/>
    <n v="18"/>
    <n v="10.34"/>
    <n v="0.03"/>
    <n v="0.23"/>
    <n v="3"/>
    <n v="0"/>
    <n v="2"/>
    <n v="3"/>
    <n v="0"/>
    <n v="1"/>
    <m/>
    <m/>
    <m/>
    <n v="3"/>
    <n v="3"/>
  </r>
  <r>
    <x v="15"/>
    <x v="53"/>
    <s v="vegetale"/>
    <m/>
    <m/>
    <n v="32"/>
    <n v="8.5500000000000007"/>
    <n v="2.94"/>
    <n v="0.37"/>
    <n v="3"/>
    <n v="0"/>
    <n v="0"/>
    <n v="2"/>
    <n v="0"/>
    <n v="2"/>
    <m/>
    <n v="0"/>
    <m/>
    <n v="2"/>
    <n v="2"/>
  </r>
  <r>
    <x v="15"/>
    <x v="31"/>
    <s v="vegetale"/>
    <m/>
    <n v="1"/>
    <n v="173"/>
    <n v="7.12"/>
    <n v="19.57"/>
    <n v="0.05"/>
    <n v="3"/>
    <n v="4"/>
    <n v="4"/>
    <n v="2"/>
    <m/>
    <n v="4"/>
    <m/>
    <m/>
    <n v="0"/>
    <n v="4"/>
    <n v="3"/>
  </r>
  <r>
    <x v="15"/>
    <x v="85"/>
    <s v="animale"/>
    <m/>
    <n v="0"/>
    <n v="17"/>
    <n v="10.49"/>
    <n v="0.51"/>
    <n v="2.95"/>
    <n v="3"/>
    <n v="0"/>
    <n v="3"/>
    <n v="3"/>
    <m/>
    <n v="0"/>
    <m/>
    <m/>
    <n v="0"/>
    <n v="3"/>
    <n v="3"/>
  </r>
  <r>
    <x v="15"/>
    <x v="58"/>
    <s v="vegetale"/>
    <m/>
    <n v="0"/>
    <n v="17"/>
    <n v="8.4499999999999993"/>
    <m/>
    <m/>
    <n v="3"/>
    <n v="0"/>
    <n v="3"/>
    <n v="2"/>
    <m/>
    <m/>
    <m/>
    <m/>
    <n v="0"/>
    <n v="3"/>
    <n v="2"/>
  </r>
  <r>
    <x v="15"/>
    <x v="51"/>
    <s v="vegetale"/>
    <m/>
    <n v="2"/>
    <n v="19"/>
    <n v="2.34"/>
    <m/>
    <m/>
    <n v="2"/>
    <n v="15"/>
    <n v="2"/>
    <n v="1"/>
    <m/>
    <n v="18"/>
    <m/>
    <m/>
    <n v="-2"/>
    <n v="3"/>
    <n v="3"/>
  </r>
  <r>
    <x v="15"/>
    <x v="54"/>
    <s v="vegetale"/>
    <n v="0"/>
    <n v="1"/>
    <n v="18"/>
    <n v="2.56"/>
    <n v="0.05"/>
    <n v="0.48"/>
    <n v="2"/>
    <n v="0"/>
    <n v="2"/>
    <n v="1"/>
    <m/>
    <m/>
    <m/>
    <m/>
    <n v="0"/>
    <n v="2"/>
    <n v="2"/>
  </r>
  <r>
    <x v="15"/>
    <x v="23"/>
    <s v="vegetale"/>
    <m/>
    <n v="1"/>
    <n v="16"/>
    <n v="2.2999999999999998"/>
    <n v="1.41"/>
    <n v="0.42"/>
    <n v="2"/>
    <n v="0"/>
    <n v="2"/>
    <n v="1"/>
    <m/>
    <m/>
    <m/>
    <m/>
    <n v="0"/>
    <n v="2"/>
    <n v="2"/>
  </r>
  <r>
    <x v="15"/>
    <x v="61"/>
    <s v="vegetale"/>
    <m/>
    <m/>
    <n v="8"/>
    <n v="7.18"/>
    <n v="0.04"/>
    <n v="0.26"/>
    <n v="2"/>
    <n v="0"/>
    <n v="2"/>
    <n v="2"/>
    <n v="0"/>
    <n v="1"/>
    <m/>
    <m/>
    <n v="0"/>
    <n v="3"/>
    <n v="2"/>
  </r>
  <r>
    <x v="15"/>
    <x v="3"/>
    <s v="vegetale"/>
    <m/>
    <m/>
    <n v="0"/>
    <n v="0.01"/>
    <m/>
    <n v="0"/>
    <n v="2"/>
    <n v="0"/>
    <n v="2"/>
    <n v="0"/>
    <m/>
    <m/>
    <m/>
    <n v="2"/>
    <n v="0"/>
    <n v="2"/>
    <n v="2"/>
  </r>
  <r>
    <x v="15"/>
    <x v="4"/>
    <s v="vegetale"/>
    <m/>
    <n v="0"/>
    <n v="14"/>
    <n v="7.81"/>
    <n v="0.09"/>
    <n v="0.12"/>
    <n v="2"/>
    <n v="0"/>
    <n v="2"/>
    <n v="2"/>
    <m/>
    <m/>
    <m/>
    <m/>
    <m/>
    <n v="2"/>
    <n v="2"/>
  </r>
  <r>
    <x v="15"/>
    <x v="57"/>
    <s v="vegetale"/>
    <m/>
    <m/>
    <n v="3"/>
    <n v="5.12"/>
    <n v="0.04"/>
    <n v="0.12"/>
    <n v="2"/>
    <n v="0"/>
    <n v="1"/>
    <n v="1"/>
    <n v="0"/>
    <n v="1"/>
    <m/>
    <m/>
    <m/>
    <n v="2"/>
    <n v="1"/>
  </r>
  <r>
    <x v="15"/>
    <x v="21"/>
    <s v="animale"/>
    <m/>
    <m/>
    <n v="7"/>
    <n v="2.21"/>
    <n v="0.2"/>
    <n v="1.1000000000000001"/>
    <n v="1"/>
    <n v="0"/>
    <n v="0"/>
    <n v="1"/>
    <m/>
    <n v="0"/>
    <m/>
    <m/>
    <m/>
    <n v="0"/>
    <n v="1"/>
  </r>
  <r>
    <x v="15"/>
    <x v="50"/>
    <s v="vegetale"/>
    <m/>
    <m/>
    <n v="5"/>
    <n v="3.06"/>
    <m/>
    <n v="0.03"/>
    <n v="1"/>
    <n v="0"/>
    <n v="1"/>
    <n v="1"/>
    <m/>
    <m/>
    <m/>
    <m/>
    <m/>
    <n v="1"/>
    <n v="1"/>
  </r>
  <r>
    <x v="15"/>
    <x v="73"/>
    <s v="vegetale"/>
    <m/>
    <m/>
    <n v="30"/>
    <n v="1.86"/>
    <n v="2.5499999999999998"/>
    <n v="1.35"/>
    <n v="1"/>
    <n v="0"/>
    <n v="1"/>
    <n v="1"/>
    <m/>
    <n v="0"/>
    <m/>
    <m/>
    <n v="0"/>
    <n v="1"/>
    <n v="1"/>
  </r>
  <r>
    <x v="15"/>
    <x v="69"/>
    <s v="vegetale"/>
    <m/>
    <n v="0"/>
    <n v="7"/>
    <n v="3.64"/>
    <n v="0.03"/>
    <n v="0.08"/>
    <n v="1"/>
    <m/>
    <n v="1"/>
    <n v="1"/>
    <m/>
    <m/>
    <m/>
    <m/>
    <m/>
    <n v="1"/>
    <n v="1"/>
  </r>
  <r>
    <x v="15"/>
    <x v="52"/>
    <s v="vegetale"/>
    <m/>
    <m/>
    <n v="3"/>
    <n v="2.5499999999999998"/>
    <m/>
    <n v="0.18"/>
    <n v="1"/>
    <n v="0"/>
    <n v="1"/>
    <n v="1"/>
    <m/>
    <m/>
    <m/>
    <m/>
    <m/>
    <n v="1"/>
    <n v="1"/>
  </r>
  <r>
    <x v="15"/>
    <x v="76"/>
    <s v="vegetale"/>
    <m/>
    <m/>
    <n v="1"/>
    <n v="2.8"/>
    <n v="0.01"/>
    <n v="0.02"/>
    <n v="1"/>
    <n v="0"/>
    <n v="1"/>
    <n v="1"/>
    <n v="0"/>
    <m/>
    <m/>
    <m/>
    <m/>
    <n v="1"/>
    <n v="1"/>
  </r>
  <r>
    <x v="15"/>
    <x v="79"/>
    <s v="animale"/>
    <m/>
    <n v="0"/>
    <n v="2"/>
    <n v="1.84"/>
    <n v="0.02"/>
    <n v="0.42"/>
    <n v="1"/>
    <n v="0"/>
    <n v="1"/>
    <n v="1"/>
    <m/>
    <n v="0"/>
    <m/>
    <m/>
    <n v="0"/>
    <n v="1"/>
    <n v="1"/>
  </r>
  <r>
    <x v="15"/>
    <x v="29"/>
    <s v="animale"/>
    <m/>
    <m/>
    <n v="13"/>
    <n v="2.4"/>
    <n v="1.27"/>
    <n v="0.17"/>
    <n v="1"/>
    <n v="0"/>
    <n v="0"/>
    <n v="1"/>
    <m/>
    <n v="1"/>
    <m/>
    <m/>
    <m/>
    <n v="1"/>
    <n v="1"/>
  </r>
  <r>
    <x v="15"/>
    <x v="47"/>
    <s v="vegetale"/>
    <m/>
    <n v="0"/>
    <n v="13"/>
    <n v="0.9"/>
    <n v="1.19"/>
    <n v="0.2"/>
    <n v="1"/>
    <n v="0"/>
    <n v="1"/>
    <n v="0"/>
    <m/>
    <m/>
    <m/>
    <m/>
    <m/>
    <n v="1"/>
    <n v="0"/>
  </r>
  <r>
    <x v="15"/>
    <x v="32"/>
    <s v="animale"/>
    <m/>
    <n v="0"/>
    <n v="38"/>
    <n v="2.2000000000000002"/>
    <n v="4.18"/>
    <n v="0.01"/>
    <n v="1"/>
    <n v="0"/>
    <n v="0"/>
    <n v="1"/>
    <m/>
    <n v="1"/>
    <m/>
    <n v="0"/>
    <n v="0"/>
    <n v="1"/>
    <n v="1"/>
  </r>
  <r>
    <x v="15"/>
    <x v="6"/>
    <s v="vegetale"/>
    <m/>
    <n v="1"/>
    <n v="0"/>
    <n v="0"/>
    <n v="0"/>
    <n v="0"/>
    <n v="1"/>
    <n v="0"/>
    <n v="1"/>
    <n v="0"/>
    <m/>
    <n v="0"/>
    <m/>
    <m/>
    <n v="0"/>
    <n v="1"/>
    <n v="1"/>
  </r>
  <r>
    <x v="15"/>
    <x v="70"/>
    <s v="vegetale"/>
    <m/>
    <n v="0"/>
    <n v="28"/>
    <n v="1.1499999999999999"/>
    <n v="3.16"/>
    <m/>
    <n v="1"/>
    <n v="0"/>
    <n v="1"/>
    <n v="0"/>
    <m/>
    <m/>
    <m/>
    <m/>
    <n v="0"/>
    <n v="1"/>
    <n v="0"/>
  </r>
  <r>
    <x v="15"/>
    <x v="93"/>
    <s v="vegetale"/>
    <m/>
    <m/>
    <n v="6"/>
    <n v="2.5"/>
    <n v="0.01"/>
    <n v="0.12"/>
    <n v="1"/>
    <n v="0"/>
    <n v="0"/>
    <n v="1"/>
    <n v="0"/>
    <n v="1"/>
    <m/>
    <m/>
    <n v="0"/>
    <n v="1"/>
    <n v="1"/>
  </r>
  <r>
    <x v="15"/>
    <x v="17"/>
    <s v="vegetale"/>
    <m/>
    <m/>
    <n v="39"/>
    <n v="4.1900000000000004"/>
    <n v="0.24"/>
    <n v="2.56"/>
    <n v="1"/>
    <n v="0"/>
    <n v="0"/>
    <n v="1"/>
    <n v="0"/>
    <n v="1"/>
    <n v="0"/>
    <m/>
    <n v="0"/>
    <n v="1"/>
    <n v="1"/>
  </r>
  <r>
    <x v="15"/>
    <x v="65"/>
    <s v="vegetale"/>
    <m/>
    <m/>
    <n v="1"/>
    <n v="1.85"/>
    <n v="0"/>
    <n v="0.01"/>
    <n v="1"/>
    <n v="0"/>
    <n v="1"/>
    <n v="1"/>
    <n v="0"/>
    <m/>
    <m/>
    <m/>
    <m/>
    <n v="1"/>
    <n v="1"/>
  </r>
  <r>
    <x v="15"/>
    <x v="71"/>
    <s v="vegetale"/>
    <n v="0"/>
    <m/>
    <n v="9"/>
    <n v="3.88"/>
    <n v="0.02"/>
    <n v="0.11"/>
    <n v="1"/>
    <n v="0"/>
    <n v="0"/>
    <n v="1"/>
    <n v="0"/>
    <n v="1"/>
    <m/>
    <m/>
    <n v="0"/>
    <n v="1"/>
    <n v="1"/>
  </r>
  <r>
    <x v="15"/>
    <x v="66"/>
    <s v="animale"/>
    <m/>
    <n v="0"/>
    <n v="4"/>
    <n v="2.7"/>
    <n v="0.05"/>
    <n v="0.88"/>
    <n v="1"/>
    <n v="0"/>
    <n v="1"/>
    <n v="1"/>
    <m/>
    <n v="0"/>
    <m/>
    <m/>
    <m/>
    <n v="1"/>
    <n v="1"/>
  </r>
  <r>
    <x v="15"/>
    <x v="81"/>
    <s v="vegetale"/>
    <m/>
    <m/>
    <n v="17"/>
    <n v="1.8"/>
    <n v="0.09"/>
    <n v="1.1100000000000001"/>
    <n v="1"/>
    <n v="0"/>
    <n v="1"/>
    <n v="1"/>
    <m/>
    <m/>
    <m/>
    <m/>
    <n v="0"/>
    <n v="1"/>
    <n v="1"/>
  </r>
  <r>
    <x v="15"/>
    <x v="11"/>
    <s v="animale"/>
    <m/>
    <n v="0"/>
    <n v="24"/>
    <n v="4.08"/>
    <n v="1.9"/>
    <n v="1.5"/>
    <n v="1"/>
    <n v="0"/>
    <n v="1"/>
    <n v="1"/>
    <m/>
    <n v="0"/>
    <m/>
    <m/>
    <n v="0"/>
    <n v="1"/>
    <n v="1"/>
  </r>
  <r>
    <x v="15"/>
    <x v="24"/>
    <s v="vegetale"/>
    <m/>
    <n v="0"/>
    <n v="0"/>
    <n v="0.14000000000000001"/>
    <m/>
    <n v="0"/>
    <n v="0"/>
    <n v="0"/>
    <n v="0"/>
    <n v="0"/>
    <m/>
    <m/>
    <m/>
    <m/>
    <m/>
    <n v="0"/>
    <n v="0"/>
  </r>
  <r>
    <x v="15"/>
    <x v="75"/>
    <s v="vegetale"/>
    <m/>
    <n v="0"/>
    <m/>
    <m/>
    <m/>
    <m/>
    <n v="0"/>
    <n v="0"/>
    <n v="0"/>
    <m/>
    <m/>
    <m/>
    <m/>
    <m/>
    <m/>
    <n v="0"/>
    <n v="0"/>
  </r>
  <r>
    <x v="15"/>
    <x v="42"/>
    <s v="vegetale"/>
    <m/>
    <m/>
    <n v="14"/>
    <n v="1.39"/>
    <n v="0.11"/>
    <n v="0.57999999999999996"/>
    <n v="0"/>
    <n v="0"/>
    <n v="0"/>
    <n v="0"/>
    <m/>
    <m/>
    <m/>
    <m/>
    <n v="0"/>
    <n v="0"/>
    <n v="0"/>
  </r>
  <r>
    <x v="15"/>
    <x v="74"/>
    <s v="vegetale"/>
    <n v="0"/>
    <m/>
    <n v="6"/>
    <n v="1.04"/>
    <n v="0.1"/>
    <n v="0.25"/>
    <n v="0"/>
    <n v="0"/>
    <n v="0"/>
    <n v="0"/>
    <m/>
    <m/>
    <m/>
    <m/>
    <m/>
    <n v="0"/>
    <n v="0"/>
  </r>
  <r>
    <x v="15"/>
    <x v="25"/>
    <s v="animale"/>
    <m/>
    <n v="0"/>
    <n v="15"/>
    <n v="0.75"/>
    <n v="1.67"/>
    <n v="0.02"/>
    <n v="0"/>
    <n v="0"/>
    <n v="0"/>
    <n v="0"/>
    <m/>
    <m/>
    <m/>
    <m/>
    <n v="0"/>
    <n v="0"/>
    <n v="0"/>
  </r>
  <r>
    <x v="15"/>
    <x v="87"/>
    <s v="vegetale"/>
    <m/>
    <m/>
    <n v="0"/>
    <n v="0.11"/>
    <m/>
    <m/>
    <n v="0"/>
    <n v="0"/>
    <n v="0"/>
    <n v="0"/>
    <m/>
    <m/>
    <m/>
    <m/>
    <m/>
    <n v="0"/>
    <n v="0"/>
  </r>
  <r>
    <x v="15"/>
    <x v="82"/>
    <s v="animale"/>
    <m/>
    <n v="0"/>
    <n v="1"/>
    <n v="0.32"/>
    <n v="0.01"/>
    <n v="0.13"/>
    <n v="0"/>
    <n v="0"/>
    <n v="0"/>
    <n v="0"/>
    <m/>
    <m/>
    <m/>
    <m/>
    <m/>
    <n v="0"/>
    <n v="0"/>
  </r>
  <r>
    <x v="15"/>
    <x v="46"/>
    <s v="vegetale"/>
    <m/>
    <m/>
    <n v="0"/>
    <n v="0.05"/>
    <m/>
    <m/>
    <n v="0"/>
    <m/>
    <n v="0"/>
    <n v="0"/>
    <m/>
    <m/>
    <m/>
    <m/>
    <m/>
    <n v="0"/>
    <n v="0"/>
  </r>
  <r>
    <x v="15"/>
    <x v="90"/>
    <s v="vegetale"/>
    <m/>
    <m/>
    <n v="1"/>
    <n v="7.0000000000000007E-2"/>
    <n v="0.04"/>
    <n v="0.01"/>
    <n v="0"/>
    <n v="0"/>
    <n v="0"/>
    <n v="0"/>
    <m/>
    <m/>
    <m/>
    <m/>
    <m/>
    <n v="0"/>
    <n v="0"/>
  </r>
  <r>
    <x v="15"/>
    <x v="67"/>
    <s v="vegetale"/>
    <m/>
    <m/>
    <n v="9"/>
    <n v="1"/>
    <n v="1"/>
    <n v="1"/>
    <n v="0"/>
    <n v="0"/>
    <n v="0"/>
    <n v="0"/>
    <m/>
    <m/>
    <m/>
    <m/>
    <m/>
    <n v="0"/>
    <n v="0"/>
  </r>
  <r>
    <x v="15"/>
    <x v="26"/>
    <s v="vegetale"/>
    <m/>
    <n v="0"/>
    <m/>
    <m/>
    <m/>
    <m/>
    <n v="0"/>
    <n v="0"/>
    <n v="0"/>
    <m/>
    <m/>
    <m/>
    <m/>
    <m/>
    <n v="0"/>
    <n v="0"/>
    <n v="0"/>
  </r>
  <r>
    <x v="15"/>
    <x v="40"/>
    <s v="vegetale"/>
    <m/>
    <m/>
    <n v="1"/>
    <n v="0.1"/>
    <n v="0.08"/>
    <n v="0.03"/>
    <n v="0"/>
    <m/>
    <n v="0"/>
    <n v="0"/>
    <m/>
    <m/>
    <m/>
    <m/>
    <m/>
    <n v="0"/>
    <n v="0"/>
  </r>
  <r>
    <x v="15"/>
    <x v="68"/>
    <s v="vegetale"/>
    <m/>
    <m/>
    <n v="5"/>
    <n v="0.51"/>
    <n v="0.02"/>
    <n v="0.31"/>
    <n v="0"/>
    <n v="0"/>
    <n v="0"/>
    <n v="0"/>
    <m/>
    <n v="0"/>
    <n v="0"/>
    <m/>
    <n v="0"/>
    <n v="0"/>
    <n v="0"/>
  </r>
  <r>
    <x v="15"/>
    <x v="38"/>
    <s v="vegetale"/>
    <m/>
    <m/>
    <n v="0"/>
    <n v="0"/>
    <n v="0"/>
    <m/>
    <n v="0"/>
    <m/>
    <n v="0"/>
    <n v="0"/>
    <m/>
    <m/>
    <m/>
    <m/>
    <n v="0"/>
    <n v="0"/>
    <n v="0"/>
  </r>
  <r>
    <x v="15"/>
    <x v="55"/>
    <s v="vegetale"/>
    <m/>
    <m/>
    <n v="0"/>
    <n v="0"/>
    <n v="0.01"/>
    <m/>
    <n v="0"/>
    <n v="0"/>
    <n v="0"/>
    <n v="0"/>
    <m/>
    <m/>
    <m/>
    <m/>
    <n v="0"/>
    <n v="0"/>
    <n v="0"/>
  </r>
  <r>
    <x v="15"/>
    <x v="48"/>
    <s v="vegetale"/>
    <m/>
    <m/>
    <n v="16"/>
    <n v="0.68"/>
    <n v="1.86"/>
    <m/>
    <n v="0"/>
    <n v="0"/>
    <n v="0"/>
    <n v="0"/>
    <m/>
    <m/>
    <m/>
    <m/>
    <n v="0"/>
    <n v="0"/>
    <n v="0"/>
  </r>
  <r>
    <x v="15"/>
    <x v="84"/>
    <s v="vegetale"/>
    <m/>
    <n v="0"/>
    <n v="0"/>
    <n v="0"/>
    <n v="0"/>
    <n v="0"/>
    <n v="0"/>
    <n v="0"/>
    <n v="0"/>
    <n v="0"/>
    <m/>
    <n v="0"/>
    <m/>
    <m/>
    <n v="0"/>
    <n v="0"/>
    <n v="0"/>
  </r>
  <r>
    <x v="15"/>
    <x v="43"/>
    <s v="vegetale"/>
    <m/>
    <n v="0"/>
    <m/>
    <m/>
    <m/>
    <m/>
    <n v="0"/>
    <m/>
    <n v="0"/>
    <m/>
    <m/>
    <m/>
    <m/>
    <m/>
    <m/>
    <n v="0"/>
    <n v="0"/>
  </r>
  <r>
    <x v="15"/>
    <x v="14"/>
    <s v="vegetale"/>
    <m/>
    <n v="0"/>
    <m/>
    <m/>
    <m/>
    <m/>
    <n v="0"/>
    <n v="0"/>
    <n v="0"/>
    <m/>
    <m/>
    <m/>
    <m/>
    <m/>
    <m/>
    <n v="0"/>
    <n v="0"/>
  </r>
  <r>
    <x v="15"/>
    <x v="77"/>
    <s v="vegetale"/>
    <m/>
    <m/>
    <n v="0"/>
    <n v="0"/>
    <n v="0"/>
    <m/>
    <n v="0"/>
    <m/>
    <n v="0"/>
    <n v="0"/>
    <m/>
    <m/>
    <m/>
    <m/>
    <m/>
    <n v="0"/>
    <n v="0"/>
  </r>
  <r>
    <x v="15"/>
    <x v="49"/>
    <s v="vegetale"/>
    <m/>
    <m/>
    <n v="1"/>
    <n v="0.02"/>
    <n v="7.0000000000000007E-2"/>
    <m/>
    <n v="0"/>
    <m/>
    <n v="0"/>
    <n v="0"/>
    <m/>
    <m/>
    <m/>
    <m/>
    <m/>
    <n v="0"/>
    <n v="0"/>
  </r>
  <r>
    <x v="15"/>
    <x v="27"/>
    <s v="vegetale"/>
    <m/>
    <n v="0"/>
    <n v="22"/>
    <n v="0.92"/>
    <n v="2.52"/>
    <m/>
    <n v="0"/>
    <m/>
    <n v="0"/>
    <n v="0"/>
    <m/>
    <m/>
    <m/>
    <m/>
    <n v="0"/>
    <n v="0"/>
    <n v="0"/>
  </r>
  <r>
    <x v="15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15"/>
    <x v="92"/>
    <s v="animale"/>
    <m/>
    <n v="0"/>
    <n v="0"/>
    <n v="0"/>
    <n v="0"/>
    <n v="0"/>
    <n v="0"/>
    <m/>
    <n v="0"/>
    <n v="0"/>
    <m/>
    <m/>
    <m/>
    <m/>
    <m/>
    <n v="0"/>
    <n v="0"/>
  </r>
  <r>
    <x v="15"/>
    <x v="72"/>
    <s v="vegetale"/>
    <n v="0"/>
    <n v="0"/>
    <n v="3"/>
    <n v="1.3"/>
    <n v="0.01"/>
    <n v="0.02"/>
    <n v="0"/>
    <n v="0"/>
    <n v="0"/>
    <n v="0"/>
    <n v="0"/>
    <n v="0"/>
    <m/>
    <m/>
    <m/>
    <n v="0"/>
    <n v="0"/>
  </r>
  <r>
    <x v="15"/>
    <x v="44"/>
    <s v="vegetale"/>
    <m/>
    <m/>
    <n v="3"/>
    <n v="0.33"/>
    <m/>
    <m/>
    <n v="0"/>
    <n v="0"/>
    <n v="0"/>
    <n v="0"/>
    <m/>
    <m/>
    <m/>
    <m/>
    <m/>
    <n v="0"/>
    <n v="0"/>
  </r>
  <r>
    <x v="15"/>
    <x v="34"/>
    <s v="vegetale"/>
    <n v="0"/>
    <m/>
    <m/>
    <m/>
    <m/>
    <m/>
    <n v="0"/>
    <m/>
    <n v="0"/>
    <m/>
    <m/>
    <m/>
    <m/>
    <m/>
    <m/>
    <n v="0"/>
    <n v="0"/>
  </r>
  <r>
    <x v="15"/>
    <x v="83"/>
    <s v="animale"/>
    <m/>
    <n v="0"/>
    <n v="0"/>
    <n v="0.56999999999999995"/>
    <n v="0.01"/>
    <n v="0.04"/>
    <n v="0"/>
    <n v="0"/>
    <n v="0"/>
    <n v="0"/>
    <m/>
    <n v="0"/>
    <m/>
    <m/>
    <m/>
    <n v="0"/>
    <n v="0"/>
  </r>
  <r>
    <x v="15"/>
    <x v="37"/>
    <s v="vegetale"/>
    <m/>
    <m/>
    <n v="0"/>
    <n v="0.14000000000000001"/>
    <n v="0.04"/>
    <n v="0"/>
    <n v="0"/>
    <m/>
    <n v="0"/>
    <n v="0"/>
    <m/>
    <m/>
    <m/>
    <m/>
    <m/>
    <n v="0"/>
    <n v="0"/>
  </r>
  <r>
    <x v="15"/>
    <x v="78"/>
    <s v="vegetale"/>
    <m/>
    <m/>
    <n v="2"/>
    <n v="0.19"/>
    <n v="0.09"/>
    <n v="0.06"/>
    <n v="0"/>
    <n v="0"/>
    <n v="0"/>
    <n v="0"/>
    <m/>
    <m/>
    <m/>
    <m/>
    <m/>
    <n v="0"/>
    <n v="0"/>
  </r>
  <r>
    <x v="15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5"/>
    <x v="41"/>
    <s v="vegetale"/>
    <n v="0"/>
    <n v="0"/>
    <n v="0"/>
    <n v="0"/>
    <m/>
    <m/>
    <n v="0"/>
    <m/>
    <n v="0"/>
    <n v="0"/>
    <m/>
    <m/>
    <m/>
    <n v="0"/>
    <m/>
    <n v="0"/>
    <n v="0"/>
  </r>
  <r>
    <x v="15"/>
    <x v="45"/>
    <s v="animale"/>
    <m/>
    <n v="0"/>
    <n v="2"/>
    <n v="0.74"/>
    <n v="0.08"/>
    <n v="0.24"/>
    <n v="0"/>
    <n v="0"/>
    <n v="0"/>
    <n v="0"/>
    <m/>
    <n v="0"/>
    <m/>
    <m/>
    <m/>
    <n v="0"/>
    <n v="0"/>
  </r>
  <r>
    <x v="15"/>
    <x v="56"/>
    <s v="vegetale"/>
    <m/>
    <m/>
    <n v="3"/>
    <n v="0.37"/>
    <n v="0.03"/>
    <n v="0.11"/>
    <n v="0"/>
    <n v="0"/>
    <n v="0"/>
    <n v="0"/>
    <m/>
    <m/>
    <m/>
    <m/>
    <n v="0"/>
    <n v="0"/>
    <n v="0"/>
  </r>
  <r>
    <x v="15"/>
    <x v="88"/>
    <s v="vegetale"/>
    <m/>
    <m/>
    <n v="3"/>
    <n v="1.42"/>
    <n v="0.01"/>
    <n v="0.06"/>
    <n v="0"/>
    <n v="0"/>
    <n v="0"/>
    <n v="0"/>
    <n v="0"/>
    <n v="0"/>
    <m/>
    <m/>
    <n v="0"/>
    <n v="0"/>
    <n v="0"/>
  </r>
  <r>
    <x v="15"/>
    <x v="86"/>
    <s v="vegetale"/>
    <m/>
    <m/>
    <n v="0"/>
    <n v="0.01"/>
    <m/>
    <n v="0"/>
    <n v="0"/>
    <n v="0"/>
    <n v="0"/>
    <n v="0"/>
    <m/>
    <m/>
    <m/>
    <m/>
    <m/>
    <n v="0"/>
    <n v="0"/>
  </r>
  <r>
    <x v="15"/>
    <x v="64"/>
    <s v="vegetale"/>
    <n v="0"/>
    <m/>
    <m/>
    <m/>
    <m/>
    <m/>
    <n v="0"/>
    <m/>
    <n v="0"/>
    <m/>
    <m/>
    <m/>
    <m/>
    <m/>
    <m/>
    <n v="0"/>
    <n v="0"/>
  </r>
  <r>
    <x v="15"/>
    <x v="28"/>
    <s v="vegetale"/>
    <m/>
    <m/>
    <n v="1"/>
    <n v="7.0000000000000007E-2"/>
    <n v="0.1"/>
    <n v="0.04"/>
    <n v="0"/>
    <m/>
    <n v="0"/>
    <n v="0"/>
    <m/>
    <m/>
    <m/>
    <m/>
    <m/>
    <n v="0"/>
    <n v="0"/>
  </r>
  <r>
    <x v="15"/>
    <x v="15"/>
    <s v="vegetale"/>
    <m/>
    <m/>
    <n v="1"/>
    <n v="0.94"/>
    <m/>
    <n v="0.25"/>
    <n v="0"/>
    <n v="0"/>
    <n v="0"/>
    <n v="0"/>
    <m/>
    <m/>
    <m/>
    <m/>
    <n v="0"/>
    <n v="0"/>
    <n v="0"/>
  </r>
  <r>
    <x v="15"/>
    <x v="35"/>
    <s v="animale"/>
    <m/>
    <m/>
    <n v="0"/>
    <n v="0"/>
    <n v="0"/>
    <n v="0"/>
    <n v="0"/>
    <n v="0"/>
    <n v="0"/>
    <n v="0"/>
    <m/>
    <m/>
    <m/>
    <m/>
    <m/>
    <n v="0"/>
    <n v="0"/>
  </r>
  <r>
    <x v="15"/>
    <x v="36"/>
    <s v="vegetale"/>
    <m/>
    <m/>
    <n v="8"/>
    <n v="0.86"/>
    <n v="0.31"/>
    <n v="0.24"/>
    <n v="0"/>
    <n v="0"/>
    <n v="0"/>
    <n v="0"/>
    <m/>
    <m/>
    <m/>
    <m/>
    <n v="0"/>
    <n v="0"/>
    <n v="0"/>
  </r>
  <r>
    <x v="15"/>
    <x v="59"/>
    <s v="vegetale"/>
    <m/>
    <m/>
    <n v="44"/>
    <m/>
    <n v="0.54"/>
    <n v="1.29"/>
    <m/>
    <m/>
    <m/>
    <m/>
    <m/>
    <m/>
    <m/>
    <m/>
    <m/>
    <n v="0"/>
    <n v="0"/>
  </r>
  <r>
    <x v="16"/>
    <x v="8"/>
    <s v="vegetale"/>
    <n v="2554"/>
    <m/>
    <n v="336"/>
    <n v="183.16"/>
    <n v="0.5"/>
    <n v="8.0299999999999994"/>
    <n v="5727"/>
    <n v="231"/>
    <n v="46"/>
    <n v="1714"/>
    <n v="105"/>
    <n v="5911"/>
    <n v="1262"/>
    <n v="93"/>
    <n v="0"/>
    <n v="5726"/>
    <n v="5728"/>
  </r>
  <r>
    <x v="16"/>
    <x v="33"/>
    <s v="vegetale"/>
    <n v="34"/>
    <m/>
    <m/>
    <m/>
    <m/>
    <m/>
    <n v="4643"/>
    <n v="0"/>
    <n v="0"/>
    <m/>
    <n v="23"/>
    <n v="4343"/>
    <m/>
    <n v="4586"/>
    <n v="300"/>
    <n v="4643"/>
    <n v="4643"/>
  </r>
  <r>
    <x v="16"/>
    <x v="1"/>
    <s v="animale"/>
    <n v="1542"/>
    <m/>
    <n v="176"/>
    <n v="133.72999999999999"/>
    <n v="6.79"/>
    <n v="12.27"/>
    <n v="2794"/>
    <n v="3999"/>
    <n v="111"/>
    <n v="1251"/>
    <n v="1"/>
    <n v="6633"/>
    <m/>
    <n v="0"/>
    <n v="49"/>
    <n v="2794"/>
    <n v="2794"/>
  </r>
  <r>
    <x v="16"/>
    <x v="0"/>
    <s v="vegetale"/>
    <n v="1339"/>
    <n v="25"/>
    <n v="474"/>
    <n v="60.48"/>
    <n v="9.61"/>
    <n v="12.31"/>
    <n v="2324"/>
    <n v="110"/>
    <n v="133"/>
    <n v="566"/>
    <n v="82"/>
    <n v="2101"/>
    <n v="133"/>
    <n v="179"/>
    <n v="200"/>
    <n v="2324"/>
    <n v="2324"/>
  </r>
  <r>
    <x v="16"/>
    <x v="3"/>
    <s v="vegetale"/>
    <n v="1250"/>
    <n v="13"/>
    <n v="26"/>
    <n v="4.2699999999999996"/>
    <n v="0.09"/>
    <n v="0.72"/>
    <n v="1699"/>
    <n v="0"/>
    <n v="25"/>
    <n v="40"/>
    <n v="24"/>
    <n v="1673"/>
    <n v="220"/>
    <n v="152"/>
    <n v="0"/>
    <n v="1698"/>
    <n v="1699"/>
  </r>
  <r>
    <x v="16"/>
    <x v="54"/>
    <s v="vegetale"/>
    <n v="1165"/>
    <m/>
    <n v="42"/>
    <n v="6.75"/>
    <n v="0.13"/>
    <n v="1.1499999999999999"/>
    <n v="1402"/>
    <n v="11"/>
    <n v="74"/>
    <n v="63"/>
    <n v="39"/>
    <n v="1339"/>
    <n v="136"/>
    <m/>
    <n v="0"/>
    <n v="1402"/>
    <n v="1403"/>
  </r>
  <r>
    <x v="16"/>
    <x v="2"/>
    <s v="vegetale"/>
    <n v="163"/>
    <m/>
    <n v="81"/>
    <n v="113.2"/>
    <n v="0.52"/>
    <n v="3.63"/>
    <n v="1310"/>
    <n v="128"/>
    <n v="129"/>
    <n v="1059"/>
    <n v="88"/>
    <n v="1309"/>
    <m/>
    <m/>
    <n v="0"/>
    <n v="1310"/>
    <n v="1310"/>
  </r>
  <r>
    <x v="16"/>
    <x v="7"/>
    <s v="vegetale"/>
    <n v="1129"/>
    <m/>
    <n v="5"/>
    <n v="0.56999999999999995"/>
    <n v="0.02"/>
    <n v="0.11"/>
    <n v="1214"/>
    <n v="0"/>
    <n v="94"/>
    <n v="5"/>
    <n v="54"/>
    <n v="1120"/>
    <n v="25"/>
    <m/>
    <m/>
    <n v="1214"/>
    <n v="1213"/>
  </r>
  <r>
    <x v="16"/>
    <x v="67"/>
    <s v="vegetale"/>
    <n v="57"/>
    <m/>
    <n v="0"/>
    <n v="0"/>
    <n v="0"/>
    <n v="0"/>
    <n v="777"/>
    <n v="1"/>
    <n v="2"/>
    <n v="0"/>
    <n v="8"/>
    <n v="676"/>
    <n v="39"/>
    <n v="674"/>
    <n v="100"/>
    <n v="777"/>
    <n v="778"/>
  </r>
  <r>
    <x v="16"/>
    <x v="86"/>
    <s v="vegetale"/>
    <n v="268"/>
    <m/>
    <n v="210"/>
    <n v="27.37"/>
    <n v="1.1100000000000001"/>
    <n v="5.53"/>
    <n v="751"/>
    <n v="97"/>
    <n v="0"/>
    <n v="256"/>
    <n v="46"/>
    <n v="648"/>
    <n v="172"/>
    <n v="10"/>
    <n v="200"/>
    <n v="751"/>
    <n v="752"/>
  </r>
  <r>
    <x v="16"/>
    <x v="39"/>
    <s v="vegetale"/>
    <m/>
    <m/>
    <n v="71"/>
    <n v="52.79"/>
    <m/>
    <n v="0.72"/>
    <n v="494"/>
    <n v="86"/>
    <n v="157"/>
    <n v="494"/>
    <m/>
    <n v="423"/>
    <m/>
    <m/>
    <m/>
    <n v="494"/>
    <n v="494"/>
  </r>
  <r>
    <x v="16"/>
    <x v="20"/>
    <s v="vegetale"/>
    <n v="85"/>
    <m/>
    <n v="32"/>
    <n v="26.51"/>
    <n v="0.18"/>
    <n v="0.08"/>
    <n v="386"/>
    <n v="165"/>
    <n v="240"/>
    <n v="248"/>
    <n v="30"/>
    <n v="311"/>
    <m/>
    <n v="24"/>
    <n v="0"/>
    <n v="386"/>
    <n v="387"/>
  </r>
  <r>
    <x v="16"/>
    <x v="63"/>
    <s v="animale"/>
    <m/>
    <m/>
    <n v="195"/>
    <n v="40.369999999999997"/>
    <n v="15.99"/>
    <n v="11.73"/>
    <n v="379"/>
    <n v="181"/>
    <n v="91"/>
    <n v="378"/>
    <n v="1"/>
    <n v="469"/>
    <m/>
    <n v="0"/>
    <m/>
    <n v="379"/>
    <n v="379"/>
  </r>
  <r>
    <x v="16"/>
    <x v="9"/>
    <s v="vegetale"/>
    <m/>
    <n v="3"/>
    <n v="292"/>
    <n v="37.56"/>
    <m/>
    <m/>
    <n v="355"/>
    <n v="577"/>
    <n v="267"/>
    <n v="351"/>
    <m/>
    <n v="665"/>
    <m/>
    <n v="1"/>
    <n v="0"/>
    <n v="355"/>
    <n v="355"/>
  </r>
  <r>
    <x v="16"/>
    <x v="74"/>
    <s v="vegetale"/>
    <n v="205"/>
    <m/>
    <n v="49"/>
    <n v="8.5500000000000007"/>
    <n v="0.81"/>
    <n v="2.06"/>
    <n v="340"/>
    <n v="11"/>
    <n v="1"/>
    <n v="80"/>
    <n v="16"/>
    <n v="351"/>
    <n v="39"/>
    <m/>
    <m/>
    <n v="341"/>
    <n v="340"/>
  </r>
  <r>
    <x v="16"/>
    <x v="19"/>
    <s v="animale"/>
    <m/>
    <m/>
    <n v="105"/>
    <n v="31.29"/>
    <n v="6.63"/>
    <n v="10.56"/>
    <n v="293"/>
    <n v="107"/>
    <n v="16"/>
    <n v="293"/>
    <m/>
    <n v="385"/>
    <m/>
    <n v="1"/>
    <n v="0"/>
    <n v="294"/>
    <n v="294"/>
  </r>
  <r>
    <x v="16"/>
    <x v="68"/>
    <s v="vegetale"/>
    <n v="202"/>
    <m/>
    <m/>
    <m/>
    <m/>
    <m/>
    <n v="222"/>
    <n v="0"/>
    <n v="1"/>
    <m/>
    <n v="11"/>
    <n v="221"/>
    <n v="9"/>
    <m/>
    <m/>
    <n v="222"/>
    <n v="222"/>
  </r>
  <r>
    <x v="16"/>
    <x v="57"/>
    <s v="vegetale"/>
    <m/>
    <m/>
    <n v="11"/>
    <n v="22.06"/>
    <n v="0.12"/>
    <n v="0.53"/>
    <n v="217"/>
    <n v="87"/>
    <n v="126"/>
    <n v="206"/>
    <n v="10"/>
    <n v="178"/>
    <m/>
    <m/>
    <m/>
    <n v="217"/>
    <n v="216"/>
  </r>
  <r>
    <x v="16"/>
    <x v="10"/>
    <s v="vegetale"/>
    <m/>
    <m/>
    <n v="27"/>
    <n v="21.81"/>
    <n v="0.22"/>
    <n v="0.36"/>
    <n v="216"/>
    <n v="67"/>
    <n v="159"/>
    <n v="204"/>
    <n v="12"/>
    <n v="124"/>
    <m/>
    <m/>
    <n v="0"/>
    <n v="216"/>
    <n v="216"/>
  </r>
  <r>
    <x v="16"/>
    <x v="22"/>
    <s v="animale"/>
    <m/>
    <n v="0"/>
    <n v="61"/>
    <n v="15.86"/>
    <n v="4.2699999999999996"/>
    <n v="4.6500000000000004"/>
    <n v="169"/>
    <n v="49"/>
    <n v="2"/>
    <n v="148"/>
    <n v="0"/>
    <n v="216"/>
    <n v="20"/>
    <m/>
    <n v="0"/>
    <n v="169"/>
    <n v="168"/>
  </r>
  <r>
    <x v="16"/>
    <x v="13"/>
    <s v="animale"/>
    <m/>
    <m/>
    <n v="104"/>
    <n v="17.11"/>
    <n v="8.25"/>
    <n v="6.95"/>
    <n v="161"/>
    <n v="160"/>
    <n v="5"/>
    <n v="160"/>
    <n v="1"/>
    <n v="316"/>
    <m/>
    <m/>
    <n v="0"/>
    <n v="161"/>
    <n v="161"/>
  </r>
  <r>
    <x v="16"/>
    <x v="61"/>
    <s v="vegetale"/>
    <m/>
    <m/>
    <n v="13"/>
    <n v="15.5"/>
    <n v="0.08"/>
    <n v="0.47"/>
    <n v="155"/>
    <n v="2"/>
    <n v="9"/>
    <n v="145"/>
    <n v="10"/>
    <n v="148"/>
    <m/>
    <m/>
    <m/>
    <n v="155"/>
    <n v="155"/>
  </r>
  <r>
    <x v="16"/>
    <x v="32"/>
    <s v="animale"/>
    <m/>
    <n v="111"/>
    <n v="71"/>
    <n v="3.59"/>
    <n v="7.88"/>
    <n v="0.01"/>
    <n v="145"/>
    <n v="19"/>
    <n v="31"/>
    <n v="34"/>
    <m/>
    <n v="132"/>
    <m/>
    <n v="0"/>
    <n v="0"/>
    <n v="144"/>
    <n v="145"/>
  </r>
  <r>
    <x v="16"/>
    <x v="51"/>
    <s v="vegetale"/>
    <m/>
    <m/>
    <n v="124"/>
    <n v="15.35"/>
    <m/>
    <m/>
    <n v="144"/>
    <n v="36"/>
    <n v="8"/>
    <n v="144"/>
    <m/>
    <n v="171"/>
    <m/>
    <m/>
    <m/>
    <n v="143"/>
    <n v="144"/>
  </r>
  <r>
    <x v="16"/>
    <x v="43"/>
    <s v="vegetale"/>
    <m/>
    <n v="34"/>
    <n v="209"/>
    <n v="8.7799999999999994"/>
    <n v="23.66"/>
    <n v="0.04"/>
    <n v="115"/>
    <n v="148"/>
    <n v="8"/>
    <n v="82"/>
    <m/>
    <n v="256"/>
    <m/>
    <m/>
    <n v="0"/>
    <n v="116"/>
    <n v="116"/>
  </r>
  <r>
    <x v="16"/>
    <x v="62"/>
    <s v="animale"/>
    <n v="39"/>
    <n v="0"/>
    <n v="15"/>
    <n v="7.59"/>
    <n v="0.65"/>
    <n v="2.2400000000000002"/>
    <n v="110"/>
    <n v="29"/>
    <n v="139"/>
    <n v="71"/>
    <m/>
    <m/>
    <m/>
    <m/>
    <m/>
    <n v="110"/>
    <n v="110"/>
  </r>
  <r>
    <x v="16"/>
    <x v="12"/>
    <s v="vegetale"/>
    <m/>
    <m/>
    <n v="8"/>
    <n v="10.45"/>
    <n v="0.02"/>
    <n v="0.14000000000000001"/>
    <n v="99"/>
    <n v="10"/>
    <n v="108"/>
    <n v="98"/>
    <n v="1"/>
    <m/>
    <m/>
    <m/>
    <n v="0"/>
    <n v="98"/>
    <n v="99"/>
  </r>
  <r>
    <x v="16"/>
    <x v="27"/>
    <s v="vegetale"/>
    <m/>
    <n v="17"/>
    <n v="191"/>
    <n v="7.9"/>
    <n v="21.65"/>
    <n v="0"/>
    <n v="90"/>
    <n v="7"/>
    <n v="96"/>
    <n v="74"/>
    <m/>
    <n v="1"/>
    <m/>
    <m/>
    <n v="0"/>
    <n v="90"/>
    <n v="91"/>
  </r>
  <r>
    <x v="16"/>
    <x v="17"/>
    <s v="vegetale"/>
    <n v="87"/>
    <m/>
    <n v="0"/>
    <n v="0.03"/>
    <n v="0"/>
    <n v="0.02"/>
    <n v="88"/>
    <n v="0"/>
    <n v="0"/>
    <n v="0"/>
    <m/>
    <n v="87"/>
    <m/>
    <m/>
    <m/>
    <n v="87"/>
    <n v="87"/>
  </r>
  <r>
    <x v="16"/>
    <x v="58"/>
    <s v="vegetale"/>
    <m/>
    <m/>
    <n v="17"/>
    <n v="8.74"/>
    <m/>
    <n v="0"/>
    <n v="82"/>
    <n v="1"/>
    <n v="54"/>
    <n v="82"/>
    <m/>
    <n v="28"/>
    <m/>
    <m/>
    <m/>
    <n v="81"/>
    <n v="82"/>
  </r>
  <r>
    <x v="16"/>
    <x v="21"/>
    <s v="animale"/>
    <m/>
    <n v="1"/>
    <n v="24"/>
    <n v="7.77"/>
    <n v="0.71"/>
    <n v="3.89"/>
    <n v="78"/>
    <n v="7"/>
    <n v="6"/>
    <n v="73"/>
    <n v="4"/>
    <n v="79"/>
    <m/>
    <m/>
    <n v="0"/>
    <n v="78"/>
    <n v="78"/>
  </r>
  <r>
    <x v="16"/>
    <x v="18"/>
    <s v="vegetale"/>
    <m/>
    <m/>
    <n v="13"/>
    <n v="7.78"/>
    <n v="0.06"/>
    <n v="0.15"/>
    <n v="74"/>
    <n v="0"/>
    <n v="74"/>
    <n v="73"/>
    <n v="1"/>
    <m/>
    <m/>
    <m/>
    <m/>
    <n v="74"/>
    <n v="74"/>
  </r>
  <r>
    <x v="16"/>
    <x v="81"/>
    <s v="vegetale"/>
    <n v="56"/>
    <m/>
    <m/>
    <m/>
    <m/>
    <m/>
    <n v="62"/>
    <n v="1"/>
    <n v="4"/>
    <m/>
    <n v="3"/>
    <n v="58"/>
    <n v="3"/>
    <m/>
    <m/>
    <n v="61"/>
    <n v="62"/>
  </r>
  <r>
    <x v="16"/>
    <x v="4"/>
    <s v="vegetale"/>
    <m/>
    <m/>
    <n v="4"/>
    <n v="1.49"/>
    <n v="0.01"/>
    <n v="0.04"/>
    <n v="46"/>
    <n v="12"/>
    <n v="48"/>
    <n v="14"/>
    <m/>
    <n v="10"/>
    <m/>
    <n v="32"/>
    <n v="0"/>
    <n v="46"/>
    <n v="46"/>
  </r>
  <r>
    <x v="16"/>
    <x v="45"/>
    <s v="animale"/>
    <m/>
    <n v="0"/>
    <n v="6"/>
    <n v="3.68"/>
    <n v="0.24"/>
    <n v="1.02"/>
    <n v="34"/>
    <n v="24"/>
    <n v="44"/>
    <n v="34"/>
    <m/>
    <n v="14"/>
    <m/>
    <m/>
    <n v="0"/>
    <n v="34"/>
    <n v="34"/>
  </r>
  <r>
    <x v="16"/>
    <x v="25"/>
    <s v="animale"/>
    <m/>
    <m/>
    <n v="69"/>
    <n v="3.53"/>
    <n v="7.85"/>
    <n v="0.09"/>
    <n v="33"/>
    <n v="66"/>
    <n v="0"/>
    <n v="33"/>
    <m/>
    <n v="99"/>
    <m/>
    <m/>
    <n v="0"/>
    <n v="33"/>
    <n v="33"/>
  </r>
  <r>
    <x v="16"/>
    <x v="66"/>
    <s v="animale"/>
    <m/>
    <n v="0"/>
    <n v="6"/>
    <n v="3.32"/>
    <n v="0.28999999999999998"/>
    <n v="0.77"/>
    <n v="31"/>
    <n v="11"/>
    <n v="42"/>
    <n v="31"/>
    <m/>
    <m/>
    <m/>
    <m/>
    <m/>
    <n v="31"/>
    <n v="31"/>
  </r>
  <r>
    <x v="16"/>
    <x v="5"/>
    <s v="vegetale"/>
    <n v="0"/>
    <m/>
    <n v="31"/>
    <n v="3.17"/>
    <n v="0.06"/>
    <n v="0.57999999999999996"/>
    <n v="30"/>
    <n v="0"/>
    <n v="30"/>
    <n v="30"/>
    <m/>
    <m/>
    <m/>
    <m/>
    <m/>
    <n v="30"/>
    <n v="30"/>
  </r>
  <r>
    <x v="16"/>
    <x v="23"/>
    <s v="vegetale"/>
    <m/>
    <m/>
    <n v="22"/>
    <n v="2.85"/>
    <n v="2.0499999999999998"/>
    <n v="0.5"/>
    <n v="27"/>
    <n v="9"/>
    <n v="17"/>
    <n v="27"/>
    <n v="1"/>
    <n v="19"/>
    <m/>
    <m/>
    <m/>
    <n v="27"/>
    <n v="28"/>
  </r>
  <r>
    <x v="16"/>
    <x v="47"/>
    <s v="vegetale"/>
    <m/>
    <m/>
    <n v="32"/>
    <n v="2.29"/>
    <n v="2.93"/>
    <n v="0.39"/>
    <n v="21"/>
    <n v="7"/>
    <n v="28"/>
    <n v="21"/>
    <m/>
    <m/>
    <m/>
    <m/>
    <n v="0"/>
    <n v="21"/>
    <n v="21"/>
  </r>
  <r>
    <x v="16"/>
    <x v="40"/>
    <s v="vegetale"/>
    <n v="19"/>
    <m/>
    <m/>
    <m/>
    <m/>
    <m/>
    <n v="21"/>
    <n v="0"/>
    <n v="12"/>
    <m/>
    <n v="0"/>
    <n v="9"/>
    <m/>
    <n v="2"/>
    <n v="0"/>
    <n v="21"/>
    <n v="21"/>
  </r>
  <r>
    <x v="16"/>
    <x v="87"/>
    <s v="vegetale"/>
    <m/>
    <m/>
    <n v="3"/>
    <n v="2.0499999999999998"/>
    <m/>
    <n v="0.01"/>
    <n v="19"/>
    <n v="3"/>
    <n v="2"/>
    <n v="19"/>
    <m/>
    <n v="20"/>
    <m/>
    <m/>
    <m/>
    <n v="19"/>
    <n v="19"/>
  </r>
  <r>
    <x v="16"/>
    <x v="65"/>
    <s v="vegetale"/>
    <m/>
    <m/>
    <n v="1"/>
    <n v="1.63"/>
    <n v="0"/>
    <n v="0.01"/>
    <n v="15"/>
    <n v="1"/>
    <n v="16"/>
    <n v="15"/>
    <m/>
    <m/>
    <m/>
    <m/>
    <m/>
    <n v="15"/>
    <n v="15"/>
  </r>
  <r>
    <x v="16"/>
    <x v="52"/>
    <s v="vegetale"/>
    <m/>
    <m/>
    <n v="2"/>
    <n v="1.51"/>
    <m/>
    <n v="0.14000000000000001"/>
    <n v="14"/>
    <n v="2"/>
    <n v="16"/>
    <n v="14"/>
    <m/>
    <m/>
    <m/>
    <m/>
    <m/>
    <n v="14"/>
    <n v="14"/>
  </r>
  <r>
    <x v="16"/>
    <x v="31"/>
    <s v="vegetale"/>
    <m/>
    <m/>
    <n v="37"/>
    <n v="1.52"/>
    <n v="4.16"/>
    <m/>
    <n v="14"/>
    <n v="0"/>
    <n v="14"/>
    <n v="14"/>
    <m/>
    <m/>
    <m/>
    <m/>
    <m/>
    <n v="14"/>
    <n v="14"/>
  </r>
  <r>
    <x v="16"/>
    <x v="41"/>
    <s v="vegetale"/>
    <n v="10"/>
    <m/>
    <m/>
    <m/>
    <m/>
    <m/>
    <n v="14"/>
    <n v="1"/>
    <n v="8"/>
    <m/>
    <n v="0"/>
    <n v="7"/>
    <n v="3"/>
    <n v="1"/>
    <n v="0"/>
    <n v="14"/>
    <n v="14"/>
  </r>
  <r>
    <x v="16"/>
    <x v="30"/>
    <s v="vegetale"/>
    <m/>
    <m/>
    <n v="12"/>
    <n v="1.24"/>
    <m/>
    <n v="0"/>
    <n v="12"/>
    <n v="1"/>
    <n v="12"/>
    <n v="12"/>
    <m/>
    <n v="1"/>
    <m/>
    <m/>
    <m/>
    <n v="12"/>
    <n v="12"/>
  </r>
  <r>
    <x v="16"/>
    <x v="50"/>
    <s v="vegetale"/>
    <m/>
    <m/>
    <n v="2"/>
    <n v="1.18"/>
    <n v="0"/>
    <n v="0.01"/>
    <n v="11"/>
    <n v="1"/>
    <n v="12"/>
    <n v="11"/>
    <m/>
    <m/>
    <m/>
    <m/>
    <m/>
    <n v="11"/>
    <n v="11"/>
  </r>
  <r>
    <x v="16"/>
    <x v="85"/>
    <s v="animale"/>
    <m/>
    <n v="0"/>
    <n v="3"/>
    <n v="1.1599999999999999"/>
    <n v="0.11"/>
    <n v="0.48"/>
    <n v="11"/>
    <n v="16"/>
    <n v="27"/>
    <n v="11"/>
    <m/>
    <m/>
    <m/>
    <m/>
    <n v="0"/>
    <n v="11"/>
    <n v="11"/>
  </r>
  <r>
    <x v="16"/>
    <x v="76"/>
    <s v="vegetale"/>
    <m/>
    <m/>
    <n v="0"/>
    <n v="0.82"/>
    <n v="0"/>
    <n v="0.01"/>
    <n v="8"/>
    <n v="1"/>
    <n v="8"/>
    <n v="8"/>
    <m/>
    <m/>
    <m/>
    <m/>
    <m/>
    <n v="7"/>
    <n v="8"/>
  </r>
  <r>
    <x v="16"/>
    <x v="6"/>
    <s v="vegetale"/>
    <m/>
    <n v="5"/>
    <n v="2"/>
    <n v="0.09"/>
    <n v="0.22"/>
    <n v="0"/>
    <n v="6"/>
    <n v="0"/>
    <n v="6"/>
    <n v="1"/>
    <m/>
    <n v="0"/>
    <m/>
    <n v="0"/>
    <n v="0"/>
    <n v="6"/>
    <n v="6"/>
  </r>
  <r>
    <x v="16"/>
    <x v="73"/>
    <s v="vegetale"/>
    <m/>
    <m/>
    <n v="8"/>
    <n v="0.51"/>
    <n v="0.69"/>
    <n v="0.36"/>
    <n v="5"/>
    <n v="2"/>
    <n v="6"/>
    <n v="5"/>
    <m/>
    <m/>
    <m/>
    <m/>
    <m/>
    <n v="4"/>
    <n v="5"/>
  </r>
  <r>
    <x v="16"/>
    <x v="75"/>
    <s v="vegetale"/>
    <m/>
    <n v="4"/>
    <m/>
    <m/>
    <m/>
    <m/>
    <n v="4"/>
    <n v="11"/>
    <n v="0"/>
    <m/>
    <m/>
    <n v="15"/>
    <m/>
    <m/>
    <n v="0"/>
    <n v="4"/>
    <n v="4"/>
  </r>
  <r>
    <x v="16"/>
    <x v="37"/>
    <s v="vegetale"/>
    <m/>
    <m/>
    <n v="1"/>
    <n v="0.39"/>
    <n v="0.12"/>
    <n v="0.01"/>
    <n v="4"/>
    <n v="1"/>
    <n v="5"/>
    <n v="4"/>
    <m/>
    <m/>
    <m/>
    <m/>
    <m/>
    <n v="4"/>
    <n v="4"/>
  </r>
  <r>
    <x v="16"/>
    <x v="15"/>
    <s v="vegetale"/>
    <m/>
    <m/>
    <n v="0"/>
    <n v="0.45"/>
    <m/>
    <n v="0.12"/>
    <n v="4"/>
    <n v="0"/>
    <n v="5"/>
    <n v="4"/>
    <m/>
    <m/>
    <m/>
    <m/>
    <m/>
    <n v="5"/>
    <n v="4"/>
  </r>
  <r>
    <x v="16"/>
    <x v="44"/>
    <s v="vegetale"/>
    <m/>
    <m/>
    <n v="3"/>
    <n v="0.33"/>
    <m/>
    <n v="0"/>
    <n v="3"/>
    <n v="0"/>
    <n v="0"/>
    <n v="3"/>
    <m/>
    <n v="3"/>
    <m/>
    <m/>
    <m/>
    <n v="3"/>
    <n v="3"/>
  </r>
  <r>
    <x v="16"/>
    <x v="60"/>
    <s v="vegetale"/>
    <m/>
    <m/>
    <n v="3"/>
    <n v="0.3"/>
    <n v="0.14000000000000001"/>
    <n v="0.28999999999999998"/>
    <n v="3"/>
    <n v="0"/>
    <n v="3"/>
    <n v="3"/>
    <m/>
    <m/>
    <m/>
    <m/>
    <m/>
    <n v="3"/>
    <n v="3"/>
  </r>
  <r>
    <x v="16"/>
    <x v="82"/>
    <s v="animale"/>
    <m/>
    <n v="0"/>
    <n v="1"/>
    <n v="0.26"/>
    <n v="0.01"/>
    <n v="0.11"/>
    <n v="2"/>
    <n v="1"/>
    <n v="4"/>
    <n v="2"/>
    <m/>
    <m/>
    <m/>
    <m/>
    <m/>
    <n v="3"/>
    <n v="2"/>
  </r>
  <r>
    <x v="16"/>
    <x v="79"/>
    <s v="animale"/>
    <m/>
    <n v="0"/>
    <n v="0"/>
    <n v="0.17"/>
    <n v="0"/>
    <n v="0.03"/>
    <n v="2"/>
    <n v="5"/>
    <n v="7"/>
    <n v="2"/>
    <m/>
    <n v="0"/>
    <m/>
    <m/>
    <n v="0"/>
    <n v="2"/>
    <n v="2"/>
  </r>
  <r>
    <x v="16"/>
    <x v="14"/>
    <s v="vegetale"/>
    <m/>
    <n v="2"/>
    <m/>
    <m/>
    <m/>
    <m/>
    <n v="2"/>
    <n v="0"/>
    <n v="2"/>
    <m/>
    <m/>
    <m/>
    <m/>
    <m/>
    <m/>
    <n v="2"/>
    <n v="2"/>
  </r>
  <r>
    <x v="16"/>
    <x v="83"/>
    <s v="animale"/>
    <m/>
    <n v="0"/>
    <n v="0"/>
    <n v="0.25"/>
    <n v="0"/>
    <n v="0.02"/>
    <n v="2"/>
    <n v="2"/>
    <n v="4"/>
    <n v="2"/>
    <m/>
    <m/>
    <m/>
    <m/>
    <n v="0"/>
    <n v="2"/>
    <n v="2"/>
  </r>
  <r>
    <x v="16"/>
    <x v="35"/>
    <s v="animale"/>
    <m/>
    <n v="0"/>
    <n v="1"/>
    <n v="0.21"/>
    <n v="0.02"/>
    <n v="0.09"/>
    <n v="2"/>
    <n v="0"/>
    <n v="0"/>
    <n v="2"/>
    <m/>
    <n v="2"/>
    <m/>
    <m/>
    <n v="0"/>
    <n v="2"/>
    <n v="2"/>
  </r>
  <r>
    <x v="16"/>
    <x v="24"/>
    <s v="vegetale"/>
    <m/>
    <m/>
    <n v="0"/>
    <n v="0.06"/>
    <m/>
    <n v="0"/>
    <n v="1"/>
    <n v="0"/>
    <n v="1"/>
    <n v="1"/>
    <m/>
    <m/>
    <m/>
    <m/>
    <n v="0"/>
    <n v="1"/>
    <n v="1"/>
  </r>
  <r>
    <x v="16"/>
    <x v="53"/>
    <s v="vegetale"/>
    <m/>
    <m/>
    <n v="0"/>
    <n v="0.13"/>
    <n v="0.05"/>
    <n v="0"/>
    <n v="1"/>
    <n v="0"/>
    <n v="1"/>
    <n v="1"/>
    <m/>
    <m/>
    <m/>
    <m/>
    <m/>
    <n v="1"/>
    <n v="1"/>
  </r>
  <r>
    <x v="16"/>
    <x v="46"/>
    <s v="vegetale"/>
    <m/>
    <m/>
    <n v="0"/>
    <n v="7.0000000000000007E-2"/>
    <n v="0"/>
    <n v="0"/>
    <n v="1"/>
    <n v="1"/>
    <n v="1"/>
    <n v="1"/>
    <m/>
    <m/>
    <m/>
    <m/>
    <m/>
    <n v="0"/>
    <n v="1"/>
  </r>
  <r>
    <x v="16"/>
    <x v="48"/>
    <s v="vegetale"/>
    <m/>
    <n v="0"/>
    <n v="2"/>
    <n v="7.0000000000000007E-2"/>
    <n v="0.19"/>
    <m/>
    <n v="1"/>
    <n v="0"/>
    <n v="1"/>
    <n v="1"/>
    <m/>
    <m/>
    <m/>
    <m/>
    <m/>
    <n v="1"/>
    <n v="1"/>
  </r>
  <r>
    <x v="16"/>
    <x v="84"/>
    <s v="vegetale"/>
    <m/>
    <m/>
    <n v="4"/>
    <n v="0.15"/>
    <n v="0.42"/>
    <m/>
    <n v="1"/>
    <n v="0"/>
    <n v="1"/>
    <n v="1"/>
    <m/>
    <m/>
    <m/>
    <m/>
    <m/>
    <n v="1"/>
    <n v="1"/>
  </r>
  <r>
    <x v="16"/>
    <x v="80"/>
    <s v="animale"/>
    <m/>
    <n v="1"/>
    <n v="0"/>
    <n v="0"/>
    <n v="0"/>
    <n v="0"/>
    <n v="1"/>
    <n v="0"/>
    <n v="1"/>
    <n v="0"/>
    <m/>
    <m/>
    <m/>
    <m/>
    <m/>
    <n v="1"/>
    <n v="1"/>
  </r>
  <r>
    <x v="16"/>
    <x v="11"/>
    <s v="animale"/>
    <m/>
    <m/>
    <n v="1"/>
    <n v="0.11"/>
    <n v="7.0000000000000007E-2"/>
    <n v="0.04"/>
    <n v="1"/>
    <n v="0"/>
    <n v="0"/>
    <n v="1"/>
    <n v="0"/>
    <n v="1"/>
    <m/>
    <m/>
    <m/>
    <n v="1"/>
    <n v="1"/>
  </r>
  <r>
    <x v="16"/>
    <x v="36"/>
    <s v="vegetale"/>
    <m/>
    <m/>
    <n v="1"/>
    <n v="0.12"/>
    <n v="0.04"/>
    <n v="0.03"/>
    <n v="1"/>
    <n v="1"/>
    <n v="2"/>
    <n v="1"/>
    <m/>
    <m/>
    <m/>
    <m/>
    <m/>
    <n v="1"/>
    <n v="1"/>
  </r>
  <r>
    <x v="16"/>
    <x v="89"/>
    <s v="animale"/>
    <m/>
    <n v="0"/>
    <n v="0"/>
    <n v="0"/>
    <n v="0"/>
    <n v="0"/>
    <n v="0"/>
    <n v="0"/>
    <n v="0"/>
    <n v="0"/>
    <m/>
    <m/>
    <m/>
    <m/>
    <m/>
    <n v="0"/>
    <n v="0"/>
  </r>
  <r>
    <x v="16"/>
    <x v="69"/>
    <s v="vegetale"/>
    <m/>
    <m/>
    <n v="0"/>
    <n v="0"/>
    <m/>
    <n v="0"/>
    <n v="0"/>
    <m/>
    <n v="0"/>
    <n v="0"/>
    <m/>
    <m/>
    <m/>
    <m/>
    <m/>
    <n v="0"/>
    <n v="0"/>
  </r>
  <r>
    <x v="16"/>
    <x v="29"/>
    <s v="animale"/>
    <m/>
    <m/>
    <n v="0"/>
    <n v="0.02"/>
    <n v="0.01"/>
    <n v="0"/>
    <n v="0"/>
    <n v="17"/>
    <n v="1"/>
    <n v="0"/>
    <m/>
    <n v="16"/>
    <m/>
    <m/>
    <m/>
    <n v="0"/>
    <n v="0"/>
  </r>
  <r>
    <x v="16"/>
    <x v="90"/>
    <s v="vegetale"/>
    <m/>
    <m/>
    <n v="0"/>
    <n v="0"/>
    <n v="0"/>
    <m/>
    <n v="0"/>
    <n v="0"/>
    <n v="0"/>
    <n v="0"/>
    <m/>
    <m/>
    <m/>
    <m/>
    <m/>
    <n v="0"/>
    <n v="0"/>
  </r>
  <r>
    <x v="16"/>
    <x v="38"/>
    <s v="vegetale"/>
    <m/>
    <n v="0"/>
    <m/>
    <m/>
    <m/>
    <m/>
    <n v="0"/>
    <m/>
    <n v="0"/>
    <m/>
    <m/>
    <m/>
    <m/>
    <m/>
    <m/>
    <n v="0"/>
    <n v="0"/>
  </r>
  <r>
    <x v="16"/>
    <x v="55"/>
    <s v="vegetale"/>
    <m/>
    <m/>
    <n v="0"/>
    <n v="0"/>
    <n v="0"/>
    <m/>
    <n v="0"/>
    <m/>
    <n v="0"/>
    <n v="0"/>
    <m/>
    <m/>
    <m/>
    <m/>
    <m/>
    <n v="0"/>
    <n v="0"/>
  </r>
  <r>
    <x v="16"/>
    <x v="70"/>
    <s v="vegetale"/>
    <m/>
    <m/>
    <n v="1"/>
    <n v="0.03"/>
    <n v="0.08"/>
    <m/>
    <n v="0"/>
    <n v="0"/>
    <n v="0"/>
    <n v="0"/>
    <m/>
    <m/>
    <m/>
    <m/>
    <m/>
    <n v="0"/>
    <n v="0"/>
  </r>
  <r>
    <x v="16"/>
    <x v="77"/>
    <s v="vegetale"/>
    <m/>
    <n v="0"/>
    <m/>
    <m/>
    <m/>
    <m/>
    <n v="0"/>
    <m/>
    <n v="0"/>
    <m/>
    <m/>
    <m/>
    <m/>
    <m/>
    <m/>
    <n v="0"/>
    <n v="0"/>
  </r>
  <r>
    <x v="16"/>
    <x v="49"/>
    <s v="vegetale"/>
    <m/>
    <m/>
    <n v="0"/>
    <n v="0"/>
    <n v="0"/>
    <m/>
    <n v="0"/>
    <m/>
    <n v="0"/>
    <n v="0"/>
    <m/>
    <m/>
    <m/>
    <m/>
    <m/>
    <n v="0"/>
    <n v="0"/>
  </r>
  <r>
    <x v="16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16"/>
    <x v="92"/>
    <s v="animale"/>
    <m/>
    <n v="0"/>
    <n v="0"/>
    <n v="0"/>
    <n v="0"/>
    <n v="0"/>
    <n v="0"/>
    <n v="0"/>
    <n v="0"/>
    <n v="0"/>
    <m/>
    <m/>
    <m/>
    <m/>
    <m/>
    <n v="0"/>
    <n v="0"/>
  </r>
  <r>
    <x v="16"/>
    <x v="72"/>
    <s v="vegetale"/>
    <n v="0"/>
    <n v="0"/>
    <m/>
    <m/>
    <m/>
    <m/>
    <n v="0"/>
    <m/>
    <n v="0"/>
    <m/>
    <m/>
    <m/>
    <m/>
    <m/>
    <m/>
    <n v="0"/>
    <n v="0"/>
  </r>
  <r>
    <x v="16"/>
    <x v="34"/>
    <s v="vegetale"/>
    <n v="0"/>
    <m/>
    <n v="0"/>
    <n v="0"/>
    <n v="0"/>
    <n v="0"/>
    <n v="0"/>
    <n v="0"/>
    <n v="0"/>
    <n v="0"/>
    <m/>
    <m/>
    <m/>
    <m/>
    <m/>
    <n v="0"/>
    <n v="0"/>
  </r>
  <r>
    <x v="16"/>
    <x v="71"/>
    <s v="vegetale"/>
    <m/>
    <m/>
    <n v="0"/>
    <n v="0"/>
    <m/>
    <m/>
    <n v="0"/>
    <m/>
    <n v="0"/>
    <n v="0"/>
    <m/>
    <m/>
    <m/>
    <m/>
    <m/>
    <n v="0"/>
    <n v="0"/>
  </r>
  <r>
    <x v="16"/>
    <x v="78"/>
    <s v="vegetale"/>
    <m/>
    <m/>
    <n v="0"/>
    <n v="0.02"/>
    <n v="0.01"/>
    <n v="0.01"/>
    <n v="0"/>
    <n v="0"/>
    <n v="0"/>
    <n v="0"/>
    <m/>
    <m/>
    <m/>
    <m/>
    <m/>
    <n v="0"/>
    <n v="0"/>
  </r>
  <r>
    <x v="16"/>
    <x v="56"/>
    <s v="vegetale"/>
    <m/>
    <m/>
    <n v="0"/>
    <n v="0.03"/>
    <n v="0"/>
    <n v="0.01"/>
    <n v="0"/>
    <n v="0"/>
    <n v="0"/>
    <n v="0"/>
    <m/>
    <m/>
    <m/>
    <m/>
    <m/>
    <n v="0"/>
    <n v="0"/>
  </r>
  <r>
    <x v="16"/>
    <x v="88"/>
    <s v="vegetale"/>
    <n v="0"/>
    <m/>
    <n v="0"/>
    <n v="0"/>
    <m/>
    <m/>
    <n v="0"/>
    <n v="0"/>
    <n v="0"/>
    <n v="0"/>
    <m/>
    <m/>
    <m/>
    <m/>
    <m/>
    <n v="0"/>
    <n v="0"/>
  </r>
  <r>
    <x v="16"/>
    <x v="64"/>
    <s v="vegetale"/>
    <n v="0"/>
    <m/>
    <m/>
    <m/>
    <m/>
    <m/>
    <n v="0"/>
    <n v="0"/>
    <n v="0"/>
    <m/>
    <m/>
    <m/>
    <m/>
    <m/>
    <m/>
    <n v="0"/>
    <n v="0"/>
  </r>
  <r>
    <x v="16"/>
    <x v="28"/>
    <s v="vegetale"/>
    <n v="0"/>
    <m/>
    <m/>
    <m/>
    <m/>
    <m/>
    <n v="0"/>
    <n v="0"/>
    <n v="0"/>
    <m/>
    <m/>
    <m/>
    <m/>
    <m/>
    <n v="0"/>
    <n v="0"/>
    <n v="0"/>
  </r>
  <r>
    <x v="16"/>
    <x v="42"/>
    <s v="vegetale"/>
    <m/>
    <m/>
    <n v="0"/>
    <n v="0"/>
    <n v="0"/>
    <n v="0"/>
    <n v="-1"/>
    <n v="2"/>
    <n v="1"/>
    <n v="0"/>
    <m/>
    <m/>
    <m/>
    <m/>
    <m/>
    <n v="-1"/>
    <n v="0"/>
  </r>
  <r>
    <x v="16"/>
    <x v="59"/>
    <s v="vegetale"/>
    <m/>
    <m/>
    <n v="9"/>
    <m/>
    <n v="0.11"/>
    <n v="0.26"/>
    <m/>
    <m/>
    <m/>
    <m/>
    <m/>
    <m/>
    <m/>
    <m/>
    <m/>
    <n v="0"/>
    <n v="0"/>
  </r>
  <r>
    <x v="17"/>
    <x v="33"/>
    <s v="vegetale"/>
    <m/>
    <n v="50"/>
    <m/>
    <m/>
    <m/>
    <m/>
    <n v="5085"/>
    <n v="36"/>
    <n v="12"/>
    <m/>
    <n v="35"/>
    <n v="4809"/>
    <m/>
    <n v="5000"/>
    <n v="300"/>
    <n v="5085"/>
    <n v="5085"/>
  </r>
  <r>
    <x v="17"/>
    <x v="0"/>
    <s v="vegetale"/>
    <n v="1000"/>
    <n v="375"/>
    <n v="792"/>
    <n v="111.91"/>
    <n v="2.66"/>
    <n v="23.68"/>
    <n v="4293"/>
    <n v="2431"/>
    <n v="4570"/>
    <n v="1243"/>
    <n v="28"/>
    <n v="1804"/>
    <n v="38"/>
    <n v="1608"/>
    <n v="350"/>
    <n v="4293"/>
    <n v="4292"/>
  </r>
  <r>
    <x v="17"/>
    <x v="1"/>
    <s v="animale"/>
    <n v="885"/>
    <n v="165"/>
    <n v="379"/>
    <n v="236.19"/>
    <n v="22.77"/>
    <n v="23.91"/>
    <n v="3513"/>
    <n v="4337"/>
    <n v="4332"/>
    <n v="2623"/>
    <m/>
    <n v="3483"/>
    <m/>
    <n v="0"/>
    <n v="35"/>
    <n v="3513"/>
    <n v="3673"/>
  </r>
  <r>
    <x v="17"/>
    <x v="7"/>
    <s v="vegetale"/>
    <n v="980"/>
    <n v="860"/>
    <n v="14"/>
    <n v="2.2200000000000002"/>
    <n v="0.05"/>
    <n v="0.33"/>
    <n v="1895"/>
    <n v="376"/>
    <n v="1606"/>
    <n v="25"/>
    <n v="8"/>
    <n v="827"/>
    <n v="22"/>
    <m/>
    <n v="-163"/>
    <n v="1894"/>
    <n v="1895"/>
  </r>
  <r>
    <x v="17"/>
    <x v="8"/>
    <s v="vegetale"/>
    <n v="600"/>
    <n v="11"/>
    <n v="172"/>
    <n v="93.41"/>
    <n v="0.25"/>
    <n v="4.0999999999999996"/>
    <n v="1865"/>
    <n v="3929"/>
    <n v="2109"/>
    <n v="1037"/>
    <n v="157"/>
    <n v="3428"/>
    <n v="60"/>
    <m/>
    <n v="257"/>
    <n v="1865"/>
    <n v="1865"/>
  </r>
  <r>
    <x v="17"/>
    <x v="67"/>
    <s v="vegetale"/>
    <n v="250"/>
    <m/>
    <n v="5"/>
    <n v="0"/>
    <n v="0"/>
    <n v="0"/>
    <n v="1657"/>
    <n v="753"/>
    <n v="2000"/>
    <n v="5"/>
    <n v="41"/>
    <n v="61"/>
    <m/>
    <n v="1362"/>
    <n v="350"/>
    <n v="1658"/>
    <n v="1658"/>
  </r>
  <r>
    <x v="17"/>
    <x v="2"/>
    <s v="vegetale"/>
    <n v="173"/>
    <m/>
    <n v="100"/>
    <n v="104.06"/>
    <n v="0.6"/>
    <n v="3.63"/>
    <n v="1466"/>
    <n v="2199"/>
    <n v="1603"/>
    <n v="1155"/>
    <n v="185"/>
    <n v="2062"/>
    <m/>
    <m/>
    <n v="0"/>
    <n v="1466"/>
    <n v="1513"/>
  </r>
  <r>
    <x v="17"/>
    <x v="3"/>
    <s v="vegetale"/>
    <n v="917"/>
    <n v="5"/>
    <n v="3"/>
    <n v="0.37"/>
    <n v="0.01"/>
    <n v="0.08"/>
    <n v="1302"/>
    <n v="1577"/>
    <n v="2493"/>
    <n v="4"/>
    <n v="34"/>
    <n v="386"/>
    <n v="7"/>
    <n v="334"/>
    <n v="0"/>
    <n v="1302"/>
    <n v="1301"/>
  </r>
  <r>
    <x v="17"/>
    <x v="39"/>
    <s v="vegetale"/>
    <m/>
    <m/>
    <n v="101"/>
    <n v="75.39"/>
    <m/>
    <n v="1.03"/>
    <n v="837"/>
    <n v="1280"/>
    <n v="311"/>
    <n v="837"/>
    <m/>
    <n v="1807"/>
    <m/>
    <m/>
    <n v="0"/>
    <n v="838"/>
    <n v="837"/>
  </r>
  <r>
    <x v="17"/>
    <x v="9"/>
    <s v="vegetale"/>
    <m/>
    <m/>
    <n v="468"/>
    <n v="47.99"/>
    <m/>
    <m/>
    <n v="552"/>
    <n v="777"/>
    <n v="757"/>
    <n v="533"/>
    <m/>
    <n v="849"/>
    <m/>
    <n v="20"/>
    <n v="-276"/>
    <n v="553"/>
    <n v="553"/>
  </r>
  <r>
    <x v="17"/>
    <x v="14"/>
    <s v="vegetale"/>
    <m/>
    <n v="411"/>
    <n v="174"/>
    <n v="7.04"/>
    <n v="19.54"/>
    <n v="0.14000000000000001"/>
    <n v="490"/>
    <n v="207"/>
    <n v="726"/>
    <n v="78"/>
    <m/>
    <m/>
    <m/>
    <m/>
    <n v="-29"/>
    <n v="490"/>
    <n v="489"/>
  </r>
  <r>
    <x v="17"/>
    <x v="30"/>
    <s v="vegetale"/>
    <m/>
    <n v="405"/>
    <n v="23"/>
    <n v="3.79"/>
    <m/>
    <n v="0.01"/>
    <n v="447"/>
    <n v="339"/>
    <n v="757"/>
    <n v="42"/>
    <m/>
    <n v="28"/>
    <m/>
    <n v="0"/>
    <m/>
    <n v="446"/>
    <n v="447"/>
  </r>
  <r>
    <x v="17"/>
    <x v="41"/>
    <s v="vegetale"/>
    <n v="111"/>
    <n v="3"/>
    <n v="0"/>
    <n v="0"/>
    <n v="0"/>
    <n v="0"/>
    <n v="431"/>
    <n v="166"/>
    <n v="590"/>
    <n v="0"/>
    <m/>
    <n v="7"/>
    <n v="1"/>
    <n v="315"/>
    <n v="0"/>
    <n v="431"/>
    <n v="430"/>
  </r>
  <r>
    <x v="17"/>
    <x v="63"/>
    <s v="animale"/>
    <m/>
    <m/>
    <n v="160"/>
    <n v="38.65"/>
    <n v="13.22"/>
    <n v="9.43"/>
    <n v="429"/>
    <n v="875"/>
    <n v="174"/>
    <n v="429"/>
    <m/>
    <n v="1131"/>
    <m/>
    <m/>
    <m/>
    <n v="430"/>
    <n v="429"/>
  </r>
  <r>
    <x v="17"/>
    <x v="20"/>
    <s v="vegetale"/>
    <n v="1"/>
    <m/>
    <n v="19"/>
    <n v="24.03"/>
    <n v="0.09"/>
    <n v="0.05"/>
    <n v="346"/>
    <n v="313"/>
    <n v="430"/>
    <n v="267"/>
    <n v="2"/>
    <n v="229"/>
    <m/>
    <n v="76"/>
    <n v="0"/>
    <n v="346"/>
    <n v="346"/>
  </r>
  <r>
    <x v="17"/>
    <x v="57"/>
    <s v="vegetale"/>
    <m/>
    <m/>
    <n v="17"/>
    <n v="29.17"/>
    <n v="0.18"/>
    <n v="0.77"/>
    <n v="338"/>
    <n v="249"/>
    <n v="337"/>
    <n v="324"/>
    <n v="14"/>
    <n v="250"/>
    <m/>
    <m/>
    <n v="1"/>
    <n v="339"/>
    <n v="338"/>
  </r>
  <r>
    <x v="17"/>
    <x v="43"/>
    <s v="vegetale"/>
    <m/>
    <n v="297"/>
    <n v="20"/>
    <n v="0.9"/>
    <n v="2.2400000000000002"/>
    <n v="0.02"/>
    <n v="307"/>
    <n v="638"/>
    <n v="380"/>
    <n v="10"/>
    <m/>
    <n v="566"/>
    <m/>
    <m/>
    <n v="-1"/>
    <n v="307"/>
    <n v="307"/>
  </r>
  <r>
    <x v="17"/>
    <x v="58"/>
    <s v="vegetale"/>
    <m/>
    <m/>
    <n v="54"/>
    <n v="27.49"/>
    <m/>
    <n v="0"/>
    <n v="305"/>
    <n v="32"/>
    <n v="334"/>
    <n v="305"/>
    <m/>
    <n v="3"/>
    <m/>
    <m/>
    <m/>
    <n v="305"/>
    <n v="305"/>
  </r>
  <r>
    <x v="17"/>
    <x v="10"/>
    <s v="vegetale"/>
    <n v="0"/>
    <m/>
    <n v="28"/>
    <n v="20.98"/>
    <n v="0.31"/>
    <n v="0.34"/>
    <n v="284"/>
    <n v="958"/>
    <n v="888"/>
    <n v="233"/>
    <n v="19"/>
    <n v="354"/>
    <m/>
    <n v="32"/>
    <n v="0"/>
    <n v="284"/>
    <n v="284"/>
  </r>
  <r>
    <x v="17"/>
    <x v="32"/>
    <s v="animale"/>
    <n v="38"/>
    <n v="109"/>
    <n v="214"/>
    <n v="10.84"/>
    <n v="23.77"/>
    <n v="0.01"/>
    <n v="267"/>
    <n v="226"/>
    <n v="242"/>
    <n v="120"/>
    <m/>
    <n v="254"/>
    <m/>
    <n v="0"/>
    <n v="-2"/>
    <n v="268"/>
    <n v="267"/>
  </r>
  <r>
    <x v="17"/>
    <x v="29"/>
    <s v="animale"/>
    <m/>
    <n v="80"/>
    <n v="52"/>
    <n v="9.65"/>
    <n v="5.0999999999999996"/>
    <n v="0.71"/>
    <n v="187"/>
    <n v="111"/>
    <n v="100"/>
    <n v="107"/>
    <m/>
    <n v="198"/>
    <m/>
    <m/>
    <m/>
    <n v="187"/>
    <n v="187"/>
  </r>
  <r>
    <x v="17"/>
    <x v="13"/>
    <s v="animale"/>
    <m/>
    <m/>
    <n v="45"/>
    <n v="15.63"/>
    <n v="2.34"/>
    <n v="5.5"/>
    <n v="174"/>
    <n v="160"/>
    <n v="84"/>
    <n v="174"/>
    <m/>
    <n v="250"/>
    <m/>
    <m/>
    <n v="0"/>
    <n v="174"/>
    <n v="174"/>
  </r>
  <r>
    <x v="17"/>
    <x v="27"/>
    <s v="vegetale"/>
    <m/>
    <n v="141"/>
    <n v="46"/>
    <n v="1.91"/>
    <n v="5.2"/>
    <n v="0"/>
    <n v="162"/>
    <n v="348"/>
    <n v="504"/>
    <n v="21"/>
    <m/>
    <n v="5"/>
    <m/>
    <m/>
    <n v="0"/>
    <n v="161"/>
    <n v="162"/>
  </r>
  <r>
    <x v="17"/>
    <x v="22"/>
    <s v="animale"/>
    <m/>
    <m/>
    <n v="49"/>
    <n v="12.59"/>
    <n v="3.45"/>
    <n v="3.77"/>
    <n v="162"/>
    <n v="100"/>
    <n v="89"/>
    <n v="140"/>
    <n v="5"/>
    <n v="174"/>
    <n v="18"/>
    <m/>
    <m/>
    <n v="163"/>
    <n v="163"/>
  </r>
  <r>
    <x v="17"/>
    <x v="5"/>
    <s v="vegetale"/>
    <n v="64"/>
    <n v="1"/>
    <n v="90"/>
    <n v="8.61"/>
    <n v="0.19"/>
    <n v="1.62"/>
    <n v="162"/>
    <n v="276"/>
    <n v="419"/>
    <n v="96"/>
    <n v="1"/>
    <m/>
    <m/>
    <m/>
    <n v="18"/>
    <n v="161"/>
    <n v="162"/>
  </r>
  <r>
    <x v="17"/>
    <x v="60"/>
    <s v="vegetale"/>
    <n v="61"/>
    <m/>
    <n v="0"/>
    <n v="7.0000000000000007E-2"/>
    <n v="0"/>
    <n v="0.03"/>
    <n v="162"/>
    <n v="102"/>
    <n v="263"/>
    <n v="1"/>
    <n v="9"/>
    <m/>
    <m/>
    <n v="91"/>
    <n v="0"/>
    <n v="161"/>
    <n v="162"/>
  </r>
  <r>
    <x v="17"/>
    <x v="6"/>
    <s v="vegetale"/>
    <m/>
    <n v="62"/>
    <n v="37"/>
    <n v="1.88"/>
    <n v="4.4000000000000004"/>
    <n v="0"/>
    <n v="150"/>
    <n v="126"/>
    <n v="109"/>
    <n v="21"/>
    <m/>
    <n v="176"/>
    <m/>
    <n v="67"/>
    <n v="-8"/>
    <n v="151"/>
    <n v="150"/>
  </r>
  <r>
    <x v="17"/>
    <x v="19"/>
    <s v="animale"/>
    <m/>
    <m/>
    <n v="43"/>
    <n v="12.2"/>
    <n v="2.65"/>
    <n v="4.3600000000000003"/>
    <n v="143"/>
    <n v="498"/>
    <n v="252"/>
    <n v="135"/>
    <m/>
    <n v="389"/>
    <m/>
    <n v="8"/>
    <m/>
    <n v="143"/>
    <n v="143"/>
  </r>
  <r>
    <x v="17"/>
    <x v="54"/>
    <s v="vegetale"/>
    <n v="116"/>
    <m/>
    <n v="1"/>
    <n v="0.06"/>
    <n v="0.01"/>
    <n v="0.01"/>
    <n v="123"/>
    <n v="35"/>
    <n v="101"/>
    <n v="1"/>
    <n v="1"/>
    <n v="58"/>
    <n v="6"/>
    <m/>
    <n v="0"/>
    <n v="124"/>
    <n v="124"/>
  </r>
  <r>
    <x v="17"/>
    <x v="81"/>
    <s v="vegetale"/>
    <n v="93"/>
    <m/>
    <n v="17"/>
    <n v="1.8"/>
    <n v="0.09"/>
    <n v="1.1100000000000001"/>
    <n v="114"/>
    <n v="29"/>
    <n v="141"/>
    <n v="20"/>
    <m/>
    <n v="2"/>
    <n v="0"/>
    <m/>
    <m/>
    <n v="114"/>
    <n v="113"/>
  </r>
  <r>
    <x v="17"/>
    <x v="4"/>
    <s v="vegetale"/>
    <m/>
    <m/>
    <n v="13"/>
    <n v="7.09"/>
    <n v="0.03"/>
    <n v="0.14000000000000001"/>
    <n v="108"/>
    <n v="56"/>
    <n v="165"/>
    <n v="79"/>
    <n v="5"/>
    <n v="0"/>
    <m/>
    <n v="24"/>
    <m/>
    <n v="109"/>
    <n v="108"/>
  </r>
  <r>
    <x v="17"/>
    <x v="40"/>
    <s v="vegetale"/>
    <m/>
    <n v="95"/>
    <m/>
    <m/>
    <m/>
    <m/>
    <n v="107"/>
    <n v="24"/>
    <n v="130"/>
    <m/>
    <m/>
    <m/>
    <m/>
    <n v="12"/>
    <n v="0"/>
    <n v="106"/>
    <n v="107"/>
  </r>
  <r>
    <x v="17"/>
    <x v="75"/>
    <s v="vegetale"/>
    <m/>
    <n v="97"/>
    <m/>
    <m/>
    <m/>
    <m/>
    <n v="97"/>
    <n v="466"/>
    <n v="164"/>
    <m/>
    <m/>
    <n v="398"/>
    <m/>
    <m/>
    <m/>
    <n v="96"/>
    <n v="97"/>
  </r>
  <r>
    <x v="17"/>
    <x v="74"/>
    <s v="vegetale"/>
    <n v="89"/>
    <m/>
    <n v="1"/>
    <n v="0.16"/>
    <n v="0.02"/>
    <n v="0.04"/>
    <n v="92"/>
    <n v="21"/>
    <n v="92"/>
    <n v="2"/>
    <n v="0"/>
    <n v="21"/>
    <n v="1"/>
    <m/>
    <m/>
    <n v="92"/>
    <n v="92"/>
  </r>
  <r>
    <x v="17"/>
    <x v="52"/>
    <s v="vegetale"/>
    <m/>
    <m/>
    <n v="10"/>
    <n v="7.5"/>
    <m/>
    <n v="1.03"/>
    <n v="83"/>
    <n v="225"/>
    <n v="333"/>
    <n v="83"/>
    <m/>
    <m/>
    <m/>
    <m/>
    <n v="-25"/>
    <n v="83"/>
    <n v="83"/>
  </r>
  <r>
    <x v="17"/>
    <x v="12"/>
    <s v="vegetale"/>
    <m/>
    <m/>
    <n v="6"/>
    <n v="7.27"/>
    <n v="0.02"/>
    <n v="0.09"/>
    <n v="83"/>
    <n v="2685"/>
    <n v="3615"/>
    <n v="81"/>
    <n v="2"/>
    <m/>
    <m/>
    <m/>
    <n v="-848"/>
    <n v="82"/>
    <n v="83"/>
  </r>
  <r>
    <x v="17"/>
    <x v="66"/>
    <s v="animale"/>
    <m/>
    <n v="0"/>
    <n v="15"/>
    <n v="7.32"/>
    <n v="0.68"/>
    <n v="2.0099999999999998"/>
    <n v="81"/>
    <n v="52"/>
    <n v="112"/>
    <n v="81"/>
    <m/>
    <n v="22"/>
    <m/>
    <m/>
    <m/>
    <n v="82"/>
    <n v="81"/>
  </r>
  <r>
    <x v="17"/>
    <x v="86"/>
    <s v="vegetale"/>
    <n v="74"/>
    <m/>
    <n v="4"/>
    <n v="0.6"/>
    <n v="0.02"/>
    <n v="0.12"/>
    <n v="81"/>
    <n v="5"/>
    <n v="83"/>
    <n v="7"/>
    <n v="0"/>
    <n v="3"/>
    <n v="0"/>
    <m/>
    <m/>
    <n v="81"/>
    <n v="81"/>
  </r>
  <r>
    <x v="17"/>
    <x v="25"/>
    <s v="animale"/>
    <m/>
    <n v="1"/>
    <n v="138"/>
    <n v="7"/>
    <n v="15.56"/>
    <n v="0.17"/>
    <n v="79"/>
    <n v="121"/>
    <n v="130"/>
    <n v="78"/>
    <m/>
    <n v="78"/>
    <m/>
    <m/>
    <n v="-8"/>
    <n v="79"/>
    <n v="79"/>
  </r>
  <r>
    <x v="17"/>
    <x v="23"/>
    <s v="vegetale"/>
    <m/>
    <m/>
    <n v="50"/>
    <n v="7.08"/>
    <n v="4.67"/>
    <n v="1.29"/>
    <n v="78"/>
    <n v="70"/>
    <n v="146"/>
    <n v="79"/>
    <n v="1"/>
    <n v="0"/>
    <m/>
    <m/>
    <n v="1"/>
    <n v="77"/>
    <n v="80"/>
  </r>
  <r>
    <x v="17"/>
    <x v="45"/>
    <s v="animale"/>
    <m/>
    <n v="0"/>
    <n v="12"/>
    <n v="6.58"/>
    <n v="0.45"/>
    <n v="1.76"/>
    <n v="73"/>
    <n v="56"/>
    <n v="129"/>
    <n v="73"/>
    <m/>
    <n v="0"/>
    <m/>
    <m/>
    <m/>
    <n v="73"/>
    <n v="73"/>
  </r>
  <r>
    <x v="17"/>
    <x v="31"/>
    <s v="vegetale"/>
    <n v="10"/>
    <n v="5"/>
    <n v="103"/>
    <n v="4.2300000000000004"/>
    <n v="11.6"/>
    <m/>
    <n v="62"/>
    <n v="66"/>
    <n v="107"/>
    <n v="47"/>
    <m/>
    <n v="17"/>
    <m/>
    <m/>
    <n v="5"/>
    <n v="63"/>
    <n v="62"/>
  </r>
  <r>
    <x v="17"/>
    <x v="62"/>
    <s v="animale"/>
    <n v="11"/>
    <n v="0"/>
    <n v="13"/>
    <n v="4.41"/>
    <n v="0.66"/>
    <n v="1.56"/>
    <n v="60"/>
    <n v="20"/>
    <n v="79"/>
    <n v="49"/>
    <m/>
    <n v="0"/>
    <m/>
    <m/>
    <m/>
    <n v="59"/>
    <n v="60"/>
  </r>
  <r>
    <x v="17"/>
    <x v="18"/>
    <s v="vegetale"/>
    <m/>
    <m/>
    <n v="7"/>
    <n v="4.26"/>
    <n v="0.04"/>
    <n v="0.08"/>
    <n v="47"/>
    <n v="1228"/>
    <n v="1275"/>
    <n v="47"/>
    <n v="0"/>
    <m/>
    <m/>
    <m/>
    <n v="0"/>
    <n v="47"/>
    <n v="47"/>
  </r>
  <r>
    <x v="17"/>
    <x v="61"/>
    <s v="vegetale"/>
    <m/>
    <m/>
    <n v="3"/>
    <n v="3.18"/>
    <n v="0.1"/>
    <n v="0.15"/>
    <n v="43"/>
    <n v="229"/>
    <n v="194"/>
    <n v="35"/>
    <n v="8"/>
    <n v="79"/>
    <m/>
    <m/>
    <m/>
    <n v="44"/>
    <n v="43"/>
  </r>
  <r>
    <x v="17"/>
    <x v="83"/>
    <s v="animale"/>
    <m/>
    <n v="0"/>
    <n v="2"/>
    <n v="3.77"/>
    <n v="0.03"/>
    <n v="0.3"/>
    <n v="42"/>
    <n v="29"/>
    <n v="70"/>
    <n v="42"/>
    <m/>
    <n v="1"/>
    <m/>
    <m/>
    <n v="0"/>
    <n v="42"/>
    <n v="42"/>
  </r>
  <r>
    <x v="17"/>
    <x v="50"/>
    <s v="vegetale"/>
    <m/>
    <m/>
    <n v="4"/>
    <n v="2.68"/>
    <n v="0.01"/>
    <n v="0.02"/>
    <n v="38"/>
    <n v="176"/>
    <n v="213"/>
    <n v="30"/>
    <n v="8"/>
    <m/>
    <m/>
    <m/>
    <n v="0"/>
    <n v="37"/>
    <n v="38"/>
  </r>
  <r>
    <x v="17"/>
    <x v="51"/>
    <s v="vegetale"/>
    <m/>
    <n v="19"/>
    <n v="14"/>
    <n v="1.71"/>
    <m/>
    <m/>
    <n v="38"/>
    <n v="41"/>
    <n v="50"/>
    <n v="19"/>
    <m/>
    <n v="29"/>
    <m/>
    <m/>
    <n v="0"/>
    <n v="38"/>
    <n v="38"/>
  </r>
  <r>
    <x v="17"/>
    <x v="70"/>
    <s v="vegetale"/>
    <m/>
    <n v="20"/>
    <n v="40"/>
    <n v="1.63"/>
    <n v="4.4800000000000004"/>
    <m/>
    <n v="38"/>
    <n v="35"/>
    <n v="11"/>
    <n v="18"/>
    <m/>
    <n v="62"/>
    <m/>
    <m/>
    <n v="0"/>
    <n v="38"/>
    <n v="38"/>
  </r>
  <r>
    <x v="17"/>
    <x v="21"/>
    <s v="animale"/>
    <m/>
    <m/>
    <n v="10"/>
    <n v="3.28"/>
    <n v="0.32"/>
    <n v="1.66"/>
    <n v="36"/>
    <n v="194"/>
    <n v="119"/>
    <n v="36"/>
    <m/>
    <n v="112"/>
    <m/>
    <m/>
    <n v="0"/>
    <n v="37"/>
    <n v="36"/>
  </r>
  <r>
    <x v="17"/>
    <x v="53"/>
    <s v="vegetale"/>
    <m/>
    <m/>
    <n v="11"/>
    <n v="2.95"/>
    <n v="1.05"/>
    <n v="0.11"/>
    <n v="33"/>
    <n v="63"/>
    <n v="96"/>
    <n v="33"/>
    <n v="0"/>
    <m/>
    <m/>
    <n v="0"/>
    <n v="0"/>
    <n v="33"/>
    <n v="33"/>
  </r>
  <r>
    <x v="17"/>
    <x v="76"/>
    <s v="vegetale"/>
    <m/>
    <m/>
    <n v="1"/>
    <n v="1.96"/>
    <n v="0.01"/>
    <n v="0.03"/>
    <n v="23"/>
    <n v="12"/>
    <n v="35"/>
    <n v="22"/>
    <n v="1"/>
    <m/>
    <m/>
    <m/>
    <m/>
    <n v="23"/>
    <n v="23"/>
  </r>
  <r>
    <x v="17"/>
    <x v="79"/>
    <s v="animale"/>
    <m/>
    <n v="0"/>
    <n v="3"/>
    <n v="2.04"/>
    <n v="0.03"/>
    <n v="0.5"/>
    <n v="23"/>
    <n v="105"/>
    <n v="121"/>
    <n v="23"/>
    <m/>
    <n v="2"/>
    <m/>
    <m/>
    <n v="5"/>
    <n v="23"/>
    <n v="23"/>
  </r>
  <r>
    <x v="17"/>
    <x v="35"/>
    <s v="animale"/>
    <m/>
    <m/>
    <n v="10"/>
    <n v="2.14"/>
    <n v="0.31"/>
    <n v="1.67"/>
    <n v="23"/>
    <n v="34"/>
    <n v="54"/>
    <n v="24"/>
    <m/>
    <n v="3"/>
    <m/>
    <m/>
    <n v="0"/>
    <n v="23"/>
    <n v="24"/>
  </r>
  <r>
    <x v="17"/>
    <x v="64"/>
    <s v="vegetale"/>
    <n v="22"/>
    <m/>
    <m/>
    <m/>
    <m/>
    <m/>
    <n v="22"/>
    <n v="1"/>
    <n v="23"/>
    <m/>
    <m/>
    <m/>
    <m/>
    <m/>
    <n v="0"/>
    <n v="22"/>
    <n v="22"/>
  </r>
  <r>
    <x v="17"/>
    <x v="34"/>
    <s v="vegetale"/>
    <n v="17"/>
    <m/>
    <m/>
    <m/>
    <m/>
    <m/>
    <n v="17"/>
    <n v="4"/>
    <n v="21"/>
    <m/>
    <m/>
    <m/>
    <m/>
    <m/>
    <m/>
    <n v="17"/>
    <n v="17"/>
  </r>
  <r>
    <x v="17"/>
    <x v="69"/>
    <s v="vegetale"/>
    <m/>
    <m/>
    <n v="3"/>
    <n v="1.46"/>
    <n v="0.01"/>
    <n v="0.03"/>
    <n v="16"/>
    <n v="36"/>
    <n v="52"/>
    <n v="16"/>
    <m/>
    <m/>
    <m/>
    <m/>
    <n v="0"/>
    <n v="16"/>
    <n v="16"/>
  </r>
  <r>
    <x v="17"/>
    <x v="87"/>
    <s v="vegetale"/>
    <m/>
    <m/>
    <n v="2"/>
    <n v="1.36"/>
    <m/>
    <n v="0"/>
    <n v="15"/>
    <n v="57"/>
    <n v="8"/>
    <n v="15"/>
    <m/>
    <n v="65"/>
    <m/>
    <m/>
    <n v="0"/>
    <n v="16"/>
    <n v="15"/>
  </r>
  <r>
    <x v="17"/>
    <x v="84"/>
    <s v="vegetale"/>
    <m/>
    <n v="6"/>
    <n v="21"/>
    <n v="0.84"/>
    <n v="2.34"/>
    <n v="0.02"/>
    <n v="15"/>
    <n v="87"/>
    <n v="102"/>
    <n v="9"/>
    <m/>
    <n v="0"/>
    <m/>
    <m/>
    <n v="0"/>
    <n v="15"/>
    <n v="15"/>
  </r>
  <r>
    <x v="17"/>
    <x v="65"/>
    <s v="vegetale"/>
    <m/>
    <m/>
    <n v="1"/>
    <n v="1.39"/>
    <n v="0"/>
    <n v="0.02"/>
    <n v="15"/>
    <n v="65"/>
    <n v="76"/>
    <n v="15"/>
    <m/>
    <m/>
    <m/>
    <m/>
    <n v="4"/>
    <n v="15"/>
    <n v="15"/>
  </r>
  <r>
    <x v="17"/>
    <x v="11"/>
    <s v="animale"/>
    <m/>
    <m/>
    <n v="9"/>
    <n v="1.32"/>
    <n v="0.81"/>
    <n v="0.49"/>
    <n v="15"/>
    <n v="11"/>
    <n v="24"/>
    <n v="15"/>
    <m/>
    <n v="2"/>
    <m/>
    <m/>
    <m/>
    <n v="15"/>
    <n v="15"/>
  </r>
  <r>
    <x v="17"/>
    <x v="48"/>
    <s v="vegetale"/>
    <m/>
    <n v="0"/>
    <n v="30"/>
    <n v="1.25"/>
    <n v="3.44"/>
    <m/>
    <n v="14"/>
    <n v="6"/>
    <n v="20"/>
    <n v="14"/>
    <m/>
    <m/>
    <m/>
    <m/>
    <m/>
    <n v="14"/>
    <n v="14"/>
  </r>
  <r>
    <x v="17"/>
    <x v="72"/>
    <s v="vegetale"/>
    <n v="13"/>
    <n v="0"/>
    <m/>
    <m/>
    <m/>
    <m/>
    <n v="14"/>
    <n v="6"/>
    <n v="20"/>
    <m/>
    <m/>
    <m/>
    <m/>
    <m/>
    <n v="0"/>
    <n v="14"/>
    <n v="13"/>
  </r>
  <r>
    <x v="17"/>
    <x v="73"/>
    <s v="vegetale"/>
    <m/>
    <m/>
    <n v="4"/>
    <n v="0.24"/>
    <n v="0.33"/>
    <n v="0.17"/>
    <n v="12"/>
    <n v="16"/>
    <n v="25"/>
    <n v="3"/>
    <m/>
    <m/>
    <m/>
    <n v="9"/>
    <n v="2"/>
    <n v="11"/>
    <n v="12"/>
  </r>
  <r>
    <x v="17"/>
    <x v="77"/>
    <s v="vegetale"/>
    <m/>
    <n v="4"/>
    <n v="17"/>
    <n v="0.69"/>
    <n v="1.92"/>
    <n v="0.01"/>
    <n v="12"/>
    <n v="8"/>
    <n v="23"/>
    <n v="8"/>
    <m/>
    <n v="0"/>
    <m/>
    <m/>
    <n v="-3"/>
    <n v="12"/>
    <n v="12"/>
  </r>
  <r>
    <x v="17"/>
    <x v="91"/>
    <s v="animale"/>
    <m/>
    <n v="0"/>
    <n v="18"/>
    <n v="0.71"/>
    <n v="1.94"/>
    <n v="0"/>
    <n v="8"/>
    <n v="0"/>
    <n v="8"/>
    <n v="8"/>
    <m/>
    <m/>
    <m/>
    <m/>
    <m/>
    <n v="8"/>
    <n v="8"/>
  </r>
  <r>
    <x v="17"/>
    <x v="44"/>
    <s v="vegetale"/>
    <m/>
    <m/>
    <n v="5"/>
    <n v="0.62"/>
    <m/>
    <n v="0.01"/>
    <n v="7"/>
    <n v="20"/>
    <n v="24"/>
    <n v="7"/>
    <m/>
    <n v="3"/>
    <m/>
    <m/>
    <m/>
    <n v="7"/>
    <n v="7"/>
  </r>
  <r>
    <x v="17"/>
    <x v="85"/>
    <s v="animale"/>
    <m/>
    <n v="0"/>
    <n v="2"/>
    <n v="0.66"/>
    <n v="0.05"/>
    <n v="0.22"/>
    <n v="7"/>
    <n v="9"/>
    <n v="16"/>
    <n v="7"/>
    <m/>
    <n v="0"/>
    <m/>
    <m/>
    <m/>
    <n v="7"/>
    <n v="7"/>
  </r>
  <r>
    <x v="17"/>
    <x v="36"/>
    <s v="vegetale"/>
    <m/>
    <m/>
    <n v="6"/>
    <n v="0.65"/>
    <n v="0.27"/>
    <n v="0.19"/>
    <n v="7"/>
    <n v="6"/>
    <n v="13"/>
    <n v="7"/>
    <m/>
    <m/>
    <m/>
    <m/>
    <n v="0"/>
    <n v="7"/>
    <n v="7"/>
  </r>
  <r>
    <x v="17"/>
    <x v="68"/>
    <s v="vegetale"/>
    <m/>
    <m/>
    <n v="5"/>
    <n v="0.5"/>
    <n v="0.02"/>
    <n v="0.31"/>
    <n v="6"/>
    <n v="16"/>
    <n v="21"/>
    <n v="6"/>
    <n v="0"/>
    <n v="1"/>
    <n v="0"/>
    <m/>
    <m/>
    <n v="6"/>
    <n v="6"/>
  </r>
  <r>
    <x v="17"/>
    <x v="55"/>
    <s v="vegetale"/>
    <m/>
    <n v="2"/>
    <n v="9"/>
    <n v="0.36"/>
    <n v="0.99"/>
    <n v="0.01"/>
    <n v="6"/>
    <n v="16"/>
    <n v="19"/>
    <n v="4"/>
    <m/>
    <n v="4"/>
    <m/>
    <m/>
    <n v="-1"/>
    <n v="6"/>
    <n v="6"/>
  </r>
  <r>
    <x v="17"/>
    <x v="17"/>
    <s v="vegetale"/>
    <n v="5"/>
    <m/>
    <n v="2"/>
    <n v="0.18"/>
    <n v="0.01"/>
    <n v="0.12"/>
    <n v="6"/>
    <n v="9"/>
    <n v="14"/>
    <n v="2"/>
    <m/>
    <n v="2"/>
    <m/>
    <m/>
    <n v="0"/>
    <n v="7"/>
    <n v="7"/>
  </r>
  <r>
    <x v="17"/>
    <x v="37"/>
    <s v="vegetale"/>
    <m/>
    <m/>
    <n v="2"/>
    <n v="0.56000000000000005"/>
    <n v="0.18"/>
    <n v="0.02"/>
    <n v="6"/>
    <n v="10"/>
    <n v="17"/>
    <n v="6"/>
    <m/>
    <m/>
    <m/>
    <m/>
    <n v="0"/>
    <n v="7"/>
    <n v="6"/>
  </r>
  <r>
    <x v="17"/>
    <x v="15"/>
    <s v="vegetale"/>
    <m/>
    <m/>
    <n v="0"/>
    <n v="0.45"/>
    <m/>
    <n v="0.11"/>
    <n v="5"/>
    <n v="13"/>
    <n v="18"/>
    <n v="5"/>
    <m/>
    <m/>
    <m/>
    <m/>
    <n v="0"/>
    <n v="5"/>
    <n v="5"/>
  </r>
  <r>
    <x v="17"/>
    <x v="47"/>
    <s v="vegetale"/>
    <m/>
    <m/>
    <n v="4"/>
    <n v="0.33"/>
    <n v="0.35"/>
    <n v="7.0000000000000007E-2"/>
    <n v="4"/>
    <n v="404"/>
    <n v="436"/>
    <n v="4"/>
    <m/>
    <m/>
    <m/>
    <m/>
    <n v="-28"/>
    <n v="4"/>
    <n v="4"/>
  </r>
  <r>
    <x v="17"/>
    <x v="82"/>
    <s v="animale"/>
    <m/>
    <n v="0"/>
    <n v="1"/>
    <n v="0.25"/>
    <n v="0.01"/>
    <n v="0.1"/>
    <n v="3"/>
    <n v="7"/>
    <n v="9"/>
    <n v="3"/>
    <m/>
    <n v="1"/>
    <m/>
    <m/>
    <n v="0"/>
    <n v="3"/>
    <n v="3"/>
  </r>
  <r>
    <x v="17"/>
    <x v="46"/>
    <s v="vegetale"/>
    <m/>
    <m/>
    <n v="1"/>
    <n v="0.22"/>
    <n v="0"/>
    <n v="0.01"/>
    <n v="3"/>
    <n v="1"/>
    <n v="4"/>
    <n v="2"/>
    <n v="0"/>
    <m/>
    <m/>
    <m/>
    <m/>
    <n v="3"/>
    <n v="2"/>
  </r>
  <r>
    <x v="17"/>
    <x v="92"/>
    <s v="animale"/>
    <m/>
    <n v="2"/>
    <n v="0"/>
    <n v="0"/>
    <n v="0"/>
    <n v="0"/>
    <n v="2"/>
    <n v="5"/>
    <n v="6"/>
    <n v="0"/>
    <m/>
    <n v="0"/>
    <m/>
    <m/>
    <m/>
    <n v="1"/>
    <n v="2"/>
  </r>
  <r>
    <x v="17"/>
    <x v="56"/>
    <s v="vegetale"/>
    <m/>
    <m/>
    <n v="1"/>
    <n v="0.14000000000000001"/>
    <n v="0.01"/>
    <n v="0.04"/>
    <n v="2"/>
    <n v="1"/>
    <n v="2"/>
    <n v="2"/>
    <m/>
    <m/>
    <m/>
    <m/>
    <m/>
    <n v="1"/>
    <n v="2"/>
  </r>
  <r>
    <x v="17"/>
    <x v="88"/>
    <s v="vegetale"/>
    <n v="2"/>
    <m/>
    <n v="0"/>
    <n v="0"/>
    <m/>
    <m/>
    <n v="2"/>
    <n v="2"/>
    <n v="5"/>
    <n v="0"/>
    <m/>
    <m/>
    <m/>
    <m/>
    <m/>
    <n v="3"/>
    <n v="2"/>
  </r>
  <r>
    <x v="17"/>
    <x v="28"/>
    <s v="vegetale"/>
    <m/>
    <m/>
    <m/>
    <m/>
    <m/>
    <m/>
    <n v="2"/>
    <n v="1"/>
    <n v="3"/>
    <m/>
    <m/>
    <m/>
    <m/>
    <n v="2"/>
    <m/>
    <n v="2"/>
    <n v="2"/>
  </r>
  <r>
    <x v="17"/>
    <x v="89"/>
    <s v="animale"/>
    <m/>
    <n v="0"/>
    <n v="0"/>
    <n v="0.06"/>
    <n v="0"/>
    <n v="0.01"/>
    <n v="1"/>
    <n v="0"/>
    <n v="1"/>
    <n v="1"/>
    <m/>
    <n v="0"/>
    <m/>
    <m/>
    <m/>
    <n v="1"/>
    <n v="1"/>
  </r>
  <r>
    <x v="17"/>
    <x v="71"/>
    <s v="vegetale"/>
    <n v="1"/>
    <m/>
    <m/>
    <m/>
    <m/>
    <m/>
    <n v="1"/>
    <n v="2"/>
    <n v="3"/>
    <m/>
    <m/>
    <m/>
    <m/>
    <m/>
    <n v="0"/>
    <n v="1"/>
    <n v="1"/>
  </r>
  <r>
    <x v="17"/>
    <x v="78"/>
    <s v="vegetale"/>
    <m/>
    <m/>
    <n v="1"/>
    <n v="0.13"/>
    <n v="0.06"/>
    <n v="0.04"/>
    <n v="1"/>
    <n v="2"/>
    <n v="3"/>
    <n v="1"/>
    <m/>
    <m/>
    <m/>
    <m/>
    <m/>
    <n v="1"/>
    <n v="1"/>
  </r>
  <r>
    <x v="17"/>
    <x v="24"/>
    <s v="vegetale"/>
    <m/>
    <m/>
    <n v="0"/>
    <n v="0.03"/>
    <n v="0"/>
    <n v="0"/>
    <n v="0"/>
    <n v="0"/>
    <n v="1"/>
    <n v="0"/>
    <m/>
    <m/>
    <m/>
    <m/>
    <m/>
    <n v="1"/>
    <n v="0"/>
  </r>
  <r>
    <x v="17"/>
    <x v="90"/>
    <s v="vegetale"/>
    <m/>
    <m/>
    <n v="0"/>
    <n v="0"/>
    <n v="0"/>
    <n v="0"/>
    <n v="0"/>
    <n v="0"/>
    <n v="0"/>
    <n v="0"/>
    <m/>
    <m/>
    <m/>
    <m/>
    <n v="0"/>
    <n v="0"/>
    <n v="0"/>
  </r>
  <r>
    <x v="17"/>
    <x v="26"/>
    <s v="vegetale"/>
    <m/>
    <m/>
    <m/>
    <m/>
    <m/>
    <m/>
    <n v="0"/>
    <n v="0"/>
    <n v="0"/>
    <m/>
    <m/>
    <m/>
    <m/>
    <m/>
    <m/>
    <n v="0"/>
    <n v="0"/>
  </r>
  <r>
    <x v="17"/>
    <x v="38"/>
    <s v="vegetale"/>
    <m/>
    <n v="0"/>
    <n v="0"/>
    <n v="0"/>
    <n v="0"/>
    <n v="0"/>
    <n v="0"/>
    <n v="1"/>
    <n v="1"/>
    <n v="0"/>
    <m/>
    <m/>
    <m/>
    <m/>
    <n v="0"/>
    <n v="0"/>
    <n v="0"/>
  </r>
  <r>
    <x v="17"/>
    <x v="49"/>
    <s v="vegetale"/>
    <m/>
    <n v="0"/>
    <n v="0"/>
    <n v="0"/>
    <n v="0"/>
    <n v="0"/>
    <n v="0"/>
    <n v="3"/>
    <n v="2"/>
    <n v="0"/>
    <m/>
    <n v="1"/>
    <m/>
    <m/>
    <n v="0"/>
    <n v="0"/>
    <n v="0"/>
  </r>
  <r>
    <x v="17"/>
    <x v="93"/>
    <s v="vegetale"/>
    <m/>
    <m/>
    <n v="0"/>
    <n v="0.02"/>
    <m/>
    <m/>
    <n v="0"/>
    <n v="1"/>
    <n v="1"/>
    <n v="0"/>
    <m/>
    <m/>
    <m/>
    <m/>
    <m/>
    <n v="0"/>
    <n v="0"/>
  </r>
  <r>
    <x v="17"/>
    <x v="94"/>
    <s v="vegetale"/>
    <m/>
    <m/>
    <m/>
    <m/>
    <m/>
    <m/>
    <n v="0"/>
    <n v="0"/>
    <n v="0"/>
    <m/>
    <m/>
    <m/>
    <m/>
    <n v="0"/>
    <m/>
    <n v="0"/>
    <n v="0"/>
  </r>
  <r>
    <x v="17"/>
    <x v="80"/>
    <s v="animale"/>
    <m/>
    <n v="0"/>
    <n v="0"/>
    <n v="0"/>
    <n v="0"/>
    <n v="0"/>
    <n v="0"/>
    <n v="1"/>
    <n v="1"/>
    <n v="0"/>
    <m/>
    <m/>
    <m/>
    <m/>
    <m/>
    <n v="0"/>
    <n v="0"/>
  </r>
  <r>
    <x v="17"/>
    <x v="16"/>
    <s v="vegetale"/>
    <m/>
    <n v="0"/>
    <m/>
    <m/>
    <m/>
    <m/>
    <n v="0"/>
    <n v="0"/>
    <n v="0"/>
    <m/>
    <m/>
    <m/>
    <m/>
    <m/>
    <m/>
    <n v="0"/>
    <n v="0"/>
  </r>
  <r>
    <x v="17"/>
    <x v="42"/>
    <s v="vegetale"/>
    <m/>
    <m/>
    <m/>
    <m/>
    <m/>
    <m/>
    <n v="-4"/>
    <n v="22"/>
    <n v="18"/>
    <m/>
    <m/>
    <m/>
    <m/>
    <m/>
    <m/>
    <n v="-4"/>
    <n v="0"/>
  </r>
  <r>
    <x v="17"/>
    <x v="59"/>
    <s v="vegetale"/>
    <m/>
    <m/>
    <n v="0"/>
    <m/>
    <m/>
    <m/>
    <m/>
    <m/>
    <m/>
    <m/>
    <m/>
    <m/>
    <m/>
    <m/>
    <m/>
    <n v="0"/>
    <n v="0"/>
  </r>
  <r>
    <x v="18"/>
    <x v="16"/>
    <s v="vegetale"/>
    <m/>
    <m/>
    <m/>
    <m/>
    <m/>
    <m/>
    <n v="1078"/>
    <m/>
    <m/>
    <m/>
    <m/>
    <n v="1078"/>
    <m/>
    <n v="1078"/>
    <m/>
    <n v="1078"/>
    <n v="1078"/>
  </r>
  <r>
    <x v="18"/>
    <x v="62"/>
    <s v="animale"/>
    <n v="0"/>
    <n v="141"/>
    <n v="13"/>
    <n v="5.36"/>
    <n v="0.6"/>
    <n v="1.75"/>
    <n v="142"/>
    <n v="0"/>
    <n v="1"/>
    <n v="2"/>
    <m/>
    <n v="142"/>
    <m/>
    <m/>
    <m/>
    <n v="143"/>
    <n v="143"/>
  </r>
  <r>
    <x v="18"/>
    <x v="7"/>
    <s v="vegetale"/>
    <n v="45"/>
    <n v="1"/>
    <n v="277"/>
    <n v="31.75"/>
    <n v="0.87"/>
    <n v="6.27"/>
    <n v="62"/>
    <n v="9"/>
    <n v="1"/>
    <n v="11"/>
    <n v="5"/>
    <n v="72"/>
    <n v="1"/>
    <m/>
    <n v="-2"/>
    <n v="62"/>
    <n v="63"/>
  </r>
  <r>
    <x v="18"/>
    <x v="12"/>
    <s v="vegetale"/>
    <m/>
    <n v="0"/>
    <n v="65"/>
    <n v="88.84"/>
    <n v="0.23"/>
    <n v="1.2"/>
    <n v="41"/>
    <n v="189"/>
    <n v="0"/>
    <n v="29"/>
    <n v="12"/>
    <n v="230"/>
    <m/>
    <m/>
    <n v="0"/>
    <n v="41"/>
    <n v="41"/>
  </r>
  <r>
    <x v="18"/>
    <x v="1"/>
    <s v="animale"/>
    <m/>
    <n v="0"/>
    <n v="124"/>
    <n v="80.3"/>
    <n v="4.68"/>
    <n v="7.24"/>
    <n v="27"/>
    <n v="0"/>
    <n v="22"/>
    <n v="27"/>
    <n v="0"/>
    <n v="5"/>
    <m/>
    <m/>
    <n v="0"/>
    <n v="27"/>
    <n v="27"/>
  </r>
  <r>
    <x v="18"/>
    <x v="0"/>
    <s v="vegetale"/>
    <m/>
    <n v="2"/>
    <n v="435"/>
    <n v="54.06"/>
    <n v="3.61"/>
    <n v="11.63"/>
    <n v="20"/>
    <n v="0"/>
    <n v="20"/>
    <n v="18"/>
    <n v="0"/>
    <m/>
    <m/>
    <m/>
    <n v="0"/>
    <n v="20"/>
    <n v="20"/>
  </r>
  <r>
    <x v="18"/>
    <x v="65"/>
    <s v="vegetale"/>
    <m/>
    <m/>
    <n v="35"/>
    <n v="56.49"/>
    <n v="0.16"/>
    <n v="0.48"/>
    <n v="19"/>
    <n v="7"/>
    <n v="0"/>
    <n v="19"/>
    <m/>
    <n v="25"/>
    <m/>
    <m/>
    <n v="0"/>
    <n v="18"/>
    <n v="19"/>
  </r>
  <r>
    <x v="18"/>
    <x v="64"/>
    <s v="vegetale"/>
    <n v="18"/>
    <m/>
    <n v="45"/>
    <n v="4.8"/>
    <n v="0.44"/>
    <n v="1.33"/>
    <n v="19"/>
    <n v="0"/>
    <n v="0"/>
    <n v="2"/>
    <m/>
    <n v="20"/>
    <n v="0"/>
    <m/>
    <m/>
    <n v="20"/>
    <n v="20"/>
  </r>
  <r>
    <x v="18"/>
    <x v="19"/>
    <s v="animale"/>
    <m/>
    <n v="7"/>
    <n v="121"/>
    <n v="28.31"/>
    <n v="9.16"/>
    <n v="9.1300000000000008"/>
    <n v="16"/>
    <n v="0"/>
    <n v="0"/>
    <n v="9"/>
    <m/>
    <n v="16"/>
    <m/>
    <m/>
    <m/>
    <n v="16"/>
    <n v="16"/>
  </r>
  <r>
    <x v="18"/>
    <x v="9"/>
    <s v="vegetale"/>
    <m/>
    <n v="1"/>
    <n v="405"/>
    <n v="41.14"/>
    <m/>
    <m/>
    <n v="15"/>
    <n v="107"/>
    <n v="0"/>
    <n v="14"/>
    <n v="1"/>
    <n v="118"/>
    <m/>
    <m/>
    <n v="4"/>
    <n v="15"/>
    <n v="16"/>
  </r>
  <r>
    <x v="18"/>
    <x v="39"/>
    <s v="vegetale"/>
    <m/>
    <n v="2"/>
    <n v="36"/>
    <n v="36.64"/>
    <m/>
    <n v="0.3"/>
    <n v="14"/>
    <n v="0"/>
    <n v="2"/>
    <n v="12"/>
    <m/>
    <n v="11"/>
    <m/>
    <m/>
    <n v="0"/>
    <n v="13"/>
    <n v="14"/>
  </r>
  <r>
    <x v="18"/>
    <x v="2"/>
    <s v="vegetale"/>
    <m/>
    <n v="1"/>
    <n v="27"/>
    <n v="37.96"/>
    <n v="0.21"/>
    <n v="1.37"/>
    <n v="14"/>
    <n v="1"/>
    <n v="3"/>
    <n v="13"/>
    <n v="0"/>
    <n v="12"/>
    <m/>
    <m/>
    <n v="0"/>
    <n v="14"/>
    <n v="14"/>
  </r>
  <r>
    <x v="18"/>
    <x v="5"/>
    <s v="vegetale"/>
    <m/>
    <n v="1"/>
    <n v="276"/>
    <n v="28.42"/>
    <n v="0.45"/>
    <n v="5.47"/>
    <n v="12"/>
    <n v="0"/>
    <n v="0"/>
    <n v="9"/>
    <n v="1"/>
    <n v="14"/>
    <n v="0"/>
    <m/>
    <n v="-2"/>
    <n v="12"/>
    <n v="11"/>
  </r>
  <r>
    <x v="18"/>
    <x v="63"/>
    <s v="animale"/>
    <m/>
    <n v="0"/>
    <n v="86"/>
    <n v="16.8"/>
    <n v="7.05"/>
    <n v="4.9800000000000004"/>
    <n v="6"/>
    <n v="0"/>
    <n v="4"/>
    <n v="6"/>
    <m/>
    <n v="1"/>
    <m/>
    <m/>
    <n v="0"/>
    <n v="5"/>
    <n v="6"/>
  </r>
  <r>
    <x v="18"/>
    <x v="68"/>
    <s v="vegetale"/>
    <m/>
    <m/>
    <n v="108"/>
    <n v="11.66"/>
    <n v="0.51"/>
    <n v="7.03"/>
    <n v="5"/>
    <n v="3"/>
    <n v="0"/>
    <n v="4"/>
    <n v="0"/>
    <n v="8"/>
    <n v="0"/>
    <m/>
    <n v="0"/>
    <n v="5"/>
    <n v="4"/>
  </r>
  <r>
    <x v="18"/>
    <x v="8"/>
    <s v="vegetale"/>
    <m/>
    <n v="0"/>
    <n v="24"/>
    <n v="14.24"/>
    <n v="0.05"/>
    <n v="0.56000000000000005"/>
    <n v="5"/>
    <n v="0"/>
    <n v="4"/>
    <n v="5"/>
    <n v="0"/>
    <n v="1"/>
    <n v="0"/>
    <m/>
    <m/>
    <n v="5"/>
    <n v="5"/>
  </r>
  <r>
    <x v="18"/>
    <x v="60"/>
    <s v="vegetale"/>
    <n v="0"/>
    <n v="0"/>
    <n v="17"/>
    <n v="1.88"/>
    <n v="0.87"/>
    <n v="1.89"/>
    <n v="4"/>
    <n v="0"/>
    <n v="0"/>
    <n v="1"/>
    <m/>
    <n v="4"/>
    <n v="0"/>
    <n v="4"/>
    <n v="0"/>
    <n v="4"/>
    <n v="5"/>
  </r>
  <r>
    <x v="18"/>
    <x v="18"/>
    <s v="vegetale"/>
    <m/>
    <m/>
    <n v="11"/>
    <n v="6.56"/>
    <n v="0.02"/>
    <n v="0.14000000000000001"/>
    <n v="3"/>
    <n v="99"/>
    <n v="0"/>
    <n v="2"/>
    <n v="1"/>
    <n v="102"/>
    <m/>
    <m/>
    <m/>
    <n v="3"/>
    <n v="3"/>
  </r>
  <r>
    <x v="18"/>
    <x v="69"/>
    <s v="vegetale"/>
    <n v="1"/>
    <n v="0"/>
    <n v="12"/>
    <n v="5.87"/>
    <n v="0.05"/>
    <n v="0.13"/>
    <n v="3"/>
    <m/>
    <m/>
    <n v="2"/>
    <n v="1"/>
    <n v="3"/>
    <m/>
    <m/>
    <m/>
    <n v="3"/>
    <n v="4"/>
  </r>
  <r>
    <x v="18"/>
    <x v="10"/>
    <s v="vegetale"/>
    <m/>
    <m/>
    <n v="11"/>
    <n v="8.91"/>
    <n v="7.0000000000000007E-2"/>
    <n v="0.12"/>
    <n v="3"/>
    <n v="30"/>
    <n v="1"/>
    <n v="3"/>
    <n v="0"/>
    <n v="33"/>
    <m/>
    <m/>
    <n v="0"/>
    <n v="4"/>
    <n v="3"/>
  </r>
  <r>
    <x v="18"/>
    <x v="32"/>
    <s v="animale"/>
    <m/>
    <n v="0"/>
    <n v="139"/>
    <n v="7.04"/>
    <n v="15.59"/>
    <n v="0.09"/>
    <n v="3"/>
    <n v="0"/>
    <n v="3"/>
    <n v="2"/>
    <m/>
    <n v="0"/>
    <m/>
    <m/>
    <n v="0"/>
    <n v="3"/>
    <n v="2"/>
  </r>
  <r>
    <x v="18"/>
    <x v="3"/>
    <s v="vegetale"/>
    <m/>
    <m/>
    <n v="0"/>
    <n v="0"/>
    <m/>
    <n v="0"/>
    <n v="3"/>
    <m/>
    <n v="3"/>
    <n v="0"/>
    <m/>
    <m/>
    <m/>
    <n v="3"/>
    <n v="0"/>
    <n v="3"/>
    <n v="3"/>
  </r>
  <r>
    <x v="18"/>
    <x v="66"/>
    <s v="animale"/>
    <m/>
    <n v="3"/>
    <n v="2"/>
    <n v="1.45"/>
    <n v="0.03"/>
    <n v="0.33"/>
    <n v="3"/>
    <n v="0"/>
    <m/>
    <n v="0"/>
    <m/>
    <n v="3"/>
    <m/>
    <m/>
    <n v="0"/>
    <n v="3"/>
    <n v="3"/>
  </r>
  <r>
    <x v="18"/>
    <x v="51"/>
    <s v="vegetale"/>
    <m/>
    <n v="0"/>
    <n v="49"/>
    <n v="6.03"/>
    <m/>
    <m/>
    <n v="2"/>
    <n v="0"/>
    <n v="1"/>
    <n v="2"/>
    <m/>
    <n v="1"/>
    <m/>
    <m/>
    <n v="0"/>
    <n v="2"/>
    <n v="2"/>
  </r>
  <r>
    <x v="18"/>
    <x v="52"/>
    <s v="vegetale"/>
    <m/>
    <m/>
    <n v="8"/>
    <n v="5.66"/>
    <m/>
    <n v="0.34"/>
    <n v="2"/>
    <n v="0"/>
    <n v="2"/>
    <n v="2"/>
    <m/>
    <n v="0"/>
    <m/>
    <m/>
    <n v="0"/>
    <n v="2"/>
    <n v="2"/>
  </r>
  <r>
    <x v="18"/>
    <x v="79"/>
    <s v="animale"/>
    <m/>
    <n v="1"/>
    <n v="5"/>
    <n v="2.72"/>
    <n v="0.05"/>
    <n v="0.98"/>
    <n v="2"/>
    <n v="5"/>
    <n v="0"/>
    <n v="1"/>
    <m/>
    <n v="6"/>
    <m/>
    <m/>
    <n v="0"/>
    <n v="1"/>
    <n v="2"/>
  </r>
  <r>
    <x v="18"/>
    <x v="6"/>
    <s v="vegetale"/>
    <m/>
    <n v="0"/>
    <n v="101"/>
    <n v="4.2300000000000004"/>
    <n v="11.42"/>
    <n v="0.04"/>
    <n v="2"/>
    <n v="0"/>
    <n v="2"/>
    <n v="1"/>
    <m/>
    <n v="0"/>
    <m/>
    <m/>
    <n v="0"/>
    <n v="2"/>
    <n v="1"/>
  </r>
  <r>
    <x v="18"/>
    <x v="27"/>
    <s v="vegetale"/>
    <m/>
    <n v="1"/>
    <n v="52"/>
    <n v="2.13"/>
    <n v="5.83"/>
    <m/>
    <n v="2"/>
    <m/>
    <n v="2"/>
    <n v="1"/>
    <m/>
    <m/>
    <m/>
    <m/>
    <n v="0"/>
    <n v="2"/>
    <n v="2"/>
  </r>
  <r>
    <x v="18"/>
    <x v="83"/>
    <s v="animale"/>
    <m/>
    <n v="1"/>
    <n v="2"/>
    <n v="3.4"/>
    <n v="0.02"/>
    <n v="0.24"/>
    <n v="2"/>
    <n v="2"/>
    <n v="0"/>
    <n v="1"/>
    <m/>
    <n v="4"/>
    <m/>
    <m/>
    <n v="0"/>
    <n v="2"/>
    <n v="2"/>
  </r>
  <r>
    <x v="18"/>
    <x v="23"/>
    <s v="vegetale"/>
    <m/>
    <m/>
    <n v="36"/>
    <n v="5.33"/>
    <n v="3.19"/>
    <n v="0.98"/>
    <n v="2"/>
    <n v="0"/>
    <n v="1"/>
    <n v="2"/>
    <m/>
    <n v="1"/>
    <m/>
    <m/>
    <m/>
    <n v="2"/>
    <n v="2"/>
  </r>
  <r>
    <x v="18"/>
    <x v="22"/>
    <s v="animale"/>
    <m/>
    <m/>
    <n v="17"/>
    <n v="4.8499999999999996"/>
    <n v="1.1399999999999999"/>
    <n v="1.31"/>
    <n v="2"/>
    <n v="0"/>
    <n v="0"/>
    <n v="2"/>
    <n v="0"/>
    <n v="2"/>
    <n v="1"/>
    <m/>
    <m/>
    <n v="2"/>
    <n v="3"/>
  </r>
  <r>
    <x v="18"/>
    <x v="13"/>
    <s v="animale"/>
    <m/>
    <n v="1"/>
    <n v="25"/>
    <n v="4.8600000000000003"/>
    <n v="1.85"/>
    <n v="2.06"/>
    <n v="2"/>
    <n v="0"/>
    <n v="0"/>
    <n v="2"/>
    <m/>
    <n v="2"/>
    <m/>
    <m/>
    <n v="0"/>
    <n v="2"/>
    <n v="3"/>
  </r>
  <r>
    <x v="18"/>
    <x v="50"/>
    <s v="vegetale"/>
    <m/>
    <m/>
    <n v="3"/>
    <n v="2.1"/>
    <n v="0"/>
    <n v="0.02"/>
    <n v="1"/>
    <n v="1"/>
    <n v="0"/>
    <n v="1"/>
    <m/>
    <n v="1"/>
    <m/>
    <m/>
    <n v="0"/>
    <n v="0"/>
    <n v="1"/>
  </r>
  <r>
    <x v="18"/>
    <x v="74"/>
    <s v="vegetale"/>
    <n v="0"/>
    <n v="0"/>
    <n v="11"/>
    <n v="1.78"/>
    <n v="0.18"/>
    <n v="0.44"/>
    <n v="1"/>
    <m/>
    <n v="1"/>
    <n v="1"/>
    <m/>
    <m/>
    <m/>
    <m/>
    <n v="0"/>
    <n v="1"/>
    <n v="1"/>
  </r>
  <r>
    <x v="18"/>
    <x v="53"/>
    <s v="vegetale"/>
    <m/>
    <n v="0"/>
    <n v="9"/>
    <n v="2.52"/>
    <n v="0.87"/>
    <n v="0.11"/>
    <n v="1"/>
    <n v="0"/>
    <n v="0"/>
    <n v="1"/>
    <m/>
    <n v="1"/>
    <m/>
    <m/>
    <n v="0"/>
    <n v="1"/>
    <n v="1"/>
  </r>
  <r>
    <x v="18"/>
    <x v="61"/>
    <s v="vegetale"/>
    <m/>
    <m/>
    <n v="3"/>
    <n v="2.76"/>
    <n v="0.02"/>
    <n v="0.1"/>
    <n v="1"/>
    <n v="0"/>
    <n v="1"/>
    <n v="1"/>
    <m/>
    <m/>
    <m/>
    <m/>
    <m/>
    <n v="1"/>
    <n v="1"/>
  </r>
  <r>
    <x v="18"/>
    <x v="81"/>
    <s v="vegetale"/>
    <m/>
    <m/>
    <n v="32"/>
    <n v="3.38"/>
    <n v="0.17"/>
    <n v="2.08"/>
    <n v="1"/>
    <n v="3"/>
    <n v="0"/>
    <n v="1"/>
    <m/>
    <n v="3"/>
    <m/>
    <m/>
    <n v="1"/>
    <n v="1"/>
    <n v="1"/>
  </r>
  <r>
    <x v="18"/>
    <x v="57"/>
    <s v="vegetale"/>
    <m/>
    <m/>
    <n v="2"/>
    <n v="3.21"/>
    <n v="0.02"/>
    <n v="7.0000000000000007E-2"/>
    <n v="1"/>
    <n v="0"/>
    <n v="0"/>
    <n v="1"/>
    <m/>
    <n v="1"/>
    <m/>
    <m/>
    <m/>
    <n v="1"/>
    <n v="1"/>
  </r>
  <r>
    <x v="18"/>
    <x v="58"/>
    <s v="vegetale"/>
    <m/>
    <m/>
    <n v="4"/>
    <n v="2.21"/>
    <m/>
    <m/>
    <n v="1"/>
    <n v="0"/>
    <n v="1"/>
    <n v="1"/>
    <m/>
    <m/>
    <m/>
    <m/>
    <n v="0"/>
    <n v="1"/>
    <n v="1"/>
  </r>
  <r>
    <x v="18"/>
    <x v="21"/>
    <s v="animale"/>
    <m/>
    <m/>
    <n v="2"/>
    <n v="0.75"/>
    <n v="0.06"/>
    <n v="0.37"/>
    <n v="0"/>
    <n v="0"/>
    <n v="0"/>
    <n v="0"/>
    <m/>
    <n v="0"/>
    <m/>
    <m/>
    <n v="0"/>
    <n v="0"/>
    <n v="0"/>
  </r>
  <r>
    <x v="18"/>
    <x v="24"/>
    <s v="vegetale"/>
    <m/>
    <m/>
    <m/>
    <n v="0"/>
    <m/>
    <m/>
    <n v="0"/>
    <n v="0"/>
    <n v="0"/>
    <n v="0"/>
    <m/>
    <m/>
    <m/>
    <m/>
    <m/>
    <n v="0"/>
    <n v="0"/>
  </r>
  <r>
    <x v="18"/>
    <x v="75"/>
    <s v="vegetale"/>
    <m/>
    <n v="0"/>
    <m/>
    <m/>
    <m/>
    <m/>
    <n v="0"/>
    <m/>
    <n v="0"/>
    <m/>
    <m/>
    <m/>
    <m/>
    <m/>
    <m/>
    <n v="0"/>
    <n v="0"/>
  </r>
  <r>
    <x v="18"/>
    <x v="42"/>
    <s v="vegetale"/>
    <m/>
    <m/>
    <n v="14"/>
    <n v="1.42"/>
    <n v="0.12"/>
    <n v="0.59"/>
    <n v="0"/>
    <n v="0"/>
    <n v="0"/>
    <n v="0"/>
    <m/>
    <m/>
    <m/>
    <m/>
    <n v="0"/>
    <n v="0"/>
    <n v="0"/>
  </r>
  <r>
    <x v="18"/>
    <x v="73"/>
    <s v="vegetale"/>
    <m/>
    <m/>
    <n v="4"/>
    <n v="0.25"/>
    <n v="0.35"/>
    <n v="0.18"/>
    <n v="0"/>
    <n v="0"/>
    <n v="0"/>
    <n v="0"/>
    <m/>
    <n v="0"/>
    <n v="0"/>
    <m/>
    <m/>
    <n v="0"/>
    <n v="0"/>
  </r>
  <r>
    <x v="18"/>
    <x v="25"/>
    <s v="animale"/>
    <m/>
    <m/>
    <n v="5"/>
    <n v="0.28000000000000003"/>
    <n v="0.62"/>
    <n v="0.01"/>
    <n v="0"/>
    <n v="0"/>
    <n v="0"/>
    <n v="0"/>
    <m/>
    <m/>
    <m/>
    <m/>
    <n v="0"/>
    <n v="0"/>
    <n v="0"/>
  </r>
  <r>
    <x v="18"/>
    <x v="87"/>
    <s v="vegetale"/>
    <m/>
    <m/>
    <n v="1"/>
    <n v="0.4"/>
    <m/>
    <m/>
    <n v="0"/>
    <n v="0"/>
    <n v="0"/>
    <n v="0"/>
    <m/>
    <m/>
    <m/>
    <m/>
    <m/>
    <n v="0"/>
    <n v="0"/>
  </r>
  <r>
    <x v="18"/>
    <x v="82"/>
    <s v="animale"/>
    <m/>
    <n v="0"/>
    <n v="0"/>
    <n v="0.03"/>
    <n v="0"/>
    <n v="0.01"/>
    <n v="0"/>
    <n v="0"/>
    <n v="0"/>
    <n v="0"/>
    <m/>
    <n v="0"/>
    <m/>
    <m/>
    <m/>
    <n v="0"/>
    <n v="0"/>
  </r>
  <r>
    <x v="18"/>
    <x v="76"/>
    <s v="vegetale"/>
    <m/>
    <m/>
    <m/>
    <m/>
    <m/>
    <m/>
    <n v="0"/>
    <n v="0"/>
    <n v="0"/>
    <m/>
    <m/>
    <m/>
    <m/>
    <m/>
    <m/>
    <n v="0"/>
    <n v="0"/>
  </r>
  <r>
    <x v="18"/>
    <x v="29"/>
    <s v="animale"/>
    <m/>
    <m/>
    <n v="1"/>
    <n v="0.12"/>
    <n v="7.0000000000000007E-2"/>
    <n v="0.01"/>
    <n v="0"/>
    <m/>
    <n v="0"/>
    <n v="0"/>
    <m/>
    <m/>
    <m/>
    <m/>
    <m/>
    <n v="0"/>
    <n v="0"/>
  </r>
  <r>
    <x v="18"/>
    <x v="54"/>
    <s v="vegetale"/>
    <m/>
    <m/>
    <n v="0"/>
    <n v="0.02"/>
    <n v="0"/>
    <n v="0"/>
    <n v="0"/>
    <n v="0"/>
    <n v="0"/>
    <n v="0"/>
    <m/>
    <m/>
    <m/>
    <m/>
    <n v="0"/>
    <n v="0"/>
    <n v="0"/>
  </r>
  <r>
    <x v="18"/>
    <x v="46"/>
    <s v="vegetale"/>
    <m/>
    <m/>
    <n v="0"/>
    <n v="0.01"/>
    <m/>
    <m/>
    <n v="0"/>
    <m/>
    <n v="0"/>
    <n v="0"/>
    <m/>
    <m/>
    <m/>
    <m/>
    <m/>
    <n v="0"/>
    <n v="0"/>
  </r>
  <r>
    <x v="18"/>
    <x v="30"/>
    <s v="vegetale"/>
    <m/>
    <m/>
    <n v="5"/>
    <n v="1.1000000000000001"/>
    <m/>
    <m/>
    <n v="0"/>
    <n v="0"/>
    <n v="0"/>
    <n v="0"/>
    <m/>
    <m/>
    <m/>
    <m/>
    <n v="0"/>
    <n v="0"/>
    <n v="0"/>
  </r>
  <r>
    <x v="18"/>
    <x v="47"/>
    <s v="vegetale"/>
    <m/>
    <m/>
    <n v="16"/>
    <n v="1.05"/>
    <n v="1.44"/>
    <n v="0.23"/>
    <n v="0"/>
    <n v="0"/>
    <n v="0"/>
    <n v="0"/>
    <m/>
    <n v="0"/>
    <m/>
    <n v="0"/>
    <n v="0"/>
    <n v="0"/>
    <n v="0"/>
  </r>
  <r>
    <x v="18"/>
    <x v="90"/>
    <s v="vegetale"/>
    <m/>
    <m/>
    <n v="0"/>
    <n v="0"/>
    <m/>
    <m/>
    <n v="0"/>
    <m/>
    <n v="0"/>
    <n v="0"/>
    <m/>
    <m/>
    <m/>
    <m/>
    <m/>
    <n v="0"/>
    <n v="0"/>
  </r>
  <r>
    <x v="18"/>
    <x v="67"/>
    <s v="vegetale"/>
    <m/>
    <m/>
    <n v="1"/>
    <n v="0"/>
    <n v="0"/>
    <n v="0"/>
    <n v="0"/>
    <m/>
    <n v="0"/>
    <n v="0"/>
    <m/>
    <m/>
    <m/>
    <m/>
    <m/>
    <n v="0"/>
    <n v="0"/>
  </r>
  <r>
    <x v="18"/>
    <x v="40"/>
    <s v="vegetale"/>
    <m/>
    <m/>
    <n v="0"/>
    <n v="0.01"/>
    <m/>
    <m/>
    <n v="0"/>
    <m/>
    <n v="0"/>
    <n v="0"/>
    <m/>
    <m/>
    <m/>
    <m/>
    <m/>
    <n v="0"/>
    <n v="0"/>
  </r>
  <r>
    <x v="18"/>
    <x v="38"/>
    <s v="vegetale"/>
    <m/>
    <n v="0"/>
    <m/>
    <m/>
    <m/>
    <m/>
    <n v="0"/>
    <m/>
    <n v="0"/>
    <m/>
    <m/>
    <m/>
    <m/>
    <m/>
    <m/>
    <n v="0"/>
    <n v="0"/>
  </r>
  <r>
    <x v="18"/>
    <x v="48"/>
    <s v="vegetale"/>
    <m/>
    <m/>
    <n v="5"/>
    <n v="0.22"/>
    <n v="0.61"/>
    <m/>
    <n v="0"/>
    <m/>
    <n v="0"/>
    <n v="0"/>
    <m/>
    <m/>
    <m/>
    <m/>
    <n v="0"/>
    <n v="0"/>
    <n v="0"/>
  </r>
  <r>
    <x v="18"/>
    <x v="84"/>
    <s v="vegetale"/>
    <m/>
    <m/>
    <n v="3"/>
    <n v="0.14000000000000001"/>
    <n v="0.4"/>
    <m/>
    <n v="0"/>
    <n v="0"/>
    <n v="0"/>
    <n v="0"/>
    <m/>
    <m/>
    <m/>
    <m/>
    <m/>
    <n v="0"/>
    <n v="0"/>
  </r>
  <r>
    <x v="18"/>
    <x v="43"/>
    <s v="vegetale"/>
    <m/>
    <n v="0"/>
    <m/>
    <m/>
    <m/>
    <m/>
    <n v="0"/>
    <m/>
    <n v="0"/>
    <m/>
    <m/>
    <m/>
    <m/>
    <m/>
    <m/>
    <n v="0"/>
    <n v="0"/>
  </r>
  <r>
    <x v="18"/>
    <x v="70"/>
    <s v="vegetale"/>
    <m/>
    <m/>
    <n v="2"/>
    <n v="7.0000000000000007E-2"/>
    <n v="0.18"/>
    <m/>
    <n v="0"/>
    <m/>
    <n v="0"/>
    <n v="0"/>
    <m/>
    <m/>
    <m/>
    <m/>
    <n v="0"/>
    <n v="0"/>
    <n v="0"/>
  </r>
  <r>
    <x v="18"/>
    <x v="14"/>
    <s v="vegetale"/>
    <m/>
    <n v="0"/>
    <m/>
    <m/>
    <m/>
    <m/>
    <n v="0"/>
    <m/>
    <n v="0"/>
    <m/>
    <m/>
    <m/>
    <m/>
    <m/>
    <m/>
    <n v="0"/>
    <n v="0"/>
  </r>
  <r>
    <x v="18"/>
    <x v="31"/>
    <s v="vegetale"/>
    <m/>
    <m/>
    <n v="14"/>
    <n v="0.59"/>
    <n v="1.61"/>
    <m/>
    <n v="0"/>
    <n v="1"/>
    <n v="1"/>
    <n v="0"/>
    <m/>
    <n v="1"/>
    <m/>
    <m/>
    <n v="0"/>
    <n v="1"/>
    <n v="0"/>
  </r>
  <r>
    <x v="18"/>
    <x v="49"/>
    <s v="vegetale"/>
    <m/>
    <m/>
    <n v="0"/>
    <n v="0.01"/>
    <n v="0.03"/>
    <m/>
    <n v="0"/>
    <m/>
    <n v="0"/>
    <n v="0"/>
    <m/>
    <m/>
    <m/>
    <m/>
    <m/>
    <n v="0"/>
    <n v="0"/>
  </r>
  <r>
    <x v="18"/>
    <x v="91"/>
    <s v="animale"/>
    <m/>
    <n v="0"/>
    <n v="0"/>
    <n v="0"/>
    <n v="0.01"/>
    <n v="0"/>
    <n v="0"/>
    <n v="0"/>
    <n v="0"/>
    <n v="0"/>
    <m/>
    <m/>
    <m/>
    <m/>
    <m/>
    <n v="0"/>
    <n v="0"/>
  </r>
  <r>
    <x v="18"/>
    <x v="92"/>
    <s v="animale"/>
    <m/>
    <n v="0"/>
    <n v="0"/>
    <n v="0"/>
    <n v="0"/>
    <n v="0"/>
    <n v="0"/>
    <n v="0"/>
    <n v="0"/>
    <n v="0"/>
    <m/>
    <n v="0"/>
    <m/>
    <m/>
    <m/>
    <n v="0"/>
    <n v="0"/>
  </r>
  <r>
    <x v="18"/>
    <x v="93"/>
    <s v="vegetale"/>
    <m/>
    <m/>
    <n v="1"/>
    <n v="0.32"/>
    <m/>
    <n v="0.01"/>
    <n v="0"/>
    <m/>
    <m/>
    <n v="0"/>
    <m/>
    <n v="0"/>
    <n v="0"/>
    <m/>
    <m/>
    <n v="0"/>
    <n v="0"/>
  </r>
  <r>
    <x v="18"/>
    <x v="17"/>
    <s v="vegetale"/>
    <m/>
    <m/>
    <n v="3"/>
    <n v="0.34"/>
    <n v="0.02"/>
    <n v="0.21"/>
    <n v="0"/>
    <n v="0"/>
    <n v="0"/>
    <n v="0"/>
    <m/>
    <m/>
    <m/>
    <m/>
    <n v="0"/>
    <n v="0"/>
    <n v="0"/>
  </r>
  <r>
    <x v="18"/>
    <x v="72"/>
    <s v="vegetale"/>
    <m/>
    <n v="0"/>
    <n v="4"/>
    <n v="1.33"/>
    <n v="0.01"/>
    <n v="0.03"/>
    <n v="0"/>
    <n v="0"/>
    <n v="0"/>
    <n v="0"/>
    <m/>
    <n v="0"/>
    <m/>
    <m/>
    <n v="0"/>
    <n v="0"/>
    <n v="0"/>
  </r>
  <r>
    <x v="18"/>
    <x v="44"/>
    <s v="vegetale"/>
    <m/>
    <m/>
    <n v="1"/>
    <n v="0.14000000000000001"/>
    <m/>
    <m/>
    <n v="0"/>
    <n v="0"/>
    <n v="0"/>
    <n v="0"/>
    <m/>
    <n v="0"/>
    <m/>
    <m/>
    <n v="0"/>
    <n v="0"/>
    <n v="0"/>
  </r>
  <r>
    <x v="18"/>
    <x v="37"/>
    <s v="vegetale"/>
    <m/>
    <m/>
    <n v="0"/>
    <n v="0.08"/>
    <n v="0.02"/>
    <m/>
    <n v="0"/>
    <n v="0"/>
    <n v="0"/>
    <n v="0"/>
    <m/>
    <m/>
    <m/>
    <m/>
    <m/>
    <n v="0"/>
    <n v="0"/>
  </r>
  <r>
    <x v="18"/>
    <x v="94"/>
    <s v="vegetale"/>
    <m/>
    <m/>
    <m/>
    <m/>
    <m/>
    <m/>
    <n v="0"/>
    <n v="0"/>
    <m/>
    <m/>
    <m/>
    <m/>
    <m/>
    <m/>
    <m/>
    <n v="0"/>
    <n v="0"/>
  </r>
  <r>
    <x v="18"/>
    <x v="71"/>
    <s v="vegetale"/>
    <m/>
    <m/>
    <n v="1"/>
    <n v="0.28999999999999998"/>
    <m/>
    <n v="0.01"/>
    <n v="0"/>
    <m/>
    <m/>
    <n v="0"/>
    <m/>
    <n v="0"/>
    <n v="0"/>
    <m/>
    <m/>
    <n v="0"/>
    <n v="0"/>
  </r>
  <r>
    <x v="18"/>
    <x v="78"/>
    <s v="vegetale"/>
    <m/>
    <m/>
    <n v="0"/>
    <n v="0.04"/>
    <n v="0.02"/>
    <n v="0.01"/>
    <n v="0"/>
    <n v="0"/>
    <n v="0"/>
    <n v="0"/>
    <m/>
    <m/>
    <m/>
    <m/>
    <n v="0"/>
    <n v="0"/>
    <n v="0"/>
  </r>
  <r>
    <x v="18"/>
    <x v="80"/>
    <s v="animale"/>
    <m/>
    <n v="0"/>
    <n v="0"/>
    <n v="0"/>
    <n v="0"/>
    <n v="0"/>
    <n v="0"/>
    <m/>
    <n v="0"/>
    <n v="0"/>
    <m/>
    <n v="0"/>
    <m/>
    <m/>
    <m/>
    <n v="0"/>
    <n v="0"/>
  </r>
  <r>
    <x v="18"/>
    <x v="41"/>
    <s v="vegetale"/>
    <n v="0"/>
    <n v="0"/>
    <m/>
    <m/>
    <m/>
    <m/>
    <n v="0"/>
    <n v="0"/>
    <n v="0"/>
    <m/>
    <m/>
    <m/>
    <m/>
    <m/>
    <n v="0"/>
    <n v="0"/>
    <n v="0"/>
  </r>
  <r>
    <x v="18"/>
    <x v="45"/>
    <s v="animale"/>
    <m/>
    <n v="0"/>
    <n v="0"/>
    <n v="0.21"/>
    <n v="0.02"/>
    <n v="0.06"/>
    <n v="0"/>
    <n v="0"/>
    <n v="0"/>
    <n v="0"/>
    <m/>
    <n v="0"/>
    <m/>
    <m/>
    <n v="0"/>
    <n v="0"/>
    <n v="0"/>
  </r>
  <r>
    <x v="18"/>
    <x v="85"/>
    <s v="animale"/>
    <m/>
    <n v="0"/>
    <n v="1"/>
    <n v="0.55000000000000004"/>
    <n v="0.03"/>
    <n v="0.16"/>
    <n v="0"/>
    <n v="0"/>
    <n v="0"/>
    <n v="0"/>
    <m/>
    <n v="1"/>
    <m/>
    <m/>
    <n v="0"/>
    <n v="1"/>
    <n v="0"/>
  </r>
  <r>
    <x v="18"/>
    <x v="56"/>
    <s v="vegetale"/>
    <m/>
    <m/>
    <n v="1"/>
    <n v="7.0000000000000007E-2"/>
    <n v="0.01"/>
    <n v="0.02"/>
    <n v="0"/>
    <n v="0"/>
    <n v="0"/>
    <n v="0"/>
    <m/>
    <m/>
    <m/>
    <m/>
    <n v="0"/>
    <n v="0"/>
    <n v="0"/>
  </r>
  <r>
    <x v="18"/>
    <x v="20"/>
    <s v="vegetale"/>
    <m/>
    <m/>
    <n v="1"/>
    <n v="0.85"/>
    <n v="0.01"/>
    <n v="0.01"/>
    <n v="0"/>
    <n v="0"/>
    <n v="0"/>
    <n v="0"/>
    <m/>
    <m/>
    <m/>
    <m/>
    <m/>
    <n v="0"/>
    <n v="0"/>
  </r>
  <r>
    <x v="18"/>
    <x v="88"/>
    <s v="vegetale"/>
    <n v="0"/>
    <m/>
    <n v="3"/>
    <n v="1.1299999999999999"/>
    <n v="0.01"/>
    <n v="0.05"/>
    <n v="0"/>
    <n v="0"/>
    <n v="0"/>
    <n v="0"/>
    <n v="0"/>
    <n v="0"/>
    <m/>
    <m/>
    <m/>
    <n v="0"/>
    <n v="0"/>
  </r>
  <r>
    <x v="18"/>
    <x v="4"/>
    <s v="vegetale"/>
    <m/>
    <m/>
    <n v="1"/>
    <n v="0.69"/>
    <m/>
    <n v="0.01"/>
    <n v="0"/>
    <n v="0"/>
    <n v="0"/>
    <n v="0"/>
    <m/>
    <m/>
    <m/>
    <m/>
    <m/>
    <n v="0"/>
    <n v="0"/>
  </r>
  <r>
    <x v="18"/>
    <x v="28"/>
    <s v="vegetale"/>
    <m/>
    <m/>
    <n v="0"/>
    <n v="0.01"/>
    <m/>
    <m/>
    <n v="0"/>
    <m/>
    <n v="0"/>
    <n v="0"/>
    <m/>
    <m/>
    <m/>
    <m/>
    <m/>
    <n v="0"/>
    <n v="0"/>
  </r>
  <r>
    <x v="18"/>
    <x v="15"/>
    <s v="vegetale"/>
    <m/>
    <m/>
    <n v="0"/>
    <n v="0.3"/>
    <m/>
    <n v="7.0000000000000007E-2"/>
    <n v="0"/>
    <n v="0"/>
    <n v="0"/>
    <n v="0"/>
    <m/>
    <m/>
    <m/>
    <m/>
    <m/>
    <n v="0"/>
    <n v="0"/>
  </r>
  <r>
    <x v="18"/>
    <x v="11"/>
    <s v="animale"/>
    <m/>
    <m/>
    <n v="1"/>
    <n v="0.14000000000000001"/>
    <n v="0.06"/>
    <n v="0.05"/>
    <n v="0"/>
    <m/>
    <n v="0"/>
    <n v="0"/>
    <m/>
    <n v="0"/>
    <m/>
    <m/>
    <m/>
    <n v="0"/>
    <n v="0"/>
  </r>
  <r>
    <x v="18"/>
    <x v="35"/>
    <s v="animale"/>
    <m/>
    <m/>
    <n v="2"/>
    <n v="0.36"/>
    <n v="0.14000000000000001"/>
    <n v="0.17"/>
    <n v="0"/>
    <m/>
    <n v="0"/>
    <n v="0"/>
    <m/>
    <m/>
    <m/>
    <m/>
    <m/>
    <n v="0"/>
    <n v="0"/>
  </r>
  <r>
    <x v="18"/>
    <x v="36"/>
    <s v="vegetale"/>
    <m/>
    <m/>
    <n v="1"/>
    <n v="0.15"/>
    <n v="0.06"/>
    <n v="0.03"/>
    <n v="0"/>
    <n v="0"/>
    <n v="0"/>
    <n v="0"/>
    <m/>
    <m/>
    <m/>
    <m/>
    <m/>
    <n v="0"/>
    <n v="0"/>
  </r>
  <r>
    <x v="18"/>
    <x v="55"/>
    <s v="vegetale"/>
    <m/>
    <m/>
    <n v="0"/>
    <m/>
    <m/>
    <m/>
    <m/>
    <m/>
    <m/>
    <m/>
    <m/>
    <m/>
    <m/>
    <m/>
    <m/>
    <n v="0"/>
    <n v="0"/>
  </r>
  <r>
    <x v="18"/>
    <x v="59"/>
    <s v="vegetale"/>
    <m/>
    <m/>
    <n v="24"/>
    <m/>
    <n v="0.28999999999999998"/>
    <n v="0.69"/>
    <m/>
    <m/>
    <m/>
    <m/>
    <m/>
    <m/>
    <m/>
    <m/>
    <m/>
    <n v="0"/>
    <n v="0"/>
  </r>
  <r>
    <x v="19"/>
    <x v="72"/>
    <s v="vegetale"/>
    <n v="1210"/>
    <n v="850"/>
    <n v="327"/>
    <n v="111.74"/>
    <n v="0.33"/>
    <n v="2.64"/>
    <n v="3694"/>
    <n v="2"/>
    <n v="0"/>
    <n v="1153"/>
    <n v="480"/>
    <n v="3696"/>
    <m/>
    <m/>
    <m/>
    <n v="3694"/>
    <n v="3693"/>
  </r>
  <r>
    <x v="19"/>
    <x v="93"/>
    <s v="vegetale"/>
    <n v="318"/>
    <n v="300"/>
    <n v="425"/>
    <n v="154.96"/>
    <n v="0.85"/>
    <n v="6.79"/>
    <n v="3177"/>
    <n v="0"/>
    <n v="0"/>
    <n v="1600"/>
    <n v="318"/>
    <n v="3177"/>
    <n v="642"/>
    <m/>
    <n v="0"/>
    <n v="3177"/>
    <n v="3178"/>
  </r>
  <r>
    <x v="19"/>
    <x v="7"/>
    <s v="vegetale"/>
    <n v="460"/>
    <n v="0"/>
    <n v="351"/>
    <n v="42.7"/>
    <n v="3.78"/>
    <n v="9.25"/>
    <n v="1266"/>
    <n v="6"/>
    <n v="1"/>
    <n v="441"/>
    <n v="346"/>
    <n v="1346"/>
    <n v="19"/>
    <m/>
    <n v="-75"/>
    <n v="1266"/>
    <n v="1266"/>
  </r>
  <r>
    <x v="19"/>
    <x v="5"/>
    <s v="vegetale"/>
    <m/>
    <n v="87"/>
    <n v="540"/>
    <n v="53.44"/>
    <n v="0.88"/>
    <n v="10.47"/>
    <n v="704"/>
    <n v="83"/>
    <n v="894"/>
    <n v="552"/>
    <n v="61"/>
    <n v="138"/>
    <n v="2"/>
    <n v="3"/>
    <n v="-245"/>
    <n v="704"/>
    <n v="705"/>
  </r>
  <r>
    <x v="19"/>
    <x v="57"/>
    <s v="vegetale"/>
    <m/>
    <m/>
    <n v="21"/>
    <n v="36.659999999999997"/>
    <n v="0.21"/>
    <n v="1.03"/>
    <n v="395"/>
    <n v="0"/>
    <n v="63"/>
    <n v="378"/>
    <n v="17"/>
    <n v="332"/>
    <m/>
    <m/>
    <m/>
    <n v="395"/>
    <n v="395"/>
  </r>
  <r>
    <x v="19"/>
    <x v="50"/>
    <s v="vegetale"/>
    <m/>
    <m/>
    <n v="27"/>
    <n v="31.28"/>
    <n v="0.09"/>
    <n v="0.26"/>
    <n v="357"/>
    <n v="2"/>
    <n v="0"/>
    <n v="323"/>
    <n v="36"/>
    <n v="359"/>
    <m/>
    <m/>
    <n v="0"/>
    <n v="357"/>
    <n v="359"/>
  </r>
  <r>
    <x v="19"/>
    <x v="19"/>
    <s v="animale"/>
    <m/>
    <m/>
    <n v="52"/>
    <n v="19.649999999999999"/>
    <n v="2.4700000000000002"/>
    <n v="6.97"/>
    <n v="203"/>
    <n v="0"/>
    <n v="185"/>
    <n v="203"/>
    <m/>
    <n v="18"/>
    <m/>
    <m/>
    <m/>
    <n v="203"/>
    <n v="203"/>
  </r>
  <r>
    <x v="19"/>
    <x v="2"/>
    <s v="vegetale"/>
    <m/>
    <m/>
    <n v="12"/>
    <n v="16.61"/>
    <n v="0.12"/>
    <n v="0.63"/>
    <n v="184"/>
    <n v="0"/>
    <n v="10"/>
    <n v="171"/>
    <n v="13"/>
    <n v="174"/>
    <m/>
    <m/>
    <m/>
    <n v="184"/>
    <n v="184"/>
  </r>
  <r>
    <x v="19"/>
    <x v="26"/>
    <s v="vegetale"/>
    <m/>
    <n v="66"/>
    <m/>
    <m/>
    <m/>
    <m/>
    <n v="169"/>
    <n v="0"/>
    <n v="9"/>
    <m/>
    <m/>
    <n v="160"/>
    <n v="12"/>
    <n v="90"/>
    <n v="0"/>
    <n v="169"/>
    <n v="168"/>
  </r>
  <r>
    <x v="19"/>
    <x v="10"/>
    <s v="vegetale"/>
    <m/>
    <m/>
    <n v="17"/>
    <n v="13.33"/>
    <n v="0.16"/>
    <n v="0.18"/>
    <n v="152"/>
    <n v="0"/>
    <n v="6"/>
    <n v="138"/>
    <n v="15"/>
    <n v="147"/>
    <m/>
    <m/>
    <n v="0"/>
    <n v="153"/>
    <n v="153"/>
  </r>
  <r>
    <x v="19"/>
    <x v="0"/>
    <s v="vegetale"/>
    <m/>
    <n v="0"/>
    <n v="104"/>
    <n v="13.06"/>
    <n v="0.62"/>
    <n v="2.83"/>
    <n v="138"/>
    <n v="17"/>
    <n v="155"/>
    <n v="135"/>
    <n v="3"/>
    <m/>
    <m/>
    <m/>
    <n v="0"/>
    <n v="138"/>
    <n v="138"/>
  </r>
  <r>
    <x v="19"/>
    <x v="64"/>
    <s v="vegetale"/>
    <n v="6"/>
    <m/>
    <n v="70"/>
    <n v="8.68"/>
    <n v="0.65"/>
    <n v="2.16"/>
    <n v="115"/>
    <n v="0"/>
    <n v="0"/>
    <n v="90"/>
    <n v="13"/>
    <n v="115"/>
    <n v="2"/>
    <n v="5"/>
    <n v="0"/>
    <n v="115"/>
    <n v="116"/>
  </r>
  <r>
    <x v="19"/>
    <x v="73"/>
    <s v="vegetale"/>
    <m/>
    <m/>
    <n v="93"/>
    <n v="6.19"/>
    <n v="7.6"/>
    <n v="3.94"/>
    <n v="94"/>
    <n v="0"/>
    <n v="0"/>
    <n v="64"/>
    <n v="2"/>
    <n v="94"/>
    <n v="8"/>
    <n v="20"/>
    <n v="0"/>
    <n v="94"/>
    <n v="94"/>
  </r>
  <r>
    <x v="19"/>
    <x v="68"/>
    <s v="vegetale"/>
    <m/>
    <m/>
    <n v="56"/>
    <n v="6.12"/>
    <n v="0.25"/>
    <n v="3.64"/>
    <n v="94"/>
    <n v="0"/>
    <n v="0"/>
    <n v="63"/>
    <n v="28"/>
    <n v="93"/>
    <n v="2"/>
    <m/>
    <n v="0"/>
    <n v="93"/>
    <n v="93"/>
  </r>
  <r>
    <x v="19"/>
    <x v="1"/>
    <s v="animale"/>
    <m/>
    <n v="1"/>
    <n v="16"/>
    <n v="8.4"/>
    <n v="0.71"/>
    <n v="0.78"/>
    <n v="89"/>
    <n v="0"/>
    <n v="47"/>
    <n v="87"/>
    <n v="2"/>
    <n v="42"/>
    <m/>
    <m/>
    <m/>
    <n v="89"/>
    <n v="90"/>
  </r>
  <r>
    <x v="19"/>
    <x v="39"/>
    <s v="vegetale"/>
    <m/>
    <m/>
    <n v="11"/>
    <n v="8.5"/>
    <m/>
    <n v="0.12"/>
    <n v="88"/>
    <n v="0"/>
    <n v="10"/>
    <n v="88"/>
    <m/>
    <n v="93"/>
    <m/>
    <m/>
    <n v="-15"/>
    <n v="88"/>
    <n v="88"/>
  </r>
  <r>
    <x v="19"/>
    <x v="85"/>
    <s v="animale"/>
    <m/>
    <n v="0"/>
    <n v="13"/>
    <n v="8.51"/>
    <n v="0.46"/>
    <n v="2.17"/>
    <n v="88"/>
    <n v="0"/>
    <n v="88"/>
    <n v="88"/>
    <m/>
    <n v="1"/>
    <m/>
    <m/>
    <m/>
    <n v="89"/>
    <n v="88"/>
  </r>
  <r>
    <x v="19"/>
    <x v="14"/>
    <s v="vegetale"/>
    <m/>
    <n v="50"/>
    <n v="78"/>
    <n v="3.21"/>
    <n v="8.81"/>
    <m/>
    <n v="83"/>
    <n v="4"/>
    <n v="96"/>
    <n v="33"/>
    <m/>
    <n v="56"/>
    <m/>
    <m/>
    <n v="-65"/>
    <n v="83"/>
    <n v="83"/>
  </r>
  <r>
    <x v="19"/>
    <x v="9"/>
    <s v="vegetale"/>
    <m/>
    <m/>
    <n v="74"/>
    <n v="7.13"/>
    <m/>
    <m/>
    <n v="74"/>
    <n v="17"/>
    <n v="76"/>
    <n v="74"/>
    <m/>
    <n v="5"/>
    <m/>
    <m/>
    <n v="10"/>
    <n v="74"/>
    <n v="74"/>
  </r>
  <r>
    <x v="19"/>
    <x v="78"/>
    <s v="vegetale"/>
    <m/>
    <m/>
    <n v="57"/>
    <n v="6.51"/>
    <n v="3.09"/>
    <n v="2.14"/>
    <n v="67"/>
    <n v="0"/>
    <n v="0"/>
    <n v="67"/>
    <m/>
    <n v="67"/>
    <m/>
    <m/>
    <m/>
    <n v="67"/>
    <n v="67"/>
  </r>
  <r>
    <x v="19"/>
    <x v="23"/>
    <s v="vegetale"/>
    <m/>
    <m/>
    <n v="51"/>
    <n v="6.44"/>
    <n v="4.0599999999999996"/>
    <n v="1.35"/>
    <n v="65"/>
    <n v="142"/>
    <n v="0"/>
    <n v="66"/>
    <n v="0"/>
    <n v="195"/>
    <m/>
    <m/>
    <n v="13"/>
    <n v="66"/>
    <n v="66"/>
  </r>
  <r>
    <x v="19"/>
    <x v="71"/>
    <s v="vegetale"/>
    <m/>
    <m/>
    <n v="15"/>
    <n v="5.65"/>
    <n v="0.03"/>
    <n v="0.2"/>
    <n v="65"/>
    <n v="0"/>
    <m/>
    <n v="58"/>
    <n v="6"/>
    <n v="65"/>
    <m/>
    <m/>
    <m/>
    <n v="65"/>
    <n v="64"/>
  </r>
  <r>
    <x v="19"/>
    <x v="94"/>
    <s v="vegetale"/>
    <m/>
    <n v="36"/>
    <m/>
    <m/>
    <m/>
    <m/>
    <n v="57"/>
    <n v="0"/>
    <n v="1"/>
    <m/>
    <m/>
    <n v="56"/>
    <m/>
    <n v="21"/>
    <n v="0"/>
    <n v="57"/>
    <n v="57"/>
  </r>
  <r>
    <x v="19"/>
    <x v="16"/>
    <s v="vegetale"/>
    <m/>
    <m/>
    <m/>
    <m/>
    <m/>
    <m/>
    <n v="52"/>
    <m/>
    <m/>
    <m/>
    <m/>
    <n v="52"/>
    <m/>
    <n v="52"/>
    <m/>
    <n v="52"/>
    <n v="52"/>
  </r>
  <r>
    <x v="19"/>
    <x v="61"/>
    <s v="vegetale"/>
    <m/>
    <m/>
    <n v="4"/>
    <n v="4.04"/>
    <n v="0.01"/>
    <n v="0.12"/>
    <n v="44"/>
    <n v="0"/>
    <n v="0"/>
    <n v="42"/>
    <n v="2"/>
    <n v="44"/>
    <m/>
    <m/>
    <m/>
    <n v="44"/>
    <n v="44"/>
  </r>
  <r>
    <x v="19"/>
    <x v="6"/>
    <s v="vegetale"/>
    <m/>
    <n v="41"/>
    <n v="2"/>
    <n v="0.09"/>
    <n v="0.25"/>
    <n v="0"/>
    <n v="42"/>
    <n v="2"/>
    <n v="42"/>
    <n v="1"/>
    <m/>
    <n v="2"/>
    <m/>
    <m/>
    <n v="0"/>
    <n v="42"/>
    <n v="42"/>
  </r>
  <r>
    <x v="19"/>
    <x v="17"/>
    <s v="vegetale"/>
    <m/>
    <m/>
    <n v="26"/>
    <n v="3.48"/>
    <n v="0.45"/>
    <n v="1.34"/>
    <n v="42"/>
    <n v="0"/>
    <n v="0"/>
    <n v="36"/>
    <n v="4"/>
    <n v="42"/>
    <n v="2"/>
    <m/>
    <m/>
    <n v="42"/>
    <n v="42"/>
  </r>
  <r>
    <x v="19"/>
    <x v="13"/>
    <s v="animale"/>
    <m/>
    <m/>
    <n v="16"/>
    <n v="3.05"/>
    <n v="1.19"/>
    <n v="1.22"/>
    <n v="32"/>
    <n v="0"/>
    <n v="0"/>
    <n v="32"/>
    <m/>
    <n v="31"/>
    <m/>
    <m/>
    <n v="0"/>
    <n v="31"/>
    <n v="32"/>
  </r>
  <r>
    <x v="19"/>
    <x v="45"/>
    <s v="animale"/>
    <m/>
    <n v="0"/>
    <n v="5"/>
    <n v="2.64"/>
    <n v="0.18"/>
    <n v="0.77"/>
    <n v="27"/>
    <n v="0"/>
    <n v="2"/>
    <n v="27"/>
    <m/>
    <n v="25"/>
    <m/>
    <m/>
    <n v="0"/>
    <n v="27"/>
    <n v="27"/>
  </r>
  <r>
    <x v="19"/>
    <x v="87"/>
    <s v="vegetale"/>
    <m/>
    <m/>
    <n v="2"/>
    <n v="2.41"/>
    <m/>
    <n v="0.03"/>
    <n v="25"/>
    <n v="0"/>
    <n v="1"/>
    <n v="25"/>
    <m/>
    <n v="24"/>
    <m/>
    <m/>
    <m/>
    <n v="25"/>
    <n v="25"/>
  </r>
  <r>
    <x v="19"/>
    <x v="62"/>
    <s v="animale"/>
    <n v="8"/>
    <n v="0"/>
    <n v="4"/>
    <n v="1.54"/>
    <n v="0.16"/>
    <n v="0.51"/>
    <n v="24"/>
    <n v="0"/>
    <n v="13"/>
    <n v="16"/>
    <m/>
    <n v="11"/>
    <m/>
    <m/>
    <m/>
    <n v="24"/>
    <n v="24"/>
  </r>
  <r>
    <x v="19"/>
    <x v="34"/>
    <s v="vegetale"/>
    <n v="2"/>
    <m/>
    <n v="11"/>
    <n v="1.39"/>
    <n v="0.12"/>
    <n v="0.28999999999999998"/>
    <n v="23"/>
    <n v="0"/>
    <n v="0"/>
    <n v="14"/>
    <n v="6"/>
    <n v="23"/>
    <n v="0"/>
    <m/>
    <n v="0"/>
    <n v="23"/>
    <n v="22"/>
  </r>
  <r>
    <x v="19"/>
    <x v="53"/>
    <s v="vegetale"/>
    <m/>
    <m/>
    <n v="1"/>
    <n v="0.38"/>
    <n v="0.14000000000000001"/>
    <n v="0.01"/>
    <n v="21"/>
    <n v="0"/>
    <n v="2"/>
    <n v="4"/>
    <n v="2"/>
    <n v="19"/>
    <m/>
    <n v="15"/>
    <m/>
    <n v="21"/>
    <n v="21"/>
  </r>
  <r>
    <x v="19"/>
    <x v="18"/>
    <s v="vegetale"/>
    <m/>
    <m/>
    <n v="3"/>
    <n v="1.75"/>
    <n v="0"/>
    <n v="0.05"/>
    <n v="19"/>
    <n v="0"/>
    <n v="1"/>
    <n v="18"/>
    <n v="1"/>
    <n v="18"/>
    <m/>
    <m/>
    <m/>
    <n v="19"/>
    <n v="19"/>
  </r>
  <r>
    <x v="19"/>
    <x v="55"/>
    <s v="vegetale"/>
    <m/>
    <m/>
    <n v="40"/>
    <n v="1.64"/>
    <n v="4.49"/>
    <m/>
    <n v="17"/>
    <n v="0"/>
    <n v="8"/>
    <n v="17"/>
    <m/>
    <n v="9"/>
    <m/>
    <m/>
    <n v="0"/>
    <n v="17"/>
    <n v="17"/>
  </r>
  <r>
    <x v="19"/>
    <x v="3"/>
    <s v="vegetale"/>
    <m/>
    <m/>
    <n v="0"/>
    <n v="0"/>
    <m/>
    <n v="0"/>
    <n v="17"/>
    <n v="0"/>
    <n v="17"/>
    <n v="0"/>
    <m/>
    <m/>
    <m/>
    <n v="17"/>
    <n v="0"/>
    <n v="17"/>
    <n v="17"/>
  </r>
  <r>
    <x v="19"/>
    <x v="20"/>
    <s v="vegetale"/>
    <m/>
    <m/>
    <n v="2"/>
    <n v="1.65"/>
    <n v="0.01"/>
    <n v="0.01"/>
    <n v="17"/>
    <n v="0"/>
    <n v="17"/>
    <n v="17"/>
    <m/>
    <m/>
    <m/>
    <m/>
    <m/>
    <n v="17"/>
    <n v="17"/>
  </r>
  <r>
    <x v="19"/>
    <x v="12"/>
    <s v="vegetale"/>
    <m/>
    <m/>
    <n v="1"/>
    <n v="1.4"/>
    <n v="0.01"/>
    <n v="0.01"/>
    <n v="16"/>
    <n v="0"/>
    <n v="2"/>
    <n v="14"/>
    <n v="1"/>
    <n v="14"/>
    <m/>
    <m/>
    <m/>
    <n v="16"/>
    <n v="15"/>
  </r>
  <r>
    <x v="19"/>
    <x v="60"/>
    <s v="vegetale"/>
    <m/>
    <m/>
    <n v="0"/>
    <n v="0"/>
    <m/>
    <m/>
    <n v="14"/>
    <n v="2"/>
    <n v="0"/>
    <n v="0"/>
    <m/>
    <n v="16"/>
    <m/>
    <n v="14"/>
    <m/>
    <n v="14"/>
    <n v="14"/>
  </r>
  <r>
    <x v="19"/>
    <x v="22"/>
    <s v="animale"/>
    <m/>
    <m/>
    <n v="3"/>
    <n v="0.9"/>
    <n v="0.21"/>
    <n v="0.26"/>
    <n v="13"/>
    <m/>
    <n v="0"/>
    <n v="9"/>
    <n v="1"/>
    <n v="13"/>
    <n v="2"/>
    <m/>
    <m/>
    <n v="13"/>
    <n v="12"/>
  </r>
  <r>
    <x v="19"/>
    <x v="41"/>
    <s v="vegetale"/>
    <n v="0"/>
    <n v="1"/>
    <n v="0"/>
    <n v="0.03"/>
    <n v="0.03"/>
    <n v="0.01"/>
    <n v="11"/>
    <n v="9"/>
    <n v="2"/>
    <n v="0"/>
    <m/>
    <n v="16"/>
    <n v="0"/>
    <n v="10"/>
    <n v="1"/>
    <n v="10"/>
    <n v="11"/>
  </r>
  <r>
    <x v="19"/>
    <x v="38"/>
    <s v="vegetale"/>
    <m/>
    <m/>
    <n v="24"/>
    <n v="0.99"/>
    <n v="2.72"/>
    <m/>
    <n v="10"/>
    <n v="7"/>
    <n v="4"/>
    <n v="10"/>
    <m/>
    <n v="14"/>
    <m/>
    <m/>
    <n v="0"/>
    <n v="11"/>
    <n v="10"/>
  </r>
  <r>
    <x v="19"/>
    <x v="21"/>
    <s v="animale"/>
    <m/>
    <m/>
    <n v="3"/>
    <n v="0.88"/>
    <n v="0.08"/>
    <n v="0.43"/>
    <n v="9"/>
    <n v="0"/>
    <n v="0"/>
    <n v="9"/>
    <m/>
    <n v="9"/>
    <m/>
    <m/>
    <m/>
    <n v="9"/>
    <n v="9"/>
  </r>
  <r>
    <x v="19"/>
    <x v="28"/>
    <s v="vegetale"/>
    <m/>
    <m/>
    <n v="14"/>
    <n v="0.86"/>
    <n v="1.17"/>
    <n v="0.42"/>
    <n v="9"/>
    <n v="1"/>
    <n v="0"/>
    <n v="9"/>
    <m/>
    <n v="10"/>
    <n v="0"/>
    <m/>
    <m/>
    <n v="9"/>
    <n v="9"/>
  </r>
  <r>
    <x v="19"/>
    <x v="11"/>
    <s v="animale"/>
    <m/>
    <m/>
    <n v="3"/>
    <n v="0.83"/>
    <n v="0.19"/>
    <n v="0.32"/>
    <n v="9"/>
    <m/>
    <n v="0"/>
    <n v="9"/>
    <m/>
    <n v="9"/>
    <m/>
    <m/>
    <m/>
    <n v="9"/>
    <n v="9"/>
  </r>
  <r>
    <x v="19"/>
    <x v="35"/>
    <s v="animale"/>
    <m/>
    <m/>
    <n v="2"/>
    <n v="0.86"/>
    <n v="7.0000000000000007E-2"/>
    <n v="0.42"/>
    <n v="9"/>
    <n v="0"/>
    <n v="0"/>
    <n v="9"/>
    <m/>
    <n v="8"/>
    <m/>
    <m/>
    <m/>
    <n v="8"/>
    <n v="9"/>
  </r>
  <r>
    <x v="19"/>
    <x v="63"/>
    <s v="animale"/>
    <m/>
    <m/>
    <n v="5"/>
    <n v="0.8"/>
    <n v="0.46"/>
    <n v="0.24"/>
    <n v="8"/>
    <n v="0"/>
    <n v="3"/>
    <n v="8"/>
    <m/>
    <n v="5"/>
    <m/>
    <m/>
    <m/>
    <n v="8"/>
    <n v="8"/>
  </r>
  <r>
    <x v="19"/>
    <x v="30"/>
    <s v="vegetale"/>
    <m/>
    <m/>
    <n v="4"/>
    <n v="0.67"/>
    <m/>
    <m/>
    <n v="7"/>
    <n v="0"/>
    <n v="7"/>
    <n v="7"/>
    <m/>
    <m/>
    <m/>
    <m/>
    <m/>
    <n v="7"/>
    <n v="7"/>
  </r>
  <r>
    <x v="19"/>
    <x v="66"/>
    <s v="animale"/>
    <m/>
    <n v="0"/>
    <n v="1"/>
    <n v="0.52"/>
    <n v="0.01"/>
    <n v="0.12"/>
    <n v="5"/>
    <n v="0"/>
    <n v="1"/>
    <n v="5"/>
    <m/>
    <n v="5"/>
    <m/>
    <m/>
    <m/>
    <n v="6"/>
    <n v="5"/>
  </r>
  <r>
    <x v="19"/>
    <x v="58"/>
    <s v="vegetale"/>
    <m/>
    <m/>
    <n v="1"/>
    <n v="0.42"/>
    <m/>
    <n v="0"/>
    <n v="4"/>
    <n v="0"/>
    <n v="4"/>
    <n v="4"/>
    <m/>
    <m/>
    <m/>
    <m/>
    <m/>
    <n v="4"/>
    <n v="4"/>
  </r>
  <r>
    <x v="19"/>
    <x v="51"/>
    <s v="vegetale"/>
    <m/>
    <m/>
    <n v="2"/>
    <n v="0.28999999999999998"/>
    <m/>
    <m/>
    <n v="3"/>
    <n v="0"/>
    <n v="3"/>
    <n v="3"/>
    <m/>
    <m/>
    <m/>
    <m/>
    <m/>
    <n v="3"/>
    <n v="3"/>
  </r>
  <r>
    <x v="19"/>
    <x v="77"/>
    <s v="vegetale"/>
    <m/>
    <m/>
    <n v="7"/>
    <n v="0.3"/>
    <n v="0.83"/>
    <m/>
    <n v="3"/>
    <n v="4"/>
    <n v="0"/>
    <n v="3"/>
    <m/>
    <n v="7"/>
    <m/>
    <m/>
    <n v="0"/>
    <n v="3"/>
    <n v="3"/>
  </r>
  <r>
    <x v="19"/>
    <x v="54"/>
    <s v="vegetale"/>
    <m/>
    <m/>
    <n v="1"/>
    <n v="0.15"/>
    <n v="0.01"/>
    <n v="0.02"/>
    <n v="2"/>
    <n v="0"/>
    <n v="0"/>
    <n v="2"/>
    <n v="0"/>
    <n v="1"/>
    <n v="0"/>
    <m/>
    <n v="1"/>
    <n v="2"/>
    <n v="2"/>
  </r>
  <r>
    <x v="19"/>
    <x v="32"/>
    <s v="animale"/>
    <m/>
    <n v="0"/>
    <n v="4"/>
    <n v="0.18"/>
    <n v="0.44"/>
    <n v="0.01"/>
    <n v="2"/>
    <n v="0"/>
    <n v="0"/>
    <n v="2"/>
    <m/>
    <n v="2"/>
    <m/>
    <m/>
    <n v="0"/>
    <n v="2"/>
    <n v="2"/>
  </r>
  <r>
    <x v="19"/>
    <x v="84"/>
    <s v="vegetale"/>
    <m/>
    <m/>
    <n v="4"/>
    <n v="0.15"/>
    <n v="0.41"/>
    <m/>
    <n v="2"/>
    <n v="0"/>
    <n v="0"/>
    <n v="2"/>
    <m/>
    <n v="2"/>
    <m/>
    <m/>
    <m/>
    <n v="2"/>
    <n v="2"/>
  </r>
  <r>
    <x v="19"/>
    <x v="31"/>
    <s v="vegetale"/>
    <m/>
    <m/>
    <n v="6"/>
    <n v="0.23"/>
    <n v="0.63"/>
    <m/>
    <n v="2"/>
    <n v="0"/>
    <n v="0"/>
    <n v="2"/>
    <m/>
    <n v="3"/>
    <m/>
    <m/>
    <m/>
    <n v="3"/>
    <n v="2"/>
  </r>
  <r>
    <x v="19"/>
    <x v="75"/>
    <s v="vegetale"/>
    <m/>
    <n v="1"/>
    <m/>
    <m/>
    <m/>
    <m/>
    <n v="1"/>
    <n v="0"/>
    <n v="1"/>
    <m/>
    <m/>
    <m/>
    <m/>
    <m/>
    <n v="0"/>
    <n v="1"/>
    <n v="1"/>
  </r>
  <r>
    <x v="19"/>
    <x v="42"/>
    <s v="vegetale"/>
    <m/>
    <m/>
    <n v="1"/>
    <n v="7.0000000000000007E-2"/>
    <n v="0.01"/>
    <n v="0.03"/>
    <n v="1"/>
    <n v="0"/>
    <n v="1"/>
    <n v="1"/>
    <m/>
    <m/>
    <m/>
    <m/>
    <m/>
    <n v="1"/>
    <n v="1"/>
  </r>
  <r>
    <x v="19"/>
    <x v="79"/>
    <s v="animale"/>
    <m/>
    <n v="0"/>
    <n v="0"/>
    <n v="0.13"/>
    <n v="0"/>
    <n v="0.03"/>
    <n v="1"/>
    <n v="0"/>
    <n v="0"/>
    <n v="1"/>
    <m/>
    <n v="1"/>
    <m/>
    <m/>
    <m/>
    <n v="1"/>
    <n v="1"/>
  </r>
  <r>
    <x v="19"/>
    <x v="46"/>
    <s v="vegetale"/>
    <m/>
    <m/>
    <n v="1"/>
    <n v="0.12"/>
    <n v="0"/>
    <n v="0.01"/>
    <n v="1"/>
    <n v="0"/>
    <n v="0"/>
    <n v="1"/>
    <n v="0"/>
    <n v="1"/>
    <m/>
    <m/>
    <m/>
    <n v="1"/>
    <n v="1"/>
  </r>
  <r>
    <x v="19"/>
    <x v="47"/>
    <s v="vegetale"/>
    <m/>
    <m/>
    <n v="1"/>
    <n v="0.08"/>
    <n v="0.13"/>
    <n v="0.02"/>
    <n v="1"/>
    <n v="0"/>
    <n v="1"/>
    <n v="1"/>
    <m/>
    <n v="0"/>
    <m/>
    <m/>
    <m/>
    <n v="1"/>
    <n v="1"/>
  </r>
  <r>
    <x v="19"/>
    <x v="67"/>
    <s v="vegetale"/>
    <m/>
    <m/>
    <n v="1"/>
    <n v="0"/>
    <n v="0"/>
    <n v="0"/>
    <n v="1"/>
    <m/>
    <n v="1"/>
    <n v="1"/>
    <m/>
    <m/>
    <m/>
    <m/>
    <m/>
    <n v="1"/>
    <n v="1"/>
  </r>
  <r>
    <x v="19"/>
    <x v="8"/>
    <s v="vegetale"/>
    <m/>
    <n v="0"/>
    <n v="0"/>
    <n v="0.1"/>
    <n v="0"/>
    <n v="0"/>
    <n v="1"/>
    <n v="0"/>
    <n v="1"/>
    <n v="1"/>
    <m/>
    <n v="0"/>
    <m/>
    <m/>
    <m/>
    <n v="1"/>
    <n v="1"/>
  </r>
  <r>
    <x v="19"/>
    <x v="88"/>
    <s v="vegetale"/>
    <m/>
    <m/>
    <n v="0"/>
    <n v="0.12"/>
    <n v="0"/>
    <n v="0.01"/>
    <n v="1"/>
    <n v="0"/>
    <n v="0"/>
    <n v="1"/>
    <n v="0"/>
    <n v="1"/>
    <n v="0"/>
    <m/>
    <m/>
    <n v="1"/>
    <n v="1"/>
  </r>
  <r>
    <x v="19"/>
    <x v="4"/>
    <s v="vegetale"/>
    <m/>
    <m/>
    <n v="0"/>
    <n v="0.1"/>
    <n v="0"/>
    <n v="0"/>
    <n v="1"/>
    <n v="0"/>
    <n v="1"/>
    <n v="1"/>
    <m/>
    <m/>
    <m/>
    <m/>
    <n v="0"/>
    <n v="1"/>
    <n v="1"/>
  </r>
  <r>
    <x v="19"/>
    <x v="24"/>
    <s v="vegetale"/>
    <m/>
    <m/>
    <n v="0"/>
    <n v="0"/>
    <m/>
    <m/>
    <n v="0"/>
    <m/>
    <n v="0"/>
    <n v="0"/>
    <m/>
    <m/>
    <m/>
    <m/>
    <m/>
    <n v="0"/>
    <n v="0"/>
  </r>
  <r>
    <x v="19"/>
    <x v="89"/>
    <s v="animale"/>
    <m/>
    <n v="0"/>
    <n v="0"/>
    <n v="0"/>
    <n v="0"/>
    <n v="0"/>
    <n v="0"/>
    <m/>
    <m/>
    <n v="0"/>
    <m/>
    <n v="0"/>
    <m/>
    <m/>
    <m/>
    <n v="0"/>
    <n v="0"/>
  </r>
  <r>
    <x v="19"/>
    <x v="74"/>
    <s v="vegetale"/>
    <n v="0"/>
    <m/>
    <n v="0"/>
    <n v="0.01"/>
    <m/>
    <n v="0"/>
    <n v="0"/>
    <m/>
    <n v="0"/>
    <n v="0"/>
    <m/>
    <m/>
    <m/>
    <m/>
    <m/>
    <n v="0"/>
    <n v="0"/>
  </r>
  <r>
    <x v="19"/>
    <x v="25"/>
    <s v="animale"/>
    <m/>
    <m/>
    <n v="1"/>
    <n v="0.03"/>
    <n v="7.0000000000000007E-2"/>
    <n v="0"/>
    <n v="0"/>
    <n v="0"/>
    <n v="0"/>
    <n v="0"/>
    <m/>
    <m/>
    <m/>
    <m/>
    <m/>
    <n v="0"/>
    <n v="0"/>
  </r>
  <r>
    <x v="19"/>
    <x v="52"/>
    <s v="vegetale"/>
    <m/>
    <n v="0"/>
    <n v="0"/>
    <n v="0.03"/>
    <m/>
    <n v="0"/>
    <n v="0"/>
    <n v="0"/>
    <n v="0"/>
    <n v="0"/>
    <m/>
    <n v="0"/>
    <m/>
    <m/>
    <n v="0"/>
    <n v="0"/>
    <n v="0"/>
  </r>
  <r>
    <x v="19"/>
    <x v="82"/>
    <s v="animale"/>
    <m/>
    <n v="0"/>
    <n v="0"/>
    <n v="0"/>
    <n v="0"/>
    <n v="0"/>
    <n v="0"/>
    <n v="0"/>
    <m/>
    <n v="0"/>
    <m/>
    <n v="0"/>
    <m/>
    <m/>
    <m/>
    <n v="0"/>
    <n v="0"/>
  </r>
  <r>
    <x v="19"/>
    <x v="76"/>
    <s v="vegetale"/>
    <m/>
    <m/>
    <n v="0"/>
    <n v="0"/>
    <m/>
    <m/>
    <n v="0"/>
    <n v="0"/>
    <n v="0"/>
    <n v="0"/>
    <m/>
    <m/>
    <m/>
    <m/>
    <m/>
    <n v="0"/>
    <n v="0"/>
  </r>
  <r>
    <x v="19"/>
    <x v="29"/>
    <s v="animale"/>
    <m/>
    <m/>
    <n v="0"/>
    <n v="0.02"/>
    <n v="0.01"/>
    <n v="0"/>
    <n v="0"/>
    <m/>
    <n v="0"/>
    <n v="0"/>
    <m/>
    <m/>
    <m/>
    <m/>
    <m/>
    <n v="0"/>
    <n v="0"/>
  </r>
  <r>
    <x v="19"/>
    <x v="40"/>
    <s v="vegetale"/>
    <m/>
    <m/>
    <n v="0"/>
    <n v="0"/>
    <n v="0"/>
    <n v="0"/>
    <n v="0"/>
    <m/>
    <n v="0"/>
    <n v="0"/>
    <m/>
    <m/>
    <m/>
    <m/>
    <m/>
    <n v="0"/>
    <n v="0"/>
  </r>
  <r>
    <x v="19"/>
    <x v="43"/>
    <s v="vegetale"/>
    <m/>
    <m/>
    <n v="0"/>
    <n v="0"/>
    <n v="0"/>
    <m/>
    <n v="0"/>
    <n v="0"/>
    <n v="0"/>
    <n v="0"/>
    <m/>
    <m/>
    <m/>
    <m/>
    <m/>
    <n v="0"/>
    <n v="0"/>
  </r>
  <r>
    <x v="19"/>
    <x v="70"/>
    <s v="vegetale"/>
    <m/>
    <m/>
    <n v="0"/>
    <n v="0"/>
    <n v="0"/>
    <m/>
    <n v="0"/>
    <m/>
    <n v="0"/>
    <n v="0"/>
    <m/>
    <m/>
    <m/>
    <m/>
    <m/>
    <n v="0"/>
    <n v="0"/>
  </r>
  <r>
    <x v="19"/>
    <x v="49"/>
    <s v="vegetale"/>
    <m/>
    <m/>
    <n v="0"/>
    <n v="0"/>
    <n v="0"/>
    <m/>
    <n v="0"/>
    <m/>
    <n v="0"/>
    <n v="0"/>
    <m/>
    <m/>
    <m/>
    <m/>
    <m/>
    <n v="0"/>
    <n v="0"/>
  </r>
  <r>
    <x v="19"/>
    <x v="27"/>
    <s v="vegetale"/>
    <m/>
    <m/>
    <n v="0"/>
    <n v="0"/>
    <n v="0"/>
    <m/>
    <n v="0"/>
    <n v="0"/>
    <n v="0"/>
    <n v="0"/>
    <m/>
    <m/>
    <m/>
    <m/>
    <n v="0"/>
    <n v="0"/>
    <n v="0"/>
  </r>
  <r>
    <x v="19"/>
    <x v="91"/>
    <s v="animale"/>
    <m/>
    <n v="0"/>
    <n v="0"/>
    <n v="0"/>
    <n v="0"/>
    <n v="0"/>
    <n v="0"/>
    <m/>
    <n v="0"/>
    <n v="0"/>
    <m/>
    <m/>
    <m/>
    <m/>
    <m/>
    <n v="0"/>
    <n v="0"/>
  </r>
  <r>
    <x v="19"/>
    <x v="44"/>
    <s v="vegetale"/>
    <m/>
    <m/>
    <n v="0"/>
    <n v="0"/>
    <m/>
    <m/>
    <n v="0"/>
    <n v="0"/>
    <n v="0"/>
    <n v="0"/>
    <m/>
    <m/>
    <m/>
    <m/>
    <n v="0"/>
    <n v="0"/>
    <n v="0"/>
  </r>
  <r>
    <x v="19"/>
    <x v="83"/>
    <s v="animale"/>
    <m/>
    <n v="0"/>
    <n v="0"/>
    <n v="0"/>
    <n v="0"/>
    <n v="0"/>
    <n v="0"/>
    <m/>
    <n v="0"/>
    <n v="0"/>
    <m/>
    <m/>
    <m/>
    <m/>
    <m/>
    <n v="0"/>
    <n v="0"/>
  </r>
  <r>
    <x v="19"/>
    <x v="37"/>
    <s v="vegetale"/>
    <m/>
    <m/>
    <n v="0"/>
    <n v="0.01"/>
    <n v="0"/>
    <n v="0"/>
    <n v="0"/>
    <m/>
    <n v="0"/>
    <n v="0"/>
    <m/>
    <m/>
    <m/>
    <m/>
    <m/>
    <n v="0"/>
    <n v="0"/>
  </r>
  <r>
    <x v="19"/>
    <x v="65"/>
    <s v="vegetale"/>
    <m/>
    <m/>
    <n v="0"/>
    <n v="0"/>
    <m/>
    <m/>
    <n v="0"/>
    <n v="0"/>
    <n v="0"/>
    <n v="0"/>
    <m/>
    <m/>
    <m/>
    <m/>
    <m/>
    <n v="0"/>
    <n v="0"/>
  </r>
  <r>
    <x v="19"/>
    <x v="80"/>
    <s v="animale"/>
    <m/>
    <n v="0"/>
    <n v="0"/>
    <n v="0"/>
    <n v="0"/>
    <n v="0"/>
    <n v="0"/>
    <m/>
    <n v="0"/>
    <n v="0"/>
    <m/>
    <m/>
    <m/>
    <m/>
    <m/>
    <n v="0"/>
    <n v="0"/>
  </r>
  <r>
    <x v="19"/>
    <x v="81"/>
    <s v="vegetale"/>
    <m/>
    <m/>
    <n v="0"/>
    <n v="0"/>
    <n v="0"/>
    <n v="0"/>
    <n v="0"/>
    <m/>
    <n v="0"/>
    <n v="0"/>
    <m/>
    <m/>
    <m/>
    <m/>
    <m/>
    <n v="0"/>
    <n v="0"/>
  </r>
  <r>
    <x v="19"/>
    <x v="56"/>
    <s v="vegetale"/>
    <m/>
    <m/>
    <n v="0"/>
    <n v="0.02"/>
    <n v="0"/>
    <n v="0.01"/>
    <n v="0"/>
    <n v="0"/>
    <n v="0"/>
    <n v="0"/>
    <m/>
    <n v="0"/>
    <m/>
    <m/>
    <m/>
    <n v="0"/>
    <n v="0"/>
  </r>
  <r>
    <x v="19"/>
    <x v="15"/>
    <s v="vegetale"/>
    <m/>
    <n v="0"/>
    <n v="0"/>
    <n v="0.03"/>
    <m/>
    <n v="0.01"/>
    <n v="0"/>
    <m/>
    <n v="0"/>
    <n v="0"/>
    <m/>
    <m/>
    <m/>
    <m/>
    <m/>
    <n v="0"/>
    <n v="0"/>
  </r>
  <r>
    <x v="19"/>
    <x v="36"/>
    <s v="vegetale"/>
    <m/>
    <m/>
    <n v="0"/>
    <n v="0"/>
    <n v="0"/>
    <n v="0"/>
    <n v="0"/>
    <n v="0"/>
    <n v="0"/>
    <n v="0"/>
    <m/>
    <m/>
    <m/>
    <m/>
    <n v="0"/>
    <n v="0"/>
    <n v="0"/>
  </r>
  <r>
    <x v="19"/>
    <x v="48"/>
    <s v="vegetale"/>
    <m/>
    <m/>
    <n v="0"/>
    <n v="0"/>
    <n v="0"/>
    <m/>
    <n v="-1"/>
    <n v="1"/>
    <n v="0"/>
    <n v="0"/>
    <m/>
    <m/>
    <m/>
    <m/>
    <m/>
    <n v="-1"/>
    <n v="0"/>
  </r>
  <r>
    <x v="19"/>
    <x v="59"/>
    <s v="vegetale"/>
    <m/>
    <m/>
    <n v="3"/>
    <m/>
    <n v="0.04"/>
    <n v="0.1"/>
    <m/>
    <m/>
    <m/>
    <m/>
    <m/>
    <m/>
    <m/>
    <m/>
    <m/>
    <n v="0"/>
    <n v="0"/>
  </r>
  <r>
    <x v="20"/>
    <x v="1"/>
    <s v="animale"/>
    <m/>
    <n v="6"/>
    <n v="140"/>
    <n v="95.56"/>
    <n v="8.43"/>
    <n v="9.32"/>
    <n v="12"/>
    <m/>
    <n v="11"/>
    <n v="6"/>
    <m/>
    <n v="1"/>
    <m/>
    <m/>
    <n v="0"/>
    <n v="12"/>
    <n v="12"/>
  </r>
  <r>
    <x v="20"/>
    <x v="2"/>
    <s v="vegetale"/>
    <n v="0"/>
    <n v="4"/>
    <n v="99"/>
    <n v="136.41999999999999"/>
    <n v="0.84"/>
    <n v="5.4"/>
    <n v="12"/>
    <m/>
    <n v="9"/>
    <n v="9"/>
    <m/>
    <n v="4"/>
    <m/>
    <m/>
    <n v="0"/>
    <n v="13"/>
    <n v="13"/>
  </r>
  <r>
    <x v="20"/>
    <x v="0"/>
    <s v="vegetale"/>
    <m/>
    <n v="3"/>
    <n v="573"/>
    <n v="54.88"/>
    <n v="13.87"/>
    <n v="12.35"/>
    <n v="7"/>
    <m/>
    <n v="7"/>
    <n v="4"/>
    <m/>
    <m/>
    <m/>
    <m/>
    <n v="0"/>
    <n v="7"/>
    <n v="7"/>
  </r>
  <r>
    <x v="20"/>
    <x v="10"/>
    <s v="vegetale"/>
    <m/>
    <n v="1"/>
    <n v="101"/>
    <n v="90.9"/>
    <n v="2.0699999999999998"/>
    <n v="1.1000000000000001"/>
    <n v="6"/>
    <m/>
    <n v="6"/>
    <n v="6"/>
    <m/>
    <m/>
    <m/>
    <m/>
    <n v="0"/>
    <n v="6"/>
    <n v="7"/>
  </r>
  <r>
    <x v="20"/>
    <x v="8"/>
    <s v="vegetale"/>
    <m/>
    <n v="3"/>
    <n v="29"/>
    <n v="16.03"/>
    <n v="0.04"/>
    <n v="0.72"/>
    <n v="4"/>
    <m/>
    <n v="3"/>
    <n v="1"/>
    <m/>
    <n v="1"/>
    <m/>
    <m/>
    <m/>
    <n v="4"/>
    <n v="4"/>
  </r>
  <r>
    <x v="20"/>
    <x v="19"/>
    <s v="animale"/>
    <m/>
    <n v="2"/>
    <n v="108"/>
    <n v="32.619999999999997"/>
    <n v="6.32"/>
    <n v="12.1"/>
    <n v="4"/>
    <m/>
    <n v="4"/>
    <n v="2"/>
    <m/>
    <n v="0"/>
    <m/>
    <m/>
    <n v="0"/>
    <n v="4"/>
    <n v="4"/>
  </r>
  <r>
    <x v="20"/>
    <x v="30"/>
    <s v="vegetale"/>
    <m/>
    <n v="0"/>
    <n v="101"/>
    <n v="20.18"/>
    <m/>
    <m/>
    <n v="2"/>
    <m/>
    <n v="2"/>
    <n v="1"/>
    <m/>
    <m/>
    <m/>
    <m/>
    <n v="0"/>
    <n v="2"/>
    <n v="1"/>
  </r>
  <r>
    <x v="20"/>
    <x v="85"/>
    <s v="animale"/>
    <n v="1"/>
    <n v="0"/>
    <n v="17"/>
    <n v="9.7799999999999994"/>
    <n v="0.57999999999999996"/>
    <n v="2.66"/>
    <n v="2"/>
    <n v="0"/>
    <n v="2"/>
    <n v="1"/>
    <m/>
    <n v="0"/>
    <m/>
    <m/>
    <n v="0"/>
    <n v="2"/>
    <n v="2"/>
  </r>
  <r>
    <x v="20"/>
    <x v="20"/>
    <s v="vegetale"/>
    <m/>
    <n v="0"/>
    <n v="18"/>
    <n v="28.18"/>
    <n v="0.04"/>
    <n v="0"/>
    <n v="2"/>
    <n v="0"/>
    <n v="2"/>
    <n v="2"/>
    <m/>
    <m/>
    <m/>
    <m/>
    <m/>
    <n v="2"/>
    <n v="2"/>
  </r>
  <r>
    <x v="20"/>
    <x v="9"/>
    <s v="vegetale"/>
    <m/>
    <n v="0"/>
    <n v="235"/>
    <n v="22.96"/>
    <m/>
    <m/>
    <n v="2"/>
    <m/>
    <n v="2"/>
    <n v="1"/>
    <m/>
    <m/>
    <m/>
    <m/>
    <n v="0"/>
    <n v="2"/>
    <n v="1"/>
  </r>
  <r>
    <x v="20"/>
    <x v="57"/>
    <s v="vegetale"/>
    <m/>
    <m/>
    <n v="13"/>
    <n v="26.78"/>
    <m/>
    <n v="0.59"/>
    <n v="2"/>
    <m/>
    <n v="2"/>
    <n v="2"/>
    <m/>
    <n v="0"/>
    <m/>
    <m/>
    <m/>
    <n v="2"/>
    <n v="2"/>
  </r>
  <r>
    <x v="20"/>
    <x v="13"/>
    <s v="animale"/>
    <m/>
    <n v="0"/>
    <n v="153"/>
    <n v="33.15"/>
    <n v="10.33"/>
    <n v="13.99"/>
    <n v="2"/>
    <m/>
    <n v="2"/>
    <n v="2"/>
    <n v="0"/>
    <n v="0"/>
    <m/>
    <m/>
    <n v="0"/>
    <n v="2"/>
    <n v="2"/>
  </r>
  <r>
    <x v="20"/>
    <x v="63"/>
    <s v="animale"/>
    <m/>
    <n v="0"/>
    <n v="182"/>
    <n v="28.24"/>
    <n v="16.82"/>
    <n v="6.91"/>
    <n v="2"/>
    <m/>
    <n v="2"/>
    <n v="2"/>
    <n v="0"/>
    <n v="0"/>
    <m/>
    <m/>
    <n v="0"/>
    <n v="2"/>
    <n v="2"/>
  </r>
  <r>
    <x v="20"/>
    <x v="50"/>
    <s v="vegetale"/>
    <m/>
    <m/>
    <n v="16"/>
    <n v="13.3"/>
    <m/>
    <m/>
    <n v="1"/>
    <m/>
    <n v="1"/>
    <n v="1"/>
    <m/>
    <m/>
    <m/>
    <m/>
    <m/>
    <n v="1"/>
    <n v="1"/>
  </r>
  <r>
    <x v="20"/>
    <x v="18"/>
    <s v="vegetale"/>
    <m/>
    <n v="0"/>
    <n v="24"/>
    <n v="14.77"/>
    <n v="0.13"/>
    <n v="0.3"/>
    <n v="1"/>
    <m/>
    <n v="1"/>
    <n v="1"/>
    <m/>
    <n v="0"/>
    <m/>
    <m/>
    <m/>
    <n v="1"/>
    <n v="1"/>
  </r>
  <r>
    <x v="20"/>
    <x v="39"/>
    <s v="vegetale"/>
    <m/>
    <n v="0"/>
    <n v="20"/>
    <n v="15.12"/>
    <m/>
    <n v="0.21"/>
    <n v="1"/>
    <m/>
    <n v="1"/>
    <n v="1"/>
    <m/>
    <m/>
    <m/>
    <m/>
    <n v="0"/>
    <n v="1"/>
    <n v="1"/>
  </r>
  <r>
    <x v="20"/>
    <x v="51"/>
    <s v="vegetale"/>
    <m/>
    <n v="1"/>
    <n v="32"/>
    <n v="3.94"/>
    <m/>
    <m/>
    <n v="1"/>
    <n v="0"/>
    <n v="1"/>
    <n v="0"/>
    <m/>
    <n v="0"/>
    <m/>
    <m/>
    <n v="0"/>
    <n v="1"/>
    <n v="1"/>
  </r>
  <r>
    <x v="20"/>
    <x v="52"/>
    <s v="vegetale"/>
    <m/>
    <n v="0"/>
    <n v="10"/>
    <n v="7.44"/>
    <m/>
    <n v="0.89"/>
    <n v="1"/>
    <m/>
    <n v="1"/>
    <n v="0"/>
    <m/>
    <m/>
    <m/>
    <m/>
    <m/>
    <n v="1"/>
    <n v="0"/>
  </r>
  <r>
    <x v="20"/>
    <x v="6"/>
    <s v="vegetale"/>
    <m/>
    <n v="1"/>
    <n v="75"/>
    <n v="3.15"/>
    <n v="8.51"/>
    <n v="0.04"/>
    <n v="1"/>
    <m/>
    <n v="1"/>
    <n v="0"/>
    <m/>
    <m/>
    <m/>
    <m/>
    <n v="0"/>
    <n v="1"/>
    <n v="1"/>
  </r>
  <r>
    <x v="20"/>
    <x v="23"/>
    <s v="vegetale"/>
    <m/>
    <n v="1"/>
    <n v="36"/>
    <n v="4.6399999999999997"/>
    <n v="3.37"/>
    <n v="1.05"/>
    <n v="1"/>
    <m/>
    <n v="1"/>
    <n v="0"/>
    <m/>
    <m/>
    <m/>
    <m/>
    <m/>
    <n v="1"/>
    <n v="1"/>
  </r>
  <r>
    <x v="20"/>
    <x v="22"/>
    <s v="animale"/>
    <m/>
    <n v="0"/>
    <n v="57"/>
    <n v="14.92"/>
    <n v="4"/>
    <n v="4.34"/>
    <n v="1"/>
    <m/>
    <n v="1"/>
    <n v="1"/>
    <n v="0"/>
    <n v="0"/>
    <n v="0"/>
    <m/>
    <m/>
    <n v="1"/>
    <n v="1"/>
  </r>
  <r>
    <x v="20"/>
    <x v="61"/>
    <s v="vegetale"/>
    <m/>
    <m/>
    <n v="8"/>
    <n v="9.4600000000000009"/>
    <m/>
    <n v="0.3"/>
    <n v="1"/>
    <m/>
    <n v="1"/>
    <n v="1"/>
    <m/>
    <n v="0"/>
    <m/>
    <m/>
    <m/>
    <n v="1"/>
    <n v="1"/>
  </r>
  <r>
    <x v="20"/>
    <x v="66"/>
    <s v="animale"/>
    <m/>
    <n v="0"/>
    <n v="14"/>
    <n v="10.119999999999999"/>
    <n v="0.18"/>
    <n v="2.9"/>
    <n v="1"/>
    <n v="0"/>
    <n v="0"/>
    <n v="1"/>
    <m/>
    <n v="0"/>
    <m/>
    <m/>
    <m/>
    <n v="0"/>
    <n v="1"/>
  </r>
  <r>
    <x v="20"/>
    <x v="62"/>
    <s v="animale"/>
    <n v="0"/>
    <n v="0"/>
    <n v="20"/>
    <n v="8.48"/>
    <n v="0.89"/>
    <n v="2.69"/>
    <n v="1"/>
    <n v="0"/>
    <n v="1"/>
    <n v="1"/>
    <m/>
    <n v="0"/>
    <m/>
    <m/>
    <m/>
    <n v="1"/>
    <n v="1"/>
  </r>
  <r>
    <x v="20"/>
    <x v="4"/>
    <s v="vegetale"/>
    <m/>
    <m/>
    <n v="16"/>
    <n v="9.1999999999999993"/>
    <m/>
    <m/>
    <n v="1"/>
    <m/>
    <n v="1"/>
    <n v="1"/>
    <m/>
    <m/>
    <m/>
    <m/>
    <m/>
    <n v="1"/>
    <n v="1"/>
  </r>
  <r>
    <x v="20"/>
    <x v="5"/>
    <s v="vegetale"/>
    <m/>
    <n v="0"/>
    <n v="54"/>
    <n v="5.38"/>
    <n v="0.13"/>
    <n v="1.01"/>
    <n v="1"/>
    <m/>
    <n v="1"/>
    <n v="0"/>
    <m/>
    <m/>
    <m/>
    <m/>
    <n v="0"/>
    <n v="1"/>
    <n v="0"/>
  </r>
  <r>
    <x v="20"/>
    <x v="58"/>
    <s v="vegetale"/>
    <m/>
    <n v="0"/>
    <n v="25"/>
    <n v="13.49"/>
    <m/>
    <m/>
    <n v="1"/>
    <m/>
    <n v="1"/>
    <n v="1"/>
    <m/>
    <m/>
    <m/>
    <m/>
    <n v="0"/>
    <n v="1"/>
    <n v="1"/>
  </r>
  <r>
    <x v="20"/>
    <x v="21"/>
    <s v="animale"/>
    <m/>
    <m/>
    <n v="2"/>
    <n v="0.59"/>
    <m/>
    <n v="0.21"/>
    <n v="0"/>
    <m/>
    <n v="0"/>
    <n v="0"/>
    <m/>
    <n v="0"/>
    <m/>
    <m/>
    <m/>
    <n v="0"/>
    <n v="0"/>
  </r>
  <r>
    <x v="20"/>
    <x v="24"/>
    <s v="vegetale"/>
    <m/>
    <m/>
    <n v="2"/>
    <n v="4.37"/>
    <m/>
    <m/>
    <n v="0"/>
    <m/>
    <n v="0"/>
    <n v="0"/>
    <m/>
    <m/>
    <m/>
    <m/>
    <m/>
    <n v="0"/>
    <n v="0"/>
  </r>
  <r>
    <x v="20"/>
    <x v="42"/>
    <s v="vegetale"/>
    <m/>
    <n v="0"/>
    <n v="22"/>
    <n v="2.2200000000000002"/>
    <n v="0.17"/>
    <n v="0.93"/>
    <n v="0"/>
    <m/>
    <n v="0"/>
    <n v="0"/>
    <m/>
    <m/>
    <m/>
    <m/>
    <m/>
    <n v="0"/>
    <n v="0"/>
  </r>
  <r>
    <x v="20"/>
    <x v="73"/>
    <s v="vegetale"/>
    <m/>
    <n v="0"/>
    <n v="17"/>
    <n v="1.08"/>
    <n v="1.48"/>
    <n v="0.72"/>
    <n v="0"/>
    <m/>
    <n v="0"/>
    <n v="0"/>
    <m/>
    <m/>
    <m/>
    <m/>
    <m/>
    <n v="0"/>
    <n v="0"/>
  </r>
  <r>
    <x v="20"/>
    <x v="74"/>
    <s v="vegetale"/>
    <n v="0"/>
    <m/>
    <m/>
    <m/>
    <m/>
    <m/>
    <n v="0"/>
    <m/>
    <n v="0"/>
    <m/>
    <m/>
    <m/>
    <m/>
    <m/>
    <m/>
    <n v="0"/>
    <n v="0"/>
  </r>
  <r>
    <x v="20"/>
    <x v="69"/>
    <s v="vegetale"/>
    <m/>
    <m/>
    <n v="1"/>
    <n v="0.25"/>
    <m/>
    <m/>
    <n v="0"/>
    <m/>
    <n v="0"/>
    <n v="0"/>
    <m/>
    <m/>
    <m/>
    <m/>
    <m/>
    <n v="0"/>
    <n v="0"/>
  </r>
  <r>
    <x v="20"/>
    <x v="25"/>
    <s v="animale"/>
    <m/>
    <n v="0"/>
    <n v="59"/>
    <n v="3.02"/>
    <n v="6.7"/>
    <n v="0.08"/>
    <n v="0"/>
    <m/>
    <n v="0"/>
    <n v="0"/>
    <m/>
    <m/>
    <m/>
    <m/>
    <n v="0"/>
    <n v="0"/>
    <n v="0"/>
  </r>
  <r>
    <x v="20"/>
    <x v="87"/>
    <s v="vegetale"/>
    <m/>
    <m/>
    <n v="1"/>
    <n v="0.89"/>
    <m/>
    <m/>
    <n v="0"/>
    <m/>
    <n v="0"/>
    <n v="0"/>
    <m/>
    <m/>
    <m/>
    <m/>
    <m/>
    <n v="0"/>
    <n v="0"/>
  </r>
  <r>
    <x v="20"/>
    <x v="82"/>
    <s v="animale"/>
    <m/>
    <n v="0"/>
    <n v="3"/>
    <n v="1.38"/>
    <n v="0.04"/>
    <n v="0.56999999999999995"/>
    <n v="0"/>
    <m/>
    <n v="0"/>
    <n v="0"/>
    <m/>
    <m/>
    <m/>
    <m/>
    <m/>
    <n v="0"/>
    <n v="0"/>
  </r>
  <r>
    <x v="20"/>
    <x v="76"/>
    <s v="vegetale"/>
    <m/>
    <m/>
    <n v="1"/>
    <n v="3.48"/>
    <m/>
    <m/>
    <n v="0"/>
    <m/>
    <n v="0"/>
    <n v="0"/>
    <m/>
    <m/>
    <m/>
    <m/>
    <m/>
    <n v="0"/>
    <n v="0"/>
  </r>
  <r>
    <x v="20"/>
    <x v="53"/>
    <s v="vegetale"/>
    <m/>
    <m/>
    <n v="2"/>
    <n v="0.54"/>
    <m/>
    <m/>
    <n v="0"/>
    <m/>
    <n v="0"/>
    <n v="0"/>
    <m/>
    <m/>
    <m/>
    <m/>
    <m/>
    <n v="0"/>
    <n v="0"/>
  </r>
  <r>
    <x v="20"/>
    <x v="79"/>
    <s v="animale"/>
    <m/>
    <n v="0"/>
    <n v="9"/>
    <n v="7.18"/>
    <n v="0.09"/>
    <n v="1.7"/>
    <n v="0"/>
    <n v="0"/>
    <n v="0"/>
    <n v="0"/>
    <m/>
    <n v="0"/>
    <m/>
    <m/>
    <m/>
    <n v="0"/>
    <n v="0"/>
  </r>
  <r>
    <x v="20"/>
    <x v="29"/>
    <s v="animale"/>
    <m/>
    <m/>
    <n v="0"/>
    <n v="0"/>
    <n v="0"/>
    <n v="0"/>
    <n v="0"/>
    <m/>
    <n v="0"/>
    <n v="0"/>
    <m/>
    <m/>
    <m/>
    <m/>
    <m/>
    <n v="0"/>
    <n v="0"/>
  </r>
  <r>
    <x v="20"/>
    <x v="54"/>
    <s v="vegetale"/>
    <n v="0"/>
    <n v="0"/>
    <n v="4"/>
    <n v="0.52"/>
    <n v="0"/>
    <n v="0.13"/>
    <n v="0"/>
    <m/>
    <n v="0"/>
    <n v="0"/>
    <m/>
    <m/>
    <m/>
    <m/>
    <n v="0"/>
    <n v="0"/>
    <n v="0"/>
  </r>
  <r>
    <x v="20"/>
    <x v="47"/>
    <s v="vegetale"/>
    <m/>
    <n v="0"/>
    <n v="82"/>
    <n v="3.99"/>
    <n v="7.46"/>
    <n v="0.93"/>
    <n v="0"/>
    <m/>
    <n v="0"/>
    <n v="0"/>
    <m/>
    <m/>
    <m/>
    <m/>
    <n v="0"/>
    <n v="0"/>
    <n v="0"/>
  </r>
  <r>
    <x v="20"/>
    <x v="67"/>
    <s v="vegetale"/>
    <m/>
    <m/>
    <n v="9"/>
    <n v="1"/>
    <n v="1"/>
    <n v="0"/>
    <n v="0"/>
    <m/>
    <n v="0"/>
    <n v="0"/>
    <m/>
    <m/>
    <m/>
    <m/>
    <m/>
    <n v="0"/>
    <n v="0"/>
  </r>
  <r>
    <x v="20"/>
    <x v="40"/>
    <s v="vegetale"/>
    <m/>
    <m/>
    <n v="1"/>
    <n v="0.17"/>
    <m/>
    <m/>
    <n v="0"/>
    <m/>
    <n v="0"/>
    <n v="0"/>
    <m/>
    <m/>
    <m/>
    <m/>
    <m/>
    <n v="0"/>
    <n v="0"/>
  </r>
  <r>
    <x v="20"/>
    <x v="32"/>
    <s v="animale"/>
    <m/>
    <n v="0"/>
    <n v="15"/>
    <n v="0.83"/>
    <n v="1.69"/>
    <n v="0"/>
    <n v="0"/>
    <m/>
    <n v="0"/>
    <n v="0"/>
    <m/>
    <n v="0"/>
    <m/>
    <m/>
    <n v="0"/>
    <n v="0"/>
    <n v="0"/>
  </r>
  <r>
    <x v="20"/>
    <x v="68"/>
    <s v="vegetale"/>
    <m/>
    <m/>
    <n v="13"/>
    <n v="1.4"/>
    <m/>
    <n v="0.84"/>
    <n v="0"/>
    <m/>
    <n v="0"/>
    <n v="0"/>
    <m/>
    <m/>
    <m/>
    <m/>
    <m/>
    <n v="0"/>
    <n v="0"/>
  </r>
  <r>
    <x v="20"/>
    <x v="48"/>
    <s v="vegetale"/>
    <m/>
    <m/>
    <n v="36"/>
    <n v="1.49"/>
    <n v="4.09"/>
    <m/>
    <n v="0"/>
    <m/>
    <n v="0"/>
    <n v="0"/>
    <m/>
    <m/>
    <m/>
    <m/>
    <n v="0"/>
    <n v="0"/>
    <n v="0"/>
  </r>
  <r>
    <x v="20"/>
    <x v="43"/>
    <s v="vegetale"/>
    <m/>
    <n v="0"/>
    <n v="53"/>
    <n v="2.2200000000000002"/>
    <n v="6.07"/>
    <m/>
    <n v="0"/>
    <m/>
    <n v="0"/>
    <n v="0"/>
    <m/>
    <m/>
    <m/>
    <m/>
    <m/>
    <n v="0"/>
    <n v="0"/>
  </r>
  <r>
    <x v="20"/>
    <x v="70"/>
    <s v="vegetale"/>
    <m/>
    <m/>
    <n v="17"/>
    <n v="0.71"/>
    <n v="1.94"/>
    <m/>
    <n v="0"/>
    <m/>
    <n v="0"/>
    <n v="0"/>
    <m/>
    <m/>
    <m/>
    <m/>
    <m/>
    <n v="0"/>
    <n v="0"/>
  </r>
  <r>
    <x v="20"/>
    <x v="14"/>
    <s v="vegetale"/>
    <m/>
    <n v="0"/>
    <n v="0"/>
    <n v="0"/>
    <n v="0"/>
    <m/>
    <n v="0"/>
    <m/>
    <n v="0"/>
    <n v="0"/>
    <m/>
    <m/>
    <m/>
    <m/>
    <n v="0"/>
    <n v="0"/>
    <n v="0"/>
  </r>
  <r>
    <x v="20"/>
    <x v="31"/>
    <s v="vegetale"/>
    <m/>
    <n v="0"/>
    <m/>
    <m/>
    <m/>
    <m/>
    <n v="0"/>
    <m/>
    <n v="0"/>
    <m/>
    <m/>
    <m/>
    <m/>
    <m/>
    <m/>
    <n v="0"/>
    <n v="0"/>
  </r>
  <r>
    <x v="20"/>
    <x v="91"/>
    <s v="animale"/>
    <m/>
    <n v="0"/>
    <n v="0"/>
    <n v="0"/>
    <n v="0"/>
    <n v="0"/>
    <n v="0"/>
    <m/>
    <n v="0"/>
    <n v="0"/>
    <m/>
    <m/>
    <m/>
    <m/>
    <m/>
    <n v="0"/>
    <n v="0"/>
  </r>
  <r>
    <x v="20"/>
    <x v="92"/>
    <s v="animale"/>
    <m/>
    <n v="0"/>
    <n v="0"/>
    <n v="0"/>
    <n v="0"/>
    <n v="0"/>
    <n v="0"/>
    <n v="0"/>
    <n v="0"/>
    <n v="0"/>
    <m/>
    <n v="0"/>
    <m/>
    <m/>
    <m/>
    <n v="0"/>
    <n v="0"/>
  </r>
  <r>
    <x v="20"/>
    <x v="17"/>
    <s v="vegetale"/>
    <m/>
    <m/>
    <n v="2"/>
    <n v="0.23"/>
    <n v="0"/>
    <n v="0.17"/>
    <n v="0"/>
    <m/>
    <n v="0"/>
    <n v="0"/>
    <m/>
    <m/>
    <m/>
    <m/>
    <m/>
    <n v="0"/>
    <n v="0"/>
  </r>
  <r>
    <x v="20"/>
    <x v="72"/>
    <s v="vegetale"/>
    <m/>
    <n v="0"/>
    <n v="1"/>
    <n v="0.4"/>
    <m/>
    <n v="0"/>
    <n v="0"/>
    <m/>
    <n v="0"/>
    <n v="0"/>
    <m/>
    <m/>
    <m/>
    <m/>
    <m/>
    <n v="0"/>
    <n v="0"/>
  </r>
  <r>
    <x v="20"/>
    <x v="7"/>
    <s v="vegetale"/>
    <n v="0"/>
    <m/>
    <n v="25"/>
    <n v="2.9"/>
    <m/>
    <n v="0.55000000000000004"/>
    <n v="0"/>
    <m/>
    <n v="0"/>
    <n v="0"/>
    <m/>
    <m/>
    <m/>
    <m/>
    <m/>
    <n v="0"/>
    <n v="0"/>
  </r>
  <r>
    <x v="20"/>
    <x v="44"/>
    <s v="vegetale"/>
    <m/>
    <m/>
    <n v="6"/>
    <n v="0.74"/>
    <m/>
    <m/>
    <n v="0"/>
    <m/>
    <n v="0"/>
    <n v="0"/>
    <m/>
    <m/>
    <m/>
    <m/>
    <m/>
    <n v="0"/>
    <n v="0"/>
  </r>
  <r>
    <x v="20"/>
    <x v="83"/>
    <s v="animale"/>
    <m/>
    <n v="0"/>
    <n v="2"/>
    <n v="3.38"/>
    <n v="0.03"/>
    <n v="0.25"/>
    <n v="0"/>
    <n v="0"/>
    <n v="0"/>
    <n v="0"/>
    <m/>
    <m/>
    <m/>
    <m/>
    <m/>
    <n v="0"/>
    <n v="0"/>
  </r>
  <r>
    <x v="20"/>
    <x v="37"/>
    <s v="vegetale"/>
    <m/>
    <m/>
    <n v="2"/>
    <n v="0.66"/>
    <m/>
    <m/>
    <n v="0"/>
    <m/>
    <n v="0"/>
    <n v="0"/>
    <m/>
    <m/>
    <m/>
    <m/>
    <m/>
    <n v="0"/>
    <n v="0"/>
  </r>
  <r>
    <x v="20"/>
    <x v="3"/>
    <s v="vegetale"/>
    <m/>
    <m/>
    <n v="0"/>
    <n v="0"/>
    <m/>
    <n v="0"/>
    <n v="0"/>
    <m/>
    <n v="0"/>
    <n v="0"/>
    <m/>
    <m/>
    <m/>
    <n v="0"/>
    <m/>
    <n v="0"/>
    <n v="0"/>
  </r>
  <r>
    <x v="20"/>
    <x v="65"/>
    <s v="vegetale"/>
    <m/>
    <m/>
    <n v="2"/>
    <n v="4.91"/>
    <m/>
    <m/>
    <n v="0"/>
    <m/>
    <n v="0"/>
    <n v="0"/>
    <m/>
    <m/>
    <m/>
    <m/>
    <m/>
    <n v="0"/>
    <n v="0"/>
  </r>
  <r>
    <x v="20"/>
    <x v="71"/>
    <s v="vegetale"/>
    <m/>
    <m/>
    <n v="6"/>
    <n v="2.38"/>
    <m/>
    <n v="0.04"/>
    <n v="0"/>
    <m/>
    <m/>
    <n v="0"/>
    <m/>
    <n v="0"/>
    <m/>
    <m/>
    <m/>
    <n v="0"/>
    <n v="0"/>
  </r>
  <r>
    <x v="20"/>
    <x v="78"/>
    <s v="vegetale"/>
    <m/>
    <m/>
    <n v="0"/>
    <n v="0.05"/>
    <n v="0.04"/>
    <n v="0"/>
    <n v="0"/>
    <m/>
    <n v="0"/>
    <n v="0"/>
    <m/>
    <m/>
    <m/>
    <m/>
    <n v="0"/>
    <n v="0"/>
    <n v="0"/>
  </r>
  <r>
    <x v="20"/>
    <x v="80"/>
    <s v="animale"/>
    <m/>
    <n v="0"/>
    <n v="0"/>
    <n v="0"/>
    <n v="0"/>
    <n v="0"/>
    <n v="0"/>
    <m/>
    <n v="0"/>
    <n v="0"/>
    <m/>
    <m/>
    <m/>
    <m/>
    <m/>
    <n v="0"/>
    <n v="0"/>
  </r>
  <r>
    <x v="20"/>
    <x v="41"/>
    <s v="vegetale"/>
    <m/>
    <m/>
    <n v="5"/>
    <n v="0.42"/>
    <m/>
    <m/>
    <n v="0"/>
    <m/>
    <n v="0"/>
    <n v="0"/>
    <m/>
    <m/>
    <m/>
    <m/>
    <m/>
    <n v="0"/>
    <n v="0"/>
  </r>
  <r>
    <x v="20"/>
    <x v="81"/>
    <s v="vegetale"/>
    <m/>
    <m/>
    <n v="5"/>
    <n v="0.48"/>
    <m/>
    <n v="0.3"/>
    <n v="0"/>
    <m/>
    <n v="0"/>
    <n v="0"/>
    <m/>
    <m/>
    <m/>
    <m/>
    <m/>
    <n v="0"/>
    <n v="0"/>
  </r>
  <r>
    <x v="20"/>
    <x v="45"/>
    <s v="animale"/>
    <n v="0"/>
    <n v="0"/>
    <n v="9"/>
    <n v="4.84"/>
    <n v="0.35"/>
    <n v="1.42"/>
    <n v="0"/>
    <n v="0"/>
    <n v="0"/>
    <n v="0"/>
    <m/>
    <m/>
    <m/>
    <m/>
    <m/>
    <n v="0"/>
    <n v="0"/>
  </r>
  <r>
    <x v="20"/>
    <x v="56"/>
    <s v="vegetale"/>
    <m/>
    <m/>
    <n v="2"/>
    <n v="0.23"/>
    <m/>
    <m/>
    <n v="0"/>
    <m/>
    <n v="0"/>
    <n v="0"/>
    <m/>
    <m/>
    <m/>
    <m/>
    <m/>
    <n v="0"/>
    <n v="0"/>
  </r>
  <r>
    <x v="20"/>
    <x v="88"/>
    <s v="vegetale"/>
    <m/>
    <m/>
    <n v="1"/>
    <n v="0.64"/>
    <m/>
    <m/>
    <n v="0"/>
    <m/>
    <n v="0"/>
    <n v="0"/>
    <m/>
    <m/>
    <m/>
    <m/>
    <m/>
    <n v="0"/>
    <n v="0"/>
  </r>
  <r>
    <x v="20"/>
    <x v="60"/>
    <s v="vegetale"/>
    <m/>
    <m/>
    <n v="1"/>
    <n v="0.22"/>
    <m/>
    <m/>
    <n v="0"/>
    <m/>
    <n v="0"/>
    <n v="0"/>
    <m/>
    <m/>
    <m/>
    <m/>
    <m/>
    <n v="0"/>
    <n v="0"/>
  </r>
  <r>
    <x v="20"/>
    <x v="15"/>
    <s v="vegetale"/>
    <m/>
    <m/>
    <n v="2"/>
    <n v="1.88"/>
    <m/>
    <n v="0.46"/>
    <n v="0"/>
    <m/>
    <n v="0"/>
    <n v="0"/>
    <m/>
    <m/>
    <m/>
    <m/>
    <m/>
    <n v="0"/>
    <n v="0"/>
  </r>
  <r>
    <x v="20"/>
    <x v="11"/>
    <s v="animale"/>
    <m/>
    <n v="0"/>
    <n v="19"/>
    <n v="2.71"/>
    <n v="1.6"/>
    <n v="1.01"/>
    <n v="0"/>
    <m/>
    <n v="0"/>
    <n v="0"/>
    <m/>
    <n v="0"/>
    <m/>
    <m/>
    <m/>
    <n v="0"/>
    <n v="0"/>
  </r>
  <r>
    <x v="20"/>
    <x v="35"/>
    <s v="animale"/>
    <m/>
    <m/>
    <n v="1"/>
    <n v="0.25"/>
    <n v="0.04"/>
    <n v="0.13"/>
    <n v="0"/>
    <m/>
    <n v="0"/>
    <n v="0"/>
    <m/>
    <m/>
    <m/>
    <m/>
    <m/>
    <n v="0"/>
    <n v="0"/>
  </r>
  <r>
    <x v="20"/>
    <x v="36"/>
    <s v="vegetale"/>
    <m/>
    <m/>
    <n v="10"/>
    <n v="1.1100000000000001"/>
    <n v="0.34"/>
    <n v="0.25"/>
    <n v="0"/>
    <m/>
    <n v="0"/>
    <n v="0"/>
    <m/>
    <m/>
    <m/>
    <m/>
    <m/>
    <n v="0"/>
    <n v="0"/>
  </r>
  <r>
    <x v="20"/>
    <x v="12"/>
    <s v="vegetale"/>
    <m/>
    <n v="0"/>
    <n v="17"/>
    <n v="45.85"/>
    <n v="0.04"/>
    <n v="0.25"/>
    <n v="-14"/>
    <n v="24"/>
    <n v="10"/>
    <n v="3"/>
    <m/>
    <m/>
    <m/>
    <m/>
    <m/>
    <n v="-14"/>
    <n v="3"/>
  </r>
  <r>
    <x v="20"/>
    <x v="46"/>
    <s v="vegetale"/>
    <m/>
    <m/>
    <n v="1"/>
    <m/>
    <m/>
    <m/>
    <m/>
    <m/>
    <m/>
    <m/>
    <m/>
    <m/>
    <m/>
    <m/>
    <m/>
    <n v="0"/>
    <n v="0"/>
  </r>
  <r>
    <x v="20"/>
    <x v="55"/>
    <s v="vegetale"/>
    <m/>
    <m/>
    <n v="1"/>
    <m/>
    <m/>
    <m/>
    <m/>
    <m/>
    <m/>
    <m/>
    <m/>
    <m/>
    <m/>
    <m/>
    <m/>
    <n v="0"/>
    <n v="0"/>
  </r>
  <r>
    <x v="20"/>
    <x v="84"/>
    <s v="vegetale"/>
    <m/>
    <m/>
    <n v="3"/>
    <m/>
    <m/>
    <m/>
    <m/>
    <m/>
    <m/>
    <m/>
    <m/>
    <m/>
    <m/>
    <m/>
    <m/>
    <n v="0"/>
    <n v="0"/>
  </r>
  <r>
    <x v="20"/>
    <x v="49"/>
    <s v="vegetale"/>
    <m/>
    <m/>
    <n v="1"/>
    <m/>
    <m/>
    <m/>
    <m/>
    <m/>
    <m/>
    <m/>
    <m/>
    <m/>
    <m/>
    <m/>
    <m/>
    <n v="0"/>
    <n v="0"/>
  </r>
  <r>
    <x v="20"/>
    <x v="27"/>
    <s v="vegetale"/>
    <m/>
    <m/>
    <n v="1"/>
    <m/>
    <m/>
    <m/>
    <m/>
    <m/>
    <m/>
    <m/>
    <m/>
    <m/>
    <m/>
    <m/>
    <m/>
    <n v="0"/>
    <n v="0"/>
  </r>
  <r>
    <x v="20"/>
    <x v="59"/>
    <s v="vegetale"/>
    <m/>
    <m/>
    <n v="18"/>
    <m/>
    <n v="0.21"/>
    <n v="0.55000000000000004"/>
    <m/>
    <m/>
    <m/>
    <m/>
    <m/>
    <m/>
    <m/>
    <m/>
    <m/>
    <n v="0"/>
    <n v="0"/>
  </r>
  <r>
    <x v="21"/>
    <x v="16"/>
    <s v="vegetale"/>
    <m/>
    <m/>
    <m/>
    <m/>
    <m/>
    <m/>
    <n v="8363"/>
    <m/>
    <n v="0"/>
    <m/>
    <m/>
    <n v="8363"/>
    <m/>
    <n v="8363"/>
    <m/>
    <n v="8363"/>
    <n v="8363"/>
  </r>
  <r>
    <x v="21"/>
    <x v="60"/>
    <s v="vegetale"/>
    <n v="2"/>
    <m/>
    <n v="0"/>
    <n v="0.01"/>
    <m/>
    <n v="0.01"/>
    <n v="2247"/>
    <n v="681"/>
    <n v="10"/>
    <n v="0"/>
    <m/>
    <n v="2827"/>
    <n v="128"/>
    <n v="2117"/>
    <n v="92"/>
    <n v="2248"/>
    <n v="2247"/>
  </r>
  <r>
    <x v="21"/>
    <x v="8"/>
    <s v="vegetale"/>
    <n v="50"/>
    <n v="0"/>
    <n v="118"/>
    <n v="64.66"/>
    <n v="0.35"/>
    <n v="4.22"/>
    <n v="1083"/>
    <n v="0"/>
    <n v="28"/>
    <n v="690"/>
    <n v="86"/>
    <n v="1055"/>
    <n v="257"/>
    <m/>
    <n v="0"/>
    <n v="1083"/>
    <n v="1083"/>
  </r>
  <r>
    <x v="21"/>
    <x v="7"/>
    <s v="vegetale"/>
    <n v="275"/>
    <n v="139"/>
    <n v="290"/>
    <n v="38.86"/>
    <n v="0.96"/>
    <n v="6.33"/>
    <n v="897"/>
    <n v="29"/>
    <n v="11"/>
    <n v="415"/>
    <n v="50"/>
    <n v="915"/>
    <n v="19"/>
    <m/>
    <n v="0"/>
    <n v="897"/>
    <n v="898"/>
  </r>
  <r>
    <x v="21"/>
    <x v="64"/>
    <s v="vegetale"/>
    <n v="789"/>
    <n v="7"/>
    <m/>
    <m/>
    <m/>
    <m/>
    <n v="809"/>
    <n v="24"/>
    <n v="2"/>
    <m/>
    <n v="8"/>
    <n v="821"/>
    <n v="5"/>
    <m/>
    <n v="10"/>
    <n v="809"/>
    <n v="809"/>
  </r>
  <r>
    <x v="21"/>
    <x v="0"/>
    <s v="vegetale"/>
    <m/>
    <n v="0"/>
    <n v="378"/>
    <n v="49.99"/>
    <n v="1.24"/>
    <n v="10.76"/>
    <n v="583"/>
    <n v="5"/>
    <n v="286"/>
    <n v="533"/>
    <n v="31"/>
    <n v="209"/>
    <n v="19"/>
    <m/>
    <n v="94"/>
    <n v="584"/>
    <n v="583"/>
  </r>
  <r>
    <x v="21"/>
    <x v="1"/>
    <s v="animale"/>
    <n v="20"/>
    <n v="0"/>
    <n v="74"/>
    <n v="46.04"/>
    <n v="3.79"/>
    <n v="4.18"/>
    <n v="541"/>
    <n v="87"/>
    <n v="34"/>
    <n v="491"/>
    <n v="30"/>
    <n v="594"/>
    <m/>
    <m/>
    <n v="0"/>
    <n v="541"/>
    <n v="541"/>
  </r>
  <r>
    <x v="21"/>
    <x v="39"/>
    <s v="vegetale"/>
    <m/>
    <m/>
    <n v="34"/>
    <n v="34.28"/>
    <m/>
    <n v="0.28000000000000003"/>
    <n v="366"/>
    <n v="4"/>
    <n v="25"/>
    <n v="366"/>
    <m/>
    <n v="344"/>
    <m/>
    <m/>
    <m/>
    <n v="365"/>
    <n v="366"/>
  </r>
  <r>
    <x v="21"/>
    <x v="19"/>
    <s v="animale"/>
    <m/>
    <m/>
    <n v="148"/>
    <n v="34.31"/>
    <n v="11.29"/>
    <n v="10.91"/>
    <n v="366"/>
    <n v="2"/>
    <n v="1"/>
    <n v="366"/>
    <m/>
    <n v="368"/>
    <m/>
    <m/>
    <m/>
    <n v="367"/>
    <n v="366"/>
  </r>
  <r>
    <x v="21"/>
    <x v="69"/>
    <s v="vegetale"/>
    <n v="25"/>
    <m/>
    <n v="55"/>
    <n v="24.06"/>
    <n v="0.13"/>
    <n v="0.46"/>
    <n v="352"/>
    <n v="0"/>
    <n v="0"/>
    <n v="257"/>
    <n v="70"/>
    <n v="352"/>
    <m/>
    <m/>
    <m/>
    <n v="352"/>
    <n v="352"/>
  </r>
  <r>
    <x v="21"/>
    <x v="9"/>
    <s v="vegetale"/>
    <m/>
    <n v="60"/>
    <n v="264"/>
    <n v="26.6"/>
    <m/>
    <m/>
    <n v="344"/>
    <n v="163"/>
    <n v="7"/>
    <n v="284"/>
    <m/>
    <n v="499"/>
    <m/>
    <m/>
    <n v="0"/>
    <n v="343"/>
    <n v="344"/>
  </r>
  <r>
    <x v="21"/>
    <x v="5"/>
    <s v="vegetale"/>
    <n v="3"/>
    <n v="5"/>
    <n v="286"/>
    <n v="26.99"/>
    <n v="0.47"/>
    <n v="5.65"/>
    <n v="314"/>
    <n v="2"/>
    <n v="34"/>
    <n v="288"/>
    <n v="12"/>
    <n v="295"/>
    <n v="7"/>
    <m/>
    <n v="-13"/>
    <n v="314"/>
    <n v="315"/>
  </r>
  <r>
    <x v="21"/>
    <x v="12"/>
    <s v="vegetale"/>
    <m/>
    <m/>
    <n v="18"/>
    <n v="23.85"/>
    <n v="7.0000000000000007E-2"/>
    <n v="0.33"/>
    <n v="290"/>
    <n v="0"/>
    <n v="1"/>
    <n v="254"/>
    <n v="35"/>
    <n v="289"/>
    <m/>
    <m/>
    <n v="0"/>
    <n v="290"/>
    <n v="289"/>
  </r>
  <r>
    <x v="21"/>
    <x v="72"/>
    <s v="vegetale"/>
    <n v="40"/>
    <n v="21"/>
    <n v="39"/>
    <n v="15.67"/>
    <n v="0.13"/>
    <n v="0.3"/>
    <n v="264"/>
    <n v="0"/>
    <n v="21"/>
    <n v="167"/>
    <n v="37"/>
    <n v="244"/>
    <m/>
    <m/>
    <m/>
    <n v="265"/>
    <n v="265"/>
  </r>
  <r>
    <x v="21"/>
    <x v="2"/>
    <s v="vegetale"/>
    <m/>
    <m/>
    <n v="18"/>
    <n v="18.899999999999999"/>
    <n v="0.11"/>
    <n v="0.97"/>
    <n v="214"/>
    <n v="1"/>
    <n v="5"/>
    <n v="202"/>
    <n v="12"/>
    <n v="211"/>
    <m/>
    <m/>
    <n v="0"/>
    <n v="215"/>
    <n v="214"/>
  </r>
  <r>
    <x v="21"/>
    <x v="13"/>
    <s v="animale"/>
    <m/>
    <m/>
    <n v="94"/>
    <n v="19.78"/>
    <n v="7.03"/>
    <n v="7.11"/>
    <n v="211"/>
    <n v="4"/>
    <n v="0"/>
    <n v="211"/>
    <m/>
    <n v="215"/>
    <m/>
    <m/>
    <m/>
    <n v="211"/>
    <n v="211"/>
  </r>
  <r>
    <x v="21"/>
    <x v="40"/>
    <s v="vegetale"/>
    <m/>
    <m/>
    <m/>
    <m/>
    <m/>
    <m/>
    <n v="148"/>
    <n v="12"/>
    <n v="1"/>
    <m/>
    <m/>
    <n v="159"/>
    <n v="1"/>
    <n v="147"/>
    <n v="0"/>
    <n v="148"/>
    <n v="148"/>
  </r>
  <r>
    <x v="21"/>
    <x v="3"/>
    <s v="vegetale"/>
    <n v="28"/>
    <m/>
    <n v="0"/>
    <n v="0.01"/>
    <n v="0"/>
    <n v="0"/>
    <n v="106"/>
    <n v="0"/>
    <n v="48"/>
    <n v="0"/>
    <n v="1"/>
    <n v="46"/>
    <n v="8"/>
    <n v="69"/>
    <n v="13"/>
    <n v="107"/>
    <n v="106"/>
  </r>
  <r>
    <x v="21"/>
    <x v="63"/>
    <s v="animale"/>
    <m/>
    <m/>
    <n v="39"/>
    <n v="8.89"/>
    <n v="3.21"/>
    <n v="2.27"/>
    <n v="95"/>
    <n v="0"/>
    <n v="4"/>
    <n v="95"/>
    <m/>
    <n v="91"/>
    <m/>
    <m/>
    <m/>
    <n v="95"/>
    <n v="95"/>
  </r>
  <r>
    <x v="21"/>
    <x v="23"/>
    <s v="vegetale"/>
    <m/>
    <m/>
    <n v="42"/>
    <n v="8.58"/>
    <n v="1.44"/>
    <n v="0.74"/>
    <n v="92"/>
    <n v="36"/>
    <n v="4"/>
    <n v="92"/>
    <m/>
    <n v="124"/>
    <m/>
    <m/>
    <n v="0"/>
    <n v="92"/>
    <n v="92"/>
  </r>
  <r>
    <x v="21"/>
    <x v="10"/>
    <s v="vegetale"/>
    <m/>
    <m/>
    <n v="9"/>
    <n v="7.44"/>
    <n v="0.15"/>
    <n v="0.12"/>
    <n v="87"/>
    <n v="9"/>
    <n v="19"/>
    <n v="79"/>
    <n v="8"/>
    <n v="77"/>
    <m/>
    <m/>
    <n v="0"/>
    <n v="87"/>
    <n v="87"/>
  </r>
  <r>
    <x v="21"/>
    <x v="61"/>
    <s v="vegetale"/>
    <m/>
    <m/>
    <n v="8"/>
    <n v="7.37"/>
    <n v="0.04"/>
    <n v="0.26"/>
    <n v="87"/>
    <n v="0"/>
    <n v="5"/>
    <n v="79"/>
    <n v="9"/>
    <n v="82"/>
    <m/>
    <m/>
    <m/>
    <n v="87"/>
    <n v="88"/>
  </r>
  <r>
    <x v="21"/>
    <x v="22"/>
    <s v="animale"/>
    <m/>
    <m/>
    <n v="18"/>
    <n v="5.18"/>
    <n v="1.22"/>
    <n v="1.41"/>
    <n v="72"/>
    <n v="0"/>
    <n v="1"/>
    <n v="55"/>
    <n v="6"/>
    <n v="71"/>
    <n v="11"/>
    <m/>
    <m/>
    <n v="72"/>
    <n v="72"/>
  </r>
  <r>
    <x v="21"/>
    <x v="26"/>
    <s v="vegetale"/>
    <m/>
    <n v="0"/>
    <m/>
    <m/>
    <m/>
    <m/>
    <n v="70"/>
    <n v="0"/>
    <n v="0"/>
    <m/>
    <m/>
    <n v="70"/>
    <n v="3"/>
    <n v="66"/>
    <m/>
    <n v="70"/>
    <n v="69"/>
  </r>
  <r>
    <x v="21"/>
    <x v="18"/>
    <s v="vegetale"/>
    <n v="12"/>
    <m/>
    <n v="4"/>
    <n v="2.5499999999999998"/>
    <n v="0.01"/>
    <n v="0.06"/>
    <n v="63"/>
    <n v="101"/>
    <n v="0"/>
    <n v="27"/>
    <n v="25"/>
    <n v="164"/>
    <m/>
    <m/>
    <m/>
    <n v="63"/>
    <n v="64"/>
  </r>
  <r>
    <x v="21"/>
    <x v="57"/>
    <s v="vegetale"/>
    <m/>
    <m/>
    <n v="3"/>
    <n v="5.21"/>
    <n v="0.04"/>
    <n v="0.12"/>
    <n v="61"/>
    <n v="0"/>
    <n v="9"/>
    <n v="56"/>
    <n v="5"/>
    <n v="52"/>
    <m/>
    <m/>
    <m/>
    <n v="61"/>
    <n v="61"/>
  </r>
  <r>
    <x v="21"/>
    <x v="31"/>
    <s v="vegetale"/>
    <m/>
    <n v="32"/>
    <n v="47"/>
    <n v="1.95"/>
    <n v="5.33"/>
    <m/>
    <n v="53"/>
    <n v="304"/>
    <n v="3"/>
    <n v="21"/>
    <m/>
    <n v="402"/>
    <m/>
    <m/>
    <n v="-48"/>
    <n v="53"/>
    <n v="53"/>
  </r>
  <r>
    <x v="21"/>
    <x v="88"/>
    <s v="vegetale"/>
    <m/>
    <m/>
    <n v="6"/>
    <n v="3.5"/>
    <n v="0.06"/>
    <n v="0.1"/>
    <n v="52"/>
    <n v="0"/>
    <n v="0"/>
    <n v="37"/>
    <n v="5"/>
    <n v="52"/>
    <n v="10"/>
    <m/>
    <n v="0"/>
    <n v="52"/>
    <n v="52"/>
  </r>
  <r>
    <x v="21"/>
    <x v="50"/>
    <s v="vegetale"/>
    <m/>
    <m/>
    <n v="3"/>
    <n v="3.91"/>
    <n v="0.01"/>
    <n v="0.02"/>
    <n v="47"/>
    <n v="3"/>
    <n v="0"/>
    <n v="42"/>
    <n v="5"/>
    <n v="49"/>
    <m/>
    <m/>
    <n v="0"/>
    <n v="46"/>
    <n v="47"/>
  </r>
  <r>
    <x v="21"/>
    <x v="68"/>
    <s v="vegetale"/>
    <m/>
    <m/>
    <n v="27"/>
    <n v="3.04"/>
    <n v="0.13"/>
    <n v="1.74"/>
    <n v="40"/>
    <n v="39"/>
    <n v="0"/>
    <n v="32"/>
    <n v="2"/>
    <n v="78"/>
    <n v="5"/>
    <m/>
    <n v="0"/>
    <n v="39"/>
    <n v="39"/>
  </r>
  <r>
    <x v="21"/>
    <x v="21"/>
    <s v="animale"/>
    <m/>
    <m/>
    <n v="11"/>
    <n v="3.67"/>
    <n v="0.31"/>
    <n v="1.8"/>
    <n v="39"/>
    <n v="0"/>
    <n v="0"/>
    <n v="39"/>
    <m/>
    <n v="39"/>
    <m/>
    <m/>
    <n v="0"/>
    <n v="39"/>
    <n v="39"/>
  </r>
  <r>
    <x v="21"/>
    <x v="4"/>
    <s v="vegetale"/>
    <m/>
    <m/>
    <n v="3"/>
    <n v="1.85"/>
    <n v="0.03"/>
    <n v="0.03"/>
    <n v="36"/>
    <n v="0"/>
    <n v="4"/>
    <n v="20"/>
    <n v="3"/>
    <n v="32"/>
    <m/>
    <n v="13"/>
    <m/>
    <n v="36"/>
    <n v="36"/>
  </r>
  <r>
    <x v="21"/>
    <x v="20"/>
    <s v="vegetale"/>
    <m/>
    <m/>
    <n v="4"/>
    <n v="2.92"/>
    <n v="0.02"/>
    <n v="0.02"/>
    <n v="33"/>
    <n v="0"/>
    <n v="31"/>
    <n v="31"/>
    <n v="2"/>
    <n v="2"/>
    <m/>
    <m/>
    <n v="0"/>
    <n v="33"/>
    <n v="33"/>
  </r>
  <r>
    <x v="21"/>
    <x v="32"/>
    <s v="animale"/>
    <m/>
    <n v="3"/>
    <n v="56"/>
    <n v="2.81"/>
    <n v="6.26"/>
    <n v="0.05"/>
    <n v="32"/>
    <n v="8"/>
    <n v="4"/>
    <n v="30"/>
    <m/>
    <n v="36"/>
    <m/>
    <n v="0"/>
    <n v="0"/>
    <n v="32"/>
    <n v="33"/>
  </r>
  <r>
    <x v="21"/>
    <x v="52"/>
    <s v="vegetale"/>
    <m/>
    <m/>
    <n v="3"/>
    <n v="2.68"/>
    <m/>
    <n v="0.45"/>
    <n v="29"/>
    <n v="4"/>
    <n v="3"/>
    <n v="29"/>
    <n v="0"/>
    <n v="29"/>
    <m/>
    <m/>
    <n v="0"/>
    <n v="28"/>
    <n v="29"/>
  </r>
  <r>
    <x v="21"/>
    <x v="54"/>
    <s v="vegetale"/>
    <n v="0"/>
    <m/>
    <n v="22"/>
    <n v="2.27"/>
    <n v="0.38"/>
    <n v="0.76"/>
    <n v="29"/>
    <n v="35"/>
    <n v="0"/>
    <n v="24"/>
    <n v="3"/>
    <n v="64"/>
    <n v="2"/>
    <m/>
    <n v="0"/>
    <n v="29"/>
    <n v="29"/>
  </r>
  <r>
    <x v="21"/>
    <x v="76"/>
    <s v="vegetale"/>
    <m/>
    <m/>
    <n v="1"/>
    <n v="2.06"/>
    <n v="0.02"/>
    <n v="0.02"/>
    <n v="25"/>
    <n v="1"/>
    <n v="0"/>
    <n v="22"/>
    <n v="3"/>
    <n v="25"/>
    <m/>
    <m/>
    <m/>
    <n v="24"/>
    <n v="25"/>
  </r>
  <r>
    <x v="21"/>
    <x v="11"/>
    <s v="animale"/>
    <m/>
    <m/>
    <n v="9"/>
    <n v="1.72"/>
    <n v="0.7"/>
    <n v="0.7"/>
    <n v="18"/>
    <m/>
    <m/>
    <n v="18"/>
    <m/>
    <n v="18"/>
    <m/>
    <m/>
    <m/>
    <n v="18"/>
    <n v="18"/>
  </r>
  <r>
    <x v="21"/>
    <x v="35"/>
    <s v="animale"/>
    <m/>
    <m/>
    <n v="6"/>
    <n v="1.68"/>
    <n v="0.31"/>
    <n v="0.69"/>
    <n v="18"/>
    <n v="0"/>
    <n v="0"/>
    <n v="18"/>
    <m/>
    <n v="18"/>
    <m/>
    <m/>
    <n v="0"/>
    <n v="18"/>
    <n v="18"/>
  </r>
  <r>
    <x v="21"/>
    <x v="47"/>
    <s v="vegetale"/>
    <m/>
    <m/>
    <n v="9"/>
    <n v="1.31"/>
    <n v="0.8"/>
    <n v="0.27"/>
    <n v="14"/>
    <n v="0"/>
    <n v="7"/>
    <n v="14"/>
    <m/>
    <n v="7"/>
    <m/>
    <m/>
    <n v="0"/>
    <n v="14"/>
    <n v="14"/>
  </r>
  <r>
    <x v="21"/>
    <x v="17"/>
    <s v="vegetale"/>
    <m/>
    <m/>
    <n v="10"/>
    <n v="1.1000000000000001"/>
    <n v="7.0000000000000007E-2"/>
    <n v="0.72"/>
    <n v="14"/>
    <n v="1"/>
    <n v="2"/>
    <n v="12"/>
    <n v="0"/>
    <n v="13"/>
    <n v="1"/>
    <m/>
    <n v="0"/>
    <n v="14"/>
    <n v="13"/>
  </r>
  <r>
    <x v="21"/>
    <x v="38"/>
    <s v="vegetale"/>
    <m/>
    <n v="0"/>
    <n v="24"/>
    <n v="1"/>
    <n v="2.73"/>
    <m/>
    <n v="11"/>
    <m/>
    <n v="0"/>
    <n v="11"/>
    <m/>
    <n v="11"/>
    <m/>
    <m/>
    <n v="0"/>
    <n v="11"/>
    <n v="11"/>
  </r>
  <r>
    <x v="21"/>
    <x v="73"/>
    <s v="vegetale"/>
    <m/>
    <m/>
    <n v="9"/>
    <n v="0.57999999999999996"/>
    <n v="0.71"/>
    <n v="0.41"/>
    <n v="10"/>
    <n v="6"/>
    <n v="2"/>
    <n v="6"/>
    <n v="1"/>
    <n v="14"/>
    <n v="1"/>
    <n v="2"/>
    <n v="0"/>
    <n v="10"/>
    <n v="10"/>
  </r>
  <r>
    <x v="21"/>
    <x v="74"/>
    <s v="vegetale"/>
    <m/>
    <m/>
    <n v="4"/>
    <n v="0.86"/>
    <n v="7.0000000000000007E-2"/>
    <n v="0.17"/>
    <n v="10"/>
    <n v="0"/>
    <n v="4"/>
    <n v="9"/>
    <m/>
    <n v="6"/>
    <n v="1"/>
    <m/>
    <m/>
    <n v="10"/>
    <n v="10"/>
  </r>
  <r>
    <x v="21"/>
    <x v="85"/>
    <s v="animale"/>
    <m/>
    <n v="0"/>
    <n v="2"/>
    <n v="0.91"/>
    <n v="7.0000000000000007E-2"/>
    <n v="0.27"/>
    <n v="10"/>
    <n v="0"/>
    <n v="10"/>
    <n v="10"/>
    <m/>
    <m/>
    <m/>
    <m/>
    <m/>
    <n v="10"/>
    <n v="10"/>
  </r>
  <r>
    <x v="21"/>
    <x v="65"/>
    <s v="vegetale"/>
    <m/>
    <m/>
    <n v="0"/>
    <n v="0.77"/>
    <n v="0"/>
    <n v="0.01"/>
    <n v="9"/>
    <m/>
    <n v="0"/>
    <n v="8"/>
    <n v="0"/>
    <n v="9"/>
    <m/>
    <m/>
    <m/>
    <n v="9"/>
    <n v="8"/>
  </r>
  <r>
    <x v="21"/>
    <x v="58"/>
    <s v="vegetale"/>
    <m/>
    <m/>
    <n v="2"/>
    <n v="0.87"/>
    <m/>
    <m/>
    <n v="9"/>
    <n v="0"/>
    <n v="1"/>
    <n v="9"/>
    <m/>
    <n v="8"/>
    <m/>
    <m/>
    <n v="0"/>
    <n v="9"/>
    <n v="9"/>
  </r>
  <r>
    <x v="21"/>
    <x v="30"/>
    <s v="vegetale"/>
    <m/>
    <n v="0"/>
    <n v="5"/>
    <n v="0.77"/>
    <m/>
    <m/>
    <n v="8"/>
    <n v="0"/>
    <n v="8"/>
    <n v="8"/>
    <m/>
    <m/>
    <m/>
    <m/>
    <n v="0"/>
    <n v="8"/>
    <n v="8"/>
  </r>
  <r>
    <x v="21"/>
    <x v="45"/>
    <s v="animale"/>
    <m/>
    <n v="0"/>
    <n v="1"/>
    <n v="0.78"/>
    <n v="0.05"/>
    <n v="0.23"/>
    <n v="8"/>
    <n v="0"/>
    <n v="0"/>
    <n v="8"/>
    <m/>
    <n v="8"/>
    <m/>
    <m/>
    <m/>
    <n v="8"/>
    <n v="8"/>
  </r>
  <r>
    <x v="21"/>
    <x v="75"/>
    <s v="vegetale"/>
    <m/>
    <n v="7"/>
    <m/>
    <m/>
    <m/>
    <m/>
    <n v="7"/>
    <n v="128"/>
    <n v="0"/>
    <m/>
    <m/>
    <n v="135"/>
    <m/>
    <m/>
    <n v="0"/>
    <n v="7"/>
    <n v="7"/>
  </r>
  <r>
    <x v="21"/>
    <x v="51"/>
    <s v="vegetale"/>
    <m/>
    <n v="0"/>
    <n v="5"/>
    <n v="0.67"/>
    <m/>
    <m/>
    <n v="7"/>
    <n v="0"/>
    <n v="7"/>
    <n v="7"/>
    <m/>
    <n v="0"/>
    <m/>
    <m/>
    <m/>
    <n v="7"/>
    <n v="7"/>
  </r>
  <r>
    <x v="21"/>
    <x v="71"/>
    <s v="vegetale"/>
    <m/>
    <m/>
    <n v="1"/>
    <n v="0.35"/>
    <n v="0"/>
    <n v="0.01"/>
    <n v="6"/>
    <n v="0"/>
    <n v="1"/>
    <n v="4"/>
    <n v="1"/>
    <n v="5"/>
    <n v="1"/>
    <m/>
    <m/>
    <n v="6"/>
    <n v="6"/>
  </r>
  <r>
    <x v="21"/>
    <x v="27"/>
    <s v="vegetale"/>
    <m/>
    <m/>
    <n v="12"/>
    <n v="0.51"/>
    <n v="1.39"/>
    <m/>
    <n v="5"/>
    <n v="73"/>
    <n v="0"/>
    <n v="5"/>
    <m/>
    <n v="60"/>
    <m/>
    <m/>
    <n v="19"/>
    <n v="6"/>
    <n v="5"/>
  </r>
  <r>
    <x v="21"/>
    <x v="81"/>
    <s v="vegetale"/>
    <m/>
    <m/>
    <n v="4"/>
    <n v="0.47"/>
    <n v="0.03"/>
    <n v="0.28999999999999998"/>
    <n v="5"/>
    <n v="0"/>
    <n v="0"/>
    <n v="5"/>
    <n v="0"/>
    <n v="6"/>
    <n v="0"/>
    <m/>
    <m/>
    <n v="6"/>
    <n v="5"/>
  </r>
  <r>
    <x v="21"/>
    <x v="62"/>
    <s v="animale"/>
    <n v="0"/>
    <n v="0"/>
    <n v="1"/>
    <n v="0.49"/>
    <n v="7.0000000000000007E-2"/>
    <n v="0.14000000000000001"/>
    <n v="5"/>
    <n v="0"/>
    <n v="5"/>
    <n v="5"/>
    <m/>
    <n v="0"/>
    <m/>
    <m/>
    <m/>
    <n v="5"/>
    <n v="5"/>
  </r>
  <r>
    <x v="21"/>
    <x v="28"/>
    <s v="vegetale"/>
    <m/>
    <m/>
    <n v="7"/>
    <n v="0.45"/>
    <n v="0.61"/>
    <n v="0.22"/>
    <n v="5"/>
    <n v="6"/>
    <n v="0"/>
    <n v="5"/>
    <m/>
    <n v="9"/>
    <m/>
    <m/>
    <n v="3"/>
    <n v="6"/>
    <n v="5"/>
  </r>
  <r>
    <x v="21"/>
    <x v="6"/>
    <s v="vegetale"/>
    <m/>
    <n v="3"/>
    <n v="3"/>
    <n v="0.15"/>
    <n v="0.39"/>
    <n v="0"/>
    <n v="4"/>
    <n v="0"/>
    <n v="2"/>
    <n v="2"/>
    <m/>
    <n v="3"/>
    <m/>
    <m/>
    <n v="0"/>
    <n v="5"/>
    <n v="5"/>
  </r>
  <r>
    <x v="21"/>
    <x v="36"/>
    <s v="vegetale"/>
    <m/>
    <m/>
    <n v="3"/>
    <n v="0.37"/>
    <n v="0.14000000000000001"/>
    <n v="0.11"/>
    <n v="4"/>
    <n v="0"/>
    <n v="1"/>
    <n v="4"/>
    <m/>
    <n v="3"/>
    <m/>
    <m/>
    <m/>
    <n v="4"/>
    <n v="4"/>
  </r>
  <r>
    <x v="21"/>
    <x v="42"/>
    <s v="vegetale"/>
    <m/>
    <m/>
    <n v="3"/>
    <n v="0.31"/>
    <n v="0.02"/>
    <n v="0.13"/>
    <n v="3"/>
    <n v="0"/>
    <n v="3"/>
    <n v="3"/>
    <m/>
    <m/>
    <m/>
    <m/>
    <m/>
    <n v="3"/>
    <n v="3"/>
  </r>
  <r>
    <x v="21"/>
    <x v="15"/>
    <s v="vegetale"/>
    <m/>
    <m/>
    <n v="0"/>
    <n v="0.25"/>
    <m/>
    <n v="0.06"/>
    <n v="3"/>
    <n v="0"/>
    <n v="1"/>
    <n v="3"/>
    <m/>
    <n v="1"/>
    <m/>
    <m/>
    <m/>
    <n v="2"/>
    <n v="3"/>
  </r>
  <r>
    <x v="21"/>
    <x v="25"/>
    <s v="animale"/>
    <m/>
    <m/>
    <n v="1"/>
    <n v="0.06"/>
    <n v="0.14000000000000001"/>
    <n v="0"/>
    <n v="1"/>
    <n v="1"/>
    <n v="0"/>
    <n v="1"/>
    <m/>
    <n v="1"/>
    <m/>
    <m/>
    <m/>
    <n v="0"/>
    <n v="1"/>
  </r>
  <r>
    <x v="21"/>
    <x v="53"/>
    <s v="vegetale"/>
    <m/>
    <n v="0"/>
    <n v="0"/>
    <n v="0.11"/>
    <n v="0.04"/>
    <n v="0"/>
    <n v="1"/>
    <n v="0"/>
    <n v="1"/>
    <n v="1"/>
    <m/>
    <m/>
    <m/>
    <m/>
    <m/>
    <n v="1"/>
    <n v="1"/>
  </r>
  <r>
    <x v="21"/>
    <x v="67"/>
    <s v="vegetale"/>
    <m/>
    <n v="0"/>
    <n v="1"/>
    <n v="0"/>
    <n v="0"/>
    <n v="0"/>
    <n v="1"/>
    <n v="0"/>
    <n v="1"/>
    <n v="1"/>
    <m/>
    <m/>
    <m/>
    <m/>
    <m/>
    <n v="1"/>
    <n v="1"/>
  </r>
  <r>
    <x v="21"/>
    <x v="55"/>
    <s v="vegetale"/>
    <m/>
    <m/>
    <n v="2"/>
    <n v="0.1"/>
    <n v="0.27"/>
    <m/>
    <n v="1"/>
    <m/>
    <n v="0"/>
    <n v="1"/>
    <m/>
    <n v="1"/>
    <m/>
    <m/>
    <n v="0"/>
    <n v="1"/>
    <n v="1"/>
  </r>
  <r>
    <x v="21"/>
    <x v="44"/>
    <s v="vegetale"/>
    <m/>
    <m/>
    <n v="1"/>
    <n v="7.0000000000000007E-2"/>
    <m/>
    <n v="0"/>
    <n v="1"/>
    <n v="0"/>
    <n v="0"/>
    <n v="1"/>
    <m/>
    <n v="1"/>
    <m/>
    <m/>
    <m/>
    <n v="1"/>
    <n v="1"/>
  </r>
  <r>
    <x v="21"/>
    <x v="89"/>
    <s v="animale"/>
    <m/>
    <n v="0"/>
    <n v="0"/>
    <n v="0"/>
    <n v="0"/>
    <n v="0"/>
    <n v="0"/>
    <m/>
    <n v="0"/>
    <n v="0"/>
    <m/>
    <m/>
    <m/>
    <m/>
    <m/>
    <n v="0"/>
    <n v="0"/>
  </r>
  <r>
    <x v="21"/>
    <x v="87"/>
    <s v="vegetale"/>
    <m/>
    <m/>
    <n v="0"/>
    <n v="0.03"/>
    <m/>
    <n v="0"/>
    <n v="0"/>
    <n v="0"/>
    <n v="0"/>
    <n v="0"/>
    <m/>
    <m/>
    <m/>
    <m/>
    <m/>
    <n v="0"/>
    <n v="0"/>
  </r>
  <r>
    <x v="21"/>
    <x v="82"/>
    <s v="animale"/>
    <m/>
    <n v="0"/>
    <n v="0"/>
    <n v="0"/>
    <n v="0"/>
    <n v="0"/>
    <n v="0"/>
    <m/>
    <n v="0"/>
    <n v="0"/>
    <m/>
    <m/>
    <m/>
    <m/>
    <m/>
    <n v="0"/>
    <n v="0"/>
  </r>
  <r>
    <x v="21"/>
    <x v="79"/>
    <s v="animale"/>
    <m/>
    <n v="0"/>
    <n v="0"/>
    <n v="0"/>
    <n v="0"/>
    <n v="0"/>
    <n v="0"/>
    <m/>
    <n v="0"/>
    <n v="0"/>
    <m/>
    <m/>
    <m/>
    <m/>
    <m/>
    <n v="0"/>
    <n v="0"/>
  </r>
  <r>
    <x v="21"/>
    <x v="29"/>
    <s v="animale"/>
    <m/>
    <m/>
    <n v="0"/>
    <n v="0.03"/>
    <n v="0.02"/>
    <n v="0"/>
    <n v="0"/>
    <n v="0"/>
    <n v="0"/>
    <n v="0"/>
    <m/>
    <m/>
    <m/>
    <m/>
    <m/>
    <n v="0"/>
    <n v="0"/>
  </r>
  <r>
    <x v="21"/>
    <x v="46"/>
    <s v="vegetale"/>
    <m/>
    <m/>
    <n v="0"/>
    <n v="0"/>
    <m/>
    <m/>
    <n v="0"/>
    <m/>
    <n v="0"/>
    <n v="0"/>
    <m/>
    <m/>
    <m/>
    <m/>
    <m/>
    <n v="0"/>
    <n v="0"/>
  </r>
  <r>
    <x v="21"/>
    <x v="90"/>
    <s v="vegetale"/>
    <m/>
    <m/>
    <n v="0"/>
    <n v="0"/>
    <n v="0"/>
    <n v="0"/>
    <n v="0"/>
    <m/>
    <n v="0"/>
    <n v="0"/>
    <m/>
    <m/>
    <m/>
    <m/>
    <m/>
    <n v="0"/>
    <n v="0"/>
  </r>
  <r>
    <x v="21"/>
    <x v="48"/>
    <s v="vegetale"/>
    <m/>
    <m/>
    <n v="1"/>
    <n v="0.04"/>
    <n v="0.1"/>
    <m/>
    <n v="0"/>
    <m/>
    <n v="0"/>
    <n v="0"/>
    <m/>
    <m/>
    <m/>
    <m/>
    <m/>
    <n v="0"/>
    <n v="0"/>
  </r>
  <r>
    <x v="21"/>
    <x v="84"/>
    <s v="vegetale"/>
    <m/>
    <m/>
    <n v="0"/>
    <n v="0"/>
    <n v="0"/>
    <m/>
    <n v="0"/>
    <m/>
    <n v="0"/>
    <n v="0"/>
    <m/>
    <m/>
    <m/>
    <m/>
    <m/>
    <n v="0"/>
    <n v="0"/>
  </r>
  <r>
    <x v="21"/>
    <x v="43"/>
    <s v="vegetale"/>
    <m/>
    <n v="0"/>
    <m/>
    <m/>
    <m/>
    <m/>
    <n v="0"/>
    <m/>
    <n v="0"/>
    <m/>
    <m/>
    <m/>
    <m/>
    <m/>
    <m/>
    <n v="0"/>
    <n v="0"/>
  </r>
  <r>
    <x v="21"/>
    <x v="70"/>
    <s v="vegetale"/>
    <m/>
    <m/>
    <n v="0"/>
    <n v="0.01"/>
    <n v="0.03"/>
    <m/>
    <n v="0"/>
    <m/>
    <n v="0"/>
    <n v="0"/>
    <m/>
    <m/>
    <m/>
    <m/>
    <m/>
    <n v="0"/>
    <n v="0"/>
  </r>
  <r>
    <x v="21"/>
    <x v="14"/>
    <s v="vegetale"/>
    <m/>
    <n v="0"/>
    <m/>
    <m/>
    <m/>
    <m/>
    <n v="0"/>
    <n v="0"/>
    <n v="0"/>
    <m/>
    <m/>
    <m/>
    <m/>
    <m/>
    <n v="0"/>
    <n v="0"/>
    <n v="0"/>
  </r>
  <r>
    <x v="21"/>
    <x v="77"/>
    <s v="vegetale"/>
    <m/>
    <m/>
    <n v="0"/>
    <n v="0.02"/>
    <n v="0.05"/>
    <m/>
    <n v="0"/>
    <m/>
    <n v="0"/>
    <n v="0"/>
    <m/>
    <m/>
    <m/>
    <m/>
    <m/>
    <n v="0"/>
    <n v="0"/>
  </r>
  <r>
    <x v="21"/>
    <x v="49"/>
    <s v="vegetale"/>
    <m/>
    <m/>
    <n v="0"/>
    <n v="0"/>
    <n v="0"/>
    <m/>
    <n v="0"/>
    <m/>
    <n v="0"/>
    <n v="0"/>
    <m/>
    <m/>
    <m/>
    <m/>
    <m/>
    <n v="0"/>
    <n v="0"/>
  </r>
  <r>
    <x v="21"/>
    <x v="91"/>
    <s v="animale"/>
    <m/>
    <n v="0"/>
    <n v="0"/>
    <n v="0"/>
    <n v="0"/>
    <n v="0"/>
    <n v="0"/>
    <m/>
    <n v="0"/>
    <n v="0"/>
    <m/>
    <m/>
    <m/>
    <m/>
    <m/>
    <n v="0"/>
    <n v="0"/>
  </r>
  <r>
    <x v="21"/>
    <x v="92"/>
    <s v="animale"/>
    <m/>
    <n v="0"/>
    <n v="0"/>
    <n v="0"/>
    <n v="0"/>
    <n v="0"/>
    <n v="0"/>
    <m/>
    <n v="0"/>
    <n v="0"/>
    <m/>
    <m/>
    <m/>
    <m/>
    <m/>
    <n v="0"/>
    <n v="0"/>
  </r>
  <r>
    <x v="21"/>
    <x v="34"/>
    <s v="vegetale"/>
    <n v="0"/>
    <m/>
    <m/>
    <m/>
    <m/>
    <m/>
    <n v="0"/>
    <n v="0"/>
    <n v="0"/>
    <m/>
    <m/>
    <m/>
    <m/>
    <m/>
    <n v="0"/>
    <n v="0"/>
    <n v="0"/>
  </r>
  <r>
    <x v="21"/>
    <x v="83"/>
    <s v="animale"/>
    <m/>
    <n v="0"/>
    <n v="0"/>
    <n v="0.01"/>
    <n v="0"/>
    <n v="0"/>
    <n v="0"/>
    <m/>
    <n v="0"/>
    <n v="0"/>
    <m/>
    <m/>
    <m/>
    <m/>
    <m/>
    <n v="0"/>
    <n v="0"/>
  </r>
  <r>
    <x v="21"/>
    <x v="37"/>
    <s v="vegetale"/>
    <m/>
    <m/>
    <n v="0"/>
    <n v="0.03"/>
    <n v="0.01"/>
    <n v="0"/>
    <n v="0"/>
    <m/>
    <n v="0"/>
    <n v="0"/>
    <m/>
    <m/>
    <m/>
    <m/>
    <m/>
    <n v="0"/>
    <n v="0"/>
  </r>
  <r>
    <x v="21"/>
    <x v="94"/>
    <s v="vegetale"/>
    <m/>
    <n v="0"/>
    <m/>
    <m/>
    <m/>
    <m/>
    <n v="0"/>
    <n v="0"/>
    <n v="0"/>
    <m/>
    <m/>
    <m/>
    <m/>
    <m/>
    <m/>
    <n v="0"/>
    <n v="0"/>
  </r>
  <r>
    <x v="21"/>
    <x v="66"/>
    <s v="animale"/>
    <m/>
    <n v="0"/>
    <n v="0"/>
    <n v="0"/>
    <n v="0"/>
    <n v="0"/>
    <n v="0"/>
    <m/>
    <n v="0"/>
    <n v="0"/>
    <m/>
    <m/>
    <m/>
    <m/>
    <m/>
    <n v="0"/>
    <n v="0"/>
  </r>
  <r>
    <x v="21"/>
    <x v="78"/>
    <s v="vegetale"/>
    <m/>
    <m/>
    <n v="0"/>
    <n v="0"/>
    <n v="0"/>
    <n v="0"/>
    <n v="0"/>
    <n v="0"/>
    <n v="0"/>
    <n v="0"/>
    <m/>
    <m/>
    <m/>
    <m/>
    <m/>
    <n v="0"/>
    <n v="0"/>
  </r>
  <r>
    <x v="21"/>
    <x v="80"/>
    <s v="animale"/>
    <m/>
    <n v="0"/>
    <n v="0"/>
    <n v="0"/>
    <n v="0"/>
    <n v="0"/>
    <n v="0"/>
    <m/>
    <n v="0"/>
    <n v="0"/>
    <m/>
    <m/>
    <m/>
    <m/>
    <m/>
    <n v="0"/>
    <n v="0"/>
  </r>
  <r>
    <x v="21"/>
    <x v="41"/>
    <s v="vegetale"/>
    <n v="0"/>
    <n v="0"/>
    <n v="0"/>
    <m/>
    <m/>
    <m/>
    <n v="0"/>
    <n v="10"/>
    <n v="0"/>
    <m/>
    <m/>
    <n v="6"/>
    <m/>
    <m/>
    <n v="3"/>
    <n v="-1"/>
    <n v="0"/>
  </r>
  <r>
    <x v="21"/>
    <x v="56"/>
    <s v="vegetale"/>
    <m/>
    <m/>
    <n v="0"/>
    <n v="0.01"/>
    <n v="0"/>
    <n v="0"/>
    <n v="0"/>
    <n v="0"/>
    <n v="0"/>
    <n v="0"/>
    <m/>
    <n v="0"/>
    <m/>
    <m/>
    <m/>
    <n v="0"/>
    <n v="0"/>
  </r>
  <r>
    <x v="21"/>
    <x v="86"/>
    <s v="vegetale"/>
    <m/>
    <m/>
    <n v="0"/>
    <n v="0.01"/>
    <n v="0"/>
    <n v="0"/>
    <n v="0"/>
    <m/>
    <n v="0"/>
    <n v="0"/>
    <n v="0"/>
    <n v="0"/>
    <n v="0"/>
    <m/>
    <m/>
    <n v="0"/>
    <n v="0"/>
  </r>
  <r>
    <x v="21"/>
    <x v="24"/>
    <s v="vegetale"/>
    <m/>
    <m/>
    <n v="0"/>
    <n v="0"/>
    <m/>
    <m/>
    <n v="-10"/>
    <n v="11"/>
    <n v="0"/>
    <n v="0"/>
    <m/>
    <m/>
    <m/>
    <m/>
    <m/>
    <n v="-11"/>
    <n v="0"/>
  </r>
  <r>
    <x v="21"/>
    <x v="59"/>
    <s v="vegetale"/>
    <m/>
    <m/>
    <n v="2"/>
    <m/>
    <n v="0.02"/>
    <n v="0.05"/>
    <m/>
    <m/>
    <m/>
    <m/>
    <m/>
    <m/>
    <m/>
    <m/>
    <m/>
    <n v="0"/>
    <n v="0"/>
  </r>
  <r>
    <x v="22"/>
    <x v="7"/>
    <s v="vegetale"/>
    <n v="286"/>
    <n v="280"/>
    <n v="631"/>
    <n v="77.319999999999993"/>
    <n v="2.08"/>
    <n v="14.59"/>
    <n v="1030"/>
    <n v="1"/>
    <n v="232"/>
    <n v="296"/>
    <n v="51"/>
    <n v="799"/>
    <n v="8"/>
    <n v="109"/>
    <n v="0"/>
    <n v="1030"/>
    <n v="1030"/>
  </r>
  <r>
    <x v="22"/>
    <x v="1"/>
    <s v="animale"/>
    <n v="57"/>
    <n v="4"/>
    <n v="283"/>
    <n v="174.03"/>
    <n v="15.88"/>
    <n v="15.69"/>
    <n v="763"/>
    <n v="69"/>
    <n v="128"/>
    <n v="666"/>
    <n v="35"/>
    <n v="704"/>
    <m/>
    <n v="0"/>
    <n v="0"/>
    <n v="763"/>
    <n v="762"/>
  </r>
  <r>
    <x v="22"/>
    <x v="2"/>
    <s v="vegetale"/>
    <n v="0"/>
    <m/>
    <n v="110"/>
    <n v="169.66"/>
    <n v="0.93"/>
    <n v="6"/>
    <n v="714"/>
    <n v="15"/>
    <n v="54"/>
    <n v="650"/>
    <n v="65"/>
    <n v="675"/>
    <m/>
    <m/>
    <n v="0"/>
    <n v="714"/>
    <n v="715"/>
  </r>
  <r>
    <x v="22"/>
    <x v="0"/>
    <s v="vegetale"/>
    <n v="180"/>
    <n v="0"/>
    <n v="743"/>
    <n v="93.56"/>
    <n v="3.49"/>
    <n v="21.76"/>
    <n v="608"/>
    <n v="74"/>
    <n v="416"/>
    <n v="358"/>
    <n v="54"/>
    <n v="265"/>
    <n v="15"/>
    <m/>
    <n v="0"/>
    <n v="607"/>
    <n v="607"/>
  </r>
  <r>
    <x v="22"/>
    <x v="8"/>
    <s v="vegetale"/>
    <n v="55"/>
    <n v="1"/>
    <n v="139"/>
    <n v="76.12"/>
    <n v="0.2"/>
    <n v="3.3"/>
    <n v="397"/>
    <n v="5"/>
    <n v="30"/>
    <n v="291"/>
    <n v="8"/>
    <n v="371"/>
    <n v="42"/>
    <m/>
    <n v="0"/>
    <n v="396"/>
    <n v="397"/>
  </r>
  <r>
    <x v="22"/>
    <x v="10"/>
    <s v="vegetale"/>
    <m/>
    <m/>
    <n v="76"/>
    <n v="54.55"/>
    <n v="0.87"/>
    <n v="1.01"/>
    <n v="306"/>
    <n v="23"/>
    <n v="22"/>
    <n v="209"/>
    <n v="28"/>
    <n v="307"/>
    <m/>
    <n v="69"/>
    <n v="0"/>
    <n v="306"/>
    <n v="306"/>
  </r>
  <r>
    <x v="22"/>
    <x v="39"/>
    <s v="vegetale"/>
    <m/>
    <m/>
    <n v="76"/>
    <n v="56.26"/>
    <m/>
    <n v="0.77"/>
    <n v="215"/>
    <n v="3"/>
    <n v="136"/>
    <n v="215"/>
    <m/>
    <n v="82"/>
    <m/>
    <m/>
    <n v="0"/>
    <n v="215"/>
    <n v="215"/>
  </r>
  <r>
    <x v="22"/>
    <x v="9"/>
    <s v="vegetale"/>
    <n v="0"/>
    <n v="76"/>
    <n v="150"/>
    <n v="14.84"/>
    <m/>
    <m/>
    <n v="133"/>
    <n v="59"/>
    <n v="192"/>
    <n v="57"/>
    <m/>
    <n v="0"/>
    <m/>
    <n v="1"/>
    <n v="0"/>
    <n v="133"/>
    <n v="134"/>
  </r>
  <r>
    <x v="22"/>
    <x v="3"/>
    <s v="vegetale"/>
    <n v="65"/>
    <m/>
    <n v="21"/>
    <n v="3.02"/>
    <n v="0.11"/>
    <n v="0.75"/>
    <n v="103"/>
    <n v="0"/>
    <n v="32"/>
    <n v="12"/>
    <n v="2"/>
    <n v="71"/>
    <n v="4"/>
    <n v="21"/>
    <n v="0"/>
    <n v="103"/>
    <n v="104"/>
  </r>
  <r>
    <x v="22"/>
    <x v="20"/>
    <s v="vegetale"/>
    <m/>
    <m/>
    <n v="29"/>
    <n v="22.87"/>
    <n v="0.18"/>
    <n v="0.06"/>
    <n v="100"/>
    <n v="16"/>
    <n v="31"/>
    <n v="88"/>
    <n v="6"/>
    <n v="85"/>
    <m/>
    <n v="6"/>
    <m/>
    <n v="100"/>
    <n v="100"/>
  </r>
  <r>
    <x v="22"/>
    <x v="57"/>
    <s v="vegetale"/>
    <m/>
    <m/>
    <n v="10"/>
    <n v="19.3"/>
    <n v="0.11"/>
    <n v="0.44"/>
    <n v="77"/>
    <n v="0"/>
    <n v="22"/>
    <n v="74"/>
    <n v="3"/>
    <n v="56"/>
    <m/>
    <m/>
    <m/>
    <n v="78"/>
    <n v="77"/>
  </r>
  <r>
    <x v="22"/>
    <x v="51"/>
    <s v="vegetale"/>
    <m/>
    <m/>
    <n v="152"/>
    <n v="18.77"/>
    <m/>
    <m/>
    <n v="72"/>
    <n v="1"/>
    <n v="3"/>
    <n v="72"/>
    <m/>
    <n v="69"/>
    <m/>
    <m/>
    <n v="0"/>
    <n v="71"/>
    <n v="72"/>
  </r>
  <r>
    <x v="22"/>
    <x v="19"/>
    <s v="animale"/>
    <m/>
    <m/>
    <n v="44"/>
    <n v="13.17"/>
    <n v="2.77"/>
    <n v="4.4800000000000004"/>
    <n v="51"/>
    <n v="5"/>
    <n v="14"/>
    <n v="50"/>
    <m/>
    <n v="42"/>
    <m/>
    <n v="0"/>
    <n v="0"/>
    <n v="51"/>
    <n v="50"/>
  </r>
  <r>
    <x v="22"/>
    <x v="54"/>
    <s v="vegetale"/>
    <n v="48"/>
    <m/>
    <n v="4"/>
    <n v="0.6"/>
    <n v="0.02"/>
    <n v="0.13"/>
    <n v="50"/>
    <n v="0"/>
    <n v="3"/>
    <n v="2"/>
    <m/>
    <n v="48"/>
    <m/>
    <m/>
    <n v="0"/>
    <n v="51"/>
    <n v="50"/>
  </r>
  <r>
    <x v="22"/>
    <x v="40"/>
    <s v="vegetale"/>
    <m/>
    <m/>
    <m/>
    <m/>
    <m/>
    <m/>
    <n v="50"/>
    <n v="0"/>
    <n v="50"/>
    <m/>
    <m/>
    <n v="0"/>
    <n v="0"/>
    <n v="50"/>
    <n v="0"/>
    <n v="50"/>
    <n v="50"/>
  </r>
  <r>
    <x v="22"/>
    <x v="27"/>
    <s v="vegetale"/>
    <m/>
    <n v="30"/>
    <n v="124"/>
    <n v="5.0999999999999996"/>
    <n v="14.02"/>
    <n v="0.03"/>
    <n v="50"/>
    <n v="33"/>
    <n v="61"/>
    <n v="20"/>
    <m/>
    <n v="21"/>
    <m/>
    <m/>
    <n v="0"/>
    <n v="49"/>
    <n v="50"/>
  </r>
  <r>
    <x v="22"/>
    <x v="61"/>
    <s v="vegetale"/>
    <m/>
    <m/>
    <n v="9"/>
    <n v="11.12"/>
    <n v="0.06"/>
    <n v="0.33"/>
    <n v="47"/>
    <n v="0"/>
    <n v="8"/>
    <n v="43"/>
    <n v="5"/>
    <n v="40"/>
    <m/>
    <m/>
    <m/>
    <n v="48"/>
    <n v="48"/>
  </r>
  <r>
    <x v="22"/>
    <x v="12"/>
    <s v="vegetale"/>
    <m/>
    <m/>
    <n v="8"/>
    <n v="9.57"/>
    <n v="0.02"/>
    <n v="0.14000000000000001"/>
    <n v="40"/>
    <n v="0"/>
    <n v="40"/>
    <n v="37"/>
    <n v="3"/>
    <n v="0"/>
    <m/>
    <m/>
    <m/>
    <n v="40"/>
    <n v="40"/>
  </r>
  <r>
    <x v="22"/>
    <x v="4"/>
    <s v="vegetale"/>
    <m/>
    <m/>
    <n v="12"/>
    <n v="8.25"/>
    <n v="0.09"/>
    <n v="0.12"/>
    <n v="40"/>
    <n v="1"/>
    <n v="9"/>
    <n v="32"/>
    <n v="2"/>
    <n v="32"/>
    <m/>
    <n v="7"/>
    <m/>
    <n v="40"/>
    <n v="41"/>
  </r>
  <r>
    <x v="22"/>
    <x v="63"/>
    <s v="animale"/>
    <m/>
    <m/>
    <n v="69"/>
    <n v="9.3800000000000008"/>
    <n v="6.45"/>
    <n v="2.5"/>
    <n v="36"/>
    <n v="4"/>
    <n v="27"/>
    <n v="36"/>
    <m/>
    <n v="13"/>
    <m/>
    <m/>
    <m/>
    <n v="36"/>
    <n v="36"/>
  </r>
  <r>
    <x v="22"/>
    <x v="30"/>
    <s v="vegetale"/>
    <n v="0"/>
    <n v="19"/>
    <n v="20"/>
    <n v="4.32"/>
    <m/>
    <n v="0"/>
    <n v="35"/>
    <n v="36"/>
    <n v="52"/>
    <n v="17"/>
    <m/>
    <n v="19"/>
    <m/>
    <m/>
    <m/>
    <n v="35"/>
    <n v="36"/>
  </r>
  <r>
    <x v="22"/>
    <x v="13"/>
    <s v="animale"/>
    <m/>
    <m/>
    <n v="54"/>
    <n v="9.1199999999999992"/>
    <n v="4.2300000000000004"/>
    <n v="3.68"/>
    <n v="35"/>
    <n v="1"/>
    <n v="19"/>
    <n v="35"/>
    <m/>
    <n v="16"/>
    <m/>
    <m/>
    <n v="0"/>
    <n v="34"/>
    <n v="35"/>
  </r>
  <r>
    <x v="22"/>
    <x v="74"/>
    <s v="vegetale"/>
    <n v="27"/>
    <m/>
    <n v="1"/>
    <n v="0.09"/>
    <n v="0.01"/>
    <n v="0.02"/>
    <n v="31"/>
    <n v="0"/>
    <n v="2"/>
    <n v="0"/>
    <n v="2"/>
    <n v="28"/>
    <n v="2"/>
    <m/>
    <m/>
    <n v="30"/>
    <n v="31"/>
  </r>
  <r>
    <x v="22"/>
    <x v="78"/>
    <s v="vegetale"/>
    <m/>
    <m/>
    <n v="63"/>
    <n v="7.18"/>
    <n v="3.4"/>
    <n v="2.36"/>
    <n v="28"/>
    <n v="0"/>
    <n v="0"/>
    <n v="28"/>
    <m/>
    <n v="27"/>
    <m/>
    <m/>
    <m/>
    <n v="27"/>
    <n v="28"/>
  </r>
  <r>
    <x v="22"/>
    <x v="52"/>
    <s v="vegetale"/>
    <m/>
    <m/>
    <n v="9"/>
    <n v="6.82"/>
    <m/>
    <n v="1.06"/>
    <n v="26"/>
    <n v="1"/>
    <n v="28"/>
    <n v="26"/>
    <m/>
    <m/>
    <m/>
    <m/>
    <m/>
    <n v="27"/>
    <n v="26"/>
  </r>
  <r>
    <x v="22"/>
    <x v="18"/>
    <s v="vegetale"/>
    <m/>
    <m/>
    <n v="10"/>
    <n v="5.83"/>
    <n v="0.05"/>
    <n v="0.11"/>
    <n v="25"/>
    <n v="0"/>
    <n v="25"/>
    <n v="22"/>
    <n v="2"/>
    <m/>
    <m/>
    <m/>
    <m/>
    <n v="25"/>
    <n v="24"/>
  </r>
  <r>
    <x v="22"/>
    <x v="60"/>
    <s v="vegetale"/>
    <m/>
    <m/>
    <n v="14"/>
    <n v="1.48"/>
    <n v="0.73"/>
    <n v="1.54"/>
    <n v="20"/>
    <n v="0"/>
    <n v="20"/>
    <n v="6"/>
    <n v="1"/>
    <n v="8"/>
    <n v="0"/>
    <n v="14"/>
    <n v="-8"/>
    <n v="20"/>
    <n v="21"/>
  </r>
  <r>
    <x v="22"/>
    <x v="68"/>
    <s v="vegetale"/>
    <m/>
    <m/>
    <n v="45"/>
    <n v="4.78"/>
    <n v="0.22"/>
    <n v="2.89"/>
    <n v="19"/>
    <n v="0"/>
    <n v="7"/>
    <n v="18"/>
    <n v="1"/>
    <n v="13"/>
    <n v="0"/>
    <m/>
    <m/>
    <n v="20"/>
    <n v="19"/>
  </r>
  <r>
    <x v="22"/>
    <x v="22"/>
    <s v="animale"/>
    <m/>
    <m/>
    <n v="17"/>
    <n v="4.49"/>
    <n v="1.21"/>
    <n v="1.32"/>
    <n v="17"/>
    <n v="4"/>
    <n v="1"/>
    <n v="17"/>
    <m/>
    <n v="21"/>
    <n v="1"/>
    <m/>
    <m/>
    <n v="18"/>
    <n v="18"/>
  </r>
  <r>
    <x v="22"/>
    <x v="86"/>
    <s v="vegetale"/>
    <n v="7"/>
    <m/>
    <n v="9"/>
    <n v="1.23"/>
    <n v="0.05"/>
    <n v="0.23"/>
    <n v="14"/>
    <n v="0"/>
    <n v="2"/>
    <n v="5"/>
    <n v="1"/>
    <n v="12"/>
    <n v="1"/>
    <m/>
    <m/>
    <n v="14"/>
    <n v="14"/>
  </r>
  <r>
    <x v="22"/>
    <x v="69"/>
    <s v="vegetale"/>
    <m/>
    <m/>
    <n v="6"/>
    <n v="2.81"/>
    <n v="0.02"/>
    <n v="0.06"/>
    <n v="12"/>
    <m/>
    <n v="12"/>
    <n v="11"/>
    <n v="1"/>
    <m/>
    <m/>
    <m/>
    <m/>
    <n v="12"/>
    <n v="12"/>
  </r>
  <r>
    <x v="22"/>
    <x v="67"/>
    <s v="vegetale"/>
    <n v="2"/>
    <n v="0"/>
    <n v="1"/>
    <n v="0"/>
    <n v="0"/>
    <n v="0"/>
    <n v="10"/>
    <n v="0"/>
    <n v="13"/>
    <n v="0"/>
    <n v="0"/>
    <n v="2"/>
    <n v="0"/>
    <n v="8"/>
    <n v="-4"/>
    <n v="11"/>
    <n v="10"/>
  </r>
  <r>
    <x v="22"/>
    <x v="21"/>
    <s v="animale"/>
    <m/>
    <m/>
    <n v="8"/>
    <n v="2.33"/>
    <n v="0.17"/>
    <n v="1.1000000000000001"/>
    <n v="9"/>
    <n v="1"/>
    <n v="6"/>
    <n v="9"/>
    <m/>
    <n v="4"/>
    <m/>
    <m/>
    <m/>
    <n v="9"/>
    <n v="9"/>
  </r>
  <r>
    <x v="22"/>
    <x v="47"/>
    <s v="vegetale"/>
    <m/>
    <m/>
    <n v="39"/>
    <n v="2.4700000000000002"/>
    <n v="3.5"/>
    <n v="0.55000000000000004"/>
    <n v="9"/>
    <n v="2"/>
    <n v="12"/>
    <n v="9"/>
    <m/>
    <m/>
    <m/>
    <m/>
    <m/>
    <n v="10"/>
    <n v="9"/>
  </r>
  <r>
    <x v="22"/>
    <x v="76"/>
    <s v="vegetale"/>
    <m/>
    <m/>
    <n v="1"/>
    <n v="1.98"/>
    <n v="0.01"/>
    <n v="0.03"/>
    <n v="8"/>
    <n v="0"/>
    <n v="8"/>
    <n v="8"/>
    <n v="0"/>
    <n v="0"/>
    <m/>
    <m/>
    <m/>
    <n v="8"/>
    <n v="8"/>
  </r>
  <r>
    <x v="22"/>
    <x v="62"/>
    <s v="animale"/>
    <n v="2"/>
    <n v="0"/>
    <n v="5"/>
    <n v="1.69"/>
    <n v="0.28000000000000003"/>
    <n v="0.67"/>
    <n v="8"/>
    <n v="0"/>
    <n v="8"/>
    <n v="6"/>
    <m/>
    <m/>
    <m/>
    <m/>
    <m/>
    <n v="8"/>
    <n v="8"/>
  </r>
  <r>
    <x v="22"/>
    <x v="58"/>
    <s v="vegetale"/>
    <m/>
    <m/>
    <n v="4"/>
    <n v="1.88"/>
    <m/>
    <m/>
    <n v="8"/>
    <n v="3"/>
    <n v="7"/>
    <n v="7"/>
    <n v="1"/>
    <n v="4"/>
    <m/>
    <m/>
    <m/>
    <n v="8"/>
    <n v="8"/>
  </r>
  <r>
    <x v="22"/>
    <x v="17"/>
    <s v="vegetale"/>
    <n v="1"/>
    <m/>
    <n v="13"/>
    <n v="1.3"/>
    <n v="0.16"/>
    <n v="0.72"/>
    <n v="7"/>
    <n v="0"/>
    <n v="0"/>
    <n v="5"/>
    <n v="0"/>
    <n v="6"/>
    <n v="0"/>
    <m/>
    <m/>
    <n v="6"/>
    <n v="6"/>
  </r>
  <r>
    <x v="22"/>
    <x v="5"/>
    <s v="vegetale"/>
    <n v="0"/>
    <n v="0"/>
    <n v="18"/>
    <n v="1.88"/>
    <n v="0.04"/>
    <n v="0.34"/>
    <n v="7"/>
    <n v="0"/>
    <n v="7"/>
    <n v="7"/>
    <m/>
    <m/>
    <m/>
    <m/>
    <m/>
    <n v="7"/>
    <n v="7"/>
  </r>
  <r>
    <x v="22"/>
    <x v="6"/>
    <s v="vegetale"/>
    <m/>
    <n v="6"/>
    <n v="0"/>
    <n v="0.01"/>
    <n v="0.02"/>
    <m/>
    <n v="6"/>
    <n v="0"/>
    <n v="6"/>
    <n v="0"/>
    <m/>
    <n v="0"/>
    <m/>
    <m/>
    <m/>
    <n v="6"/>
    <n v="6"/>
  </r>
  <r>
    <x v="22"/>
    <x v="23"/>
    <s v="vegetale"/>
    <m/>
    <m/>
    <n v="12"/>
    <n v="1.56"/>
    <n v="1.17"/>
    <n v="0.28999999999999998"/>
    <n v="6"/>
    <n v="3"/>
    <n v="4"/>
    <n v="6"/>
    <n v="0"/>
    <n v="5"/>
    <m/>
    <m/>
    <n v="0"/>
    <n v="6"/>
    <n v="6"/>
  </r>
  <r>
    <x v="22"/>
    <x v="87"/>
    <s v="vegetale"/>
    <m/>
    <m/>
    <n v="2"/>
    <n v="1.29"/>
    <m/>
    <n v="0"/>
    <n v="5"/>
    <n v="0"/>
    <n v="5"/>
    <n v="5"/>
    <m/>
    <m/>
    <m/>
    <m/>
    <m/>
    <n v="5"/>
    <n v="5"/>
  </r>
  <r>
    <x v="22"/>
    <x v="81"/>
    <s v="vegetale"/>
    <m/>
    <m/>
    <n v="11"/>
    <n v="1.1299999999999999"/>
    <n v="0.06"/>
    <n v="0.69"/>
    <n v="5"/>
    <m/>
    <n v="0"/>
    <n v="4"/>
    <n v="0"/>
    <n v="4"/>
    <n v="0"/>
    <m/>
    <m/>
    <n v="4"/>
    <n v="4"/>
  </r>
  <r>
    <x v="22"/>
    <x v="32"/>
    <s v="animale"/>
    <m/>
    <n v="1"/>
    <n v="17"/>
    <n v="0.88"/>
    <n v="1.93"/>
    <n v="0.01"/>
    <n v="4"/>
    <n v="0"/>
    <n v="4"/>
    <n v="3"/>
    <m/>
    <n v="1"/>
    <m/>
    <m/>
    <n v="0"/>
    <n v="5"/>
    <n v="4"/>
  </r>
  <r>
    <x v="22"/>
    <x v="44"/>
    <s v="vegetale"/>
    <m/>
    <m/>
    <n v="8"/>
    <n v="1.01"/>
    <m/>
    <n v="0.01"/>
    <n v="4"/>
    <n v="0"/>
    <n v="0"/>
    <n v="4"/>
    <m/>
    <n v="4"/>
    <m/>
    <m/>
    <m/>
    <n v="4"/>
    <n v="4"/>
  </r>
  <r>
    <x v="22"/>
    <x v="66"/>
    <s v="animale"/>
    <m/>
    <n v="0"/>
    <n v="1"/>
    <n v="0.97"/>
    <n v="0.05"/>
    <n v="0.21"/>
    <n v="4"/>
    <n v="1"/>
    <n v="4"/>
    <n v="4"/>
    <m/>
    <n v="0"/>
    <m/>
    <m/>
    <m/>
    <n v="3"/>
    <n v="4"/>
  </r>
  <r>
    <x v="22"/>
    <x v="45"/>
    <s v="animale"/>
    <m/>
    <n v="0"/>
    <n v="2"/>
    <n v="1.1100000000000001"/>
    <n v="7.0000000000000007E-2"/>
    <n v="0.28999999999999998"/>
    <n v="4"/>
    <n v="2"/>
    <n v="3"/>
    <n v="4"/>
    <m/>
    <n v="3"/>
    <m/>
    <m/>
    <m/>
    <n v="4"/>
    <n v="4"/>
  </r>
  <r>
    <x v="22"/>
    <x v="25"/>
    <s v="animale"/>
    <m/>
    <m/>
    <n v="13"/>
    <n v="0.66"/>
    <n v="1.47"/>
    <n v="0.02"/>
    <n v="3"/>
    <n v="0"/>
    <n v="2"/>
    <n v="3"/>
    <m/>
    <n v="0"/>
    <m/>
    <m/>
    <m/>
    <n v="2"/>
    <n v="3"/>
  </r>
  <r>
    <x v="22"/>
    <x v="29"/>
    <s v="animale"/>
    <m/>
    <m/>
    <n v="4"/>
    <n v="0.69"/>
    <n v="0.36"/>
    <n v="0.05"/>
    <n v="3"/>
    <n v="0"/>
    <n v="3"/>
    <n v="3"/>
    <m/>
    <m/>
    <m/>
    <m/>
    <m/>
    <n v="3"/>
    <n v="3"/>
  </r>
  <r>
    <x v="22"/>
    <x v="73"/>
    <s v="vegetale"/>
    <m/>
    <m/>
    <n v="7"/>
    <n v="0.44"/>
    <n v="0.59"/>
    <n v="0.32"/>
    <n v="2"/>
    <n v="0"/>
    <n v="2"/>
    <n v="2"/>
    <m/>
    <m/>
    <m/>
    <m/>
    <m/>
    <n v="2"/>
    <n v="2"/>
  </r>
  <r>
    <x v="22"/>
    <x v="14"/>
    <s v="vegetale"/>
    <m/>
    <n v="0"/>
    <n v="19"/>
    <n v="0.77"/>
    <n v="2.11"/>
    <m/>
    <n v="2"/>
    <n v="1"/>
    <n v="3"/>
    <n v="3"/>
    <m/>
    <m/>
    <m/>
    <m/>
    <n v="0"/>
    <n v="2"/>
    <n v="3"/>
  </r>
  <r>
    <x v="22"/>
    <x v="31"/>
    <s v="vegetale"/>
    <m/>
    <m/>
    <n v="11"/>
    <n v="0.44"/>
    <n v="1.2"/>
    <m/>
    <n v="2"/>
    <n v="4"/>
    <n v="3"/>
    <n v="2"/>
    <m/>
    <n v="2"/>
    <m/>
    <m/>
    <n v="0"/>
    <n v="1"/>
    <n v="2"/>
  </r>
  <r>
    <x v="22"/>
    <x v="65"/>
    <s v="vegetale"/>
    <m/>
    <m/>
    <n v="0"/>
    <n v="0.41"/>
    <n v="0"/>
    <n v="0"/>
    <n v="2"/>
    <n v="0"/>
    <n v="2"/>
    <n v="2"/>
    <m/>
    <m/>
    <m/>
    <m/>
    <m/>
    <n v="2"/>
    <n v="2"/>
  </r>
  <r>
    <x v="22"/>
    <x v="11"/>
    <s v="animale"/>
    <m/>
    <m/>
    <n v="3"/>
    <n v="0.47"/>
    <n v="0.28999999999999998"/>
    <n v="0.17"/>
    <n v="2"/>
    <n v="0"/>
    <n v="0"/>
    <n v="2"/>
    <m/>
    <n v="1"/>
    <m/>
    <m/>
    <m/>
    <n v="1"/>
    <n v="2"/>
  </r>
  <r>
    <x v="22"/>
    <x v="42"/>
    <s v="vegetale"/>
    <m/>
    <m/>
    <n v="2"/>
    <n v="0.23"/>
    <n v="0.02"/>
    <n v="0.1"/>
    <n v="1"/>
    <m/>
    <n v="1"/>
    <n v="1"/>
    <m/>
    <m/>
    <m/>
    <m/>
    <m/>
    <n v="1"/>
    <n v="1"/>
  </r>
  <r>
    <x v="22"/>
    <x v="50"/>
    <s v="vegetale"/>
    <m/>
    <m/>
    <n v="0"/>
    <n v="0.37"/>
    <n v="0"/>
    <n v="0"/>
    <n v="1"/>
    <n v="0"/>
    <n v="1"/>
    <n v="1"/>
    <n v="0"/>
    <m/>
    <m/>
    <m/>
    <m/>
    <n v="1"/>
    <n v="1"/>
  </r>
  <r>
    <x v="22"/>
    <x v="82"/>
    <s v="animale"/>
    <m/>
    <n v="0"/>
    <n v="0"/>
    <n v="0.17"/>
    <n v="0.01"/>
    <n v="7.0000000000000007E-2"/>
    <n v="1"/>
    <n v="0"/>
    <n v="1"/>
    <n v="1"/>
    <m/>
    <m/>
    <m/>
    <m/>
    <m/>
    <n v="1"/>
    <n v="1"/>
  </r>
  <r>
    <x v="22"/>
    <x v="48"/>
    <s v="vegetale"/>
    <m/>
    <m/>
    <n v="5"/>
    <n v="0.22"/>
    <n v="0.6"/>
    <m/>
    <n v="1"/>
    <n v="0"/>
    <n v="1"/>
    <n v="1"/>
    <m/>
    <m/>
    <m/>
    <m/>
    <m/>
    <n v="1"/>
    <n v="1"/>
  </r>
  <r>
    <x v="22"/>
    <x v="37"/>
    <s v="vegetale"/>
    <m/>
    <m/>
    <n v="1"/>
    <n v="0.16"/>
    <n v="0.06"/>
    <n v="0.01"/>
    <n v="1"/>
    <m/>
    <n v="0"/>
    <n v="1"/>
    <m/>
    <n v="0"/>
    <m/>
    <m/>
    <m/>
    <n v="0"/>
    <n v="1"/>
  </r>
  <r>
    <x v="22"/>
    <x v="41"/>
    <s v="vegetale"/>
    <n v="1"/>
    <n v="0"/>
    <n v="0"/>
    <n v="0.01"/>
    <n v="0.01"/>
    <n v="0"/>
    <n v="1"/>
    <n v="0"/>
    <n v="1"/>
    <n v="0"/>
    <m/>
    <m/>
    <m/>
    <m/>
    <m/>
    <n v="1"/>
    <n v="1"/>
  </r>
  <r>
    <x v="22"/>
    <x v="85"/>
    <s v="animale"/>
    <m/>
    <n v="0"/>
    <n v="1"/>
    <n v="0.28999999999999998"/>
    <n v="0.04"/>
    <n v="0.13"/>
    <n v="1"/>
    <n v="0"/>
    <n v="1"/>
    <n v="1"/>
    <m/>
    <n v="0"/>
    <m/>
    <m/>
    <m/>
    <n v="1"/>
    <n v="1"/>
  </r>
  <r>
    <x v="22"/>
    <x v="36"/>
    <s v="vegetale"/>
    <m/>
    <m/>
    <n v="2"/>
    <n v="0.24"/>
    <n v="0.09"/>
    <n v="0.09"/>
    <n v="1"/>
    <n v="0"/>
    <n v="0"/>
    <n v="1"/>
    <m/>
    <n v="1"/>
    <m/>
    <m/>
    <m/>
    <n v="1"/>
    <n v="1"/>
  </r>
  <r>
    <x v="22"/>
    <x v="24"/>
    <s v="vegetale"/>
    <m/>
    <m/>
    <n v="0"/>
    <n v="0"/>
    <m/>
    <n v="0"/>
    <n v="0"/>
    <m/>
    <n v="0"/>
    <n v="0"/>
    <m/>
    <m/>
    <m/>
    <m/>
    <m/>
    <n v="0"/>
    <n v="0"/>
  </r>
  <r>
    <x v="22"/>
    <x v="75"/>
    <s v="vegetale"/>
    <m/>
    <n v="0"/>
    <m/>
    <m/>
    <m/>
    <m/>
    <n v="0"/>
    <n v="0"/>
    <n v="0"/>
    <m/>
    <m/>
    <m/>
    <m/>
    <m/>
    <n v="0"/>
    <n v="0"/>
    <n v="0"/>
  </r>
  <r>
    <x v="22"/>
    <x v="89"/>
    <s v="animale"/>
    <m/>
    <n v="0"/>
    <n v="0"/>
    <n v="0"/>
    <n v="0"/>
    <n v="0"/>
    <n v="0"/>
    <m/>
    <n v="0"/>
    <n v="0"/>
    <m/>
    <m/>
    <m/>
    <m/>
    <m/>
    <n v="0"/>
    <n v="0"/>
  </r>
  <r>
    <x v="22"/>
    <x v="53"/>
    <s v="vegetale"/>
    <m/>
    <m/>
    <n v="0"/>
    <n v="0.04"/>
    <n v="0.01"/>
    <n v="0"/>
    <n v="0"/>
    <n v="0"/>
    <n v="0"/>
    <n v="0"/>
    <m/>
    <m/>
    <m/>
    <m/>
    <m/>
    <n v="0"/>
    <n v="0"/>
  </r>
  <r>
    <x v="22"/>
    <x v="79"/>
    <s v="animale"/>
    <m/>
    <n v="0"/>
    <n v="0"/>
    <n v="0.02"/>
    <n v="0"/>
    <n v="0"/>
    <n v="0"/>
    <n v="0"/>
    <n v="0"/>
    <n v="0"/>
    <m/>
    <m/>
    <m/>
    <m/>
    <n v="0"/>
    <n v="0"/>
    <n v="0"/>
  </r>
  <r>
    <x v="22"/>
    <x v="46"/>
    <s v="vegetale"/>
    <m/>
    <m/>
    <n v="0"/>
    <n v="0.11"/>
    <n v="0"/>
    <n v="0"/>
    <n v="0"/>
    <n v="0"/>
    <n v="0"/>
    <n v="0"/>
    <m/>
    <m/>
    <m/>
    <m/>
    <m/>
    <n v="0"/>
    <n v="0"/>
  </r>
  <r>
    <x v="22"/>
    <x v="90"/>
    <s v="vegetale"/>
    <m/>
    <m/>
    <n v="0"/>
    <n v="0"/>
    <m/>
    <m/>
    <n v="0"/>
    <m/>
    <n v="0"/>
    <n v="0"/>
    <m/>
    <m/>
    <m/>
    <m/>
    <m/>
    <n v="0"/>
    <n v="0"/>
  </r>
  <r>
    <x v="22"/>
    <x v="26"/>
    <s v="vegetale"/>
    <m/>
    <n v="0"/>
    <m/>
    <m/>
    <m/>
    <m/>
    <n v="0"/>
    <m/>
    <n v="0"/>
    <m/>
    <m/>
    <m/>
    <m/>
    <m/>
    <m/>
    <n v="0"/>
    <n v="0"/>
  </r>
  <r>
    <x v="22"/>
    <x v="38"/>
    <s v="vegetale"/>
    <m/>
    <n v="0"/>
    <m/>
    <m/>
    <m/>
    <m/>
    <n v="0"/>
    <m/>
    <n v="0"/>
    <m/>
    <m/>
    <m/>
    <m/>
    <m/>
    <m/>
    <n v="0"/>
    <n v="0"/>
  </r>
  <r>
    <x v="22"/>
    <x v="55"/>
    <s v="vegetale"/>
    <m/>
    <m/>
    <n v="0"/>
    <n v="0"/>
    <n v="0"/>
    <m/>
    <n v="0"/>
    <m/>
    <n v="0"/>
    <n v="0"/>
    <m/>
    <m/>
    <m/>
    <m/>
    <m/>
    <n v="0"/>
    <n v="0"/>
  </r>
  <r>
    <x v="22"/>
    <x v="84"/>
    <s v="vegetale"/>
    <m/>
    <n v="0"/>
    <m/>
    <m/>
    <m/>
    <m/>
    <n v="0"/>
    <m/>
    <n v="0"/>
    <m/>
    <m/>
    <m/>
    <m/>
    <m/>
    <m/>
    <n v="0"/>
    <n v="0"/>
  </r>
  <r>
    <x v="22"/>
    <x v="43"/>
    <s v="vegetale"/>
    <m/>
    <n v="0"/>
    <m/>
    <m/>
    <m/>
    <m/>
    <n v="0"/>
    <n v="6"/>
    <n v="1"/>
    <m/>
    <m/>
    <n v="3"/>
    <m/>
    <m/>
    <n v="3"/>
    <n v="1"/>
    <n v="0"/>
  </r>
  <r>
    <x v="22"/>
    <x v="70"/>
    <s v="vegetale"/>
    <m/>
    <m/>
    <n v="0"/>
    <n v="0"/>
    <n v="0.01"/>
    <m/>
    <n v="0"/>
    <m/>
    <n v="0"/>
    <n v="0"/>
    <m/>
    <m/>
    <m/>
    <m/>
    <m/>
    <n v="0"/>
    <n v="0"/>
  </r>
  <r>
    <x v="22"/>
    <x v="77"/>
    <s v="vegetale"/>
    <m/>
    <n v="0"/>
    <m/>
    <m/>
    <m/>
    <m/>
    <n v="0"/>
    <m/>
    <n v="0"/>
    <m/>
    <m/>
    <m/>
    <m/>
    <m/>
    <m/>
    <n v="0"/>
    <n v="0"/>
  </r>
  <r>
    <x v="22"/>
    <x v="49"/>
    <s v="vegetale"/>
    <m/>
    <n v="0"/>
    <m/>
    <m/>
    <m/>
    <m/>
    <n v="0"/>
    <n v="0"/>
    <n v="0"/>
    <m/>
    <m/>
    <m/>
    <m/>
    <m/>
    <m/>
    <n v="0"/>
    <n v="0"/>
  </r>
  <r>
    <x v="22"/>
    <x v="91"/>
    <s v="animale"/>
    <m/>
    <n v="0"/>
    <n v="0"/>
    <n v="0"/>
    <n v="0.01"/>
    <n v="0"/>
    <n v="0"/>
    <m/>
    <n v="0"/>
    <n v="0"/>
    <m/>
    <m/>
    <m/>
    <m/>
    <m/>
    <n v="0"/>
    <n v="0"/>
  </r>
  <r>
    <x v="22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22"/>
    <x v="72"/>
    <s v="vegetale"/>
    <m/>
    <n v="0"/>
    <m/>
    <m/>
    <m/>
    <m/>
    <n v="0"/>
    <m/>
    <n v="0"/>
    <m/>
    <m/>
    <m/>
    <m/>
    <m/>
    <m/>
    <n v="0"/>
    <n v="0"/>
  </r>
  <r>
    <x v="22"/>
    <x v="34"/>
    <s v="vegetale"/>
    <n v="0"/>
    <m/>
    <m/>
    <m/>
    <m/>
    <m/>
    <n v="0"/>
    <m/>
    <n v="0"/>
    <m/>
    <m/>
    <m/>
    <m/>
    <m/>
    <m/>
    <n v="0"/>
    <n v="0"/>
  </r>
  <r>
    <x v="22"/>
    <x v="83"/>
    <s v="animale"/>
    <m/>
    <n v="0"/>
    <n v="0"/>
    <n v="0.02"/>
    <n v="0"/>
    <n v="0"/>
    <n v="0"/>
    <n v="0"/>
    <n v="0"/>
    <n v="0"/>
    <m/>
    <n v="0"/>
    <m/>
    <m/>
    <n v="0"/>
    <n v="0"/>
    <n v="0"/>
  </r>
  <r>
    <x v="22"/>
    <x v="71"/>
    <s v="vegetale"/>
    <m/>
    <m/>
    <n v="0"/>
    <n v="0"/>
    <m/>
    <m/>
    <n v="0"/>
    <n v="0"/>
    <n v="0"/>
    <n v="0"/>
    <m/>
    <m/>
    <m/>
    <m/>
    <m/>
    <n v="0"/>
    <n v="0"/>
  </r>
  <r>
    <x v="22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22"/>
    <x v="56"/>
    <s v="vegetale"/>
    <m/>
    <m/>
    <n v="0"/>
    <n v="0.04"/>
    <n v="0"/>
    <n v="0.01"/>
    <n v="0"/>
    <n v="0"/>
    <n v="0"/>
    <n v="0"/>
    <m/>
    <m/>
    <m/>
    <m/>
    <m/>
    <n v="0"/>
    <n v="0"/>
  </r>
  <r>
    <x v="22"/>
    <x v="33"/>
    <s v="vegetale"/>
    <m/>
    <m/>
    <m/>
    <m/>
    <m/>
    <m/>
    <n v="0"/>
    <n v="0"/>
    <n v="0"/>
    <m/>
    <n v="0"/>
    <n v="0"/>
    <m/>
    <n v="0"/>
    <n v="0"/>
    <n v="0"/>
    <n v="0"/>
  </r>
  <r>
    <x v="22"/>
    <x v="28"/>
    <s v="vegetale"/>
    <m/>
    <n v="0"/>
    <m/>
    <m/>
    <m/>
    <m/>
    <n v="0"/>
    <n v="0"/>
    <n v="0"/>
    <m/>
    <m/>
    <m/>
    <m/>
    <m/>
    <m/>
    <n v="0"/>
    <n v="0"/>
  </r>
  <r>
    <x v="22"/>
    <x v="15"/>
    <s v="vegetale"/>
    <m/>
    <m/>
    <n v="0"/>
    <n v="0.02"/>
    <m/>
    <n v="0.01"/>
    <n v="0"/>
    <n v="0"/>
    <n v="0"/>
    <n v="0"/>
    <m/>
    <m/>
    <m/>
    <m/>
    <n v="0"/>
    <n v="0"/>
    <n v="0"/>
  </r>
  <r>
    <x v="22"/>
    <x v="35"/>
    <s v="animale"/>
    <m/>
    <m/>
    <n v="0"/>
    <n v="0.06"/>
    <n v="0"/>
    <n v="0.01"/>
    <n v="0"/>
    <n v="1"/>
    <n v="1"/>
    <n v="0"/>
    <m/>
    <m/>
    <m/>
    <m/>
    <m/>
    <n v="0"/>
    <n v="0"/>
  </r>
  <r>
    <x v="22"/>
    <x v="59"/>
    <s v="vegetale"/>
    <m/>
    <m/>
    <n v="8"/>
    <m/>
    <n v="0.09"/>
    <n v="0.23"/>
    <m/>
    <m/>
    <m/>
    <m/>
    <m/>
    <m/>
    <m/>
    <m/>
    <m/>
    <n v="0"/>
    <n v="0"/>
  </r>
  <r>
    <x v="22"/>
    <x v="64"/>
    <s v="vegetale"/>
    <m/>
    <m/>
    <n v="0"/>
    <m/>
    <m/>
    <m/>
    <m/>
    <m/>
    <m/>
    <m/>
    <m/>
    <m/>
    <m/>
    <m/>
    <m/>
    <n v="0"/>
    <n v="0"/>
  </r>
  <r>
    <x v="23"/>
    <x v="1"/>
    <s v="animale"/>
    <n v="16"/>
    <m/>
    <n v="205"/>
    <n v="117.74"/>
    <n v="10.25"/>
    <n v="10.4"/>
    <n v="262"/>
    <n v="1"/>
    <n v="143"/>
    <n v="238"/>
    <n v="8"/>
    <n v="120"/>
    <m/>
    <m/>
    <n v="0"/>
    <n v="262"/>
    <n v="262"/>
  </r>
  <r>
    <x v="23"/>
    <x v="7"/>
    <s v="vegetale"/>
    <n v="8"/>
    <m/>
    <n v="335"/>
    <n v="38.450000000000003"/>
    <n v="3.6"/>
    <n v="8.82"/>
    <n v="102"/>
    <n v="9"/>
    <n v="207"/>
    <n v="78"/>
    <n v="14"/>
    <n v="4"/>
    <n v="2"/>
    <n v="0"/>
    <n v="-100"/>
    <n v="102"/>
    <n v="102"/>
  </r>
  <r>
    <x v="23"/>
    <x v="88"/>
    <s v="vegetale"/>
    <m/>
    <m/>
    <n v="108"/>
    <n v="43.35"/>
    <n v="0.24"/>
    <n v="1.9"/>
    <n v="100"/>
    <n v="0"/>
    <n v="0"/>
    <n v="88"/>
    <n v="12"/>
    <n v="100"/>
    <m/>
    <m/>
    <m/>
    <n v="100"/>
    <n v="100"/>
  </r>
  <r>
    <x v="23"/>
    <x v="0"/>
    <s v="vegetale"/>
    <m/>
    <m/>
    <n v="332"/>
    <n v="38.200000000000003"/>
    <n v="3.35"/>
    <n v="9.31"/>
    <n v="84"/>
    <n v="1"/>
    <n v="131"/>
    <n v="77"/>
    <n v="7"/>
    <n v="0"/>
    <n v="0"/>
    <n v="0"/>
    <n v="-46"/>
    <n v="84"/>
    <n v="84"/>
  </r>
  <r>
    <x v="23"/>
    <x v="10"/>
    <s v="vegetale"/>
    <m/>
    <m/>
    <n v="32"/>
    <n v="40.61"/>
    <n v="0.17"/>
    <n v="0.34"/>
    <n v="83"/>
    <n v="0"/>
    <n v="76"/>
    <n v="82"/>
    <n v="1"/>
    <n v="7"/>
    <m/>
    <m/>
    <m/>
    <n v="83"/>
    <n v="83"/>
  </r>
  <r>
    <x v="23"/>
    <x v="39"/>
    <s v="vegetale"/>
    <m/>
    <m/>
    <n v="50"/>
    <n v="37.36"/>
    <m/>
    <n v="0.51"/>
    <n v="76"/>
    <n v="2"/>
    <n v="12"/>
    <n v="76"/>
    <m/>
    <n v="65"/>
    <m/>
    <m/>
    <n v="0"/>
    <n v="75"/>
    <n v="76"/>
  </r>
  <r>
    <x v="23"/>
    <x v="9"/>
    <s v="vegetale"/>
    <m/>
    <n v="24"/>
    <n v="247"/>
    <n v="25.28"/>
    <m/>
    <m/>
    <n v="75"/>
    <n v="0"/>
    <n v="75"/>
    <n v="51"/>
    <m/>
    <m/>
    <m/>
    <m/>
    <n v="0"/>
    <n v="75"/>
    <n v="75"/>
  </r>
  <r>
    <x v="23"/>
    <x v="2"/>
    <s v="vegetale"/>
    <m/>
    <m/>
    <n v="27"/>
    <n v="33.11"/>
    <n v="0.21"/>
    <n v="1.44"/>
    <n v="71"/>
    <n v="0"/>
    <n v="32"/>
    <n v="67"/>
    <n v="4"/>
    <n v="40"/>
    <m/>
    <m/>
    <n v="0"/>
    <n v="72"/>
    <n v="71"/>
  </r>
  <r>
    <x v="23"/>
    <x v="64"/>
    <s v="vegetale"/>
    <m/>
    <m/>
    <n v="173"/>
    <n v="20.39"/>
    <n v="1.61"/>
    <n v="5.38"/>
    <n v="54"/>
    <n v="1"/>
    <n v="45"/>
    <n v="41"/>
    <n v="4"/>
    <n v="10"/>
    <n v="1"/>
    <n v="7"/>
    <n v="0"/>
    <n v="54"/>
    <n v="53"/>
  </r>
  <r>
    <x v="23"/>
    <x v="87"/>
    <s v="vegetale"/>
    <m/>
    <m/>
    <n v="21"/>
    <n v="21.78"/>
    <m/>
    <n v="0.24"/>
    <n v="44"/>
    <n v="0"/>
    <n v="11"/>
    <n v="44"/>
    <m/>
    <n v="33"/>
    <m/>
    <m/>
    <m/>
    <n v="44"/>
    <n v="44"/>
  </r>
  <r>
    <x v="23"/>
    <x v="8"/>
    <s v="vegetale"/>
    <m/>
    <n v="0"/>
    <n v="24"/>
    <n v="12.88"/>
    <n v="0.02"/>
    <n v="0.54"/>
    <n v="27"/>
    <n v="0"/>
    <n v="27"/>
    <n v="26"/>
    <n v="1"/>
    <m/>
    <m/>
    <m/>
    <n v="0"/>
    <n v="27"/>
    <n v="27"/>
  </r>
  <r>
    <x v="23"/>
    <x v="12"/>
    <s v="vegetale"/>
    <m/>
    <m/>
    <n v="6"/>
    <n v="12.25"/>
    <n v="0.02"/>
    <n v="0.09"/>
    <n v="25"/>
    <n v="0"/>
    <n v="24"/>
    <n v="25"/>
    <n v="0"/>
    <n v="1"/>
    <m/>
    <m/>
    <m/>
    <n v="25"/>
    <n v="25"/>
  </r>
  <r>
    <x v="23"/>
    <x v="35"/>
    <s v="animale"/>
    <m/>
    <m/>
    <n v="33"/>
    <n v="11.26"/>
    <n v="0.95"/>
    <n v="5.79"/>
    <n v="23"/>
    <n v="3"/>
    <n v="0"/>
    <n v="23"/>
    <m/>
    <n v="26"/>
    <m/>
    <m/>
    <m/>
    <n v="23"/>
    <n v="23"/>
  </r>
  <r>
    <x v="23"/>
    <x v="3"/>
    <s v="vegetale"/>
    <n v="0"/>
    <n v="3"/>
    <n v="10"/>
    <n v="1.79"/>
    <m/>
    <n v="0.17"/>
    <n v="21"/>
    <n v="0"/>
    <n v="21"/>
    <n v="4"/>
    <m/>
    <m/>
    <m/>
    <n v="14"/>
    <n v="0"/>
    <n v="21"/>
    <n v="21"/>
  </r>
  <r>
    <x v="23"/>
    <x v="27"/>
    <s v="vegetale"/>
    <m/>
    <m/>
    <n v="210"/>
    <n v="8.67"/>
    <n v="23.75"/>
    <m/>
    <n v="18"/>
    <n v="0"/>
    <n v="17"/>
    <n v="18"/>
    <m/>
    <n v="0"/>
    <m/>
    <m/>
    <n v="0"/>
    <n v="17"/>
    <n v="18"/>
  </r>
  <r>
    <x v="23"/>
    <x v="13"/>
    <s v="animale"/>
    <m/>
    <m/>
    <n v="35"/>
    <n v="7.85"/>
    <n v="2.4"/>
    <n v="3.1"/>
    <n v="16"/>
    <n v="36"/>
    <n v="3"/>
    <n v="16"/>
    <m/>
    <n v="49"/>
    <m/>
    <m/>
    <n v="0"/>
    <n v="16"/>
    <n v="16"/>
  </r>
  <r>
    <x v="23"/>
    <x v="5"/>
    <s v="vegetale"/>
    <m/>
    <m/>
    <n v="69"/>
    <n v="7.06"/>
    <n v="0.14000000000000001"/>
    <n v="1.27"/>
    <n v="15"/>
    <n v="10"/>
    <n v="25"/>
    <n v="14"/>
    <n v="0"/>
    <m/>
    <m/>
    <n v="0"/>
    <n v="0"/>
    <n v="15"/>
    <n v="14"/>
  </r>
  <r>
    <x v="23"/>
    <x v="30"/>
    <s v="vegetale"/>
    <m/>
    <m/>
    <n v="37"/>
    <n v="5.69"/>
    <m/>
    <m/>
    <n v="12"/>
    <n v="2"/>
    <n v="13"/>
    <n v="12"/>
    <m/>
    <n v="0"/>
    <m/>
    <m/>
    <n v="0"/>
    <n v="11"/>
    <n v="12"/>
  </r>
  <r>
    <x v="23"/>
    <x v="20"/>
    <s v="vegetale"/>
    <m/>
    <m/>
    <n v="5"/>
    <n v="5.24"/>
    <n v="0.03"/>
    <n v="0.01"/>
    <n v="11"/>
    <n v="0"/>
    <n v="11"/>
    <n v="11"/>
    <m/>
    <m/>
    <m/>
    <m/>
    <m/>
    <n v="11"/>
    <n v="11"/>
  </r>
  <r>
    <x v="23"/>
    <x v="19"/>
    <s v="animale"/>
    <m/>
    <m/>
    <n v="18"/>
    <n v="5.33"/>
    <n v="1.07"/>
    <n v="1.9"/>
    <n v="11"/>
    <n v="0"/>
    <n v="6"/>
    <n v="11"/>
    <m/>
    <n v="5"/>
    <m/>
    <m/>
    <m/>
    <n v="11"/>
    <n v="11"/>
  </r>
  <r>
    <x v="23"/>
    <x v="54"/>
    <s v="vegetale"/>
    <n v="0"/>
    <m/>
    <n v="33"/>
    <n v="4.74"/>
    <n v="0.1"/>
    <n v="0.92"/>
    <n v="10"/>
    <n v="0"/>
    <n v="6"/>
    <n v="10"/>
    <n v="0"/>
    <n v="4"/>
    <m/>
    <m/>
    <n v="0"/>
    <n v="10"/>
    <n v="10"/>
  </r>
  <r>
    <x v="23"/>
    <x v="21"/>
    <s v="animale"/>
    <m/>
    <m/>
    <n v="11"/>
    <n v="3.77"/>
    <n v="0.33"/>
    <n v="1.82"/>
    <n v="8"/>
    <n v="1"/>
    <n v="1"/>
    <n v="8"/>
    <m/>
    <n v="8"/>
    <m/>
    <m/>
    <n v="0"/>
    <n v="8"/>
    <n v="8"/>
  </r>
  <r>
    <x v="23"/>
    <x v="32"/>
    <s v="animale"/>
    <m/>
    <n v="6"/>
    <n v="25"/>
    <n v="1.1000000000000001"/>
    <n v="2.71"/>
    <n v="0.05"/>
    <n v="8"/>
    <n v="0"/>
    <n v="1"/>
    <n v="2"/>
    <m/>
    <n v="7"/>
    <m/>
    <m/>
    <n v="0"/>
    <n v="8"/>
    <n v="8"/>
  </r>
  <r>
    <x v="23"/>
    <x v="11"/>
    <s v="animale"/>
    <m/>
    <m/>
    <n v="14"/>
    <n v="3.76"/>
    <n v="0.81"/>
    <n v="1.45"/>
    <n v="8"/>
    <n v="0"/>
    <n v="0"/>
    <n v="8"/>
    <m/>
    <n v="7"/>
    <m/>
    <m/>
    <n v="0"/>
    <n v="7"/>
    <n v="8"/>
  </r>
  <r>
    <x v="23"/>
    <x v="68"/>
    <s v="vegetale"/>
    <m/>
    <m/>
    <n v="33"/>
    <n v="3.58"/>
    <n v="0.17"/>
    <n v="2.17"/>
    <n v="7"/>
    <n v="0"/>
    <n v="7"/>
    <n v="7"/>
    <m/>
    <m/>
    <m/>
    <m/>
    <n v="0"/>
    <n v="7"/>
    <n v="7"/>
  </r>
  <r>
    <x v="23"/>
    <x v="69"/>
    <s v="vegetale"/>
    <m/>
    <m/>
    <n v="6"/>
    <n v="3.09"/>
    <n v="0.03"/>
    <n v="7.0000000000000007E-2"/>
    <n v="6"/>
    <m/>
    <n v="6"/>
    <n v="6"/>
    <m/>
    <m/>
    <m/>
    <m/>
    <m/>
    <n v="6"/>
    <n v="6"/>
  </r>
  <r>
    <x v="23"/>
    <x v="76"/>
    <s v="vegetale"/>
    <m/>
    <m/>
    <n v="1"/>
    <n v="2.84"/>
    <n v="0.01"/>
    <n v="0.01"/>
    <n v="6"/>
    <n v="0"/>
    <n v="6"/>
    <n v="6"/>
    <m/>
    <m/>
    <m/>
    <m/>
    <m/>
    <n v="6"/>
    <n v="6"/>
  </r>
  <r>
    <x v="23"/>
    <x v="61"/>
    <s v="vegetale"/>
    <m/>
    <m/>
    <n v="3"/>
    <n v="2.83"/>
    <n v="0.01"/>
    <n v="0.09"/>
    <n v="6"/>
    <n v="0"/>
    <n v="5"/>
    <n v="6"/>
    <n v="0"/>
    <n v="1"/>
    <m/>
    <m/>
    <m/>
    <n v="6"/>
    <n v="6"/>
  </r>
  <r>
    <x v="23"/>
    <x v="62"/>
    <s v="animale"/>
    <n v="0"/>
    <n v="0"/>
    <n v="7"/>
    <n v="2.93"/>
    <n v="0.41"/>
    <n v="0.84"/>
    <n v="6"/>
    <n v="1"/>
    <n v="6"/>
    <n v="6"/>
    <m/>
    <m/>
    <m/>
    <m/>
    <n v="0"/>
    <n v="5"/>
    <n v="6"/>
  </r>
  <r>
    <x v="23"/>
    <x v="57"/>
    <s v="vegetale"/>
    <m/>
    <m/>
    <n v="1"/>
    <n v="2.85"/>
    <n v="0.01"/>
    <n v="0.06"/>
    <n v="6"/>
    <n v="0"/>
    <n v="6"/>
    <n v="6"/>
    <m/>
    <m/>
    <m/>
    <m/>
    <m/>
    <n v="6"/>
    <n v="6"/>
  </r>
  <r>
    <x v="23"/>
    <x v="22"/>
    <s v="animale"/>
    <m/>
    <m/>
    <n v="7"/>
    <n v="1.95"/>
    <n v="0.45"/>
    <n v="0.56000000000000005"/>
    <n v="5"/>
    <n v="0"/>
    <n v="0"/>
    <n v="4"/>
    <n v="0"/>
    <n v="5"/>
    <n v="0"/>
    <m/>
    <m/>
    <n v="5"/>
    <n v="4"/>
  </r>
  <r>
    <x v="23"/>
    <x v="58"/>
    <s v="vegetale"/>
    <m/>
    <m/>
    <n v="5"/>
    <n v="2.52"/>
    <m/>
    <m/>
    <n v="5"/>
    <n v="0"/>
    <n v="5"/>
    <n v="5"/>
    <m/>
    <m/>
    <m/>
    <m/>
    <m/>
    <n v="5"/>
    <n v="5"/>
  </r>
  <r>
    <x v="23"/>
    <x v="17"/>
    <s v="vegetale"/>
    <m/>
    <m/>
    <n v="16"/>
    <n v="1.83"/>
    <n v="0.15"/>
    <n v="1.1299999999999999"/>
    <n v="4"/>
    <n v="0"/>
    <n v="1"/>
    <n v="4"/>
    <n v="0"/>
    <n v="4"/>
    <n v="0"/>
    <m/>
    <n v="0"/>
    <n v="5"/>
    <n v="4"/>
  </r>
  <r>
    <x v="23"/>
    <x v="36"/>
    <s v="vegetale"/>
    <m/>
    <m/>
    <n v="16"/>
    <n v="1.76"/>
    <n v="0.74"/>
    <n v="0.54"/>
    <n v="4"/>
    <n v="0"/>
    <n v="4"/>
    <n v="4"/>
    <m/>
    <m/>
    <m/>
    <m/>
    <n v="0"/>
    <n v="4"/>
    <n v="4"/>
  </r>
  <r>
    <x v="23"/>
    <x v="6"/>
    <s v="vegetale"/>
    <m/>
    <n v="0"/>
    <n v="29"/>
    <n v="1.21"/>
    <n v="3.26"/>
    <n v="0.02"/>
    <n v="3"/>
    <n v="0"/>
    <n v="3"/>
    <n v="2"/>
    <m/>
    <m/>
    <m/>
    <m/>
    <n v="0"/>
    <n v="3"/>
    <n v="2"/>
  </r>
  <r>
    <x v="23"/>
    <x v="86"/>
    <s v="vegetale"/>
    <n v="0"/>
    <m/>
    <n v="9"/>
    <n v="1.24"/>
    <n v="0.05"/>
    <n v="0.24"/>
    <n v="3"/>
    <n v="0"/>
    <n v="0"/>
    <n v="3"/>
    <m/>
    <m/>
    <m/>
    <m/>
    <n v="3"/>
    <n v="3"/>
    <n v="3"/>
  </r>
  <r>
    <x v="23"/>
    <x v="18"/>
    <s v="vegetale"/>
    <m/>
    <m/>
    <n v="1"/>
    <n v="0.74"/>
    <n v="0.01"/>
    <n v="0.01"/>
    <n v="2"/>
    <n v="0"/>
    <n v="2"/>
    <n v="2"/>
    <m/>
    <m/>
    <m/>
    <m/>
    <m/>
    <n v="2"/>
    <n v="2"/>
  </r>
  <r>
    <x v="23"/>
    <x v="52"/>
    <s v="vegetale"/>
    <m/>
    <m/>
    <n v="1"/>
    <n v="0.92"/>
    <m/>
    <n v="0.09"/>
    <n v="2"/>
    <n v="0"/>
    <n v="2"/>
    <n v="2"/>
    <m/>
    <m/>
    <m/>
    <m/>
    <m/>
    <n v="2"/>
    <n v="2"/>
  </r>
  <r>
    <x v="23"/>
    <x v="38"/>
    <s v="vegetale"/>
    <m/>
    <m/>
    <n v="19"/>
    <n v="0.79"/>
    <n v="2.15"/>
    <m/>
    <n v="2"/>
    <n v="0"/>
    <n v="2"/>
    <n v="2"/>
    <m/>
    <n v="0"/>
    <m/>
    <m/>
    <m/>
    <n v="2"/>
    <n v="2"/>
  </r>
  <r>
    <x v="23"/>
    <x v="34"/>
    <s v="vegetale"/>
    <m/>
    <m/>
    <n v="6"/>
    <n v="0.65"/>
    <n v="0.06"/>
    <n v="0.14000000000000001"/>
    <n v="2"/>
    <n v="0"/>
    <n v="0"/>
    <n v="1"/>
    <n v="0"/>
    <n v="1"/>
    <n v="0"/>
    <m/>
    <n v="0"/>
    <n v="1"/>
    <n v="1"/>
  </r>
  <r>
    <x v="23"/>
    <x v="4"/>
    <s v="vegetale"/>
    <m/>
    <m/>
    <n v="1"/>
    <n v="0.87"/>
    <n v="0.01"/>
    <n v="0.01"/>
    <n v="2"/>
    <n v="0"/>
    <n v="2"/>
    <n v="2"/>
    <m/>
    <m/>
    <m/>
    <m/>
    <n v="0"/>
    <n v="2"/>
    <n v="2"/>
  </r>
  <r>
    <x v="23"/>
    <x v="60"/>
    <s v="vegetale"/>
    <m/>
    <m/>
    <n v="11"/>
    <n v="1.1599999999999999"/>
    <n v="0.56999999999999995"/>
    <n v="1.2"/>
    <n v="2"/>
    <n v="0"/>
    <n v="2"/>
    <n v="2"/>
    <m/>
    <m/>
    <m/>
    <m/>
    <n v="0"/>
    <n v="2"/>
    <n v="2"/>
  </r>
  <r>
    <x v="23"/>
    <x v="15"/>
    <s v="vegetale"/>
    <m/>
    <m/>
    <n v="1"/>
    <n v="0.97"/>
    <m/>
    <n v="0.26"/>
    <n v="2"/>
    <n v="0"/>
    <n v="2"/>
    <n v="2"/>
    <m/>
    <m/>
    <m/>
    <m/>
    <n v="0"/>
    <n v="2"/>
    <n v="2"/>
  </r>
  <r>
    <x v="23"/>
    <x v="63"/>
    <s v="animale"/>
    <m/>
    <m/>
    <n v="6"/>
    <n v="0.74"/>
    <n v="0.56999999999999995"/>
    <n v="0.22"/>
    <n v="2"/>
    <n v="0"/>
    <n v="1"/>
    <n v="2"/>
    <m/>
    <n v="1"/>
    <m/>
    <m/>
    <m/>
    <n v="2"/>
    <n v="2"/>
  </r>
  <r>
    <x v="23"/>
    <x v="75"/>
    <s v="vegetale"/>
    <m/>
    <n v="1"/>
    <m/>
    <m/>
    <m/>
    <m/>
    <n v="1"/>
    <n v="0"/>
    <n v="1"/>
    <m/>
    <m/>
    <m/>
    <m/>
    <m/>
    <m/>
    <n v="1"/>
    <n v="1"/>
  </r>
  <r>
    <x v="23"/>
    <x v="73"/>
    <s v="vegetale"/>
    <m/>
    <m/>
    <n v="8"/>
    <n v="0.51"/>
    <n v="0.65"/>
    <n v="0.36"/>
    <n v="1"/>
    <n v="0"/>
    <n v="1"/>
    <n v="1"/>
    <n v="0"/>
    <n v="0"/>
    <n v="0"/>
    <n v="0"/>
    <n v="0"/>
    <n v="1"/>
    <n v="1"/>
  </r>
  <r>
    <x v="23"/>
    <x v="25"/>
    <s v="animale"/>
    <m/>
    <m/>
    <n v="14"/>
    <n v="0.72"/>
    <n v="1.6"/>
    <n v="0.02"/>
    <n v="1"/>
    <n v="0"/>
    <n v="0"/>
    <n v="1"/>
    <m/>
    <n v="1"/>
    <m/>
    <m/>
    <m/>
    <n v="1"/>
    <n v="1"/>
  </r>
  <r>
    <x v="23"/>
    <x v="51"/>
    <s v="vegetale"/>
    <m/>
    <m/>
    <n v="6"/>
    <n v="0.71"/>
    <m/>
    <m/>
    <n v="1"/>
    <n v="0"/>
    <n v="2"/>
    <n v="1"/>
    <m/>
    <m/>
    <m/>
    <m/>
    <m/>
    <n v="2"/>
    <n v="1"/>
  </r>
  <r>
    <x v="23"/>
    <x v="47"/>
    <s v="vegetale"/>
    <m/>
    <m/>
    <n v="10"/>
    <n v="0.47"/>
    <n v="0.91"/>
    <n v="0.11"/>
    <n v="1"/>
    <n v="0"/>
    <n v="1"/>
    <n v="1"/>
    <m/>
    <m/>
    <m/>
    <m/>
    <n v="0"/>
    <n v="1"/>
    <n v="1"/>
  </r>
  <r>
    <x v="23"/>
    <x v="26"/>
    <s v="vegetale"/>
    <m/>
    <m/>
    <m/>
    <m/>
    <m/>
    <m/>
    <n v="1"/>
    <n v="0"/>
    <n v="0"/>
    <m/>
    <n v="0"/>
    <n v="1"/>
    <n v="0"/>
    <n v="1"/>
    <m/>
    <n v="1"/>
    <n v="1"/>
  </r>
  <r>
    <x v="23"/>
    <x v="40"/>
    <s v="vegetale"/>
    <m/>
    <m/>
    <m/>
    <m/>
    <m/>
    <m/>
    <n v="1"/>
    <n v="1"/>
    <n v="0"/>
    <m/>
    <m/>
    <n v="2"/>
    <n v="0"/>
    <n v="1"/>
    <n v="0"/>
    <n v="1"/>
    <n v="1"/>
  </r>
  <r>
    <x v="23"/>
    <x v="14"/>
    <s v="vegetale"/>
    <m/>
    <n v="0"/>
    <n v="10"/>
    <n v="0.39"/>
    <n v="1.08"/>
    <m/>
    <n v="1"/>
    <n v="0"/>
    <n v="1"/>
    <n v="1"/>
    <m/>
    <m/>
    <m/>
    <m/>
    <n v="0"/>
    <n v="1"/>
    <n v="1"/>
  </r>
  <r>
    <x v="23"/>
    <x v="23"/>
    <s v="vegetale"/>
    <m/>
    <m/>
    <n v="4"/>
    <n v="0.56999999999999995"/>
    <n v="0.34"/>
    <n v="0.09"/>
    <n v="1"/>
    <n v="0"/>
    <n v="1"/>
    <n v="1"/>
    <m/>
    <m/>
    <m/>
    <m/>
    <n v="0"/>
    <n v="1"/>
    <n v="1"/>
  </r>
  <r>
    <x v="23"/>
    <x v="71"/>
    <s v="vegetale"/>
    <m/>
    <m/>
    <n v="1"/>
    <n v="0.25"/>
    <n v="0"/>
    <n v="0.01"/>
    <n v="1"/>
    <m/>
    <n v="1"/>
    <n v="1"/>
    <m/>
    <m/>
    <m/>
    <m/>
    <m/>
    <n v="1"/>
    <n v="1"/>
  </r>
  <r>
    <x v="23"/>
    <x v="66"/>
    <s v="animale"/>
    <m/>
    <n v="0"/>
    <n v="0"/>
    <n v="0.48"/>
    <n v="0.01"/>
    <n v="0.09"/>
    <n v="1"/>
    <n v="0"/>
    <n v="1"/>
    <n v="1"/>
    <m/>
    <m/>
    <m/>
    <m/>
    <n v="0"/>
    <n v="1"/>
    <n v="1"/>
  </r>
  <r>
    <x v="23"/>
    <x v="45"/>
    <s v="animale"/>
    <m/>
    <n v="0"/>
    <n v="1"/>
    <n v="0.36"/>
    <n v="0.02"/>
    <n v="0.11"/>
    <n v="1"/>
    <n v="0"/>
    <n v="0"/>
    <n v="1"/>
    <m/>
    <n v="0"/>
    <m/>
    <m/>
    <m/>
    <n v="0"/>
    <n v="1"/>
  </r>
  <r>
    <x v="23"/>
    <x v="24"/>
    <s v="vegetale"/>
    <m/>
    <m/>
    <n v="0"/>
    <n v="0.06"/>
    <n v="0"/>
    <n v="0"/>
    <n v="0"/>
    <n v="0"/>
    <n v="0"/>
    <n v="0"/>
    <n v="0"/>
    <m/>
    <m/>
    <m/>
    <m/>
    <n v="0"/>
    <n v="0"/>
  </r>
  <r>
    <x v="23"/>
    <x v="42"/>
    <s v="vegetale"/>
    <m/>
    <m/>
    <n v="2"/>
    <n v="0.16"/>
    <n v="0.01"/>
    <n v="7.0000000000000007E-2"/>
    <n v="0"/>
    <n v="0"/>
    <n v="0"/>
    <n v="0"/>
    <m/>
    <m/>
    <m/>
    <m/>
    <m/>
    <n v="0"/>
    <n v="0"/>
  </r>
  <r>
    <x v="23"/>
    <x v="50"/>
    <s v="vegetale"/>
    <m/>
    <m/>
    <n v="0"/>
    <n v="0.22"/>
    <m/>
    <n v="0"/>
    <n v="0"/>
    <n v="0"/>
    <n v="0"/>
    <n v="0"/>
    <m/>
    <m/>
    <m/>
    <m/>
    <m/>
    <n v="0"/>
    <n v="0"/>
  </r>
  <r>
    <x v="23"/>
    <x v="89"/>
    <s v="animale"/>
    <m/>
    <n v="0"/>
    <n v="0"/>
    <n v="0"/>
    <n v="0"/>
    <n v="0"/>
    <n v="0"/>
    <m/>
    <n v="0"/>
    <n v="0"/>
    <m/>
    <m/>
    <m/>
    <m/>
    <m/>
    <n v="0"/>
    <n v="0"/>
  </r>
  <r>
    <x v="23"/>
    <x v="74"/>
    <s v="vegetale"/>
    <n v="0"/>
    <m/>
    <n v="1"/>
    <n v="0.13"/>
    <n v="0.01"/>
    <n v="0.03"/>
    <n v="0"/>
    <n v="0"/>
    <n v="0"/>
    <n v="0"/>
    <m/>
    <m/>
    <m/>
    <m/>
    <n v="0"/>
    <n v="0"/>
    <n v="0"/>
  </r>
  <r>
    <x v="23"/>
    <x v="82"/>
    <s v="animale"/>
    <m/>
    <n v="0"/>
    <n v="0"/>
    <n v="0"/>
    <n v="0"/>
    <n v="0"/>
    <n v="0"/>
    <m/>
    <n v="0"/>
    <n v="0"/>
    <m/>
    <m/>
    <m/>
    <m/>
    <m/>
    <n v="0"/>
    <n v="0"/>
  </r>
  <r>
    <x v="23"/>
    <x v="53"/>
    <s v="vegetale"/>
    <m/>
    <n v="0"/>
    <n v="0"/>
    <n v="0.09"/>
    <n v="0.03"/>
    <n v="0"/>
    <n v="0"/>
    <n v="0"/>
    <n v="0"/>
    <n v="0"/>
    <m/>
    <m/>
    <m/>
    <m/>
    <n v="0"/>
    <n v="0"/>
    <n v="0"/>
  </r>
  <r>
    <x v="23"/>
    <x v="79"/>
    <s v="animale"/>
    <m/>
    <n v="0"/>
    <n v="0"/>
    <n v="0.05"/>
    <n v="0"/>
    <n v="0.01"/>
    <n v="0"/>
    <n v="0"/>
    <n v="0"/>
    <n v="0"/>
    <m/>
    <m/>
    <m/>
    <m/>
    <n v="0"/>
    <n v="0"/>
    <n v="0"/>
  </r>
  <r>
    <x v="23"/>
    <x v="29"/>
    <s v="animale"/>
    <m/>
    <m/>
    <n v="1"/>
    <n v="0.14000000000000001"/>
    <n v="7.0000000000000007E-2"/>
    <n v="0.01"/>
    <n v="0"/>
    <n v="0"/>
    <n v="0"/>
    <n v="0"/>
    <m/>
    <n v="0"/>
    <m/>
    <m/>
    <m/>
    <n v="0"/>
    <n v="0"/>
  </r>
  <r>
    <x v="23"/>
    <x v="46"/>
    <s v="vegetale"/>
    <m/>
    <m/>
    <n v="0"/>
    <n v="0.02"/>
    <m/>
    <n v="0"/>
    <n v="0"/>
    <m/>
    <n v="0"/>
    <n v="0"/>
    <m/>
    <m/>
    <m/>
    <m/>
    <m/>
    <n v="0"/>
    <n v="0"/>
  </r>
  <r>
    <x v="23"/>
    <x v="90"/>
    <s v="vegetale"/>
    <m/>
    <m/>
    <n v="0"/>
    <n v="0"/>
    <m/>
    <m/>
    <n v="0"/>
    <m/>
    <n v="0"/>
    <n v="0"/>
    <m/>
    <m/>
    <m/>
    <m/>
    <m/>
    <n v="0"/>
    <n v="0"/>
  </r>
  <r>
    <x v="23"/>
    <x v="67"/>
    <s v="vegetale"/>
    <m/>
    <n v="0"/>
    <n v="0"/>
    <n v="0"/>
    <n v="0"/>
    <n v="0"/>
    <n v="0"/>
    <n v="0"/>
    <n v="0"/>
    <n v="0"/>
    <m/>
    <m/>
    <m/>
    <m/>
    <m/>
    <n v="0"/>
    <n v="0"/>
  </r>
  <r>
    <x v="23"/>
    <x v="55"/>
    <s v="vegetale"/>
    <m/>
    <m/>
    <n v="0"/>
    <n v="0.01"/>
    <n v="0.02"/>
    <m/>
    <n v="0"/>
    <n v="0"/>
    <n v="0"/>
    <n v="0"/>
    <m/>
    <n v="0"/>
    <m/>
    <m/>
    <m/>
    <n v="0"/>
    <n v="0"/>
  </r>
  <r>
    <x v="23"/>
    <x v="48"/>
    <s v="vegetale"/>
    <m/>
    <m/>
    <n v="4"/>
    <n v="0.16"/>
    <n v="0.43"/>
    <m/>
    <n v="0"/>
    <n v="0"/>
    <n v="0"/>
    <n v="0"/>
    <m/>
    <m/>
    <m/>
    <m/>
    <n v="0"/>
    <n v="0"/>
    <n v="0"/>
  </r>
  <r>
    <x v="23"/>
    <x v="84"/>
    <s v="vegetale"/>
    <m/>
    <m/>
    <n v="0"/>
    <n v="0"/>
    <n v="0.01"/>
    <m/>
    <n v="0"/>
    <n v="0"/>
    <n v="0"/>
    <n v="0"/>
    <m/>
    <m/>
    <m/>
    <m/>
    <n v="0"/>
    <n v="0"/>
    <n v="0"/>
  </r>
  <r>
    <x v="23"/>
    <x v="43"/>
    <s v="vegetale"/>
    <m/>
    <m/>
    <n v="0"/>
    <n v="0"/>
    <n v="0"/>
    <m/>
    <n v="0"/>
    <n v="0"/>
    <n v="0"/>
    <n v="0"/>
    <m/>
    <m/>
    <m/>
    <m/>
    <n v="0"/>
    <n v="0"/>
    <n v="0"/>
  </r>
  <r>
    <x v="23"/>
    <x v="70"/>
    <s v="vegetale"/>
    <m/>
    <m/>
    <n v="0"/>
    <n v="0.01"/>
    <n v="0.03"/>
    <m/>
    <n v="0"/>
    <n v="0"/>
    <n v="0"/>
    <n v="0"/>
    <m/>
    <m/>
    <m/>
    <m/>
    <m/>
    <n v="0"/>
    <n v="0"/>
  </r>
  <r>
    <x v="23"/>
    <x v="77"/>
    <s v="vegetale"/>
    <m/>
    <n v="0"/>
    <m/>
    <m/>
    <m/>
    <m/>
    <n v="0"/>
    <m/>
    <n v="0"/>
    <m/>
    <m/>
    <m/>
    <m/>
    <m/>
    <m/>
    <n v="0"/>
    <n v="0"/>
  </r>
  <r>
    <x v="23"/>
    <x v="31"/>
    <s v="vegetale"/>
    <m/>
    <m/>
    <n v="1"/>
    <n v="0.03"/>
    <n v="7.0000000000000007E-2"/>
    <m/>
    <n v="0"/>
    <n v="0"/>
    <n v="0"/>
    <n v="0"/>
    <m/>
    <m/>
    <m/>
    <m/>
    <n v="0"/>
    <n v="0"/>
    <n v="0"/>
  </r>
  <r>
    <x v="23"/>
    <x v="49"/>
    <s v="vegetale"/>
    <m/>
    <m/>
    <n v="0"/>
    <n v="0"/>
    <n v="0.01"/>
    <m/>
    <n v="0"/>
    <m/>
    <n v="0"/>
    <n v="0"/>
    <m/>
    <m/>
    <m/>
    <m/>
    <m/>
    <n v="0"/>
    <n v="0"/>
  </r>
  <r>
    <x v="23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23"/>
    <x v="92"/>
    <s v="animale"/>
    <n v="0"/>
    <n v="0"/>
    <n v="0"/>
    <n v="0"/>
    <n v="0"/>
    <n v="0"/>
    <n v="0"/>
    <n v="0"/>
    <n v="0"/>
    <n v="0"/>
    <m/>
    <n v="0"/>
    <m/>
    <m/>
    <n v="0"/>
    <n v="0"/>
    <n v="0"/>
  </r>
  <r>
    <x v="23"/>
    <x v="72"/>
    <s v="vegetale"/>
    <m/>
    <n v="0"/>
    <n v="0"/>
    <n v="0.01"/>
    <m/>
    <n v="0"/>
    <n v="0"/>
    <m/>
    <n v="0"/>
    <n v="0"/>
    <m/>
    <m/>
    <m/>
    <m/>
    <m/>
    <n v="0"/>
    <n v="0"/>
  </r>
  <r>
    <x v="23"/>
    <x v="44"/>
    <s v="vegetale"/>
    <m/>
    <m/>
    <n v="0"/>
    <n v="0.04"/>
    <m/>
    <m/>
    <n v="0"/>
    <m/>
    <n v="0"/>
    <n v="0"/>
    <m/>
    <m/>
    <m/>
    <m/>
    <m/>
    <n v="0"/>
    <n v="0"/>
  </r>
  <r>
    <x v="23"/>
    <x v="83"/>
    <s v="animale"/>
    <m/>
    <n v="0"/>
    <n v="0"/>
    <n v="0.01"/>
    <n v="0"/>
    <n v="0"/>
    <n v="0"/>
    <n v="0"/>
    <n v="0"/>
    <n v="0"/>
    <m/>
    <m/>
    <m/>
    <m/>
    <n v="0"/>
    <n v="0"/>
    <n v="0"/>
  </r>
  <r>
    <x v="23"/>
    <x v="37"/>
    <s v="vegetale"/>
    <m/>
    <m/>
    <n v="0"/>
    <n v="0.03"/>
    <n v="0.01"/>
    <m/>
    <n v="0"/>
    <n v="0"/>
    <n v="0"/>
    <n v="0"/>
    <m/>
    <m/>
    <m/>
    <m/>
    <m/>
    <n v="0"/>
    <n v="0"/>
  </r>
  <r>
    <x v="23"/>
    <x v="94"/>
    <s v="vegetale"/>
    <m/>
    <m/>
    <n v="0"/>
    <n v="0"/>
    <n v="0"/>
    <m/>
    <n v="0"/>
    <n v="0"/>
    <n v="0"/>
    <n v="0"/>
    <m/>
    <m/>
    <m/>
    <m/>
    <m/>
    <n v="0"/>
    <n v="0"/>
  </r>
  <r>
    <x v="23"/>
    <x v="65"/>
    <s v="vegetale"/>
    <m/>
    <m/>
    <n v="0"/>
    <n v="0.17"/>
    <m/>
    <m/>
    <n v="0"/>
    <n v="0"/>
    <n v="0"/>
    <n v="0"/>
    <m/>
    <m/>
    <m/>
    <m/>
    <m/>
    <n v="0"/>
    <n v="0"/>
  </r>
  <r>
    <x v="23"/>
    <x v="78"/>
    <s v="vegetale"/>
    <m/>
    <m/>
    <n v="0"/>
    <n v="0.01"/>
    <n v="0.01"/>
    <n v="0"/>
    <n v="0"/>
    <n v="0"/>
    <n v="0"/>
    <n v="0"/>
    <m/>
    <m/>
    <m/>
    <m/>
    <m/>
    <n v="0"/>
    <n v="0"/>
  </r>
  <r>
    <x v="23"/>
    <x v="80"/>
    <s v="animale"/>
    <m/>
    <n v="0"/>
    <n v="0"/>
    <n v="0"/>
    <n v="0"/>
    <n v="0"/>
    <n v="0"/>
    <m/>
    <n v="0"/>
    <n v="0"/>
    <m/>
    <m/>
    <m/>
    <m/>
    <m/>
    <n v="0"/>
    <n v="0"/>
  </r>
  <r>
    <x v="23"/>
    <x v="41"/>
    <s v="vegetale"/>
    <n v="0"/>
    <n v="0"/>
    <n v="0"/>
    <n v="0.02"/>
    <n v="0.01"/>
    <n v="0.01"/>
    <n v="0"/>
    <n v="0"/>
    <n v="0"/>
    <n v="0"/>
    <m/>
    <m/>
    <m/>
    <m/>
    <n v="0"/>
    <n v="0"/>
    <n v="0"/>
  </r>
  <r>
    <x v="23"/>
    <x v="81"/>
    <s v="vegetale"/>
    <m/>
    <m/>
    <n v="2"/>
    <n v="0.24"/>
    <n v="0.01"/>
    <n v="0.15"/>
    <n v="0"/>
    <n v="0"/>
    <n v="0"/>
    <n v="0"/>
    <m/>
    <m/>
    <m/>
    <m/>
    <n v="0"/>
    <n v="0"/>
    <n v="0"/>
  </r>
  <r>
    <x v="23"/>
    <x v="85"/>
    <s v="animale"/>
    <m/>
    <n v="0"/>
    <n v="0"/>
    <n v="0.21"/>
    <n v="0.01"/>
    <n v="0.06"/>
    <n v="0"/>
    <n v="0"/>
    <n v="0"/>
    <n v="0"/>
    <m/>
    <m/>
    <m/>
    <m/>
    <m/>
    <n v="0"/>
    <n v="0"/>
  </r>
  <r>
    <x v="23"/>
    <x v="56"/>
    <s v="vegetale"/>
    <m/>
    <m/>
    <n v="2"/>
    <n v="0.22"/>
    <n v="0.02"/>
    <n v="0.06"/>
    <n v="0"/>
    <n v="0"/>
    <n v="0"/>
    <n v="0"/>
    <m/>
    <m/>
    <m/>
    <m/>
    <m/>
    <n v="0"/>
    <n v="0"/>
  </r>
  <r>
    <x v="23"/>
    <x v="33"/>
    <s v="vegetale"/>
    <n v="0"/>
    <m/>
    <m/>
    <m/>
    <m/>
    <m/>
    <n v="0"/>
    <n v="0"/>
    <n v="0"/>
    <m/>
    <m/>
    <m/>
    <m/>
    <m/>
    <m/>
    <n v="0"/>
    <n v="0"/>
  </r>
  <r>
    <x v="23"/>
    <x v="16"/>
    <s v="vegetale"/>
    <m/>
    <m/>
    <n v="0"/>
    <n v="0"/>
    <m/>
    <m/>
    <n v="0"/>
    <m/>
    <n v="0"/>
    <n v="0"/>
    <m/>
    <m/>
    <m/>
    <m/>
    <m/>
    <n v="0"/>
    <n v="0"/>
  </r>
  <r>
    <x v="23"/>
    <x v="28"/>
    <s v="vegetale"/>
    <m/>
    <m/>
    <n v="0"/>
    <n v="0"/>
    <n v="0"/>
    <m/>
    <n v="0"/>
    <m/>
    <n v="0"/>
    <n v="0"/>
    <m/>
    <m/>
    <m/>
    <m/>
    <m/>
    <n v="0"/>
    <n v="0"/>
  </r>
  <r>
    <x v="23"/>
    <x v="59"/>
    <s v="vegetale"/>
    <m/>
    <m/>
    <n v="19"/>
    <m/>
    <n v="0.23"/>
    <n v="0.55000000000000004"/>
    <m/>
    <m/>
    <m/>
    <m/>
    <m/>
    <m/>
    <m/>
    <m/>
    <m/>
    <n v="0"/>
    <n v="0"/>
  </r>
  <r>
    <x v="24"/>
    <x v="16"/>
    <s v="vegetale"/>
    <n v="6900"/>
    <n v="347309"/>
    <n v="13"/>
    <n v="16.47"/>
    <n v="0.09"/>
    <n v="0.05"/>
    <n v="739267"/>
    <n v="0"/>
    <m/>
    <n v="3300"/>
    <n v="55047"/>
    <n v="739267"/>
    <m/>
    <n v="326711"/>
    <m/>
    <n v="739267"/>
    <n v="739267"/>
  </r>
  <r>
    <x v="24"/>
    <x v="7"/>
    <s v="vegetale"/>
    <n v="40487"/>
    <m/>
    <n v="240"/>
    <n v="28.01"/>
    <n v="0.98"/>
    <n v="5.31"/>
    <n v="54737"/>
    <n v="26780"/>
    <n v="979"/>
    <n v="5612"/>
    <n v="8145"/>
    <n v="80538"/>
    <n v="386"/>
    <n v="108"/>
    <n v="0"/>
    <n v="54737"/>
    <n v="54738"/>
  </r>
  <r>
    <x v="24"/>
    <x v="60"/>
    <s v="vegetale"/>
    <n v="637"/>
    <m/>
    <n v="18"/>
    <n v="3.62"/>
    <n v="0.18"/>
    <n v="2.33"/>
    <n v="38086"/>
    <n v="42797"/>
    <n v="283"/>
    <n v="725"/>
    <m/>
    <n v="81700"/>
    <n v="1211"/>
    <n v="35513"/>
    <n v="-1100"/>
    <n v="38086"/>
    <n v="38086"/>
  </r>
  <r>
    <x v="24"/>
    <x v="1"/>
    <s v="animale"/>
    <n v="1898"/>
    <n v="100"/>
    <n v="252"/>
    <n v="149.28"/>
    <n v="13.32"/>
    <n v="13.16"/>
    <n v="33542"/>
    <n v="143"/>
    <n v="1032"/>
    <n v="29910"/>
    <n v="1634"/>
    <n v="32653"/>
    <m/>
    <m/>
    <n v="0"/>
    <n v="33542"/>
    <n v="33542"/>
  </r>
  <r>
    <x v="24"/>
    <x v="72"/>
    <s v="vegetale"/>
    <n v="10684"/>
    <n v="1196"/>
    <n v="85"/>
    <n v="36.31"/>
    <n v="0.22"/>
    <n v="0.57999999999999996"/>
    <n v="21279"/>
    <n v="38"/>
    <n v="91"/>
    <n v="7275"/>
    <n v="2123"/>
    <n v="21226"/>
    <m/>
    <n v="0"/>
    <m/>
    <n v="21279"/>
    <n v="21278"/>
  </r>
  <r>
    <x v="24"/>
    <x v="39"/>
    <s v="vegetale"/>
    <m/>
    <m/>
    <n v="66"/>
    <n v="67.25"/>
    <m/>
    <n v="0.55000000000000004"/>
    <n v="13474"/>
    <n v="110"/>
    <n v="34"/>
    <n v="13474"/>
    <m/>
    <n v="13550"/>
    <m/>
    <m/>
    <m/>
    <n v="13474"/>
    <n v="13474"/>
  </r>
  <r>
    <x v="24"/>
    <x v="9"/>
    <s v="vegetale"/>
    <m/>
    <n v="4130"/>
    <n v="386"/>
    <n v="39.61"/>
    <m/>
    <m/>
    <n v="12067"/>
    <n v="27728"/>
    <n v="10"/>
    <n v="7937"/>
    <m/>
    <n v="39494"/>
    <m/>
    <n v="0"/>
    <n v="292"/>
    <n v="12068"/>
    <n v="12067"/>
  </r>
  <r>
    <x v="24"/>
    <x v="0"/>
    <s v="vegetale"/>
    <n v="600"/>
    <n v="1"/>
    <n v="384"/>
    <n v="53"/>
    <n v="1.1399999999999999"/>
    <n v="10.199999999999999"/>
    <n v="12059"/>
    <n v="1288"/>
    <n v="7630"/>
    <n v="10620"/>
    <n v="607"/>
    <n v="5718"/>
    <n v="231"/>
    <m/>
    <n v="0"/>
    <n v="12060"/>
    <n v="12059"/>
  </r>
  <r>
    <x v="24"/>
    <x v="75"/>
    <s v="vegetale"/>
    <m/>
    <n v="9559"/>
    <m/>
    <m/>
    <m/>
    <m/>
    <n v="9559"/>
    <n v="2322"/>
    <n v="104"/>
    <m/>
    <m/>
    <n v="11777"/>
    <m/>
    <m/>
    <m/>
    <n v="9559"/>
    <n v="9559"/>
  </r>
  <r>
    <x v="24"/>
    <x v="19"/>
    <s v="animale"/>
    <m/>
    <m/>
    <n v="192"/>
    <n v="45"/>
    <n v="14.48"/>
    <n v="14.56"/>
    <n v="9016"/>
    <n v="3902"/>
    <n v="3"/>
    <n v="9016"/>
    <m/>
    <n v="12915"/>
    <m/>
    <n v="0"/>
    <m/>
    <n v="9016"/>
    <n v="9016"/>
  </r>
  <r>
    <x v="24"/>
    <x v="5"/>
    <s v="vegetale"/>
    <m/>
    <n v="0"/>
    <n v="326"/>
    <n v="32.130000000000003"/>
    <n v="0.54"/>
    <n v="6.44"/>
    <n v="8198"/>
    <n v="814"/>
    <n v="717"/>
    <n v="6437"/>
    <n v="944"/>
    <n v="7843"/>
    <n v="120"/>
    <n v="697"/>
    <n v="451"/>
    <n v="8197"/>
    <n v="8198"/>
  </r>
  <r>
    <x v="24"/>
    <x v="13"/>
    <s v="animale"/>
    <m/>
    <m/>
    <n v="161"/>
    <n v="39.25"/>
    <n v="10.97"/>
    <n v="14.68"/>
    <n v="7863"/>
    <n v="1868"/>
    <n v="56"/>
    <n v="7863"/>
    <m/>
    <n v="9675"/>
    <m/>
    <m/>
    <n v="0"/>
    <n v="7863"/>
    <n v="7863"/>
  </r>
  <r>
    <x v="24"/>
    <x v="18"/>
    <s v="vegetale"/>
    <m/>
    <m/>
    <n v="50"/>
    <n v="28.99"/>
    <n v="0.08"/>
    <n v="0.64"/>
    <n v="6850"/>
    <n v="98"/>
    <n v="0"/>
    <n v="5808"/>
    <n v="1042"/>
    <n v="6948"/>
    <m/>
    <n v="0"/>
    <m/>
    <n v="6850"/>
    <n v="6850"/>
  </r>
  <r>
    <x v="24"/>
    <x v="2"/>
    <s v="vegetale"/>
    <n v="0"/>
    <m/>
    <n v="18"/>
    <n v="26.7"/>
    <n v="0.12"/>
    <n v="0.86"/>
    <n v="6074"/>
    <n v="251"/>
    <n v="644"/>
    <n v="5350"/>
    <n v="730"/>
    <n v="5682"/>
    <n v="5"/>
    <m/>
    <n v="0"/>
    <n v="6075"/>
    <n v="6085"/>
  </r>
  <r>
    <x v="24"/>
    <x v="10"/>
    <s v="vegetale"/>
    <m/>
    <m/>
    <n v="23"/>
    <n v="23.3"/>
    <n v="0.3"/>
    <n v="0.33"/>
    <n v="6027"/>
    <n v="330"/>
    <n v="416"/>
    <n v="4668"/>
    <n v="1367"/>
    <n v="5941"/>
    <m/>
    <n v="0"/>
    <n v="0"/>
    <n v="6027"/>
    <n v="6035"/>
  </r>
  <r>
    <x v="24"/>
    <x v="31"/>
    <s v="vegetale"/>
    <m/>
    <n v="2990"/>
    <n v="329"/>
    <n v="13.54"/>
    <n v="37.19"/>
    <n v="0.04"/>
    <n v="5702"/>
    <n v="1381"/>
    <n v="6"/>
    <n v="2713"/>
    <m/>
    <n v="7077"/>
    <m/>
    <m/>
    <n v="0"/>
    <n v="5702"/>
    <n v="5703"/>
  </r>
  <r>
    <x v="24"/>
    <x v="12"/>
    <s v="vegetale"/>
    <m/>
    <m/>
    <n v="13"/>
    <n v="16.59"/>
    <n v="0.05"/>
    <n v="0.23"/>
    <n v="5105"/>
    <n v="12213"/>
    <n v="34"/>
    <n v="3324"/>
    <n v="1781"/>
    <n v="17284"/>
    <m/>
    <m/>
    <m/>
    <n v="5105"/>
    <n v="5105"/>
  </r>
  <r>
    <x v="24"/>
    <x v="8"/>
    <s v="vegetale"/>
    <m/>
    <n v="9"/>
    <n v="32"/>
    <n v="17.899999999999999"/>
    <n v="0.08"/>
    <n v="1.06"/>
    <n v="4123"/>
    <n v="3"/>
    <n v="556"/>
    <n v="3587"/>
    <n v="288"/>
    <n v="3570"/>
    <n v="240"/>
    <m/>
    <n v="0"/>
    <n v="4123"/>
    <n v="4124"/>
  </r>
  <r>
    <x v="24"/>
    <x v="57"/>
    <s v="vegetale"/>
    <m/>
    <m/>
    <n v="11"/>
    <n v="18.41"/>
    <n v="0.15"/>
    <n v="0.42"/>
    <n v="4088"/>
    <n v="7"/>
    <n v="107"/>
    <n v="3689"/>
    <n v="399"/>
    <n v="3987"/>
    <m/>
    <m/>
    <m/>
    <n v="4087"/>
    <n v="4088"/>
  </r>
  <r>
    <x v="24"/>
    <x v="68"/>
    <s v="vegetale"/>
    <m/>
    <m/>
    <n v="148"/>
    <n v="16.07"/>
    <n v="0.7"/>
    <n v="9.69"/>
    <n v="3457"/>
    <n v="33"/>
    <n v="304"/>
    <n v="3220"/>
    <n v="105"/>
    <n v="2936"/>
    <n v="133"/>
    <m/>
    <n v="250"/>
    <n v="3457"/>
    <n v="3458"/>
  </r>
  <r>
    <x v="24"/>
    <x v="53"/>
    <s v="vegetale"/>
    <m/>
    <m/>
    <n v="48"/>
    <n v="12.93"/>
    <n v="4.4000000000000004"/>
    <n v="0.56000000000000005"/>
    <n v="2899"/>
    <n v="9"/>
    <n v="87"/>
    <n v="2590"/>
    <n v="282"/>
    <n v="2820"/>
    <m/>
    <n v="27"/>
    <m/>
    <n v="2898"/>
    <n v="2899"/>
  </r>
  <r>
    <x v="24"/>
    <x v="63"/>
    <s v="animale"/>
    <m/>
    <n v="0"/>
    <n v="92"/>
    <n v="12.6"/>
    <n v="8.6"/>
    <n v="3.33"/>
    <n v="2525"/>
    <n v="757"/>
    <n v="2"/>
    <n v="2525"/>
    <m/>
    <n v="3280"/>
    <m/>
    <m/>
    <m/>
    <n v="2525"/>
    <n v="2525"/>
  </r>
  <r>
    <x v="24"/>
    <x v="50"/>
    <s v="vegetale"/>
    <m/>
    <m/>
    <n v="10"/>
    <n v="9.77"/>
    <n v="0.02"/>
    <n v="0.06"/>
    <n v="2449"/>
    <n v="10"/>
    <n v="1"/>
    <n v="1958"/>
    <n v="492"/>
    <n v="2458"/>
    <m/>
    <n v="0"/>
    <m/>
    <n v="2449"/>
    <n v="2450"/>
  </r>
  <r>
    <x v="24"/>
    <x v="22"/>
    <s v="animale"/>
    <m/>
    <m/>
    <n v="33"/>
    <n v="8.98"/>
    <n v="2.2200000000000002"/>
    <n v="2.48"/>
    <n v="2266"/>
    <n v="20"/>
    <n v="0"/>
    <n v="1799"/>
    <n v="72"/>
    <n v="2286"/>
    <n v="395"/>
    <n v="0"/>
    <n v="0"/>
    <n v="2266"/>
    <n v="2266"/>
  </r>
  <r>
    <x v="24"/>
    <x v="26"/>
    <s v="vegetale"/>
    <m/>
    <n v="416"/>
    <m/>
    <m/>
    <m/>
    <m/>
    <n v="2144"/>
    <n v="1"/>
    <n v="0"/>
    <m/>
    <m/>
    <n v="2145"/>
    <n v="56"/>
    <n v="1671"/>
    <n v="0"/>
    <n v="2144"/>
    <n v="2143"/>
  </r>
  <r>
    <x v="24"/>
    <x v="64"/>
    <s v="vegetale"/>
    <n v="2033"/>
    <m/>
    <m/>
    <m/>
    <m/>
    <m/>
    <n v="2085"/>
    <n v="5"/>
    <n v="17"/>
    <m/>
    <n v="42"/>
    <n v="2073"/>
    <n v="10"/>
    <m/>
    <m/>
    <n v="2085"/>
    <n v="2085"/>
  </r>
  <r>
    <x v="24"/>
    <x v="3"/>
    <s v="vegetale"/>
    <n v="110"/>
    <m/>
    <n v="0"/>
    <n v="0"/>
    <m/>
    <n v="0"/>
    <n v="1681"/>
    <n v="27"/>
    <n v="1390"/>
    <n v="0"/>
    <n v="21"/>
    <n v="318"/>
    <n v="9"/>
    <n v="1541"/>
    <n v="0"/>
    <n v="1681"/>
    <n v="1681"/>
  </r>
  <r>
    <x v="24"/>
    <x v="4"/>
    <s v="vegetale"/>
    <m/>
    <m/>
    <n v="9"/>
    <n v="4.75"/>
    <n v="0.08"/>
    <n v="0.08"/>
    <n v="1502"/>
    <n v="49"/>
    <n v="134"/>
    <n v="951"/>
    <n v="150"/>
    <n v="1418"/>
    <m/>
    <n v="402"/>
    <m/>
    <n v="1503"/>
    <n v="1503"/>
  </r>
  <r>
    <x v="24"/>
    <x v="61"/>
    <s v="vegetale"/>
    <m/>
    <m/>
    <n v="7"/>
    <n v="6.41"/>
    <n v="0.04"/>
    <n v="0.23"/>
    <n v="1428"/>
    <n v="0"/>
    <n v="0"/>
    <n v="1285"/>
    <n v="143"/>
    <n v="1428"/>
    <m/>
    <m/>
    <m/>
    <n v="1428"/>
    <n v="1428"/>
  </r>
  <r>
    <x v="24"/>
    <x v="32"/>
    <s v="animale"/>
    <m/>
    <n v="800"/>
    <n v="59"/>
    <n v="2.97"/>
    <n v="6.49"/>
    <n v="0.03"/>
    <n v="1395"/>
    <n v="24"/>
    <n v="52"/>
    <n v="595"/>
    <m/>
    <n v="1367"/>
    <m/>
    <m/>
    <n v="0"/>
    <n v="1395"/>
    <n v="1395"/>
  </r>
  <r>
    <x v="24"/>
    <x v="20"/>
    <s v="vegetale"/>
    <m/>
    <m/>
    <n v="7"/>
    <n v="4.95"/>
    <n v="0.04"/>
    <n v="0.04"/>
    <n v="1124"/>
    <n v="198"/>
    <n v="95"/>
    <n v="992"/>
    <n v="132"/>
    <n v="1227"/>
    <m/>
    <m/>
    <m/>
    <n v="1124"/>
    <n v="1124"/>
  </r>
  <r>
    <x v="24"/>
    <x v="76"/>
    <s v="vegetale"/>
    <m/>
    <m/>
    <n v="2"/>
    <n v="4.5"/>
    <n v="0.04"/>
    <n v="0.04"/>
    <n v="1084"/>
    <n v="150"/>
    <n v="24"/>
    <n v="902"/>
    <n v="182"/>
    <n v="1210"/>
    <m/>
    <m/>
    <m/>
    <n v="1084"/>
    <n v="1084"/>
  </r>
  <r>
    <x v="24"/>
    <x v="45"/>
    <s v="animale"/>
    <m/>
    <n v="0"/>
    <n v="9"/>
    <n v="4.9400000000000004"/>
    <n v="0.33"/>
    <n v="1.45"/>
    <n v="989"/>
    <n v="0"/>
    <n v="118"/>
    <n v="989"/>
    <m/>
    <n v="871"/>
    <m/>
    <m/>
    <m/>
    <n v="989"/>
    <n v="989"/>
  </r>
  <r>
    <x v="24"/>
    <x v="21"/>
    <s v="animale"/>
    <m/>
    <n v="296"/>
    <n v="7"/>
    <n v="2.3199999999999998"/>
    <n v="0.19"/>
    <n v="1.1599999999999999"/>
    <n v="761"/>
    <n v="469"/>
    <n v="3"/>
    <n v="465"/>
    <m/>
    <n v="1227"/>
    <m/>
    <m/>
    <m/>
    <n v="761"/>
    <n v="761"/>
  </r>
  <r>
    <x v="24"/>
    <x v="51"/>
    <s v="vegetale"/>
    <m/>
    <m/>
    <n v="29"/>
    <n v="3.59"/>
    <m/>
    <m/>
    <n v="719"/>
    <n v="23"/>
    <n v="41"/>
    <n v="719"/>
    <m/>
    <n v="701"/>
    <m/>
    <m/>
    <m/>
    <n v="719"/>
    <n v="719"/>
  </r>
  <r>
    <x v="24"/>
    <x v="66"/>
    <s v="animale"/>
    <m/>
    <n v="0"/>
    <n v="3"/>
    <n v="3.36"/>
    <n v="0.05"/>
    <n v="0.66"/>
    <n v="674"/>
    <n v="4"/>
    <n v="432"/>
    <n v="674"/>
    <m/>
    <n v="245"/>
    <m/>
    <m/>
    <n v="0"/>
    <n v="673"/>
    <n v="674"/>
  </r>
  <r>
    <x v="24"/>
    <x v="52"/>
    <s v="vegetale"/>
    <m/>
    <m/>
    <n v="4"/>
    <n v="3.29"/>
    <m/>
    <n v="0.6"/>
    <n v="660"/>
    <n v="1957"/>
    <n v="4"/>
    <n v="660"/>
    <m/>
    <n v="2921"/>
    <m/>
    <m/>
    <n v="-308"/>
    <n v="660"/>
    <n v="660"/>
  </r>
  <r>
    <x v="24"/>
    <x v="95"/>
    <s v="vegetale"/>
    <m/>
    <m/>
    <n v="24"/>
    <n v="2.41"/>
    <n v="0.03"/>
    <n v="0.03"/>
    <n v="483"/>
    <m/>
    <m/>
    <n v="483"/>
    <m/>
    <n v="483"/>
    <m/>
    <m/>
    <m/>
    <n v="483"/>
    <n v="483"/>
  </r>
  <r>
    <x v="24"/>
    <x v="15"/>
    <s v="vegetale"/>
    <m/>
    <m/>
    <n v="2"/>
    <n v="2.27"/>
    <m/>
    <n v="0.62"/>
    <n v="481"/>
    <n v="39"/>
    <n v="4"/>
    <n v="455"/>
    <n v="26"/>
    <n v="517"/>
    <m/>
    <m/>
    <n v="0"/>
    <n v="482"/>
    <n v="481"/>
  </r>
  <r>
    <x v="24"/>
    <x v="71"/>
    <s v="vegetale"/>
    <n v="192"/>
    <m/>
    <n v="2"/>
    <n v="0.97"/>
    <n v="0.01"/>
    <n v="0.03"/>
    <n v="476"/>
    <n v="3"/>
    <n v="0"/>
    <n v="195"/>
    <n v="48"/>
    <n v="479"/>
    <n v="42"/>
    <m/>
    <m/>
    <n v="476"/>
    <n v="477"/>
  </r>
  <r>
    <x v="24"/>
    <x v="74"/>
    <s v="vegetale"/>
    <m/>
    <m/>
    <n v="11"/>
    <n v="2.1800000000000002"/>
    <n v="0.17"/>
    <n v="0.44"/>
    <n v="472"/>
    <n v="7"/>
    <n v="0"/>
    <n v="437"/>
    <n v="14"/>
    <n v="479"/>
    <n v="21"/>
    <m/>
    <n v="0"/>
    <n v="472"/>
    <n v="472"/>
  </r>
  <r>
    <x v="24"/>
    <x v="14"/>
    <s v="vegetale"/>
    <m/>
    <n v="8"/>
    <n v="44"/>
    <n v="1.83"/>
    <n v="5.03"/>
    <m/>
    <n v="375"/>
    <n v="111"/>
    <n v="295"/>
    <n v="368"/>
    <m/>
    <n v="340"/>
    <m/>
    <m/>
    <n v="-150"/>
    <n v="374"/>
    <n v="376"/>
  </r>
  <r>
    <x v="24"/>
    <x v="58"/>
    <s v="vegetale"/>
    <m/>
    <m/>
    <n v="3"/>
    <n v="1.59"/>
    <m/>
    <m/>
    <n v="325"/>
    <n v="20"/>
    <n v="72"/>
    <n v="318"/>
    <n v="7"/>
    <n v="273"/>
    <m/>
    <m/>
    <n v="0"/>
    <n v="325"/>
    <n v="325"/>
  </r>
  <r>
    <x v="24"/>
    <x v="77"/>
    <s v="vegetale"/>
    <m/>
    <n v="297"/>
    <n v="0"/>
    <n v="0"/>
    <n v="0"/>
    <n v="0"/>
    <n v="297"/>
    <n v="10"/>
    <n v="181"/>
    <n v="0"/>
    <m/>
    <n v="127"/>
    <m/>
    <m/>
    <m/>
    <n v="298"/>
    <n v="297"/>
  </r>
  <r>
    <x v="24"/>
    <x v="62"/>
    <s v="animale"/>
    <n v="72"/>
    <n v="0"/>
    <n v="3"/>
    <n v="1.0900000000000001"/>
    <n v="0.13"/>
    <n v="0.38"/>
    <n v="290"/>
    <n v="31"/>
    <n v="102"/>
    <n v="219"/>
    <m/>
    <n v="220"/>
    <m/>
    <m/>
    <n v="0"/>
    <n v="291"/>
    <n v="291"/>
  </r>
  <r>
    <x v="24"/>
    <x v="38"/>
    <s v="vegetale"/>
    <m/>
    <m/>
    <n v="32"/>
    <n v="1.33"/>
    <n v="3.66"/>
    <m/>
    <n v="267"/>
    <n v="0"/>
    <n v="0"/>
    <n v="267"/>
    <m/>
    <n v="267"/>
    <m/>
    <m/>
    <n v="0"/>
    <n v="267"/>
    <n v="267"/>
  </r>
  <r>
    <x v="24"/>
    <x v="93"/>
    <s v="vegetale"/>
    <n v="86"/>
    <m/>
    <n v="2"/>
    <n v="0.57999999999999996"/>
    <n v="0"/>
    <n v="0.02"/>
    <n v="245"/>
    <n v="0"/>
    <n v="0"/>
    <n v="117"/>
    <n v="29"/>
    <n v="245"/>
    <n v="13"/>
    <m/>
    <m/>
    <n v="245"/>
    <n v="245"/>
  </r>
  <r>
    <x v="24"/>
    <x v="47"/>
    <s v="vegetale"/>
    <m/>
    <m/>
    <n v="3"/>
    <n v="1.05"/>
    <n v="0.23"/>
    <n v="0.21"/>
    <n v="244"/>
    <n v="87"/>
    <n v="69"/>
    <n v="210"/>
    <n v="33"/>
    <n v="262"/>
    <m/>
    <m/>
    <n v="0"/>
    <n v="244"/>
    <n v="243"/>
  </r>
  <r>
    <x v="24"/>
    <x v="94"/>
    <s v="vegetale"/>
    <m/>
    <n v="18"/>
    <m/>
    <m/>
    <m/>
    <m/>
    <n v="227"/>
    <n v="0"/>
    <n v="0"/>
    <m/>
    <n v="7"/>
    <n v="227"/>
    <m/>
    <n v="202"/>
    <m/>
    <n v="227"/>
    <n v="227"/>
  </r>
  <r>
    <x v="24"/>
    <x v="54"/>
    <s v="vegetale"/>
    <n v="29"/>
    <m/>
    <n v="8"/>
    <n v="0.9"/>
    <n v="0.05"/>
    <n v="0.26"/>
    <n v="214"/>
    <n v="1"/>
    <n v="30"/>
    <n v="180"/>
    <n v="2"/>
    <n v="184"/>
    <n v="3"/>
    <m/>
    <n v="0"/>
    <n v="213"/>
    <n v="214"/>
  </r>
  <r>
    <x v="24"/>
    <x v="73"/>
    <s v="vegetale"/>
    <m/>
    <m/>
    <n v="0"/>
    <n v="0.03"/>
    <n v="0.03"/>
    <n v="0.02"/>
    <n v="169"/>
    <n v="86"/>
    <n v="0"/>
    <n v="6"/>
    <n v="5"/>
    <n v="254"/>
    <n v="3"/>
    <n v="155"/>
    <n v="0"/>
    <n v="168"/>
    <n v="169"/>
  </r>
  <r>
    <x v="24"/>
    <x v="30"/>
    <s v="vegetale"/>
    <m/>
    <n v="8"/>
    <n v="6"/>
    <n v="0.67"/>
    <m/>
    <n v="0"/>
    <n v="142"/>
    <n v="11"/>
    <n v="57"/>
    <n v="134"/>
    <m/>
    <n v="96"/>
    <m/>
    <n v="0"/>
    <m/>
    <n v="142"/>
    <n v="142"/>
  </r>
  <r>
    <x v="24"/>
    <x v="23"/>
    <s v="vegetale"/>
    <m/>
    <m/>
    <n v="4"/>
    <n v="0.64"/>
    <n v="0.36"/>
    <n v="0.1"/>
    <n v="128"/>
    <n v="93"/>
    <n v="67"/>
    <n v="128"/>
    <m/>
    <n v="155"/>
    <m/>
    <m/>
    <n v="0"/>
    <n v="129"/>
    <n v="128"/>
  </r>
  <r>
    <x v="24"/>
    <x v="79"/>
    <s v="animale"/>
    <m/>
    <n v="1"/>
    <n v="1"/>
    <n v="0.63"/>
    <n v="0.01"/>
    <n v="0.16"/>
    <n v="126"/>
    <n v="16"/>
    <n v="1"/>
    <n v="125"/>
    <m/>
    <n v="142"/>
    <m/>
    <m/>
    <m/>
    <n v="127"/>
    <n v="126"/>
  </r>
  <r>
    <x v="24"/>
    <x v="40"/>
    <s v="vegetale"/>
    <m/>
    <m/>
    <n v="0"/>
    <n v="0.05"/>
    <n v="0.04"/>
    <n v="0.02"/>
    <n v="125"/>
    <n v="0"/>
    <n v="7"/>
    <n v="10"/>
    <m/>
    <n v="109"/>
    <n v="1"/>
    <n v="114"/>
    <n v="9"/>
    <n v="125"/>
    <n v="125"/>
  </r>
  <r>
    <x v="24"/>
    <x v="85"/>
    <s v="animale"/>
    <m/>
    <n v="0"/>
    <n v="1"/>
    <n v="0.62"/>
    <n v="0.03"/>
    <n v="0.21"/>
    <n v="125"/>
    <n v="14"/>
    <n v="102"/>
    <n v="125"/>
    <m/>
    <n v="36"/>
    <m/>
    <m/>
    <n v="0"/>
    <n v="124"/>
    <n v="125"/>
  </r>
  <r>
    <x v="24"/>
    <x v="11"/>
    <s v="animale"/>
    <m/>
    <m/>
    <n v="4"/>
    <n v="0.62"/>
    <n v="0.28999999999999998"/>
    <n v="0.23"/>
    <n v="125"/>
    <n v="0"/>
    <n v="9"/>
    <n v="125"/>
    <m/>
    <n v="116"/>
    <m/>
    <m/>
    <m/>
    <n v="125"/>
    <n v="125"/>
  </r>
  <r>
    <x v="24"/>
    <x v="6"/>
    <s v="vegetale"/>
    <m/>
    <n v="115"/>
    <m/>
    <m/>
    <m/>
    <m/>
    <n v="108"/>
    <n v="34"/>
    <n v="28"/>
    <m/>
    <m/>
    <n v="114"/>
    <m/>
    <n v="2"/>
    <n v="0"/>
    <n v="108"/>
    <n v="117"/>
  </r>
  <r>
    <x v="24"/>
    <x v="37"/>
    <s v="vegetale"/>
    <m/>
    <m/>
    <n v="2"/>
    <n v="0.53"/>
    <n v="0.16"/>
    <n v="0.02"/>
    <n v="106"/>
    <n v="0"/>
    <n v="106"/>
    <n v="106"/>
    <m/>
    <n v="0"/>
    <m/>
    <m/>
    <m/>
    <n v="106"/>
    <n v="106"/>
  </r>
  <r>
    <x v="24"/>
    <x v="25"/>
    <s v="animale"/>
    <n v="1"/>
    <m/>
    <n v="10"/>
    <n v="0.49"/>
    <n v="1.08"/>
    <n v="0.01"/>
    <n v="99"/>
    <n v="1"/>
    <n v="4"/>
    <n v="97"/>
    <m/>
    <n v="95"/>
    <m/>
    <m/>
    <n v="0"/>
    <n v="98"/>
    <n v="98"/>
  </r>
  <r>
    <x v="24"/>
    <x v="67"/>
    <s v="vegetale"/>
    <m/>
    <m/>
    <n v="0"/>
    <n v="0"/>
    <n v="0"/>
    <n v="0"/>
    <n v="85"/>
    <n v="1"/>
    <n v="28"/>
    <n v="3"/>
    <m/>
    <n v="58"/>
    <n v="0"/>
    <n v="82"/>
    <m/>
    <n v="85"/>
    <n v="85"/>
  </r>
  <r>
    <x v="24"/>
    <x v="65"/>
    <s v="vegetale"/>
    <m/>
    <m/>
    <n v="0"/>
    <n v="0.35"/>
    <n v="0"/>
    <n v="0"/>
    <n v="81"/>
    <n v="0"/>
    <n v="3"/>
    <n v="70"/>
    <n v="12"/>
    <n v="78"/>
    <m/>
    <m/>
    <m/>
    <n v="81"/>
    <n v="82"/>
  </r>
  <r>
    <x v="24"/>
    <x v="48"/>
    <s v="vegetale"/>
    <m/>
    <m/>
    <n v="9"/>
    <n v="0.36"/>
    <n v="0.99"/>
    <m/>
    <n v="72"/>
    <n v="0"/>
    <n v="73"/>
    <n v="72"/>
    <m/>
    <m/>
    <m/>
    <m/>
    <n v="0"/>
    <n v="73"/>
    <n v="72"/>
  </r>
  <r>
    <x v="24"/>
    <x v="27"/>
    <s v="vegetale"/>
    <m/>
    <m/>
    <n v="9"/>
    <n v="0.35"/>
    <n v="0.97"/>
    <m/>
    <n v="71"/>
    <n v="1"/>
    <n v="27"/>
    <n v="71"/>
    <m/>
    <n v="45"/>
    <m/>
    <m/>
    <m/>
    <n v="71"/>
    <n v="71"/>
  </r>
  <r>
    <x v="24"/>
    <x v="41"/>
    <s v="vegetale"/>
    <m/>
    <n v="6"/>
    <n v="0"/>
    <n v="0.02"/>
    <n v="0.02"/>
    <n v="0.01"/>
    <n v="69"/>
    <n v="0"/>
    <n v="19"/>
    <n v="4"/>
    <n v="1"/>
    <n v="50"/>
    <n v="2"/>
    <n v="57"/>
    <n v="0"/>
    <n v="69"/>
    <n v="70"/>
  </r>
  <r>
    <x v="24"/>
    <x v="70"/>
    <s v="vegetale"/>
    <m/>
    <m/>
    <n v="8"/>
    <n v="0.33"/>
    <n v="0.91"/>
    <n v="0"/>
    <n v="66"/>
    <n v="28"/>
    <n v="0"/>
    <n v="66"/>
    <m/>
    <n v="94"/>
    <m/>
    <m/>
    <n v="0"/>
    <n v="66"/>
    <n v="66"/>
  </r>
  <r>
    <x v="24"/>
    <x v="81"/>
    <s v="vegetale"/>
    <m/>
    <m/>
    <n v="2"/>
    <n v="0.25"/>
    <n v="0.01"/>
    <n v="0.15"/>
    <n v="50"/>
    <n v="0"/>
    <n v="45"/>
    <n v="50"/>
    <m/>
    <n v="5"/>
    <m/>
    <m/>
    <m/>
    <n v="50"/>
    <n v="50"/>
  </r>
  <r>
    <x v="24"/>
    <x v="43"/>
    <s v="vegetale"/>
    <m/>
    <n v="40"/>
    <m/>
    <m/>
    <m/>
    <m/>
    <n v="40"/>
    <n v="0"/>
    <n v="11"/>
    <m/>
    <m/>
    <n v="29"/>
    <m/>
    <m/>
    <n v="0"/>
    <n v="40"/>
    <n v="40"/>
  </r>
  <r>
    <x v="24"/>
    <x v="83"/>
    <s v="animale"/>
    <m/>
    <n v="0"/>
    <n v="0"/>
    <n v="0.19"/>
    <n v="0"/>
    <n v="0.01"/>
    <n v="38"/>
    <n v="0"/>
    <n v="6"/>
    <n v="38"/>
    <m/>
    <n v="32"/>
    <m/>
    <m/>
    <n v="0"/>
    <n v="38"/>
    <n v="38"/>
  </r>
  <r>
    <x v="24"/>
    <x v="17"/>
    <s v="vegetale"/>
    <n v="0"/>
    <m/>
    <n v="1"/>
    <n v="0.13"/>
    <n v="0.01"/>
    <n v="0.08"/>
    <n v="28"/>
    <n v="2"/>
    <n v="25"/>
    <n v="27"/>
    <n v="0"/>
    <n v="5"/>
    <n v="3"/>
    <m/>
    <n v="0"/>
    <n v="28"/>
    <n v="30"/>
  </r>
  <r>
    <x v="24"/>
    <x v="35"/>
    <s v="animale"/>
    <m/>
    <m/>
    <n v="0"/>
    <n v="0.11"/>
    <n v="0.01"/>
    <n v="0.06"/>
    <n v="23"/>
    <n v="2"/>
    <n v="0"/>
    <n v="23"/>
    <m/>
    <n v="25"/>
    <m/>
    <m/>
    <m/>
    <n v="23"/>
    <n v="23"/>
  </r>
  <r>
    <x v="24"/>
    <x v="44"/>
    <s v="vegetale"/>
    <m/>
    <m/>
    <n v="1"/>
    <n v="0.09"/>
    <m/>
    <n v="0"/>
    <n v="18"/>
    <n v="16"/>
    <n v="0"/>
    <n v="18"/>
    <m/>
    <n v="34"/>
    <m/>
    <m/>
    <m/>
    <n v="18"/>
    <n v="18"/>
  </r>
  <r>
    <x v="24"/>
    <x v="96"/>
    <s v="vegetale"/>
    <m/>
    <m/>
    <n v="2"/>
    <n v="0.08"/>
    <n v="0.21"/>
    <m/>
    <n v="15"/>
    <n v="0"/>
    <n v="0"/>
    <n v="15"/>
    <m/>
    <n v="15"/>
    <m/>
    <m/>
    <m/>
    <n v="15"/>
    <n v="15"/>
  </r>
  <r>
    <x v="24"/>
    <x v="56"/>
    <s v="vegetale"/>
    <m/>
    <m/>
    <n v="0"/>
    <n v="0.05"/>
    <n v="0"/>
    <n v="0.01"/>
    <n v="12"/>
    <n v="31"/>
    <n v="0"/>
    <n v="10"/>
    <n v="2"/>
    <n v="42"/>
    <m/>
    <m/>
    <n v="0"/>
    <n v="11"/>
    <n v="12"/>
  </r>
  <r>
    <x v="24"/>
    <x v="28"/>
    <s v="vegetale"/>
    <m/>
    <m/>
    <n v="1"/>
    <n v="0.05"/>
    <n v="0.08"/>
    <n v="0.03"/>
    <n v="11"/>
    <n v="0"/>
    <n v="4"/>
    <n v="10"/>
    <n v="0"/>
    <n v="7"/>
    <n v="0"/>
    <m/>
    <m/>
    <n v="11"/>
    <n v="10"/>
  </r>
  <r>
    <x v="24"/>
    <x v="82"/>
    <s v="animale"/>
    <m/>
    <n v="0"/>
    <n v="0"/>
    <n v="0.04"/>
    <n v="0"/>
    <n v="0.02"/>
    <n v="8"/>
    <n v="0"/>
    <n v="4"/>
    <n v="8"/>
    <m/>
    <n v="4"/>
    <m/>
    <m/>
    <m/>
    <n v="8"/>
    <n v="8"/>
  </r>
  <r>
    <x v="24"/>
    <x v="92"/>
    <s v="animale"/>
    <n v="6"/>
    <n v="0"/>
    <n v="0"/>
    <n v="0"/>
    <n v="0"/>
    <n v="0"/>
    <n v="6"/>
    <n v="0"/>
    <n v="2"/>
    <n v="0"/>
    <m/>
    <n v="4"/>
    <m/>
    <m/>
    <m/>
    <n v="6"/>
    <n v="6"/>
  </r>
  <r>
    <x v="24"/>
    <x v="36"/>
    <s v="vegetale"/>
    <m/>
    <m/>
    <n v="1"/>
    <n v="0.06"/>
    <n v="0.02"/>
    <n v="0.02"/>
    <n v="6"/>
    <n v="7"/>
    <n v="13"/>
    <n v="11"/>
    <m/>
    <m/>
    <m/>
    <m/>
    <n v="0"/>
    <n v="6"/>
    <n v="11"/>
  </r>
  <r>
    <x v="24"/>
    <x v="34"/>
    <s v="vegetale"/>
    <n v="5"/>
    <m/>
    <m/>
    <m/>
    <m/>
    <m/>
    <n v="5"/>
    <n v="0"/>
    <n v="5"/>
    <m/>
    <n v="0"/>
    <m/>
    <m/>
    <m/>
    <n v="0"/>
    <n v="5"/>
    <n v="5"/>
  </r>
  <r>
    <x v="24"/>
    <x v="55"/>
    <s v="vegetale"/>
    <m/>
    <m/>
    <n v="0"/>
    <n v="0.02"/>
    <n v="0.05"/>
    <m/>
    <n v="4"/>
    <n v="63"/>
    <n v="0"/>
    <n v="4"/>
    <m/>
    <n v="67"/>
    <m/>
    <m/>
    <n v="0"/>
    <n v="4"/>
    <n v="4"/>
  </r>
  <r>
    <x v="24"/>
    <x v="86"/>
    <s v="vegetale"/>
    <n v="0"/>
    <m/>
    <n v="0"/>
    <n v="0.02"/>
    <n v="0"/>
    <n v="0.01"/>
    <n v="4"/>
    <n v="0"/>
    <n v="0"/>
    <n v="4"/>
    <n v="0"/>
    <n v="4"/>
    <n v="0"/>
    <m/>
    <n v="0"/>
    <n v="4"/>
    <n v="4"/>
  </r>
  <r>
    <x v="24"/>
    <x v="84"/>
    <s v="vegetale"/>
    <m/>
    <m/>
    <n v="0"/>
    <n v="0.01"/>
    <n v="0.03"/>
    <m/>
    <n v="2"/>
    <n v="0"/>
    <n v="0"/>
    <n v="2"/>
    <m/>
    <n v="2"/>
    <m/>
    <m/>
    <m/>
    <n v="2"/>
    <n v="2"/>
  </r>
  <r>
    <x v="24"/>
    <x v="89"/>
    <s v="animale"/>
    <m/>
    <n v="0"/>
    <n v="0"/>
    <n v="0.01"/>
    <n v="0"/>
    <n v="0"/>
    <n v="1"/>
    <m/>
    <m/>
    <n v="1"/>
    <m/>
    <n v="1"/>
    <m/>
    <m/>
    <m/>
    <n v="1"/>
    <n v="1"/>
  </r>
  <r>
    <x v="24"/>
    <x v="46"/>
    <s v="vegetale"/>
    <m/>
    <m/>
    <n v="0"/>
    <n v="0"/>
    <n v="0"/>
    <n v="0"/>
    <n v="1"/>
    <n v="0"/>
    <n v="1"/>
    <n v="1"/>
    <m/>
    <m/>
    <m/>
    <m/>
    <n v="0"/>
    <n v="1"/>
    <n v="1"/>
  </r>
  <r>
    <x v="24"/>
    <x v="49"/>
    <s v="vegetale"/>
    <m/>
    <m/>
    <n v="0"/>
    <n v="0"/>
    <n v="0.01"/>
    <m/>
    <n v="1"/>
    <n v="0"/>
    <n v="1"/>
    <n v="1"/>
    <m/>
    <m/>
    <m/>
    <m/>
    <m/>
    <n v="1"/>
    <n v="1"/>
  </r>
  <r>
    <x v="24"/>
    <x v="80"/>
    <s v="animale"/>
    <m/>
    <n v="1"/>
    <n v="0"/>
    <n v="0"/>
    <n v="0"/>
    <n v="0"/>
    <n v="1"/>
    <n v="0"/>
    <n v="0"/>
    <n v="0"/>
    <m/>
    <n v="1"/>
    <m/>
    <m/>
    <m/>
    <n v="1"/>
    <n v="1"/>
  </r>
  <r>
    <x v="24"/>
    <x v="24"/>
    <s v="vegetale"/>
    <m/>
    <m/>
    <n v="0"/>
    <n v="0"/>
    <m/>
    <m/>
    <n v="0"/>
    <n v="0"/>
    <n v="0"/>
    <n v="0"/>
    <m/>
    <m/>
    <m/>
    <m/>
    <m/>
    <n v="0"/>
    <n v="0"/>
  </r>
  <r>
    <x v="24"/>
    <x v="42"/>
    <s v="vegetale"/>
    <m/>
    <m/>
    <n v="0"/>
    <n v="0"/>
    <n v="0"/>
    <n v="0"/>
    <n v="0"/>
    <n v="8"/>
    <n v="8"/>
    <n v="0"/>
    <m/>
    <m/>
    <m/>
    <m/>
    <m/>
    <n v="0"/>
    <n v="0"/>
  </r>
  <r>
    <x v="24"/>
    <x v="29"/>
    <s v="animale"/>
    <m/>
    <m/>
    <n v="0"/>
    <n v="0"/>
    <n v="0"/>
    <n v="0"/>
    <n v="0"/>
    <n v="7"/>
    <n v="0"/>
    <n v="0"/>
    <m/>
    <n v="7"/>
    <m/>
    <m/>
    <m/>
    <n v="0"/>
    <n v="0"/>
  </r>
  <r>
    <x v="24"/>
    <x v="91"/>
    <s v="animale"/>
    <n v="0"/>
    <n v="0"/>
    <n v="0"/>
    <n v="0"/>
    <n v="0"/>
    <n v="0"/>
    <n v="0"/>
    <n v="0"/>
    <n v="0"/>
    <n v="0"/>
    <m/>
    <m/>
    <m/>
    <m/>
    <m/>
    <n v="0"/>
    <n v="0"/>
  </r>
  <r>
    <x v="24"/>
    <x v="69"/>
    <s v="vegetale"/>
    <m/>
    <m/>
    <m/>
    <m/>
    <m/>
    <m/>
    <n v="-1"/>
    <n v="1"/>
    <m/>
    <m/>
    <m/>
    <m/>
    <m/>
    <m/>
    <m/>
    <n v="-1"/>
    <n v="0"/>
  </r>
  <r>
    <x v="24"/>
    <x v="78"/>
    <s v="vegetale"/>
    <m/>
    <m/>
    <n v="0"/>
    <n v="0"/>
    <n v="0"/>
    <n v="0"/>
    <n v="-1"/>
    <n v="2"/>
    <n v="1"/>
    <n v="0"/>
    <m/>
    <m/>
    <m/>
    <m/>
    <m/>
    <n v="-1"/>
    <n v="0"/>
  </r>
  <r>
    <x v="24"/>
    <x v="88"/>
    <s v="vegetale"/>
    <n v="0"/>
    <m/>
    <n v="0"/>
    <n v="0"/>
    <m/>
    <m/>
    <n v="-2"/>
    <n v="2"/>
    <n v="0"/>
    <n v="0"/>
    <m/>
    <m/>
    <m/>
    <m/>
    <m/>
    <n v="-2"/>
    <n v="0"/>
  </r>
  <r>
    <x v="24"/>
    <x v="87"/>
    <s v="vegetale"/>
    <m/>
    <m/>
    <n v="0"/>
    <n v="0"/>
    <m/>
    <m/>
    <n v="-3"/>
    <n v="4"/>
    <n v="1"/>
    <n v="0"/>
    <m/>
    <m/>
    <m/>
    <m/>
    <m/>
    <n v="-3"/>
    <n v="0"/>
  </r>
  <r>
    <x v="24"/>
    <x v="90"/>
    <s v="vegetale"/>
    <m/>
    <m/>
    <n v="0"/>
    <n v="0"/>
    <n v="0"/>
    <n v="0"/>
    <n v="-4"/>
    <n v="4"/>
    <n v="0"/>
    <n v="0"/>
    <m/>
    <m/>
    <m/>
    <m/>
    <m/>
    <n v="-4"/>
    <n v="0"/>
  </r>
  <r>
    <x v="24"/>
    <x v="59"/>
    <s v="vegetale"/>
    <m/>
    <m/>
    <n v="0"/>
    <m/>
    <n v="0"/>
    <n v="0"/>
    <m/>
    <m/>
    <m/>
    <m/>
    <m/>
    <m/>
    <m/>
    <m/>
    <m/>
    <n v="0"/>
    <n v="0"/>
  </r>
  <r>
    <x v="25"/>
    <x v="5"/>
    <s v="vegetale"/>
    <n v="7"/>
    <n v="3"/>
    <n v="749"/>
    <n v="76.67"/>
    <n v="1.84"/>
    <n v="13.56"/>
    <n v="44"/>
    <n v="0"/>
    <n v="35"/>
    <n v="32"/>
    <n v="2"/>
    <n v="1"/>
    <n v="0"/>
    <n v="0"/>
    <n v="8"/>
    <n v="44"/>
    <n v="44"/>
  </r>
  <r>
    <x v="25"/>
    <x v="2"/>
    <s v="vegetale"/>
    <m/>
    <n v="0"/>
    <n v="56"/>
    <n v="72.69"/>
    <n v="0.43"/>
    <n v="2.69"/>
    <n v="31"/>
    <n v="0"/>
    <n v="20"/>
    <n v="30"/>
    <n v="1"/>
    <n v="12"/>
    <m/>
    <m/>
    <n v="-1"/>
    <n v="31"/>
    <n v="31"/>
  </r>
  <r>
    <x v="25"/>
    <x v="1"/>
    <s v="animale"/>
    <m/>
    <n v="1"/>
    <n v="135"/>
    <n v="70.47"/>
    <n v="5.77"/>
    <n v="6.52"/>
    <n v="30"/>
    <n v="1"/>
    <n v="21"/>
    <n v="29"/>
    <m/>
    <n v="0"/>
    <m/>
    <m/>
    <n v="9"/>
    <n v="29"/>
    <n v="30"/>
  </r>
  <r>
    <x v="25"/>
    <x v="19"/>
    <s v="animale"/>
    <m/>
    <m/>
    <n v="214"/>
    <n v="62.87"/>
    <n v="13.57"/>
    <n v="21.36"/>
    <n v="26"/>
    <n v="0"/>
    <n v="2"/>
    <n v="26"/>
    <m/>
    <n v="24"/>
    <m/>
    <m/>
    <m/>
    <n v="26"/>
    <n v="26"/>
  </r>
  <r>
    <x v="25"/>
    <x v="0"/>
    <s v="vegetale"/>
    <m/>
    <m/>
    <n v="444"/>
    <n v="42.94"/>
    <n v="2.06"/>
    <n v="10.51"/>
    <n v="18"/>
    <n v="1"/>
    <n v="22"/>
    <n v="18"/>
    <m/>
    <m/>
    <m/>
    <m/>
    <n v="-3"/>
    <n v="18"/>
    <n v="18"/>
  </r>
  <r>
    <x v="25"/>
    <x v="10"/>
    <s v="vegetale"/>
    <m/>
    <n v="0"/>
    <n v="32"/>
    <n v="33.630000000000003"/>
    <n v="0.3"/>
    <n v="0.35"/>
    <n v="15"/>
    <n v="1"/>
    <n v="12"/>
    <n v="14"/>
    <n v="0"/>
    <n v="4"/>
    <m/>
    <m/>
    <m/>
    <n v="15"/>
    <n v="14"/>
  </r>
  <r>
    <x v="25"/>
    <x v="9"/>
    <s v="vegetale"/>
    <m/>
    <n v="1"/>
    <n v="289"/>
    <n v="28.83"/>
    <m/>
    <m/>
    <n v="14"/>
    <n v="0"/>
    <n v="16"/>
    <n v="12"/>
    <m/>
    <m/>
    <m/>
    <m/>
    <n v="-3"/>
    <n v="13"/>
    <n v="13"/>
  </r>
  <r>
    <x v="25"/>
    <x v="30"/>
    <s v="vegetale"/>
    <m/>
    <n v="4"/>
    <n v="90"/>
    <n v="20.14"/>
    <m/>
    <m/>
    <n v="13"/>
    <n v="0"/>
    <n v="13"/>
    <n v="8"/>
    <m/>
    <m/>
    <m/>
    <m/>
    <m/>
    <n v="13"/>
    <n v="12"/>
  </r>
  <r>
    <x v="25"/>
    <x v="22"/>
    <s v="animale"/>
    <m/>
    <m/>
    <n v="65"/>
    <n v="16.16"/>
    <n v="4.57"/>
    <n v="5.07"/>
    <n v="9"/>
    <n v="0"/>
    <n v="2"/>
    <n v="7"/>
    <n v="1"/>
    <n v="7"/>
    <n v="1"/>
    <m/>
    <n v="0"/>
    <n v="9"/>
    <n v="9"/>
  </r>
  <r>
    <x v="25"/>
    <x v="85"/>
    <s v="animale"/>
    <m/>
    <n v="0"/>
    <n v="40"/>
    <n v="21.71"/>
    <n v="1.33"/>
    <n v="6.42"/>
    <n v="9"/>
    <n v="2"/>
    <n v="7"/>
    <n v="9"/>
    <m/>
    <n v="4"/>
    <m/>
    <m/>
    <m/>
    <n v="9"/>
    <n v="9"/>
  </r>
  <r>
    <x v="25"/>
    <x v="12"/>
    <s v="vegetale"/>
    <m/>
    <m/>
    <n v="9"/>
    <n v="16.48"/>
    <n v="0.03"/>
    <n v="0.15"/>
    <n v="7"/>
    <n v="0"/>
    <n v="10"/>
    <n v="7"/>
    <n v="0"/>
    <n v="0"/>
    <m/>
    <m/>
    <n v="-3"/>
    <n v="7"/>
    <n v="7"/>
  </r>
  <r>
    <x v="25"/>
    <x v="14"/>
    <s v="vegetale"/>
    <m/>
    <n v="2"/>
    <n v="168"/>
    <n v="6.94"/>
    <n v="19.010000000000002"/>
    <m/>
    <n v="5"/>
    <n v="0"/>
    <n v="6"/>
    <n v="3"/>
    <m/>
    <m/>
    <m/>
    <m/>
    <n v="-2"/>
    <n v="4"/>
    <n v="5"/>
  </r>
  <r>
    <x v="25"/>
    <x v="7"/>
    <s v="vegetale"/>
    <m/>
    <n v="0"/>
    <n v="101"/>
    <n v="12.77"/>
    <n v="0.96"/>
    <n v="2.52"/>
    <n v="5"/>
    <n v="0"/>
    <n v="5"/>
    <n v="5"/>
    <m/>
    <m/>
    <m/>
    <m/>
    <n v="0"/>
    <n v="5"/>
    <n v="5"/>
  </r>
  <r>
    <x v="25"/>
    <x v="61"/>
    <s v="vegetale"/>
    <m/>
    <m/>
    <n v="13"/>
    <n v="12.23"/>
    <n v="7.0000000000000007E-2"/>
    <n v="0.5"/>
    <n v="5"/>
    <n v="1"/>
    <n v="8"/>
    <n v="5"/>
    <m/>
    <m/>
    <m/>
    <m/>
    <n v="-2"/>
    <n v="5"/>
    <n v="5"/>
  </r>
  <r>
    <x v="25"/>
    <x v="8"/>
    <s v="vegetale"/>
    <m/>
    <m/>
    <n v="18"/>
    <n v="12.14"/>
    <n v="0.01"/>
    <n v="0.33"/>
    <n v="5"/>
    <n v="1"/>
    <n v="7"/>
    <n v="5"/>
    <n v="0"/>
    <m/>
    <m/>
    <m/>
    <n v="-1"/>
    <n v="5"/>
    <n v="5"/>
  </r>
  <r>
    <x v="25"/>
    <x v="13"/>
    <s v="animale"/>
    <m/>
    <m/>
    <n v="44"/>
    <n v="12.15"/>
    <n v="2.82"/>
    <n v="4.38"/>
    <n v="5"/>
    <n v="0"/>
    <n v="4"/>
    <n v="5"/>
    <m/>
    <n v="1"/>
    <m/>
    <m/>
    <n v="0"/>
    <n v="5"/>
    <n v="5"/>
  </r>
  <r>
    <x v="25"/>
    <x v="39"/>
    <s v="vegetale"/>
    <m/>
    <n v="0"/>
    <n v="10"/>
    <n v="8.66"/>
    <m/>
    <n v="0.12"/>
    <n v="4"/>
    <n v="0"/>
    <n v="4"/>
    <n v="4"/>
    <m/>
    <m/>
    <m/>
    <m/>
    <m/>
    <n v="4"/>
    <n v="4"/>
  </r>
  <r>
    <x v="25"/>
    <x v="79"/>
    <s v="animale"/>
    <n v="0"/>
    <n v="0"/>
    <n v="9"/>
    <n v="8.74"/>
    <n v="0.1"/>
    <n v="1.77"/>
    <n v="4"/>
    <n v="0"/>
    <n v="3"/>
    <n v="4"/>
    <m/>
    <n v="1"/>
    <m/>
    <m/>
    <m/>
    <n v="4"/>
    <n v="4"/>
  </r>
  <r>
    <x v="25"/>
    <x v="6"/>
    <s v="vegetale"/>
    <m/>
    <n v="3"/>
    <n v="31"/>
    <n v="1.31"/>
    <n v="3.48"/>
    <n v="0.03"/>
    <n v="4"/>
    <n v="0"/>
    <n v="4"/>
    <n v="1"/>
    <m/>
    <m/>
    <m/>
    <m/>
    <n v="0"/>
    <n v="4"/>
    <n v="4"/>
  </r>
  <r>
    <x v="25"/>
    <x v="72"/>
    <s v="vegetale"/>
    <m/>
    <n v="1"/>
    <n v="20"/>
    <n v="7.22"/>
    <n v="0.06"/>
    <n v="0.14000000000000001"/>
    <n v="4"/>
    <n v="1"/>
    <n v="2"/>
    <n v="3"/>
    <n v="0"/>
    <n v="3"/>
    <m/>
    <m/>
    <m/>
    <n v="4"/>
    <n v="4"/>
  </r>
  <r>
    <x v="25"/>
    <x v="50"/>
    <s v="vegetale"/>
    <m/>
    <m/>
    <n v="5"/>
    <n v="5.57"/>
    <n v="0.02"/>
    <n v="0.06"/>
    <n v="3"/>
    <n v="0"/>
    <n v="1"/>
    <n v="2"/>
    <n v="0"/>
    <n v="1"/>
    <m/>
    <m/>
    <m/>
    <n v="2"/>
    <n v="2"/>
  </r>
  <r>
    <x v="25"/>
    <x v="52"/>
    <s v="vegetale"/>
    <m/>
    <m/>
    <n v="11"/>
    <n v="7.94"/>
    <m/>
    <n v="0.39"/>
    <n v="3"/>
    <n v="0"/>
    <n v="3"/>
    <n v="3"/>
    <m/>
    <m/>
    <m/>
    <m/>
    <n v="0"/>
    <n v="3"/>
    <n v="3"/>
  </r>
  <r>
    <x v="25"/>
    <x v="20"/>
    <s v="vegetale"/>
    <m/>
    <m/>
    <n v="6"/>
    <n v="6.5"/>
    <n v="0.03"/>
    <n v="0.03"/>
    <n v="3"/>
    <n v="3"/>
    <n v="5"/>
    <n v="3"/>
    <m/>
    <m/>
    <m/>
    <m/>
    <m/>
    <n v="2"/>
    <n v="3"/>
  </r>
  <r>
    <x v="25"/>
    <x v="63"/>
    <s v="animale"/>
    <m/>
    <m/>
    <n v="52"/>
    <n v="8.35"/>
    <n v="4.7699999999999996"/>
    <n v="2.0099999999999998"/>
    <n v="3"/>
    <n v="0"/>
    <n v="3"/>
    <n v="3"/>
    <m/>
    <n v="0"/>
    <m/>
    <m/>
    <m/>
    <n v="3"/>
    <n v="3"/>
  </r>
  <r>
    <x v="25"/>
    <x v="69"/>
    <s v="vegetale"/>
    <m/>
    <m/>
    <n v="8"/>
    <n v="4.08"/>
    <n v="0.03"/>
    <n v="0.09"/>
    <n v="2"/>
    <m/>
    <n v="2"/>
    <n v="2"/>
    <m/>
    <m/>
    <m/>
    <m/>
    <m/>
    <n v="2"/>
    <n v="2"/>
  </r>
  <r>
    <x v="25"/>
    <x v="62"/>
    <s v="animale"/>
    <n v="0"/>
    <n v="0"/>
    <n v="11"/>
    <n v="4.55"/>
    <n v="0.62"/>
    <n v="1.3"/>
    <n v="2"/>
    <n v="0"/>
    <n v="2"/>
    <n v="2"/>
    <m/>
    <n v="0"/>
    <m/>
    <m/>
    <n v="0"/>
    <n v="2"/>
    <n v="2"/>
  </r>
  <r>
    <x v="25"/>
    <x v="57"/>
    <s v="vegetale"/>
    <m/>
    <m/>
    <n v="3"/>
    <n v="5.33"/>
    <n v="0.05"/>
    <n v="0.16"/>
    <n v="2"/>
    <n v="0"/>
    <n v="2"/>
    <n v="2"/>
    <m/>
    <n v="0"/>
    <m/>
    <m/>
    <m/>
    <n v="2"/>
    <n v="2"/>
  </r>
  <r>
    <x v="25"/>
    <x v="24"/>
    <s v="vegetale"/>
    <m/>
    <m/>
    <n v="1"/>
    <n v="3.09"/>
    <m/>
    <n v="0.02"/>
    <n v="1"/>
    <n v="0"/>
    <n v="3"/>
    <n v="1"/>
    <m/>
    <m/>
    <m/>
    <m/>
    <n v="-2"/>
    <n v="1"/>
    <n v="1"/>
  </r>
  <r>
    <x v="25"/>
    <x v="73"/>
    <s v="vegetale"/>
    <m/>
    <n v="0"/>
    <n v="32"/>
    <n v="2.04"/>
    <n v="2.65"/>
    <n v="1.41"/>
    <n v="1"/>
    <n v="0"/>
    <n v="1"/>
    <n v="1"/>
    <m/>
    <m/>
    <m/>
    <m/>
    <n v="0"/>
    <n v="1"/>
    <n v="1"/>
  </r>
  <r>
    <x v="25"/>
    <x v="18"/>
    <s v="vegetale"/>
    <m/>
    <m/>
    <n v="4"/>
    <n v="2.14"/>
    <n v="0.01"/>
    <n v="0.05"/>
    <n v="1"/>
    <n v="0"/>
    <n v="0"/>
    <n v="1"/>
    <n v="0"/>
    <n v="1"/>
    <m/>
    <m/>
    <m/>
    <n v="1"/>
    <n v="1"/>
  </r>
  <r>
    <x v="25"/>
    <x v="25"/>
    <s v="animale"/>
    <m/>
    <m/>
    <n v="34"/>
    <n v="1.67"/>
    <n v="3.86"/>
    <n v="0.03"/>
    <n v="1"/>
    <n v="0"/>
    <n v="1"/>
    <n v="1"/>
    <m/>
    <m/>
    <m/>
    <m/>
    <m/>
    <n v="1"/>
    <n v="1"/>
  </r>
  <r>
    <x v="25"/>
    <x v="82"/>
    <s v="animale"/>
    <m/>
    <n v="0"/>
    <n v="5"/>
    <n v="2.63"/>
    <n v="7.0000000000000007E-2"/>
    <n v="1"/>
    <n v="1"/>
    <n v="0"/>
    <n v="1"/>
    <n v="1"/>
    <m/>
    <m/>
    <m/>
    <m/>
    <m/>
    <n v="1"/>
    <n v="1"/>
  </r>
  <r>
    <x v="25"/>
    <x v="76"/>
    <s v="vegetale"/>
    <m/>
    <m/>
    <n v="1"/>
    <n v="1.36"/>
    <n v="0.05"/>
    <n v="0.02"/>
    <n v="1"/>
    <n v="0"/>
    <n v="1"/>
    <n v="1"/>
    <n v="0"/>
    <n v="0"/>
    <m/>
    <m/>
    <m/>
    <n v="1"/>
    <n v="1"/>
  </r>
  <r>
    <x v="25"/>
    <x v="53"/>
    <s v="vegetale"/>
    <m/>
    <m/>
    <n v="5"/>
    <n v="1.79"/>
    <n v="0.48"/>
    <n v="0.05"/>
    <n v="1"/>
    <n v="0"/>
    <n v="1"/>
    <n v="1"/>
    <n v="0"/>
    <n v="0"/>
    <m/>
    <m/>
    <n v="0"/>
    <n v="1"/>
    <n v="1"/>
  </r>
  <r>
    <x v="25"/>
    <x v="54"/>
    <s v="vegetale"/>
    <n v="1"/>
    <m/>
    <n v="12"/>
    <n v="1.65"/>
    <n v="0.04"/>
    <n v="0.31"/>
    <n v="1"/>
    <n v="0"/>
    <n v="2"/>
    <n v="1"/>
    <m/>
    <m/>
    <m/>
    <m/>
    <n v="-1"/>
    <n v="1"/>
    <n v="2"/>
  </r>
  <r>
    <x v="25"/>
    <x v="47"/>
    <s v="vegetale"/>
    <m/>
    <n v="0"/>
    <n v="34"/>
    <n v="2.21"/>
    <n v="3.03"/>
    <n v="0.48"/>
    <n v="1"/>
    <n v="0"/>
    <n v="2"/>
    <n v="1"/>
    <m/>
    <m/>
    <m/>
    <m/>
    <n v="0"/>
    <n v="2"/>
    <n v="1"/>
  </r>
  <r>
    <x v="25"/>
    <x v="83"/>
    <s v="animale"/>
    <m/>
    <n v="0"/>
    <n v="1"/>
    <n v="2.78"/>
    <n v="0.03"/>
    <n v="0.2"/>
    <n v="1"/>
    <n v="0"/>
    <n v="1"/>
    <n v="1"/>
    <m/>
    <n v="0"/>
    <m/>
    <m/>
    <n v="0"/>
    <n v="1"/>
    <n v="1"/>
  </r>
  <r>
    <x v="25"/>
    <x v="23"/>
    <s v="vegetale"/>
    <m/>
    <n v="0"/>
    <n v="18"/>
    <n v="3"/>
    <n v="1.59"/>
    <n v="0.46"/>
    <n v="1"/>
    <n v="0"/>
    <n v="1"/>
    <n v="1"/>
    <m/>
    <m/>
    <m/>
    <m/>
    <m/>
    <n v="1"/>
    <n v="1"/>
  </r>
  <r>
    <x v="25"/>
    <x v="66"/>
    <s v="animale"/>
    <m/>
    <n v="0"/>
    <n v="3"/>
    <n v="3.15"/>
    <n v="0.06"/>
    <n v="0.59"/>
    <n v="1"/>
    <n v="0"/>
    <n v="1"/>
    <n v="1"/>
    <m/>
    <n v="0"/>
    <m/>
    <m/>
    <n v="0"/>
    <n v="1"/>
    <n v="1"/>
  </r>
  <r>
    <x v="25"/>
    <x v="41"/>
    <s v="vegetale"/>
    <n v="1"/>
    <n v="0"/>
    <n v="0"/>
    <n v="0"/>
    <n v="0"/>
    <n v="0"/>
    <n v="1"/>
    <m/>
    <n v="1"/>
    <n v="0"/>
    <m/>
    <m/>
    <m/>
    <m/>
    <m/>
    <n v="1"/>
    <n v="1"/>
  </r>
  <r>
    <x v="25"/>
    <x v="45"/>
    <s v="animale"/>
    <m/>
    <n v="0"/>
    <n v="5"/>
    <n v="3.14"/>
    <n v="0.17"/>
    <n v="0.76"/>
    <n v="1"/>
    <n v="0"/>
    <n v="1"/>
    <n v="1"/>
    <m/>
    <n v="0"/>
    <m/>
    <m/>
    <m/>
    <n v="1"/>
    <n v="1"/>
  </r>
  <r>
    <x v="25"/>
    <x v="88"/>
    <s v="vegetale"/>
    <n v="0"/>
    <m/>
    <n v="3"/>
    <n v="1.1299999999999999"/>
    <n v="0.01"/>
    <n v="0.05"/>
    <n v="1"/>
    <n v="0"/>
    <n v="0"/>
    <n v="0"/>
    <n v="0"/>
    <n v="1"/>
    <m/>
    <m/>
    <m/>
    <n v="1"/>
    <n v="0"/>
  </r>
  <r>
    <x v="25"/>
    <x v="4"/>
    <s v="vegetale"/>
    <m/>
    <m/>
    <n v="2"/>
    <n v="1.86"/>
    <n v="0.01"/>
    <n v="0.02"/>
    <n v="1"/>
    <n v="0"/>
    <n v="1"/>
    <n v="1"/>
    <m/>
    <m/>
    <m/>
    <m/>
    <m/>
    <n v="1"/>
    <n v="1"/>
  </r>
  <r>
    <x v="25"/>
    <x v="60"/>
    <s v="vegetale"/>
    <m/>
    <m/>
    <n v="22"/>
    <n v="2.64"/>
    <n v="0.66"/>
    <n v="2.0499999999999998"/>
    <n v="1"/>
    <n v="0"/>
    <n v="1"/>
    <n v="1"/>
    <m/>
    <m/>
    <m/>
    <m/>
    <n v="0"/>
    <n v="1"/>
    <n v="1"/>
  </r>
  <r>
    <x v="25"/>
    <x v="11"/>
    <s v="animale"/>
    <m/>
    <m/>
    <n v="12"/>
    <n v="2.29"/>
    <n v="0.98"/>
    <n v="0.77"/>
    <n v="1"/>
    <n v="0"/>
    <n v="1"/>
    <n v="1"/>
    <m/>
    <n v="0"/>
    <m/>
    <m/>
    <m/>
    <n v="1"/>
    <n v="1"/>
  </r>
  <r>
    <x v="25"/>
    <x v="36"/>
    <s v="vegetale"/>
    <m/>
    <m/>
    <n v="23"/>
    <n v="2.44"/>
    <n v="0.85"/>
    <n v="0.8"/>
    <n v="1"/>
    <n v="0"/>
    <n v="2"/>
    <n v="1"/>
    <m/>
    <m/>
    <m/>
    <m/>
    <n v="-1"/>
    <n v="1"/>
    <n v="1"/>
  </r>
  <r>
    <x v="25"/>
    <x v="21"/>
    <s v="animale"/>
    <m/>
    <m/>
    <n v="3"/>
    <n v="1.05"/>
    <n v="0.09"/>
    <n v="0.52"/>
    <n v="0"/>
    <n v="0"/>
    <n v="0"/>
    <n v="0"/>
    <m/>
    <n v="0"/>
    <m/>
    <m/>
    <m/>
    <n v="0"/>
    <n v="0"/>
  </r>
  <r>
    <x v="25"/>
    <x v="75"/>
    <s v="vegetale"/>
    <m/>
    <n v="0"/>
    <m/>
    <m/>
    <m/>
    <m/>
    <n v="0"/>
    <m/>
    <n v="0"/>
    <m/>
    <m/>
    <m/>
    <m/>
    <m/>
    <m/>
    <n v="0"/>
    <n v="0"/>
  </r>
  <r>
    <x v="25"/>
    <x v="42"/>
    <s v="vegetale"/>
    <m/>
    <m/>
    <n v="8"/>
    <n v="0.78"/>
    <n v="0.06"/>
    <n v="0.32"/>
    <n v="0"/>
    <n v="0"/>
    <n v="0"/>
    <n v="0"/>
    <m/>
    <m/>
    <m/>
    <m/>
    <n v="0"/>
    <n v="0"/>
    <n v="0"/>
  </r>
  <r>
    <x v="25"/>
    <x v="89"/>
    <s v="animale"/>
    <m/>
    <n v="0"/>
    <n v="1"/>
    <n v="0.27"/>
    <n v="0.01"/>
    <n v="0.04"/>
    <n v="0"/>
    <n v="0"/>
    <n v="0"/>
    <n v="0"/>
    <m/>
    <m/>
    <m/>
    <m/>
    <m/>
    <n v="0"/>
    <n v="0"/>
  </r>
  <r>
    <x v="25"/>
    <x v="74"/>
    <s v="vegetale"/>
    <m/>
    <m/>
    <n v="6"/>
    <n v="1.05"/>
    <n v="7.0000000000000007E-2"/>
    <n v="0.22"/>
    <n v="0"/>
    <m/>
    <n v="0"/>
    <n v="0"/>
    <m/>
    <m/>
    <m/>
    <m/>
    <m/>
    <n v="0"/>
    <n v="0"/>
  </r>
  <r>
    <x v="25"/>
    <x v="51"/>
    <s v="vegetale"/>
    <m/>
    <n v="0"/>
    <n v="0"/>
    <n v="0.02"/>
    <m/>
    <n v="0"/>
    <n v="0"/>
    <m/>
    <n v="0"/>
    <n v="0"/>
    <m/>
    <m/>
    <m/>
    <m/>
    <m/>
    <n v="0"/>
    <n v="0"/>
  </r>
  <r>
    <x v="25"/>
    <x v="87"/>
    <s v="vegetale"/>
    <m/>
    <m/>
    <n v="0"/>
    <n v="0.01"/>
    <m/>
    <m/>
    <n v="0"/>
    <m/>
    <n v="0"/>
    <n v="0"/>
    <m/>
    <m/>
    <m/>
    <m/>
    <m/>
    <n v="0"/>
    <n v="0"/>
  </r>
  <r>
    <x v="25"/>
    <x v="29"/>
    <s v="animale"/>
    <m/>
    <m/>
    <n v="4"/>
    <n v="0.72"/>
    <n v="0.38"/>
    <n v="0.05"/>
    <n v="0"/>
    <m/>
    <n v="0"/>
    <n v="0"/>
    <m/>
    <m/>
    <m/>
    <m/>
    <m/>
    <n v="0"/>
    <n v="0"/>
  </r>
  <r>
    <x v="25"/>
    <x v="46"/>
    <s v="vegetale"/>
    <m/>
    <m/>
    <n v="3"/>
    <n v="0.66"/>
    <m/>
    <n v="0.03"/>
    <n v="0"/>
    <n v="0"/>
    <n v="0"/>
    <n v="0"/>
    <m/>
    <m/>
    <m/>
    <m/>
    <m/>
    <n v="0"/>
    <n v="0"/>
  </r>
  <r>
    <x v="25"/>
    <x v="90"/>
    <s v="vegetale"/>
    <m/>
    <m/>
    <n v="1"/>
    <n v="0.09"/>
    <n v="0.05"/>
    <m/>
    <n v="0"/>
    <m/>
    <n v="0"/>
    <n v="0"/>
    <m/>
    <m/>
    <m/>
    <m/>
    <m/>
    <n v="0"/>
    <n v="0"/>
  </r>
  <r>
    <x v="25"/>
    <x v="67"/>
    <s v="vegetale"/>
    <m/>
    <n v="0"/>
    <n v="2"/>
    <n v="0"/>
    <n v="0"/>
    <n v="0"/>
    <n v="0"/>
    <m/>
    <n v="0"/>
    <n v="0"/>
    <m/>
    <m/>
    <m/>
    <m/>
    <m/>
    <n v="0"/>
    <n v="0"/>
  </r>
  <r>
    <x v="25"/>
    <x v="26"/>
    <s v="vegetale"/>
    <m/>
    <n v="0"/>
    <m/>
    <m/>
    <m/>
    <m/>
    <n v="0"/>
    <m/>
    <n v="0"/>
    <m/>
    <m/>
    <m/>
    <m/>
    <m/>
    <m/>
    <n v="0"/>
    <n v="0"/>
  </r>
  <r>
    <x v="25"/>
    <x v="40"/>
    <s v="vegetale"/>
    <m/>
    <m/>
    <n v="0"/>
    <n v="0.04"/>
    <n v="0.03"/>
    <n v="0.01"/>
    <n v="0"/>
    <m/>
    <n v="0"/>
    <n v="0"/>
    <m/>
    <m/>
    <m/>
    <m/>
    <m/>
    <n v="0"/>
    <n v="0"/>
  </r>
  <r>
    <x v="25"/>
    <x v="32"/>
    <s v="animale"/>
    <m/>
    <n v="0"/>
    <n v="2"/>
    <n v="0.09"/>
    <n v="0.22"/>
    <n v="0.01"/>
    <n v="0"/>
    <n v="0"/>
    <n v="0"/>
    <n v="0"/>
    <m/>
    <n v="0"/>
    <m/>
    <m/>
    <n v="0"/>
    <n v="0"/>
    <n v="0"/>
  </r>
  <r>
    <x v="25"/>
    <x v="68"/>
    <s v="vegetale"/>
    <m/>
    <m/>
    <n v="4"/>
    <n v="0.46"/>
    <n v="0.02"/>
    <n v="0.28000000000000003"/>
    <n v="0"/>
    <n v="0"/>
    <n v="0"/>
    <n v="0"/>
    <m/>
    <m/>
    <m/>
    <m/>
    <n v="0"/>
    <n v="0"/>
    <n v="0"/>
  </r>
  <r>
    <x v="25"/>
    <x v="38"/>
    <s v="vegetale"/>
    <m/>
    <n v="0"/>
    <m/>
    <m/>
    <m/>
    <m/>
    <n v="0"/>
    <m/>
    <n v="0"/>
    <m/>
    <m/>
    <m/>
    <m/>
    <m/>
    <m/>
    <n v="0"/>
    <n v="0"/>
  </r>
  <r>
    <x v="25"/>
    <x v="55"/>
    <s v="vegetale"/>
    <m/>
    <n v="0"/>
    <n v="0"/>
    <n v="0"/>
    <n v="0"/>
    <m/>
    <n v="0"/>
    <n v="0"/>
    <n v="0"/>
    <n v="0"/>
    <m/>
    <m/>
    <m/>
    <m/>
    <n v="0"/>
    <n v="0"/>
    <n v="0"/>
  </r>
  <r>
    <x v="25"/>
    <x v="48"/>
    <s v="vegetale"/>
    <m/>
    <n v="0"/>
    <n v="2"/>
    <n v="7.0000000000000007E-2"/>
    <n v="0.2"/>
    <m/>
    <n v="0"/>
    <m/>
    <n v="0"/>
    <n v="0"/>
    <m/>
    <m/>
    <m/>
    <m/>
    <m/>
    <n v="0"/>
    <n v="0"/>
  </r>
  <r>
    <x v="25"/>
    <x v="84"/>
    <s v="vegetale"/>
    <m/>
    <n v="0"/>
    <n v="0"/>
    <n v="0"/>
    <n v="0"/>
    <m/>
    <n v="0"/>
    <n v="0"/>
    <n v="0"/>
    <n v="0"/>
    <m/>
    <m/>
    <m/>
    <m/>
    <n v="0"/>
    <n v="0"/>
    <n v="0"/>
  </r>
  <r>
    <x v="25"/>
    <x v="43"/>
    <s v="vegetale"/>
    <m/>
    <n v="0"/>
    <m/>
    <m/>
    <m/>
    <m/>
    <n v="0"/>
    <m/>
    <n v="0"/>
    <m/>
    <m/>
    <m/>
    <m/>
    <m/>
    <m/>
    <n v="0"/>
    <n v="0"/>
  </r>
  <r>
    <x v="25"/>
    <x v="70"/>
    <s v="vegetale"/>
    <m/>
    <m/>
    <n v="4"/>
    <n v="0.17"/>
    <n v="0.46"/>
    <m/>
    <n v="0"/>
    <n v="0"/>
    <n v="0"/>
    <n v="0"/>
    <m/>
    <m/>
    <m/>
    <m/>
    <n v="0"/>
    <n v="0"/>
    <n v="0"/>
  </r>
  <r>
    <x v="25"/>
    <x v="77"/>
    <s v="vegetale"/>
    <m/>
    <n v="0"/>
    <m/>
    <m/>
    <m/>
    <m/>
    <n v="0"/>
    <n v="0"/>
    <n v="0"/>
    <m/>
    <m/>
    <m/>
    <m/>
    <m/>
    <n v="0"/>
    <n v="0"/>
    <n v="0"/>
  </r>
  <r>
    <x v="25"/>
    <x v="31"/>
    <s v="vegetale"/>
    <m/>
    <m/>
    <n v="1"/>
    <n v="0.05"/>
    <n v="0.14000000000000001"/>
    <m/>
    <n v="0"/>
    <n v="0"/>
    <n v="0"/>
    <n v="0"/>
    <m/>
    <m/>
    <m/>
    <m/>
    <n v="0"/>
    <n v="0"/>
    <n v="0"/>
  </r>
  <r>
    <x v="25"/>
    <x v="49"/>
    <s v="vegetale"/>
    <m/>
    <m/>
    <n v="4"/>
    <n v="0.16"/>
    <n v="0.45"/>
    <m/>
    <n v="0"/>
    <m/>
    <n v="0"/>
    <n v="0"/>
    <m/>
    <m/>
    <m/>
    <m/>
    <m/>
    <n v="0"/>
    <n v="0"/>
  </r>
  <r>
    <x v="25"/>
    <x v="27"/>
    <s v="vegetale"/>
    <m/>
    <m/>
    <n v="25"/>
    <n v="1.05"/>
    <n v="2.86"/>
    <m/>
    <n v="0"/>
    <m/>
    <n v="0"/>
    <n v="0"/>
    <m/>
    <m/>
    <m/>
    <m/>
    <n v="0"/>
    <n v="0"/>
    <n v="0"/>
  </r>
  <r>
    <x v="25"/>
    <x v="91"/>
    <s v="animale"/>
    <m/>
    <n v="0"/>
    <n v="0"/>
    <n v="0"/>
    <n v="0"/>
    <n v="0"/>
    <n v="0"/>
    <m/>
    <n v="0"/>
    <n v="0"/>
    <m/>
    <m/>
    <m/>
    <m/>
    <m/>
    <n v="0"/>
    <n v="0"/>
  </r>
  <r>
    <x v="25"/>
    <x v="92"/>
    <s v="animale"/>
    <m/>
    <n v="0"/>
    <n v="0"/>
    <n v="0"/>
    <n v="0"/>
    <n v="0"/>
    <n v="0"/>
    <n v="0"/>
    <n v="0"/>
    <n v="0"/>
    <m/>
    <m/>
    <m/>
    <m/>
    <m/>
    <n v="0"/>
    <n v="0"/>
  </r>
  <r>
    <x v="25"/>
    <x v="93"/>
    <s v="vegetale"/>
    <m/>
    <m/>
    <n v="1"/>
    <n v="0.39"/>
    <m/>
    <m/>
    <n v="0"/>
    <m/>
    <n v="0"/>
    <n v="0"/>
    <m/>
    <m/>
    <m/>
    <m/>
    <m/>
    <n v="0"/>
    <n v="0"/>
  </r>
  <r>
    <x v="25"/>
    <x v="17"/>
    <s v="vegetale"/>
    <m/>
    <m/>
    <n v="8"/>
    <n v="0.85"/>
    <n v="0.05"/>
    <n v="0.5"/>
    <n v="0"/>
    <m/>
    <n v="0"/>
    <n v="0"/>
    <m/>
    <m/>
    <m/>
    <m/>
    <n v="0"/>
    <n v="0"/>
    <n v="0"/>
  </r>
  <r>
    <x v="25"/>
    <x v="44"/>
    <s v="vegetale"/>
    <m/>
    <m/>
    <n v="3"/>
    <n v="0.32"/>
    <m/>
    <m/>
    <n v="0"/>
    <m/>
    <n v="0"/>
    <n v="0"/>
    <m/>
    <m/>
    <m/>
    <m/>
    <m/>
    <n v="0"/>
    <n v="0"/>
  </r>
  <r>
    <x v="25"/>
    <x v="34"/>
    <s v="vegetale"/>
    <m/>
    <m/>
    <n v="0"/>
    <n v="0"/>
    <m/>
    <n v="0"/>
    <n v="0"/>
    <m/>
    <n v="0"/>
    <n v="0"/>
    <m/>
    <m/>
    <m/>
    <m/>
    <m/>
    <n v="0"/>
    <n v="0"/>
  </r>
  <r>
    <x v="25"/>
    <x v="37"/>
    <s v="vegetale"/>
    <m/>
    <m/>
    <n v="0"/>
    <n v="0.02"/>
    <n v="0.01"/>
    <m/>
    <n v="0"/>
    <m/>
    <n v="0"/>
    <n v="0"/>
    <m/>
    <m/>
    <m/>
    <m/>
    <m/>
    <n v="0"/>
    <n v="0"/>
  </r>
  <r>
    <x v="25"/>
    <x v="3"/>
    <s v="vegetale"/>
    <m/>
    <m/>
    <n v="2"/>
    <n v="0.27"/>
    <m/>
    <n v="0.03"/>
    <n v="0"/>
    <n v="0"/>
    <n v="0"/>
    <n v="0"/>
    <m/>
    <m/>
    <m/>
    <m/>
    <m/>
    <n v="0"/>
    <n v="0"/>
  </r>
  <r>
    <x v="25"/>
    <x v="94"/>
    <s v="vegetale"/>
    <m/>
    <n v="0"/>
    <m/>
    <m/>
    <m/>
    <m/>
    <n v="0"/>
    <m/>
    <n v="0"/>
    <m/>
    <m/>
    <m/>
    <m/>
    <m/>
    <m/>
    <n v="0"/>
    <n v="0"/>
  </r>
  <r>
    <x v="25"/>
    <x v="65"/>
    <s v="vegetale"/>
    <m/>
    <m/>
    <n v="1"/>
    <n v="1.1499999999999999"/>
    <m/>
    <m/>
    <n v="0"/>
    <n v="0"/>
    <n v="0"/>
    <n v="0"/>
    <m/>
    <m/>
    <m/>
    <m/>
    <m/>
    <n v="0"/>
    <n v="0"/>
  </r>
  <r>
    <x v="25"/>
    <x v="71"/>
    <s v="vegetale"/>
    <m/>
    <m/>
    <n v="3"/>
    <n v="1.04"/>
    <n v="0.01"/>
    <n v="0.03"/>
    <n v="0"/>
    <m/>
    <n v="0"/>
    <n v="0"/>
    <n v="0"/>
    <n v="0"/>
    <m/>
    <m/>
    <m/>
    <n v="0"/>
    <n v="0"/>
  </r>
  <r>
    <x v="25"/>
    <x v="78"/>
    <s v="vegetale"/>
    <m/>
    <m/>
    <n v="4"/>
    <n v="0.51"/>
    <n v="0.17"/>
    <n v="0.16"/>
    <n v="0"/>
    <n v="0"/>
    <n v="1"/>
    <n v="0"/>
    <m/>
    <m/>
    <m/>
    <m/>
    <n v="0"/>
    <n v="1"/>
    <n v="0"/>
  </r>
  <r>
    <x v="25"/>
    <x v="80"/>
    <s v="animale"/>
    <m/>
    <n v="0"/>
    <n v="0"/>
    <n v="0"/>
    <n v="0"/>
    <n v="0"/>
    <n v="0"/>
    <m/>
    <n v="0"/>
    <n v="0"/>
    <m/>
    <m/>
    <m/>
    <m/>
    <m/>
    <n v="0"/>
    <n v="0"/>
  </r>
  <r>
    <x v="25"/>
    <x v="81"/>
    <s v="vegetale"/>
    <m/>
    <m/>
    <n v="0"/>
    <n v="0.02"/>
    <n v="0"/>
    <n v="0.01"/>
    <n v="0"/>
    <m/>
    <n v="0"/>
    <n v="0"/>
    <m/>
    <m/>
    <m/>
    <m/>
    <m/>
    <n v="0"/>
    <n v="0"/>
  </r>
  <r>
    <x v="25"/>
    <x v="56"/>
    <s v="vegetale"/>
    <m/>
    <m/>
    <n v="1"/>
    <n v="0.16"/>
    <n v="0.01"/>
    <n v="0.05"/>
    <n v="0"/>
    <n v="0"/>
    <n v="0"/>
    <n v="0"/>
    <m/>
    <n v="0"/>
    <m/>
    <m/>
    <n v="0"/>
    <n v="0"/>
    <n v="0"/>
  </r>
  <r>
    <x v="25"/>
    <x v="86"/>
    <s v="vegetale"/>
    <n v="0"/>
    <m/>
    <n v="0"/>
    <m/>
    <m/>
    <m/>
    <n v="0"/>
    <m/>
    <n v="0"/>
    <m/>
    <m/>
    <m/>
    <m/>
    <m/>
    <m/>
    <n v="0"/>
    <n v="0"/>
  </r>
  <r>
    <x v="25"/>
    <x v="64"/>
    <s v="vegetale"/>
    <m/>
    <m/>
    <n v="0"/>
    <n v="0"/>
    <m/>
    <n v="0"/>
    <n v="0"/>
    <m/>
    <n v="0"/>
    <n v="0"/>
    <m/>
    <m/>
    <m/>
    <m/>
    <m/>
    <n v="0"/>
    <n v="0"/>
  </r>
  <r>
    <x v="25"/>
    <x v="33"/>
    <s v="vegetale"/>
    <n v="0"/>
    <m/>
    <m/>
    <m/>
    <m/>
    <m/>
    <n v="0"/>
    <m/>
    <n v="0"/>
    <m/>
    <m/>
    <m/>
    <m/>
    <m/>
    <m/>
    <n v="0"/>
    <n v="0"/>
  </r>
  <r>
    <x v="25"/>
    <x v="16"/>
    <s v="vegetale"/>
    <m/>
    <m/>
    <n v="0"/>
    <n v="0"/>
    <m/>
    <m/>
    <n v="0"/>
    <m/>
    <n v="0"/>
    <n v="0"/>
    <m/>
    <m/>
    <m/>
    <m/>
    <m/>
    <n v="0"/>
    <n v="0"/>
  </r>
  <r>
    <x v="25"/>
    <x v="28"/>
    <s v="vegetale"/>
    <m/>
    <m/>
    <n v="1"/>
    <n v="0.06"/>
    <n v="0.09"/>
    <n v="0.03"/>
    <n v="0"/>
    <m/>
    <n v="0"/>
    <n v="0"/>
    <m/>
    <m/>
    <m/>
    <m/>
    <m/>
    <n v="0"/>
    <n v="0"/>
  </r>
  <r>
    <x v="25"/>
    <x v="15"/>
    <s v="vegetale"/>
    <m/>
    <n v="0"/>
    <n v="1"/>
    <n v="0.91"/>
    <m/>
    <n v="0.19"/>
    <n v="0"/>
    <n v="0"/>
    <n v="0"/>
    <n v="0"/>
    <m/>
    <m/>
    <m/>
    <m/>
    <m/>
    <n v="0"/>
    <n v="0"/>
  </r>
  <r>
    <x v="25"/>
    <x v="35"/>
    <s v="animale"/>
    <m/>
    <m/>
    <n v="2"/>
    <n v="0.33"/>
    <n v="0.13"/>
    <n v="0.16"/>
    <n v="0"/>
    <n v="0"/>
    <n v="0"/>
    <n v="0"/>
    <m/>
    <m/>
    <m/>
    <m/>
    <n v="0"/>
    <n v="0"/>
    <n v="0"/>
  </r>
  <r>
    <x v="25"/>
    <x v="58"/>
    <s v="vegetale"/>
    <m/>
    <n v="0"/>
    <n v="0"/>
    <n v="0.06"/>
    <m/>
    <m/>
    <n v="0"/>
    <m/>
    <n v="0"/>
    <n v="0"/>
    <m/>
    <m/>
    <m/>
    <m/>
    <m/>
    <n v="0"/>
    <n v="0"/>
  </r>
  <r>
    <x v="25"/>
    <x v="59"/>
    <s v="vegetale"/>
    <m/>
    <m/>
    <n v="38"/>
    <m/>
    <n v="0.47"/>
    <n v="1.1200000000000001"/>
    <m/>
    <m/>
    <m/>
    <m/>
    <m/>
    <m/>
    <m/>
    <m/>
    <m/>
    <n v="0"/>
    <n v="0"/>
  </r>
  <r>
    <x v="26"/>
    <x v="0"/>
    <s v="vegetale"/>
    <n v="267"/>
    <n v="23"/>
    <n v="871"/>
    <n v="121.17"/>
    <n v="3.06"/>
    <n v="27.53"/>
    <n v="2104"/>
    <n v="4057"/>
    <n v="108"/>
    <n v="875"/>
    <n v="608"/>
    <n v="5505"/>
    <n v="238"/>
    <n v="93"/>
    <n v="548"/>
    <n v="2104"/>
    <n v="2104"/>
  </r>
  <r>
    <x v="26"/>
    <x v="1"/>
    <s v="animale"/>
    <n v="251"/>
    <n v="26"/>
    <n v="260"/>
    <n v="155.71"/>
    <n v="14.56"/>
    <n v="15.82"/>
    <n v="1421"/>
    <n v="186"/>
    <n v="301"/>
    <n v="1125"/>
    <n v="19"/>
    <n v="1306"/>
    <m/>
    <m/>
    <n v="0"/>
    <n v="1421"/>
    <n v="1421"/>
  </r>
  <r>
    <x v="26"/>
    <x v="7"/>
    <s v="vegetale"/>
    <n v="105"/>
    <n v="342"/>
    <n v="198"/>
    <n v="26.82"/>
    <n v="0.66"/>
    <n v="4.59"/>
    <n v="1088"/>
    <n v="2176"/>
    <n v="45"/>
    <n v="194"/>
    <n v="167"/>
    <n v="2739"/>
    <n v="22"/>
    <n v="258"/>
    <n v="481"/>
    <n v="1089"/>
    <n v="1088"/>
  </r>
  <r>
    <x v="26"/>
    <x v="40"/>
    <s v="vegetale"/>
    <n v="100"/>
    <m/>
    <n v="18"/>
    <n v="2.08"/>
    <n v="1.52"/>
    <n v="0.7"/>
    <n v="760"/>
    <n v="1240"/>
    <n v="26"/>
    <n v="15"/>
    <n v="128"/>
    <n v="1974"/>
    <n v="26"/>
    <n v="490"/>
    <n v="0"/>
    <n v="760"/>
    <n v="759"/>
  </r>
  <r>
    <x v="26"/>
    <x v="39"/>
    <s v="vegetale"/>
    <m/>
    <n v="0"/>
    <n v="101"/>
    <n v="75.459999999999994"/>
    <m/>
    <n v="1.03"/>
    <n v="545"/>
    <n v="8"/>
    <n v="43"/>
    <n v="545"/>
    <m/>
    <n v="510"/>
    <m/>
    <m/>
    <m/>
    <n v="545"/>
    <n v="545"/>
  </r>
  <r>
    <x v="26"/>
    <x v="2"/>
    <s v="vegetale"/>
    <n v="79"/>
    <m/>
    <n v="21"/>
    <n v="42.27"/>
    <n v="0.21"/>
    <n v="1"/>
    <n v="433"/>
    <n v="57"/>
    <n v="119"/>
    <n v="305"/>
    <n v="49"/>
    <n v="373"/>
    <m/>
    <n v="0"/>
    <n v="-2"/>
    <n v="433"/>
    <n v="433"/>
  </r>
  <r>
    <x v="26"/>
    <x v="3"/>
    <s v="vegetale"/>
    <n v="126"/>
    <n v="25"/>
    <n v="4"/>
    <n v="0.77"/>
    <n v="0.02"/>
    <n v="0.11"/>
    <n v="340"/>
    <n v="426"/>
    <n v="37"/>
    <n v="6"/>
    <n v="15"/>
    <n v="729"/>
    <n v="35"/>
    <n v="133"/>
    <n v="0"/>
    <n v="340"/>
    <n v="340"/>
  </r>
  <r>
    <x v="26"/>
    <x v="4"/>
    <s v="vegetale"/>
    <m/>
    <m/>
    <n v="18"/>
    <n v="10.95"/>
    <n v="7.0000000000000007E-2"/>
    <n v="0.19"/>
    <n v="335"/>
    <n v="2"/>
    <n v="12"/>
    <n v="79"/>
    <n v="2"/>
    <n v="326"/>
    <m/>
    <n v="255"/>
    <n v="0"/>
    <n v="336"/>
    <n v="336"/>
  </r>
  <r>
    <x v="26"/>
    <x v="10"/>
    <s v="vegetale"/>
    <m/>
    <m/>
    <n v="49"/>
    <n v="37.32"/>
    <n v="0.25"/>
    <n v="0.63"/>
    <n v="290"/>
    <n v="59"/>
    <n v="185"/>
    <n v="270"/>
    <n v="20"/>
    <n v="163"/>
    <m/>
    <n v="0"/>
    <n v="0"/>
    <n v="289"/>
    <n v="290"/>
  </r>
  <r>
    <x v="26"/>
    <x v="8"/>
    <s v="vegetale"/>
    <n v="9"/>
    <n v="16"/>
    <n v="48"/>
    <n v="27.5"/>
    <n v="0.06"/>
    <n v="1.1100000000000001"/>
    <n v="267"/>
    <n v="14"/>
    <n v="94"/>
    <n v="199"/>
    <n v="23"/>
    <n v="187"/>
    <n v="19"/>
    <m/>
    <n v="0"/>
    <n v="267"/>
    <n v="266"/>
  </r>
  <r>
    <x v="26"/>
    <x v="9"/>
    <s v="vegetale"/>
    <n v="1"/>
    <n v="0"/>
    <n v="256"/>
    <n v="26.34"/>
    <m/>
    <m/>
    <n v="192"/>
    <n v="29"/>
    <n v="260"/>
    <n v="190"/>
    <m/>
    <n v="0"/>
    <m/>
    <n v="1"/>
    <n v="-39"/>
    <n v="192"/>
    <n v="192"/>
  </r>
  <r>
    <x v="26"/>
    <x v="63"/>
    <s v="animale"/>
    <m/>
    <n v="0"/>
    <n v="123"/>
    <n v="26.26"/>
    <n v="10.199999999999999"/>
    <n v="7.26"/>
    <n v="190"/>
    <n v="10"/>
    <n v="127"/>
    <n v="190"/>
    <m/>
    <n v="73"/>
    <m/>
    <n v="0"/>
    <n v="0"/>
    <n v="190"/>
    <n v="190"/>
  </r>
  <r>
    <x v="26"/>
    <x v="57"/>
    <s v="vegetale"/>
    <m/>
    <m/>
    <n v="10"/>
    <n v="18.88"/>
    <n v="0.11"/>
    <n v="0.48"/>
    <n v="161"/>
    <n v="10"/>
    <n v="54"/>
    <n v="136"/>
    <n v="24"/>
    <n v="118"/>
    <m/>
    <m/>
    <n v="-2"/>
    <n v="160"/>
    <n v="160"/>
  </r>
  <r>
    <x v="26"/>
    <x v="19"/>
    <s v="animale"/>
    <m/>
    <m/>
    <n v="79"/>
    <n v="20.68"/>
    <n v="4.93"/>
    <n v="8.09"/>
    <n v="151"/>
    <n v="34"/>
    <n v="86"/>
    <n v="149"/>
    <m/>
    <n v="98"/>
    <m/>
    <n v="1"/>
    <m/>
    <n v="150"/>
    <n v="150"/>
  </r>
  <r>
    <x v="26"/>
    <x v="58"/>
    <s v="vegetale"/>
    <m/>
    <m/>
    <n v="23"/>
    <n v="11.58"/>
    <m/>
    <n v="0"/>
    <n v="84"/>
    <n v="53"/>
    <n v="6"/>
    <n v="84"/>
    <m/>
    <n v="131"/>
    <m/>
    <n v="0"/>
    <n v="0"/>
    <n v="84"/>
    <n v="84"/>
  </r>
  <r>
    <x v="26"/>
    <x v="22"/>
    <s v="animale"/>
    <m/>
    <m/>
    <n v="32"/>
    <n v="8.36"/>
    <n v="2.2599999999999998"/>
    <n v="2.59"/>
    <n v="71"/>
    <n v="12"/>
    <n v="9"/>
    <n v="60"/>
    <n v="6"/>
    <n v="74"/>
    <n v="5"/>
    <m/>
    <n v="0"/>
    <n v="71"/>
    <n v="71"/>
  </r>
  <r>
    <x v="26"/>
    <x v="51"/>
    <s v="vegetale"/>
    <m/>
    <n v="5"/>
    <n v="67"/>
    <n v="8.31"/>
    <m/>
    <m/>
    <n v="65"/>
    <n v="11"/>
    <n v="15"/>
    <n v="60"/>
    <m/>
    <n v="62"/>
    <m/>
    <m/>
    <n v="0"/>
    <n v="66"/>
    <n v="65"/>
  </r>
  <r>
    <x v="26"/>
    <x v="27"/>
    <s v="vegetale"/>
    <m/>
    <n v="2"/>
    <n v="216"/>
    <n v="8.75"/>
    <n v="24.36"/>
    <n v="0.04"/>
    <n v="65"/>
    <n v="197"/>
    <n v="26"/>
    <n v="63"/>
    <m/>
    <n v="187"/>
    <m/>
    <n v="0"/>
    <n v="50"/>
    <n v="66"/>
    <n v="65"/>
  </r>
  <r>
    <x v="26"/>
    <x v="20"/>
    <s v="vegetale"/>
    <m/>
    <m/>
    <n v="8"/>
    <n v="6.45"/>
    <n v="7.0000000000000007E-2"/>
    <n v="0.05"/>
    <n v="63"/>
    <n v="36"/>
    <n v="45"/>
    <n v="47"/>
    <n v="7"/>
    <n v="55"/>
    <m/>
    <n v="10"/>
    <n v="0"/>
    <n v="64"/>
    <n v="64"/>
  </r>
  <r>
    <x v="26"/>
    <x v="32"/>
    <s v="animale"/>
    <m/>
    <n v="14"/>
    <n v="117"/>
    <n v="5.91"/>
    <n v="12.85"/>
    <n v="0.31"/>
    <n v="57"/>
    <n v="1"/>
    <n v="29"/>
    <n v="43"/>
    <m/>
    <n v="30"/>
    <m/>
    <m/>
    <n v="0"/>
    <n v="58"/>
    <n v="57"/>
  </r>
  <r>
    <x v="26"/>
    <x v="12"/>
    <s v="vegetale"/>
    <m/>
    <m/>
    <n v="6"/>
    <n v="7.28"/>
    <n v="0.02"/>
    <n v="0.11"/>
    <n v="55"/>
    <n v="14"/>
    <n v="69"/>
    <n v="53"/>
    <n v="2"/>
    <m/>
    <m/>
    <m/>
    <m/>
    <n v="55"/>
    <n v="55"/>
  </r>
  <r>
    <x v="26"/>
    <x v="67"/>
    <s v="vegetale"/>
    <m/>
    <m/>
    <n v="2"/>
    <n v="0"/>
    <n v="0"/>
    <n v="0"/>
    <n v="52"/>
    <n v="337"/>
    <n v="2"/>
    <n v="1"/>
    <n v="8"/>
    <n v="338"/>
    <n v="3"/>
    <n v="41"/>
    <n v="50"/>
    <n v="53"/>
    <n v="53"/>
  </r>
  <r>
    <x v="26"/>
    <x v="61"/>
    <s v="vegetale"/>
    <m/>
    <m/>
    <n v="7"/>
    <n v="6.22"/>
    <n v="0.03"/>
    <n v="0.19"/>
    <n v="46"/>
    <n v="30"/>
    <n v="61"/>
    <n v="45"/>
    <n v="1"/>
    <n v="15"/>
    <m/>
    <n v="0"/>
    <n v="0"/>
    <n v="46"/>
    <n v="46"/>
  </r>
  <r>
    <x v="26"/>
    <x v="54"/>
    <s v="vegetale"/>
    <n v="45"/>
    <m/>
    <n v="0"/>
    <n v="0"/>
    <m/>
    <m/>
    <n v="45"/>
    <n v="3"/>
    <n v="5"/>
    <n v="0"/>
    <n v="0"/>
    <n v="45"/>
    <n v="0"/>
    <m/>
    <n v="-2"/>
    <n v="45"/>
    <n v="45"/>
  </r>
  <r>
    <x v="26"/>
    <x v="52"/>
    <s v="vegetale"/>
    <m/>
    <m/>
    <n v="7"/>
    <n v="5.69"/>
    <m/>
    <n v="0.6"/>
    <n v="41"/>
    <n v="13"/>
    <n v="55"/>
    <n v="41"/>
    <m/>
    <m/>
    <m/>
    <m/>
    <n v="0"/>
    <n v="42"/>
    <n v="41"/>
  </r>
  <r>
    <x v="26"/>
    <x v="30"/>
    <s v="vegetale"/>
    <m/>
    <n v="23"/>
    <n v="15"/>
    <n v="2.37"/>
    <m/>
    <n v="0"/>
    <n v="40"/>
    <n v="156"/>
    <n v="33"/>
    <n v="17"/>
    <m/>
    <n v="164"/>
    <m/>
    <m/>
    <n v="0"/>
    <n v="41"/>
    <n v="40"/>
  </r>
  <r>
    <x v="26"/>
    <x v="21"/>
    <s v="animale"/>
    <m/>
    <n v="5"/>
    <n v="15"/>
    <n v="4.6399999999999997"/>
    <n v="0.46"/>
    <n v="2.37"/>
    <n v="36"/>
    <n v="4"/>
    <n v="20"/>
    <n v="33"/>
    <m/>
    <n v="20"/>
    <m/>
    <m/>
    <n v="0"/>
    <n v="36"/>
    <n v="38"/>
  </r>
  <r>
    <x v="26"/>
    <x v="74"/>
    <s v="vegetale"/>
    <n v="26"/>
    <m/>
    <n v="2"/>
    <n v="0.31"/>
    <n v="0.03"/>
    <n v="7.0000000000000007E-2"/>
    <n v="33"/>
    <n v="5"/>
    <n v="2"/>
    <n v="2"/>
    <n v="1"/>
    <n v="36"/>
    <n v="4"/>
    <n v="0"/>
    <n v="0"/>
    <n v="33"/>
    <n v="33"/>
  </r>
  <r>
    <x v="26"/>
    <x v="14"/>
    <s v="vegetale"/>
    <m/>
    <n v="32"/>
    <n v="0"/>
    <n v="0"/>
    <n v="0"/>
    <n v="0"/>
    <n v="32"/>
    <n v="19"/>
    <n v="51"/>
    <n v="0"/>
    <m/>
    <m/>
    <m/>
    <n v="0"/>
    <n v="0"/>
    <n v="32"/>
    <n v="32"/>
  </r>
  <r>
    <x v="26"/>
    <x v="18"/>
    <s v="vegetale"/>
    <m/>
    <m/>
    <n v="7"/>
    <n v="4"/>
    <n v="0.01"/>
    <n v="0.09"/>
    <n v="31"/>
    <n v="5"/>
    <n v="36"/>
    <n v="29"/>
    <n v="2"/>
    <m/>
    <m/>
    <n v="0"/>
    <m/>
    <n v="31"/>
    <n v="31"/>
  </r>
  <r>
    <x v="26"/>
    <x v="13"/>
    <s v="animale"/>
    <m/>
    <m/>
    <n v="12"/>
    <n v="3.84"/>
    <n v="0.63"/>
    <n v="1.47"/>
    <n v="28"/>
    <n v="2"/>
    <n v="11"/>
    <n v="28"/>
    <m/>
    <n v="19"/>
    <m/>
    <m/>
    <n v="0"/>
    <n v="28"/>
    <n v="28"/>
  </r>
  <r>
    <x v="26"/>
    <x v="62"/>
    <s v="animale"/>
    <n v="8"/>
    <n v="0"/>
    <n v="8"/>
    <n v="2.7"/>
    <n v="0.38"/>
    <n v="1.0900000000000001"/>
    <n v="27"/>
    <n v="8"/>
    <n v="31"/>
    <n v="20"/>
    <m/>
    <n v="4"/>
    <m/>
    <m/>
    <n v="0"/>
    <n v="27"/>
    <n v="28"/>
  </r>
  <r>
    <x v="26"/>
    <x v="5"/>
    <s v="vegetale"/>
    <n v="5"/>
    <n v="1"/>
    <n v="26"/>
    <n v="2.2400000000000002"/>
    <n v="0.12"/>
    <n v="0.54"/>
    <n v="24"/>
    <n v="41"/>
    <n v="28"/>
    <n v="16"/>
    <n v="1"/>
    <n v="37"/>
    <n v="2"/>
    <m/>
    <n v="0"/>
    <n v="24"/>
    <n v="25"/>
  </r>
  <r>
    <x v="26"/>
    <x v="86"/>
    <s v="vegetale"/>
    <n v="10"/>
    <m/>
    <n v="1"/>
    <n v="0.19"/>
    <n v="0"/>
    <n v="0.03"/>
    <n v="22"/>
    <n v="7"/>
    <n v="0"/>
    <n v="1"/>
    <n v="1"/>
    <n v="29"/>
    <n v="2"/>
    <n v="8"/>
    <n v="0"/>
    <n v="22"/>
    <n v="22"/>
  </r>
  <r>
    <x v="26"/>
    <x v="45"/>
    <s v="animale"/>
    <m/>
    <n v="0"/>
    <n v="4"/>
    <n v="2.6"/>
    <n v="0.16"/>
    <n v="0.69"/>
    <n v="19"/>
    <n v="3"/>
    <n v="11"/>
    <n v="19"/>
    <m/>
    <n v="10"/>
    <m/>
    <m/>
    <m/>
    <n v="18"/>
    <n v="19"/>
  </r>
  <r>
    <x v="26"/>
    <x v="37"/>
    <s v="vegetale"/>
    <m/>
    <m/>
    <n v="7"/>
    <n v="2.2400000000000002"/>
    <n v="0.68"/>
    <n v="7.0000000000000007E-2"/>
    <n v="17"/>
    <n v="7"/>
    <n v="24"/>
    <n v="16"/>
    <n v="1"/>
    <m/>
    <m/>
    <m/>
    <m/>
    <n v="17"/>
    <n v="17"/>
  </r>
  <r>
    <x v="26"/>
    <x v="6"/>
    <s v="vegetale"/>
    <m/>
    <n v="12"/>
    <n v="13"/>
    <n v="0.48"/>
    <n v="1.41"/>
    <n v="0.01"/>
    <n v="16"/>
    <n v="7"/>
    <n v="19"/>
    <n v="3"/>
    <m/>
    <n v="5"/>
    <m/>
    <n v="0"/>
    <n v="0"/>
    <n v="17"/>
    <n v="15"/>
  </r>
  <r>
    <x v="26"/>
    <x v="47"/>
    <s v="vegetale"/>
    <m/>
    <m/>
    <n v="7"/>
    <n v="1.89"/>
    <n v="0.53"/>
    <n v="0.38"/>
    <n v="14"/>
    <n v="15"/>
    <n v="29"/>
    <n v="14"/>
    <m/>
    <m/>
    <m/>
    <n v="0"/>
    <m/>
    <n v="14"/>
    <n v="14"/>
  </r>
  <r>
    <x v="26"/>
    <x v="68"/>
    <s v="vegetale"/>
    <n v="1"/>
    <m/>
    <n v="15"/>
    <n v="1.66"/>
    <n v="7.0000000000000007E-2"/>
    <n v="0.96"/>
    <n v="14"/>
    <n v="9"/>
    <n v="22"/>
    <n v="12"/>
    <n v="2"/>
    <n v="1"/>
    <n v="0"/>
    <m/>
    <n v="0"/>
    <n v="14"/>
    <n v="15"/>
  </r>
  <r>
    <x v="26"/>
    <x v="23"/>
    <s v="vegetale"/>
    <m/>
    <m/>
    <n v="10"/>
    <n v="1.89"/>
    <n v="0.9"/>
    <n v="0.3"/>
    <n v="14"/>
    <n v="15"/>
    <n v="18"/>
    <n v="14"/>
    <n v="0"/>
    <n v="8"/>
    <m/>
    <n v="0"/>
    <n v="2"/>
    <n v="13"/>
    <n v="14"/>
  </r>
  <r>
    <x v="26"/>
    <x v="76"/>
    <s v="vegetale"/>
    <m/>
    <m/>
    <n v="1"/>
    <n v="1.7"/>
    <n v="0.02"/>
    <n v="0.02"/>
    <n v="13"/>
    <n v="4"/>
    <n v="17"/>
    <n v="12"/>
    <n v="1"/>
    <m/>
    <m/>
    <m/>
    <m/>
    <n v="13"/>
    <n v="13"/>
  </r>
  <r>
    <x v="26"/>
    <x v="11"/>
    <s v="animale"/>
    <m/>
    <m/>
    <n v="10"/>
    <n v="1.63"/>
    <n v="0.78"/>
    <n v="0.59"/>
    <n v="12"/>
    <n v="1"/>
    <n v="0"/>
    <n v="12"/>
    <m/>
    <n v="13"/>
    <m/>
    <m/>
    <m/>
    <n v="12"/>
    <n v="12"/>
  </r>
  <r>
    <x v="26"/>
    <x v="73"/>
    <s v="vegetale"/>
    <m/>
    <m/>
    <n v="6"/>
    <n v="0.37"/>
    <n v="0.49"/>
    <n v="0.26"/>
    <n v="11"/>
    <n v="4"/>
    <n v="10"/>
    <n v="3"/>
    <m/>
    <n v="5"/>
    <n v="1"/>
    <n v="7"/>
    <n v="0"/>
    <n v="11"/>
    <n v="11"/>
  </r>
  <r>
    <x v="26"/>
    <x v="31"/>
    <s v="vegetale"/>
    <m/>
    <m/>
    <n v="37"/>
    <n v="1.54"/>
    <n v="4.21"/>
    <m/>
    <n v="11"/>
    <n v="1"/>
    <n v="11"/>
    <n v="11"/>
    <m/>
    <n v="1"/>
    <m/>
    <m/>
    <n v="0"/>
    <n v="11"/>
    <n v="11"/>
  </r>
  <r>
    <x v="26"/>
    <x v="17"/>
    <s v="vegetale"/>
    <n v="6"/>
    <m/>
    <n v="5"/>
    <n v="0.55000000000000004"/>
    <n v="0.02"/>
    <n v="0.35"/>
    <n v="11"/>
    <n v="1"/>
    <n v="7"/>
    <n v="4"/>
    <n v="1"/>
    <n v="6"/>
    <n v="0"/>
    <m/>
    <n v="0"/>
    <n v="12"/>
    <n v="11"/>
  </r>
  <r>
    <x v="26"/>
    <x v="64"/>
    <s v="vegetale"/>
    <n v="10"/>
    <m/>
    <m/>
    <m/>
    <m/>
    <m/>
    <n v="11"/>
    <n v="1"/>
    <n v="0"/>
    <m/>
    <n v="0"/>
    <n v="12"/>
    <n v="0"/>
    <m/>
    <m/>
    <n v="11"/>
    <n v="10"/>
  </r>
  <r>
    <x v="26"/>
    <x v="65"/>
    <s v="vegetale"/>
    <m/>
    <m/>
    <n v="1"/>
    <n v="1.24"/>
    <n v="0"/>
    <n v="0.01"/>
    <n v="9"/>
    <n v="2"/>
    <n v="11"/>
    <n v="9"/>
    <n v="0"/>
    <m/>
    <m/>
    <m/>
    <m/>
    <n v="9"/>
    <n v="9"/>
  </r>
  <r>
    <x v="26"/>
    <x v="41"/>
    <s v="vegetale"/>
    <n v="1"/>
    <n v="0"/>
    <n v="0"/>
    <n v="0.01"/>
    <n v="0.01"/>
    <n v="0"/>
    <n v="9"/>
    <n v="28"/>
    <n v="4"/>
    <n v="0"/>
    <n v="0"/>
    <n v="26"/>
    <n v="0"/>
    <n v="8"/>
    <n v="8"/>
    <n v="10"/>
    <n v="9"/>
  </r>
  <r>
    <x v="26"/>
    <x v="35"/>
    <s v="animale"/>
    <m/>
    <m/>
    <n v="4"/>
    <n v="1.31"/>
    <n v="0.13"/>
    <n v="0.67"/>
    <n v="8"/>
    <n v="2"/>
    <n v="4"/>
    <n v="9"/>
    <m/>
    <n v="6"/>
    <m/>
    <m/>
    <n v="0"/>
    <n v="8"/>
    <n v="9"/>
  </r>
  <r>
    <x v="26"/>
    <x v="70"/>
    <s v="vegetale"/>
    <m/>
    <m/>
    <n v="25"/>
    <n v="1.04"/>
    <n v="2.84"/>
    <m/>
    <n v="7"/>
    <n v="0"/>
    <n v="0"/>
    <n v="7"/>
    <m/>
    <n v="8"/>
    <m/>
    <m/>
    <n v="0"/>
    <n v="8"/>
    <n v="7"/>
  </r>
  <r>
    <x v="26"/>
    <x v="66"/>
    <s v="animale"/>
    <m/>
    <n v="0"/>
    <n v="1"/>
    <n v="0.81"/>
    <n v="0.04"/>
    <n v="0.17"/>
    <n v="6"/>
    <n v="1"/>
    <n v="6"/>
    <n v="6"/>
    <m/>
    <n v="1"/>
    <m/>
    <m/>
    <n v="0"/>
    <n v="6"/>
    <n v="6"/>
  </r>
  <r>
    <x v="26"/>
    <x v="60"/>
    <s v="vegetale"/>
    <n v="0"/>
    <m/>
    <n v="0"/>
    <n v="0.04"/>
    <n v="0.01"/>
    <n v="0.03"/>
    <n v="6"/>
    <n v="0"/>
    <n v="5"/>
    <n v="0"/>
    <m/>
    <n v="1"/>
    <n v="0"/>
    <n v="6"/>
    <n v="0"/>
    <n v="6"/>
    <n v="6"/>
  </r>
  <r>
    <x v="26"/>
    <x v="24"/>
    <s v="vegetale"/>
    <m/>
    <m/>
    <n v="0"/>
    <n v="0.72"/>
    <n v="0"/>
    <n v="0.01"/>
    <n v="5"/>
    <n v="0"/>
    <n v="5"/>
    <n v="5"/>
    <n v="0"/>
    <m/>
    <m/>
    <m/>
    <n v="0"/>
    <n v="5"/>
    <n v="5"/>
  </r>
  <r>
    <x v="26"/>
    <x v="25"/>
    <s v="animale"/>
    <m/>
    <n v="0"/>
    <n v="15"/>
    <n v="0.75"/>
    <n v="1.66"/>
    <n v="0.02"/>
    <n v="5"/>
    <n v="1"/>
    <n v="5"/>
    <n v="5"/>
    <m/>
    <n v="1"/>
    <m/>
    <m/>
    <m/>
    <n v="5"/>
    <n v="5"/>
  </r>
  <r>
    <x v="26"/>
    <x v="34"/>
    <s v="vegetale"/>
    <n v="4"/>
    <m/>
    <m/>
    <m/>
    <m/>
    <m/>
    <n v="4"/>
    <n v="1"/>
    <n v="0"/>
    <m/>
    <n v="0"/>
    <n v="4"/>
    <n v="0"/>
    <m/>
    <n v="0"/>
    <n v="3"/>
    <n v="4"/>
  </r>
  <r>
    <x v="26"/>
    <x v="75"/>
    <s v="vegetale"/>
    <m/>
    <n v="3"/>
    <m/>
    <m/>
    <m/>
    <m/>
    <n v="3"/>
    <n v="28"/>
    <n v="5"/>
    <m/>
    <m/>
    <n v="26"/>
    <m/>
    <m/>
    <n v="0"/>
    <n v="3"/>
    <n v="3"/>
  </r>
  <r>
    <x v="26"/>
    <x v="53"/>
    <s v="vegetale"/>
    <m/>
    <m/>
    <n v="2"/>
    <n v="0.46"/>
    <n v="0.17"/>
    <n v="0.02"/>
    <n v="3"/>
    <n v="0"/>
    <n v="4"/>
    <n v="3"/>
    <m/>
    <m/>
    <m/>
    <m/>
    <m/>
    <n v="4"/>
    <n v="3"/>
  </r>
  <r>
    <x v="26"/>
    <x v="55"/>
    <s v="vegetale"/>
    <m/>
    <m/>
    <n v="11"/>
    <n v="0.46"/>
    <n v="1.27"/>
    <m/>
    <n v="3"/>
    <n v="0"/>
    <n v="0"/>
    <n v="3"/>
    <m/>
    <n v="3"/>
    <m/>
    <m/>
    <m/>
    <n v="3"/>
    <n v="3"/>
  </r>
  <r>
    <x v="26"/>
    <x v="48"/>
    <s v="vegetale"/>
    <m/>
    <m/>
    <n v="10"/>
    <n v="0.42"/>
    <n v="1.1499999999999999"/>
    <m/>
    <n v="3"/>
    <n v="0"/>
    <n v="3"/>
    <n v="3"/>
    <m/>
    <m/>
    <m/>
    <m/>
    <m/>
    <n v="3"/>
    <n v="3"/>
  </r>
  <r>
    <x v="26"/>
    <x v="43"/>
    <s v="vegetale"/>
    <m/>
    <n v="3"/>
    <m/>
    <m/>
    <m/>
    <m/>
    <n v="3"/>
    <n v="23"/>
    <n v="11"/>
    <m/>
    <m/>
    <n v="16"/>
    <m/>
    <m/>
    <m/>
    <n v="4"/>
    <n v="3"/>
  </r>
  <r>
    <x v="26"/>
    <x v="78"/>
    <s v="vegetale"/>
    <m/>
    <m/>
    <n v="4"/>
    <n v="0.42"/>
    <n v="0.2"/>
    <n v="0.14000000000000001"/>
    <n v="3"/>
    <n v="0"/>
    <n v="2"/>
    <n v="3"/>
    <n v="0"/>
    <n v="1"/>
    <m/>
    <m/>
    <n v="0"/>
    <n v="3"/>
    <n v="3"/>
  </r>
  <r>
    <x v="26"/>
    <x v="81"/>
    <s v="vegetale"/>
    <n v="1"/>
    <m/>
    <n v="1"/>
    <n v="0.14000000000000001"/>
    <n v="0.01"/>
    <n v="0.09"/>
    <n v="3"/>
    <n v="0"/>
    <n v="1"/>
    <n v="1"/>
    <n v="0"/>
    <n v="2"/>
    <n v="0"/>
    <m/>
    <n v="0"/>
    <n v="3"/>
    <n v="2"/>
  </r>
  <r>
    <x v="26"/>
    <x v="36"/>
    <s v="vegetale"/>
    <m/>
    <m/>
    <n v="2"/>
    <n v="0.26"/>
    <n v="0.1"/>
    <n v="0.08"/>
    <n v="3"/>
    <n v="18"/>
    <n v="2"/>
    <n v="2"/>
    <n v="1"/>
    <n v="38"/>
    <m/>
    <m/>
    <n v="-19"/>
    <n v="3"/>
    <n v="3"/>
  </r>
  <r>
    <x v="26"/>
    <x v="50"/>
    <s v="vegetale"/>
    <m/>
    <m/>
    <n v="0"/>
    <n v="0.31"/>
    <n v="0"/>
    <n v="0"/>
    <n v="2"/>
    <n v="2"/>
    <n v="4"/>
    <n v="2"/>
    <n v="0"/>
    <m/>
    <m/>
    <m/>
    <n v="0"/>
    <n v="2"/>
    <n v="2"/>
  </r>
  <r>
    <x v="26"/>
    <x v="69"/>
    <s v="vegetale"/>
    <m/>
    <m/>
    <n v="1"/>
    <n v="0.33"/>
    <n v="0"/>
    <n v="0.01"/>
    <n v="2"/>
    <n v="1"/>
    <n v="3"/>
    <n v="2"/>
    <m/>
    <m/>
    <m/>
    <m/>
    <m/>
    <n v="2"/>
    <n v="2"/>
  </r>
  <r>
    <x v="26"/>
    <x v="79"/>
    <s v="animale"/>
    <m/>
    <n v="0"/>
    <n v="0"/>
    <n v="0.32"/>
    <n v="0"/>
    <n v="7.0000000000000007E-2"/>
    <n v="2"/>
    <n v="0"/>
    <n v="2"/>
    <n v="2"/>
    <m/>
    <n v="0"/>
    <m/>
    <m/>
    <n v="0"/>
    <n v="2"/>
    <n v="2"/>
  </r>
  <r>
    <x v="26"/>
    <x v="38"/>
    <s v="vegetale"/>
    <m/>
    <n v="2"/>
    <m/>
    <m/>
    <m/>
    <m/>
    <n v="2"/>
    <n v="0"/>
    <n v="1"/>
    <m/>
    <m/>
    <n v="0"/>
    <m/>
    <m/>
    <n v="1"/>
    <n v="2"/>
    <n v="2"/>
  </r>
  <r>
    <x v="26"/>
    <x v="83"/>
    <s v="animale"/>
    <m/>
    <n v="0"/>
    <n v="0"/>
    <n v="0.28999999999999998"/>
    <n v="0"/>
    <n v="0.02"/>
    <n v="2"/>
    <n v="6"/>
    <n v="2"/>
    <n v="2"/>
    <m/>
    <n v="7"/>
    <m/>
    <m/>
    <n v="0"/>
    <n v="3"/>
    <n v="2"/>
  </r>
  <r>
    <x v="26"/>
    <x v="42"/>
    <s v="vegetale"/>
    <m/>
    <m/>
    <n v="2"/>
    <n v="0.16"/>
    <n v="0.01"/>
    <n v="7.0000000000000007E-2"/>
    <n v="1"/>
    <n v="0"/>
    <n v="1"/>
    <n v="1"/>
    <m/>
    <m/>
    <m/>
    <m/>
    <m/>
    <n v="1"/>
    <n v="1"/>
  </r>
  <r>
    <x v="26"/>
    <x v="82"/>
    <s v="animale"/>
    <m/>
    <n v="0"/>
    <n v="0"/>
    <n v="0.1"/>
    <n v="0"/>
    <n v="0.04"/>
    <n v="1"/>
    <n v="0"/>
    <n v="1"/>
    <n v="1"/>
    <m/>
    <n v="0"/>
    <m/>
    <m/>
    <n v="0"/>
    <n v="1"/>
    <n v="1"/>
  </r>
  <r>
    <x v="26"/>
    <x v="46"/>
    <s v="vegetale"/>
    <m/>
    <m/>
    <n v="1"/>
    <n v="0.13"/>
    <n v="0"/>
    <n v="0.01"/>
    <n v="1"/>
    <n v="0"/>
    <n v="1"/>
    <n v="1"/>
    <m/>
    <m/>
    <m/>
    <m/>
    <n v="0"/>
    <n v="1"/>
    <n v="1"/>
  </r>
  <r>
    <x v="26"/>
    <x v="26"/>
    <s v="vegetale"/>
    <m/>
    <m/>
    <m/>
    <m/>
    <m/>
    <m/>
    <n v="1"/>
    <n v="0"/>
    <n v="1"/>
    <m/>
    <n v="0"/>
    <n v="0"/>
    <n v="0"/>
    <n v="1"/>
    <n v="0"/>
    <n v="1"/>
    <n v="1"/>
  </r>
  <r>
    <x v="26"/>
    <x v="84"/>
    <s v="vegetale"/>
    <m/>
    <n v="1"/>
    <m/>
    <m/>
    <m/>
    <m/>
    <n v="1"/>
    <n v="1"/>
    <n v="2"/>
    <m/>
    <m/>
    <m/>
    <m/>
    <m/>
    <n v="0"/>
    <n v="1"/>
    <n v="1"/>
  </r>
  <r>
    <x v="26"/>
    <x v="85"/>
    <s v="animale"/>
    <m/>
    <n v="0"/>
    <n v="0"/>
    <n v="0.13"/>
    <n v="0.01"/>
    <n v="0.03"/>
    <n v="1"/>
    <n v="1"/>
    <n v="2"/>
    <n v="1"/>
    <m/>
    <n v="0"/>
    <m/>
    <m/>
    <n v="0"/>
    <n v="1"/>
    <n v="1"/>
  </r>
  <r>
    <x v="26"/>
    <x v="28"/>
    <s v="vegetale"/>
    <m/>
    <m/>
    <n v="2"/>
    <n v="0.14000000000000001"/>
    <n v="0.19"/>
    <n v="7.0000000000000007E-2"/>
    <n v="1"/>
    <n v="0"/>
    <n v="1"/>
    <n v="1"/>
    <n v="0"/>
    <n v="0"/>
    <n v="0"/>
    <m/>
    <n v="0"/>
    <n v="1"/>
    <n v="1"/>
  </r>
  <r>
    <x v="26"/>
    <x v="15"/>
    <s v="vegetale"/>
    <m/>
    <m/>
    <n v="0"/>
    <n v="0.09"/>
    <m/>
    <n v="0.02"/>
    <n v="1"/>
    <n v="0"/>
    <n v="1"/>
    <n v="1"/>
    <m/>
    <m/>
    <m/>
    <m/>
    <n v="0"/>
    <n v="1"/>
    <n v="1"/>
  </r>
  <r>
    <x v="26"/>
    <x v="89"/>
    <s v="animale"/>
    <m/>
    <n v="0"/>
    <n v="0"/>
    <n v="0.02"/>
    <n v="0"/>
    <n v="0"/>
    <n v="0"/>
    <n v="0"/>
    <n v="0"/>
    <n v="0"/>
    <m/>
    <n v="0"/>
    <m/>
    <m/>
    <m/>
    <n v="0"/>
    <n v="0"/>
  </r>
  <r>
    <x v="26"/>
    <x v="87"/>
    <s v="vegetale"/>
    <m/>
    <m/>
    <n v="0"/>
    <n v="0"/>
    <m/>
    <n v="0"/>
    <n v="0"/>
    <n v="7"/>
    <n v="1"/>
    <n v="0"/>
    <m/>
    <n v="6"/>
    <m/>
    <m/>
    <m/>
    <n v="0"/>
    <n v="0"/>
  </r>
  <r>
    <x v="26"/>
    <x v="29"/>
    <s v="animale"/>
    <m/>
    <m/>
    <n v="0"/>
    <n v="0.01"/>
    <n v="0.01"/>
    <n v="0"/>
    <n v="0"/>
    <n v="0"/>
    <n v="0"/>
    <n v="0"/>
    <m/>
    <n v="0"/>
    <m/>
    <m/>
    <m/>
    <n v="0"/>
    <n v="0"/>
  </r>
  <r>
    <x v="26"/>
    <x v="90"/>
    <s v="vegetale"/>
    <m/>
    <m/>
    <n v="0"/>
    <n v="0"/>
    <n v="0"/>
    <n v="0"/>
    <n v="0"/>
    <n v="0"/>
    <n v="0"/>
    <n v="0"/>
    <m/>
    <m/>
    <m/>
    <m/>
    <m/>
    <n v="0"/>
    <n v="0"/>
  </r>
  <r>
    <x v="26"/>
    <x v="77"/>
    <s v="vegetale"/>
    <m/>
    <n v="0"/>
    <m/>
    <m/>
    <m/>
    <m/>
    <n v="0"/>
    <n v="0"/>
    <n v="0"/>
    <m/>
    <m/>
    <n v="0"/>
    <m/>
    <m/>
    <n v="0"/>
    <n v="0"/>
    <n v="0"/>
  </r>
  <r>
    <x v="26"/>
    <x v="49"/>
    <s v="vegetale"/>
    <m/>
    <n v="0"/>
    <m/>
    <m/>
    <m/>
    <m/>
    <n v="0"/>
    <n v="0"/>
    <n v="0"/>
    <m/>
    <m/>
    <m/>
    <m/>
    <m/>
    <m/>
    <n v="0"/>
    <n v="0"/>
  </r>
  <r>
    <x v="26"/>
    <x v="91"/>
    <s v="animale"/>
    <m/>
    <n v="0"/>
    <n v="0"/>
    <n v="0"/>
    <n v="0"/>
    <n v="0"/>
    <n v="0"/>
    <m/>
    <n v="0"/>
    <n v="0"/>
    <m/>
    <m/>
    <m/>
    <m/>
    <m/>
    <n v="0"/>
    <n v="0"/>
  </r>
  <r>
    <x v="26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26"/>
    <x v="72"/>
    <s v="vegetale"/>
    <n v="0"/>
    <n v="0"/>
    <m/>
    <m/>
    <m/>
    <m/>
    <n v="0"/>
    <n v="0"/>
    <n v="0"/>
    <m/>
    <m/>
    <m/>
    <m/>
    <m/>
    <n v="0"/>
    <n v="0"/>
    <n v="0"/>
  </r>
  <r>
    <x v="26"/>
    <x v="44"/>
    <s v="vegetale"/>
    <m/>
    <m/>
    <n v="0"/>
    <n v="0"/>
    <m/>
    <n v="0"/>
    <n v="0"/>
    <n v="13"/>
    <n v="2"/>
    <n v="0"/>
    <m/>
    <n v="10"/>
    <m/>
    <m/>
    <n v="1"/>
    <n v="0"/>
    <n v="0"/>
  </r>
  <r>
    <x v="26"/>
    <x v="94"/>
    <s v="vegetale"/>
    <m/>
    <m/>
    <m/>
    <m/>
    <m/>
    <m/>
    <n v="0"/>
    <n v="0"/>
    <n v="0"/>
    <m/>
    <n v="0"/>
    <m/>
    <m/>
    <n v="0"/>
    <m/>
    <n v="0"/>
    <n v="0"/>
  </r>
  <r>
    <x v="26"/>
    <x v="71"/>
    <s v="vegetale"/>
    <m/>
    <m/>
    <n v="0"/>
    <n v="0.01"/>
    <m/>
    <n v="0"/>
    <n v="0"/>
    <n v="0"/>
    <n v="0"/>
    <n v="0"/>
    <m/>
    <m/>
    <m/>
    <m/>
    <m/>
    <n v="0"/>
    <n v="0"/>
  </r>
  <r>
    <x v="26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26"/>
    <x v="56"/>
    <s v="vegetale"/>
    <m/>
    <m/>
    <n v="0"/>
    <n v="0.02"/>
    <n v="0"/>
    <n v="0.01"/>
    <n v="0"/>
    <n v="1"/>
    <n v="1"/>
    <n v="0"/>
    <m/>
    <m/>
    <m/>
    <m/>
    <n v="0"/>
    <n v="0"/>
    <n v="0"/>
  </r>
  <r>
    <x v="26"/>
    <x v="88"/>
    <s v="vegetale"/>
    <n v="0"/>
    <m/>
    <n v="0"/>
    <n v="0.02"/>
    <m/>
    <m/>
    <n v="0"/>
    <n v="0"/>
    <n v="0"/>
    <n v="0"/>
    <m/>
    <n v="0"/>
    <m/>
    <m/>
    <n v="0"/>
    <n v="0"/>
    <n v="0"/>
  </r>
  <r>
    <x v="26"/>
    <x v="33"/>
    <s v="vegetale"/>
    <n v="0"/>
    <m/>
    <m/>
    <m/>
    <m/>
    <m/>
    <n v="0"/>
    <n v="0"/>
    <n v="0"/>
    <m/>
    <m/>
    <n v="0"/>
    <m/>
    <n v="0"/>
    <n v="0"/>
    <n v="0"/>
    <n v="0"/>
  </r>
  <r>
    <x v="26"/>
    <x v="59"/>
    <s v="vegetale"/>
    <m/>
    <m/>
    <n v="4"/>
    <m/>
    <n v="0.04"/>
    <n v="0.1"/>
    <m/>
    <m/>
    <m/>
    <m/>
    <m/>
    <m/>
    <m/>
    <m/>
    <m/>
    <n v="0"/>
    <n v="0"/>
  </r>
  <r>
    <x v="27"/>
    <x v="87"/>
    <s v="vegetale"/>
    <m/>
    <m/>
    <n v="168"/>
    <n v="197.16"/>
    <m/>
    <n v="2.7"/>
    <n v="3339"/>
    <n v="0"/>
    <n v="2"/>
    <n v="3339"/>
    <m/>
    <n v="3337"/>
    <m/>
    <m/>
    <m/>
    <n v="3339"/>
    <n v="3339"/>
  </r>
  <r>
    <x v="27"/>
    <x v="64"/>
    <s v="vegetale"/>
    <m/>
    <m/>
    <n v="438"/>
    <n v="57.92"/>
    <n v="4.0599999999999996"/>
    <n v="13.58"/>
    <n v="1832"/>
    <n v="3"/>
    <n v="0"/>
    <n v="981"/>
    <n v="152"/>
    <n v="1880"/>
    <n v="33"/>
    <n v="667"/>
    <n v="-45"/>
    <n v="1832"/>
    <n v="1833"/>
  </r>
  <r>
    <x v="27"/>
    <x v="7"/>
    <s v="vegetale"/>
    <m/>
    <n v="0"/>
    <n v="596"/>
    <n v="68.510000000000005"/>
    <n v="6.42"/>
    <n v="15.71"/>
    <n v="1327"/>
    <n v="26"/>
    <n v="3"/>
    <n v="1160"/>
    <n v="151"/>
    <n v="1585"/>
    <n v="16"/>
    <m/>
    <n v="-235"/>
    <n v="1327"/>
    <n v="1327"/>
  </r>
  <r>
    <x v="27"/>
    <x v="34"/>
    <s v="vegetale"/>
    <m/>
    <m/>
    <n v="404"/>
    <n v="56.88"/>
    <n v="4.32"/>
    <n v="10.4"/>
    <n v="1078"/>
    <n v="1"/>
    <n v="0"/>
    <n v="963"/>
    <n v="95"/>
    <n v="1079"/>
    <n v="20"/>
    <m/>
    <n v="0"/>
    <n v="1078"/>
    <n v="1078"/>
  </r>
  <r>
    <x v="27"/>
    <x v="17"/>
    <s v="vegetale"/>
    <m/>
    <n v="310"/>
    <n v="138"/>
    <n v="14.9"/>
    <n v="0.76"/>
    <n v="8.91"/>
    <n v="648"/>
    <n v="0"/>
    <n v="1"/>
    <n v="252"/>
    <n v="65"/>
    <n v="647"/>
    <n v="21"/>
    <m/>
    <n v="0"/>
    <n v="648"/>
    <n v="648"/>
  </r>
  <r>
    <x v="27"/>
    <x v="1"/>
    <s v="animale"/>
    <n v="3"/>
    <m/>
    <n v="61"/>
    <n v="29.79"/>
    <n v="3.3"/>
    <n v="2.97"/>
    <n v="530"/>
    <n v="0"/>
    <n v="89"/>
    <n v="505"/>
    <n v="22"/>
    <n v="440"/>
    <m/>
    <m/>
    <n v="0"/>
    <n v="529"/>
    <n v="530"/>
  </r>
  <r>
    <x v="27"/>
    <x v="16"/>
    <s v="vegetale"/>
    <m/>
    <n v="122"/>
    <m/>
    <m/>
    <m/>
    <m/>
    <n v="480"/>
    <n v="0"/>
    <m/>
    <m/>
    <n v="24"/>
    <n v="480"/>
    <n v="14"/>
    <n v="320"/>
    <m/>
    <n v="480"/>
    <n v="480"/>
  </r>
  <r>
    <x v="27"/>
    <x v="5"/>
    <s v="vegetale"/>
    <n v="34"/>
    <n v="0"/>
    <n v="207"/>
    <n v="21.43"/>
    <n v="0.3"/>
    <n v="3.92"/>
    <n v="434"/>
    <n v="3"/>
    <n v="483"/>
    <n v="363"/>
    <n v="28"/>
    <n v="204"/>
    <n v="5"/>
    <n v="4"/>
    <n v="-249"/>
    <n v="435"/>
    <n v="434"/>
  </r>
  <r>
    <x v="27"/>
    <x v="26"/>
    <s v="vegetale"/>
    <m/>
    <m/>
    <m/>
    <m/>
    <m/>
    <m/>
    <n v="310"/>
    <n v="12"/>
    <n v="2"/>
    <m/>
    <m/>
    <n v="430"/>
    <n v="13"/>
    <n v="297"/>
    <n v="-110"/>
    <n v="310"/>
    <n v="310"/>
  </r>
  <r>
    <x v="27"/>
    <x v="2"/>
    <s v="vegetale"/>
    <m/>
    <m/>
    <n v="11"/>
    <n v="14.53"/>
    <n v="0.09"/>
    <n v="0.6"/>
    <n v="261"/>
    <n v="21"/>
    <n v="9"/>
    <n v="246"/>
    <n v="24"/>
    <n v="273"/>
    <m/>
    <m/>
    <n v="0"/>
    <n v="261"/>
    <n v="270"/>
  </r>
  <r>
    <x v="27"/>
    <x v="73"/>
    <s v="vegetale"/>
    <m/>
    <m/>
    <n v="159"/>
    <n v="10.56"/>
    <n v="12.96"/>
    <n v="6.71"/>
    <n v="230"/>
    <n v="0"/>
    <n v="0"/>
    <n v="179"/>
    <n v="10"/>
    <n v="245"/>
    <n v="22"/>
    <n v="20"/>
    <n v="-14"/>
    <n v="231"/>
    <n v="231"/>
  </r>
  <r>
    <x v="27"/>
    <x v="0"/>
    <s v="vegetale"/>
    <m/>
    <m/>
    <n v="85"/>
    <n v="11.1"/>
    <n v="0.49"/>
    <n v="2.35"/>
    <n v="191"/>
    <n v="0"/>
    <n v="191"/>
    <n v="188"/>
    <n v="3"/>
    <m/>
    <m/>
    <m/>
    <n v="0"/>
    <n v="191"/>
    <n v="191"/>
  </r>
  <r>
    <x v="27"/>
    <x v="71"/>
    <s v="vegetale"/>
    <m/>
    <m/>
    <n v="23"/>
    <n v="8.9"/>
    <n v="0.05"/>
    <n v="0.32"/>
    <n v="168"/>
    <m/>
    <m/>
    <n v="151"/>
    <n v="17"/>
    <n v="168"/>
    <m/>
    <m/>
    <m/>
    <n v="168"/>
    <n v="168"/>
  </r>
  <r>
    <x v="27"/>
    <x v="39"/>
    <s v="vegetale"/>
    <m/>
    <m/>
    <n v="9"/>
    <n v="7.39"/>
    <m/>
    <n v="0.1"/>
    <n v="125"/>
    <n v="0"/>
    <n v="5"/>
    <n v="125"/>
    <m/>
    <n v="120"/>
    <m/>
    <m/>
    <m/>
    <n v="125"/>
    <n v="125"/>
  </r>
  <r>
    <x v="27"/>
    <x v="9"/>
    <s v="vegetale"/>
    <m/>
    <m/>
    <n v="70"/>
    <n v="7.03"/>
    <m/>
    <m/>
    <n v="119"/>
    <n v="0"/>
    <n v="152"/>
    <n v="119"/>
    <m/>
    <n v="32"/>
    <m/>
    <m/>
    <n v="-65"/>
    <n v="119"/>
    <n v="119"/>
  </r>
  <r>
    <x v="27"/>
    <x v="10"/>
    <s v="vegetale"/>
    <m/>
    <m/>
    <n v="6"/>
    <n v="5.29"/>
    <n v="7.0000000000000007E-2"/>
    <n v="7.0000000000000007E-2"/>
    <n v="99"/>
    <n v="12"/>
    <n v="11"/>
    <n v="90"/>
    <n v="10"/>
    <n v="100"/>
    <m/>
    <m/>
    <n v="0"/>
    <n v="99"/>
    <n v="100"/>
  </r>
  <r>
    <x v="27"/>
    <x v="93"/>
    <s v="vegetale"/>
    <m/>
    <m/>
    <n v="13"/>
    <n v="4.87"/>
    <n v="0.03"/>
    <n v="0.21"/>
    <n v="92"/>
    <m/>
    <n v="0"/>
    <n v="82"/>
    <n v="9"/>
    <n v="92"/>
    <m/>
    <m/>
    <m/>
    <n v="92"/>
    <n v="91"/>
  </r>
  <r>
    <x v="27"/>
    <x v="13"/>
    <s v="animale"/>
    <m/>
    <n v="0"/>
    <n v="23"/>
    <n v="4.4800000000000004"/>
    <n v="1.74"/>
    <n v="1.79"/>
    <n v="76"/>
    <n v="0"/>
    <n v="0"/>
    <n v="76"/>
    <m/>
    <n v="76"/>
    <m/>
    <m/>
    <m/>
    <n v="76"/>
    <n v="76"/>
  </r>
  <r>
    <x v="27"/>
    <x v="22"/>
    <s v="animale"/>
    <m/>
    <m/>
    <n v="9"/>
    <n v="2.61"/>
    <n v="0.6"/>
    <n v="0.74"/>
    <n v="60"/>
    <n v="0"/>
    <n v="0"/>
    <n v="44"/>
    <n v="12"/>
    <n v="60"/>
    <n v="4"/>
    <m/>
    <m/>
    <n v="60"/>
    <n v="60"/>
  </r>
  <r>
    <x v="27"/>
    <x v="38"/>
    <s v="vegetale"/>
    <m/>
    <m/>
    <n v="75"/>
    <n v="3.1"/>
    <n v="8.5"/>
    <m/>
    <n v="53"/>
    <n v="2"/>
    <n v="1"/>
    <n v="53"/>
    <m/>
    <n v="53"/>
    <m/>
    <m/>
    <m/>
    <n v="52"/>
    <n v="53"/>
  </r>
  <r>
    <x v="27"/>
    <x v="85"/>
    <s v="animale"/>
    <m/>
    <n v="0"/>
    <n v="5"/>
    <n v="2.93"/>
    <n v="0.1"/>
    <n v="1.03"/>
    <n v="50"/>
    <n v="0"/>
    <n v="50"/>
    <n v="50"/>
    <m/>
    <m/>
    <m/>
    <m/>
    <n v="0"/>
    <n v="50"/>
    <n v="50"/>
  </r>
  <r>
    <x v="27"/>
    <x v="14"/>
    <s v="vegetale"/>
    <m/>
    <n v="5"/>
    <n v="63"/>
    <n v="2.59"/>
    <n v="7.1"/>
    <m/>
    <n v="49"/>
    <n v="0"/>
    <n v="69"/>
    <n v="44"/>
    <m/>
    <m/>
    <m/>
    <m/>
    <n v="-20"/>
    <n v="49"/>
    <n v="49"/>
  </r>
  <r>
    <x v="27"/>
    <x v="62"/>
    <s v="animale"/>
    <n v="3"/>
    <n v="0"/>
    <n v="6"/>
    <n v="2.7"/>
    <n v="0.25"/>
    <n v="0.84"/>
    <n v="48"/>
    <n v="0"/>
    <n v="48"/>
    <n v="46"/>
    <m/>
    <m/>
    <m/>
    <m/>
    <m/>
    <n v="48"/>
    <n v="49"/>
  </r>
  <r>
    <x v="27"/>
    <x v="11"/>
    <s v="animale"/>
    <m/>
    <m/>
    <n v="11"/>
    <n v="2.4300000000000002"/>
    <n v="0.81"/>
    <n v="0.98"/>
    <n v="41"/>
    <n v="0"/>
    <n v="0"/>
    <n v="41"/>
    <m/>
    <n v="41"/>
    <m/>
    <m/>
    <m/>
    <n v="41"/>
    <n v="41"/>
  </r>
  <r>
    <x v="27"/>
    <x v="57"/>
    <s v="vegetale"/>
    <m/>
    <m/>
    <n v="2"/>
    <n v="2.33"/>
    <n v="0.02"/>
    <n v="7.0000000000000007E-2"/>
    <n v="40"/>
    <n v="7"/>
    <n v="36"/>
    <n v="39"/>
    <n v="1"/>
    <n v="12"/>
    <m/>
    <m/>
    <n v="0"/>
    <n v="41"/>
    <n v="40"/>
  </r>
  <r>
    <x v="27"/>
    <x v="19"/>
    <s v="animale"/>
    <m/>
    <m/>
    <n v="8"/>
    <n v="2.2599999999999998"/>
    <n v="0.48"/>
    <n v="0.76"/>
    <n v="38"/>
    <n v="0"/>
    <n v="0"/>
    <n v="38"/>
    <m/>
    <n v="38"/>
    <m/>
    <m/>
    <m/>
    <n v="38"/>
    <n v="38"/>
  </r>
  <r>
    <x v="27"/>
    <x v="41"/>
    <s v="vegetale"/>
    <n v="5"/>
    <m/>
    <n v="0"/>
    <n v="0"/>
    <n v="0"/>
    <n v="0"/>
    <n v="37"/>
    <n v="14"/>
    <n v="5"/>
    <n v="0"/>
    <n v="7"/>
    <n v="45"/>
    <m/>
    <n v="38"/>
    <n v="0"/>
    <n v="36"/>
    <n v="50"/>
  </r>
  <r>
    <x v="27"/>
    <x v="63"/>
    <s v="animale"/>
    <m/>
    <m/>
    <n v="16"/>
    <n v="1.93"/>
    <n v="1.53"/>
    <n v="0.61"/>
    <n v="33"/>
    <n v="0"/>
    <n v="0"/>
    <n v="33"/>
    <m/>
    <n v="33"/>
    <m/>
    <m/>
    <m/>
    <n v="33"/>
    <n v="33"/>
  </r>
  <r>
    <x v="27"/>
    <x v="21"/>
    <s v="animale"/>
    <m/>
    <m/>
    <n v="5"/>
    <n v="1.56"/>
    <n v="0.17"/>
    <n v="0.72"/>
    <n v="26"/>
    <n v="0"/>
    <n v="0"/>
    <n v="26"/>
    <m/>
    <n v="26"/>
    <m/>
    <m/>
    <m/>
    <n v="26"/>
    <n v="26"/>
  </r>
  <r>
    <x v="27"/>
    <x v="54"/>
    <s v="vegetale"/>
    <m/>
    <m/>
    <n v="10"/>
    <n v="1.26"/>
    <n v="0.05"/>
    <n v="0.25"/>
    <n v="24"/>
    <n v="1"/>
    <n v="4"/>
    <n v="21"/>
    <n v="2"/>
    <n v="20"/>
    <n v="1"/>
    <m/>
    <n v="1"/>
    <n v="24"/>
    <n v="24"/>
  </r>
  <r>
    <x v="27"/>
    <x v="28"/>
    <s v="vegetale"/>
    <m/>
    <m/>
    <n v="15"/>
    <n v="1.01"/>
    <n v="1.34"/>
    <n v="0.5"/>
    <n v="24"/>
    <n v="113"/>
    <n v="0"/>
    <n v="17"/>
    <n v="5"/>
    <n v="137"/>
    <n v="2"/>
    <n v="0"/>
    <n v="0"/>
    <n v="24"/>
    <n v="24"/>
  </r>
  <r>
    <x v="27"/>
    <x v="23"/>
    <s v="vegetale"/>
    <m/>
    <m/>
    <n v="9"/>
    <n v="1"/>
    <n v="0.26"/>
    <n v="0.23"/>
    <n v="22"/>
    <n v="111"/>
    <n v="17"/>
    <n v="17"/>
    <n v="5"/>
    <n v="116"/>
    <m/>
    <m/>
    <n v="0"/>
    <n v="22"/>
    <n v="22"/>
  </r>
  <r>
    <x v="27"/>
    <x v="60"/>
    <s v="vegetale"/>
    <m/>
    <m/>
    <n v="11"/>
    <n v="1.22"/>
    <n v="0.6"/>
    <n v="1.27"/>
    <n v="22"/>
    <n v="0"/>
    <n v="0"/>
    <n v="21"/>
    <n v="1"/>
    <n v="22"/>
    <n v="0"/>
    <m/>
    <n v="0"/>
    <n v="22"/>
    <n v="22"/>
  </r>
  <r>
    <x v="27"/>
    <x v="3"/>
    <s v="vegetale"/>
    <m/>
    <m/>
    <n v="0"/>
    <n v="0"/>
    <m/>
    <m/>
    <n v="21"/>
    <n v="0"/>
    <n v="21"/>
    <n v="0"/>
    <m/>
    <m/>
    <m/>
    <n v="21"/>
    <n v="0"/>
    <n v="21"/>
    <n v="21"/>
  </r>
  <r>
    <x v="27"/>
    <x v="45"/>
    <s v="animale"/>
    <m/>
    <n v="0"/>
    <n v="2"/>
    <n v="1.04"/>
    <n v="7.0000000000000007E-2"/>
    <n v="0.31"/>
    <n v="18"/>
    <n v="3"/>
    <n v="0"/>
    <n v="18"/>
    <m/>
    <n v="21"/>
    <m/>
    <m/>
    <m/>
    <n v="18"/>
    <n v="18"/>
  </r>
  <r>
    <x v="27"/>
    <x v="72"/>
    <s v="vegetale"/>
    <n v="0"/>
    <n v="0"/>
    <n v="2"/>
    <n v="0.86"/>
    <n v="0"/>
    <n v="0.01"/>
    <n v="15"/>
    <n v="0"/>
    <n v="11"/>
    <n v="15"/>
    <n v="0"/>
    <n v="4"/>
    <m/>
    <m/>
    <m/>
    <n v="15"/>
    <n v="15"/>
  </r>
  <r>
    <x v="27"/>
    <x v="35"/>
    <s v="animale"/>
    <m/>
    <m/>
    <n v="2"/>
    <n v="0.62"/>
    <n v="0.06"/>
    <n v="0.28999999999999998"/>
    <n v="11"/>
    <n v="0"/>
    <n v="0"/>
    <n v="11"/>
    <m/>
    <n v="11"/>
    <m/>
    <m/>
    <m/>
    <n v="11"/>
    <n v="11"/>
  </r>
  <r>
    <x v="27"/>
    <x v="6"/>
    <s v="vegetale"/>
    <m/>
    <n v="9"/>
    <n v="8"/>
    <n v="0.39"/>
    <n v="0.94"/>
    <n v="0"/>
    <n v="10"/>
    <n v="5"/>
    <n v="6"/>
    <n v="7"/>
    <m/>
    <n v="10"/>
    <m/>
    <m/>
    <n v="0"/>
    <n v="11"/>
    <n v="16"/>
  </r>
  <r>
    <x v="27"/>
    <x v="55"/>
    <s v="vegetale"/>
    <m/>
    <m/>
    <n v="14"/>
    <n v="0.56999999999999995"/>
    <n v="1.57"/>
    <m/>
    <n v="10"/>
    <n v="0"/>
    <n v="1"/>
    <n v="10"/>
    <m/>
    <n v="9"/>
    <m/>
    <m/>
    <m/>
    <n v="10"/>
    <n v="10"/>
  </r>
  <r>
    <x v="27"/>
    <x v="32"/>
    <s v="animale"/>
    <m/>
    <n v="1"/>
    <n v="9"/>
    <n v="0.4"/>
    <n v="0.94"/>
    <n v="0.03"/>
    <n v="8"/>
    <m/>
    <n v="1"/>
    <n v="7"/>
    <m/>
    <n v="7"/>
    <m/>
    <m/>
    <m/>
    <n v="8"/>
    <n v="8"/>
  </r>
  <r>
    <x v="27"/>
    <x v="51"/>
    <s v="vegetale"/>
    <m/>
    <m/>
    <n v="3"/>
    <n v="0.33"/>
    <m/>
    <m/>
    <n v="6"/>
    <n v="1"/>
    <n v="6"/>
    <n v="6"/>
    <m/>
    <m/>
    <m/>
    <m/>
    <m/>
    <n v="5"/>
    <n v="6"/>
  </r>
  <r>
    <x v="27"/>
    <x v="30"/>
    <s v="vegetale"/>
    <m/>
    <m/>
    <n v="2"/>
    <n v="0.37"/>
    <m/>
    <m/>
    <n v="6"/>
    <n v="0"/>
    <n v="6"/>
    <n v="6"/>
    <m/>
    <m/>
    <m/>
    <m/>
    <m/>
    <n v="6"/>
    <n v="6"/>
  </r>
  <r>
    <x v="27"/>
    <x v="8"/>
    <s v="vegetale"/>
    <m/>
    <n v="0"/>
    <n v="1"/>
    <n v="0.27"/>
    <n v="0"/>
    <n v="0.01"/>
    <n v="6"/>
    <n v="0"/>
    <n v="4"/>
    <n v="5"/>
    <n v="0"/>
    <n v="2"/>
    <n v="1"/>
    <m/>
    <n v="0"/>
    <n v="6"/>
    <n v="6"/>
  </r>
  <r>
    <x v="27"/>
    <x v="15"/>
    <s v="vegetale"/>
    <m/>
    <m/>
    <n v="0"/>
    <n v="0.35"/>
    <m/>
    <n v="0.1"/>
    <n v="6"/>
    <n v="0"/>
    <n v="6"/>
    <n v="6"/>
    <m/>
    <m/>
    <m/>
    <m/>
    <m/>
    <n v="6"/>
    <n v="6"/>
  </r>
  <r>
    <x v="27"/>
    <x v="36"/>
    <s v="vegetale"/>
    <m/>
    <m/>
    <n v="3"/>
    <n v="0.35"/>
    <n v="0.15"/>
    <n v="0.11"/>
    <n v="6"/>
    <n v="0"/>
    <n v="0"/>
    <n v="6"/>
    <n v="0"/>
    <n v="6"/>
    <m/>
    <m/>
    <n v="0"/>
    <n v="6"/>
    <n v="6"/>
  </r>
  <r>
    <x v="27"/>
    <x v="18"/>
    <s v="vegetale"/>
    <m/>
    <m/>
    <n v="0"/>
    <n v="0.3"/>
    <n v="0"/>
    <n v="0.01"/>
    <n v="5"/>
    <n v="0"/>
    <n v="5"/>
    <n v="5"/>
    <m/>
    <m/>
    <m/>
    <m/>
    <m/>
    <n v="5"/>
    <n v="5"/>
  </r>
  <r>
    <x v="27"/>
    <x v="75"/>
    <s v="vegetale"/>
    <m/>
    <n v="4"/>
    <m/>
    <m/>
    <m/>
    <m/>
    <n v="4"/>
    <n v="2"/>
    <n v="6"/>
    <m/>
    <m/>
    <m/>
    <m/>
    <m/>
    <m/>
    <n v="4"/>
    <n v="4"/>
  </r>
  <r>
    <x v="27"/>
    <x v="50"/>
    <s v="vegetale"/>
    <m/>
    <m/>
    <n v="0"/>
    <n v="0.24"/>
    <m/>
    <n v="0"/>
    <n v="4"/>
    <n v="0"/>
    <n v="4"/>
    <n v="4"/>
    <m/>
    <m/>
    <m/>
    <m/>
    <m/>
    <n v="4"/>
    <n v="4"/>
  </r>
  <r>
    <x v="27"/>
    <x v="52"/>
    <s v="vegetale"/>
    <m/>
    <m/>
    <n v="0"/>
    <n v="0.25"/>
    <m/>
    <n v="0.01"/>
    <n v="4"/>
    <n v="1"/>
    <n v="5"/>
    <n v="4"/>
    <m/>
    <m/>
    <m/>
    <m/>
    <m/>
    <n v="4"/>
    <n v="4"/>
  </r>
  <r>
    <x v="27"/>
    <x v="84"/>
    <s v="vegetale"/>
    <m/>
    <m/>
    <n v="4"/>
    <n v="0.17"/>
    <n v="0.45"/>
    <m/>
    <n v="3"/>
    <n v="0"/>
    <n v="3"/>
    <n v="3"/>
    <m/>
    <m/>
    <m/>
    <m/>
    <m/>
    <n v="3"/>
    <n v="3"/>
  </r>
  <r>
    <x v="27"/>
    <x v="70"/>
    <s v="vegetale"/>
    <m/>
    <m/>
    <n v="5"/>
    <n v="0.19"/>
    <n v="0.52"/>
    <m/>
    <n v="3"/>
    <m/>
    <n v="3"/>
    <n v="3"/>
    <m/>
    <m/>
    <m/>
    <m/>
    <m/>
    <n v="3"/>
    <n v="3"/>
  </r>
  <r>
    <x v="27"/>
    <x v="12"/>
    <s v="vegetale"/>
    <m/>
    <m/>
    <n v="0"/>
    <n v="0.25"/>
    <n v="0"/>
    <n v="0"/>
    <n v="3"/>
    <n v="9"/>
    <n v="12"/>
    <n v="4"/>
    <m/>
    <n v="1"/>
    <m/>
    <m/>
    <m/>
    <n v="4"/>
    <n v="4"/>
  </r>
  <r>
    <x v="27"/>
    <x v="58"/>
    <s v="vegetale"/>
    <m/>
    <m/>
    <n v="0"/>
    <n v="0.19"/>
    <m/>
    <m/>
    <n v="3"/>
    <n v="0"/>
    <n v="3"/>
    <n v="3"/>
    <m/>
    <m/>
    <m/>
    <m/>
    <m/>
    <n v="3"/>
    <n v="3"/>
  </r>
  <r>
    <x v="27"/>
    <x v="24"/>
    <s v="vegetale"/>
    <m/>
    <m/>
    <n v="0"/>
    <n v="0.14000000000000001"/>
    <m/>
    <m/>
    <n v="2"/>
    <n v="0"/>
    <n v="2"/>
    <n v="2"/>
    <m/>
    <m/>
    <m/>
    <m/>
    <m/>
    <n v="2"/>
    <n v="2"/>
  </r>
  <r>
    <x v="27"/>
    <x v="25"/>
    <s v="animale"/>
    <m/>
    <m/>
    <n v="2"/>
    <n v="0.09"/>
    <n v="0.25"/>
    <n v="0"/>
    <n v="2"/>
    <n v="0"/>
    <n v="0"/>
    <n v="2"/>
    <m/>
    <n v="2"/>
    <m/>
    <m/>
    <m/>
    <n v="2"/>
    <n v="2"/>
  </r>
  <r>
    <x v="27"/>
    <x v="20"/>
    <s v="vegetale"/>
    <m/>
    <m/>
    <n v="0"/>
    <n v="0.11"/>
    <n v="0"/>
    <n v="0"/>
    <n v="2"/>
    <n v="0"/>
    <n v="2"/>
    <n v="2"/>
    <m/>
    <m/>
    <m/>
    <m/>
    <m/>
    <n v="2"/>
    <n v="2"/>
  </r>
  <r>
    <x v="27"/>
    <x v="88"/>
    <s v="vegetale"/>
    <m/>
    <m/>
    <n v="0"/>
    <n v="0.16"/>
    <n v="0"/>
    <n v="0"/>
    <n v="2"/>
    <n v="0"/>
    <n v="3"/>
    <n v="3"/>
    <m/>
    <m/>
    <m/>
    <m/>
    <n v="0"/>
    <n v="3"/>
    <n v="3"/>
  </r>
  <r>
    <x v="27"/>
    <x v="42"/>
    <s v="vegetale"/>
    <m/>
    <m/>
    <n v="0"/>
    <n v="0.04"/>
    <n v="0"/>
    <n v="0.02"/>
    <n v="1"/>
    <n v="0"/>
    <n v="1"/>
    <n v="1"/>
    <m/>
    <m/>
    <m/>
    <m/>
    <m/>
    <n v="1"/>
    <n v="1"/>
  </r>
  <r>
    <x v="27"/>
    <x v="53"/>
    <s v="vegetale"/>
    <n v="0"/>
    <m/>
    <n v="0"/>
    <n v="0.06"/>
    <n v="0.02"/>
    <n v="0"/>
    <n v="1"/>
    <n v="0"/>
    <n v="1"/>
    <n v="1"/>
    <m/>
    <m/>
    <m/>
    <m/>
    <n v="0"/>
    <n v="1"/>
    <n v="1"/>
  </r>
  <r>
    <x v="27"/>
    <x v="79"/>
    <s v="animale"/>
    <m/>
    <n v="0"/>
    <n v="0"/>
    <n v="0.05"/>
    <n v="0"/>
    <n v="0.01"/>
    <n v="1"/>
    <m/>
    <n v="1"/>
    <n v="1"/>
    <m/>
    <m/>
    <m/>
    <m/>
    <m/>
    <n v="1"/>
    <n v="1"/>
  </r>
  <r>
    <x v="27"/>
    <x v="81"/>
    <s v="vegetale"/>
    <m/>
    <m/>
    <n v="1"/>
    <n v="0.06"/>
    <n v="0"/>
    <n v="0.04"/>
    <n v="1"/>
    <n v="0"/>
    <n v="1"/>
    <n v="1"/>
    <m/>
    <m/>
    <m/>
    <m/>
    <n v="0"/>
    <n v="1"/>
    <n v="1"/>
  </r>
  <r>
    <x v="27"/>
    <x v="69"/>
    <s v="vegetale"/>
    <m/>
    <m/>
    <n v="0"/>
    <n v="0"/>
    <n v="0"/>
    <n v="0"/>
    <n v="0"/>
    <m/>
    <n v="0"/>
    <n v="0"/>
    <m/>
    <m/>
    <m/>
    <m/>
    <m/>
    <n v="0"/>
    <n v="0"/>
  </r>
  <r>
    <x v="27"/>
    <x v="82"/>
    <s v="animale"/>
    <m/>
    <n v="0"/>
    <n v="0"/>
    <n v="0"/>
    <n v="0"/>
    <n v="0"/>
    <n v="0"/>
    <m/>
    <n v="0"/>
    <n v="0"/>
    <m/>
    <m/>
    <m/>
    <m/>
    <m/>
    <n v="0"/>
    <n v="0"/>
  </r>
  <r>
    <x v="27"/>
    <x v="76"/>
    <s v="vegetale"/>
    <m/>
    <m/>
    <n v="0"/>
    <n v="0.02"/>
    <n v="0"/>
    <n v="0"/>
    <n v="0"/>
    <n v="0"/>
    <m/>
    <n v="0"/>
    <m/>
    <n v="0"/>
    <m/>
    <m/>
    <m/>
    <n v="0"/>
    <n v="0"/>
  </r>
  <r>
    <x v="27"/>
    <x v="29"/>
    <s v="animale"/>
    <m/>
    <m/>
    <n v="0"/>
    <n v="0"/>
    <n v="0"/>
    <n v="0"/>
    <n v="0"/>
    <m/>
    <n v="0"/>
    <n v="0"/>
    <m/>
    <m/>
    <m/>
    <m/>
    <m/>
    <n v="0"/>
    <n v="0"/>
  </r>
  <r>
    <x v="27"/>
    <x v="46"/>
    <s v="vegetale"/>
    <m/>
    <m/>
    <n v="0"/>
    <n v="0.02"/>
    <n v="0"/>
    <n v="0"/>
    <n v="0"/>
    <n v="0"/>
    <n v="0"/>
    <n v="0"/>
    <m/>
    <m/>
    <m/>
    <m/>
    <m/>
    <n v="0"/>
    <n v="0"/>
  </r>
  <r>
    <x v="27"/>
    <x v="47"/>
    <s v="vegetale"/>
    <m/>
    <m/>
    <n v="0"/>
    <n v="0.02"/>
    <n v="0.03"/>
    <n v="0"/>
    <n v="0"/>
    <n v="0"/>
    <n v="0"/>
    <n v="0"/>
    <m/>
    <m/>
    <m/>
    <m/>
    <m/>
    <n v="0"/>
    <n v="0"/>
  </r>
  <r>
    <x v="27"/>
    <x v="67"/>
    <s v="vegetale"/>
    <m/>
    <m/>
    <n v="0"/>
    <n v="0"/>
    <n v="0"/>
    <n v="0"/>
    <n v="0"/>
    <n v="0"/>
    <n v="0"/>
    <n v="0"/>
    <m/>
    <m/>
    <m/>
    <m/>
    <m/>
    <n v="0"/>
    <n v="0"/>
  </r>
  <r>
    <x v="27"/>
    <x v="40"/>
    <s v="vegetale"/>
    <m/>
    <m/>
    <n v="0"/>
    <n v="0"/>
    <m/>
    <m/>
    <n v="0"/>
    <m/>
    <n v="0"/>
    <n v="0"/>
    <m/>
    <m/>
    <m/>
    <m/>
    <m/>
    <n v="0"/>
    <n v="0"/>
  </r>
  <r>
    <x v="27"/>
    <x v="48"/>
    <s v="vegetale"/>
    <m/>
    <m/>
    <n v="0"/>
    <n v="0.01"/>
    <n v="0.03"/>
    <m/>
    <n v="0"/>
    <m/>
    <n v="0"/>
    <n v="0"/>
    <m/>
    <m/>
    <m/>
    <m/>
    <m/>
    <n v="0"/>
    <n v="0"/>
  </r>
  <r>
    <x v="27"/>
    <x v="43"/>
    <s v="vegetale"/>
    <m/>
    <m/>
    <n v="0"/>
    <n v="0"/>
    <n v="0"/>
    <m/>
    <n v="0"/>
    <m/>
    <n v="0"/>
    <n v="0"/>
    <m/>
    <m/>
    <m/>
    <m/>
    <m/>
    <n v="0"/>
    <n v="0"/>
  </r>
  <r>
    <x v="27"/>
    <x v="77"/>
    <s v="vegetale"/>
    <m/>
    <m/>
    <n v="0"/>
    <n v="0.02"/>
    <n v="0.04"/>
    <m/>
    <n v="0"/>
    <m/>
    <n v="0"/>
    <n v="0"/>
    <m/>
    <m/>
    <m/>
    <m/>
    <m/>
    <n v="0"/>
    <n v="0"/>
  </r>
  <r>
    <x v="27"/>
    <x v="31"/>
    <s v="vegetale"/>
    <m/>
    <m/>
    <n v="0"/>
    <n v="0"/>
    <n v="0.01"/>
    <m/>
    <n v="0"/>
    <n v="0"/>
    <n v="0"/>
    <n v="0"/>
    <m/>
    <m/>
    <m/>
    <m/>
    <n v="0"/>
    <n v="0"/>
    <n v="0"/>
  </r>
  <r>
    <x v="27"/>
    <x v="49"/>
    <s v="vegetale"/>
    <m/>
    <m/>
    <n v="0"/>
    <n v="0.01"/>
    <n v="0.01"/>
    <m/>
    <n v="0"/>
    <n v="0"/>
    <m/>
    <n v="0"/>
    <m/>
    <n v="0"/>
    <m/>
    <m/>
    <m/>
    <n v="0"/>
    <n v="0"/>
  </r>
  <r>
    <x v="27"/>
    <x v="27"/>
    <s v="vegetale"/>
    <m/>
    <m/>
    <n v="0"/>
    <n v="0.01"/>
    <n v="0.02"/>
    <m/>
    <n v="0"/>
    <n v="0"/>
    <n v="0"/>
    <n v="0"/>
    <m/>
    <m/>
    <m/>
    <m/>
    <m/>
    <n v="0"/>
    <n v="0"/>
  </r>
  <r>
    <x v="27"/>
    <x v="92"/>
    <s v="animale"/>
    <m/>
    <n v="0"/>
    <n v="0"/>
    <n v="0"/>
    <n v="0"/>
    <n v="0"/>
    <n v="0"/>
    <m/>
    <n v="0"/>
    <n v="0"/>
    <m/>
    <m/>
    <m/>
    <m/>
    <m/>
    <n v="0"/>
    <n v="0"/>
  </r>
  <r>
    <x v="27"/>
    <x v="44"/>
    <s v="vegetale"/>
    <m/>
    <m/>
    <n v="0"/>
    <n v="0"/>
    <m/>
    <m/>
    <n v="0"/>
    <m/>
    <n v="0"/>
    <n v="0"/>
    <m/>
    <m/>
    <m/>
    <m/>
    <m/>
    <n v="0"/>
    <n v="0"/>
  </r>
  <r>
    <x v="27"/>
    <x v="83"/>
    <s v="animale"/>
    <m/>
    <n v="0"/>
    <n v="0"/>
    <n v="0.01"/>
    <n v="0"/>
    <n v="0"/>
    <n v="0"/>
    <m/>
    <n v="0"/>
    <n v="0"/>
    <m/>
    <m/>
    <m/>
    <m/>
    <m/>
    <n v="0"/>
    <n v="0"/>
  </r>
  <r>
    <x v="27"/>
    <x v="37"/>
    <s v="vegetale"/>
    <m/>
    <m/>
    <n v="0"/>
    <n v="0.01"/>
    <n v="0"/>
    <n v="0"/>
    <n v="0"/>
    <m/>
    <n v="0"/>
    <n v="0"/>
    <m/>
    <m/>
    <m/>
    <m/>
    <m/>
    <n v="0"/>
    <n v="0"/>
  </r>
  <r>
    <x v="27"/>
    <x v="65"/>
    <s v="vegetale"/>
    <m/>
    <m/>
    <n v="0"/>
    <n v="0.02"/>
    <m/>
    <n v="0"/>
    <n v="0"/>
    <n v="0"/>
    <n v="0"/>
    <n v="0"/>
    <m/>
    <n v="0"/>
    <m/>
    <m/>
    <m/>
    <n v="0"/>
    <n v="0"/>
  </r>
  <r>
    <x v="27"/>
    <x v="66"/>
    <s v="animale"/>
    <m/>
    <n v="0"/>
    <n v="0"/>
    <n v="0"/>
    <n v="0"/>
    <n v="0"/>
    <n v="0"/>
    <m/>
    <n v="0"/>
    <n v="0"/>
    <m/>
    <m/>
    <m/>
    <m/>
    <m/>
    <n v="0"/>
    <n v="0"/>
  </r>
  <r>
    <x v="27"/>
    <x v="78"/>
    <s v="vegetale"/>
    <m/>
    <m/>
    <n v="0"/>
    <n v="0"/>
    <n v="0"/>
    <n v="0"/>
    <n v="0"/>
    <n v="0"/>
    <n v="0"/>
    <n v="0"/>
    <m/>
    <m/>
    <m/>
    <m/>
    <n v="0"/>
    <n v="0"/>
    <n v="0"/>
  </r>
  <r>
    <x v="27"/>
    <x v="80"/>
    <s v="animale"/>
    <m/>
    <n v="0"/>
    <n v="0"/>
    <n v="0"/>
    <n v="0"/>
    <n v="0"/>
    <n v="0"/>
    <m/>
    <n v="0"/>
    <n v="0"/>
    <m/>
    <n v="0"/>
    <m/>
    <m/>
    <m/>
    <n v="0"/>
    <n v="0"/>
  </r>
  <r>
    <x v="27"/>
    <x v="56"/>
    <s v="vegetale"/>
    <m/>
    <m/>
    <n v="0"/>
    <n v="0"/>
    <m/>
    <n v="0"/>
    <n v="0"/>
    <m/>
    <n v="0"/>
    <n v="0"/>
    <m/>
    <m/>
    <m/>
    <m/>
    <m/>
    <n v="0"/>
    <n v="0"/>
  </r>
  <r>
    <x v="27"/>
    <x v="4"/>
    <s v="vegetale"/>
    <m/>
    <m/>
    <n v="0"/>
    <n v="0.02"/>
    <m/>
    <m/>
    <n v="0"/>
    <n v="0"/>
    <n v="0"/>
    <n v="0"/>
    <m/>
    <m/>
    <m/>
    <m/>
    <n v="0"/>
    <n v="0"/>
    <n v="0"/>
  </r>
  <r>
    <x v="27"/>
    <x v="86"/>
    <s v="vegetale"/>
    <m/>
    <m/>
    <n v="0"/>
    <n v="0"/>
    <m/>
    <m/>
    <n v="0"/>
    <n v="0"/>
    <n v="0"/>
    <n v="0"/>
    <m/>
    <m/>
    <m/>
    <m/>
    <m/>
    <n v="0"/>
    <n v="0"/>
  </r>
  <r>
    <x v="27"/>
    <x v="68"/>
    <s v="vegetale"/>
    <m/>
    <m/>
    <n v="0"/>
    <n v="0"/>
    <n v="0"/>
    <n v="0"/>
    <n v="-30"/>
    <n v="30"/>
    <n v="0"/>
    <n v="0"/>
    <m/>
    <m/>
    <m/>
    <m/>
    <n v="0"/>
    <n v="-30"/>
    <n v="0"/>
  </r>
  <r>
    <x v="27"/>
    <x v="59"/>
    <s v="vegetale"/>
    <m/>
    <m/>
    <n v="3"/>
    <m/>
    <n v="0.03"/>
    <n v="0.08"/>
    <m/>
    <m/>
    <m/>
    <m/>
    <m/>
    <m/>
    <m/>
    <m/>
    <m/>
    <n v="0"/>
    <n v="0"/>
  </r>
  <r>
    <x v="28"/>
    <x v="1"/>
    <s v="animale"/>
    <m/>
    <m/>
    <n v="200"/>
    <n v="115.64"/>
    <n v="10.17"/>
    <n v="10.7"/>
    <n v="58"/>
    <n v="0"/>
    <n v="42"/>
    <n v="58"/>
    <n v="0"/>
    <n v="11"/>
    <m/>
    <m/>
    <n v="5"/>
    <n v="58"/>
    <n v="58"/>
  </r>
  <r>
    <x v="28"/>
    <x v="5"/>
    <s v="vegetale"/>
    <m/>
    <n v="15"/>
    <n v="487"/>
    <n v="48.75"/>
    <n v="0.67"/>
    <n v="9.39"/>
    <n v="40"/>
    <n v="0"/>
    <n v="36"/>
    <n v="24"/>
    <n v="1"/>
    <m/>
    <m/>
    <m/>
    <n v="4"/>
    <n v="40"/>
    <n v="40"/>
  </r>
  <r>
    <x v="28"/>
    <x v="2"/>
    <s v="vegetale"/>
    <m/>
    <m/>
    <n v="49"/>
    <n v="68.84"/>
    <n v="0.31"/>
    <n v="2.16"/>
    <n v="35"/>
    <n v="0"/>
    <n v="5"/>
    <n v="34"/>
    <n v="1"/>
    <n v="30"/>
    <m/>
    <m/>
    <n v="0"/>
    <n v="35"/>
    <n v="35"/>
  </r>
  <r>
    <x v="28"/>
    <x v="0"/>
    <s v="vegetale"/>
    <m/>
    <n v="10"/>
    <n v="323"/>
    <n v="38.64"/>
    <n v="2.0499999999999998"/>
    <n v="8.8800000000000008"/>
    <n v="30"/>
    <n v="0"/>
    <n v="30"/>
    <n v="19"/>
    <n v="1"/>
    <m/>
    <m/>
    <m/>
    <n v="0"/>
    <n v="30"/>
    <n v="30"/>
  </r>
  <r>
    <x v="28"/>
    <x v="7"/>
    <s v="vegetale"/>
    <n v="7"/>
    <n v="0"/>
    <n v="338"/>
    <n v="38.83"/>
    <n v="3.64"/>
    <n v="8.91"/>
    <n v="28"/>
    <n v="0"/>
    <n v="31"/>
    <n v="19"/>
    <n v="1"/>
    <n v="6"/>
    <m/>
    <m/>
    <n v="-9"/>
    <n v="28"/>
    <n v="27"/>
  </r>
  <r>
    <x v="28"/>
    <x v="16"/>
    <s v="vegetale"/>
    <n v="28"/>
    <m/>
    <m/>
    <m/>
    <m/>
    <m/>
    <n v="28"/>
    <m/>
    <m/>
    <m/>
    <m/>
    <n v="28"/>
    <m/>
    <n v="1"/>
    <m/>
    <n v="28"/>
    <n v="29"/>
  </r>
  <r>
    <x v="28"/>
    <x v="57"/>
    <s v="vegetale"/>
    <m/>
    <m/>
    <n v="21"/>
    <n v="36.83"/>
    <n v="0.21"/>
    <n v="1.02"/>
    <n v="20"/>
    <n v="0"/>
    <n v="3"/>
    <n v="18"/>
    <n v="2"/>
    <n v="17"/>
    <m/>
    <m/>
    <m/>
    <n v="20"/>
    <n v="20"/>
  </r>
  <r>
    <x v="28"/>
    <x v="10"/>
    <s v="vegetale"/>
    <m/>
    <m/>
    <n v="31"/>
    <n v="33.9"/>
    <n v="0.2"/>
    <n v="0.33"/>
    <n v="18"/>
    <n v="0"/>
    <n v="8"/>
    <n v="17"/>
    <n v="1"/>
    <n v="10"/>
    <m/>
    <m/>
    <m/>
    <n v="18"/>
    <n v="18"/>
  </r>
  <r>
    <x v="28"/>
    <x v="8"/>
    <s v="vegetale"/>
    <m/>
    <n v="0"/>
    <n v="57"/>
    <n v="31.34"/>
    <n v="7.0000000000000007E-2"/>
    <n v="1.19"/>
    <n v="17"/>
    <n v="0"/>
    <n v="9"/>
    <n v="16"/>
    <n v="1"/>
    <n v="8"/>
    <n v="1"/>
    <m/>
    <m/>
    <n v="17"/>
    <n v="18"/>
  </r>
  <r>
    <x v="28"/>
    <x v="9"/>
    <s v="vegetale"/>
    <m/>
    <n v="8"/>
    <n v="179"/>
    <n v="17.91"/>
    <m/>
    <m/>
    <n v="17"/>
    <n v="0"/>
    <n v="20"/>
    <n v="9"/>
    <m/>
    <m/>
    <m/>
    <m/>
    <n v="-3"/>
    <n v="17"/>
    <n v="17"/>
  </r>
  <r>
    <x v="28"/>
    <x v="39"/>
    <s v="vegetale"/>
    <m/>
    <m/>
    <n v="39"/>
    <n v="32.74"/>
    <m/>
    <n v="0.45"/>
    <n v="16"/>
    <n v="0"/>
    <n v="6"/>
    <n v="16"/>
    <m/>
    <n v="8"/>
    <m/>
    <m/>
    <n v="2"/>
    <n v="16"/>
    <n v="16"/>
  </r>
  <r>
    <x v="28"/>
    <x v="18"/>
    <s v="vegetale"/>
    <m/>
    <m/>
    <n v="30"/>
    <n v="18.100000000000001"/>
    <n v="0.05"/>
    <n v="0.49"/>
    <n v="10"/>
    <n v="0"/>
    <n v="0"/>
    <n v="9"/>
    <n v="1"/>
    <n v="10"/>
    <m/>
    <m/>
    <m/>
    <n v="10"/>
    <n v="10"/>
  </r>
  <r>
    <x v="28"/>
    <x v="71"/>
    <s v="vegetale"/>
    <m/>
    <m/>
    <n v="42"/>
    <n v="15.9"/>
    <n v="0.09"/>
    <n v="0.56999999999999995"/>
    <n v="9"/>
    <m/>
    <n v="0"/>
    <n v="8"/>
    <n v="1"/>
    <n v="9"/>
    <m/>
    <m/>
    <m/>
    <n v="9"/>
    <n v="9"/>
  </r>
  <r>
    <x v="28"/>
    <x v="19"/>
    <s v="animale"/>
    <m/>
    <m/>
    <n v="63"/>
    <n v="18.95"/>
    <n v="3.88"/>
    <n v="6.62"/>
    <n v="9"/>
    <n v="0"/>
    <n v="9"/>
    <n v="9"/>
    <m/>
    <n v="1"/>
    <m/>
    <m/>
    <m/>
    <n v="10"/>
    <n v="9"/>
  </r>
  <r>
    <x v="28"/>
    <x v="61"/>
    <s v="vegetale"/>
    <m/>
    <m/>
    <n v="16"/>
    <n v="15.17"/>
    <n v="0.08"/>
    <n v="0.46"/>
    <n v="8"/>
    <n v="0"/>
    <n v="2"/>
    <n v="8"/>
    <n v="1"/>
    <n v="7"/>
    <m/>
    <m/>
    <m/>
    <n v="9"/>
    <n v="9"/>
  </r>
  <r>
    <x v="28"/>
    <x v="12"/>
    <s v="vegetale"/>
    <m/>
    <m/>
    <n v="7"/>
    <n v="13.14"/>
    <n v="0.02"/>
    <n v="0.09"/>
    <n v="7"/>
    <n v="0"/>
    <n v="7"/>
    <n v="7"/>
    <m/>
    <m/>
    <m/>
    <m/>
    <m/>
    <n v="7"/>
    <n v="7"/>
  </r>
  <r>
    <x v="28"/>
    <x v="53"/>
    <s v="vegetale"/>
    <m/>
    <m/>
    <n v="16"/>
    <n v="6.17"/>
    <n v="1.57"/>
    <n v="0.16"/>
    <n v="6"/>
    <m/>
    <n v="0"/>
    <n v="3"/>
    <n v="3"/>
    <n v="6"/>
    <m/>
    <m/>
    <m/>
    <n v="6"/>
    <n v="6"/>
  </r>
  <r>
    <x v="28"/>
    <x v="31"/>
    <s v="vegetale"/>
    <m/>
    <n v="4"/>
    <n v="113"/>
    <n v="4.66"/>
    <n v="12.77"/>
    <m/>
    <n v="6"/>
    <m/>
    <n v="6"/>
    <n v="2"/>
    <m/>
    <m/>
    <m/>
    <m/>
    <n v="0"/>
    <n v="6"/>
    <n v="6"/>
  </r>
  <r>
    <x v="28"/>
    <x v="17"/>
    <s v="vegetale"/>
    <m/>
    <m/>
    <n v="74"/>
    <n v="7.95"/>
    <n v="0.44"/>
    <n v="4.82"/>
    <n v="6"/>
    <n v="0"/>
    <n v="1"/>
    <n v="4"/>
    <n v="0"/>
    <n v="6"/>
    <n v="2"/>
    <m/>
    <n v="0"/>
    <n v="7"/>
    <n v="6"/>
  </r>
  <r>
    <x v="28"/>
    <x v="63"/>
    <s v="animale"/>
    <m/>
    <m/>
    <n v="94"/>
    <n v="12.04"/>
    <n v="8.76"/>
    <n v="3.34"/>
    <n v="6"/>
    <n v="0"/>
    <n v="3"/>
    <n v="6"/>
    <m/>
    <n v="3"/>
    <m/>
    <m/>
    <n v="0"/>
    <n v="6"/>
    <n v="6"/>
  </r>
  <r>
    <x v="28"/>
    <x v="20"/>
    <s v="vegetale"/>
    <m/>
    <m/>
    <n v="7"/>
    <n v="10.08"/>
    <n v="0.03"/>
    <n v="0.02"/>
    <n v="5"/>
    <n v="0"/>
    <n v="5"/>
    <n v="5"/>
    <m/>
    <m/>
    <m/>
    <m/>
    <m/>
    <n v="5"/>
    <n v="5"/>
  </r>
  <r>
    <x v="28"/>
    <x v="72"/>
    <s v="vegetale"/>
    <m/>
    <n v="0"/>
    <n v="22"/>
    <n v="7.46"/>
    <n v="0.02"/>
    <n v="0.18"/>
    <n v="4"/>
    <m/>
    <n v="0"/>
    <n v="4"/>
    <n v="0"/>
    <n v="4"/>
    <m/>
    <m/>
    <m/>
    <n v="4"/>
    <n v="4"/>
  </r>
  <r>
    <x v="28"/>
    <x v="58"/>
    <s v="vegetale"/>
    <m/>
    <m/>
    <n v="14"/>
    <n v="7.14"/>
    <m/>
    <m/>
    <n v="4"/>
    <n v="0"/>
    <n v="4"/>
    <n v="4"/>
    <m/>
    <m/>
    <m/>
    <m/>
    <m/>
    <n v="4"/>
    <n v="4"/>
  </r>
  <r>
    <x v="28"/>
    <x v="68"/>
    <s v="vegetale"/>
    <m/>
    <m/>
    <n v="54"/>
    <n v="5.77"/>
    <n v="0.27"/>
    <n v="3.5"/>
    <n v="3"/>
    <n v="0"/>
    <n v="2"/>
    <n v="3"/>
    <m/>
    <m/>
    <m/>
    <m/>
    <n v="1"/>
    <n v="3"/>
    <n v="3"/>
  </r>
  <r>
    <x v="28"/>
    <x v="22"/>
    <s v="animale"/>
    <m/>
    <m/>
    <n v="17"/>
    <n v="5.08"/>
    <n v="1.2"/>
    <n v="1.45"/>
    <n v="3"/>
    <n v="0"/>
    <n v="0"/>
    <n v="3"/>
    <n v="0"/>
    <n v="2"/>
    <n v="0"/>
    <m/>
    <m/>
    <n v="2"/>
    <n v="3"/>
  </r>
  <r>
    <x v="28"/>
    <x v="62"/>
    <s v="animale"/>
    <m/>
    <n v="0"/>
    <n v="14"/>
    <n v="6.05"/>
    <n v="0.63"/>
    <n v="2.04"/>
    <n v="3"/>
    <n v="22"/>
    <n v="0"/>
    <n v="3"/>
    <m/>
    <n v="21"/>
    <m/>
    <m/>
    <n v="4"/>
    <n v="3"/>
    <n v="3"/>
  </r>
  <r>
    <x v="28"/>
    <x v="32"/>
    <s v="animale"/>
    <m/>
    <n v="1"/>
    <n v="51"/>
    <n v="2.61"/>
    <n v="5.7"/>
    <n v="0.1"/>
    <n v="2"/>
    <m/>
    <n v="2"/>
    <n v="1"/>
    <m/>
    <n v="0"/>
    <m/>
    <m/>
    <n v="0"/>
    <n v="2"/>
    <n v="2"/>
  </r>
  <r>
    <x v="28"/>
    <x v="3"/>
    <s v="vegetale"/>
    <n v="0"/>
    <m/>
    <n v="0"/>
    <n v="0"/>
    <m/>
    <m/>
    <n v="2"/>
    <m/>
    <n v="2"/>
    <n v="0"/>
    <m/>
    <m/>
    <m/>
    <n v="2"/>
    <m/>
    <n v="2"/>
    <n v="2"/>
  </r>
  <r>
    <x v="28"/>
    <x v="21"/>
    <s v="animale"/>
    <m/>
    <m/>
    <n v="4"/>
    <n v="1.24"/>
    <n v="0.13"/>
    <n v="0.56999999999999995"/>
    <n v="1"/>
    <m/>
    <n v="0"/>
    <n v="1"/>
    <m/>
    <n v="0"/>
    <m/>
    <m/>
    <m/>
    <n v="0"/>
    <n v="1"/>
  </r>
  <r>
    <x v="28"/>
    <x v="42"/>
    <s v="vegetale"/>
    <m/>
    <m/>
    <n v="12"/>
    <n v="1.1599999999999999"/>
    <n v="0.09"/>
    <n v="0.48"/>
    <n v="1"/>
    <m/>
    <n v="1"/>
    <n v="1"/>
    <m/>
    <m/>
    <m/>
    <m/>
    <m/>
    <n v="1"/>
    <n v="1"/>
  </r>
  <r>
    <x v="28"/>
    <x v="50"/>
    <s v="vegetale"/>
    <m/>
    <m/>
    <n v="2"/>
    <n v="2.04"/>
    <m/>
    <n v="0.02"/>
    <n v="1"/>
    <m/>
    <n v="1"/>
    <n v="1"/>
    <m/>
    <m/>
    <m/>
    <m/>
    <m/>
    <n v="1"/>
    <n v="1"/>
  </r>
  <r>
    <x v="28"/>
    <x v="52"/>
    <s v="vegetale"/>
    <m/>
    <m/>
    <n v="3"/>
    <n v="2.1800000000000002"/>
    <m/>
    <n v="0.3"/>
    <n v="1"/>
    <n v="0"/>
    <n v="1"/>
    <n v="1"/>
    <m/>
    <n v="0"/>
    <m/>
    <m/>
    <m/>
    <n v="1"/>
    <n v="1"/>
  </r>
  <r>
    <x v="28"/>
    <x v="54"/>
    <s v="vegetale"/>
    <n v="0"/>
    <m/>
    <n v="11"/>
    <n v="1.84"/>
    <n v="0.03"/>
    <n v="0.3"/>
    <n v="1"/>
    <n v="0"/>
    <n v="1"/>
    <n v="1"/>
    <m/>
    <m/>
    <m/>
    <m/>
    <n v="0"/>
    <n v="1"/>
    <n v="1"/>
  </r>
  <r>
    <x v="28"/>
    <x v="30"/>
    <s v="vegetale"/>
    <m/>
    <m/>
    <n v="6"/>
    <n v="1.35"/>
    <m/>
    <m/>
    <n v="1"/>
    <n v="0"/>
    <n v="1"/>
    <n v="1"/>
    <m/>
    <m/>
    <m/>
    <m/>
    <m/>
    <n v="1"/>
    <n v="1"/>
  </r>
  <r>
    <x v="28"/>
    <x v="6"/>
    <s v="vegetale"/>
    <m/>
    <n v="0"/>
    <n v="65"/>
    <n v="2.72"/>
    <n v="7.26"/>
    <n v="0.05"/>
    <n v="1"/>
    <m/>
    <n v="1"/>
    <n v="1"/>
    <m/>
    <m/>
    <m/>
    <m/>
    <n v="0"/>
    <n v="1"/>
    <n v="1"/>
  </r>
  <r>
    <x v="28"/>
    <x v="48"/>
    <s v="vegetale"/>
    <m/>
    <m/>
    <n v="51"/>
    <n v="2.12"/>
    <n v="5.81"/>
    <m/>
    <n v="1"/>
    <n v="0"/>
    <n v="1"/>
    <n v="1"/>
    <m/>
    <m/>
    <m/>
    <m/>
    <n v="0"/>
    <n v="1"/>
    <n v="1"/>
  </r>
  <r>
    <x v="28"/>
    <x v="66"/>
    <s v="animale"/>
    <m/>
    <n v="0"/>
    <n v="3"/>
    <n v="2.95"/>
    <n v="0.06"/>
    <n v="0.69"/>
    <n v="1"/>
    <n v="0"/>
    <n v="0"/>
    <n v="1"/>
    <m/>
    <n v="1"/>
    <m/>
    <m/>
    <m/>
    <n v="1"/>
    <n v="1"/>
  </r>
  <r>
    <x v="28"/>
    <x v="78"/>
    <s v="vegetale"/>
    <m/>
    <m/>
    <n v="25"/>
    <n v="2.88"/>
    <n v="1.37"/>
    <n v="0.95"/>
    <n v="1"/>
    <m/>
    <n v="0"/>
    <n v="1"/>
    <m/>
    <n v="1"/>
    <m/>
    <m/>
    <m/>
    <n v="1"/>
    <n v="1"/>
  </r>
  <r>
    <x v="28"/>
    <x v="85"/>
    <s v="animale"/>
    <m/>
    <n v="0"/>
    <n v="3"/>
    <n v="1.73"/>
    <n v="0.1"/>
    <n v="0.48"/>
    <n v="1"/>
    <n v="0"/>
    <n v="0"/>
    <n v="1"/>
    <m/>
    <n v="1"/>
    <m/>
    <m/>
    <m/>
    <n v="1"/>
    <n v="1"/>
  </r>
  <r>
    <x v="28"/>
    <x v="4"/>
    <s v="vegetale"/>
    <m/>
    <m/>
    <n v="2"/>
    <n v="1.7"/>
    <m/>
    <n v="0.02"/>
    <n v="1"/>
    <m/>
    <n v="1"/>
    <n v="1"/>
    <m/>
    <m/>
    <m/>
    <m/>
    <m/>
    <n v="1"/>
    <n v="1"/>
  </r>
  <r>
    <x v="28"/>
    <x v="11"/>
    <s v="animale"/>
    <m/>
    <m/>
    <n v="7"/>
    <n v="1.9"/>
    <n v="0.38"/>
    <n v="0.72"/>
    <n v="1"/>
    <n v="0"/>
    <n v="0"/>
    <n v="1"/>
    <m/>
    <n v="1"/>
    <m/>
    <m/>
    <m/>
    <n v="1"/>
    <n v="1"/>
  </r>
  <r>
    <x v="28"/>
    <x v="13"/>
    <s v="animale"/>
    <m/>
    <m/>
    <n v="9"/>
    <n v="2"/>
    <n v="0.6"/>
    <n v="0.82"/>
    <n v="1"/>
    <n v="0"/>
    <n v="0"/>
    <n v="1"/>
    <m/>
    <n v="1"/>
    <m/>
    <m/>
    <m/>
    <n v="1"/>
    <n v="1"/>
  </r>
  <r>
    <x v="28"/>
    <x v="24"/>
    <s v="vegetale"/>
    <m/>
    <m/>
    <n v="0"/>
    <n v="0.4"/>
    <m/>
    <m/>
    <n v="0"/>
    <m/>
    <n v="0"/>
    <n v="0"/>
    <m/>
    <m/>
    <m/>
    <m/>
    <m/>
    <n v="0"/>
    <n v="0"/>
  </r>
  <r>
    <x v="28"/>
    <x v="75"/>
    <s v="vegetale"/>
    <m/>
    <n v="0"/>
    <m/>
    <m/>
    <m/>
    <m/>
    <n v="0"/>
    <m/>
    <n v="0"/>
    <m/>
    <m/>
    <m/>
    <m/>
    <m/>
    <m/>
    <n v="0"/>
    <n v="0"/>
  </r>
  <r>
    <x v="28"/>
    <x v="89"/>
    <s v="animale"/>
    <m/>
    <n v="0"/>
    <n v="0"/>
    <n v="0"/>
    <n v="0"/>
    <n v="0"/>
    <n v="0"/>
    <m/>
    <m/>
    <n v="0"/>
    <m/>
    <n v="0"/>
    <m/>
    <m/>
    <m/>
    <n v="0"/>
    <n v="0"/>
  </r>
  <r>
    <x v="28"/>
    <x v="73"/>
    <s v="vegetale"/>
    <m/>
    <m/>
    <n v="8"/>
    <n v="0.55000000000000004"/>
    <n v="0.69"/>
    <n v="0.36"/>
    <n v="0"/>
    <n v="0"/>
    <n v="0"/>
    <n v="0"/>
    <n v="0"/>
    <n v="0"/>
    <n v="0"/>
    <m/>
    <n v="0"/>
    <n v="0"/>
    <n v="0"/>
  </r>
  <r>
    <x v="28"/>
    <x v="74"/>
    <s v="vegetale"/>
    <m/>
    <m/>
    <n v="0"/>
    <n v="0.06"/>
    <m/>
    <n v="0.01"/>
    <n v="0"/>
    <n v="0"/>
    <n v="0"/>
    <n v="0"/>
    <m/>
    <m/>
    <m/>
    <m/>
    <n v="0"/>
    <n v="0"/>
    <n v="0"/>
  </r>
  <r>
    <x v="28"/>
    <x v="25"/>
    <s v="animale"/>
    <m/>
    <m/>
    <n v="3"/>
    <n v="0.17"/>
    <n v="0.38"/>
    <n v="0.01"/>
    <n v="0"/>
    <m/>
    <n v="0"/>
    <n v="0"/>
    <m/>
    <m/>
    <m/>
    <m/>
    <m/>
    <n v="0"/>
    <n v="0"/>
  </r>
  <r>
    <x v="28"/>
    <x v="51"/>
    <s v="vegetale"/>
    <m/>
    <m/>
    <n v="7"/>
    <n v="0.84"/>
    <m/>
    <m/>
    <n v="0"/>
    <n v="0"/>
    <n v="1"/>
    <n v="0"/>
    <m/>
    <n v="0"/>
    <m/>
    <m/>
    <m/>
    <n v="1"/>
    <n v="0"/>
  </r>
  <r>
    <x v="28"/>
    <x v="87"/>
    <s v="vegetale"/>
    <m/>
    <m/>
    <n v="0"/>
    <n v="0.01"/>
    <m/>
    <m/>
    <n v="0"/>
    <m/>
    <n v="0"/>
    <n v="0"/>
    <m/>
    <m/>
    <m/>
    <m/>
    <m/>
    <n v="0"/>
    <n v="0"/>
  </r>
  <r>
    <x v="28"/>
    <x v="82"/>
    <s v="animale"/>
    <m/>
    <n v="0"/>
    <n v="1"/>
    <n v="0.26"/>
    <n v="0.01"/>
    <n v="0.1"/>
    <n v="0"/>
    <n v="0"/>
    <n v="0"/>
    <n v="0"/>
    <m/>
    <n v="0"/>
    <m/>
    <m/>
    <m/>
    <n v="0"/>
    <n v="0"/>
  </r>
  <r>
    <x v="28"/>
    <x v="76"/>
    <s v="vegetale"/>
    <m/>
    <m/>
    <n v="0"/>
    <n v="0.68"/>
    <m/>
    <m/>
    <n v="0"/>
    <m/>
    <n v="0"/>
    <n v="0"/>
    <m/>
    <m/>
    <m/>
    <m/>
    <m/>
    <n v="0"/>
    <n v="0"/>
  </r>
  <r>
    <x v="28"/>
    <x v="79"/>
    <s v="animale"/>
    <m/>
    <n v="0"/>
    <n v="1"/>
    <n v="0.34"/>
    <n v="0"/>
    <n v="0.1"/>
    <n v="0"/>
    <n v="0"/>
    <n v="0"/>
    <n v="0"/>
    <m/>
    <n v="0"/>
    <m/>
    <m/>
    <n v="0"/>
    <n v="0"/>
    <n v="0"/>
  </r>
  <r>
    <x v="28"/>
    <x v="29"/>
    <s v="animale"/>
    <m/>
    <m/>
    <n v="0"/>
    <n v="0"/>
    <n v="0"/>
    <n v="0"/>
    <n v="0"/>
    <m/>
    <n v="0"/>
    <n v="0"/>
    <m/>
    <m/>
    <m/>
    <m/>
    <m/>
    <n v="0"/>
    <n v="0"/>
  </r>
  <r>
    <x v="28"/>
    <x v="46"/>
    <s v="vegetale"/>
    <m/>
    <m/>
    <n v="0"/>
    <n v="0.03"/>
    <m/>
    <m/>
    <n v="0"/>
    <m/>
    <n v="0"/>
    <n v="0"/>
    <m/>
    <m/>
    <m/>
    <m/>
    <m/>
    <n v="0"/>
    <n v="0"/>
  </r>
  <r>
    <x v="28"/>
    <x v="47"/>
    <s v="vegetale"/>
    <m/>
    <m/>
    <n v="6"/>
    <n v="0.4"/>
    <n v="0.56999999999999995"/>
    <n v="0.09"/>
    <n v="0"/>
    <m/>
    <n v="0"/>
    <n v="0"/>
    <m/>
    <m/>
    <m/>
    <m/>
    <n v="0"/>
    <n v="0"/>
    <n v="0"/>
  </r>
  <r>
    <x v="28"/>
    <x v="90"/>
    <s v="vegetale"/>
    <m/>
    <m/>
    <n v="0"/>
    <n v="0"/>
    <m/>
    <m/>
    <n v="0"/>
    <m/>
    <n v="0"/>
    <n v="0"/>
    <m/>
    <m/>
    <m/>
    <m/>
    <m/>
    <n v="0"/>
    <n v="0"/>
  </r>
  <r>
    <x v="28"/>
    <x v="67"/>
    <s v="vegetale"/>
    <m/>
    <m/>
    <n v="0"/>
    <n v="0"/>
    <n v="0"/>
    <n v="0"/>
    <n v="0"/>
    <m/>
    <n v="0"/>
    <n v="0"/>
    <m/>
    <m/>
    <m/>
    <m/>
    <m/>
    <n v="0"/>
    <n v="0"/>
  </r>
  <r>
    <x v="28"/>
    <x v="38"/>
    <s v="vegetale"/>
    <m/>
    <m/>
    <n v="0"/>
    <n v="0"/>
    <n v="0.01"/>
    <m/>
    <n v="0"/>
    <m/>
    <n v="0"/>
    <n v="0"/>
    <m/>
    <m/>
    <m/>
    <m/>
    <m/>
    <n v="0"/>
    <n v="0"/>
  </r>
  <r>
    <x v="28"/>
    <x v="55"/>
    <s v="vegetale"/>
    <m/>
    <m/>
    <n v="0"/>
    <n v="0"/>
    <n v="0.01"/>
    <m/>
    <n v="0"/>
    <m/>
    <n v="0"/>
    <n v="0"/>
    <m/>
    <m/>
    <m/>
    <m/>
    <m/>
    <n v="0"/>
    <n v="0"/>
  </r>
  <r>
    <x v="28"/>
    <x v="43"/>
    <s v="vegetale"/>
    <m/>
    <m/>
    <n v="0"/>
    <n v="0"/>
    <n v="0"/>
    <m/>
    <n v="0"/>
    <m/>
    <n v="0"/>
    <n v="0"/>
    <m/>
    <m/>
    <m/>
    <m/>
    <n v="0"/>
    <n v="0"/>
    <n v="0"/>
  </r>
  <r>
    <x v="28"/>
    <x v="70"/>
    <s v="vegetale"/>
    <m/>
    <m/>
    <n v="0"/>
    <n v="0"/>
    <n v="0"/>
    <m/>
    <n v="0"/>
    <m/>
    <n v="0"/>
    <n v="0"/>
    <m/>
    <m/>
    <m/>
    <m/>
    <m/>
    <n v="0"/>
    <n v="0"/>
  </r>
  <r>
    <x v="28"/>
    <x v="14"/>
    <s v="vegetale"/>
    <m/>
    <n v="0"/>
    <n v="1"/>
    <n v="0.05"/>
    <n v="0.15"/>
    <m/>
    <n v="0"/>
    <m/>
    <n v="0"/>
    <n v="0"/>
    <m/>
    <m/>
    <m/>
    <m/>
    <m/>
    <n v="0"/>
    <n v="0"/>
  </r>
  <r>
    <x v="28"/>
    <x v="27"/>
    <s v="vegetale"/>
    <m/>
    <m/>
    <n v="1"/>
    <n v="0.02"/>
    <n v="7.0000000000000007E-2"/>
    <m/>
    <n v="0"/>
    <m/>
    <n v="0"/>
    <n v="0"/>
    <m/>
    <m/>
    <m/>
    <m/>
    <m/>
    <n v="0"/>
    <n v="0"/>
  </r>
  <r>
    <x v="28"/>
    <x v="44"/>
    <s v="vegetale"/>
    <m/>
    <m/>
    <n v="0"/>
    <n v="0.04"/>
    <m/>
    <m/>
    <n v="0"/>
    <m/>
    <n v="0"/>
    <n v="0"/>
    <m/>
    <m/>
    <m/>
    <m/>
    <m/>
    <n v="0"/>
    <n v="0"/>
  </r>
  <r>
    <x v="28"/>
    <x v="83"/>
    <s v="animale"/>
    <m/>
    <n v="0"/>
    <n v="0"/>
    <n v="0.63"/>
    <n v="0.01"/>
    <n v="0.05"/>
    <n v="0"/>
    <n v="0"/>
    <n v="0"/>
    <n v="0"/>
    <m/>
    <n v="0"/>
    <m/>
    <m/>
    <m/>
    <n v="0"/>
    <n v="0"/>
  </r>
  <r>
    <x v="28"/>
    <x v="23"/>
    <s v="vegetale"/>
    <m/>
    <m/>
    <n v="3"/>
    <n v="0.35"/>
    <n v="0.23"/>
    <n v="7.0000000000000007E-2"/>
    <n v="0"/>
    <m/>
    <n v="0"/>
    <n v="0"/>
    <m/>
    <m/>
    <m/>
    <m/>
    <m/>
    <n v="0"/>
    <n v="0"/>
  </r>
  <r>
    <x v="28"/>
    <x v="37"/>
    <s v="vegetale"/>
    <m/>
    <m/>
    <n v="1"/>
    <n v="0.33"/>
    <n v="0.1"/>
    <n v="0.01"/>
    <n v="0"/>
    <m/>
    <n v="0"/>
    <n v="0"/>
    <m/>
    <m/>
    <m/>
    <m/>
    <m/>
    <n v="0"/>
    <n v="0"/>
  </r>
  <r>
    <x v="28"/>
    <x v="65"/>
    <s v="vegetale"/>
    <m/>
    <m/>
    <n v="0"/>
    <n v="0.1"/>
    <m/>
    <m/>
    <n v="0"/>
    <m/>
    <n v="0"/>
    <n v="0"/>
    <m/>
    <m/>
    <m/>
    <m/>
    <m/>
    <n v="0"/>
    <n v="0"/>
  </r>
  <r>
    <x v="28"/>
    <x v="80"/>
    <s v="animale"/>
    <m/>
    <n v="0"/>
    <n v="0"/>
    <n v="0"/>
    <n v="0"/>
    <n v="0"/>
    <n v="0"/>
    <m/>
    <n v="0"/>
    <n v="0"/>
    <m/>
    <m/>
    <m/>
    <m/>
    <m/>
    <n v="0"/>
    <n v="0"/>
  </r>
  <r>
    <x v="28"/>
    <x v="41"/>
    <s v="vegetale"/>
    <n v="0"/>
    <n v="0"/>
    <n v="0"/>
    <n v="0"/>
    <n v="0.01"/>
    <n v="0"/>
    <n v="0"/>
    <n v="0"/>
    <n v="0"/>
    <n v="0"/>
    <m/>
    <n v="0"/>
    <n v="0"/>
    <m/>
    <n v="0"/>
    <n v="0"/>
    <n v="0"/>
  </r>
  <r>
    <x v="28"/>
    <x v="81"/>
    <s v="vegetale"/>
    <m/>
    <m/>
    <n v="0"/>
    <n v="0.04"/>
    <n v="0"/>
    <n v="0.03"/>
    <n v="0"/>
    <m/>
    <n v="0"/>
    <n v="0"/>
    <m/>
    <m/>
    <m/>
    <m/>
    <n v="0"/>
    <n v="0"/>
    <n v="0"/>
  </r>
  <r>
    <x v="28"/>
    <x v="45"/>
    <s v="animale"/>
    <m/>
    <n v="0"/>
    <n v="0"/>
    <n v="0.04"/>
    <n v="0"/>
    <n v="0.01"/>
    <n v="0"/>
    <m/>
    <n v="0"/>
    <n v="0"/>
    <m/>
    <m/>
    <m/>
    <m/>
    <m/>
    <n v="0"/>
    <n v="0"/>
  </r>
  <r>
    <x v="28"/>
    <x v="56"/>
    <s v="vegetale"/>
    <m/>
    <m/>
    <n v="0"/>
    <n v="0.04"/>
    <m/>
    <n v="0.01"/>
    <n v="0"/>
    <m/>
    <n v="0"/>
    <n v="0"/>
    <m/>
    <m/>
    <m/>
    <m/>
    <m/>
    <n v="0"/>
    <n v="0"/>
  </r>
  <r>
    <x v="28"/>
    <x v="88"/>
    <s v="vegetale"/>
    <m/>
    <m/>
    <n v="0"/>
    <n v="0.2"/>
    <n v="0"/>
    <n v="0.01"/>
    <n v="0"/>
    <m/>
    <n v="0"/>
    <n v="0"/>
    <m/>
    <m/>
    <m/>
    <m/>
    <m/>
    <n v="0"/>
    <n v="0"/>
  </r>
  <r>
    <x v="28"/>
    <x v="86"/>
    <s v="vegetale"/>
    <m/>
    <m/>
    <n v="0"/>
    <n v="0"/>
    <m/>
    <m/>
    <n v="0"/>
    <m/>
    <n v="0"/>
    <n v="0"/>
    <m/>
    <m/>
    <m/>
    <m/>
    <m/>
    <n v="0"/>
    <n v="0"/>
  </r>
  <r>
    <x v="28"/>
    <x v="60"/>
    <s v="vegetale"/>
    <m/>
    <m/>
    <n v="0"/>
    <n v="0.01"/>
    <n v="0"/>
    <n v="0.01"/>
    <n v="0"/>
    <m/>
    <n v="0"/>
    <n v="0"/>
    <m/>
    <m/>
    <m/>
    <m/>
    <m/>
    <n v="0"/>
    <n v="0"/>
  </r>
  <r>
    <x v="28"/>
    <x v="15"/>
    <s v="vegetale"/>
    <m/>
    <m/>
    <n v="0"/>
    <n v="7.0000000000000007E-2"/>
    <m/>
    <n v="0.02"/>
    <n v="0"/>
    <m/>
    <n v="0"/>
    <n v="0"/>
    <m/>
    <m/>
    <m/>
    <m/>
    <m/>
    <n v="0"/>
    <n v="0"/>
  </r>
  <r>
    <x v="28"/>
    <x v="35"/>
    <s v="animale"/>
    <m/>
    <m/>
    <n v="1"/>
    <n v="0.23"/>
    <n v="0.08"/>
    <n v="0.11"/>
    <n v="0"/>
    <m/>
    <n v="0"/>
    <n v="0"/>
    <m/>
    <m/>
    <m/>
    <m/>
    <m/>
    <n v="0"/>
    <n v="0"/>
  </r>
  <r>
    <x v="28"/>
    <x v="36"/>
    <s v="vegetale"/>
    <m/>
    <m/>
    <n v="1"/>
    <n v="0.12"/>
    <n v="0.04"/>
    <n v="0.03"/>
    <n v="0"/>
    <m/>
    <n v="0"/>
    <n v="0"/>
    <m/>
    <m/>
    <m/>
    <m/>
    <m/>
    <n v="0"/>
    <n v="0"/>
  </r>
  <r>
    <x v="28"/>
    <x v="59"/>
    <s v="vegetale"/>
    <m/>
    <m/>
    <n v="10"/>
    <m/>
    <n v="0.12"/>
    <n v="0.28999999999999998"/>
    <m/>
    <m/>
    <m/>
    <m/>
    <m/>
    <m/>
    <m/>
    <m/>
    <m/>
    <n v="0"/>
    <n v="0"/>
  </r>
  <r>
    <x v="28"/>
    <x v="28"/>
    <s v="vegetale"/>
    <m/>
    <m/>
    <n v="0"/>
    <m/>
    <m/>
    <m/>
    <m/>
    <m/>
    <m/>
    <m/>
    <m/>
    <m/>
    <m/>
    <m/>
    <m/>
    <n v="0"/>
    <n v="0"/>
  </r>
  <r>
    <x v="29"/>
    <x v="72"/>
    <s v="vegetale"/>
    <n v="0"/>
    <n v="6562"/>
    <n v="70"/>
    <n v="25.33"/>
    <n v="0.21"/>
    <n v="0.48"/>
    <n v="7746"/>
    <n v="254"/>
    <n v="0"/>
    <n v="383"/>
    <n v="800"/>
    <n v="8000"/>
    <m/>
    <m/>
    <n v="0"/>
    <n v="7746"/>
    <n v="7745"/>
  </r>
  <r>
    <x v="29"/>
    <x v="5"/>
    <s v="vegetale"/>
    <n v="188"/>
    <n v="2345"/>
    <n v="1518"/>
    <n v="159.1"/>
    <n v="5.0199999999999996"/>
    <n v="30.95"/>
    <n v="6088"/>
    <n v="376"/>
    <n v="47"/>
    <n v="2408"/>
    <n v="939"/>
    <n v="6263"/>
    <n v="207"/>
    <m/>
    <n v="154"/>
    <n v="6088"/>
    <n v="6087"/>
  </r>
  <r>
    <x v="29"/>
    <x v="7"/>
    <s v="vegetale"/>
    <n v="325"/>
    <n v="180"/>
    <n v="111"/>
    <n v="12.48"/>
    <n v="1.05"/>
    <n v="2.77"/>
    <n v="844"/>
    <n v="15"/>
    <n v="21"/>
    <n v="189"/>
    <n v="139"/>
    <n v="927"/>
    <n v="11"/>
    <m/>
    <n v="-90"/>
    <n v="843"/>
    <n v="844"/>
  </r>
  <r>
    <x v="29"/>
    <x v="2"/>
    <s v="vegetale"/>
    <m/>
    <m/>
    <n v="23"/>
    <n v="37.33"/>
    <n v="0.21"/>
    <n v="1.45"/>
    <n v="627"/>
    <n v="0"/>
    <n v="8"/>
    <n v="565"/>
    <n v="62"/>
    <n v="619"/>
    <m/>
    <m/>
    <n v="0"/>
    <n v="627"/>
    <n v="627"/>
  </r>
  <r>
    <x v="29"/>
    <x v="16"/>
    <s v="vegetale"/>
    <n v="22"/>
    <n v="320"/>
    <n v="6"/>
    <n v="7.93"/>
    <n v="0.04"/>
    <n v="0.02"/>
    <n v="600"/>
    <m/>
    <m/>
    <n v="120"/>
    <m/>
    <n v="600"/>
    <n v="45"/>
    <n v="93"/>
    <m/>
    <n v="600"/>
    <n v="600"/>
  </r>
  <r>
    <x v="29"/>
    <x v="45"/>
    <s v="animale"/>
    <n v="70"/>
    <n v="0"/>
    <n v="64"/>
    <n v="34"/>
    <n v="2.33"/>
    <n v="10.16"/>
    <n v="585"/>
    <n v="30"/>
    <n v="0"/>
    <n v="515"/>
    <m/>
    <n v="614"/>
    <m/>
    <m/>
    <m/>
    <n v="584"/>
    <n v="585"/>
  </r>
  <r>
    <x v="29"/>
    <x v="39"/>
    <s v="vegetale"/>
    <m/>
    <m/>
    <n v="44"/>
    <n v="32.549999999999997"/>
    <m/>
    <n v="0.45"/>
    <n v="493"/>
    <n v="1"/>
    <n v="74"/>
    <n v="493"/>
    <m/>
    <n v="419"/>
    <m/>
    <m/>
    <n v="0"/>
    <n v="492"/>
    <n v="493"/>
  </r>
  <r>
    <x v="29"/>
    <x v="9"/>
    <s v="vegetale"/>
    <m/>
    <m/>
    <n v="178"/>
    <n v="18.16"/>
    <m/>
    <m/>
    <n v="307"/>
    <n v="67"/>
    <n v="63"/>
    <n v="275"/>
    <m/>
    <n v="8"/>
    <m/>
    <n v="33"/>
    <n v="303"/>
    <n v="307"/>
    <n v="308"/>
  </r>
  <r>
    <x v="29"/>
    <x v="18"/>
    <s v="vegetale"/>
    <m/>
    <m/>
    <n v="18"/>
    <n v="10.48"/>
    <n v="0.05"/>
    <n v="0.22"/>
    <n v="166"/>
    <n v="0"/>
    <n v="11"/>
    <n v="159"/>
    <n v="8"/>
    <n v="155"/>
    <m/>
    <m/>
    <n v="0"/>
    <n v="166"/>
    <n v="167"/>
  </r>
  <r>
    <x v="29"/>
    <x v="10"/>
    <s v="vegetale"/>
    <m/>
    <m/>
    <n v="11"/>
    <n v="9.1199999999999992"/>
    <n v="0.1"/>
    <n v="0.11"/>
    <n v="152"/>
    <n v="0"/>
    <n v="13"/>
    <n v="138"/>
    <n v="14"/>
    <n v="139"/>
    <m/>
    <m/>
    <n v="0"/>
    <n v="152"/>
    <n v="152"/>
  </r>
  <r>
    <x v="29"/>
    <x v="60"/>
    <s v="vegetale"/>
    <m/>
    <m/>
    <n v="44"/>
    <n v="4.33"/>
    <n v="1.54"/>
    <n v="4.09"/>
    <n v="138"/>
    <n v="4"/>
    <n v="0"/>
    <n v="66"/>
    <n v="3"/>
    <n v="157"/>
    <n v="4"/>
    <n v="65"/>
    <n v="-15"/>
    <n v="138"/>
    <n v="138"/>
  </r>
  <r>
    <x v="29"/>
    <x v="63"/>
    <s v="animale"/>
    <m/>
    <m/>
    <n v="64"/>
    <n v="6.52"/>
    <n v="6.17"/>
    <n v="1.98"/>
    <n v="99"/>
    <n v="0"/>
    <n v="0"/>
    <n v="99"/>
    <m/>
    <n v="99"/>
    <m/>
    <m/>
    <n v="0"/>
    <n v="99"/>
    <n v="99"/>
  </r>
  <r>
    <x v="29"/>
    <x v="3"/>
    <s v="vegetale"/>
    <m/>
    <m/>
    <n v="2"/>
    <n v="0.28000000000000003"/>
    <m/>
    <n v="0.03"/>
    <n v="90"/>
    <n v="0"/>
    <n v="90"/>
    <n v="4"/>
    <m/>
    <m/>
    <m/>
    <n v="86"/>
    <m/>
    <n v="90"/>
    <n v="90"/>
  </r>
  <r>
    <x v="29"/>
    <x v="85"/>
    <s v="animale"/>
    <n v="2"/>
    <n v="0"/>
    <n v="19"/>
    <n v="5.46"/>
    <n v="0.72"/>
    <n v="2.54"/>
    <n v="85"/>
    <n v="3"/>
    <n v="0"/>
    <n v="83"/>
    <m/>
    <n v="87"/>
    <m/>
    <m/>
    <m/>
    <n v="84"/>
    <n v="85"/>
  </r>
  <r>
    <x v="29"/>
    <x v="68"/>
    <s v="vegetale"/>
    <m/>
    <m/>
    <n v="43"/>
    <n v="4.6500000000000004"/>
    <n v="0.17"/>
    <n v="2.73"/>
    <n v="76"/>
    <n v="0"/>
    <n v="0"/>
    <n v="70"/>
    <n v="3"/>
    <n v="76"/>
    <n v="3"/>
    <m/>
    <n v="0"/>
    <n v="76"/>
    <n v="76"/>
  </r>
  <r>
    <x v="29"/>
    <x v="53"/>
    <s v="vegetale"/>
    <m/>
    <m/>
    <n v="5"/>
    <n v="1.29"/>
    <n v="0.47"/>
    <n v="0.05"/>
    <n v="75"/>
    <n v="0"/>
    <n v="4"/>
    <n v="20"/>
    <m/>
    <n v="71"/>
    <m/>
    <n v="55"/>
    <m/>
    <n v="75"/>
    <n v="75"/>
  </r>
  <r>
    <x v="29"/>
    <x v="13"/>
    <s v="animale"/>
    <m/>
    <m/>
    <n v="21"/>
    <n v="4.8499999999999996"/>
    <n v="1.43"/>
    <n v="1.98"/>
    <n v="73"/>
    <n v="0"/>
    <n v="0"/>
    <n v="73"/>
    <m/>
    <n v="73"/>
    <m/>
    <m/>
    <n v="0"/>
    <n v="73"/>
    <n v="73"/>
  </r>
  <r>
    <x v="29"/>
    <x v="12"/>
    <s v="vegetale"/>
    <m/>
    <m/>
    <n v="3"/>
    <n v="4.24"/>
    <n v="0.01"/>
    <n v="0.05"/>
    <n v="70"/>
    <n v="0"/>
    <n v="14"/>
    <n v="64"/>
    <n v="6"/>
    <n v="57"/>
    <m/>
    <m/>
    <m/>
    <n v="71"/>
    <n v="70"/>
  </r>
  <r>
    <x v="29"/>
    <x v="71"/>
    <s v="vegetale"/>
    <m/>
    <m/>
    <n v="9"/>
    <n v="3.45"/>
    <n v="0.03"/>
    <n v="0.09"/>
    <n v="55"/>
    <n v="0"/>
    <m/>
    <n v="52"/>
    <n v="3"/>
    <n v="55"/>
    <m/>
    <m/>
    <m/>
    <n v="55"/>
    <n v="55"/>
  </r>
  <r>
    <x v="29"/>
    <x v="1"/>
    <s v="animale"/>
    <m/>
    <m/>
    <n v="6"/>
    <n v="3.47"/>
    <n v="0.24"/>
    <n v="0.3"/>
    <n v="54"/>
    <n v="0"/>
    <n v="30"/>
    <n v="52"/>
    <n v="1"/>
    <n v="23"/>
    <m/>
    <m/>
    <n v="0"/>
    <n v="53"/>
    <n v="53"/>
  </r>
  <r>
    <x v="29"/>
    <x v="0"/>
    <s v="vegetale"/>
    <m/>
    <m/>
    <n v="22"/>
    <n v="2.74"/>
    <n v="0.21"/>
    <n v="0.53"/>
    <n v="42"/>
    <n v="0"/>
    <n v="42"/>
    <n v="42"/>
    <n v="0"/>
    <m/>
    <m/>
    <m/>
    <n v="0"/>
    <n v="42"/>
    <n v="42"/>
  </r>
  <r>
    <x v="29"/>
    <x v="88"/>
    <s v="vegetale"/>
    <m/>
    <m/>
    <n v="6"/>
    <n v="2.3199999999999998"/>
    <n v="0.01"/>
    <n v="0.1"/>
    <n v="37"/>
    <n v="0"/>
    <n v="0"/>
    <n v="35"/>
    <n v="2"/>
    <n v="37"/>
    <m/>
    <m/>
    <m/>
    <n v="37"/>
    <n v="37"/>
  </r>
  <r>
    <x v="29"/>
    <x v="28"/>
    <s v="vegetale"/>
    <m/>
    <m/>
    <n v="37"/>
    <n v="2.31"/>
    <n v="3.34"/>
    <n v="1.0900000000000001"/>
    <n v="36"/>
    <n v="0"/>
    <n v="0"/>
    <n v="35"/>
    <n v="1"/>
    <n v="26"/>
    <n v="0"/>
    <m/>
    <n v="10"/>
    <n v="36"/>
    <n v="36"/>
  </r>
  <r>
    <x v="29"/>
    <x v="19"/>
    <s v="animale"/>
    <m/>
    <m/>
    <n v="9"/>
    <n v="1.84"/>
    <n v="0.73"/>
    <n v="0.56000000000000005"/>
    <n v="28"/>
    <n v="0"/>
    <n v="1"/>
    <n v="28"/>
    <m/>
    <n v="27"/>
    <m/>
    <m/>
    <m/>
    <n v="28"/>
    <n v="28"/>
  </r>
  <r>
    <x v="29"/>
    <x v="50"/>
    <s v="vegetale"/>
    <m/>
    <m/>
    <n v="1"/>
    <n v="1.55"/>
    <n v="0.01"/>
    <n v="0.02"/>
    <n v="26"/>
    <m/>
    <n v="0"/>
    <n v="23"/>
    <n v="3"/>
    <n v="25"/>
    <m/>
    <m/>
    <m/>
    <n v="25"/>
    <n v="26"/>
  </r>
  <r>
    <x v="29"/>
    <x v="51"/>
    <s v="vegetale"/>
    <m/>
    <m/>
    <n v="10"/>
    <n v="1.65"/>
    <m/>
    <n v="0.02"/>
    <n v="25"/>
    <n v="1"/>
    <n v="2"/>
    <n v="25"/>
    <m/>
    <n v="23"/>
    <m/>
    <m/>
    <m/>
    <n v="24"/>
    <n v="25"/>
  </r>
  <r>
    <x v="29"/>
    <x v="22"/>
    <s v="animale"/>
    <m/>
    <m/>
    <n v="5"/>
    <n v="1.37"/>
    <n v="0.38"/>
    <n v="0.41"/>
    <n v="22"/>
    <m/>
    <n v="0"/>
    <n v="21"/>
    <m/>
    <n v="22"/>
    <n v="1"/>
    <m/>
    <m/>
    <n v="22"/>
    <n v="22"/>
  </r>
  <r>
    <x v="29"/>
    <x v="21"/>
    <s v="animale"/>
    <m/>
    <m/>
    <n v="4"/>
    <n v="1.37"/>
    <n v="0.1"/>
    <n v="0.69"/>
    <n v="21"/>
    <n v="0"/>
    <n v="0"/>
    <n v="21"/>
    <m/>
    <n v="21"/>
    <m/>
    <m/>
    <m/>
    <n v="21"/>
    <n v="21"/>
  </r>
  <r>
    <x v="29"/>
    <x v="73"/>
    <s v="vegetale"/>
    <m/>
    <m/>
    <n v="15"/>
    <n v="1.03"/>
    <n v="1.28"/>
    <n v="0.66"/>
    <n v="19"/>
    <n v="0"/>
    <n v="0"/>
    <n v="16"/>
    <n v="0"/>
    <n v="19"/>
    <n v="1"/>
    <n v="2"/>
    <m/>
    <n v="19"/>
    <n v="19"/>
  </r>
  <r>
    <x v="29"/>
    <x v="14"/>
    <s v="vegetale"/>
    <m/>
    <n v="0"/>
    <n v="22"/>
    <n v="0.89"/>
    <n v="2.4500000000000002"/>
    <m/>
    <n v="14"/>
    <n v="22"/>
    <n v="3"/>
    <n v="14"/>
    <m/>
    <n v="32"/>
    <m/>
    <m/>
    <n v="0"/>
    <n v="13"/>
    <n v="14"/>
  </r>
  <r>
    <x v="29"/>
    <x v="79"/>
    <s v="animale"/>
    <m/>
    <n v="0"/>
    <n v="1"/>
    <n v="0.88"/>
    <n v="0.01"/>
    <n v="0.19"/>
    <n v="13"/>
    <n v="0"/>
    <n v="0"/>
    <n v="13"/>
    <m/>
    <n v="13"/>
    <m/>
    <m/>
    <m/>
    <n v="13"/>
    <n v="13"/>
  </r>
  <r>
    <x v="29"/>
    <x v="31"/>
    <s v="vegetale"/>
    <m/>
    <m/>
    <n v="20"/>
    <n v="0.83"/>
    <n v="2.2799999999999998"/>
    <m/>
    <n v="13"/>
    <n v="0"/>
    <n v="1"/>
    <n v="13"/>
    <m/>
    <n v="12"/>
    <m/>
    <m/>
    <n v="0"/>
    <n v="13"/>
    <n v="13"/>
  </r>
  <r>
    <x v="29"/>
    <x v="78"/>
    <s v="vegetale"/>
    <m/>
    <m/>
    <n v="7"/>
    <n v="0.78"/>
    <n v="0.37"/>
    <n v="0.26"/>
    <n v="12"/>
    <n v="0"/>
    <n v="0"/>
    <n v="12"/>
    <n v="0"/>
    <n v="12"/>
    <m/>
    <m/>
    <m/>
    <n v="12"/>
    <n v="12"/>
  </r>
  <r>
    <x v="29"/>
    <x v="32"/>
    <s v="animale"/>
    <m/>
    <m/>
    <n v="14"/>
    <n v="0.73"/>
    <n v="1.55"/>
    <n v="7.0000000000000007E-2"/>
    <n v="11"/>
    <n v="0"/>
    <n v="1"/>
    <n v="11"/>
    <m/>
    <n v="10"/>
    <m/>
    <m/>
    <m/>
    <n v="11"/>
    <n v="11"/>
  </r>
  <r>
    <x v="29"/>
    <x v="6"/>
    <s v="vegetale"/>
    <m/>
    <n v="7"/>
    <n v="7"/>
    <n v="0.28000000000000003"/>
    <n v="0.75"/>
    <n v="0.01"/>
    <n v="11"/>
    <n v="0"/>
    <n v="11"/>
    <n v="4"/>
    <m/>
    <n v="0"/>
    <m/>
    <m/>
    <n v="0"/>
    <n v="11"/>
    <n v="11"/>
  </r>
  <r>
    <x v="29"/>
    <x v="84"/>
    <s v="vegetale"/>
    <m/>
    <m/>
    <n v="17"/>
    <n v="0.71"/>
    <n v="1.96"/>
    <m/>
    <n v="11"/>
    <n v="0"/>
    <n v="0"/>
    <n v="11"/>
    <m/>
    <n v="11"/>
    <m/>
    <m/>
    <m/>
    <n v="11"/>
    <n v="11"/>
  </r>
  <r>
    <x v="29"/>
    <x v="96"/>
    <s v="vegetale"/>
    <m/>
    <n v="11"/>
    <m/>
    <m/>
    <m/>
    <m/>
    <n v="11"/>
    <m/>
    <m/>
    <m/>
    <m/>
    <n v="11"/>
    <m/>
    <m/>
    <m/>
    <n v="11"/>
    <n v="11"/>
  </r>
  <r>
    <x v="29"/>
    <x v="30"/>
    <s v="vegetale"/>
    <m/>
    <m/>
    <n v="3"/>
    <n v="0.65"/>
    <m/>
    <m/>
    <n v="10"/>
    <n v="4"/>
    <n v="14"/>
    <n v="10"/>
    <m/>
    <n v="0"/>
    <m/>
    <m/>
    <m/>
    <n v="10"/>
    <n v="10"/>
  </r>
  <r>
    <x v="29"/>
    <x v="94"/>
    <s v="vegetale"/>
    <m/>
    <m/>
    <m/>
    <m/>
    <m/>
    <m/>
    <n v="10"/>
    <n v="0"/>
    <m/>
    <m/>
    <m/>
    <n v="10"/>
    <m/>
    <n v="10"/>
    <m/>
    <n v="10"/>
    <n v="10"/>
  </r>
  <r>
    <x v="29"/>
    <x v="83"/>
    <s v="animale"/>
    <m/>
    <n v="0"/>
    <n v="0"/>
    <n v="0.51"/>
    <n v="0"/>
    <n v="0.04"/>
    <n v="8"/>
    <n v="0"/>
    <n v="0"/>
    <n v="8"/>
    <m/>
    <n v="8"/>
    <m/>
    <m/>
    <m/>
    <n v="8"/>
    <n v="8"/>
  </r>
  <r>
    <x v="29"/>
    <x v="82"/>
    <s v="animale"/>
    <m/>
    <n v="0"/>
    <n v="1"/>
    <n v="0.45"/>
    <n v="0.01"/>
    <n v="0.17"/>
    <n v="7"/>
    <n v="0"/>
    <n v="0"/>
    <n v="7"/>
    <m/>
    <n v="7"/>
    <m/>
    <m/>
    <m/>
    <n v="7"/>
    <n v="7"/>
  </r>
  <r>
    <x v="29"/>
    <x v="20"/>
    <s v="vegetale"/>
    <m/>
    <m/>
    <n v="0"/>
    <n v="0.33"/>
    <n v="0"/>
    <n v="0"/>
    <n v="5"/>
    <m/>
    <n v="5"/>
    <n v="5"/>
    <m/>
    <m/>
    <m/>
    <m/>
    <m/>
    <n v="5"/>
    <n v="5"/>
  </r>
  <r>
    <x v="29"/>
    <x v="52"/>
    <s v="vegetale"/>
    <m/>
    <m/>
    <n v="0"/>
    <n v="0.28999999999999998"/>
    <m/>
    <n v="0.02"/>
    <n v="4"/>
    <n v="0"/>
    <n v="4"/>
    <n v="4"/>
    <m/>
    <n v="0"/>
    <m/>
    <m/>
    <m/>
    <n v="4"/>
    <n v="4"/>
  </r>
  <r>
    <x v="29"/>
    <x v="17"/>
    <s v="vegetale"/>
    <m/>
    <m/>
    <n v="2"/>
    <n v="0.25"/>
    <n v="0.03"/>
    <n v="0.14000000000000001"/>
    <n v="4"/>
    <n v="0"/>
    <n v="4"/>
    <n v="4"/>
    <m/>
    <m/>
    <m/>
    <m/>
    <m/>
    <n v="4"/>
    <n v="4"/>
  </r>
  <r>
    <x v="29"/>
    <x v="65"/>
    <s v="vegetale"/>
    <m/>
    <m/>
    <n v="0"/>
    <n v="0.22"/>
    <n v="0"/>
    <n v="0"/>
    <n v="4"/>
    <n v="0"/>
    <n v="1"/>
    <n v="3"/>
    <n v="0"/>
    <n v="3"/>
    <m/>
    <m/>
    <m/>
    <n v="4"/>
    <n v="3"/>
  </r>
  <r>
    <x v="29"/>
    <x v="76"/>
    <s v="vegetale"/>
    <m/>
    <m/>
    <n v="0"/>
    <n v="0.15"/>
    <n v="0"/>
    <n v="0"/>
    <n v="3"/>
    <m/>
    <n v="1"/>
    <n v="2"/>
    <n v="0"/>
    <n v="2"/>
    <m/>
    <m/>
    <m/>
    <n v="3"/>
    <n v="2"/>
  </r>
  <r>
    <x v="29"/>
    <x v="23"/>
    <s v="vegetale"/>
    <m/>
    <m/>
    <n v="2"/>
    <n v="0.22"/>
    <n v="0.15"/>
    <n v="0.04"/>
    <n v="3"/>
    <n v="1"/>
    <n v="1"/>
    <n v="3"/>
    <m/>
    <n v="3"/>
    <m/>
    <m/>
    <n v="0"/>
    <n v="3"/>
    <n v="3"/>
  </r>
  <r>
    <x v="29"/>
    <x v="42"/>
    <s v="vegetale"/>
    <m/>
    <m/>
    <n v="1"/>
    <n v="0.13"/>
    <n v="0.01"/>
    <n v="0.06"/>
    <n v="2"/>
    <n v="0"/>
    <n v="2"/>
    <n v="2"/>
    <m/>
    <m/>
    <m/>
    <m/>
    <m/>
    <n v="2"/>
    <n v="2"/>
  </r>
  <r>
    <x v="29"/>
    <x v="41"/>
    <s v="vegetale"/>
    <m/>
    <n v="1"/>
    <n v="0"/>
    <n v="0"/>
    <n v="0"/>
    <n v="0"/>
    <n v="2"/>
    <n v="0"/>
    <n v="0"/>
    <n v="0"/>
    <m/>
    <n v="2"/>
    <n v="0"/>
    <n v="1"/>
    <n v="0"/>
    <n v="2"/>
    <n v="2"/>
  </r>
  <r>
    <x v="29"/>
    <x v="62"/>
    <s v="animale"/>
    <m/>
    <n v="0"/>
    <n v="0"/>
    <n v="0.11"/>
    <n v="0.01"/>
    <n v="0.03"/>
    <n v="2"/>
    <n v="0"/>
    <n v="2"/>
    <n v="2"/>
    <m/>
    <n v="0"/>
    <m/>
    <m/>
    <m/>
    <n v="2"/>
    <n v="2"/>
  </r>
  <r>
    <x v="29"/>
    <x v="56"/>
    <s v="vegetale"/>
    <m/>
    <m/>
    <n v="1"/>
    <n v="0.14000000000000001"/>
    <n v="0.01"/>
    <n v="0.04"/>
    <n v="2"/>
    <n v="1"/>
    <n v="0"/>
    <n v="2"/>
    <m/>
    <n v="2"/>
    <m/>
    <m/>
    <n v="0"/>
    <n v="1"/>
    <n v="2"/>
  </r>
  <r>
    <x v="29"/>
    <x v="8"/>
    <s v="vegetale"/>
    <m/>
    <n v="1"/>
    <n v="0"/>
    <n v="0.05"/>
    <m/>
    <n v="0"/>
    <n v="2"/>
    <n v="0"/>
    <n v="2"/>
    <n v="1"/>
    <m/>
    <m/>
    <m/>
    <m/>
    <m/>
    <n v="2"/>
    <n v="2"/>
  </r>
  <r>
    <x v="29"/>
    <x v="4"/>
    <s v="vegetale"/>
    <m/>
    <m/>
    <n v="0"/>
    <n v="0.13"/>
    <n v="0"/>
    <n v="0"/>
    <n v="2"/>
    <n v="0"/>
    <n v="2"/>
    <n v="2"/>
    <m/>
    <m/>
    <m/>
    <m/>
    <n v="0"/>
    <n v="2"/>
    <n v="2"/>
  </r>
  <r>
    <x v="29"/>
    <x v="54"/>
    <s v="vegetale"/>
    <m/>
    <m/>
    <n v="1"/>
    <n v="7.0000000000000007E-2"/>
    <n v="0"/>
    <n v="0.02"/>
    <n v="1"/>
    <n v="0"/>
    <n v="1"/>
    <n v="1"/>
    <m/>
    <m/>
    <m/>
    <m/>
    <n v="0"/>
    <n v="1"/>
    <n v="1"/>
  </r>
  <r>
    <x v="29"/>
    <x v="55"/>
    <s v="vegetale"/>
    <m/>
    <m/>
    <n v="1"/>
    <n v="0.05"/>
    <n v="0.13"/>
    <m/>
    <n v="1"/>
    <n v="0"/>
    <n v="0"/>
    <n v="1"/>
    <m/>
    <n v="1"/>
    <m/>
    <m/>
    <m/>
    <n v="1"/>
    <n v="1"/>
  </r>
  <r>
    <x v="29"/>
    <x v="92"/>
    <s v="animale"/>
    <m/>
    <n v="1"/>
    <n v="0"/>
    <n v="0"/>
    <n v="0"/>
    <n v="0"/>
    <n v="1"/>
    <n v="0"/>
    <n v="1"/>
    <n v="0"/>
    <m/>
    <n v="0"/>
    <m/>
    <m/>
    <m/>
    <n v="1"/>
    <n v="1"/>
  </r>
  <r>
    <x v="29"/>
    <x v="58"/>
    <s v="vegetale"/>
    <m/>
    <m/>
    <n v="0"/>
    <n v="0.1"/>
    <m/>
    <m/>
    <n v="1"/>
    <n v="0"/>
    <n v="1"/>
    <n v="1"/>
    <m/>
    <m/>
    <m/>
    <m/>
    <m/>
    <n v="1"/>
    <n v="1"/>
  </r>
  <r>
    <x v="29"/>
    <x v="24"/>
    <s v="vegetale"/>
    <m/>
    <m/>
    <n v="0"/>
    <n v="0.03"/>
    <m/>
    <n v="0"/>
    <n v="0"/>
    <m/>
    <n v="0"/>
    <n v="0"/>
    <m/>
    <m/>
    <m/>
    <m/>
    <m/>
    <n v="0"/>
    <n v="0"/>
  </r>
  <r>
    <x v="29"/>
    <x v="89"/>
    <s v="animale"/>
    <m/>
    <n v="0"/>
    <n v="0"/>
    <n v="0.01"/>
    <n v="0"/>
    <n v="0"/>
    <n v="0"/>
    <m/>
    <n v="0"/>
    <n v="0"/>
    <m/>
    <n v="0"/>
    <m/>
    <m/>
    <m/>
    <n v="0"/>
    <n v="0"/>
  </r>
  <r>
    <x v="29"/>
    <x v="74"/>
    <s v="vegetale"/>
    <m/>
    <m/>
    <n v="0"/>
    <n v="0"/>
    <m/>
    <n v="0"/>
    <n v="0"/>
    <m/>
    <n v="0"/>
    <n v="0"/>
    <m/>
    <m/>
    <m/>
    <m/>
    <m/>
    <n v="0"/>
    <n v="0"/>
  </r>
  <r>
    <x v="29"/>
    <x v="25"/>
    <s v="animale"/>
    <m/>
    <m/>
    <n v="1"/>
    <n v="0.03"/>
    <n v="0.06"/>
    <n v="0"/>
    <n v="0"/>
    <m/>
    <n v="0"/>
    <n v="0"/>
    <m/>
    <m/>
    <m/>
    <m/>
    <m/>
    <n v="0"/>
    <n v="0"/>
  </r>
  <r>
    <x v="29"/>
    <x v="87"/>
    <s v="vegetale"/>
    <m/>
    <m/>
    <n v="0"/>
    <n v="0"/>
    <m/>
    <m/>
    <n v="0"/>
    <n v="0"/>
    <n v="0"/>
    <n v="0"/>
    <m/>
    <m/>
    <m/>
    <m/>
    <n v="0"/>
    <n v="0"/>
    <n v="0"/>
  </r>
  <r>
    <x v="29"/>
    <x v="29"/>
    <s v="animale"/>
    <m/>
    <m/>
    <n v="0"/>
    <n v="0"/>
    <n v="0"/>
    <n v="0"/>
    <n v="0"/>
    <m/>
    <n v="0"/>
    <n v="0"/>
    <m/>
    <m/>
    <m/>
    <m/>
    <m/>
    <n v="0"/>
    <n v="0"/>
  </r>
  <r>
    <x v="29"/>
    <x v="46"/>
    <s v="vegetale"/>
    <m/>
    <m/>
    <n v="0"/>
    <n v="0.01"/>
    <n v="0"/>
    <n v="0"/>
    <n v="0"/>
    <m/>
    <n v="0"/>
    <n v="0"/>
    <m/>
    <m/>
    <m/>
    <m/>
    <m/>
    <n v="0"/>
    <n v="0"/>
  </r>
  <r>
    <x v="29"/>
    <x v="47"/>
    <s v="vegetale"/>
    <m/>
    <m/>
    <n v="0"/>
    <n v="0.01"/>
    <n v="0.02"/>
    <n v="0"/>
    <n v="0"/>
    <m/>
    <n v="0"/>
    <n v="0"/>
    <m/>
    <m/>
    <m/>
    <m/>
    <m/>
    <n v="0"/>
    <n v="0"/>
  </r>
  <r>
    <x v="29"/>
    <x v="67"/>
    <s v="vegetale"/>
    <m/>
    <m/>
    <n v="0"/>
    <n v="0"/>
    <n v="0"/>
    <n v="0"/>
    <n v="0"/>
    <m/>
    <n v="0"/>
    <n v="0"/>
    <m/>
    <m/>
    <m/>
    <m/>
    <m/>
    <n v="0"/>
    <n v="0"/>
  </r>
  <r>
    <x v="29"/>
    <x v="26"/>
    <s v="vegetale"/>
    <m/>
    <n v="0"/>
    <m/>
    <m/>
    <m/>
    <m/>
    <n v="0"/>
    <n v="0"/>
    <n v="0"/>
    <m/>
    <m/>
    <n v="0"/>
    <n v="0"/>
    <m/>
    <n v="0"/>
    <n v="0"/>
    <n v="0"/>
  </r>
  <r>
    <x v="29"/>
    <x v="40"/>
    <s v="vegetale"/>
    <m/>
    <m/>
    <n v="0"/>
    <n v="0"/>
    <n v="0"/>
    <m/>
    <n v="0"/>
    <m/>
    <n v="0"/>
    <n v="0"/>
    <m/>
    <m/>
    <m/>
    <m/>
    <m/>
    <n v="0"/>
    <n v="0"/>
  </r>
  <r>
    <x v="29"/>
    <x v="48"/>
    <s v="vegetale"/>
    <m/>
    <m/>
    <n v="1"/>
    <n v="0.02"/>
    <n v="0.06"/>
    <m/>
    <n v="0"/>
    <m/>
    <n v="0"/>
    <n v="0"/>
    <m/>
    <m/>
    <m/>
    <m/>
    <m/>
    <n v="0"/>
    <n v="0"/>
  </r>
  <r>
    <x v="29"/>
    <x v="43"/>
    <s v="vegetale"/>
    <m/>
    <m/>
    <n v="0"/>
    <n v="0"/>
    <n v="0"/>
    <m/>
    <n v="0"/>
    <m/>
    <n v="0"/>
    <n v="0"/>
    <m/>
    <m/>
    <m/>
    <m/>
    <m/>
    <n v="0"/>
    <n v="0"/>
  </r>
  <r>
    <x v="29"/>
    <x v="70"/>
    <s v="vegetale"/>
    <m/>
    <m/>
    <n v="0"/>
    <n v="0"/>
    <n v="0"/>
    <m/>
    <n v="0"/>
    <m/>
    <n v="0"/>
    <n v="0"/>
    <m/>
    <m/>
    <m/>
    <m/>
    <m/>
    <n v="0"/>
    <n v="0"/>
  </r>
  <r>
    <x v="29"/>
    <x v="77"/>
    <s v="vegetale"/>
    <m/>
    <m/>
    <n v="0"/>
    <n v="0.01"/>
    <n v="0.02"/>
    <m/>
    <n v="0"/>
    <n v="4"/>
    <n v="0"/>
    <n v="0"/>
    <m/>
    <n v="4"/>
    <m/>
    <m/>
    <m/>
    <n v="0"/>
    <n v="0"/>
  </r>
  <r>
    <x v="29"/>
    <x v="49"/>
    <s v="vegetale"/>
    <m/>
    <m/>
    <n v="0"/>
    <n v="0"/>
    <n v="0"/>
    <m/>
    <n v="0"/>
    <m/>
    <n v="0"/>
    <n v="0"/>
    <m/>
    <m/>
    <m/>
    <m/>
    <m/>
    <n v="0"/>
    <n v="0"/>
  </r>
  <r>
    <x v="29"/>
    <x v="27"/>
    <s v="vegetale"/>
    <m/>
    <m/>
    <n v="0"/>
    <n v="0"/>
    <n v="0"/>
    <m/>
    <n v="0"/>
    <m/>
    <n v="0"/>
    <n v="0"/>
    <m/>
    <m/>
    <m/>
    <m/>
    <m/>
    <n v="0"/>
    <n v="0"/>
  </r>
  <r>
    <x v="29"/>
    <x v="91"/>
    <s v="animale"/>
    <m/>
    <n v="0"/>
    <n v="0"/>
    <n v="0"/>
    <n v="0"/>
    <n v="0"/>
    <n v="0"/>
    <m/>
    <n v="0"/>
    <n v="0"/>
    <m/>
    <m/>
    <m/>
    <m/>
    <m/>
    <n v="0"/>
    <n v="0"/>
  </r>
  <r>
    <x v="29"/>
    <x v="44"/>
    <s v="vegetale"/>
    <m/>
    <m/>
    <n v="0"/>
    <n v="0"/>
    <m/>
    <m/>
    <n v="0"/>
    <n v="0"/>
    <n v="0"/>
    <n v="0"/>
    <m/>
    <m/>
    <m/>
    <m/>
    <m/>
    <n v="0"/>
    <n v="0"/>
  </r>
  <r>
    <x v="29"/>
    <x v="34"/>
    <s v="vegetale"/>
    <m/>
    <m/>
    <n v="0"/>
    <n v="0"/>
    <m/>
    <m/>
    <n v="0"/>
    <n v="0"/>
    <n v="0"/>
    <n v="0"/>
    <m/>
    <m/>
    <m/>
    <m/>
    <m/>
    <n v="0"/>
    <n v="0"/>
  </r>
  <r>
    <x v="29"/>
    <x v="61"/>
    <s v="vegetale"/>
    <m/>
    <m/>
    <n v="0"/>
    <n v="0.01"/>
    <n v="0"/>
    <n v="0"/>
    <n v="0"/>
    <m/>
    <n v="0"/>
    <n v="0"/>
    <n v="0"/>
    <m/>
    <m/>
    <m/>
    <m/>
    <n v="0"/>
    <n v="0"/>
  </r>
  <r>
    <x v="29"/>
    <x v="37"/>
    <s v="vegetale"/>
    <m/>
    <m/>
    <n v="0"/>
    <n v="0"/>
    <n v="0"/>
    <m/>
    <n v="0"/>
    <m/>
    <n v="0"/>
    <n v="0"/>
    <m/>
    <m/>
    <m/>
    <m/>
    <m/>
    <n v="0"/>
    <n v="0"/>
  </r>
  <r>
    <x v="29"/>
    <x v="66"/>
    <s v="animale"/>
    <m/>
    <n v="0"/>
    <n v="0"/>
    <n v="0.02"/>
    <n v="0"/>
    <n v="0"/>
    <n v="0"/>
    <n v="0"/>
    <n v="0"/>
    <n v="0"/>
    <m/>
    <n v="0"/>
    <m/>
    <m/>
    <m/>
    <n v="0"/>
    <n v="0"/>
  </r>
  <r>
    <x v="29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29"/>
    <x v="81"/>
    <s v="vegetale"/>
    <m/>
    <m/>
    <n v="0"/>
    <n v="0.02"/>
    <n v="0"/>
    <n v="0.01"/>
    <n v="0"/>
    <n v="0"/>
    <n v="0"/>
    <n v="0"/>
    <m/>
    <m/>
    <m/>
    <m/>
    <m/>
    <n v="0"/>
    <n v="0"/>
  </r>
  <r>
    <x v="29"/>
    <x v="86"/>
    <s v="vegetale"/>
    <m/>
    <m/>
    <n v="0"/>
    <n v="0"/>
    <n v="0"/>
    <n v="0"/>
    <n v="0"/>
    <m/>
    <n v="0"/>
    <n v="0"/>
    <m/>
    <m/>
    <m/>
    <m/>
    <m/>
    <n v="0"/>
    <n v="0"/>
  </r>
  <r>
    <x v="29"/>
    <x v="64"/>
    <s v="vegetale"/>
    <m/>
    <m/>
    <m/>
    <m/>
    <m/>
    <m/>
    <n v="0"/>
    <n v="0"/>
    <m/>
    <m/>
    <m/>
    <m/>
    <m/>
    <m/>
    <m/>
    <n v="0"/>
    <n v="0"/>
  </r>
  <r>
    <x v="29"/>
    <x v="15"/>
    <s v="vegetale"/>
    <m/>
    <m/>
    <n v="0"/>
    <n v="0.02"/>
    <m/>
    <n v="0"/>
    <n v="0"/>
    <n v="0"/>
    <n v="0"/>
    <n v="0"/>
    <m/>
    <m/>
    <m/>
    <m/>
    <m/>
    <n v="0"/>
    <n v="0"/>
  </r>
  <r>
    <x v="29"/>
    <x v="57"/>
    <s v="vegetale"/>
    <m/>
    <m/>
    <n v="0"/>
    <n v="0.02"/>
    <m/>
    <m/>
    <n v="0"/>
    <n v="0"/>
    <n v="0"/>
    <n v="0"/>
    <m/>
    <m/>
    <m/>
    <m/>
    <n v="0"/>
    <n v="0"/>
    <n v="0"/>
  </r>
  <r>
    <x v="29"/>
    <x v="11"/>
    <s v="animale"/>
    <m/>
    <m/>
    <n v="0"/>
    <n v="0"/>
    <n v="0"/>
    <n v="0"/>
    <n v="0"/>
    <m/>
    <n v="0"/>
    <n v="0"/>
    <m/>
    <m/>
    <m/>
    <m/>
    <m/>
    <n v="0"/>
    <n v="0"/>
  </r>
  <r>
    <x v="29"/>
    <x v="35"/>
    <s v="animale"/>
    <m/>
    <m/>
    <n v="0"/>
    <n v="0"/>
    <m/>
    <n v="0"/>
    <n v="0"/>
    <n v="0"/>
    <n v="0"/>
    <n v="0"/>
    <m/>
    <m/>
    <m/>
    <m/>
    <m/>
    <n v="0"/>
    <n v="0"/>
  </r>
  <r>
    <x v="29"/>
    <x v="36"/>
    <s v="vegetale"/>
    <m/>
    <m/>
    <n v="0"/>
    <n v="0"/>
    <n v="0"/>
    <n v="0"/>
    <n v="0"/>
    <n v="0"/>
    <n v="0"/>
    <n v="0"/>
    <m/>
    <m/>
    <m/>
    <m/>
    <n v="0"/>
    <n v="0"/>
    <n v="0"/>
  </r>
  <r>
    <x v="29"/>
    <x v="75"/>
    <s v="vegetale"/>
    <m/>
    <n v="0"/>
    <m/>
    <m/>
    <m/>
    <m/>
    <n v="-10"/>
    <n v="10"/>
    <n v="0"/>
    <m/>
    <m/>
    <m/>
    <m/>
    <m/>
    <m/>
    <n v="-10"/>
    <n v="0"/>
  </r>
  <r>
    <x v="29"/>
    <x v="59"/>
    <s v="vegetale"/>
    <m/>
    <m/>
    <n v="3"/>
    <m/>
    <n v="0.2"/>
    <n v="0.03"/>
    <m/>
    <m/>
    <m/>
    <m/>
    <m/>
    <m/>
    <m/>
    <m/>
    <m/>
    <n v="0"/>
    <n v="0"/>
  </r>
  <r>
    <x v="30"/>
    <x v="72"/>
    <s v="vegetale"/>
    <n v="950"/>
    <m/>
    <n v="289"/>
    <n v="97.74"/>
    <n v="0.27"/>
    <n v="2.3199999999999998"/>
    <n v="4596"/>
    <n v="1"/>
    <n v="0"/>
    <n v="2175"/>
    <n v="1471"/>
    <n v="4596"/>
    <m/>
    <m/>
    <m/>
    <n v="4595"/>
    <n v="4596"/>
  </r>
  <r>
    <x v="30"/>
    <x v="69"/>
    <s v="vegetale"/>
    <m/>
    <n v="175"/>
    <n v="114"/>
    <n v="46.88"/>
    <n v="0.26"/>
    <n v="1.03"/>
    <n v="3692"/>
    <n v="0"/>
    <m/>
    <n v="1043"/>
    <n v="628"/>
    <n v="3692"/>
    <m/>
    <n v="1846"/>
    <m/>
    <n v="3692"/>
    <n v="3692"/>
  </r>
  <r>
    <x v="30"/>
    <x v="7"/>
    <s v="vegetale"/>
    <n v="495"/>
    <n v="2"/>
    <n v="325"/>
    <n v="42.01"/>
    <n v="3.5"/>
    <n v="8.56"/>
    <n v="1686"/>
    <n v="0"/>
    <n v="39"/>
    <n v="935"/>
    <n v="192"/>
    <n v="1647"/>
    <n v="25"/>
    <n v="37"/>
    <n v="0"/>
    <n v="1686"/>
    <n v="1686"/>
  </r>
  <r>
    <x v="30"/>
    <x v="88"/>
    <s v="vegetale"/>
    <n v="396"/>
    <m/>
    <n v="57"/>
    <n v="24.23"/>
    <n v="0.13"/>
    <n v="0.99"/>
    <n v="1592"/>
    <n v="1"/>
    <n v="0"/>
    <n v="539"/>
    <n v="656"/>
    <n v="1592"/>
    <m/>
    <m/>
    <n v="0"/>
    <n v="1591"/>
    <n v="1591"/>
  </r>
  <r>
    <x v="30"/>
    <x v="2"/>
    <s v="vegetale"/>
    <m/>
    <m/>
    <n v="35"/>
    <n v="61.15"/>
    <n v="0.28999999999999998"/>
    <n v="1.87"/>
    <n v="1368"/>
    <n v="7"/>
    <n v="5"/>
    <n v="1361"/>
    <n v="7"/>
    <n v="1369"/>
    <m/>
    <n v="0"/>
    <n v="0"/>
    <n v="1367"/>
    <n v="1368"/>
  </r>
  <r>
    <x v="30"/>
    <x v="18"/>
    <s v="vegetale"/>
    <m/>
    <n v="95"/>
    <n v="80"/>
    <n v="48.96"/>
    <n v="0.13"/>
    <n v="1.34"/>
    <n v="1345"/>
    <n v="256"/>
    <n v="0"/>
    <n v="1090"/>
    <n v="160"/>
    <n v="1600"/>
    <m/>
    <m/>
    <m/>
    <n v="1344"/>
    <n v="1345"/>
  </r>
  <r>
    <x v="30"/>
    <x v="87"/>
    <s v="vegetale"/>
    <m/>
    <n v="295"/>
    <n v="47"/>
    <n v="41.96"/>
    <m/>
    <n v="0.41"/>
    <n v="1296"/>
    <n v="0"/>
    <n v="0"/>
    <n v="934"/>
    <n v="66"/>
    <n v="1296"/>
    <m/>
    <m/>
    <m/>
    <n v="1296"/>
    <n v="1295"/>
  </r>
  <r>
    <x v="30"/>
    <x v="16"/>
    <s v="vegetale"/>
    <m/>
    <m/>
    <n v="7"/>
    <n v="8.75"/>
    <n v="0.02"/>
    <n v="7.0000000000000007E-2"/>
    <n v="1200"/>
    <n v="0"/>
    <n v="0"/>
    <n v="195"/>
    <n v="24"/>
    <n v="1200"/>
    <n v="31"/>
    <n v="950"/>
    <m/>
    <n v="1200"/>
    <n v="1200"/>
  </r>
  <r>
    <x v="30"/>
    <x v="64"/>
    <s v="vegetale"/>
    <n v="270"/>
    <m/>
    <n v="238"/>
    <n v="28.19"/>
    <n v="2.29"/>
    <n v="7.02"/>
    <n v="1183"/>
    <m/>
    <n v="33"/>
    <n v="627"/>
    <n v="142"/>
    <n v="1150"/>
    <n v="33"/>
    <n v="111"/>
    <n v="0"/>
    <n v="1183"/>
    <n v="1183"/>
  </r>
  <r>
    <x v="30"/>
    <x v="57"/>
    <s v="vegetale"/>
    <m/>
    <m/>
    <n v="21"/>
    <n v="37.25"/>
    <n v="0.21"/>
    <n v="1.03"/>
    <n v="917"/>
    <n v="0"/>
    <n v="41"/>
    <n v="829"/>
    <n v="88"/>
    <n v="876"/>
    <m/>
    <m/>
    <m/>
    <n v="917"/>
    <n v="917"/>
  </r>
  <r>
    <x v="30"/>
    <x v="39"/>
    <s v="vegetale"/>
    <m/>
    <m/>
    <n v="40"/>
    <n v="34"/>
    <m/>
    <n v="0.47"/>
    <n v="757"/>
    <n v="1"/>
    <n v="8"/>
    <n v="757"/>
    <m/>
    <n v="750"/>
    <m/>
    <m/>
    <n v="0"/>
    <n v="757"/>
    <n v="757"/>
  </r>
  <r>
    <x v="30"/>
    <x v="5"/>
    <s v="vegetale"/>
    <m/>
    <n v="150"/>
    <n v="239"/>
    <n v="23.85"/>
    <n v="0.23"/>
    <n v="4.2300000000000004"/>
    <n v="721"/>
    <n v="1"/>
    <n v="756"/>
    <n v="531"/>
    <n v="34"/>
    <n v="129"/>
    <n v="6"/>
    <m/>
    <n v="-163"/>
    <n v="721"/>
    <n v="721"/>
  </r>
  <r>
    <x v="30"/>
    <x v="93"/>
    <s v="vegetale"/>
    <m/>
    <m/>
    <n v="41"/>
    <n v="15.01"/>
    <n v="0.08"/>
    <n v="0.66"/>
    <n v="557"/>
    <n v="0"/>
    <n v="0"/>
    <n v="334"/>
    <n v="111"/>
    <n v="557"/>
    <n v="111"/>
    <m/>
    <n v="0"/>
    <n v="557"/>
    <n v="556"/>
  </r>
  <r>
    <x v="30"/>
    <x v="0"/>
    <s v="vegetale"/>
    <m/>
    <m/>
    <n v="172"/>
    <n v="22.6"/>
    <n v="0.59"/>
    <n v="4.91"/>
    <n v="532"/>
    <n v="1"/>
    <n v="552"/>
    <n v="503"/>
    <n v="29"/>
    <n v="1"/>
    <n v="0"/>
    <m/>
    <n v="-20"/>
    <n v="532"/>
    <n v="532"/>
  </r>
  <r>
    <x v="30"/>
    <x v="73"/>
    <s v="vegetale"/>
    <m/>
    <m/>
    <n v="104"/>
    <n v="7.25"/>
    <n v="8.51"/>
    <n v="4.41"/>
    <n v="445"/>
    <n v="0"/>
    <n v="0"/>
    <n v="161"/>
    <n v="82"/>
    <n v="445"/>
    <n v="25"/>
    <n v="178"/>
    <n v="0"/>
    <n v="445"/>
    <n v="446"/>
  </r>
  <r>
    <x v="30"/>
    <x v="1"/>
    <s v="animale"/>
    <m/>
    <m/>
    <n v="28"/>
    <n v="15.27"/>
    <n v="1.52"/>
    <n v="1.42"/>
    <n v="352"/>
    <n v="0"/>
    <n v="100"/>
    <n v="340"/>
    <n v="13"/>
    <n v="253"/>
    <m/>
    <m/>
    <n v="0"/>
    <n v="353"/>
    <n v="353"/>
  </r>
  <r>
    <x v="30"/>
    <x v="71"/>
    <s v="vegetale"/>
    <n v="21"/>
    <m/>
    <n v="34"/>
    <n v="13"/>
    <n v="7.0000000000000007E-2"/>
    <n v="0.46"/>
    <n v="349"/>
    <n v="0"/>
    <n v="0"/>
    <n v="289"/>
    <n v="38"/>
    <n v="349"/>
    <m/>
    <m/>
    <n v="0"/>
    <n v="349"/>
    <n v="348"/>
  </r>
  <r>
    <x v="30"/>
    <x v="68"/>
    <s v="vegetale"/>
    <m/>
    <m/>
    <n v="118"/>
    <n v="12.7"/>
    <n v="0.35"/>
    <n v="7.94"/>
    <n v="348"/>
    <n v="4"/>
    <n v="0"/>
    <n v="283"/>
    <n v="49"/>
    <n v="352"/>
    <n v="16"/>
    <m/>
    <n v="0"/>
    <n v="348"/>
    <n v="348"/>
  </r>
  <r>
    <x v="30"/>
    <x v="14"/>
    <s v="vegetale"/>
    <m/>
    <n v="195"/>
    <n v="126"/>
    <n v="5.21"/>
    <n v="14.28"/>
    <m/>
    <n v="321"/>
    <n v="0"/>
    <n v="72"/>
    <n v="116"/>
    <n v="10"/>
    <n v="249"/>
    <m/>
    <m/>
    <n v="0"/>
    <n v="321"/>
    <n v="321"/>
  </r>
  <r>
    <x v="30"/>
    <x v="10"/>
    <s v="vegetale"/>
    <m/>
    <m/>
    <n v="13"/>
    <n v="9.1300000000000008"/>
    <n v="0.56000000000000005"/>
    <n v="0.15"/>
    <n v="231"/>
    <n v="3"/>
    <n v="3"/>
    <n v="203"/>
    <n v="29"/>
    <n v="231"/>
    <m/>
    <m/>
    <n v="0"/>
    <n v="231"/>
    <n v="232"/>
  </r>
  <r>
    <x v="30"/>
    <x v="8"/>
    <s v="vegetale"/>
    <m/>
    <m/>
    <n v="12"/>
    <n v="6.4"/>
    <n v="0.02"/>
    <n v="0.26"/>
    <n v="220"/>
    <n v="0"/>
    <n v="0"/>
    <n v="142"/>
    <n v="22"/>
    <n v="219"/>
    <n v="55"/>
    <m/>
    <n v="0"/>
    <n v="219"/>
    <n v="219"/>
  </r>
  <r>
    <x v="30"/>
    <x v="61"/>
    <s v="vegetale"/>
    <m/>
    <m/>
    <n v="9"/>
    <n v="8.64"/>
    <n v="0.02"/>
    <n v="0.26"/>
    <n v="214"/>
    <n v="0"/>
    <n v="5"/>
    <n v="192"/>
    <n v="21"/>
    <n v="209"/>
    <m/>
    <m/>
    <n v="0"/>
    <n v="214"/>
    <n v="213"/>
  </r>
  <r>
    <x v="30"/>
    <x v="9"/>
    <s v="vegetale"/>
    <m/>
    <m/>
    <n v="92"/>
    <n v="9.57"/>
    <m/>
    <m/>
    <n v="213"/>
    <n v="0"/>
    <n v="140"/>
    <n v="213"/>
    <m/>
    <n v="125"/>
    <m/>
    <m/>
    <n v="-52"/>
    <n v="213"/>
    <n v="213"/>
  </r>
  <r>
    <x v="30"/>
    <x v="17"/>
    <s v="vegetale"/>
    <m/>
    <m/>
    <n v="81"/>
    <n v="8.56"/>
    <n v="0.6"/>
    <n v="5.24"/>
    <n v="209"/>
    <n v="0"/>
    <n v="3"/>
    <n v="191"/>
    <n v="12"/>
    <n v="206"/>
    <n v="6"/>
    <m/>
    <m/>
    <n v="209"/>
    <n v="209"/>
  </r>
  <r>
    <x v="30"/>
    <x v="26"/>
    <s v="vegetale"/>
    <m/>
    <n v="26"/>
    <m/>
    <m/>
    <m/>
    <m/>
    <n v="180"/>
    <n v="0"/>
    <n v="0"/>
    <m/>
    <m/>
    <n v="180"/>
    <n v="13"/>
    <n v="141"/>
    <n v="0"/>
    <n v="180"/>
    <n v="180"/>
  </r>
  <r>
    <x v="30"/>
    <x v="62"/>
    <s v="animale"/>
    <n v="32"/>
    <n v="0"/>
    <n v="13"/>
    <n v="6.48"/>
    <n v="0.54"/>
    <n v="2.0099999999999998"/>
    <n v="176"/>
    <n v="3"/>
    <n v="126"/>
    <n v="144"/>
    <m/>
    <n v="53"/>
    <m/>
    <m/>
    <m/>
    <n v="176"/>
    <n v="176"/>
  </r>
  <r>
    <x v="30"/>
    <x v="50"/>
    <s v="vegetale"/>
    <m/>
    <m/>
    <n v="6"/>
    <n v="6.72"/>
    <n v="0.02"/>
    <n v="0.06"/>
    <n v="167"/>
    <n v="5"/>
    <n v="0"/>
    <n v="150"/>
    <n v="17"/>
    <n v="171"/>
    <m/>
    <m/>
    <n v="0"/>
    <n v="166"/>
    <n v="167"/>
  </r>
  <r>
    <x v="30"/>
    <x v="3"/>
    <s v="vegetale"/>
    <m/>
    <m/>
    <n v="3"/>
    <n v="0.47"/>
    <n v="0.02"/>
    <n v="0.09"/>
    <n v="135"/>
    <n v="0"/>
    <n v="136"/>
    <n v="11"/>
    <n v="1"/>
    <m/>
    <m/>
    <n v="124"/>
    <n v="0"/>
    <n v="136"/>
    <n v="136"/>
  </r>
  <r>
    <x v="30"/>
    <x v="34"/>
    <s v="vegetale"/>
    <m/>
    <m/>
    <n v="34"/>
    <n v="3.97"/>
    <n v="0.28999999999999998"/>
    <n v="0.74"/>
    <n v="98"/>
    <n v="0"/>
    <n v="1"/>
    <n v="88"/>
    <n v="6"/>
    <n v="97"/>
    <n v="3"/>
    <n v="1"/>
    <n v="0"/>
    <n v="98"/>
    <n v="98"/>
  </r>
  <r>
    <x v="30"/>
    <x v="13"/>
    <s v="animale"/>
    <m/>
    <m/>
    <n v="22"/>
    <n v="4.17"/>
    <n v="1.61"/>
    <n v="1.69"/>
    <n v="93"/>
    <n v="0"/>
    <n v="1"/>
    <n v="93"/>
    <m/>
    <n v="92"/>
    <m/>
    <m/>
    <n v="0"/>
    <n v="93"/>
    <n v="93"/>
  </r>
  <r>
    <x v="30"/>
    <x v="45"/>
    <s v="animale"/>
    <m/>
    <n v="0"/>
    <n v="7"/>
    <n v="3.92"/>
    <n v="0.26"/>
    <n v="1.1399999999999999"/>
    <n v="87"/>
    <n v="0"/>
    <n v="11"/>
    <n v="87"/>
    <m/>
    <n v="76"/>
    <m/>
    <m/>
    <m/>
    <n v="87"/>
    <n v="87"/>
  </r>
  <r>
    <x v="30"/>
    <x v="19"/>
    <s v="animale"/>
    <m/>
    <m/>
    <n v="11"/>
    <n v="3.29"/>
    <n v="0.69"/>
    <n v="1.1100000000000001"/>
    <n v="73"/>
    <n v="0"/>
    <n v="1"/>
    <n v="73"/>
    <m/>
    <n v="72"/>
    <m/>
    <m/>
    <m/>
    <n v="73"/>
    <n v="73"/>
  </r>
  <r>
    <x v="30"/>
    <x v="35"/>
    <s v="animale"/>
    <m/>
    <m/>
    <n v="9"/>
    <n v="3.01"/>
    <n v="0.25"/>
    <n v="1.48"/>
    <n v="67"/>
    <n v="0"/>
    <n v="0"/>
    <n v="67"/>
    <m/>
    <n v="67"/>
    <m/>
    <m/>
    <m/>
    <n v="67"/>
    <n v="67"/>
  </r>
  <r>
    <x v="30"/>
    <x v="47"/>
    <s v="vegetale"/>
    <m/>
    <m/>
    <n v="5"/>
    <n v="0.51"/>
    <n v="0.42"/>
    <n v="0.11"/>
    <n v="66"/>
    <n v="214"/>
    <n v="1"/>
    <n v="11"/>
    <n v="55"/>
    <n v="275"/>
    <m/>
    <m/>
    <n v="5"/>
    <n v="67"/>
    <n v="66"/>
  </r>
  <r>
    <x v="30"/>
    <x v="94"/>
    <s v="vegetale"/>
    <m/>
    <m/>
    <n v="1"/>
    <n v="0"/>
    <n v="0"/>
    <n v="0"/>
    <n v="62"/>
    <n v="0"/>
    <n v="0"/>
    <n v="1"/>
    <n v="4"/>
    <n v="62"/>
    <m/>
    <n v="57"/>
    <n v="0"/>
    <n v="62"/>
    <n v="62"/>
  </r>
  <r>
    <x v="30"/>
    <x v="55"/>
    <s v="vegetale"/>
    <m/>
    <m/>
    <n v="64"/>
    <n v="2.64"/>
    <n v="7.23"/>
    <m/>
    <n v="59"/>
    <n v="0"/>
    <n v="0"/>
    <n v="59"/>
    <m/>
    <n v="59"/>
    <m/>
    <m/>
    <n v="0"/>
    <n v="59"/>
    <n v="59"/>
  </r>
  <r>
    <x v="30"/>
    <x v="66"/>
    <s v="animale"/>
    <m/>
    <n v="0"/>
    <n v="2"/>
    <n v="2.4700000000000002"/>
    <n v="0.04"/>
    <n v="0.46"/>
    <n v="55"/>
    <n v="0"/>
    <n v="48"/>
    <n v="55"/>
    <m/>
    <n v="7"/>
    <m/>
    <m/>
    <m/>
    <n v="55"/>
    <n v="55"/>
  </r>
  <r>
    <x v="30"/>
    <x v="28"/>
    <s v="vegetale"/>
    <m/>
    <n v="15"/>
    <n v="19"/>
    <n v="1.24"/>
    <n v="1.64"/>
    <n v="0.61"/>
    <n v="49"/>
    <n v="0"/>
    <m/>
    <n v="28"/>
    <n v="6"/>
    <n v="49"/>
    <n v="1"/>
    <m/>
    <n v="0"/>
    <n v="49"/>
    <n v="50"/>
  </r>
  <r>
    <x v="30"/>
    <x v="36"/>
    <s v="vegetale"/>
    <m/>
    <n v="25"/>
    <n v="10"/>
    <n v="1.08"/>
    <n v="0.18"/>
    <n v="0.27"/>
    <n v="49"/>
    <n v="0"/>
    <n v="0"/>
    <n v="24"/>
    <m/>
    <n v="49"/>
    <m/>
    <m/>
    <n v="0"/>
    <n v="49"/>
    <n v="49"/>
  </r>
  <r>
    <x v="30"/>
    <x v="23"/>
    <s v="vegetale"/>
    <m/>
    <m/>
    <n v="19"/>
    <n v="2.04"/>
    <n v="0.12"/>
    <n v="0.5"/>
    <n v="45"/>
    <n v="0"/>
    <n v="0"/>
    <n v="45"/>
    <m/>
    <n v="45"/>
    <m/>
    <m/>
    <n v="0"/>
    <n v="45"/>
    <n v="45"/>
  </r>
  <r>
    <x v="30"/>
    <x v="41"/>
    <s v="vegetale"/>
    <n v="2"/>
    <n v="1"/>
    <n v="15"/>
    <n v="1.35"/>
    <n v="1.26"/>
    <n v="0.67"/>
    <n v="44"/>
    <n v="0"/>
    <n v="1"/>
    <n v="30"/>
    <n v="4"/>
    <n v="43"/>
    <n v="6"/>
    <m/>
    <n v="0"/>
    <n v="44"/>
    <n v="43"/>
  </r>
  <r>
    <x v="30"/>
    <x v="85"/>
    <s v="animale"/>
    <m/>
    <n v="0"/>
    <n v="3"/>
    <n v="1.84"/>
    <n v="0.11"/>
    <n v="0.48"/>
    <n v="41"/>
    <n v="0"/>
    <n v="37"/>
    <n v="41"/>
    <m/>
    <n v="4"/>
    <m/>
    <m/>
    <m/>
    <n v="41"/>
    <n v="41"/>
  </r>
  <r>
    <x v="30"/>
    <x v="63"/>
    <s v="animale"/>
    <m/>
    <m/>
    <n v="12"/>
    <n v="1.47"/>
    <n v="1.1200000000000001"/>
    <n v="0.47"/>
    <n v="33"/>
    <n v="0"/>
    <n v="3"/>
    <n v="33"/>
    <m/>
    <n v="29"/>
    <m/>
    <m/>
    <m/>
    <n v="32"/>
    <n v="33"/>
  </r>
  <r>
    <x v="30"/>
    <x v="11"/>
    <s v="animale"/>
    <m/>
    <m/>
    <n v="7"/>
    <n v="1.4"/>
    <n v="0.46"/>
    <n v="0.56999999999999995"/>
    <n v="31"/>
    <n v="0"/>
    <n v="0"/>
    <n v="31"/>
    <m/>
    <n v="31"/>
    <m/>
    <m/>
    <m/>
    <n v="31"/>
    <n v="31"/>
  </r>
  <r>
    <x v="30"/>
    <x v="77"/>
    <s v="vegetale"/>
    <m/>
    <n v="21"/>
    <n v="9"/>
    <n v="0.38"/>
    <n v="1.05"/>
    <m/>
    <n v="29"/>
    <n v="0"/>
    <n v="4"/>
    <n v="9"/>
    <m/>
    <n v="26"/>
    <m/>
    <m/>
    <m/>
    <n v="30"/>
    <n v="30"/>
  </r>
  <r>
    <x v="30"/>
    <x v="21"/>
    <s v="animale"/>
    <n v="0"/>
    <m/>
    <n v="4"/>
    <n v="1.19"/>
    <n v="0.11"/>
    <n v="0.56999999999999995"/>
    <n v="26"/>
    <n v="0"/>
    <n v="3"/>
    <n v="26"/>
    <m/>
    <n v="23"/>
    <m/>
    <m/>
    <m/>
    <n v="26"/>
    <n v="26"/>
  </r>
  <r>
    <x v="30"/>
    <x v="78"/>
    <s v="vegetale"/>
    <m/>
    <m/>
    <n v="9"/>
    <n v="1.08"/>
    <n v="0.28000000000000003"/>
    <n v="0.41"/>
    <n v="25"/>
    <n v="0"/>
    <n v="0"/>
    <n v="24"/>
    <n v="1"/>
    <n v="25"/>
    <m/>
    <m/>
    <m/>
    <n v="25"/>
    <n v="25"/>
  </r>
  <r>
    <x v="30"/>
    <x v="75"/>
    <s v="vegetale"/>
    <m/>
    <n v="24"/>
    <m/>
    <m/>
    <m/>
    <m/>
    <n v="24"/>
    <n v="0"/>
    <n v="24"/>
    <m/>
    <m/>
    <m/>
    <m/>
    <m/>
    <m/>
    <n v="24"/>
    <n v="24"/>
  </r>
  <r>
    <x v="30"/>
    <x v="38"/>
    <s v="vegetale"/>
    <m/>
    <m/>
    <n v="25"/>
    <n v="1.02"/>
    <n v="2.78"/>
    <m/>
    <n v="23"/>
    <n v="0"/>
    <n v="0"/>
    <n v="23"/>
    <m/>
    <n v="23"/>
    <m/>
    <m/>
    <m/>
    <n v="23"/>
    <n v="23"/>
  </r>
  <r>
    <x v="30"/>
    <x v="52"/>
    <s v="vegetale"/>
    <m/>
    <n v="0"/>
    <n v="1"/>
    <n v="0.67"/>
    <m/>
    <n v="0.12"/>
    <n v="16"/>
    <n v="27"/>
    <n v="1"/>
    <n v="15"/>
    <n v="1"/>
    <n v="42"/>
    <m/>
    <m/>
    <n v="0"/>
    <n v="16"/>
    <n v="16"/>
  </r>
  <r>
    <x v="30"/>
    <x v="22"/>
    <s v="animale"/>
    <m/>
    <m/>
    <n v="1"/>
    <n v="0.4"/>
    <n v="0.09"/>
    <n v="0.11"/>
    <n v="16"/>
    <n v="0"/>
    <n v="0"/>
    <n v="9"/>
    <n v="2"/>
    <n v="16"/>
    <n v="6"/>
    <m/>
    <m/>
    <n v="16"/>
    <n v="17"/>
  </r>
  <r>
    <x v="30"/>
    <x v="79"/>
    <s v="animale"/>
    <m/>
    <n v="0"/>
    <n v="1"/>
    <n v="0.64"/>
    <n v="0.01"/>
    <n v="0.16"/>
    <n v="14"/>
    <n v="0"/>
    <n v="0"/>
    <n v="14"/>
    <m/>
    <n v="14"/>
    <m/>
    <m/>
    <n v="0"/>
    <n v="14"/>
    <n v="14"/>
  </r>
  <r>
    <x v="30"/>
    <x v="60"/>
    <s v="vegetale"/>
    <m/>
    <m/>
    <n v="6"/>
    <n v="0.64"/>
    <n v="0.31"/>
    <n v="0.66"/>
    <n v="14"/>
    <n v="0"/>
    <n v="0"/>
    <n v="14"/>
    <m/>
    <n v="14"/>
    <n v="0"/>
    <m/>
    <m/>
    <n v="14"/>
    <n v="14"/>
  </r>
  <r>
    <x v="30"/>
    <x v="15"/>
    <s v="vegetale"/>
    <m/>
    <m/>
    <n v="1"/>
    <n v="0.6"/>
    <m/>
    <n v="0.17"/>
    <n v="13"/>
    <n v="0"/>
    <n v="9"/>
    <n v="13"/>
    <m/>
    <n v="5"/>
    <m/>
    <m/>
    <n v="0"/>
    <n v="14"/>
    <n v="13"/>
  </r>
  <r>
    <x v="30"/>
    <x v="6"/>
    <s v="vegetale"/>
    <m/>
    <n v="1"/>
    <n v="8"/>
    <n v="0.35"/>
    <n v="0.94"/>
    <n v="0.01"/>
    <n v="10"/>
    <n v="10"/>
    <n v="8"/>
    <n v="8"/>
    <m/>
    <n v="12"/>
    <m/>
    <n v="1"/>
    <n v="0"/>
    <n v="10"/>
    <n v="10"/>
  </r>
  <r>
    <x v="30"/>
    <x v="58"/>
    <s v="vegetale"/>
    <m/>
    <m/>
    <n v="1"/>
    <n v="0.47"/>
    <m/>
    <m/>
    <n v="10"/>
    <n v="0"/>
    <n v="10"/>
    <n v="10"/>
    <m/>
    <m/>
    <m/>
    <m/>
    <n v="0"/>
    <n v="10"/>
    <n v="10"/>
  </r>
  <r>
    <x v="30"/>
    <x v="32"/>
    <s v="animale"/>
    <m/>
    <n v="2"/>
    <n v="7"/>
    <n v="0.32"/>
    <n v="0.73"/>
    <n v="0.02"/>
    <n v="9"/>
    <n v="0"/>
    <n v="3"/>
    <n v="7"/>
    <m/>
    <n v="6"/>
    <m/>
    <m/>
    <n v="0"/>
    <n v="9"/>
    <n v="9"/>
  </r>
  <r>
    <x v="30"/>
    <x v="20"/>
    <s v="vegetale"/>
    <m/>
    <m/>
    <n v="0"/>
    <n v="0.34"/>
    <n v="0"/>
    <n v="0"/>
    <n v="8"/>
    <n v="0"/>
    <n v="8"/>
    <n v="8"/>
    <m/>
    <m/>
    <m/>
    <m/>
    <m/>
    <n v="8"/>
    <n v="8"/>
  </r>
  <r>
    <x v="30"/>
    <x v="53"/>
    <s v="vegetale"/>
    <m/>
    <m/>
    <n v="0"/>
    <n v="0.02"/>
    <n v="0.01"/>
    <n v="0"/>
    <n v="6"/>
    <n v="0"/>
    <n v="0"/>
    <n v="0"/>
    <m/>
    <n v="5"/>
    <m/>
    <n v="5"/>
    <n v="0"/>
    <n v="5"/>
    <n v="5"/>
  </r>
  <r>
    <x v="30"/>
    <x v="81"/>
    <s v="vegetale"/>
    <m/>
    <m/>
    <n v="2"/>
    <n v="0.21"/>
    <n v="0.01"/>
    <n v="0.13"/>
    <n v="5"/>
    <m/>
    <n v="5"/>
    <n v="5"/>
    <m/>
    <m/>
    <m/>
    <m/>
    <m/>
    <n v="5"/>
    <n v="5"/>
  </r>
  <r>
    <x v="30"/>
    <x v="42"/>
    <s v="vegetale"/>
    <m/>
    <m/>
    <n v="2"/>
    <n v="0.16"/>
    <n v="0.01"/>
    <n v="7.0000000000000007E-2"/>
    <n v="4"/>
    <n v="0"/>
    <n v="4"/>
    <n v="4"/>
    <m/>
    <m/>
    <m/>
    <m/>
    <m/>
    <n v="4"/>
    <n v="4"/>
  </r>
  <r>
    <x v="30"/>
    <x v="30"/>
    <s v="vegetale"/>
    <m/>
    <m/>
    <n v="2"/>
    <n v="0.16"/>
    <m/>
    <m/>
    <n v="4"/>
    <n v="0"/>
    <n v="4"/>
    <n v="4"/>
    <m/>
    <m/>
    <m/>
    <m/>
    <n v="0"/>
    <n v="4"/>
    <n v="4"/>
  </r>
  <r>
    <x v="30"/>
    <x v="44"/>
    <s v="vegetale"/>
    <m/>
    <m/>
    <n v="2"/>
    <n v="0.2"/>
    <m/>
    <n v="0"/>
    <n v="4"/>
    <n v="0"/>
    <n v="0"/>
    <n v="4"/>
    <m/>
    <n v="5"/>
    <m/>
    <m/>
    <m/>
    <n v="5"/>
    <n v="4"/>
  </r>
  <r>
    <x v="30"/>
    <x v="12"/>
    <s v="vegetale"/>
    <m/>
    <m/>
    <n v="0"/>
    <n v="0.08"/>
    <m/>
    <n v="0"/>
    <n v="2"/>
    <n v="1"/>
    <n v="3"/>
    <n v="2"/>
    <m/>
    <m/>
    <m/>
    <m/>
    <n v="0"/>
    <n v="2"/>
    <n v="2"/>
  </r>
  <r>
    <x v="30"/>
    <x v="4"/>
    <s v="vegetale"/>
    <m/>
    <m/>
    <n v="0"/>
    <n v="0.09"/>
    <n v="0"/>
    <n v="0"/>
    <n v="2"/>
    <n v="0"/>
    <n v="2"/>
    <n v="2"/>
    <m/>
    <m/>
    <m/>
    <m/>
    <n v="0"/>
    <n v="2"/>
    <n v="2"/>
  </r>
  <r>
    <x v="30"/>
    <x v="46"/>
    <s v="vegetale"/>
    <m/>
    <m/>
    <n v="0"/>
    <n v="0.03"/>
    <n v="0"/>
    <n v="0"/>
    <n v="1"/>
    <n v="0"/>
    <n v="0"/>
    <n v="1"/>
    <m/>
    <n v="1"/>
    <m/>
    <m/>
    <m/>
    <n v="1"/>
    <n v="1"/>
  </r>
  <r>
    <x v="30"/>
    <x v="84"/>
    <s v="vegetale"/>
    <m/>
    <m/>
    <n v="1"/>
    <n v="0.04"/>
    <n v="0.12"/>
    <m/>
    <n v="1"/>
    <n v="0"/>
    <n v="0"/>
    <n v="1"/>
    <m/>
    <n v="1"/>
    <m/>
    <m/>
    <m/>
    <n v="1"/>
    <n v="1"/>
  </r>
  <r>
    <x v="30"/>
    <x v="70"/>
    <s v="vegetale"/>
    <m/>
    <m/>
    <n v="1"/>
    <n v="0.04"/>
    <n v="0.1"/>
    <m/>
    <n v="1"/>
    <m/>
    <n v="1"/>
    <n v="1"/>
    <m/>
    <m/>
    <m/>
    <m/>
    <m/>
    <n v="1"/>
    <n v="1"/>
  </r>
  <r>
    <x v="30"/>
    <x v="31"/>
    <s v="vegetale"/>
    <m/>
    <m/>
    <n v="1"/>
    <n v="0.05"/>
    <n v="0.14000000000000001"/>
    <m/>
    <n v="1"/>
    <n v="0"/>
    <n v="1"/>
    <n v="1"/>
    <m/>
    <m/>
    <m/>
    <m/>
    <m/>
    <n v="1"/>
    <n v="1"/>
  </r>
  <r>
    <x v="30"/>
    <x v="24"/>
    <s v="vegetale"/>
    <m/>
    <m/>
    <n v="0"/>
    <n v="0"/>
    <m/>
    <m/>
    <n v="0"/>
    <n v="0"/>
    <n v="0"/>
    <n v="0"/>
    <m/>
    <n v="0"/>
    <m/>
    <m/>
    <n v="0"/>
    <n v="0"/>
    <n v="0"/>
  </r>
  <r>
    <x v="30"/>
    <x v="89"/>
    <s v="animale"/>
    <m/>
    <n v="0"/>
    <n v="0"/>
    <n v="0"/>
    <n v="0"/>
    <n v="0"/>
    <n v="0"/>
    <m/>
    <n v="0"/>
    <n v="0"/>
    <m/>
    <m/>
    <m/>
    <m/>
    <m/>
    <n v="0"/>
    <n v="0"/>
  </r>
  <r>
    <x v="30"/>
    <x v="74"/>
    <s v="vegetale"/>
    <m/>
    <m/>
    <n v="0"/>
    <n v="0"/>
    <n v="0"/>
    <n v="0"/>
    <n v="0"/>
    <m/>
    <n v="0"/>
    <n v="0"/>
    <m/>
    <m/>
    <m/>
    <m/>
    <m/>
    <n v="0"/>
    <n v="0"/>
  </r>
  <r>
    <x v="30"/>
    <x v="25"/>
    <s v="animale"/>
    <m/>
    <m/>
    <n v="0"/>
    <n v="0.01"/>
    <n v="0.03"/>
    <n v="0"/>
    <n v="0"/>
    <n v="0"/>
    <n v="0"/>
    <n v="0"/>
    <m/>
    <m/>
    <m/>
    <m/>
    <m/>
    <n v="0"/>
    <n v="0"/>
  </r>
  <r>
    <x v="30"/>
    <x v="51"/>
    <s v="vegetale"/>
    <m/>
    <m/>
    <n v="0"/>
    <n v="0.01"/>
    <m/>
    <m/>
    <n v="0"/>
    <n v="3"/>
    <n v="1"/>
    <n v="0"/>
    <m/>
    <n v="1"/>
    <m/>
    <m/>
    <n v="0"/>
    <n v="-1"/>
    <n v="0"/>
  </r>
  <r>
    <x v="30"/>
    <x v="82"/>
    <s v="animale"/>
    <m/>
    <n v="0"/>
    <n v="0"/>
    <n v="0"/>
    <n v="0"/>
    <n v="0"/>
    <n v="0"/>
    <m/>
    <n v="0"/>
    <n v="0"/>
    <m/>
    <n v="0"/>
    <m/>
    <m/>
    <m/>
    <n v="0"/>
    <n v="0"/>
  </r>
  <r>
    <x v="30"/>
    <x v="76"/>
    <s v="vegetale"/>
    <m/>
    <m/>
    <n v="0"/>
    <n v="0"/>
    <m/>
    <m/>
    <n v="0"/>
    <n v="0"/>
    <n v="0"/>
    <n v="0"/>
    <m/>
    <m/>
    <m/>
    <m/>
    <n v="0"/>
    <n v="0"/>
    <n v="0"/>
  </r>
  <r>
    <x v="30"/>
    <x v="29"/>
    <s v="animale"/>
    <m/>
    <m/>
    <n v="0"/>
    <n v="0.01"/>
    <n v="0"/>
    <n v="0"/>
    <n v="0"/>
    <n v="0"/>
    <n v="0"/>
    <n v="0"/>
    <m/>
    <m/>
    <m/>
    <m/>
    <m/>
    <n v="0"/>
    <n v="0"/>
  </r>
  <r>
    <x v="30"/>
    <x v="54"/>
    <s v="vegetale"/>
    <m/>
    <m/>
    <n v="0"/>
    <n v="0"/>
    <m/>
    <n v="0"/>
    <n v="0"/>
    <n v="0"/>
    <n v="0"/>
    <n v="0"/>
    <m/>
    <m/>
    <m/>
    <m/>
    <m/>
    <n v="0"/>
    <n v="0"/>
  </r>
  <r>
    <x v="30"/>
    <x v="90"/>
    <s v="vegetale"/>
    <m/>
    <m/>
    <n v="0"/>
    <n v="0"/>
    <n v="0"/>
    <m/>
    <n v="0"/>
    <m/>
    <n v="0"/>
    <n v="0"/>
    <m/>
    <m/>
    <m/>
    <m/>
    <m/>
    <n v="0"/>
    <n v="0"/>
  </r>
  <r>
    <x v="30"/>
    <x v="67"/>
    <s v="vegetale"/>
    <m/>
    <n v="0"/>
    <n v="0"/>
    <m/>
    <m/>
    <m/>
    <n v="0"/>
    <n v="0"/>
    <n v="0"/>
    <m/>
    <m/>
    <m/>
    <m/>
    <m/>
    <m/>
    <n v="0"/>
    <n v="0"/>
  </r>
  <r>
    <x v="30"/>
    <x v="40"/>
    <s v="vegetale"/>
    <m/>
    <m/>
    <n v="0"/>
    <n v="0"/>
    <m/>
    <m/>
    <n v="0"/>
    <m/>
    <n v="0"/>
    <n v="0"/>
    <m/>
    <m/>
    <m/>
    <m/>
    <m/>
    <n v="0"/>
    <n v="0"/>
  </r>
  <r>
    <x v="30"/>
    <x v="48"/>
    <s v="vegetale"/>
    <m/>
    <m/>
    <n v="0"/>
    <n v="0.01"/>
    <n v="0.02"/>
    <m/>
    <n v="0"/>
    <m/>
    <n v="0"/>
    <n v="0"/>
    <m/>
    <m/>
    <m/>
    <m/>
    <m/>
    <n v="0"/>
    <n v="0"/>
  </r>
  <r>
    <x v="30"/>
    <x v="43"/>
    <s v="vegetale"/>
    <m/>
    <n v="0"/>
    <m/>
    <m/>
    <m/>
    <m/>
    <n v="0"/>
    <m/>
    <n v="0"/>
    <m/>
    <m/>
    <m/>
    <m/>
    <m/>
    <m/>
    <n v="0"/>
    <n v="0"/>
  </r>
  <r>
    <x v="30"/>
    <x v="27"/>
    <s v="vegetale"/>
    <m/>
    <m/>
    <n v="0"/>
    <n v="0.01"/>
    <n v="0.03"/>
    <m/>
    <n v="0"/>
    <n v="0"/>
    <n v="0"/>
    <n v="0"/>
    <m/>
    <m/>
    <m/>
    <m/>
    <m/>
    <n v="0"/>
    <n v="0"/>
  </r>
  <r>
    <x v="30"/>
    <x v="91"/>
    <s v="animale"/>
    <m/>
    <n v="0"/>
    <n v="0"/>
    <n v="0"/>
    <n v="0"/>
    <n v="0"/>
    <n v="0"/>
    <n v="0"/>
    <m/>
    <n v="0"/>
    <m/>
    <n v="0"/>
    <m/>
    <m/>
    <m/>
    <n v="0"/>
    <n v="0"/>
  </r>
  <r>
    <x v="30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30"/>
    <x v="83"/>
    <s v="animale"/>
    <m/>
    <n v="0"/>
    <n v="0"/>
    <n v="0"/>
    <n v="0"/>
    <n v="0"/>
    <n v="0"/>
    <n v="0"/>
    <n v="0"/>
    <n v="0"/>
    <m/>
    <n v="0"/>
    <m/>
    <m/>
    <m/>
    <n v="0"/>
    <n v="0"/>
  </r>
  <r>
    <x v="30"/>
    <x v="37"/>
    <s v="vegetale"/>
    <m/>
    <m/>
    <n v="0"/>
    <n v="0"/>
    <n v="0"/>
    <n v="0"/>
    <n v="0"/>
    <m/>
    <n v="0"/>
    <n v="0"/>
    <m/>
    <m/>
    <m/>
    <m/>
    <m/>
    <n v="0"/>
    <n v="0"/>
  </r>
  <r>
    <x v="30"/>
    <x v="65"/>
    <s v="vegetale"/>
    <m/>
    <m/>
    <n v="0"/>
    <n v="0.01"/>
    <m/>
    <m/>
    <n v="0"/>
    <n v="0"/>
    <n v="0"/>
    <n v="0"/>
    <m/>
    <n v="0"/>
    <m/>
    <m/>
    <n v="0"/>
    <n v="0"/>
    <n v="0"/>
  </r>
  <r>
    <x v="30"/>
    <x v="80"/>
    <s v="animale"/>
    <m/>
    <n v="0"/>
    <n v="0"/>
    <n v="0"/>
    <n v="0"/>
    <n v="0"/>
    <n v="0"/>
    <m/>
    <n v="0"/>
    <n v="0"/>
    <m/>
    <m/>
    <m/>
    <m/>
    <m/>
    <n v="0"/>
    <n v="0"/>
  </r>
  <r>
    <x v="30"/>
    <x v="56"/>
    <s v="vegetale"/>
    <m/>
    <m/>
    <n v="0"/>
    <n v="0.01"/>
    <n v="0"/>
    <n v="0"/>
    <n v="0"/>
    <n v="0"/>
    <n v="0"/>
    <n v="0"/>
    <m/>
    <n v="0"/>
    <m/>
    <m/>
    <m/>
    <n v="0"/>
    <n v="0"/>
  </r>
  <r>
    <x v="30"/>
    <x v="86"/>
    <s v="vegetale"/>
    <n v="0"/>
    <m/>
    <n v="0"/>
    <n v="0"/>
    <m/>
    <n v="0"/>
    <n v="0"/>
    <m/>
    <n v="0"/>
    <n v="0"/>
    <m/>
    <m/>
    <m/>
    <m/>
    <m/>
    <n v="0"/>
    <n v="0"/>
  </r>
  <r>
    <x v="30"/>
    <x v="49"/>
    <s v="vegetale"/>
    <m/>
    <m/>
    <n v="0"/>
    <m/>
    <m/>
    <m/>
    <m/>
    <m/>
    <m/>
    <m/>
    <m/>
    <m/>
    <m/>
    <m/>
    <m/>
    <n v="0"/>
    <n v="0"/>
  </r>
  <r>
    <x v="30"/>
    <x v="59"/>
    <s v="vegetale"/>
    <m/>
    <m/>
    <n v="1"/>
    <m/>
    <n v="0.01"/>
    <n v="0.02"/>
    <m/>
    <m/>
    <m/>
    <m/>
    <m/>
    <m/>
    <m/>
    <m/>
    <m/>
    <n v="0"/>
    <n v="0"/>
  </r>
  <r>
    <x v="31"/>
    <x v="7"/>
    <s v="vegetale"/>
    <n v="10723"/>
    <n v="249"/>
    <n v="113"/>
    <n v="18.95"/>
    <n v="0.37"/>
    <n v="2.46"/>
    <n v="13283"/>
    <n v="1945"/>
    <n v="1035"/>
    <n v="667"/>
    <n v="452"/>
    <n v="14194"/>
    <n v="16"/>
    <n v="1176"/>
    <n v="0"/>
    <n v="13284"/>
    <n v="13283"/>
  </r>
  <r>
    <x v="31"/>
    <x v="1"/>
    <s v="animale"/>
    <n v="548"/>
    <n v="1795"/>
    <n v="193"/>
    <n v="187.77"/>
    <n v="11.79"/>
    <n v="12.62"/>
    <n v="8940"/>
    <n v="318"/>
    <n v="747"/>
    <n v="6606"/>
    <m/>
    <n v="8394"/>
    <m/>
    <n v="0"/>
    <n v="117"/>
    <n v="8940"/>
    <n v="8949"/>
  </r>
  <r>
    <x v="31"/>
    <x v="3"/>
    <s v="vegetale"/>
    <n v="7313"/>
    <n v="0"/>
    <n v="3"/>
    <n v="0.46"/>
    <n v="0.02"/>
    <n v="0.12"/>
    <n v="8405"/>
    <n v="2005"/>
    <n v="173"/>
    <n v="16"/>
    <n v="0"/>
    <n v="10237"/>
    <n v="207"/>
    <n v="869"/>
    <n v="0"/>
    <n v="8405"/>
    <n v="8405"/>
  </r>
  <r>
    <x v="31"/>
    <x v="0"/>
    <s v="vegetale"/>
    <n v="3731"/>
    <n v="664"/>
    <n v="637"/>
    <n v="84.96"/>
    <n v="2.5"/>
    <n v="20.51"/>
    <n v="8381"/>
    <n v="20704"/>
    <n v="818"/>
    <n v="2989"/>
    <n v="21"/>
    <n v="37530"/>
    <n v="1031"/>
    <n v="0"/>
    <n v="-9262"/>
    <n v="8382"/>
    <n v="8436"/>
  </r>
  <r>
    <x v="31"/>
    <x v="67"/>
    <s v="vegetale"/>
    <n v="739"/>
    <m/>
    <n v="16"/>
    <n v="1"/>
    <n v="1"/>
    <n v="1"/>
    <n v="8098"/>
    <n v="7135"/>
    <n v="103"/>
    <n v="45"/>
    <n v="541"/>
    <n v="18109"/>
    <n v="73"/>
    <n v="6700"/>
    <n v="-2980"/>
    <n v="8097"/>
    <n v="8098"/>
  </r>
  <r>
    <x v="31"/>
    <x v="2"/>
    <s v="vegetale"/>
    <m/>
    <m/>
    <n v="61"/>
    <n v="81"/>
    <n v="0.56000000000000005"/>
    <n v="2.58"/>
    <n v="3027"/>
    <n v="728"/>
    <n v="2123"/>
    <n v="2850"/>
    <n v="164"/>
    <n v="1631"/>
    <n v="16"/>
    <m/>
    <n v="0"/>
    <n v="3026"/>
    <n v="3030"/>
  </r>
  <r>
    <x v="31"/>
    <x v="8"/>
    <s v="vegetale"/>
    <m/>
    <n v="0"/>
    <n v="115"/>
    <n v="71.069999999999993"/>
    <n v="0.19"/>
    <n v="3.08"/>
    <n v="3022"/>
    <n v="2176"/>
    <n v="578"/>
    <n v="2501"/>
    <n v="403"/>
    <n v="4620"/>
    <n v="205"/>
    <m/>
    <n v="0"/>
    <n v="3022"/>
    <n v="3109"/>
  </r>
  <r>
    <x v="31"/>
    <x v="60"/>
    <s v="vegetale"/>
    <n v="467"/>
    <m/>
    <n v="8"/>
    <n v="0.94"/>
    <n v="0.4"/>
    <n v="0.89"/>
    <n v="2306"/>
    <n v="3293"/>
    <n v="240"/>
    <n v="33"/>
    <n v="32"/>
    <n v="5359"/>
    <n v="186"/>
    <n v="1588"/>
    <n v="0"/>
    <n v="2306"/>
    <n v="2306"/>
  </r>
  <r>
    <x v="31"/>
    <x v="74"/>
    <s v="vegetale"/>
    <n v="2108"/>
    <m/>
    <n v="5"/>
    <n v="0.73"/>
    <n v="0.08"/>
    <n v="0.21"/>
    <n v="2224"/>
    <n v="1728"/>
    <n v="47"/>
    <n v="26"/>
    <n v="0"/>
    <n v="3906"/>
    <n v="90"/>
    <m/>
    <n v="0"/>
    <n v="2225"/>
    <n v="2224"/>
  </r>
  <r>
    <x v="31"/>
    <x v="39"/>
    <s v="vegetale"/>
    <m/>
    <m/>
    <n v="66"/>
    <n v="57.59"/>
    <m/>
    <n v="0.47"/>
    <n v="2026"/>
    <n v="238"/>
    <n v="347"/>
    <n v="2026"/>
    <m/>
    <n v="1917"/>
    <m/>
    <m/>
    <m/>
    <n v="2026"/>
    <n v="2026"/>
  </r>
  <r>
    <x v="31"/>
    <x v="12"/>
    <s v="vegetale"/>
    <m/>
    <m/>
    <n v="19"/>
    <n v="43.44"/>
    <n v="0.05"/>
    <n v="0.31"/>
    <n v="1544"/>
    <n v="207"/>
    <n v="1751"/>
    <n v="1528"/>
    <n v="16"/>
    <m/>
    <m/>
    <m/>
    <m/>
    <n v="1544"/>
    <n v="1544"/>
  </r>
  <r>
    <x v="31"/>
    <x v="19"/>
    <s v="animale"/>
    <m/>
    <m/>
    <n v="145"/>
    <n v="36.68"/>
    <n v="9.84"/>
    <n v="13.08"/>
    <n v="1290"/>
    <n v="190"/>
    <n v="226"/>
    <n v="1290"/>
    <m/>
    <n v="1254"/>
    <m/>
    <m/>
    <n v="0"/>
    <n v="1290"/>
    <n v="1290"/>
  </r>
  <r>
    <x v="31"/>
    <x v="10"/>
    <s v="vegetale"/>
    <m/>
    <m/>
    <n v="40"/>
    <n v="32.869999999999997"/>
    <n v="0.75"/>
    <n v="0.52"/>
    <n v="1192"/>
    <n v="387"/>
    <n v="1216"/>
    <n v="1156"/>
    <n v="36"/>
    <n v="362"/>
    <m/>
    <m/>
    <n v="1"/>
    <n v="1192"/>
    <n v="1192"/>
  </r>
  <r>
    <x v="31"/>
    <x v="9"/>
    <s v="vegetale"/>
    <m/>
    <m/>
    <n v="333"/>
    <n v="32.29"/>
    <m/>
    <m/>
    <n v="1136"/>
    <n v="206"/>
    <n v="1236"/>
    <n v="1136"/>
    <m/>
    <n v="106"/>
    <m/>
    <m/>
    <n v="0"/>
    <n v="1136"/>
    <n v="1136"/>
  </r>
  <r>
    <x v="31"/>
    <x v="13"/>
    <s v="animale"/>
    <m/>
    <m/>
    <n v="95"/>
    <n v="30.25"/>
    <n v="5.25"/>
    <n v="11.17"/>
    <n v="1064"/>
    <n v="311"/>
    <n v="320"/>
    <n v="1064"/>
    <m/>
    <n v="1056"/>
    <m/>
    <m/>
    <n v="0"/>
    <n v="1065"/>
    <n v="1064"/>
  </r>
  <r>
    <x v="31"/>
    <x v="75"/>
    <s v="vegetale"/>
    <m/>
    <n v="1061"/>
    <m/>
    <m/>
    <m/>
    <m/>
    <n v="1061"/>
    <n v="58"/>
    <n v="1119"/>
    <m/>
    <m/>
    <m/>
    <m/>
    <m/>
    <m/>
    <n v="1061"/>
    <n v="1061"/>
  </r>
  <r>
    <x v="31"/>
    <x v="63"/>
    <s v="animale"/>
    <m/>
    <m/>
    <n v="106"/>
    <n v="22.81"/>
    <n v="8.75"/>
    <n v="6.18"/>
    <n v="961"/>
    <n v="1263"/>
    <n v="243"/>
    <n v="802"/>
    <n v="158"/>
    <n v="1981"/>
    <m/>
    <n v="0"/>
    <n v="0"/>
    <n v="961"/>
    <n v="960"/>
  </r>
  <r>
    <x v="31"/>
    <x v="20"/>
    <s v="vegetale"/>
    <m/>
    <m/>
    <n v="27"/>
    <n v="21.33"/>
    <n v="0.15"/>
    <n v="0.06"/>
    <n v="765"/>
    <n v="62"/>
    <n v="400"/>
    <n v="751"/>
    <n v="14"/>
    <n v="426"/>
    <m/>
    <n v="0"/>
    <n v="0"/>
    <n v="764"/>
    <n v="765"/>
  </r>
  <r>
    <x v="31"/>
    <x v="57"/>
    <s v="vegetale"/>
    <m/>
    <m/>
    <n v="11"/>
    <n v="18.600000000000001"/>
    <n v="0.11"/>
    <n v="0.49"/>
    <n v="694"/>
    <n v="202"/>
    <n v="500"/>
    <n v="654"/>
    <n v="40"/>
    <n v="396"/>
    <m/>
    <m/>
    <m/>
    <n v="694"/>
    <n v="694"/>
  </r>
  <r>
    <x v="31"/>
    <x v="43"/>
    <s v="vegetale"/>
    <m/>
    <n v="103"/>
    <n v="351"/>
    <n v="15.21"/>
    <n v="39.630000000000003"/>
    <n v="0.06"/>
    <n v="638"/>
    <n v="2292"/>
    <n v="104"/>
    <n v="535"/>
    <m/>
    <n v="2826"/>
    <m/>
    <m/>
    <n v="0"/>
    <n v="638"/>
    <n v="638"/>
  </r>
  <r>
    <x v="31"/>
    <x v="87"/>
    <s v="vegetale"/>
    <m/>
    <m/>
    <n v="17"/>
    <n v="15.66"/>
    <m/>
    <n v="0.17"/>
    <n v="551"/>
    <n v="11"/>
    <n v="22"/>
    <n v="551"/>
    <m/>
    <n v="540"/>
    <m/>
    <m/>
    <m/>
    <n v="551"/>
    <n v="551"/>
  </r>
  <r>
    <x v="31"/>
    <x v="18"/>
    <s v="vegetale"/>
    <m/>
    <m/>
    <n v="25"/>
    <n v="15.11"/>
    <n v="0.12"/>
    <n v="0.28999999999999998"/>
    <n v="542"/>
    <n v="0"/>
    <n v="543"/>
    <n v="532"/>
    <n v="11"/>
    <m/>
    <m/>
    <m/>
    <m/>
    <n v="543"/>
    <n v="543"/>
  </r>
  <r>
    <x v="31"/>
    <x v="32"/>
    <s v="animale"/>
    <m/>
    <n v="229"/>
    <n v="124"/>
    <n v="5.46"/>
    <n v="13.54"/>
    <n v="0.56000000000000005"/>
    <n v="542"/>
    <n v="351"/>
    <n v="123"/>
    <n v="192"/>
    <m/>
    <n v="750"/>
    <m/>
    <n v="121"/>
    <n v="20"/>
    <n v="542"/>
    <n v="542"/>
  </r>
  <r>
    <x v="31"/>
    <x v="30"/>
    <s v="vegetale"/>
    <m/>
    <n v="5"/>
    <n v="95"/>
    <n v="15.18"/>
    <m/>
    <n v="0.01"/>
    <n v="539"/>
    <n v="316"/>
    <n v="459"/>
    <n v="534"/>
    <m/>
    <n v="396"/>
    <m/>
    <m/>
    <n v="0"/>
    <n v="539"/>
    <n v="539"/>
  </r>
  <r>
    <x v="31"/>
    <x v="33"/>
    <s v="vegetale"/>
    <n v="12"/>
    <m/>
    <m/>
    <m/>
    <m/>
    <m/>
    <n v="535"/>
    <n v="63"/>
    <n v="0"/>
    <m/>
    <m/>
    <n v="599"/>
    <m/>
    <n v="523"/>
    <m/>
    <n v="536"/>
    <n v="535"/>
  </r>
  <r>
    <x v="31"/>
    <x v="22"/>
    <s v="animale"/>
    <m/>
    <m/>
    <n v="49"/>
    <n v="12.95"/>
    <n v="3.49"/>
    <n v="3.81"/>
    <n v="505"/>
    <n v="11"/>
    <n v="44"/>
    <n v="455"/>
    <n v="9"/>
    <n v="473"/>
    <n v="41"/>
    <n v="0"/>
    <n v="0"/>
    <n v="506"/>
    <n v="505"/>
  </r>
  <r>
    <x v="31"/>
    <x v="81"/>
    <s v="vegetale"/>
    <n v="140"/>
    <m/>
    <n v="14"/>
    <n v="1.5"/>
    <n v="0.05"/>
    <n v="0.99"/>
    <n v="499"/>
    <n v="2850"/>
    <n v="28"/>
    <n v="53"/>
    <n v="80"/>
    <n v="3961"/>
    <n v="226"/>
    <n v="0"/>
    <n v="-640"/>
    <n v="499"/>
    <n v="499"/>
  </r>
  <r>
    <x v="31"/>
    <x v="5"/>
    <s v="vegetale"/>
    <m/>
    <n v="37"/>
    <n v="135"/>
    <n v="12.65"/>
    <n v="0.25"/>
    <n v="2.54"/>
    <n v="496"/>
    <n v="140"/>
    <n v="636"/>
    <n v="445"/>
    <n v="14"/>
    <m/>
    <m/>
    <m/>
    <n v="0"/>
    <n v="496"/>
    <n v="496"/>
  </r>
  <r>
    <x v="31"/>
    <x v="17"/>
    <s v="vegetale"/>
    <n v="14"/>
    <m/>
    <n v="92"/>
    <n v="9.66"/>
    <n v="0.55000000000000004"/>
    <n v="6.29"/>
    <n v="474"/>
    <n v="1866"/>
    <n v="24"/>
    <n v="340"/>
    <n v="45"/>
    <n v="2342"/>
    <n v="76"/>
    <m/>
    <n v="-27"/>
    <n v="473"/>
    <n v="475"/>
  </r>
  <r>
    <x v="31"/>
    <x v="4"/>
    <s v="vegetale"/>
    <m/>
    <m/>
    <n v="14"/>
    <n v="8.84"/>
    <n v="7.0000000000000007E-2"/>
    <n v="0.14000000000000001"/>
    <n v="429"/>
    <n v="15"/>
    <n v="331"/>
    <n v="311"/>
    <n v="19"/>
    <n v="113"/>
    <m/>
    <n v="100"/>
    <m/>
    <n v="429"/>
    <n v="430"/>
  </r>
  <r>
    <x v="31"/>
    <x v="58"/>
    <s v="vegetale"/>
    <m/>
    <m/>
    <n v="21"/>
    <n v="11.45"/>
    <m/>
    <n v="0"/>
    <n v="403"/>
    <n v="43"/>
    <n v="376"/>
    <n v="403"/>
    <n v="1"/>
    <n v="70"/>
    <m/>
    <m/>
    <m/>
    <n v="403"/>
    <n v="404"/>
  </r>
  <r>
    <x v="31"/>
    <x v="62"/>
    <s v="animale"/>
    <n v="229"/>
    <n v="0"/>
    <n v="12"/>
    <n v="4.5199999999999996"/>
    <n v="0.59"/>
    <n v="1.58"/>
    <n v="388"/>
    <n v="146"/>
    <n v="349"/>
    <n v="159"/>
    <m/>
    <n v="185"/>
    <n v="0"/>
    <m/>
    <n v="0"/>
    <n v="388"/>
    <n v="388"/>
  </r>
  <r>
    <x v="31"/>
    <x v="29"/>
    <s v="animale"/>
    <m/>
    <m/>
    <n v="52"/>
    <n v="9.77"/>
    <n v="5.16"/>
    <n v="0.72"/>
    <n v="344"/>
    <n v="0"/>
    <n v="2"/>
    <n v="344"/>
    <m/>
    <n v="342"/>
    <m/>
    <m/>
    <m/>
    <n v="344"/>
    <n v="344"/>
  </r>
  <r>
    <x v="31"/>
    <x v="61"/>
    <s v="vegetale"/>
    <m/>
    <m/>
    <n v="8"/>
    <n v="8.8699999999999992"/>
    <n v="0.05"/>
    <n v="0.27"/>
    <n v="330"/>
    <n v="51"/>
    <n v="186"/>
    <n v="312"/>
    <n v="18"/>
    <n v="195"/>
    <m/>
    <m/>
    <m/>
    <n v="330"/>
    <n v="330"/>
  </r>
  <r>
    <x v="31"/>
    <x v="52"/>
    <s v="vegetale"/>
    <m/>
    <m/>
    <n v="10"/>
    <n v="7.53"/>
    <m/>
    <n v="0.73"/>
    <n v="265"/>
    <n v="67"/>
    <n v="332"/>
    <n v="265"/>
    <m/>
    <m/>
    <m/>
    <m/>
    <n v="0"/>
    <n v="265"/>
    <n v="265"/>
  </r>
  <r>
    <x v="31"/>
    <x v="31"/>
    <s v="vegetale"/>
    <m/>
    <n v="48"/>
    <n v="113"/>
    <n v="5.58"/>
    <n v="12.69"/>
    <n v="0.08"/>
    <n v="244"/>
    <n v="110"/>
    <n v="59"/>
    <n v="196"/>
    <m/>
    <n v="295"/>
    <m/>
    <m/>
    <n v="0"/>
    <n v="244"/>
    <n v="244"/>
  </r>
  <r>
    <x v="31"/>
    <x v="76"/>
    <s v="vegetale"/>
    <m/>
    <m/>
    <n v="2"/>
    <n v="5.1100000000000003"/>
    <n v="0.02"/>
    <n v="0.05"/>
    <n v="183"/>
    <n v="0"/>
    <n v="183"/>
    <n v="180"/>
    <n v="3"/>
    <m/>
    <m/>
    <m/>
    <m/>
    <n v="183"/>
    <n v="183"/>
  </r>
  <r>
    <x v="31"/>
    <x v="23"/>
    <s v="vegetale"/>
    <m/>
    <m/>
    <n v="43"/>
    <n v="5.14"/>
    <n v="3.87"/>
    <n v="1.1499999999999999"/>
    <n v="181"/>
    <n v="12"/>
    <n v="192"/>
    <n v="181"/>
    <m/>
    <m/>
    <m/>
    <m/>
    <n v="0"/>
    <n v="180"/>
    <n v="181"/>
  </r>
  <r>
    <x v="31"/>
    <x v="50"/>
    <s v="vegetale"/>
    <m/>
    <m/>
    <n v="5"/>
    <n v="4.9400000000000004"/>
    <n v="0.02"/>
    <n v="0.03"/>
    <n v="180"/>
    <n v="4"/>
    <n v="184"/>
    <n v="174"/>
    <n v="6"/>
    <m/>
    <m/>
    <m/>
    <m/>
    <n v="180"/>
    <n v="180"/>
  </r>
  <r>
    <x v="31"/>
    <x v="45"/>
    <s v="animale"/>
    <m/>
    <n v="0"/>
    <n v="10"/>
    <n v="5.08"/>
    <n v="0.39"/>
    <n v="1.47"/>
    <n v="179"/>
    <n v="144"/>
    <n v="144"/>
    <n v="179"/>
    <m/>
    <n v="179"/>
    <n v="0"/>
    <m/>
    <n v="0"/>
    <n v="179"/>
    <n v="179"/>
  </r>
  <r>
    <x v="31"/>
    <x v="79"/>
    <s v="animale"/>
    <n v="3"/>
    <n v="0"/>
    <n v="5"/>
    <n v="4.49"/>
    <n v="0.05"/>
    <n v="1.1100000000000001"/>
    <n v="171"/>
    <n v="310"/>
    <n v="151"/>
    <n v="158"/>
    <m/>
    <n v="330"/>
    <n v="10"/>
    <m/>
    <n v="0"/>
    <n v="171"/>
    <n v="171"/>
  </r>
  <r>
    <x v="31"/>
    <x v="66"/>
    <s v="animale"/>
    <m/>
    <n v="0"/>
    <n v="8"/>
    <n v="4.8099999999999996"/>
    <n v="0.26"/>
    <n v="1.22"/>
    <n v="169"/>
    <n v="139"/>
    <n v="139"/>
    <n v="169"/>
    <m/>
    <n v="170"/>
    <n v="0"/>
    <m/>
    <n v="0"/>
    <n v="170"/>
    <n v="169"/>
  </r>
  <r>
    <x v="31"/>
    <x v="83"/>
    <s v="animale"/>
    <m/>
    <n v="0"/>
    <n v="2"/>
    <n v="3.41"/>
    <n v="0.03"/>
    <n v="0.23"/>
    <n v="128"/>
    <n v="80"/>
    <n v="60"/>
    <n v="120"/>
    <m/>
    <n v="149"/>
    <n v="8"/>
    <m/>
    <m/>
    <n v="129"/>
    <n v="128"/>
  </r>
  <r>
    <x v="31"/>
    <x v="73"/>
    <s v="vegetale"/>
    <m/>
    <m/>
    <n v="45"/>
    <n v="2.87"/>
    <n v="3.86"/>
    <n v="2.02"/>
    <n v="101"/>
    <n v="19"/>
    <n v="120"/>
    <n v="101"/>
    <m/>
    <m/>
    <m/>
    <m/>
    <n v="0"/>
    <n v="101"/>
    <n v="101"/>
  </r>
  <r>
    <x v="31"/>
    <x v="25"/>
    <s v="animale"/>
    <m/>
    <m/>
    <n v="53"/>
    <n v="2.7"/>
    <n v="6.01"/>
    <n v="7.0000000000000007E-2"/>
    <n v="95"/>
    <n v="4"/>
    <n v="6"/>
    <n v="95"/>
    <m/>
    <n v="93"/>
    <m/>
    <m/>
    <n v="0"/>
    <n v="95"/>
    <n v="95"/>
  </r>
  <r>
    <x v="31"/>
    <x v="47"/>
    <s v="vegetale"/>
    <m/>
    <m/>
    <n v="7"/>
    <n v="2.19"/>
    <n v="0.5"/>
    <n v="0.44"/>
    <n v="77"/>
    <n v="168"/>
    <n v="245"/>
    <n v="77"/>
    <m/>
    <m/>
    <m/>
    <m/>
    <m/>
    <n v="77"/>
    <n v="77"/>
  </r>
  <r>
    <x v="31"/>
    <x v="14"/>
    <s v="vegetale"/>
    <m/>
    <n v="82"/>
    <n v="15"/>
    <n v="0.77"/>
    <n v="1.7"/>
    <n v="0.01"/>
    <n v="73"/>
    <n v="46"/>
    <n v="119"/>
    <n v="27"/>
    <m/>
    <m/>
    <m/>
    <m/>
    <n v="0"/>
    <n v="73"/>
    <n v="109"/>
  </r>
  <r>
    <x v="31"/>
    <x v="65"/>
    <s v="vegetale"/>
    <m/>
    <m/>
    <n v="1"/>
    <n v="2.0299999999999998"/>
    <n v="0"/>
    <n v="0.01"/>
    <n v="73"/>
    <n v="1"/>
    <n v="74"/>
    <n v="71"/>
    <n v="2"/>
    <m/>
    <m/>
    <m/>
    <m/>
    <n v="73"/>
    <n v="73"/>
  </r>
  <r>
    <x v="31"/>
    <x v="86"/>
    <s v="vegetale"/>
    <n v="6"/>
    <m/>
    <n v="11"/>
    <n v="1.1399999999999999"/>
    <n v="0.04"/>
    <n v="0.36"/>
    <n v="68"/>
    <n v="165"/>
    <n v="10"/>
    <n v="40"/>
    <n v="0"/>
    <n v="223"/>
    <n v="7"/>
    <n v="15"/>
    <n v="0"/>
    <n v="68"/>
    <n v="68"/>
  </r>
  <r>
    <x v="31"/>
    <x v="70"/>
    <s v="vegetale"/>
    <m/>
    <n v="2"/>
    <n v="38"/>
    <n v="1.6"/>
    <n v="4.25"/>
    <n v="0"/>
    <n v="58"/>
    <n v="24"/>
    <n v="24"/>
    <n v="56"/>
    <m/>
    <n v="58"/>
    <m/>
    <m/>
    <n v="0"/>
    <n v="58"/>
    <n v="58"/>
  </r>
  <r>
    <x v="31"/>
    <x v="40"/>
    <s v="vegetale"/>
    <n v="3"/>
    <m/>
    <m/>
    <m/>
    <m/>
    <m/>
    <n v="57"/>
    <n v="48"/>
    <n v="23"/>
    <m/>
    <m/>
    <n v="52"/>
    <n v="1"/>
    <n v="53"/>
    <n v="30"/>
    <n v="57"/>
    <n v="57"/>
  </r>
  <r>
    <x v="31"/>
    <x v="71"/>
    <s v="vegetale"/>
    <m/>
    <m/>
    <n v="3"/>
    <n v="1.4"/>
    <n v="0.01"/>
    <n v="0.05"/>
    <n v="50"/>
    <n v="1"/>
    <n v="51"/>
    <n v="49"/>
    <n v="1"/>
    <m/>
    <m/>
    <m/>
    <m/>
    <n v="50"/>
    <n v="50"/>
  </r>
  <r>
    <x v="31"/>
    <x v="53"/>
    <s v="vegetale"/>
    <m/>
    <n v="0"/>
    <n v="5"/>
    <n v="1.35"/>
    <n v="0.5"/>
    <n v="0.05"/>
    <n v="48"/>
    <n v="6"/>
    <n v="53"/>
    <n v="48"/>
    <m/>
    <m/>
    <m/>
    <m/>
    <m/>
    <n v="47"/>
    <n v="48"/>
  </r>
  <r>
    <x v="31"/>
    <x v="68"/>
    <s v="vegetale"/>
    <m/>
    <m/>
    <n v="9"/>
    <n v="0.94"/>
    <n v="0.04"/>
    <n v="0.57999999999999996"/>
    <n v="47"/>
    <n v="294"/>
    <n v="70"/>
    <n v="33"/>
    <n v="5"/>
    <n v="206"/>
    <n v="9"/>
    <m/>
    <n v="65"/>
    <n v="47"/>
    <n v="47"/>
  </r>
  <r>
    <x v="31"/>
    <x v="72"/>
    <s v="vegetale"/>
    <n v="8"/>
    <n v="25"/>
    <n v="1"/>
    <n v="0.36"/>
    <n v="0"/>
    <n v="0.01"/>
    <n v="46"/>
    <n v="0"/>
    <n v="46"/>
    <n v="13"/>
    <m/>
    <m/>
    <m/>
    <m/>
    <n v="0"/>
    <n v="46"/>
    <n v="46"/>
  </r>
  <r>
    <x v="31"/>
    <x v="24"/>
    <s v="vegetale"/>
    <m/>
    <m/>
    <n v="1"/>
    <n v="1.28"/>
    <n v="0"/>
    <n v="0.01"/>
    <n v="45"/>
    <n v="6"/>
    <n v="49"/>
    <n v="45"/>
    <n v="0"/>
    <m/>
    <m/>
    <m/>
    <n v="2"/>
    <n v="45"/>
    <n v="45"/>
  </r>
  <r>
    <x v="31"/>
    <x v="27"/>
    <s v="vegetale"/>
    <m/>
    <n v="18"/>
    <n v="13"/>
    <n v="0.56999999999999995"/>
    <n v="1.44"/>
    <n v="0"/>
    <n v="39"/>
    <n v="4"/>
    <n v="20"/>
    <n v="20"/>
    <m/>
    <n v="22"/>
    <m/>
    <m/>
    <n v="0"/>
    <n v="38"/>
    <n v="38"/>
  </r>
  <r>
    <x v="31"/>
    <x v="6"/>
    <s v="vegetale"/>
    <m/>
    <n v="53"/>
    <m/>
    <m/>
    <m/>
    <m/>
    <n v="38"/>
    <n v="60"/>
    <n v="55"/>
    <m/>
    <m/>
    <n v="42"/>
    <m/>
    <n v="23"/>
    <m/>
    <n v="37"/>
    <n v="76"/>
  </r>
  <r>
    <x v="31"/>
    <x v="48"/>
    <s v="vegetale"/>
    <m/>
    <n v="0"/>
    <n v="25"/>
    <n v="1.04"/>
    <n v="2.84"/>
    <n v="0"/>
    <n v="37"/>
    <n v="1"/>
    <n v="37"/>
    <n v="37"/>
    <m/>
    <m/>
    <m/>
    <m/>
    <n v="0"/>
    <n v="36"/>
    <n v="37"/>
  </r>
  <r>
    <x v="31"/>
    <x v="11"/>
    <s v="animale"/>
    <n v="2"/>
    <m/>
    <n v="7"/>
    <n v="0.97"/>
    <n v="0.55000000000000004"/>
    <n v="0.35"/>
    <n v="36"/>
    <n v="1"/>
    <n v="19"/>
    <n v="34"/>
    <m/>
    <n v="17"/>
    <m/>
    <m/>
    <n v="0"/>
    <n v="35"/>
    <n v="36"/>
  </r>
  <r>
    <x v="31"/>
    <x v="92"/>
    <s v="animale"/>
    <n v="35"/>
    <n v="0"/>
    <n v="0"/>
    <n v="0"/>
    <n v="0"/>
    <n v="0"/>
    <n v="35"/>
    <n v="5"/>
    <n v="34"/>
    <n v="0"/>
    <m/>
    <n v="6"/>
    <m/>
    <m/>
    <n v="0"/>
    <n v="35"/>
    <n v="35"/>
  </r>
  <r>
    <x v="31"/>
    <x v="21"/>
    <s v="animale"/>
    <n v="3"/>
    <m/>
    <n v="3"/>
    <n v="0.86"/>
    <n v="0.08"/>
    <n v="0.42"/>
    <n v="33"/>
    <n v="179"/>
    <n v="30"/>
    <n v="30"/>
    <m/>
    <n v="182"/>
    <m/>
    <m/>
    <m/>
    <n v="33"/>
    <n v="33"/>
  </r>
  <r>
    <x v="31"/>
    <x v="44"/>
    <s v="vegetale"/>
    <m/>
    <m/>
    <n v="7"/>
    <n v="0.79"/>
    <m/>
    <n v="0.01"/>
    <n v="28"/>
    <n v="12"/>
    <n v="5"/>
    <n v="28"/>
    <m/>
    <n v="35"/>
    <m/>
    <m/>
    <n v="0"/>
    <n v="28"/>
    <n v="28"/>
  </r>
  <r>
    <x v="31"/>
    <x v="36"/>
    <s v="vegetale"/>
    <m/>
    <m/>
    <n v="7"/>
    <n v="0.75"/>
    <n v="0.22"/>
    <n v="0.21"/>
    <n v="26"/>
    <n v="9"/>
    <n v="27"/>
    <n v="26"/>
    <m/>
    <n v="9"/>
    <m/>
    <m/>
    <m/>
    <n v="27"/>
    <n v="26"/>
  </r>
  <r>
    <x v="31"/>
    <x v="42"/>
    <s v="vegetale"/>
    <m/>
    <m/>
    <n v="7"/>
    <n v="0.71"/>
    <n v="0.06"/>
    <n v="0.28999999999999998"/>
    <n v="25"/>
    <n v="1"/>
    <n v="26"/>
    <n v="25"/>
    <m/>
    <m/>
    <m/>
    <m/>
    <m/>
    <n v="25"/>
    <n v="25"/>
  </r>
  <r>
    <x v="31"/>
    <x v="37"/>
    <s v="vegetale"/>
    <m/>
    <m/>
    <n v="2"/>
    <n v="0.72"/>
    <n v="0.22"/>
    <n v="0.02"/>
    <n v="25"/>
    <n v="0"/>
    <n v="25"/>
    <n v="25"/>
    <m/>
    <m/>
    <m/>
    <m/>
    <m/>
    <n v="25"/>
    <n v="25"/>
  </r>
  <r>
    <x v="31"/>
    <x v="41"/>
    <s v="vegetale"/>
    <m/>
    <n v="41"/>
    <n v="1"/>
    <n v="0.05"/>
    <n v="0.06"/>
    <n v="0.03"/>
    <n v="21"/>
    <n v="707"/>
    <n v="74"/>
    <n v="2"/>
    <n v="22"/>
    <n v="754"/>
    <n v="15"/>
    <n v="30"/>
    <n v="-100"/>
    <n v="21"/>
    <n v="110"/>
  </r>
  <r>
    <x v="31"/>
    <x v="82"/>
    <s v="animale"/>
    <n v="14"/>
    <n v="0"/>
    <n v="0"/>
    <n v="0.06"/>
    <n v="0"/>
    <n v="0.02"/>
    <n v="16"/>
    <n v="0"/>
    <n v="16"/>
    <n v="2"/>
    <m/>
    <n v="0"/>
    <n v="0"/>
    <m/>
    <n v="0"/>
    <n v="16"/>
    <n v="16"/>
  </r>
  <r>
    <x v="31"/>
    <x v="84"/>
    <s v="vegetale"/>
    <m/>
    <n v="7"/>
    <n v="5"/>
    <n v="0.26"/>
    <n v="0.56999999999999995"/>
    <n v="0"/>
    <n v="16"/>
    <n v="5"/>
    <n v="21"/>
    <n v="9"/>
    <m/>
    <m/>
    <m/>
    <m/>
    <n v="0"/>
    <n v="16"/>
    <n v="16"/>
  </r>
  <r>
    <x v="31"/>
    <x v="93"/>
    <s v="vegetale"/>
    <m/>
    <m/>
    <n v="1"/>
    <n v="0.45"/>
    <n v="0"/>
    <n v="0.02"/>
    <n v="16"/>
    <m/>
    <n v="16"/>
    <n v="16"/>
    <m/>
    <m/>
    <m/>
    <m/>
    <m/>
    <n v="16"/>
    <n v="16"/>
  </r>
  <r>
    <x v="31"/>
    <x v="69"/>
    <s v="vegetale"/>
    <m/>
    <m/>
    <n v="1"/>
    <n v="0.43"/>
    <n v="0"/>
    <n v="0.01"/>
    <n v="15"/>
    <m/>
    <n v="15"/>
    <n v="15"/>
    <m/>
    <m/>
    <m/>
    <m/>
    <m/>
    <n v="15"/>
    <n v="15"/>
  </r>
  <r>
    <x v="31"/>
    <x v="35"/>
    <s v="animale"/>
    <n v="14"/>
    <m/>
    <n v="0"/>
    <n v="0.05"/>
    <n v="0.01"/>
    <n v="0.04"/>
    <n v="15"/>
    <n v="19"/>
    <n v="2"/>
    <n v="2"/>
    <m/>
    <n v="32"/>
    <m/>
    <m/>
    <m/>
    <n v="15"/>
    <n v="16"/>
  </r>
  <r>
    <x v="31"/>
    <x v="38"/>
    <s v="vegetale"/>
    <m/>
    <n v="3"/>
    <n v="6"/>
    <n v="0.31"/>
    <n v="0.69"/>
    <n v="0"/>
    <n v="14"/>
    <n v="0"/>
    <n v="14"/>
    <n v="11"/>
    <m/>
    <m/>
    <m/>
    <m/>
    <n v="0"/>
    <n v="14"/>
    <n v="14"/>
  </r>
  <r>
    <x v="31"/>
    <x v="80"/>
    <s v="animale"/>
    <m/>
    <n v="11"/>
    <n v="0"/>
    <n v="0"/>
    <n v="0"/>
    <n v="0"/>
    <n v="11"/>
    <n v="6"/>
    <n v="2"/>
    <n v="0"/>
    <m/>
    <n v="15"/>
    <m/>
    <m/>
    <m/>
    <n v="11"/>
    <n v="11"/>
  </r>
  <r>
    <x v="31"/>
    <x v="46"/>
    <s v="vegetale"/>
    <m/>
    <m/>
    <n v="2"/>
    <n v="0.27"/>
    <n v="0"/>
    <n v="0.01"/>
    <n v="10"/>
    <n v="0"/>
    <n v="10"/>
    <n v="9"/>
    <n v="0"/>
    <m/>
    <m/>
    <m/>
    <m/>
    <n v="10"/>
    <n v="9"/>
  </r>
  <r>
    <x v="31"/>
    <x v="26"/>
    <s v="vegetale"/>
    <m/>
    <n v="10"/>
    <m/>
    <m/>
    <m/>
    <m/>
    <n v="10"/>
    <n v="0"/>
    <n v="10"/>
    <m/>
    <m/>
    <m/>
    <m/>
    <m/>
    <m/>
    <n v="10"/>
    <n v="10"/>
  </r>
  <r>
    <x v="31"/>
    <x v="88"/>
    <s v="vegetale"/>
    <m/>
    <m/>
    <n v="1"/>
    <n v="0.21"/>
    <n v="0"/>
    <n v="0.01"/>
    <n v="7"/>
    <n v="0"/>
    <n v="7"/>
    <n v="7"/>
    <m/>
    <m/>
    <m/>
    <m/>
    <m/>
    <n v="7"/>
    <n v="7"/>
  </r>
  <r>
    <x v="31"/>
    <x v="78"/>
    <s v="vegetale"/>
    <m/>
    <m/>
    <n v="2"/>
    <n v="0.17"/>
    <n v="0.08"/>
    <n v="0.06"/>
    <n v="6"/>
    <n v="0"/>
    <n v="6"/>
    <n v="6"/>
    <m/>
    <m/>
    <m/>
    <m/>
    <m/>
    <n v="6"/>
    <n v="6"/>
  </r>
  <r>
    <x v="31"/>
    <x v="28"/>
    <s v="vegetale"/>
    <m/>
    <m/>
    <n v="3"/>
    <n v="0.18"/>
    <n v="0.24"/>
    <n v="0.09"/>
    <n v="6"/>
    <n v="0"/>
    <n v="6"/>
    <n v="6"/>
    <m/>
    <m/>
    <m/>
    <m/>
    <m/>
    <n v="6"/>
    <n v="6"/>
  </r>
  <r>
    <x v="31"/>
    <x v="77"/>
    <s v="vegetale"/>
    <m/>
    <n v="5"/>
    <n v="0"/>
    <n v="0"/>
    <n v="0"/>
    <n v="0"/>
    <n v="5"/>
    <n v="0"/>
    <n v="5"/>
    <n v="0"/>
    <m/>
    <m/>
    <m/>
    <m/>
    <m/>
    <n v="5"/>
    <n v="5"/>
  </r>
  <r>
    <x v="31"/>
    <x v="34"/>
    <s v="vegetale"/>
    <n v="5"/>
    <m/>
    <m/>
    <m/>
    <m/>
    <m/>
    <n v="5"/>
    <n v="5"/>
    <n v="10"/>
    <m/>
    <m/>
    <m/>
    <m/>
    <m/>
    <n v="0"/>
    <n v="5"/>
    <n v="5"/>
  </r>
  <r>
    <x v="31"/>
    <x v="85"/>
    <s v="animale"/>
    <m/>
    <n v="0"/>
    <n v="0"/>
    <n v="0.15"/>
    <n v="0.01"/>
    <n v="0.04"/>
    <n v="5"/>
    <n v="5"/>
    <n v="8"/>
    <n v="5"/>
    <m/>
    <n v="3"/>
    <n v="0"/>
    <m/>
    <m/>
    <n v="6"/>
    <n v="5"/>
  </r>
  <r>
    <x v="31"/>
    <x v="56"/>
    <s v="vegetale"/>
    <m/>
    <m/>
    <n v="1"/>
    <n v="0.15"/>
    <n v="0.01"/>
    <n v="0.04"/>
    <n v="5"/>
    <n v="1"/>
    <n v="6"/>
    <n v="5"/>
    <m/>
    <m/>
    <m/>
    <m/>
    <m/>
    <n v="5"/>
    <n v="5"/>
  </r>
  <r>
    <x v="31"/>
    <x v="89"/>
    <s v="animale"/>
    <m/>
    <n v="1"/>
    <n v="0"/>
    <n v="0.09"/>
    <n v="0"/>
    <n v="0.01"/>
    <n v="4"/>
    <n v="9"/>
    <n v="4"/>
    <n v="3"/>
    <m/>
    <n v="9"/>
    <m/>
    <m/>
    <m/>
    <n v="4"/>
    <n v="4"/>
  </r>
  <r>
    <x v="31"/>
    <x v="51"/>
    <s v="vegetale"/>
    <m/>
    <m/>
    <n v="0"/>
    <n v="0.06"/>
    <m/>
    <m/>
    <n v="2"/>
    <n v="169"/>
    <n v="45"/>
    <n v="2"/>
    <m/>
    <n v="86"/>
    <m/>
    <m/>
    <n v="40"/>
    <n v="2"/>
    <n v="2"/>
  </r>
  <r>
    <x v="31"/>
    <x v="55"/>
    <s v="vegetale"/>
    <m/>
    <n v="0"/>
    <n v="1"/>
    <n v="0.06"/>
    <n v="0.17"/>
    <n v="0"/>
    <n v="2"/>
    <n v="0"/>
    <n v="2"/>
    <n v="2"/>
    <m/>
    <m/>
    <m/>
    <m/>
    <n v="0"/>
    <n v="2"/>
    <n v="2"/>
  </r>
  <r>
    <x v="31"/>
    <x v="49"/>
    <s v="vegetale"/>
    <m/>
    <n v="0"/>
    <n v="1"/>
    <n v="0.04"/>
    <n v="0.1"/>
    <n v="0"/>
    <n v="2"/>
    <n v="0"/>
    <n v="2"/>
    <n v="2"/>
    <m/>
    <m/>
    <m/>
    <m/>
    <n v="0"/>
    <n v="2"/>
    <n v="2"/>
  </r>
  <r>
    <x v="31"/>
    <x v="91"/>
    <s v="animale"/>
    <n v="1"/>
    <n v="0"/>
    <n v="0"/>
    <n v="0"/>
    <n v="0"/>
    <n v="0"/>
    <n v="1"/>
    <n v="0"/>
    <n v="1"/>
    <n v="0"/>
    <m/>
    <n v="0"/>
    <m/>
    <m/>
    <m/>
    <n v="1"/>
    <n v="1"/>
  </r>
  <r>
    <x v="31"/>
    <x v="64"/>
    <s v="vegetale"/>
    <n v="1"/>
    <m/>
    <m/>
    <m/>
    <m/>
    <m/>
    <n v="1"/>
    <n v="44"/>
    <n v="5"/>
    <m/>
    <m/>
    <m/>
    <m/>
    <m/>
    <n v="40"/>
    <n v="1"/>
    <n v="1"/>
  </r>
  <r>
    <x v="31"/>
    <x v="16"/>
    <s v="vegetale"/>
    <m/>
    <n v="1"/>
    <m/>
    <m/>
    <m/>
    <m/>
    <n v="1"/>
    <n v="0"/>
    <n v="1"/>
    <m/>
    <m/>
    <m/>
    <m/>
    <m/>
    <m/>
    <n v="1"/>
    <n v="1"/>
  </r>
  <r>
    <x v="31"/>
    <x v="90"/>
    <s v="vegetale"/>
    <m/>
    <m/>
    <n v="0"/>
    <n v="0.01"/>
    <n v="0"/>
    <n v="0"/>
    <n v="0"/>
    <n v="0"/>
    <n v="0"/>
    <n v="0"/>
    <m/>
    <m/>
    <m/>
    <m/>
    <m/>
    <n v="0"/>
    <n v="0"/>
  </r>
  <r>
    <x v="31"/>
    <x v="94"/>
    <s v="vegetale"/>
    <m/>
    <n v="0"/>
    <m/>
    <m/>
    <m/>
    <m/>
    <n v="0"/>
    <n v="0"/>
    <n v="0"/>
    <m/>
    <m/>
    <m/>
    <m/>
    <m/>
    <n v="0"/>
    <n v="0"/>
    <n v="0"/>
  </r>
  <r>
    <x v="31"/>
    <x v="97"/>
    <s v="animale"/>
    <m/>
    <n v="0"/>
    <n v="0"/>
    <n v="0"/>
    <n v="0"/>
    <n v="0"/>
    <n v="0"/>
    <n v="0"/>
    <m/>
    <n v="0"/>
    <m/>
    <n v="0"/>
    <m/>
    <m/>
    <m/>
    <n v="0"/>
    <n v="0"/>
  </r>
  <r>
    <x v="31"/>
    <x v="15"/>
    <s v="vegetale"/>
    <m/>
    <m/>
    <n v="0"/>
    <n v="0.45"/>
    <m/>
    <n v="0.12"/>
    <n v="-34"/>
    <n v="61"/>
    <n v="27"/>
    <n v="16"/>
    <m/>
    <m/>
    <m/>
    <m/>
    <m/>
    <n v="-34"/>
    <n v="16"/>
  </r>
  <r>
    <x v="31"/>
    <x v="54"/>
    <s v="vegetale"/>
    <n v="18"/>
    <m/>
    <n v="5"/>
    <n v="0.48"/>
    <n v="0.03"/>
    <n v="0.14000000000000001"/>
    <n v="-94"/>
    <n v="509"/>
    <n v="46"/>
    <n v="17"/>
    <n v="5"/>
    <n v="316"/>
    <n v="10"/>
    <n v="138"/>
    <n v="53"/>
    <n v="-94"/>
    <n v="188"/>
  </r>
  <r>
    <x v="31"/>
    <x v="59"/>
    <s v="vegetale"/>
    <m/>
    <m/>
    <n v="9"/>
    <m/>
    <n v="0.11"/>
    <n v="0.26"/>
    <m/>
    <m/>
    <m/>
    <m/>
    <m/>
    <m/>
    <m/>
    <m/>
    <m/>
    <n v="0"/>
    <n v="0"/>
  </r>
  <r>
    <x v="32"/>
    <x v="1"/>
    <s v="animale"/>
    <n v="605"/>
    <n v="3"/>
    <n v="153"/>
    <n v="116.11"/>
    <n v="9.09"/>
    <n v="9.5399999999999991"/>
    <n v="2713"/>
    <n v="348"/>
    <n v="374"/>
    <n v="2046"/>
    <n v="59"/>
    <n v="2687"/>
    <m/>
    <m/>
    <n v="0"/>
    <n v="2713"/>
    <n v="2713"/>
  </r>
  <r>
    <x v="32"/>
    <x v="7"/>
    <s v="vegetale"/>
    <n v="1920"/>
    <n v="239"/>
    <n v="198"/>
    <n v="21.04"/>
    <n v="2.35"/>
    <n v="5.15"/>
    <n v="2558"/>
    <n v="102"/>
    <n v="1142"/>
    <n v="371"/>
    <n v="26"/>
    <n v="1519"/>
    <n v="2"/>
    <n v="0"/>
    <n v="0"/>
    <n v="2559"/>
    <n v="2558"/>
  </r>
  <r>
    <x v="32"/>
    <x v="4"/>
    <s v="vegetale"/>
    <m/>
    <m/>
    <n v="8"/>
    <n v="5.14"/>
    <n v="0.05"/>
    <n v="7.0000000000000007E-2"/>
    <n v="2106"/>
    <n v="1207"/>
    <n v="15"/>
    <n v="91"/>
    <n v="166"/>
    <n v="3298"/>
    <m/>
    <n v="1850"/>
    <n v="0"/>
    <n v="2106"/>
    <n v="2107"/>
  </r>
  <r>
    <x v="32"/>
    <x v="0"/>
    <s v="vegetale"/>
    <n v="145"/>
    <n v="2"/>
    <n v="830"/>
    <n v="104.74"/>
    <n v="2.66"/>
    <n v="22.55"/>
    <n v="2097"/>
    <n v="209"/>
    <n v="1022"/>
    <n v="1845"/>
    <n v="64"/>
    <n v="1475"/>
    <n v="41"/>
    <n v="0"/>
    <n v="-191"/>
    <n v="2097"/>
    <n v="2097"/>
  </r>
  <r>
    <x v="32"/>
    <x v="33"/>
    <s v="vegetale"/>
    <m/>
    <m/>
    <m/>
    <m/>
    <m/>
    <m/>
    <n v="1886"/>
    <n v="0"/>
    <m/>
    <m/>
    <m/>
    <n v="1886"/>
    <m/>
    <n v="1886"/>
    <m/>
    <n v="1886"/>
    <n v="1886"/>
  </r>
  <r>
    <x v="32"/>
    <x v="8"/>
    <s v="vegetale"/>
    <n v="82"/>
    <n v="10"/>
    <n v="120"/>
    <n v="61.82"/>
    <n v="0.3"/>
    <n v="3.04"/>
    <n v="1313"/>
    <n v="2"/>
    <n v="157"/>
    <n v="1089"/>
    <n v="58"/>
    <n v="1159"/>
    <n v="73"/>
    <m/>
    <n v="0"/>
    <n v="1314"/>
    <n v="1312"/>
  </r>
  <r>
    <x v="32"/>
    <x v="2"/>
    <s v="vegetale"/>
    <m/>
    <m/>
    <n v="40"/>
    <n v="47.18"/>
    <n v="0.3"/>
    <n v="1.64"/>
    <n v="970"/>
    <n v="44"/>
    <n v="63"/>
    <n v="831"/>
    <n v="140"/>
    <n v="951"/>
    <m/>
    <m/>
    <n v="0"/>
    <n v="970"/>
    <n v="971"/>
  </r>
  <r>
    <x v="32"/>
    <x v="9"/>
    <s v="vegetale"/>
    <m/>
    <m/>
    <n v="434"/>
    <n v="44.8"/>
    <m/>
    <m/>
    <n v="789"/>
    <n v="5"/>
    <n v="580"/>
    <n v="789"/>
    <m/>
    <n v="303"/>
    <m/>
    <m/>
    <n v="-89"/>
    <n v="789"/>
    <n v="789"/>
  </r>
  <r>
    <x v="32"/>
    <x v="39"/>
    <s v="vegetale"/>
    <m/>
    <m/>
    <n v="43"/>
    <n v="43.29"/>
    <m/>
    <n v="0.36"/>
    <n v="763"/>
    <n v="1"/>
    <n v="143"/>
    <n v="763"/>
    <m/>
    <n v="620"/>
    <m/>
    <m/>
    <n v="0"/>
    <n v="762"/>
    <n v="763"/>
  </r>
  <r>
    <x v="32"/>
    <x v="19"/>
    <s v="animale"/>
    <m/>
    <m/>
    <n v="153"/>
    <n v="36.520000000000003"/>
    <n v="11.16"/>
    <n v="12.36"/>
    <n v="643"/>
    <n v="113"/>
    <n v="81"/>
    <n v="643"/>
    <m/>
    <n v="676"/>
    <m/>
    <m/>
    <m/>
    <n v="644"/>
    <n v="643"/>
  </r>
  <r>
    <x v="32"/>
    <x v="74"/>
    <s v="vegetale"/>
    <n v="350"/>
    <n v="185"/>
    <n v="16"/>
    <n v="2.77"/>
    <n v="0.26"/>
    <n v="0.67"/>
    <n v="625"/>
    <n v="56"/>
    <n v="0"/>
    <n v="49"/>
    <n v="20"/>
    <n v="680"/>
    <n v="20"/>
    <m/>
    <n v="0"/>
    <n v="624"/>
    <n v="624"/>
  </r>
  <r>
    <x v="32"/>
    <x v="10"/>
    <s v="vegetale"/>
    <m/>
    <m/>
    <n v="32"/>
    <n v="22.43"/>
    <n v="0.93"/>
    <n v="0.44"/>
    <n v="525"/>
    <n v="1024"/>
    <n v="33"/>
    <n v="395"/>
    <n v="133"/>
    <n v="1516"/>
    <m/>
    <m/>
    <n v="0"/>
    <n v="525"/>
    <n v="528"/>
  </r>
  <r>
    <x v="32"/>
    <x v="62"/>
    <s v="animale"/>
    <n v="441"/>
    <n v="0"/>
    <n v="12"/>
    <n v="3.7"/>
    <n v="0.56999999999999995"/>
    <n v="1.58"/>
    <n v="506"/>
    <n v="1223"/>
    <n v="363"/>
    <n v="65"/>
    <m/>
    <n v="1366"/>
    <m/>
    <m/>
    <n v="0"/>
    <n v="506"/>
    <n v="506"/>
  </r>
  <r>
    <x v="32"/>
    <x v="80"/>
    <s v="animale"/>
    <m/>
    <n v="454"/>
    <n v="0"/>
    <n v="0"/>
    <n v="0"/>
    <n v="0"/>
    <n v="454"/>
    <n v="84"/>
    <n v="8"/>
    <n v="0"/>
    <m/>
    <n v="530"/>
    <m/>
    <m/>
    <m/>
    <n v="454"/>
    <n v="454"/>
  </r>
  <r>
    <x v="32"/>
    <x v="63"/>
    <s v="animale"/>
    <m/>
    <m/>
    <n v="178"/>
    <n v="24.68"/>
    <n v="16.239999999999998"/>
    <n v="7.33"/>
    <n v="435"/>
    <n v="162"/>
    <n v="47"/>
    <n v="435"/>
    <m/>
    <n v="550"/>
    <m/>
    <n v="0"/>
    <m/>
    <n v="435"/>
    <n v="435"/>
  </r>
  <r>
    <x v="32"/>
    <x v="13"/>
    <s v="animale"/>
    <m/>
    <m/>
    <n v="116"/>
    <n v="23.86"/>
    <n v="8.61"/>
    <n v="9.0299999999999994"/>
    <n v="420"/>
    <n v="5"/>
    <n v="219"/>
    <n v="420"/>
    <m/>
    <n v="206"/>
    <m/>
    <m/>
    <n v="0"/>
    <n v="420"/>
    <n v="420"/>
  </r>
  <r>
    <x v="32"/>
    <x v="57"/>
    <s v="vegetale"/>
    <m/>
    <m/>
    <n v="5"/>
    <n v="10.07"/>
    <n v="0.06"/>
    <n v="0.21"/>
    <n v="386"/>
    <n v="469"/>
    <n v="19"/>
    <n v="177"/>
    <n v="209"/>
    <n v="836"/>
    <m/>
    <m/>
    <n v="0"/>
    <n v="386"/>
    <n v="386"/>
  </r>
  <r>
    <x v="32"/>
    <x v="58"/>
    <s v="vegetale"/>
    <m/>
    <m/>
    <n v="32"/>
    <n v="17.04"/>
    <m/>
    <m/>
    <n v="300"/>
    <n v="880"/>
    <n v="2"/>
    <n v="300"/>
    <m/>
    <n v="1282"/>
    <m/>
    <n v="0"/>
    <n v="-104"/>
    <n v="300"/>
    <n v="300"/>
  </r>
  <r>
    <x v="32"/>
    <x v="54"/>
    <s v="vegetale"/>
    <n v="127"/>
    <n v="133"/>
    <n v="12"/>
    <n v="1.96"/>
    <n v="0.04"/>
    <n v="0.32"/>
    <n v="291"/>
    <n v="5"/>
    <n v="97"/>
    <n v="35"/>
    <m/>
    <n v="116"/>
    <m/>
    <m/>
    <n v="83"/>
    <n v="291"/>
    <n v="295"/>
  </r>
  <r>
    <x v="32"/>
    <x v="61"/>
    <s v="vegetale"/>
    <m/>
    <m/>
    <n v="16"/>
    <n v="14.48"/>
    <n v="0.08"/>
    <n v="0.52"/>
    <n v="286"/>
    <n v="25"/>
    <n v="22"/>
    <n v="255"/>
    <n v="31"/>
    <n v="290"/>
    <m/>
    <m/>
    <m/>
    <n v="287"/>
    <n v="286"/>
  </r>
  <r>
    <x v="32"/>
    <x v="64"/>
    <s v="vegetale"/>
    <n v="268"/>
    <m/>
    <m/>
    <m/>
    <m/>
    <m/>
    <n v="268"/>
    <n v="0"/>
    <n v="268"/>
    <m/>
    <m/>
    <m/>
    <m/>
    <m/>
    <n v="0"/>
    <n v="268"/>
    <n v="268"/>
  </r>
  <r>
    <x v="32"/>
    <x v="32"/>
    <s v="animale"/>
    <m/>
    <n v="178"/>
    <n v="67"/>
    <n v="3.39"/>
    <n v="7.37"/>
    <n v="0.18"/>
    <n v="237"/>
    <n v="25"/>
    <n v="209"/>
    <n v="60"/>
    <m/>
    <n v="52"/>
    <m/>
    <m/>
    <n v="1"/>
    <n v="237"/>
    <n v="238"/>
  </r>
  <r>
    <x v="32"/>
    <x v="31"/>
    <s v="vegetale"/>
    <m/>
    <n v="141"/>
    <n v="101"/>
    <n v="4.34"/>
    <n v="11.4"/>
    <n v="0.04"/>
    <n v="218"/>
    <n v="2"/>
    <n v="215"/>
    <n v="76"/>
    <m/>
    <n v="5"/>
    <m/>
    <m/>
    <n v="0"/>
    <n v="218"/>
    <n v="217"/>
  </r>
  <r>
    <x v="32"/>
    <x v="22"/>
    <s v="animale"/>
    <m/>
    <m/>
    <n v="36"/>
    <n v="9.9700000000000006"/>
    <n v="2.35"/>
    <n v="2.7"/>
    <n v="210"/>
    <n v="0"/>
    <n v="1"/>
    <n v="176"/>
    <n v="10"/>
    <n v="209"/>
    <n v="24"/>
    <m/>
    <n v="0"/>
    <n v="210"/>
    <n v="210"/>
  </r>
  <r>
    <x v="32"/>
    <x v="5"/>
    <s v="vegetale"/>
    <m/>
    <n v="0"/>
    <n v="86"/>
    <n v="8.85"/>
    <n v="0.14000000000000001"/>
    <n v="1.7"/>
    <n v="203"/>
    <n v="0"/>
    <n v="116"/>
    <n v="156"/>
    <n v="3"/>
    <n v="87"/>
    <n v="2"/>
    <n v="42"/>
    <n v="0"/>
    <n v="203"/>
    <n v="203"/>
  </r>
  <r>
    <x v="32"/>
    <x v="20"/>
    <s v="vegetale"/>
    <m/>
    <m/>
    <n v="15"/>
    <n v="11.13"/>
    <n v="0.09"/>
    <n v="0.1"/>
    <n v="199"/>
    <n v="1550"/>
    <n v="39"/>
    <n v="196"/>
    <n v="3"/>
    <n v="1710"/>
    <m/>
    <m/>
    <n v="0"/>
    <n v="199"/>
    <n v="199"/>
  </r>
  <r>
    <x v="32"/>
    <x v="18"/>
    <s v="vegetale"/>
    <m/>
    <m/>
    <n v="16"/>
    <n v="9.43"/>
    <n v="0.03"/>
    <n v="0.21"/>
    <n v="177"/>
    <n v="0"/>
    <n v="177"/>
    <n v="166"/>
    <n v="11"/>
    <m/>
    <m/>
    <m/>
    <m/>
    <n v="177"/>
    <n v="177"/>
  </r>
  <r>
    <x v="32"/>
    <x v="3"/>
    <s v="vegetale"/>
    <n v="20"/>
    <n v="36"/>
    <n v="7"/>
    <n v="0.74"/>
    <n v="0.04"/>
    <n v="0.2"/>
    <n v="147"/>
    <n v="66"/>
    <n v="134"/>
    <n v="13"/>
    <n v="5"/>
    <n v="80"/>
    <n v="2"/>
    <n v="71"/>
    <n v="0"/>
    <n v="148"/>
    <n v="147"/>
  </r>
  <r>
    <x v="32"/>
    <x v="67"/>
    <s v="vegetale"/>
    <m/>
    <m/>
    <n v="0"/>
    <n v="0"/>
    <n v="0"/>
    <n v="0"/>
    <n v="146"/>
    <n v="10"/>
    <n v="1"/>
    <n v="1"/>
    <n v="5"/>
    <n v="156"/>
    <n v="0"/>
    <n v="141"/>
    <n v="0"/>
    <n v="147"/>
    <n v="147"/>
  </r>
  <r>
    <x v="32"/>
    <x v="76"/>
    <s v="vegetale"/>
    <m/>
    <m/>
    <n v="3"/>
    <n v="6.33"/>
    <n v="0.05"/>
    <n v="0.05"/>
    <n v="128"/>
    <n v="34"/>
    <n v="6"/>
    <n v="112"/>
    <n v="16"/>
    <n v="156"/>
    <m/>
    <m/>
    <m/>
    <n v="128"/>
    <n v="128"/>
  </r>
  <r>
    <x v="32"/>
    <x v="12"/>
    <s v="vegetale"/>
    <m/>
    <m/>
    <n v="3"/>
    <n v="5.74"/>
    <n v="0.01"/>
    <n v="0.06"/>
    <n v="117"/>
    <n v="134"/>
    <n v="34"/>
    <n v="101"/>
    <n v="16"/>
    <n v="217"/>
    <m/>
    <m/>
    <n v="0"/>
    <n v="117"/>
    <n v="117"/>
  </r>
  <r>
    <x v="32"/>
    <x v="66"/>
    <s v="animale"/>
    <n v="59"/>
    <n v="0"/>
    <n v="3"/>
    <n v="3.31"/>
    <n v="7.0000000000000007E-2"/>
    <n v="0.64"/>
    <n v="117"/>
    <n v="77"/>
    <n v="3"/>
    <n v="58"/>
    <m/>
    <n v="192"/>
    <m/>
    <m/>
    <n v="0"/>
    <n v="118"/>
    <n v="117"/>
  </r>
  <r>
    <x v="32"/>
    <x v="37"/>
    <s v="vegetale"/>
    <m/>
    <m/>
    <n v="5"/>
    <n v="1.78"/>
    <n v="0.5"/>
    <n v="0.05"/>
    <n v="110"/>
    <n v="2"/>
    <n v="13"/>
    <n v="31"/>
    <m/>
    <n v="98"/>
    <m/>
    <n v="78"/>
    <n v="0"/>
    <n v="109"/>
    <n v="109"/>
  </r>
  <r>
    <x v="32"/>
    <x v="92"/>
    <s v="animale"/>
    <n v="90"/>
    <n v="0"/>
    <n v="0"/>
    <n v="0"/>
    <n v="0"/>
    <n v="0"/>
    <n v="90"/>
    <n v="67"/>
    <n v="42"/>
    <n v="0"/>
    <m/>
    <n v="115"/>
    <m/>
    <m/>
    <n v="0"/>
    <n v="90"/>
    <n v="90"/>
  </r>
  <r>
    <x v="32"/>
    <x v="43"/>
    <s v="vegetale"/>
    <m/>
    <n v="50"/>
    <n v="32"/>
    <n v="1.32"/>
    <n v="3.61"/>
    <m/>
    <n v="73"/>
    <n v="8"/>
    <n v="45"/>
    <n v="23"/>
    <m/>
    <n v="56"/>
    <m/>
    <m/>
    <n v="-20"/>
    <n v="73"/>
    <n v="73"/>
  </r>
  <r>
    <x v="32"/>
    <x v="17"/>
    <s v="vegetale"/>
    <n v="13"/>
    <n v="5"/>
    <n v="21"/>
    <n v="2.21"/>
    <n v="0.32"/>
    <n v="1.58"/>
    <n v="59"/>
    <n v="11"/>
    <n v="27"/>
    <n v="39"/>
    <n v="0"/>
    <n v="44"/>
    <n v="2"/>
    <m/>
    <n v="0"/>
    <n v="60"/>
    <n v="59"/>
  </r>
  <r>
    <x v="32"/>
    <x v="82"/>
    <s v="animale"/>
    <n v="3"/>
    <n v="23"/>
    <n v="3"/>
    <n v="1.74"/>
    <n v="0.03"/>
    <n v="0.56000000000000005"/>
    <n v="57"/>
    <n v="65"/>
    <n v="0"/>
    <n v="31"/>
    <m/>
    <n v="108"/>
    <m/>
    <m/>
    <n v="13"/>
    <n v="56"/>
    <n v="57"/>
  </r>
  <r>
    <x v="32"/>
    <x v="30"/>
    <s v="vegetale"/>
    <m/>
    <n v="6"/>
    <n v="22"/>
    <n v="2.88"/>
    <m/>
    <n v="0"/>
    <n v="57"/>
    <n v="12"/>
    <n v="69"/>
    <n v="51"/>
    <m/>
    <m/>
    <m/>
    <m/>
    <n v="0"/>
    <n v="57"/>
    <n v="57"/>
  </r>
  <r>
    <x v="32"/>
    <x v="50"/>
    <s v="vegetale"/>
    <m/>
    <m/>
    <n v="4"/>
    <n v="2.92"/>
    <n v="0.01"/>
    <n v="0.02"/>
    <n v="53"/>
    <n v="0"/>
    <n v="53"/>
    <n v="51"/>
    <n v="1"/>
    <m/>
    <m/>
    <m/>
    <n v="0"/>
    <n v="53"/>
    <n v="52"/>
  </r>
  <r>
    <x v="32"/>
    <x v="51"/>
    <s v="vegetale"/>
    <m/>
    <m/>
    <n v="20"/>
    <n v="2.4900000000000002"/>
    <m/>
    <m/>
    <n v="44"/>
    <n v="4"/>
    <n v="25"/>
    <n v="44"/>
    <m/>
    <n v="23"/>
    <m/>
    <m/>
    <m/>
    <n v="44"/>
    <n v="44"/>
  </r>
  <r>
    <x v="32"/>
    <x v="14"/>
    <s v="vegetale"/>
    <m/>
    <n v="37"/>
    <m/>
    <m/>
    <m/>
    <m/>
    <n v="37"/>
    <n v="0"/>
    <n v="37"/>
    <m/>
    <m/>
    <m/>
    <m/>
    <m/>
    <n v="0"/>
    <n v="37"/>
    <n v="37"/>
  </r>
  <r>
    <x v="32"/>
    <x v="79"/>
    <s v="animale"/>
    <n v="0"/>
    <n v="0"/>
    <n v="1"/>
    <n v="2.04"/>
    <n v="0.01"/>
    <n v="0.28000000000000003"/>
    <n v="36"/>
    <n v="24"/>
    <n v="22"/>
    <n v="36"/>
    <m/>
    <n v="38"/>
    <m/>
    <m/>
    <n v="0"/>
    <n v="36"/>
    <n v="36"/>
  </r>
  <r>
    <x v="32"/>
    <x v="68"/>
    <s v="vegetale"/>
    <m/>
    <m/>
    <n v="15"/>
    <n v="1.65"/>
    <n v="7.0000000000000007E-2"/>
    <n v="0.99"/>
    <n v="31"/>
    <n v="1"/>
    <n v="14"/>
    <n v="29"/>
    <n v="1"/>
    <n v="19"/>
    <n v="2"/>
    <m/>
    <n v="0"/>
    <n v="32"/>
    <n v="32"/>
  </r>
  <r>
    <x v="32"/>
    <x v="75"/>
    <s v="vegetale"/>
    <m/>
    <n v="28"/>
    <m/>
    <m/>
    <m/>
    <m/>
    <n v="28"/>
    <n v="0"/>
    <n v="28"/>
    <m/>
    <m/>
    <n v="0"/>
    <m/>
    <m/>
    <m/>
    <n v="28"/>
    <n v="28"/>
  </r>
  <r>
    <x v="32"/>
    <x v="72"/>
    <s v="vegetale"/>
    <m/>
    <n v="25"/>
    <n v="0"/>
    <n v="0.06"/>
    <m/>
    <n v="0"/>
    <n v="26"/>
    <m/>
    <n v="26"/>
    <n v="1"/>
    <m/>
    <m/>
    <m/>
    <m/>
    <m/>
    <n v="26"/>
    <n v="26"/>
  </r>
  <r>
    <x v="32"/>
    <x v="60"/>
    <s v="vegetale"/>
    <m/>
    <m/>
    <n v="0"/>
    <n v="0.04"/>
    <n v="0"/>
    <n v="0.02"/>
    <n v="26"/>
    <n v="5"/>
    <n v="31"/>
    <n v="1"/>
    <m/>
    <n v="0"/>
    <n v="0"/>
    <n v="25"/>
    <n v="0"/>
    <n v="26"/>
    <n v="26"/>
  </r>
  <r>
    <x v="32"/>
    <x v="47"/>
    <s v="vegetale"/>
    <m/>
    <n v="3"/>
    <n v="8"/>
    <n v="1.22"/>
    <n v="0.65"/>
    <n v="0.22"/>
    <n v="25"/>
    <n v="2"/>
    <n v="27"/>
    <n v="22"/>
    <m/>
    <m/>
    <m/>
    <m/>
    <m/>
    <n v="25"/>
    <n v="25"/>
  </r>
  <r>
    <x v="32"/>
    <x v="27"/>
    <s v="vegetale"/>
    <m/>
    <m/>
    <n v="35"/>
    <n v="1.43"/>
    <n v="3.91"/>
    <m/>
    <n v="25"/>
    <n v="0"/>
    <n v="29"/>
    <n v="25"/>
    <m/>
    <n v="2"/>
    <m/>
    <m/>
    <n v="-5"/>
    <n v="26"/>
    <n v="25"/>
  </r>
  <r>
    <x v="32"/>
    <x v="23"/>
    <s v="vegetale"/>
    <m/>
    <m/>
    <n v="13"/>
    <n v="1.47"/>
    <n v="1.1299999999999999"/>
    <n v="0.41"/>
    <n v="25"/>
    <n v="73"/>
    <n v="10"/>
    <n v="26"/>
    <n v="0"/>
    <n v="87"/>
    <m/>
    <m/>
    <n v="0"/>
    <n v="24"/>
    <n v="26"/>
  </r>
  <r>
    <x v="32"/>
    <x v="89"/>
    <s v="animale"/>
    <m/>
    <n v="12"/>
    <n v="0"/>
    <n v="0.72"/>
    <n v="0"/>
    <n v="0.01"/>
    <n v="24"/>
    <n v="7"/>
    <n v="0"/>
    <n v="13"/>
    <m/>
    <n v="32"/>
    <m/>
    <m/>
    <m/>
    <n v="25"/>
    <n v="25"/>
  </r>
  <r>
    <x v="32"/>
    <x v="15"/>
    <s v="vegetale"/>
    <m/>
    <m/>
    <n v="2"/>
    <n v="1.55"/>
    <m/>
    <n v="0.43"/>
    <n v="24"/>
    <n v="4"/>
    <n v="28"/>
    <n v="27"/>
    <m/>
    <m/>
    <m/>
    <m/>
    <m/>
    <n v="24"/>
    <n v="27"/>
  </r>
  <r>
    <x v="32"/>
    <x v="25"/>
    <s v="animale"/>
    <m/>
    <m/>
    <n v="24"/>
    <n v="1.24"/>
    <n v="2.76"/>
    <n v="0.03"/>
    <n v="20"/>
    <n v="4"/>
    <n v="3"/>
    <n v="22"/>
    <m/>
    <n v="22"/>
    <m/>
    <m/>
    <m/>
    <n v="21"/>
    <n v="22"/>
  </r>
  <r>
    <x v="32"/>
    <x v="83"/>
    <s v="animale"/>
    <m/>
    <n v="0"/>
    <n v="1"/>
    <n v="1.06"/>
    <n v="0.01"/>
    <n v="0.09"/>
    <n v="19"/>
    <n v="271"/>
    <n v="2"/>
    <n v="19"/>
    <m/>
    <n v="288"/>
    <m/>
    <m/>
    <n v="0"/>
    <n v="19"/>
    <n v="19"/>
  </r>
  <r>
    <x v="32"/>
    <x v="21"/>
    <s v="animale"/>
    <m/>
    <m/>
    <n v="3"/>
    <n v="0.96"/>
    <n v="0.08"/>
    <n v="0.5"/>
    <n v="17"/>
    <n v="47"/>
    <n v="1"/>
    <n v="17"/>
    <m/>
    <n v="60"/>
    <m/>
    <m/>
    <n v="3"/>
    <n v="17"/>
    <n v="17"/>
  </r>
  <r>
    <x v="32"/>
    <x v="6"/>
    <s v="vegetale"/>
    <m/>
    <n v="17"/>
    <n v="3"/>
    <n v="0.05"/>
    <n v="0.24"/>
    <n v="0.03"/>
    <n v="15"/>
    <n v="9"/>
    <n v="23"/>
    <n v="1"/>
    <m/>
    <n v="1"/>
    <m/>
    <m/>
    <n v="0"/>
    <n v="15"/>
    <n v="18"/>
  </r>
  <r>
    <x v="32"/>
    <x v="71"/>
    <s v="vegetale"/>
    <m/>
    <m/>
    <n v="2"/>
    <n v="0.82"/>
    <n v="0"/>
    <n v="0.02"/>
    <n v="15"/>
    <m/>
    <n v="1"/>
    <n v="14"/>
    <n v="1"/>
    <n v="14"/>
    <m/>
    <m/>
    <m/>
    <n v="15"/>
    <n v="15"/>
  </r>
  <r>
    <x v="32"/>
    <x v="73"/>
    <s v="vegetale"/>
    <m/>
    <m/>
    <n v="11"/>
    <n v="0.75"/>
    <n v="0.93"/>
    <n v="0.52"/>
    <n v="13"/>
    <n v="0"/>
    <n v="13"/>
    <n v="13"/>
    <m/>
    <m/>
    <m/>
    <m/>
    <m/>
    <n v="13"/>
    <n v="13"/>
  </r>
  <r>
    <x v="32"/>
    <x v="69"/>
    <s v="vegetale"/>
    <m/>
    <m/>
    <n v="1"/>
    <n v="0.67"/>
    <n v="0.01"/>
    <n v="0.01"/>
    <n v="12"/>
    <n v="0"/>
    <n v="12"/>
    <n v="12"/>
    <m/>
    <m/>
    <m/>
    <m/>
    <m/>
    <n v="12"/>
    <n v="12"/>
  </r>
  <r>
    <x v="32"/>
    <x v="45"/>
    <s v="animale"/>
    <n v="0"/>
    <n v="0"/>
    <n v="1"/>
    <n v="0.62"/>
    <n v="0.04"/>
    <n v="0.16"/>
    <n v="11"/>
    <n v="789"/>
    <n v="5"/>
    <n v="11"/>
    <m/>
    <n v="781"/>
    <m/>
    <m/>
    <n v="14"/>
    <n v="11"/>
    <n v="11"/>
  </r>
  <r>
    <x v="32"/>
    <x v="26"/>
    <s v="vegetale"/>
    <m/>
    <m/>
    <m/>
    <m/>
    <m/>
    <m/>
    <n v="9"/>
    <m/>
    <n v="7"/>
    <m/>
    <m/>
    <m/>
    <m/>
    <n v="9"/>
    <n v="3"/>
    <n v="10"/>
    <n v="9"/>
  </r>
  <r>
    <x v="32"/>
    <x v="52"/>
    <s v="vegetale"/>
    <m/>
    <m/>
    <n v="1"/>
    <n v="0.42"/>
    <m/>
    <n v="7.0000000000000007E-2"/>
    <n v="7"/>
    <n v="14"/>
    <n v="21"/>
    <n v="7"/>
    <m/>
    <m/>
    <m/>
    <m/>
    <m/>
    <n v="7"/>
    <n v="7"/>
  </r>
  <r>
    <x v="32"/>
    <x v="53"/>
    <s v="vegetale"/>
    <m/>
    <n v="0"/>
    <n v="2"/>
    <n v="0.42"/>
    <n v="0.15"/>
    <n v="0.02"/>
    <n v="7"/>
    <n v="0"/>
    <n v="7"/>
    <n v="7"/>
    <m/>
    <m/>
    <m/>
    <m/>
    <n v="0"/>
    <n v="7"/>
    <n v="7"/>
  </r>
  <r>
    <x v="32"/>
    <x v="41"/>
    <s v="vegetale"/>
    <n v="2"/>
    <n v="2"/>
    <n v="0"/>
    <n v="0"/>
    <n v="0"/>
    <n v="0"/>
    <n v="7"/>
    <n v="1"/>
    <n v="4"/>
    <n v="0"/>
    <n v="0"/>
    <n v="3"/>
    <n v="0"/>
    <n v="2"/>
    <n v="0"/>
    <n v="6"/>
    <n v="6"/>
  </r>
  <r>
    <x v="32"/>
    <x v="11"/>
    <s v="animale"/>
    <m/>
    <m/>
    <n v="2"/>
    <n v="0.42"/>
    <n v="0.13"/>
    <n v="0.16"/>
    <n v="7"/>
    <n v="6"/>
    <n v="0"/>
    <n v="7"/>
    <m/>
    <n v="13"/>
    <m/>
    <m/>
    <m/>
    <n v="7"/>
    <n v="7"/>
  </r>
  <r>
    <x v="32"/>
    <x v="35"/>
    <s v="animale"/>
    <n v="4"/>
    <m/>
    <n v="1"/>
    <n v="0.22"/>
    <n v="0.01"/>
    <n v="0.09"/>
    <n v="7"/>
    <n v="0"/>
    <n v="0"/>
    <n v="4"/>
    <m/>
    <n v="8"/>
    <m/>
    <m/>
    <n v="0"/>
    <n v="8"/>
    <n v="8"/>
  </r>
  <r>
    <x v="32"/>
    <x v="40"/>
    <s v="vegetale"/>
    <m/>
    <m/>
    <m/>
    <m/>
    <m/>
    <m/>
    <n v="6"/>
    <n v="5"/>
    <n v="1"/>
    <m/>
    <n v="0"/>
    <n v="11"/>
    <n v="0"/>
    <n v="6"/>
    <n v="0"/>
    <n v="7"/>
    <n v="6"/>
  </r>
  <r>
    <x v="32"/>
    <x v="81"/>
    <s v="vegetale"/>
    <m/>
    <m/>
    <n v="3"/>
    <n v="0.33"/>
    <n v="0.02"/>
    <n v="0.2"/>
    <n v="6"/>
    <n v="0"/>
    <n v="5"/>
    <n v="6"/>
    <n v="0"/>
    <n v="1"/>
    <n v="0"/>
    <m/>
    <n v="0"/>
    <n v="6"/>
    <n v="6"/>
  </r>
  <r>
    <x v="32"/>
    <x v="86"/>
    <s v="vegetale"/>
    <m/>
    <m/>
    <n v="2"/>
    <n v="0.25"/>
    <n v="0.01"/>
    <n v="0.05"/>
    <n v="5"/>
    <n v="0"/>
    <n v="1"/>
    <n v="4"/>
    <n v="0"/>
    <n v="4"/>
    <n v="0"/>
    <m/>
    <n v="0"/>
    <n v="5"/>
    <n v="4"/>
  </r>
  <r>
    <x v="32"/>
    <x v="44"/>
    <s v="vegetale"/>
    <m/>
    <m/>
    <n v="1"/>
    <n v="0.16"/>
    <m/>
    <n v="0"/>
    <n v="3"/>
    <n v="8"/>
    <n v="0"/>
    <n v="3"/>
    <m/>
    <n v="11"/>
    <m/>
    <m/>
    <m/>
    <n v="3"/>
    <n v="3"/>
  </r>
  <r>
    <x v="32"/>
    <x v="24"/>
    <s v="vegetale"/>
    <m/>
    <m/>
    <n v="0"/>
    <n v="0.09"/>
    <n v="0"/>
    <n v="0"/>
    <n v="2"/>
    <n v="1"/>
    <n v="3"/>
    <n v="2"/>
    <m/>
    <m/>
    <m/>
    <m/>
    <m/>
    <n v="2"/>
    <n v="2"/>
  </r>
  <r>
    <x v="32"/>
    <x v="48"/>
    <s v="vegetale"/>
    <m/>
    <n v="1"/>
    <n v="1"/>
    <n v="0.06"/>
    <n v="0.15"/>
    <m/>
    <n v="2"/>
    <n v="11"/>
    <n v="1"/>
    <n v="1"/>
    <m/>
    <n v="13"/>
    <m/>
    <m/>
    <m/>
    <n v="3"/>
    <n v="2"/>
  </r>
  <r>
    <x v="32"/>
    <x v="77"/>
    <s v="vegetale"/>
    <m/>
    <n v="2"/>
    <m/>
    <m/>
    <m/>
    <m/>
    <n v="2"/>
    <m/>
    <n v="2"/>
    <m/>
    <m/>
    <m/>
    <m/>
    <m/>
    <m/>
    <n v="2"/>
    <n v="2"/>
  </r>
  <r>
    <x v="32"/>
    <x v="29"/>
    <s v="animale"/>
    <m/>
    <m/>
    <n v="0"/>
    <n v="7.0000000000000007E-2"/>
    <n v="0.04"/>
    <n v="0.01"/>
    <n v="1"/>
    <n v="0"/>
    <n v="0"/>
    <n v="1"/>
    <m/>
    <n v="1"/>
    <m/>
    <m/>
    <m/>
    <n v="1"/>
    <n v="1"/>
  </r>
  <r>
    <x v="32"/>
    <x v="38"/>
    <s v="vegetale"/>
    <m/>
    <n v="1"/>
    <m/>
    <m/>
    <m/>
    <m/>
    <n v="1"/>
    <m/>
    <n v="0"/>
    <m/>
    <m/>
    <n v="1"/>
    <m/>
    <m/>
    <m/>
    <n v="1"/>
    <n v="1"/>
  </r>
  <r>
    <x v="32"/>
    <x v="70"/>
    <s v="vegetale"/>
    <m/>
    <m/>
    <n v="2"/>
    <n v="0.06"/>
    <n v="0.17"/>
    <m/>
    <n v="1"/>
    <n v="0"/>
    <n v="1"/>
    <n v="1"/>
    <m/>
    <m/>
    <m/>
    <m/>
    <m/>
    <n v="1"/>
    <n v="1"/>
  </r>
  <r>
    <x v="32"/>
    <x v="65"/>
    <s v="vegetale"/>
    <m/>
    <m/>
    <n v="0"/>
    <n v="0.04"/>
    <m/>
    <m/>
    <n v="1"/>
    <n v="1"/>
    <n v="1"/>
    <n v="1"/>
    <m/>
    <n v="1"/>
    <m/>
    <m/>
    <m/>
    <n v="1"/>
    <n v="1"/>
  </r>
  <r>
    <x v="32"/>
    <x v="88"/>
    <s v="vegetale"/>
    <m/>
    <m/>
    <n v="0"/>
    <n v="0.03"/>
    <m/>
    <n v="0"/>
    <n v="1"/>
    <n v="0"/>
    <n v="1"/>
    <n v="1"/>
    <m/>
    <m/>
    <m/>
    <m/>
    <m/>
    <n v="1"/>
    <n v="1"/>
  </r>
  <r>
    <x v="32"/>
    <x v="36"/>
    <s v="vegetale"/>
    <m/>
    <m/>
    <n v="1"/>
    <n v="7.0000000000000007E-2"/>
    <n v="0.02"/>
    <n v="0.02"/>
    <n v="1"/>
    <n v="0"/>
    <n v="1"/>
    <n v="1"/>
    <m/>
    <m/>
    <m/>
    <m/>
    <n v="0"/>
    <n v="1"/>
    <n v="1"/>
  </r>
  <r>
    <x v="32"/>
    <x v="87"/>
    <s v="vegetale"/>
    <m/>
    <m/>
    <n v="0"/>
    <n v="0.01"/>
    <m/>
    <m/>
    <n v="0"/>
    <n v="0"/>
    <n v="0"/>
    <n v="0"/>
    <m/>
    <m/>
    <m/>
    <m/>
    <n v="0"/>
    <n v="0"/>
    <n v="0"/>
  </r>
  <r>
    <x v="32"/>
    <x v="46"/>
    <s v="vegetale"/>
    <m/>
    <m/>
    <n v="0"/>
    <n v="0"/>
    <m/>
    <n v="0"/>
    <n v="0"/>
    <n v="0"/>
    <n v="0"/>
    <n v="0"/>
    <n v="0"/>
    <m/>
    <m/>
    <m/>
    <m/>
    <n v="0"/>
    <n v="0"/>
  </r>
  <r>
    <x v="32"/>
    <x v="90"/>
    <s v="vegetale"/>
    <m/>
    <m/>
    <n v="0"/>
    <n v="0"/>
    <n v="0"/>
    <n v="0"/>
    <n v="0"/>
    <m/>
    <n v="0"/>
    <n v="0"/>
    <m/>
    <m/>
    <m/>
    <m/>
    <m/>
    <n v="0"/>
    <n v="0"/>
  </r>
  <r>
    <x v="32"/>
    <x v="55"/>
    <s v="vegetale"/>
    <m/>
    <m/>
    <n v="0"/>
    <n v="0"/>
    <n v="0"/>
    <m/>
    <n v="0"/>
    <m/>
    <n v="0"/>
    <n v="0"/>
    <m/>
    <m/>
    <m/>
    <m/>
    <m/>
    <n v="0"/>
    <n v="0"/>
  </r>
  <r>
    <x v="32"/>
    <x v="84"/>
    <s v="vegetale"/>
    <m/>
    <n v="0"/>
    <m/>
    <m/>
    <m/>
    <m/>
    <n v="0"/>
    <m/>
    <n v="0"/>
    <m/>
    <m/>
    <m/>
    <m/>
    <m/>
    <m/>
    <n v="0"/>
    <n v="0"/>
  </r>
  <r>
    <x v="32"/>
    <x v="49"/>
    <s v="vegetale"/>
    <m/>
    <m/>
    <n v="0"/>
    <n v="0"/>
    <n v="0.01"/>
    <m/>
    <n v="0"/>
    <m/>
    <n v="0"/>
    <n v="0"/>
    <m/>
    <m/>
    <m/>
    <m/>
    <m/>
    <n v="0"/>
    <n v="0"/>
  </r>
  <r>
    <x v="32"/>
    <x v="91"/>
    <s v="animale"/>
    <m/>
    <n v="0"/>
    <n v="0"/>
    <n v="0"/>
    <n v="0"/>
    <n v="0"/>
    <n v="0"/>
    <n v="0"/>
    <n v="0"/>
    <n v="0"/>
    <m/>
    <m/>
    <m/>
    <m/>
    <n v="0"/>
    <n v="0"/>
    <n v="0"/>
  </r>
  <r>
    <x v="32"/>
    <x v="34"/>
    <s v="vegetale"/>
    <n v="0"/>
    <m/>
    <m/>
    <m/>
    <m/>
    <m/>
    <n v="0"/>
    <m/>
    <n v="0"/>
    <m/>
    <m/>
    <m/>
    <m/>
    <m/>
    <m/>
    <n v="0"/>
    <n v="0"/>
  </r>
  <r>
    <x v="32"/>
    <x v="78"/>
    <s v="vegetale"/>
    <m/>
    <m/>
    <n v="0"/>
    <n v="0.01"/>
    <n v="0"/>
    <n v="0"/>
    <n v="0"/>
    <n v="1"/>
    <n v="1"/>
    <n v="0"/>
    <m/>
    <m/>
    <m/>
    <m/>
    <m/>
    <n v="0"/>
    <n v="0"/>
  </r>
  <r>
    <x v="32"/>
    <x v="85"/>
    <s v="animale"/>
    <m/>
    <n v="0"/>
    <n v="0"/>
    <n v="0.02"/>
    <n v="0"/>
    <n v="0.01"/>
    <n v="0"/>
    <n v="0"/>
    <m/>
    <n v="0"/>
    <m/>
    <n v="0"/>
    <m/>
    <m/>
    <m/>
    <n v="0"/>
    <n v="0"/>
  </r>
  <r>
    <x v="32"/>
    <x v="56"/>
    <s v="vegetale"/>
    <m/>
    <m/>
    <n v="0"/>
    <n v="0.02"/>
    <n v="0"/>
    <n v="0"/>
    <n v="0"/>
    <n v="0"/>
    <n v="0"/>
    <n v="0"/>
    <m/>
    <m/>
    <m/>
    <m/>
    <m/>
    <n v="0"/>
    <n v="0"/>
  </r>
  <r>
    <x v="32"/>
    <x v="28"/>
    <s v="vegetale"/>
    <m/>
    <m/>
    <n v="0"/>
    <n v="0.02"/>
    <n v="0.03"/>
    <n v="0.01"/>
    <n v="0"/>
    <n v="0"/>
    <n v="0"/>
    <n v="0"/>
    <m/>
    <m/>
    <m/>
    <m/>
    <m/>
    <n v="0"/>
    <n v="0"/>
  </r>
  <r>
    <x v="32"/>
    <x v="97"/>
    <s v="animale"/>
    <m/>
    <n v="0"/>
    <n v="0"/>
    <n v="0"/>
    <n v="0"/>
    <n v="0"/>
    <n v="0"/>
    <n v="0"/>
    <m/>
    <n v="0"/>
    <m/>
    <n v="0"/>
    <m/>
    <m/>
    <m/>
    <n v="0"/>
    <n v="0"/>
  </r>
  <r>
    <x v="32"/>
    <x v="42"/>
    <s v="vegetale"/>
    <m/>
    <m/>
    <n v="0"/>
    <n v="0"/>
    <n v="0"/>
    <n v="0"/>
    <n v="-18"/>
    <n v="22"/>
    <n v="3"/>
    <n v="0"/>
    <m/>
    <m/>
    <m/>
    <m/>
    <m/>
    <n v="-19"/>
    <n v="0"/>
  </r>
  <r>
    <x v="32"/>
    <x v="59"/>
    <s v="vegetale"/>
    <m/>
    <m/>
    <n v="2"/>
    <m/>
    <n v="0.02"/>
    <n v="0.06"/>
    <m/>
    <m/>
    <m/>
    <m/>
    <m/>
    <m/>
    <m/>
    <m/>
    <m/>
    <n v="0"/>
    <n v="0"/>
  </r>
  <r>
    <x v="33"/>
    <x v="2"/>
    <s v="vegetale"/>
    <n v="0"/>
    <n v="19"/>
    <n v="102"/>
    <n v="106.92"/>
    <n v="0.95"/>
    <n v="4.9800000000000004"/>
    <n v="866"/>
    <n v="28"/>
    <n v="857"/>
    <n v="770"/>
    <n v="77"/>
    <n v="37"/>
    <m/>
    <m/>
    <n v="0"/>
    <n v="866"/>
    <n v="866"/>
  </r>
  <r>
    <x v="33"/>
    <x v="1"/>
    <s v="animale"/>
    <m/>
    <n v="18"/>
    <n v="190"/>
    <n v="105.85"/>
    <n v="8.01"/>
    <n v="9.26"/>
    <n v="784"/>
    <n v="87"/>
    <n v="871"/>
    <n v="763"/>
    <n v="3"/>
    <n v="0"/>
    <m/>
    <m/>
    <n v="0"/>
    <n v="784"/>
    <n v="784"/>
  </r>
  <r>
    <x v="33"/>
    <x v="63"/>
    <s v="animale"/>
    <m/>
    <n v="17"/>
    <n v="445"/>
    <n v="67.11"/>
    <n v="41.02"/>
    <n v="17.43"/>
    <n v="500"/>
    <n v="175"/>
    <n v="552"/>
    <n v="483"/>
    <m/>
    <n v="124"/>
    <m/>
    <m/>
    <n v="0"/>
    <n v="501"/>
    <n v="500"/>
  </r>
  <r>
    <x v="33"/>
    <x v="19"/>
    <s v="animale"/>
    <m/>
    <n v="53"/>
    <n v="197"/>
    <n v="54.86"/>
    <n v="12.58"/>
    <n v="19.579999999999998"/>
    <n v="449"/>
    <n v="806"/>
    <n v="1186"/>
    <n v="395"/>
    <m/>
    <n v="28"/>
    <m/>
    <m/>
    <n v="40"/>
    <n v="448"/>
    <n v="448"/>
  </r>
  <r>
    <x v="33"/>
    <x v="0"/>
    <s v="vegetale"/>
    <m/>
    <n v="13"/>
    <n v="416"/>
    <n v="53.14"/>
    <n v="1.25"/>
    <n v="9.9700000000000006"/>
    <n v="398"/>
    <n v="75"/>
    <n v="473"/>
    <n v="383"/>
    <n v="1"/>
    <m/>
    <m/>
    <n v="1"/>
    <n v="0"/>
    <n v="398"/>
    <n v="398"/>
  </r>
  <r>
    <x v="33"/>
    <x v="5"/>
    <s v="vegetale"/>
    <n v="0"/>
    <n v="9"/>
    <n v="425"/>
    <n v="43.48"/>
    <n v="0.93"/>
    <n v="7.44"/>
    <n v="323"/>
    <n v="11"/>
    <n v="330"/>
    <n v="313"/>
    <n v="0"/>
    <n v="0"/>
    <n v="0"/>
    <m/>
    <n v="4"/>
    <n v="323"/>
    <n v="322"/>
  </r>
  <r>
    <x v="33"/>
    <x v="10"/>
    <s v="vegetale"/>
    <m/>
    <n v="12"/>
    <n v="42"/>
    <n v="35.07"/>
    <n v="0.28999999999999998"/>
    <n v="0.5"/>
    <n v="318"/>
    <n v="699"/>
    <n v="1012"/>
    <n v="253"/>
    <n v="54"/>
    <n v="5"/>
    <m/>
    <m/>
    <n v="0"/>
    <n v="318"/>
    <n v="319"/>
  </r>
  <r>
    <x v="33"/>
    <x v="21"/>
    <s v="animale"/>
    <m/>
    <n v="63"/>
    <n v="81"/>
    <n v="26.77"/>
    <n v="2.25"/>
    <n v="13.27"/>
    <n v="256"/>
    <n v="430"/>
    <n v="674"/>
    <n v="193"/>
    <m/>
    <n v="12"/>
    <m/>
    <m/>
    <m/>
    <n v="256"/>
    <n v="256"/>
  </r>
  <r>
    <x v="33"/>
    <x v="9"/>
    <s v="vegetale"/>
    <m/>
    <n v="6"/>
    <n v="271"/>
    <n v="32.840000000000003"/>
    <m/>
    <m/>
    <n v="243"/>
    <n v="62"/>
    <n v="305"/>
    <n v="237"/>
    <n v="0"/>
    <m/>
    <m/>
    <m/>
    <n v="0"/>
    <n v="243"/>
    <n v="243"/>
  </r>
  <r>
    <x v="33"/>
    <x v="85"/>
    <s v="animale"/>
    <n v="60"/>
    <n v="0"/>
    <n v="47"/>
    <n v="22.34"/>
    <n v="1.7"/>
    <n v="7.06"/>
    <n v="223"/>
    <n v="68"/>
    <n v="197"/>
    <n v="161"/>
    <m/>
    <n v="94"/>
    <n v="2"/>
    <m/>
    <n v="0"/>
    <n v="223"/>
    <n v="223"/>
  </r>
  <r>
    <x v="33"/>
    <x v="8"/>
    <s v="vegetale"/>
    <n v="31"/>
    <n v="1"/>
    <n v="36"/>
    <n v="24.71"/>
    <n v="0.03"/>
    <n v="0.22"/>
    <n v="213"/>
    <n v="62"/>
    <n v="275"/>
    <n v="178"/>
    <n v="3"/>
    <m/>
    <m/>
    <m/>
    <n v="0"/>
    <n v="213"/>
    <n v="213"/>
  </r>
  <r>
    <x v="33"/>
    <x v="13"/>
    <s v="animale"/>
    <m/>
    <n v="9"/>
    <n v="95"/>
    <n v="25.82"/>
    <n v="5.55"/>
    <n v="10.210000000000001"/>
    <n v="195"/>
    <n v="63"/>
    <n v="250"/>
    <n v="186"/>
    <m/>
    <n v="8"/>
    <m/>
    <m/>
    <n v="0"/>
    <n v="195"/>
    <n v="195"/>
  </r>
  <r>
    <x v="33"/>
    <x v="12"/>
    <s v="vegetale"/>
    <m/>
    <n v="5"/>
    <n v="12"/>
    <n v="18.45"/>
    <n v="0.05"/>
    <n v="0.24"/>
    <n v="160"/>
    <n v="79"/>
    <n v="238"/>
    <n v="133"/>
    <n v="22"/>
    <m/>
    <m/>
    <m/>
    <n v="0"/>
    <n v="159"/>
    <n v="160"/>
  </r>
  <r>
    <x v="33"/>
    <x v="39"/>
    <s v="vegetale"/>
    <m/>
    <n v="5"/>
    <n v="25"/>
    <n v="21.22"/>
    <m/>
    <n v="0.28999999999999998"/>
    <n v="158"/>
    <n v="18"/>
    <n v="135"/>
    <n v="153"/>
    <m/>
    <n v="41"/>
    <m/>
    <m/>
    <m/>
    <n v="158"/>
    <n v="158"/>
  </r>
  <r>
    <x v="33"/>
    <x v="22"/>
    <s v="animale"/>
    <m/>
    <n v="3"/>
    <n v="58"/>
    <n v="14.5"/>
    <n v="4.13"/>
    <n v="4.5599999999999996"/>
    <n v="113"/>
    <n v="1"/>
    <n v="114"/>
    <n v="104"/>
    <n v="6"/>
    <n v="0"/>
    <n v="0"/>
    <m/>
    <n v="0"/>
    <n v="113"/>
    <n v="113"/>
  </r>
  <r>
    <x v="33"/>
    <x v="23"/>
    <s v="vegetale"/>
    <m/>
    <n v="3"/>
    <n v="106"/>
    <n v="12.66"/>
    <n v="9.56"/>
    <n v="3.16"/>
    <n v="96"/>
    <n v="313"/>
    <n v="409"/>
    <n v="91"/>
    <n v="3"/>
    <m/>
    <m/>
    <m/>
    <n v="0"/>
    <n v="96"/>
    <n v="97"/>
  </r>
  <r>
    <x v="33"/>
    <x v="83"/>
    <s v="animale"/>
    <m/>
    <n v="0"/>
    <n v="7"/>
    <n v="12.49"/>
    <n v="0.13"/>
    <n v="1.07"/>
    <n v="90"/>
    <n v="30"/>
    <n v="118"/>
    <n v="90"/>
    <m/>
    <n v="1"/>
    <m/>
    <m/>
    <m/>
    <n v="89"/>
    <n v="90"/>
  </r>
  <r>
    <x v="33"/>
    <x v="79"/>
    <s v="animale"/>
    <m/>
    <n v="0"/>
    <n v="15"/>
    <n v="11.85"/>
    <n v="0.14000000000000001"/>
    <n v="2.97"/>
    <n v="85"/>
    <n v="71"/>
    <n v="151"/>
    <n v="85"/>
    <m/>
    <n v="6"/>
    <m/>
    <m/>
    <n v="0"/>
    <n v="86"/>
    <n v="85"/>
  </r>
  <r>
    <x v="33"/>
    <x v="20"/>
    <s v="vegetale"/>
    <m/>
    <n v="3"/>
    <n v="9"/>
    <n v="8.3699999999999992"/>
    <n v="0.04"/>
    <n v="0.06"/>
    <n v="75"/>
    <n v="61"/>
    <n v="136"/>
    <n v="60"/>
    <n v="13"/>
    <m/>
    <m/>
    <m/>
    <m/>
    <n v="75"/>
    <n v="76"/>
  </r>
  <r>
    <x v="33"/>
    <x v="45"/>
    <s v="animale"/>
    <m/>
    <n v="0"/>
    <n v="18"/>
    <n v="10.11"/>
    <n v="0.65"/>
    <n v="2.81"/>
    <n v="73"/>
    <n v="9"/>
    <n v="80"/>
    <n v="73"/>
    <m/>
    <n v="1"/>
    <m/>
    <m/>
    <n v="0"/>
    <n v="72"/>
    <n v="73"/>
  </r>
  <r>
    <x v="33"/>
    <x v="18"/>
    <s v="vegetale"/>
    <m/>
    <n v="2"/>
    <n v="12"/>
    <n v="7.17"/>
    <n v="0.04"/>
    <n v="0.16"/>
    <n v="61"/>
    <n v="17"/>
    <n v="78"/>
    <n v="52"/>
    <n v="8"/>
    <m/>
    <m/>
    <m/>
    <m/>
    <n v="61"/>
    <n v="62"/>
  </r>
  <r>
    <x v="33"/>
    <x v="66"/>
    <s v="animale"/>
    <n v="0"/>
    <n v="0"/>
    <n v="10"/>
    <n v="7.42"/>
    <n v="0.31"/>
    <n v="1.75"/>
    <n v="53"/>
    <n v="12"/>
    <n v="22"/>
    <n v="53"/>
    <m/>
    <n v="43"/>
    <m/>
    <m/>
    <n v="0"/>
    <n v="53"/>
    <n v="53"/>
  </r>
  <r>
    <x v="33"/>
    <x v="32"/>
    <s v="animale"/>
    <m/>
    <n v="16"/>
    <n v="88"/>
    <n v="5.07"/>
    <n v="9.84"/>
    <n v="0.04"/>
    <n v="52"/>
    <n v="18"/>
    <n v="25"/>
    <n v="37"/>
    <m/>
    <n v="45"/>
    <m/>
    <m/>
    <n v="0"/>
    <n v="52"/>
    <n v="53"/>
  </r>
  <r>
    <x v="33"/>
    <x v="31"/>
    <s v="vegetale"/>
    <m/>
    <n v="6"/>
    <n v="137"/>
    <n v="5.65"/>
    <n v="15.48"/>
    <n v="0"/>
    <n v="46"/>
    <n v="7"/>
    <n v="54"/>
    <n v="41"/>
    <m/>
    <m/>
    <m/>
    <m/>
    <n v="0"/>
    <n v="47"/>
    <n v="47"/>
  </r>
  <r>
    <x v="33"/>
    <x v="4"/>
    <s v="vegetale"/>
    <m/>
    <n v="3"/>
    <n v="5"/>
    <n v="3.66"/>
    <n v="0.02"/>
    <n v="0.05"/>
    <n v="45"/>
    <n v="117"/>
    <n v="163"/>
    <n v="26"/>
    <n v="16"/>
    <m/>
    <m/>
    <m/>
    <m/>
    <n v="46"/>
    <n v="45"/>
  </r>
  <r>
    <x v="33"/>
    <x v="43"/>
    <s v="vegetale"/>
    <m/>
    <n v="29"/>
    <n v="29"/>
    <n v="1.2"/>
    <n v="3.29"/>
    <m/>
    <n v="38"/>
    <n v="14"/>
    <n v="51"/>
    <n v="9"/>
    <m/>
    <m/>
    <m/>
    <m/>
    <n v="0"/>
    <n v="37"/>
    <n v="38"/>
  </r>
  <r>
    <x v="33"/>
    <x v="7"/>
    <s v="vegetale"/>
    <n v="2"/>
    <n v="0"/>
    <n v="34"/>
    <n v="4.47"/>
    <n v="0.08"/>
    <n v="0.45"/>
    <n v="37"/>
    <n v="1"/>
    <n v="37"/>
    <n v="32"/>
    <n v="2"/>
    <m/>
    <m/>
    <m/>
    <m/>
    <n v="36"/>
    <n v="36"/>
  </r>
  <r>
    <x v="33"/>
    <x v="58"/>
    <s v="vegetale"/>
    <m/>
    <n v="1"/>
    <n v="8"/>
    <n v="4.24"/>
    <m/>
    <m/>
    <n v="32"/>
    <n v="19"/>
    <n v="50"/>
    <n v="31"/>
    <m/>
    <m/>
    <m/>
    <m/>
    <n v="0"/>
    <n v="31"/>
    <n v="32"/>
  </r>
  <r>
    <x v="33"/>
    <x v="52"/>
    <s v="vegetale"/>
    <m/>
    <n v="1"/>
    <n v="5"/>
    <n v="3.88"/>
    <m/>
    <n v="0.3"/>
    <n v="29"/>
    <n v="6"/>
    <n v="35"/>
    <n v="28"/>
    <n v="0"/>
    <m/>
    <m/>
    <m/>
    <n v="0"/>
    <n v="29"/>
    <n v="29"/>
  </r>
  <r>
    <x v="33"/>
    <x v="57"/>
    <s v="vegetale"/>
    <m/>
    <n v="1"/>
    <n v="2"/>
    <n v="3.12"/>
    <n v="0.02"/>
    <n v="0.09"/>
    <n v="24"/>
    <n v="4"/>
    <n v="28"/>
    <n v="22"/>
    <n v="1"/>
    <n v="0"/>
    <m/>
    <m/>
    <m/>
    <n v="24"/>
    <n v="24"/>
  </r>
  <r>
    <x v="33"/>
    <x v="35"/>
    <s v="animale"/>
    <m/>
    <n v="1"/>
    <n v="12"/>
    <n v="3.11"/>
    <n v="0.63"/>
    <n v="1.56"/>
    <n v="24"/>
    <n v="2"/>
    <n v="18"/>
    <n v="22"/>
    <m/>
    <n v="8"/>
    <m/>
    <m/>
    <n v="0"/>
    <n v="24"/>
    <n v="23"/>
  </r>
  <r>
    <x v="33"/>
    <x v="82"/>
    <s v="animale"/>
    <m/>
    <n v="0"/>
    <n v="6"/>
    <n v="3.05"/>
    <n v="0.08"/>
    <n v="1.18"/>
    <n v="22"/>
    <n v="23"/>
    <n v="37"/>
    <n v="22"/>
    <m/>
    <n v="8"/>
    <m/>
    <m/>
    <m/>
    <n v="22"/>
    <n v="22"/>
  </r>
  <r>
    <x v="33"/>
    <x v="60"/>
    <s v="vegetale"/>
    <m/>
    <n v="1"/>
    <n v="26"/>
    <n v="2.79"/>
    <n v="0.85"/>
    <n v="2.41"/>
    <n v="22"/>
    <n v="19"/>
    <n v="41"/>
    <n v="20"/>
    <n v="2"/>
    <m/>
    <m/>
    <m/>
    <n v="0"/>
    <n v="22"/>
    <n v="23"/>
  </r>
  <r>
    <x v="33"/>
    <x v="62"/>
    <s v="animale"/>
    <n v="3"/>
    <n v="0"/>
    <n v="6"/>
    <n v="2.57"/>
    <n v="0.3"/>
    <n v="0.79"/>
    <n v="21"/>
    <n v="3"/>
    <n v="18"/>
    <n v="19"/>
    <m/>
    <n v="6"/>
    <m/>
    <m/>
    <n v="0"/>
    <n v="21"/>
    <n v="22"/>
  </r>
  <r>
    <x v="33"/>
    <x v="74"/>
    <s v="vegetale"/>
    <n v="0"/>
    <m/>
    <n v="14"/>
    <n v="2.5299999999999998"/>
    <n v="0.18"/>
    <n v="0.51"/>
    <n v="19"/>
    <n v="3"/>
    <n v="22"/>
    <n v="18"/>
    <n v="0"/>
    <m/>
    <m/>
    <m/>
    <m/>
    <n v="19"/>
    <n v="18"/>
  </r>
  <r>
    <x v="33"/>
    <x v="30"/>
    <s v="vegetale"/>
    <m/>
    <n v="0"/>
    <n v="26"/>
    <n v="2.56"/>
    <n v="0.14000000000000001"/>
    <n v="0.04"/>
    <n v="19"/>
    <n v="3"/>
    <n v="21"/>
    <n v="18"/>
    <n v="0"/>
    <n v="1"/>
    <m/>
    <m/>
    <n v="0"/>
    <n v="19"/>
    <n v="18"/>
  </r>
  <r>
    <x v="33"/>
    <x v="65"/>
    <s v="vegetale"/>
    <m/>
    <n v="1"/>
    <n v="2"/>
    <n v="2.5499999999999998"/>
    <n v="0.01"/>
    <n v="0.03"/>
    <n v="19"/>
    <n v="7"/>
    <n v="25"/>
    <n v="18"/>
    <m/>
    <m/>
    <m/>
    <m/>
    <n v="0"/>
    <n v="18"/>
    <n v="19"/>
  </r>
  <r>
    <x v="33"/>
    <x v="76"/>
    <s v="vegetale"/>
    <m/>
    <n v="1"/>
    <n v="1"/>
    <n v="2.36"/>
    <n v="0.01"/>
    <n v="0.04"/>
    <n v="18"/>
    <n v="8"/>
    <n v="25"/>
    <n v="17"/>
    <m/>
    <m/>
    <m/>
    <m/>
    <m/>
    <n v="17"/>
    <n v="18"/>
  </r>
  <r>
    <x v="33"/>
    <x v="61"/>
    <s v="vegetale"/>
    <m/>
    <n v="0"/>
    <n v="2"/>
    <n v="2.14"/>
    <n v="0.01"/>
    <n v="0.09"/>
    <n v="18"/>
    <n v="0"/>
    <n v="18"/>
    <n v="15"/>
    <n v="2"/>
    <m/>
    <m/>
    <m/>
    <m/>
    <n v="18"/>
    <n v="17"/>
  </r>
  <r>
    <x v="33"/>
    <x v="54"/>
    <s v="vegetale"/>
    <n v="0"/>
    <m/>
    <n v="15"/>
    <n v="2.37"/>
    <n v="0.04"/>
    <n v="0.4"/>
    <n v="17"/>
    <n v="21"/>
    <n v="38"/>
    <n v="17"/>
    <n v="0"/>
    <m/>
    <m/>
    <m/>
    <n v="0"/>
    <n v="17"/>
    <n v="17"/>
  </r>
  <r>
    <x v="33"/>
    <x v="11"/>
    <s v="animale"/>
    <m/>
    <n v="1"/>
    <n v="14"/>
    <n v="2.2200000000000002"/>
    <n v="1.22"/>
    <n v="0.77"/>
    <n v="17"/>
    <n v="1"/>
    <n v="18"/>
    <n v="16"/>
    <m/>
    <n v="0"/>
    <m/>
    <m/>
    <m/>
    <n v="17"/>
    <n v="17"/>
  </r>
  <r>
    <x v="33"/>
    <x v="51"/>
    <s v="vegetale"/>
    <m/>
    <n v="0"/>
    <n v="16"/>
    <n v="1.94"/>
    <m/>
    <m/>
    <n v="14"/>
    <n v="8"/>
    <n v="23"/>
    <n v="14"/>
    <m/>
    <m/>
    <m/>
    <m/>
    <m/>
    <n v="15"/>
    <n v="14"/>
  </r>
  <r>
    <x v="33"/>
    <x v="50"/>
    <s v="vegetale"/>
    <m/>
    <n v="1"/>
    <n v="2"/>
    <n v="1.53"/>
    <n v="0.01"/>
    <n v="0.02"/>
    <n v="13"/>
    <n v="14"/>
    <n v="28"/>
    <n v="11"/>
    <n v="2"/>
    <m/>
    <m/>
    <m/>
    <m/>
    <n v="14"/>
    <n v="14"/>
  </r>
  <r>
    <x v="33"/>
    <x v="47"/>
    <s v="vegetale"/>
    <m/>
    <n v="0"/>
    <n v="31"/>
    <n v="1.56"/>
    <n v="2.79"/>
    <n v="0.35"/>
    <n v="12"/>
    <n v="7"/>
    <n v="19"/>
    <n v="11"/>
    <m/>
    <m/>
    <m/>
    <m/>
    <n v="0"/>
    <n v="12"/>
    <n v="11"/>
  </r>
  <r>
    <x v="33"/>
    <x v="72"/>
    <s v="vegetale"/>
    <n v="4"/>
    <n v="0"/>
    <n v="3"/>
    <n v="1.05"/>
    <n v="0"/>
    <n v="0"/>
    <n v="12"/>
    <n v="80"/>
    <n v="92"/>
    <n v="8"/>
    <n v="1"/>
    <m/>
    <m/>
    <m/>
    <n v="0"/>
    <n v="12"/>
    <n v="13"/>
  </r>
  <r>
    <x v="33"/>
    <x v="53"/>
    <s v="vegetale"/>
    <m/>
    <n v="0"/>
    <n v="4"/>
    <n v="1.05"/>
    <n v="0.38"/>
    <n v="0.04"/>
    <n v="11"/>
    <n v="1"/>
    <n v="13"/>
    <n v="8"/>
    <n v="0"/>
    <m/>
    <m/>
    <n v="3"/>
    <n v="0"/>
    <n v="12"/>
    <n v="11"/>
  </r>
  <r>
    <x v="33"/>
    <x v="15"/>
    <s v="vegetale"/>
    <m/>
    <n v="0"/>
    <n v="1"/>
    <n v="1.47"/>
    <m/>
    <n v="0.37"/>
    <n v="11"/>
    <n v="3"/>
    <n v="14"/>
    <n v="11"/>
    <n v="0"/>
    <m/>
    <m/>
    <m/>
    <m/>
    <n v="11"/>
    <n v="11"/>
  </r>
  <r>
    <x v="33"/>
    <x v="73"/>
    <s v="vegetale"/>
    <m/>
    <n v="0"/>
    <n v="18"/>
    <n v="1.1499999999999999"/>
    <n v="1.52"/>
    <n v="0.79"/>
    <n v="9"/>
    <n v="2"/>
    <n v="11"/>
    <n v="8"/>
    <n v="0"/>
    <m/>
    <m/>
    <m/>
    <n v="0"/>
    <n v="9"/>
    <n v="8"/>
  </r>
  <r>
    <x v="33"/>
    <x v="25"/>
    <s v="animale"/>
    <m/>
    <n v="0"/>
    <n v="25"/>
    <n v="1.24"/>
    <n v="2.79"/>
    <n v="0.03"/>
    <n v="9"/>
    <n v="1"/>
    <n v="10"/>
    <n v="9"/>
    <m/>
    <m/>
    <m/>
    <m/>
    <m/>
    <n v="9"/>
    <n v="9"/>
  </r>
  <r>
    <x v="33"/>
    <x v="68"/>
    <s v="vegetale"/>
    <m/>
    <m/>
    <n v="9"/>
    <n v="1.18"/>
    <n v="0.05"/>
    <n v="0.61"/>
    <n v="9"/>
    <n v="1"/>
    <n v="9"/>
    <n v="9"/>
    <m/>
    <m/>
    <m/>
    <m/>
    <n v="0"/>
    <n v="8"/>
    <n v="9"/>
  </r>
  <r>
    <x v="33"/>
    <x v="3"/>
    <s v="vegetale"/>
    <n v="0"/>
    <m/>
    <n v="0"/>
    <n v="0.04"/>
    <n v="0"/>
    <n v="0.01"/>
    <n v="8"/>
    <n v="0"/>
    <n v="8"/>
    <n v="0"/>
    <n v="0"/>
    <m/>
    <m/>
    <n v="7"/>
    <m/>
    <n v="8"/>
    <n v="7"/>
  </r>
  <r>
    <x v="33"/>
    <x v="87"/>
    <s v="vegetale"/>
    <m/>
    <m/>
    <n v="1"/>
    <n v="0.99"/>
    <m/>
    <n v="0"/>
    <n v="7"/>
    <n v="1"/>
    <n v="8"/>
    <n v="7"/>
    <n v="0"/>
    <m/>
    <m/>
    <m/>
    <m/>
    <n v="7"/>
    <n v="7"/>
  </r>
  <r>
    <x v="33"/>
    <x v="6"/>
    <s v="vegetale"/>
    <m/>
    <n v="0"/>
    <n v="21"/>
    <n v="0.87"/>
    <n v="2.31"/>
    <n v="0.01"/>
    <n v="7"/>
    <n v="5"/>
    <n v="11"/>
    <n v="6"/>
    <m/>
    <m/>
    <m/>
    <m/>
    <n v="0"/>
    <n v="6"/>
    <n v="6"/>
  </r>
  <r>
    <x v="33"/>
    <x v="55"/>
    <s v="vegetale"/>
    <m/>
    <n v="0"/>
    <n v="20"/>
    <n v="0.82"/>
    <n v="2.2599999999999998"/>
    <m/>
    <n v="6"/>
    <n v="2"/>
    <n v="9"/>
    <n v="6"/>
    <m/>
    <m/>
    <m/>
    <m/>
    <n v="0"/>
    <n v="7"/>
    <n v="6"/>
  </r>
  <r>
    <x v="33"/>
    <x v="70"/>
    <s v="vegetale"/>
    <m/>
    <m/>
    <n v="19"/>
    <n v="0.78"/>
    <n v="2.13"/>
    <m/>
    <n v="6"/>
    <n v="1"/>
    <n v="6"/>
    <n v="6"/>
    <m/>
    <n v="1"/>
    <m/>
    <m/>
    <m/>
    <n v="6"/>
    <n v="6"/>
  </r>
  <r>
    <x v="33"/>
    <x v="14"/>
    <s v="vegetale"/>
    <m/>
    <n v="5"/>
    <m/>
    <m/>
    <m/>
    <m/>
    <n v="5"/>
    <n v="12"/>
    <n v="16"/>
    <m/>
    <m/>
    <m/>
    <m/>
    <m/>
    <n v="0"/>
    <n v="4"/>
    <n v="5"/>
  </r>
  <r>
    <x v="33"/>
    <x v="48"/>
    <s v="vegetale"/>
    <m/>
    <n v="0"/>
    <n v="13"/>
    <n v="0.56000000000000005"/>
    <n v="1.52"/>
    <m/>
    <n v="4"/>
    <n v="1"/>
    <n v="5"/>
    <n v="4"/>
    <m/>
    <m/>
    <m/>
    <m/>
    <n v="0"/>
    <n v="4"/>
    <n v="4"/>
  </r>
  <r>
    <x v="33"/>
    <x v="44"/>
    <s v="vegetale"/>
    <m/>
    <n v="0"/>
    <n v="3"/>
    <n v="0.41"/>
    <m/>
    <n v="0"/>
    <n v="3"/>
    <n v="1"/>
    <n v="4"/>
    <n v="3"/>
    <m/>
    <m/>
    <m/>
    <m/>
    <m/>
    <n v="3"/>
    <n v="3"/>
  </r>
  <r>
    <x v="33"/>
    <x v="36"/>
    <s v="vegetale"/>
    <m/>
    <n v="0"/>
    <n v="3"/>
    <n v="0.36"/>
    <n v="0.15"/>
    <n v="0.11"/>
    <n v="3"/>
    <n v="2"/>
    <n v="3"/>
    <n v="3"/>
    <n v="0"/>
    <n v="1"/>
    <m/>
    <m/>
    <n v="0"/>
    <n v="2"/>
    <n v="3"/>
  </r>
  <r>
    <x v="33"/>
    <x v="24"/>
    <s v="vegetale"/>
    <m/>
    <m/>
    <n v="0"/>
    <n v="0.32"/>
    <n v="0"/>
    <n v="0"/>
    <n v="2"/>
    <n v="0"/>
    <n v="3"/>
    <n v="2"/>
    <n v="0"/>
    <m/>
    <m/>
    <m/>
    <n v="0"/>
    <n v="3"/>
    <n v="2"/>
  </r>
  <r>
    <x v="33"/>
    <x v="89"/>
    <s v="animale"/>
    <m/>
    <n v="0"/>
    <n v="1"/>
    <n v="0.34"/>
    <n v="0.02"/>
    <n v="0.05"/>
    <n v="2"/>
    <n v="0"/>
    <n v="3"/>
    <n v="2"/>
    <m/>
    <m/>
    <m/>
    <m/>
    <m/>
    <n v="3"/>
    <n v="2"/>
  </r>
  <r>
    <x v="33"/>
    <x v="29"/>
    <s v="animale"/>
    <m/>
    <n v="0"/>
    <n v="1"/>
    <n v="0.19"/>
    <n v="0.1"/>
    <n v="0.01"/>
    <n v="2"/>
    <n v="1"/>
    <n v="2"/>
    <n v="1"/>
    <n v="0"/>
    <n v="0"/>
    <m/>
    <m/>
    <m/>
    <n v="1"/>
    <n v="1"/>
  </r>
  <r>
    <x v="33"/>
    <x v="46"/>
    <s v="vegetale"/>
    <m/>
    <n v="0"/>
    <n v="1"/>
    <n v="0.2"/>
    <n v="0"/>
    <n v="0.01"/>
    <n v="2"/>
    <n v="1"/>
    <n v="2"/>
    <n v="1"/>
    <n v="0"/>
    <m/>
    <m/>
    <m/>
    <m/>
    <n v="1"/>
    <n v="1"/>
  </r>
  <r>
    <x v="33"/>
    <x v="77"/>
    <s v="vegetale"/>
    <m/>
    <n v="2"/>
    <m/>
    <m/>
    <m/>
    <m/>
    <n v="2"/>
    <n v="0"/>
    <n v="3"/>
    <m/>
    <m/>
    <m/>
    <m/>
    <m/>
    <m/>
    <n v="3"/>
    <n v="2"/>
  </r>
  <r>
    <x v="33"/>
    <x v="88"/>
    <s v="vegetale"/>
    <m/>
    <m/>
    <n v="1"/>
    <n v="0.26"/>
    <n v="0"/>
    <n v="0.01"/>
    <n v="2"/>
    <n v="1"/>
    <n v="3"/>
    <n v="2"/>
    <n v="0"/>
    <m/>
    <m/>
    <m/>
    <n v="0"/>
    <n v="2"/>
    <n v="2"/>
  </r>
  <r>
    <x v="33"/>
    <x v="75"/>
    <s v="vegetale"/>
    <m/>
    <n v="1"/>
    <m/>
    <m/>
    <m/>
    <m/>
    <n v="1"/>
    <n v="0"/>
    <n v="1"/>
    <m/>
    <m/>
    <m/>
    <m/>
    <m/>
    <m/>
    <n v="1"/>
    <n v="1"/>
  </r>
  <r>
    <x v="33"/>
    <x v="67"/>
    <s v="vegetale"/>
    <n v="0"/>
    <m/>
    <n v="1"/>
    <n v="0"/>
    <n v="0"/>
    <n v="0"/>
    <n v="1"/>
    <n v="1"/>
    <n v="2"/>
    <n v="1"/>
    <m/>
    <m/>
    <m/>
    <m/>
    <m/>
    <n v="1"/>
    <n v="1"/>
  </r>
  <r>
    <x v="33"/>
    <x v="84"/>
    <s v="vegetale"/>
    <m/>
    <m/>
    <n v="4"/>
    <n v="0.15"/>
    <n v="0.4"/>
    <m/>
    <n v="1"/>
    <n v="0"/>
    <n v="1"/>
    <n v="1"/>
    <m/>
    <n v="0"/>
    <m/>
    <m/>
    <n v="0"/>
    <n v="1"/>
    <n v="1"/>
  </r>
  <r>
    <x v="33"/>
    <x v="49"/>
    <s v="vegetale"/>
    <m/>
    <m/>
    <n v="5"/>
    <n v="0.19"/>
    <n v="0.53"/>
    <m/>
    <n v="1"/>
    <n v="1"/>
    <n v="3"/>
    <n v="1"/>
    <m/>
    <m/>
    <m/>
    <m/>
    <m/>
    <n v="2"/>
    <n v="1"/>
  </r>
  <r>
    <x v="33"/>
    <x v="27"/>
    <s v="vegetale"/>
    <m/>
    <m/>
    <n v="5"/>
    <n v="0.19"/>
    <n v="0.53"/>
    <m/>
    <n v="1"/>
    <n v="0"/>
    <n v="2"/>
    <n v="1"/>
    <m/>
    <m/>
    <m/>
    <m/>
    <n v="0"/>
    <n v="2"/>
    <n v="1"/>
  </r>
  <r>
    <x v="33"/>
    <x v="17"/>
    <s v="vegetale"/>
    <m/>
    <m/>
    <n v="1"/>
    <n v="0.13"/>
    <n v="0.01"/>
    <n v="0.08"/>
    <n v="1"/>
    <n v="0"/>
    <n v="1"/>
    <n v="1"/>
    <m/>
    <m/>
    <m/>
    <m/>
    <n v="0"/>
    <n v="1"/>
    <n v="1"/>
  </r>
  <r>
    <x v="33"/>
    <x v="37"/>
    <s v="vegetale"/>
    <m/>
    <m/>
    <n v="0"/>
    <n v="0.08"/>
    <n v="0.02"/>
    <n v="0"/>
    <n v="1"/>
    <n v="1"/>
    <n v="1"/>
    <n v="1"/>
    <m/>
    <m/>
    <m/>
    <m/>
    <n v="0"/>
    <n v="0"/>
    <n v="1"/>
  </r>
  <r>
    <x v="33"/>
    <x v="71"/>
    <s v="vegetale"/>
    <n v="0"/>
    <n v="0"/>
    <n v="0"/>
    <n v="0.09"/>
    <n v="0"/>
    <n v="0"/>
    <n v="1"/>
    <n v="0"/>
    <n v="1"/>
    <n v="1"/>
    <n v="0"/>
    <n v="0"/>
    <m/>
    <m/>
    <m/>
    <n v="1"/>
    <n v="1"/>
  </r>
  <r>
    <x v="33"/>
    <x v="78"/>
    <s v="vegetale"/>
    <m/>
    <m/>
    <n v="1"/>
    <n v="0.1"/>
    <n v="0.05"/>
    <n v="0.03"/>
    <n v="1"/>
    <n v="0"/>
    <n v="1"/>
    <n v="1"/>
    <m/>
    <m/>
    <m/>
    <m/>
    <m/>
    <n v="1"/>
    <n v="1"/>
  </r>
  <r>
    <x v="33"/>
    <x v="41"/>
    <s v="vegetale"/>
    <n v="0"/>
    <n v="0"/>
    <n v="0"/>
    <n v="0.01"/>
    <n v="0.01"/>
    <n v="0"/>
    <n v="1"/>
    <n v="0"/>
    <n v="1"/>
    <n v="0"/>
    <m/>
    <m/>
    <m/>
    <m/>
    <n v="0"/>
    <n v="1"/>
    <n v="0"/>
  </r>
  <r>
    <x v="33"/>
    <x v="56"/>
    <s v="vegetale"/>
    <m/>
    <n v="0"/>
    <n v="0"/>
    <n v="0.06"/>
    <n v="0"/>
    <n v="0.02"/>
    <n v="1"/>
    <n v="1"/>
    <n v="1"/>
    <n v="0"/>
    <m/>
    <m/>
    <m/>
    <m/>
    <n v="0"/>
    <n v="0"/>
    <n v="0"/>
  </r>
  <r>
    <x v="33"/>
    <x v="28"/>
    <s v="vegetale"/>
    <m/>
    <m/>
    <n v="1"/>
    <n v="0.08"/>
    <n v="0.12"/>
    <n v="0.04"/>
    <n v="1"/>
    <n v="1"/>
    <n v="1"/>
    <n v="1"/>
    <n v="0"/>
    <m/>
    <m/>
    <m/>
    <n v="0"/>
    <n v="0"/>
    <n v="1"/>
  </r>
  <r>
    <x v="33"/>
    <x v="42"/>
    <s v="vegetale"/>
    <m/>
    <m/>
    <n v="0"/>
    <n v="0.05"/>
    <n v="0"/>
    <n v="0.02"/>
    <n v="0"/>
    <n v="1"/>
    <n v="2"/>
    <n v="0"/>
    <n v="0"/>
    <m/>
    <m/>
    <m/>
    <n v="0"/>
    <n v="1"/>
    <n v="0"/>
  </r>
  <r>
    <x v="33"/>
    <x v="69"/>
    <s v="vegetale"/>
    <m/>
    <m/>
    <m/>
    <n v="0"/>
    <m/>
    <m/>
    <n v="0"/>
    <m/>
    <n v="0"/>
    <n v="0"/>
    <m/>
    <m/>
    <m/>
    <m/>
    <m/>
    <n v="0"/>
    <n v="0"/>
  </r>
  <r>
    <x v="33"/>
    <x v="90"/>
    <s v="vegetale"/>
    <m/>
    <m/>
    <n v="0"/>
    <n v="0"/>
    <n v="0"/>
    <n v="0"/>
    <n v="0"/>
    <n v="0"/>
    <n v="0"/>
    <n v="0"/>
    <m/>
    <m/>
    <m/>
    <m/>
    <n v="0"/>
    <n v="0"/>
    <n v="0"/>
  </r>
  <r>
    <x v="33"/>
    <x v="26"/>
    <s v="vegetale"/>
    <m/>
    <n v="0"/>
    <m/>
    <m/>
    <m/>
    <m/>
    <n v="0"/>
    <n v="0"/>
    <n v="0"/>
    <m/>
    <m/>
    <m/>
    <m/>
    <m/>
    <m/>
    <n v="0"/>
    <n v="0"/>
  </r>
  <r>
    <x v="33"/>
    <x v="40"/>
    <s v="vegetale"/>
    <m/>
    <m/>
    <n v="0"/>
    <n v="0.01"/>
    <n v="0.01"/>
    <n v="0"/>
    <n v="0"/>
    <n v="0"/>
    <n v="0"/>
    <n v="0"/>
    <m/>
    <m/>
    <m/>
    <m/>
    <m/>
    <n v="0"/>
    <n v="0"/>
  </r>
  <r>
    <x v="33"/>
    <x v="38"/>
    <s v="vegetale"/>
    <m/>
    <n v="0"/>
    <m/>
    <m/>
    <m/>
    <m/>
    <n v="0"/>
    <n v="0"/>
    <n v="0"/>
    <m/>
    <m/>
    <m/>
    <m/>
    <m/>
    <n v="0"/>
    <n v="0"/>
    <n v="0"/>
  </r>
  <r>
    <x v="33"/>
    <x v="91"/>
    <s v="animale"/>
    <n v="0"/>
    <n v="0"/>
    <n v="0"/>
    <n v="0"/>
    <n v="0.01"/>
    <n v="0"/>
    <n v="0"/>
    <n v="0"/>
    <n v="0"/>
    <n v="0"/>
    <m/>
    <n v="0"/>
    <m/>
    <m/>
    <n v="0"/>
    <n v="0"/>
    <n v="0"/>
  </r>
  <r>
    <x v="33"/>
    <x v="92"/>
    <s v="animale"/>
    <n v="0"/>
    <n v="0"/>
    <n v="0"/>
    <n v="0"/>
    <n v="0"/>
    <n v="0"/>
    <n v="0"/>
    <n v="0"/>
    <n v="0"/>
    <n v="0"/>
    <m/>
    <n v="0"/>
    <m/>
    <m/>
    <n v="0"/>
    <n v="0"/>
    <n v="0"/>
  </r>
  <r>
    <x v="33"/>
    <x v="93"/>
    <s v="vegetale"/>
    <m/>
    <m/>
    <n v="0"/>
    <n v="0"/>
    <m/>
    <m/>
    <n v="0"/>
    <m/>
    <n v="0"/>
    <n v="0"/>
    <m/>
    <m/>
    <m/>
    <m/>
    <m/>
    <n v="0"/>
    <n v="0"/>
  </r>
  <r>
    <x v="33"/>
    <x v="34"/>
    <s v="vegetale"/>
    <n v="0"/>
    <m/>
    <m/>
    <m/>
    <m/>
    <m/>
    <n v="0"/>
    <n v="0"/>
    <n v="0"/>
    <m/>
    <m/>
    <m/>
    <m/>
    <m/>
    <n v="0"/>
    <n v="0"/>
    <n v="0"/>
  </r>
  <r>
    <x v="33"/>
    <x v="94"/>
    <s v="vegetale"/>
    <m/>
    <n v="0"/>
    <m/>
    <m/>
    <m/>
    <m/>
    <n v="0"/>
    <n v="0"/>
    <n v="0"/>
    <m/>
    <m/>
    <m/>
    <m/>
    <m/>
    <n v="0"/>
    <n v="0"/>
    <n v="0"/>
  </r>
  <r>
    <x v="33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33"/>
    <x v="81"/>
    <s v="vegetale"/>
    <m/>
    <m/>
    <n v="0"/>
    <n v="0.02"/>
    <n v="0"/>
    <n v="0.01"/>
    <n v="0"/>
    <n v="0"/>
    <n v="0"/>
    <n v="0"/>
    <m/>
    <m/>
    <m/>
    <m/>
    <n v="0"/>
    <n v="0"/>
    <n v="0"/>
  </r>
  <r>
    <x v="33"/>
    <x v="86"/>
    <s v="vegetale"/>
    <n v="0"/>
    <m/>
    <n v="0"/>
    <n v="0"/>
    <n v="0"/>
    <n v="0"/>
    <n v="0"/>
    <n v="0"/>
    <n v="0"/>
    <n v="0"/>
    <m/>
    <m/>
    <m/>
    <m/>
    <n v="0"/>
    <n v="0"/>
    <n v="0"/>
  </r>
  <r>
    <x v="33"/>
    <x v="64"/>
    <s v="vegetale"/>
    <n v="0"/>
    <n v="0"/>
    <m/>
    <m/>
    <m/>
    <m/>
    <n v="0"/>
    <n v="0"/>
    <n v="0"/>
    <m/>
    <m/>
    <m/>
    <m/>
    <m/>
    <m/>
    <n v="0"/>
    <n v="0"/>
  </r>
  <r>
    <x v="33"/>
    <x v="33"/>
    <s v="vegetale"/>
    <n v="0"/>
    <m/>
    <m/>
    <m/>
    <m/>
    <m/>
    <n v="0"/>
    <n v="0"/>
    <n v="0"/>
    <m/>
    <m/>
    <m/>
    <m/>
    <m/>
    <n v="0"/>
    <n v="0"/>
    <n v="0"/>
  </r>
  <r>
    <x v="33"/>
    <x v="16"/>
    <s v="vegetale"/>
    <m/>
    <m/>
    <n v="0"/>
    <n v="0.01"/>
    <m/>
    <n v="0"/>
    <n v="0"/>
    <n v="0"/>
    <n v="0"/>
    <n v="0"/>
    <m/>
    <m/>
    <m/>
    <m/>
    <m/>
    <n v="0"/>
    <n v="0"/>
  </r>
  <r>
    <x v="33"/>
    <x v="96"/>
    <s v="vegetale"/>
    <m/>
    <m/>
    <n v="0"/>
    <m/>
    <m/>
    <m/>
    <m/>
    <m/>
    <m/>
    <m/>
    <m/>
    <m/>
    <m/>
    <m/>
    <m/>
    <n v="0"/>
    <n v="0"/>
  </r>
  <r>
    <x v="33"/>
    <x v="59"/>
    <s v="vegetale"/>
    <m/>
    <m/>
    <n v="24"/>
    <m/>
    <n v="0.28999999999999998"/>
    <n v="0.71"/>
    <m/>
    <m/>
    <m/>
    <m/>
    <m/>
    <m/>
    <m/>
    <m/>
    <m/>
    <n v="0"/>
    <n v="0"/>
  </r>
  <r>
    <x v="34"/>
    <x v="2"/>
    <s v="vegetale"/>
    <m/>
    <n v="0"/>
    <n v="64"/>
    <n v="94.73"/>
    <n v="0.48"/>
    <n v="3.13"/>
    <n v="54"/>
    <n v="0"/>
    <n v="54"/>
    <n v="54"/>
    <n v="1"/>
    <m/>
    <m/>
    <m/>
    <n v="0"/>
    <n v="54"/>
    <n v="55"/>
  </r>
  <r>
    <x v="34"/>
    <x v="63"/>
    <s v="animale"/>
    <m/>
    <n v="1"/>
    <n v="423"/>
    <n v="71.48"/>
    <n v="37.840000000000003"/>
    <n v="18.8"/>
    <n v="41"/>
    <n v="0"/>
    <n v="33"/>
    <n v="40"/>
    <m/>
    <n v="8"/>
    <m/>
    <m/>
    <n v="0"/>
    <n v="41"/>
    <n v="41"/>
  </r>
  <r>
    <x v="34"/>
    <x v="0"/>
    <s v="vegetale"/>
    <m/>
    <n v="6"/>
    <n v="463"/>
    <n v="56.41"/>
    <n v="8.7899999999999991"/>
    <n v="11.34"/>
    <n v="38"/>
    <n v="1"/>
    <n v="39"/>
    <n v="32"/>
    <m/>
    <m/>
    <m/>
    <m/>
    <n v="0"/>
    <n v="38"/>
    <n v="38"/>
  </r>
  <r>
    <x v="34"/>
    <x v="5"/>
    <s v="vegetale"/>
    <m/>
    <n v="2"/>
    <n v="385"/>
    <n v="36.5"/>
    <n v="0.85"/>
    <n v="6.74"/>
    <n v="23"/>
    <n v="0"/>
    <n v="23"/>
    <n v="21"/>
    <m/>
    <m/>
    <m/>
    <m/>
    <n v="0"/>
    <n v="23"/>
    <n v="23"/>
  </r>
  <r>
    <x v="34"/>
    <x v="1"/>
    <s v="animale"/>
    <m/>
    <n v="0"/>
    <n v="80"/>
    <n v="37.46"/>
    <n v="3.37"/>
    <n v="3.37"/>
    <n v="21"/>
    <n v="0"/>
    <n v="21"/>
    <n v="21"/>
    <m/>
    <m/>
    <m/>
    <m/>
    <n v="0"/>
    <n v="21"/>
    <n v="21"/>
  </r>
  <r>
    <x v="34"/>
    <x v="19"/>
    <s v="animale"/>
    <m/>
    <n v="0"/>
    <n v="145"/>
    <n v="36.26"/>
    <n v="10.33"/>
    <n v="12.04"/>
    <n v="21"/>
    <n v="0"/>
    <n v="17"/>
    <n v="21"/>
    <m/>
    <n v="4"/>
    <m/>
    <m/>
    <m/>
    <n v="21"/>
    <n v="21"/>
  </r>
  <r>
    <x v="34"/>
    <x v="10"/>
    <s v="vegetale"/>
    <n v="0"/>
    <n v="0"/>
    <n v="28"/>
    <n v="27.73"/>
    <n v="0.2"/>
    <n v="0.3"/>
    <n v="16"/>
    <n v="0"/>
    <n v="16"/>
    <n v="16"/>
    <m/>
    <m/>
    <m/>
    <n v="1"/>
    <n v="0"/>
    <n v="16"/>
    <n v="17"/>
  </r>
  <r>
    <x v="34"/>
    <x v="39"/>
    <s v="vegetale"/>
    <m/>
    <n v="0"/>
    <n v="34"/>
    <n v="25.53"/>
    <m/>
    <n v="0.35"/>
    <n v="15"/>
    <n v="0"/>
    <n v="15"/>
    <n v="14"/>
    <m/>
    <m/>
    <m/>
    <m/>
    <m/>
    <n v="15"/>
    <n v="14"/>
  </r>
  <r>
    <x v="34"/>
    <x v="12"/>
    <s v="vegetale"/>
    <m/>
    <n v="0"/>
    <n v="16"/>
    <n v="24.31"/>
    <n v="0.04"/>
    <n v="0.28000000000000003"/>
    <n v="14"/>
    <n v="0"/>
    <n v="14"/>
    <n v="14"/>
    <m/>
    <m/>
    <m/>
    <m/>
    <m/>
    <n v="14"/>
    <n v="14"/>
  </r>
  <r>
    <x v="34"/>
    <x v="30"/>
    <s v="vegetale"/>
    <m/>
    <n v="0"/>
    <n v="95"/>
    <n v="20.99"/>
    <m/>
    <m/>
    <n v="12"/>
    <n v="1"/>
    <n v="13"/>
    <n v="12"/>
    <m/>
    <m/>
    <m/>
    <m/>
    <n v="0"/>
    <n v="12"/>
    <n v="12"/>
  </r>
  <r>
    <x v="34"/>
    <x v="85"/>
    <s v="animale"/>
    <m/>
    <n v="0"/>
    <n v="37"/>
    <n v="17.48"/>
    <n v="1.32"/>
    <n v="5.67"/>
    <n v="10"/>
    <n v="0"/>
    <n v="9"/>
    <n v="10"/>
    <m/>
    <n v="1"/>
    <m/>
    <m/>
    <n v="0"/>
    <n v="10"/>
    <n v="10"/>
  </r>
  <r>
    <x v="34"/>
    <x v="22"/>
    <s v="animale"/>
    <m/>
    <n v="0"/>
    <n v="57"/>
    <n v="14.95"/>
    <n v="4.01"/>
    <n v="4.3899999999999997"/>
    <n v="9"/>
    <n v="0"/>
    <n v="9"/>
    <n v="8"/>
    <n v="0"/>
    <n v="0"/>
    <n v="0"/>
    <m/>
    <m/>
    <n v="9"/>
    <n v="8"/>
  </r>
  <r>
    <x v="34"/>
    <x v="9"/>
    <s v="vegetale"/>
    <m/>
    <n v="0"/>
    <n v="174"/>
    <n v="15.95"/>
    <m/>
    <m/>
    <n v="9"/>
    <n v="0"/>
    <n v="9"/>
    <n v="9"/>
    <m/>
    <m/>
    <m/>
    <m/>
    <n v="0"/>
    <n v="9"/>
    <n v="9"/>
  </r>
  <r>
    <x v="34"/>
    <x v="8"/>
    <s v="vegetale"/>
    <m/>
    <m/>
    <n v="21"/>
    <n v="14.25"/>
    <n v="0.01"/>
    <n v="0.33"/>
    <n v="8"/>
    <n v="0"/>
    <n v="8"/>
    <n v="8"/>
    <m/>
    <m/>
    <m/>
    <m/>
    <m/>
    <n v="8"/>
    <n v="8"/>
  </r>
  <r>
    <x v="34"/>
    <x v="45"/>
    <s v="animale"/>
    <m/>
    <n v="0"/>
    <n v="22"/>
    <n v="12.8"/>
    <n v="0.79"/>
    <n v="3.47"/>
    <n v="7"/>
    <n v="0"/>
    <n v="7"/>
    <n v="7"/>
    <m/>
    <m/>
    <m/>
    <m/>
    <m/>
    <n v="7"/>
    <n v="7"/>
  </r>
  <r>
    <x v="34"/>
    <x v="58"/>
    <s v="vegetale"/>
    <m/>
    <n v="0"/>
    <n v="22"/>
    <n v="11.6"/>
    <m/>
    <m/>
    <n v="7"/>
    <n v="0"/>
    <n v="7"/>
    <n v="7"/>
    <m/>
    <m/>
    <m/>
    <m/>
    <m/>
    <n v="7"/>
    <n v="7"/>
  </r>
  <r>
    <x v="34"/>
    <x v="83"/>
    <s v="animale"/>
    <m/>
    <n v="0"/>
    <n v="9"/>
    <n v="10.47"/>
    <n v="0.14000000000000001"/>
    <n v="1.34"/>
    <n v="6"/>
    <n v="0"/>
    <n v="6"/>
    <n v="6"/>
    <m/>
    <n v="0"/>
    <m/>
    <m/>
    <m/>
    <n v="6"/>
    <n v="6"/>
  </r>
  <r>
    <x v="34"/>
    <x v="13"/>
    <s v="animale"/>
    <m/>
    <n v="0"/>
    <n v="42"/>
    <n v="10.4"/>
    <n v="2.66"/>
    <n v="4.22"/>
    <n v="6"/>
    <n v="0"/>
    <n v="5"/>
    <n v="6"/>
    <m/>
    <n v="1"/>
    <m/>
    <m/>
    <n v="0"/>
    <n v="6"/>
    <n v="6"/>
  </r>
  <r>
    <x v="34"/>
    <x v="79"/>
    <s v="animale"/>
    <m/>
    <n v="0"/>
    <n v="13"/>
    <n v="8.7100000000000009"/>
    <n v="0.13"/>
    <n v="2.6"/>
    <n v="5"/>
    <n v="0"/>
    <n v="4"/>
    <n v="5"/>
    <m/>
    <n v="0"/>
    <m/>
    <m/>
    <n v="0"/>
    <n v="4"/>
    <n v="5"/>
  </r>
  <r>
    <x v="34"/>
    <x v="43"/>
    <s v="vegetale"/>
    <m/>
    <n v="0"/>
    <n v="171"/>
    <n v="7.07"/>
    <n v="19.36"/>
    <m/>
    <n v="4"/>
    <n v="0"/>
    <n v="4"/>
    <n v="4"/>
    <m/>
    <m/>
    <m/>
    <m/>
    <n v="0"/>
    <n v="4"/>
    <n v="4"/>
  </r>
  <r>
    <x v="34"/>
    <x v="20"/>
    <s v="vegetale"/>
    <m/>
    <n v="0"/>
    <n v="4"/>
    <n v="3.91"/>
    <n v="0.02"/>
    <n v="0.01"/>
    <n v="4"/>
    <n v="0"/>
    <n v="4"/>
    <n v="2"/>
    <m/>
    <m/>
    <m/>
    <n v="2"/>
    <n v="0"/>
    <n v="4"/>
    <n v="4"/>
  </r>
  <r>
    <x v="34"/>
    <x v="21"/>
    <s v="animale"/>
    <m/>
    <m/>
    <n v="15"/>
    <n v="4.84"/>
    <n v="0.4"/>
    <n v="2.4300000000000002"/>
    <n v="3"/>
    <n v="0"/>
    <n v="2"/>
    <n v="3"/>
    <m/>
    <n v="0"/>
    <m/>
    <m/>
    <m/>
    <n v="2"/>
    <n v="3"/>
  </r>
  <r>
    <x v="34"/>
    <x v="18"/>
    <s v="vegetale"/>
    <m/>
    <m/>
    <n v="8"/>
    <n v="4.7699999999999996"/>
    <n v="0.04"/>
    <n v="0.09"/>
    <n v="3"/>
    <n v="0"/>
    <n v="3"/>
    <n v="3"/>
    <m/>
    <m/>
    <m/>
    <m/>
    <m/>
    <n v="3"/>
    <n v="3"/>
  </r>
  <r>
    <x v="34"/>
    <x v="51"/>
    <s v="vegetale"/>
    <m/>
    <m/>
    <n v="41"/>
    <n v="5.12"/>
    <m/>
    <m/>
    <n v="3"/>
    <n v="0"/>
    <n v="3"/>
    <n v="3"/>
    <m/>
    <m/>
    <m/>
    <m/>
    <m/>
    <n v="3"/>
    <n v="3"/>
  </r>
  <r>
    <x v="34"/>
    <x v="72"/>
    <s v="vegetale"/>
    <m/>
    <m/>
    <n v="15"/>
    <n v="5.94"/>
    <n v="0.01"/>
    <n v="0.02"/>
    <n v="3"/>
    <n v="0"/>
    <n v="3"/>
    <n v="3"/>
    <m/>
    <m/>
    <m/>
    <m/>
    <m/>
    <n v="3"/>
    <n v="3"/>
  </r>
  <r>
    <x v="34"/>
    <x v="23"/>
    <s v="vegetale"/>
    <m/>
    <m/>
    <n v="39"/>
    <n v="5.92"/>
    <n v="3.5"/>
    <n v="1.02"/>
    <n v="3"/>
    <n v="0"/>
    <n v="3"/>
    <n v="3"/>
    <m/>
    <m/>
    <m/>
    <m/>
    <n v="0"/>
    <n v="3"/>
    <n v="3"/>
  </r>
  <r>
    <x v="34"/>
    <x v="88"/>
    <s v="vegetale"/>
    <m/>
    <m/>
    <n v="11"/>
    <n v="5.61"/>
    <n v="0.01"/>
    <n v="0.21"/>
    <n v="3"/>
    <n v="0"/>
    <n v="3"/>
    <n v="3"/>
    <m/>
    <m/>
    <m/>
    <m/>
    <n v="0"/>
    <n v="3"/>
    <n v="3"/>
  </r>
  <r>
    <x v="34"/>
    <x v="57"/>
    <s v="vegetale"/>
    <m/>
    <m/>
    <n v="3"/>
    <n v="5.38"/>
    <n v="0.03"/>
    <n v="0.13"/>
    <n v="3"/>
    <n v="0"/>
    <n v="3"/>
    <n v="3"/>
    <m/>
    <m/>
    <m/>
    <m/>
    <m/>
    <n v="3"/>
    <n v="3"/>
  </r>
  <r>
    <x v="34"/>
    <x v="42"/>
    <s v="vegetale"/>
    <m/>
    <m/>
    <n v="44"/>
    <n v="4.37"/>
    <n v="0.35"/>
    <n v="1.82"/>
    <n v="2"/>
    <n v="0"/>
    <n v="2"/>
    <n v="2"/>
    <m/>
    <m/>
    <m/>
    <m/>
    <m/>
    <n v="2"/>
    <n v="2"/>
  </r>
  <r>
    <x v="34"/>
    <x v="50"/>
    <s v="vegetale"/>
    <m/>
    <m/>
    <n v="3"/>
    <n v="2.9"/>
    <n v="0.01"/>
    <n v="0.01"/>
    <n v="2"/>
    <n v="0"/>
    <n v="2"/>
    <n v="2"/>
    <m/>
    <m/>
    <m/>
    <m/>
    <m/>
    <n v="2"/>
    <n v="2"/>
  </r>
  <r>
    <x v="34"/>
    <x v="87"/>
    <s v="vegetale"/>
    <m/>
    <n v="0"/>
    <n v="5"/>
    <n v="4.12"/>
    <m/>
    <n v="0.01"/>
    <n v="2"/>
    <n v="0"/>
    <n v="1"/>
    <n v="2"/>
    <m/>
    <n v="2"/>
    <m/>
    <m/>
    <n v="0"/>
    <n v="3"/>
    <n v="2"/>
  </r>
  <r>
    <x v="34"/>
    <x v="52"/>
    <s v="vegetale"/>
    <m/>
    <m/>
    <n v="5"/>
    <n v="3.89"/>
    <m/>
    <n v="0.28999999999999998"/>
    <n v="2"/>
    <n v="0"/>
    <n v="3"/>
    <n v="2"/>
    <m/>
    <m/>
    <m/>
    <n v="0"/>
    <m/>
    <n v="3"/>
    <n v="2"/>
  </r>
  <r>
    <x v="34"/>
    <x v="31"/>
    <s v="vegetale"/>
    <m/>
    <m/>
    <n v="64"/>
    <n v="2.65"/>
    <n v="7.26"/>
    <m/>
    <n v="2"/>
    <n v="0"/>
    <n v="0"/>
    <n v="2"/>
    <m/>
    <m/>
    <m/>
    <m/>
    <n v="2"/>
    <n v="2"/>
    <n v="2"/>
  </r>
  <r>
    <x v="34"/>
    <x v="17"/>
    <s v="vegetale"/>
    <n v="0"/>
    <n v="0"/>
    <n v="21"/>
    <n v="2.73"/>
    <n v="0.13"/>
    <n v="1.34"/>
    <n v="2"/>
    <n v="0"/>
    <n v="2"/>
    <n v="2"/>
    <m/>
    <m/>
    <m/>
    <m/>
    <n v="0"/>
    <n v="2"/>
    <n v="2"/>
  </r>
  <r>
    <x v="34"/>
    <x v="61"/>
    <s v="vegetale"/>
    <m/>
    <m/>
    <n v="3"/>
    <n v="3.71"/>
    <n v="0.02"/>
    <n v="0.11"/>
    <n v="2"/>
    <n v="0"/>
    <n v="2"/>
    <n v="2"/>
    <m/>
    <m/>
    <m/>
    <m/>
    <m/>
    <n v="2"/>
    <n v="2"/>
  </r>
  <r>
    <x v="34"/>
    <x v="75"/>
    <s v="vegetale"/>
    <m/>
    <n v="1"/>
    <m/>
    <m/>
    <m/>
    <m/>
    <n v="1"/>
    <n v="0"/>
    <n v="1"/>
    <m/>
    <m/>
    <m/>
    <m/>
    <m/>
    <m/>
    <n v="1"/>
    <n v="1"/>
  </r>
  <r>
    <x v="34"/>
    <x v="73"/>
    <s v="vegetale"/>
    <m/>
    <n v="0"/>
    <n v="24"/>
    <n v="1.52"/>
    <n v="2.0499999999999998"/>
    <n v="1.0900000000000001"/>
    <n v="1"/>
    <n v="0"/>
    <n v="1"/>
    <n v="1"/>
    <n v="0"/>
    <m/>
    <m/>
    <m/>
    <m/>
    <n v="1"/>
    <n v="1"/>
  </r>
  <r>
    <x v="34"/>
    <x v="25"/>
    <s v="animale"/>
    <m/>
    <n v="0"/>
    <n v="17"/>
    <n v="0.87"/>
    <n v="1.92"/>
    <n v="0.02"/>
    <n v="1"/>
    <n v="0"/>
    <n v="1"/>
    <n v="0"/>
    <m/>
    <m/>
    <m/>
    <m/>
    <m/>
    <n v="1"/>
    <n v="0"/>
  </r>
  <r>
    <x v="34"/>
    <x v="82"/>
    <s v="animale"/>
    <m/>
    <n v="0"/>
    <n v="4"/>
    <n v="2.19"/>
    <n v="0.06"/>
    <n v="0.85"/>
    <n v="1"/>
    <n v="0"/>
    <n v="1"/>
    <n v="1"/>
    <m/>
    <m/>
    <m/>
    <m/>
    <n v="0"/>
    <n v="1"/>
    <n v="1"/>
  </r>
  <r>
    <x v="34"/>
    <x v="76"/>
    <s v="vegetale"/>
    <m/>
    <m/>
    <n v="1"/>
    <n v="1.59"/>
    <n v="0.01"/>
    <n v="0.02"/>
    <n v="1"/>
    <m/>
    <n v="1"/>
    <n v="1"/>
    <m/>
    <m/>
    <m/>
    <m/>
    <m/>
    <n v="1"/>
    <n v="1"/>
  </r>
  <r>
    <x v="34"/>
    <x v="29"/>
    <s v="animale"/>
    <m/>
    <m/>
    <n v="7"/>
    <n v="1.24"/>
    <n v="0.65"/>
    <n v="0.09"/>
    <n v="1"/>
    <n v="0"/>
    <n v="1"/>
    <n v="1"/>
    <m/>
    <m/>
    <m/>
    <m/>
    <m/>
    <n v="1"/>
    <n v="1"/>
  </r>
  <r>
    <x v="34"/>
    <x v="54"/>
    <s v="vegetale"/>
    <n v="0"/>
    <m/>
    <n v="17"/>
    <n v="2.0499999999999998"/>
    <n v="0.05"/>
    <n v="0.47"/>
    <n v="1"/>
    <n v="0"/>
    <n v="1"/>
    <n v="1"/>
    <m/>
    <m/>
    <m/>
    <m/>
    <n v="0"/>
    <n v="1"/>
    <n v="1"/>
  </r>
  <r>
    <x v="34"/>
    <x v="47"/>
    <s v="vegetale"/>
    <m/>
    <n v="0"/>
    <n v="38"/>
    <n v="1.76"/>
    <n v="3.42"/>
    <n v="0.4"/>
    <n v="1"/>
    <n v="0"/>
    <n v="1"/>
    <n v="1"/>
    <m/>
    <m/>
    <m/>
    <m/>
    <m/>
    <n v="1"/>
    <n v="1"/>
  </r>
  <r>
    <x v="34"/>
    <x v="32"/>
    <s v="animale"/>
    <m/>
    <n v="0"/>
    <n v="31"/>
    <n v="1.55"/>
    <n v="3.42"/>
    <n v="0"/>
    <n v="1"/>
    <n v="0"/>
    <n v="1"/>
    <n v="1"/>
    <m/>
    <n v="0"/>
    <m/>
    <m/>
    <n v="0"/>
    <n v="1"/>
    <n v="1"/>
  </r>
  <r>
    <x v="34"/>
    <x v="68"/>
    <s v="vegetale"/>
    <m/>
    <m/>
    <n v="8"/>
    <n v="0.88"/>
    <n v="0.04"/>
    <n v="0.53"/>
    <n v="1"/>
    <n v="0"/>
    <n v="1"/>
    <n v="1"/>
    <m/>
    <m/>
    <m/>
    <m/>
    <m/>
    <n v="1"/>
    <n v="1"/>
  </r>
  <r>
    <x v="34"/>
    <x v="6"/>
    <s v="vegetale"/>
    <m/>
    <n v="0"/>
    <n v="29"/>
    <n v="1.22"/>
    <n v="3.26"/>
    <n v="0.02"/>
    <n v="1"/>
    <n v="0"/>
    <n v="1"/>
    <n v="1"/>
    <m/>
    <m/>
    <m/>
    <m/>
    <n v="0"/>
    <n v="1"/>
    <n v="1"/>
  </r>
  <r>
    <x v="34"/>
    <x v="70"/>
    <s v="vegetale"/>
    <m/>
    <m/>
    <n v="34"/>
    <n v="1.41"/>
    <n v="3.87"/>
    <m/>
    <n v="1"/>
    <n v="0"/>
    <n v="1"/>
    <n v="1"/>
    <m/>
    <m/>
    <m/>
    <m/>
    <n v="0"/>
    <n v="1"/>
    <n v="1"/>
  </r>
  <r>
    <x v="34"/>
    <x v="66"/>
    <s v="animale"/>
    <m/>
    <n v="0"/>
    <n v="3"/>
    <n v="1.1000000000000001"/>
    <n v="0.18"/>
    <n v="0.4"/>
    <n v="1"/>
    <n v="0"/>
    <n v="1"/>
    <n v="1"/>
    <m/>
    <m/>
    <m/>
    <m/>
    <n v="0"/>
    <n v="1"/>
    <n v="1"/>
  </r>
  <r>
    <x v="34"/>
    <x v="62"/>
    <s v="animale"/>
    <n v="0"/>
    <n v="0"/>
    <n v="5"/>
    <n v="2.08"/>
    <n v="0.26"/>
    <n v="0.6"/>
    <n v="1"/>
    <n v="0"/>
    <n v="1"/>
    <n v="1"/>
    <m/>
    <m/>
    <m/>
    <m/>
    <n v="0"/>
    <n v="1"/>
    <n v="1"/>
  </r>
  <r>
    <x v="34"/>
    <x v="4"/>
    <s v="vegetale"/>
    <m/>
    <m/>
    <n v="4"/>
    <n v="2.59"/>
    <n v="0.02"/>
    <n v="0.04"/>
    <n v="1"/>
    <n v="0"/>
    <n v="1"/>
    <n v="1"/>
    <m/>
    <m/>
    <m/>
    <m/>
    <m/>
    <n v="1"/>
    <n v="1"/>
  </r>
  <r>
    <x v="34"/>
    <x v="60"/>
    <s v="vegetale"/>
    <m/>
    <m/>
    <n v="14"/>
    <n v="2.0299999999999998"/>
    <n v="0.52"/>
    <n v="1.49"/>
    <n v="1"/>
    <n v="0"/>
    <n v="1"/>
    <n v="1"/>
    <m/>
    <m/>
    <m/>
    <m/>
    <m/>
    <n v="1"/>
    <n v="1"/>
  </r>
  <r>
    <x v="34"/>
    <x v="16"/>
    <s v="vegetale"/>
    <m/>
    <m/>
    <n v="1"/>
    <n v="0.88"/>
    <m/>
    <n v="0"/>
    <n v="1"/>
    <m/>
    <n v="1"/>
    <n v="1"/>
    <m/>
    <m/>
    <m/>
    <m/>
    <m/>
    <n v="1"/>
    <n v="1"/>
  </r>
  <r>
    <x v="34"/>
    <x v="15"/>
    <s v="vegetale"/>
    <m/>
    <m/>
    <n v="1"/>
    <n v="1.27"/>
    <m/>
    <n v="0.35"/>
    <n v="1"/>
    <n v="0"/>
    <n v="1"/>
    <n v="1"/>
    <m/>
    <m/>
    <m/>
    <m/>
    <m/>
    <n v="1"/>
    <n v="1"/>
  </r>
  <r>
    <x v="34"/>
    <x v="24"/>
    <s v="vegetale"/>
    <m/>
    <m/>
    <n v="0"/>
    <n v="0.45"/>
    <m/>
    <n v="0"/>
    <n v="0"/>
    <n v="0"/>
    <n v="0"/>
    <n v="0"/>
    <m/>
    <m/>
    <m/>
    <m/>
    <m/>
    <n v="0"/>
    <n v="0"/>
  </r>
  <r>
    <x v="34"/>
    <x v="89"/>
    <s v="animale"/>
    <m/>
    <n v="0"/>
    <n v="0"/>
    <n v="0.21"/>
    <n v="0.01"/>
    <n v="0.03"/>
    <n v="0"/>
    <n v="0"/>
    <n v="0"/>
    <n v="0"/>
    <m/>
    <m/>
    <m/>
    <m/>
    <m/>
    <n v="0"/>
    <n v="0"/>
  </r>
  <r>
    <x v="34"/>
    <x v="74"/>
    <s v="vegetale"/>
    <m/>
    <m/>
    <n v="3"/>
    <n v="0.33"/>
    <n v="0.05"/>
    <n v="0.1"/>
    <n v="0"/>
    <n v="0"/>
    <n v="0"/>
    <n v="0"/>
    <m/>
    <m/>
    <m/>
    <m/>
    <m/>
    <n v="0"/>
    <n v="0"/>
  </r>
  <r>
    <x v="34"/>
    <x v="53"/>
    <s v="vegetale"/>
    <m/>
    <m/>
    <n v="3"/>
    <n v="0.76"/>
    <n v="0.32"/>
    <n v="0.03"/>
    <n v="0"/>
    <n v="0"/>
    <n v="0"/>
    <n v="0"/>
    <m/>
    <m/>
    <m/>
    <m/>
    <n v="0"/>
    <n v="0"/>
    <n v="0"/>
  </r>
  <r>
    <x v="34"/>
    <x v="46"/>
    <s v="vegetale"/>
    <m/>
    <m/>
    <n v="0"/>
    <n v="0"/>
    <n v="0"/>
    <n v="0"/>
    <n v="0"/>
    <n v="0"/>
    <n v="0"/>
    <n v="0"/>
    <m/>
    <m/>
    <m/>
    <m/>
    <n v="0"/>
    <n v="0"/>
    <n v="0"/>
  </r>
  <r>
    <x v="34"/>
    <x v="67"/>
    <s v="vegetale"/>
    <m/>
    <m/>
    <n v="1"/>
    <n v="0"/>
    <n v="0"/>
    <n v="0"/>
    <n v="0"/>
    <n v="0"/>
    <n v="0"/>
    <n v="0"/>
    <m/>
    <m/>
    <m/>
    <m/>
    <m/>
    <n v="0"/>
    <n v="0"/>
  </r>
  <r>
    <x v="34"/>
    <x v="40"/>
    <s v="vegetale"/>
    <m/>
    <m/>
    <n v="0"/>
    <n v="0"/>
    <n v="0"/>
    <m/>
    <n v="0"/>
    <m/>
    <n v="0"/>
    <n v="0"/>
    <m/>
    <m/>
    <m/>
    <m/>
    <m/>
    <n v="0"/>
    <n v="0"/>
  </r>
  <r>
    <x v="34"/>
    <x v="38"/>
    <s v="vegetale"/>
    <m/>
    <n v="0"/>
    <m/>
    <m/>
    <m/>
    <m/>
    <n v="0"/>
    <m/>
    <n v="0"/>
    <m/>
    <m/>
    <m/>
    <m/>
    <m/>
    <m/>
    <n v="0"/>
    <n v="0"/>
  </r>
  <r>
    <x v="34"/>
    <x v="55"/>
    <s v="vegetale"/>
    <m/>
    <n v="0"/>
    <n v="0"/>
    <n v="0"/>
    <n v="0"/>
    <m/>
    <n v="0"/>
    <n v="0"/>
    <n v="0"/>
    <n v="0"/>
    <m/>
    <m/>
    <m/>
    <m/>
    <n v="0"/>
    <n v="0"/>
    <n v="0"/>
  </r>
  <r>
    <x v="34"/>
    <x v="48"/>
    <s v="vegetale"/>
    <m/>
    <m/>
    <n v="17"/>
    <n v="0.71"/>
    <n v="1.94"/>
    <m/>
    <n v="0"/>
    <n v="0"/>
    <n v="0"/>
    <n v="0"/>
    <m/>
    <m/>
    <m/>
    <m/>
    <m/>
    <n v="0"/>
    <n v="0"/>
  </r>
  <r>
    <x v="34"/>
    <x v="84"/>
    <s v="vegetale"/>
    <m/>
    <m/>
    <n v="0"/>
    <n v="0.01"/>
    <n v="0.02"/>
    <m/>
    <n v="0"/>
    <n v="0"/>
    <n v="0"/>
    <n v="0"/>
    <m/>
    <m/>
    <m/>
    <m/>
    <n v="0"/>
    <n v="0"/>
    <n v="0"/>
  </r>
  <r>
    <x v="34"/>
    <x v="14"/>
    <s v="vegetale"/>
    <m/>
    <n v="0"/>
    <n v="0"/>
    <n v="0"/>
    <n v="0"/>
    <m/>
    <n v="0"/>
    <n v="0"/>
    <n v="0"/>
    <n v="0"/>
    <m/>
    <m/>
    <m/>
    <m/>
    <n v="0"/>
    <n v="0"/>
    <n v="0"/>
  </r>
  <r>
    <x v="34"/>
    <x v="49"/>
    <s v="vegetale"/>
    <m/>
    <m/>
    <n v="7"/>
    <n v="0.28000000000000003"/>
    <n v="0.77"/>
    <m/>
    <n v="0"/>
    <n v="0"/>
    <n v="0"/>
    <n v="0"/>
    <m/>
    <m/>
    <m/>
    <m/>
    <m/>
    <n v="0"/>
    <n v="0"/>
  </r>
  <r>
    <x v="34"/>
    <x v="27"/>
    <s v="vegetale"/>
    <m/>
    <m/>
    <n v="0"/>
    <n v="0"/>
    <n v="0"/>
    <m/>
    <n v="0"/>
    <n v="0"/>
    <n v="0"/>
    <n v="0"/>
    <m/>
    <m/>
    <m/>
    <m/>
    <n v="0"/>
    <n v="0"/>
    <n v="0"/>
  </r>
  <r>
    <x v="34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34"/>
    <x v="92"/>
    <s v="animale"/>
    <n v="0"/>
    <n v="0"/>
    <n v="0"/>
    <n v="0"/>
    <n v="0"/>
    <n v="0"/>
    <n v="0"/>
    <n v="0"/>
    <n v="0"/>
    <n v="0"/>
    <m/>
    <n v="0"/>
    <m/>
    <m/>
    <n v="0"/>
    <n v="0"/>
    <n v="0"/>
  </r>
  <r>
    <x v="34"/>
    <x v="93"/>
    <s v="vegetale"/>
    <m/>
    <m/>
    <n v="2"/>
    <n v="0.62"/>
    <m/>
    <n v="0.02"/>
    <n v="0"/>
    <n v="0"/>
    <n v="0"/>
    <n v="0"/>
    <m/>
    <m/>
    <m/>
    <m/>
    <m/>
    <n v="0"/>
    <n v="0"/>
  </r>
  <r>
    <x v="34"/>
    <x v="7"/>
    <s v="vegetale"/>
    <n v="0"/>
    <m/>
    <n v="4"/>
    <n v="0.42"/>
    <n v="0.01"/>
    <n v="7.0000000000000007E-2"/>
    <n v="0"/>
    <n v="0"/>
    <n v="0"/>
    <n v="0"/>
    <m/>
    <m/>
    <m/>
    <m/>
    <n v="0"/>
    <n v="0"/>
    <n v="0"/>
  </r>
  <r>
    <x v="34"/>
    <x v="44"/>
    <s v="vegetale"/>
    <m/>
    <m/>
    <n v="1"/>
    <n v="0.14000000000000001"/>
    <m/>
    <m/>
    <n v="0"/>
    <n v="0"/>
    <n v="0"/>
    <n v="0"/>
    <m/>
    <m/>
    <m/>
    <m/>
    <m/>
    <n v="0"/>
    <n v="0"/>
  </r>
  <r>
    <x v="34"/>
    <x v="37"/>
    <s v="vegetale"/>
    <m/>
    <m/>
    <n v="1"/>
    <n v="0.18"/>
    <n v="0.05"/>
    <n v="0"/>
    <n v="0"/>
    <n v="0"/>
    <n v="0"/>
    <n v="0"/>
    <m/>
    <m/>
    <m/>
    <m/>
    <n v="0"/>
    <n v="0"/>
    <n v="0"/>
  </r>
  <r>
    <x v="34"/>
    <x v="3"/>
    <s v="vegetale"/>
    <m/>
    <m/>
    <n v="0"/>
    <n v="0.03"/>
    <n v="0"/>
    <n v="0.01"/>
    <n v="0"/>
    <n v="0"/>
    <n v="0"/>
    <n v="0"/>
    <m/>
    <m/>
    <m/>
    <m/>
    <m/>
    <n v="0"/>
    <n v="0"/>
  </r>
  <r>
    <x v="34"/>
    <x v="65"/>
    <s v="vegetale"/>
    <m/>
    <m/>
    <n v="0"/>
    <n v="0.86"/>
    <m/>
    <n v="0"/>
    <n v="0"/>
    <n v="0"/>
    <n v="0"/>
    <n v="0"/>
    <m/>
    <m/>
    <m/>
    <m/>
    <m/>
    <n v="0"/>
    <n v="0"/>
  </r>
  <r>
    <x v="34"/>
    <x v="71"/>
    <s v="vegetale"/>
    <m/>
    <m/>
    <n v="2"/>
    <n v="0.71"/>
    <m/>
    <n v="0.01"/>
    <n v="0"/>
    <n v="0"/>
    <n v="0"/>
    <n v="0"/>
    <m/>
    <m/>
    <m/>
    <m/>
    <n v="0"/>
    <n v="0"/>
    <n v="0"/>
  </r>
  <r>
    <x v="34"/>
    <x v="78"/>
    <s v="vegetale"/>
    <m/>
    <m/>
    <n v="0"/>
    <n v="0.03"/>
    <n v="0.01"/>
    <n v="0.01"/>
    <n v="0"/>
    <n v="0"/>
    <n v="0"/>
    <n v="0"/>
    <m/>
    <m/>
    <m/>
    <m/>
    <m/>
    <n v="0"/>
    <n v="0"/>
  </r>
  <r>
    <x v="34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34"/>
    <x v="41"/>
    <s v="vegetale"/>
    <n v="0"/>
    <n v="0"/>
    <n v="0"/>
    <n v="0"/>
    <n v="0"/>
    <n v="0"/>
    <n v="0"/>
    <n v="0"/>
    <n v="0"/>
    <n v="0"/>
    <m/>
    <m/>
    <m/>
    <m/>
    <n v="0"/>
    <n v="0"/>
    <n v="0"/>
  </r>
  <r>
    <x v="34"/>
    <x v="81"/>
    <s v="vegetale"/>
    <m/>
    <m/>
    <n v="0"/>
    <n v="0"/>
    <m/>
    <n v="0"/>
    <n v="0"/>
    <m/>
    <n v="0"/>
    <n v="0"/>
    <m/>
    <m/>
    <m/>
    <m/>
    <m/>
    <n v="0"/>
    <n v="0"/>
  </r>
  <r>
    <x v="34"/>
    <x v="56"/>
    <s v="vegetale"/>
    <m/>
    <m/>
    <n v="3"/>
    <n v="0.42"/>
    <n v="0.03"/>
    <n v="0.13"/>
    <n v="0"/>
    <n v="0"/>
    <n v="0"/>
    <n v="0"/>
    <m/>
    <n v="0"/>
    <m/>
    <m/>
    <m/>
    <n v="0"/>
    <n v="0"/>
  </r>
  <r>
    <x v="34"/>
    <x v="86"/>
    <s v="vegetale"/>
    <m/>
    <m/>
    <n v="0"/>
    <n v="0"/>
    <m/>
    <m/>
    <n v="0"/>
    <m/>
    <n v="0"/>
    <n v="0"/>
    <m/>
    <m/>
    <m/>
    <m/>
    <m/>
    <n v="0"/>
    <n v="0"/>
  </r>
  <r>
    <x v="34"/>
    <x v="64"/>
    <s v="vegetale"/>
    <m/>
    <m/>
    <n v="0"/>
    <n v="0"/>
    <m/>
    <m/>
    <n v="0"/>
    <m/>
    <n v="0"/>
    <n v="0"/>
    <m/>
    <m/>
    <m/>
    <m/>
    <m/>
    <n v="0"/>
    <n v="0"/>
  </r>
  <r>
    <x v="34"/>
    <x v="33"/>
    <s v="vegetale"/>
    <n v="0"/>
    <m/>
    <m/>
    <m/>
    <m/>
    <m/>
    <n v="0"/>
    <m/>
    <n v="0"/>
    <m/>
    <m/>
    <m/>
    <m/>
    <m/>
    <m/>
    <n v="0"/>
    <n v="0"/>
  </r>
  <r>
    <x v="34"/>
    <x v="28"/>
    <s v="vegetale"/>
    <m/>
    <m/>
    <n v="2"/>
    <n v="0.12"/>
    <n v="0.17"/>
    <n v="0.06"/>
    <n v="0"/>
    <n v="0"/>
    <n v="0"/>
    <n v="0"/>
    <m/>
    <m/>
    <m/>
    <m/>
    <n v="0"/>
    <n v="0"/>
    <n v="0"/>
  </r>
  <r>
    <x v="34"/>
    <x v="11"/>
    <s v="animale"/>
    <m/>
    <m/>
    <n v="4"/>
    <n v="0.72"/>
    <n v="0.33"/>
    <n v="0.28999999999999998"/>
    <n v="0"/>
    <n v="0"/>
    <n v="0"/>
    <n v="0"/>
    <m/>
    <n v="0"/>
    <m/>
    <m/>
    <n v="0"/>
    <n v="0"/>
    <n v="0"/>
  </r>
  <r>
    <x v="34"/>
    <x v="35"/>
    <s v="animale"/>
    <m/>
    <m/>
    <n v="2"/>
    <n v="0.59"/>
    <n v="0.02"/>
    <n v="0.49"/>
    <n v="0"/>
    <n v="0"/>
    <n v="0"/>
    <n v="0"/>
    <m/>
    <n v="0"/>
    <m/>
    <m/>
    <n v="0"/>
    <n v="0"/>
    <n v="0"/>
  </r>
  <r>
    <x v="34"/>
    <x v="36"/>
    <s v="vegetale"/>
    <m/>
    <m/>
    <n v="6"/>
    <n v="0.62"/>
    <n v="0.16"/>
    <n v="0.17"/>
    <n v="0"/>
    <n v="0"/>
    <n v="0"/>
    <n v="0"/>
    <m/>
    <m/>
    <m/>
    <m/>
    <n v="0"/>
    <n v="0"/>
    <n v="0"/>
  </r>
  <r>
    <x v="34"/>
    <x v="77"/>
    <s v="vegetale"/>
    <m/>
    <m/>
    <n v="0"/>
    <m/>
    <m/>
    <m/>
    <m/>
    <m/>
    <m/>
    <m/>
    <m/>
    <m/>
    <m/>
    <m/>
    <m/>
    <n v="0"/>
    <n v="0"/>
  </r>
  <r>
    <x v="34"/>
    <x v="34"/>
    <s v="vegetale"/>
    <m/>
    <m/>
    <n v="0"/>
    <m/>
    <m/>
    <m/>
    <m/>
    <m/>
    <m/>
    <m/>
    <m/>
    <m/>
    <m/>
    <m/>
    <m/>
    <n v="0"/>
    <n v="0"/>
  </r>
  <r>
    <x v="34"/>
    <x v="59"/>
    <s v="vegetale"/>
    <m/>
    <m/>
    <n v="37"/>
    <m/>
    <n v="0.46"/>
    <n v="1.1000000000000001"/>
    <m/>
    <m/>
    <m/>
    <m/>
    <m/>
    <m/>
    <m/>
    <m/>
    <m/>
    <n v="0"/>
    <n v="0"/>
  </r>
  <r>
    <x v="35"/>
    <x v="2"/>
    <s v="vegetale"/>
    <n v="35582"/>
    <m/>
    <n v="203"/>
    <n v="308.07"/>
    <n v="1.76"/>
    <n v="11.47"/>
    <n v="500070"/>
    <n v="8084"/>
    <n v="304"/>
    <n v="426850"/>
    <n v="37638"/>
    <n v="507850"/>
    <m/>
    <m/>
    <n v="0"/>
    <n v="500070"/>
    <n v="500070"/>
  </r>
  <r>
    <x v="35"/>
    <x v="7"/>
    <s v="vegetale"/>
    <n v="150000"/>
    <n v="35172"/>
    <n v="54"/>
    <n v="6.78"/>
    <n v="0.18"/>
    <n v="1.17"/>
    <n v="212998"/>
    <n v="251"/>
    <n v="3269"/>
    <n v="9391"/>
    <n v="10250"/>
    <n v="218489"/>
    <n v="1650"/>
    <n v="6535"/>
    <n v="-8509"/>
    <n v="212998"/>
    <n v="212998"/>
  </r>
  <r>
    <x v="35"/>
    <x v="5"/>
    <s v="vegetale"/>
    <n v="12052"/>
    <n v="2072"/>
    <n v="805"/>
    <n v="78.180000000000007"/>
    <n v="2.72"/>
    <n v="14.62"/>
    <n v="133507"/>
    <n v="544"/>
    <n v="2244"/>
    <n v="108321"/>
    <n v="6393"/>
    <n v="135809"/>
    <n v="4669"/>
    <n v="0"/>
    <n v="-4002"/>
    <n v="133507"/>
    <n v="133507"/>
  </r>
  <r>
    <x v="35"/>
    <x v="16"/>
    <s v="vegetale"/>
    <n v="7183"/>
    <m/>
    <m/>
    <m/>
    <m/>
    <m/>
    <n v="129126"/>
    <n v="3"/>
    <n v="928"/>
    <m/>
    <m/>
    <n v="128201"/>
    <m/>
    <n v="121943"/>
    <n v="0"/>
    <n v="129126"/>
    <n v="129126"/>
  </r>
  <r>
    <x v="35"/>
    <x v="0"/>
    <s v="vegetale"/>
    <n v="26628"/>
    <n v="2929"/>
    <n v="549"/>
    <n v="63.36"/>
    <n v="2.92"/>
    <n v="17.53"/>
    <n v="125247"/>
    <n v="563"/>
    <n v="5666"/>
    <n v="87783"/>
    <n v="2990"/>
    <n v="121926"/>
    <n v="4600"/>
    <n v="316"/>
    <n v="-1783"/>
    <n v="125246"/>
    <n v="125246"/>
  </r>
  <r>
    <x v="35"/>
    <x v="8"/>
    <s v="vegetale"/>
    <n v="22165"/>
    <n v="221"/>
    <n v="80"/>
    <n v="41.42"/>
    <n v="0.11"/>
    <n v="1.93"/>
    <n v="96068"/>
    <n v="377"/>
    <n v="503"/>
    <n v="57384"/>
    <n v="4797"/>
    <n v="95942"/>
    <n v="3100"/>
    <n v="8400"/>
    <n v="0"/>
    <n v="96068"/>
    <n v="96067"/>
  </r>
  <r>
    <x v="35"/>
    <x v="60"/>
    <s v="vegetale"/>
    <n v="9530"/>
    <m/>
    <n v="35"/>
    <n v="3.66"/>
    <n v="1.18"/>
    <n v="3.29"/>
    <n v="75081"/>
    <n v="250"/>
    <n v="63381"/>
    <n v="5072"/>
    <n v="604"/>
    <n v="11951"/>
    <n v="713"/>
    <n v="59162"/>
    <n v="0"/>
    <n v="75082"/>
    <n v="75081"/>
  </r>
  <r>
    <x v="35"/>
    <x v="71"/>
    <s v="vegetale"/>
    <n v="33270"/>
    <m/>
    <n v="66"/>
    <n v="24.27"/>
    <n v="0.2"/>
    <n v="0.66"/>
    <n v="70420"/>
    <n v="120"/>
    <n v="14"/>
    <n v="33623"/>
    <n v="3526"/>
    <n v="70526"/>
    <m/>
    <m/>
    <n v="0"/>
    <n v="70420"/>
    <n v="70419"/>
  </r>
  <r>
    <x v="35"/>
    <x v="10"/>
    <s v="vegetale"/>
    <m/>
    <m/>
    <n v="41"/>
    <n v="35.799999999999997"/>
    <n v="0.3"/>
    <n v="0.48"/>
    <n v="54643"/>
    <n v="1614"/>
    <n v="1840"/>
    <n v="49597"/>
    <n v="3409"/>
    <n v="54417"/>
    <m/>
    <n v="1637"/>
    <m/>
    <n v="54643"/>
    <n v="54643"/>
  </r>
  <r>
    <x v="35"/>
    <x v="63"/>
    <s v="animale"/>
    <m/>
    <m/>
    <n v="369"/>
    <n v="38.43"/>
    <n v="35.409999999999997"/>
    <n v="11.58"/>
    <n v="53268"/>
    <n v="279"/>
    <n v="815"/>
    <n v="53247"/>
    <m/>
    <n v="52733"/>
    <m/>
    <n v="21"/>
    <n v="0"/>
    <n v="53269"/>
    <n v="53268"/>
  </r>
  <r>
    <x v="35"/>
    <x v="39"/>
    <s v="vegetale"/>
    <m/>
    <m/>
    <n v="49"/>
    <n v="36.51"/>
    <m/>
    <n v="0.5"/>
    <n v="50583"/>
    <n v="249"/>
    <n v="182"/>
    <n v="50583"/>
    <m/>
    <n v="50650"/>
    <m/>
    <m/>
    <m/>
    <n v="50583"/>
    <n v="50583"/>
  </r>
  <r>
    <x v="35"/>
    <x v="1"/>
    <s v="animale"/>
    <n v="1608"/>
    <m/>
    <n v="58"/>
    <n v="32.659999999999997"/>
    <n v="3.22"/>
    <n v="3.07"/>
    <n v="48271"/>
    <n v="129"/>
    <n v="8207"/>
    <n v="45252"/>
    <n v="1410"/>
    <n v="40193"/>
    <m/>
    <n v="0"/>
    <n v="0"/>
    <n v="48271"/>
    <n v="48270"/>
  </r>
  <r>
    <x v="35"/>
    <x v="57"/>
    <s v="vegetale"/>
    <m/>
    <m/>
    <n v="16"/>
    <n v="31.12"/>
    <n v="0.25"/>
    <n v="0.94"/>
    <n v="46660"/>
    <n v="3977"/>
    <n v="85"/>
    <n v="43122"/>
    <n v="3539"/>
    <n v="50552"/>
    <m/>
    <m/>
    <m/>
    <n v="46660"/>
    <n v="46661"/>
  </r>
  <r>
    <x v="35"/>
    <x v="20"/>
    <s v="vegetale"/>
    <m/>
    <m/>
    <n v="25"/>
    <n v="21.21"/>
    <n v="0.11"/>
    <n v="0.18"/>
    <n v="36076"/>
    <n v="3854"/>
    <n v="247"/>
    <n v="29391"/>
    <n v="3972"/>
    <n v="39683"/>
    <m/>
    <n v="2713"/>
    <m/>
    <n v="36076"/>
    <n v="36076"/>
  </r>
  <r>
    <x v="35"/>
    <x v="72"/>
    <s v="vegetale"/>
    <n v="22868"/>
    <n v="7940"/>
    <n v="6"/>
    <n v="1.91"/>
    <n v="0.01"/>
    <n v="0.05"/>
    <n v="33590"/>
    <n v="41"/>
    <n v="29046"/>
    <n v="2645"/>
    <n v="138"/>
    <n v="4585"/>
    <m/>
    <m/>
    <m/>
    <n v="33590"/>
    <n v="33591"/>
  </r>
  <r>
    <x v="35"/>
    <x v="22"/>
    <s v="animale"/>
    <m/>
    <n v="489"/>
    <n v="76"/>
    <n v="18.760000000000002"/>
    <n v="5.39"/>
    <n v="5.89"/>
    <n v="28662"/>
    <n v="98"/>
    <n v="0"/>
    <n v="25999"/>
    <n v="1438"/>
    <n v="28760"/>
    <n v="736"/>
    <m/>
    <m/>
    <n v="28662"/>
    <n v="28662"/>
  </r>
  <r>
    <x v="35"/>
    <x v="45"/>
    <s v="animale"/>
    <m/>
    <n v="2000"/>
    <n v="30"/>
    <n v="16.04"/>
    <n v="1.1000000000000001"/>
    <n v="4.79"/>
    <n v="24226"/>
    <n v="1015"/>
    <n v="185"/>
    <n v="22226"/>
    <m/>
    <n v="25057"/>
    <m/>
    <m/>
    <m/>
    <n v="24227"/>
    <n v="24226"/>
  </r>
  <r>
    <x v="35"/>
    <x v="12"/>
    <s v="vegetale"/>
    <m/>
    <m/>
    <n v="12"/>
    <n v="15.3"/>
    <n v="0.04"/>
    <n v="0.21"/>
    <n v="21940"/>
    <n v="887"/>
    <n v="351"/>
    <n v="21201"/>
    <n v="739"/>
    <n v="22477"/>
    <m/>
    <m/>
    <n v="0"/>
    <n v="21941"/>
    <n v="21940"/>
  </r>
  <r>
    <x v="35"/>
    <x v="61"/>
    <s v="vegetale"/>
    <m/>
    <m/>
    <n v="15"/>
    <n v="13.95"/>
    <n v="0.08"/>
    <n v="0.56999999999999995"/>
    <n v="21557"/>
    <n v="743"/>
    <n v="0"/>
    <n v="19327"/>
    <n v="2230"/>
    <n v="22300"/>
    <m/>
    <m/>
    <m/>
    <n v="21557"/>
    <n v="21557"/>
  </r>
  <r>
    <x v="35"/>
    <x v="9"/>
    <s v="vegetale"/>
    <m/>
    <m/>
    <n v="61"/>
    <n v="6.22"/>
    <m/>
    <m/>
    <n v="18947"/>
    <n v="391"/>
    <n v="4646"/>
    <n v="8617"/>
    <m/>
    <n v="14691"/>
    <m/>
    <n v="10329"/>
    <n v="0"/>
    <n v="18946"/>
    <n v="18946"/>
  </r>
  <r>
    <x v="35"/>
    <x v="19"/>
    <s v="animale"/>
    <m/>
    <m/>
    <n v="63"/>
    <n v="13.2"/>
    <n v="4.9400000000000004"/>
    <n v="4.26"/>
    <n v="18285"/>
    <n v="564"/>
    <n v="584"/>
    <n v="18284"/>
    <m/>
    <n v="18265"/>
    <m/>
    <n v="2"/>
    <m/>
    <n v="18285"/>
    <n v="18286"/>
  </r>
  <r>
    <x v="35"/>
    <x v="67"/>
    <s v="vegetale"/>
    <n v="3715"/>
    <n v="91"/>
    <n v="0"/>
    <n v="0"/>
    <n v="0"/>
    <n v="0"/>
    <n v="18137"/>
    <n v="2"/>
    <n v="3664"/>
    <n v="1"/>
    <n v="726"/>
    <n v="14475"/>
    <n v="264"/>
    <n v="13341"/>
    <n v="0"/>
    <n v="18137"/>
    <n v="18138"/>
  </r>
  <r>
    <x v="35"/>
    <x v="80"/>
    <s v="animale"/>
    <m/>
    <n v="0"/>
    <n v="9"/>
    <n v="9.44"/>
    <n v="0.04"/>
    <n v="0.7"/>
    <n v="13086"/>
    <n v="4"/>
    <n v="0"/>
    <n v="13086"/>
    <m/>
    <n v="13090"/>
    <m/>
    <m/>
    <m/>
    <n v="13086"/>
    <n v="13086"/>
  </r>
  <r>
    <x v="35"/>
    <x v="26"/>
    <s v="vegetale"/>
    <n v="1555"/>
    <n v="0"/>
    <m/>
    <m/>
    <m/>
    <m/>
    <n v="12762"/>
    <n v="1"/>
    <n v="143"/>
    <m/>
    <n v="383"/>
    <n v="12620"/>
    <n v="261"/>
    <n v="10563"/>
    <n v="0"/>
    <n v="12762"/>
    <n v="12762"/>
  </r>
  <r>
    <x v="35"/>
    <x v="18"/>
    <s v="vegetale"/>
    <m/>
    <m/>
    <n v="13"/>
    <n v="7.26"/>
    <n v="0.04"/>
    <n v="0.16"/>
    <n v="12579"/>
    <n v="11"/>
    <n v="515"/>
    <n v="10061"/>
    <n v="2518"/>
    <n v="12075"/>
    <m/>
    <m/>
    <m/>
    <n v="12579"/>
    <n v="12579"/>
  </r>
  <r>
    <x v="35"/>
    <x v="83"/>
    <s v="animale"/>
    <m/>
    <n v="0"/>
    <n v="4"/>
    <n v="8.86"/>
    <n v="0.05"/>
    <n v="0.56000000000000005"/>
    <n v="12270"/>
    <n v="1018"/>
    <n v="100"/>
    <n v="12270"/>
    <m/>
    <n v="13187"/>
    <n v="0"/>
    <m/>
    <m/>
    <n v="12269"/>
    <n v="12270"/>
  </r>
  <r>
    <x v="35"/>
    <x v="31"/>
    <s v="vegetale"/>
    <m/>
    <n v="9200"/>
    <n v="43"/>
    <n v="1.77"/>
    <n v="4.8600000000000003"/>
    <m/>
    <n v="11658"/>
    <n v="90"/>
    <n v="1158"/>
    <n v="2458"/>
    <m/>
    <n v="10590"/>
    <m/>
    <m/>
    <n v="0"/>
    <n v="11658"/>
    <n v="11658"/>
  </r>
  <r>
    <x v="35"/>
    <x v="4"/>
    <s v="vegetale"/>
    <m/>
    <m/>
    <n v="7"/>
    <n v="6.46"/>
    <n v="0.04"/>
    <n v="7.0000000000000007E-2"/>
    <n v="11578"/>
    <n v="252"/>
    <n v="279"/>
    <n v="8956"/>
    <n v="352"/>
    <n v="11550"/>
    <m/>
    <n v="2270"/>
    <n v="0"/>
    <n v="11577"/>
    <n v="11578"/>
  </r>
  <r>
    <x v="35"/>
    <x v="73"/>
    <s v="vegetale"/>
    <m/>
    <m/>
    <n v="55"/>
    <n v="3.87"/>
    <n v="4.54"/>
    <n v="2.35"/>
    <n v="11408"/>
    <n v="414"/>
    <n v="18"/>
    <n v="5355"/>
    <n v="476"/>
    <n v="11881"/>
    <n v="292"/>
    <n v="5285"/>
    <n v="-77"/>
    <n v="11408"/>
    <n v="11408"/>
  </r>
  <r>
    <x v="35"/>
    <x v="51"/>
    <s v="vegetale"/>
    <m/>
    <n v="2500"/>
    <n v="41"/>
    <n v="5.04"/>
    <m/>
    <m/>
    <n v="9489"/>
    <n v="29"/>
    <n v="68"/>
    <n v="6989"/>
    <m/>
    <n v="9450"/>
    <m/>
    <m/>
    <n v="0"/>
    <n v="9489"/>
    <n v="9489"/>
  </r>
  <r>
    <x v="35"/>
    <x v="33"/>
    <s v="vegetale"/>
    <n v="2800"/>
    <m/>
    <m/>
    <m/>
    <m/>
    <m/>
    <n v="9257"/>
    <n v="3"/>
    <n v="0"/>
    <m/>
    <m/>
    <n v="9260"/>
    <m/>
    <n v="6457"/>
    <n v="0"/>
    <n v="9257"/>
    <n v="9257"/>
  </r>
  <r>
    <x v="35"/>
    <x v="62"/>
    <s v="animale"/>
    <n v="8634"/>
    <n v="0"/>
    <n v="1"/>
    <n v="0.31"/>
    <n v="0.03"/>
    <n v="0.1"/>
    <n v="9065"/>
    <n v="837"/>
    <n v="6631"/>
    <n v="431"/>
    <m/>
    <n v="3271"/>
    <m/>
    <m/>
    <m/>
    <n v="9065"/>
    <n v="9065"/>
  </r>
  <r>
    <x v="35"/>
    <x v="43"/>
    <s v="vegetale"/>
    <m/>
    <n v="5117"/>
    <n v="37"/>
    <n v="1.51"/>
    <n v="4.1399999999999997"/>
    <n v="0"/>
    <n v="7211"/>
    <n v="6"/>
    <n v="1614"/>
    <n v="2094"/>
    <m/>
    <n v="5603"/>
    <m/>
    <m/>
    <n v="0"/>
    <n v="7211"/>
    <n v="7211"/>
  </r>
  <r>
    <x v="35"/>
    <x v="13"/>
    <s v="animale"/>
    <m/>
    <m/>
    <n v="28"/>
    <n v="5.12"/>
    <n v="2.25"/>
    <n v="1.92"/>
    <n v="7089"/>
    <n v="35"/>
    <n v="394"/>
    <n v="7089"/>
    <m/>
    <n v="6730"/>
    <m/>
    <m/>
    <m/>
    <n v="7089"/>
    <n v="7089"/>
  </r>
  <r>
    <x v="35"/>
    <x v="14"/>
    <s v="vegetale"/>
    <m/>
    <n v="4304"/>
    <n v="45"/>
    <n v="1.86"/>
    <n v="5.1100000000000003"/>
    <m/>
    <n v="7009"/>
    <n v="31"/>
    <n v="6811"/>
    <n v="2582"/>
    <n v="124"/>
    <n v="230"/>
    <m/>
    <m/>
    <n v="0"/>
    <n v="7010"/>
    <n v="7010"/>
  </r>
  <r>
    <x v="35"/>
    <x v="79"/>
    <s v="animale"/>
    <m/>
    <n v="0"/>
    <n v="5"/>
    <n v="3.85"/>
    <n v="0.05"/>
    <n v="0.96"/>
    <n v="5331"/>
    <n v="1002"/>
    <n v="184"/>
    <n v="5331"/>
    <m/>
    <n v="6148"/>
    <m/>
    <m/>
    <m/>
    <n v="5330"/>
    <n v="5331"/>
  </r>
  <r>
    <x v="35"/>
    <x v="21"/>
    <s v="animale"/>
    <m/>
    <n v="26"/>
    <n v="10"/>
    <n v="3.44"/>
    <n v="0.33"/>
    <n v="1.69"/>
    <n v="4797"/>
    <n v="10"/>
    <n v="836"/>
    <n v="4771"/>
    <m/>
    <n v="3970"/>
    <m/>
    <m/>
    <m/>
    <n v="4796"/>
    <n v="4797"/>
  </r>
  <r>
    <x v="35"/>
    <x v="66"/>
    <s v="animale"/>
    <m/>
    <n v="0"/>
    <n v="6"/>
    <n v="3.37"/>
    <n v="0.06"/>
    <n v="1.19"/>
    <n v="4675"/>
    <n v="1040"/>
    <n v="1466"/>
    <n v="4675"/>
    <m/>
    <n v="4250"/>
    <m/>
    <m/>
    <n v="0"/>
    <n v="4676"/>
    <n v="4675"/>
  </r>
  <r>
    <x v="35"/>
    <x v="24"/>
    <s v="vegetale"/>
    <m/>
    <m/>
    <n v="2"/>
    <n v="3.23"/>
    <n v="0.02"/>
    <n v="0.04"/>
    <n v="4481"/>
    <n v="4"/>
    <n v="18"/>
    <n v="4481"/>
    <m/>
    <n v="4468"/>
    <m/>
    <m/>
    <m/>
    <n v="4482"/>
    <n v="4481"/>
  </r>
  <r>
    <x v="35"/>
    <x v="11"/>
    <s v="animale"/>
    <m/>
    <m/>
    <n v="17"/>
    <n v="3.13"/>
    <n v="1.38"/>
    <n v="1.18"/>
    <n v="4337"/>
    <n v="3"/>
    <n v="259"/>
    <n v="4337"/>
    <m/>
    <n v="4081"/>
    <m/>
    <m/>
    <m/>
    <n v="4337"/>
    <n v="4337"/>
  </r>
  <r>
    <x v="35"/>
    <x v="32"/>
    <s v="animale"/>
    <m/>
    <n v="1551"/>
    <n v="36"/>
    <n v="1.9"/>
    <n v="3.96"/>
    <n v="0"/>
    <n v="4166"/>
    <n v="18"/>
    <n v="402"/>
    <n v="2626"/>
    <m/>
    <n v="3783"/>
    <m/>
    <m/>
    <n v="0"/>
    <n v="4167"/>
    <n v="4177"/>
  </r>
  <r>
    <x v="35"/>
    <x v="64"/>
    <s v="vegetale"/>
    <n v="1900"/>
    <m/>
    <n v="10"/>
    <n v="1.34"/>
    <n v="0.1"/>
    <n v="0.3"/>
    <n v="3953"/>
    <n v="17"/>
    <n v="1078"/>
    <n v="1855"/>
    <n v="178"/>
    <n v="2892"/>
    <n v="20"/>
    <m/>
    <n v="0"/>
    <n v="3953"/>
    <n v="3953"/>
  </r>
  <r>
    <x v="35"/>
    <x v="41"/>
    <s v="vegetale"/>
    <n v="189"/>
    <n v="908"/>
    <m/>
    <m/>
    <m/>
    <m/>
    <n v="3886"/>
    <n v="80"/>
    <n v="223"/>
    <m/>
    <n v="152"/>
    <n v="3743"/>
    <n v="23"/>
    <n v="2618"/>
    <n v="0"/>
    <n v="3886"/>
    <n v="3890"/>
  </r>
  <r>
    <x v="35"/>
    <x v="65"/>
    <s v="vegetale"/>
    <m/>
    <m/>
    <n v="2"/>
    <n v="2.3199999999999998"/>
    <n v="0.01"/>
    <n v="0.03"/>
    <n v="3591"/>
    <n v="158"/>
    <n v="32"/>
    <n v="3218"/>
    <n v="374"/>
    <n v="3717"/>
    <m/>
    <m/>
    <m/>
    <n v="3591"/>
    <n v="3592"/>
  </r>
  <r>
    <x v="35"/>
    <x v="23"/>
    <s v="vegetale"/>
    <m/>
    <n v="0"/>
    <n v="18"/>
    <n v="2.52"/>
    <n v="1.2"/>
    <n v="0.44"/>
    <n v="3551"/>
    <n v="176"/>
    <n v="105"/>
    <n v="3494"/>
    <n v="57"/>
    <n v="3621"/>
    <m/>
    <m/>
    <n v="0"/>
    <n v="3550"/>
    <n v="3551"/>
  </r>
  <r>
    <x v="35"/>
    <x v="3"/>
    <s v="vegetale"/>
    <n v="23"/>
    <n v="7"/>
    <n v="1"/>
    <n v="0.15"/>
    <n v="0"/>
    <n v="0.02"/>
    <n v="3484"/>
    <n v="615"/>
    <n v="2400"/>
    <n v="208"/>
    <n v="200"/>
    <n v="1699"/>
    <n v="49"/>
    <n v="2997"/>
    <n v="0"/>
    <n v="3484"/>
    <n v="3484"/>
  </r>
  <r>
    <x v="35"/>
    <x v="87"/>
    <s v="vegetale"/>
    <m/>
    <m/>
    <n v="3"/>
    <n v="1.98"/>
    <m/>
    <n v="0.01"/>
    <n v="2806"/>
    <n v="26"/>
    <n v="4"/>
    <n v="2749"/>
    <n v="57"/>
    <n v="2828"/>
    <m/>
    <m/>
    <m/>
    <n v="2806"/>
    <n v="2806"/>
  </r>
  <r>
    <x v="35"/>
    <x v="81"/>
    <s v="vegetale"/>
    <n v="1600"/>
    <m/>
    <n v="5"/>
    <n v="0.6"/>
    <n v="0.02"/>
    <n v="0.34"/>
    <n v="2597"/>
    <n v="2"/>
    <n v="1034"/>
    <n v="838"/>
    <n v="78"/>
    <n v="1566"/>
    <n v="81"/>
    <m/>
    <n v="0"/>
    <n v="2598"/>
    <n v="2597"/>
  </r>
  <r>
    <x v="35"/>
    <x v="40"/>
    <s v="vegetale"/>
    <n v="1240"/>
    <m/>
    <m/>
    <m/>
    <m/>
    <m/>
    <n v="2235"/>
    <n v="190"/>
    <n v="2"/>
    <m/>
    <n v="73"/>
    <n v="2423"/>
    <n v="23"/>
    <n v="899"/>
    <m/>
    <n v="2235"/>
    <n v="2235"/>
  </r>
  <r>
    <x v="35"/>
    <x v="58"/>
    <s v="vegetale"/>
    <m/>
    <m/>
    <n v="3"/>
    <n v="1.5"/>
    <m/>
    <n v="0"/>
    <n v="2075"/>
    <n v="3"/>
    <n v="378"/>
    <n v="2075"/>
    <m/>
    <n v="1700"/>
    <m/>
    <m/>
    <m/>
    <n v="2075"/>
    <n v="2075"/>
  </r>
  <r>
    <x v="35"/>
    <x v="55"/>
    <s v="vegetale"/>
    <m/>
    <n v="1115"/>
    <n v="15"/>
    <n v="0.63"/>
    <n v="1.72"/>
    <m/>
    <n v="1986"/>
    <n v="50"/>
    <n v="81"/>
    <n v="871"/>
    <m/>
    <n v="1955"/>
    <m/>
    <m/>
    <n v="0"/>
    <n v="1986"/>
    <n v="1986"/>
  </r>
  <r>
    <x v="35"/>
    <x v="76"/>
    <s v="vegetale"/>
    <m/>
    <m/>
    <n v="1"/>
    <n v="1.24"/>
    <n v="0.04"/>
    <n v="0.02"/>
    <n v="1914"/>
    <n v="15"/>
    <n v="15"/>
    <n v="1722"/>
    <n v="192"/>
    <n v="1915"/>
    <m/>
    <m/>
    <m/>
    <n v="1915"/>
    <n v="1914"/>
  </r>
  <r>
    <x v="35"/>
    <x v="17"/>
    <s v="vegetale"/>
    <n v="791"/>
    <m/>
    <n v="6"/>
    <n v="0.67"/>
    <n v="0.04"/>
    <n v="0.43"/>
    <n v="1891"/>
    <n v="41"/>
    <n v="50"/>
    <n v="934"/>
    <n v="52"/>
    <n v="1882"/>
    <n v="114"/>
    <m/>
    <n v="0"/>
    <n v="1891"/>
    <n v="1891"/>
  </r>
  <r>
    <x v="35"/>
    <x v="85"/>
    <s v="animale"/>
    <n v="0"/>
    <n v="0"/>
    <n v="3"/>
    <n v="1.29"/>
    <n v="0.11"/>
    <n v="0.45"/>
    <n v="1792"/>
    <n v="1811"/>
    <n v="375"/>
    <n v="1792"/>
    <m/>
    <n v="3229"/>
    <m/>
    <m/>
    <n v="0"/>
    <n v="1793"/>
    <n v="1792"/>
  </r>
  <r>
    <x v="35"/>
    <x v="88"/>
    <s v="vegetale"/>
    <n v="98"/>
    <m/>
    <n v="3"/>
    <n v="1.1200000000000001"/>
    <n v="0.01"/>
    <n v="0.05"/>
    <n v="1744"/>
    <n v="107"/>
    <n v="1"/>
    <n v="1556"/>
    <n v="90"/>
    <n v="1850"/>
    <m/>
    <m/>
    <m/>
    <n v="1744"/>
    <n v="1744"/>
  </r>
  <r>
    <x v="35"/>
    <x v="34"/>
    <s v="vegetale"/>
    <n v="800"/>
    <m/>
    <n v="5"/>
    <n v="0.6"/>
    <n v="0.03"/>
    <n v="0.12"/>
    <n v="1733"/>
    <n v="13"/>
    <n v="0"/>
    <n v="829"/>
    <n v="78"/>
    <n v="1746"/>
    <n v="25"/>
    <m/>
    <n v="0"/>
    <n v="1733"/>
    <n v="1732"/>
  </r>
  <r>
    <x v="35"/>
    <x v="35"/>
    <s v="animale"/>
    <n v="1"/>
    <m/>
    <n v="4"/>
    <n v="1.18"/>
    <n v="0.16"/>
    <n v="0.57999999999999996"/>
    <n v="1635"/>
    <n v="19"/>
    <n v="2"/>
    <n v="1635"/>
    <m/>
    <n v="1653"/>
    <m/>
    <n v="0"/>
    <n v="0"/>
    <n v="1636"/>
    <n v="1636"/>
  </r>
  <r>
    <x v="35"/>
    <x v="15"/>
    <s v="vegetale"/>
    <m/>
    <m/>
    <n v="1"/>
    <n v="1.1299999999999999"/>
    <m/>
    <n v="0.31"/>
    <n v="1610"/>
    <n v="335"/>
    <n v="21"/>
    <n v="1560"/>
    <n v="58"/>
    <n v="1924"/>
    <m/>
    <m/>
    <m/>
    <n v="1610"/>
    <n v="1618"/>
  </r>
  <r>
    <x v="35"/>
    <x v="38"/>
    <s v="vegetale"/>
    <m/>
    <n v="800"/>
    <n v="14"/>
    <n v="0.56999999999999995"/>
    <n v="1.55"/>
    <m/>
    <n v="1584"/>
    <n v="1"/>
    <n v="0"/>
    <n v="784"/>
    <m/>
    <n v="1584"/>
    <m/>
    <m/>
    <m/>
    <n v="1583"/>
    <n v="1584"/>
  </r>
  <r>
    <x v="35"/>
    <x v="50"/>
    <s v="vegetale"/>
    <m/>
    <m/>
    <n v="1"/>
    <n v="0.98"/>
    <n v="0"/>
    <n v="0.01"/>
    <n v="1431"/>
    <n v="42"/>
    <n v="87"/>
    <n v="1351"/>
    <n v="71"/>
    <n v="1386"/>
    <m/>
    <n v="8"/>
    <m/>
    <n v="1431"/>
    <n v="1430"/>
  </r>
  <r>
    <x v="35"/>
    <x v="54"/>
    <s v="vegetale"/>
    <n v="659"/>
    <m/>
    <n v="2"/>
    <n v="0.27"/>
    <n v="0.01"/>
    <n v="0.05"/>
    <n v="1203"/>
    <n v="81"/>
    <n v="36"/>
    <n v="369"/>
    <n v="53"/>
    <n v="1248"/>
    <n v="122"/>
    <m/>
    <n v="0"/>
    <n v="1203"/>
    <n v="1203"/>
  </r>
  <r>
    <x v="35"/>
    <x v="28"/>
    <s v="vegetale"/>
    <m/>
    <m/>
    <n v="6"/>
    <n v="0.35"/>
    <n v="0.5"/>
    <n v="0.16"/>
    <n v="1030"/>
    <n v="34"/>
    <n v="441"/>
    <n v="480"/>
    <n v="32"/>
    <n v="623"/>
    <n v="6"/>
    <n v="512"/>
    <n v="0"/>
    <n v="1030"/>
    <n v="1030"/>
  </r>
  <r>
    <x v="35"/>
    <x v="82"/>
    <s v="animale"/>
    <m/>
    <n v="0"/>
    <n v="1"/>
    <n v="0.74"/>
    <n v="0.02"/>
    <n v="0.28000000000000003"/>
    <n v="1028"/>
    <n v="447"/>
    <n v="388"/>
    <n v="1028"/>
    <m/>
    <n v="1087"/>
    <m/>
    <m/>
    <m/>
    <n v="1028"/>
    <n v="1028"/>
  </r>
  <r>
    <x v="35"/>
    <x v="6"/>
    <s v="vegetale"/>
    <m/>
    <n v="915"/>
    <n v="2"/>
    <n v="0.08"/>
    <n v="0.21"/>
    <n v="0"/>
    <n v="1027"/>
    <n v="32"/>
    <n v="279"/>
    <n v="112"/>
    <m/>
    <n v="780"/>
    <m/>
    <m/>
    <n v="0"/>
    <n v="1027"/>
    <n v="1027"/>
  </r>
  <r>
    <x v="35"/>
    <x v="89"/>
    <s v="animale"/>
    <m/>
    <n v="0"/>
    <n v="1"/>
    <n v="0.68"/>
    <n v="0"/>
    <n v="7.0000000000000007E-2"/>
    <n v="941"/>
    <n v="113"/>
    <n v="6"/>
    <n v="941"/>
    <m/>
    <n v="1047"/>
    <m/>
    <m/>
    <m/>
    <n v="940"/>
    <n v="941"/>
  </r>
  <r>
    <x v="35"/>
    <x v="27"/>
    <s v="vegetale"/>
    <m/>
    <n v="550"/>
    <n v="3"/>
    <n v="0.14000000000000001"/>
    <n v="0.39"/>
    <m/>
    <n v="749"/>
    <n v="1"/>
    <n v="436"/>
    <n v="199"/>
    <m/>
    <n v="315"/>
    <m/>
    <m/>
    <m/>
    <n v="750"/>
    <n v="749"/>
  </r>
  <r>
    <x v="35"/>
    <x v="74"/>
    <s v="vegetale"/>
    <n v="500"/>
    <m/>
    <n v="1"/>
    <n v="0.12"/>
    <n v="0.01"/>
    <n v="0.03"/>
    <n v="707"/>
    <n v="0"/>
    <n v="93"/>
    <n v="160"/>
    <n v="30"/>
    <n v="614"/>
    <n v="17"/>
    <m/>
    <n v="0"/>
    <n v="707"/>
    <n v="707"/>
  </r>
  <r>
    <x v="35"/>
    <x v="86"/>
    <s v="vegetale"/>
    <n v="480"/>
    <m/>
    <n v="1"/>
    <n v="0.09"/>
    <n v="0"/>
    <n v="0.02"/>
    <n v="650"/>
    <n v="0"/>
    <n v="0"/>
    <n v="122"/>
    <n v="27"/>
    <n v="650"/>
    <n v="21"/>
    <m/>
    <n v="0"/>
    <n v="650"/>
    <n v="650"/>
  </r>
  <r>
    <x v="35"/>
    <x v="77"/>
    <s v="vegetale"/>
    <m/>
    <n v="544"/>
    <n v="2"/>
    <n v="7.0000000000000007E-2"/>
    <n v="0.19"/>
    <m/>
    <n v="641"/>
    <n v="0"/>
    <n v="614"/>
    <n v="96"/>
    <m/>
    <n v="26"/>
    <m/>
    <m/>
    <m/>
    <n v="640"/>
    <n v="640"/>
  </r>
  <r>
    <x v="35"/>
    <x v="53"/>
    <s v="vegetale"/>
    <m/>
    <m/>
    <n v="1"/>
    <n v="0.32"/>
    <n v="0.12"/>
    <n v="0.01"/>
    <n v="467"/>
    <n v="0"/>
    <n v="212"/>
    <n v="445"/>
    <n v="22"/>
    <n v="255"/>
    <m/>
    <m/>
    <m/>
    <n v="467"/>
    <n v="467"/>
  </r>
  <r>
    <x v="35"/>
    <x v="95"/>
    <s v="vegetale"/>
    <m/>
    <m/>
    <n v="3"/>
    <n v="0.32"/>
    <n v="0"/>
    <n v="0.01"/>
    <n v="440"/>
    <m/>
    <m/>
    <n v="440"/>
    <m/>
    <n v="440"/>
    <m/>
    <m/>
    <m/>
    <n v="440"/>
    <n v="440"/>
  </r>
  <r>
    <x v="35"/>
    <x v="44"/>
    <s v="vegetale"/>
    <m/>
    <m/>
    <n v="2"/>
    <n v="0.24"/>
    <m/>
    <n v="0"/>
    <n v="330"/>
    <n v="125"/>
    <n v="5"/>
    <n v="330"/>
    <m/>
    <n v="450"/>
    <m/>
    <m/>
    <m/>
    <n v="330"/>
    <n v="330"/>
  </r>
  <r>
    <x v="35"/>
    <x v="70"/>
    <s v="vegetale"/>
    <m/>
    <m/>
    <n v="4"/>
    <n v="0.18"/>
    <n v="0.5"/>
    <m/>
    <n v="254"/>
    <n v="5"/>
    <n v="0"/>
    <n v="254"/>
    <m/>
    <n v="259"/>
    <m/>
    <m/>
    <m/>
    <n v="254"/>
    <n v="254"/>
  </r>
  <r>
    <x v="35"/>
    <x v="68"/>
    <s v="vegetale"/>
    <n v="80"/>
    <m/>
    <n v="0"/>
    <n v="0.05"/>
    <n v="0"/>
    <n v="0.03"/>
    <n v="251"/>
    <n v="800"/>
    <n v="23"/>
    <n v="66"/>
    <n v="32"/>
    <n v="1028"/>
    <n v="74"/>
    <m/>
    <n v="0"/>
    <n v="251"/>
    <n v="252"/>
  </r>
  <r>
    <x v="35"/>
    <x v="49"/>
    <s v="vegetale"/>
    <m/>
    <m/>
    <n v="4"/>
    <n v="0.16"/>
    <n v="0.43"/>
    <m/>
    <n v="218"/>
    <n v="4"/>
    <n v="2"/>
    <n v="218"/>
    <m/>
    <n v="220"/>
    <m/>
    <m/>
    <n v="0"/>
    <n v="218"/>
    <n v="218"/>
  </r>
  <r>
    <x v="35"/>
    <x v="78"/>
    <s v="vegetale"/>
    <m/>
    <m/>
    <n v="1"/>
    <n v="0.14000000000000001"/>
    <n v="0.05"/>
    <n v="0.05"/>
    <n v="208"/>
    <n v="97"/>
    <n v="4"/>
    <n v="199"/>
    <n v="9"/>
    <n v="300"/>
    <m/>
    <m/>
    <m/>
    <n v="207"/>
    <n v="208"/>
  </r>
  <r>
    <x v="35"/>
    <x v="36"/>
    <s v="vegetale"/>
    <m/>
    <m/>
    <n v="1"/>
    <n v="0.13"/>
    <n v="0.04"/>
    <n v="0.04"/>
    <n v="176"/>
    <n v="432"/>
    <n v="3"/>
    <n v="176"/>
    <m/>
    <n v="605"/>
    <m/>
    <m/>
    <n v="0"/>
    <n v="176"/>
    <n v="176"/>
  </r>
  <r>
    <x v="35"/>
    <x v="46"/>
    <s v="vegetale"/>
    <m/>
    <m/>
    <n v="1"/>
    <n v="0.11"/>
    <n v="0"/>
    <n v="0"/>
    <n v="159"/>
    <n v="0"/>
    <n v="9"/>
    <n v="151"/>
    <n v="8"/>
    <n v="150"/>
    <m/>
    <m/>
    <m/>
    <n v="159"/>
    <n v="159"/>
  </r>
  <r>
    <x v="35"/>
    <x v="75"/>
    <s v="vegetale"/>
    <m/>
    <n v="154"/>
    <m/>
    <m/>
    <m/>
    <m/>
    <n v="154"/>
    <n v="46"/>
    <n v="0"/>
    <m/>
    <m/>
    <n v="200"/>
    <m/>
    <m/>
    <m/>
    <n v="154"/>
    <n v="154"/>
  </r>
  <r>
    <x v="35"/>
    <x v="25"/>
    <s v="animale"/>
    <m/>
    <m/>
    <n v="2"/>
    <n v="0.11"/>
    <n v="0.24"/>
    <n v="0"/>
    <n v="149"/>
    <n v="1"/>
    <n v="52"/>
    <n v="149"/>
    <m/>
    <n v="97"/>
    <m/>
    <m/>
    <m/>
    <n v="148"/>
    <n v="149"/>
  </r>
  <r>
    <x v="35"/>
    <x v="84"/>
    <s v="vegetale"/>
    <m/>
    <m/>
    <n v="2"/>
    <n v="0.09"/>
    <n v="0.26"/>
    <m/>
    <n v="131"/>
    <n v="0"/>
    <n v="131"/>
    <n v="131"/>
    <m/>
    <m/>
    <m/>
    <m/>
    <n v="0"/>
    <n v="131"/>
    <n v="131"/>
  </r>
  <r>
    <x v="35"/>
    <x v="42"/>
    <s v="vegetale"/>
    <m/>
    <m/>
    <n v="1"/>
    <n v="0.09"/>
    <n v="0.01"/>
    <n v="0.04"/>
    <n v="121"/>
    <n v="0"/>
    <n v="122"/>
    <n v="121"/>
    <m/>
    <m/>
    <m/>
    <m/>
    <n v="0"/>
    <n v="122"/>
    <n v="121"/>
  </r>
  <r>
    <x v="35"/>
    <x v="47"/>
    <s v="vegetale"/>
    <m/>
    <m/>
    <n v="0"/>
    <n v="0.08"/>
    <n v="0.02"/>
    <n v="0.02"/>
    <n v="117"/>
    <n v="58"/>
    <n v="175"/>
    <n v="117"/>
    <m/>
    <m/>
    <m/>
    <m/>
    <n v="0"/>
    <n v="117"/>
    <n v="117"/>
  </r>
  <r>
    <x v="35"/>
    <x v="96"/>
    <s v="vegetale"/>
    <m/>
    <m/>
    <n v="2"/>
    <n v="0.08"/>
    <n v="0.21"/>
    <m/>
    <n v="105"/>
    <n v="0"/>
    <m/>
    <n v="105"/>
    <m/>
    <n v="105"/>
    <m/>
    <m/>
    <m/>
    <n v="105"/>
    <n v="105"/>
  </r>
  <r>
    <x v="35"/>
    <x v="30"/>
    <s v="vegetale"/>
    <m/>
    <m/>
    <n v="1"/>
    <n v="7.0000000000000007E-2"/>
    <m/>
    <n v="0"/>
    <n v="96"/>
    <n v="1085"/>
    <n v="103"/>
    <n v="102"/>
    <m/>
    <n v="1078"/>
    <m/>
    <n v="5"/>
    <n v="0"/>
    <n v="96"/>
    <n v="107"/>
  </r>
  <r>
    <x v="35"/>
    <x v="92"/>
    <s v="animale"/>
    <n v="0"/>
    <n v="80"/>
    <n v="0"/>
    <n v="0"/>
    <n v="0"/>
    <n v="0"/>
    <n v="81"/>
    <n v="13"/>
    <n v="44"/>
    <n v="0"/>
    <m/>
    <n v="50"/>
    <m/>
    <m/>
    <n v="0"/>
    <n v="81"/>
    <n v="80"/>
  </r>
  <r>
    <x v="35"/>
    <x v="52"/>
    <s v="vegetale"/>
    <m/>
    <m/>
    <n v="0"/>
    <n v="0.05"/>
    <m/>
    <n v="0.01"/>
    <n v="63"/>
    <n v="131"/>
    <n v="78"/>
    <n v="63"/>
    <m/>
    <n v="117"/>
    <m/>
    <m/>
    <n v="0"/>
    <n v="64"/>
    <n v="63"/>
  </r>
  <r>
    <x v="35"/>
    <x v="94"/>
    <s v="vegetale"/>
    <m/>
    <m/>
    <m/>
    <m/>
    <m/>
    <m/>
    <n v="55"/>
    <n v="0"/>
    <n v="0"/>
    <m/>
    <m/>
    <n v="55"/>
    <m/>
    <n v="55"/>
    <m/>
    <n v="55"/>
    <n v="55"/>
  </r>
  <r>
    <x v="35"/>
    <x v="48"/>
    <s v="vegetale"/>
    <m/>
    <n v="3"/>
    <n v="1"/>
    <n v="0.03"/>
    <n v="7.0000000000000007E-2"/>
    <m/>
    <n v="40"/>
    <n v="0"/>
    <n v="40"/>
    <n v="37"/>
    <m/>
    <m/>
    <m/>
    <m/>
    <n v="0"/>
    <n v="40"/>
    <n v="40"/>
  </r>
  <r>
    <x v="35"/>
    <x v="56"/>
    <s v="vegetale"/>
    <m/>
    <m/>
    <n v="0"/>
    <n v="0.02"/>
    <n v="0"/>
    <n v="0.01"/>
    <n v="32"/>
    <n v="2"/>
    <n v="3"/>
    <n v="32"/>
    <m/>
    <n v="31"/>
    <m/>
    <m/>
    <m/>
    <n v="32"/>
    <n v="32"/>
  </r>
  <r>
    <x v="35"/>
    <x v="90"/>
    <s v="vegetale"/>
    <m/>
    <m/>
    <n v="0"/>
    <n v="0"/>
    <n v="0"/>
    <n v="0"/>
    <n v="2"/>
    <n v="0"/>
    <n v="0"/>
    <n v="2"/>
    <m/>
    <n v="1"/>
    <m/>
    <m/>
    <m/>
    <n v="1"/>
    <n v="2"/>
  </r>
  <r>
    <x v="35"/>
    <x v="37"/>
    <s v="vegetale"/>
    <m/>
    <m/>
    <n v="0"/>
    <n v="0"/>
    <n v="0"/>
    <n v="0"/>
    <n v="1"/>
    <n v="0"/>
    <n v="1"/>
    <n v="1"/>
    <m/>
    <m/>
    <m/>
    <m/>
    <m/>
    <n v="1"/>
    <n v="1"/>
  </r>
  <r>
    <x v="35"/>
    <x v="29"/>
    <s v="animale"/>
    <m/>
    <m/>
    <n v="0"/>
    <n v="0"/>
    <n v="0"/>
    <n v="0"/>
    <n v="0"/>
    <n v="0"/>
    <n v="0"/>
    <n v="0"/>
    <m/>
    <m/>
    <m/>
    <m/>
    <m/>
    <n v="0"/>
    <n v="0"/>
  </r>
  <r>
    <x v="35"/>
    <x v="91"/>
    <s v="animale"/>
    <m/>
    <n v="0"/>
    <n v="0"/>
    <n v="0"/>
    <n v="0"/>
    <n v="0"/>
    <n v="0"/>
    <n v="1"/>
    <n v="1"/>
    <n v="0"/>
    <m/>
    <n v="0"/>
    <m/>
    <m/>
    <m/>
    <n v="0"/>
    <n v="0"/>
  </r>
  <r>
    <x v="35"/>
    <x v="93"/>
    <s v="vegetale"/>
    <m/>
    <m/>
    <m/>
    <m/>
    <m/>
    <m/>
    <n v="-8"/>
    <n v="8"/>
    <n v="0"/>
    <m/>
    <m/>
    <m/>
    <m/>
    <m/>
    <m/>
    <n v="-8"/>
    <n v="0"/>
  </r>
  <r>
    <x v="35"/>
    <x v="59"/>
    <s v="vegetale"/>
    <m/>
    <m/>
    <n v="0"/>
    <m/>
    <n v="0"/>
    <n v="0"/>
    <m/>
    <m/>
    <m/>
    <m/>
    <m/>
    <m/>
    <m/>
    <m/>
    <m/>
    <n v="0"/>
    <n v="0"/>
  </r>
  <r>
    <x v="36"/>
    <x v="7"/>
    <s v="vegetale"/>
    <n v="3800"/>
    <n v="30"/>
    <n v="66"/>
    <n v="8.36"/>
    <n v="0.22"/>
    <n v="1.54"/>
    <n v="4228"/>
    <n v="1"/>
    <n v="4100"/>
    <n v="195"/>
    <n v="43"/>
    <n v="135"/>
    <n v="1"/>
    <n v="158"/>
    <n v="-6"/>
    <n v="4228"/>
    <n v="4227"/>
  </r>
  <r>
    <x v="36"/>
    <x v="2"/>
    <s v="vegetale"/>
    <m/>
    <m/>
    <n v="98"/>
    <n v="101.66"/>
    <n v="0.7"/>
    <n v="4.29"/>
    <n v="2583"/>
    <n v="81"/>
    <n v="233"/>
    <n v="2372"/>
    <n v="211"/>
    <n v="2431"/>
    <m/>
    <n v="0"/>
    <n v="0"/>
    <n v="2583"/>
    <n v="2583"/>
  </r>
  <r>
    <x v="36"/>
    <x v="60"/>
    <s v="vegetale"/>
    <m/>
    <m/>
    <n v="99"/>
    <n v="16.95"/>
    <n v="5.31"/>
    <n v="11.06"/>
    <n v="2460"/>
    <n v="8"/>
    <n v="2141"/>
    <n v="395"/>
    <n v="4"/>
    <n v="1"/>
    <n v="0"/>
    <n v="2060"/>
    <n v="326"/>
    <n v="2460"/>
    <n v="2459"/>
  </r>
  <r>
    <x v="36"/>
    <x v="10"/>
    <s v="vegetale"/>
    <m/>
    <m/>
    <n v="58"/>
    <n v="53.76"/>
    <n v="0.41"/>
    <n v="0.65"/>
    <n v="1338"/>
    <n v="75"/>
    <n v="208"/>
    <n v="1254"/>
    <n v="68"/>
    <n v="1206"/>
    <m/>
    <n v="16"/>
    <n v="0"/>
    <n v="1339"/>
    <n v="1338"/>
  </r>
  <r>
    <x v="36"/>
    <x v="72"/>
    <s v="vegetale"/>
    <n v="1"/>
    <n v="1317"/>
    <n v="0"/>
    <n v="0.05"/>
    <n v="0"/>
    <n v="0"/>
    <n v="1320"/>
    <n v="82"/>
    <n v="1324"/>
    <n v="1"/>
    <n v="0"/>
    <n v="15"/>
    <m/>
    <m/>
    <n v="63"/>
    <n v="1320"/>
    <n v="1319"/>
  </r>
  <r>
    <x v="36"/>
    <x v="0"/>
    <s v="vegetale"/>
    <n v="66"/>
    <n v="1"/>
    <n v="404"/>
    <n v="50.92"/>
    <n v="1.78"/>
    <n v="12.4"/>
    <n v="1274"/>
    <n v="74"/>
    <n v="1395"/>
    <n v="1188"/>
    <n v="19"/>
    <n v="4"/>
    <n v="0"/>
    <m/>
    <n v="-51"/>
    <n v="1274"/>
    <n v="1274"/>
  </r>
  <r>
    <x v="36"/>
    <x v="5"/>
    <s v="vegetale"/>
    <n v="65"/>
    <n v="1"/>
    <n v="435"/>
    <n v="45.85"/>
    <n v="0.85"/>
    <n v="8.07"/>
    <n v="1171"/>
    <n v="10"/>
    <n v="117"/>
    <n v="1070"/>
    <n v="12"/>
    <n v="1063"/>
    <n v="10"/>
    <n v="12"/>
    <n v="0"/>
    <n v="1170"/>
    <n v="1170"/>
  </r>
  <r>
    <x v="36"/>
    <x v="62"/>
    <s v="animale"/>
    <n v="938"/>
    <n v="40"/>
    <n v="9"/>
    <n v="4.07"/>
    <n v="0.44"/>
    <n v="1.24"/>
    <n v="1073"/>
    <n v="509"/>
    <n v="905"/>
    <n v="95"/>
    <m/>
    <n v="677"/>
    <m/>
    <m/>
    <n v="0"/>
    <n v="1073"/>
    <n v="1073"/>
  </r>
  <r>
    <x v="36"/>
    <x v="1"/>
    <s v="animale"/>
    <n v="23"/>
    <n v="24"/>
    <n v="63"/>
    <n v="41.72"/>
    <n v="3.12"/>
    <n v="3.88"/>
    <n v="1041"/>
    <n v="17"/>
    <n v="681"/>
    <n v="973"/>
    <n v="20"/>
    <n v="377"/>
    <m/>
    <n v="0"/>
    <n v="0"/>
    <n v="1041"/>
    <n v="1040"/>
  </r>
  <r>
    <x v="36"/>
    <x v="63"/>
    <s v="animale"/>
    <m/>
    <n v="2"/>
    <n v="276"/>
    <n v="39.369999999999997"/>
    <n v="25.08"/>
    <n v="11.77"/>
    <n v="920"/>
    <n v="3"/>
    <n v="37"/>
    <n v="918"/>
    <m/>
    <n v="887"/>
    <m/>
    <n v="0"/>
    <m/>
    <n v="921"/>
    <n v="920"/>
  </r>
  <r>
    <x v="36"/>
    <x v="19"/>
    <s v="animale"/>
    <m/>
    <n v="0"/>
    <n v="124"/>
    <n v="32.130000000000003"/>
    <n v="8.7200000000000006"/>
    <n v="10.69"/>
    <n v="750"/>
    <n v="7"/>
    <n v="116"/>
    <n v="750"/>
    <m/>
    <n v="642"/>
    <m/>
    <m/>
    <m/>
    <n v="751"/>
    <n v="750"/>
  </r>
  <r>
    <x v="36"/>
    <x v="39"/>
    <s v="vegetale"/>
    <m/>
    <n v="3"/>
    <n v="38"/>
    <n v="28.03"/>
    <m/>
    <n v="0.38"/>
    <n v="657"/>
    <n v="8"/>
    <n v="149"/>
    <n v="654"/>
    <m/>
    <n v="516"/>
    <m/>
    <m/>
    <m/>
    <n v="657"/>
    <n v="657"/>
  </r>
  <r>
    <x v="36"/>
    <x v="16"/>
    <s v="vegetale"/>
    <m/>
    <m/>
    <n v="1"/>
    <n v="1.29"/>
    <m/>
    <n v="0.01"/>
    <n v="650"/>
    <n v="0"/>
    <m/>
    <n v="30"/>
    <m/>
    <n v="650"/>
    <m/>
    <n v="620"/>
    <m/>
    <n v="650"/>
    <n v="650"/>
  </r>
  <r>
    <x v="36"/>
    <x v="9"/>
    <s v="vegetale"/>
    <m/>
    <n v="6"/>
    <n v="252"/>
    <n v="25.99"/>
    <m/>
    <m/>
    <n v="616"/>
    <n v="34"/>
    <n v="548"/>
    <n v="606"/>
    <m/>
    <n v="55"/>
    <m/>
    <n v="4"/>
    <n v="47"/>
    <n v="616"/>
    <n v="616"/>
  </r>
  <r>
    <x v="36"/>
    <x v="8"/>
    <s v="vegetale"/>
    <m/>
    <n v="211"/>
    <n v="10"/>
    <n v="6.94"/>
    <n v="0.01"/>
    <n v="0.21"/>
    <n v="430"/>
    <n v="1"/>
    <n v="386"/>
    <n v="162"/>
    <n v="3"/>
    <n v="46"/>
    <n v="2"/>
    <n v="53"/>
    <n v="0"/>
    <n v="431"/>
    <n v="431"/>
  </r>
  <r>
    <x v="36"/>
    <x v="50"/>
    <s v="vegetale"/>
    <m/>
    <n v="0"/>
    <n v="14"/>
    <n v="15.38"/>
    <n v="0.08"/>
    <n v="0.09"/>
    <n v="399"/>
    <n v="5"/>
    <n v="14"/>
    <n v="359"/>
    <n v="40"/>
    <n v="390"/>
    <m/>
    <m/>
    <n v="0"/>
    <n v="399"/>
    <n v="399"/>
  </r>
  <r>
    <x v="36"/>
    <x v="12"/>
    <s v="vegetale"/>
    <m/>
    <n v="2"/>
    <n v="12"/>
    <n v="15.02"/>
    <n v="0.03"/>
    <n v="0.19"/>
    <n v="386"/>
    <n v="28"/>
    <n v="64"/>
    <n v="350"/>
    <n v="28"/>
    <n v="350"/>
    <m/>
    <n v="6"/>
    <n v="0"/>
    <n v="386"/>
    <n v="386"/>
  </r>
  <r>
    <x v="36"/>
    <x v="31"/>
    <s v="vegetale"/>
    <n v="0"/>
    <n v="10"/>
    <n v="386"/>
    <n v="16"/>
    <n v="43.65"/>
    <n v="0"/>
    <n v="383"/>
    <n v="30"/>
    <n v="2"/>
    <n v="373"/>
    <m/>
    <n v="391"/>
    <m/>
    <m/>
    <n v="20"/>
    <n v="383"/>
    <n v="383"/>
  </r>
  <r>
    <x v="36"/>
    <x v="22"/>
    <s v="animale"/>
    <m/>
    <m/>
    <n v="50"/>
    <n v="13.08"/>
    <n v="3.57"/>
    <n v="3.86"/>
    <n v="368"/>
    <n v="3"/>
    <n v="3"/>
    <n v="305"/>
    <n v="37"/>
    <n v="368"/>
    <n v="26"/>
    <m/>
    <m/>
    <n v="368"/>
    <n v="368"/>
  </r>
  <r>
    <x v="36"/>
    <x v="18"/>
    <s v="vegetale"/>
    <m/>
    <m/>
    <n v="21"/>
    <n v="11.78"/>
    <n v="0.09"/>
    <n v="0.24"/>
    <n v="293"/>
    <n v="8"/>
    <n v="6"/>
    <n v="275"/>
    <n v="15"/>
    <n v="295"/>
    <m/>
    <n v="3"/>
    <n v="0"/>
    <n v="293"/>
    <n v="293"/>
  </r>
  <r>
    <x v="36"/>
    <x v="14"/>
    <s v="vegetale"/>
    <n v="0"/>
    <n v="153"/>
    <n v="92"/>
    <n v="3.81"/>
    <n v="10.44"/>
    <m/>
    <n v="242"/>
    <n v="29"/>
    <n v="271"/>
    <n v="89"/>
    <m/>
    <m/>
    <m/>
    <m/>
    <n v="0"/>
    <n v="242"/>
    <n v="242"/>
  </r>
  <r>
    <x v="36"/>
    <x v="71"/>
    <s v="vegetale"/>
    <n v="98"/>
    <n v="1"/>
    <n v="12"/>
    <n v="4.68"/>
    <n v="0.03"/>
    <n v="0.11"/>
    <n v="215"/>
    <n v="2"/>
    <n v="2"/>
    <n v="109"/>
    <n v="6"/>
    <n v="215"/>
    <n v="0"/>
    <m/>
    <n v="0"/>
    <n v="215"/>
    <n v="214"/>
  </r>
  <r>
    <x v="36"/>
    <x v="20"/>
    <s v="vegetale"/>
    <m/>
    <m/>
    <n v="7"/>
    <n v="6.39"/>
    <n v="0.04"/>
    <n v="0.02"/>
    <n v="186"/>
    <n v="3"/>
    <n v="187"/>
    <n v="149"/>
    <n v="7"/>
    <n v="2"/>
    <m/>
    <n v="29"/>
    <n v="0"/>
    <n v="186"/>
    <n v="185"/>
  </r>
  <r>
    <x v="36"/>
    <x v="23"/>
    <s v="vegetale"/>
    <m/>
    <m/>
    <n v="49"/>
    <n v="7.65"/>
    <n v="1.8"/>
    <n v="1.08"/>
    <n v="178"/>
    <n v="6"/>
    <n v="63"/>
    <n v="178"/>
    <m/>
    <n v="122"/>
    <m/>
    <m/>
    <n v="0"/>
    <n v="179"/>
    <n v="178"/>
  </r>
  <r>
    <x v="36"/>
    <x v="83"/>
    <s v="animale"/>
    <m/>
    <n v="0"/>
    <n v="3"/>
    <n v="7.36"/>
    <n v="0.05"/>
    <n v="0.51"/>
    <n v="172"/>
    <n v="22"/>
    <n v="88"/>
    <n v="172"/>
    <m/>
    <n v="106"/>
    <m/>
    <m/>
    <n v="0"/>
    <n v="172"/>
    <n v="172"/>
  </r>
  <r>
    <x v="36"/>
    <x v="45"/>
    <s v="animale"/>
    <m/>
    <n v="0"/>
    <n v="14"/>
    <n v="7.3"/>
    <n v="0.49"/>
    <n v="2.13"/>
    <n v="170"/>
    <n v="54"/>
    <n v="42"/>
    <n v="170"/>
    <m/>
    <n v="182"/>
    <m/>
    <m/>
    <m/>
    <n v="170"/>
    <n v="170"/>
  </r>
  <r>
    <x v="36"/>
    <x v="4"/>
    <s v="vegetale"/>
    <m/>
    <m/>
    <n v="9"/>
    <n v="5.93"/>
    <n v="0.06"/>
    <n v="0.09"/>
    <n v="151"/>
    <n v="6"/>
    <n v="57"/>
    <n v="138"/>
    <n v="13"/>
    <n v="100"/>
    <m/>
    <m/>
    <m/>
    <n v="151"/>
    <n v="151"/>
  </r>
  <r>
    <x v="36"/>
    <x v="32"/>
    <s v="animale"/>
    <n v="33"/>
    <n v="68"/>
    <n v="39"/>
    <n v="1.99"/>
    <n v="4.3600000000000003"/>
    <n v="0"/>
    <n v="147"/>
    <n v="7"/>
    <n v="54"/>
    <n v="46"/>
    <m/>
    <n v="99"/>
    <m/>
    <n v="0"/>
    <n v="0"/>
    <n v="146"/>
    <n v="147"/>
  </r>
  <r>
    <x v="36"/>
    <x v="57"/>
    <s v="vegetale"/>
    <m/>
    <m/>
    <n v="4"/>
    <n v="5.39"/>
    <n v="0.04"/>
    <n v="0.17"/>
    <n v="139"/>
    <n v="1"/>
    <n v="27"/>
    <n v="126"/>
    <n v="13"/>
    <n v="112"/>
    <m/>
    <n v="0"/>
    <n v="0"/>
    <n v="138"/>
    <n v="139"/>
  </r>
  <r>
    <x v="36"/>
    <x v="21"/>
    <s v="animale"/>
    <n v="50"/>
    <m/>
    <n v="10"/>
    <n v="3.22"/>
    <n v="0.32"/>
    <n v="1.6"/>
    <n v="125"/>
    <n v="0"/>
    <n v="27"/>
    <n v="75"/>
    <m/>
    <n v="98"/>
    <m/>
    <m/>
    <m/>
    <n v="125"/>
    <n v="125"/>
  </r>
  <r>
    <x v="36"/>
    <x v="64"/>
    <s v="vegetale"/>
    <n v="98"/>
    <n v="24"/>
    <n v="0"/>
    <n v="0"/>
    <n v="0"/>
    <n v="0"/>
    <n v="122"/>
    <n v="0"/>
    <n v="120"/>
    <n v="0"/>
    <n v="0"/>
    <n v="3"/>
    <n v="0"/>
    <m/>
    <n v="-1"/>
    <n v="122"/>
    <n v="122"/>
  </r>
  <r>
    <x v="36"/>
    <x v="13"/>
    <s v="animale"/>
    <m/>
    <n v="0"/>
    <n v="18"/>
    <n v="5.21"/>
    <n v="0.96"/>
    <n v="2.12"/>
    <n v="122"/>
    <n v="1"/>
    <n v="116"/>
    <n v="122"/>
    <m/>
    <n v="6"/>
    <m/>
    <n v="0"/>
    <n v="0"/>
    <n v="121"/>
    <n v="122"/>
  </r>
  <r>
    <x v="36"/>
    <x v="82"/>
    <s v="animale"/>
    <m/>
    <n v="0"/>
    <n v="10"/>
    <n v="5.19"/>
    <n v="0.12"/>
    <n v="2.0699999999999998"/>
    <n v="121"/>
    <n v="16"/>
    <n v="30"/>
    <n v="121"/>
    <m/>
    <n v="107"/>
    <m/>
    <m/>
    <n v="0"/>
    <n v="121"/>
    <n v="121"/>
  </r>
  <r>
    <x v="36"/>
    <x v="3"/>
    <s v="vegetale"/>
    <n v="7"/>
    <m/>
    <n v="10"/>
    <n v="1.1200000000000001"/>
    <n v="0.05"/>
    <n v="0.33"/>
    <n v="119"/>
    <n v="0"/>
    <n v="120"/>
    <n v="26"/>
    <n v="0"/>
    <n v="0"/>
    <m/>
    <n v="86"/>
    <n v="-1"/>
    <n v="119"/>
    <n v="119"/>
  </r>
  <r>
    <x v="36"/>
    <x v="51"/>
    <s v="vegetale"/>
    <m/>
    <n v="1"/>
    <n v="38"/>
    <n v="4.74"/>
    <m/>
    <m/>
    <n v="111"/>
    <n v="21"/>
    <n v="27"/>
    <n v="111"/>
    <m/>
    <n v="135"/>
    <m/>
    <m/>
    <n v="-30"/>
    <n v="111"/>
    <n v="112"/>
  </r>
  <r>
    <x v="36"/>
    <x v="79"/>
    <s v="animale"/>
    <m/>
    <n v="0"/>
    <n v="7"/>
    <n v="4.57"/>
    <n v="7.0000000000000007E-2"/>
    <n v="1.46"/>
    <n v="107"/>
    <n v="4"/>
    <n v="61"/>
    <n v="107"/>
    <m/>
    <n v="49"/>
    <m/>
    <m/>
    <m/>
    <n v="106"/>
    <n v="107"/>
  </r>
  <r>
    <x v="36"/>
    <x v="61"/>
    <s v="vegetale"/>
    <m/>
    <m/>
    <n v="4"/>
    <n v="4.32"/>
    <n v="0.02"/>
    <n v="0.13"/>
    <n v="106"/>
    <n v="1"/>
    <n v="62"/>
    <n v="101"/>
    <n v="5"/>
    <n v="45"/>
    <m/>
    <m/>
    <n v="0"/>
    <n v="106"/>
    <n v="106"/>
  </r>
  <r>
    <x v="36"/>
    <x v="66"/>
    <s v="animale"/>
    <m/>
    <n v="0"/>
    <n v="4"/>
    <n v="3.83"/>
    <n v="0.08"/>
    <n v="0.76"/>
    <n v="89"/>
    <n v="62"/>
    <n v="57"/>
    <n v="89"/>
    <m/>
    <n v="94"/>
    <m/>
    <m/>
    <n v="0"/>
    <n v="89"/>
    <n v="89"/>
  </r>
  <r>
    <x v="36"/>
    <x v="65"/>
    <s v="vegetale"/>
    <m/>
    <m/>
    <n v="2"/>
    <n v="3.44"/>
    <n v="0.01"/>
    <n v="0.03"/>
    <n v="86"/>
    <n v="10"/>
    <n v="12"/>
    <n v="80"/>
    <n v="5"/>
    <n v="85"/>
    <m/>
    <n v="2"/>
    <n v="0"/>
    <n v="87"/>
    <n v="87"/>
  </r>
  <r>
    <x v="36"/>
    <x v="75"/>
    <s v="vegetale"/>
    <m/>
    <n v="84"/>
    <m/>
    <m/>
    <m/>
    <m/>
    <n v="84"/>
    <n v="0"/>
    <n v="84"/>
    <m/>
    <m/>
    <m/>
    <m/>
    <m/>
    <m/>
    <n v="84"/>
    <n v="84"/>
  </r>
  <r>
    <x v="36"/>
    <x v="30"/>
    <s v="vegetale"/>
    <m/>
    <n v="6"/>
    <n v="26"/>
    <n v="2.91"/>
    <m/>
    <n v="0"/>
    <n v="74"/>
    <n v="84"/>
    <n v="35"/>
    <n v="68"/>
    <m/>
    <n v="123"/>
    <m/>
    <m/>
    <n v="1"/>
    <n v="75"/>
    <n v="74"/>
  </r>
  <r>
    <x v="36"/>
    <x v="85"/>
    <s v="animale"/>
    <m/>
    <n v="0"/>
    <n v="6"/>
    <n v="3.09"/>
    <n v="0.23"/>
    <n v="0.97"/>
    <n v="72"/>
    <n v="29"/>
    <n v="65"/>
    <n v="72"/>
    <m/>
    <n v="35"/>
    <m/>
    <m/>
    <n v="0"/>
    <n v="71"/>
    <n v="72"/>
  </r>
  <r>
    <x v="36"/>
    <x v="24"/>
    <s v="vegetale"/>
    <m/>
    <m/>
    <n v="2"/>
    <n v="2.7"/>
    <n v="0.01"/>
    <n v="0.03"/>
    <n v="68"/>
    <n v="3"/>
    <n v="1"/>
    <n v="63"/>
    <n v="4"/>
    <n v="70"/>
    <m/>
    <n v="2"/>
    <n v="0"/>
    <n v="68"/>
    <n v="69"/>
  </r>
  <r>
    <x v="36"/>
    <x v="88"/>
    <s v="vegetale"/>
    <m/>
    <m/>
    <n v="5"/>
    <n v="2.06"/>
    <n v="0.01"/>
    <n v="0.09"/>
    <n v="52"/>
    <n v="1"/>
    <n v="8"/>
    <n v="48"/>
    <n v="5"/>
    <n v="45"/>
    <m/>
    <m/>
    <m/>
    <n v="52"/>
    <n v="53"/>
  </r>
  <r>
    <x v="36"/>
    <x v="73"/>
    <s v="vegetale"/>
    <m/>
    <n v="0"/>
    <n v="22"/>
    <n v="1.41"/>
    <n v="1.91"/>
    <n v="0.99"/>
    <n v="51"/>
    <n v="0"/>
    <n v="8"/>
    <n v="33"/>
    <m/>
    <n v="33"/>
    <n v="3"/>
    <n v="15"/>
    <n v="11"/>
    <n v="52"/>
    <n v="51"/>
  </r>
  <r>
    <x v="36"/>
    <x v="92"/>
    <s v="animale"/>
    <n v="47"/>
    <n v="0"/>
    <n v="0"/>
    <n v="0"/>
    <n v="0"/>
    <n v="0"/>
    <n v="47"/>
    <n v="0"/>
    <n v="47"/>
    <n v="0"/>
    <m/>
    <n v="0"/>
    <m/>
    <m/>
    <m/>
    <n v="47"/>
    <n v="47"/>
  </r>
  <r>
    <x v="36"/>
    <x v="68"/>
    <s v="vegetale"/>
    <m/>
    <m/>
    <n v="16"/>
    <n v="1.68"/>
    <n v="0.08"/>
    <n v="1.02"/>
    <n v="44"/>
    <n v="0"/>
    <n v="34"/>
    <n v="39"/>
    <n v="4"/>
    <n v="10"/>
    <n v="0"/>
    <m/>
    <n v="0"/>
    <n v="44"/>
    <n v="43"/>
  </r>
  <r>
    <x v="36"/>
    <x v="15"/>
    <s v="vegetale"/>
    <m/>
    <m/>
    <n v="2"/>
    <n v="1.76"/>
    <m/>
    <n v="0.48"/>
    <n v="41"/>
    <n v="5"/>
    <n v="32"/>
    <n v="41"/>
    <m/>
    <n v="15"/>
    <m/>
    <m/>
    <n v="0"/>
    <n v="42"/>
    <n v="41"/>
  </r>
  <r>
    <x v="36"/>
    <x v="28"/>
    <s v="vegetale"/>
    <m/>
    <m/>
    <n v="3"/>
    <n v="0.17"/>
    <n v="0.23"/>
    <n v="0.08"/>
    <n v="40"/>
    <n v="0"/>
    <n v="39"/>
    <n v="4"/>
    <n v="1"/>
    <n v="1"/>
    <n v="0"/>
    <n v="34"/>
    <m/>
    <n v="40"/>
    <n v="39"/>
  </r>
  <r>
    <x v="36"/>
    <x v="36"/>
    <s v="vegetale"/>
    <m/>
    <m/>
    <n v="15"/>
    <n v="1.55"/>
    <n v="0.27"/>
    <n v="0.39"/>
    <n v="38"/>
    <n v="2"/>
    <n v="5"/>
    <n v="36"/>
    <n v="2"/>
    <n v="35"/>
    <m/>
    <m/>
    <n v="0"/>
    <n v="38"/>
    <n v="38"/>
  </r>
  <r>
    <x v="36"/>
    <x v="74"/>
    <s v="vegetale"/>
    <n v="0"/>
    <m/>
    <n v="9"/>
    <n v="1.56"/>
    <n v="0.15"/>
    <n v="0.37"/>
    <n v="36"/>
    <n v="0"/>
    <n v="37"/>
    <n v="36"/>
    <m/>
    <m/>
    <m/>
    <m/>
    <m/>
    <n v="37"/>
    <n v="36"/>
  </r>
  <r>
    <x v="36"/>
    <x v="53"/>
    <s v="vegetale"/>
    <m/>
    <n v="0"/>
    <n v="7"/>
    <n v="1.42"/>
    <n v="0.68"/>
    <n v="7.0000000000000007E-2"/>
    <n v="33"/>
    <n v="0"/>
    <n v="4"/>
    <n v="33"/>
    <m/>
    <n v="30"/>
    <m/>
    <m/>
    <n v="0"/>
    <n v="34"/>
    <n v="33"/>
  </r>
  <r>
    <x v="36"/>
    <x v="87"/>
    <s v="vegetale"/>
    <m/>
    <n v="0"/>
    <n v="4"/>
    <n v="1.34"/>
    <m/>
    <n v="0.01"/>
    <n v="32"/>
    <n v="0"/>
    <n v="2"/>
    <n v="31"/>
    <m/>
    <n v="30"/>
    <m/>
    <m/>
    <m/>
    <n v="32"/>
    <n v="31"/>
  </r>
  <r>
    <x v="36"/>
    <x v="41"/>
    <s v="vegetale"/>
    <n v="22"/>
    <n v="0"/>
    <n v="0"/>
    <n v="0.02"/>
    <n v="0.02"/>
    <n v="0.01"/>
    <n v="29"/>
    <n v="10"/>
    <n v="17"/>
    <n v="1"/>
    <m/>
    <n v="22"/>
    <m/>
    <n v="6"/>
    <n v="0"/>
    <n v="29"/>
    <n v="29"/>
  </r>
  <r>
    <x v="36"/>
    <x v="76"/>
    <s v="vegetale"/>
    <m/>
    <m/>
    <n v="0"/>
    <n v="0.99"/>
    <n v="0"/>
    <n v="0.01"/>
    <n v="23"/>
    <n v="0"/>
    <n v="0"/>
    <n v="23"/>
    <n v="0"/>
    <n v="23"/>
    <m/>
    <n v="0"/>
    <n v="0"/>
    <n v="23"/>
    <n v="23"/>
  </r>
  <r>
    <x v="36"/>
    <x v="52"/>
    <s v="vegetale"/>
    <m/>
    <m/>
    <n v="1"/>
    <n v="0.95"/>
    <m/>
    <n v="0.18"/>
    <n v="22"/>
    <n v="41"/>
    <n v="46"/>
    <n v="22"/>
    <m/>
    <n v="0"/>
    <m/>
    <m/>
    <n v="17"/>
    <n v="22"/>
    <n v="22"/>
  </r>
  <r>
    <x v="36"/>
    <x v="43"/>
    <s v="vegetale"/>
    <m/>
    <n v="21"/>
    <m/>
    <m/>
    <m/>
    <m/>
    <n v="21"/>
    <n v="0"/>
    <n v="21"/>
    <m/>
    <m/>
    <m/>
    <m/>
    <m/>
    <m/>
    <n v="21"/>
    <n v="21"/>
  </r>
  <r>
    <x v="36"/>
    <x v="11"/>
    <s v="animale"/>
    <m/>
    <m/>
    <n v="6"/>
    <n v="0.92"/>
    <n v="0.46"/>
    <n v="0.34"/>
    <n v="21"/>
    <n v="0"/>
    <n v="19"/>
    <n v="21"/>
    <m/>
    <n v="2"/>
    <m/>
    <m/>
    <n v="0"/>
    <n v="21"/>
    <n v="21"/>
  </r>
  <r>
    <x v="36"/>
    <x v="80"/>
    <s v="animale"/>
    <m/>
    <n v="20"/>
    <n v="0"/>
    <n v="0"/>
    <n v="0"/>
    <n v="0"/>
    <n v="20"/>
    <n v="0"/>
    <n v="17"/>
    <n v="0"/>
    <m/>
    <n v="4"/>
    <m/>
    <m/>
    <m/>
    <n v="21"/>
    <n v="20"/>
  </r>
  <r>
    <x v="36"/>
    <x v="81"/>
    <s v="vegetale"/>
    <m/>
    <m/>
    <n v="8"/>
    <n v="0.85"/>
    <n v="0.04"/>
    <n v="0.53"/>
    <n v="20"/>
    <n v="0"/>
    <n v="20"/>
    <n v="20"/>
    <m/>
    <m/>
    <m/>
    <m/>
    <m/>
    <n v="20"/>
    <n v="20"/>
  </r>
  <r>
    <x v="36"/>
    <x v="54"/>
    <s v="vegetale"/>
    <n v="1"/>
    <m/>
    <n v="5"/>
    <n v="0.77"/>
    <n v="0.02"/>
    <n v="0.15"/>
    <n v="19"/>
    <n v="2"/>
    <n v="20"/>
    <n v="18"/>
    <m/>
    <n v="1"/>
    <m/>
    <m/>
    <n v="0"/>
    <n v="19"/>
    <n v="19"/>
  </r>
  <r>
    <x v="36"/>
    <x v="25"/>
    <s v="animale"/>
    <m/>
    <n v="0"/>
    <n v="15"/>
    <n v="0.74"/>
    <n v="1.74"/>
    <n v="0.02"/>
    <n v="17"/>
    <n v="0"/>
    <n v="18"/>
    <n v="17"/>
    <m/>
    <n v="0"/>
    <m/>
    <m/>
    <m/>
    <n v="18"/>
    <n v="17"/>
  </r>
  <r>
    <x v="36"/>
    <x v="44"/>
    <s v="vegetale"/>
    <m/>
    <m/>
    <n v="6"/>
    <n v="0.72"/>
    <m/>
    <n v="0.01"/>
    <n v="17"/>
    <n v="2"/>
    <n v="3"/>
    <n v="17"/>
    <m/>
    <n v="16"/>
    <m/>
    <m/>
    <m/>
    <n v="17"/>
    <n v="17"/>
  </r>
  <r>
    <x v="36"/>
    <x v="58"/>
    <s v="vegetale"/>
    <m/>
    <m/>
    <n v="1"/>
    <n v="0.71"/>
    <m/>
    <m/>
    <n v="16"/>
    <n v="0"/>
    <n v="17"/>
    <n v="16"/>
    <m/>
    <m/>
    <m/>
    <m/>
    <n v="0"/>
    <n v="17"/>
    <n v="16"/>
  </r>
  <r>
    <x v="36"/>
    <x v="47"/>
    <s v="vegetale"/>
    <m/>
    <m/>
    <n v="14"/>
    <n v="0.61"/>
    <n v="1.24"/>
    <n v="0.15"/>
    <n v="14"/>
    <n v="1"/>
    <n v="15"/>
    <n v="14"/>
    <m/>
    <m/>
    <m/>
    <m/>
    <m/>
    <n v="14"/>
    <n v="14"/>
  </r>
  <r>
    <x v="36"/>
    <x v="6"/>
    <s v="vegetale"/>
    <m/>
    <n v="10"/>
    <n v="4"/>
    <n v="0.17"/>
    <n v="0.46"/>
    <m/>
    <n v="14"/>
    <n v="1"/>
    <n v="14"/>
    <n v="4"/>
    <m/>
    <n v="1"/>
    <m/>
    <m/>
    <n v="0"/>
    <n v="14"/>
    <n v="14"/>
  </r>
  <r>
    <x v="36"/>
    <x v="49"/>
    <s v="vegetale"/>
    <m/>
    <n v="0"/>
    <n v="11"/>
    <n v="0.44"/>
    <n v="1.2"/>
    <m/>
    <n v="11"/>
    <n v="8"/>
    <n v="2"/>
    <n v="10"/>
    <m/>
    <n v="16"/>
    <m/>
    <m/>
    <m/>
    <n v="10"/>
    <n v="10"/>
  </r>
  <r>
    <x v="36"/>
    <x v="27"/>
    <s v="vegetale"/>
    <m/>
    <m/>
    <n v="10"/>
    <n v="0.43"/>
    <n v="1.17"/>
    <m/>
    <n v="10"/>
    <n v="0"/>
    <n v="10"/>
    <n v="10"/>
    <m/>
    <m/>
    <m/>
    <m/>
    <m/>
    <n v="10"/>
    <n v="10"/>
  </r>
  <r>
    <x v="36"/>
    <x v="89"/>
    <s v="animale"/>
    <m/>
    <n v="0"/>
    <n v="0"/>
    <n v="0.4"/>
    <n v="0"/>
    <n v="0.02"/>
    <n v="9"/>
    <n v="1"/>
    <n v="8"/>
    <n v="9"/>
    <m/>
    <n v="2"/>
    <m/>
    <m/>
    <m/>
    <n v="9"/>
    <n v="9"/>
  </r>
  <r>
    <x v="36"/>
    <x v="42"/>
    <s v="vegetale"/>
    <m/>
    <m/>
    <n v="4"/>
    <n v="0.36"/>
    <n v="0.03"/>
    <n v="0.15"/>
    <n v="8"/>
    <n v="0"/>
    <n v="9"/>
    <n v="8"/>
    <m/>
    <m/>
    <m/>
    <m/>
    <n v="0"/>
    <n v="9"/>
    <n v="8"/>
  </r>
  <r>
    <x v="36"/>
    <x v="84"/>
    <s v="vegetale"/>
    <m/>
    <n v="2"/>
    <n v="6"/>
    <n v="0.24"/>
    <n v="0.67"/>
    <m/>
    <n v="8"/>
    <n v="0"/>
    <n v="8"/>
    <n v="6"/>
    <m/>
    <m/>
    <m/>
    <m/>
    <m/>
    <n v="8"/>
    <n v="8"/>
  </r>
  <r>
    <x v="36"/>
    <x v="29"/>
    <s v="animale"/>
    <m/>
    <m/>
    <n v="2"/>
    <n v="0.3"/>
    <n v="0.16"/>
    <n v="0.02"/>
    <n v="7"/>
    <n v="0"/>
    <n v="7"/>
    <n v="7"/>
    <m/>
    <m/>
    <m/>
    <m/>
    <m/>
    <n v="7"/>
    <n v="7"/>
  </r>
  <r>
    <x v="36"/>
    <x v="70"/>
    <s v="vegetale"/>
    <m/>
    <m/>
    <n v="8"/>
    <n v="0.31"/>
    <n v="0.85"/>
    <m/>
    <n v="7"/>
    <n v="1"/>
    <n v="0"/>
    <n v="7"/>
    <m/>
    <n v="9"/>
    <m/>
    <m/>
    <m/>
    <n v="8"/>
    <n v="7"/>
  </r>
  <r>
    <x v="36"/>
    <x v="55"/>
    <s v="vegetale"/>
    <m/>
    <m/>
    <n v="7"/>
    <n v="0.27"/>
    <n v="0.75"/>
    <m/>
    <n v="6"/>
    <n v="0"/>
    <n v="0"/>
    <n v="6"/>
    <m/>
    <n v="7"/>
    <m/>
    <m/>
    <n v="0"/>
    <n v="7"/>
    <n v="6"/>
  </r>
  <r>
    <x v="36"/>
    <x v="48"/>
    <s v="vegetale"/>
    <m/>
    <n v="0"/>
    <n v="6"/>
    <n v="0.23"/>
    <n v="0.63"/>
    <m/>
    <n v="6"/>
    <n v="1"/>
    <n v="7"/>
    <n v="5"/>
    <m/>
    <m/>
    <m/>
    <m/>
    <m/>
    <n v="6"/>
    <n v="5"/>
  </r>
  <r>
    <x v="36"/>
    <x v="17"/>
    <s v="vegetale"/>
    <n v="2"/>
    <m/>
    <n v="2"/>
    <n v="0.19"/>
    <n v="0.01"/>
    <n v="0.11"/>
    <n v="6"/>
    <n v="0"/>
    <n v="7"/>
    <n v="4"/>
    <m/>
    <m/>
    <m/>
    <m/>
    <n v="0"/>
    <n v="7"/>
    <n v="6"/>
  </r>
  <r>
    <x v="36"/>
    <x v="34"/>
    <s v="vegetale"/>
    <n v="0"/>
    <m/>
    <n v="2"/>
    <n v="0.2"/>
    <n v="0.02"/>
    <n v="0.05"/>
    <n v="5"/>
    <n v="0"/>
    <n v="4"/>
    <n v="5"/>
    <n v="0"/>
    <n v="1"/>
    <n v="0"/>
    <m/>
    <m/>
    <n v="5"/>
    <n v="5"/>
  </r>
  <r>
    <x v="36"/>
    <x v="46"/>
    <s v="vegetale"/>
    <m/>
    <m/>
    <n v="1"/>
    <n v="0.18"/>
    <n v="0"/>
    <n v="0.01"/>
    <n v="4"/>
    <n v="0"/>
    <n v="4"/>
    <n v="4"/>
    <m/>
    <m/>
    <m/>
    <m/>
    <m/>
    <n v="4"/>
    <n v="4"/>
  </r>
  <r>
    <x v="36"/>
    <x v="38"/>
    <s v="vegetale"/>
    <m/>
    <n v="4"/>
    <m/>
    <m/>
    <m/>
    <m/>
    <n v="4"/>
    <n v="1"/>
    <n v="5"/>
    <m/>
    <m/>
    <m/>
    <m/>
    <m/>
    <m/>
    <n v="4"/>
    <n v="4"/>
  </r>
  <r>
    <x v="36"/>
    <x v="40"/>
    <s v="vegetale"/>
    <m/>
    <m/>
    <n v="1"/>
    <n v="0.11"/>
    <n v="0.08"/>
    <n v="0.04"/>
    <n v="3"/>
    <n v="0"/>
    <n v="3"/>
    <n v="3"/>
    <n v="0"/>
    <n v="0"/>
    <m/>
    <m/>
    <m/>
    <n v="3"/>
    <n v="3"/>
  </r>
  <r>
    <x v="36"/>
    <x v="37"/>
    <s v="vegetale"/>
    <m/>
    <m/>
    <n v="0"/>
    <n v="0.11"/>
    <n v="0.04"/>
    <n v="0"/>
    <n v="3"/>
    <n v="0"/>
    <n v="1"/>
    <n v="3"/>
    <n v="0"/>
    <n v="2"/>
    <m/>
    <m/>
    <m/>
    <n v="3"/>
    <n v="3"/>
  </r>
  <r>
    <x v="36"/>
    <x v="78"/>
    <s v="vegetale"/>
    <m/>
    <m/>
    <n v="1"/>
    <n v="0.14000000000000001"/>
    <n v="7.0000000000000007E-2"/>
    <n v="0.05"/>
    <n v="3"/>
    <n v="0"/>
    <n v="3"/>
    <n v="3"/>
    <m/>
    <m/>
    <m/>
    <m/>
    <m/>
    <n v="3"/>
    <n v="3"/>
  </r>
  <r>
    <x v="36"/>
    <x v="56"/>
    <s v="vegetale"/>
    <m/>
    <m/>
    <n v="1"/>
    <n v="0.13"/>
    <n v="0.01"/>
    <n v="0.04"/>
    <n v="3"/>
    <n v="0"/>
    <n v="3"/>
    <n v="3"/>
    <m/>
    <m/>
    <m/>
    <m/>
    <m/>
    <n v="3"/>
    <n v="3"/>
  </r>
  <r>
    <x v="36"/>
    <x v="35"/>
    <s v="animale"/>
    <m/>
    <m/>
    <n v="0"/>
    <n v="7.0000000000000007E-2"/>
    <n v="0.01"/>
    <n v="0.02"/>
    <n v="2"/>
    <n v="0"/>
    <n v="1"/>
    <n v="2"/>
    <m/>
    <n v="1"/>
    <m/>
    <m/>
    <m/>
    <n v="2"/>
    <n v="2"/>
  </r>
  <r>
    <x v="36"/>
    <x v="67"/>
    <s v="vegetale"/>
    <n v="0"/>
    <m/>
    <n v="0"/>
    <n v="0"/>
    <n v="0"/>
    <n v="0"/>
    <n v="1"/>
    <n v="0"/>
    <n v="1"/>
    <n v="1"/>
    <n v="0"/>
    <n v="0"/>
    <n v="0"/>
    <m/>
    <n v="0"/>
    <n v="1"/>
    <n v="1"/>
  </r>
  <r>
    <x v="36"/>
    <x v="26"/>
    <s v="vegetale"/>
    <n v="1"/>
    <m/>
    <m/>
    <m/>
    <m/>
    <m/>
    <n v="1"/>
    <n v="0"/>
    <n v="1"/>
    <m/>
    <m/>
    <n v="0"/>
    <m/>
    <m/>
    <m/>
    <n v="1"/>
    <n v="1"/>
  </r>
  <r>
    <x v="36"/>
    <x v="77"/>
    <s v="vegetale"/>
    <m/>
    <n v="0"/>
    <n v="1"/>
    <n v="0.04"/>
    <n v="0.12"/>
    <m/>
    <n v="1"/>
    <n v="0"/>
    <n v="1"/>
    <n v="1"/>
    <m/>
    <m/>
    <m/>
    <m/>
    <m/>
    <n v="1"/>
    <n v="1"/>
  </r>
  <r>
    <x v="36"/>
    <x v="90"/>
    <s v="vegetale"/>
    <m/>
    <m/>
    <n v="0"/>
    <n v="0.01"/>
    <n v="0"/>
    <n v="0"/>
    <n v="0"/>
    <n v="0"/>
    <n v="0"/>
    <n v="0"/>
    <m/>
    <m/>
    <m/>
    <m/>
    <m/>
    <n v="0"/>
    <n v="0"/>
  </r>
  <r>
    <x v="36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36"/>
    <x v="93"/>
    <s v="vegetale"/>
    <m/>
    <m/>
    <n v="0"/>
    <n v="0.01"/>
    <n v="0"/>
    <n v="0"/>
    <n v="0"/>
    <n v="0"/>
    <n v="0"/>
    <n v="0"/>
    <m/>
    <m/>
    <m/>
    <m/>
    <m/>
    <n v="0"/>
    <n v="0"/>
  </r>
  <r>
    <x v="36"/>
    <x v="94"/>
    <s v="vegetale"/>
    <n v="0"/>
    <m/>
    <m/>
    <m/>
    <m/>
    <m/>
    <n v="0"/>
    <m/>
    <n v="0"/>
    <m/>
    <m/>
    <m/>
    <m/>
    <m/>
    <m/>
    <n v="0"/>
    <n v="0"/>
  </r>
  <r>
    <x v="36"/>
    <x v="86"/>
    <s v="vegetale"/>
    <n v="0"/>
    <m/>
    <n v="0"/>
    <n v="0"/>
    <n v="0"/>
    <n v="0"/>
    <n v="0"/>
    <n v="0"/>
    <n v="0"/>
    <n v="0"/>
    <m/>
    <m/>
    <m/>
    <m/>
    <m/>
    <n v="0"/>
    <n v="0"/>
  </r>
  <r>
    <x v="36"/>
    <x v="95"/>
    <s v="vegetale"/>
    <m/>
    <m/>
    <n v="0"/>
    <n v="0"/>
    <m/>
    <n v="0"/>
    <n v="0"/>
    <m/>
    <m/>
    <n v="0"/>
    <m/>
    <n v="0"/>
    <m/>
    <m/>
    <m/>
    <n v="0"/>
    <n v="0"/>
  </r>
  <r>
    <x v="36"/>
    <x v="59"/>
    <s v="vegetale"/>
    <m/>
    <m/>
    <n v="10"/>
    <m/>
    <n v="7.0000000000000007E-2"/>
    <n v="0.14000000000000001"/>
    <m/>
    <m/>
    <m/>
    <m/>
    <m/>
    <m/>
    <m/>
    <m/>
    <m/>
    <n v="0"/>
    <n v="0"/>
  </r>
  <r>
    <x v="37"/>
    <x v="1"/>
    <s v="animale"/>
    <n v="35"/>
    <n v="36"/>
    <n v="228"/>
    <n v="113.31"/>
    <n v="13.9"/>
    <n v="11.63"/>
    <n v="219"/>
    <n v="77"/>
    <n v="91"/>
    <n v="129"/>
    <n v="19"/>
    <n v="205"/>
    <m/>
    <m/>
    <n v="0"/>
    <n v="219"/>
    <n v="219"/>
  </r>
  <r>
    <x v="37"/>
    <x v="3"/>
    <s v="vegetale"/>
    <n v="160"/>
    <m/>
    <n v="0"/>
    <n v="0.08"/>
    <m/>
    <n v="0.01"/>
    <n v="176"/>
    <n v="0"/>
    <n v="167"/>
    <n v="0"/>
    <n v="0"/>
    <n v="36"/>
    <n v="9"/>
    <n v="7"/>
    <n v="-27"/>
    <n v="176"/>
    <n v="176"/>
  </r>
  <r>
    <x v="37"/>
    <x v="7"/>
    <s v="vegetale"/>
    <n v="148"/>
    <n v="1"/>
    <n v="28"/>
    <n v="3.3"/>
    <n v="0.09"/>
    <n v="0.65"/>
    <n v="152"/>
    <n v="3"/>
    <n v="172"/>
    <n v="4"/>
    <n v="0"/>
    <m/>
    <m/>
    <m/>
    <n v="-17"/>
    <n v="152"/>
    <n v="153"/>
  </r>
  <r>
    <x v="37"/>
    <x v="0"/>
    <s v="vegetale"/>
    <n v="2"/>
    <n v="13"/>
    <n v="671"/>
    <n v="83.25"/>
    <n v="7.45"/>
    <n v="18.5"/>
    <n v="114"/>
    <n v="12"/>
    <n v="152"/>
    <n v="95"/>
    <n v="1"/>
    <n v="15"/>
    <n v="2"/>
    <n v="0"/>
    <n v="-41"/>
    <n v="114"/>
    <n v="113"/>
  </r>
  <r>
    <x v="37"/>
    <x v="2"/>
    <s v="vegetale"/>
    <n v="3"/>
    <n v="1"/>
    <n v="49"/>
    <n v="70.569999999999993"/>
    <n v="0.36"/>
    <n v="2.2400000000000002"/>
    <n v="94"/>
    <n v="6"/>
    <n v="18"/>
    <n v="81"/>
    <n v="9"/>
    <n v="82"/>
    <m/>
    <n v="0"/>
    <n v="0"/>
    <n v="94"/>
    <n v="94"/>
  </r>
  <r>
    <x v="37"/>
    <x v="63"/>
    <s v="animale"/>
    <m/>
    <n v="10"/>
    <n v="166"/>
    <n v="38.380000000000003"/>
    <n v="13.94"/>
    <n v="9.34"/>
    <n v="57"/>
    <n v="2"/>
    <n v="10"/>
    <n v="44"/>
    <n v="3"/>
    <n v="49"/>
    <m/>
    <n v="0"/>
    <m/>
    <n v="57"/>
    <n v="57"/>
  </r>
  <r>
    <x v="37"/>
    <x v="39"/>
    <s v="vegetale"/>
    <m/>
    <n v="11"/>
    <n v="44"/>
    <n v="32.25"/>
    <m/>
    <n v="0.35"/>
    <n v="48"/>
    <n v="1"/>
    <n v="15"/>
    <n v="37"/>
    <m/>
    <n v="33"/>
    <m/>
    <m/>
    <m/>
    <n v="47"/>
    <n v="48"/>
  </r>
  <r>
    <x v="37"/>
    <x v="8"/>
    <s v="vegetale"/>
    <n v="0"/>
    <n v="2"/>
    <n v="50"/>
    <n v="29.93"/>
    <n v="0.09"/>
    <n v="0.85"/>
    <n v="45"/>
    <n v="95"/>
    <n v="27"/>
    <n v="34"/>
    <n v="4"/>
    <n v="105"/>
    <n v="6"/>
    <m/>
    <n v="8"/>
    <n v="45"/>
    <n v="46"/>
  </r>
  <r>
    <x v="37"/>
    <x v="85"/>
    <s v="animale"/>
    <n v="36"/>
    <n v="0"/>
    <n v="1"/>
    <n v="0.61"/>
    <n v="0.05"/>
    <n v="0.2"/>
    <n v="38"/>
    <n v="0"/>
    <n v="38"/>
    <n v="1"/>
    <m/>
    <n v="0"/>
    <n v="1"/>
    <m/>
    <n v="0"/>
    <n v="38"/>
    <n v="38"/>
  </r>
  <r>
    <x v="37"/>
    <x v="19"/>
    <s v="animale"/>
    <m/>
    <n v="5"/>
    <n v="85"/>
    <n v="24.45"/>
    <n v="5.21"/>
    <n v="8.91"/>
    <n v="34"/>
    <n v="1"/>
    <n v="13"/>
    <n v="28"/>
    <n v="2"/>
    <n v="22"/>
    <m/>
    <n v="0"/>
    <m/>
    <n v="34"/>
    <n v="35"/>
  </r>
  <r>
    <x v="37"/>
    <x v="9"/>
    <s v="vegetale"/>
    <m/>
    <n v="1"/>
    <n v="260"/>
    <n v="26.16"/>
    <m/>
    <m/>
    <n v="31"/>
    <n v="0"/>
    <n v="31"/>
    <n v="30"/>
    <m/>
    <m/>
    <m/>
    <n v="0"/>
    <n v="0"/>
    <n v="31"/>
    <n v="31"/>
  </r>
  <r>
    <x v="37"/>
    <x v="12"/>
    <s v="vegetale"/>
    <m/>
    <n v="1"/>
    <n v="16"/>
    <n v="18.16"/>
    <n v="0.08"/>
    <n v="0.28999999999999998"/>
    <n v="25"/>
    <n v="64"/>
    <n v="12"/>
    <n v="21"/>
    <n v="4"/>
    <n v="77"/>
    <m/>
    <n v="0"/>
    <n v="0"/>
    <n v="25"/>
    <n v="26"/>
  </r>
  <r>
    <x v="37"/>
    <x v="10"/>
    <s v="vegetale"/>
    <m/>
    <m/>
    <n v="27"/>
    <n v="17.93"/>
    <n v="0.41"/>
    <n v="0.33"/>
    <n v="22"/>
    <n v="0"/>
    <n v="9"/>
    <n v="20"/>
    <n v="2"/>
    <n v="14"/>
    <m/>
    <n v="0"/>
    <m/>
    <n v="23"/>
    <n v="22"/>
  </r>
  <r>
    <x v="37"/>
    <x v="4"/>
    <s v="vegetale"/>
    <m/>
    <m/>
    <n v="6"/>
    <n v="2.87"/>
    <n v="0.01"/>
    <n v="0.06"/>
    <n v="22"/>
    <n v="3"/>
    <n v="4"/>
    <n v="3"/>
    <n v="0"/>
    <n v="20"/>
    <m/>
    <n v="18"/>
    <n v="0"/>
    <n v="21"/>
    <n v="21"/>
  </r>
  <r>
    <x v="37"/>
    <x v="57"/>
    <s v="vegetale"/>
    <m/>
    <n v="0"/>
    <n v="11"/>
    <n v="17.22"/>
    <n v="0.12"/>
    <n v="0.53"/>
    <n v="21"/>
    <n v="3"/>
    <n v="11"/>
    <n v="20"/>
    <n v="1"/>
    <n v="13"/>
    <m/>
    <n v="0"/>
    <m/>
    <n v="21"/>
    <n v="21"/>
  </r>
  <r>
    <x v="37"/>
    <x v="58"/>
    <s v="vegetale"/>
    <m/>
    <m/>
    <n v="30"/>
    <n v="15.7"/>
    <m/>
    <m/>
    <n v="18"/>
    <n v="1"/>
    <n v="7"/>
    <n v="18"/>
    <m/>
    <n v="11"/>
    <m/>
    <n v="0"/>
    <n v="0"/>
    <n v="17"/>
    <n v="18"/>
  </r>
  <r>
    <x v="37"/>
    <x v="62"/>
    <s v="animale"/>
    <n v="9"/>
    <n v="0"/>
    <n v="11"/>
    <n v="4.16"/>
    <n v="0.57999999999999996"/>
    <n v="1.28"/>
    <n v="14"/>
    <n v="0"/>
    <n v="14"/>
    <n v="5"/>
    <m/>
    <n v="0"/>
    <n v="0"/>
    <m/>
    <n v="0"/>
    <n v="14"/>
    <n v="14"/>
  </r>
  <r>
    <x v="37"/>
    <x v="37"/>
    <s v="vegetale"/>
    <m/>
    <m/>
    <n v="10"/>
    <n v="3"/>
    <n v="1.1100000000000001"/>
    <n v="0.11"/>
    <n v="13"/>
    <n v="0"/>
    <n v="1"/>
    <n v="3"/>
    <n v="1"/>
    <n v="13"/>
    <m/>
    <n v="9"/>
    <m/>
    <n v="14"/>
    <n v="13"/>
  </r>
  <r>
    <x v="37"/>
    <x v="22"/>
    <s v="animale"/>
    <m/>
    <m/>
    <n v="35"/>
    <n v="8.98"/>
    <n v="2.5"/>
    <n v="2.62"/>
    <n v="12"/>
    <n v="0"/>
    <n v="1"/>
    <n v="10"/>
    <n v="1"/>
    <n v="11"/>
    <n v="1"/>
    <m/>
    <m/>
    <n v="12"/>
    <n v="12"/>
  </r>
  <r>
    <x v="37"/>
    <x v="30"/>
    <s v="vegetale"/>
    <m/>
    <m/>
    <n v="47"/>
    <n v="10.130000000000001"/>
    <m/>
    <m/>
    <n v="11"/>
    <n v="2"/>
    <n v="13"/>
    <n v="12"/>
    <m/>
    <m/>
    <m/>
    <m/>
    <m/>
    <n v="11"/>
    <n v="12"/>
  </r>
  <r>
    <x v="37"/>
    <x v="18"/>
    <s v="vegetale"/>
    <m/>
    <n v="0"/>
    <n v="12"/>
    <n v="7.51"/>
    <n v="0.1"/>
    <n v="0.21"/>
    <n v="10"/>
    <n v="0"/>
    <n v="4"/>
    <n v="9"/>
    <n v="1"/>
    <n v="6"/>
    <m/>
    <m/>
    <m/>
    <n v="10"/>
    <n v="10"/>
  </r>
  <r>
    <x v="37"/>
    <x v="61"/>
    <s v="vegetale"/>
    <m/>
    <m/>
    <n v="15"/>
    <n v="8.57"/>
    <n v="0.06"/>
    <n v="0.36"/>
    <n v="10"/>
    <n v="0"/>
    <n v="4"/>
    <n v="10"/>
    <n v="0"/>
    <n v="7"/>
    <m/>
    <n v="0"/>
    <m/>
    <n v="11"/>
    <n v="10"/>
  </r>
  <r>
    <x v="37"/>
    <x v="20"/>
    <s v="vegetale"/>
    <m/>
    <m/>
    <n v="8"/>
    <n v="8.4499999999999993"/>
    <n v="0.02"/>
    <n v="0.03"/>
    <n v="10"/>
    <n v="15"/>
    <n v="18"/>
    <n v="10"/>
    <n v="0"/>
    <n v="5"/>
    <m/>
    <n v="0"/>
    <n v="2"/>
    <n v="10"/>
    <n v="10"/>
  </r>
  <r>
    <x v="37"/>
    <x v="32"/>
    <s v="animale"/>
    <m/>
    <n v="9"/>
    <n v="6"/>
    <n v="0.24"/>
    <n v="0.61"/>
    <n v="0.01"/>
    <n v="9"/>
    <n v="1"/>
    <n v="1"/>
    <n v="0"/>
    <m/>
    <n v="9"/>
    <m/>
    <m/>
    <n v="0"/>
    <n v="9"/>
    <n v="9"/>
  </r>
  <r>
    <x v="37"/>
    <x v="27"/>
    <s v="vegetale"/>
    <m/>
    <n v="0"/>
    <n v="175"/>
    <n v="7.21"/>
    <n v="19.75"/>
    <m/>
    <n v="9"/>
    <n v="0"/>
    <n v="9"/>
    <n v="8"/>
    <m/>
    <m/>
    <m/>
    <m/>
    <n v="0"/>
    <n v="9"/>
    <n v="8"/>
  </r>
  <r>
    <x v="37"/>
    <x v="76"/>
    <s v="vegetale"/>
    <m/>
    <m/>
    <n v="3"/>
    <n v="5.31"/>
    <n v="0.03"/>
    <n v="7.0000000000000007E-2"/>
    <n v="7"/>
    <n v="4"/>
    <n v="1"/>
    <n v="6"/>
    <n v="1"/>
    <n v="10"/>
    <m/>
    <n v="0"/>
    <n v="0"/>
    <n v="7"/>
    <n v="7"/>
  </r>
  <r>
    <x v="37"/>
    <x v="45"/>
    <s v="animale"/>
    <m/>
    <n v="0"/>
    <n v="8"/>
    <n v="5.76"/>
    <n v="0.31"/>
    <n v="1.34"/>
    <n v="7"/>
    <n v="0"/>
    <n v="7"/>
    <n v="7"/>
    <m/>
    <n v="0"/>
    <m/>
    <m/>
    <n v="0"/>
    <n v="7"/>
    <n v="7"/>
  </r>
  <r>
    <x v="37"/>
    <x v="13"/>
    <s v="animale"/>
    <m/>
    <n v="0"/>
    <n v="29"/>
    <n v="5.79"/>
    <n v="2.15"/>
    <n v="2.29"/>
    <n v="7"/>
    <n v="0"/>
    <n v="3"/>
    <n v="7"/>
    <n v="0"/>
    <n v="5"/>
    <m/>
    <n v="0"/>
    <m/>
    <n v="8"/>
    <n v="7"/>
  </r>
  <r>
    <x v="37"/>
    <x v="52"/>
    <s v="vegetale"/>
    <m/>
    <m/>
    <n v="7"/>
    <n v="5.05"/>
    <m/>
    <n v="0.45"/>
    <n v="6"/>
    <n v="0"/>
    <n v="6"/>
    <n v="6"/>
    <m/>
    <m/>
    <m/>
    <m/>
    <n v="0"/>
    <n v="6"/>
    <n v="6"/>
  </r>
  <r>
    <x v="37"/>
    <x v="43"/>
    <s v="vegetale"/>
    <m/>
    <n v="2"/>
    <n v="79"/>
    <n v="3.24"/>
    <n v="8.8800000000000008"/>
    <m/>
    <n v="6"/>
    <n v="0"/>
    <n v="5"/>
    <n v="4"/>
    <m/>
    <m/>
    <m/>
    <m/>
    <n v="1"/>
    <n v="6"/>
    <n v="6"/>
  </r>
  <r>
    <x v="37"/>
    <x v="31"/>
    <s v="vegetale"/>
    <m/>
    <n v="2"/>
    <n v="77"/>
    <n v="3.18"/>
    <n v="8.6999999999999993"/>
    <m/>
    <n v="6"/>
    <n v="0"/>
    <n v="6"/>
    <n v="4"/>
    <m/>
    <m/>
    <m/>
    <m/>
    <n v="0"/>
    <n v="6"/>
    <n v="6"/>
  </r>
  <r>
    <x v="37"/>
    <x v="5"/>
    <s v="vegetale"/>
    <n v="0"/>
    <n v="0"/>
    <n v="50"/>
    <n v="4.9400000000000004"/>
    <n v="0.1"/>
    <n v="0.97"/>
    <n v="6"/>
    <n v="0"/>
    <n v="6"/>
    <n v="6"/>
    <m/>
    <m/>
    <m/>
    <m/>
    <n v="0"/>
    <n v="6"/>
    <n v="6"/>
  </r>
  <r>
    <x v="37"/>
    <x v="11"/>
    <s v="animale"/>
    <m/>
    <n v="0"/>
    <n v="31"/>
    <n v="5.05"/>
    <n v="2.4700000000000002"/>
    <n v="1.99"/>
    <n v="6"/>
    <n v="0"/>
    <n v="1"/>
    <n v="6"/>
    <n v="0"/>
    <n v="5"/>
    <m/>
    <m/>
    <m/>
    <n v="6"/>
    <n v="6"/>
  </r>
  <r>
    <x v="37"/>
    <x v="65"/>
    <s v="vegetale"/>
    <m/>
    <n v="0"/>
    <n v="2"/>
    <n v="2.91"/>
    <n v="0.01"/>
    <n v="0.04"/>
    <n v="5"/>
    <n v="19"/>
    <n v="4"/>
    <n v="3"/>
    <n v="1"/>
    <n v="20"/>
    <m/>
    <n v="0"/>
    <m/>
    <n v="5"/>
    <n v="4"/>
  </r>
  <r>
    <x v="37"/>
    <x v="66"/>
    <s v="animale"/>
    <m/>
    <n v="0"/>
    <n v="9"/>
    <n v="4.33"/>
    <n v="0.49"/>
    <n v="1.19"/>
    <n v="5"/>
    <n v="3"/>
    <n v="3"/>
    <n v="5"/>
    <m/>
    <n v="5"/>
    <m/>
    <m/>
    <m/>
    <n v="5"/>
    <n v="5"/>
  </r>
  <r>
    <x v="37"/>
    <x v="82"/>
    <s v="animale"/>
    <m/>
    <n v="0"/>
    <n v="6"/>
    <n v="3.1"/>
    <n v="0.08"/>
    <n v="1.28"/>
    <n v="4"/>
    <n v="0"/>
    <n v="3"/>
    <n v="4"/>
    <m/>
    <n v="0"/>
    <m/>
    <m/>
    <m/>
    <n v="3"/>
    <n v="4"/>
  </r>
  <r>
    <x v="37"/>
    <x v="23"/>
    <s v="vegetale"/>
    <m/>
    <m/>
    <n v="27"/>
    <n v="3.31"/>
    <n v="2.39"/>
    <n v="0.8"/>
    <n v="4"/>
    <n v="0"/>
    <n v="4"/>
    <n v="4"/>
    <m/>
    <n v="1"/>
    <m/>
    <m/>
    <m/>
    <n v="5"/>
    <n v="4"/>
  </r>
  <r>
    <x v="37"/>
    <x v="21"/>
    <s v="animale"/>
    <m/>
    <m/>
    <n v="8"/>
    <n v="2.59"/>
    <n v="0.28999999999999998"/>
    <n v="1.21"/>
    <n v="3"/>
    <n v="2"/>
    <n v="1"/>
    <n v="3"/>
    <m/>
    <n v="4"/>
    <m/>
    <m/>
    <m/>
    <n v="3"/>
    <n v="3"/>
  </r>
  <r>
    <x v="37"/>
    <x v="51"/>
    <s v="vegetale"/>
    <m/>
    <n v="0"/>
    <n v="20"/>
    <n v="2.4500000000000002"/>
    <m/>
    <m/>
    <n v="3"/>
    <n v="3"/>
    <n v="9"/>
    <n v="3"/>
    <m/>
    <n v="0"/>
    <m/>
    <m/>
    <n v="-3"/>
    <n v="3"/>
    <n v="3"/>
  </r>
  <r>
    <x v="37"/>
    <x v="79"/>
    <s v="animale"/>
    <m/>
    <n v="0"/>
    <n v="4"/>
    <n v="2.82"/>
    <n v="0.04"/>
    <n v="0.68"/>
    <n v="3"/>
    <n v="0"/>
    <n v="3"/>
    <n v="3"/>
    <m/>
    <n v="0"/>
    <m/>
    <m/>
    <m/>
    <n v="3"/>
    <n v="3"/>
  </r>
  <r>
    <x v="37"/>
    <x v="47"/>
    <s v="vegetale"/>
    <m/>
    <m/>
    <n v="50"/>
    <n v="2.59"/>
    <n v="4.5199999999999996"/>
    <n v="0.57999999999999996"/>
    <n v="3"/>
    <n v="0"/>
    <n v="3"/>
    <n v="3"/>
    <m/>
    <m/>
    <m/>
    <m/>
    <m/>
    <n v="3"/>
    <n v="3"/>
  </r>
  <r>
    <x v="37"/>
    <x v="48"/>
    <s v="vegetale"/>
    <n v="0"/>
    <n v="0"/>
    <n v="56"/>
    <n v="2.3199999999999998"/>
    <n v="6.36"/>
    <m/>
    <n v="3"/>
    <n v="0"/>
    <n v="1"/>
    <n v="3"/>
    <m/>
    <n v="2"/>
    <m/>
    <m/>
    <n v="0"/>
    <n v="3"/>
    <n v="3"/>
  </r>
  <r>
    <x v="37"/>
    <x v="74"/>
    <s v="vegetale"/>
    <n v="0"/>
    <m/>
    <n v="4"/>
    <n v="0.67"/>
    <n v="0.06"/>
    <n v="0.16"/>
    <n v="2"/>
    <n v="0"/>
    <n v="1"/>
    <n v="1"/>
    <m/>
    <n v="1"/>
    <n v="0"/>
    <n v="0"/>
    <n v="0"/>
    <n v="2"/>
    <n v="1"/>
  </r>
  <r>
    <x v="37"/>
    <x v="17"/>
    <s v="vegetale"/>
    <n v="0"/>
    <m/>
    <n v="19"/>
    <n v="1.94"/>
    <n v="0.11"/>
    <n v="1.25"/>
    <n v="2"/>
    <n v="0"/>
    <n v="2"/>
    <n v="2"/>
    <n v="0"/>
    <n v="1"/>
    <n v="0"/>
    <m/>
    <n v="0"/>
    <n v="3"/>
    <n v="2"/>
  </r>
  <r>
    <x v="37"/>
    <x v="88"/>
    <s v="vegetale"/>
    <n v="0"/>
    <m/>
    <n v="3"/>
    <n v="1.26"/>
    <n v="0"/>
    <n v="0.05"/>
    <n v="2"/>
    <n v="0"/>
    <n v="0"/>
    <n v="1"/>
    <n v="0"/>
    <n v="2"/>
    <n v="0"/>
    <m/>
    <m/>
    <n v="2"/>
    <n v="1"/>
  </r>
  <r>
    <x v="37"/>
    <x v="28"/>
    <s v="vegetale"/>
    <m/>
    <m/>
    <n v="21"/>
    <n v="1.27"/>
    <n v="1.86"/>
    <n v="0.65"/>
    <n v="2"/>
    <n v="0"/>
    <n v="2"/>
    <n v="1"/>
    <n v="0"/>
    <n v="0"/>
    <n v="0"/>
    <n v="0"/>
    <n v="0"/>
    <n v="2"/>
    <n v="1"/>
  </r>
  <r>
    <x v="37"/>
    <x v="35"/>
    <s v="animale"/>
    <m/>
    <m/>
    <n v="7"/>
    <n v="1.91"/>
    <n v="0.31"/>
    <n v="0.96"/>
    <n v="2"/>
    <n v="0"/>
    <n v="1"/>
    <n v="2"/>
    <m/>
    <n v="2"/>
    <m/>
    <n v="0"/>
    <m/>
    <n v="3"/>
    <n v="2"/>
  </r>
  <r>
    <x v="37"/>
    <x v="42"/>
    <s v="vegetale"/>
    <m/>
    <m/>
    <n v="11"/>
    <n v="1.1100000000000001"/>
    <n v="0.09"/>
    <n v="0.46"/>
    <n v="1"/>
    <n v="0"/>
    <n v="1"/>
    <n v="1"/>
    <m/>
    <m/>
    <m/>
    <m/>
    <m/>
    <n v="1"/>
    <n v="1"/>
  </r>
  <r>
    <x v="37"/>
    <x v="73"/>
    <s v="vegetale"/>
    <m/>
    <m/>
    <n v="20"/>
    <n v="1.29"/>
    <n v="1.67"/>
    <n v="0.89"/>
    <n v="1"/>
    <n v="0"/>
    <n v="1"/>
    <n v="1"/>
    <m/>
    <n v="0"/>
    <n v="0"/>
    <m/>
    <m/>
    <n v="1"/>
    <n v="1"/>
  </r>
  <r>
    <x v="37"/>
    <x v="25"/>
    <s v="animale"/>
    <m/>
    <n v="0"/>
    <n v="19"/>
    <n v="0.94"/>
    <n v="2.1800000000000002"/>
    <n v="0.02"/>
    <n v="1"/>
    <n v="0"/>
    <n v="1"/>
    <n v="1"/>
    <m/>
    <m/>
    <m/>
    <m/>
    <m/>
    <n v="1"/>
    <n v="1"/>
  </r>
  <r>
    <x v="37"/>
    <x v="87"/>
    <s v="vegetale"/>
    <m/>
    <m/>
    <n v="1"/>
    <n v="1.03"/>
    <m/>
    <n v="0"/>
    <n v="1"/>
    <n v="0"/>
    <n v="1"/>
    <n v="1"/>
    <m/>
    <m/>
    <m/>
    <m/>
    <m/>
    <n v="1"/>
    <n v="1"/>
  </r>
  <r>
    <x v="37"/>
    <x v="53"/>
    <s v="vegetale"/>
    <m/>
    <m/>
    <n v="2"/>
    <n v="0.44"/>
    <n v="0.16"/>
    <n v="0.02"/>
    <n v="1"/>
    <n v="0"/>
    <n v="1"/>
    <n v="1"/>
    <m/>
    <m/>
    <m/>
    <m/>
    <n v="0"/>
    <n v="1"/>
    <n v="1"/>
  </r>
  <r>
    <x v="37"/>
    <x v="46"/>
    <s v="vegetale"/>
    <m/>
    <m/>
    <n v="3"/>
    <n v="0.53"/>
    <n v="0"/>
    <n v="0.03"/>
    <n v="1"/>
    <n v="0"/>
    <n v="1"/>
    <n v="1"/>
    <m/>
    <m/>
    <m/>
    <n v="0"/>
    <m/>
    <n v="1"/>
    <n v="1"/>
  </r>
  <r>
    <x v="37"/>
    <x v="26"/>
    <s v="vegetale"/>
    <n v="1"/>
    <m/>
    <m/>
    <m/>
    <m/>
    <m/>
    <n v="1"/>
    <m/>
    <n v="1"/>
    <m/>
    <m/>
    <n v="0"/>
    <m/>
    <m/>
    <m/>
    <n v="1"/>
    <n v="1"/>
  </r>
  <r>
    <x v="37"/>
    <x v="68"/>
    <s v="vegetale"/>
    <m/>
    <m/>
    <n v="11"/>
    <n v="1.1499999999999999"/>
    <n v="0.05"/>
    <n v="0.69"/>
    <n v="1"/>
    <n v="0"/>
    <n v="1"/>
    <n v="1"/>
    <n v="0"/>
    <n v="0"/>
    <n v="0"/>
    <m/>
    <m/>
    <n v="1"/>
    <n v="1"/>
  </r>
  <r>
    <x v="37"/>
    <x v="6"/>
    <s v="vegetale"/>
    <m/>
    <n v="1"/>
    <n v="27"/>
    <n v="1.29"/>
    <n v="3.06"/>
    <n v="0.02"/>
    <n v="1"/>
    <n v="1"/>
    <n v="2"/>
    <n v="1"/>
    <m/>
    <n v="0"/>
    <m/>
    <m/>
    <n v="0"/>
    <n v="1"/>
    <n v="2"/>
  </r>
  <r>
    <x v="37"/>
    <x v="14"/>
    <s v="vegetale"/>
    <m/>
    <n v="1"/>
    <m/>
    <m/>
    <m/>
    <m/>
    <n v="1"/>
    <n v="0"/>
    <n v="1"/>
    <m/>
    <m/>
    <m/>
    <m/>
    <m/>
    <m/>
    <n v="1"/>
    <n v="1"/>
  </r>
  <r>
    <x v="37"/>
    <x v="44"/>
    <s v="vegetale"/>
    <m/>
    <m/>
    <n v="5"/>
    <n v="0.61"/>
    <m/>
    <n v="0.01"/>
    <n v="1"/>
    <n v="0"/>
    <n v="0"/>
    <n v="1"/>
    <m/>
    <n v="0"/>
    <m/>
    <m/>
    <n v="0"/>
    <n v="0"/>
    <n v="1"/>
  </r>
  <r>
    <x v="37"/>
    <x v="83"/>
    <s v="animale"/>
    <m/>
    <n v="0"/>
    <n v="0"/>
    <n v="0.83"/>
    <n v="0.01"/>
    <n v="7.0000000000000007E-2"/>
    <n v="1"/>
    <n v="0"/>
    <n v="1"/>
    <n v="1"/>
    <m/>
    <m/>
    <m/>
    <m/>
    <m/>
    <n v="1"/>
    <n v="1"/>
  </r>
  <r>
    <x v="37"/>
    <x v="15"/>
    <s v="vegetale"/>
    <m/>
    <m/>
    <n v="0"/>
    <n v="0.44"/>
    <m/>
    <n v="0.11"/>
    <n v="1"/>
    <n v="0"/>
    <n v="1"/>
    <n v="1"/>
    <m/>
    <m/>
    <m/>
    <m/>
    <m/>
    <n v="1"/>
    <n v="1"/>
  </r>
  <r>
    <x v="37"/>
    <x v="24"/>
    <s v="vegetale"/>
    <m/>
    <m/>
    <n v="0"/>
    <n v="0.2"/>
    <n v="0"/>
    <n v="0"/>
    <n v="0"/>
    <n v="0"/>
    <n v="0"/>
    <n v="0"/>
    <n v="0"/>
    <n v="0"/>
    <m/>
    <n v="0"/>
    <m/>
    <n v="0"/>
    <n v="0"/>
  </r>
  <r>
    <x v="37"/>
    <x v="75"/>
    <s v="vegetale"/>
    <m/>
    <n v="0"/>
    <m/>
    <m/>
    <m/>
    <m/>
    <n v="0"/>
    <n v="0"/>
    <n v="0"/>
    <m/>
    <m/>
    <m/>
    <m/>
    <m/>
    <n v="0"/>
    <n v="0"/>
    <n v="0"/>
  </r>
  <r>
    <x v="37"/>
    <x v="89"/>
    <s v="animale"/>
    <m/>
    <n v="0"/>
    <n v="0"/>
    <n v="0.19"/>
    <n v="0.01"/>
    <n v="0.03"/>
    <n v="0"/>
    <m/>
    <n v="0"/>
    <n v="0"/>
    <m/>
    <m/>
    <m/>
    <m/>
    <m/>
    <n v="0"/>
    <n v="0"/>
  </r>
  <r>
    <x v="37"/>
    <x v="69"/>
    <s v="vegetale"/>
    <m/>
    <m/>
    <n v="0"/>
    <n v="0.02"/>
    <m/>
    <n v="0"/>
    <n v="0"/>
    <m/>
    <n v="0"/>
    <n v="0"/>
    <m/>
    <m/>
    <m/>
    <m/>
    <m/>
    <n v="0"/>
    <n v="0"/>
  </r>
  <r>
    <x v="37"/>
    <x v="54"/>
    <s v="vegetale"/>
    <n v="0"/>
    <m/>
    <n v="3"/>
    <n v="0.4"/>
    <n v="0.01"/>
    <n v="0.09"/>
    <n v="0"/>
    <n v="2"/>
    <n v="3"/>
    <n v="0"/>
    <m/>
    <m/>
    <m/>
    <n v="0"/>
    <m/>
    <n v="1"/>
    <n v="0"/>
  </r>
  <r>
    <x v="37"/>
    <x v="90"/>
    <s v="vegetale"/>
    <m/>
    <m/>
    <n v="0"/>
    <n v="0.01"/>
    <n v="0"/>
    <m/>
    <n v="0"/>
    <m/>
    <n v="0"/>
    <n v="0"/>
    <m/>
    <m/>
    <m/>
    <m/>
    <m/>
    <n v="0"/>
    <n v="0"/>
  </r>
  <r>
    <x v="37"/>
    <x v="67"/>
    <s v="vegetale"/>
    <m/>
    <n v="0"/>
    <n v="2"/>
    <n v="0"/>
    <n v="0"/>
    <n v="0"/>
    <n v="0"/>
    <n v="0"/>
    <n v="0"/>
    <n v="0"/>
    <m/>
    <m/>
    <m/>
    <m/>
    <m/>
    <n v="0"/>
    <n v="0"/>
  </r>
  <r>
    <x v="37"/>
    <x v="40"/>
    <s v="vegetale"/>
    <m/>
    <m/>
    <n v="1"/>
    <n v="0.15"/>
    <n v="0.11"/>
    <n v="0.05"/>
    <n v="0"/>
    <n v="0"/>
    <n v="0"/>
    <n v="0"/>
    <m/>
    <m/>
    <m/>
    <m/>
    <m/>
    <n v="0"/>
    <n v="0"/>
  </r>
  <r>
    <x v="37"/>
    <x v="38"/>
    <s v="vegetale"/>
    <m/>
    <m/>
    <n v="1"/>
    <n v="0.05"/>
    <n v="0.14000000000000001"/>
    <m/>
    <n v="0"/>
    <n v="0"/>
    <n v="0"/>
    <n v="0"/>
    <m/>
    <m/>
    <m/>
    <m/>
    <m/>
    <n v="0"/>
    <n v="0"/>
  </r>
  <r>
    <x v="37"/>
    <x v="55"/>
    <s v="vegetale"/>
    <m/>
    <n v="0"/>
    <n v="0"/>
    <n v="0.01"/>
    <n v="0.03"/>
    <m/>
    <n v="0"/>
    <n v="0"/>
    <n v="0"/>
    <n v="0"/>
    <m/>
    <m/>
    <m/>
    <m/>
    <m/>
    <n v="0"/>
    <n v="0"/>
  </r>
  <r>
    <x v="37"/>
    <x v="84"/>
    <s v="vegetale"/>
    <m/>
    <n v="0"/>
    <m/>
    <m/>
    <m/>
    <m/>
    <n v="0"/>
    <n v="0"/>
    <n v="0"/>
    <m/>
    <m/>
    <m/>
    <m/>
    <m/>
    <m/>
    <n v="0"/>
    <n v="0"/>
  </r>
  <r>
    <x v="37"/>
    <x v="70"/>
    <s v="vegetale"/>
    <m/>
    <n v="0"/>
    <n v="8"/>
    <n v="0.34"/>
    <n v="0.93"/>
    <m/>
    <n v="0"/>
    <n v="0"/>
    <n v="1"/>
    <n v="0"/>
    <m/>
    <m/>
    <m/>
    <m/>
    <n v="0"/>
    <n v="1"/>
    <n v="0"/>
  </r>
  <r>
    <x v="37"/>
    <x v="77"/>
    <s v="vegetale"/>
    <m/>
    <n v="0"/>
    <m/>
    <m/>
    <m/>
    <m/>
    <n v="0"/>
    <m/>
    <n v="0"/>
    <m/>
    <m/>
    <m/>
    <m/>
    <m/>
    <m/>
    <n v="0"/>
    <n v="0"/>
  </r>
  <r>
    <x v="37"/>
    <x v="49"/>
    <s v="vegetale"/>
    <m/>
    <m/>
    <n v="1"/>
    <n v="0.03"/>
    <n v="0.08"/>
    <m/>
    <n v="0"/>
    <n v="0"/>
    <n v="0"/>
    <n v="0"/>
    <m/>
    <n v="0"/>
    <m/>
    <m/>
    <m/>
    <n v="0"/>
    <n v="0"/>
  </r>
  <r>
    <x v="37"/>
    <x v="91"/>
    <s v="animale"/>
    <m/>
    <n v="0"/>
    <n v="0"/>
    <n v="0"/>
    <n v="0"/>
    <n v="0"/>
    <n v="0"/>
    <m/>
    <n v="0"/>
    <n v="0"/>
    <m/>
    <m/>
    <m/>
    <m/>
    <m/>
    <n v="0"/>
    <n v="0"/>
  </r>
  <r>
    <x v="37"/>
    <x v="92"/>
    <s v="animale"/>
    <m/>
    <n v="0"/>
    <n v="0"/>
    <n v="0"/>
    <n v="0"/>
    <n v="0"/>
    <n v="0"/>
    <n v="0"/>
    <n v="0"/>
    <n v="0"/>
    <m/>
    <n v="0"/>
    <m/>
    <m/>
    <m/>
    <n v="0"/>
    <n v="0"/>
  </r>
  <r>
    <x v="37"/>
    <x v="72"/>
    <s v="vegetale"/>
    <n v="0"/>
    <m/>
    <m/>
    <m/>
    <m/>
    <m/>
    <n v="0"/>
    <n v="0"/>
    <n v="0"/>
    <m/>
    <m/>
    <m/>
    <m/>
    <m/>
    <m/>
    <n v="0"/>
    <n v="0"/>
  </r>
  <r>
    <x v="37"/>
    <x v="34"/>
    <s v="vegetale"/>
    <n v="0"/>
    <m/>
    <m/>
    <m/>
    <m/>
    <m/>
    <n v="0"/>
    <m/>
    <n v="0"/>
    <m/>
    <m/>
    <m/>
    <m/>
    <m/>
    <m/>
    <n v="0"/>
    <n v="0"/>
  </r>
  <r>
    <x v="37"/>
    <x v="71"/>
    <s v="vegetale"/>
    <m/>
    <m/>
    <n v="0"/>
    <n v="0.09"/>
    <m/>
    <m/>
    <n v="0"/>
    <n v="0"/>
    <n v="0"/>
    <n v="0"/>
    <m/>
    <m/>
    <m/>
    <m/>
    <m/>
    <n v="0"/>
    <n v="0"/>
  </r>
  <r>
    <x v="37"/>
    <x v="78"/>
    <s v="vegetale"/>
    <m/>
    <m/>
    <n v="0"/>
    <n v="0.03"/>
    <n v="0.01"/>
    <n v="0.01"/>
    <n v="0"/>
    <n v="0"/>
    <n v="0"/>
    <n v="0"/>
    <m/>
    <m/>
    <m/>
    <m/>
    <m/>
    <n v="0"/>
    <n v="0"/>
  </r>
  <r>
    <x v="37"/>
    <x v="80"/>
    <s v="animale"/>
    <m/>
    <n v="0"/>
    <n v="0"/>
    <n v="0"/>
    <n v="0"/>
    <n v="0"/>
    <n v="0"/>
    <m/>
    <n v="0"/>
    <n v="0"/>
    <m/>
    <m/>
    <m/>
    <m/>
    <m/>
    <n v="0"/>
    <n v="0"/>
  </r>
  <r>
    <x v="37"/>
    <x v="41"/>
    <s v="vegetale"/>
    <n v="0"/>
    <n v="0"/>
    <n v="0"/>
    <n v="0"/>
    <n v="0"/>
    <n v="0"/>
    <n v="0"/>
    <n v="0"/>
    <n v="0"/>
    <n v="0"/>
    <m/>
    <n v="0"/>
    <m/>
    <n v="0"/>
    <n v="0"/>
    <n v="0"/>
    <n v="0"/>
  </r>
  <r>
    <x v="37"/>
    <x v="81"/>
    <s v="vegetale"/>
    <m/>
    <m/>
    <n v="0"/>
    <n v="0.02"/>
    <n v="0"/>
    <n v="0.01"/>
    <n v="0"/>
    <m/>
    <n v="0"/>
    <n v="0"/>
    <m/>
    <m/>
    <m/>
    <m/>
    <n v="0"/>
    <n v="0"/>
    <n v="0"/>
  </r>
  <r>
    <x v="37"/>
    <x v="56"/>
    <s v="vegetale"/>
    <m/>
    <m/>
    <n v="1"/>
    <n v="0.11"/>
    <n v="0.01"/>
    <n v="0.03"/>
    <n v="0"/>
    <n v="0"/>
    <n v="0"/>
    <n v="0"/>
    <m/>
    <m/>
    <m/>
    <m/>
    <m/>
    <n v="0"/>
    <n v="0"/>
  </r>
  <r>
    <x v="37"/>
    <x v="86"/>
    <s v="vegetale"/>
    <n v="0"/>
    <m/>
    <n v="0"/>
    <n v="0.01"/>
    <n v="0"/>
    <n v="0"/>
    <n v="0"/>
    <m/>
    <n v="0"/>
    <n v="0"/>
    <m/>
    <m/>
    <m/>
    <m/>
    <m/>
    <n v="0"/>
    <n v="0"/>
  </r>
  <r>
    <x v="37"/>
    <x v="60"/>
    <s v="vegetale"/>
    <n v="0"/>
    <m/>
    <n v="0"/>
    <n v="0.04"/>
    <m/>
    <n v="0.02"/>
    <n v="0"/>
    <n v="0"/>
    <n v="0"/>
    <n v="0"/>
    <m/>
    <m/>
    <m/>
    <m/>
    <n v="0"/>
    <n v="0"/>
    <n v="0"/>
  </r>
  <r>
    <x v="37"/>
    <x v="64"/>
    <s v="vegetale"/>
    <n v="0"/>
    <m/>
    <m/>
    <m/>
    <m/>
    <m/>
    <n v="0"/>
    <n v="0"/>
    <n v="0"/>
    <m/>
    <n v="0"/>
    <m/>
    <m/>
    <m/>
    <m/>
    <n v="0"/>
    <n v="0"/>
  </r>
  <r>
    <x v="37"/>
    <x v="95"/>
    <s v="vegetale"/>
    <m/>
    <m/>
    <n v="0"/>
    <n v="0.01"/>
    <m/>
    <m/>
    <n v="0"/>
    <m/>
    <n v="0"/>
    <n v="0"/>
    <m/>
    <m/>
    <m/>
    <m/>
    <m/>
    <n v="0"/>
    <n v="0"/>
  </r>
  <r>
    <x v="37"/>
    <x v="33"/>
    <s v="vegetale"/>
    <m/>
    <m/>
    <m/>
    <n v="0"/>
    <m/>
    <m/>
    <n v="0"/>
    <m/>
    <n v="0"/>
    <n v="0"/>
    <m/>
    <m/>
    <m/>
    <m/>
    <m/>
    <n v="0"/>
    <n v="0"/>
  </r>
  <r>
    <x v="37"/>
    <x v="16"/>
    <s v="vegetale"/>
    <m/>
    <m/>
    <n v="0"/>
    <n v="0.11"/>
    <m/>
    <m/>
    <n v="0"/>
    <m/>
    <n v="0"/>
    <n v="0"/>
    <m/>
    <m/>
    <m/>
    <m/>
    <m/>
    <n v="0"/>
    <n v="0"/>
  </r>
  <r>
    <x v="37"/>
    <x v="36"/>
    <s v="vegetale"/>
    <m/>
    <m/>
    <n v="2"/>
    <n v="0.26"/>
    <n v="0.09"/>
    <n v="0.08"/>
    <n v="0"/>
    <n v="0"/>
    <n v="0"/>
    <n v="0"/>
    <m/>
    <n v="0"/>
    <m/>
    <m/>
    <n v="0"/>
    <n v="0"/>
    <n v="0"/>
  </r>
  <r>
    <x v="37"/>
    <x v="50"/>
    <s v="vegetale"/>
    <m/>
    <m/>
    <n v="1"/>
    <n v="0.93"/>
    <m/>
    <n v="0"/>
    <n v="-1"/>
    <n v="7"/>
    <n v="6"/>
    <n v="1"/>
    <m/>
    <m/>
    <m/>
    <m/>
    <m/>
    <n v="-1"/>
    <n v="1"/>
  </r>
  <r>
    <x v="37"/>
    <x v="29"/>
    <s v="animale"/>
    <m/>
    <m/>
    <n v="0"/>
    <n v="0"/>
    <n v="0"/>
    <n v="0"/>
    <n v="-1"/>
    <n v="1"/>
    <n v="1"/>
    <n v="0"/>
    <m/>
    <m/>
    <m/>
    <n v="0"/>
    <m/>
    <n v="0"/>
    <n v="0"/>
  </r>
  <r>
    <x v="37"/>
    <x v="59"/>
    <s v="vegetale"/>
    <m/>
    <m/>
    <n v="16"/>
    <m/>
    <n v="0.34"/>
    <n v="0.43"/>
    <m/>
    <m/>
    <m/>
    <m/>
    <m/>
    <m/>
    <m/>
    <m/>
    <m/>
    <n v="0"/>
    <n v="0"/>
  </r>
  <r>
    <x v="38"/>
    <x v="16"/>
    <s v="vegetale"/>
    <n v="108"/>
    <n v="2946"/>
    <m/>
    <m/>
    <m/>
    <m/>
    <n v="34870"/>
    <n v="6"/>
    <m/>
    <m/>
    <m/>
    <n v="34876"/>
    <n v="1122"/>
    <n v="30694"/>
    <m/>
    <n v="34870"/>
    <n v="34870"/>
  </r>
  <r>
    <x v="38"/>
    <x v="1"/>
    <s v="animale"/>
    <n v="783"/>
    <n v="7"/>
    <n v="179"/>
    <n v="108.47"/>
    <n v="8.89"/>
    <n v="10.68"/>
    <n v="6483"/>
    <n v="54"/>
    <n v="79"/>
    <n v="5242"/>
    <n v="452"/>
    <n v="6457"/>
    <m/>
    <m/>
    <n v="0"/>
    <n v="6482"/>
    <n v="6484"/>
  </r>
  <r>
    <x v="38"/>
    <x v="7"/>
    <s v="vegetale"/>
    <n v="3770"/>
    <m/>
    <n v="255"/>
    <n v="30.15"/>
    <n v="1.1200000000000001"/>
    <n v="5.88"/>
    <n v="5340"/>
    <n v="38"/>
    <n v="3649"/>
    <n v="1457"/>
    <n v="81"/>
    <n v="1779"/>
    <n v="10"/>
    <n v="22"/>
    <n v="-50"/>
    <n v="5340"/>
    <n v="5340"/>
  </r>
  <r>
    <x v="38"/>
    <x v="69"/>
    <s v="vegetale"/>
    <n v="333"/>
    <m/>
    <n v="132"/>
    <n v="53.11"/>
    <n v="0.15"/>
    <n v="1.1599999999999999"/>
    <n v="3231"/>
    <n v="94"/>
    <n v="18"/>
    <n v="2566"/>
    <n v="333"/>
    <n v="3307"/>
    <m/>
    <m/>
    <m/>
    <n v="3231"/>
    <n v="3232"/>
  </r>
  <r>
    <x v="38"/>
    <x v="10"/>
    <s v="vegetale"/>
    <m/>
    <m/>
    <n v="55"/>
    <n v="44.79"/>
    <n v="1.72"/>
    <n v="0.63"/>
    <n v="2370"/>
    <n v="35"/>
    <n v="102"/>
    <n v="2164"/>
    <n v="206"/>
    <n v="2303"/>
    <m/>
    <m/>
    <n v="0"/>
    <n v="2370"/>
    <n v="2370"/>
  </r>
  <r>
    <x v="38"/>
    <x v="72"/>
    <s v="vegetale"/>
    <n v="60"/>
    <n v="250"/>
    <n v="92"/>
    <n v="38.450000000000003"/>
    <n v="0.28000000000000003"/>
    <n v="0.65"/>
    <n v="2257"/>
    <n v="2"/>
    <n v="24"/>
    <n v="1858"/>
    <n v="67"/>
    <n v="2227"/>
    <m/>
    <n v="22"/>
    <n v="9"/>
    <n v="2258"/>
    <n v="2257"/>
  </r>
  <r>
    <x v="38"/>
    <x v="8"/>
    <s v="vegetale"/>
    <n v="213"/>
    <n v="2"/>
    <n v="64"/>
    <n v="33.450000000000003"/>
    <n v="0.17"/>
    <n v="1.64"/>
    <n v="2247"/>
    <n v="2"/>
    <n v="120"/>
    <n v="1616"/>
    <n v="258"/>
    <n v="2129"/>
    <n v="85"/>
    <n v="73"/>
    <m/>
    <n v="2247"/>
    <n v="2247"/>
  </r>
  <r>
    <x v="38"/>
    <x v="39"/>
    <s v="vegetale"/>
    <m/>
    <m/>
    <n v="41"/>
    <n v="41.77"/>
    <m/>
    <n v="0.34"/>
    <n v="2018"/>
    <n v="4"/>
    <n v="22"/>
    <n v="2018"/>
    <m/>
    <n v="2000"/>
    <m/>
    <m/>
    <m/>
    <n v="2018"/>
    <n v="2018"/>
  </r>
  <r>
    <x v="38"/>
    <x v="9"/>
    <s v="vegetale"/>
    <n v="20"/>
    <n v="0"/>
    <n v="323"/>
    <n v="33.17"/>
    <m/>
    <m/>
    <n v="1623"/>
    <n v="739"/>
    <n v="322"/>
    <n v="1603"/>
    <m/>
    <n v="2127"/>
    <m/>
    <m/>
    <n v="-87"/>
    <n v="1623"/>
    <n v="1623"/>
  </r>
  <r>
    <x v="38"/>
    <x v="5"/>
    <s v="vegetale"/>
    <n v="29"/>
    <m/>
    <n v="285"/>
    <n v="28.02"/>
    <n v="0.47"/>
    <n v="5.63"/>
    <n v="1562"/>
    <n v="0"/>
    <n v="147"/>
    <n v="1354"/>
    <n v="14"/>
    <n v="1367"/>
    <n v="67"/>
    <n v="98"/>
    <n v="49"/>
    <n v="1563"/>
    <n v="1562"/>
  </r>
  <r>
    <x v="38"/>
    <x v="0"/>
    <s v="vegetale"/>
    <m/>
    <m/>
    <n v="226"/>
    <n v="29.79"/>
    <n v="0.82"/>
    <n v="5.94"/>
    <n v="1464"/>
    <n v="36"/>
    <n v="1491"/>
    <n v="1439"/>
    <n v="21"/>
    <n v="8"/>
    <n v="0"/>
    <n v="3"/>
    <n v="0"/>
    <n v="1463"/>
    <n v="1463"/>
  </r>
  <r>
    <x v="38"/>
    <x v="19"/>
    <s v="animale"/>
    <m/>
    <m/>
    <n v="95"/>
    <n v="27.57"/>
    <n v="6.6"/>
    <n v="8.23"/>
    <n v="1332"/>
    <n v="1"/>
    <n v="58"/>
    <n v="1332"/>
    <m/>
    <n v="1276"/>
    <m/>
    <m/>
    <n v="0"/>
    <n v="1333"/>
    <n v="1332"/>
  </r>
  <r>
    <x v="38"/>
    <x v="95"/>
    <s v="vegetale"/>
    <n v="80"/>
    <m/>
    <n v="236"/>
    <n v="24.51"/>
    <m/>
    <n v="0.67"/>
    <n v="1291"/>
    <m/>
    <m/>
    <n v="1184"/>
    <n v="27"/>
    <n v="1331"/>
    <m/>
    <m/>
    <n v="-40"/>
    <n v="1291"/>
    <n v="1291"/>
  </r>
  <r>
    <x v="38"/>
    <x v="2"/>
    <s v="vegetale"/>
    <n v="45"/>
    <m/>
    <n v="14"/>
    <n v="18.89"/>
    <n v="0.11"/>
    <n v="0.57999999999999996"/>
    <n v="1036"/>
    <n v="6"/>
    <n v="47"/>
    <n v="913"/>
    <n v="79"/>
    <n v="996"/>
    <m/>
    <m/>
    <n v="0"/>
    <n v="1037"/>
    <n v="1037"/>
  </r>
  <r>
    <x v="38"/>
    <x v="14"/>
    <s v="vegetale"/>
    <m/>
    <n v="518"/>
    <n v="168"/>
    <n v="6.93"/>
    <n v="18.97"/>
    <m/>
    <n v="853"/>
    <n v="187"/>
    <n v="134"/>
    <n v="335"/>
    <m/>
    <n v="945"/>
    <m/>
    <m/>
    <n v="-40"/>
    <n v="852"/>
    <n v="853"/>
  </r>
  <r>
    <x v="38"/>
    <x v="13"/>
    <s v="animale"/>
    <m/>
    <m/>
    <n v="96"/>
    <n v="16.36"/>
    <n v="7.69"/>
    <n v="6.23"/>
    <n v="807"/>
    <n v="44"/>
    <n v="3"/>
    <n v="790"/>
    <n v="17"/>
    <n v="848"/>
    <m/>
    <m/>
    <n v="0"/>
    <n v="807"/>
    <n v="807"/>
  </r>
  <r>
    <x v="38"/>
    <x v="57"/>
    <s v="vegetale"/>
    <m/>
    <m/>
    <n v="8"/>
    <n v="14.58"/>
    <n v="0.12"/>
    <n v="0.33"/>
    <n v="732"/>
    <n v="0"/>
    <n v="49"/>
    <n v="704"/>
    <n v="27"/>
    <n v="684"/>
    <m/>
    <m/>
    <m/>
    <n v="733"/>
    <n v="731"/>
  </r>
  <r>
    <x v="38"/>
    <x v="22"/>
    <s v="animale"/>
    <m/>
    <m/>
    <n v="38"/>
    <n v="10.78"/>
    <n v="2.54"/>
    <n v="2.93"/>
    <n v="668"/>
    <n v="1"/>
    <n v="2"/>
    <n v="521"/>
    <n v="45"/>
    <n v="668"/>
    <n v="102"/>
    <m/>
    <m/>
    <n v="669"/>
    <n v="668"/>
  </r>
  <r>
    <x v="38"/>
    <x v="24"/>
    <s v="vegetale"/>
    <m/>
    <m/>
    <n v="10"/>
    <n v="13.51"/>
    <n v="7.0000000000000007E-2"/>
    <n v="0.18"/>
    <n v="653"/>
    <n v="0"/>
    <n v="2"/>
    <n v="653"/>
    <m/>
    <n v="651"/>
    <m/>
    <m/>
    <m/>
    <n v="653"/>
    <n v="653"/>
  </r>
  <r>
    <x v="38"/>
    <x v="50"/>
    <s v="vegetale"/>
    <m/>
    <m/>
    <n v="8"/>
    <n v="9.93"/>
    <n v="0.03"/>
    <n v="0.05"/>
    <n v="641"/>
    <n v="4"/>
    <n v="2"/>
    <n v="480"/>
    <n v="161"/>
    <n v="643"/>
    <m/>
    <m/>
    <m/>
    <n v="641"/>
    <n v="641"/>
  </r>
  <r>
    <x v="38"/>
    <x v="18"/>
    <s v="vegetale"/>
    <n v="0"/>
    <m/>
    <n v="18"/>
    <n v="10.56"/>
    <n v="0.03"/>
    <n v="0.23"/>
    <n v="552"/>
    <n v="1549"/>
    <n v="3"/>
    <n v="510"/>
    <n v="42"/>
    <n v="2099"/>
    <m/>
    <m/>
    <m/>
    <n v="553"/>
    <n v="552"/>
  </r>
  <r>
    <x v="38"/>
    <x v="64"/>
    <s v="vegetale"/>
    <n v="525"/>
    <m/>
    <m/>
    <m/>
    <m/>
    <m/>
    <n v="541"/>
    <n v="0"/>
    <n v="497"/>
    <m/>
    <n v="16"/>
    <n v="44"/>
    <n v="0"/>
    <m/>
    <m/>
    <n v="541"/>
    <n v="541"/>
  </r>
  <r>
    <x v="38"/>
    <x v="61"/>
    <s v="vegetale"/>
    <m/>
    <m/>
    <n v="10"/>
    <n v="8.7899999999999991"/>
    <n v="0.05"/>
    <n v="0.31"/>
    <n v="522"/>
    <n v="0"/>
    <n v="83"/>
    <n v="425"/>
    <n v="97"/>
    <n v="440"/>
    <m/>
    <m/>
    <m/>
    <n v="523"/>
    <n v="522"/>
  </r>
  <r>
    <x v="38"/>
    <x v="60"/>
    <s v="vegetale"/>
    <m/>
    <m/>
    <n v="8"/>
    <n v="0.89"/>
    <n v="0.44"/>
    <n v="0.92"/>
    <n v="436"/>
    <n v="0"/>
    <n v="361"/>
    <n v="43"/>
    <n v="4"/>
    <n v="85"/>
    <n v="2"/>
    <n v="386"/>
    <n v="-10"/>
    <n v="436"/>
    <n v="435"/>
  </r>
  <r>
    <x v="38"/>
    <x v="12"/>
    <s v="vegetale"/>
    <m/>
    <m/>
    <n v="7"/>
    <n v="7.57"/>
    <n v="0.02"/>
    <n v="0.12"/>
    <n v="398"/>
    <n v="6"/>
    <n v="21"/>
    <n v="366"/>
    <n v="32"/>
    <n v="383"/>
    <m/>
    <m/>
    <n v="0"/>
    <n v="398"/>
    <n v="398"/>
  </r>
  <r>
    <x v="38"/>
    <x v="93"/>
    <s v="vegetale"/>
    <n v="47"/>
    <m/>
    <n v="14"/>
    <n v="5.77"/>
    <n v="0.03"/>
    <n v="0.28000000000000003"/>
    <n v="363"/>
    <n v="1"/>
    <n v="0"/>
    <n v="279"/>
    <n v="36"/>
    <n v="363"/>
    <m/>
    <m/>
    <m/>
    <n v="362"/>
    <n v="362"/>
  </r>
  <r>
    <x v="38"/>
    <x v="63"/>
    <s v="animale"/>
    <m/>
    <m/>
    <n v="39"/>
    <n v="6.51"/>
    <n v="3.36"/>
    <n v="1.94"/>
    <n v="314"/>
    <n v="0"/>
    <n v="71"/>
    <n v="314"/>
    <m/>
    <n v="243"/>
    <m/>
    <m/>
    <n v="0"/>
    <n v="314"/>
    <n v="314"/>
  </r>
  <r>
    <x v="38"/>
    <x v="31"/>
    <s v="vegetale"/>
    <m/>
    <n v="35"/>
    <n v="141"/>
    <n v="5.71"/>
    <n v="15.86"/>
    <n v="0.05"/>
    <n v="310"/>
    <n v="7"/>
    <n v="245"/>
    <n v="276"/>
    <m/>
    <n v="69"/>
    <m/>
    <m/>
    <n v="4"/>
    <n v="311"/>
    <n v="311"/>
  </r>
  <r>
    <x v="38"/>
    <x v="3"/>
    <s v="vegetale"/>
    <n v="2"/>
    <m/>
    <n v="8"/>
    <n v="1.2"/>
    <n v="0.03"/>
    <n v="0.2"/>
    <n v="307"/>
    <n v="10"/>
    <n v="264"/>
    <n v="58"/>
    <n v="5"/>
    <n v="13"/>
    <n v="1"/>
    <n v="242"/>
    <n v="40"/>
    <n v="307"/>
    <n v="308"/>
  </r>
  <r>
    <x v="38"/>
    <x v="94"/>
    <s v="vegetale"/>
    <m/>
    <m/>
    <m/>
    <m/>
    <m/>
    <m/>
    <n v="224"/>
    <n v="0"/>
    <n v="0"/>
    <m/>
    <m/>
    <n v="224"/>
    <m/>
    <n v="224"/>
    <m/>
    <n v="224"/>
    <n v="224"/>
  </r>
  <r>
    <x v="38"/>
    <x v="62"/>
    <s v="animale"/>
    <n v="83"/>
    <n v="0"/>
    <n v="7"/>
    <n v="2.6"/>
    <n v="0.35"/>
    <n v="0.79"/>
    <n v="209"/>
    <n v="51"/>
    <n v="211"/>
    <n v="126"/>
    <m/>
    <n v="49"/>
    <m/>
    <m/>
    <n v="0"/>
    <n v="209"/>
    <n v="209"/>
  </r>
  <r>
    <x v="38"/>
    <x v="68"/>
    <s v="vegetale"/>
    <m/>
    <m/>
    <n v="30"/>
    <n v="3.21"/>
    <n v="0.14000000000000001"/>
    <n v="1.93"/>
    <n v="165"/>
    <n v="0"/>
    <n v="22"/>
    <n v="155"/>
    <n v="2"/>
    <n v="143"/>
    <n v="8"/>
    <m/>
    <n v="0"/>
    <n v="165"/>
    <n v="165"/>
  </r>
  <r>
    <x v="38"/>
    <x v="45"/>
    <s v="animale"/>
    <m/>
    <n v="0"/>
    <n v="5"/>
    <n v="3.14"/>
    <n v="0.2"/>
    <n v="0.87"/>
    <n v="152"/>
    <n v="9"/>
    <n v="56"/>
    <n v="152"/>
    <m/>
    <n v="105"/>
    <m/>
    <m/>
    <m/>
    <n v="152"/>
    <n v="152"/>
  </r>
  <r>
    <x v="38"/>
    <x v="21"/>
    <s v="animale"/>
    <m/>
    <m/>
    <n v="8"/>
    <n v="2.9"/>
    <n v="0.21"/>
    <n v="1.46"/>
    <n v="140"/>
    <n v="2"/>
    <n v="7"/>
    <n v="140"/>
    <m/>
    <n v="135"/>
    <m/>
    <m/>
    <m/>
    <n v="140"/>
    <n v="140"/>
  </r>
  <r>
    <x v="38"/>
    <x v="53"/>
    <s v="vegetale"/>
    <m/>
    <n v="12"/>
    <n v="8"/>
    <n v="2.27"/>
    <n v="0.78"/>
    <n v="0.1"/>
    <n v="121"/>
    <n v="0"/>
    <n v="8"/>
    <n v="109"/>
    <m/>
    <n v="114"/>
    <m/>
    <n v="0"/>
    <n v="0"/>
    <n v="122"/>
    <n v="121"/>
  </r>
  <r>
    <x v="38"/>
    <x v="76"/>
    <s v="vegetale"/>
    <m/>
    <m/>
    <n v="1"/>
    <n v="2.44"/>
    <n v="0.01"/>
    <n v="0.04"/>
    <n v="118"/>
    <n v="3"/>
    <n v="1"/>
    <n v="118"/>
    <m/>
    <n v="119"/>
    <m/>
    <m/>
    <m/>
    <n v="117"/>
    <n v="118"/>
  </r>
  <r>
    <x v="38"/>
    <x v="75"/>
    <s v="vegetale"/>
    <m/>
    <n v="111"/>
    <m/>
    <m/>
    <m/>
    <m/>
    <n v="111"/>
    <n v="0"/>
    <n v="111"/>
    <m/>
    <m/>
    <m/>
    <m/>
    <m/>
    <m/>
    <n v="111"/>
    <n v="111"/>
  </r>
  <r>
    <x v="38"/>
    <x v="51"/>
    <s v="vegetale"/>
    <m/>
    <m/>
    <n v="18"/>
    <n v="2.27"/>
    <m/>
    <m/>
    <n v="110"/>
    <n v="6"/>
    <n v="15"/>
    <n v="110"/>
    <m/>
    <n v="100"/>
    <m/>
    <m/>
    <n v="0"/>
    <n v="109"/>
    <n v="110"/>
  </r>
  <r>
    <x v="38"/>
    <x v="20"/>
    <s v="vegetale"/>
    <m/>
    <m/>
    <n v="3"/>
    <n v="2.25"/>
    <n v="0.02"/>
    <n v="0.02"/>
    <n v="109"/>
    <n v="0"/>
    <n v="106"/>
    <n v="109"/>
    <m/>
    <n v="3"/>
    <m/>
    <m/>
    <m/>
    <n v="109"/>
    <n v="109"/>
  </r>
  <r>
    <x v="38"/>
    <x v="52"/>
    <s v="vegetale"/>
    <m/>
    <m/>
    <n v="2"/>
    <n v="1.69"/>
    <m/>
    <n v="0.14000000000000001"/>
    <n v="89"/>
    <n v="595"/>
    <n v="30"/>
    <n v="82"/>
    <n v="7"/>
    <n v="653"/>
    <m/>
    <m/>
    <n v="0"/>
    <n v="88"/>
    <n v="89"/>
  </r>
  <r>
    <x v="38"/>
    <x v="81"/>
    <s v="vegetale"/>
    <m/>
    <m/>
    <n v="16"/>
    <n v="1.68"/>
    <n v="0.09"/>
    <n v="1.04"/>
    <n v="84"/>
    <n v="0"/>
    <n v="29"/>
    <n v="81"/>
    <n v="1"/>
    <n v="55"/>
    <n v="1"/>
    <m/>
    <n v="0"/>
    <n v="84"/>
    <n v="83"/>
  </r>
  <r>
    <x v="38"/>
    <x v="17"/>
    <s v="vegetale"/>
    <m/>
    <m/>
    <n v="14"/>
    <n v="1.52"/>
    <n v="0.08"/>
    <n v="0.96"/>
    <n v="74"/>
    <n v="0"/>
    <n v="67"/>
    <n v="73"/>
    <n v="1"/>
    <n v="7"/>
    <n v="0"/>
    <m/>
    <n v="0"/>
    <n v="74"/>
    <n v="74"/>
  </r>
  <r>
    <x v="38"/>
    <x v="88"/>
    <s v="vegetale"/>
    <m/>
    <m/>
    <n v="4"/>
    <n v="1.48"/>
    <n v="0.01"/>
    <n v="0.06"/>
    <n v="72"/>
    <n v="2"/>
    <n v="0"/>
    <n v="72"/>
    <m/>
    <n v="73"/>
    <m/>
    <m/>
    <m/>
    <n v="71"/>
    <n v="72"/>
  </r>
  <r>
    <x v="38"/>
    <x v="4"/>
    <s v="vegetale"/>
    <m/>
    <m/>
    <n v="2"/>
    <n v="1.35"/>
    <n v="0.01"/>
    <n v="0.02"/>
    <n v="72"/>
    <n v="0"/>
    <n v="46"/>
    <n v="65"/>
    <n v="7"/>
    <n v="26"/>
    <m/>
    <m/>
    <m/>
    <n v="72"/>
    <n v="72"/>
  </r>
  <r>
    <x v="38"/>
    <x v="32"/>
    <s v="animale"/>
    <m/>
    <n v="9"/>
    <n v="20"/>
    <n v="1.05"/>
    <n v="2.2799999999999998"/>
    <n v="0.04"/>
    <n v="60"/>
    <n v="0"/>
    <n v="19"/>
    <n v="51"/>
    <m/>
    <n v="41"/>
    <m/>
    <m/>
    <n v="0"/>
    <n v="60"/>
    <n v="60"/>
  </r>
  <r>
    <x v="38"/>
    <x v="47"/>
    <s v="vegetale"/>
    <m/>
    <m/>
    <n v="6"/>
    <n v="0.88"/>
    <n v="0.49"/>
    <n v="0.18"/>
    <n v="45"/>
    <n v="16"/>
    <n v="14"/>
    <n v="42"/>
    <n v="2"/>
    <n v="47"/>
    <m/>
    <m/>
    <m/>
    <n v="45"/>
    <n v="44"/>
  </r>
  <r>
    <x v="38"/>
    <x v="27"/>
    <s v="vegetale"/>
    <m/>
    <n v="12"/>
    <n v="13"/>
    <n v="0.53"/>
    <n v="1.44"/>
    <m/>
    <n v="37"/>
    <n v="8"/>
    <n v="44"/>
    <n v="25"/>
    <m/>
    <n v="1"/>
    <m/>
    <m/>
    <n v="0"/>
    <n v="37"/>
    <n v="37"/>
  </r>
  <r>
    <x v="38"/>
    <x v="26"/>
    <s v="vegetale"/>
    <m/>
    <n v="0"/>
    <m/>
    <m/>
    <m/>
    <m/>
    <n v="36"/>
    <n v="0"/>
    <n v="0"/>
    <m/>
    <n v="0"/>
    <n v="35"/>
    <n v="1"/>
    <n v="34"/>
    <n v="0"/>
    <n v="35"/>
    <n v="35"/>
  </r>
  <r>
    <x v="38"/>
    <x v="33"/>
    <s v="vegetale"/>
    <m/>
    <m/>
    <n v="1"/>
    <n v="0.72"/>
    <n v="0"/>
    <n v="0.03"/>
    <n v="35"/>
    <n v="0"/>
    <m/>
    <n v="35"/>
    <m/>
    <n v="35"/>
    <m/>
    <m/>
    <m/>
    <n v="35"/>
    <n v="35"/>
  </r>
  <r>
    <x v="38"/>
    <x v="30"/>
    <s v="vegetale"/>
    <m/>
    <n v="3"/>
    <n v="6"/>
    <n v="0.66"/>
    <m/>
    <m/>
    <n v="34"/>
    <n v="9"/>
    <n v="26"/>
    <n v="32"/>
    <m/>
    <n v="18"/>
    <m/>
    <m/>
    <n v="0"/>
    <n v="35"/>
    <n v="35"/>
  </r>
  <r>
    <x v="38"/>
    <x v="77"/>
    <s v="vegetale"/>
    <m/>
    <m/>
    <n v="16"/>
    <n v="0.68"/>
    <n v="1.86"/>
    <m/>
    <n v="33"/>
    <n v="53"/>
    <n v="4"/>
    <n v="33"/>
    <m/>
    <n v="82"/>
    <m/>
    <m/>
    <m/>
    <n v="33"/>
    <n v="33"/>
  </r>
  <r>
    <x v="38"/>
    <x v="70"/>
    <s v="vegetale"/>
    <m/>
    <m/>
    <n v="12"/>
    <n v="0.51"/>
    <n v="1.39"/>
    <m/>
    <n v="24"/>
    <n v="0"/>
    <n v="0"/>
    <n v="24"/>
    <m/>
    <n v="25"/>
    <m/>
    <m/>
    <m/>
    <n v="25"/>
    <n v="24"/>
  </r>
  <r>
    <x v="38"/>
    <x v="36"/>
    <s v="vegetale"/>
    <m/>
    <m/>
    <n v="4"/>
    <n v="0.47"/>
    <n v="0.19"/>
    <n v="0.14000000000000001"/>
    <n v="23"/>
    <n v="1"/>
    <n v="3"/>
    <n v="23"/>
    <m/>
    <n v="21"/>
    <m/>
    <m/>
    <n v="0"/>
    <n v="23"/>
    <n v="23"/>
  </r>
  <r>
    <x v="38"/>
    <x v="25"/>
    <s v="animale"/>
    <m/>
    <m/>
    <n v="8"/>
    <n v="0.43"/>
    <n v="0.95"/>
    <n v="0.01"/>
    <n v="21"/>
    <n v="0"/>
    <n v="0"/>
    <n v="21"/>
    <m/>
    <n v="21"/>
    <m/>
    <m/>
    <m/>
    <n v="21"/>
    <n v="21"/>
  </r>
  <r>
    <x v="38"/>
    <x v="58"/>
    <s v="vegetale"/>
    <m/>
    <m/>
    <n v="1"/>
    <n v="0.35"/>
    <m/>
    <m/>
    <n v="17"/>
    <n v="0"/>
    <n v="17"/>
    <n v="17"/>
    <m/>
    <m/>
    <m/>
    <m/>
    <n v="0"/>
    <n v="17"/>
    <n v="17"/>
  </r>
  <r>
    <x v="38"/>
    <x v="54"/>
    <s v="vegetale"/>
    <n v="12"/>
    <m/>
    <n v="1"/>
    <n v="7.0000000000000007E-2"/>
    <n v="0"/>
    <n v="0.02"/>
    <n v="16"/>
    <n v="0"/>
    <n v="16"/>
    <n v="3"/>
    <m/>
    <m/>
    <m/>
    <m/>
    <n v="0"/>
    <n v="16"/>
    <n v="15"/>
  </r>
  <r>
    <x v="38"/>
    <x v="73"/>
    <s v="vegetale"/>
    <m/>
    <m/>
    <n v="4"/>
    <n v="0.26"/>
    <n v="0.35"/>
    <n v="0.18"/>
    <n v="13"/>
    <n v="0"/>
    <n v="12"/>
    <n v="13"/>
    <n v="0"/>
    <n v="2"/>
    <n v="0"/>
    <m/>
    <n v="0"/>
    <n v="14"/>
    <n v="13"/>
  </r>
  <r>
    <x v="38"/>
    <x v="6"/>
    <s v="vegetale"/>
    <m/>
    <n v="9"/>
    <n v="0"/>
    <n v="0"/>
    <n v="0"/>
    <m/>
    <n v="13"/>
    <n v="3"/>
    <n v="2"/>
    <n v="0"/>
    <m/>
    <n v="14"/>
    <m/>
    <n v="4"/>
    <n v="0"/>
    <n v="13"/>
    <n v="13"/>
  </r>
  <r>
    <x v="38"/>
    <x v="43"/>
    <s v="vegetale"/>
    <m/>
    <m/>
    <n v="7"/>
    <n v="0.27"/>
    <n v="0.74"/>
    <m/>
    <n v="13"/>
    <n v="0"/>
    <n v="13"/>
    <n v="13"/>
    <m/>
    <n v="0"/>
    <m/>
    <m/>
    <m/>
    <n v="13"/>
    <n v="13"/>
  </r>
  <r>
    <x v="38"/>
    <x v="74"/>
    <s v="vegetale"/>
    <m/>
    <m/>
    <n v="1"/>
    <n v="0.21"/>
    <n v="0.02"/>
    <n v="0.05"/>
    <n v="10"/>
    <n v="0"/>
    <n v="6"/>
    <n v="10"/>
    <n v="0"/>
    <n v="5"/>
    <n v="0"/>
    <m/>
    <m/>
    <n v="11"/>
    <n v="10"/>
  </r>
  <r>
    <x v="38"/>
    <x v="11"/>
    <s v="animale"/>
    <m/>
    <m/>
    <n v="1"/>
    <n v="0.21"/>
    <n v="0.05"/>
    <n v="0.08"/>
    <n v="10"/>
    <n v="0"/>
    <n v="0"/>
    <n v="10"/>
    <m/>
    <n v="10"/>
    <m/>
    <m/>
    <m/>
    <n v="10"/>
    <n v="10"/>
  </r>
  <r>
    <x v="38"/>
    <x v="42"/>
    <s v="vegetale"/>
    <m/>
    <m/>
    <n v="2"/>
    <n v="0.16"/>
    <n v="0.01"/>
    <n v="7.0000000000000007E-2"/>
    <n v="8"/>
    <n v="0"/>
    <n v="8"/>
    <n v="8"/>
    <m/>
    <m/>
    <m/>
    <m/>
    <n v="0"/>
    <n v="8"/>
    <n v="8"/>
  </r>
  <r>
    <x v="38"/>
    <x v="23"/>
    <s v="vegetale"/>
    <m/>
    <m/>
    <n v="1"/>
    <n v="0.16"/>
    <n v="0.11"/>
    <n v="0.03"/>
    <n v="8"/>
    <n v="0"/>
    <n v="7"/>
    <n v="8"/>
    <m/>
    <n v="1"/>
    <m/>
    <m/>
    <n v="0"/>
    <n v="8"/>
    <n v="8"/>
  </r>
  <r>
    <x v="38"/>
    <x v="38"/>
    <s v="vegetale"/>
    <m/>
    <m/>
    <n v="4"/>
    <n v="0.15"/>
    <n v="0.41"/>
    <m/>
    <n v="7"/>
    <n v="0"/>
    <n v="0"/>
    <n v="7"/>
    <m/>
    <n v="7"/>
    <m/>
    <m/>
    <m/>
    <n v="7"/>
    <n v="7"/>
  </r>
  <r>
    <x v="38"/>
    <x v="85"/>
    <s v="animale"/>
    <n v="0"/>
    <n v="0"/>
    <n v="0"/>
    <n v="0.15"/>
    <n v="0.02"/>
    <n v="0.06"/>
    <n v="7"/>
    <n v="0"/>
    <n v="5"/>
    <n v="7"/>
    <m/>
    <n v="3"/>
    <m/>
    <m/>
    <n v="0"/>
    <n v="8"/>
    <n v="7"/>
  </r>
  <r>
    <x v="38"/>
    <x v="35"/>
    <s v="animale"/>
    <m/>
    <m/>
    <n v="0"/>
    <n v="0.15"/>
    <n v="0.01"/>
    <n v="7.0000000000000007E-2"/>
    <n v="7"/>
    <n v="0"/>
    <n v="0"/>
    <n v="7"/>
    <m/>
    <n v="7"/>
    <m/>
    <m/>
    <n v="0"/>
    <n v="7"/>
    <n v="7"/>
  </r>
  <r>
    <x v="38"/>
    <x v="66"/>
    <s v="animale"/>
    <m/>
    <n v="0"/>
    <n v="0"/>
    <n v="0.12"/>
    <n v="0"/>
    <n v="0.02"/>
    <n v="6"/>
    <n v="1"/>
    <n v="5"/>
    <n v="6"/>
    <m/>
    <n v="1"/>
    <m/>
    <m/>
    <m/>
    <n v="5"/>
    <n v="6"/>
  </r>
  <r>
    <x v="38"/>
    <x v="82"/>
    <s v="animale"/>
    <m/>
    <n v="0"/>
    <n v="0"/>
    <n v="0.09"/>
    <n v="0"/>
    <n v="0.04"/>
    <n v="4"/>
    <n v="0"/>
    <n v="4"/>
    <n v="4"/>
    <m/>
    <n v="0"/>
    <m/>
    <m/>
    <m/>
    <n v="4"/>
    <n v="4"/>
  </r>
  <r>
    <x v="38"/>
    <x v="79"/>
    <s v="animale"/>
    <m/>
    <n v="0"/>
    <n v="0"/>
    <n v="0.09"/>
    <n v="0"/>
    <n v="0.03"/>
    <n v="4"/>
    <n v="11"/>
    <n v="5"/>
    <n v="4"/>
    <m/>
    <n v="10"/>
    <m/>
    <m/>
    <n v="0"/>
    <n v="4"/>
    <n v="4"/>
  </r>
  <r>
    <x v="38"/>
    <x v="48"/>
    <s v="vegetale"/>
    <m/>
    <m/>
    <n v="2"/>
    <n v="0.08"/>
    <n v="0.23"/>
    <m/>
    <n v="4"/>
    <n v="0"/>
    <n v="4"/>
    <n v="4"/>
    <m/>
    <m/>
    <m/>
    <m/>
    <n v="0"/>
    <n v="4"/>
    <n v="4"/>
  </r>
  <r>
    <x v="38"/>
    <x v="28"/>
    <s v="vegetale"/>
    <m/>
    <m/>
    <m/>
    <m/>
    <m/>
    <m/>
    <n v="3"/>
    <n v="0"/>
    <n v="1"/>
    <m/>
    <n v="0"/>
    <n v="3"/>
    <n v="0"/>
    <n v="3"/>
    <n v="0"/>
    <n v="4"/>
    <n v="3"/>
  </r>
  <r>
    <x v="38"/>
    <x v="40"/>
    <s v="vegetale"/>
    <m/>
    <m/>
    <m/>
    <m/>
    <m/>
    <m/>
    <n v="2"/>
    <m/>
    <n v="2"/>
    <m/>
    <m/>
    <n v="0"/>
    <n v="0"/>
    <n v="2"/>
    <m/>
    <n v="2"/>
    <n v="2"/>
  </r>
  <r>
    <x v="38"/>
    <x v="92"/>
    <s v="animale"/>
    <m/>
    <n v="2"/>
    <n v="0"/>
    <n v="0"/>
    <n v="0"/>
    <n v="0"/>
    <n v="2"/>
    <n v="0"/>
    <n v="3"/>
    <n v="0"/>
    <m/>
    <n v="0"/>
    <m/>
    <m/>
    <m/>
    <n v="3"/>
    <n v="2"/>
  </r>
  <r>
    <x v="38"/>
    <x v="44"/>
    <s v="vegetale"/>
    <m/>
    <m/>
    <n v="0"/>
    <n v="0.04"/>
    <m/>
    <n v="0"/>
    <n v="2"/>
    <n v="0"/>
    <n v="0"/>
    <n v="2"/>
    <m/>
    <n v="2"/>
    <m/>
    <m/>
    <m/>
    <n v="2"/>
    <n v="2"/>
  </r>
  <r>
    <x v="38"/>
    <x v="83"/>
    <s v="animale"/>
    <m/>
    <n v="0"/>
    <n v="0"/>
    <n v="0.04"/>
    <n v="0"/>
    <n v="0"/>
    <n v="2"/>
    <n v="0"/>
    <n v="2"/>
    <n v="2"/>
    <m/>
    <n v="0"/>
    <m/>
    <m/>
    <m/>
    <n v="2"/>
    <n v="2"/>
  </r>
  <r>
    <x v="38"/>
    <x v="15"/>
    <s v="vegetale"/>
    <m/>
    <m/>
    <n v="0"/>
    <n v="0.04"/>
    <m/>
    <n v="0.01"/>
    <n v="2"/>
    <n v="0"/>
    <n v="2"/>
    <n v="2"/>
    <m/>
    <n v="0"/>
    <m/>
    <m/>
    <m/>
    <n v="2"/>
    <n v="2"/>
  </r>
  <r>
    <x v="38"/>
    <x v="29"/>
    <s v="animale"/>
    <m/>
    <m/>
    <n v="0"/>
    <n v="0.02"/>
    <n v="0.01"/>
    <n v="0"/>
    <n v="1"/>
    <n v="0"/>
    <n v="0"/>
    <n v="1"/>
    <m/>
    <n v="1"/>
    <m/>
    <m/>
    <m/>
    <n v="1"/>
    <n v="1"/>
  </r>
  <r>
    <x v="38"/>
    <x v="67"/>
    <s v="vegetale"/>
    <m/>
    <m/>
    <n v="0"/>
    <n v="0"/>
    <n v="0"/>
    <n v="0"/>
    <n v="1"/>
    <n v="0"/>
    <n v="1"/>
    <n v="1"/>
    <m/>
    <n v="0"/>
    <n v="0"/>
    <n v="0"/>
    <m/>
    <n v="1"/>
    <n v="1"/>
  </r>
  <r>
    <x v="38"/>
    <x v="49"/>
    <s v="vegetale"/>
    <m/>
    <m/>
    <n v="1"/>
    <n v="0.03"/>
    <n v="0.08"/>
    <m/>
    <n v="1"/>
    <n v="0"/>
    <n v="0"/>
    <n v="1"/>
    <m/>
    <n v="1"/>
    <m/>
    <m/>
    <m/>
    <n v="1"/>
    <n v="1"/>
  </r>
  <r>
    <x v="38"/>
    <x v="37"/>
    <s v="vegetale"/>
    <m/>
    <m/>
    <n v="0"/>
    <n v="0.02"/>
    <n v="0.01"/>
    <n v="0"/>
    <n v="1"/>
    <n v="0"/>
    <n v="1"/>
    <n v="1"/>
    <m/>
    <m/>
    <m/>
    <m/>
    <m/>
    <n v="1"/>
    <n v="1"/>
  </r>
  <r>
    <x v="38"/>
    <x v="65"/>
    <s v="vegetale"/>
    <m/>
    <m/>
    <n v="0"/>
    <n v="0.01"/>
    <m/>
    <m/>
    <n v="1"/>
    <n v="0"/>
    <n v="1"/>
    <n v="1"/>
    <m/>
    <m/>
    <m/>
    <m/>
    <m/>
    <n v="1"/>
    <n v="1"/>
  </r>
  <r>
    <x v="38"/>
    <x v="41"/>
    <s v="vegetale"/>
    <m/>
    <n v="1"/>
    <n v="0"/>
    <n v="0"/>
    <n v="0"/>
    <n v="0"/>
    <n v="1"/>
    <n v="0"/>
    <n v="1"/>
    <n v="0"/>
    <m/>
    <m/>
    <m/>
    <n v="0"/>
    <n v="0"/>
    <n v="1"/>
    <n v="1"/>
  </r>
  <r>
    <x v="38"/>
    <x v="86"/>
    <s v="vegetale"/>
    <n v="1"/>
    <m/>
    <m/>
    <m/>
    <m/>
    <m/>
    <n v="1"/>
    <n v="0"/>
    <n v="1"/>
    <m/>
    <m/>
    <m/>
    <m/>
    <m/>
    <n v="0"/>
    <n v="1"/>
    <n v="1"/>
  </r>
  <r>
    <x v="38"/>
    <x v="89"/>
    <s v="animale"/>
    <m/>
    <n v="0"/>
    <n v="0"/>
    <n v="0"/>
    <n v="0"/>
    <n v="0"/>
    <n v="0"/>
    <m/>
    <n v="0"/>
    <n v="0"/>
    <m/>
    <m/>
    <m/>
    <m/>
    <m/>
    <n v="0"/>
    <n v="0"/>
  </r>
  <r>
    <x v="38"/>
    <x v="87"/>
    <s v="vegetale"/>
    <m/>
    <m/>
    <n v="0"/>
    <n v="0"/>
    <m/>
    <m/>
    <n v="0"/>
    <n v="0"/>
    <n v="0"/>
    <n v="0"/>
    <m/>
    <m/>
    <m/>
    <m/>
    <m/>
    <n v="0"/>
    <n v="0"/>
  </r>
  <r>
    <x v="38"/>
    <x v="46"/>
    <s v="vegetale"/>
    <m/>
    <m/>
    <n v="0"/>
    <n v="0"/>
    <m/>
    <m/>
    <n v="0"/>
    <m/>
    <n v="0"/>
    <n v="0"/>
    <m/>
    <n v="0"/>
    <m/>
    <m/>
    <m/>
    <n v="0"/>
    <n v="0"/>
  </r>
  <r>
    <x v="38"/>
    <x v="90"/>
    <s v="vegetale"/>
    <m/>
    <m/>
    <n v="0"/>
    <n v="0"/>
    <n v="0"/>
    <n v="0"/>
    <n v="0"/>
    <n v="0"/>
    <n v="0"/>
    <n v="0"/>
    <m/>
    <m/>
    <m/>
    <m/>
    <m/>
    <n v="0"/>
    <n v="0"/>
  </r>
  <r>
    <x v="38"/>
    <x v="55"/>
    <s v="vegetale"/>
    <m/>
    <m/>
    <n v="0"/>
    <n v="0"/>
    <n v="0"/>
    <m/>
    <n v="0"/>
    <m/>
    <n v="0"/>
    <n v="0"/>
    <m/>
    <m/>
    <m/>
    <m/>
    <m/>
    <n v="0"/>
    <n v="0"/>
  </r>
  <r>
    <x v="38"/>
    <x v="84"/>
    <s v="vegetale"/>
    <m/>
    <m/>
    <n v="0"/>
    <n v="0"/>
    <n v="0"/>
    <m/>
    <n v="0"/>
    <n v="0"/>
    <n v="0"/>
    <n v="0"/>
    <m/>
    <n v="0"/>
    <m/>
    <m/>
    <n v="0"/>
    <n v="0"/>
    <n v="0"/>
  </r>
  <r>
    <x v="38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38"/>
    <x v="34"/>
    <s v="vegetale"/>
    <n v="0"/>
    <m/>
    <m/>
    <m/>
    <m/>
    <m/>
    <n v="0"/>
    <n v="0"/>
    <n v="0"/>
    <m/>
    <m/>
    <m/>
    <m/>
    <m/>
    <n v="0"/>
    <n v="0"/>
    <n v="0"/>
  </r>
  <r>
    <x v="38"/>
    <x v="71"/>
    <s v="vegetale"/>
    <m/>
    <m/>
    <m/>
    <m/>
    <m/>
    <m/>
    <n v="0"/>
    <n v="0"/>
    <m/>
    <m/>
    <m/>
    <m/>
    <m/>
    <m/>
    <m/>
    <n v="0"/>
    <n v="0"/>
  </r>
  <r>
    <x v="38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38"/>
    <x v="56"/>
    <s v="vegetale"/>
    <m/>
    <m/>
    <n v="0"/>
    <n v="0.01"/>
    <n v="0"/>
    <n v="0"/>
    <n v="0"/>
    <n v="0"/>
    <n v="0"/>
    <n v="0"/>
    <m/>
    <m/>
    <m/>
    <m/>
    <m/>
    <n v="0"/>
    <n v="0"/>
  </r>
  <r>
    <x v="38"/>
    <x v="78"/>
    <s v="vegetale"/>
    <m/>
    <m/>
    <m/>
    <m/>
    <m/>
    <m/>
    <n v="-3"/>
    <n v="3"/>
    <n v="0"/>
    <m/>
    <m/>
    <m/>
    <m/>
    <m/>
    <m/>
    <n v="-3"/>
    <n v="0"/>
  </r>
  <r>
    <x v="38"/>
    <x v="59"/>
    <s v="vegetale"/>
    <m/>
    <m/>
    <n v="1"/>
    <m/>
    <n v="0.01"/>
    <n v="0.02"/>
    <m/>
    <m/>
    <m/>
    <m/>
    <m/>
    <m/>
    <m/>
    <m/>
    <m/>
    <n v="0"/>
    <n v="0"/>
  </r>
  <r>
    <x v="39"/>
    <x v="72"/>
    <s v="vegetale"/>
    <n v="0"/>
    <n v="0"/>
    <n v="717"/>
    <n v="247.3"/>
    <n v="0.87"/>
    <n v="4.43"/>
    <n v="1250"/>
    <n v="0"/>
    <n v="0"/>
    <n v="1100"/>
    <n v="150"/>
    <n v="1250"/>
    <m/>
    <m/>
    <n v="0"/>
    <n v="1250"/>
    <n v="1250"/>
  </r>
  <r>
    <x v="39"/>
    <x v="16"/>
    <s v="vegetale"/>
    <m/>
    <m/>
    <n v="1"/>
    <n v="1.1200000000000001"/>
    <m/>
    <n v="0.01"/>
    <n v="650"/>
    <m/>
    <m/>
    <n v="5"/>
    <n v="145"/>
    <n v="650"/>
    <m/>
    <n v="500"/>
    <m/>
    <n v="650"/>
    <n v="650"/>
  </r>
  <r>
    <x v="39"/>
    <x v="0"/>
    <s v="vegetale"/>
    <m/>
    <n v="0"/>
    <n v="317"/>
    <n v="40.07"/>
    <n v="1.97"/>
    <n v="9.1999999999999993"/>
    <n v="181"/>
    <n v="0"/>
    <n v="181"/>
    <n v="178"/>
    <n v="3"/>
    <m/>
    <m/>
    <m/>
    <n v="0"/>
    <n v="181"/>
    <n v="181"/>
  </r>
  <r>
    <x v="39"/>
    <x v="39"/>
    <s v="vegetale"/>
    <m/>
    <m/>
    <n v="45"/>
    <n v="37.85"/>
    <m/>
    <n v="0.52"/>
    <n v="168"/>
    <n v="0"/>
    <n v="21"/>
    <n v="168"/>
    <m/>
    <n v="217"/>
    <m/>
    <m/>
    <n v="-70"/>
    <n v="168"/>
    <n v="168"/>
  </r>
  <r>
    <x v="39"/>
    <x v="2"/>
    <s v="vegetale"/>
    <m/>
    <m/>
    <n v="37"/>
    <n v="31.33"/>
    <n v="0.65"/>
    <n v="3.57"/>
    <n v="143"/>
    <n v="0"/>
    <n v="5"/>
    <n v="139"/>
    <n v="4"/>
    <n v="138"/>
    <m/>
    <m/>
    <m/>
    <n v="143"/>
    <n v="143"/>
  </r>
  <r>
    <x v="39"/>
    <x v="18"/>
    <s v="vegetale"/>
    <m/>
    <m/>
    <n v="35"/>
    <n v="21.02"/>
    <n v="0.06"/>
    <n v="0.57999999999999996"/>
    <n v="104"/>
    <n v="0"/>
    <n v="0"/>
    <n v="94"/>
    <n v="10"/>
    <n v="104"/>
    <m/>
    <m/>
    <m/>
    <n v="104"/>
    <n v="104"/>
  </r>
  <r>
    <x v="39"/>
    <x v="5"/>
    <s v="vegetale"/>
    <m/>
    <n v="0"/>
    <n v="164"/>
    <n v="16.510000000000002"/>
    <n v="0.23"/>
    <n v="3.18"/>
    <n v="95"/>
    <n v="0"/>
    <n v="44"/>
    <n v="73"/>
    <n v="2"/>
    <n v="1"/>
    <n v="0"/>
    <n v="20"/>
    <n v="50"/>
    <n v="95"/>
    <n v="95"/>
  </r>
  <r>
    <x v="39"/>
    <x v="10"/>
    <s v="vegetale"/>
    <m/>
    <m/>
    <n v="26"/>
    <n v="18.96"/>
    <n v="0.71"/>
    <n v="0.28000000000000003"/>
    <n v="88"/>
    <n v="0"/>
    <n v="6"/>
    <n v="84"/>
    <n v="4"/>
    <n v="82"/>
    <m/>
    <m/>
    <m/>
    <n v="88"/>
    <n v="88"/>
  </r>
  <r>
    <x v="39"/>
    <x v="69"/>
    <s v="vegetale"/>
    <m/>
    <m/>
    <n v="42"/>
    <n v="17.420000000000002"/>
    <n v="0.1"/>
    <n v="0.38"/>
    <n v="86"/>
    <m/>
    <m/>
    <n v="78"/>
    <n v="9"/>
    <n v="86"/>
    <m/>
    <m/>
    <m/>
    <n v="86"/>
    <n v="87"/>
  </r>
  <r>
    <x v="39"/>
    <x v="9"/>
    <s v="vegetale"/>
    <m/>
    <m/>
    <n v="170"/>
    <n v="17.350000000000001"/>
    <m/>
    <m/>
    <n v="77"/>
    <n v="1"/>
    <n v="5"/>
    <n v="77"/>
    <m/>
    <n v="74"/>
    <m/>
    <m/>
    <n v="0"/>
    <n v="78"/>
    <n v="77"/>
  </r>
  <r>
    <x v="39"/>
    <x v="14"/>
    <s v="vegetale"/>
    <m/>
    <n v="38"/>
    <n v="189"/>
    <n v="7.82"/>
    <n v="21.43"/>
    <m/>
    <n v="73"/>
    <n v="4"/>
    <n v="51"/>
    <n v="35"/>
    <m/>
    <n v="26"/>
    <m/>
    <m/>
    <n v="0"/>
    <n v="73"/>
    <n v="73"/>
  </r>
  <r>
    <x v="39"/>
    <x v="88"/>
    <s v="vegetale"/>
    <m/>
    <m/>
    <n v="28"/>
    <n v="11.45"/>
    <n v="0.06"/>
    <n v="0.5"/>
    <n v="58"/>
    <m/>
    <n v="0"/>
    <n v="51"/>
    <n v="7"/>
    <n v="58"/>
    <m/>
    <m/>
    <m/>
    <n v="58"/>
    <n v="58"/>
  </r>
  <r>
    <x v="39"/>
    <x v="19"/>
    <s v="animale"/>
    <m/>
    <m/>
    <n v="44"/>
    <n v="13.02"/>
    <n v="2.7"/>
    <n v="4.51"/>
    <n v="58"/>
    <n v="0"/>
    <n v="51"/>
    <n v="58"/>
    <m/>
    <n v="7"/>
    <m/>
    <m/>
    <n v="0"/>
    <n v="58"/>
    <n v="58"/>
  </r>
  <r>
    <x v="39"/>
    <x v="1"/>
    <s v="animale"/>
    <m/>
    <n v="0"/>
    <n v="20"/>
    <n v="10.69"/>
    <n v="0.92"/>
    <n v="0.98"/>
    <n v="48"/>
    <n v="0"/>
    <n v="46"/>
    <n v="48"/>
    <m/>
    <n v="1"/>
    <m/>
    <m/>
    <m/>
    <n v="47"/>
    <n v="48"/>
  </r>
  <r>
    <x v="39"/>
    <x v="3"/>
    <s v="vegetale"/>
    <m/>
    <m/>
    <n v="23"/>
    <n v="4.03"/>
    <m/>
    <n v="0.37"/>
    <n v="41"/>
    <n v="0"/>
    <n v="41"/>
    <n v="18"/>
    <m/>
    <m/>
    <m/>
    <n v="23"/>
    <n v="0"/>
    <n v="41"/>
    <n v="41"/>
  </r>
  <r>
    <x v="39"/>
    <x v="62"/>
    <s v="animale"/>
    <n v="0"/>
    <n v="0"/>
    <n v="20"/>
    <n v="9.16"/>
    <n v="0.85"/>
    <n v="2.98"/>
    <n v="41"/>
    <n v="0"/>
    <n v="21"/>
    <n v="41"/>
    <m/>
    <n v="19"/>
    <m/>
    <m/>
    <m/>
    <n v="40"/>
    <n v="41"/>
  </r>
  <r>
    <x v="39"/>
    <x v="35"/>
    <s v="animale"/>
    <m/>
    <m/>
    <n v="26"/>
    <n v="9.2200000000000006"/>
    <n v="0.76"/>
    <n v="4.55"/>
    <n v="41"/>
    <n v="0"/>
    <n v="0"/>
    <n v="41"/>
    <m/>
    <n v="41"/>
    <m/>
    <m/>
    <m/>
    <n v="41"/>
    <n v="41"/>
  </r>
  <r>
    <x v="39"/>
    <x v="45"/>
    <s v="animale"/>
    <m/>
    <n v="0"/>
    <n v="16"/>
    <n v="8.18"/>
    <n v="0.56000000000000005"/>
    <n v="2.4500000000000002"/>
    <n v="36"/>
    <n v="0"/>
    <n v="0"/>
    <n v="36"/>
    <m/>
    <n v="36"/>
    <m/>
    <m/>
    <m/>
    <n v="36"/>
    <n v="36"/>
  </r>
  <r>
    <x v="39"/>
    <x v="66"/>
    <s v="animale"/>
    <m/>
    <n v="0"/>
    <n v="12"/>
    <n v="7.77"/>
    <n v="0.15"/>
    <n v="2.35"/>
    <n v="35"/>
    <n v="0"/>
    <n v="23"/>
    <n v="35"/>
    <m/>
    <n v="12"/>
    <m/>
    <m/>
    <n v="0"/>
    <n v="35"/>
    <n v="35"/>
  </r>
  <r>
    <x v="39"/>
    <x v="73"/>
    <s v="vegetale"/>
    <m/>
    <m/>
    <n v="45"/>
    <n v="3.01"/>
    <n v="3.7"/>
    <n v="1.91"/>
    <n v="23"/>
    <n v="0"/>
    <n v="0"/>
    <n v="13"/>
    <n v="1"/>
    <n v="23"/>
    <n v="2"/>
    <n v="7"/>
    <n v="0"/>
    <n v="23"/>
    <n v="23"/>
  </r>
  <r>
    <x v="39"/>
    <x v="57"/>
    <s v="vegetale"/>
    <m/>
    <m/>
    <n v="3"/>
    <n v="4.34"/>
    <n v="0.03"/>
    <n v="0.13"/>
    <n v="20"/>
    <n v="0"/>
    <n v="16"/>
    <n v="19"/>
    <n v="0"/>
    <n v="4"/>
    <m/>
    <m/>
    <m/>
    <n v="20"/>
    <n v="19"/>
  </r>
  <r>
    <x v="39"/>
    <x v="13"/>
    <s v="animale"/>
    <m/>
    <m/>
    <n v="18"/>
    <n v="4.3499999999999996"/>
    <n v="1.1299999999999999"/>
    <n v="1.82"/>
    <n v="19"/>
    <n v="0"/>
    <n v="13"/>
    <n v="19"/>
    <m/>
    <n v="7"/>
    <m/>
    <m/>
    <m/>
    <n v="20"/>
    <n v="19"/>
  </r>
  <r>
    <x v="39"/>
    <x v="7"/>
    <s v="vegetale"/>
    <m/>
    <n v="0"/>
    <n v="34"/>
    <n v="3.65"/>
    <n v="0.36"/>
    <n v="0.88"/>
    <n v="17"/>
    <m/>
    <n v="3"/>
    <n v="16"/>
    <n v="1"/>
    <n v="14"/>
    <n v="0"/>
    <n v="0"/>
    <n v="0"/>
    <n v="17"/>
    <n v="17"/>
  </r>
  <r>
    <x v="39"/>
    <x v="93"/>
    <s v="vegetale"/>
    <m/>
    <m/>
    <n v="9"/>
    <n v="3.14"/>
    <n v="0.02"/>
    <n v="0.11"/>
    <n v="16"/>
    <m/>
    <n v="0"/>
    <n v="14"/>
    <n v="2"/>
    <n v="16"/>
    <m/>
    <m/>
    <m/>
    <n v="16"/>
    <n v="16"/>
  </r>
  <r>
    <x v="39"/>
    <x v="34"/>
    <s v="vegetale"/>
    <n v="14"/>
    <m/>
    <m/>
    <m/>
    <m/>
    <m/>
    <n v="14"/>
    <m/>
    <n v="0"/>
    <m/>
    <m/>
    <n v="14"/>
    <m/>
    <m/>
    <m/>
    <n v="14"/>
    <n v="14"/>
  </r>
  <r>
    <x v="39"/>
    <x v="12"/>
    <s v="vegetale"/>
    <m/>
    <m/>
    <n v="2"/>
    <n v="2.96"/>
    <n v="0.01"/>
    <n v="0.03"/>
    <n v="13"/>
    <n v="0"/>
    <n v="8"/>
    <n v="13"/>
    <n v="0"/>
    <n v="6"/>
    <m/>
    <m/>
    <m/>
    <n v="14"/>
    <n v="13"/>
  </r>
  <r>
    <x v="39"/>
    <x v="21"/>
    <s v="animale"/>
    <m/>
    <m/>
    <n v="8"/>
    <n v="2.5499999999999998"/>
    <n v="0.22"/>
    <n v="1.28"/>
    <n v="11"/>
    <n v="0"/>
    <n v="10"/>
    <n v="11"/>
    <m/>
    <n v="1"/>
    <m/>
    <m/>
    <m/>
    <n v="11"/>
    <n v="11"/>
  </r>
  <r>
    <x v="39"/>
    <x v="8"/>
    <s v="vegetale"/>
    <m/>
    <n v="0"/>
    <n v="4"/>
    <n v="2.0699999999999998"/>
    <n v="0"/>
    <n v="0.08"/>
    <n v="11"/>
    <n v="0"/>
    <n v="5"/>
    <n v="9"/>
    <n v="1"/>
    <n v="6"/>
    <n v="1"/>
    <m/>
    <m/>
    <n v="11"/>
    <n v="11"/>
  </r>
  <r>
    <x v="39"/>
    <x v="63"/>
    <s v="animale"/>
    <m/>
    <m/>
    <n v="13"/>
    <n v="2.39"/>
    <n v="1.19"/>
    <n v="0.61"/>
    <n v="11"/>
    <n v="0"/>
    <n v="9"/>
    <n v="11"/>
    <m/>
    <n v="2"/>
    <m/>
    <m/>
    <m/>
    <n v="11"/>
    <n v="11"/>
  </r>
  <r>
    <x v="39"/>
    <x v="68"/>
    <s v="vegetale"/>
    <m/>
    <m/>
    <n v="18"/>
    <n v="1.95"/>
    <n v="0.09"/>
    <n v="1.18"/>
    <n v="9"/>
    <m/>
    <n v="5"/>
    <n v="9"/>
    <n v="0"/>
    <n v="4"/>
    <n v="0"/>
    <m/>
    <m/>
    <n v="9"/>
    <n v="9"/>
  </r>
  <r>
    <x v="39"/>
    <x v="61"/>
    <s v="vegetale"/>
    <m/>
    <m/>
    <n v="2"/>
    <n v="1.78"/>
    <n v="0"/>
    <n v="0.05"/>
    <n v="9"/>
    <n v="0"/>
    <n v="8"/>
    <n v="8"/>
    <n v="1"/>
    <n v="1"/>
    <m/>
    <m/>
    <m/>
    <n v="9"/>
    <n v="9"/>
  </r>
  <r>
    <x v="39"/>
    <x v="71"/>
    <s v="vegetale"/>
    <m/>
    <m/>
    <n v="5"/>
    <n v="1.72"/>
    <n v="0.01"/>
    <n v="0.06"/>
    <n v="9"/>
    <m/>
    <n v="0"/>
    <n v="8"/>
    <n v="1"/>
    <n v="9"/>
    <m/>
    <m/>
    <m/>
    <n v="9"/>
    <n v="9"/>
  </r>
  <r>
    <x v="39"/>
    <x v="81"/>
    <s v="vegetale"/>
    <m/>
    <m/>
    <n v="12"/>
    <n v="1.31"/>
    <n v="0.06"/>
    <n v="0.81"/>
    <n v="7"/>
    <m/>
    <n v="0"/>
    <n v="6"/>
    <n v="0"/>
    <n v="7"/>
    <n v="0"/>
    <m/>
    <m/>
    <n v="7"/>
    <n v="6"/>
  </r>
  <r>
    <x v="39"/>
    <x v="76"/>
    <s v="vegetale"/>
    <m/>
    <m/>
    <n v="1"/>
    <n v="1.27"/>
    <n v="0.01"/>
    <n v="0.01"/>
    <n v="6"/>
    <m/>
    <n v="0"/>
    <n v="6"/>
    <n v="0"/>
    <n v="6"/>
    <m/>
    <m/>
    <m/>
    <n v="6"/>
    <n v="6"/>
  </r>
  <r>
    <x v="39"/>
    <x v="50"/>
    <s v="vegetale"/>
    <m/>
    <m/>
    <n v="1"/>
    <n v="1.1100000000000001"/>
    <n v="0.01"/>
    <n v="0.01"/>
    <n v="5"/>
    <n v="0"/>
    <n v="1"/>
    <n v="5"/>
    <n v="0"/>
    <n v="5"/>
    <m/>
    <m/>
    <m/>
    <n v="6"/>
    <n v="5"/>
  </r>
  <r>
    <x v="39"/>
    <x v="94"/>
    <s v="vegetale"/>
    <m/>
    <m/>
    <n v="15"/>
    <n v="1"/>
    <n v="1"/>
    <n v="0"/>
    <n v="5"/>
    <n v="0"/>
    <m/>
    <n v="5"/>
    <m/>
    <n v="5"/>
    <m/>
    <m/>
    <n v="0"/>
    <n v="5"/>
    <n v="5"/>
  </r>
  <r>
    <x v="39"/>
    <x v="65"/>
    <s v="vegetale"/>
    <m/>
    <m/>
    <n v="0"/>
    <n v="1.02"/>
    <n v="0"/>
    <n v="0.01"/>
    <n v="5"/>
    <m/>
    <n v="0"/>
    <n v="5"/>
    <m/>
    <n v="4"/>
    <m/>
    <m/>
    <m/>
    <n v="4"/>
    <n v="5"/>
  </r>
  <r>
    <x v="39"/>
    <x v="85"/>
    <s v="animale"/>
    <m/>
    <n v="0"/>
    <n v="2"/>
    <n v="1.1100000000000001"/>
    <n v="7.0000000000000007E-2"/>
    <n v="0.31"/>
    <n v="5"/>
    <m/>
    <n v="0"/>
    <n v="5"/>
    <m/>
    <n v="5"/>
    <m/>
    <m/>
    <m/>
    <n v="5"/>
    <n v="5"/>
  </r>
  <r>
    <x v="39"/>
    <x v="58"/>
    <s v="vegetale"/>
    <m/>
    <m/>
    <n v="2"/>
    <n v="1.03"/>
    <m/>
    <m/>
    <n v="5"/>
    <n v="0"/>
    <n v="5"/>
    <n v="5"/>
    <m/>
    <m/>
    <m/>
    <m/>
    <m/>
    <n v="5"/>
    <n v="5"/>
  </r>
  <r>
    <x v="39"/>
    <x v="53"/>
    <s v="vegetale"/>
    <m/>
    <m/>
    <n v="4"/>
    <n v="0.81"/>
    <n v="0.38"/>
    <n v="0.04"/>
    <n v="4"/>
    <m/>
    <n v="0"/>
    <n v="4"/>
    <m/>
    <n v="4"/>
    <m/>
    <m/>
    <m/>
    <n v="4"/>
    <n v="4"/>
  </r>
  <r>
    <x v="39"/>
    <x v="47"/>
    <s v="vegetale"/>
    <m/>
    <m/>
    <n v="2"/>
    <n v="0.11"/>
    <n v="0.21"/>
    <n v="0.03"/>
    <n v="4"/>
    <n v="1"/>
    <n v="0"/>
    <n v="0"/>
    <m/>
    <n v="5"/>
    <m/>
    <n v="4"/>
    <n v="0"/>
    <n v="4"/>
    <n v="4"/>
  </r>
  <r>
    <x v="39"/>
    <x v="6"/>
    <s v="vegetale"/>
    <m/>
    <n v="1"/>
    <n v="14"/>
    <n v="0.6"/>
    <n v="1.6"/>
    <n v="0.01"/>
    <n v="4"/>
    <n v="0"/>
    <n v="3"/>
    <n v="3"/>
    <m/>
    <n v="1"/>
    <m/>
    <m/>
    <n v="0"/>
    <n v="4"/>
    <n v="4"/>
  </r>
  <r>
    <x v="39"/>
    <x v="22"/>
    <s v="animale"/>
    <m/>
    <m/>
    <n v="2"/>
    <n v="0.6"/>
    <n v="0.14000000000000001"/>
    <n v="0.17"/>
    <n v="4"/>
    <n v="0"/>
    <n v="2"/>
    <n v="3"/>
    <n v="1"/>
    <n v="2"/>
    <n v="0"/>
    <m/>
    <m/>
    <n v="4"/>
    <n v="4"/>
  </r>
  <r>
    <x v="39"/>
    <x v="41"/>
    <s v="vegetale"/>
    <n v="0"/>
    <m/>
    <n v="9"/>
    <n v="0.81"/>
    <n v="0.76"/>
    <n v="0.41"/>
    <n v="4"/>
    <m/>
    <n v="0"/>
    <n v="4"/>
    <n v="0"/>
    <n v="4"/>
    <n v="0"/>
    <m/>
    <m/>
    <n v="4"/>
    <n v="4"/>
  </r>
  <r>
    <x v="39"/>
    <x v="75"/>
    <s v="vegetale"/>
    <m/>
    <n v="3"/>
    <m/>
    <m/>
    <m/>
    <m/>
    <n v="3"/>
    <m/>
    <n v="3"/>
    <m/>
    <m/>
    <m/>
    <m/>
    <m/>
    <m/>
    <n v="3"/>
    <n v="3"/>
  </r>
  <r>
    <x v="39"/>
    <x v="51"/>
    <s v="vegetale"/>
    <m/>
    <m/>
    <n v="6"/>
    <n v="0.76"/>
    <m/>
    <m/>
    <n v="3"/>
    <n v="0"/>
    <n v="4"/>
    <n v="3"/>
    <m/>
    <m/>
    <m/>
    <m/>
    <m/>
    <n v="4"/>
    <n v="3"/>
  </r>
  <r>
    <x v="39"/>
    <x v="55"/>
    <s v="vegetale"/>
    <m/>
    <m/>
    <n v="15"/>
    <n v="0.63"/>
    <n v="1.73"/>
    <m/>
    <n v="3"/>
    <n v="0"/>
    <n v="0"/>
    <n v="3"/>
    <m/>
    <n v="3"/>
    <m/>
    <m/>
    <n v="0"/>
    <n v="3"/>
    <n v="3"/>
  </r>
  <r>
    <x v="39"/>
    <x v="20"/>
    <s v="vegetale"/>
    <m/>
    <m/>
    <n v="1"/>
    <n v="0.78"/>
    <n v="0"/>
    <n v="0"/>
    <n v="3"/>
    <n v="0"/>
    <n v="3"/>
    <n v="3"/>
    <m/>
    <m/>
    <m/>
    <m/>
    <m/>
    <n v="3"/>
    <n v="3"/>
  </r>
  <r>
    <x v="39"/>
    <x v="42"/>
    <s v="vegetale"/>
    <m/>
    <m/>
    <n v="5"/>
    <n v="0.46"/>
    <n v="0.04"/>
    <n v="0.19"/>
    <n v="2"/>
    <n v="0"/>
    <n v="2"/>
    <n v="2"/>
    <m/>
    <m/>
    <m/>
    <m/>
    <m/>
    <n v="2"/>
    <n v="2"/>
  </r>
  <r>
    <x v="39"/>
    <x v="52"/>
    <s v="vegetale"/>
    <m/>
    <n v="1"/>
    <n v="0"/>
    <n v="0.18"/>
    <m/>
    <n v="0.02"/>
    <n v="2"/>
    <n v="0"/>
    <n v="1"/>
    <n v="1"/>
    <m/>
    <n v="3"/>
    <m/>
    <m/>
    <n v="-2"/>
    <n v="2"/>
    <n v="2"/>
  </r>
  <r>
    <x v="39"/>
    <x v="54"/>
    <s v="vegetale"/>
    <n v="2"/>
    <m/>
    <n v="0"/>
    <n v="0"/>
    <n v="0"/>
    <n v="0"/>
    <n v="2"/>
    <n v="0"/>
    <n v="0"/>
    <n v="0"/>
    <m/>
    <n v="2"/>
    <m/>
    <m/>
    <m/>
    <n v="2"/>
    <n v="2"/>
  </r>
  <r>
    <x v="39"/>
    <x v="4"/>
    <s v="vegetale"/>
    <m/>
    <m/>
    <n v="1"/>
    <n v="0.45"/>
    <m/>
    <n v="0.01"/>
    <n v="2"/>
    <m/>
    <n v="2"/>
    <n v="2"/>
    <n v="0"/>
    <m/>
    <m/>
    <m/>
    <m/>
    <n v="2"/>
    <n v="2"/>
  </r>
  <r>
    <x v="39"/>
    <x v="11"/>
    <s v="animale"/>
    <m/>
    <m/>
    <n v="1"/>
    <n v="0.4"/>
    <n v="0.09"/>
    <n v="0.16"/>
    <n v="2"/>
    <m/>
    <n v="0"/>
    <n v="2"/>
    <m/>
    <n v="2"/>
    <m/>
    <m/>
    <m/>
    <n v="2"/>
    <n v="2"/>
  </r>
  <r>
    <x v="39"/>
    <x v="24"/>
    <s v="vegetale"/>
    <m/>
    <m/>
    <n v="0"/>
    <n v="0.21"/>
    <m/>
    <m/>
    <n v="1"/>
    <m/>
    <n v="1"/>
    <n v="1"/>
    <m/>
    <m/>
    <m/>
    <m/>
    <m/>
    <n v="1"/>
    <n v="1"/>
  </r>
  <r>
    <x v="39"/>
    <x v="74"/>
    <s v="vegetale"/>
    <n v="0"/>
    <m/>
    <n v="1"/>
    <n v="0.14000000000000001"/>
    <n v="0.01"/>
    <n v="0.03"/>
    <n v="1"/>
    <m/>
    <n v="1"/>
    <n v="1"/>
    <m/>
    <m/>
    <m/>
    <m/>
    <m/>
    <n v="1"/>
    <n v="1"/>
  </r>
  <r>
    <x v="39"/>
    <x v="79"/>
    <s v="animale"/>
    <m/>
    <n v="0"/>
    <n v="0"/>
    <n v="0.21"/>
    <n v="0"/>
    <n v="0.05"/>
    <n v="1"/>
    <n v="0"/>
    <n v="0"/>
    <n v="1"/>
    <m/>
    <n v="1"/>
    <m/>
    <m/>
    <m/>
    <n v="1"/>
    <n v="1"/>
  </r>
  <r>
    <x v="39"/>
    <x v="30"/>
    <s v="vegetale"/>
    <m/>
    <m/>
    <n v="1"/>
    <n v="0.3"/>
    <m/>
    <m/>
    <n v="1"/>
    <n v="0"/>
    <n v="1"/>
    <n v="1"/>
    <m/>
    <m/>
    <m/>
    <m/>
    <m/>
    <n v="1"/>
    <n v="1"/>
  </r>
  <r>
    <x v="39"/>
    <x v="38"/>
    <s v="vegetale"/>
    <m/>
    <m/>
    <n v="4"/>
    <n v="0.16"/>
    <n v="0.43"/>
    <m/>
    <n v="1"/>
    <m/>
    <n v="1"/>
    <n v="1"/>
    <m/>
    <m/>
    <m/>
    <m/>
    <m/>
    <n v="1"/>
    <n v="1"/>
  </r>
  <r>
    <x v="39"/>
    <x v="31"/>
    <s v="vegetale"/>
    <m/>
    <m/>
    <n v="4"/>
    <n v="0.16"/>
    <n v="0.43"/>
    <m/>
    <n v="1"/>
    <n v="0"/>
    <n v="1"/>
    <n v="1"/>
    <m/>
    <m/>
    <m/>
    <m/>
    <n v="0"/>
    <n v="1"/>
    <n v="1"/>
  </r>
  <r>
    <x v="39"/>
    <x v="36"/>
    <s v="vegetale"/>
    <m/>
    <m/>
    <n v="1"/>
    <n v="0.11"/>
    <n v="0.05"/>
    <n v="0.03"/>
    <n v="1"/>
    <n v="0"/>
    <n v="1"/>
    <n v="1"/>
    <m/>
    <m/>
    <m/>
    <m/>
    <n v="0"/>
    <n v="1"/>
    <n v="1"/>
  </r>
  <r>
    <x v="39"/>
    <x v="89"/>
    <s v="animale"/>
    <m/>
    <n v="0"/>
    <n v="0"/>
    <n v="0"/>
    <n v="0"/>
    <n v="0"/>
    <n v="0"/>
    <m/>
    <n v="0"/>
    <n v="0"/>
    <m/>
    <m/>
    <m/>
    <m/>
    <m/>
    <n v="0"/>
    <n v="0"/>
  </r>
  <r>
    <x v="39"/>
    <x v="25"/>
    <s v="animale"/>
    <m/>
    <m/>
    <n v="1"/>
    <n v="0.04"/>
    <n v="0.08"/>
    <n v="0"/>
    <n v="0"/>
    <n v="0"/>
    <n v="0"/>
    <n v="0"/>
    <m/>
    <m/>
    <m/>
    <m/>
    <m/>
    <n v="0"/>
    <n v="0"/>
  </r>
  <r>
    <x v="39"/>
    <x v="87"/>
    <s v="vegetale"/>
    <m/>
    <m/>
    <n v="0"/>
    <n v="0"/>
    <m/>
    <m/>
    <n v="0"/>
    <m/>
    <n v="0"/>
    <n v="0"/>
    <m/>
    <m/>
    <m/>
    <m/>
    <m/>
    <n v="0"/>
    <n v="0"/>
  </r>
  <r>
    <x v="39"/>
    <x v="82"/>
    <s v="animale"/>
    <m/>
    <n v="0"/>
    <n v="0"/>
    <n v="0.02"/>
    <n v="0"/>
    <n v="0.01"/>
    <n v="0"/>
    <n v="0"/>
    <n v="0"/>
    <n v="0"/>
    <m/>
    <n v="0"/>
    <m/>
    <m/>
    <m/>
    <n v="0"/>
    <n v="0"/>
  </r>
  <r>
    <x v="39"/>
    <x v="29"/>
    <s v="animale"/>
    <m/>
    <m/>
    <n v="0"/>
    <n v="0.02"/>
    <n v="0.01"/>
    <n v="0"/>
    <n v="0"/>
    <m/>
    <n v="0"/>
    <n v="0"/>
    <m/>
    <m/>
    <m/>
    <m/>
    <m/>
    <n v="0"/>
    <n v="0"/>
  </r>
  <r>
    <x v="39"/>
    <x v="46"/>
    <s v="vegetale"/>
    <m/>
    <m/>
    <n v="0"/>
    <n v="0"/>
    <m/>
    <m/>
    <n v="0"/>
    <m/>
    <n v="0"/>
    <n v="0"/>
    <m/>
    <m/>
    <m/>
    <m/>
    <m/>
    <n v="0"/>
    <n v="0"/>
  </r>
  <r>
    <x v="39"/>
    <x v="67"/>
    <s v="vegetale"/>
    <m/>
    <m/>
    <n v="0"/>
    <n v="0"/>
    <n v="0"/>
    <n v="0"/>
    <n v="0"/>
    <m/>
    <n v="0"/>
    <n v="0"/>
    <m/>
    <m/>
    <m/>
    <m/>
    <m/>
    <n v="0"/>
    <n v="0"/>
  </r>
  <r>
    <x v="39"/>
    <x v="32"/>
    <s v="animale"/>
    <m/>
    <n v="0"/>
    <n v="2"/>
    <n v="0.11"/>
    <n v="0.24"/>
    <n v="0.01"/>
    <n v="0"/>
    <m/>
    <n v="0"/>
    <n v="0"/>
    <m/>
    <n v="0"/>
    <m/>
    <m/>
    <m/>
    <n v="0"/>
    <n v="0"/>
  </r>
  <r>
    <x v="39"/>
    <x v="48"/>
    <s v="vegetale"/>
    <m/>
    <m/>
    <n v="1"/>
    <n v="0.03"/>
    <n v="0.08"/>
    <m/>
    <n v="0"/>
    <m/>
    <n v="0"/>
    <n v="0"/>
    <m/>
    <m/>
    <m/>
    <m/>
    <m/>
    <n v="0"/>
    <n v="0"/>
  </r>
  <r>
    <x v="39"/>
    <x v="43"/>
    <s v="vegetale"/>
    <m/>
    <m/>
    <n v="0"/>
    <n v="0"/>
    <n v="0.01"/>
    <m/>
    <n v="0"/>
    <m/>
    <n v="0"/>
    <n v="0"/>
    <m/>
    <m/>
    <m/>
    <m/>
    <m/>
    <n v="0"/>
    <n v="0"/>
  </r>
  <r>
    <x v="39"/>
    <x v="70"/>
    <s v="vegetale"/>
    <m/>
    <m/>
    <n v="2"/>
    <n v="0.08"/>
    <n v="0.22"/>
    <m/>
    <n v="0"/>
    <m/>
    <n v="0"/>
    <n v="0"/>
    <m/>
    <m/>
    <m/>
    <m/>
    <m/>
    <n v="0"/>
    <n v="0"/>
  </r>
  <r>
    <x v="39"/>
    <x v="77"/>
    <s v="vegetale"/>
    <m/>
    <m/>
    <n v="0"/>
    <n v="0"/>
    <n v="0"/>
    <m/>
    <n v="0"/>
    <m/>
    <n v="0"/>
    <n v="0"/>
    <m/>
    <m/>
    <m/>
    <m/>
    <m/>
    <n v="0"/>
    <n v="0"/>
  </r>
  <r>
    <x v="39"/>
    <x v="27"/>
    <s v="vegetale"/>
    <m/>
    <m/>
    <n v="0"/>
    <n v="0.01"/>
    <n v="0.04"/>
    <m/>
    <n v="0"/>
    <m/>
    <n v="0"/>
    <n v="0"/>
    <m/>
    <m/>
    <m/>
    <m/>
    <m/>
    <n v="0"/>
    <n v="0"/>
  </r>
  <r>
    <x v="39"/>
    <x v="91"/>
    <s v="animale"/>
    <m/>
    <n v="0"/>
    <n v="0"/>
    <n v="0"/>
    <n v="0"/>
    <n v="0"/>
    <n v="0"/>
    <m/>
    <n v="0"/>
    <n v="0"/>
    <m/>
    <m/>
    <m/>
    <m/>
    <m/>
    <n v="0"/>
    <n v="0"/>
  </r>
  <r>
    <x v="39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39"/>
    <x v="17"/>
    <s v="vegetale"/>
    <m/>
    <m/>
    <n v="0"/>
    <n v="0"/>
    <n v="0"/>
    <n v="0"/>
    <n v="0"/>
    <m/>
    <n v="0"/>
    <n v="0"/>
    <m/>
    <m/>
    <m/>
    <m/>
    <m/>
    <n v="0"/>
    <n v="0"/>
  </r>
  <r>
    <x v="39"/>
    <x v="44"/>
    <s v="vegetale"/>
    <m/>
    <m/>
    <n v="0"/>
    <n v="0.01"/>
    <m/>
    <m/>
    <n v="0"/>
    <m/>
    <n v="0"/>
    <n v="0"/>
    <m/>
    <m/>
    <m/>
    <m/>
    <m/>
    <n v="0"/>
    <n v="0"/>
  </r>
  <r>
    <x v="39"/>
    <x v="83"/>
    <s v="animale"/>
    <m/>
    <n v="0"/>
    <n v="0"/>
    <n v="0.02"/>
    <n v="0"/>
    <n v="0"/>
    <n v="0"/>
    <m/>
    <n v="0"/>
    <n v="0"/>
    <m/>
    <m/>
    <m/>
    <m/>
    <m/>
    <n v="0"/>
    <n v="0"/>
  </r>
  <r>
    <x v="39"/>
    <x v="23"/>
    <s v="vegetale"/>
    <m/>
    <m/>
    <n v="0"/>
    <n v="7.0000000000000007E-2"/>
    <n v="0.04"/>
    <n v="0.01"/>
    <n v="0"/>
    <m/>
    <n v="0"/>
    <n v="0"/>
    <m/>
    <m/>
    <m/>
    <m/>
    <m/>
    <n v="0"/>
    <n v="0"/>
  </r>
  <r>
    <x v="39"/>
    <x v="37"/>
    <s v="vegetale"/>
    <m/>
    <m/>
    <n v="0"/>
    <n v="0.01"/>
    <n v="0"/>
    <m/>
    <n v="0"/>
    <n v="0"/>
    <n v="0"/>
    <n v="0"/>
    <m/>
    <m/>
    <m/>
    <m/>
    <n v="0"/>
    <n v="0"/>
    <n v="0"/>
  </r>
  <r>
    <x v="39"/>
    <x v="78"/>
    <s v="vegetale"/>
    <m/>
    <m/>
    <n v="0"/>
    <n v="0"/>
    <n v="0"/>
    <m/>
    <n v="0"/>
    <m/>
    <n v="0"/>
    <n v="0"/>
    <m/>
    <m/>
    <m/>
    <m/>
    <m/>
    <n v="0"/>
    <n v="0"/>
  </r>
  <r>
    <x v="39"/>
    <x v="80"/>
    <s v="animale"/>
    <m/>
    <n v="0"/>
    <n v="0"/>
    <n v="0"/>
    <n v="0"/>
    <n v="0"/>
    <n v="0"/>
    <m/>
    <n v="0"/>
    <n v="0"/>
    <m/>
    <m/>
    <m/>
    <m/>
    <m/>
    <n v="0"/>
    <n v="0"/>
  </r>
  <r>
    <x v="39"/>
    <x v="56"/>
    <s v="vegetale"/>
    <m/>
    <m/>
    <n v="0"/>
    <n v="0.02"/>
    <m/>
    <n v="0"/>
    <n v="0"/>
    <m/>
    <n v="0"/>
    <n v="0"/>
    <m/>
    <m/>
    <m/>
    <m/>
    <m/>
    <n v="0"/>
    <n v="0"/>
  </r>
  <r>
    <x v="39"/>
    <x v="86"/>
    <s v="vegetale"/>
    <n v="0"/>
    <m/>
    <n v="0"/>
    <n v="0"/>
    <m/>
    <m/>
    <n v="0"/>
    <m/>
    <n v="0"/>
    <n v="0"/>
    <m/>
    <m/>
    <m/>
    <m/>
    <m/>
    <n v="0"/>
    <n v="0"/>
  </r>
  <r>
    <x v="39"/>
    <x v="60"/>
    <s v="vegetale"/>
    <m/>
    <m/>
    <n v="0"/>
    <n v="0"/>
    <n v="0"/>
    <n v="0"/>
    <n v="0"/>
    <m/>
    <n v="0"/>
    <n v="0"/>
    <m/>
    <m/>
    <m/>
    <m/>
    <m/>
    <n v="0"/>
    <n v="0"/>
  </r>
  <r>
    <x v="39"/>
    <x v="64"/>
    <s v="vegetale"/>
    <n v="0"/>
    <m/>
    <m/>
    <m/>
    <m/>
    <m/>
    <n v="0"/>
    <m/>
    <n v="0"/>
    <m/>
    <m/>
    <m/>
    <m/>
    <m/>
    <m/>
    <n v="0"/>
    <n v="0"/>
  </r>
  <r>
    <x v="39"/>
    <x v="28"/>
    <s v="vegetale"/>
    <m/>
    <m/>
    <n v="1"/>
    <n v="0.06"/>
    <n v="0.08"/>
    <n v="0.03"/>
    <n v="0"/>
    <n v="0"/>
    <n v="0"/>
    <n v="0"/>
    <m/>
    <n v="0"/>
    <n v="0"/>
    <m/>
    <m/>
    <n v="0"/>
    <n v="0"/>
  </r>
  <r>
    <x v="39"/>
    <x v="15"/>
    <s v="vegetale"/>
    <m/>
    <m/>
    <n v="0"/>
    <n v="0.06"/>
    <m/>
    <n v="0.02"/>
    <n v="0"/>
    <n v="0"/>
    <n v="0"/>
    <n v="0"/>
    <m/>
    <m/>
    <m/>
    <m/>
    <n v="0"/>
    <n v="0"/>
    <n v="0"/>
  </r>
  <r>
    <x v="39"/>
    <x v="59"/>
    <s v="vegetale"/>
    <m/>
    <m/>
    <n v="2"/>
    <m/>
    <n v="0.02"/>
    <n v="0.05"/>
    <m/>
    <m/>
    <m/>
    <m/>
    <m/>
    <m/>
    <m/>
    <m/>
    <m/>
    <n v="0"/>
    <n v="0"/>
  </r>
  <r>
    <x v="40"/>
    <x v="16"/>
    <s v="vegetale"/>
    <n v="8"/>
    <m/>
    <m/>
    <m/>
    <m/>
    <m/>
    <n v="4850"/>
    <n v="0"/>
    <n v="0"/>
    <m/>
    <n v="295"/>
    <n v="4850"/>
    <n v="36"/>
    <n v="4511"/>
    <m/>
    <n v="4850"/>
    <n v="4850"/>
  </r>
  <r>
    <x v="40"/>
    <x v="1"/>
    <s v="animale"/>
    <m/>
    <n v="5"/>
    <n v="295"/>
    <n v="183.28"/>
    <n v="15.06"/>
    <n v="17.25"/>
    <n v="943"/>
    <n v="172"/>
    <n v="49"/>
    <n v="893"/>
    <n v="54"/>
    <n v="1066"/>
    <m/>
    <m/>
    <n v="0"/>
    <n v="943"/>
    <n v="952"/>
  </r>
  <r>
    <x v="40"/>
    <x v="7"/>
    <s v="vegetale"/>
    <n v="606"/>
    <n v="13"/>
    <n v="101"/>
    <n v="10.77"/>
    <n v="1.21"/>
    <n v="2.64"/>
    <n v="706"/>
    <n v="2"/>
    <n v="693"/>
    <n v="52"/>
    <n v="34"/>
    <n v="14"/>
    <n v="0"/>
    <m/>
    <n v="0"/>
    <n v="705"/>
    <n v="705"/>
  </r>
  <r>
    <x v="40"/>
    <x v="50"/>
    <s v="vegetale"/>
    <m/>
    <m/>
    <n v="33"/>
    <n v="29.17"/>
    <n v="0.06"/>
    <n v="0.18"/>
    <n v="460"/>
    <n v="2301"/>
    <n v="3"/>
    <n v="142"/>
    <n v="483"/>
    <n v="2685"/>
    <m/>
    <m/>
    <n v="72"/>
    <n v="459"/>
    <n v="625"/>
  </r>
  <r>
    <x v="40"/>
    <x v="60"/>
    <s v="vegetale"/>
    <m/>
    <m/>
    <n v="14"/>
    <n v="1.54"/>
    <n v="0.75"/>
    <n v="1.59"/>
    <n v="251"/>
    <n v="0"/>
    <n v="234"/>
    <n v="8"/>
    <m/>
    <n v="0"/>
    <m/>
    <n v="244"/>
    <n v="17"/>
    <n v="251"/>
    <n v="252"/>
  </r>
  <r>
    <x v="40"/>
    <x v="18"/>
    <s v="vegetale"/>
    <n v="186"/>
    <m/>
    <n v="1"/>
    <n v="0.46"/>
    <n v="0"/>
    <n v="0.01"/>
    <n v="248"/>
    <n v="1928"/>
    <n v="2"/>
    <n v="2"/>
    <n v="60"/>
    <n v="2175"/>
    <m/>
    <m/>
    <n v="0"/>
    <n v="249"/>
    <n v="248"/>
  </r>
  <r>
    <x v="40"/>
    <x v="9"/>
    <s v="vegetale"/>
    <m/>
    <n v="0"/>
    <n v="467"/>
    <n v="48"/>
    <m/>
    <m/>
    <n v="234"/>
    <n v="263"/>
    <n v="25"/>
    <n v="234"/>
    <m/>
    <n v="448"/>
    <m/>
    <m/>
    <n v="25"/>
    <n v="235"/>
    <n v="234"/>
  </r>
  <r>
    <x v="40"/>
    <x v="5"/>
    <s v="vegetale"/>
    <m/>
    <n v="0"/>
    <n v="428"/>
    <n v="45.69"/>
    <n v="0.72"/>
    <n v="8.4700000000000006"/>
    <n v="233"/>
    <n v="5"/>
    <n v="89"/>
    <n v="223"/>
    <n v="6"/>
    <n v="150"/>
    <n v="4"/>
    <m/>
    <n v="0"/>
    <n v="234"/>
    <n v="233"/>
  </r>
  <r>
    <x v="40"/>
    <x v="0"/>
    <s v="vegetale"/>
    <m/>
    <n v="0"/>
    <n v="316"/>
    <n v="39.31"/>
    <n v="1.1100000000000001"/>
    <n v="8.09"/>
    <n v="199"/>
    <n v="93"/>
    <n v="292"/>
    <n v="192"/>
    <n v="8"/>
    <m/>
    <m/>
    <m/>
    <n v="0"/>
    <n v="199"/>
    <n v="200"/>
  </r>
  <r>
    <x v="40"/>
    <x v="12"/>
    <s v="vegetale"/>
    <m/>
    <m/>
    <n v="17"/>
    <n v="29.43"/>
    <n v="0.04"/>
    <n v="0.28000000000000003"/>
    <n v="195"/>
    <n v="259"/>
    <n v="96"/>
    <n v="143"/>
    <n v="52"/>
    <n v="280"/>
    <m/>
    <m/>
    <n v="79"/>
    <n v="196"/>
    <n v="195"/>
  </r>
  <r>
    <x v="40"/>
    <x v="10"/>
    <s v="vegetale"/>
    <m/>
    <m/>
    <n v="43"/>
    <n v="36.64"/>
    <n v="1.83"/>
    <n v="0.52"/>
    <n v="185"/>
    <n v="346"/>
    <n v="59"/>
    <n v="179"/>
    <n v="18"/>
    <n v="472"/>
    <m/>
    <m/>
    <n v="0"/>
    <n v="185"/>
    <n v="197"/>
  </r>
  <r>
    <x v="40"/>
    <x v="14"/>
    <s v="vegetale"/>
    <m/>
    <n v="104"/>
    <n v="153"/>
    <n v="6.4"/>
    <n v="17.36"/>
    <n v="0.01"/>
    <n v="135"/>
    <n v="177"/>
    <n v="39"/>
    <n v="31"/>
    <m/>
    <n v="300"/>
    <m/>
    <m/>
    <n v="-27"/>
    <n v="135"/>
    <n v="135"/>
  </r>
  <r>
    <x v="40"/>
    <x v="19"/>
    <s v="animale"/>
    <m/>
    <m/>
    <n v="84"/>
    <n v="24.47"/>
    <n v="5.86"/>
    <n v="7.32"/>
    <n v="119"/>
    <n v="3"/>
    <n v="8"/>
    <n v="119"/>
    <m/>
    <n v="115"/>
    <m/>
    <m/>
    <m/>
    <n v="120"/>
    <n v="119"/>
  </r>
  <r>
    <x v="40"/>
    <x v="57"/>
    <s v="vegetale"/>
    <m/>
    <m/>
    <n v="16"/>
    <n v="23.04"/>
    <n v="0.17"/>
    <n v="0.7"/>
    <n v="118"/>
    <n v="21"/>
    <n v="79"/>
    <n v="112"/>
    <n v="6"/>
    <n v="60"/>
    <m/>
    <m/>
    <n v="0"/>
    <n v="118"/>
    <n v="118"/>
  </r>
  <r>
    <x v="40"/>
    <x v="8"/>
    <s v="vegetale"/>
    <n v="2"/>
    <n v="17"/>
    <n v="26"/>
    <n v="15.41"/>
    <n v="0.05"/>
    <n v="0.61"/>
    <n v="103"/>
    <n v="1"/>
    <n v="51"/>
    <n v="75"/>
    <n v="6"/>
    <n v="53"/>
    <n v="3"/>
    <m/>
    <n v="0"/>
    <n v="103"/>
    <n v="103"/>
  </r>
  <r>
    <x v="40"/>
    <x v="69"/>
    <s v="vegetale"/>
    <n v="5"/>
    <m/>
    <n v="37"/>
    <n v="15.98"/>
    <n v="0.09"/>
    <n v="0.31"/>
    <n v="98"/>
    <n v="3"/>
    <n v="1"/>
    <n v="78"/>
    <n v="15"/>
    <n v="100"/>
    <m/>
    <m/>
    <m/>
    <n v="98"/>
    <n v="98"/>
  </r>
  <r>
    <x v="40"/>
    <x v="2"/>
    <s v="vegetale"/>
    <n v="0"/>
    <m/>
    <n v="17"/>
    <n v="19.079999999999998"/>
    <n v="0.11"/>
    <n v="0.51"/>
    <n v="89"/>
    <n v="225"/>
    <n v="24"/>
    <n v="93"/>
    <n v="5"/>
    <n v="290"/>
    <m/>
    <m/>
    <n v="0"/>
    <n v="89"/>
    <n v="98"/>
  </r>
  <r>
    <x v="40"/>
    <x v="13"/>
    <s v="animale"/>
    <m/>
    <m/>
    <n v="50"/>
    <n v="15.23"/>
    <n v="2.67"/>
    <n v="6.2"/>
    <n v="74"/>
    <n v="17"/>
    <n v="7"/>
    <n v="74"/>
    <m/>
    <n v="85"/>
    <m/>
    <m/>
    <n v="0"/>
    <n v="75"/>
    <n v="74"/>
  </r>
  <r>
    <x v="40"/>
    <x v="39"/>
    <s v="vegetale"/>
    <m/>
    <m/>
    <n v="13"/>
    <n v="12.69"/>
    <m/>
    <n v="0.1"/>
    <n v="62"/>
    <n v="6"/>
    <n v="13"/>
    <n v="62"/>
    <m/>
    <n v="55"/>
    <m/>
    <m/>
    <n v="0"/>
    <n v="62"/>
    <n v="62"/>
  </r>
  <r>
    <x v="40"/>
    <x v="94"/>
    <s v="vegetale"/>
    <m/>
    <n v="10"/>
    <m/>
    <m/>
    <m/>
    <m/>
    <n v="62"/>
    <n v="13"/>
    <n v="22"/>
    <m/>
    <m/>
    <n v="52"/>
    <m/>
    <n v="52"/>
    <n v="0"/>
    <n v="61"/>
    <n v="62"/>
  </r>
  <r>
    <x v="40"/>
    <x v="22"/>
    <s v="animale"/>
    <m/>
    <m/>
    <n v="38"/>
    <n v="10.55"/>
    <n v="2.4900000000000002"/>
    <n v="2.86"/>
    <n v="60"/>
    <n v="3"/>
    <n v="2"/>
    <n v="51"/>
    <n v="1"/>
    <n v="60"/>
    <n v="7"/>
    <m/>
    <n v="0"/>
    <n v="59"/>
    <n v="59"/>
  </r>
  <r>
    <x v="40"/>
    <x v="68"/>
    <s v="vegetale"/>
    <m/>
    <m/>
    <n v="93"/>
    <n v="10.08"/>
    <n v="0.44"/>
    <n v="6.08"/>
    <n v="51"/>
    <n v="1"/>
    <n v="37"/>
    <n v="49"/>
    <n v="2"/>
    <n v="16"/>
    <n v="0"/>
    <m/>
    <n v="0"/>
    <n v="52"/>
    <n v="51"/>
  </r>
  <r>
    <x v="40"/>
    <x v="63"/>
    <s v="animale"/>
    <m/>
    <n v="1"/>
    <n v="33"/>
    <n v="10.28"/>
    <n v="2.39"/>
    <n v="2.64"/>
    <n v="51"/>
    <n v="10"/>
    <n v="7"/>
    <n v="50"/>
    <m/>
    <n v="54"/>
    <m/>
    <m/>
    <n v="0"/>
    <n v="51"/>
    <n v="51"/>
  </r>
  <r>
    <x v="40"/>
    <x v="61"/>
    <s v="vegetale"/>
    <m/>
    <m/>
    <n v="8"/>
    <n v="7.53"/>
    <n v="0.04"/>
    <n v="0.27"/>
    <n v="41"/>
    <n v="1"/>
    <n v="1"/>
    <n v="37"/>
    <n v="4"/>
    <n v="42"/>
    <m/>
    <m/>
    <m/>
    <n v="42"/>
    <n v="41"/>
  </r>
  <r>
    <x v="40"/>
    <x v="20"/>
    <s v="vegetale"/>
    <m/>
    <m/>
    <n v="7"/>
    <n v="8.31"/>
    <n v="0.03"/>
    <n v="0.02"/>
    <n v="41"/>
    <n v="1"/>
    <n v="32"/>
    <n v="41"/>
    <m/>
    <m/>
    <m/>
    <m/>
    <n v="9"/>
    <n v="40"/>
    <n v="41"/>
  </r>
  <r>
    <x v="40"/>
    <x v="51"/>
    <s v="vegetale"/>
    <m/>
    <m/>
    <n v="65"/>
    <n v="8.07"/>
    <m/>
    <m/>
    <n v="39"/>
    <n v="12"/>
    <n v="9"/>
    <n v="39"/>
    <m/>
    <n v="43"/>
    <m/>
    <m/>
    <m/>
    <n v="40"/>
    <n v="39"/>
  </r>
  <r>
    <x v="40"/>
    <x v="31"/>
    <s v="vegetale"/>
    <m/>
    <n v="2"/>
    <n v="160"/>
    <n v="6.62"/>
    <n v="18.149999999999999"/>
    <m/>
    <n v="35"/>
    <n v="8"/>
    <n v="1"/>
    <n v="32"/>
    <m/>
    <n v="41"/>
    <m/>
    <m/>
    <n v="0"/>
    <n v="34"/>
    <n v="34"/>
  </r>
  <r>
    <x v="40"/>
    <x v="76"/>
    <s v="vegetale"/>
    <m/>
    <m/>
    <n v="3"/>
    <n v="6.55"/>
    <n v="0.04"/>
    <n v="0.11"/>
    <n v="32"/>
    <n v="0"/>
    <n v="1"/>
    <n v="32"/>
    <m/>
    <n v="31"/>
    <m/>
    <m/>
    <n v="0"/>
    <n v="32"/>
    <n v="32"/>
  </r>
  <r>
    <x v="40"/>
    <x v="72"/>
    <s v="vegetale"/>
    <m/>
    <n v="3"/>
    <n v="12"/>
    <n v="4.43"/>
    <n v="0.03"/>
    <n v="0.12"/>
    <n v="32"/>
    <n v="123"/>
    <n v="4"/>
    <n v="22"/>
    <n v="7"/>
    <n v="145"/>
    <m/>
    <m/>
    <n v="5"/>
    <n v="31"/>
    <n v="32"/>
  </r>
  <r>
    <x v="40"/>
    <x v="45"/>
    <s v="animale"/>
    <m/>
    <n v="0"/>
    <n v="9"/>
    <n v="5.97"/>
    <n v="0.34"/>
    <n v="1.5"/>
    <n v="29"/>
    <n v="20"/>
    <n v="20"/>
    <n v="29"/>
    <m/>
    <n v="28"/>
    <m/>
    <m/>
    <m/>
    <n v="28"/>
    <n v="29"/>
  </r>
  <r>
    <x v="40"/>
    <x v="32"/>
    <s v="animale"/>
    <m/>
    <n v="8"/>
    <n v="77"/>
    <n v="3.88"/>
    <n v="8.4700000000000006"/>
    <n v="0.08"/>
    <n v="27"/>
    <n v="3"/>
    <n v="5"/>
    <n v="19"/>
    <m/>
    <n v="27"/>
    <m/>
    <m/>
    <n v="-2"/>
    <n v="27"/>
    <n v="27"/>
  </r>
  <r>
    <x v="40"/>
    <x v="3"/>
    <s v="vegetale"/>
    <n v="0"/>
    <m/>
    <n v="22"/>
    <n v="3.14"/>
    <n v="0.11"/>
    <n v="0.78"/>
    <n v="27"/>
    <n v="0"/>
    <n v="27"/>
    <n v="15"/>
    <m/>
    <m/>
    <m/>
    <n v="12"/>
    <n v="0"/>
    <n v="27"/>
    <n v="27"/>
  </r>
  <r>
    <x v="40"/>
    <x v="62"/>
    <s v="animale"/>
    <n v="2"/>
    <n v="0"/>
    <n v="12"/>
    <n v="4.1500000000000004"/>
    <n v="0.61"/>
    <n v="1.48"/>
    <n v="22"/>
    <n v="17"/>
    <n v="23"/>
    <n v="20"/>
    <m/>
    <n v="15"/>
    <m/>
    <m/>
    <n v="1"/>
    <n v="22"/>
    <n v="22"/>
  </r>
  <r>
    <x v="40"/>
    <x v="65"/>
    <s v="vegetale"/>
    <m/>
    <n v="1"/>
    <n v="2"/>
    <n v="4.17"/>
    <n v="0.01"/>
    <n v="0.03"/>
    <n v="21"/>
    <n v="0"/>
    <n v="1"/>
    <n v="20"/>
    <m/>
    <n v="20"/>
    <m/>
    <m/>
    <n v="0"/>
    <n v="21"/>
    <n v="21"/>
  </r>
  <r>
    <x v="40"/>
    <x v="88"/>
    <s v="vegetale"/>
    <m/>
    <m/>
    <n v="12"/>
    <n v="4.21"/>
    <n v="0.03"/>
    <n v="0.19"/>
    <n v="17"/>
    <n v="17"/>
    <n v="0"/>
    <n v="20"/>
    <m/>
    <n v="34"/>
    <m/>
    <m/>
    <m/>
    <n v="17"/>
    <n v="20"/>
  </r>
  <r>
    <x v="40"/>
    <x v="52"/>
    <s v="vegetale"/>
    <m/>
    <m/>
    <n v="3"/>
    <n v="2.59"/>
    <m/>
    <n v="0.39"/>
    <n v="14"/>
    <n v="83"/>
    <n v="4"/>
    <n v="13"/>
    <n v="1"/>
    <n v="71"/>
    <m/>
    <n v="0"/>
    <n v="21"/>
    <n v="13"/>
    <n v="14"/>
  </r>
  <r>
    <x v="40"/>
    <x v="41"/>
    <s v="vegetale"/>
    <n v="1"/>
    <n v="0"/>
    <n v="0"/>
    <n v="0"/>
    <n v="0"/>
    <n v="0"/>
    <n v="14"/>
    <n v="6"/>
    <n v="2"/>
    <n v="0"/>
    <m/>
    <n v="11"/>
    <m/>
    <n v="13"/>
    <n v="7"/>
    <n v="14"/>
    <n v="14"/>
  </r>
  <r>
    <x v="40"/>
    <x v="4"/>
    <s v="vegetale"/>
    <m/>
    <m/>
    <n v="4"/>
    <n v="2.61"/>
    <n v="0.02"/>
    <n v="0.04"/>
    <n v="13"/>
    <n v="1"/>
    <n v="13"/>
    <n v="13"/>
    <m/>
    <m/>
    <m/>
    <m/>
    <m/>
    <n v="12"/>
    <n v="13"/>
  </r>
  <r>
    <x v="40"/>
    <x v="95"/>
    <s v="vegetale"/>
    <m/>
    <m/>
    <n v="23"/>
    <n v="2.36"/>
    <n v="0.03"/>
    <n v="0.03"/>
    <n v="12"/>
    <m/>
    <m/>
    <n v="12"/>
    <m/>
    <n v="12"/>
    <m/>
    <n v="0"/>
    <m/>
    <n v="12"/>
    <n v="12"/>
  </r>
  <r>
    <x v="40"/>
    <x v="58"/>
    <s v="vegetale"/>
    <m/>
    <m/>
    <n v="4"/>
    <n v="2.02"/>
    <m/>
    <m/>
    <n v="10"/>
    <n v="0"/>
    <n v="10"/>
    <n v="10"/>
    <m/>
    <m/>
    <m/>
    <m/>
    <m/>
    <n v="10"/>
    <n v="10"/>
  </r>
  <r>
    <x v="40"/>
    <x v="21"/>
    <s v="animale"/>
    <m/>
    <m/>
    <n v="5"/>
    <n v="1.82"/>
    <n v="0.14000000000000001"/>
    <n v="0.92"/>
    <n v="9"/>
    <n v="2"/>
    <n v="1"/>
    <n v="9"/>
    <m/>
    <n v="10"/>
    <m/>
    <m/>
    <n v="0"/>
    <n v="9"/>
    <n v="9"/>
  </r>
  <r>
    <x v="40"/>
    <x v="53"/>
    <s v="vegetale"/>
    <m/>
    <m/>
    <n v="5"/>
    <n v="1.25"/>
    <n v="0.43"/>
    <n v="0.05"/>
    <n v="9"/>
    <n v="10"/>
    <n v="1"/>
    <n v="6"/>
    <n v="1"/>
    <n v="18"/>
    <m/>
    <n v="2"/>
    <n v="0"/>
    <n v="9"/>
    <n v="9"/>
  </r>
  <r>
    <x v="40"/>
    <x v="30"/>
    <s v="vegetale"/>
    <m/>
    <m/>
    <n v="18"/>
    <n v="1.94"/>
    <m/>
    <n v="0"/>
    <n v="9"/>
    <n v="0"/>
    <n v="10"/>
    <n v="9"/>
    <m/>
    <m/>
    <m/>
    <m/>
    <n v="0"/>
    <n v="10"/>
    <n v="9"/>
  </r>
  <r>
    <x v="40"/>
    <x v="74"/>
    <s v="vegetale"/>
    <n v="0"/>
    <m/>
    <n v="9"/>
    <n v="1.48"/>
    <n v="0.14000000000000001"/>
    <n v="0.36"/>
    <n v="7"/>
    <n v="3"/>
    <n v="10"/>
    <n v="7"/>
    <m/>
    <m/>
    <m/>
    <m/>
    <m/>
    <n v="7"/>
    <n v="7"/>
  </r>
  <r>
    <x v="40"/>
    <x v="25"/>
    <s v="animale"/>
    <m/>
    <m/>
    <n v="26"/>
    <n v="1.33"/>
    <n v="2.97"/>
    <n v="0.03"/>
    <n v="6"/>
    <n v="1"/>
    <n v="0"/>
    <n v="6"/>
    <m/>
    <n v="8"/>
    <m/>
    <m/>
    <m/>
    <n v="7"/>
    <n v="6"/>
  </r>
  <r>
    <x v="40"/>
    <x v="93"/>
    <s v="vegetale"/>
    <m/>
    <n v="0"/>
    <n v="3"/>
    <n v="0.92"/>
    <n v="0.01"/>
    <n v="0.03"/>
    <n v="6"/>
    <n v="19"/>
    <n v="0"/>
    <n v="4"/>
    <m/>
    <n v="25"/>
    <n v="2"/>
    <m/>
    <n v="0"/>
    <n v="6"/>
    <n v="6"/>
  </r>
  <r>
    <x v="40"/>
    <x v="47"/>
    <s v="vegetale"/>
    <m/>
    <m/>
    <n v="10"/>
    <n v="1.04"/>
    <n v="0.91"/>
    <n v="0.17"/>
    <n v="5"/>
    <n v="2"/>
    <n v="7"/>
    <n v="5"/>
    <m/>
    <n v="1"/>
    <m/>
    <m/>
    <n v="0"/>
    <n v="6"/>
    <n v="5"/>
  </r>
  <r>
    <x v="40"/>
    <x v="6"/>
    <s v="vegetale"/>
    <m/>
    <n v="5"/>
    <n v="0"/>
    <n v="0"/>
    <n v="0"/>
    <n v="0"/>
    <n v="5"/>
    <n v="0"/>
    <n v="1"/>
    <n v="0"/>
    <m/>
    <n v="4"/>
    <m/>
    <n v="0"/>
    <n v="0"/>
    <n v="5"/>
    <n v="5"/>
  </r>
  <r>
    <x v="40"/>
    <x v="79"/>
    <s v="animale"/>
    <m/>
    <n v="0"/>
    <n v="1"/>
    <n v="0.89"/>
    <n v="0.01"/>
    <n v="0.26"/>
    <n v="4"/>
    <n v="1"/>
    <n v="1"/>
    <n v="4"/>
    <m/>
    <n v="4"/>
    <m/>
    <m/>
    <m/>
    <n v="4"/>
    <n v="4"/>
  </r>
  <r>
    <x v="40"/>
    <x v="27"/>
    <s v="vegetale"/>
    <m/>
    <n v="0"/>
    <n v="18"/>
    <n v="0.73"/>
    <n v="2.0099999999999998"/>
    <m/>
    <n v="4"/>
    <n v="0"/>
    <n v="4"/>
    <n v="4"/>
    <m/>
    <m/>
    <m/>
    <m/>
    <n v="0"/>
    <n v="4"/>
    <n v="4"/>
  </r>
  <r>
    <x v="40"/>
    <x v="23"/>
    <s v="vegetale"/>
    <m/>
    <m/>
    <n v="8"/>
    <n v="0.81"/>
    <n v="0.78"/>
    <n v="0.21"/>
    <n v="4"/>
    <n v="0"/>
    <n v="4"/>
    <n v="4"/>
    <m/>
    <n v="0"/>
    <m/>
    <m/>
    <n v="0"/>
    <n v="4"/>
    <n v="4"/>
  </r>
  <r>
    <x v="40"/>
    <x v="42"/>
    <s v="vegetale"/>
    <m/>
    <m/>
    <n v="6"/>
    <n v="0.62"/>
    <n v="0.05"/>
    <n v="0.26"/>
    <n v="3"/>
    <n v="0"/>
    <n v="3"/>
    <n v="3"/>
    <m/>
    <m/>
    <m/>
    <m/>
    <n v="0"/>
    <n v="3"/>
    <n v="3"/>
  </r>
  <r>
    <x v="40"/>
    <x v="73"/>
    <s v="vegetale"/>
    <m/>
    <m/>
    <n v="9"/>
    <n v="0.56999999999999995"/>
    <n v="0.69"/>
    <n v="0.4"/>
    <n v="3"/>
    <n v="1"/>
    <n v="3"/>
    <n v="3"/>
    <m/>
    <n v="0"/>
    <n v="0"/>
    <m/>
    <m/>
    <n v="2"/>
    <n v="3"/>
  </r>
  <r>
    <x v="40"/>
    <x v="66"/>
    <s v="animale"/>
    <m/>
    <n v="0"/>
    <n v="1"/>
    <n v="0.6"/>
    <n v="0.01"/>
    <n v="0.12"/>
    <n v="3"/>
    <n v="6"/>
    <n v="4"/>
    <n v="3"/>
    <m/>
    <n v="5"/>
    <m/>
    <m/>
    <n v="0"/>
    <n v="3"/>
    <n v="3"/>
  </r>
  <r>
    <x v="40"/>
    <x v="85"/>
    <s v="animale"/>
    <n v="0"/>
    <n v="0"/>
    <n v="1"/>
    <n v="0.6"/>
    <n v="0.04"/>
    <n v="0.17"/>
    <n v="3"/>
    <n v="1"/>
    <n v="1"/>
    <n v="3"/>
    <m/>
    <n v="3"/>
    <m/>
    <m/>
    <n v="0"/>
    <n v="3"/>
    <n v="3"/>
  </r>
  <r>
    <x v="40"/>
    <x v="48"/>
    <s v="vegetale"/>
    <m/>
    <m/>
    <n v="8"/>
    <n v="0.32"/>
    <n v="0.87"/>
    <m/>
    <n v="2"/>
    <n v="0"/>
    <n v="2"/>
    <n v="2"/>
    <m/>
    <m/>
    <m/>
    <m/>
    <m/>
    <n v="2"/>
    <n v="2"/>
  </r>
  <r>
    <x v="40"/>
    <x v="17"/>
    <s v="vegetale"/>
    <n v="0"/>
    <m/>
    <n v="4"/>
    <n v="0.4"/>
    <n v="0.04"/>
    <n v="0.23"/>
    <n v="2"/>
    <n v="0"/>
    <n v="2"/>
    <n v="2"/>
    <m/>
    <m/>
    <m/>
    <m/>
    <m/>
    <n v="2"/>
    <n v="2"/>
  </r>
  <r>
    <x v="40"/>
    <x v="83"/>
    <s v="animale"/>
    <m/>
    <n v="0"/>
    <n v="0"/>
    <n v="0.39"/>
    <n v="0"/>
    <n v="0.03"/>
    <n v="2"/>
    <n v="0"/>
    <n v="2"/>
    <n v="2"/>
    <m/>
    <n v="0"/>
    <m/>
    <m/>
    <m/>
    <n v="2"/>
    <n v="2"/>
  </r>
  <r>
    <x v="40"/>
    <x v="75"/>
    <s v="vegetale"/>
    <m/>
    <n v="1"/>
    <m/>
    <m/>
    <m/>
    <m/>
    <n v="1"/>
    <n v="73"/>
    <n v="45"/>
    <m/>
    <m/>
    <m/>
    <m/>
    <m/>
    <n v="29"/>
    <n v="1"/>
    <n v="1"/>
  </r>
  <r>
    <x v="40"/>
    <x v="82"/>
    <s v="animale"/>
    <m/>
    <n v="0"/>
    <n v="1"/>
    <n v="0.28999999999999998"/>
    <n v="0.01"/>
    <n v="0.12"/>
    <n v="1"/>
    <n v="0"/>
    <n v="1"/>
    <n v="1"/>
    <m/>
    <n v="0"/>
    <m/>
    <m/>
    <m/>
    <n v="1"/>
    <n v="1"/>
  </r>
  <r>
    <x v="40"/>
    <x v="54"/>
    <s v="vegetale"/>
    <n v="1"/>
    <m/>
    <n v="1"/>
    <n v="7.0000000000000007E-2"/>
    <n v="0"/>
    <n v="0.02"/>
    <n v="1"/>
    <n v="0"/>
    <n v="1"/>
    <n v="0"/>
    <m/>
    <m/>
    <m/>
    <m/>
    <n v="0"/>
    <n v="1"/>
    <n v="1"/>
  </r>
  <r>
    <x v="40"/>
    <x v="40"/>
    <s v="vegetale"/>
    <m/>
    <m/>
    <n v="1"/>
    <n v="0.14000000000000001"/>
    <n v="0.11"/>
    <n v="0.05"/>
    <n v="1"/>
    <n v="0"/>
    <n v="1"/>
    <n v="1"/>
    <m/>
    <m/>
    <m/>
    <m/>
    <m/>
    <n v="1"/>
    <n v="1"/>
  </r>
  <r>
    <x v="40"/>
    <x v="70"/>
    <s v="vegetale"/>
    <m/>
    <m/>
    <n v="5"/>
    <n v="0.21"/>
    <n v="0.56000000000000005"/>
    <m/>
    <n v="1"/>
    <n v="0"/>
    <n v="1"/>
    <n v="1"/>
    <m/>
    <m/>
    <m/>
    <m/>
    <m/>
    <n v="1"/>
    <n v="1"/>
  </r>
  <r>
    <x v="40"/>
    <x v="44"/>
    <s v="vegetale"/>
    <m/>
    <m/>
    <n v="2"/>
    <n v="0.26"/>
    <m/>
    <n v="0"/>
    <n v="1"/>
    <n v="0"/>
    <n v="0"/>
    <n v="1"/>
    <m/>
    <n v="1"/>
    <m/>
    <m/>
    <n v="0"/>
    <n v="1"/>
    <n v="1"/>
  </r>
  <r>
    <x v="40"/>
    <x v="34"/>
    <s v="vegetale"/>
    <n v="1"/>
    <m/>
    <m/>
    <m/>
    <m/>
    <m/>
    <n v="1"/>
    <m/>
    <n v="1"/>
    <m/>
    <m/>
    <m/>
    <m/>
    <m/>
    <m/>
    <n v="1"/>
    <n v="1"/>
  </r>
  <r>
    <x v="40"/>
    <x v="37"/>
    <s v="vegetale"/>
    <m/>
    <m/>
    <n v="0"/>
    <n v="0.13"/>
    <n v="0.03"/>
    <n v="0"/>
    <n v="1"/>
    <n v="0"/>
    <n v="1"/>
    <n v="1"/>
    <m/>
    <m/>
    <m/>
    <m/>
    <m/>
    <n v="1"/>
    <n v="1"/>
  </r>
  <r>
    <x v="40"/>
    <x v="56"/>
    <s v="vegetale"/>
    <m/>
    <m/>
    <n v="2"/>
    <n v="0.27"/>
    <n v="0.02"/>
    <n v="0.08"/>
    <n v="1"/>
    <n v="0"/>
    <n v="0"/>
    <n v="1"/>
    <m/>
    <n v="1"/>
    <m/>
    <m/>
    <m/>
    <n v="1"/>
    <n v="1"/>
  </r>
  <r>
    <x v="40"/>
    <x v="64"/>
    <s v="vegetale"/>
    <n v="1"/>
    <m/>
    <m/>
    <m/>
    <m/>
    <m/>
    <n v="1"/>
    <n v="0"/>
    <n v="1"/>
    <m/>
    <n v="0"/>
    <n v="0"/>
    <n v="0"/>
    <m/>
    <m/>
    <n v="1"/>
    <n v="1"/>
  </r>
  <r>
    <x v="40"/>
    <x v="15"/>
    <s v="vegetale"/>
    <m/>
    <m/>
    <n v="0"/>
    <n v="0.1"/>
    <m/>
    <n v="0.02"/>
    <n v="1"/>
    <n v="1"/>
    <n v="1"/>
    <n v="1"/>
    <m/>
    <m/>
    <m/>
    <m/>
    <n v="0"/>
    <n v="0"/>
    <n v="1"/>
  </r>
  <r>
    <x v="40"/>
    <x v="36"/>
    <s v="vegetale"/>
    <m/>
    <m/>
    <n v="1"/>
    <n v="0.16"/>
    <n v="0.04"/>
    <n v="0.04"/>
    <n v="1"/>
    <n v="2"/>
    <n v="1"/>
    <n v="1"/>
    <m/>
    <n v="2"/>
    <m/>
    <m/>
    <n v="1"/>
    <n v="2"/>
    <n v="1"/>
  </r>
  <r>
    <x v="40"/>
    <x v="24"/>
    <s v="vegetale"/>
    <m/>
    <m/>
    <n v="0"/>
    <n v="0.06"/>
    <m/>
    <n v="0"/>
    <n v="0"/>
    <n v="2"/>
    <n v="1"/>
    <n v="0"/>
    <m/>
    <m/>
    <m/>
    <m/>
    <n v="0"/>
    <n v="-1"/>
    <n v="0"/>
  </r>
  <r>
    <x v="40"/>
    <x v="89"/>
    <s v="animale"/>
    <m/>
    <n v="0"/>
    <n v="0"/>
    <n v="0.02"/>
    <n v="0"/>
    <n v="0"/>
    <n v="0"/>
    <m/>
    <n v="0"/>
    <n v="0"/>
    <m/>
    <n v="0"/>
    <m/>
    <m/>
    <m/>
    <n v="0"/>
    <n v="0"/>
  </r>
  <r>
    <x v="40"/>
    <x v="87"/>
    <s v="vegetale"/>
    <m/>
    <m/>
    <n v="0"/>
    <n v="0.04"/>
    <m/>
    <m/>
    <n v="0"/>
    <n v="0"/>
    <n v="0"/>
    <n v="0"/>
    <m/>
    <m/>
    <m/>
    <m/>
    <m/>
    <n v="0"/>
    <n v="0"/>
  </r>
  <r>
    <x v="40"/>
    <x v="29"/>
    <s v="animale"/>
    <m/>
    <m/>
    <m/>
    <m/>
    <m/>
    <m/>
    <n v="0"/>
    <n v="0"/>
    <n v="0"/>
    <m/>
    <m/>
    <m/>
    <m/>
    <m/>
    <m/>
    <n v="0"/>
    <n v="0"/>
  </r>
  <r>
    <x v="40"/>
    <x v="46"/>
    <s v="vegetale"/>
    <m/>
    <m/>
    <n v="0"/>
    <n v="0"/>
    <m/>
    <n v="0"/>
    <n v="0"/>
    <n v="0"/>
    <n v="0"/>
    <n v="0"/>
    <m/>
    <m/>
    <m/>
    <m/>
    <m/>
    <n v="0"/>
    <n v="0"/>
  </r>
  <r>
    <x v="40"/>
    <x v="90"/>
    <s v="vegetale"/>
    <m/>
    <m/>
    <n v="0"/>
    <n v="0"/>
    <n v="0"/>
    <n v="0"/>
    <n v="0"/>
    <n v="0"/>
    <n v="0"/>
    <n v="0"/>
    <m/>
    <m/>
    <m/>
    <m/>
    <m/>
    <n v="0"/>
    <n v="0"/>
  </r>
  <r>
    <x v="40"/>
    <x v="67"/>
    <s v="vegetale"/>
    <m/>
    <n v="0"/>
    <n v="0"/>
    <n v="0"/>
    <n v="0"/>
    <n v="0"/>
    <n v="0"/>
    <n v="1"/>
    <n v="1"/>
    <n v="0"/>
    <m/>
    <m/>
    <m/>
    <m/>
    <m/>
    <n v="0"/>
    <n v="0"/>
  </r>
  <r>
    <x v="40"/>
    <x v="26"/>
    <s v="vegetale"/>
    <m/>
    <m/>
    <m/>
    <m/>
    <m/>
    <m/>
    <n v="0"/>
    <n v="1"/>
    <n v="0"/>
    <m/>
    <m/>
    <n v="1"/>
    <n v="0"/>
    <n v="0"/>
    <m/>
    <n v="0"/>
    <n v="0"/>
  </r>
  <r>
    <x v="40"/>
    <x v="38"/>
    <s v="vegetale"/>
    <m/>
    <m/>
    <n v="0"/>
    <n v="0"/>
    <n v="0"/>
    <m/>
    <n v="0"/>
    <n v="0"/>
    <n v="0"/>
    <n v="0"/>
    <m/>
    <n v="0"/>
    <m/>
    <m/>
    <m/>
    <n v="0"/>
    <n v="0"/>
  </r>
  <r>
    <x v="40"/>
    <x v="55"/>
    <s v="vegetale"/>
    <m/>
    <m/>
    <n v="0"/>
    <n v="0"/>
    <n v="0"/>
    <m/>
    <n v="0"/>
    <m/>
    <n v="0"/>
    <n v="0"/>
    <m/>
    <m/>
    <m/>
    <m/>
    <m/>
    <n v="0"/>
    <n v="0"/>
  </r>
  <r>
    <x v="40"/>
    <x v="84"/>
    <s v="vegetale"/>
    <m/>
    <n v="0"/>
    <n v="0"/>
    <n v="0.02"/>
    <n v="0.05"/>
    <m/>
    <n v="0"/>
    <n v="0"/>
    <n v="0"/>
    <n v="0"/>
    <m/>
    <n v="0"/>
    <m/>
    <m/>
    <m/>
    <n v="0"/>
    <n v="0"/>
  </r>
  <r>
    <x v="40"/>
    <x v="43"/>
    <s v="vegetale"/>
    <m/>
    <n v="0"/>
    <m/>
    <m/>
    <m/>
    <m/>
    <n v="0"/>
    <n v="0"/>
    <n v="0"/>
    <m/>
    <m/>
    <m/>
    <m/>
    <m/>
    <m/>
    <n v="0"/>
    <n v="0"/>
  </r>
  <r>
    <x v="40"/>
    <x v="77"/>
    <s v="vegetale"/>
    <m/>
    <n v="0"/>
    <n v="0"/>
    <n v="0"/>
    <n v="0"/>
    <n v="0"/>
    <n v="0"/>
    <n v="22"/>
    <n v="1"/>
    <n v="0"/>
    <m/>
    <n v="21"/>
    <m/>
    <m/>
    <n v="0"/>
    <n v="0"/>
    <n v="0"/>
  </r>
  <r>
    <x v="40"/>
    <x v="49"/>
    <s v="vegetale"/>
    <m/>
    <m/>
    <n v="2"/>
    <n v="0.06"/>
    <n v="0.17"/>
    <m/>
    <n v="0"/>
    <m/>
    <n v="0"/>
    <n v="0"/>
    <m/>
    <n v="0"/>
    <m/>
    <m/>
    <m/>
    <n v="0"/>
    <n v="0"/>
  </r>
  <r>
    <x v="40"/>
    <x v="91"/>
    <s v="animale"/>
    <m/>
    <n v="0"/>
    <n v="0"/>
    <n v="0"/>
    <n v="0"/>
    <n v="0"/>
    <n v="0"/>
    <n v="0"/>
    <n v="0"/>
    <n v="0"/>
    <m/>
    <n v="0"/>
    <m/>
    <m/>
    <n v="0"/>
    <n v="0"/>
    <n v="0"/>
  </r>
  <r>
    <x v="40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40"/>
    <x v="71"/>
    <s v="vegetale"/>
    <m/>
    <m/>
    <n v="0"/>
    <n v="0.02"/>
    <m/>
    <n v="0"/>
    <n v="0"/>
    <n v="0"/>
    <n v="0"/>
    <n v="0"/>
    <m/>
    <n v="0"/>
    <m/>
    <m/>
    <m/>
    <n v="0"/>
    <n v="0"/>
  </r>
  <r>
    <x v="40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40"/>
    <x v="81"/>
    <s v="vegetale"/>
    <m/>
    <m/>
    <n v="1"/>
    <n v="0.1"/>
    <n v="0"/>
    <n v="0.06"/>
    <n v="0"/>
    <n v="0"/>
    <n v="0"/>
    <n v="0"/>
    <m/>
    <m/>
    <m/>
    <m/>
    <m/>
    <n v="0"/>
    <n v="0"/>
  </r>
  <r>
    <x v="40"/>
    <x v="86"/>
    <s v="vegetale"/>
    <m/>
    <m/>
    <n v="0"/>
    <n v="0"/>
    <m/>
    <m/>
    <n v="0"/>
    <m/>
    <n v="0"/>
    <n v="0"/>
    <m/>
    <m/>
    <m/>
    <m/>
    <m/>
    <n v="0"/>
    <n v="0"/>
  </r>
  <r>
    <x v="40"/>
    <x v="33"/>
    <s v="vegetale"/>
    <m/>
    <m/>
    <m/>
    <m/>
    <m/>
    <m/>
    <n v="0"/>
    <n v="0"/>
    <m/>
    <m/>
    <m/>
    <m/>
    <m/>
    <m/>
    <m/>
    <n v="0"/>
    <n v="0"/>
  </r>
  <r>
    <x v="40"/>
    <x v="28"/>
    <s v="vegetale"/>
    <m/>
    <m/>
    <m/>
    <m/>
    <m/>
    <m/>
    <n v="0"/>
    <n v="0"/>
    <n v="0"/>
    <m/>
    <m/>
    <n v="0"/>
    <n v="0"/>
    <n v="0"/>
    <m/>
    <n v="0"/>
    <n v="0"/>
  </r>
  <r>
    <x v="40"/>
    <x v="11"/>
    <s v="animale"/>
    <m/>
    <m/>
    <n v="0"/>
    <n v="0.02"/>
    <n v="0.01"/>
    <n v="0.01"/>
    <n v="0"/>
    <n v="0"/>
    <n v="0"/>
    <n v="0"/>
    <m/>
    <n v="0"/>
    <m/>
    <m/>
    <m/>
    <n v="0"/>
    <n v="0"/>
  </r>
  <r>
    <x v="40"/>
    <x v="35"/>
    <s v="animale"/>
    <m/>
    <m/>
    <n v="0"/>
    <n v="0"/>
    <n v="0"/>
    <n v="0"/>
    <n v="0"/>
    <n v="0"/>
    <n v="0"/>
    <n v="0"/>
    <m/>
    <m/>
    <m/>
    <m/>
    <n v="0"/>
    <n v="0"/>
    <n v="0"/>
  </r>
  <r>
    <x v="40"/>
    <x v="78"/>
    <s v="vegetale"/>
    <m/>
    <m/>
    <m/>
    <m/>
    <m/>
    <m/>
    <n v="-1"/>
    <n v="2"/>
    <n v="1"/>
    <m/>
    <m/>
    <m/>
    <m/>
    <m/>
    <m/>
    <n v="-1"/>
    <n v="0"/>
  </r>
  <r>
    <x v="40"/>
    <x v="59"/>
    <s v="vegetale"/>
    <m/>
    <m/>
    <n v="0"/>
    <m/>
    <n v="0"/>
    <n v="0"/>
    <m/>
    <m/>
    <m/>
    <m/>
    <m/>
    <m/>
    <m/>
    <m/>
    <m/>
    <n v="0"/>
    <n v="0"/>
  </r>
  <r>
    <x v="41"/>
    <x v="93"/>
    <s v="vegetale"/>
    <n v="229"/>
    <m/>
    <n v="510"/>
    <n v="186.2"/>
    <n v="1.02"/>
    <n v="8.16"/>
    <n v="5732"/>
    <n v="0"/>
    <n v="0"/>
    <n v="3783"/>
    <n v="573"/>
    <n v="5732"/>
    <n v="1146"/>
    <m/>
    <n v="0"/>
    <n v="5732"/>
    <n v="5731"/>
  </r>
  <r>
    <x v="41"/>
    <x v="72"/>
    <s v="vegetale"/>
    <n v="115"/>
    <n v="1"/>
    <n v="326"/>
    <n v="108.24"/>
    <n v="0.3"/>
    <n v="2.66"/>
    <n v="2436"/>
    <n v="0"/>
    <n v="0"/>
    <n v="2199"/>
    <n v="122"/>
    <n v="2436"/>
    <m/>
    <n v="0"/>
    <n v="0"/>
    <n v="2436"/>
    <n v="2437"/>
  </r>
  <r>
    <x v="41"/>
    <x v="16"/>
    <s v="vegetale"/>
    <m/>
    <m/>
    <n v="1"/>
    <n v="1.38"/>
    <m/>
    <n v="0.01"/>
    <n v="1969"/>
    <n v="0"/>
    <m/>
    <n v="28"/>
    <n v="20"/>
    <n v="1969"/>
    <m/>
    <n v="1921"/>
    <m/>
    <n v="1969"/>
    <n v="1969"/>
  </r>
  <r>
    <x v="41"/>
    <x v="5"/>
    <s v="vegetale"/>
    <n v="133"/>
    <n v="0"/>
    <n v="577"/>
    <n v="63.56"/>
    <n v="1.23"/>
    <n v="11.69"/>
    <n v="1677"/>
    <n v="44"/>
    <n v="892"/>
    <n v="1291"/>
    <n v="198"/>
    <n v="1290"/>
    <n v="28"/>
    <n v="25"/>
    <n v="-462"/>
    <n v="1676"/>
    <n v="1675"/>
  </r>
  <r>
    <x v="41"/>
    <x v="69"/>
    <s v="vegetale"/>
    <m/>
    <m/>
    <n v="156"/>
    <n v="63.96"/>
    <n v="0.35"/>
    <n v="1.4"/>
    <n v="1624"/>
    <n v="0"/>
    <m/>
    <n v="1299"/>
    <n v="325"/>
    <n v="1624"/>
    <m/>
    <m/>
    <m/>
    <n v="1624"/>
    <n v="1624"/>
  </r>
  <r>
    <x v="41"/>
    <x v="2"/>
    <s v="vegetale"/>
    <m/>
    <m/>
    <n v="33"/>
    <n v="34.96"/>
    <n v="0.36"/>
    <n v="1.41"/>
    <n v="775"/>
    <n v="3"/>
    <n v="114"/>
    <n v="710"/>
    <n v="65"/>
    <n v="664"/>
    <m/>
    <m/>
    <n v="0"/>
    <n v="775"/>
    <n v="775"/>
  </r>
  <r>
    <x v="41"/>
    <x v="7"/>
    <s v="vegetale"/>
    <n v="67"/>
    <n v="5"/>
    <n v="191"/>
    <n v="21.99"/>
    <n v="2.06"/>
    <n v="5.04"/>
    <n v="663"/>
    <n v="16"/>
    <n v="18"/>
    <n v="447"/>
    <n v="109"/>
    <n v="661"/>
    <n v="36"/>
    <m/>
    <n v="0"/>
    <n v="663"/>
    <n v="664"/>
  </r>
  <r>
    <x v="41"/>
    <x v="87"/>
    <s v="vegetale"/>
    <m/>
    <m/>
    <n v="29"/>
    <n v="23.53"/>
    <m/>
    <n v="0.1"/>
    <n v="478"/>
    <n v="0"/>
    <n v="0"/>
    <n v="478"/>
    <m/>
    <n v="478"/>
    <m/>
    <m/>
    <m/>
    <n v="478"/>
    <n v="478"/>
  </r>
  <r>
    <x v="41"/>
    <x v="0"/>
    <s v="vegetale"/>
    <m/>
    <n v="0"/>
    <n v="168"/>
    <n v="20.75"/>
    <n v="1.73"/>
    <n v="4.79"/>
    <n v="433"/>
    <n v="117"/>
    <n v="568"/>
    <n v="421"/>
    <n v="11"/>
    <m/>
    <m/>
    <n v="0"/>
    <n v="-19"/>
    <n v="432"/>
    <n v="432"/>
  </r>
  <r>
    <x v="41"/>
    <x v="47"/>
    <s v="vegetale"/>
    <m/>
    <n v="0"/>
    <n v="56"/>
    <n v="13.91"/>
    <n v="4.3499999999999996"/>
    <n v="2.82"/>
    <n v="341"/>
    <n v="1032"/>
    <n v="1"/>
    <n v="283"/>
    <n v="58"/>
    <n v="1449"/>
    <m/>
    <m/>
    <n v="-77"/>
    <n v="341"/>
    <n v="341"/>
  </r>
  <r>
    <x v="41"/>
    <x v="39"/>
    <s v="vegetale"/>
    <m/>
    <m/>
    <n v="20"/>
    <n v="16.61"/>
    <m/>
    <n v="0.23"/>
    <n v="337"/>
    <n v="0"/>
    <n v="7"/>
    <n v="337"/>
    <m/>
    <n v="330"/>
    <m/>
    <m/>
    <n v="0"/>
    <n v="337"/>
    <n v="337"/>
  </r>
  <r>
    <x v="41"/>
    <x v="9"/>
    <s v="vegetale"/>
    <m/>
    <n v="0"/>
    <n v="99"/>
    <n v="9.8800000000000008"/>
    <m/>
    <m/>
    <n v="201"/>
    <n v="14"/>
    <n v="15"/>
    <n v="201"/>
    <m/>
    <n v="200"/>
    <m/>
    <m/>
    <n v="0"/>
    <n v="201"/>
    <n v="201"/>
  </r>
  <r>
    <x v="41"/>
    <x v="14"/>
    <s v="vegetale"/>
    <m/>
    <n v="13"/>
    <n v="217"/>
    <n v="8.9499999999999993"/>
    <n v="24.51"/>
    <n v="0"/>
    <n v="195"/>
    <n v="225"/>
    <n v="45"/>
    <n v="182"/>
    <m/>
    <n v="415"/>
    <m/>
    <m/>
    <n v="-40"/>
    <n v="195"/>
    <n v="195"/>
  </r>
  <r>
    <x v="41"/>
    <x v="26"/>
    <s v="vegetale"/>
    <m/>
    <n v="0"/>
    <m/>
    <m/>
    <m/>
    <m/>
    <n v="175"/>
    <n v="90"/>
    <n v="0"/>
    <m/>
    <m/>
    <n v="265"/>
    <n v="6"/>
    <n v="169"/>
    <n v="0"/>
    <n v="175"/>
    <n v="175"/>
  </r>
  <r>
    <x v="41"/>
    <x v="35"/>
    <s v="animale"/>
    <m/>
    <n v="0"/>
    <n v="25"/>
    <n v="8.4700000000000006"/>
    <n v="0.81"/>
    <n v="4.12"/>
    <n v="172"/>
    <n v="1"/>
    <n v="0"/>
    <n v="172"/>
    <m/>
    <n v="172"/>
    <m/>
    <m/>
    <n v="0"/>
    <n v="171"/>
    <n v="172"/>
  </r>
  <r>
    <x v="41"/>
    <x v="85"/>
    <s v="animale"/>
    <m/>
    <n v="0"/>
    <n v="14"/>
    <n v="8.01"/>
    <n v="0.46"/>
    <n v="2.34"/>
    <n v="163"/>
    <n v="1"/>
    <n v="125"/>
    <n v="163"/>
    <m/>
    <n v="38"/>
    <m/>
    <m/>
    <m/>
    <n v="162"/>
    <n v="163"/>
  </r>
  <r>
    <x v="41"/>
    <x v="10"/>
    <s v="vegetale"/>
    <m/>
    <m/>
    <n v="8"/>
    <n v="6.65"/>
    <n v="0.28999999999999998"/>
    <n v="0.1"/>
    <n v="157"/>
    <n v="14"/>
    <n v="3"/>
    <n v="135"/>
    <n v="13"/>
    <n v="168"/>
    <m/>
    <n v="9"/>
    <n v="0"/>
    <n v="157"/>
    <n v="157"/>
  </r>
  <r>
    <x v="41"/>
    <x v="53"/>
    <s v="vegetale"/>
    <m/>
    <m/>
    <n v="8"/>
    <n v="2.92"/>
    <n v="0.74"/>
    <n v="7.0000000000000007E-2"/>
    <n v="139"/>
    <n v="56"/>
    <n v="0"/>
    <n v="59"/>
    <m/>
    <n v="195"/>
    <m/>
    <n v="80"/>
    <n v="0"/>
    <n v="139"/>
    <n v="139"/>
  </r>
  <r>
    <x v="41"/>
    <x v="62"/>
    <s v="animale"/>
    <m/>
    <n v="0"/>
    <n v="14"/>
    <n v="6.54"/>
    <n v="0.6"/>
    <n v="2.0299999999999998"/>
    <n v="133"/>
    <n v="68"/>
    <n v="178"/>
    <n v="133"/>
    <m/>
    <n v="23"/>
    <m/>
    <m/>
    <n v="0"/>
    <n v="133"/>
    <n v="133"/>
  </r>
  <r>
    <x v="41"/>
    <x v="1"/>
    <s v="animale"/>
    <m/>
    <m/>
    <n v="12"/>
    <n v="6.36"/>
    <n v="0.54"/>
    <n v="0.61"/>
    <n v="131"/>
    <n v="4"/>
    <n v="102"/>
    <n v="129"/>
    <n v="2"/>
    <n v="31"/>
    <m/>
    <m/>
    <n v="2"/>
    <n v="131"/>
    <n v="131"/>
  </r>
  <r>
    <x v="41"/>
    <x v="23"/>
    <s v="vegetale"/>
    <m/>
    <m/>
    <n v="53"/>
    <n v="5.58"/>
    <n v="1.67"/>
    <n v="1.35"/>
    <n v="118"/>
    <n v="440"/>
    <n v="0"/>
    <n v="113"/>
    <n v="5"/>
    <n v="558"/>
    <m/>
    <m/>
    <n v="0"/>
    <n v="118"/>
    <n v="118"/>
  </r>
  <r>
    <x v="41"/>
    <x v="78"/>
    <s v="vegetale"/>
    <m/>
    <n v="85"/>
    <n v="10"/>
    <n v="1.19"/>
    <n v="0.56000000000000005"/>
    <n v="0.39"/>
    <n v="115"/>
    <n v="0"/>
    <n v="0"/>
    <n v="24"/>
    <n v="6"/>
    <n v="115"/>
    <m/>
    <m/>
    <m/>
    <n v="115"/>
    <n v="115"/>
  </r>
  <r>
    <x v="41"/>
    <x v="18"/>
    <s v="vegetale"/>
    <m/>
    <m/>
    <n v="3"/>
    <n v="1.55"/>
    <n v="0.01"/>
    <n v="0.04"/>
    <n v="109"/>
    <n v="211"/>
    <n v="0"/>
    <n v="32"/>
    <n v="78"/>
    <n v="320"/>
    <m/>
    <n v="0"/>
    <m/>
    <n v="109"/>
    <n v="110"/>
  </r>
  <r>
    <x v="41"/>
    <x v="57"/>
    <s v="vegetale"/>
    <m/>
    <m/>
    <n v="3"/>
    <n v="4.9000000000000004"/>
    <n v="0.03"/>
    <n v="0.15"/>
    <n v="105"/>
    <n v="0"/>
    <n v="71"/>
    <n v="100"/>
    <n v="6"/>
    <n v="35"/>
    <m/>
    <m/>
    <m/>
    <n v="106"/>
    <n v="106"/>
  </r>
  <r>
    <x v="41"/>
    <x v="94"/>
    <s v="vegetale"/>
    <m/>
    <m/>
    <m/>
    <m/>
    <m/>
    <m/>
    <n v="99"/>
    <n v="0"/>
    <n v="0"/>
    <m/>
    <m/>
    <n v="99"/>
    <m/>
    <n v="99"/>
    <m/>
    <n v="99"/>
    <n v="99"/>
  </r>
  <r>
    <x v="41"/>
    <x v="6"/>
    <s v="vegetale"/>
    <m/>
    <n v="79"/>
    <n v="8"/>
    <n v="0.39"/>
    <n v="0.97"/>
    <n v="0"/>
    <n v="93"/>
    <n v="57"/>
    <n v="17"/>
    <n v="8"/>
    <m/>
    <n v="133"/>
    <m/>
    <n v="6"/>
    <n v="0"/>
    <n v="93"/>
    <n v="93"/>
  </r>
  <r>
    <x v="41"/>
    <x v="88"/>
    <s v="vegetale"/>
    <m/>
    <m/>
    <n v="7"/>
    <n v="3.25"/>
    <n v="0.01"/>
    <n v="0.13"/>
    <n v="88"/>
    <n v="26"/>
    <n v="0"/>
    <n v="66"/>
    <n v="7"/>
    <n v="114"/>
    <n v="15"/>
    <m/>
    <n v="0"/>
    <n v="88"/>
    <n v="88"/>
  </r>
  <r>
    <x v="41"/>
    <x v="73"/>
    <s v="vegetale"/>
    <m/>
    <m/>
    <n v="34"/>
    <n v="2.42"/>
    <n v="2.76"/>
    <n v="1.43"/>
    <n v="66"/>
    <n v="2"/>
    <n v="2"/>
    <n v="49"/>
    <n v="6"/>
    <n v="67"/>
    <n v="4"/>
    <n v="6"/>
    <n v="0"/>
    <n v="67"/>
    <n v="65"/>
  </r>
  <r>
    <x v="41"/>
    <x v="21"/>
    <s v="animale"/>
    <m/>
    <m/>
    <n v="9"/>
    <n v="3.09"/>
    <n v="0.25"/>
    <n v="1.54"/>
    <n v="63"/>
    <n v="0"/>
    <n v="50"/>
    <n v="63"/>
    <m/>
    <n v="12"/>
    <m/>
    <m/>
    <m/>
    <n v="62"/>
    <n v="63"/>
  </r>
  <r>
    <x v="41"/>
    <x v="34"/>
    <s v="vegetale"/>
    <m/>
    <m/>
    <n v="13"/>
    <n v="1.53"/>
    <n v="0.14000000000000001"/>
    <n v="0.31"/>
    <n v="51"/>
    <n v="0"/>
    <n v="1"/>
    <n v="31"/>
    <n v="6"/>
    <n v="50"/>
    <n v="1"/>
    <n v="14"/>
    <n v="0"/>
    <n v="51"/>
    <n v="52"/>
  </r>
  <r>
    <x v="41"/>
    <x v="64"/>
    <s v="vegetale"/>
    <n v="9"/>
    <m/>
    <n v="13"/>
    <n v="1.7"/>
    <n v="0.1"/>
    <n v="0.35"/>
    <n v="51"/>
    <n v="0"/>
    <n v="1"/>
    <n v="35"/>
    <n v="6"/>
    <n v="50"/>
    <n v="2"/>
    <m/>
    <n v="0"/>
    <n v="51"/>
    <n v="52"/>
  </r>
  <r>
    <x v="41"/>
    <x v="19"/>
    <s v="animale"/>
    <m/>
    <m/>
    <n v="8"/>
    <n v="2.4"/>
    <n v="0.51"/>
    <n v="0.81"/>
    <n v="49"/>
    <n v="0"/>
    <n v="1"/>
    <n v="49"/>
    <m/>
    <n v="48"/>
    <m/>
    <m/>
    <m/>
    <n v="49"/>
    <n v="49"/>
  </r>
  <r>
    <x v="41"/>
    <x v="12"/>
    <s v="vegetale"/>
    <m/>
    <m/>
    <n v="1"/>
    <n v="1.62"/>
    <n v="0.01"/>
    <n v="0.02"/>
    <n v="48"/>
    <n v="12"/>
    <n v="17"/>
    <n v="33"/>
    <n v="5"/>
    <n v="43"/>
    <m/>
    <n v="10"/>
    <m/>
    <n v="48"/>
    <n v="48"/>
  </r>
  <r>
    <x v="41"/>
    <x v="71"/>
    <s v="vegetale"/>
    <m/>
    <m/>
    <n v="5"/>
    <n v="2"/>
    <n v="0.01"/>
    <n v="7.0000000000000007E-2"/>
    <n v="48"/>
    <n v="0"/>
    <n v="0"/>
    <n v="41"/>
    <n v="7"/>
    <n v="48"/>
    <m/>
    <m/>
    <m/>
    <n v="48"/>
    <n v="48"/>
  </r>
  <r>
    <x v="41"/>
    <x v="50"/>
    <s v="vegetale"/>
    <m/>
    <m/>
    <n v="1"/>
    <n v="0.85"/>
    <n v="0"/>
    <n v="0.01"/>
    <n v="46"/>
    <n v="28"/>
    <n v="2"/>
    <n v="17"/>
    <n v="29"/>
    <n v="72"/>
    <m/>
    <m/>
    <n v="0"/>
    <n v="46"/>
    <n v="46"/>
  </r>
  <r>
    <x v="41"/>
    <x v="22"/>
    <s v="animale"/>
    <m/>
    <m/>
    <n v="7"/>
    <n v="1.95"/>
    <n v="0.45"/>
    <n v="0.56000000000000005"/>
    <n v="46"/>
    <n v="0"/>
    <n v="0"/>
    <n v="40"/>
    <n v="2"/>
    <n v="46"/>
    <n v="4"/>
    <m/>
    <m/>
    <n v="46"/>
    <n v="46"/>
  </r>
  <r>
    <x v="41"/>
    <x v="24"/>
    <s v="vegetale"/>
    <m/>
    <m/>
    <n v="0"/>
    <n v="0.65"/>
    <n v="0"/>
    <n v="0.01"/>
    <n v="41"/>
    <n v="9"/>
    <n v="3"/>
    <n v="13"/>
    <n v="7"/>
    <n v="46"/>
    <m/>
    <n v="20"/>
    <n v="0"/>
    <n v="40"/>
    <n v="40"/>
  </r>
  <r>
    <x v="41"/>
    <x v="68"/>
    <s v="vegetale"/>
    <m/>
    <m/>
    <n v="16"/>
    <n v="1.66"/>
    <n v="0.08"/>
    <n v="1.01"/>
    <n v="36"/>
    <n v="0"/>
    <n v="1"/>
    <n v="34"/>
    <m/>
    <n v="35"/>
    <n v="2"/>
    <m/>
    <m/>
    <n v="36"/>
    <n v="36"/>
  </r>
  <r>
    <x v="41"/>
    <x v="3"/>
    <s v="vegetale"/>
    <m/>
    <m/>
    <n v="0"/>
    <n v="0"/>
    <m/>
    <n v="0"/>
    <n v="36"/>
    <n v="0"/>
    <n v="36"/>
    <n v="0"/>
    <m/>
    <m/>
    <m/>
    <n v="36"/>
    <n v="0"/>
    <n v="36"/>
    <n v="36"/>
  </r>
  <r>
    <x v="41"/>
    <x v="41"/>
    <s v="vegetale"/>
    <m/>
    <m/>
    <n v="0"/>
    <n v="0.1"/>
    <n v="0.03"/>
    <n v="0.01"/>
    <n v="36"/>
    <n v="5"/>
    <n v="0"/>
    <n v="2"/>
    <m/>
    <n v="41"/>
    <m/>
    <n v="34"/>
    <n v="0"/>
    <n v="36"/>
    <n v="36"/>
  </r>
  <r>
    <x v="41"/>
    <x v="63"/>
    <s v="animale"/>
    <m/>
    <m/>
    <n v="9"/>
    <n v="1.76"/>
    <n v="0.76"/>
    <n v="0.45"/>
    <n v="36"/>
    <n v="0"/>
    <n v="29"/>
    <n v="36"/>
    <m/>
    <n v="7"/>
    <m/>
    <m/>
    <m/>
    <n v="36"/>
    <n v="36"/>
  </r>
  <r>
    <x v="41"/>
    <x v="13"/>
    <s v="animale"/>
    <m/>
    <m/>
    <n v="9"/>
    <n v="1.7"/>
    <n v="0.64"/>
    <n v="0.69"/>
    <n v="35"/>
    <n v="0"/>
    <n v="3"/>
    <n v="35"/>
    <m/>
    <n v="32"/>
    <m/>
    <m/>
    <m/>
    <n v="35"/>
    <n v="35"/>
  </r>
  <r>
    <x v="41"/>
    <x v="38"/>
    <s v="vegetale"/>
    <m/>
    <n v="0"/>
    <n v="36"/>
    <n v="1.5"/>
    <n v="4.0999999999999996"/>
    <m/>
    <n v="30"/>
    <n v="0"/>
    <n v="0"/>
    <n v="30"/>
    <m/>
    <n v="30"/>
    <m/>
    <m/>
    <n v="0"/>
    <n v="30"/>
    <n v="30"/>
  </r>
  <r>
    <x v="41"/>
    <x v="58"/>
    <s v="vegetale"/>
    <m/>
    <m/>
    <n v="3"/>
    <n v="1.34"/>
    <m/>
    <m/>
    <n v="27"/>
    <n v="0"/>
    <n v="27"/>
    <n v="27"/>
    <m/>
    <m/>
    <m/>
    <m/>
    <n v="0"/>
    <n v="27"/>
    <n v="27"/>
  </r>
  <r>
    <x v="41"/>
    <x v="84"/>
    <s v="vegetale"/>
    <m/>
    <m/>
    <n v="28"/>
    <n v="1.17"/>
    <n v="3.2"/>
    <m/>
    <n v="24"/>
    <n v="6"/>
    <n v="0"/>
    <n v="24"/>
    <m/>
    <n v="29"/>
    <m/>
    <m/>
    <n v="0"/>
    <n v="23"/>
    <n v="24"/>
  </r>
  <r>
    <x v="41"/>
    <x v="65"/>
    <s v="vegetale"/>
    <m/>
    <m/>
    <n v="1"/>
    <n v="1.21"/>
    <n v="0"/>
    <n v="0.01"/>
    <n v="24"/>
    <n v="0"/>
    <n v="0"/>
    <n v="24"/>
    <m/>
    <n v="24"/>
    <m/>
    <m/>
    <m/>
    <n v="24"/>
    <n v="24"/>
  </r>
  <r>
    <x v="41"/>
    <x v="54"/>
    <s v="vegetale"/>
    <m/>
    <m/>
    <n v="7"/>
    <n v="1.01"/>
    <n v="0.04"/>
    <n v="0.18"/>
    <n v="23"/>
    <n v="1"/>
    <n v="6"/>
    <n v="20"/>
    <n v="2"/>
    <n v="17"/>
    <n v="0"/>
    <m/>
    <n v="1"/>
    <n v="23"/>
    <n v="22"/>
  </r>
  <r>
    <x v="41"/>
    <x v="52"/>
    <s v="vegetale"/>
    <m/>
    <n v="1"/>
    <n v="1"/>
    <n v="0.74"/>
    <m/>
    <n v="0.08"/>
    <n v="16"/>
    <n v="95"/>
    <n v="1"/>
    <n v="15"/>
    <m/>
    <n v="104"/>
    <m/>
    <m/>
    <n v="6"/>
    <n v="16"/>
    <n v="16"/>
  </r>
  <r>
    <x v="41"/>
    <x v="17"/>
    <s v="vegetale"/>
    <m/>
    <m/>
    <n v="6"/>
    <n v="0.65"/>
    <n v="0.04"/>
    <n v="0.39"/>
    <n v="15"/>
    <n v="0"/>
    <n v="0"/>
    <n v="13"/>
    <n v="1"/>
    <n v="15"/>
    <n v="1"/>
    <m/>
    <n v="0"/>
    <n v="15"/>
    <n v="15"/>
  </r>
  <r>
    <x v="41"/>
    <x v="11"/>
    <s v="animale"/>
    <m/>
    <m/>
    <n v="3"/>
    <n v="0.68"/>
    <n v="0.17"/>
    <n v="0.27"/>
    <n v="14"/>
    <n v="0"/>
    <n v="1"/>
    <n v="14"/>
    <m/>
    <n v="13"/>
    <m/>
    <m/>
    <m/>
    <n v="14"/>
    <n v="14"/>
  </r>
  <r>
    <x v="41"/>
    <x v="77"/>
    <s v="vegetale"/>
    <m/>
    <m/>
    <n v="15"/>
    <n v="0.64"/>
    <n v="1.74"/>
    <m/>
    <n v="13"/>
    <n v="15"/>
    <n v="0"/>
    <n v="13"/>
    <m/>
    <n v="43"/>
    <m/>
    <m/>
    <n v="-15"/>
    <n v="13"/>
    <n v="13"/>
  </r>
  <r>
    <x v="41"/>
    <x v="45"/>
    <s v="animale"/>
    <m/>
    <n v="0"/>
    <n v="1"/>
    <n v="0.54"/>
    <n v="0.04"/>
    <n v="0.16"/>
    <n v="11"/>
    <n v="0"/>
    <n v="0"/>
    <n v="11"/>
    <m/>
    <n v="11"/>
    <m/>
    <m/>
    <n v="0"/>
    <n v="11"/>
    <n v="11"/>
  </r>
  <r>
    <x v="41"/>
    <x v="30"/>
    <s v="vegetale"/>
    <m/>
    <n v="0"/>
    <n v="3"/>
    <n v="0.37"/>
    <m/>
    <m/>
    <n v="8"/>
    <n v="2"/>
    <n v="10"/>
    <n v="8"/>
    <m/>
    <m/>
    <m/>
    <m/>
    <n v="0"/>
    <n v="8"/>
    <n v="8"/>
  </r>
  <r>
    <x v="41"/>
    <x v="20"/>
    <s v="vegetale"/>
    <m/>
    <m/>
    <n v="0"/>
    <n v="0.4"/>
    <n v="0"/>
    <n v="0"/>
    <n v="8"/>
    <n v="0"/>
    <n v="8"/>
    <n v="8"/>
    <m/>
    <m/>
    <m/>
    <m/>
    <m/>
    <n v="8"/>
    <n v="8"/>
  </r>
  <r>
    <x v="41"/>
    <x v="8"/>
    <s v="vegetale"/>
    <m/>
    <m/>
    <n v="1"/>
    <n v="0.38"/>
    <n v="0"/>
    <n v="0.01"/>
    <n v="8"/>
    <n v="14"/>
    <n v="22"/>
    <n v="8"/>
    <n v="0"/>
    <n v="0"/>
    <n v="0"/>
    <m/>
    <n v="0"/>
    <n v="8"/>
    <n v="8"/>
  </r>
  <r>
    <x v="41"/>
    <x v="66"/>
    <s v="animale"/>
    <m/>
    <n v="0"/>
    <n v="0"/>
    <n v="0.33"/>
    <n v="0.01"/>
    <n v="7.0000000000000007E-2"/>
    <n v="7"/>
    <n v="0"/>
    <n v="1"/>
    <n v="7"/>
    <m/>
    <n v="6"/>
    <m/>
    <m/>
    <m/>
    <n v="7"/>
    <n v="7"/>
  </r>
  <r>
    <x v="41"/>
    <x v="75"/>
    <s v="vegetale"/>
    <m/>
    <n v="6"/>
    <m/>
    <m/>
    <m/>
    <m/>
    <n v="6"/>
    <n v="1"/>
    <n v="6"/>
    <m/>
    <m/>
    <m/>
    <m/>
    <m/>
    <m/>
    <n v="5"/>
    <n v="6"/>
  </r>
  <r>
    <x v="41"/>
    <x v="36"/>
    <s v="vegetale"/>
    <m/>
    <m/>
    <n v="2"/>
    <n v="0.26"/>
    <n v="0.05"/>
    <n v="7.0000000000000007E-2"/>
    <n v="5"/>
    <n v="2"/>
    <n v="0"/>
    <n v="5"/>
    <m/>
    <n v="7"/>
    <m/>
    <m/>
    <m/>
    <n v="5"/>
    <n v="5"/>
  </r>
  <r>
    <x v="41"/>
    <x v="32"/>
    <s v="animale"/>
    <m/>
    <n v="0"/>
    <n v="3"/>
    <n v="0.17"/>
    <n v="0.35"/>
    <n v="0.01"/>
    <n v="4"/>
    <n v="0"/>
    <n v="1"/>
    <n v="3"/>
    <m/>
    <n v="2"/>
    <m/>
    <m/>
    <n v="0"/>
    <n v="3"/>
    <n v="3"/>
  </r>
  <r>
    <x v="41"/>
    <x v="42"/>
    <s v="vegetale"/>
    <m/>
    <m/>
    <n v="1"/>
    <n v="0.14000000000000001"/>
    <n v="0.01"/>
    <n v="0.06"/>
    <n v="3"/>
    <n v="0"/>
    <n v="3"/>
    <n v="3"/>
    <m/>
    <m/>
    <m/>
    <m/>
    <m/>
    <n v="3"/>
    <n v="3"/>
  </r>
  <r>
    <x v="41"/>
    <x v="74"/>
    <s v="vegetale"/>
    <m/>
    <m/>
    <n v="1"/>
    <n v="0.14000000000000001"/>
    <n v="0.01"/>
    <n v="0.03"/>
    <n v="3"/>
    <n v="0"/>
    <n v="3"/>
    <n v="3"/>
    <m/>
    <m/>
    <m/>
    <m/>
    <m/>
    <n v="3"/>
    <n v="3"/>
  </r>
  <r>
    <x v="41"/>
    <x v="27"/>
    <s v="vegetale"/>
    <m/>
    <m/>
    <n v="4"/>
    <n v="0.15"/>
    <n v="0.4"/>
    <m/>
    <n v="3"/>
    <n v="0"/>
    <n v="3"/>
    <n v="3"/>
    <m/>
    <m/>
    <m/>
    <m/>
    <m/>
    <n v="3"/>
    <n v="3"/>
  </r>
  <r>
    <x v="41"/>
    <x v="28"/>
    <s v="vegetale"/>
    <m/>
    <m/>
    <n v="2"/>
    <n v="0.13"/>
    <n v="0.17"/>
    <n v="0.06"/>
    <n v="3"/>
    <n v="0"/>
    <n v="0"/>
    <n v="3"/>
    <n v="0"/>
    <n v="3"/>
    <n v="0"/>
    <m/>
    <m/>
    <n v="3"/>
    <n v="3"/>
  </r>
  <r>
    <x v="41"/>
    <x v="67"/>
    <s v="vegetale"/>
    <m/>
    <n v="0"/>
    <n v="1"/>
    <n v="0"/>
    <n v="0"/>
    <n v="0"/>
    <n v="2"/>
    <n v="0"/>
    <n v="2"/>
    <n v="2"/>
    <m/>
    <m/>
    <m/>
    <m/>
    <m/>
    <n v="2"/>
    <n v="2"/>
  </r>
  <r>
    <x v="41"/>
    <x v="55"/>
    <s v="vegetale"/>
    <m/>
    <m/>
    <n v="3"/>
    <n v="0.12"/>
    <n v="0.34"/>
    <m/>
    <n v="2"/>
    <n v="0"/>
    <n v="0"/>
    <n v="2"/>
    <m/>
    <n v="2"/>
    <m/>
    <m/>
    <m/>
    <n v="2"/>
    <n v="2"/>
  </r>
  <r>
    <x v="41"/>
    <x v="81"/>
    <s v="vegetale"/>
    <m/>
    <m/>
    <n v="1"/>
    <n v="0.1"/>
    <n v="0"/>
    <n v="0.06"/>
    <n v="2"/>
    <n v="0"/>
    <n v="2"/>
    <n v="2"/>
    <m/>
    <m/>
    <m/>
    <m/>
    <n v="0"/>
    <n v="2"/>
    <n v="2"/>
  </r>
  <r>
    <x v="41"/>
    <x v="15"/>
    <s v="vegetale"/>
    <m/>
    <m/>
    <n v="0"/>
    <n v="0.11"/>
    <m/>
    <n v="0.03"/>
    <n v="2"/>
    <n v="0"/>
    <n v="3"/>
    <n v="2"/>
    <m/>
    <m/>
    <m/>
    <m/>
    <n v="0"/>
    <n v="3"/>
    <n v="2"/>
  </r>
  <r>
    <x v="41"/>
    <x v="79"/>
    <s v="animale"/>
    <m/>
    <n v="0"/>
    <n v="0"/>
    <n v="0.06"/>
    <n v="0"/>
    <n v="0.02"/>
    <n v="1"/>
    <n v="0"/>
    <n v="1"/>
    <n v="1"/>
    <m/>
    <n v="1"/>
    <m/>
    <m/>
    <m/>
    <n v="2"/>
    <n v="1"/>
  </r>
  <r>
    <x v="41"/>
    <x v="29"/>
    <s v="animale"/>
    <m/>
    <m/>
    <n v="0"/>
    <n v="0.06"/>
    <n v="0.03"/>
    <n v="0"/>
    <n v="1"/>
    <n v="0"/>
    <n v="1"/>
    <n v="1"/>
    <m/>
    <m/>
    <m/>
    <m/>
    <n v="0"/>
    <n v="1"/>
    <n v="1"/>
  </r>
  <r>
    <x v="41"/>
    <x v="46"/>
    <s v="vegetale"/>
    <m/>
    <m/>
    <n v="0"/>
    <n v="0.04"/>
    <n v="0"/>
    <n v="0"/>
    <n v="1"/>
    <n v="0"/>
    <n v="1"/>
    <n v="1"/>
    <m/>
    <m/>
    <m/>
    <m/>
    <n v="0"/>
    <n v="1"/>
    <n v="1"/>
  </r>
  <r>
    <x v="41"/>
    <x v="31"/>
    <s v="vegetale"/>
    <m/>
    <m/>
    <n v="1"/>
    <n v="0.03"/>
    <n v="0.09"/>
    <m/>
    <n v="1"/>
    <n v="0"/>
    <n v="1"/>
    <n v="1"/>
    <m/>
    <m/>
    <m/>
    <m/>
    <n v="0"/>
    <n v="1"/>
    <n v="1"/>
  </r>
  <r>
    <x v="41"/>
    <x v="44"/>
    <s v="vegetale"/>
    <m/>
    <m/>
    <n v="0"/>
    <n v="0.03"/>
    <m/>
    <n v="0"/>
    <n v="1"/>
    <n v="0"/>
    <n v="0"/>
    <n v="1"/>
    <m/>
    <n v="1"/>
    <m/>
    <m/>
    <m/>
    <n v="1"/>
    <n v="1"/>
  </r>
  <r>
    <x v="41"/>
    <x v="4"/>
    <s v="vegetale"/>
    <m/>
    <m/>
    <n v="0"/>
    <n v="0.06"/>
    <n v="0"/>
    <n v="0"/>
    <n v="1"/>
    <n v="0"/>
    <n v="1"/>
    <n v="1"/>
    <m/>
    <m/>
    <m/>
    <m/>
    <n v="0"/>
    <n v="1"/>
    <n v="1"/>
  </r>
  <r>
    <x v="41"/>
    <x v="60"/>
    <s v="vegetale"/>
    <m/>
    <m/>
    <n v="0"/>
    <n v="0.03"/>
    <n v="0.01"/>
    <n v="0.03"/>
    <n v="1"/>
    <n v="0"/>
    <n v="0"/>
    <n v="1"/>
    <n v="0"/>
    <n v="1"/>
    <n v="0"/>
    <m/>
    <m/>
    <n v="1"/>
    <n v="1"/>
  </r>
  <r>
    <x v="41"/>
    <x v="89"/>
    <s v="animale"/>
    <m/>
    <n v="0"/>
    <n v="0"/>
    <n v="0"/>
    <n v="0"/>
    <n v="0"/>
    <n v="0"/>
    <m/>
    <m/>
    <n v="0"/>
    <m/>
    <n v="0"/>
    <m/>
    <m/>
    <m/>
    <n v="0"/>
    <n v="0"/>
  </r>
  <r>
    <x v="41"/>
    <x v="25"/>
    <s v="animale"/>
    <m/>
    <m/>
    <n v="0"/>
    <n v="0.02"/>
    <n v="0.05"/>
    <n v="0"/>
    <n v="0"/>
    <n v="0"/>
    <n v="1"/>
    <n v="0"/>
    <m/>
    <m/>
    <m/>
    <m/>
    <n v="0"/>
    <n v="1"/>
    <n v="0"/>
  </r>
  <r>
    <x v="41"/>
    <x v="51"/>
    <s v="vegetale"/>
    <m/>
    <m/>
    <n v="0"/>
    <n v="0.01"/>
    <m/>
    <m/>
    <n v="0"/>
    <n v="1"/>
    <n v="1"/>
    <n v="0"/>
    <m/>
    <m/>
    <m/>
    <m/>
    <n v="0"/>
    <n v="0"/>
    <n v="0"/>
  </r>
  <r>
    <x v="41"/>
    <x v="82"/>
    <s v="animale"/>
    <m/>
    <n v="0"/>
    <n v="0"/>
    <n v="0"/>
    <n v="0"/>
    <n v="0"/>
    <n v="0"/>
    <n v="0"/>
    <n v="0"/>
    <n v="0"/>
    <m/>
    <n v="0"/>
    <m/>
    <m/>
    <m/>
    <n v="0"/>
    <n v="0"/>
  </r>
  <r>
    <x v="41"/>
    <x v="76"/>
    <s v="vegetale"/>
    <m/>
    <m/>
    <n v="0"/>
    <n v="0.01"/>
    <m/>
    <m/>
    <n v="0"/>
    <n v="0"/>
    <n v="0"/>
    <n v="0"/>
    <m/>
    <m/>
    <m/>
    <m/>
    <n v="0"/>
    <n v="0"/>
    <n v="0"/>
  </r>
  <r>
    <x v="41"/>
    <x v="90"/>
    <s v="vegetale"/>
    <m/>
    <m/>
    <n v="0"/>
    <n v="0"/>
    <n v="0"/>
    <n v="0"/>
    <n v="0"/>
    <m/>
    <n v="0"/>
    <n v="0"/>
    <m/>
    <m/>
    <m/>
    <m/>
    <m/>
    <n v="0"/>
    <n v="0"/>
  </r>
  <r>
    <x v="41"/>
    <x v="48"/>
    <s v="vegetale"/>
    <m/>
    <m/>
    <n v="0"/>
    <n v="0.02"/>
    <n v="0.05"/>
    <m/>
    <n v="0"/>
    <n v="0"/>
    <n v="0"/>
    <n v="0"/>
    <m/>
    <m/>
    <m/>
    <m/>
    <n v="0"/>
    <n v="0"/>
    <n v="0"/>
  </r>
  <r>
    <x v="41"/>
    <x v="43"/>
    <s v="vegetale"/>
    <m/>
    <m/>
    <n v="0"/>
    <n v="0"/>
    <n v="0"/>
    <m/>
    <n v="0"/>
    <n v="0"/>
    <n v="0"/>
    <n v="0"/>
    <m/>
    <m/>
    <m/>
    <m/>
    <n v="0"/>
    <n v="0"/>
    <n v="0"/>
  </r>
  <r>
    <x v="41"/>
    <x v="70"/>
    <s v="vegetale"/>
    <m/>
    <m/>
    <n v="0"/>
    <n v="0"/>
    <n v="0"/>
    <m/>
    <n v="0"/>
    <m/>
    <n v="0"/>
    <n v="0"/>
    <m/>
    <m/>
    <m/>
    <m/>
    <m/>
    <n v="0"/>
    <n v="0"/>
  </r>
  <r>
    <x v="41"/>
    <x v="49"/>
    <s v="vegetale"/>
    <m/>
    <m/>
    <n v="0"/>
    <n v="0"/>
    <n v="0"/>
    <m/>
    <n v="0"/>
    <m/>
    <n v="0"/>
    <n v="0"/>
    <m/>
    <m/>
    <m/>
    <m/>
    <m/>
    <n v="0"/>
    <n v="0"/>
  </r>
  <r>
    <x v="41"/>
    <x v="91"/>
    <s v="animale"/>
    <m/>
    <n v="0"/>
    <n v="0"/>
    <n v="0"/>
    <n v="0"/>
    <n v="0"/>
    <n v="0"/>
    <n v="0"/>
    <m/>
    <n v="0"/>
    <m/>
    <n v="0"/>
    <m/>
    <m/>
    <m/>
    <n v="0"/>
    <n v="0"/>
  </r>
  <r>
    <x v="41"/>
    <x v="92"/>
    <s v="animale"/>
    <m/>
    <n v="0"/>
    <n v="0"/>
    <n v="0"/>
    <n v="0"/>
    <n v="0"/>
    <n v="0"/>
    <n v="0"/>
    <n v="0"/>
    <n v="0"/>
    <m/>
    <n v="0"/>
    <m/>
    <m/>
    <m/>
    <n v="0"/>
    <n v="0"/>
  </r>
  <r>
    <x v="41"/>
    <x v="83"/>
    <s v="animale"/>
    <m/>
    <n v="0"/>
    <n v="0"/>
    <n v="0"/>
    <n v="0"/>
    <n v="0"/>
    <n v="0"/>
    <n v="0"/>
    <n v="0"/>
    <n v="0"/>
    <m/>
    <n v="0"/>
    <m/>
    <m/>
    <n v="0"/>
    <n v="0"/>
    <n v="0"/>
  </r>
  <r>
    <x v="41"/>
    <x v="61"/>
    <s v="vegetale"/>
    <m/>
    <m/>
    <n v="0"/>
    <n v="0"/>
    <n v="0"/>
    <n v="0"/>
    <n v="0"/>
    <n v="0"/>
    <n v="0"/>
    <n v="0"/>
    <m/>
    <m/>
    <m/>
    <m/>
    <n v="0"/>
    <n v="0"/>
    <n v="0"/>
  </r>
  <r>
    <x v="41"/>
    <x v="37"/>
    <s v="vegetale"/>
    <m/>
    <m/>
    <n v="0"/>
    <n v="0.01"/>
    <n v="0"/>
    <n v="0"/>
    <n v="0"/>
    <n v="0"/>
    <n v="0"/>
    <n v="0"/>
    <m/>
    <m/>
    <m/>
    <m/>
    <m/>
    <n v="0"/>
    <n v="0"/>
  </r>
  <r>
    <x v="41"/>
    <x v="80"/>
    <s v="animale"/>
    <m/>
    <n v="0"/>
    <n v="0"/>
    <n v="0"/>
    <n v="0"/>
    <n v="0"/>
    <n v="0"/>
    <m/>
    <n v="0"/>
    <n v="0"/>
    <m/>
    <m/>
    <m/>
    <m/>
    <m/>
    <n v="0"/>
    <n v="0"/>
  </r>
  <r>
    <x v="41"/>
    <x v="56"/>
    <s v="vegetale"/>
    <m/>
    <m/>
    <n v="0"/>
    <n v="0.01"/>
    <n v="0"/>
    <n v="0"/>
    <n v="0"/>
    <n v="0"/>
    <n v="0"/>
    <n v="0"/>
    <m/>
    <n v="0"/>
    <m/>
    <m/>
    <m/>
    <n v="0"/>
    <n v="0"/>
  </r>
  <r>
    <x v="41"/>
    <x v="86"/>
    <s v="vegetale"/>
    <m/>
    <m/>
    <n v="0"/>
    <n v="0"/>
    <n v="0"/>
    <n v="0"/>
    <n v="0"/>
    <n v="0"/>
    <n v="0"/>
    <n v="0"/>
    <m/>
    <m/>
    <m/>
    <m/>
    <n v="0"/>
    <n v="0"/>
    <n v="0"/>
  </r>
  <r>
    <x v="41"/>
    <x v="33"/>
    <s v="vegetale"/>
    <n v="0"/>
    <m/>
    <m/>
    <m/>
    <m/>
    <m/>
    <n v="0"/>
    <m/>
    <n v="0"/>
    <m/>
    <m/>
    <m/>
    <m/>
    <m/>
    <m/>
    <n v="0"/>
    <n v="0"/>
  </r>
  <r>
    <x v="41"/>
    <x v="40"/>
    <s v="vegetale"/>
    <m/>
    <m/>
    <n v="0"/>
    <m/>
    <m/>
    <m/>
    <m/>
    <m/>
    <m/>
    <m/>
    <m/>
    <m/>
    <m/>
    <m/>
    <m/>
    <n v="0"/>
    <n v="0"/>
  </r>
  <r>
    <x v="41"/>
    <x v="59"/>
    <s v="vegetale"/>
    <m/>
    <m/>
    <n v="0"/>
    <m/>
    <n v="0"/>
    <n v="0"/>
    <m/>
    <m/>
    <m/>
    <m/>
    <m/>
    <m/>
    <m/>
    <m/>
    <m/>
    <n v="0"/>
    <n v="0"/>
  </r>
  <r>
    <x v="42"/>
    <x v="7"/>
    <s v="vegetale"/>
    <n v="1602"/>
    <m/>
    <n v="78"/>
    <n v="9.86"/>
    <n v="0.26"/>
    <n v="1.82"/>
    <n v="1798"/>
    <n v="117"/>
    <n v="40"/>
    <n v="42"/>
    <n v="38"/>
    <n v="1874"/>
    <n v="4"/>
    <n v="111"/>
    <n v="0"/>
    <n v="1797"/>
    <n v="1797"/>
  </r>
  <r>
    <x v="42"/>
    <x v="33"/>
    <s v="vegetale"/>
    <n v="0"/>
    <m/>
    <m/>
    <m/>
    <m/>
    <m/>
    <n v="1312"/>
    <n v="0"/>
    <n v="178"/>
    <m/>
    <m/>
    <n v="1051"/>
    <m/>
    <n v="1312"/>
    <n v="84"/>
    <n v="1313"/>
    <n v="1312"/>
  </r>
  <r>
    <x v="42"/>
    <x v="1"/>
    <s v="animale"/>
    <n v="12"/>
    <n v="6"/>
    <n v="317"/>
    <n v="231.02"/>
    <n v="18.75"/>
    <n v="19.39"/>
    <n v="1018"/>
    <n v="57"/>
    <n v="334"/>
    <n v="991"/>
    <n v="9"/>
    <n v="739"/>
    <m/>
    <m/>
    <n v="1"/>
    <n v="1017"/>
    <n v="1018"/>
  </r>
  <r>
    <x v="42"/>
    <x v="0"/>
    <s v="vegetale"/>
    <n v="160"/>
    <n v="0"/>
    <n v="796"/>
    <n v="106.59"/>
    <n v="5.43"/>
    <n v="22.76"/>
    <n v="680"/>
    <n v="456"/>
    <n v="137"/>
    <n v="457"/>
    <n v="29"/>
    <n v="999"/>
    <n v="34"/>
    <n v="0"/>
    <n v="0"/>
    <n v="680"/>
    <n v="680"/>
  </r>
  <r>
    <x v="42"/>
    <x v="39"/>
    <s v="vegetale"/>
    <m/>
    <m/>
    <n v="105"/>
    <n v="77.95"/>
    <m/>
    <n v="1.07"/>
    <n v="334"/>
    <n v="55"/>
    <n v="44"/>
    <n v="334"/>
    <m/>
    <n v="346"/>
    <m/>
    <m/>
    <m/>
    <n v="335"/>
    <n v="334"/>
  </r>
  <r>
    <x v="42"/>
    <x v="2"/>
    <s v="vegetale"/>
    <n v="13"/>
    <m/>
    <n v="48"/>
    <n v="55.84"/>
    <n v="0.33"/>
    <n v="1.94"/>
    <n v="265"/>
    <n v="14"/>
    <n v="113"/>
    <n v="240"/>
    <n v="12"/>
    <n v="166"/>
    <m/>
    <m/>
    <n v="0"/>
    <n v="265"/>
    <n v="265"/>
  </r>
  <r>
    <x v="42"/>
    <x v="8"/>
    <s v="vegetale"/>
    <n v="4"/>
    <n v="3"/>
    <n v="75"/>
    <n v="42.33"/>
    <n v="0.1"/>
    <n v="1.74"/>
    <n v="213"/>
    <n v="4"/>
    <n v="55"/>
    <n v="182"/>
    <n v="10"/>
    <n v="163"/>
    <n v="15"/>
    <m/>
    <n v="0"/>
    <n v="214"/>
    <n v="214"/>
  </r>
  <r>
    <x v="42"/>
    <x v="3"/>
    <s v="vegetale"/>
    <n v="119"/>
    <m/>
    <n v="4"/>
    <n v="0.71"/>
    <n v="0.02"/>
    <n v="0.11"/>
    <n v="205"/>
    <n v="43"/>
    <n v="46"/>
    <n v="3"/>
    <n v="5"/>
    <n v="201"/>
    <n v="8"/>
    <n v="71"/>
    <n v="0"/>
    <n v="204"/>
    <n v="206"/>
  </r>
  <r>
    <x v="42"/>
    <x v="4"/>
    <s v="vegetale"/>
    <m/>
    <m/>
    <n v="42"/>
    <n v="28.29"/>
    <n v="0.3"/>
    <n v="0.39"/>
    <n v="191"/>
    <n v="0"/>
    <n v="10"/>
    <n v="121"/>
    <n v="4"/>
    <n v="181"/>
    <m/>
    <n v="66"/>
    <m/>
    <n v="191"/>
    <n v="191"/>
  </r>
  <r>
    <x v="42"/>
    <x v="63"/>
    <s v="animale"/>
    <m/>
    <m/>
    <n v="174"/>
    <n v="42.79"/>
    <n v="14.44"/>
    <n v="10.17"/>
    <n v="184"/>
    <n v="14"/>
    <n v="91"/>
    <n v="184"/>
    <m/>
    <n v="107"/>
    <m/>
    <n v="0"/>
    <n v="0"/>
    <n v="184"/>
    <n v="184"/>
  </r>
  <r>
    <x v="42"/>
    <x v="9"/>
    <s v="vegetale"/>
    <m/>
    <m/>
    <n v="329"/>
    <n v="33.47"/>
    <m/>
    <m/>
    <n v="160"/>
    <n v="106"/>
    <n v="119"/>
    <n v="144"/>
    <m/>
    <n v="201"/>
    <m/>
    <n v="16"/>
    <n v="-54"/>
    <n v="160"/>
    <n v="160"/>
  </r>
  <r>
    <x v="42"/>
    <x v="20"/>
    <s v="vegetale"/>
    <m/>
    <m/>
    <n v="32"/>
    <n v="26.15"/>
    <n v="0.19"/>
    <n v="7.0000000000000007E-2"/>
    <n v="120"/>
    <n v="13"/>
    <n v="34"/>
    <n v="112"/>
    <n v="7"/>
    <n v="128"/>
    <m/>
    <n v="0"/>
    <n v="-30"/>
    <n v="119"/>
    <n v="119"/>
  </r>
  <r>
    <x v="42"/>
    <x v="10"/>
    <s v="vegetale"/>
    <m/>
    <m/>
    <n v="27"/>
    <n v="20.58"/>
    <n v="0.24"/>
    <n v="0.38"/>
    <n v="111"/>
    <n v="11"/>
    <n v="46"/>
    <n v="88"/>
    <n v="5"/>
    <n v="76"/>
    <m/>
    <n v="18"/>
    <m/>
    <n v="111"/>
    <n v="111"/>
  </r>
  <r>
    <x v="42"/>
    <x v="60"/>
    <s v="vegetale"/>
    <n v="3"/>
    <m/>
    <n v="0"/>
    <n v="0"/>
    <m/>
    <n v="0"/>
    <n v="97"/>
    <n v="55"/>
    <n v="8"/>
    <n v="0"/>
    <n v="5"/>
    <n v="111"/>
    <n v="2"/>
    <n v="87"/>
    <n v="33"/>
    <n v="97"/>
    <n v="97"/>
  </r>
  <r>
    <x v="42"/>
    <x v="12"/>
    <s v="vegetale"/>
    <m/>
    <m/>
    <n v="12"/>
    <n v="16.649999999999999"/>
    <n v="0.03"/>
    <n v="0.22"/>
    <n v="77"/>
    <n v="23"/>
    <n v="60"/>
    <n v="71"/>
    <n v="6"/>
    <n v="40"/>
    <m/>
    <m/>
    <m/>
    <n v="77"/>
    <n v="77"/>
  </r>
  <r>
    <x v="42"/>
    <x v="57"/>
    <s v="vegetale"/>
    <m/>
    <m/>
    <n v="9"/>
    <n v="16.41"/>
    <n v="0.1"/>
    <n v="0.41"/>
    <n v="73"/>
    <n v="5"/>
    <n v="44"/>
    <n v="70"/>
    <n v="2"/>
    <n v="34"/>
    <m/>
    <m/>
    <m/>
    <n v="73"/>
    <n v="72"/>
  </r>
  <r>
    <x v="42"/>
    <x v="58"/>
    <s v="vegetale"/>
    <m/>
    <m/>
    <n v="27"/>
    <n v="13.8"/>
    <m/>
    <n v="0"/>
    <n v="59"/>
    <n v="3"/>
    <n v="13"/>
    <n v="59"/>
    <m/>
    <n v="50"/>
    <m/>
    <m/>
    <n v="0"/>
    <n v="60"/>
    <n v="59"/>
  </r>
  <r>
    <x v="42"/>
    <x v="74"/>
    <s v="vegetale"/>
    <n v="53"/>
    <m/>
    <n v="1"/>
    <n v="0.16"/>
    <n v="0.01"/>
    <n v="0.04"/>
    <n v="58"/>
    <n v="4"/>
    <n v="2"/>
    <n v="1"/>
    <n v="1"/>
    <n v="60"/>
    <n v="4"/>
    <m/>
    <m/>
    <n v="58"/>
    <n v="59"/>
  </r>
  <r>
    <x v="42"/>
    <x v="54"/>
    <s v="vegetale"/>
    <n v="52"/>
    <m/>
    <n v="7"/>
    <n v="0.72"/>
    <n v="0.02"/>
    <n v="0.19"/>
    <n v="55"/>
    <n v="1"/>
    <n v="5"/>
    <n v="3"/>
    <m/>
    <n v="50"/>
    <n v="0"/>
    <n v="0"/>
    <n v="0"/>
    <n v="54"/>
    <n v="55"/>
  </r>
  <r>
    <x v="42"/>
    <x v="18"/>
    <s v="vegetale"/>
    <m/>
    <m/>
    <n v="20"/>
    <n v="11.87"/>
    <n v="0.1"/>
    <n v="0.23"/>
    <n v="54"/>
    <n v="0"/>
    <n v="54"/>
    <n v="51"/>
    <n v="3"/>
    <m/>
    <m/>
    <m/>
    <m/>
    <n v="54"/>
    <n v="54"/>
  </r>
  <r>
    <x v="42"/>
    <x v="13"/>
    <s v="animale"/>
    <m/>
    <m/>
    <n v="74"/>
    <n v="12.41"/>
    <n v="5.83"/>
    <n v="4.97"/>
    <n v="53"/>
    <n v="5"/>
    <n v="12"/>
    <n v="53"/>
    <m/>
    <n v="47"/>
    <m/>
    <m/>
    <n v="0"/>
    <n v="54"/>
    <n v="53"/>
  </r>
  <r>
    <x v="42"/>
    <x v="27"/>
    <s v="vegetale"/>
    <m/>
    <n v="30"/>
    <n v="114"/>
    <n v="4.6900000000000004"/>
    <n v="12.85"/>
    <m/>
    <n v="50"/>
    <n v="2"/>
    <n v="45"/>
    <n v="20"/>
    <m/>
    <n v="13"/>
    <m/>
    <m/>
    <n v="-5"/>
    <n v="51"/>
    <n v="50"/>
  </r>
  <r>
    <x v="42"/>
    <x v="32"/>
    <s v="animale"/>
    <m/>
    <n v="5"/>
    <n v="111"/>
    <n v="8.43"/>
    <n v="12.45"/>
    <n v="0.03"/>
    <n v="45"/>
    <n v="6"/>
    <n v="13"/>
    <n v="36"/>
    <m/>
    <n v="38"/>
    <m/>
    <n v="4"/>
    <n v="0"/>
    <n v="45"/>
    <n v="45"/>
  </r>
  <r>
    <x v="42"/>
    <x v="62"/>
    <s v="animale"/>
    <n v="0"/>
    <n v="0"/>
    <n v="23"/>
    <n v="9.48"/>
    <n v="0.99"/>
    <n v="3.37"/>
    <n v="41"/>
    <n v="41"/>
    <n v="17"/>
    <n v="41"/>
    <m/>
    <n v="65"/>
    <m/>
    <m/>
    <n v="1"/>
    <n v="42"/>
    <n v="41"/>
  </r>
  <r>
    <x v="42"/>
    <x v="30"/>
    <s v="vegetale"/>
    <n v="0"/>
    <n v="0"/>
    <n v="66"/>
    <n v="9.07"/>
    <m/>
    <n v="0.03"/>
    <n v="39"/>
    <n v="243"/>
    <n v="180"/>
    <n v="39"/>
    <m/>
    <n v="91"/>
    <m/>
    <m/>
    <n v="12"/>
    <n v="40"/>
    <n v="39"/>
  </r>
  <r>
    <x v="42"/>
    <x v="22"/>
    <s v="animale"/>
    <m/>
    <m/>
    <n v="32"/>
    <n v="8.48"/>
    <n v="2.2799999999999998"/>
    <n v="2.4900000000000002"/>
    <n v="39"/>
    <n v="1"/>
    <n v="3"/>
    <n v="36"/>
    <m/>
    <n v="37"/>
    <n v="2"/>
    <m/>
    <m/>
    <n v="39"/>
    <n v="38"/>
  </r>
  <r>
    <x v="42"/>
    <x v="40"/>
    <s v="vegetale"/>
    <n v="2"/>
    <m/>
    <m/>
    <m/>
    <m/>
    <m/>
    <n v="38"/>
    <n v="85"/>
    <n v="1"/>
    <m/>
    <n v="4"/>
    <n v="131"/>
    <n v="0"/>
    <n v="32"/>
    <n v="-8"/>
    <n v="39"/>
    <n v="38"/>
  </r>
  <r>
    <x v="42"/>
    <x v="43"/>
    <s v="vegetale"/>
    <m/>
    <n v="37"/>
    <n v="0"/>
    <n v="0"/>
    <n v="0"/>
    <m/>
    <n v="37"/>
    <n v="0"/>
    <n v="28"/>
    <n v="0"/>
    <m/>
    <n v="9"/>
    <m/>
    <m/>
    <n v="0"/>
    <n v="37"/>
    <n v="37"/>
  </r>
  <r>
    <x v="42"/>
    <x v="61"/>
    <s v="vegetale"/>
    <m/>
    <m/>
    <n v="7"/>
    <n v="8.2799999999999994"/>
    <n v="0.05"/>
    <n v="0.25"/>
    <n v="37"/>
    <n v="1"/>
    <n v="16"/>
    <n v="36"/>
    <n v="2"/>
    <n v="23"/>
    <m/>
    <m/>
    <m/>
    <n v="38"/>
    <n v="38"/>
  </r>
  <r>
    <x v="42"/>
    <x v="19"/>
    <s v="animale"/>
    <m/>
    <m/>
    <n v="30"/>
    <n v="8.52"/>
    <n v="1.88"/>
    <n v="3.02"/>
    <n v="37"/>
    <n v="10"/>
    <n v="18"/>
    <n v="37"/>
    <m/>
    <n v="29"/>
    <m/>
    <n v="0"/>
    <m/>
    <n v="37"/>
    <n v="37"/>
  </r>
  <r>
    <x v="42"/>
    <x v="21"/>
    <s v="animale"/>
    <m/>
    <n v="27"/>
    <n v="6"/>
    <n v="2.0699999999999998"/>
    <n v="0.2"/>
    <n v="1.02"/>
    <n v="36"/>
    <n v="3"/>
    <n v="3"/>
    <n v="9"/>
    <m/>
    <n v="35"/>
    <m/>
    <m/>
    <n v="0"/>
    <n v="35"/>
    <n v="36"/>
  </r>
  <r>
    <x v="42"/>
    <x v="37"/>
    <s v="vegetale"/>
    <m/>
    <m/>
    <n v="34"/>
    <n v="7.35"/>
    <n v="3.44"/>
    <n v="0.26"/>
    <n v="36"/>
    <n v="0"/>
    <n v="2"/>
    <n v="32"/>
    <m/>
    <n v="34"/>
    <m/>
    <n v="5"/>
    <n v="0"/>
    <n v="36"/>
    <n v="37"/>
  </r>
  <r>
    <x v="42"/>
    <x v="52"/>
    <s v="vegetale"/>
    <m/>
    <m/>
    <n v="8"/>
    <n v="5.81"/>
    <m/>
    <n v="0.94"/>
    <n v="25"/>
    <n v="5"/>
    <n v="30"/>
    <n v="25"/>
    <m/>
    <m/>
    <m/>
    <m/>
    <m/>
    <n v="25"/>
    <n v="25"/>
  </r>
  <r>
    <x v="42"/>
    <x v="67"/>
    <s v="vegetale"/>
    <m/>
    <m/>
    <n v="2"/>
    <n v="0"/>
    <n v="0"/>
    <n v="0"/>
    <n v="25"/>
    <n v="19"/>
    <n v="1"/>
    <n v="1"/>
    <n v="1"/>
    <n v="48"/>
    <n v="0"/>
    <n v="23"/>
    <n v="-6"/>
    <n v="24"/>
    <n v="25"/>
  </r>
  <r>
    <x v="42"/>
    <x v="31"/>
    <s v="vegetale"/>
    <m/>
    <n v="4"/>
    <n v="89"/>
    <n v="3.7"/>
    <n v="10.11"/>
    <n v="0.02"/>
    <n v="20"/>
    <n v="2"/>
    <n v="6"/>
    <n v="16"/>
    <m/>
    <n v="16"/>
    <m/>
    <n v="0"/>
    <n v="0"/>
    <n v="20"/>
    <n v="20"/>
  </r>
  <r>
    <x v="42"/>
    <x v="14"/>
    <s v="vegetale"/>
    <m/>
    <n v="9"/>
    <n v="40"/>
    <n v="1.66"/>
    <n v="4.5199999999999996"/>
    <n v="0.03"/>
    <n v="16"/>
    <n v="9"/>
    <n v="26"/>
    <n v="7"/>
    <m/>
    <m/>
    <m/>
    <m/>
    <n v="-1"/>
    <n v="16"/>
    <n v="16"/>
  </r>
  <r>
    <x v="42"/>
    <x v="66"/>
    <s v="animale"/>
    <m/>
    <n v="0"/>
    <n v="4"/>
    <n v="3.7"/>
    <n v="0.12"/>
    <n v="0.76"/>
    <n v="16"/>
    <n v="5"/>
    <n v="11"/>
    <n v="16"/>
    <m/>
    <n v="10"/>
    <m/>
    <m/>
    <m/>
    <n v="16"/>
    <n v="16"/>
  </r>
  <r>
    <x v="42"/>
    <x v="47"/>
    <s v="vegetale"/>
    <m/>
    <m/>
    <n v="74"/>
    <n v="3.45"/>
    <n v="6.73"/>
    <n v="0.79"/>
    <n v="15"/>
    <n v="6"/>
    <n v="21"/>
    <n v="15"/>
    <m/>
    <m/>
    <m/>
    <m/>
    <m/>
    <n v="15"/>
    <n v="15"/>
  </r>
  <r>
    <x v="42"/>
    <x v="51"/>
    <s v="vegetale"/>
    <m/>
    <m/>
    <n v="27"/>
    <n v="3.34"/>
    <m/>
    <m/>
    <n v="14"/>
    <n v="4"/>
    <n v="6"/>
    <n v="14"/>
    <m/>
    <n v="13"/>
    <m/>
    <m/>
    <m/>
    <n v="15"/>
    <n v="14"/>
  </r>
  <r>
    <x v="42"/>
    <x v="23"/>
    <s v="vegetale"/>
    <m/>
    <m/>
    <n v="22"/>
    <n v="3.13"/>
    <n v="2.0699999999999998"/>
    <n v="0.54"/>
    <n v="14"/>
    <n v="1"/>
    <n v="9"/>
    <n v="13"/>
    <n v="0"/>
    <n v="4"/>
    <m/>
    <m/>
    <n v="0"/>
    <n v="12"/>
    <n v="13"/>
  </r>
  <r>
    <x v="42"/>
    <x v="76"/>
    <s v="vegetale"/>
    <m/>
    <m/>
    <n v="1"/>
    <n v="2.68"/>
    <n v="0.01"/>
    <n v="0.04"/>
    <n v="12"/>
    <n v="0"/>
    <n v="12"/>
    <n v="12"/>
    <n v="0"/>
    <n v="0"/>
    <m/>
    <m/>
    <m/>
    <n v="12"/>
    <n v="12"/>
  </r>
  <r>
    <x v="42"/>
    <x v="5"/>
    <s v="vegetale"/>
    <m/>
    <n v="0"/>
    <n v="26"/>
    <n v="2.64"/>
    <n v="0.05"/>
    <n v="0.49"/>
    <n v="11"/>
    <n v="0"/>
    <n v="11"/>
    <n v="11"/>
    <m/>
    <m/>
    <m/>
    <m/>
    <n v="0"/>
    <n v="11"/>
    <n v="11"/>
  </r>
  <r>
    <x v="42"/>
    <x v="70"/>
    <s v="vegetale"/>
    <m/>
    <m/>
    <n v="48"/>
    <n v="2"/>
    <n v="5.48"/>
    <m/>
    <n v="9"/>
    <n v="0"/>
    <n v="0"/>
    <n v="9"/>
    <m/>
    <n v="9"/>
    <m/>
    <m/>
    <m/>
    <n v="9"/>
    <n v="9"/>
  </r>
  <r>
    <x v="42"/>
    <x v="82"/>
    <s v="animale"/>
    <m/>
    <n v="0"/>
    <n v="4"/>
    <n v="1.87"/>
    <n v="0.05"/>
    <n v="0.76"/>
    <n v="8"/>
    <n v="1"/>
    <n v="8"/>
    <n v="8"/>
    <m/>
    <n v="1"/>
    <m/>
    <m/>
    <m/>
    <n v="8"/>
    <n v="8"/>
  </r>
  <r>
    <x v="42"/>
    <x v="68"/>
    <s v="vegetale"/>
    <n v="5"/>
    <m/>
    <n v="5"/>
    <n v="0.56000000000000005"/>
    <n v="0.03"/>
    <n v="0.34"/>
    <n v="7"/>
    <n v="0"/>
    <n v="6"/>
    <n v="2"/>
    <n v="0"/>
    <n v="1"/>
    <n v="0"/>
    <m/>
    <n v="0"/>
    <n v="7"/>
    <n v="7"/>
  </r>
  <r>
    <x v="42"/>
    <x v="41"/>
    <s v="vegetale"/>
    <n v="1"/>
    <n v="2"/>
    <n v="6"/>
    <n v="0.39"/>
    <n v="0.48"/>
    <n v="0.19"/>
    <n v="7"/>
    <n v="0"/>
    <n v="2"/>
    <n v="2"/>
    <m/>
    <n v="5"/>
    <m/>
    <n v="2"/>
    <n v="0"/>
    <n v="7"/>
    <n v="7"/>
  </r>
  <r>
    <x v="42"/>
    <x v="11"/>
    <s v="animale"/>
    <m/>
    <m/>
    <n v="12"/>
    <n v="1.71"/>
    <n v="1.04"/>
    <n v="0.63"/>
    <n v="7"/>
    <n v="0"/>
    <n v="2"/>
    <n v="7"/>
    <m/>
    <n v="6"/>
    <m/>
    <m/>
    <m/>
    <n v="8"/>
    <n v="7"/>
  </r>
  <r>
    <x v="42"/>
    <x v="45"/>
    <s v="animale"/>
    <m/>
    <n v="0"/>
    <n v="2"/>
    <n v="1.39"/>
    <n v="0.09"/>
    <n v="0.38"/>
    <n v="6"/>
    <n v="1"/>
    <n v="3"/>
    <n v="6"/>
    <m/>
    <n v="4"/>
    <m/>
    <m/>
    <m/>
    <n v="6"/>
    <n v="6"/>
  </r>
  <r>
    <x v="42"/>
    <x v="86"/>
    <s v="vegetale"/>
    <n v="2"/>
    <m/>
    <n v="5"/>
    <n v="0.71"/>
    <n v="0.03"/>
    <n v="0.14000000000000001"/>
    <n v="6"/>
    <n v="0"/>
    <n v="3"/>
    <n v="3"/>
    <n v="0"/>
    <n v="3"/>
    <n v="0"/>
    <n v="0"/>
    <m/>
    <n v="6"/>
    <n v="5"/>
  </r>
  <r>
    <x v="42"/>
    <x v="75"/>
    <s v="vegetale"/>
    <m/>
    <n v="5"/>
    <m/>
    <m/>
    <m/>
    <m/>
    <n v="5"/>
    <n v="4"/>
    <n v="3"/>
    <m/>
    <m/>
    <n v="1"/>
    <m/>
    <m/>
    <n v="5"/>
    <n v="5"/>
    <n v="5"/>
  </r>
  <r>
    <x v="42"/>
    <x v="25"/>
    <s v="animale"/>
    <m/>
    <m/>
    <n v="23"/>
    <n v="1.19"/>
    <n v="2.64"/>
    <n v="0.03"/>
    <n v="5"/>
    <n v="2"/>
    <n v="2"/>
    <n v="5"/>
    <m/>
    <n v="5"/>
    <m/>
    <m/>
    <m/>
    <n v="5"/>
    <n v="5"/>
  </r>
  <r>
    <x v="42"/>
    <x v="6"/>
    <s v="vegetale"/>
    <m/>
    <n v="3"/>
    <n v="9"/>
    <n v="0.45"/>
    <n v="1.07"/>
    <n v="0"/>
    <n v="5"/>
    <n v="0"/>
    <n v="2"/>
    <n v="2"/>
    <m/>
    <n v="3"/>
    <m/>
    <n v="0"/>
    <n v="0"/>
    <n v="5"/>
    <n v="5"/>
  </r>
  <r>
    <x v="42"/>
    <x v="85"/>
    <s v="animale"/>
    <m/>
    <n v="0"/>
    <n v="2"/>
    <n v="1.26"/>
    <n v="0.08"/>
    <n v="0.35"/>
    <n v="5"/>
    <n v="0"/>
    <n v="1"/>
    <n v="5"/>
    <m/>
    <n v="5"/>
    <m/>
    <m/>
    <m/>
    <n v="6"/>
    <n v="5"/>
  </r>
  <r>
    <x v="42"/>
    <x v="50"/>
    <s v="vegetale"/>
    <m/>
    <m/>
    <n v="1"/>
    <n v="0.96"/>
    <n v="0"/>
    <n v="0.01"/>
    <n v="4"/>
    <n v="2"/>
    <n v="6"/>
    <n v="4"/>
    <m/>
    <m/>
    <m/>
    <m/>
    <m/>
    <n v="4"/>
    <n v="4"/>
  </r>
  <r>
    <x v="42"/>
    <x v="35"/>
    <s v="animale"/>
    <m/>
    <m/>
    <n v="2"/>
    <n v="0.87"/>
    <n v="0.06"/>
    <n v="0.37"/>
    <n v="4"/>
    <n v="0"/>
    <n v="1"/>
    <n v="4"/>
    <m/>
    <n v="3"/>
    <m/>
    <m/>
    <m/>
    <n v="4"/>
    <n v="4"/>
  </r>
  <r>
    <x v="42"/>
    <x v="73"/>
    <s v="vegetale"/>
    <m/>
    <m/>
    <n v="12"/>
    <n v="0.75"/>
    <n v="1.01"/>
    <n v="0.54"/>
    <n v="3"/>
    <n v="0"/>
    <n v="3"/>
    <n v="3"/>
    <m/>
    <m/>
    <m/>
    <m/>
    <m/>
    <n v="3"/>
    <n v="3"/>
  </r>
  <r>
    <x v="42"/>
    <x v="48"/>
    <s v="vegetale"/>
    <m/>
    <m/>
    <n v="17"/>
    <n v="0.71"/>
    <n v="1.95"/>
    <m/>
    <n v="3"/>
    <n v="0"/>
    <n v="2"/>
    <n v="3"/>
    <m/>
    <n v="1"/>
    <m/>
    <m/>
    <n v="0"/>
    <n v="3"/>
    <n v="3"/>
  </r>
  <r>
    <x v="42"/>
    <x v="17"/>
    <s v="vegetale"/>
    <n v="2"/>
    <m/>
    <n v="2"/>
    <n v="0.17"/>
    <n v="0.01"/>
    <n v="0.11"/>
    <n v="3"/>
    <n v="0"/>
    <n v="1"/>
    <n v="1"/>
    <n v="0"/>
    <n v="2"/>
    <n v="0"/>
    <m/>
    <m/>
    <n v="3"/>
    <n v="3"/>
  </r>
  <r>
    <x v="42"/>
    <x v="44"/>
    <s v="vegetale"/>
    <m/>
    <m/>
    <n v="6"/>
    <n v="0.7"/>
    <m/>
    <n v="0.01"/>
    <n v="3"/>
    <n v="0"/>
    <n v="0"/>
    <n v="3"/>
    <m/>
    <n v="3"/>
    <m/>
    <m/>
    <m/>
    <n v="3"/>
    <n v="3"/>
  </r>
  <r>
    <x v="42"/>
    <x v="83"/>
    <s v="animale"/>
    <m/>
    <n v="0"/>
    <n v="0"/>
    <n v="0.76"/>
    <n v="0.01"/>
    <n v="0.06"/>
    <n v="3"/>
    <n v="1"/>
    <n v="2"/>
    <n v="3"/>
    <m/>
    <n v="2"/>
    <m/>
    <m/>
    <m/>
    <n v="3"/>
    <n v="3"/>
  </r>
  <r>
    <x v="42"/>
    <x v="65"/>
    <s v="vegetale"/>
    <m/>
    <m/>
    <n v="0"/>
    <n v="0.67"/>
    <n v="0"/>
    <n v="0.01"/>
    <n v="3"/>
    <n v="0"/>
    <n v="3"/>
    <n v="3"/>
    <n v="0"/>
    <m/>
    <m/>
    <m/>
    <m/>
    <n v="3"/>
    <n v="3"/>
  </r>
  <r>
    <x v="42"/>
    <x v="79"/>
    <s v="animale"/>
    <m/>
    <n v="0"/>
    <n v="1"/>
    <n v="0.52"/>
    <n v="0.01"/>
    <n v="0.16"/>
    <n v="2"/>
    <n v="0"/>
    <n v="2"/>
    <n v="2"/>
    <m/>
    <n v="1"/>
    <m/>
    <m/>
    <m/>
    <n v="3"/>
    <n v="2"/>
  </r>
  <r>
    <x v="42"/>
    <x v="84"/>
    <s v="vegetale"/>
    <m/>
    <n v="2"/>
    <m/>
    <m/>
    <m/>
    <m/>
    <n v="2"/>
    <n v="0"/>
    <n v="2"/>
    <m/>
    <m/>
    <m/>
    <m/>
    <m/>
    <m/>
    <n v="2"/>
    <n v="2"/>
  </r>
  <r>
    <x v="42"/>
    <x v="64"/>
    <s v="vegetale"/>
    <n v="2"/>
    <m/>
    <m/>
    <m/>
    <m/>
    <m/>
    <n v="2"/>
    <m/>
    <n v="0"/>
    <m/>
    <m/>
    <n v="1"/>
    <n v="0"/>
    <m/>
    <m/>
    <n v="1"/>
    <n v="2"/>
  </r>
  <r>
    <x v="42"/>
    <x v="24"/>
    <s v="vegetale"/>
    <m/>
    <m/>
    <n v="0"/>
    <n v="0.32"/>
    <n v="0"/>
    <n v="0"/>
    <n v="1"/>
    <n v="0"/>
    <n v="1"/>
    <n v="1"/>
    <n v="0"/>
    <m/>
    <m/>
    <m/>
    <n v="0"/>
    <n v="1"/>
    <n v="1"/>
  </r>
  <r>
    <x v="42"/>
    <x v="87"/>
    <s v="vegetale"/>
    <m/>
    <m/>
    <n v="0"/>
    <n v="0.23"/>
    <m/>
    <m/>
    <n v="1"/>
    <n v="5"/>
    <n v="6"/>
    <n v="1"/>
    <m/>
    <n v="0"/>
    <m/>
    <m/>
    <n v="0"/>
    <n v="1"/>
    <n v="1"/>
  </r>
  <r>
    <x v="42"/>
    <x v="53"/>
    <s v="vegetale"/>
    <m/>
    <n v="0"/>
    <n v="1"/>
    <n v="0.33"/>
    <n v="0.11"/>
    <n v="0.01"/>
    <n v="1"/>
    <n v="0"/>
    <n v="1"/>
    <n v="1"/>
    <m/>
    <m/>
    <m/>
    <m/>
    <n v="0"/>
    <n v="1"/>
    <n v="1"/>
  </r>
  <r>
    <x v="42"/>
    <x v="34"/>
    <s v="vegetale"/>
    <n v="0"/>
    <m/>
    <m/>
    <m/>
    <m/>
    <m/>
    <n v="1"/>
    <n v="0"/>
    <n v="0"/>
    <m/>
    <m/>
    <n v="0"/>
    <n v="0"/>
    <m/>
    <m/>
    <n v="0"/>
    <n v="0"/>
  </r>
  <r>
    <x v="42"/>
    <x v="78"/>
    <s v="vegetale"/>
    <m/>
    <m/>
    <n v="2"/>
    <n v="0.17"/>
    <n v="0.08"/>
    <n v="0.06"/>
    <n v="1"/>
    <n v="0"/>
    <n v="1"/>
    <n v="1"/>
    <m/>
    <m/>
    <m/>
    <m/>
    <m/>
    <n v="1"/>
    <n v="1"/>
  </r>
  <r>
    <x v="42"/>
    <x v="89"/>
    <s v="animale"/>
    <m/>
    <n v="0"/>
    <n v="0"/>
    <n v="0.08"/>
    <n v="0"/>
    <n v="0.01"/>
    <n v="0"/>
    <n v="0"/>
    <n v="0"/>
    <n v="0"/>
    <m/>
    <n v="0"/>
    <m/>
    <m/>
    <n v="0"/>
    <n v="0"/>
    <n v="0"/>
  </r>
  <r>
    <x v="42"/>
    <x v="69"/>
    <s v="vegetale"/>
    <m/>
    <m/>
    <n v="0"/>
    <n v="0"/>
    <m/>
    <m/>
    <n v="0"/>
    <m/>
    <n v="0"/>
    <n v="0"/>
    <m/>
    <m/>
    <m/>
    <m/>
    <m/>
    <n v="0"/>
    <n v="0"/>
  </r>
  <r>
    <x v="42"/>
    <x v="29"/>
    <s v="animale"/>
    <m/>
    <m/>
    <n v="0"/>
    <n v="0"/>
    <n v="0"/>
    <n v="0"/>
    <n v="0"/>
    <n v="0"/>
    <n v="0"/>
    <n v="0"/>
    <m/>
    <m/>
    <m/>
    <m/>
    <m/>
    <n v="0"/>
    <n v="0"/>
  </r>
  <r>
    <x v="42"/>
    <x v="46"/>
    <s v="vegetale"/>
    <m/>
    <m/>
    <n v="0"/>
    <n v="0.03"/>
    <m/>
    <n v="0"/>
    <n v="0"/>
    <n v="0"/>
    <n v="0"/>
    <n v="0"/>
    <m/>
    <m/>
    <m/>
    <m/>
    <m/>
    <n v="0"/>
    <n v="0"/>
  </r>
  <r>
    <x v="42"/>
    <x v="90"/>
    <s v="vegetale"/>
    <m/>
    <m/>
    <n v="0"/>
    <n v="0"/>
    <n v="0"/>
    <m/>
    <n v="0"/>
    <n v="0"/>
    <n v="0"/>
    <n v="0"/>
    <m/>
    <m/>
    <m/>
    <m/>
    <m/>
    <n v="0"/>
    <n v="0"/>
  </r>
  <r>
    <x v="42"/>
    <x v="26"/>
    <s v="vegetale"/>
    <m/>
    <n v="0"/>
    <m/>
    <m/>
    <m/>
    <m/>
    <n v="0"/>
    <m/>
    <n v="0"/>
    <m/>
    <m/>
    <m/>
    <m/>
    <m/>
    <m/>
    <n v="0"/>
    <n v="0"/>
  </r>
  <r>
    <x v="42"/>
    <x v="38"/>
    <s v="vegetale"/>
    <m/>
    <n v="0"/>
    <m/>
    <m/>
    <m/>
    <m/>
    <n v="0"/>
    <n v="0"/>
    <n v="0"/>
    <m/>
    <m/>
    <m/>
    <m/>
    <m/>
    <m/>
    <n v="0"/>
    <n v="0"/>
  </r>
  <r>
    <x v="42"/>
    <x v="55"/>
    <s v="vegetale"/>
    <m/>
    <m/>
    <n v="0"/>
    <n v="0"/>
    <n v="0"/>
    <m/>
    <n v="0"/>
    <m/>
    <n v="0"/>
    <n v="0"/>
    <m/>
    <m/>
    <m/>
    <m/>
    <m/>
    <n v="0"/>
    <n v="0"/>
  </r>
  <r>
    <x v="42"/>
    <x v="77"/>
    <s v="vegetale"/>
    <m/>
    <n v="0"/>
    <m/>
    <m/>
    <m/>
    <m/>
    <n v="0"/>
    <n v="0"/>
    <n v="0"/>
    <m/>
    <m/>
    <m/>
    <m/>
    <m/>
    <m/>
    <n v="0"/>
    <n v="0"/>
  </r>
  <r>
    <x v="42"/>
    <x v="49"/>
    <s v="vegetale"/>
    <m/>
    <m/>
    <n v="0"/>
    <n v="0"/>
    <n v="0.01"/>
    <m/>
    <n v="0"/>
    <m/>
    <n v="0"/>
    <n v="0"/>
    <m/>
    <m/>
    <m/>
    <m/>
    <m/>
    <n v="0"/>
    <n v="0"/>
  </r>
  <r>
    <x v="42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42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42"/>
    <x v="72"/>
    <s v="vegetale"/>
    <m/>
    <n v="0"/>
    <m/>
    <m/>
    <m/>
    <m/>
    <n v="0"/>
    <n v="0"/>
    <n v="0"/>
    <m/>
    <m/>
    <m/>
    <m/>
    <m/>
    <m/>
    <n v="0"/>
    <n v="0"/>
  </r>
  <r>
    <x v="42"/>
    <x v="71"/>
    <s v="vegetale"/>
    <m/>
    <m/>
    <n v="0"/>
    <n v="0"/>
    <m/>
    <m/>
    <n v="0"/>
    <n v="0"/>
    <n v="0"/>
    <n v="0"/>
    <m/>
    <m/>
    <m/>
    <m/>
    <m/>
    <n v="0"/>
    <n v="0"/>
  </r>
  <r>
    <x v="42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42"/>
    <x v="81"/>
    <s v="vegetale"/>
    <m/>
    <m/>
    <n v="0"/>
    <n v="0.01"/>
    <n v="0"/>
    <n v="0"/>
    <n v="0"/>
    <n v="1"/>
    <n v="0"/>
    <n v="0"/>
    <n v="0"/>
    <n v="0"/>
    <n v="0"/>
    <m/>
    <n v="0"/>
    <n v="-1"/>
    <n v="0"/>
  </r>
  <r>
    <x v="42"/>
    <x v="56"/>
    <s v="vegetale"/>
    <m/>
    <m/>
    <n v="1"/>
    <n v="0.09"/>
    <n v="0.01"/>
    <n v="0.03"/>
    <n v="0"/>
    <n v="0"/>
    <n v="0"/>
    <n v="0"/>
    <m/>
    <m/>
    <m/>
    <m/>
    <m/>
    <n v="0"/>
    <n v="0"/>
  </r>
  <r>
    <x v="42"/>
    <x v="88"/>
    <s v="vegetale"/>
    <m/>
    <m/>
    <n v="0"/>
    <n v="0.01"/>
    <m/>
    <m/>
    <n v="0"/>
    <m/>
    <n v="0"/>
    <n v="0"/>
    <m/>
    <m/>
    <m/>
    <m/>
    <m/>
    <n v="0"/>
    <n v="0"/>
  </r>
  <r>
    <x v="42"/>
    <x v="28"/>
    <s v="vegetale"/>
    <m/>
    <m/>
    <n v="1"/>
    <n v="0.09"/>
    <n v="0.13"/>
    <n v="0.05"/>
    <n v="0"/>
    <n v="0"/>
    <n v="0"/>
    <n v="0"/>
    <m/>
    <m/>
    <m/>
    <m/>
    <m/>
    <n v="0"/>
    <n v="0"/>
  </r>
  <r>
    <x v="42"/>
    <x v="15"/>
    <s v="vegetale"/>
    <m/>
    <m/>
    <n v="0"/>
    <n v="7.0000000000000007E-2"/>
    <m/>
    <n v="0.01"/>
    <n v="0"/>
    <n v="0"/>
    <n v="0"/>
    <n v="0"/>
    <m/>
    <m/>
    <m/>
    <m/>
    <n v="0"/>
    <n v="0"/>
    <n v="0"/>
  </r>
  <r>
    <x v="42"/>
    <x v="36"/>
    <s v="vegetale"/>
    <m/>
    <m/>
    <n v="1"/>
    <n v="0.1"/>
    <n v="0.04"/>
    <n v="0.03"/>
    <n v="0"/>
    <n v="0"/>
    <n v="1"/>
    <n v="0"/>
    <m/>
    <m/>
    <m/>
    <m/>
    <n v="0"/>
    <n v="1"/>
    <n v="0"/>
  </r>
  <r>
    <x v="42"/>
    <x v="42"/>
    <s v="vegetale"/>
    <m/>
    <m/>
    <m/>
    <m/>
    <m/>
    <m/>
    <n v="-7"/>
    <n v="8"/>
    <n v="1"/>
    <m/>
    <m/>
    <m/>
    <m/>
    <m/>
    <m/>
    <n v="-7"/>
    <n v="0"/>
  </r>
  <r>
    <x v="42"/>
    <x v="59"/>
    <s v="vegetale"/>
    <m/>
    <m/>
    <n v="0"/>
    <m/>
    <m/>
    <m/>
    <m/>
    <m/>
    <m/>
    <m/>
    <m/>
    <m/>
    <m/>
    <m/>
    <m/>
    <n v="0"/>
    <n v="0"/>
  </r>
  <r>
    <x v="43"/>
    <x v="16"/>
    <s v="vegetale"/>
    <n v="1800"/>
    <m/>
    <m/>
    <m/>
    <m/>
    <m/>
    <n v="16100"/>
    <m/>
    <m/>
    <m/>
    <m/>
    <n v="16100"/>
    <m/>
    <n v="14300"/>
    <m/>
    <n v="16100"/>
    <n v="16100"/>
  </r>
  <r>
    <x v="43"/>
    <x v="2"/>
    <s v="vegetale"/>
    <n v="595"/>
    <n v="0"/>
    <n v="48"/>
    <n v="80.66"/>
    <n v="0.35"/>
    <n v="2.2400000000000002"/>
    <n v="1660"/>
    <n v="0"/>
    <n v="9"/>
    <n v="909"/>
    <n v="156"/>
    <n v="1651"/>
    <m/>
    <m/>
    <n v="0"/>
    <n v="1660"/>
    <n v="1660"/>
  </r>
  <r>
    <x v="43"/>
    <x v="7"/>
    <s v="vegetale"/>
    <n v="797"/>
    <n v="1"/>
    <n v="265"/>
    <n v="28.2"/>
    <n v="3.16"/>
    <n v="6.9"/>
    <n v="1196"/>
    <m/>
    <n v="770"/>
    <n v="318"/>
    <n v="60"/>
    <n v="426"/>
    <n v="4"/>
    <n v="16"/>
    <m/>
    <n v="1196"/>
    <n v="1196"/>
  </r>
  <r>
    <x v="43"/>
    <x v="1"/>
    <s v="animale"/>
    <m/>
    <n v="30"/>
    <n v="146"/>
    <n v="99.94"/>
    <n v="6.8"/>
    <n v="7.79"/>
    <n v="1185"/>
    <n v="0"/>
    <n v="594"/>
    <n v="1126"/>
    <n v="29"/>
    <n v="591"/>
    <m/>
    <m/>
    <n v="0"/>
    <n v="1185"/>
    <n v="1185"/>
  </r>
  <r>
    <x v="43"/>
    <x v="5"/>
    <s v="vegetale"/>
    <n v="96"/>
    <n v="0"/>
    <n v="666"/>
    <n v="67.7"/>
    <n v="1.1599999999999999"/>
    <n v="12.9"/>
    <n v="905"/>
    <m/>
    <n v="457"/>
    <n v="763"/>
    <n v="38"/>
    <n v="449"/>
    <n v="8"/>
    <m/>
    <n v="0"/>
    <n v="906"/>
    <n v="905"/>
  </r>
  <r>
    <x v="43"/>
    <x v="0"/>
    <s v="vegetale"/>
    <n v="112"/>
    <n v="1"/>
    <n v="395"/>
    <n v="54.62"/>
    <n v="1.35"/>
    <n v="10.5"/>
    <n v="786"/>
    <n v="4"/>
    <n v="790"/>
    <n v="615"/>
    <n v="58"/>
    <m/>
    <m/>
    <m/>
    <n v="0"/>
    <n v="786"/>
    <n v="786"/>
  </r>
  <r>
    <x v="43"/>
    <x v="10"/>
    <s v="vegetale"/>
    <m/>
    <n v="0"/>
    <n v="46"/>
    <n v="64.28"/>
    <n v="0.35"/>
    <n v="0.49"/>
    <n v="786"/>
    <n v="1"/>
    <n v="5"/>
    <n v="724"/>
    <n v="61"/>
    <n v="781"/>
    <m/>
    <m/>
    <n v="0"/>
    <n v="785"/>
    <n v="785"/>
  </r>
  <r>
    <x v="43"/>
    <x v="57"/>
    <s v="vegetale"/>
    <m/>
    <n v="0"/>
    <n v="31"/>
    <n v="54.47"/>
    <n v="0.45"/>
    <n v="1.2"/>
    <n v="681"/>
    <n v="0"/>
    <n v="3"/>
    <n v="614"/>
    <n v="68"/>
    <n v="678"/>
    <m/>
    <m/>
    <m/>
    <n v="681"/>
    <n v="682"/>
  </r>
  <r>
    <x v="43"/>
    <x v="9"/>
    <s v="vegetale"/>
    <n v="0"/>
    <n v="21"/>
    <n v="517"/>
    <n v="52.94"/>
    <m/>
    <m/>
    <n v="617"/>
    <n v="984"/>
    <n v="1"/>
    <n v="596"/>
    <m/>
    <n v="1534"/>
    <m/>
    <n v="0"/>
    <n v="66"/>
    <n v="617"/>
    <n v="617"/>
  </r>
  <r>
    <x v="43"/>
    <x v="72"/>
    <s v="vegetale"/>
    <n v="180"/>
    <n v="26"/>
    <n v="75"/>
    <n v="25.3"/>
    <n v="0.14000000000000001"/>
    <n v="0.35"/>
    <n v="514"/>
    <n v="0"/>
    <n v="0"/>
    <n v="285"/>
    <n v="23"/>
    <n v="514"/>
    <m/>
    <m/>
    <m/>
    <n v="514"/>
    <n v="514"/>
  </r>
  <r>
    <x v="43"/>
    <x v="69"/>
    <s v="vegetale"/>
    <n v="0"/>
    <m/>
    <n v="92"/>
    <n v="44.65"/>
    <n v="0.24"/>
    <n v="0.73"/>
    <n v="508"/>
    <m/>
    <m/>
    <n v="503"/>
    <n v="5"/>
    <n v="508"/>
    <m/>
    <m/>
    <m/>
    <n v="508"/>
    <n v="508"/>
  </r>
  <r>
    <x v="43"/>
    <x v="71"/>
    <s v="vegetale"/>
    <n v="40"/>
    <n v="29"/>
    <n v="73"/>
    <n v="27.51"/>
    <n v="0.23"/>
    <n v="0.83"/>
    <n v="396"/>
    <n v="0"/>
    <m/>
    <n v="310"/>
    <n v="18"/>
    <n v="396"/>
    <m/>
    <m/>
    <m/>
    <n v="396"/>
    <n v="397"/>
  </r>
  <r>
    <x v="43"/>
    <x v="93"/>
    <s v="vegetale"/>
    <n v="100"/>
    <m/>
    <n v="68"/>
    <n v="24.66"/>
    <n v="0.14000000000000001"/>
    <n v="0.88"/>
    <n v="378"/>
    <m/>
    <m/>
    <n v="278"/>
    <m/>
    <n v="378"/>
    <m/>
    <m/>
    <m/>
    <n v="378"/>
    <n v="378"/>
  </r>
  <r>
    <x v="43"/>
    <x v="41"/>
    <s v="vegetale"/>
    <n v="304"/>
    <m/>
    <n v="0"/>
    <m/>
    <m/>
    <m/>
    <n v="304"/>
    <n v="0"/>
    <n v="304"/>
    <m/>
    <m/>
    <m/>
    <m/>
    <m/>
    <m/>
    <n v="304"/>
    <n v="304"/>
  </r>
  <r>
    <x v="43"/>
    <x v="39"/>
    <s v="vegetale"/>
    <m/>
    <m/>
    <n v="23"/>
    <n v="23.69"/>
    <m/>
    <n v="0.19"/>
    <n v="267"/>
    <n v="1"/>
    <n v="7"/>
    <n v="267"/>
    <m/>
    <n v="260"/>
    <m/>
    <m/>
    <n v="0"/>
    <n v="266"/>
    <n v="267"/>
  </r>
  <r>
    <x v="43"/>
    <x v="19"/>
    <s v="animale"/>
    <m/>
    <m/>
    <n v="69"/>
    <n v="20.149999999999999"/>
    <n v="4.74"/>
    <n v="6.13"/>
    <n v="227"/>
    <n v="0"/>
    <n v="195"/>
    <n v="227"/>
    <m/>
    <n v="32"/>
    <m/>
    <m/>
    <n v="0"/>
    <n v="227"/>
    <n v="227"/>
  </r>
  <r>
    <x v="43"/>
    <x v="63"/>
    <s v="animale"/>
    <m/>
    <m/>
    <n v="129"/>
    <n v="19.82"/>
    <n v="11.45"/>
    <n v="6.02"/>
    <n v="223"/>
    <n v="0"/>
    <n v="30"/>
    <n v="223"/>
    <m/>
    <n v="193"/>
    <m/>
    <m/>
    <n v="0"/>
    <n v="223"/>
    <n v="223"/>
  </r>
  <r>
    <x v="43"/>
    <x v="88"/>
    <s v="vegetale"/>
    <n v="27"/>
    <m/>
    <n v="37"/>
    <n v="12.46"/>
    <n v="0.1"/>
    <n v="0.57999999999999996"/>
    <n v="186"/>
    <n v="0"/>
    <m/>
    <n v="140"/>
    <n v="19"/>
    <n v="186"/>
    <m/>
    <m/>
    <m/>
    <n v="186"/>
    <n v="186"/>
  </r>
  <r>
    <x v="43"/>
    <x v="68"/>
    <s v="vegetale"/>
    <m/>
    <n v="0"/>
    <n v="143"/>
    <n v="15.49"/>
    <n v="0.68"/>
    <n v="9.34"/>
    <n v="177"/>
    <n v="0"/>
    <n v="34"/>
    <n v="175"/>
    <n v="0"/>
    <n v="130"/>
    <n v="3"/>
    <m/>
    <n v="14"/>
    <n v="178"/>
    <n v="178"/>
  </r>
  <r>
    <x v="43"/>
    <x v="60"/>
    <s v="vegetale"/>
    <n v="5"/>
    <m/>
    <n v="58"/>
    <n v="6.34"/>
    <n v="3.12"/>
    <n v="6.59"/>
    <n v="156"/>
    <m/>
    <n v="132"/>
    <n v="71"/>
    <m/>
    <m/>
    <m/>
    <n v="80"/>
    <n v="24"/>
    <n v="156"/>
    <n v="156"/>
  </r>
  <r>
    <x v="43"/>
    <x v="18"/>
    <s v="vegetale"/>
    <n v="8"/>
    <m/>
    <n v="21"/>
    <n v="11.87"/>
    <n v="0.1"/>
    <n v="0.26"/>
    <n v="150"/>
    <n v="0"/>
    <n v="0"/>
    <n v="134"/>
    <n v="9"/>
    <n v="150"/>
    <m/>
    <m/>
    <m/>
    <n v="150"/>
    <n v="151"/>
  </r>
  <r>
    <x v="43"/>
    <x v="61"/>
    <s v="vegetale"/>
    <m/>
    <m/>
    <n v="11"/>
    <n v="10.17"/>
    <n v="0.06"/>
    <n v="0.36"/>
    <n v="127"/>
    <m/>
    <n v="0"/>
    <n v="115"/>
    <n v="13"/>
    <n v="127"/>
    <m/>
    <m/>
    <m/>
    <n v="127"/>
    <n v="128"/>
  </r>
  <r>
    <x v="43"/>
    <x v="22"/>
    <s v="animale"/>
    <m/>
    <m/>
    <n v="35"/>
    <n v="9.82"/>
    <n v="2.3199999999999998"/>
    <n v="2.67"/>
    <n v="119"/>
    <n v="0"/>
    <n v="2"/>
    <n v="111"/>
    <n v="6"/>
    <n v="117"/>
    <n v="2"/>
    <m/>
    <n v="0"/>
    <n v="119"/>
    <n v="119"/>
  </r>
  <r>
    <x v="43"/>
    <x v="8"/>
    <s v="vegetale"/>
    <n v="2"/>
    <n v="5"/>
    <n v="17"/>
    <n v="9.4700000000000006"/>
    <n v="0.03"/>
    <n v="0.24"/>
    <n v="119"/>
    <n v="0"/>
    <n v="12"/>
    <n v="107"/>
    <n v="2"/>
    <n v="107"/>
    <n v="3"/>
    <m/>
    <m/>
    <n v="119"/>
    <n v="119"/>
  </r>
  <r>
    <x v="43"/>
    <x v="51"/>
    <s v="vegetale"/>
    <m/>
    <m/>
    <n v="39"/>
    <n v="7.97"/>
    <m/>
    <m/>
    <n v="90"/>
    <n v="32"/>
    <n v="4"/>
    <n v="90"/>
    <m/>
    <n v="117"/>
    <m/>
    <m/>
    <m/>
    <n v="89"/>
    <n v="90"/>
  </r>
  <r>
    <x v="43"/>
    <x v="31"/>
    <s v="vegetale"/>
    <m/>
    <n v="7"/>
    <n v="172"/>
    <n v="7.09"/>
    <n v="19.43"/>
    <m/>
    <n v="87"/>
    <n v="0"/>
    <n v="53"/>
    <n v="80"/>
    <m/>
    <n v="19"/>
    <m/>
    <m/>
    <n v="15"/>
    <n v="87"/>
    <n v="87"/>
  </r>
  <r>
    <x v="43"/>
    <x v="50"/>
    <s v="vegetale"/>
    <m/>
    <m/>
    <n v="6"/>
    <n v="6.63"/>
    <n v="0.02"/>
    <n v="0.04"/>
    <n v="83"/>
    <n v="0"/>
    <n v="0"/>
    <n v="75"/>
    <n v="8"/>
    <n v="83"/>
    <m/>
    <m/>
    <n v="0"/>
    <n v="83"/>
    <n v="83"/>
  </r>
  <r>
    <x v="43"/>
    <x v="12"/>
    <s v="vegetale"/>
    <m/>
    <m/>
    <n v="6"/>
    <n v="6.97"/>
    <n v="0.02"/>
    <n v="0.1"/>
    <n v="83"/>
    <n v="15"/>
    <n v="0"/>
    <n v="79"/>
    <n v="5"/>
    <n v="98"/>
    <m/>
    <m/>
    <m/>
    <n v="83"/>
    <n v="84"/>
  </r>
  <r>
    <x v="43"/>
    <x v="17"/>
    <s v="vegetale"/>
    <m/>
    <n v="6"/>
    <n v="53"/>
    <n v="5.72"/>
    <n v="0.32"/>
    <n v="3.44"/>
    <n v="72"/>
    <n v="0"/>
    <n v="72"/>
    <n v="64"/>
    <n v="1"/>
    <m/>
    <m/>
    <m/>
    <n v="0"/>
    <n v="72"/>
    <n v="71"/>
  </r>
  <r>
    <x v="43"/>
    <x v="13"/>
    <s v="animale"/>
    <m/>
    <m/>
    <n v="37"/>
    <n v="6.39"/>
    <n v="2.94"/>
    <n v="2.48"/>
    <n v="72"/>
    <n v="0"/>
    <n v="5"/>
    <n v="72"/>
    <m/>
    <n v="67"/>
    <m/>
    <m/>
    <m/>
    <n v="72"/>
    <n v="72"/>
  </r>
  <r>
    <x v="43"/>
    <x v="35"/>
    <s v="animale"/>
    <m/>
    <m/>
    <n v="38"/>
    <n v="6.33"/>
    <n v="2.4700000000000002"/>
    <n v="3.65"/>
    <n v="71"/>
    <n v="0"/>
    <n v="71"/>
    <n v="71"/>
    <m/>
    <n v="0"/>
    <m/>
    <m/>
    <n v="0"/>
    <n v="71"/>
    <n v="71"/>
  </r>
  <r>
    <x v="43"/>
    <x v="53"/>
    <s v="vegetale"/>
    <m/>
    <m/>
    <n v="19"/>
    <n v="5.17"/>
    <n v="1.77"/>
    <n v="0.23"/>
    <n v="65"/>
    <n v="0"/>
    <n v="0"/>
    <n v="58"/>
    <n v="6"/>
    <n v="65"/>
    <m/>
    <m/>
    <m/>
    <n v="65"/>
    <n v="64"/>
  </r>
  <r>
    <x v="43"/>
    <x v="65"/>
    <s v="vegetale"/>
    <m/>
    <m/>
    <n v="2"/>
    <n v="2.97"/>
    <n v="0.01"/>
    <n v="0.03"/>
    <n v="37"/>
    <n v="35"/>
    <n v="0"/>
    <n v="33"/>
    <n v="3"/>
    <n v="64"/>
    <m/>
    <m/>
    <n v="7"/>
    <n v="36"/>
    <n v="36"/>
  </r>
  <r>
    <x v="43"/>
    <x v="3"/>
    <s v="vegetale"/>
    <n v="0"/>
    <n v="0"/>
    <m/>
    <m/>
    <m/>
    <m/>
    <n v="35"/>
    <m/>
    <n v="35"/>
    <m/>
    <n v="0"/>
    <m/>
    <m/>
    <n v="35"/>
    <n v="0"/>
    <n v="35"/>
    <n v="35"/>
  </r>
  <r>
    <x v="43"/>
    <x v="45"/>
    <s v="animale"/>
    <m/>
    <n v="0"/>
    <n v="4"/>
    <n v="2.37"/>
    <n v="0.16"/>
    <n v="0.7"/>
    <n v="27"/>
    <n v="0"/>
    <n v="1"/>
    <n v="27"/>
    <m/>
    <n v="26"/>
    <m/>
    <m/>
    <m/>
    <n v="27"/>
    <n v="27"/>
  </r>
  <r>
    <x v="43"/>
    <x v="21"/>
    <s v="animale"/>
    <n v="0"/>
    <m/>
    <n v="6"/>
    <n v="1.97"/>
    <n v="0.17"/>
    <n v="0.97"/>
    <n v="22"/>
    <n v="0"/>
    <n v="2"/>
    <n v="22"/>
    <m/>
    <n v="20"/>
    <m/>
    <m/>
    <m/>
    <n v="22"/>
    <n v="22"/>
  </r>
  <r>
    <x v="43"/>
    <x v="4"/>
    <s v="vegetale"/>
    <m/>
    <m/>
    <n v="0"/>
    <n v="0.2"/>
    <n v="0"/>
    <n v="0"/>
    <n v="22"/>
    <n v="0"/>
    <n v="0"/>
    <n v="2"/>
    <n v="2"/>
    <n v="22"/>
    <m/>
    <n v="18"/>
    <m/>
    <n v="22"/>
    <n v="22"/>
  </r>
  <r>
    <x v="43"/>
    <x v="52"/>
    <s v="vegetale"/>
    <m/>
    <m/>
    <n v="2"/>
    <n v="1.59"/>
    <m/>
    <n v="0.28999999999999998"/>
    <n v="18"/>
    <n v="1"/>
    <n v="10"/>
    <n v="18"/>
    <n v="1"/>
    <n v="9"/>
    <m/>
    <m/>
    <n v="0"/>
    <n v="18"/>
    <n v="19"/>
  </r>
  <r>
    <x v="43"/>
    <x v="58"/>
    <s v="vegetale"/>
    <m/>
    <m/>
    <n v="3"/>
    <n v="1.55"/>
    <m/>
    <m/>
    <n v="17"/>
    <n v="0"/>
    <n v="6"/>
    <n v="17"/>
    <m/>
    <n v="12"/>
    <m/>
    <m/>
    <m/>
    <n v="18"/>
    <n v="17"/>
  </r>
  <r>
    <x v="43"/>
    <x v="62"/>
    <s v="animale"/>
    <n v="3"/>
    <n v="0"/>
    <n v="3"/>
    <n v="1.1599999999999999"/>
    <n v="0.13"/>
    <n v="0.36"/>
    <n v="16"/>
    <n v="0"/>
    <n v="13"/>
    <n v="13"/>
    <m/>
    <n v="3"/>
    <m/>
    <m/>
    <m/>
    <n v="16"/>
    <n v="16"/>
  </r>
  <r>
    <x v="43"/>
    <x v="11"/>
    <s v="animale"/>
    <m/>
    <m/>
    <n v="6"/>
    <n v="1.24"/>
    <n v="0.46"/>
    <n v="0.52"/>
    <n v="14"/>
    <m/>
    <n v="0"/>
    <n v="14"/>
    <m/>
    <n v="14"/>
    <m/>
    <m/>
    <n v="0"/>
    <n v="14"/>
    <n v="14"/>
  </r>
  <r>
    <x v="43"/>
    <x v="32"/>
    <s v="animale"/>
    <m/>
    <n v="2"/>
    <n v="15"/>
    <n v="0.74"/>
    <n v="1.65"/>
    <n v="0"/>
    <n v="11"/>
    <m/>
    <n v="4"/>
    <n v="8"/>
    <m/>
    <n v="6"/>
    <m/>
    <m/>
    <n v="0"/>
    <n v="10"/>
    <n v="10"/>
  </r>
  <r>
    <x v="43"/>
    <x v="66"/>
    <s v="animale"/>
    <n v="0"/>
    <n v="0"/>
    <n v="1"/>
    <n v="0.89"/>
    <n v="0.01"/>
    <n v="0.17"/>
    <n v="10"/>
    <n v="0"/>
    <n v="3"/>
    <n v="10"/>
    <m/>
    <n v="7"/>
    <m/>
    <m/>
    <n v="0"/>
    <n v="10"/>
    <n v="10"/>
  </r>
  <r>
    <x v="43"/>
    <x v="47"/>
    <s v="vegetale"/>
    <m/>
    <m/>
    <n v="2"/>
    <n v="0.53"/>
    <n v="0.19"/>
    <n v="0.11"/>
    <n v="6"/>
    <n v="0"/>
    <n v="5"/>
    <n v="6"/>
    <m/>
    <n v="1"/>
    <m/>
    <m/>
    <m/>
    <n v="6"/>
    <n v="6"/>
  </r>
  <r>
    <x v="43"/>
    <x v="6"/>
    <s v="vegetale"/>
    <m/>
    <n v="5"/>
    <n v="2"/>
    <n v="0.08"/>
    <n v="0.22"/>
    <n v="0"/>
    <n v="6"/>
    <n v="0"/>
    <n v="6"/>
    <n v="1"/>
    <m/>
    <n v="1"/>
    <m/>
    <m/>
    <n v="0"/>
    <n v="7"/>
    <n v="6"/>
  </r>
  <r>
    <x v="43"/>
    <x v="64"/>
    <s v="vegetale"/>
    <n v="5"/>
    <m/>
    <m/>
    <m/>
    <m/>
    <m/>
    <n v="6"/>
    <m/>
    <n v="0"/>
    <m/>
    <n v="0"/>
    <n v="6"/>
    <n v="0"/>
    <m/>
    <m/>
    <n v="6"/>
    <n v="5"/>
  </r>
  <r>
    <x v="43"/>
    <x v="76"/>
    <s v="vegetale"/>
    <m/>
    <m/>
    <n v="0"/>
    <n v="0.43"/>
    <n v="0"/>
    <n v="0.01"/>
    <n v="5"/>
    <n v="0"/>
    <n v="0"/>
    <n v="5"/>
    <n v="0"/>
    <n v="5"/>
    <m/>
    <m/>
    <m/>
    <n v="5"/>
    <n v="5"/>
  </r>
  <r>
    <x v="43"/>
    <x v="79"/>
    <s v="animale"/>
    <m/>
    <n v="0"/>
    <n v="1"/>
    <n v="0.46"/>
    <n v="0.01"/>
    <n v="0.17"/>
    <n v="5"/>
    <n v="5"/>
    <n v="0"/>
    <n v="5"/>
    <m/>
    <n v="10"/>
    <m/>
    <m/>
    <n v="0"/>
    <n v="5"/>
    <n v="5"/>
  </r>
  <r>
    <x v="43"/>
    <x v="73"/>
    <s v="vegetale"/>
    <m/>
    <m/>
    <n v="3"/>
    <n v="0.2"/>
    <n v="0.24"/>
    <n v="0.14000000000000001"/>
    <n v="4"/>
    <m/>
    <n v="0"/>
    <n v="2"/>
    <n v="0"/>
    <n v="4"/>
    <n v="0"/>
    <n v="1"/>
    <m/>
    <n v="4"/>
    <n v="3"/>
  </r>
  <r>
    <x v="43"/>
    <x v="85"/>
    <s v="animale"/>
    <n v="0"/>
    <n v="0"/>
    <n v="1"/>
    <n v="0.34"/>
    <n v="0.02"/>
    <n v="0.1"/>
    <n v="4"/>
    <n v="0"/>
    <n v="1"/>
    <n v="4"/>
    <m/>
    <n v="3"/>
    <m/>
    <m/>
    <n v="0"/>
    <n v="4"/>
    <n v="4"/>
  </r>
  <r>
    <x v="43"/>
    <x v="20"/>
    <s v="vegetale"/>
    <m/>
    <m/>
    <n v="0"/>
    <n v="0.34"/>
    <n v="0"/>
    <n v="0"/>
    <n v="4"/>
    <n v="0"/>
    <n v="4"/>
    <n v="4"/>
    <n v="0"/>
    <m/>
    <m/>
    <m/>
    <m/>
    <n v="4"/>
    <n v="4"/>
  </r>
  <r>
    <x v="43"/>
    <x v="24"/>
    <s v="vegetale"/>
    <m/>
    <m/>
    <n v="0"/>
    <n v="0.22"/>
    <n v="0"/>
    <n v="0"/>
    <n v="3"/>
    <n v="0"/>
    <n v="0"/>
    <n v="2"/>
    <n v="0"/>
    <n v="3"/>
    <m/>
    <m/>
    <m/>
    <n v="3"/>
    <n v="2"/>
  </r>
  <r>
    <x v="43"/>
    <x v="25"/>
    <s v="animale"/>
    <m/>
    <m/>
    <n v="5"/>
    <n v="0.26"/>
    <n v="0.59"/>
    <n v="0.01"/>
    <n v="3"/>
    <n v="0"/>
    <n v="2"/>
    <n v="3"/>
    <m/>
    <n v="1"/>
    <m/>
    <m/>
    <n v="0"/>
    <n v="3"/>
    <n v="3"/>
  </r>
  <r>
    <x v="43"/>
    <x v="83"/>
    <s v="animale"/>
    <m/>
    <n v="0"/>
    <n v="0"/>
    <n v="0.3"/>
    <n v="0"/>
    <n v="0.02"/>
    <n v="3"/>
    <n v="0"/>
    <n v="1"/>
    <n v="3"/>
    <m/>
    <n v="3"/>
    <m/>
    <m/>
    <m/>
    <n v="4"/>
    <n v="3"/>
  </r>
  <r>
    <x v="43"/>
    <x v="30"/>
    <s v="vegetale"/>
    <m/>
    <m/>
    <n v="1"/>
    <n v="0.21"/>
    <m/>
    <m/>
    <n v="2"/>
    <n v="0"/>
    <n v="2"/>
    <n v="2"/>
    <m/>
    <n v="0"/>
    <m/>
    <m/>
    <n v="0"/>
    <n v="2"/>
    <n v="2"/>
  </r>
  <r>
    <x v="43"/>
    <x v="36"/>
    <s v="vegetale"/>
    <m/>
    <m/>
    <n v="1"/>
    <n v="0.15"/>
    <n v="0.06"/>
    <n v="0.05"/>
    <n v="2"/>
    <n v="0"/>
    <n v="2"/>
    <n v="2"/>
    <m/>
    <m/>
    <m/>
    <m/>
    <m/>
    <n v="2"/>
    <n v="2"/>
  </r>
  <r>
    <x v="43"/>
    <x v="74"/>
    <s v="vegetale"/>
    <n v="1"/>
    <m/>
    <n v="0"/>
    <n v="0"/>
    <n v="0"/>
    <n v="0"/>
    <n v="1"/>
    <m/>
    <n v="1"/>
    <n v="0"/>
    <m/>
    <m/>
    <m/>
    <m/>
    <m/>
    <n v="1"/>
    <n v="1"/>
  </r>
  <r>
    <x v="43"/>
    <x v="87"/>
    <s v="vegetale"/>
    <m/>
    <m/>
    <n v="0"/>
    <n v="7.0000000000000007E-2"/>
    <m/>
    <m/>
    <n v="1"/>
    <m/>
    <n v="1"/>
    <n v="1"/>
    <m/>
    <m/>
    <m/>
    <m/>
    <m/>
    <n v="1"/>
    <n v="1"/>
  </r>
  <r>
    <x v="43"/>
    <x v="82"/>
    <s v="animale"/>
    <m/>
    <n v="0"/>
    <n v="0"/>
    <n v="0.05"/>
    <n v="0"/>
    <n v="0.02"/>
    <n v="1"/>
    <n v="0"/>
    <n v="1"/>
    <n v="1"/>
    <m/>
    <n v="0"/>
    <m/>
    <m/>
    <m/>
    <n v="1"/>
    <n v="1"/>
  </r>
  <r>
    <x v="43"/>
    <x v="54"/>
    <s v="vegetale"/>
    <n v="0"/>
    <m/>
    <n v="0"/>
    <n v="0.06"/>
    <n v="0"/>
    <n v="0.01"/>
    <n v="1"/>
    <m/>
    <n v="1"/>
    <n v="1"/>
    <m/>
    <m/>
    <m/>
    <m/>
    <m/>
    <n v="1"/>
    <n v="1"/>
  </r>
  <r>
    <x v="43"/>
    <x v="55"/>
    <s v="vegetale"/>
    <m/>
    <n v="0"/>
    <n v="1"/>
    <n v="0.06"/>
    <n v="0.16"/>
    <m/>
    <n v="1"/>
    <m/>
    <n v="0"/>
    <n v="1"/>
    <m/>
    <n v="1"/>
    <m/>
    <m/>
    <m/>
    <n v="1"/>
    <n v="1"/>
  </r>
  <r>
    <x v="43"/>
    <x v="14"/>
    <s v="vegetale"/>
    <m/>
    <n v="0"/>
    <n v="3"/>
    <n v="0.11"/>
    <n v="0.28999999999999998"/>
    <m/>
    <n v="1"/>
    <m/>
    <n v="1"/>
    <n v="1"/>
    <m/>
    <m/>
    <m/>
    <m/>
    <m/>
    <n v="1"/>
    <n v="1"/>
  </r>
  <r>
    <x v="43"/>
    <x v="27"/>
    <s v="vegetale"/>
    <m/>
    <n v="0"/>
    <n v="2"/>
    <n v="0.1"/>
    <n v="0.27"/>
    <m/>
    <n v="1"/>
    <m/>
    <n v="1"/>
    <n v="1"/>
    <m/>
    <m/>
    <m/>
    <m/>
    <n v="1"/>
    <n v="2"/>
    <n v="1"/>
  </r>
  <r>
    <x v="43"/>
    <x v="44"/>
    <s v="vegetale"/>
    <m/>
    <m/>
    <n v="1"/>
    <n v="0.13"/>
    <m/>
    <n v="0"/>
    <n v="1"/>
    <n v="6"/>
    <n v="0"/>
    <n v="1"/>
    <m/>
    <n v="7"/>
    <m/>
    <m/>
    <n v="0"/>
    <n v="1"/>
    <n v="1"/>
  </r>
  <r>
    <x v="43"/>
    <x v="37"/>
    <s v="vegetale"/>
    <m/>
    <m/>
    <n v="0"/>
    <n v="0.08"/>
    <n v="0.02"/>
    <n v="0"/>
    <n v="1"/>
    <m/>
    <n v="1"/>
    <n v="1"/>
    <m/>
    <m/>
    <m/>
    <m/>
    <m/>
    <n v="1"/>
    <n v="1"/>
  </r>
  <r>
    <x v="43"/>
    <x v="75"/>
    <s v="vegetale"/>
    <m/>
    <n v="0"/>
    <m/>
    <m/>
    <m/>
    <m/>
    <n v="0"/>
    <n v="39"/>
    <n v="0"/>
    <m/>
    <m/>
    <n v="39"/>
    <m/>
    <m/>
    <m/>
    <n v="0"/>
    <n v="0"/>
  </r>
  <r>
    <x v="43"/>
    <x v="42"/>
    <s v="vegetale"/>
    <m/>
    <m/>
    <n v="0"/>
    <n v="0.03"/>
    <n v="0"/>
    <n v="0.01"/>
    <n v="0"/>
    <n v="0"/>
    <n v="0"/>
    <n v="0"/>
    <m/>
    <m/>
    <m/>
    <m/>
    <m/>
    <n v="0"/>
    <n v="0"/>
  </r>
  <r>
    <x v="43"/>
    <x v="89"/>
    <s v="animale"/>
    <m/>
    <n v="0"/>
    <n v="0"/>
    <n v="0"/>
    <n v="0"/>
    <n v="0"/>
    <n v="0"/>
    <n v="0"/>
    <n v="0"/>
    <n v="0"/>
    <m/>
    <n v="0"/>
    <m/>
    <m/>
    <m/>
    <n v="0"/>
    <n v="0"/>
  </r>
  <r>
    <x v="43"/>
    <x v="29"/>
    <s v="animale"/>
    <m/>
    <m/>
    <n v="0"/>
    <n v="0"/>
    <n v="0"/>
    <n v="0"/>
    <n v="0"/>
    <m/>
    <n v="0"/>
    <n v="0"/>
    <m/>
    <m/>
    <m/>
    <m/>
    <m/>
    <n v="0"/>
    <n v="0"/>
  </r>
  <r>
    <x v="43"/>
    <x v="46"/>
    <s v="vegetale"/>
    <m/>
    <m/>
    <n v="0"/>
    <n v="0"/>
    <m/>
    <m/>
    <n v="0"/>
    <m/>
    <n v="0"/>
    <n v="0"/>
    <m/>
    <m/>
    <m/>
    <m/>
    <m/>
    <n v="0"/>
    <n v="0"/>
  </r>
  <r>
    <x v="43"/>
    <x v="90"/>
    <s v="vegetale"/>
    <m/>
    <m/>
    <n v="0"/>
    <n v="0"/>
    <m/>
    <m/>
    <n v="0"/>
    <m/>
    <n v="0"/>
    <n v="0"/>
    <m/>
    <m/>
    <m/>
    <m/>
    <m/>
    <n v="0"/>
    <n v="0"/>
  </r>
  <r>
    <x v="43"/>
    <x v="67"/>
    <s v="vegetale"/>
    <m/>
    <n v="0"/>
    <n v="0"/>
    <n v="0"/>
    <n v="0"/>
    <n v="0"/>
    <n v="0"/>
    <m/>
    <n v="0"/>
    <n v="0"/>
    <m/>
    <m/>
    <m/>
    <m/>
    <m/>
    <n v="0"/>
    <n v="0"/>
  </r>
  <r>
    <x v="43"/>
    <x v="26"/>
    <s v="vegetale"/>
    <m/>
    <m/>
    <m/>
    <m/>
    <m/>
    <m/>
    <n v="0"/>
    <m/>
    <m/>
    <m/>
    <m/>
    <n v="0"/>
    <n v="0"/>
    <m/>
    <m/>
    <n v="0"/>
    <n v="0"/>
  </r>
  <r>
    <x v="43"/>
    <x v="40"/>
    <s v="vegetale"/>
    <m/>
    <m/>
    <n v="0"/>
    <n v="0.02"/>
    <n v="0.01"/>
    <n v="0.01"/>
    <n v="0"/>
    <m/>
    <n v="0"/>
    <n v="0"/>
    <m/>
    <m/>
    <m/>
    <m/>
    <m/>
    <n v="0"/>
    <n v="0"/>
  </r>
  <r>
    <x v="43"/>
    <x v="38"/>
    <s v="vegetale"/>
    <m/>
    <n v="0"/>
    <m/>
    <m/>
    <m/>
    <m/>
    <n v="0"/>
    <m/>
    <n v="0"/>
    <m/>
    <m/>
    <m/>
    <m/>
    <m/>
    <m/>
    <n v="0"/>
    <n v="0"/>
  </r>
  <r>
    <x v="43"/>
    <x v="48"/>
    <s v="vegetale"/>
    <m/>
    <m/>
    <n v="1"/>
    <n v="0.03"/>
    <n v="0.09"/>
    <m/>
    <n v="0"/>
    <n v="0"/>
    <n v="0"/>
    <n v="0"/>
    <m/>
    <m/>
    <m/>
    <m/>
    <m/>
    <n v="0"/>
    <n v="0"/>
  </r>
  <r>
    <x v="43"/>
    <x v="84"/>
    <s v="vegetale"/>
    <m/>
    <m/>
    <n v="0"/>
    <n v="0.01"/>
    <n v="0.03"/>
    <m/>
    <n v="0"/>
    <m/>
    <n v="0"/>
    <n v="0"/>
    <m/>
    <m/>
    <m/>
    <m/>
    <n v="0"/>
    <n v="0"/>
    <n v="0"/>
  </r>
  <r>
    <x v="43"/>
    <x v="43"/>
    <s v="vegetale"/>
    <m/>
    <n v="0"/>
    <m/>
    <m/>
    <m/>
    <m/>
    <n v="0"/>
    <m/>
    <n v="0"/>
    <m/>
    <m/>
    <m/>
    <m/>
    <m/>
    <m/>
    <n v="0"/>
    <n v="0"/>
  </r>
  <r>
    <x v="43"/>
    <x v="70"/>
    <s v="vegetale"/>
    <m/>
    <m/>
    <n v="0"/>
    <n v="0"/>
    <n v="0"/>
    <m/>
    <n v="0"/>
    <m/>
    <n v="0"/>
    <n v="0"/>
    <m/>
    <m/>
    <m/>
    <m/>
    <m/>
    <n v="0"/>
    <n v="0"/>
  </r>
  <r>
    <x v="43"/>
    <x v="77"/>
    <s v="vegetale"/>
    <m/>
    <n v="0"/>
    <m/>
    <m/>
    <m/>
    <m/>
    <n v="0"/>
    <m/>
    <n v="0"/>
    <m/>
    <m/>
    <m/>
    <m/>
    <m/>
    <m/>
    <n v="0"/>
    <n v="0"/>
  </r>
  <r>
    <x v="43"/>
    <x v="49"/>
    <s v="vegetale"/>
    <m/>
    <m/>
    <n v="0"/>
    <n v="0"/>
    <n v="0"/>
    <m/>
    <n v="0"/>
    <m/>
    <n v="0"/>
    <n v="0"/>
    <m/>
    <m/>
    <m/>
    <m/>
    <m/>
    <n v="0"/>
    <n v="0"/>
  </r>
  <r>
    <x v="43"/>
    <x v="91"/>
    <s v="animale"/>
    <m/>
    <n v="0"/>
    <n v="0"/>
    <n v="0"/>
    <n v="0"/>
    <n v="0"/>
    <n v="0"/>
    <m/>
    <n v="0"/>
    <n v="0"/>
    <m/>
    <m/>
    <m/>
    <m/>
    <m/>
    <n v="0"/>
    <n v="0"/>
  </r>
  <r>
    <x v="43"/>
    <x v="92"/>
    <s v="animale"/>
    <n v="0"/>
    <n v="0"/>
    <n v="0"/>
    <n v="0"/>
    <n v="0"/>
    <n v="0"/>
    <n v="0"/>
    <n v="0"/>
    <n v="0"/>
    <n v="0"/>
    <m/>
    <m/>
    <m/>
    <m/>
    <n v="0"/>
    <n v="0"/>
    <n v="0"/>
  </r>
  <r>
    <x v="43"/>
    <x v="34"/>
    <s v="vegetale"/>
    <n v="0"/>
    <m/>
    <m/>
    <m/>
    <m/>
    <m/>
    <n v="0"/>
    <m/>
    <n v="0"/>
    <m/>
    <m/>
    <m/>
    <m/>
    <m/>
    <m/>
    <n v="0"/>
    <n v="0"/>
  </r>
  <r>
    <x v="43"/>
    <x v="23"/>
    <s v="vegetale"/>
    <m/>
    <m/>
    <n v="0"/>
    <n v="0.03"/>
    <n v="0.02"/>
    <n v="0.01"/>
    <n v="0"/>
    <m/>
    <n v="0"/>
    <n v="0"/>
    <m/>
    <m/>
    <m/>
    <m/>
    <m/>
    <n v="0"/>
    <n v="0"/>
  </r>
  <r>
    <x v="43"/>
    <x v="78"/>
    <s v="vegetale"/>
    <m/>
    <m/>
    <n v="0"/>
    <n v="0.01"/>
    <n v="0"/>
    <n v="0"/>
    <n v="0"/>
    <m/>
    <n v="0"/>
    <n v="0"/>
    <m/>
    <m/>
    <m/>
    <m/>
    <m/>
    <n v="0"/>
    <n v="0"/>
  </r>
  <r>
    <x v="43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43"/>
    <x v="56"/>
    <s v="vegetale"/>
    <m/>
    <m/>
    <n v="0"/>
    <n v="0"/>
    <n v="0"/>
    <n v="0"/>
    <n v="0"/>
    <m/>
    <n v="0"/>
    <n v="0"/>
    <m/>
    <m/>
    <m/>
    <m/>
    <m/>
    <n v="0"/>
    <n v="0"/>
  </r>
  <r>
    <x v="43"/>
    <x v="86"/>
    <s v="vegetale"/>
    <n v="0"/>
    <m/>
    <n v="0"/>
    <n v="0"/>
    <m/>
    <m/>
    <n v="0"/>
    <m/>
    <n v="0"/>
    <n v="0"/>
    <m/>
    <m/>
    <m/>
    <m/>
    <m/>
    <n v="0"/>
    <n v="0"/>
  </r>
  <r>
    <x v="43"/>
    <x v="28"/>
    <s v="vegetale"/>
    <m/>
    <m/>
    <n v="0"/>
    <n v="0"/>
    <n v="0"/>
    <n v="0"/>
    <n v="0"/>
    <m/>
    <n v="0"/>
    <n v="0"/>
    <m/>
    <m/>
    <m/>
    <m/>
    <m/>
    <n v="0"/>
    <n v="0"/>
  </r>
  <r>
    <x v="43"/>
    <x v="15"/>
    <s v="vegetale"/>
    <m/>
    <m/>
    <n v="0"/>
    <n v="0"/>
    <m/>
    <n v="0"/>
    <n v="0"/>
    <m/>
    <n v="0"/>
    <n v="0"/>
    <m/>
    <m/>
    <m/>
    <m/>
    <m/>
    <n v="0"/>
    <n v="0"/>
  </r>
  <r>
    <x v="43"/>
    <x v="59"/>
    <s v="vegetale"/>
    <m/>
    <m/>
    <n v="1"/>
    <m/>
    <n v="0.01"/>
    <n v="0.02"/>
    <m/>
    <m/>
    <m/>
    <m/>
    <m/>
    <m/>
    <m/>
    <m/>
    <m/>
    <n v="0"/>
    <n v="0"/>
  </r>
  <r>
    <x v="44"/>
    <x v="0"/>
    <s v="vegetale"/>
    <n v="3288"/>
    <n v="4"/>
    <n v="623"/>
    <n v="98"/>
    <n v="2.4900000000000002"/>
    <n v="19.600000000000001"/>
    <n v="4074"/>
    <n v="889"/>
    <n v="640"/>
    <n v="551"/>
    <n v="124"/>
    <n v="4145"/>
    <n v="107"/>
    <m/>
    <n v="177"/>
    <n v="4073"/>
    <n v="4074"/>
  </r>
  <r>
    <x v="44"/>
    <x v="3"/>
    <s v="vegetale"/>
    <n v="2505"/>
    <n v="0"/>
    <n v="0"/>
    <n v="0.02"/>
    <n v="0"/>
    <n v="0.01"/>
    <n v="2882"/>
    <n v="1011"/>
    <n v="120"/>
    <n v="0"/>
    <n v="119"/>
    <n v="3950"/>
    <n v="129"/>
    <n v="128"/>
    <n v="-178"/>
    <n v="2881"/>
    <n v="2881"/>
  </r>
  <r>
    <x v="44"/>
    <x v="33"/>
    <s v="vegetale"/>
    <m/>
    <m/>
    <m/>
    <m/>
    <m/>
    <m/>
    <n v="2550"/>
    <n v="0"/>
    <n v="0"/>
    <m/>
    <m/>
    <n v="1994"/>
    <m/>
    <n v="2550"/>
    <n v="556"/>
    <n v="2550"/>
    <n v="2550"/>
  </r>
  <r>
    <x v="44"/>
    <x v="1"/>
    <s v="animale"/>
    <n v="827"/>
    <n v="2"/>
    <n v="329"/>
    <n v="277.3"/>
    <n v="19.690000000000001"/>
    <n v="22.87"/>
    <n v="2387"/>
    <n v="3694"/>
    <n v="980"/>
    <n v="1558"/>
    <m/>
    <n v="5105"/>
    <m/>
    <m/>
    <n v="-4"/>
    <n v="2387"/>
    <n v="2387"/>
  </r>
  <r>
    <x v="44"/>
    <x v="8"/>
    <s v="vegetale"/>
    <n v="13"/>
    <m/>
    <n v="109"/>
    <n v="62.56"/>
    <n v="0.13"/>
    <n v="2.2000000000000002"/>
    <n v="1576"/>
    <n v="286"/>
    <n v="216"/>
    <n v="352"/>
    <n v="263"/>
    <n v="1646"/>
    <n v="100"/>
    <n v="849"/>
    <n v="0"/>
    <n v="1576"/>
    <n v="1577"/>
  </r>
  <r>
    <x v="44"/>
    <x v="67"/>
    <s v="vegetale"/>
    <n v="142"/>
    <m/>
    <n v="2"/>
    <n v="0"/>
    <n v="0"/>
    <n v="0"/>
    <n v="621"/>
    <n v="139"/>
    <n v="73"/>
    <n v="1"/>
    <m/>
    <n v="688"/>
    <n v="8"/>
    <n v="470"/>
    <n v="-1"/>
    <n v="621"/>
    <n v="621"/>
  </r>
  <r>
    <x v="44"/>
    <x v="86"/>
    <s v="vegetale"/>
    <n v="390"/>
    <n v="0"/>
    <n v="86"/>
    <n v="14.11"/>
    <n v="0.3"/>
    <n v="2.1800000000000002"/>
    <n v="501"/>
    <n v="7"/>
    <n v="102"/>
    <n v="79"/>
    <n v="16"/>
    <n v="527"/>
    <n v="16"/>
    <n v="0"/>
    <n v="-121"/>
    <n v="501"/>
    <n v="501"/>
  </r>
  <r>
    <x v="44"/>
    <x v="2"/>
    <s v="vegetale"/>
    <n v="1"/>
    <m/>
    <n v="58"/>
    <n v="79.540000000000006"/>
    <n v="0.57999999999999996"/>
    <n v="2.69"/>
    <n v="474"/>
    <n v="78"/>
    <n v="326"/>
    <n v="447"/>
    <n v="27"/>
    <n v="226"/>
    <m/>
    <m/>
    <n v="0"/>
    <n v="474"/>
    <n v="475"/>
  </r>
  <r>
    <x v="44"/>
    <x v="39"/>
    <s v="vegetale"/>
    <m/>
    <m/>
    <n v="83"/>
    <n v="61.59"/>
    <m/>
    <n v="0.84"/>
    <n v="346"/>
    <n v="302"/>
    <n v="38"/>
    <n v="346"/>
    <m/>
    <n v="617"/>
    <m/>
    <m/>
    <n v="-6"/>
    <n v="347"/>
    <n v="346"/>
  </r>
  <r>
    <x v="44"/>
    <x v="74"/>
    <s v="vegetale"/>
    <n v="252"/>
    <m/>
    <n v="60"/>
    <n v="9.49"/>
    <n v="1.1200000000000001"/>
    <n v="2.3199999999999998"/>
    <n v="327"/>
    <n v="30"/>
    <n v="52"/>
    <n v="53"/>
    <n v="9"/>
    <n v="313"/>
    <n v="12"/>
    <m/>
    <n v="-9"/>
    <n v="326"/>
    <n v="326"/>
  </r>
  <r>
    <x v="44"/>
    <x v="63"/>
    <s v="animale"/>
    <m/>
    <n v="151"/>
    <n v="186"/>
    <n v="24.87"/>
    <n v="16.97"/>
    <n v="7.61"/>
    <n v="291"/>
    <n v="1447"/>
    <n v="159"/>
    <n v="140"/>
    <m/>
    <n v="1589"/>
    <m/>
    <m/>
    <n v="-10"/>
    <n v="291"/>
    <n v="291"/>
  </r>
  <r>
    <x v="44"/>
    <x v="14"/>
    <s v="vegetale"/>
    <m/>
    <n v="250"/>
    <n v="87"/>
    <n v="3.68"/>
    <n v="9.81"/>
    <n v="7.0000000000000007E-2"/>
    <n v="271"/>
    <n v="104"/>
    <n v="375"/>
    <n v="21"/>
    <m/>
    <m/>
    <m/>
    <n v="0"/>
    <n v="0"/>
    <n v="271"/>
    <n v="271"/>
  </r>
  <r>
    <x v="44"/>
    <x v="9"/>
    <s v="vegetale"/>
    <n v="1"/>
    <n v="11"/>
    <n v="410"/>
    <n v="42.14"/>
    <m/>
    <m/>
    <n v="249"/>
    <n v="294"/>
    <n v="134"/>
    <n v="237"/>
    <m/>
    <n v="420"/>
    <m/>
    <m/>
    <n v="-12"/>
    <n v="248"/>
    <n v="249"/>
  </r>
  <r>
    <x v="44"/>
    <x v="12"/>
    <s v="vegetale"/>
    <m/>
    <m/>
    <n v="22"/>
    <n v="43.89"/>
    <n v="0.05"/>
    <n v="0.34"/>
    <n v="248"/>
    <n v="97"/>
    <n v="345"/>
    <n v="247"/>
    <n v="2"/>
    <m/>
    <m/>
    <n v="0"/>
    <n v="0"/>
    <n v="248"/>
    <n v="249"/>
  </r>
  <r>
    <x v="44"/>
    <x v="30"/>
    <s v="vegetale"/>
    <m/>
    <n v="153"/>
    <n v="67"/>
    <n v="12.59"/>
    <m/>
    <m/>
    <n v="224"/>
    <n v="64"/>
    <n v="147"/>
    <n v="71"/>
    <m/>
    <n v="140"/>
    <m/>
    <m/>
    <n v="0"/>
    <n v="223"/>
    <n v="224"/>
  </r>
  <r>
    <x v="44"/>
    <x v="20"/>
    <s v="vegetale"/>
    <m/>
    <m/>
    <n v="15"/>
    <n v="24.37"/>
    <n v="0.06"/>
    <n v="7.0000000000000007E-2"/>
    <n v="194"/>
    <n v="98"/>
    <n v="261"/>
    <n v="137"/>
    <n v="6"/>
    <n v="31"/>
    <m/>
    <n v="51"/>
    <n v="0"/>
    <n v="194"/>
    <n v="194"/>
  </r>
  <r>
    <x v="44"/>
    <x v="32"/>
    <s v="animale"/>
    <m/>
    <n v="118"/>
    <n v="167"/>
    <n v="7.66"/>
    <n v="18.62"/>
    <n v="0.03"/>
    <n v="161"/>
    <n v="125"/>
    <n v="58"/>
    <n v="43"/>
    <m/>
    <n v="228"/>
    <m/>
    <n v="0"/>
    <n v="0"/>
    <n v="161"/>
    <n v="161"/>
  </r>
  <r>
    <x v="44"/>
    <x v="13"/>
    <s v="animale"/>
    <m/>
    <m/>
    <n v="82"/>
    <n v="28.46"/>
    <n v="4.28"/>
    <n v="10.08"/>
    <n v="161"/>
    <n v="103"/>
    <n v="136"/>
    <n v="160"/>
    <n v="1"/>
    <n v="128"/>
    <m/>
    <m/>
    <n v="0"/>
    <n v="161"/>
    <n v="161"/>
  </r>
  <r>
    <x v="44"/>
    <x v="58"/>
    <s v="vegetale"/>
    <m/>
    <m/>
    <n v="53"/>
    <n v="28.26"/>
    <m/>
    <n v="0"/>
    <n v="159"/>
    <n v="48"/>
    <n v="206"/>
    <n v="159"/>
    <m/>
    <m/>
    <m/>
    <m/>
    <n v="1"/>
    <n v="159"/>
    <n v="159"/>
  </r>
  <r>
    <x v="44"/>
    <x v="43"/>
    <s v="vegetale"/>
    <m/>
    <n v="153"/>
    <n v="0"/>
    <n v="0"/>
    <n v="0"/>
    <n v="0"/>
    <n v="153"/>
    <n v="82"/>
    <n v="57"/>
    <n v="0"/>
    <m/>
    <n v="178"/>
    <m/>
    <n v="0"/>
    <n v="0"/>
    <n v="153"/>
    <n v="153"/>
  </r>
  <r>
    <x v="44"/>
    <x v="19"/>
    <s v="animale"/>
    <m/>
    <m/>
    <n v="98"/>
    <n v="26.75"/>
    <n v="5.84"/>
    <n v="10.64"/>
    <n v="151"/>
    <n v="122"/>
    <n v="101"/>
    <n v="150"/>
    <m/>
    <n v="172"/>
    <m/>
    <n v="1"/>
    <n v="0"/>
    <n v="151"/>
    <n v="151"/>
  </r>
  <r>
    <x v="44"/>
    <x v="62"/>
    <s v="animale"/>
    <n v="56"/>
    <n v="26"/>
    <n v="44"/>
    <n v="10.62"/>
    <n v="2.2799999999999998"/>
    <n v="5.37"/>
    <n v="141"/>
    <n v="840"/>
    <n v="702"/>
    <n v="60"/>
    <m/>
    <n v="279"/>
    <m/>
    <m/>
    <n v="0"/>
    <n v="141"/>
    <n v="142"/>
  </r>
  <r>
    <x v="44"/>
    <x v="7"/>
    <s v="vegetale"/>
    <n v="96"/>
    <n v="14"/>
    <n v="32"/>
    <n v="4.71"/>
    <n v="0.11"/>
    <n v="0.74"/>
    <n v="136"/>
    <n v="21"/>
    <n v="280"/>
    <n v="26"/>
    <m/>
    <n v="76"/>
    <m/>
    <n v="0"/>
    <n v="-198"/>
    <n v="137"/>
    <n v="136"/>
  </r>
  <r>
    <x v="44"/>
    <x v="10"/>
    <s v="vegetale"/>
    <m/>
    <m/>
    <n v="34"/>
    <n v="22.59"/>
    <n v="0.91"/>
    <n v="0.45"/>
    <n v="129"/>
    <n v="62"/>
    <n v="142"/>
    <n v="127"/>
    <n v="2"/>
    <n v="38"/>
    <m/>
    <n v="0"/>
    <n v="11"/>
    <n v="129"/>
    <n v="129"/>
  </r>
  <r>
    <x v="44"/>
    <x v="75"/>
    <s v="vegetale"/>
    <m/>
    <n v="126"/>
    <m/>
    <m/>
    <m/>
    <m/>
    <n v="126"/>
    <n v="6"/>
    <n v="130"/>
    <m/>
    <m/>
    <n v="3"/>
    <m/>
    <m/>
    <m/>
    <n v="127"/>
    <n v="126"/>
  </r>
  <r>
    <x v="44"/>
    <x v="54"/>
    <s v="vegetale"/>
    <n v="114"/>
    <m/>
    <n v="0"/>
    <n v="0.05"/>
    <n v="0.01"/>
    <n v="0.01"/>
    <n v="116"/>
    <n v="42"/>
    <n v="49"/>
    <n v="0"/>
    <n v="0"/>
    <n v="109"/>
    <n v="1"/>
    <m/>
    <n v="0"/>
    <n v="116"/>
    <n v="115"/>
  </r>
  <r>
    <x v="44"/>
    <x v="57"/>
    <s v="vegetale"/>
    <m/>
    <m/>
    <n v="9"/>
    <n v="17.46"/>
    <n v="0.1"/>
    <n v="0.43"/>
    <n v="99"/>
    <n v="5"/>
    <n v="91"/>
    <n v="98"/>
    <n v="1"/>
    <n v="13"/>
    <m/>
    <m/>
    <n v="0"/>
    <n v="99"/>
    <n v="99"/>
  </r>
  <r>
    <x v="44"/>
    <x v="22"/>
    <s v="animale"/>
    <m/>
    <m/>
    <n v="63"/>
    <n v="15.35"/>
    <n v="4.46"/>
    <n v="5.08"/>
    <n v="96"/>
    <n v="14"/>
    <n v="28"/>
    <n v="86"/>
    <n v="1"/>
    <n v="82"/>
    <n v="13"/>
    <n v="0"/>
    <m/>
    <n v="96"/>
    <n v="100"/>
  </r>
  <r>
    <x v="44"/>
    <x v="18"/>
    <s v="vegetale"/>
    <m/>
    <m/>
    <n v="24"/>
    <n v="14.19"/>
    <n v="0.04"/>
    <n v="0.31"/>
    <n v="84"/>
    <n v="7"/>
    <n v="91"/>
    <n v="80"/>
    <n v="5"/>
    <m/>
    <m/>
    <m/>
    <m/>
    <n v="84"/>
    <n v="85"/>
  </r>
  <r>
    <x v="44"/>
    <x v="66"/>
    <s v="animale"/>
    <n v="36"/>
    <n v="0"/>
    <n v="15"/>
    <n v="5.0599999999999996"/>
    <n v="0.62"/>
    <n v="2.06"/>
    <n v="64"/>
    <n v="668"/>
    <n v="324"/>
    <n v="28"/>
    <m/>
    <n v="333"/>
    <m/>
    <m/>
    <n v="75"/>
    <n v="64"/>
    <n v="64"/>
  </r>
  <r>
    <x v="44"/>
    <x v="92"/>
    <s v="animale"/>
    <n v="43"/>
    <n v="0"/>
    <n v="90"/>
    <n v="3.64"/>
    <n v="9.98"/>
    <n v="0"/>
    <n v="63"/>
    <n v="121"/>
    <n v="98"/>
    <n v="20"/>
    <m/>
    <n v="86"/>
    <m/>
    <m/>
    <n v="0"/>
    <n v="63"/>
    <n v="63"/>
  </r>
  <r>
    <x v="44"/>
    <x v="51"/>
    <s v="vegetale"/>
    <m/>
    <n v="41"/>
    <n v="27"/>
    <n v="3.37"/>
    <m/>
    <m/>
    <n v="60"/>
    <n v="22"/>
    <n v="35"/>
    <n v="19"/>
    <m/>
    <n v="47"/>
    <m/>
    <m/>
    <n v="0"/>
    <n v="60"/>
    <n v="60"/>
  </r>
  <r>
    <x v="44"/>
    <x v="21"/>
    <s v="animale"/>
    <n v="18"/>
    <n v="0"/>
    <n v="21"/>
    <n v="6.83"/>
    <n v="0.65"/>
    <n v="3.44"/>
    <n v="57"/>
    <n v="264"/>
    <n v="79"/>
    <n v="38"/>
    <m/>
    <n v="242"/>
    <m/>
    <m/>
    <n v="0"/>
    <n v="57"/>
    <n v="56"/>
  </r>
  <r>
    <x v="44"/>
    <x v="52"/>
    <s v="vegetale"/>
    <m/>
    <m/>
    <n v="12"/>
    <n v="9.5399999999999991"/>
    <m/>
    <n v="1.45"/>
    <n v="54"/>
    <n v="7"/>
    <n v="60"/>
    <n v="54"/>
    <m/>
    <m/>
    <m/>
    <m/>
    <n v="0"/>
    <n v="53"/>
    <n v="54"/>
  </r>
  <r>
    <x v="44"/>
    <x v="29"/>
    <s v="animale"/>
    <m/>
    <m/>
    <n v="49"/>
    <n v="9.14"/>
    <n v="4.83"/>
    <n v="0.68"/>
    <n v="51"/>
    <n v="21"/>
    <n v="23"/>
    <n v="51"/>
    <m/>
    <n v="49"/>
    <m/>
    <m/>
    <m/>
    <n v="51"/>
    <n v="51"/>
  </r>
  <r>
    <x v="44"/>
    <x v="61"/>
    <s v="vegetale"/>
    <m/>
    <m/>
    <n v="9"/>
    <n v="8.2799999999999994"/>
    <n v="0.05"/>
    <n v="0.27"/>
    <n v="50"/>
    <n v="11"/>
    <n v="12"/>
    <n v="47"/>
    <n v="4"/>
    <n v="48"/>
    <m/>
    <m/>
    <m/>
    <n v="49"/>
    <n v="51"/>
  </r>
  <r>
    <x v="44"/>
    <x v="4"/>
    <s v="vegetale"/>
    <m/>
    <m/>
    <n v="16"/>
    <n v="8.52"/>
    <n v="0.05"/>
    <n v="0.15"/>
    <n v="49"/>
    <n v="8"/>
    <n v="56"/>
    <n v="48"/>
    <n v="1"/>
    <m/>
    <m/>
    <m/>
    <n v="0"/>
    <n v="48"/>
    <n v="49"/>
  </r>
  <r>
    <x v="44"/>
    <x v="80"/>
    <s v="animale"/>
    <m/>
    <n v="46"/>
    <n v="0"/>
    <n v="0"/>
    <n v="0"/>
    <n v="0"/>
    <n v="46"/>
    <n v="1"/>
    <n v="7"/>
    <n v="0"/>
    <m/>
    <n v="40"/>
    <m/>
    <m/>
    <m/>
    <n v="46"/>
    <n v="46"/>
  </r>
  <r>
    <x v="44"/>
    <x v="5"/>
    <s v="vegetale"/>
    <n v="2"/>
    <n v="5"/>
    <n v="48"/>
    <n v="4.96"/>
    <n v="0.08"/>
    <n v="0.93"/>
    <n v="35"/>
    <n v="5"/>
    <n v="40"/>
    <n v="28"/>
    <m/>
    <m/>
    <m/>
    <m/>
    <n v="0"/>
    <n v="35"/>
    <n v="35"/>
  </r>
  <r>
    <x v="44"/>
    <x v="79"/>
    <s v="animale"/>
    <m/>
    <n v="0"/>
    <n v="4"/>
    <n v="5.34"/>
    <n v="0.06"/>
    <n v="0.8"/>
    <n v="30"/>
    <n v="190"/>
    <n v="209"/>
    <n v="30"/>
    <m/>
    <n v="12"/>
    <m/>
    <m/>
    <n v="0"/>
    <n v="31"/>
    <n v="30"/>
  </r>
  <r>
    <x v="44"/>
    <x v="23"/>
    <s v="vegetale"/>
    <m/>
    <n v="0"/>
    <n v="41"/>
    <n v="5.41"/>
    <n v="3.72"/>
    <n v="1.19"/>
    <n v="30"/>
    <n v="5"/>
    <n v="36"/>
    <n v="30"/>
    <m/>
    <n v="0"/>
    <m/>
    <m/>
    <n v="0"/>
    <n v="31"/>
    <n v="30"/>
  </r>
  <r>
    <x v="44"/>
    <x v="50"/>
    <s v="vegetale"/>
    <m/>
    <m/>
    <n v="5"/>
    <n v="3.91"/>
    <n v="0.01"/>
    <n v="0.03"/>
    <n v="22"/>
    <n v="1"/>
    <n v="23"/>
    <n v="22"/>
    <n v="0"/>
    <m/>
    <m/>
    <m/>
    <n v="0"/>
    <n v="22"/>
    <n v="22"/>
  </r>
  <r>
    <x v="44"/>
    <x v="47"/>
    <s v="vegetale"/>
    <m/>
    <m/>
    <n v="53"/>
    <n v="3.9"/>
    <n v="4.72"/>
    <n v="0.85"/>
    <n v="22"/>
    <n v="12"/>
    <n v="34"/>
    <n v="22"/>
    <m/>
    <m/>
    <m/>
    <m/>
    <n v="0"/>
    <n v="22"/>
    <n v="22"/>
  </r>
  <r>
    <x v="44"/>
    <x v="25"/>
    <s v="animale"/>
    <m/>
    <n v="11"/>
    <n v="35"/>
    <n v="1.78"/>
    <n v="3.95"/>
    <n v="0.04"/>
    <n v="21"/>
    <n v="38"/>
    <n v="17"/>
    <n v="10"/>
    <m/>
    <n v="43"/>
    <m/>
    <m/>
    <n v="-1"/>
    <n v="21"/>
    <n v="21"/>
  </r>
  <r>
    <x v="44"/>
    <x v="81"/>
    <s v="vegetale"/>
    <n v="12"/>
    <n v="0"/>
    <n v="7"/>
    <n v="0.71"/>
    <n v="0.03"/>
    <n v="0.44"/>
    <n v="18"/>
    <n v="6"/>
    <n v="12"/>
    <n v="4"/>
    <n v="1"/>
    <n v="15"/>
    <n v="1"/>
    <m/>
    <n v="-3"/>
    <n v="18"/>
    <n v="18"/>
  </r>
  <r>
    <x v="44"/>
    <x v="31"/>
    <s v="vegetale"/>
    <m/>
    <n v="3"/>
    <n v="60"/>
    <n v="2.52"/>
    <n v="6.72"/>
    <n v="0.05"/>
    <n v="17"/>
    <n v="11"/>
    <n v="28"/>
    <n v="14"/>
    <m/>
    <n v="0"/>
    <m/>
    <n v="0"/>
    <n v="0"/>
    <n v="17"/>
    <n v="17"/>
  </r>
  <r>
    <x v="44"/>
    <x v="17"/>
    <s v="vegetale"/>
    <n v="11"/>
    <m/>
    <n v="2"/>
    <n v="0.22"/>
    <n v="0.02"/>
    <n v="0.13"/>
    <n v="13"/>
    <n v="3"/>
    <n v="6"/>
    <n v="1"/>
    <n v="0"/>
    <n v="10"/>
    <n v="0"/>
    <m/>
    <n v="0"/>
    <n v="13"/>
    <n v="12"/>
  </r>
  <r>
    <x v="44"/>
    <x v="60"/>
    <s v="vegetale"/>
    <n v="13"/>
    <m/>
    <n v="0"/>
    <n v="0.03"/>
    <n v="0"/>
    <n v="0.01"/>
    <n v="13"/>
    <n v="1"/>
    <n v="14"/>
    <n v="0"/>
    <m/>
    <m/>
    <m/>
    <n v="0"/>
    <n v="0"/>
    <n v="13"/>
    <n v="13"/>
  </r>
  <r>
    <x v="44"/>
    <x v="76"/>
    <s v="vegetale"/>
    <m/>
    <m/>
    <n v="1"/>
    <n v="1.9"/>
    <n v="0.02"/>
    <n v="0.02"/>
    <n v="11"/>
    <n v="1"/>
    <n v="12"/>
    <n v="11"/>
    <n v="0"/>
    <m/>
    <m/>
    <m/>
    <n v="0"/>
    <n v="11"/>
    <n v="11"/>
  </r>
  <r>
    <x v="44"/>
    <x v="40"/>
    <s v="vegetale"/>
    <n v="11"/>
    <m/>
    <m/>
    <m/>
    <m/>
    <m/>
    <n v="11"/>
    <n v="7"/>
    <n v="19"/>
    <m/>
    <m/>
    <m/>
    <m/>
    <n v="0"/>
    <n v="0"/>
    <n v="12"/>
    <n v="11"/>
  </r>
  <r>
    <x v="44"/>
    <x v="53"/>
    <s v="vegetale"/>
    <m/>
    <m/>
    <n v="6"/>
    <n v="1.74"/>
    <n v="0.61"/>
    <n v="7.0000000000000007E-2"/>
    <n v="10"/>
    <n v="1"/>
    <n v="11"/>
    <n v="10"/>
    <m/>
    <m/>
    <m/>
    <n v="0"/>
    <n v="0"/>
    <n v="10"/>
    <n v="10"/>
  </r>
  <r>
    <x v="44"/>
    <x v="27"/>
    <s v="vegetale"/>
    <m/>
    <n v="4"/>
    <n v="26"/>
    <n v="1.0900000000000001"/>
    <n v="2.9"/>
    <n v="0.02"/>
    <n v="10"/>
    <n v="4"/>
    <n v="14"/>
    <n v="6"/>
    <m/>
    <n v="0"/>
    <m/>
    <n v="0"/>
    <n v="0"/>
    <n v="10"/>
    <n v="10"/>
  </r>
  <r>
    <x v="44"/>
    <x v="41"/>
    <s v="vegetale"/>
    <n v="0"/>
    <n v="0"/>
    <m/>
    <m/>
    <m/>
    <m/>
    <n v="10"/>
    <n v="19"/>
    <n v="20"/>
    <m/>
    <n v="0"/>
    <n v="0"/>
    <n v="0"/>
    <n v="9"/>
    <n v="9"/>
    <n v="10"/>
    <n v="9"/>
  </r>
  <r>
    <x v="44"/>
    <x v="83"/>
    <s v="animale"/>
    <m/>
    <n v="2"/>
    <n v="1"/>
    <n v="1.28"/>
    <n v="0.01"/>
    <n v="0.13"/>
    <n v="9"/>
    <n v="46"/>
    <n v="12"/>
    <n v="7"/>
    <m/>
    <n v="43"/>
    <m/>
    <m/>
    <n v="0"/>
    <n v="9"/>
    <n v="9"/>
  </r>
  <r>
    <x v="44"/>
    <x v="65"/>
    <s v="vegetale"/>
    <m/>
    <m/>
    <n v="1"/>
    <n v="1.25"/>
    <n v="0"/>
    <n v="0.01"/>
    <n v="7"/>
    <n v="4"/>
    <n v="11"/>
    <n v="7"/>
    <n v="0"/>
    <m/>
    <m/>
    <m/>
    <n v="0"/>
    <n v="7"/>
    <n v="7"/>
  </r>
  <r>
    <x v="44"/>
    <x v="36"/>
    <s v="vegetale"/>
    <m/>
    <m/>
    <n v="12"/>
    <n v="1.25"/>
    <n v="0.41"/>
    <n v="0.36"/>
    <n v="7"/>
    <n v="1"/>
    <n v="8"/>
    <n v="7"/>
    <m/>
    <n v="0"/>
    <m/>
    <m/>
    <n v="0"/>
    <n v="7"/>
    <n v="7"/>
  </r>
  <r>
    <x v="44"/>
    <x v="48"/>
    <s v="vegetale"/>
    <m/>
    <n v="0"/>
    <n v="27"/>
    <n v="1.1000000000000001"/>
    <n v="3.01"/>
    <m/>
    <n v="6"/>
    <n v="0"/>
    <n v="7"/>
    <n v="6"/>
    <m/>
    <m/>
    <m/>
    <m/>
    <n v="0"/>
    <n v="7"/>
    <n v="6"/>
  </r>
  <r>
    <x v="44"/>
    <x v="73"/>
    <s v="vegetale"/>
    <m/>
    <m/>
    <n v="9"/>
    <n v="0.53"/>
    <n v="0.72"/>
    <n v="0.39"/>
    <n v="5"/>
    <n v="5"/>
    <n v="9"/>
    <n v="3"/>
    <m/>
    <m/>
    <m/>
    <n v="2"/>
    <n v="0"/>
    <n v="4"/>
    <n v="5"/>
  </r>
  <r>
    <x v="44"/>
    <x v="87"/>
    <s v="vegetale"/>
    <m/>
    <m/>
    <n v="1"/>
    <n v="0.9"/>
    <m/>
    <n v="0"/>
    <n v="5"/>
    <n v="26"/>
    <n v="14"/>
    <n v="5"/>
    <m/>
    <n v="18"/>
    <m/>
    <m/>
    <n v="0"/>
    <n v="6"/>
    <n v="5"/>
  </r>
  <r>
    <x v="44"/>
    <x v="11"/>
    <s v="animale"/>
    <m/>
    <m/>
    <n v="6"/>
    <n v="0.92"/>
    <n v="0.51"/>
    <n v="0.31"/>
    <n v="5"/>
    <n v="1"/>
    <n v="4"/>
    <n v="5"/>
    <m/>
    <n v="2"/>
    <m/>
    <m/>
    <m/>
    <n v="5"/>
    <n v="5"/>
  </r>
  <r>
    <x v="44"/>
    <x v="35"/>
    <s v="animale"/>
    <m/>
    <m/>
    <n v="3"/>
    <n v="0.88"/>
    <n v="0.13"/>
    <n v="0.42"/>
    <n v="5"/>
    <n v="1"/>
    <n v="1"/>
    <n v="5"/>
    <m/>
    <n v="4"/>
    <m/>
    <m/>
    <n v="0"/>
    <n v="4"/>
    <n v="5"/>
  </r>
  <r>
    <x v="44"/>
    <x v="84"/>
    <s v="vegetale"/>
    <m/>
    <n v="4"/>
    <n v="0"/>
    <n v="0"/>
    <n v="0"/>
    <n v="0"/>
    <n v="4"/>
    <n v="0"/>
    <n v="4"/>
    <n v="0"/>
    <m/>
    <n v="0"/>
    <m/>
    <m/>
    <n v="0"/>
    <n v="4"/>
    <n v="4"/>
  </r>
  <r>
    <x v="44"/>
    <x v="44"/>
    <s v="vegetale"/>
    <m/>
    <m/>
    <n v="6"/>
    <n v="0.71"/>
    <m/>
    <n v="0.01"/>
    <n v="4"/>
    <n v="2"/>
    <n v="5"/>
    <n v="4"/>
    <m/>
    <n v="2"/>
    <m/>
    <m/>
    <m/>
    <n v="5"/>
    <n v="4"/>
  </r>
  <r>
    <x v="44"/>
    <x v="45"/>
    <s v="animale"/>
    <m/>
    <n v="0"/>
    <n v="1"/>
    <n v="0.75"/>
    <n v="0.06"/>
    <n v="0.21"/>
    <n v="4"/>
    <n v="259"/>
    <n v="229"/>
    <n v="4"/>
    <m/>
    <n v="32"/>
    <m/>
    <m/>
    <n v="2"/>
    <n v="4"/>
    <n v="4"/>
  </r>
  <r>
    <x v="44"/>
    <x v="46"/>
    <s v="vegetale"/>
    <m/>
    <m/>
    <n v="3"/>
    <n v="0.46"/>
    <n v="0.01"/>
    <n v="0.02"/>
    <n v="3"/>
    <n v="0"/>
    <n v="3"/>
    <n v="3"/>
    <m/>
    <m/>
    <m/>
    <m/>
    <m/>
    <n v="3"/>
    <n v="3"/>
  </r>
  <r>
    <x v="44"/>
    <x v="72"/>
    <s v="vegetale"/>
    <n v="0"/>
    <n v="3"/>
    <m/>
    <m/>
    <m/>
    <m/>
    <n v="3"/>
    <n v="0"/>
    <n v="3"/>
    <m/>
    <m/>
    <m/>
    <m/>
    <m/>
    <n v="0"/>
    <n v="3"/>
    <n v="3"/>
  </r>
  <r>
    <x v="44"/>
    <x v="37"/>
    <s v="vegetale"/>
    <m/>
    <m/>
    <n v="2"/>
    <n v="0.56000000000000005"/>
    <n v="0.16"/>
    <n v="0.02"/>
    <n v="3"/>
    <n v="0"/>
    <n v="3"/>
    <n v="3"/>
    <m/>
    <m/>
    <m/>
    <m/>
    <n v="0"/>
    <n v="3"/>
    <n v="3"/>
  </r>
  <r>
    <x v="44"/>
    <x v="24"/>
    <s v="vegetale"/>
    <m/>
    <m/>
    <n v="0"/>
    <n v="0.36"/>
    <n v="0"/>
    <n v="0.01"/>
    <n v="2"/>
    <n v="0"/>
    <n v="2"/>
    <n v="2"/>
    <n v="0"/>
    <m/>
    <m/>
    <m/>
    <n v="0"/>
    <n v="2"/>
    <n v="2"/>
  </r>
  <r>
    <x v="44"/>
    <x v="89"/>
    <s v="animale"/>
    <m/>
    <n v="1"/>
    <n v="0"/>
    <n v="0.02"/>
    <n v="0"/>
    <n v="0"/>
    <n v="2"/>
    <n v="0"/>
    <n v="0"/>
    <n v="0"/>
    <m/>
    <n v="1"/>
    <m/>
    <m/>
    <n v="0"/>
    <n v="1"/>
    <n v="1"/>
  </r>
  <r>
    <x v="44"/>
    <x v="91"/>
    <s v="animale"/>
    <n v="2"/>
    <n v="0"/>
    <n v="0"/>
    <n v="0"/>
    <n v="0"/>
    <n v="0"/>
    <n v="2"/>
    <n v="0"/>
    <n v="2"/>
    <n v="0"/>
    <m/>
    <n v="0"/>
    <m/>
    <m/>
    <m/>
    <n v="2"/>
    <n v="2"/>
  </r>
  <r>
    <x v="44"/>
    <x v="64"/>
    <s v="vegetale"/>
    <n v="2"/>
    <m/>
    <m/>
    <m/>
    <m/>
    <m/>
    <n v="2"/>
    <n v="0"/>
    <n v="2"/>
    <m/>
    <m/>
    <m/>
    <m/>
    <m/>
    <m/>
    <n v="2"/>
    <n v="2"/>
  </r>
  <r>
    <x v="44"/>
    <x v="28"/>
    <s v="vegetale"/>
    <m/>
    <m/>
    <m/>
    <m/>
    <m/>
    <m/>
    <n v="2"/>
    <n v="0"/>
    <n v="2"/>
    <m/>
    <m/>
    <m/>
    <m/>
    <n v="2"/>
    <n v="0"/>
    <n v="2"/>
    <n v="2"/>
  </r>
  <r>
    <x v="44"/>
    <x v="15"/>
    <s v="vegetale"/>
    <m/>
    <m/>
    <n v="0"/>
    <n v="0.34"/>
    <m/>
    <n v="0.08"/>
    <n v="2"/>
    <n v="1"/>
    <n v="3"/>
    <n v="2"/>
    <m/>
    <m/>
    <m/>
    <m/>
    <n v="0"/>
    <n v="2"/>
    <n v="2"/>
  </r>
  <r>
    <x v="44"/>
    <x v="69"/>
    <s v="vegetale"/>
    <m/>
    <m/>
    <n v="0"/>
    <n v="0.14000000000000001"/>
    <n v="0"/>
    <n v="0"/>
    <n v="1"/>
    <n v="0"/>
    <n v="1"/>
    <n v="1"/>
    <m/>
    <m/>
    <m/>
    <m/>
    <m/>
    <n v="1"/>
    <n v="1"/>
  </r>
  <r>
    <x v="44"/>
    <x v="68"/>
    <s v="vegetale"/>
    <m/>
    <m/>
    <n v="1"/>
    <n v="0.11"/>
    <n v="0"/>
    <n v="7.0000000000000007E-2"/>
    <n v="1"/>
    <n v="0"/>
    <n v="1"/>
    <n v="1"/>
    <m/>
    <m/>
    <m/>
    <m/>
    <m/>
    <n v="1"/>
    <n v="1"/>
  </r>
  <r>
    <x v="44"/>
    <x v="55"/>
    <s v="vegetale"/>
    <m/>
    <n v="0"/>
    <n v="2"/>
    <n v="0.09"/>
    <n v="0.25"/>
    <n v="0"/>
    <n v="1"/>
    <n v="0"/>
    <n v="0"/>
    <n v="1"/>
    <m/>
    <n v="1"/>
    <m/>
    <n v="0"/>
    <m/>
    <n v="1"/>
    <n v="1"/>
  </r>
  <r>
    <x v="44"/>
    <x v="70"/>
    <s v="vegetale"/>
    <m/>
    <m/>
    <n v="3"/>
    <n v="0.12"/>
    <n v="0.32"/>
    <m/>
    <n v="1"/>
    <n v="0"/>
    <n v="1"/>
    <n v="1"/>
    <m/>
    <m/>
    <m/>
    <m/>
    <m/>
    <n v="1"/>
    <n v="1"/>
  </r>
  <r>
    <x v="44"/>
    <x v="49"/>
    <s v="vegetale"/>
    <m/>
    <m/>
    <n v="4"/>
    <n v="0.15"/>
    <n v="0.4"/>
    <m/>
    <n v="1"/>
    <n v="0"/>
    <n v="0"/>
    <n v="1"/>
    <m/>
    <n v="1"/>
    <m/>
    <m/>
    <n v="0"/>
    <n v="1"/>
    <n v="1"/>
  </r>
  <r>
    <x v="44"/>
    <x v="78"/>
    <s v="vegetale"/>
    <m/>
    <m/>
    <n v="1"/>
    <n v="0.11"/>
    <n v="0.05"/>
    <n v="0.04"/>
    <n v="1"/>
    <n v="0"/>
    <n v="1"/>
    <n v="1"/>
    <m/>
    <m/>
    <m/>
    <m/>
    <m/>
    <n v="1"/>
    <n v="1"/>
  </r>
  <r>
    <x v="44"/>
    <x v="56"/>
    <s v="vegetale"/>
    <m/>
    <m/>
    <n v="1"/>
    <n v="0.17"/>
    <n v="0.01"/>
    <n v="0.05"/>
    <n v="1"/>
    <n v="0"/>
    <n v="1"/>
    <n v="1"/>
    <m/>
    <m/>
    <m/>
    <m/>
    <m/>
    <n v="1"/>
    <n v="1"/>
  </r>
  <r>
    <x v="44"/>
    <x v="82"/>
    <s v="animale"/>
    <m/>
    <n v="0"/>
    <n v="0"/>
    <n v="0.05"/>
    <n v="0"/>
    <n v="0.02"/>
    <n v="0"/>
    <n v="3"/>
    <n v="4"/>
    <n v="0"/>
    <m/>
    <n v="0"/>
    <m/>
    <m/>
    <n v="0"/>
    <n v="1"/>
    <n v="0"/>
  </r>
  <r>
    <x v="44"/>
    <x v="90"/>
    <s v="vegetale"/>
    <m/>
    <m/>
    <n v="0"/>
    <n v="0.01"/>
    <n v="0"/>
    <n v="0"/>
    <n v="0"/>
    <n v="0"/>
    <n v="0"/>
    <n v="0"/>
    <m/>
    <m/>
    <m/>
    <m/>
    <m/>
    <n v="0"/>
    <n v="0"/>
  </r>
  <r>
    <x v="44"/>
    <x v="26"/>
    <s v="vegetale"/>
    <m/>
    <n v="0"/>
    <m/>
    <m/>
    <m/>
    <m/>
    <n v="0"/>
    <n v="0"/>
    <n v="0"/>
    <m/>
    <m/>
    <m/>
    <m/>
    <m/>
    <n v="0"/>
    <n v="0"/>
    <n v="0"/>
  </r>
  <r>
    <x v="44"/>
    <x v="38"/>
    <s v="vegetale"/>
    <m/>
    <n v="0"/>
    <m/>
    <m/>
    <m/>
    <m/>
    <n v="0"/>
    <n v="0"/>
    <n v="0"/>
    <m/>
    <m/>
    <m/>
    <m/>
    <m/>
    <n v="0"/>
    <n v="0"/>
    <n v="0"/>
  </r>
  <r>
    <x v="44"/>
    <x v="77"/>
    <s v="vegetale"/>
    <m/>
    <n v="0"/>
    <n v="0"/>
    <n v="0"/>
    <n v="0"/>
    <n v="0"/>
    <n v="0"/>
    <n v="0"/>
    <n v="0"/>
    <n v="0"/>
    <m/>
    <n v="0"/>
    <m/>
    <n v="0"/>
    <n v="0"/>
    <n v="0"/>
    <n v="0"/>
  </r>
  <r>
    <x v="44"/>
    <x v="34"/>
    <s v="vegetale"/>
    <n v="0"/>
    <m/>
    <m/>
    <m/>
    <m/>
    <m/>
    <n v="0"/>
    <n v="0"/>
    <n v="0"/>
    <m/>
    <m/>
    <m/>
    <m/>
    <m/>
    <n v="1"/>
    <n v="1"/>
    <n v="0"/>
  </r>
  <r>
    <x v="44"/>
    <x v="94"/>
    <s v="vegetale"/>
    <m/>
    <n v="0"/>
    <m/>
    <m/>
    <m/>
    <m/>
    <n v="0"/>
    <n v="0"/>
    <n v="0"/>
    <m/>
    <m/>
    <m/>
    <m/>
    <n v="0"/>
    <n v="0"/>
    <n v="0"/>
    <n v="0"/>
  </r>
  <r>
    <x v="44"/>
    <x v="85"/>
    <s v="animale"/>
    <m/>
    <n v="0"/>
    <n v="0"/>
    <n v="0.06"/>
    <n v="0"/>
    <n v="0.02"/>
    <n v="0"/>
    <n v="0"/>
    <n v="0"/>
    <n v="0"/>
    <m/>
    <n v="0"/>
    <m/>
    <m/>
    <m/>
    <n v="0"/>
    <n v="0"/>
  </r>
  <r>
    <x v="44"/>
    <x v="88"/>
    <s v="vegetale"/>
    <n v="0"/>
    <m/>
    <n v="0"/>
    <n v="0"/>
    <m/>
    <m/>
    <n v="0"/>
    <n v="0"/>
    <n v="0"/>
    <n v="0"/>
    <m/>
    <m/>
    <m/>
    <m/>
    <n v="0"/>
    <n v="0"/>
    <n v="0"/>
  </r>
  <r>
    <x v="44"/>
    <x v="16"/>
    <s v="vegetale"/>
    <m/>
    <m/>
    <m/>
    <n v="0"/>
    <m/>
    <m/>
    <n v="0"/>
    <n v="0"/>
    <n v="0"/>
    <n v="0"/>
    <m/>
    <m/>
    <m/>
    <m/>
    <n v="0"/>
    <n v="0"/>
    <n v="0"/>
  </r>
  <r>
    <x v="44"/>
    <x v="71"/>
    <s v="vegetale"/>
    <m/>
    <m/>
    <n v="0"/>
    <n v="0"/>
    <n v="0"/>
    <n v="0"/>
    <n v="-5"/>
    <n v="5"/>
    <n v="0"/>
    <n v="0"/>
    <m/>
    <m/>
    <m/>
    <m/>
    <n v="0"/>
    <n v="-5"/>
    <n v="0"/>
  </r>
  <r>
    <x v="44"/>
    <x v="6"/>
    <s v="vegetale"/>
    <m/>
    <n v="12"/>
    <n v="12"/>
    <n v="0.57999999999999996"/>
    <n v="1.43"/>
    <n v="0"/>
    <n v="-6"/>
    <n v="48"/>
    <n v="37"/>
    <n v="3"/>
    <m/>
    <n v="5"/>
    <m/>
    <n v="0"/>
    <n v="0"/>
    <n v="-6"/>
    <n v="15"/>
  </r>
  <r>
    <x v="44"/>
    <x v="42"/>
    <s v="vegetale"/>
    <m/>
    <m/>
    <n v="0"/>
    <n v="0"/>
    <n v="0"/>
    <n v="0"/>
    <n v="-23"/>
    <n v="25"/>
    <n v="3"/>
    <n v="0"/>
    <m/>
    <m/>
    <m/>
    <m/>
    <m/>
    <n v="-22"/>
    <n v="0"/>
  </r>
  <r>
    <x v="45"/>
    <x v="14"/>
    <s v="vegetale"/>
    <m/>
    <n v="114"/>
    <n v="215"/>
    <n v="8.86"/>
    <n v="24.28"/>
    <m/>
    <n v="122"/>
    <n v="0"/>
    <n v="282"/>
    <n v="8"/>
    <m/>
    <m/>
    <m/>
    <m/>
    <n v="-160"/>
    <n v="122"/>
    <n v="122"/>
  </r>
  <r>
    <x v="45"/>
    <x v="0"/>
    <s v="vegetale"/>
    <m/>
    <n v="4"/>
    <n v="953"/>
    <n v="119"/>
    <n v="4.0599999999999996"/>
    <n v="28.19"/>
    <n v="112"/>
    <n v="0"/>
    <n v="751"/>
    <n v="104"/>
    <n v="4"/>
    <m/>
    <m/>
    <m/>
    <n v="-639"/>
    <n v="112"/>
    <n v="112"/>
  </r>
  <r>
    <x v="45"/>
    <x v="1"/>
    <s v="animale"/>
    <m/>
    <m/>
    <n v="105"/>
    <n v="59.81"/>
    <n v="5.86"/>
    <n v="5.5"/>
    <n v="53"/>
    <n v="0"/>
    <n v="53"/>
    <n v="52"/>
    <n v="1"/>
    <n v="16"/>
    <m/>
    <m/>
    <n v="-15"/>
    <n v="54"/>
    <n v="53"/>
  </r>
  <r>
    <x v="45"/>
    <x v="2"/>
    <s v="vegetale"/>
    <m/>
    <m/>
    <n v="26"/>
    <n v="43.25"/>
    <n v="0.24"/>
    <n v="1.62"/>
    <n v="42"/>
    <n v="0"/>
    <n v="6"/>
    <n v="38"/>
    <n v="4"/>
    <n v="35"/>
    <m/>
    <m/>
    <n v="0"/>
    <n v="41"/>
    <n v="42"/>
  </r>
  <r>
    <x v="45"/>
    <x v="5"/>
    <s v="vegetale"/>
    <m/>
    <m/>
    <n v="429"/>
    <n v="43.46"/>
    <n v="0.83"/>
    <n v="7.98"/>
    <n v="38"/>
    <n v="0"/>
    <n v="93"/>
    <n v="38"/>
    <m/>
    <m/>
    <m/>
    <m/>
    <n v="-55"/>
    <n v="38"/>
    <n v="38"/>
  </r>
  <r>
    <x v="45"/>
    <x v="9"/>
    <s v="vegetale"/>
    <m/>
    <n v="0"/>
    <n v="327"/>
    <n v="33.19"/>
    <m/>
    <m/>
    <n v="29"/>
    <n v="109"/>
    <n v="216"/>
    <n v="29"/>
    <m/>
    <n v="0"/>
    <m/>
    <m/>
    <n v="-78"/>
    <n v="29"/>
    <n v="29"/>
  </r>
  <r>
    <x v="45"/>
    <x v="10"/>
    <s v="vegetale"/>
    <m/>
    <m/>
    <n v="22"/>
    <n v="28.78"/>
    <n v="0.08"/>
    <n v="0.22"/>
    <n v="25"/>
    <n v="0"/>
    <n v="23"/>
    <n v="25"/>
    <m/>
    <n v="2"/>
    <m/>
    <m/>
    <n v="0"/>
    <n v="25"/>
    <n v="25"/>
  </r>
  <r>
    <x v="45"/>
    <x v="8"/>
    <s v="vegetale"/>
    <m/>
    <m/>
    <n v="31"/>
    <n v="16.66"/>
    <n v="0.05"/>
    <n v="0.73"/>
    <n v="15"/>
    <m/>
    <n v="15"/>
    <n v="15"/>
    <m/>
    <m/>
    <m/>
    <m/>
    <n v="0"/>
    <n v="15"/>
    <n v="15"/>
  </r>
  <r>
    <x v="45"/>
    <x v="61"/>
    <s v="vegetale"/>
    <m/>
    <m/>
    <n v="13"/>
    <n v="15.38"/>
    <n v="0.08"/>
    <n v="0.46"/>
    <n v="13"/>
    <m/>
    <n v="13"/>
    <n v="13"/>
    <m/>
    <m/>
    <m/>
    <m/>
    <m/>
    <n v="13"/>
    <n v="13"/>
  </r>
  <r>
    <x v="45"/>
    <x v="57"/>
    <s v="vegetale"/>
    <m/>
    <m/>
    <n v="5"/>
    <n v="9.73"/>
    <n v="0.05"/>
    <n v="0.21"/>
    <n v="9"/>
    <n v="0"/>
    <n v="8"/>
    <n v="8"/>
    <n v="0"/>
    <n v="1"/>
    <m/>
    <m/>
    <m/>
    <n v="9"/>
    <n v="8"/>
  </r>
  <r>
    <x v="45"/>
    <x v="13"/>
    <s v="animale"/>
    <m/>
    <m/>
    <n v="53"/>
    <n v="10"/>
    <n v="3.95"/>
    <n v="4.04"/>
    <n v="9"/>
    <n v="0"/>
    <n v="3"/>
    <n v="9"/>
    <m/>
    <n v="6"/>
    <m/>
    <m/>
    <m/>
    <n v="9"/>
    <n v="9"/>
  </r>
  <r>
    <x v="45"/>
    <x v="81"/>
    <s v="vegetale"/>
    <m/>
    <m/>
    <n v="91"/>
    <n v="9.6"/>
    <n v="0.47"/>
    <n v="5.92"/>
    <n v="8"/>
    <m/>
    <n v="20"/>
    <n v="8"/>
    <m/>
    <m/>
    <m/>
    <m/>
    <n v="-12"/>
    <n v="8"/>
    <n v="8"/>
  </r>
  <r>
    <x v="45"/>
    <x v="18"/>
    <s v="vegetale"/>
    <m/>
    <m/>
    <n v="8"/>
    <n v="5.04"/>
    <n v="0.04"/>
    <n v="0.1"/>
    <n v="5"/>
    <m/>
    <n v="5"/>
    <n v="4"/>
    <n v="0"/>
    <m/>
    <m/>
    <m/>
    <m/>
    <n v="5"/>
    <n v="4"/>
  </r>
  <r>
    <x v="45"/>
    <x v="11"/>
    <s v="animale"/>
    <m/>
    <m/>
    <n v="28"/>
    <n v="5.34"/>
    <n v="2.13"/>
    <n v="2.0099999999999998"/>
    <n v="5"/>
    <m/>
    <n v="0"/>
    <n v="5"/>
    <m/>
    <n v="5"/>
    <m/>
    <m/>
    <m/>
    <n v="5"/>
    <n v="5"/>
  </r>
  <r>
    <x v="45"/>
    <x v="76"/>
    <s v="vegetale"/>
    <m/>
    <m/>
    <n v="1"/>
    <n v="2.95"/>
    <n v="0.02"/>
    <n v="0.05"/>
    <n v="3"/>
    <m/>
    <n v="1"/>
    <n v="3"/>
    <m/>
    <n v="2"/>
    <m/>
    <m/>
    <m/>
    <n v="3"/>
    <n v="3"/>
  </r>
  <r>
    <x v="45"/>
    <x v="6"/>
    <s v="vegetale"/>
    <m/>
    <n v="1"/>
    <n v="61"/>
    <n v="2.5499999999999998"/>
    <n v="6.91"/>
    <n v="0.02"/>
    <n v="3"/>
    <n v="0"/>
    <n v="24"/>
    <n v="2"/>
    <m/>
    <m/>
    <m/>
    <m/>
    <n v="-21"/>
    <n v="3"/>
    <n v="3"/>
  </r>
  <r>
    <x v="45"/>
    <x v="12"/>
    <s v="vegetale"/>
    <m/>
    <m/>
    <n v="3"/>
    <n v="3.49"/>
    <n v="0.01"/>
    <n v="7.0000000000000007E-2"/>
    <n v="3"/>
    <m/>
    <n v="3"/>
    <n v="3"/>
    <m/>
    <n v="0"/>
    <m/>
    <m/>
    <m/>
    <n v="3"/>
    <n v="3"/>
  </r>
  <r>
    <x v="45"/>
    <x v="64"/>
    <s v="vegetale"/>
    <m/>
    <m/>
    <n v="24"/>
    <n v="3.15"/>
    <n v="0.23"/>
    <n v="0.7"/>
    <n v="3"/>
    <m/>
    <n v="70"/>
    <n v="3"/>
    <n v="0"/>
    <m/>
    <m/>
    <m/>
    <n v="-67"/>
    <n v="3"/>
    <n v="3"/>
  </r>
  <r>
    <x v="45"/>
    <x v="21"/>
    <s v="animale"/>
    <m/>
    <n v="0"/>
    <n v="8"/>
    <n v="2.65"/>
    <n v="0.27"/>
    <n v="1.22"/>
    <n v="2"/>
    <m/>
    <n v="0"/>
    <n v="2"/>
    <m/>
    <n v="2"/>
    <m/>
    <m/>
    <m/>
    <n v="2"/>
    <n v="2"/>
  </r>
  <r>
    <x v="45"/>
    <x v="39"/>
    <s v="vegetale"/>
    <m/>
    <m/>
    <n v="3"/>
    <n v="2.17"/>
    <m/>
    <n v="0.03"/>
    <n v="2"/>
    <n v="0"/>
    <n v="2"/>
    <n v="2"/>
    <m/>
    <m/>
    <m/>
    <m/>
    <m/>
    <n v="2"/>
    <n v="2"/>
  </r>
  <r>
    <x v="45"/>
    <x v="52"/>
    <s v="vegetale"/>
    <m/>
    <n v="0"/>
    <n v="2"/>
    <n v="1.82"/>
    <m/>
    <n v="0.09"/>
    <n v="2"/>
    <m/>
    <n v="2"/>
    <n v="2"/>
    <m/>
    <m/>
    <m/>
    <m/>
    <m/>
    <n v="2"/>
    <n v="2"/>
  </r>
  <r>
    <x v="45"/>
    <x v="7"/>
    <s v="vegetale"/>
    <m/>
    <m/>
    <n v="9"/>
    <n v="1.21"/>
    <n v="0.03"/>
    <n v="0.21"/>
    <n v="2"/>
    <m/>
    <n v="15"/>
    <n v="1"/>
    <n v="1"/>
    <n v="0"/>
    <m/>
    <m/>
    <n v="-13"/>
    <n v="2"/>
    <n v="2"/>
  </r>
  <r>
    <x v="45"/>
    <x v="62"/>
    <s v="animale"/>
    <n v="0"/>
    <n v="0"/>
    <n v="7"/>
    <n v="2.64"/>
    <n v="0.33"/>
    <n v="0.81"/>
    <n v="2"/>
    <n v="0"/>
    <n v="1"/>
    <n v="2"/>
    <m/>
    <n v="1"/>
    <m/>
    <m/>
    <m/>
    <n v="2"/>
    <n v="2"/>
  </r>
  <r>
    <x v="45"/>
    <x v="4"/>
    <s v="vegetale"/>
    <m/>
    <m/>
    <n v="6"/>
    <n v="2.73"/>
    <m/>
    <n v="0.06"/>
    <n v="2"/>
    <m/>
    <n v="2"/>
    <n v="2"/>
    <m/>
    <m/>
    <m/>
    <m/>
    <m/>
    <n v="2"/>
    <n v="2"/>
  </r>
  <r>
    <x v="45"/>
    <x v="19"/>
    <s v="animale"/>
    <m/>
    <m/>
    <n v="7"/>
    <n v="2.0499999999999998"/>
    <n v="0.43"/>
    <n v="0.69"/>
    <n v="2"/>
    <m/>
    <n v="2"/>
    <n v="2"/>
    <m/>
    <m/>
    <m/>
    <m/>
    <m/>
    <n v="2"/>
    <n v="2"/>
  </r>
  <r>
    <x v="45"/>
    <x v="51"/>
    <s v="vegetale"/>
    <m/>
    <m/>
    <n v="10"/>
    <n v="1.3"/>
    <m/>
    <m/>
    <n v="1"/>
    <n v="0"/>
    <n v="1"/>
    <n v="1"/>
    <m/>
    <m/>
    <m/>
    <m/>
    <n v="0"/>
    <n v="1"/>
    <n v="1"/>
  </r>
  <r>
    <x v="45"/>
    <x v="46"/>
    <s v="vegetale"/>
    <m/>
    <m/>
    <n v="4"/>
    <n v="0.83"/>
    <n v="0.01"/>
    <n v="0.03"/>
    <n v="1"/>
    <n v="0"/>
    <n v="1"/>
    <n v="1"/>
    <n v="0"/>
    <n v="0"/>
    <m/>
    <m/>
    <n v="0"/>
    <n v="1"/>
    <n v="1"/>
  </r>
  <r>
    <x v="45"/>
    <x v="30"/>
    <s v="vegetale"/>
    <n v="0"/>
    <m/>
    <n v="3"/>
    <n v="0.73"/>
    <m/>
    <m/>
    <n v="1"/>
    <n v="0"/>
    <n v="1"/>
    <n v="1"/>
    <n v="0"/>
    <m/>
    <n v="0"/>
    <m/>
    <m/>
    <n v="1"/>
    <n v="1"/>
  </r>
  <r>
    <x v="45"/>
    <x v="32"/>
    <s v="animale"/>
    <m/>
    <n v="0"/>
    <n v="13"/>
    <n v="0.54"/>
    <n v="1.4"/>
    <n v="0.02"/>
    <n v="1"/>
    <n v="0"/>
    <n v="0"/>
    <n v="0"/>
    <m/>
    <n v="0"/>
    <m/>
    <m/>
    <n v="0"/>
    <n v="0"/>
    <n v="0"/>
  </r>
  <r>
    <x v="45"/>
    <x v="68"/>
    <s v="vegetale"/>
    <m/>
    <m/>
    <n v="15"/>
    <n v="1.56"/>
    <n v="7.0000000000000007E-2"/>
    <n v="0.94"/>
    <n v="1"/>
    <n v="2"/>
    <n v="1"/>
    <n v="1"/>
    <m/>
    <n v="3"/>
    <m/>
    <m/>
    <n v="0"/>
    <n v="2"/>
    <n v="1"/>
  </r>
  <r>
    <x v="45"/>
    <x v="31"/>
    <s v="vegetale"/>
    <m/>
    <m/>
    <n v="19"/>
    <n v="0.79"/>
    <n v="2.17"/>
    <m/>
    <n v="1"/>
    <m/>
    <n v="1"/>
    <n v="1"/>
    <m/>
    <m/>
    <m/>
    <m/>
    <n v="0"/>
    <n v="1"/>
    <n v="1"/>
  </r>
  <r>
    <x v="45"/>
    <x v="27"/>
    <s v="vegetale"/>
    <m/>
    <m/>
    <n v="17"/>
    <n v="0.7"/>
    <n v="1.92"/>
    <m/>
    <n v="1"/>
    <m/>
    <n v="1"/>
    <n v="1"/>
    <m/>
    <m/>
    <m/>
    <m/>
    <m/>
    <n v="1"/>
    <n v="1"/>
  </r>
  <r>
    <x v="45"/>
    <x v="17"/>
    <s v="vegetale"/>
    <m/>
    <m/>
    <n v="15"/>
    <n v="1.62"/>
    <n v="0.08"/>
    <n v="1.05"/>
    <n v="1"/>
    <m/>
    <n v="8"/>
    <n v="1"/>
    <m/>
    <m/>
    <m/>
    <m/>
    <n v="-6"/>
    <n v="2"/>
    <n v="1"/>
  </r>
  <r>
    <x v="45"/>
    <x v="22"/>
    <s v="animale"/>
    <m/>
    <n v="0"/>
    <n v="3"/>
    <n v="0.7"/>
    <n v="0.19"/>
    <n v="0.2"/>
    <n v="1"/>
    <m/>
    <n v="1"/>
    <n v="1"/>
    <m/>
    <m/>
    <m/>
    <m/>
    <m/>
    <n v="1"/>
    <n v="1"/>
  </r>
  <r>
    <x v="45"/>
    <x v="66"/>
    <s v="animale"/>
    <m/>
    <n v="0"/>
    <n v="1"/>
    <n v="0.64"/>
    <n v="0.01"/>
    <n v="0.15"/>
    <n v="1"/>
    <n v="0"/>
    <n v="0"/>
    <n v="1"/>
    <m/>
    <n v="1"/>
    <m/>
    <m/>
    <m/>
    <n v="1"/>
    <n v="1"/>
  </r>
  <r>
    <x v="45"/>
    <x v="78"/>
    <s v="vegetale"/>
    <m/>
    <m/>
    <n v="5"/>
    <n v="0.54"/>
    <n v="0.26"/>
    <n v="0.18"/>
    <n v="1"/>
    <m/>
    <m/>
    <n v="0"/>
    <n v="0"/>
    <n v="1"/>
    <m/>
    <m/>
    <m/>
    <n v="1"/>
    <n v="0"/>
  </r>
  <r>
    <x v="45"/>
    <x v="56"/>
    <s v="vegetale"/>
    <m/>
    <m/>
    <n v="11"/>
    <n v="1.4"/>
    <n v="0.1"/>
    <n v="0.41"/>
    <n v="1"/>
    <m/>
    <n v="1"/>
    <n v="1"/>
    <m/>
    <m/>
    <m/>
    <m/>
    <m/>
    <n v="1"/>
    <n v="1"/>
  </r>
  <r>
    <x v="45"/>
    <x v="15"/>
    <s v="vegetale"/>
    <m/>
    <m/>
    <n v="2"/>
    <n v="1.48"/>
    <m/>
    <n v="0.41"/>
    <n v="1"/>
    <n v="0"/>
    <n v="1"/>
    <n v="1"/>
    <m/>
    <m/>
    <m/>
    <m/>
    <n v="0"/>
    <n v="1"/>
    <n v="1"/>
  </r>
  <r>
    <x v="45"/>
    <x v="35"/>
    <s v="animale"/>
    <m/>
    <m/>
    <n v="4"/>
    <n v="0.78"/>
    <n v="0.28000000000000003"/>
    <n v="0.27"/>
    <n v="1"/>
    <n v="0"/>
    <n v="0"/>
    <n v="1"/>
    <m/>
    <n v="1"/>
    <m/>
    <m/>
    <m/>
    <n v="1"/>
    <n v="1"/>
  </r>
  <r>
    <x v="45"/>
    <x v="58"/>
    <s v="vegetale"/>
    <m/>
    <m/>
    <n v="2"/>
    <n v="0.96"/>
    <m/>
    <m/>
    <n v="1"/>
    <n v="0"/>
    <n v="1"/>
    <n v="1"/>
    <m/>
    <m/>
    <m/>
    <m/>
    <m/>
    <n v="1"/>
    <n v="1"/>
  </r>
  <r>
    <x v="45"/>
    <x v="24"/>
    <s v="vegetale"/>
    <m/>
    <m/>
    <n v="0"/>
    <n v="0.52"/>
    <m/>
    <n v="0"/>
    <n v="0"/>
    <n v="0"/>
    <n v="0"/>
    <n v="0"/>
    <m/>
    <m/>
    <m/>
    <m/>
    <m/>
    <n v="0"/>
    <n v="0"/>
  </r>
  <r>
    <x v="45"/>
    <x v="75"/>
    <s v="vegetale"/>
    <m/>
    <n v="0"/>
    <m/>
    <m/>
    <m/>
    <m/>
    <n v="0"/>
    <n v="0"/>
    <n v="0"/>
    <m/>
    <m/>
    <m/>
    <m/>
    <m/>
    <n v="0"/>
    <n v="0"/>
    <n v="0"/>
  </r>
  <r>
    <x v="45"/>
    <x v="42"/>
    <s v="vegetale"/>
    <m/>
    <m/>
    <n v="5"/>
    <n v="0.48"/>
    <n v="0.04"/>
    <n v="0.2"/>
    <n v="0"/>
    <m/>
    <n v="0"/>
    <n v="0"/>
    <m/>
    <m/>
    <m/>
    <m/>
    <m/>
    <n v="0"/>
    <n v="0"/>
  </r>
  <r>
    <x v="45"/>
    <x v="50"/>
    <s v="vegetale"/>
    <m/>
    <m/>
    <n v="0"/>
    <n v="0.17"/>
    <m/>
    <n v="0"/>
    <n v="0"/>
    <m/>
    <n v="0"/>
    <n v="0"/>
    <m/>
    <m/>
    <m/>
    <m/>
    <m/>
    <n v="0"/>
    <n v="0"/>
  </r>
  <r>
    <x v="45"/>
    <x v="89"/>
    <s v="animale"/>
    <m/>
    <n v="0"/>
    <n v="0"/>
    <n v="0"/>
    <n v="0"/>
    <n v="0"/>
    <n v="0"/>
    <m/>
    <n v="0"/>
    <n v="0"/>
    <m/>
    <m/>
    <m/>
    <m/>
    <m/>
    <n v="0"/>
    <n v="0"/>
  </r>
  <r>
    <x v="45"/>
    <x v="73"/>
    <s v="vegetale"/>
    <m/>
    <m/>
    <n v="3"/>
    <n v="0.21"/>
    <n v="0.28000000000000003"/>
    <n v="0.14000000000000001"/>
    <n v="0"/>
    <m/>
    <n v="0"/>
    <n v="0"/>
    <m/>
    <m/>
    <m/>
    <m/>
    <m/>
    <n v="0"/>
    <n v="0"/>
  </r>
  <r>
    <x v="45"/>
    <x v="74"/>
    <s v="vegetale"/>
    <m/>
    <m/>
    <n v="2"/>
    <n v="0.2"/>
    <n v="0.04"/>
    <n v="7.0000000000000007E-2"/>
    <n v="0"/>
    <m/>
    <n v="0"/>
    <n v="0"/>
    <m/>
    <m/>
    <m/>
    <m/>
    <m/>
    <n v="0"/>
    <n v="0"/>
  </r>
  <r>
    <x v="45"/>
    <x v="25"/>
    <s v="animale"/>
    <m/>
    <m/>
    <n v="2"/>
    <n v="0.12"/>
    <n v="0.26"/>
    <n v="0"/>
    <n v="0"/>
    <m/>
    <n v="0"/>
    <n v="0"/>
    <m/>
    <m/>
    <m/>
    <m/>
    <m/>
    <n v="0"/>
    <n v="0"/>
  </r>
  <r>
    <x v="45"/>
    <x v="87"/>
    <s v="vegetale"/>
    <m/>
    <m/>
    <n v="0"/>
    <n v="0.01"/>
    <m/>
    <m/>
    <n v="0"/>
    <n v="0"/>
    <n v="0"/>
    <n v="0"/>
    <m/>
    <m/>
    <m/>
    <m/>
    <m/>
    <n v="0"/>
    <n v="0"/>
  </r>
  <r>
    <x v="45"/>
    <x v="82"/>
    <s v="animale"/>
    <m/>
    <n v="0"/>
    <n v="0"/>
    <n v="0"/>
    <n v="0"/>
    <n v="0"/>
    <n v="0"/>
    <n v="0"/>
    <n v="0"/>
    <n v="0"/>
    <m/>
    <n v="0"/>
    <m/>
    <m/>
    <n v="0"/>
    <n v="0"/>
    <n v="0"/>
  </r>
  <r>
    <x v="45"/>
    <x v="53"/>
    <s v="vegetale"/>
    <m/>
    <m/>
    <n v="0"/>
    <n v="0"/>
    <m/>
    <m/>
    <n v="0"/>
    <m/>
    <n v="0"/>
    <n v="0"/>
    <m/>
    <m/>
    <m/>
    <m/>
    <m/>
    <n v="0"/>
    <n v="0"/>
  </r>
  <r>
    <x v="45"/>
    <x v="79"/>
    <s v="animale"/>
    <m/>
    <n v="0"/>
    <n v="0"/>
    <n v="0.04"/>
    <n v="0"/>
    <n v="0.01"/>
    <n v="0"/>
    <n v="0"/>
    <n v="0"/>
    <n v="0"/>
    <m/>
    <n v="0"/>
    <m/>
    <m/>
    <n v="0"/>
    <n v="0"/>
    <n v="0"/>
  </r>
  <r>
    <x v="45"/>
    <x v="29"/>
    <s v="animale"/>
    <m/>
    <m/>
    <n v="0"/>
    <n v="0.04"/>
    <n v="0.02"/>
    <n v="0"/>
    <n v="0"/>
    <m/>
    <n v="0"/>
    <n v="0"/>
    <m/>
    <m/>
    <m/>
    <m/>
    <m/>
    <n v="0"/>
    <n v="0"/>
  </r>
  <r>
    <x v="45"/>
    <x v="54"/>
    <s v="vegetale"/>
    <m/>
    <m/>
    <n v="2"/>
    <n v="0.39"/>
    <n v="0.01"/>
    <n v="7.0000000000000007E-2"/>
    <n v="0"/>
    <n v="1"/>
    <n v="0"/>
    <n v="0"/>
    <m/>
    <m/>
    <m/>
    <m/>
    <n v="1"/>
    <n v="0"/>
    <n v="0"/>
  </r>
  <r>
    <x v="45"/>
    <x v="47"/>
    <s v="vegetale"/>
    <m/>
    <n v="0"/>
    <n v="5"/>
    <n v="0.34"/>
    <n v="0.42"/>
    <n v="7.0000000000000007E-2"/>
    <n v="0"/>
    <m/>
    <n v="0"/>
    <n v="0"/>
    <m/>
    <m/>
    <m/>
    <m/>
    <m/>
    <n v="0"/>
    <n v="0"/>
  </r>
  <r>
    <x v="45"/>
    <x v="90"/>
    <s v="vegetale"/>
    <m/>
    <m/>
    <n v="0"/>
    <n v="0"/>
    <n v="0"/>
    <n v="0"/>
    <n v="0"/>
    <n v="0"/>
    <n v="0"/>
    <n v="0"/>
    <m/>
    <m/>
    <m/>
    <m/>
    <n v="0"/>
    <n v="0"/>
    <n v="0"/>
  </r>
  <r>
    <x v="45"/>
    <x v="67"/>
    <s v="vegetale"/>
    <m/>
    <m/>
    <n v="4"/>
    <n v="0"/>
    <n v="0"/>
    <n v="0"/>
    <n v="0"/>
    <m/>
    <n v="0"/>
    <n v="0"/>
    <m/>
    <m/>
    <m/>
    <m/>
    <m/>
    <n v="0"/>
    <n v="0"/>
  </r>
  <r>
    <x v="45"/>
    <x v="38"/>
    <s v="vegetale"/>
    <m/>
    <m/>
    <n v="0"/>
    <n v="0"/>
    <n v="0"/>
    <m/>
    <n v="0"/>
    <m/>
    <n v="0"/>
    <n v="0"/>
    <m/>
    <m/>
    <m/>
    <m/>
    <n v="0"/>
    <n v="0"/>
    <n v="0"/>
  </r>
  <r>
    <x v="45"/>
    <x v="55"/>
    <s v="vegetale"/>
    <m/>
    <m/>
    <n v="0"/>
    <n v="0"/>
    <n v="0.01"/>
    <m/>
    <n v="0"/>
    <m/>
    <n v="0"/>
    <n v="0"/>
    <m/>
    <m/>
    <m/>
    <m/>
    <m/>
    <n v="0"/>
    <n v="0"/>
  </r>
  <r>
    <x v="45"/>
    <x v="48"/>
    <s v="vegetale"/>
    <m/>
    <m/>
    <n v="3"/>
    <n v="0.11"/>
    <n v="0.28999999999999998"/>
    <m/>
    <n v="0"/>
    <m/>
    <n v="0"/>
    <n v="0"/>
    <m/>
    <m/>
    <m/>
    <m/>
    <m/>
    <n v="0"/>
    <n v="0"/>
  </r>
  <r>
    <x v="45"/>
    <x v="84"/>
    <s v="vegetale"/>
    <m/>
    <m/>
    <n v="10"/>
    <n v="0.41"/>
    <n v="1.1200000000000001"/>
    <m/>
    <n v="0"/>
    <m/>
    <n v="0"/>
    <n v="0"/>
    <m/>
    <m/>
    <m/>
    <m/>
    <n v="0"/>
    <n v="0"/>
    <n v="0"/>
  </r>
  <r>
    <x v="45"/>
    <x v="43"/>
    <s v="vegetale"/>
    <m/>
    <m/>
    <n v="0"/>
    <n v="0"/>
    <n v="0"/>
    <m/>
    <n v="0"/>
    <m/>
    <n v="0"/>
    <n v="0"/>
    <m/>
    <m/>
    <m/>
    <m/>
    <m/>
    <n v="0"/>
    <n v="0"/>
  </r>
  <r>
    <x v="45"/>
    <x v="77"/>
    <s v="vegetale"/>
    <m/>
    <m/>
    <n v="0"/>
    <n v="0"/>
    <n v="0"/>
    <m/>
    <n v="0"/>
    <m/>
    <n v="0"/>
    <n v="0"/>
    <m/>
    <m/>
    <m/>
    <m/>
    <m/>
    <n v="0"/>
    <n v="0"/>
  </r>
  <r>
    <x v="45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45"/>
    <x v="72"/>
    <s v="vegetale"/>
    <m/>
    <m/>
    <n v="0"/>
    <n v="0"/>
    <m/>
    <m/>
    <n v="0"/>
    <m/>
    <n v="0"/>
    <n v="0"/>
    <m/>
    <m/>
    <m/>
    <m/>
    <m/>
    <n v="0"/>
    <n v="0"/>
  </r>
  <r>
    <x v="45"/>
    <x v="44"/>
    <s v="vegetale"/>
    <m/>
    <m/>
    <n v="0"/>
    <n v="0.02"/>
    <m/>
    <m/>
    <n v="0"/>
    <m/>
    <n v="0"/>
    <n v="0"/>
    <m/>
    <m/>
    <m/>
    <m/>
    <m/>
    <n v="0"/>
    <n v="0"/>
  </r>
  <r>
    <x v="45"/>
    <x v="83"/>
    <s v="animale"/>
    <m/>
    <n v="0"/>
    <n v="0"/>
    <n v="0.03"/>
    <n v="0"/>
    <n v="0"/>
    <n v="0"/>
    <m/>
    <n v="0"/>
    <n v="0"/>
    <m/>
    <m/>
    <m/>
    <m/>
    <m/>
    <n v="0"/>
    <n v="0"/>
  </r>
  <r>
    <x v="45"/>
    <x v="23"/>
    <s v="vegetale"/>
    <m/>
    <m/>
    <n v="0"/>
    <n v="0.01"/>
    <n v="0.01"/>
    <n v="0"/>
    <n v="0"/>
    <m/>
    <n v="0"/>
    <n v="0"/>
    <m/>
    <m/>
    <m/>
    <m/>
    <m/>
    <n v="0"/>
    <n v="0"/>
  </r>
  <r>
    <x v="45"/>
    <x v="3"/>
    <s v="vegetale"/>
    <m/>
    <m/>
    <n v="0"/>
    <n v="0"/>
    <m/>
    <n v="0"/>
    <n v="0"/>
    <m/>
    <n v="0"/>
    <n v="0"/>
    <m/>
    <m/>
    <m/>
    <m/>
    <m/>
    <n v="0"/>
    <n v="0"/>
  </r>
  <r>
    <x v="45"/>
    <x v="65"/>
    <s v="vegetale"/>
    <m/>
    <m/>
    <n v="0"/>
    <n v="0"/>
    <m/>
    <m/>
    <n v="0"/>
    <m/>
    <n v="0"/>
    <n v="0"/>
    <m/>
    <m/>
    <m/>
    <m/>
    <m/>
    <n v="0"/>
    <n v="0"/>
  </r>
  <r>
    <x v="45"/>
    <x v="80"/>
    <s v="animale"/>
    <m/>
    <n v="0"/>
    <n v="0"/>
    <n v="0"/>
    <n v="0"/>
    <n v="0"/>
    <n v="0"/>
    <m/>
    <n v="0"/>
    <n v="0"/>
    <m/>
    <m/>
    <m/>
    <m/>
    <m/>
    <n v="0"/>
    <n v="0"/>
  </r>
  <r>
    <x v="45"/>
    <x v="41"/>
    <s v="vegetale"/>
    <n v="0"/>
    <m/>
    <n v="0"/>
    <n v="0"/>
    <n v="0"/>
    <n v="0"/>
    <n v="0"/>
    <m/>
    <n v="0"/>
    <n v="0"/>
    <m/>
    <m/>
    <m/>
    <m/>
    <n v="0"/>
    <n v="0"/>
    <n v="0"/>
  </r>
  <r>
    <x v="45"/>
    <x v="45"/>
    <s v="animale"/>
    <m/>
    <n v="0"/>
    <n v="0"/>
    <n v="0.01"/>
    <n v="0"/>
    <n v="0"/>
    <n v="0"/>
    <m/>
    <n v="0"/>
    <n v="0"/>
    <m/>
    <m/>
    <m/>
    <m/>
    <m/>
    <n v="0"/>
    <n v="0"/>
  </r>
  <r>
    <x v="45"/>
    <x v="85"/>
    <s v="animale"/>
    <m/>
    <n v="0"/>
    <n v="1"/>
    <n v="0.39"/>
    <n v="0.02"/>
    <n v="0.11"/>
    <n v="0"/>
    <n v="0"/>
    <n v="0"/>
    <n v="0"/>
    <m/>
    <n v="0"/>
    <m/>
    <m/>
    <m/>
    <n v="0"/>
    <n v="0"/>
  </r>
  <r>
    <x v="45"/>
    <x v="20"/>
    <s v="vegetale"/>
    <m/>
    <m/>
    <n v="0"/>
    <n v="0.08"/>
    <n v="0"/>
    <m/>
    <n v="0"/>
    <n v="0"/>
    <n v="0"/>
    <n v="0"/>
    <n v="0"/>
    <m/>
    <m/>
    <m/>
    <m/>
    <n v="0"/>
    <n v="0"/>
  </r>
  <r>
    <x v="45"/>
    <x v="88"/>
    <s v="vegetale"/>
    <m/>
    <m/>
    <n v="0"/>
    <n v="0.06"/>
    <m/>
    <n v="0"/>
    <n v="0"/>
    <m/>
    <n v="0"/>
    <n v="0"/>
    <m/>
    <m/>
    <m/>
    <m/>
    <m/>
    <n v="0"/>
    <n v="0"/>
  </r>
  <r>
    <x v="45"/>
    <x v="86"/>
    <s v="vegetale"/>
    <m/>
    <m/>
    <n v="0"/>
    <n v="0"/>
    <n v="0"/>
    <n v="0"/>
    <n v="0"/>
    <m/>
    <n v="0"/>
    <n v="0"/>
    <m/>
    <m/>
    <m/>
    <m/>
    <m/>
    <n v="0"/>
    <n v="0"/>
  </r>
  <r>
    <x v="45"/>
    <x v="16"/>
    <s v="vegetale"/>
    <m/>
    <m/>
    <m/>
    <m/>
    <m/>
    <m/>
    <n v="0"/>
    <m/>
    <m/>
    <m/>
    <m/>
    <n v="0"/>
    <m/>
    <n v="0"/>
    <m/>
    <n v="0"/>
    <n v="0"/>
  </r>
  <r>
    <x v="45"/>
    <x v="28"/>
    <s v="vegetale"/>
    <m/>
    <m/>
    <n v="1"/>
    <n v="0.09"/>
    <n v="0.12"/>
    <n v="0.04"/>
    <n v="0"/>
    <n v="1"/>
    <n v="0"/>
    <n v="0"/>
    <m/>
    <m/>
    <m/>
    <m/>
    <n v="1"/>
    <n v="0"/>
    <n v="0"/>
  </r>
  <r>
    <x v="45"/>
    <x v="63"/>
    <s v="animale"/>
    <m/>
    <m/>
    <n v="1"/>
    <n v="0.17"/>
    <n v="0.12"/>
    <n v="0.04"/>
    <n v="0"/>
    <m/>
    <n v="0"/>
    <n v="0"/>
    <m/>
    <m/>
    <m/>
    <m/>
    <m/>
    <n v="0"/>
    <n v="0"/>
  </r>
  <r>
    <x v="45"/>
    <x v="36"/>
    <s v="vegetale"/>
    <m/>
    <m/>
    <n v="1"/>
    <n v="0.16"/>
    <n v="0.05"/>
    <n v="0.04"/>
    <n v="0"/>
    <n v="0"/>
    <n v="0"/>
    <n v="0"/>
    <m/>
    <m/>
    <m/>
    <m/>
    <n v="0"/>
    <n v="0"/>
    <n v="0"/>
  </r>
  <r>
    <x v="45"/>
    <x v="59"/>
    <s v="vegetale"/>
    <m/>
    <m/>
    <n v="8"/>
    <m/>
    <n v="0.2"/>
    <n v="0.24"/>
    <m/>
    <m/>
    <m/>
    <m/>
    <m/>
    <m/>
    <m/>
    <m/>
    <m/>
    <n v="0"/>
    <n v="0"/>
  </r>
  <r>
    <x v="46"/>
    <x v="88"/>
    <s v="vegetale"/>
    <n v="9"/>
    <n v="0"/>
    <n v="139"/>
    <n v="54.68"/>
    <n v="0.34"/>
    <n v="2.3199999999999998"/>
    <n v="19"/>
    <n v="0"/>
    <n v="0"/>
    <n v="4"/>
    <n v="3"/>
    <n v="19"/>
    <n v="3"/>
    <n v="0"/>
    <m/>
    <n v="19"/>
    <n v="19"/>
  </r>
  <r>
    <x v="46"/>
    <x v="18"/>
    <s v="vegetale"/>
    <n v="1"/>
    <n v="4"/>
    <n v="71"/>
    <n v="41.67"/>
    <n v="0.11"/>
    <n v="0.91"/>
    <n v="18"/>
    <n v="2"/>
    <m/>
    <n v="3"/>
    <n v="10"/>
    <n v="20"/>
    <m/>
    <m/>
    <n v="0"/>
    <n v="18"/>
    <n v="18"/>
  </r>
  <r>
    <x v="46"/>
    <x v="65"/>
    <s v="vegetale"/>
    <m/>
    <n v="1"/>
    <n v="89"/>
    <n v="152.71"/>
    <n v="0.38"/>
    <n v="1.22"/>
    <n v="14"/>
    <n v="0"/>
    <n v="0"/>
    <n v="11"/>
    <n v="2"/>
    <n v="14"/>
    <m/>
    <m/>
    <m/>
    <n v="14"/>
    <n v="14"/>
  </r>
  <r>
    <x v="46"/>
    <x v="93"/>
    <s v="vegetale"/>
    <n v="5"/>
    <n v="1"/>
    <n v="142"/>
    <n v="51.25"/>
    <n v="0.27"/>
    <n v="1.83"/>
    <n v="13"/>
    <n v="0"/>
    <m/>
    <n v="4"/>
    <n v="2"/>
    <n v="14"/>
    <n v="1"/>
    <m/>
    <m/>
    <n v="14"/>
    <n v="13"/>
  </r>
  <r>
    <x v="46"/>
    <x v="1"/>
    <s v="animale"/>
    <m/>
    <n v="3"/>
    <n v="221"/>
    <n v="136.93"/>
    <n v="10.24"/>
    <n v="13.47"/>
    <n v="13"/>
    <n v="0"/>
    <n v="4"/>
    <n v="10"/>
    <n v="0"/>
    <n v="8"/>
    <m/>
    <m/>
    <n v="2"/>
    <n v="14"/>
    <n v="13"/>
  </r>
  <r>
    <x v="46"/>
    <x v="2"/>
    <s v="vegetale"/>
    <m/>
    <n v="0"/>
    <n v="59"/>
    <n v="82.31"/>
    <n v="0.3"/>
    <n v="2.25"/>
    <n v="7"/>
    <n v="0"/>
    <n v="1"/>
    <n v="6"/>
    <n v="1"/>
    <n v="7"/>
    <m/>
    <m/>
    <n v="0"/>
    <n v="8"/>
    <n v="7"/>
  </r>
  <r>
    <x v="46"/>
    <x v="12"/>
    <s v="vegetale"/>
    <m/>
    <n v="1"/>
    <n v="58"/>
    <n v="83.14"/>
    <n v="0.19"/>
    <n v="1.03"/>
    <n v="7"/>
    <n v="0"/>
    <n v="1"/>
    <n v="6"/>
    <n v="1"/>
    <n v="7"/>
    <m/>
    <m/>
    <m/>
    <n v="8"/>
    <n v="8"/>
  </r>
  <r>
    <x v="46"/>
    <x v="0"/>
    <s v="vegetale"/>
    <n v="0"/>
    <n v="1"/>
    <n v="524"/>
    <n v="71.28"/>
    <n v="1.37"/>
    <n v="12.9"/>
    <n v="6"/>
    <n v="0"/>
    <n v="7"/>
    <n v="5"/>
    <n v="0"/>
    <m/>
    <m/>
    <m/>
    <n v="-1"/>
    <n v="6"/>
    <n v="6"/>
  </r>
  <r>
    <x v="46"/>
    <x v="32"/>
    <s v="animale"/>
    <m/>
    <n v="6"/>
    <n v="41"/>
    <n v="2.0099999999999998"/>
    <n v="4.49"/>
    <n v="0.08"/>
    <n v="6"/>
    <m/>
    <n v="6"/>
    <n v="0"/>
    <m/>
    <n v="0"/>
    <m/>
    <m/>
    <n v="0"/>
    <n v="6"/>
    <n v="6"/>
  </r>
  <r>
    <x v="46"/>
    <x v="69"/>
    <s v="vegetale"/>
    <n v="2"/>
    <n v="1"/>
    <n v="40"/>
    <n v="19.440000000000001"/>
    <n v="0.15"/>
    <n v="0.42"/>
    <n v="5"/>
    <n v="1"/>
    <m/>
    <n v="1"/>
    <n v="1"/>
    <n v="6"/>
    <m/>
    <m/>
    <n v="0"/>
    <n v="5"/>
    <n v="5"/>
  </r>
  <r>
    <x v="46"/>
    <x v="53"/>
    <s v="vegetale"/>
    <m/>
    <n v="2"/>
    <n v="72"/>
    <n v="19.440000000000001"/>
    <n v="6.66"/>
    <n v="0.84"/>
    <n v="5"/>
    <n v="0"/>
    <n v="0"/>
    <n v="1"/>
    <m/>
    <n v="8"/>
    <m/>
    <n v="2"/>
    <n v="-3"/>
    <n v="5"/>
    <n v="5"/>
  </r>
  <r>
    <x v="46"/>
    <x v="16"/>
    <s v="vegetale"/>
    <n v="2"/>
    <m/>
    <n v="5"/>
    <n v="6.67"/>
    <n v="0.04"/>
    <m/>
    <n v="5"/>
    <n v="0"/>
    <m/>
    <n v="0"/>
    <m/>
    <n v="5"/>
    <m/>
    <n v="3"/>
    <m/>
    <n v="5"/>
    <n v="5"/>
  </r>
  <r>
    <x v="46"/>
    <x v="10"/>
    <s v="vegetale"/>
    <m/>
    <n v="1"/>
    <n v="35"/>
    <n v="36.14"/>
    <n v="0.38"/>
    <n v="0.38"/>
    <n v="4"/>
    <n v="0"/>
    <n v="0"/>
    <n v="3"/>
    <n v="0"/>
    <n v="4"/>
    <m/>
    <m/>
    <m/>
    <n v="4"/>
    <n v="4"/>
  </r>
  <r>
    <x v="46"/>
    <x v="19"/>
    <s v="animale"/>
    <m/>
    <n v="2"/>
    <n v="131"/>
    <n v="31.2"/>
    <n v="9.74"/>
    <n v="10.199999999999999"/>
    <n v="4"/>
    <m/>
    <n v="4"/>
    <n v="2"/>
    <m/>
    <n v="0"/>
    <m/>
    <m/>
    <n v="0"/>
    <n v="4"/>
    <n v="4"/>
  </r>
  <r>
    <x v="46"/>
    <x v="9"/>
    <s v="vegetale"/>
    <m/>
    <n v="0"/>
    <n v="385"/>
    <n v="38.39"/>
    <m/>
    <m/>
    <n v="3"/>
    <n v="0"/>
    <n v="1"/>
    <n v="3"/>
    <m/>
    <m/>
    <m/>
    <m/>
    <n v="2"/>
    <n v="3"/>
    <n v="3"/>
  </r>
  <r>
    <x v="46"/>
    <x v="71"/>
    <s v="vegetale"/>
    <n v="1"/>
    <n v="0"/>
    <n v="19"/>
    <n v="8.0299999999999994"/>
    <n v="0.04"/>
    <n v="0.23"/>
    <n v="2"/>
    <n v="0"/>
    <m/>
    <n v="1"/>
    <n v="0"/>
    <n v="2"/>
    <n v="0"/>
    <m/>
    <m/>
    <n v="2"/>
    <n v="2"/>
  </r>
  <r>
    <x v="46"/>
    <x v="39"/>
    <s v="vegetale"/>
    <m/>
    <n v="0"/>
    <n v="7"/>
    <n v="6.85"/>
    <m/>
    <n v="0.04"/>
    <n v="1"/>
    <n v="1"/>
    <n v="1"/>
    <n v="0"/>
    <m/>
    <m/>
    <m/>
    <m/>
    <n v="0"/>
    <n v="0"/>
    <n v="0"/>
  </r>
  <r>
    <x v="46"/>
    <x v="51"/>
    <s v="vegetale"/>
    <m/>
    <n v="0"/>
    <n v="76"/>
    <n v="9.3800000000000008"/>
    <m/>
    <m/>
    <n v="1"/>
    <n v="0"/>
    <n v="1"/>
    <n v="1"/>
    <m/>
    <n v="1"/>
    <m/>
    <m/>
    <n v="0"/>
    <n v="2"/>
    <n v="1"/>
  </r>
  <r>
    <x v="46"/>
    <x v="76"/>
    <s v="vegetale"/>
    <m/>
    <n v="0"/>
    <n v="7"/>
    <n v="15.36"/>
    <n v="0.3"/>
    <n v="0.08"/>
    <n v="1"/>
    <n v="0"/>
    <n v="0"/>
    <n v="1"/>
    <n v="0"/>
    <n v="1"/>
    <m/>
    <m/>
    <m/>
    <n v="1"/>
    <n v="1"/>
  </r>
  <r>
    <x v="46"/>
    <x v="84"/>
    <s v="vegetale"/>
    <m/>
    <n v="1"/>
    <n v="50"/>
    <n v="2.08"/>
    <n v="5.71"/>
    <m/>
    <n v="1"/>
    <n v="0"/>
    <n v="0"/>
    <n v="0"/>
    <m/>
    <n v="1"/>
    <m/>
    <m/>
    <n v="0"/>
    <n v="1"/>
    <n v="1"/>
  </r>
  <r>
    <x v="46"/>
    <x v="72"/>
    <s v="vegetale"/>
    <n v="0"/>
    <m/>
    <n v="17"/>
    <n v="7.08"/>
    <n v="0.08"/>
    <n v="0.15"/>
    <n v="1"/>
    <m/>
    <m/>
    <n v="1"/>
    <n v="0"/>
    <n v="1"/>
    <n v="0"/>
    <m/>
    <m/>
    <n v="1"/>
    <n v="1"/>
  </r>
  <r>
    <x v="46"/>
    <x v="62"/>
    <s v="animale"/>
    <m/>
    <n v="0"/>
    <n v="27"/>
    <n v="12.78"/>
    <n v="1.08"/>
    <n v="3.88"/>
    <n v="1"/>
    <n v="0"/>
    <n v="1"/>
    <n v="1"/>
    <m/>
    <n v="0"/>
    <m/>
    <m/>
    <n v="0"/>
    <n v="1"/>
    <n v="1"/>
  </r>
  <r>
    <x v="46"/>
    <x v="8"/>
    <s v="vegetale"/>
    <n v="0"/>
    <n v="0"/>
    <n v="19"/>
    <n v="13.28"/>
    <n v="0.04"/>
    <n v="0.42"/>
    <n v="1"/>
    <n v="0"/>
    <n v="1"/>
    <n v="1"/>
    <n v="0"/>
    <n v="0"/>
    <n v="0"/>
    <m/>
    <m/>
    <n v="1"/>
    <n v="1"/>
  </r>
  <r>
    <x v="46"/>
    <x v="5"/>
    <s v="vegetale"/>
    <m/>
    <n v="0"/>
    <n v="96"/>
    <n v="8.4"/>
    <n v="0.38"/>
    <n v="2.02"/>
    <n v="1"/>
    <n v="0"/>
    <n v="1"/>
    <n v="1"/>
    <n v="0"/>
    <m/>
    <m/>
    <m/>
    <n v="-1"/>
    <n v="0"/>
    <n v="1"/>
  </r>
  <r>
    <x v="46"/>
    <x v="13"/>
    <s v="animale"/>
    <m/>
    <n v="0"/>
    <n v="51"/>
    <n v="8.7200000000000006"/>
    <n v="4.1100000000000003"/>
    <n v="3.27"/>
    <n v="1"/>
    <m/>
    <n v="0"/>
    <n v="1"/>
    <m/>
    <n v="1"/>
    <m/>
    <m/>
    <m/>
    <n v="1"/>
    <n v="1"/>
  </r>
  <r>
    <x v="46"/>
    <x v="63"/>
    <s v="animale"/>
    <m/>
    <n v="0"/>
    <n v="73"/>
    <n v="10.88"/>
    <n v="6.39"/>
    <n v="3.54"/>
    <n v="1"/>
    <n v="0"/>
    <n v="0"/>
    <n v="1"/>
    <m/>
    <n v="0"/>
    <m/>
    <m/>
    <n v="0"/>
    <n v="0"/>
    <n v="1"/>
  </r>
  <r>
    <x v="46"/>
    <x v="21"/>
    <s v="animale"/>
    <m/>
    <m/>
    <n v="7"/>
    <n v="2.2599999999999998"/>
    <n v="0.23"/>
    <n v="1.1399999999999999"/>
    <n v="0"/>
    <m/>
    <n v="0"/>
    <n v="0"/>
    <m/>
    <n v="0"/>
    <m/>
    <m/>
    <m/>
    <n v="0"/>
    <n v="0"/>
  </r>
  <r>
    <x v="46"/>
    <x v="24"/>
    <s v="vegetale"/>
    <m/>
    <m/>
    <m/>
    <m/>
    <m/>
    <m/>
    <n v="0"/>
    <n v="0"/>
    <m/>
    <m/>
    <m/>
    <m/>
    <m/>
    <m/>
    <m/>
    <n v="0"/>
    <n v="0"/>
  </r>
  <r>
    <x v="46"/>
    <x v="75"/>
    <s v="vegetale"/>
    <m/>
    <n v="0"/>
    <m/>
    <m/>
    <m/>
    <m/>
    <n v="0"/>
    <m/>
    <n v="0"/>
    <m/>
    <m/>
    <m/>
    <m/>
    <m/>
    <m/>
    <n v="0"/>
    <n v="0"/>
  </r>
  <r>
    <x v="46"/>
    <x v="42"/>
    <s v="vegetale"/>
    <m/>
    <m/>
    <n v="2"/>
    <n v="0.21"/>
    <n v="0"/>
    <n v="0.08"/>
    <n v="0"/>
    <m/>
    <n v="0"/>
    <n v="0"/>
    <m/>
    <m/>
    <m/>
    <m/>
    <m/>
    <n v="0"/>
    <n v="0"/>
  </r>
  <r>
    <x v="46"/>
    <x v="50"/>
    <s v="vegetale"/>
    <m/>
    <m/>
    <n v="1"/>
    <n v="0.79"/>
    <m/>
    <m/>
    <n v="0"/>
    <n v="0"/>
    <n v="0"/>
    <n v="0"/>
    <m/>
    <n v="0"/>
    <m/>
    <m/>
    <m/>
    <n v="0"/>
    <n v="0"/>
  </r>
  <r>
    <x v="46"/>
    <x v="89"/>
    <s v="animale"/>
    <m/>
    <n v="0"/>
    <n v="0"/>
    <n v="0"/>
    <n v="0"/>
    <n v="0"/>
    <n v="0"/>
    <m/>
    <n v="0"/>
    <n v="0"/>
    <m/>
    <m/>
    <m/>
    <m/>
    <m/>
    <n v="0"/>
    <n v="0"/>
  </r>
  <r>
    <x v="46"/>
    <x v="73"/>
    <s v="vegetale"/>
    <m/>
    <m/>
    <n v="15"/>
    <n v="0.93"/>
    <n v="1.26"/>
    <n v="0.65"/>
    <n v="0"/>
    <m/>
    <n v="0"/>
    <n v="0"/>
    <m/>
    <m/>
    <m/>
    <m/>
    <m/>
    <n v="0"/>
    <n v="0"/>
  </r>
  <r>
    <x v="46"/>
    <x v="74"/>
    <s v="vegetale"/>
    <m/>
    <m/>
    <n v="10"/>
    <n v="1.77"/>
    <n v="0.15"/>
    <n v="0.42"/>
    <n v="0"/>
    <m/>
    <n v="0"/>
    <n v="0"/>
    <m/>
    <m/>
    <m/>
    <m/>
    <m/>
    <n v="0"/>
    <n v="0"/>
  </r>
  <r>
    <x v="46"/>
    <x v="25"/>
    <s v="animale"/>
    <m/>
    <m/>
    <n v="1"/>
    <n v="7.0000000000000007E-2"/>
    <n v="0.15"/>
    <m/>
    <n v="0"/>
    <m/>
    <n v="0"/>
    <n v="0"/>
    <m/>
    <m/>
    <m/>
    <m/>
    <n v="0"/>
    <n v="0"/>
    <n v="0"/>
  </r>
  <r>
    <x v="46"/>
    <x v="87"/>
    <s v="vegetale"/>
    <m/>
    <m/>
    <n v="3"/>
    <n v="2.17"/>
    <m/>
    <m/>
    <n v="0"/>
    <n v="0"/>
    <n v="0"/>
    <n v="0"/>
    <m/>
    <m/>
    <m/>
    <m/>
    <m/>
    <n v="0"/>
    <n v="0"/>
  </r>
  <r>
    <x v="46"/>
    <x v="52"/>
    <s v="vegetale"/>
    <m/>
    <m/>
    <n v="1"/>
    <n v="0.91"/>
    <m/>
    <n v="0.15"/>
    <n v="0"/>
    <n v="0"/>
    <n v="0"/>
    <n v="0"/>
    <n v="0"/>
    <n v="0"/>
    <m/>
    <m/>
    <m/>
    <n v="0"/>
    <n v="0"/>
  </r>
  <r>
    <x v="46"/>
    <x v="82"/>
    <s v="animale"/>
    <m/>
    <n v="0"/>
    <n v="0"/>
    <n v="0.01"/>
    <n v="0"/>
    <n v="0.01"/>
    <n v="0"/>
    <m/>
    <n v="0"/>
    <n v="0"/>
    <m/>
    <m/>
    <m/>
    <m/>
    <m/>
    <n v="0"/>
    <n v="0"/>
  </r>
  <r>
    <x v="46"/>
    <x v="79"/>
    <s v="animale"/>
    <m/>
    <n v="0"/>
    <n v="0"/>
    <n v="0.28000000000000003"/>
    <n v="0"/>
    <n v="7.0000000000000007E-2"/>
    <n v="0"/>
    <m/>
    <n v="0"/>
    <n v="0"/>
    <m/>
    <n v="0"/>
    <m/>
    <m/>
    <m/>
    <n v="0"/>
    <n v="0"/>
  </r>
  <r>
    <x v="46"/>
    <x v="29"/>
    <s v="animale"/>
    <m/>
    <m/>
    <n v="0"/>
    <n v="0.08"/>
    <n v="0.04"/>
    <m/>
    <n v="0"/>
    <m/>
    <n v="0"/>
    <n v="0"/>
    <m/>
    <m/>
    <m/>
    <m/>
    <m/>
    <n v="0"/>
    <n v="0"/>
  </r>
  <r>
    <x v="46"/>
    <x v="54"/>
    <s v="vegetale"/>
    <m/>
    <m/>
    <n v="14"/>
    <n v="1.61"/>
    <m/>
    <n v="0.38"/>
    <n v="0"/>
    <m/>
    <n v="0"/>
    <n v="0"/>
    <m/>
    <m/>
    <m/>
    <m/>
    <m/>
    <n v="0"/>
    <n v="0"/>
  </r>
  <r>
    <x v="46"/>
    <x v="30"/>
    <s v="vegetale"/>
    <m/>
    <m/>
    <n v="15"/>
    <n v="2.99"/>
    <m/>
    <m/>
    <n v="0"/>
    <n v="0"/>
    <n v="0"/>
    <n v="0"/>
    <m/>
    <m/>
    <m/>
    <m/>
    <n v="0"/>
    <n v="0"/>
    <n v="0"/>
  </r>
  <r>
    <x v="46"/>
    <x v="47"/>
    <s v="vegetale"/>
    <m/>
    <m/>
    <n v="27"/>
    <n v="1.6"/>
    <n v="2.4700000000000002"/>
    <n v="0.27"/>
    <n v="0"/>
    <n v="1"/>
    <n v="0"/>
    <n v="0"/>
    <n v="0"/>
    <n v="0"/>
    <m/>
    <m/>
    <n v="1"/>
    <n v="0"/>
    <n v="0"/>
  </r>
  <r>
    <x v="46"/>
    <x v="90"/>
    <s v="vegetale"/>
    <m/>
    <m/>
    <n v="21"/>
    <n v="2.33"/>
    <n v="1.29"/>
    <m/>
    <n v="0"/>
    <m/>
    <n v="0"/>
    <n v="0"/>
    <m/>
    <m/>
    <m/>
    <m/>
    <m/>
    <n v="0"/>
    <n v="0"/>
  </r>
  <r>
    <x v="46"/>
    <x v="67"/>
    <s v="vegetale"/>
    <m/>
    <m/>
    <n v="0"/>
    <n v="0"/>
    <n v="0"/>
    <n v="0"/>
    <n v="0"/>
    <m/>
    <n v="0"/>
    <n v="0"/>
    <m/>
    <m/>
    <m/>
    <m/>
    <m/>
    <n v="0"/>
    <n v="0"/>
  </r>
  <r>
    <x v="46"/>
    <x v="68"/>
    <s v="vegetale"/>
    <m/>
    <m/>
    <n v="13"/>
    <n v="1.43"/>
    <n v="0.08"/>
    <n v="0.88"/>
    <n v="0"/>
    <m/>
    <n v="0"/>
    <n v="0"/>
    <m/>
    <m/>
    <m/>
    <m/>
    <n v="0"/>
    <n v="0"/>
    <n v="0"/>
  </r>
  <r>
    <x v="46"/>
    <x v="6"/>
    <s v="vegetale"/>
    <m/>
    <n v="0"/>
    <n v="51"/>
    <n v="2.19"/>
    <n v="5.75"/>
    <n v="0.04"/>
    <n v="0"/>
    <n v="0"/>
    <n v="0"/>
    <n v="0"/>
    <m/>
    <n v="0"/>
    <m/>
    <m/>
    <n v="0"/>
    <n v="0"/>
    <n v="0"/>
  </r>
  <r>
    <x v="46"/>
    <x v="48"/>
    <s v="vegetale"/>
    <m/>
    <m/>
    <n v="1"/>
    <n v="0.04"/>
    <n v="0.11"/>
    <m/>
    <n v="0"/>
    <m/>
    <n v="0"/>
    <n v="0"/>
    <m/>
    <m/>
    <m/>
    <m/>
    <m/>
    <n v="0"/>
    <n v="0"/>
  </r>
  <r>
    <x v="46"/>
    <x v="70"/>
    <s v="vegetale"/>
    <m/>
    <m/>
    <n v="1"/>
    <n v="0.03"/>
    <n v="0.08"/>
    <m/>
    <n v="0"/>
    <n v="0"/>
    <n v="0"/>
    <n v="0"/>
    <m/>
    <m/>
    <m/>
    <m/>
    <n v="0"/>
    <n v="0"/>
    <n v="0"/>
  </r>
  <r>
    <x v="46"/>
    <x v="14"/>
    <s v="vegetale"/>
    <m/>
    <n v="0"/>
    <m/>
    <m/>
    <m/>
    <m/>
    <n v="0"/>
    <n v="0"/>
    <n v="0"/>
    <m/>
    <m/>
    <m/>
    <m/>
    <m/>
    <m/>
    <n v="0"/>
    <n v="0"/>
  </r>
  <r>
    <x v="46"/>
    <x v="77"/>
    <s v="vegetale"/>
    <m/>
    <n v="0"/>
    <m/>
    <m/>
    <m/>
    <m/>
    <n v="0"/>
    <m/>
    <n v="0"/>
    <m/>
    <m/>
    <m/>
    <m/>
    <m/>
    <m/>
    <n v="0"/>
    <n v="0"/>
  </r>
  <r>
    <x v="46"/>
    <x v="31"/>
    <s v="vegetale"/>
    <m/>
    <n v="0"/>
    <n v="49"/>
    <n v="2.0099999999999998"/>
    <n v="5.52"/>
    <m/>
    <n v="0"/>
    <n v="0"/>
    <n v="0"/>
    <n v="0"/>
    <m/>
    <m/>
    <m/>
    <m/>
    <n v="0"/>
    <n v="0"/>
    <n v="0"/>
  </r>
  <r>
    <x v="46"/>
    <x v="91"/>
    <s v="animale"/>
    <m/>
    <n v="0"/>
    <n v="0"/>
    <n v="0"/>
    <n v="0"/>
    <n v="0"/>
    <n v="0"/>
    <m/>
    <n v="0"/>
    <n v="0"/>
    <m/>
    <m/>
    <m/>
    <m/>
    <m/>
    <n v="0"/>
    <n v="0"/>
  </r>
  <r>
    <x v="46"/>
    <x v="17"/>
    <s v="vegetale"/>
    <m/>
    <n v="0"/>
    <n v="34"/>
    <n v="3.61"/>
    <n v="0.19"/>
    <n v="2.2799999999999998"/>
    <n v="0"/>
    <n v="0"/>
    <n v="0"/>
    <n v="0"/>
    <n v="0"/>
    <n v="0"/>
    <n v="0"/>
    <m/>
    <n v="0"/>
    <n v="0"/>
    <n v="0"/>
  </r>
  <r>
    <x v="46"/>
    <x v="7"/>
    <s v="vegetale"/>
    <n v="0"/>
    <n v="0"/>
    <n v="53"/>
    <n v="5.8"/>
    <n v="0.19"/>
    <n v="1.1399999999999999"/>
    <n v="0"/>
    <m/>
    <n v="0"/>
    <n v="0"/>
    <n v="0"/>
    <n v="0"/>
    <n v="0"/>
    <m/>
    <n v="0"/>
    <n v="0"/>
    <n v="0"/>
  </r>
  <r>
    <x v="46"/>
    <x v="44"/>
    <s v="vegetale"/>
    <m/>
    <m/>
    <n v="0"/>
    <n v="0"/>
    <m/>
    <m/>
    <n v="0"/>
    <m/>
    <n v="0"/>
    <n v="0"/>
    <m/>
    <m/>
    <m/>
    <m/>
    <m/>
    <n v="0"/>
    <n v="0"/>
  </r>
  <r>
    <x v="46"/>
    <x v="83"/>
    <s v="animale"/>
    <m/>
    <n v="0"/>
    <n v="0"/>
    <n v="0"/>
    <n v="0"/>
    <n v="0"/>
    <n v="0"/>
    <m/>
    <n v="0"/>
    <n v="0"/>
    <m/>
    <m/>
    <m/>
    <m/>
    <m/>
    <n v="0"/>
    <n v="0"/>
  </r>
  <r>
    <x v="46"/>
    <x v="23"/>
    <s v="vegetale"/>
    <m/>
    <m/>
    <n v="33"/>
    <n v="5.53"/>
    <n v="2.89"/>
    <n v="0.88"/>
    <n v="0"/>
    <n v="0"/>
    <n v="0"/>
    <n v="0"/>
    <m/>
    <n v="0"/>
    <m/>
    <m/>
    <n v="0"/>
    <n v="0"/>
    <n v="0"/>
  </r>
  <r>
    <x v="46"/>
    <x v="22"/>
    <s v="animale"/>
    <m/>
    <n v="0"/>
    <n v="9"/>
    <n v="2.5299999999999998"/>
    <n v="0.61"/>
    <n v="0.68"/>
    <n v="0"/>
    <m/>
    <n v="0"/>
    <n v="0"/>
    <n v="0"/>
    <n v="0"/>
    <n v="0"/>
    <m/>
    <m/>
    <n v="0"/>
    <n v="0"/>
  </r>
  <r>
    <x v="46"/>
    <x v="61"/>
    <s v="vegetale"/>
    <m/>
    <m/>
    <n v="5"/>
    <n v="4.53"/>
    <n v="0.04"/>
    <n v="0.15"/>
    <n v="0"/>
    <m/>
    <n v="0"/>
    <n v="0"/>
    <m/>
    <m/>
    <m/>
    <m/>
    <m/>
    <n v="0"/>
    <n v="0"/>
  </r>
  <r>
    <x v="46"/>
    <x v="37"/>
    <s v="vegetale"/>
    <m/>
    <m/>
    <n v="0"/>
    <n v="0.04"/>
    <m/>
    <m/>
    <n v="0"/>
    <m/>
    <n v="0"/>
    <n v="0"/>
    <m/>
    <m/>
    <m/>
    <m/>
    <m/>
    <n v="0"/>
    <n v="0"/>
  </r>
  <r>
    <x v="46"/>
    <x v="3"/>
    <s v="vegetale"/>
    <n v="0"/>
    <m/>
    <n v="39"/>
    <n v="5.58"/>
    <n v="0.19"/>
    <n v="1.41"/>
    <n v="0"/>
    <n v="0"/>
    <n v="0"/>
    <n v="0"/>
    <m/>
    <m/>
    <m/>
    <m/>
    <n v="0"/>
    <n v="0"/>
    <n v="0"/>
  </r>
  <r>
    <x v="46"/>
    <x v="66"/>
    <s v="animale"/>
    <m/>
    <n v="0"/>
    <n v="7"/>
    <n v="3.87"/>
    <n v="7.0000000000000007E-2"/>
    <n v="1.33"/>
    <n v="0"/>
    <m/>
    <n v="0"/>
    <n v="0"/>
    <m/>
    <m/>
    <m/>
    <m/>
    <m/>
    <n v="0"/>
    <n v="0"/>
  </r>
  <r>
    <x v="46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46"/>
    <x v="41"/>
    <s v="vegetale"/>
    <m/>
    <m/>
    <m/>
    <m/>
    <m/>
    <m/>
    <n v="0"/>
    <m/>
    <n v="0"/>
    <m/>
    <m/>
    <m/>
    <m/>
    <n v="0"/>
    <m/>
    <n v="0"/>
    <n v="0"/>
  </r>
  <r>
    <x v="46"/>
    <x v="81"/>
    <s v="vegetale"/>
    <m/>
    <m/>
    <n v="1"/>
    <n v="0.15"/>
    <m/>
    <n v="0.08"/>
    <n v="0"/>
    <m/>
    <n v="0"/>
    <n v="0"/>
    <m/>
    <m/>
    <m/>
    <m/>
    <n v="0"/>
    <n v="0"/>
    <n v="0"/>
  </r>
  <r>
    <x v="46"/>
    <x v="45"/>
    <s v="animale"/>
    <m/>
    <n v="0"/>
    <n v="0"/>
    <n v="0.12"/>
    <n v="0.01"/>
    <n v="0.04"/>
    <n v="0"/>
    <m/>
    <n v="0"/>
    <n v="0"/>
    <m/>
    <n v="0"/>
    <m/>
    <m/>
    <m/>
    <n v="0"/>
    <n v="0"/>
  </r>
  <r>
    <x v="46"/>
    <x v="85"/>
    <s v="animale"/>
    <n v="0"/>
    <n v="0"/>
    <n v="6"/>
    <n v="3.39"/>
    <n v="0.2"/>
    <n v="0.94"/>
    <n v="0"/>
    <n v="0"/>
    <n v="0"/>
    <n v="0"/>
    <m/>
    <n v="0"/>
    <m/>
    <m/>
    <m/>
    <n v="0"/>
    <n v="0"/>
  </r>
  <r>
    <x v="46"/>
    <x v="56"/>
    <s v="vegetale"/>
    <m/>
    <m/>
    <n v="8"/>
    <n v="1.04"/>
    <n v="0.08"/>
    <n v="0.3"/>
    <n v="0"/>
    <n v="0"/>
    <n v="0"/>
    <n v="0"/>
    <m/>
    <m/>
    <m/>
    <m/>
    <m/>
    <n v="0"/>
    <n v="0"/>
  </r>
  <r>
    <x v="46"/>
    <x v="20"/>
    <s v="vegetale"/>
    <m/>
    <m/>
    <n v="4"/>
    <n v="3.98"/>
    <m/>
    <m/>
    <n v="0"/>
    <m/>
    <n v="0"/>
    <n v="0"/>
    <m/>
    <m/>
    <m/>
    <m/>
    <m/>
    <n v="0"/>
    <n v="0"/>
  </r>
  <r>
    <x v="46"/>
    <x v="4"/>
    <s v="vegetale"/>
    <m/>
    <m/>
    <n v="3"/>
    <n v="1.55"/>
    <m/>
    <n v="0.04"/>
    <n v="0"/>
    <m/>
    <n v="0"/>
    <n v="0"/>
    <m/>
    <m/>
    <m/>
    <m/>
    <m/>
    <n v="0"/>
    <n v="0"/>
  </r>
  <r>
    <x v="46"/>
    <x v="60"/>
    <s v="vegetale"/>
    <m/>
    <m/>
    <n v="0"/>
    <n v="0.01"/>
    <m/>
    <m/>
    <n v="0"/>
    <m/>
    <n v="0"/>
    <n v="0"/>
    <m/>
    <m/>
    <m/>
    <m/>
    <m/>
    <n v="0"/>
    <n v="0"/>
  </r>
  <r>
    <x v="46"/>
    <x v="15"/>
    <s v="vegetale"/>
    <m/>
    <m/>
    <n v="0"/>
    <n v="0.08"/>
    <m/>
    <n v="0"/>
    <n v="0"/>
    <m/>
    <n v="0"/>
    <n v="0"/>
    <m/>
    <m/>
    <m/>
    <m/>
    <m/>
    <n v="0"/>
    <n v="0"/>
  </r>
  <r>
    <x v="46"/>
    <x v="57"/>
    <s v="vegetale"/>
    <m/>
    <m/>
    <n v="2"/>
    <n v="4.97"/>
    <m/>
    <n v="0.11"/>
    <n v="0"/>
    <n v="0"/>
    <n v="0"/>
    <n v="0"/>
    <n v="0"/>
    <n v="0"/>
    <m/>
    <m/>
    <m/>
    <n v="0"/>
    <n v="0"/>
  </r>
  <r>
    <x v="46"/>
    <x v="11"/>
    <s v="animale"/>
    <m/>
    <m/>
    <n v="5"/>
    <n v="1.08"/>
    <n v="0.3"/>
    <n v="0.49"/>
    <n v="0"/>
    <m/>
    <n v="0"/>
    <n v="0"/>
    <m/>
    <n v="0"/>
    <m/>
    <m/>
    <m/>
    <n v="0"/>
    <n v="0"/>
  </r>
  <r>
    <x v="46"/>
    <x v="35"/>
    <s v="animale"/>
    <m/>
    <m/>
    <n v="0"/>
    <n v="0.05"/>
    <n v="0"/>
    <n v="0.04"/>
    <n v="0"/>
    <m/>
    <n v="0"/>
    <n v="0"/>
    <m/>
    <m/>
    <m/>
    <m/>
    <m/>
    <n v="0"/>
    <n v="0"/>
  </r>
  <r>
    <x v="46"/>
    <x v="58"/>
    <s v="vegetale"/>
    <m/>
    <n v="0"/>
    <n v="5"/>
    <n v="2.3199999999999998"/>
    <m/>
    <m/>
    <n v="0"/>
    <n v="0"/>
    <n v="0"/>
    <n v="0"/>
    <m/>
    <m/>
    <m/>
    <m/>
    <m/>
    <n v="0"/>
    <n v="0"/>
  </r>
  <r>
    <x v="46"/>
    <x v="36"/>
    <s v="vegetale"/>
    <m/>
    <m/>
    <n v="29"/>
    <n v="3.11"/>
    <n v="0.8"/>
    <n v="0.76"/>
    <n v="0"/>
    <n v="0"/>
    <n v="0"/>
    <n v="0"/>
    <m/>
    <n v="0"/>
    <m/>
    <m/>
    <n v="0"/>
    <n v="0"/>
    <n v="0"/>
  </r>
  <r>
    <x v="46"/>
    <x v="59"/>
    <s v="vegetale"/>
    <m/>
    <m/>
    <n v="1"/>
    <m/>
    <n v="0"/>
    <n v="0.04"/>
    <m/>
    <m/>
    <m/>
    <m/>
    <m/>
    <m/>
    <m/>
    <m/>
    <m/>
    <n v="0"/>
    <n v="0"/>
  </r>
  <r>
    <x v="47"/>
    <x v="0"/>
    <s v="vegetale"/>
    <n v="4860"/>
    <n v="0"/>
    <n v="1175"/>
    <n v="146.83000000000001"/>
    <n v="6.27"/>
    <n v="35.619999999999997"/>
    <n v="19341"/>
    <n v="191"/>
    <n v="10331"/>
    <n v="12048"/>
    <n v="2224"/>
    <n v="9460"/>
    <n v="217"/>
    <n v="0"/>
    <n v="-260"/>
    <n v="19340"/>
    <n v="19349"/>
  </r>
  <r>
    <x v="47"/>
    <x v="16"/>
    <s v="vegetale"/>
    <n v="1262"/>
    <m/>
    <n v="29"/>
    <n v="37.840000000000003"/>
    <n v="0.1"/>
    <n v="0.31"/>
    <n v="15780"/>
    <n v="0"/>
    <n v="0"/>
    <n v="3105"/>
    <n v="137"/>
    <n v="15780"/>
    <n v="377"/>
    <n v="10899"/>
    <m/>
    <n v="15780"/>
    <n v="15780"/>
  </r>
  <r>
    <x v="47"/>
    <x v="7"/>
    <s v="vegetale"/>
    <n v="7032"/>
    <n v="282"/>
    <n v="596"/>
    <n v="62.42"/>
    <n v="8.36"/>
    <n v="15.72"/>
    <n v="13802"/>
    <n v="7"/>
    <n v="5852"/>
    <n v="5122"/>
    <n v="1186"/>
    <n v="7957"/>
    <n v="32"/>
    <n v="148"/>
    <n v="0"/>
    <n v="13802"/>
    <n v="13802"/>
  </r>
  <r>
    <x v="47"/>
    <x v="33"/>
    <s v="vegetale"/>
    <n v="200"/>
    <n v="0"/>
    <m/>
    <m/>
    <m/>
    <m/>
    <n v="10044"/>
    <n v="0"/>
    <n v="0"/>
    <m/>
    <m/>
    <n v="10044"/>
    <m/>
    <n v="9844"/>
    <m/>
    <n v="10044"/>
    <n v="10044"/>
  </r>
  <r>
    <x v="47"/>
    <x v="57"/>
    <s v="vegetale"/>
    <m/>
    <m/>
    <n v="45"/>
    <n v="90.09"/>
    <n v="0.49"/>
    <n v="2.4700000000000002"/>
    <n v="8222"/>
    <n v="114"/>
    <n v="44"/>
    <n v="7392"/>
    <n v="829"/>
    <n v="8291"/>
    <m/>
    <m/>
    <n v="1"/>
    <n v="8222"/>
    <n v="8221"/>
  </r>
  <r>
    <x v="47"/>
    <x v="2"/>
    <s v="vegetale"/>
    <n v="0"/>
    <m/>
    <n v="58"/>
    <n v="86.71"/>
    <n v="0.33"/>
    <n v="2.66"/>
    <n v="7912"/>
    <n v="361"/>
    <n v="25"/>
    <n v="7115"/>
    <n v="814"/>
    <n v="8209"/>
    <m/>
    <m/>
    <n v="39"/>
    <n v="7912"/>
    <n v="7929"/>
  </r>
  <r>
    <x v="47"/>
    <x v="1"/>
    <s v="animale"/>
    <n v="892"/>
    <n v="51"/>
    <n v="94"/>
    <n v="59.46"/>
    <n v="5.92"/>
    <n v="5.66"/>
    <n v="6146"/>
    <n v="571"/>
    <n v="1167"/>
    <n v="4879"/>
    <n v="278"/>
    <n v="5551"/>
    <m/>
    <n v="47"/>
    <n v="0"/>
    <n v="6147"/>
    <n v="6147"/>
  </r>
  <r>
    <x v="47"/>
    <x v="8"/>
    <s v="vegetale"/>
    <m/>
    <n v="39"/>
    <n v="75"/>
    <n v="36.46"/>
    <n v="0.2"/>
    <n v="1.2"/>
    <n v="3967"/>
    <n v="527"/>
    <n v="229"/>
    <n v="2992"/>
    <n v="445"/>
    <n v="4265"/>
    <n v="492"/>
    <m/>
    <m/>
    <n v="3967"/>
    <n v="3968"/>
  </r>
  <r>
    <x v="47"/>
    <x v="5"/>
    <s v="vegetale"/>
    <n v="115"/>
    <n v="148"/>
    <n v="417"/>
    <n v="39.770000000000003"/>
    <n v="0.84"/>
    <n v="8.01"/>
    <n v="3802"/>
    <n v="333"/>
    <n v="24"/>
    <n v="3264"/>
    <n v="227"/>
    <n v="3818"/>
    <n v="49"/>
    <m/>
    <n v="292"/>
    <n v="3801"/>
    <n v="3803"/>
  </r>
  <r>
    <x v="47"/>
    <x v="9"/>
    <s v="vegetale"/>
    <m/>
    <n v="597"/>
    <n v="268"/>
    <n v="26.63"/>
    <m/>
    <m/>
    <n v="2782"/>
    <n v="301"/>
    <n v="998"/>
    <n v="2186"/>
    <m/>
    <n v="2085"/>
    <m/>
    <n v="0"/>
    <n v="0"/>
    <n v="2782"/>
    <n v="2783"/>
  </r>
  <r>
    <x v="47"/>
    <x v="12"/>
    <s v="vegetale"/>
    <m/>
    <m/>
    <n v="23"/>
    <n v="27.78"/>
    <n v="0.15"/>
    <n v="0.51"/>
    <n v="2642"/>
    <n v="1156"/>
    <n v="7"/>
    <n v="2280"/>
    <n v="379"/>
    <n v="3792"/>
    <m/>
    <m/>
    <n v="0"/>
    <n v="2643"/>
    <n v="2659"/>
  </r>
  <r>
    <x v="47"/>
    <x v="10"/>
    <s v="vegetale"/>
    <m/>
    <m/>
    <n v="23"/>
    <n v="20.56"/>
    <n v="0.16"/>
    <n v="0.28000000000000003"/>
    <n v="1864"/>
    <n v="466"/>
    <n v="183"/>
    <n v="1687"/>
    <n v="185"/>
    <n v="2117"/>
    <m/>
    <m/>
    <n v="30"/>
    <n v="1864"/>
    <n v="1872"/>
  </r>
  <r>
    <x v="47"/>
    <x v="60"/>
    <s v="vegetale"/>
    <m/>
    <m/>
    <n v="6"/>
    <n v="0.64"/>
    <n v="0.31"/>
    <n v="0.66"/>
    <n v="1701"/>
    <n v="0"/>
    <n v="1572"/>
    <n v="52"/>
    <m/>
    <n v="33"/>
    <n v="2"/>
    <n v="1647"/>
    <n v="97"/>
    <n v="1702"/>
    <n v="1701"/>
  </r>
  <r>
    <x v="47"/>
    <x v="61"/>
    <s v="vegetale"/>
    <m/>
    <m/>
    <n v="19"/>
    <n v="16.86"/>
    <n v="0.09"/>
    <n v="0.65"/>
    <n v="1574"/>
    <n v="330"/>
    <n v="0"/>
    <n v="1383"/>
    <n v="190"/>
    <n v="1903"/>
    <m/>
    <m/>
    <n v="0"/>
    <n v="1573"/>
    <n v="1573"/>
  </r>
  <r>
    <x v="47"/>
    <x v="4"/>
    <s v="vegetale"/>
    <m/>
    <m/>
    <n v="27"/>
    <n v="14.93"/>
    <n v="0.12"/>
    <n v="0.25"/>
    <n v="1375"/>
    <n v="89"/>
    <n v="30"/>
    <n v="1225"/>
    <n v="144"/>
    <n v="1435"/>
    <m/>
    <n v="7"/>
    <m/>
    <n v="1376"/>
    <n v="1376"/>
  </r>
  <r>
    <x v="47"/>
    <x v="46"/>
    <s v="vegetale"/>
    <m/>
    <m/>
    <n v="61"/>
    <n v="14.33"/>
    <n v="0.16"/>
    <n v="0.59"/>
    <n v="1309"/>
    <n v="25"/>
    <n v="6"/>
    <n v="1176"/>
    <n v="133"/>
    <n v="1328"/>
    <m/>
    <m/>
    <n v="0"/>
    <n v="1309"/>
    <n v="1309"/>
  </r>
  <r>
    <x v="47"/>
    <x v="19"/>
    <s v="animale"/>
    <m/>
    <m/>
    <n v="56"/>
    <n v="14.43"/>
    <n v="3.77"/>
    <n v="5.04"/>
    <n v="1184"/>
    <n v="1"/>
    <n v="125"/>
    <n v="1184"/>
    <m/>
    <n v="1060"/>
    <m/>
    <m/>
    <n v="0"/>
    <n v="1184"/>
    <n v="1184"/>
  </r>
  <r>
    <x v="47"/>
    <x v="18"/>
    <s v="vegetale"/>
    <m/>
    <m/>
    <n v="21"/>
    <n v="12.9"/>
    <n v="0.18"/>
    <n v="0.35"/>
    <n v="1178"/>
    <n v="9"/>
    <n v="29"/>
    <n v="1059"/>
    <n v="119"/>
    <n v="1158"/>
    <m/>
    <m/>
    <m/>
    <n v="1178"/>
    <n v="1178"/>
  </r>
  <r>
    <x v="47"/>
    <x v="45"/>
    <s v="animale"/>
    <m/>
    <n v="0"/>
    <n v="26"/>
    <n v="13.92"/>
    <n v="0.95"/>
    <n v="4.16"/>
    <n v="1142"/>
    <n v="2"/>
    <n v="2"/>
    <n v="1142"/>
    <m/>
    <n v="1142"/>
    <m/>
    <m/>
    <m/>
    <n v="1142"/>
    <n v="1142"/>
  </r>
  <r>
    <x v="47"/>
    <x v="13"/>
    <s v="animale"/>
    <m/>
    <m/>
    <n v="51"/>
    <n v="12.88"/>
    <n v="3.35"/>
    <n v="4.83"/>
    <n v="1057"/>
    <n v="0"/>
    <n v="233"/>
    <n v="1057"/>
    <m/>
    <n v="824"/>
    <m/>
    <m/>
    <n v="0"/>
    <n v="1057"/>
    <n v="1057"/>
  </r>
  <r>
    <x v="47"/>
    <x v="20"/>
    <s v="vegetale"/>
    <m/>
    <m/>
    <n v="12"/>
    <n v="8.76"/>
    <n v="0.05"/>
    <n v="7.0000000000000007E-2"/>
    <n v="798"/>
    <n v="3"/>
    <n v="171"/>
    <n v="719"/>
    <n v="79"/>
    <n v="630"/>
    <m/>
    <m/>
    <n v="0"/>
    <n v="798"/>
    <n v="798"/>
  </r>
  <r>
    <x v="47"/>
    <x v="64"/>
    <s v="vegetale"/>
    <n v="480"/>
    <m/>
    <n v="25"/>
    <n v="2.94"/>
    <n v="0.24"/>
    <n v="0.75"/>
    <n v="786"/>
    <n v="0"/>
    <n v="25"/>
    <n v="241"/>
    <n v="63"/>
    <n v="762"/>
    <n v="3"/>
    <m/>
    <n v="0"/>
    <n v="787"/>
    <n v="787"/>
  </r>
  <r>
    <x v="47"/>
    <x v="14"/>
    <s v="vegetale"/>
    <m/>
    <n v="706"/>
    <m/>
    <m/>
    <m/>
    <m/>
    <n v="706"/>
    <n v="16"/>
    <n v="712"/>
    <m/>
    <m/>
    <m/>
    <m/>
    <m/>
    <n v="11"/>
    <n v="707"/>
    <n v="706"/>
  </r>
  <r>
    <x v="47"/>
    <x v="17"/>
    <s v="vegetale"/>
    <n v="114"/>
    <m/>
    <n v="48"/>
    <n v="5.04"/>
    <n v="0.2"/>
    <n v="3.62"/>
    <n v="579"/>
    <n v="33"/>
    <n v="381"/>
    <n v="413"/>
    <n v="31"/>
    <n v="177"/>
    <n v="21"/>
    <m/>
    <n v="54"/>
    <n v="579"/>
    <n v="579"/>
  </r>
  <r>
    <x v="47"/>
    <x v="22"/>
    <s v="animale"/>
    <m/>
    <m/>
    <n v="18"/>
    <n v="4.59"/>
    <n v="1.28"/>
    <n v="1.35"/>
    <n v="472"/>
    <n v="2"/>
    <n v="3"/>
    <n v="377"/>
    <n v="19"/>
    <n v="471"/>
    <n v="76"/>
    <m/>
    <n v="0"/>
    <n v="472"/>
    <n v="472"/>
  </r>
  <r>
    <x v="47"/>
    <x v="37"/>
    <s v="vegetale"/>
    <m/>
    <m/>
    <n v="19"/>
    <n v="5.31"/>
    <n v="2.0499999999999998"/>
    <n v="0.2"/>
    <n v="452"/>
    <n v="91"/>
    <n v="1"/>
    <n v="436"/>
    <n v="16"/>
    <n v="542"/>
    <m/>
    <m/>
    <n v="0"/>
    <n v="452"/>
    <n v="452"/>
  </r>
  <r>
    <x v="47"/>
    <x v="31"/>
    <s v="vegetale"/>
    <m/>
    <n v="151"/>
    <n v="69"/>
    <n v="2.87"/>
    <n v="7.85"/>
    <m/>
    <n v="386"/>
    <n v="31"/>
    <n v="130"/>
    <n v="235"/>
    <m/>
    <n v="287"/>
    <m/>
    <m/>
    <n v="0"/>
    <n v="386"/>
    <n v="386"/>
  </r>
  <r>
    <x v="47"/>
    <x v="27"/>
    <s v="vegetale"/>
    <m/>
    <n v="232"/>
    <n v="43"/>
    <n v="1.8"/>
    <n v="4.92"/>
    <m/>
    <n v="379"/>
    <n v="35"/>
    <n v="447"/>
    <n v="147"/>
    <m/>
    <n v="18"/>
    <m/>
    <m/>
    <n v="-50"/>
    <n v="380"/>
    <n v="379"/>
  </r>
  <r>
    <x v="47"/>
    <x v="71"/>
    <s v="vegetale"/>
    <m/>
    <m/>
    <n v="8"/>
    <n v="3.23"/>
    <n v="0.02"/>
    <n v="0.06"/>
    <n v="360"/>
    <n v="16"/>
    <n v="0"/>
    <n v="265"/>
    <n v="38"/>
    <n v="375"/>
    <n v="57"/>
    <m/>
    <m/>
    <n v="359"/>
    <n v="360"/>
  </r>
  <r>
    <x v="47"/>
    <x v="62"/>
    <s v="animale"/>
    <n v="31"/>
    <n v="0"/>
    <n v="8"/>
    <n v="3.58"/>
    <n v="0.38"/>
    <n v="1.1000000000000001"/>
    <n v="325"/>
    <n v="2"/>
    <n v="288"/>
    <n v="294"/>
    <m/>
    <n v="39"/>
    <m/>
    <m/>
    <m/>
    <n v="325"/>
    <n v="325"/>
  </r>
  <r>
    <x v="47"/>
    <x v="66"/>
    <s v="animale"/>
    <m/>
    <n v="0"/>
    <n v="4"/>
    <n v="3.64"/>
    <n v="7.0000000000000007E-2"/>
    <n v="0.8"/>
    <n v="298"/>
    <n v="16"/>
    <n v="80"/>
    <n v="298"/>
    <m/>
    <n v="235"/>
    <m/>
    <m/>
    <m/>
    <n v="299"/>
    <n v="298"/>
  </r>
  <r>
    <x v="47"/>
    <x v="21"/>
    <s v="animale"/>
    <m/>
    <m/>
    <n v="10"/>
    <n v="3.56"/>
    <n v="0.26"/>
    <n v="1.77"/>
    <n v="292"/>
    <n v="0"/>
    <n v="204"/>
    <n v="292"/>
    <m/>
    <n v="88"/>
    <m/>
    <m/>
    <m/>
    <n v="292"/>
    <n v="292"/>
  </r>
  <r>
    <x v="47"/>
    <x v="76"/>
    <s v="vegetale"/>
    <m/>
    <m/>
    <n v="2"/>
    <n v="3.15"/>
    <n v="0.02"/>
    <n v="0.04"/>
    <n v="289"/>
    <n v="25"/>
    <n v="11"/>
    <n v="259"/>
    <n v="30"/>
    <n v="302"/>
    <m/>
    <m/>
    <m/>
    <n v="288"/>
    <n v="289"/>
  </r>
  <r>
    <x v="47"/>
    <x v="25"/>
    <s v="animale"/>
    <m/>
    <m/>
    <n v="39"/>
    <n v="1.96"/>
    <n v="4.41"/>
    <n v="0.05"/>
    <n v="161"/>
    <n v="3"/>
    <n v="42"/>
    <n v="161"/>
    <m/>
    <n v="122"/>
    <m/>
    <m/>
    <n v="0"/>
    <n v="161"/>
    <n v="161"/>
  </r>
  <r>
    <x v="47"/>
    <x v="30"/>
    <s v="vegetale"/>
    <m/>
    <n v="0"/>
    <n v="15"/>
    <n v="1.78"/>
    <m/>
    <m/>
    <n v="146"/>
    <n v="20"/>
    <n v="70"/>
    <n v="146"/>
    <m/>
    <n v="96"/>
    <m/>
    <m/>
    <n v="0"/>
    <n v="146"/>
    <n v="146"/>
  </r>
  <r>
    <x v="47"/>
    <x v="3"/>
    <s v="vegetale"/>
    <n v="94"/>
    <m/>
    <n v="1"/>
    <n v="0.13"/>
    <n v="0"/>
    <n v="0.02"/>
    <n v="146"/>
    <n v="11"/>
    <n v="26"/>
    <n v="11"/>
    <n v="10"/>
    <n v="130"/>
    <n v="11"/>
    <n v="19"/>
    <n v="0"/>
    <n v="145"/>
    <n v="145"/>
  </r>
  <r>
    <x v="47"/>
    <x v="26"/>
    <s v="vegetale"/>
    <m/>
    <n v="0"/>
    <m/>
    <m/>
    <m/>
    <m/>
    <n v="134"/>
    <n v="0"/>
    <n v="0"/>
    <m/>
    <n v="1"/>
    <n v="134"/>
    <n v="2"/>
    <n v="130"/>
    <n v="0"/>
    <n v="134"/>
    <n v="133"/>
  </r>
  <r>
    <x v="47"/>
    <x v="11"/>
    <s v="animale"/>
    <m/>
    <m/>
    <n v="10"/>
    <n v="1.58"/>
    <n v="0.76"/>
    <n v="0.63"/>
    <n v="130"/>
    <n v="0"/>
    <n v="2"/>
    <n v="130"/>
    <m/>
    <n v="128"/>
    <m/>
    <m/>
    <m/>
    <n v="130"/>
    <n v="130"/>
  </r>
  <r>
    <x v="47"/>
    <x v="73"/>
    <s v="vegetale"/>
    <m/>
    <m/>
    <n v="16"/>
    <n v="0.96"/>
    <n v="1.27"/>
    <n v="0.67"/>
    <n v="129"/>
    <n v="20"/>
    <n v="6"/>
    <n v="78"/>
    <n v="4"/>
    <n v="143"/>
    <n v="4"/>
    <n v="43"/>
    <n v="0"/>
    <n v="129"/>
    <n v="129"/>
  </r>
  <r>
    <x v="47"/>
    <x v="35"/>
    <s v="animale"/>
    <m/>
    <m/>
    <n v="6"/>
    <n v="1.56"/>
    <n v="0.34"/>
    <n v="0.68"/>
    <n v="128"/>
    <n v="0"/>
    <n v="0"/>
    <n v="128"/>
    <m/>
    <n v="128"/>
    <m/>
    <m/>
    <n v="0"/>
    <n v="128"/>
    <n v="128"/>
  </r>
  <r>
    <x v="47"/>
    <x v="88"/>
    <s v="vegetale"/>
    <n v="0"/>
    <m/>
    <n v="2"/>
    <n v="1.21"/>
    <n v="0"/>
    <n v="0.05"/>
    <n v="119"/>
    <n v="2"/>
    <n v="0"/>
    <n v="100"/>
    <n v="12"/>
    <n v="122"/>
    <n v="8"/>
    <m/>
    <m/>
    <n v="120"/>
    <n v="120"/>
  </r>
  <r>
    <x v="47"/>
    <x v="15"/>
    <s v="vegetale"/>
    <m/>
    <m/>
    <n v="1"/>
    <n v="1.22"/>
    <m/>
    <n v="0.33"/>
    <n v="100"/>
    <n v="5"/>
    <n v="105"/>
    <n v="100"/>
    <m/>
    <m/>
    <m/>
    <m/>
    <n v="0"/>
    <n v="100"/>
    <n v="100"/>
  </r>
  <r>
    <x v="47"/>
    <x v="39"/>
    <s v="vegetale"/>
    <m/>
    <m/>
    <n v="1"/>
    <n v="1.18"/>
    <m/>
    <n v="0.02"/>
    <n v="97"/>
    <n v="3"/>
    <n v="0"/>
    <n v="97"/>
    <m/>
    <n v="100"/>
    <m/>
    <m/>
    <n v="0"/>
    <n v="97"/>
    <n v="97"/>
  </r>
  <r>
    <x v="47"/>
    <x v="86"/>
    <s v="vegetale"/>
    <n v="2"/>
    <m/>
    <n v="0"/>
    <n v="0"/>
    <n v="0"/>
    <n v="0"/>
    <n v="89"/>
    <n v="1"/>
    <n v="0"/>
    <n v="0"/>
    <m/>
    <n v="90"/>
    <n v="4"/>
    <n v="84"/>
    <m/>
    <n v="89"/>
    <n v="90"/>
  </r>
  <r>
    <x v="47"/>
    <x v="23"/>
    <s v="vegetale"/>
    <m/>
    <m/>
    <n v="6"/>
    <n v="0.86"/>
    <n v="0.55000000000000004"/>
    <n v="0.15"/>
    <n v="73"/>
    <n v="3"/>
    <n v="34"/>
    <n v="71"/>
    <n v="2"/>
    <n v="41"/>
    <m/>
    <m/>
    <n v="0"/>
    <n v="72"/>
    <n v="73"/>
  </r>
  <r>
    <x v="47"/>
    <x v="78"/>
    <s v="vegetale"/>
    <m/>
    <m/>
    <n v="6"/>
    <n v="0.8"/>
    <n v="0.17"/>
    <n v="0.36"/>
    <n v="69"/>
    <n v="0"/>
    <n v="2"/>
    <n v="65"/>
    <n v="3"/>
    <n v="67"/>
    <m/>
    <m/>
    <m/>
    <n v="69"/>
    <n v="68"/>
  </r>
  <r>
    <x v="47"/>
    <x v="36"/>
    <s v="vegetale"/>
    <m/>
    <m/>
    <n v="6"/>
    <n v="0.64"/>
    <n v="0.26"/>
    <n v="0.25"/>
    <n v="55"/>
    <n v="10"/>
    <n v="36"/>
    <n v="52"/>
    <n v="3"/>
    <n v="29"/>
    <m/>
    <m/>
    <n v="0"/>
    <n v="55"/>
    <n v="55"/>
  </r>
  <r>
    <x v="47"/>
    <x v="40"/>
    <s v="vegetale"/>
    <m/>
    <m/>
    <m/>
    <m/>
    <m/>
    <m/>
    <n v="52"/>
    <n v="3"/>
    <n v="63"/>
    <m/>
    <n v="2"/>
    <n v="19"/>
    <n v="1"/>
    <n v="49"/>
    <n v="-28"/>
    <n v="51"/>
    <n v="52"/>
  </r>
  <r>
    <x v="47"/>
    <x v="51"/>
    <s v="vegetale"/>
    <m/>
    <n v="48"/>
    <n v="0"/>
    <n v="0.05"/>
    <m/>
    <m/>
    <n v="51"/>
    <n v="3"/>
    <n v="8"/>
    <n v="4"/>
    <m/>
    <n v="47"/>
    <m/>
    <m/>
    <n v="0"/>
    <n v="52"/>
    <n v="52"/>
  </r>
  <r>
    <x v="47"/>
    <x v="28"/>
    <s v="vegetale"/>
    <m/>
    <m/>
    <n v="10"/>
    <n v="0.6"/>
    <n v="0.88"/>
    <n v="0.31"/>
    <n v="51"/>
    <n v="9"/>
    <n v="22"/>
    <n v="49"/>
    <n v="2"/>
    <n v="33"/>
    <n v="0"/>
    <m/>
    <n v="5"/>
    <n v="51"/>
    <n v="51"/>
  </r>
  <r>
    <x v="47"/>
    <x v="68"/>
    <s v="vegetale"/>
    <m/>
    <n v="0"/>
    <n v="4"/>
    <n v="0.4"/>
    <n v="0.02"/>
    <n v="0.24"/>
    <n v="41"/>
    <n v="70"/>
    <n v="32"/>
    <n v="33"/>
    <m/>
    <n v="91"/>
    <n v="8"/>
    <m/>
    <n v="-12"/>
    <n v="41"/>
    <n v="41"/>
  </r>
  <r>
    <x v="47"/>
    <x v="79"/>
    <s v="animale"/>
    <m/>
    <n v="0"/>
    <n v="1"/>
    <n v="0.44"/>
    <n v="0.01"/>
    <n v="0.12"/>
    <n v="36"/>
    <n v="3"/>
    <n v="17"/>
    <n v="36"/>
    <m/>
    <n v="22"/>
    <m/>
    <m/>
    <m/>
    <n v="36"/>
    <n v="36"/>
  </r>
  <r>
    <x v="47"/>
    <x v="70"/>
    <s v="vegetale"/>
    <m/>
    <m/>
    <n v="10"/>
    <n v="0.43"/>
    <n v="1.17"/>
    <m/>
    <n v="35"/>
    <n v="4"/>
    <n v="29"/>
    <n v="35"/>
    <m/>
    <m/>
    <m/>
    <m/>
    <n v="10"/>
    <n v="35"/>
    <n v="35"/>
  </r>
  <r>
    <x v="47"/>
    <x v="52"/>
    <s v="vegetale"/>
    <m/>
    <m/>
    <n v="1"/>
    <n v="0.4"/>
    <m/>
    <n v="7.0000000000000007E-2"/>
    <n v="33"/>
    <n v="10"/>
    <n v="42"/>
    <n v="33"/>
    <m/>
    <m/>
    <m/>
    <m/>
    <n v="0"/>
    <n v="32"/>
    <n v="33"/>
  </r>
  <r>
    <x v="47"/>
    <x v="53"/>
    <s v="vegetale"/>
    <m/>
    <n v="0"/>
    <n v="2"/>
    <n v="0.52"/>
    <n v="0.18"/>
    <n v="0.02"/>
    <n v="33"/>
    <n v="11"/>
    <n v="44"/>
    <n v="43"/>
    <m/>
    <m/>
    <m/>
    <m/>
    <n v="0"/>
    <n v="33"/>
    <n v="43"/>
  </r>
  <r>
    <x v="47"/>
    <x v="6"/>
    <s v="vegetale"/>
    <m/>
    <n v="3"/>
    <n v="8"/>
    <n v="0.35"/>
    <n v="0.94"/>
    <n v="0.01"/>
    <n v="32"/>
    <n v="6"/>
    <n v="35"/>
    <n v="29"/>
    <m/>
    <n v="4"/>
    <m/>
    <n v="0"/>
    <n v="0"/>
    <n v="33"/>
    <n v="32"/>
  </r>
  <r>
    <x v="47"/>
    <x v="47"/>
    <s v="vegetale"/>
    <m/>
    <m/>
    <n v="1"/>
    <n v="0.36"/>
    <n v="0.11"/>
    <n v="7.0000000000000007E-2"/>
    <n v="30"/>
    <n v="9"/>
    <n v="39"/>
    <n v="30"/>
    <m/>
    <m/>
    <m/>
    <m/>
    <n v="0"/>
    <n v="30"/>
    <n v="30"/>
  </r>
  <r>
    <x v="47"/>
    <x v="85"/>
    <s v="animale"/>
    <m/>
    <n v="0"/>
    <n v="1"/>
    <n v="0.32"/>
    <n v="0.02"/>
    <n v="0.08"/>
    <n v="26"/>
    <n v="0"/>
    <n v="18"/>
    <n v="26"/>
    <m/>
    <n v="8"/>
    <m/>
    <m/>
    <n v="0"/>
    <n v="26"/>
    <n v="26"/>
  </r>
  <r>
    <x v="47"/>
    <x v="32"/>
    <s v="animale"/>
    <m/>
    <n v="1"/>
    <n v="6"/>
    <n v="0.24"/>
    <n v="0.62"/>
    <n v="0.01"/>
    <n v="21"/>
    <n v="1"/>
    <n v="3"/>
    <n v="20"/>
    <m/>
    <n v="18"/>
    <m/>
    <m/>
    <n v="0"/>
    <n v="20"/>
    <n v="21"/>
  </r>
  <r>
    <x v="47"/>
    <x v="38"/>
    <s v="vegetale"/>
    <m/>
    <m/>
    <n v="6"/>
    <n v="0.26"/>
    <n v="0.71"/>
    <n v="0.01"/>
    <n v="21"/>
    <n v="1"/>
    <n v="2"/>
    <n v="21"/>
    <m/>
    <n v="20"/>
    <m/>
    <m/>
    <n v="0"/>
    <n v="21"/>
    <n v="21"/>
  </r>
  <r>
    <x v="47"/>
    <x v="55"/>
    <s v="vegetale"/>
    <m/>
    <m/>
    <n v="5"/>
    <n v="0.22"/>
    <n v="0.61"/>
    <m/>
    <n v="18"/>
    <n v="0"/>
    <n v="0"/>
    <n v="18"/>
    <m/>
    <n v="18"/>
    <m/>
    <m/>
    <m/>
    <n v="18"/>
    <n v="18"/>
  </r>
  <r>
    <x v="47"/>
    <x v="81"/>
    <s v="vegetale"/>
    <m/>
    <m/>
    <n v="2"/>
    <n v="0.21"/>
    <n v="0.01"/>
    <n v="0.14000000000000001"/>
    <n v="18"/>
    <n v="3"/>
    <n v="21"/>
    <n v="17"/>
    <n v="1"/>
    <n v="0"/>
    <n v="0"/>
    <m/>
    <n v="0"/>
    <n v="18"/>
    <n v="18"/>
  </r>
  <r>
    <x v="47"/>
    <x v="77"/>
    <s v="vegetale"/>
    <m/>
    <m/>
    <n v="5"/>
    <n v="0.2"/>
    <n v="0.54"/>
    <m/>
    <n v="16"/>
    <n v="0"/>
    <n v="16"/>
    <n v="16"/>
    <m/>
    <m/>
    <m/>
    <m/>
    <n v="0"/>
    <n v="16"/>
    <n v="16"/>
  </r>
  <r>
    <x v="47"/>
    <x v="42"/>
    <s v="vegetale"/>
    <m/>
    <m/>
    <n v="2"/>
    <n v="0.18"/>
    <n v="0.01"/>
    <n v="7.0000000000000007E-2"/>
    <n v="15"/>
    <n v="0"/>
    <n v="15"/>
    <n v="15"/>
    <m/>
    <m/>
    <m/>
    <m/>
    <n v="0"/>
    <n v="15"/>
    <n v="15"/>
  </r>
  <r>
    <x v="47"/>
    <x v="82"/>
    <s v="animale"/>
    <m/>
    <n v="0"/>
    <n v="0"/>
    <n v="0.15"/>
    <n v="0"/>
    <n v="0.06"/>
    <n v="13"/>
    <n v="1"/>
    <n v="11"/>
    <n v="13"/>
    <m/>
    <n v="2"/>
    <m/>
    <m/>
    <m/>
    <n v="12"/>
    <n v="13"/>
  </r>
  <r>
    <x v="47"/>
    <x v="41"/>
    <s v="vegetale"/>
    <n v="0"/>
    <n v="0"/>
    <n v="0"/>
    <n v="0"/>
    <n v="0"/>
    <n v="0"/>
    <n v="9"/>
    <n v="6"/>
    <n v="11"/>
    <n v="0"/>
    <n v="1"/>
    <n v="2"/>
    <n v="1"/>
    <n v="7"/>
    <n v="2"/>
    <n v="9"/>
    <n v="9"/>
  </r>
  <r>
    <x v="47"/>
    <x v="56"/>
    <s v="vegetale"/>
    <m/>
    <m/>
    <n v="1"/>
    <n v="0.1"/>
    <n v="0.01"/>
    <n v="0.03"/>
    <n v="8"/>
    <n v="1"/>
    <n v="9"/>
    <n v="8"/>
    <m/>
    <m/>
    <m/>
    <m/>
    <m/>
    <n v="8"/>
    <n v="8"/>
  </r>
  <r>
    <x v="47"/>
    <x v="48"/>
    <s v="vegetale"/>
    <m/>
    <m/>
    <n v="2"/>
    <n v="0.08"/>
    <n v="0.22"/>
    <m/>
    <n v="7"/>
    <n v="3"/>
    <n v="3"/>
    <n v="7"/>
    <m/>
    <n v="6"/>
    <m/>
    <m/>
    <n v="0"/>
    <n v="6"/>
    <n v="7"/>
  </r>
  <r>
    <x v="47"/>
    <x v="50"/>
    <s v="vegetale"/>
    <m/>
    <m/>
    <n v="0"/>
    <n v="0.08"/>
    <n v="0"/>
    <n v="0"/>
    <n v="6"/>
    <n v="0"/>
    <n v="5"/>
    <n v="6"/>
    <m/>
    <m/>
    <m/>
    <m/>
    <n v="1"/>
    <n v="6"/>
    <n v="6"/>
  </r>
  <r>
    <x v="47"/>
    <x v="83"/>
    <s v="animale"/>
    <m/>
    <n v="0"/>
    <n v="0"/>
    <n v="7.0000000000000007E-2"/>
    <n v="0"/>
    <n v="0"/>
    <n v="6"/>
    <n v="0"/>
    <n v="0"/>
    <n v="6"/>
    <m/>
    <n v="6"/>
    <m/>
    <m/>
    <m/>
    <n v="6"/>
    <n v="6"/>
  </r>
  <r>
    <x v="47"/>
    <x v="24"/>
    <s v="vegetale"/>
    <m/>
    <m/>
    <n v="0"/>
    <n v="0.06"/>
    <n v="0"/>
    <n v="0"/>
    <n v="5"/>
    <n v="2"/>
    <n v="2"/>
    <n v="5"/>
    <n v="1"/>
    <n v="5"/>
    <m/>
    <m/>
    <n v="0"/>
    <n v="5"/>
    <n v="6"/>
  </r>
  <r>
    <x v="47"/>
    <x v="58"/>
    <s v="vegetale"/>
    <m/>
    <m/>
    <n v="0"/>
    <n v="0.05"/>
    <m/>
    <m/>
    <n v="5"/>
    <n v="0"/>
    <n v="0"/>
    <n v="5"/>
    <m/>
    <n v="5"/>
    <m/>
    <m/>
    <n v="0"/>
    <n v="5"/>
    <n v="5"/>
  </r>
  <r>
    <x v="47"/>
    <x v="75"/>
    <s v="vegetale"/>
    <m/>
    <n v="4"/>
    <m/>
    <m/>
    <m/>
    <m/>
    <n v="4"/>
    <n v="18"/>
    <n v="1"/>
    <m/>
    <m/>
    <n v="21"/>
    <m/>
    <m/>
    <n v="0"/>
    <n v="4"/>
    <n v="4"/>
  </r>
  <r>
    <x v="47"/>
    <x v="29"/>
    <s v="animale"/>
    <m/>
    <m/>
    <n v="0"/>
    <n v="0.04"/>
    <n v="0.02"/>
    <n v="0"/>
    <n v="4"/>
    <n v="1"/>
    <n v="0"/>
    <n v="4"/>
    <m/>
    <n v="5"/>
    <m/>
    <m/>
    <m/>
    <n v="4"/>
    <n v="4"/>
  </r>
  <r>
    <x v="47"/>
    <x v="44"/>
    <s v="vegetale"/>
    <m/>
    <m/>
    <n v="0"/>
    <n v="0.05"/>
    <m/>
    <n v="0"/>
    <n v="4"/>
    <n v="1"/>
    <n v="0"/>
    <n v="4"/>
    <m/>
    <n v="5"/>
    <m/>
    <m/>
    <m/>
    <n v="4"/>
    <n v="4"/>
  </r>
  <r>
    <x v="47"/>
    <x v="69"/>
    <s v="vegetale"/>
    <m/>
    <m/>
    <n v="0"/>
    <n v="0.04"/>
    <m/>
    <n v="0"/>
    <n v="3"/>
    <n v="1"/>
    <n v="4"/>
    <n v="3"/>
    <m/>
    <m/>
    <m/>
    <m/>
    <m/>
    <n v="3"/>
    <n v="3"/>
  </r>
  <r>
    <x v="47"/>
    <x v="84"/>
    <s v="vegetale"/>
    <m/>
    <m/>
    <n v="1"/>
    <n v="0.04"/>
    <n v="0.11"/>
    <m/>
    <n v="3"/>
    <n v="0"/>
    <n v="3"/>
    <n v="3"/>
    <m/>
    <m/>
    <m/>
    <m/>
    <n v="0"/>
    <n v="3"/>
    <n v="3"/>
  </r>
  <r>
    <x v="47"/>
    <x v="74"/>
    <s v="vegetale"/>
    <n v="0"/>
    <m/>
    <n v="0"/>
    <n v="0.01"/>
    <n v="0"/>
    <n v="0"/>
    <n v="1"/>
    <n v="0"/>
    <n v="1"/>
    <n v="1"/>
    <m/>
    <m/>
    <m/>
    <m/>
    <n v="0"/>
    <n v="1"/>
    <n v="1"/>
  </r>
  <r>
    <x v="47"/>
    <x v="54"/>
    <s v="vegetale"/>
    <n v="2"/>
    <m/>
    <n v="0"/>
    <n v="0"/>
    <n v="0"/>
    <n v="0"/>
    <n v="1"/>
    <n v="11"/>
    <n v="6"/>
    <n v="0"/>
    <m/>
    <m/>
    <m/>
    <m/>
    <n v="7"/>
    <n v="2"/>
    <n v="2"/>
  </r>
  <r>
    <x v="47"/>
    <x v="90"/>
    <s v="vegetale"/>
    <m/>
    <m/>
    <n v="0"/>
    <n v="0.02"/>
    <n v="0.01"/>
    <n v="0"/>
    <n v="1"/>
    <n v="0"/>
    <n v="1"/>
    <n v="1"/>
    <m/>
    <m/>
    <m/>
    <m/>
    <m/>
    <n v="1"/>
    <n v="1"/>
  </r>
  <r>
    <x v="47"/>
    <x v="67"/>
    <s v="vegetale"/>
    <m/>
    <n v="0"/>
    <n v="0"/>
    <n v="0"/>
    <n v="0"/>
    <n v="0"/>
    <n v="1"/>
    <n v="0"/>
    <n v="1"/>
    <n v="1"/>
    <m/>
    <m/>
    <m/>
    <m/>
    <n v="0"/>
    <n v="1"/>
    <n v="1"/>
  </r>
  <r>
    <x v="47"/>
    <x v="65"/>
    <s v="vegetale"/>
    <m/>
    <m/>
    <n v="0"/>
    <n v="0.01"/>
    <n v="0"/>
    <n v="0"/>
    <n v="1"/>
    <n v="2"/>
    <n v="1"/>
    <n v="1"/>
    <n v="0"/>
    <n v="3"/>
    <m/>
    <m/>
    <m/>
    <n v="2"/>
    <n v="1"/>
  </r>
  <r>
    <x v="47"/>
    <x v="63"/>
    <s v="animale"/>
    <m/>
    <m/>
    <n v="0"/>
    <n v="0.02"/>
    <n v="0.01"/>
    <n v="0"/>
    <n v="1"/>
    <n v="0"/>
    <n v="1"/>
    <n v="1"/>
    <m/>
    <n v="0"/>
    <m/>
    <m/>
    <n v="0"/>
    <n v="1"/>
    <n v="1"/>
  </r>
  <r>
    <x v="47"/>
    <x v="89"/>
    <s v="animale"/>
    <m/>
    <n v="0"/>
    <n v="0"/>
    <n v="0"/>
    <n v="0"/>
    <n v="0"/>
    <n v="0"/>
    <m/>
    <n v="0"/>
    <n v="0"/>
    <m/>
    <n v="0"/>
    <m/>
    <m/>
    <m/>
    <n v="0"/>
    <n v="0"/>
  </r>
  <r>
    <x v="47"/>
    <x v="87"/>
    <s v="vegetale"/>
    <m/>
    <m/>
    <n v="0"/>
    <n v="0"/>
    <m/>
    <m/>
    <n v="0"/>
    <n v="0"/>
    <n v="0"/>
    <n v="0"/>
    <m/>
    <m/>
    <m/>
    <m/>
    <n v="0"/>
    <n v="0"/>
    <n v="0"/>
  </r>
  <r>
    <x v="47"/>
    <x v="43"/>
    <s v="vegetale"/>
    <m/>
    <n v="0"/>
    <m/>
    <m/>
    <m/>
    <m/>
    <n v="0"/>
    <n v="0"/>
    <n v="0"/>
    <m/>
    <m/>
    <m/>
    <m/>
    <m/>
    <n v="0"/>
    <n v="0"/>
    <n v="0"/>
  </r>
  <r>
    <x v="47"/>
    <x v="49"/>
    <s v="vegetale"/>
    <m/>
    <n v="0"/>
    <m/>
    <m/>
    <m/>
    <m/>
    <n v="0"/>
    <n v="0"/>
    <n v="0"/>
    <m/>
    <m/>
    <m/>
    <m/>
    <m/>
    <n v="0"/>
    <n v="0"/>
    <n v="0"/>
  </r>
  <r>
    <x v="47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47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47"/>
    <x v="34"/>
    <s v="vegetale"/>
    <m/>
    <m/>
    <n v="0"/>
    <n v="0"/>
    <n v="0"/>
    <n v="0"/>
    <n v="0"/>
    <n v="0"/>
    <n v="0"/>
    <n v="0"/>
    <m/>
    <m/>
    <m/>
    <m/>
    <m/>
    <n v="0"/>
    <n v="0"/>
  </r>
  <r>
    <x v="47"/>
    <x v="94"/>
    <s v="vegetale"/>
    <m/>
    <m/>
    <n v="0"/>
    <n v="0"/>
    <n v="0"/>
    <n v="0"/>
    <n v="0"/>
    <n v="0"/>
    <n v="0"/>
    <n v="0"/>
    <m/>
    <m/>
    <m/>
    <m/>
    <m/>
    <n v="0"/>
    <n v="0"/>
  </r>
  <r>
    <x v="47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47"/>
    <x v="72"/>
    <s v="vegetale"/>
    <n v="0"/>
    <n v="0"/>
    <n v="0"/>
    <n v="0"/>
    <m/>
    <n v="0"/>
    <n v="-1"/>
    <n v="3"/>
    <n v="1"/>
    <n v="0"/>
    <m/>
    <m/>
    <m/>
    <m/>
    <n v="0"/>
    <n v="-2"/>
    <n v="0"/>
  </r>
  <r>
    <x v="47"/>
    <x v="59"/>
    <s v="vegetale"/>
    <m/>
    <m/>
    <n v="5"/>
    <m/>
    <n v="0.03"/>
    <n v="0.04"/>
    <m/>
    <m/>
    <m/>
    <m/>
    <m/>
    <m/>
    <m/>
    <m/>
    <m/>
    <n v="0"/>
    <n v="0"/>
  </r>
  <r>
    <x v="48"/>
    <x v="16"/>
    <s v="vegetale"/>
    <n v="70"/>
    <m/>
    <m/>
    <m/>
    <m/>
    <m/>
    <n v="6763"/>
    <n v="0"/>
    <n v="0"/>
    <m/>
    <n v="37"/>
    <n v="7163"/>
    <n v="286"/>
    <n v="6370"/>
    <n v="-400"/>
    <n v="6763"/>
    <n v="6763"/>
  </r>
  <r>
    <x v="48"/>
    <x v="7"/>
    <s v="vegetale"/>
    <n v="606"/>
    <n v="8"/>
    <n v="659"/>
    <n v="70.09"/>
    <n v="7.84"/>
    <n v="17.149999999999999"/>
    <n v="1119"/>
    <n v="78"/>
    <n v="330"/>
    <n v="444"/>
    <n v="59"/>
    <n v="867"/>
    <n v="1"/>
    <m/>
    <n v="0"/>
    <n v="1119"/>
    <n v="1118"/>
  </r>
  <r>
    <x v="48"/>
    <x v="1"/>
    <s v="animale"/>
    <m/>
    <n v="7"/>
    <n v="195"/>
    <n v="124.34"/>
    <n v="11.64"/>
    <n v="10.83"/>
    <n v="820"/>
    <n v="31"/>
    <n v="364"/>
    <n v="788"/>
    <n v="25"/>
    <n v="485"/>
    <m/>
    <m/>
    <n v="2"/>
    <n v="820"/>
    <n v="820"/>
  </r>
  <r>
    <x v="48"/>
    <x v="9"/>
    <s v="vegetale"/>
    <m/>
    <n v="49"/>
    <n v="388"/>
    <n v="39.770000000000003"/>
    <m/>
    <m/>
    <n v="301"/>
    <n v="471"/>
    <n v="7"/>
    <n v="252"/>
    <m/>
    <n v="711"/>
    <m/>
    <m/>
    <n v="54"/>
    <n v="301"/>
    <n v="301"/>
  </r>
  <r>
    <x v="48"/>
    <x v="2"/>
    <s v="vegetale"/>
    <n v="0"/>
    <m/>
    <n v="31"/>
    <n v="43.08"/>
    <n v="0.32"/>
    <n v="1.31"/>
    <n v="292"/>
    <n v="14"/>
    <n v="199"/>
    <n v="273"/>
    <n v="19"/>
    <n v="107"/>
    <m/>
    <m/>
    <n v="0"/>
    <n v="292"/>
    <n v="292"/>
  </r>
  <r>
    <x v="48"/>
    <x v="0"/>
    <s v="vegetale"/>
    <m/>
    <n v="0"/>
    <n v="252"/>
    <n v="28.19"/>
    <n v="0.99"/>
    <n v="6.57"/>
    <n v="184"/>
    <n v="128"/>
    <n v="324"/>
    <n v="179"/>
    <n v="5"/>
    <m/>
    <m/>
    <m/>
    <n v="-13"/>
    <n v="183"/>
    <n v="184"/>
  </r>
  <r>
    <x v="48"/>
    <x v="39"/>
    <s v="vegetale"/>
    <m/>
    <m/>
    <n v="23"/>
    <n v="22.88"/>
    <m/>
    <n v="0.19"/>
    <n v="145"/>
    <n v="16"/>
    <n v="10"/>
    <n v="145"/>
    <m/>
    <n v="150"/>
    <m/>
    <m/>
    <n v="0"/>
    <n v="144"/>
    <n v="145"/>
  </r>
  <r>
    <x v="48"/>
    <x v="64"/>
    <s v="vegetale"/>
    <n v="29"/>
    <m/>
    <n v="144"/>
    <n v="16.13"/>
    <n v="1.34"/>
    <n v="3.69"/>
    <n v="140"/>
    <n v="1"/>
    <n v="0"/>
    <n v="102"/>
    <n v="7"/>
    <n v="141"/>
    <n v="2"/>
    <m/>
    <n v="0"/>
    <n v="140"/>
    <n v="140"/>
  </r>
  <r>
    <x v="48"/>
    <x v="19"/>
    <s v="animale"/>
    <m/>
    <m/>
    <n v="68"/>
    <n v="19.84"/>
    <n v="4.76"/>
    <n v="5.91"/>
    <n v="126"/>
    <n v="5"/>
    <n v="17"/>
    <n v="126"/>
    <m/>
    <n v="114"/>
    <m/>
    <m/>
    <n v="0"/>
    <n v="126"/>
    <n v="126"/>
  </r>
  <r>
    <x v="48"/>
    <x v="68"/>
    <s v="vegetale"/>
    <m/>
    <m/>
    <n v="160"/>
    <n v="17.32"/>
    <n v="0.76"/>
    <n v="10.44"/>
    <n v="119"/>
    <n v="4"/>
    <n v="14"/>
    <n v="110"/>
    <n v="5"/>
    <n v="118"/>
    <n v="4"/>
    <m/>
    <n v="-9"/>
    <n v="119"/>
    <n v="119"/>
  </r>
  <r>
    <x v="48"/>
    <x v="12"/>
    <s v="vegetale"/>
    <m/>
    <m/>
    <n v="11"/>
    <n v="15.81"/>
    <n v="0.04"/>
    <n v="0.2"/>
    <n v="115"/>
    <n v="1"/>
    <n v="43"/>
    <n v="100"/>
    <n v="15"/>
    <n v="74"/>
    <m/>
    <m/>
    <m/>
    <n v="116"/>
    <n v="115"/>
  </r>
  <r>
    <x v="48"/>
    <x v="10"/>
    <s v="vegetale"/>
    <m/>
    <m/>
    <n v="19"/>
    <n v="15"/>
    <n v="0.75"/>
    <n v="0.21"/>
    <n v="111"/>
    <n v="100"/>
    <n v="94"/>
    <n v="95"/>
    <n v="16"/>
    <n v="113"/>
    <m/>
    <n v="0"/>
    <n v="4"/>
    <n v="111"/>
    <n v="111"/>
  </r>
  <r>
    <x v="48"/>
    <x v="57"/>
    <s v="vegetale"/>
    <m/>
    <m/>
    <n v="9"/>
    <n v="14.79"/>
    <n v="0.12"/>
    <n v="0.33"/>
    <n v="110"/>
    <n v="1"/>
    <n v="97"/>
    <n v="94"/>
    <n v="16"/>
    <n v="15"/>
    <m/>
    <m/>
    <m/>
    <n v="111"/>
    <n v="110"/>
  </r>
  <r>
    <x v="48"/>
    <x v="69"/>
    <s v="vegetale"/>
    <n v="5"/>
    <m/>
    <n v="30"/>
    <n v="12.92"/>
    <n v="7.0000000000000007E-2"/>
    <n v="0.25"/>
    <n v="103"/>
    <n v="1"/>
    <n v="69"/>
    <n v="82"/>
    <n v="15"/>
    <n v="34"/>
    <m/>
    <m/>
    <m/>
    <n v="102"/>
    <n v="102"/>
  </r>
  <r>
    <x v="48"/>
    <x v="8"/>
    <s v="vegetale"/>
    <m/>
    <n v="2"/>
    <n v="27"/>
    <n v="14.28"/>
    <n v="7.0000000000000007E-2"/>
    <n v="0.68"/>
    <n v="97"/>
    <n v="0"/>
    <n v="84"/>
    <n v="91"/>
    <n v="4"/>
    <n v="13"/>
    <n v="0"/>
    <m/>
    <m/>
    <n v="97"/>
    <n v="97"/>
  </r>
  <r>
    <x v="48"/>
    <x v="5"/>
    <s v="vegetale"/>
    <m/>
    <n v="0"/>
    <n v="103"/>
    <n v="10.53"/>
    <n v="0.19"/>
    <n v="2.0499999999999998"/>
    <n v="83"/>
    <n v="10"/>
    <n v="68"/>
    <n v="67"/>
    <n v="1"/>
    <n v="24"/>
    <n v="0"/>
    <n v="14"/>
    <n v="0"/>
    <n v="82"/>
    <n v="82"/>
  </r>
  <r>
    <x v="48"/>
    <x v="14"/>
    <s v="vegetale"/>
    <m/>
    <n v="81"/>
    <m/>
    <m/>
    <m/>
    <m/>
    <n v="81"/>
    <n v="2"/>
    <n v="82"/>
    <m/>
    <m/>
    <m/>
    <m/>
    <m/>
    <m/>
    <n v="80"/>
    <n v="81"/>
  </r>
  <r>
    <x v="48"/>
    <x v="22"/>
    <s v="animale"/>
    <m/>
    <m/>
    <n v="34"/>
    <n v="9.51"/>
    <n v="2.2400000000000002"/>
    <n v="2.58"/>
    <n v="72"/>
    <n v="0"/>
    <n v="1"/>
    <n v="60"/>
    <n v="2"/>
    <n v="71"/>
    <n v="9"/>
    <m/>
    <n v="0"/>
    <n v="72"/>
    <n v="71"/>
  </r>
  <r>
    <x v="48"/>
    <x v="53"/>
    <s v="vegetale"/>
    <m/>
    <n v="0"/>
    <n v="27"/>
    <n v="7.32"/>
    <n v="2.5"/>
    <n v="0.32"/>
    <n v="57"/>
    <n v="0"/>
    <n v="2"/>
    <n v="46"/>
    <n v="2"/>
    <n v="55"/>
    <m/>
    <n v="8"/>
    <n v="0"/>
    <n v="57"/>
    <n v="56"/>
  </r>
  <r>
    <x v="48"/>
    <x v="18"/>
    <s v="vegetale"/>
    <n v="3"/>
    <m/>
    <n v="11"/>
    <n v="6.57"/>
    <n v="0.02"/>
    <n v="0.14000000000000001"/>
    <n v="52"/>
    <n v="0"/>
    <n v="52"/>
    <n v="42"/>
    <n v="8"/>
    <m/>
    <m/>
    <m/>
    <m/>
    <n v="52"/>
    <n v="53"/>
  </r>
  <r>
    <x v="48"/>
    <x v="72"/>
    <s v="vegetale"/>
    <m/>
    <n v="2"/>
    <n v="16"/>
    <n v="6.56"/>
    <n v="0.05"/>
    <n v="0.13"/>
    <n v="47"/>
    <n v="0"/>
    <n v="9"/>
    <n v="42"/>
    <n v="4"/>
    <n v="39"/>
    <m/>
    <m/>
    <n v="0"/>
    <n v="48"/>
    <n v="48"/>
  </r>
  <r>
    <x v="48"/>
    <x v="88"/>
    <s v="vegetale"/>
    <m/>
    <m/>
    <n v="18"/>
    <n v="6.11"/>
    <n v="0.05"/>
    <n v="0.28000000000000003"/>
    <n v="43"/>
    <m/>
    <n v="0"/>
    <n v="39"/>
    <n v="4"/>
    <n v="43"/>
    <m/>
    <m/>
    <m/>
    <n v="43"/>
    <n v="43"/>
  </r>
  <r>
    <x v="48"/>
    <x v="13"/>
    <s v="animale"/>
    <m/>
    <m/>
    <n v="22"/>
    <n v="5.95"/>
    <n v="1.25"/>
    <n v="2.58"/>
    <n v="38"/>
    <n v="0"/>
    <n v="19"/>
    <n v="38"/>
    <m/>
    <n v="18"/>
    <m/>
    <m/>
    <n v="0"/>
    <n v="37"/>
    <n v="38"/>
  </r>
  <r>
    <x v="48"/>
    <x v="61"/>
    <s v="vegetale"/>
    <m/>
    <m/>
    <n v="5"/>
    <n v="4.47"/>
    <n v="0.02"/>
    <n v="0.16"/>
    <n v="31"/>
    <n v="0"/>
    <n v="31"/>
    <n v="28"/>
    <n v="3"/>
    <n v="0"/>
    <m/>
    <m/>
    <m/>
    <n v="31"/>
    <n v="31"/>
  </r>
  <r>
    <x v="48"/>
    <x v="32"/>
    <s v="animale"/>
    <n v="1"/>
    <n v="0"/>
    <n v="79"/>
    <n v="4.03"/>
    <n v="8.8699999999999992"/>
    <n v="0.06"/>
    <n v="27"/>
    <n v="0"/>
    <n v="21"/>
    <n v="26"/>
    <m/>
    <n v="3"/>
    <m/>
    <m/>
    <n v="3"/>
    <n v="27"/>
    <n v="27"/>
  </r>
  <r>
    <x v="48"/>
    <x v="51"/>
    <s v="vegetale"/>
    <m/>
    <m/>
    <n v="25"/>
    <n v="3.09"/>
    <m/>
    <m/>
    <n v="20"/>
    <n v="1"/>
    <n v="6"/>
    <n v="20"/>
    <m/>
    <n v="15"/>
    <m/>
    <m/>
    <n v="0"/>
    <n v="20"/>
    <n v="20"/>
  </r>
  <r>
    <x v="48"/>
    <x v="31"/>
    <s v="vegetale"/>
    <m/>
    <m/>
    <n v="77"/>
    <n v="3.21"/>
    <n v="8.68"/>
    <n v="0.03"/>
    <n v="20"/>
    <n v="5"/>
    <n v="26"/>
    <n v="20"/>
    <m/>
    <m/>
    <m/>
    <m/>
    <n v="0"/>
    <n v="21"/>
    <n v="20"/>
  </r>
  <r>
    <x v="48"/>
    <x v="62"/>
    <s v="animale"/>
    <n v="0"/>
    <n v="0"/>
    <n v="7"/>
    <n v="3.13"/>
    <n v="0.33"/>
    <n v="1.05"/>
    <n v="20"/>
    <n v="36"/>
    <n v="21"/>
    <n v="20"/>
    <m/>
    <n v="35"/>
    <m/>
    <m/>
    <n v="0"/>
    <n v="20"/>
    <n v="20"/>
  </r>
  <r>
    <x v="48"/>
    <x v="63"/>
    <s v="animale"/>
    <m/>
    <m/>
    <n v="16"/>
    <n v="3.23"/>
    <n v="1.36"/>
    <n v="0.81"/>
    <n v="20"/>
    <n v="3"/>
    <n v="16"/>
    <n v="20"/>
    <m/>
    <n v="8"/>
    <m/>
    <m/>
    <m/>
    <n v="21"/>
    <n v="20"/>
  </r>
  <r>
    <x v="48"/>
    <x v="52"/>
    <s v="vegetale"/>
    <m/>
    <m/>
    <n v="3"/>
    <n v="2.15"/>
    <m/>
    <n v="0.17"/>
    <n v="15"/>
    <n v="67"/>
    <n v="11"/>
    <n v="14"/>
    <n v="1"/>
    <n v="47"/>
    <m/>
    <m/>
    <n v="24"/>
    <n v="15"/>
    <n v="15"/>
  </r>
  <r>
    <x v="48"/>
    <x v="6"/>
    <s v="vegetale"/>
    <m/>
    <n v="10"/>
    <n v="15"/>
    <n v="0.62"/>
    <n v="1.66"/>
    <n v="0.01"/>
    <n v="14"/>
    <n v="5"/>
    <n v="19"/>
    <n v="4"/>
    <m/>
    <n v="0"/>
    <m/>
    <n v="0"/>
    <n v="0"/>
    <n v="14"/>
    <n v="14"/>
  </r>
  <r>
    <x v="48"/>
    <x v="85"/>
    <s v="animale"/>
    <n v="0"/>
    <n v="0"/>
    <n v="4"/>
    <n v="2.14"/>
    <n v="0.13"/>
    <n v="0.61"/>
    <n v="14"/>
    <n v="1"/>
    <n v="0"/>
    <n v="14"/>
    <m/>
    <n v="14"/>
    <m/>
    <m/>
    <n v="0"/>
    <n v="13"/>
    <n v="14"/>
  </r>
  <r>
    <x v="48"/>
    <x v="3"/>
    <s v="vegetale"/>
    <n v="0"/>
    <m/>
    <n v="0"/>
    <n v="0"/>
    <m/>
    <n v="0"/>
    <n v="12"/>
    <n v="0"/>
    <n v="12"/>
    <n v="0"/>
    <m/>
    <m/>
    <m/>
    <n v="12"/>
    <m/>
    <n v="12"/>
    <n v="12"/>
  </r>
  <r>
    <x v="48"/>
    <x v="37"/>
    <s v="vegetale"/>
    <m/>
    <m/>
    <n v="0"/>
    <n v="0.05"/>
    <n v="0.02"/>
    <n v="0"/>
    <n v="10"/>
    <n v="0"/>
    <n v="0"/>
    <n v="0"/>
    <m/>
    <n v="10"/>
    <m/>
    <n v="10"/>
    <m/>
    <n v="10"/>
    <n v="10"/>
  </r>
  <r>
    <x v="48"/>
    <x v="75"/>
    <s v="vegetale"/>
    <m/>
    <n v="9"/>
    <m/>
    <m/>
    <m/>
    <m/>
    <n v="9"/>
    <n v="51"/>
    <n v="45"/>
    <m/>
    <m/>
    <m/>
    <m/>
    <m/>
    <n v="15"/>
    <n v="9"/>
    <n v="9"/>
  </r>
  <r>
    <x v="48"/>
    <x v="20"/>
    <s v="vegetale"/>
    <m/>
    <m/>
    <n v="1"/>
    <n v="0.95"/>
    <n v="0"/>
    <n v="0"/>
    <n v="9"/>
    <n v="54"/>
    <n v="19"/>
    <n v="6"/>
    <n v="3"/>
    <n v="43"/>
    <m/>
    <m/>
    <n v="0"/>
    <n v="8"/>
    <n v="9"/>
  </r>
  <r>
    <x v="48"/>
    <x v="76"/>
    <s v="vegetale"/>
    <m/>
    <m/>
    <n v="0"/>
    <n v="0.94"/>
    <n v="0.01"/>
    <n v="0.02"/>
    <n v="8"/>
    <n v="15"/>
    <n v="5"/>
    <n v="6"/>
    <n v="2"/>
    <n v="17"/>
    <m/>
    <m/>
    <n v="1"/>
    <n v="8"/>
    <n v="8"/>
  </r>
  <r>
    <x v="48"/>
    <x v="30"/>
    <s v="vegetale"/>
    <m/>
    <n v="0"/>
    <n v="12"/>
    <n v="1.33"/>
    <m/>
    <m/>
    <n v="8"/>
    <n v="36"/>
    <n v="45"/>
    <n v="8"/>
    <m/>
    <m/>
    <m/>
    <m/>
    <n v="0"/>
    <n v="9"/>
    <n v="8"/>
  </r>
  <r>
    <x v="48"/>
    <x v="45"/>
    <s v="animale"/>
    <m/>
    <n v="0"/>
    <n v="2"/>
    <n v="0.97"/>
    <n v="7.0000000000000007E-2"/>
    <n v="0.28999999999999998"/>
    <n v="6"/>
    <n v="0"/>
    <n v="0"/>
    <n v="6"/>
    <m/>
    <n v="6"/>
    <m/>
    <m/>
    <m/>
    <n v="6"/>
    <n v="6"/>
  </r>
  <r>
    <x v="48"/>
    <x v="4"/>
    <s v="vegetale"/>
    <m/>
    <m/>
    <n v="1"/>
    <n v="0.91"/>
    <n v="0.01"/>
    <n v="0.01"/>
    <n v="6"/>
    <n v="1"/>
    <n v="7"/>
    <n v="6"/>
    <n v="0"/>
    <m/>
    <m/>
    <m/>
    <n v="0"/>
    <n v="6"/>
    <n v="6"/>
  </r>
  <r>
    <x v="48"/>
    <x v="23"/>
    <s v="vegetale"/>
    <m/>
    <m/>
    <n v="3"/>
    <n v="0.7"/>
    <n v="0.28999999999999998"/>
    <n v="0.09"/>
    <n v="5"/>
    <n v="0"/>
    <n v="2"/>
    <n v="4"/>
    <n v="0"/>
    <n v="3"/>
    <m/>
    <m/>
    <n v="0"/>
    <n v="5"/>
    <n v="4"/>
  </r>
  <r>
    <x v="48"/>
    <x v="60"/>
    <s v="vegetale"/>
    <m/>
    <m/>
    <n v="7"/>
    <n v="0.8"/>
    <n v="0.39"/>
    <n v="0.83"/>
    <n v="5"/>
    <n v="0"/>
    <n v="0"/>
    <n v="5"/>
    <m/>
    <n v="5"/>
    <n v="0"/>
    <m/>
    <m/>
    <n v="5"/>
    <n v="5"/>
  </r>
  <r>
    <x v="48"/>
    <x v="21"/>
    <s v="animale"/>
    <m/>
    <m/>
    <n v="2"/>
    <n v="0.67"/>
    <n v="0.05"/>
    <n v="0.34"/>
    <n v="4"/>
    <n v="0"/>
    <n v="1"/>
    <n v="4"/>
    <m/>
    <n v="3"/>
    <m/>
    <m/>
    <m/>
    <n v="4"/>
    <n v="4"/>
  </r>
  <r>
    <x v="48"/>
    <x v="42"/>
    <s v="vegetale"/>
    <m/>
    <m/>
    <n v="6"/>
    <n v="0.55000000000000004"/>
    <n v="0.04"/>
    <n v="0.23"/>
    <n v="4"/>
    <n v="0"/>
    <n v="4"/>
    <n v="4"/>
    <m/>
    <m/>
    <m/>
    <m/>
    <m/>
    <n v="4"/>
    <n v="4"/>
  </r>
  <r>
    <x v="48"/>
    <x v="50"/>
    <s v="vegetale"/>
    <m/>
    <m/>
    <n v="1"/>
    <n v="0.48"/>
    <n v="0"/>
    <n v="0"/>
    <n v="4"/>
    <n v="45"/>
    <n v="21"/>
    <n v="3"/>
    <n v="1"/>
    <n v="2"/>
    <m/>
    <m/>
    <n v="27"/>
    <n v="5"/>
    <n v="4"/>
  </r>
  <r>
    <x v="48"/>
    <x v="73"/>
    <s v="vegetale"/>
    <m/>
    <m/>
    <n v="6"/>
    <n v="0.4"/>
    <n v="0.54"/>
    <n v="0.28000000000000003"/>
    <n v="3"/>
    <n v="2"/>
    <n v="5"/>
    <n v="3"/>
    <m/>
    <m/>
    <m/>
    <m/>
    <n v="0"/>
    <n v="3"/>
    <n v="3"/>
  </r>
  <r>
    <x v="48"/>
    <x v="79"/>
    <s v="animale"/>
    <m/>
    <n v="0"/>
    <n v="1"/>
    <n v="0.45"/>
    <n v="0.01"/>
    <n v="0.16"/>
    <n v="3"/>
    <n v="0"/>
    <n v="1"/>
    <n v="3"/>
    <m/>
    <n v="2"/>
    <m/>
    <m/>
    <n v="0"/>
    <n v="3"/>
    <n v="3"/>
  </r>
  <r>
    <x v="48"/>
    <x v="47"/>
    <s v="vegetale"/>
    <m/>
    <m/>
    <n v="4"/>
    <n v="0.45"/>
    <n v="0.38"/>
    <n v="0.1"/>
    <n v="3"/>
    <n v="1"/>
    <n v="4"/>
    <n v="3"/>
    <m/>
    <n v="0"/>
    <m/>
    <m/>
    <n v="0"/>
    <n v="3"/>
    <n v="3"/>
  </r>
  <r>
    <x v="48"/>
    <x v="48"/>
    <s v="vegetale"/>
    <m/>
    <m/>
    <n v="10"/>
    <n v="0.41"/>
    <n v="1.1200000000000001"/>
    <m/>
    <n v="3"/>
    <n v="0"/>
    <n v="1"/>
    <n v="3"/>
    <m/>
    <n v="2"/>
    <m/>
    <m/>
    <m/>
    <n v="3"/>
    <n v="3"/>
  </r>
  <r>
    <x v="48"/>
    <x v="27"/>
    <s v="vegetale"/>
    <m/>
    <m/>
    <n v="13"/>
    <n v="0.55000000000000004"/>
    <n v="1.5"/>
    <m/>
    <n v="3"/>
    <n v="0"/>
    <n v="1"/>
    <n v="3"/>
    <m/>
    <m/>
    <m/>
    <m/>
    <n v="2"/>
    <n v="3"/>
    <n v="3"/>
  </r>
  <r>
    <x v="48"/>
    <x v="28"/>
    <s v="vegetale"/>
    <m/>
    <m/>
    <n v="5"/>
    <n v="0.32"/>
    <n v="0.43"/>
    <n v="0.15"/>
    <n v="3"/>
    <n v="0"/>
    <n v="0"/>
    <n v="2"/>
    <n v="0"/>
    <n v="3"/>
    <n v="0"/>
    <n v="0"/>
    <n v="0"/>
    <n v="3"/>
    <n v="2"/>
  </r>
  <r>
    <x v="48"/>
    <x v="74"/>
    <s v="vegetale"/>
    <n v="0"/>
    <m/>
    <n v="2"/>
    <n v="0.33"/>
    <n v="0.03"/>
    <n v="0.08"/>
    <n v="2"/>
    <n v="0"/>
    <n v="2"/>
    <n v="2"/>
    <m/>
    <m/>
    <m/>
    <m/>
    <m/>
    <n v="2"/>
    <n v="2"/>
  </r>
  <r>
    <x v="48"/>
    <x v="54"/>
    <s v="vegetale"/>
    <n v="0"/>
    <m/>
    <n v="2"/>
    <n v="0.25"/>
    <n v="0.01"/>
    <n v="0.06"/>
    <n v="2"/>
    <n v="0"/>
    <n v="2"/>
    <n v="2"/>
    <m/>
    <m/>
    <m/>
    <m/>
    <n v="0"/>
    <n v="2"/>
    <n v="2"/>
  </r>
  <r>
    <x v="48"/>
    <x v="67"/>
    <s v="vegetale"/>
    <m/>
    <n v="0"/>
    <n v="3"/>
    <n v="0"/>
    <n v="0"/>
    <n v="0"/>
    <n v="2"/>
    <n v="0"/>
    <n v="2"/>
    <n v="2"/>
    <m/>
    <m/>
    <m/>
    <m/>
    <m/>
    <n v="2"/>
    <n v="2"/>
  </r>
  <r>
    <x v="48"/>
    <x v="58"/>
    <s v="vegetale"/>
    <m/>
    <m/>
    <n v="1"/>
    <n v="0.34"/>
    <m/>
    <m/>
    <n v="2"/>
    <n v="0"/>
    <n v="2"/>
    <n v="2"/>
    <m/>
    <m/>
    <m/>
    <m/>
    <n v="0"/>
    <n v="2"/>
    <n v="2"/>
  </r>
  <r>
    <x v="48"/>
    <x v="25"/>
    <s v="animale"/>
    <m/>
    <m/>
    <n v="2"/>
    <n v="0.09"/>
    <n v="0.21"/>
    <n v="0"/>
    <n v="1"/>
    <n v="0"/>
    <n v="0"/>
    <n v="1"/>
    <m/>
    <n v="0"/>
    <m/>
    <m/>
    <m/>
    <n v="0"/>
    <n v="1"/>
  </r>
  <r>
    <x v="48"/>
    <x v="26"/>
    <s v="vegetale"/>
    <m/>
    <m/>
    <m/>
    <m/>
    <m/>
    <m/>
    <n v="1"/>
    <n v="0"/>
    <n v="0"/>
    <m/>
    <m/>
    <n v="0"/>
    <n v="0"/>
    <n v="1"/>
    <m/>
    <n v="0"/>
    <n v="1"/>
  </r>
  <r>
    <x v="48"/>
    <x v="84"/>
    <s v="vegetale"/>
    <m/>
    <n v="0"/>
    <n v="4"/>
    <n v="0.17"/>
    <n v="0.47"/>
    <m/>
    <n v="1"/>
    <n v="0"/>
    <n v="0"/>
    <n v="1"/>
    <m/>
    <n v="1"/>
    <m/>
    <m/>
    <n v="0"/>
    <n v="1"/>
    <n v="1"/>
  </r>
  <r>
    <x v="48"/>
    <x v="43"/>
    <s v="vegetale"/>
    <m/>
    <n v="1"/>
    <n v="0"/>
    <n v="0"/>
    <n v="0"/>
    <m/>
    <n v="1"/>
    <n v="0"/>
    <n v="1"/>
    <n v="0"/>
    <m/>
    <m/>
    <m/>
    <m/>
    <m/>
    <n v="1"/>
    <n v="1"/>
  </r>
  <r>
    <x v="48"/>
    <x v="77"/>
    <s v="vegetale"/>
    <m/>
    <n v="1"/>
    <m/>
    <m/>
    <m/>
    <m/>
    <n v="1"/>
    <n v="0"/>
    <n v="1"/>
    <m/>
    <m/>
    <m/>
    <m/>
    <m/>
    <m/>
    <n v="1"/>
    <n v="1"/>
  </r>
  <r>
    <x v="48"/>
    <x v="71"/>
    <s v="vegetale"/>
    <m/>
    <m/>
    <n v="0"/>
    <n v="0.13"/>
    <n v="0"/>
    <n v="0"/>
    <n v="1"/>
    <n v="0"/>
    <n v="0"/>
    <n v="1"/>
    <n v="0"/>
    <n v="1"/>
    <n v="0"/>
    <m/>
    <m/>
    <n v="1"/>
    <n v="1"/>
  </r>
  <r>
    <x v="48"/>
    <x v="41"/>
    <s v="vegetale"/>
    <n v="0"/>
    <n v="0"/>
    <m/>
    <m/>
    <m/>
    <m/>
    <n v="1"/>
    <n v="0"/>
    <n v="1"/>
    <m/>
    <m/>
    <n v="0"/>
    <m/>
    <n v="0"/>
    <m/>
    <n v="1"/>
    <n v="0"/>
  </r>
  <r>
    <x v="48"/>
    <x v="15"/>
    <s v="vegetale"/>
    <m/>
    <m/>
    <n v="0"/>
    <n v="0.11"/>
    <m/>
    <n v="0.03"/>
    <n v="1"/>
    <n v="0"/>
    <n v="0"/>
    <n v="1"/>
    <m/>
    <n v="0"/>
    <m/>
    <m/>
    <m/>
    <n v="0"/>
    <n v="1"/>
  </r>
  <r>
    <x v="48"/>
    <x v="36"/>
    <s v="vegetale"/>
    <m/>
    <m/>
    <n v="1"/>
    <n v="0.08"/>
    <n v="0.02"/>
    <n v="0.02"/>
    <n v="1"/>
    <n v="0"/>
    <n v="1"/>
    <n v="1"/>
    <m/>
    <m/>
    <m/>
    <m/>
    <n v="0"/>
    <n v="1"/>
    <n v="1"/>
  </r>
  <r>
    <x v="48"/>
    <x v="24"/>
    <s v="vegetale"/>
    <m/>
    <m/>
    <n v="0"/>
    <n v="7.0000000000000007E-2"/>
    <n v="0"/>
    <n v="0"/>
    <n v="0"/>
    <n v="0"/>
    <n v="0"/>
    <n v="0"/>
    <m/>
    <m/>
    <m/>
    <m/>
    <m/>
    <n v="0"/>
    <n v="0"/>
  </r>
  <r>
    <x v="48"/>
    <x v="89"/>
    <s v="animale"/>
    <m/>
    <n v="0"/>
    <n v="0"/>
    <n v="0"/>
    <n v="0"/>
    <n v="0"/>
    <n v="0"/>
    <n v="0"/>
    <n v="0"/>
    <n v="0"/>
    <m/>
    <m/>
    <m/>
    <m/>
    <m/>
    <n v="0"/>
    <n v="0"/>
  </r>
  <r>
    <x v="48"/>
    <x v="87"/>
    <s v="vegetale"/>
    <m/>
    <m/>
    <n v="0"/>
    <n v="0.04"/>
    <m/>
    <m/>
    <n v="0"/>
    <n v="0"/>
    <n v="0"/>
    <n v="0"/>
    <m/>
    <m/>
    <m/>
    <m/>
    <m/>
    <n v="0"/>
    <n v="0"/>
  </r>
  <r>
    <x v="48"/>
    <x v="82"/>
    <s v="animale"/>
    <m/>
    <n v="0"/>
    <n v="0"/>
    <n v="0.03"/>
    <n v="0"/>
    <n v="0.01"/>
    <n v="0"/>
    <n v="0"/>
    <n v="0"/>
    <n v="0"/>
    <m/>
    <n v="0"/>
    <m/>
    <m/>
    <m/>
    <n v="0"/>
    <n v="0"/>
  </r>
  <r>
    <x v="48"/>
    <x v="29"/>
    <s v="animale"/>
    <m/>
    <m/>
    <n v="0"/>
    <n v="0.01"/>
    <n v="0"/>
    <n v="0"/>
    <n v="0"/>
    <n v="0"/>
    <n v="0"/>
    <n v="0"/>
    <m/>
    <n v="0"/>
    <m/>
    <m/>
    <m/>
    <n v="0"/>
    <n v="0"/>
  </r>
  <r>
    <x v="48"/>
    <x v="46"/>
    <s v="vegetale"/>
    <m/>
    <m/>
    <n v="0"/>
    <n v="0.01"/>
    <m/>
    <n v="0"/>
    <n v="0"/>
    <m/>
    <n v="0"/>
    <n v="0"/>
    <m/>
    <m/>
    <m/>
    <m/>
    <m/>
    <n v="0"/>
    <n v="0"/>
  </r>
  <r>
    <x v="48"/>
    <x v="90"/>
    <s v="vegetale"/>
    <m/>
    <m/>
    <n v="0"/>
    <n v="0"/>
    <n v="0"/>
    <n v="0"/>
    <n v="0"/>
    <n v="0"/>
    <n v="0"/>
    <n v="0"/>
    <m/>
    <m/>
    <m/>
    <m/>
    <n v="0"/>
    <n v="0"/>
    <n v="0"/>
  </r>
  <r>
    <x v="48"/>
    <x v="40"/>
    <s v="vegetale"/>
    <m/>
    <m/>
    <n v="0"/>
    <n v="0.05"/>
    <n v="0.04"/>
    <n v="0.02"/>
    <n v="0"/>
    <m/>
    <n v="0"/>
    <n v="0"/>
    <m/>
    <m/>
    <m/>
    <m/>
    <m/>
    <n v="0"/>
    <n v="0"/>
  </r>
  <r>
    <x v="48"/>
    <x v="38"/>
    <s v="vegetale"/>
    <m/>
    <n v="0"/>
    <n v="0"/>
    <n v="0.01"/>
    <n v="0.04"/>
    <n v="0"/>
    <n v="0"/>
    <n v="0"/>
    <n v="0"/>
    <n v="0"/>
    <m/>
    <n v="0"/>
    <m/>
    <m/>
    <n v="0"/>
    <n v="0"/>
    <n v="0"/>
  </r>
  <r>
    <x v="48"/>
    <x v="55"/>
    <s v="vegetale"/>
    <m/>
    <m/>
    <n v="1"/>
    <n v="0.03"/>
    <n v="0.08"/>
    <m/>
    <n v="0"/>
    <m/>
    <n v="0"/>
    <n v="0"/>
    <m/>
    <m/>
    <m/>
    <m/>
    <m/>
    <n v="0"/>
    <n v="0"/>
  </r>
  <r>
    <x v="48"/>
    <x v="70"/>
    <s v="vegetale"/>
    <m/>
    <m/>
    <n v="1"/>
    <n v="0.04"/>
    <n v="0.1"/>
    <m/>
    <n v="0"/>
    <n v="0"/>
    <n v="0"/>
    <n v="0"/>
    <m/>
    <m/>
    <m/>
    <m/>
    <m/>
    <n v="0"/>
    <n v="0"/>
  </r>
  <r>
    <x v="48"/>
    <x v="96"/>
    <s v="vegetale"/>
    <m/>
    <m/>
    <n v="0"/>
    <n v="0"/>
    <n v="0"/>
    <m/>
    <n v="0"/>
    <m/>
    <n v="0"/>
    <n v="0"/>
    <m/>
    <m/>
    <m/>
    <m/>
    <m/>
    <n v="0"/>
    <n v="0"/>
  </r>
  <r>
    <x v="48"/>
    <x v="49"/>
    <s v="vegetale"/>
    <m/>
    <m/>
    <n v="0"/>
    <n v="0.01"/>
    <n v="0.03"/>
    <m/>
    <n v="0"/>
    <n v="0"/>
    <n v="0"/>
    <n v="0"/>
    <m/>
    <n v="0"/>
    <m/>
    <m/>
    <m/>
    <n v="0"/>
    <n v="0"/>
  </r>
  <r>
    <x v="48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48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48"/>
    <x v="17"/>
    <s v="vegetale"/>
    <m/>
    <m/>
    <n v="0"/>
    <n v="0.04"/>
    <n v="0"/>
    <n v="0.02"/>
    <n v="0"/>
    <m/>
    <n v="0"/>
    <n v="0"/>
    <m/>
    <m/>
    <m/>
    <m/>
    <m/>
    <n v="0"/>
    <n v="0"/>
  </r>
  <r>
    <x v="48"/>
    <x v="44"/>
    <s v="vegetale"/>
    <m/>
    <m/>
    <n v="0"/>
    <n v="0.01"/>
    <m/>
    <n v="0"/>
    <n v="0"/>
    <n v="2"/>
    <n v="0"/>
    <n v="0"/>
    <m/>
    <n v="2"/>
    <m/>
    <m/>
    <n v="0"/>
    <n v="0"/>
    <n v="0"/>
  </r>
  <r>
    <x v="48"/>
    <x v="34"/>
    <s v="vegetale"/>
    <n v="0"/>
    <m/>
    <m/>
    <m/>
    <m/>
    <m/>
    <n v="0"/>
    <n v="0"/>
    <n v="0"/>
    <m/>
    <m/>
    <m/>
    <m/>
    <m/>
    <m/>
    <n v="0"/>
    <n v="0"/>
  </r>
  <r>
    <x v="48"/>
    <x v="83"/>
    <s v="animale"/>
    <m/>
    <n v="0"/>
    <n v="0"/>
    <n v="0.03"/>
    <n v="0"/>
    <n v="0"/>
    <n v="0"/>
    <n v="0"/>
    <n v="0"/>
    <n v="0"/>
    <m/>
    <n v="0"/>
    <m/>
    <m/>
    <m/>
    <n v="0"/>
    <n v="0"/>
  </r>
  <r>
    <x v="48"/>
    <x v="94"/>
    <s v="vegetale"/>
    <m/>
    <n v="0"/>
    <m/>
    <m/>
    <m/>
    <m/>
    <n v="0"/>
    <n v="0"/>
    <n v="0"/>
    <m/>
    <m/>
    <m/>
    <m/>
    <m/>
    <m/>
    <n v="0"/>
    <n v="0"/>
  </r>
  <r>
    <x v="48"/>
    <x v="65"/>
    <s v="vegetale"/>
    <m/>
    <m/>
    <n v="0"/>
    <n v="0.04"/>
    <m/>
    <n v="0"/>
    <n v="0"/>
    <n v="1"/>
    <n v="0"/>
    <n v="0"/>
    <m/>
    <m/>
    <m/>
    <m/>
    <n v="1"/>
    <n v="0"/>
    <n v="0"/>
  </r>
  <r>
    <x v="48"/>
    <x v="66"/>
    <s v="animale"/>
    <m/>
    <n v="0"/>
    <n v="0"/>
    <n v="0.01"/>
    <n v="0"/>
    <n v="0"/>
    <n v="0"/>
    <n v="0"/>
    <n v="0"/>
    <n v="0"/>
    <m/>
    <n v="0"/>
    <m/>
    <m/>
    <m/>
    <n v="0"/>
    <n v="0"/>
  </r>
  <r>
    <x v="48"/>
    <x v="78"/>
    <s v="vegetale"/>
    <m/>
    <m/>
    <n v="0"/>
    <n v="0.05"/>
    <n v="0.02"/>
    <n v="0.01"/>
    <n v="0"/>
    <n v="0"/>
    <n v="0"/>
    <n v="0"/>
    <m/>
    <m/>
    <m/>
    <m/>
    <n v="0"/>
    <n v="0"/>
    <n v="0"/>
  </r>
  <r>
    <x v="48"/>
    <x v="80"/>
    <s v="animale"/>
    <m/>
    <n v="0"/>
    <n v="0"/>
    <n v="0"/>
    <n v="0"/>
    <n v="0"/>
    <n v="0"/>
    <m/>
    <n v="0"/>
    <n v="0"/>
    <m/>
    <m/>
    <m/>
    <m/>
    <m/>
    <n v="0"/>
    <n v="0"/>
  </r>
  <r>
    <x v="48"/>
    <x v="81"/>
    <s v="vegetale"/>
    <m/>
    <m/>
    <n v="0"/>
    <n v="0.02"/>
    <n v="0"/>
    <n v="0.01"/>
    <n v="0"/>
    <m/>
    <n v="0"/>
    <n v="0"/>
    <m/>
    <m/>
    <m/>
    <m/>
    <m/>
    <n v="0"/>
    <n v="0"/>
  </r>
  <r>
    <x v="48"/>
    <x v="56"/>
    <s v="vegetale"/>
    <m/>
    <m/>
    <n v="0"/>
    <n v="0.01"/>
    <n v="0"/>
    <n v="0"/>
    <n v="0"/>
    <n v="0"/>
    <n v="0"/>
    <n v="0"/>
    <m/>
    <m/>
    <m/>
    <m/>
    <n v="0"/>
    <n v="0"/>
    <n v="0"/>
  </r>
  <r>
    <x v="48"/>
    <x v="86"/>
    <s v="vegetale"/>
    <n v="0"/>
    <m/>
    <n v="0"/>
    <n v="0"/>
    <m/>
    <m/>
    <n v="0"/>
    <n v="0"/>
    <n v="0"/>
    <n v="0"/>
    <m/>
    <m/>
    <m/>
    <m/>
    <m/>
    <n v="0"/>
    <n v="0"/>
  </r>
  <r>
    <x v="48"/>
    <x v="95"/>
    <s v="vegetale"/>
    <m/>
    <m/>
    <n v="0"/>
    <n v="0"/>
    <n v="0"/>
    <n v="0"/>
    <n v="0"/>
    <m/>
    <n v="0"/>
    <n v="0"/>
    <m/>
    <n v="0"/>
    <m/>
    <m/>
    <m/>
    <n v="0"/>
    <n v="0"/>
  </r>
  <r>
    <x v="48"/>
    <x v="33"/>
    <s v="vegetale"/>
    <n v="0"/>
    <m/>
    <m/>
    <m/>
    <m/>
    <m/>
    <n v="0"/>
    <n v="0"/>
    <n v="0"/>
    <m/>
    <m/>
    <m/>
    <m/>
    <m/>
    <m/>
    <n v="0"/>
    <n v="0"/>
  </r>
  <r>
    <x v="48"/>
    <x v="11"/>
    <s v="animale"/>
    <m/>
    <m/>
    <n v="0"/>
    <n v="0.02"/>
    <n v="0.01"/>
    <n v="0.01"/>
    <n v="0"/>
    <n v="0"/>
    <n v="0"/>
    <n v="0"/>
    <m/>
    <n v="0"/>
    <m/>
    <m/>
    <m/>
    <n v="0"/>
    <n v="0"/>
  </r>
  <r>
    <x v="48"/>
    <x v="35"/>
    <s v="animale"/>
    <m/>
    <m/>
    <n v="0"/>
    <n v="0"/>
    <n v="0"/>
    <n v="0"/>
    <n v="0"/>
    <n v="0"/>
    <n v="0"/>
    <n v="0"/>
    <m/>
    <m/>
    <m/>
    <m/>
    <n v="0"/>
    <n v="0"/>
    <n v="0"/>
  </r>
  <r>
    <x v="48"/>
    <x v="59"/>
    <s v="vegetale"/>
    <m/>
    <m/>
    <n v="7"/>
    <m/>
    <n v="0.09"/>
    <n v="0.21"/>
    <m/>
    <m/>
    <m/>
    <m/>
    <m/>
    <m/>
    <m/>
    <m/>
    <m/>
    <n v="0"/>
    <n v="0"/>
  </r>
  <r>
    <x v="49"/>
    <x v="9"/>
    <s v="vegetale"/>
    <m/>
    <n v="1248"/>
    <n v="358"/>
    <n v="36.6"/>
    <m/>
    <m/>
    <n v="1590"/>
    <n v="929"/>
    <n v="2519"/>
    <n v="342"/>
    <m/>
    <m/>
    <m/>
    <m/>
    <n v="0"/>
    <n v="1590"/>
    <n v="1590"/>
  </r>
  <r>
    <x v="49"/>
    <x v="0"/>
    <s v="vegetale"/>
    <n v="51"/>
    <n v="75"/>
    <n v="816"/>
    <n v="101.29"/>
    <n v="4.55"/>
    <n v="23.69"/>
    <n v="1282"/>
    <n v="243"/>
    <n v="2016"/>
    <n v="947"/>
    <n v="209"/>
    <n v="0"/>
    <m/>
    <m/>
    <n v="-492"/>
    <n v="1281"/>
    <n v="1282"/>
  </r>
  <r>
    <x v="49"/>
    <x v="1"/>
    <s v="animale"/>
    <m/>
    <n v="2"/>
    <n v="217"/>
    <n v="132.66"/>
    <n v="10.19"/>
    <n v="12.33"/>
    <n v="1260"/>
    <n v="874"/>
    <n v="1984"/>
    <n v="1240"/>
    <n v="18"/>
    <n v="151"/>
    <m/>
    <m/>
    <n v="0"/>
    <n v="1261"/>
    <n v="1260"/>
  </r>
  <r>
    <x v="49"/>
    <x v="5"/>
    <s v="vegetale"/>
    <n v="2"/>
    <n v="150"/>
    <n v="555"/>
    <n v="56.25"/>
    <n v="1.08"/>
    <n v="10.33"/>
    <n v="854"/>
    <n v="272"/>
    <n v="1177"/>
    <n v="526"/>
    <n v="175"/>
    <m/>
    <m/>
    <m/>
    <n v="-51"/>
    <n v="854"/>
    <n v="853"/>
  </r>
  <r>
    <x v="49"/>
    <x v="67"/>
    <s v="vegetale"/>
    <m/>
    <n v="14"/>
    <n v="2"/>
    <n v="0"/>
    <n v="0"/>
    <n v="0"/>
    <n v="654"/>
    <n v="0"/>
    <n v="564"/>
    <n v="2"/>
    <m/>
    <m/>
    <m/>
    <n v="638"/>
    <n v="90"/>
    <n v="654"/>
    <n v="654"/>
  </r>
  <r>
    <x v="49"/>
    <x v="2"/>
    <s v="vegetale"/>
    <n v="1"/>
    <n v="46"/>
    <n v="44"/>
    <n v="40.9"/>
    <n v="0.31"/>
    <n v="1.73"/>
    <n v="517"/>
    <n v="40"/>
    <n v="435"/>
    <n v="382"/>
    <n v="91"/>
    <n v="123"/>
    <m/>
    <m/>
    <n v="0"/>
    <n v="518"/>
    <n v="520"/>
  </r>
  <r>
    <x v="49"/>
    <x v="7"/>
    <s v="vegetale"/>
    <n v="452"/>
    <n v="31"/>
    <n v="8"/>
    <n v="1.1399999999999999"/>
    <n v="0.03"/>
    <n v="0.19"/>
    <n v="494"/>
    <n v="15"/>
    <n v="507"/>
    <n v="11"/>
    <m/>
    <n v="1"/>
    <m/>
    <m/>
    <n v="1"/>
    <n v="494"/>
    <n v="494"/>
  </r>
  <r>
    <x v="49"/>
    <x v="3"/>
    <s v="vegetale"/>
    <n v="472"/>
    <n v="0"/>
    <m/>
    <m/>
    <m/>
    <m/>
    <n v="472"/>
    <n v="20"/>
    <n v="492"/>
    <m/>
    <m/>
    <n v="0"/>
    <m/>
    <m/>
    <m/>
    <n v="472"/>
    <n v="472"/>
  </r>
  <r>
    <x v="49"/>
    <x v="18"/>
    <s v="vegetale"/>
    <m/>
    <n v="21"/>
    <n v="64"/>
    <n v="38.94"/>
    <n v="0.32"/>
    <n v="0.75"/>
    <n v="406"/>
    <n v="19"/>
    <n v="425"/>
    <n v="364"/>
    <n v="21"/>
    <n v="0"/>
    <m/>
    <m/>
    <m/>
    <n v="406"/>
    <n v="406"/>
  </r>
  <r>
    <x v="49"/>
    <x v="19"/>
    <s v="animale"/>
    <m/>
    <n v="0"/>
    <n v="138"/>
    <n v="41.04"/>
    <n v="8.7200000000000006"/>
    <n v="13.85"/>
    <n v="384"/>
    <n v="45"/>
    <n v="375"/>
    <n v="384"/>
    <m/>
    <n v="45"/>
    <m/>
    <m/>
    <n v="8"/>
    <n v="383"/>
    <n v="384"/>
  </r>
  <r>
    <x v="49"/>
    <x v="10"/>
    <s v="vegetale"/>
    <m/>
    <n v="41"/>
    <n v="27"/>
    <n v="21.31"/>
    <n v="0.46"/>
    <n v="0.32"/>
    <n v="256"/>
    <n v="196"/>
    <n v="429"/>
    <n v="199"/>
    <n v="16"/>
    <n v="19"/>
    <m/>
    <m/>
    <n v="4"/>
    <n v="256"/>
    <n v="256"/>
  </r>
  <r>
    <x v="49"/>
    <x v="75"/>
    <s v="vegetale"/>
    <m/>
    <n v="238"/>
    <m/>
    <m/>
    <m/>
    <m/>
    <n v="238"/>
    <n v="1"/>
    <n v="239"/>
    <m/>
    <m/>
    <m/>
    <m/>
    <m/>
    <m/>
    <n v="238"/>
    <n v="238"/>
  </r>
  <r>
    <x v="49"/>
    <x v="23"/>
    <s v="vegetale"/>
    <m/>
    <n v="35"/>
    <n v="114"/>
    <n v="20.65"/>
    <n v="9.7799999999999994"/>
    <n v="3.35"/>
    <n v="228"/>
    <n v="13"/>
    <n v="240"/>
    <n v="193"/>
    <n v="0"/>
    <n v="1"/>
    <m/>
    <m/>
    <n v="0"/>
    <n v="228"/>
    <n v="228"/>
  </r>
  <r>
    <x v="49"/>
    <x v="17"/>
    <s v="vegetale"/>
    <n v="4"/>
    <n v="21"/>
    <n v="185"/>
    <n v="19.34"/>
    <n v="1.55"/>
    <n v="11.82"/>
    <n v="209"/>
    <n v="95"/>
    <n v="352"/>
    <n v="181"/>
    <n v="4"/>
    <m/>
    <m/>
    <m/>
    <n v="-48"/>
    <n v="209"/>
    <n v="210"/>
  </r>
  <r>
    <x v="49"/>
    <x v="57"/>
    <s v="vegetale"/>
    <m/>
    <n v="42"/>
    <n v="7"/>
    <n v="12.23"/>
    <n v="7.0000000000000007E-2"/>
    <n v="0.32"/>
    <n v="200"/>
    <n v="177"/>
    <n v="343"/>
    <n v="114"/>
    <n v="44"/>
    <n v="33"/>
    <m/>
    <m/>
    <m/>
    <n v="199"/>
    <n v="200"/>
  </r>
  <r>
    <x v="49"/>
    <x v="8"/>
    <s v="vegetale"/>
    <n v="10"/>
    <n v="44"/>
    <n v="20"/>
    <n v="12.93"/>
    <n v="0.02"/>
    <n v="0.4"/>
    <n v="188"/>
    <n v="38"/>
    <n v="217"/>
    <n v="121"/>
    <n v="13"/>
    <n v="10"/>
    <m/>
    <m/>
    <n v="0"/>
    <n v="189"/>
    <n v="188"/>
  </r>
  <r>
    <x v="49"/>
    <x v="61"/>
    <s v="vegetale"/>
    <m/>
    <n v="10"/>
    <n v="14"/>
    <n v="16.45"/>
    <n v="0.09"/>
    <n v="0.5"/>
    <n v="184"/>
    <n v="16"/>
    <n v="200"/>
    <n v="154"/>
    <n v="20"/>
    <m/>
    <m/>
    <m/>
    <m/>
    <n v="184"/>
    <n v="184"/>
  </r>
  <r>
    <x v="49"/>
    <x v="46"/>
    <s v="vegetale"/>
    <n v="90"/>
    <n v="9"/>
    <n v="32"/>
    <n v="7.49"/>
    <n v="0.08"/>
    <n v="0.31"/>
    <n v="182"/>
    <n v="77"/>
    <n v="21"/>
    <n v="70"/>
    <n v="13"/>
    <n v="238"/>
    <m/>
    <m/>
    <m/>
    <n v="182"/>
    <n v="182"/>
  </r>
  <r>
    <x v="49"/>
    <x v="12"/>
    <s v="vegetale"/>
    <n v="11"/>
    <n v="21"/>
    <n v="13"/>
    <n v="13.65"/>
    <n v="0.03"/>
    <n v="0.23"/>
    <n v="181"/>
    <n v="80"/>
    <n v="268"/>
    <n v="128"/>
    <n v="21"/>
    <m/>
    <m/>
    <m/>
    <n v="-7"/>
    <n v="181"/>
    <n v="181"/>
  </r>
  <r>
    <x v="49"/>
    <x v="60"/>
    <s v="vegetale"/>
    <n v="4"/>
    <m/>
    <n v="0"/>
    <n v="0.08"/>
    <n v="0"/>
    <n v="0.04"/>
    <n v="170"/>
    <n v="5"/>
    <n v="175"/>
    <n v="1"/>
    <m/>
    <m/>
    <m/>
    <n v="165"/>
    <n v="0"/>
    <n v="170"/>
    <n v="170"/>
  </r>
  <r>
    <x v="49"/>
    <x v="20"/>
    <s v="vegetale"/>
    <m/>
    <n v="17"/>
    <n v="17"/>
    <n v="14.12"/>
    <n v="0.11"/>
    <n v="0.04"/>
    <n v="167"/>
    <n v="41"/>
    <n v="208"/>
    <n v="132"/>
    <n v="17"/>
    <m/>
    <m/>
    <m/>
    <n v="0"/>
    <n v="167"/>
    <n v="166"/>
  </r>
  <r>
    <x v="49"/>
    <x v="14"/>
    <s v="vegetale"/>
    <m/>
    <n v="133"/>
    <n v="4"/>
    <n v="0.16"/>
    <n v="0.44"/>
    <m/>
    <n v="134"/>
    <n v="272"/>
    <n v="406"/>
    <n v="2"/>
    <m/>
    <m/>
    <m/>
    <m/>
    <n v="0"/>
    <n v="134"/>
    <n v="135"/>
  </r>
  <r>
    <x v="49"/>
    <x v="66"/>
    <s v="animale"/>
    <m/>
    <n v="0"/>
    <n v="13"/>
    <n v="13.12"/>
    <n v="0.25"/>
    <n v="2.5"/>
    <n v="123"/>
    <n v="6"/>
    <n v="58"/>
    <n v="123"/>
    <m/>
    <n v="46"/>
    <m/>
    <m/>
    <n v="25"/>
    <n v="123"/>
    <n v="123"/>
  </r>
  <r>
    <x v="49"/>
    <x v="11"/>
    <s v="animale"/>
    <m/>
    <n v="4"/>
    <n v="51"/>
    <n v="9.08"/>
    <n v="4.0999999999999996"/>
    <n v="3.41"/>
    <n v="96"/>
    <n v="3"/>
    <n v="48"/>
    <n v="85"/>
    <n v="7"/>
    <n v="50"/>
    <m/>
    <m/>
    <m/>
    <n v="95"/>
    <n v="96"/>
  </r>
  <r>
    <x v="49"/>
    <x v="22"/>
    <s v="animale"/>
    <m/>
    <n v="3"/>
    <n v="31"/>
    <n v="8.23"/>
    <n v="2.2200000000000002"/>
    <n v="2.41"/>
    <n v="85"/>
    <n v="8"/>
    <n v="63"/>
    <n v="77"/>
    <n v="2"/>
    <n v="30"/>
    <n v="3"/>
    <m/>
    <n v="0"/>
    <n v="85"/>
    <n v="85"/>
  </r>
  <r>
    <x v="49"/>
    <x v="76"/>
    <s v="vegetale"/>
    <m/>
    <n v="9"/>
    <n v="3"/>
    <n v="7"/>
    <n v="0.04"/>
    <n v="0.11"/>
    <n v="83"/>
    <n v="4"/>
    <n v="85"/>
    <n v="65"/>
    <n v="9"/>
    <n v="2"/>
    <m/>
    <m/>
    <m/>
    <n v="83"/>
    <n v="83"/>
  </r>
  <r>
    <x v="49"/>
    <x v="36"/>
    <s v="vegetale"/>
    <m/>
    <n v="49"/>
    <n v="32"/>
    <n v="3.03"/>
    <n v="1.62"/>
    <n v="1.01"/>
    <n v="77"/>
    <n v="9"/>
    <n v="86"/>
    <n v="28"/>
    <m/>
    <m/>
    <m/>
    <m/>
    <n v="0"/>
    <n v="77"/>
    <n v="77"/>
  </r>
  <r>
    <x v="49"/>
    <x v="39"/>
    <s v="vegetale"/>
    <m/>
    <n v="73"/>
    <m/>
    <m/>
    <m/>
    <m/>
    <n v="73"/>
    <n v="6"/>
    <n v="79"/>
    <m/>
    <m/>
    <m/>
    <m/>
    <m/>
    <m/>
    <n v="73"/>
    <n v="73"/>
  </r>
  <r>
    <x v="49"/>
    <x v="53"/>
    <s v="vegetale"/>
    <m/>
    <n v="7"/>
    <n v="29"/>
    <n v="6.59"/>
    <n v="2.75"/>
    <n v="0.28000000000000003"/>
    <n v="70"/>
    <n v="5"/>
    <n v="74"/>
    <n v="62"/>
    <n v="1"/>
    <m/>
    <m/>
    <m/>
    <n v="0"/>
    <n v="69"/>
    <n v="70"/>
  </r>
  <r>
    <x v="49"/>
    <x v="31"/>
    <s v="vegetale"/>
    <m/>
    <n v="12"/>
    <n v="122"/>
    <n v="5.23"/>
    <n v="13.8"/>
    <n v="0.02"/>
    <n v="64"/>
    <n v="30"/>
    <n v="32"/>
    <n v="49"/>
    <n v="4"/>
    <n v="31"/>
    <m/>
    <m/>
    <n v="32"/>
    <n v="65"/>
    <n v="65"/>
  </r>
  <r>
    <x v="49"/>
    <x v="4"/>
    <s v="vegetale"/>
    <m/>
    <n v="3"/>
    <n v="9"/>
    <n v="5.65"/>
    <n v="0.05"/>
    <n v="0.09"/>
    <n v="63"/>
    <n v="23"/>
    <n v="87"/>
    <n v="53"/>
    <n v="8"/>
    <n v="0"/>
    <m/>
    <m/>
    <n v="0"/>
    <n v="64"/>
    <n v="64"/>
  </r>
  <r>
    <x v="49"/>
    <x v="64"/>
    <s v="vegetale"/>
    <n v="59"/>
    <m/>
    <m/>
    <m/>
    <m/>
    <m/>
    <n v="59"/>
    <n v="0"/>
    <n v="5"/>
    <m/>
    <m/>
    <n v="54"/>
    <m/>
    <m/>
    <m/>
    <n v="59"/>
    <n v="59"/>
  </r>
  <r>
    <x v="49"/>
    <x v="50"/>
    <s v="vegetale"/>
    <m/>
    <m/>
    <n v="8"/>
    <n v="6.23"/>
    <n v="0.02"/>
    <n v="0.05"/>
    <n v="58"/>
    <n v="12"/>
    <n v="70"/>
    <n v="58"/>
    <m/>
    <m/>
    <m/>
    <m/>
    <n v="0"/>
    <n v="58"/>
    <n v="58"/>
  </r>
  <r>
    <x v="49"/>
    <x v="79"/>
    <s v="animale"/>
    <m/>
    <n v="42"/>
    <n v="2"/>
    <n v="1.65"/>
    <n v="0.02"/>
    <n v="0.48"/>
    <n v="57"/>
    <n v="17"/>
    <n v="73"/>
    <n v="15"/>
    <m/>
    <n v="1"/>
    <m/>
    <m/>
    <n v="0"/>
    <n v="57"/>
    <n v="57"/>
  </r>
  <r>
    <x v="49"/>
    <x v="13"/>
    <s v="animale"/>
    <m/>
    <m/>
    <n v="25"/>
    <n v="5.64"/>
    <n v="1.67"/>
    <n v="2.27"/>
    <n v="54"/>
    <n v="14"/>
    <n v="51"/>
    <n v="53"/>
    <n v="1"/>
    <n v="16"/>
    <m/>
    <m/>
    <n v="0"/>
    <n v="53"/>
    <n v="54"/>
  </r>
  <r>
    <x v="49"/>
    <x v="51"/>
    <s v="vegetale"/>
    <m/>
    <n v="49"/>
    <m/>
    <m/>
    <m/>
    <m/>
    <n v="49"/>
    <n v="10"/>
    <n v="58"/>
    <m/>
    <m/>
    <m/>
    <m/>
    <m/>
    <m/>
    <n v="48"/>
    <n v="49"/>
  </r>
  <r>
    <x v="49"/>
    <x v="62"/>
    <s v="animale"/>
    <n v="0"/>
    <n v="0"/>
    <n v="12"/>
    <n v="4.95"/>
    <n v="0.55000000000000004"/>
    <n v="1.53"/>
    <n v="46"/>
    <n v="34"/>
    <n v="39"/>
    <n v="46"/>
    <m/>
    <n v="26"/>
    <m/>
    <m/>
    <n v="16"/>
    <n v="47"/>
    <n v="46"/>
  </r>
  <r>
    <x v="49"/>
    <x v="81"/>
    <s v="vegetale"/>
    <m/>
    <n v="3"/>
    <n v="40"/>
    <n v="4.22"/>
    <n v="0.21"/>
    <n v="2.6"/>
    <n v="42"/>
    <n v="9"/>
    <n v="51"/>
    <n v="39"/>
    <m/>
    <m/>
    <m/>
    <m/>
    <n v="0"/>
    <n v="42"/>
    <n v="42"/>
  </r>
  <r>
    <x v="49"/>
    <x v="15"/>
    <s v="vegetale"/>
    <m/>
    <n v="26"/>
    <n v="1"/>
    <n v="0.91"/>
    <m/>
    <n v="0.25"/>
    <n v="38"/>
    <n v="45"/>
    <n v="83"/>
    <n v="9"/>
    <n v="4"/>
    <m/>
    <m/>
    <m/>
    <n v="0"/>
    <n v="38"/>
    <n v="39"/>
  </r>
  <r>
    <x v="49"/>
    <x v="52"/>
    <s v="vegetale"/>
    <m/>
    <n v="7"/>
    <n v="4"/>
    <n v="3"/>
    <m/>
    <n v="0.28000000000000003"/>
    <n v="36"/>
    <n v="3"/>
    <n v="40"/>
    <n v="28"/>
    <n v="1"/>
    <m/>
    <m/>
    <m/>
    <m/>
    <n v="37"/>
    <n v="36"/>
  </r>
  <r>
    <x v="49"/>
    <x v="35"/>
    <s v="animale"/>
    <m/>
    <n v="0"/>
    <n v="14"/>
    <n v="2.94"/>
    <n v="1.02"/>
    <n v="1.0900000000000001"/>
    <n v="28"/>
    <n v="2"/>
    <n v="5"/>
    <n v="27"/>
    <n v="0"/>
    <n v="25"/>
    <m/>
    <m/>
    <n v="0"/>
    <n v="28"/>
    <n v="27"/>
  </r>
  <r>
    <x v="49"/>
    <x v="30"/>
    <s v="vegetale"/>
    <m/>
    <n v="26"/>
    <n v="1"/>
    <n v="0.1"/>
    <m/>
    <m/>
    <n v="27"/>
    <n v="2"/>
    <n v="31"/>
    <n v="1"/>
    <m/>
    <m/>
    <m/>
    <m/>
    <n v="-2"/>
    <n v="27"/>
    <n v="27"/>
  </r>
  <r>
    <x v="49"/>
    <x v="27"/>
    <s v="vegetale"/>
    <m/>
    <n v="11"/>
    <n v="40"/>
    <n v="1.67"/>
    <n v="4.58"/>
    <m/>
    <n v="27"/>
    <n v="32"/>
    <n v="58"/>
    <n v="16"/>
    <m/>
    <m/>
    <m/>
    <m/>
    <n v="0"/>
    <n v="26"/>
    <n v="27"/>
  </r>
  <r>
    <x v="49"/>
    <x v="40"/>
    <s v="vegetale"/>
    <m/>
    <n v="26"/>
    <m/>
    <m/>
    <m/>
    <m/>
    <n v="26"/>
    <n v="16"/>
    <n v="42"/>
    <m/>
    <m/>
    <m/>
    <m/>
    <m/>
    <m/>
    <n v="26"/>
    <n v="26"/>
  </r>
  <r>
    <x v="49"/>
    <x v="6"/>
    <s v="vegetale"/>
    <m/>
    <n v="24"/>
    <n v="7"/>
    <n v="0.31"/>
    <n v="0.83"/>
    <n v="0.01"/>
    <n v="26"/>
    <n v="15"/>
    <n v="30"/>
    <n v="3"/>
    <n v="0"/>
    <m/>
    <m/>
    <m/>
    <n v="11"/>
    <n v="26"/>
    <n v="27"/>
  </r>
  <r>
    <x v="49"/>
    <x v="73"/>
    <s v="vegetale"/>
    <m/>
    <n v="1"/>
    <n v="37"/>
    <n v="2.38"/>
    <n v="3.21"/>
    <n v="1.72"/>
    <n v="24"/>
    <n v="15"/>
    <n v="39"/>
    <n v="22"/>
    <n v="0"/>
    <m/>
    <m/>
    <n v="1"/>
    <n v="0"/>
    <n v="24"/>
    <n v="24"/>
  </r>
  <r>
    <x v="49"/>
    <x v="58"/>
    <s v="vegetale"/>
    <m/>
    <n v="23"/>
    <m/>
    <m/>
    <m/>
    <m/>
    <n v="23"/>
    <n v="2"/>
    <n v="25"/>
    <m/>
    <m/>
    <m/>
    <m/>
    <m/>
    <m/>
    <n v="23"/>
    <n v="23"/>
  </r>
  <r>
    <x v="49"/>
    <x v="21"/>
    <s v="animale"/>
    <m/>
    <n v="1"/>
    <n v="6"/>
    <n v="2.1"/>
    <n v="0.24"/>
    <n v="0.94"/>
    <n v="21"/>
    <n v="0"/>
    <n v="6"/>
    <n v="20"/>
    <m/>
    <n v="15"/>
    <m/>
    <m/>
    <m/>
    <n v="21"/>
    <n v="21"/>
  </r>
  <r>
    <x v="49"/>
    <x v="72"/>
    <s v="vegetale"/>
    <m/>
    <n v="7"/>
    <n v="3"/>
    <n v="1.47"/>
    <n v="0.01"/>
    <n v="0.03"/>
    <n v="20"/>
    <n v="1"/>
    <n v="21"/>
    <n v="14"/>
    <m/>
    <m/>
    <m/>
    <m/>
    <m/>
    <n v="20"/>
    <n v="21"/>
  </r>
  <r>
    <x v="49"/>
    <x v="65"/>
    <s v="vegetale"/>
    <m/>
    <m/>
    <n v="1"/>
    <n v="2.09"/>
    <n v="0"/>
    <n v="0.02"/>
    <n v="20"/>
    <n v="2"/>
    <n v="21"/>
    <n v="20"/>
    <m/>
    <m/>
    <m/>
    <m/>
    <n v="0"/>
    <n v="19"/>
    <n v="20"/>
  </r>
  <r>
    <x v="49"/>
    <x v="25"/>
    <s v="animale"/>
    <m/>
    <n v="2"/>
    <n v="33"/>
    <n v="1.62"/>
    <n v="3.79"/>
    <n v="0.03"/>
    <n v="19"/>
    <n v="6"/>
    <n v="22"/>
    <n v="15"/>
    <n v="2"/>
    <n v="2"/>
    <m/>
    <m/>
    <m/>
    <n v="18"/>
    <n v="19"/>
  </r>
  <r>
    <x v="49"/>
    <x v="68"/>
    <s v="vegetale"/>
    <m/>
    <m/>
    <n v="18"/>
    <n v="1.92"/>
    <n v="0.09"/>
    <n v="1.1599999999999999"/>
    <n v="18"/>
    <n v="7"/>
    <n v="25"/>
    <n v="18"/>
    <m/>
    <m/>
    <m/>
    <m/>
    <n v="0"/>
    <n v="18"/>
    <n v="18"/>
  </r>
  <r>
    <x v="49"/>
    <x v="56"/>
    <s v="vegetale"/>
    <m/>
    <n v="15"/>
    <n v="1"/>
    <n v="0.2"/>
    <n v="0.01"/>
    <n v="0.06"/>
    <n v="17"/>
    <n v="1"/>
    <n v="18"/>
    <n v="2"/>
    <m/>
    <m/>
    <m/>
    <m/>
    <m/>
    <n v="17"/>
    <n v="17"/>
  </r>
  <r>
    <x v="49"/>
    <x v="63"/>
    <s v="animale"/>
    <m/>
    <n v="16"/>
    <m/>
    <m/>
    <m/>
    <m/>
    <n v="16"/>
    <n v="0"/>
    <n v="16"/>
    <m/>
    <m/>
    <m/>
    <m/>
    <m/>
    <m/>
    <n v="16"/>
    <n v="16"/>
  </r>
  <r>
    <x v="49"/>
    <x v="47"/>
    <s v="vegetale"/>
    <m/>
    <n v="8"/>
    <n v="3"/>
    <n v="0.77"/>
    <n v="0.23"/>
    <n v="0.15"/>
    <n v="15"/>
    <n v="33"/>
    <n v="45"/>
    <n v="7"/>
    <m/>
    <m/>
    <m/>
    <m/>
    <n v="3"/>
    <n v="15"/>
    <n v="15"/>
  </r>
  <r>
    <x v="49"/>
    <x v="26"/>
    <s v="vegetale"/>
    <m/>
    <n v="14"/>
    <m/>
    <m/>
    <m/>
    <m/>
    <n v="14"/>
    <n v="0"/>
    <n v="14"/>
    <m/>
    <m/>
    <m/>
    <m/>
    <m/>
    <n v="0"/>
    <n v="14"/>
    <n v="14"/>
  </r>
  <r>
    <x v="49"/>
    <x v="34"/>
    <s v="vegetale"/>
    <n v="14"/>
    <m/>
    <m/>
    <m/>
    <m/>
    <m/>
    <n v="14"/>
    <n v="0"/>
    <n v="14"/>
    <m/>
    <m/>
    <m/>
    <m/>
    <m/>
    <m/>
    <n v="14"/>
    <n v="14"/>
  </r>
  <r>
    <x v="49"/>
    <x v="37"/>
    <s v="vegetale"/>
    <m/>
    <n v="1"/>
    <n v="5"/>
    <n v="1.36"/>
    <n v="0.5"/>
    <n v="0.04"/>
    <n v="14"/>
    <n v="1"/>
    <n v="15"/>
    <n v="13"/>
    <n v="1"/>
    <m/>
    <m/>
    <m/>
    <m/>
    <n v="14"/>
    <n v="15"/>
  </r>
  <r>
    <x v="49"/>
    <x v="85"/>
    <s v="animale"/>
    <m/>
    <n v="0"/>
    <n v="3"/>
    <n v="1.55"/>
    <n v="0.11"/>
    <n v="0.46"/>
    <n v="14"/>
    <n v="3"/>
    <n v="16"/>
    <n v="14"/>
    <m/>
    <n v="2"/>
    <m/>
    <m/>
    <m/>
    <n v="15"/>
    <n v="14"/>
  </r>
  <r>
    <x v="49"/>
    <x v="70"/>
    <s v="vegetale"/>
    <m/>
    <n v="2"/>
    <n v="28"/>
    <n v="1.18"/>
    <n v="3.22"/>
    <m/>
    <n v="13"/>
    <n v="20"/>
    <n v="33"/>
    <n v="11"/>
    <n v="1"/>
    <m/>
    <m/>
    <m/>
    <n v="0"/>
    <n v="13"/>
    <n v="14"/>
  </r>
  <r>
    <x v="49"/>
    <x v="88"/>
    <s v="vegetale"/>
    <n v="0"/>
    <n v="0"/>
    <n v="3"/>
    <n v="1.21"/>
    <n v="0.01"/>
    <n v="0.05"/>
    <n v="11"/>
    <n v="2"/>
    <n v="13"/>
    <n v="11"/>
    <m/>
    <m/>
    <m/>
    <m/>
    <m/>
    <n v="11"/>
    <n v="11"/>
  </r>
  <r>
    <x v="49"/>
    <x v="74"/>
    <s v="vegetale"/>
    <n v="2"/>
    <n v="6"/>
    <m/>
    <m/>
    <m/>
    <m/>
    <n v="8"/>
    <n v="9"/>
    <n v="17"/>
    <m/>
    <m/>
    <m/>
    <m/>
    <m/>
    <m/>
    <n v="8"/>
    <n v="8"/>
  </r>
  <r>
    <x v="49"/>
    <x v="77"/>
    <s v="vegetale"/>
    <m/>
    <n v="8"/>
    <m/>
    <m/>
    <m/>
    <m/>
    <n v="8"/>
    <n v="0"/>
    <n v="11"/>
    <m/>
    <m/>
    <m/>
    <m/>
    <m/>
    <n v="-3"/>
    <n v="8"/>
    <n v="8"/>
  </r>
  <r>
    <x v="49"/>
    <x v="48"/>
    <s v="vegetale"/>
    <m/>
    <n v="4"/>
    <n v="10"/>
    <n v="0.42"/>
    <n v="1.1399999999999999"/>
    <m/>
    <n v="7"/>
    <n v="1"/>
    <n v="8"/>
    <n v="4"/>
    <m/>
    <m/>
    <m/>
    <m/>
    <n v="0"/>
    <n v="7"/>
    <n v="8"/>
  </r>
  <r>
    <x v="49"/>
    <x v="78"/>
    <s v="vegetale"/>
    <m/>
    <m/>
    <n v="7"/>
    <n v="0.77"/>
    <n v="0.36"/>
    <n v="0.25"/>
    <n v="7"/>
    <n v="1"/>
    <n v="8"/>
    <n v="7"/>
    <m/>
    <m/>
    <m/>
    <m/>
    <m/>
    <n v="7"/>
    <n v="7"/>
  </r>
  <r>
    <x v="49"/>
    <x v="45"/>
    <s v="animale"/>
    <m/>
    <n v="0"/>
    <n v="1"/>
    <n v="0.79"/>
    <n v="0.05"/>
    <n v="0.21"/>
    <n v="7"/>
    <n v="1"/>
    <n v="8"/>
    <n v="7"/>
    <m/>
    <n v="0"/>
    <m/>
    <m/>
    <n v="0"/>
    <n v="7"/>
    <n v="7"/>
  </r>
  <r>
    <x v="49"/>
    <x v="29"/>
    <s v="animale"/>
    <m/>
    <m/>
    <n v="3"/>
    <n v="0.61"/>
    <n v="0.32"/>
    <n v="0.05"/>
    <n v="6"/>
    <n v="1"/>
    <n v="6"/>
    <n v="6"/>
    <m/>
    <m/>
    <m/>
    <m/>
    <m/>
    <n v="5"/>
    <n v="6"/>
  </r>
  <r>
    <x v="49"/>
    <x v="28"/>
    <s v="vegetale"/>
    <m/>
    <n v="0"/>
    <n v="10"/>
    <n v="0.62"/>
    <n v="0.84"/>
    <n v="0.3"/>
    <n v="6"/>
    <n v="2"/>
    <n v="7"/>
    <n v="6"/>
    <m/>
    <m/>
    <m/>
    <m/>
    <n v="0"/>
    <n v="5"/>
    <n v="6"/>
  </r>
  <r>
    <x v="49"/>
    <x v="83"/>
    <s v="animale"/>
    <m/>
    <n v="0"/>
    <n v="0"/>
    <n v="0.51"/>
    <n v="0"/>
    <n v="0.04"/>
    <n v="5"/>
    <n v="0"/>
    <n v="5"/>
    <n v="5"/>
    <m/>
    <m/>
    <m/>
    <m/>
    <m/>
    <n v="5"/>
    <n v="5"/>
  </r>
  <r>
    <x v="49"/>
    <x v="32"/>
    <s v="animale"/>
    <m/>
    <n v="0"/>
    <n v="8"/>
    <n v="0.35"/>
    <n v="0.9"/>
    <n v="0.01"/>
    <n v="4"/>
    <n v="0"/>
    <n v="0"/>
    <n v="3"/>
    <n v="0"/>
    <n v="3"/>
    <m/>
    <m/>
    <n v="0"/>
    <n v="3"/>
    <n v="3"/>
  </r>
  <r>
    <x v="49"/>
    <x v="84"/>
    <s v="vegetale"/>
    <m/>
    <n v="4"/>
    <m/>
    <m/>
    <m/>
    <m/>
    <n v="4"/>
    <n v="0"/>
    <n v="4"/>
    <m/>
    <m/>
    <m/>
    <m/>
    <m/>
    <n v="0"/>
    <n v="4"/>
    <n v="4"/>
  </r>
  <r>
    <x v="49"/>
    <x v="90"/>
    <s v="vegetale"/>
    <m/>
    <n v="0"/>
    <n v="3"/>
    <n v="0.32"/>
    <n v="0.17"/>
    <n v="0.05"/>
    <n v="3"/>
    <n v="0"/>
    <n v="4"/>
    <n v="3"/>
    <m/>
    <m/>
    <m/>
    <m/>
    <n v="0"/>
    <n v="4"/>
    <n v="3"/>
  </r>
  <r>
    <x v="49"/>
    <x v="42"/>
    <s v="vegetale"/>
    <m/>
    <m/>
    <n v="2"/>
    <n v="0.18"/>
    <n v="0.01"/>
    <n v="7.0000000000000007E-2"/>
    <n v="2"/>
    <n v="4"/>
    <n v="6"/>
    <n v="2"/>
    <n v="1"/>
    <m/>
    <m/>
    <m/>
    <m/>
    <n v="2"/>
    <n v="3"/>
  </r>
  <r>
    <x v="49"/>
    <x v="82"/>
    <s v="animale"/>
    <m/>
    <n v="0"/>
    <n v="0"/>
    <n v="0.21"/>
    <n v="0.01"/>
    <n v="0.09"/>
    <n v="2"/>
    <n v="3"/>
    <n v="5"/>
    <n v="2"/>
    <m/>
    <n v="0"/>
    <m/>
    <m/>
    <n v="0"/>
    <n v="2"/>
    <n v="2"/>
  </r>
  <r>
    <x v="49"/>
    <x v="44"/>
    <s v="vegetale"/>
    <m/>
    <m/>
    <n v="2"/>
    <n v="0.25"/>
    <m/>
    <n v="0"/>
    <n v="2"/>
    <n v="1"/>
    <n v="3"/>
    <n v="2"/>
    <m/>
    <m/>
    <m/>
    <m/>
    <m/>
    <n v="2"/>
    <n v="2"/>
  </r>
  <r>
    <x v="49"/>
    <x v="71"/>
    <s v="vegetale"/>
    <m/>
    <m/>
    <n v="1"/>
    <n v="0.23"/>
    <n v="0"/>
    <n v="0"/>
    <n v="2"/>
    <n v="0"/>
    <n v="2"/>
    <n v="2"/>
    <m/>
    <m/>
    <m/>
    <m/>
    <m/>
    <n v="2"/>
    <n v="2"/>
  </r>
  <r>
    <x v="49"/>
    <x v="41"/>
    <s v="vegetale"/>
    <n v="1"/>
    <n v="1"/>
    <n v="0"/>
    <n v="0.01"/>
    <n v="0.01"/>
    <n v="0"/>
    <n v="2"/>
    <n v="15"/>
    <n v="2"/>
    <n v="0"/>
    <m/>
    <m/>
    <m/>
    <m/>
    <n v="14"/>
    <n v="1"/>
    <n v="2"/>
  </r>
  <r>
    <x v="49"/>
    <x v="87"/>
    <s v="vegetale"/>
    <m/>
    <n v="1"/>
    <m/>
    <m/>
    <m/>
    <m/>
    <n v="1"/>
    <n v="0"/>
    <n v="2"/>
    <m/>
    <m/>
    <m/>
    <m/>
    <m/>
    <n v="-1"/>
    <n v="1"/>
    <n v="1"/>
  </r>
  <r>
    <x v="49"/>
    <x v="38"/>
    <s v="vegetale"/>
    <m/>
    <n v="1"/>
    <m/>
    <m/>
    <m/>
    <m/>
    <n v="1"/>
    <n v="0"/>
    <n v="1"/>
    <m/>
    <m/>
    <m/>
    <m/>
    <m/>
    <m/>
    <n v="1"/>
    <n v="1"/>
  </r>
  <r>
    <x v="49"/>
    <x v="43"/>
    <s v="vegetale"/>
    <m/>
    <n v="1"/>
    <n v="0"/>
    <n v="0.01"/>
    <n v="0.02"/>
    <m/>
    <n v="1"/>
    <n v="355"/>
    <n v="16"/>
    <n v="0"/>
    <m/>
    <n v="266"/>
    <m/>
    <m/>
    <n v="74"/>
    <n v="1"/>
    <n v="1"/>
  </r>
  <r>
    <x v="49"/>
    <x v="89"/>
    <s v="animale"/>
    <m/>
    <n v="0"/>
    <n v="0"/>
    <n v="0.01"/>
    <n v="0"/>
    <n v="0"/>
    <n v="0"/>
    <n v="0"/>
    <n v="0"/>
    <n v="0"/>
    <m/>
    <n v="0"/>
    <m/>
    <m/>
    <m/>
    <n v="0"/>
    <n v="0"/>
  </r>
  <r>
    <x v="49"/>
    <x v="55"/>
    <s v="vegetale"/>
    <m/>
    <m/>
    <n v="1"/>
    <n v="0.04"/>
    <n v="0.11"/>
    <m/>
    <n v="0"/>
    <n v="0"/>
    <n v="0"/>
    <n v="0"/>
    <m/>
    <n v="0"/>
    <m/>
    <m/>
    <n v="0"/>
    <n v="0"/>
    <n v="0"/>
  </r>
  <r>
    <x v="49"/>
    <x v="49"/>
    <s v="vegetale"/>
    <m/>
    <m/>
    <n v="1"/>
    <n v="0.05"/>
    <n v="0.14000000000000001"/>
    <m/>
    <n v="0"/>
    <n v="0"/>
    <n v="1"/>
    <n v="0"/>
    <m/>
    <m/>
    <m/>
    <m/>
    <n v="0"/>
    <n v="1"/>
    <n v="0"/>
  </r>
  <r>
    <x v="49"/>
    <x v="91"/>
    <s v="animale"/>
    <m/>
    <n v="0"/>
    <n v="0"/>
    <n v="0"/>
    <n v="0"/>
    <n v="0"/>
    <n v="0"/>
    <m/>
    <n v="0"/>
    <n v="0"/>
    <m/>
    <m/>
    <m/>
    <m/>
    <m/>
    <n v="0"/>
    <n v="0"/>
  </r>
  <r>
    <x v="49"/>
    <x v="92"/>
    <s v="animale"/>
    <n v="0"/>
    <n v="0"/>
    <n v="0"/>
    <n v="0"/>
    <n v="0"/>
    <n v="0"/>
    <n v="0"/>
    <n v="0"/>
    <n v="1"/>
    <n v="0"/>
    <m/>
    <n v="0"/>
    <m/>
    <m/>
    <m/>
    <n v="1"/>
    <n v="0"/>
  </r>
  <r>
    <x v="49"/>
    <x v="94"/>
    <s v="vegetale"/>
    <m/>
    <n v="0"/>
    <m/>
    <m/>
    <m/>
    <m/>
    <n v="0"/>
    <n v="0"/>
    <n v="0"/>
    <m/>
    <m/>
    <m/>
    <m/>
    <m/>
    <m/>
    <n v="0"/>
    <n v="0"/>
  </r>
  <r>
    <x v="49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49"/>
    <x v="33"/>
    <s v="vegetale"/>
    <n v="0"/>
    <m/>
    <m/>
    <m/>
    <m/>
    <m/>
    <n v="0"/>
    <n v="0"/>
    <n v="0"/>
    <m/>
    <m/>
    <m/>
    <m/>
    <m/>
    <m/>
    <n v="0"/>
    <n v="0"/>
  </r>
  <r>
    <x v="49"/>
    <x v="86"/>
    <s v="vegetale"/>
    <n v="0"/>
    <n v="0"/>
    <m/>
    <m/>
    <m/>
    <m/>
    <n v="-1"/>
    <n v="1"/>
    <n v="0"/>
    <m/>
    <m/>
    <m/>
    <m/>
    <m/>
    <m/>
    <n v="-1"/>
    <n v="0"/>
  </r>
  <r>
    <x v="49"/>
    <x v="24"/>
    <s v="vegetale"/>
    <m/>
    <n v="0"/>
    <n v="0"/>
    <n v="0.23"/>
    <n v="0"/>
    <n v="0"/>
    <n v="-17"/>
    <n v="24"/>
    <n v="6"/>
    <n v="2"/>
    <n v="1"/>
    <n v="2"/>
    <m/>
    <m/>
    <m/>
    <n v="-16"/>
    <n v="3"/>
  </r>
  <r>
    <x v="49"/>
    <x v="54"/>
    <s v="vegetale"/>
    <n v="1"/>
    <n v="1"/>
    <n v="0"/>
    <n v="0"/>
    <n v="0"/>
    <n v="0"/>
    <n v="-40"/>
    <n v="59"/>
    <n v="21"/>
    <n v="0"/>
    <n v="0"/>
    <m/>
    <m/>
    <m/>
    <n v="-1"/>
    <n v="-39"/>
    <n v="2"/>
  </r>
  <r>
    <x v="49"/>
    <x v="59"/>
    <s v="vegetale"/>
    <m/>
    <m/>
    <n v="6"/>
    <m/>
    <n v="0.1"/>
    <n v="0.19"/>
    <m/>
    <m/>
    <m/>
    <m/>
    <m/>
    <m/>
    <m/>
    <m/>
    <m/>
    <n v="0"/>
    <n v="0"/>
  </r>
  <r>
    <x v="50"/>
    <x v="16"/>
    <s v="vegetale"/>
    <n v="120"/>
    <n v="777"/>
    <m/>
    <m/>
    <m/>
    <m/>
    <n v="7158"/>
    <m/>
    <m/>
    <m/>
    <n v="358"/>
    <n v="7158"/>
    <m/>
    <n v="5903"/>
    <n v="0"/>
    <n v="7158"/>
    <n v="7158"/>
  </r>
  <r>
    <x v="50"/>
    <x v="1"/>
    <s v="animale"/>
    <n v="124"/>
    <n v="1"/>
    <n v="228"/>
    <n v="139.6"/>
    <n v="13.96"/>
    <n v="12.48"/>
    <n v="2367"/>
    <n v="10"/>
    <n v="10"/>
    <n v="2197"/>
    <n v="47"/>
    <n v="2367"/>
    <m/>
    <m/>
    <n v="0"/>
    <n v="2367"/>
    <n v="2369"/>
  </r>
  <r>
    <x v="50"/>
    <x v="7"/>
    <s v="vegetale"/>
    <n v="830"/>
    <n v="633"/>
    <n v="66"/>
    <n v="8.3000000000000007"/>
    <n v="0.78"/>
    <n v="1.71"/>
    <n v="1690"/>
    <n v="1"/>
    <n v="148"/>
    <n v="131"/>
    <n v="84"/>
    <n v="1543"/>
    <n v="12"/>
    <m/>
    <n v="0"/>
    <n v="1690"/>
    <n v="1690"/>
  </r>
  <r>
    <x v="50"/>
    <x v="5"/>
    <s v="vegetale"/>
    <m/>
    <n v="151"/>
    <n v="425"/>
    <n v="45.07"/>
    <n v="0.7"/>
    <n v="8.4"/>
    <n v="933"/>
    <n v="46"/>
    <n v="1"/>
    <n v="709"/>
    <n v="51"/>
    <n v="1011"/>
    <n v="22"/>
    <m/>
    <n v="-33"/>
    <n v="933"/>
    <n v="933"/>
  </r>
  <r>
    <x v="50"/>
    <x v="0"/>
    <s v="vegetale"/>
    <n v="1"/>
    <n v="3"/>
    <n v="302"/>
    <n v="39.19"/>
    <n v="1.32"/>
    <n v="7.94"/>
    <n v="623"/>
    <n v="5"/>
    <n v="609"/>
    <n v="617"/>
    <n v="1"/>
    <n v="6"/>
    <n v="2"/>
    <m/>
    <n v="13"/>
    <n v="623"/>
    <n v="624"/>
  </r>
  <r>
    <x v="50"/>
    <x v="9"/>
    <s v="vegetale"/>
    <m/>
    <n v="272"/>
    <n v="214"/>
    <n v="22.06"/>
    <m/>
    <m/>
    <n v="619"/>
    <n v="11"/>
    <n v="22"/>
    <n v="347"/>
    <m/>
    <n v="608"/>
    <m/>
    <m/>
    <n v="0"/>
    <n v="619"/>
    <n v="619"/>
  </r>
  <r>
    <x v="50"/>
    <x v="39"/>
    <s v="vegetale"/>
    <m/>
    <m/>
    <n v="44"/>
    <n v="38.65"/>
    <m/>
    <m/>
    <n v="608"/>
    <n v="0"/>
    <n v="8"/>
    <n v="608"/>
    <m/>
    <n v="600"/>
    <m/>
    <m/>
    <m/>
    <n v="608"/>
    <n v="608"/>
  </r>
  <r>
    <x v="50"/>
    <x v="18"/>
    <s v="vegetale"/>
    <m/>
    <m/>
    <n v="55"/>
    <n v="35.49"/>
    <n v="0.09"/>
    <n v="0.71"/>
    <n v="584"/>
    <n v="5956"/>
    <n v="64"/>
    <n v="559"/>
    <n v="25"/>
    <n v="5996"/>
    <m/>
    <m/>
    <n v="480"/>
    <n v="584"/>
    <n v="584"/>
  </r>
  <r>
    <x v="50"/>
    <x v="10"/>
    <s v="vegetale"/>
    <m/>
    <m/>
    <n v="27"/>
    <n v="25.64"/>
    <n v="0.5"/>
    <n v="0.3"/>
    <n v="456"/>
    <n v="100"/>
    <n v="35"/>
    <n v="404"/>
    <n v="54"/>
    <n v="521"/>
    <m/>
    <m/>
    <n v="0"/>
    <n v="456"/>
    <n v="458"/>
  </r>
  <r>
    <x v="50"/>
    <x v="69"/>
    <s v="vegetale"/>
    <n v="10"/>
    <n v="0"/>
    <n v="49"/>
    <n v="23.97"/>
    <n v="0.13"/>
    <n v="0.46"/>
    <n v="397"/>
    <n v="208"/>
    <n v="1"/>
    <n v="377"/>
    <n v="10"/>
    <n v="604"/>
    <m/>
    <m/>
    <n v="0"/>
    <n v="397"/>
    <n v="397"/>
  </r>
  <r>
    <x v="50"/>
    <x v="8"/>
    <s v="vegetale"/>
    <n v="2"/>
    <n v="7"/>
    <n v="38"/>
    <n v="19.329999999999998"/>
    <n v="0.1"/>
    <n v="0.98"/>
    <n v="367"/>
    <n v="0"/>
    <n v="22"/>
    <n v="304"/>
    <n v="3"/>
    <n v="346"/>
    <n v="50"/>
    <m/>
    <n v="0"/>
    <n v="368"/>
    <n v="366"/>
  </r>
  <r>
    <x v="50"/>
    <x v="2"/>
    <s v="vegetale"/>
    <n v="17"/>
    <m/>
    <n v="17"/>
    <n v="20.47"/>
    <n v="0.09"/>
    <n v="0.7"/>
    <n v="360"/>
    <n v="82"/>
    <n v="30"/>
    <n v="322"/>
    <n v="34"/>
    <n v="412"/>
    <n v="28"/>
    <m/>
    <n v="0"/>
    <n v="360"/>
    <n v="401"/>
  </r>
  <r>
    <x v="50"/>
    <x v="19"/>
    <s v="animale"/>
    <m/>
    <m/>
    <n v="94"/>
    <n v="21.85"/>
    <n v="7.17"/>
    <n v="6.96"/>
    <n v="344"/>
    <n v="0"/>
    <n v="1"/>
    <n v="344"/>
    <m/>
    <n v="342"/>
    <m/>
    <m/>
    <m/>
    <n v="343"/>
    <n v="344"/>
  </r>
  <r>
    <x v="50"/>
    <x v="13"/>
    <s v="animale"/>
    <m/>
    <m/>
    <n v="98"/>
    <n v="16.61"/>
    <n v="7.91"/>
    <n v="6.33"/>
    <n v="261"/>
    <n v="0"/>
    <n v="1"/>
    <n v="261"/>
    <m/>
    <n v="261"/>
    <m/>
    <m/>
    <n v="0"/>
    <n v="262"/>
    <n v="261"/>
  </r>
  <r>
    <x v="50"/>
    <x v="63"/>
    <s v="animale"/>
    <m/>
    <m/>
    <n v="48"/>
    <n v="14.44"/>
    <n v="3.51"/>
    <n v="3.87"/>
    <n v="227"/>
    <n v="0"/>
    <n v="8"/>
    <n v="227"/>
    <m/>
    <n v="219"/>
    <m/>
    <m/>
    <n v="0"/>
    <n v="227"/>
    <n v="227"/>
  </r>
  <r>
    <x v="50"/>
    <x v="22"/>
    <s v="animale"/>
    <m/>
    <m/>
    <n v="29"/>
    <n v="8.01"/>
    <n v="1.89"/>
    <n v="2.17"/>
    <n v="145"/>
    <n v="0"/>
    <n v="5"/>
    <n v="126"/>
    <n v="6"/>
    <n v="140"/>
    <n v="13"/>
    <m/>
    <m/>
    <n v="145"/>
    <n v="145"/>
  </r>
  <r>
    <x v="50"/>
    <x v="31"/>
    <s v="vegetale"/>
    <m/>
    <n v="55"/>
    <n v="133"/>
    <n v="5.48"/>
    <n v="15.01"/>
    <m/>
    <n v="141"/>
    <n v="0"/>
    <n v="127"/>
    <n v="86"/>
    <m/>
    <n v="15"/>
    <m/>
    <m/>
    <n v="0"/>
    <n v="142"/>
    <n v="141"/>
  </r>
  <r>
    <x v="50"/>
    <x v="14"/>
    <s v="vegetale"/>
    <m/>
    <n v="0"/>
    <n v="198"/>
    <n v="8.19"/>
    <n v="22.43"/>
    <n v="0"/>
    <n v="120"/>
    <n v="223"/>
    <n v="3"/>
    <n v="129"/>
    <m/>
    <n v="325"/>
    <m/>
    <m/>
    <n v="15"/>
    <n v="120"/>
    <n v="129"/>
  </r>
  <r>
    <x v="50"/>
    <x v="94"/>
    <s v="vegetale"/>
    <m/>
    <m/>
    <m/>
    <m/>
    <m/>
    <m/>
    <n v="107"/>
    <n v="0"/>
    <n v="0"/>
    <m/>
    <m/>
    <n v="107"/>
    <m/>
    <n v="107"/>
    <m/>
    <n v="107"/>
    <n v="107"/>
  </r>
  <r>
    <x v="50"/>
    <x v="3"/>
    <s v="vegetale"/>
    <n v="1"/>
    <m/>
    <n v="0"/>
    <n v="0"/>
    <n v="0"/>
    <n v="0"/>
    <n v="97"/>
    <n v="0"/>
    <n v="76"/>
    <n v="0"/>
    <n v="1"/>
    <n v="21"/>
    <n v="3"/>
    <n v="93"/>
    <n v="0"/>
    <n v="97"/>
    <n v="98"/>
  </r>
  <r>
    <x v="50"/>
    <x v="62"/>
    <s v="animale"/>
    <n v="41"/>
    <n v="0"/>
    <n v="7"/>
    <n v="3.08"/>
    <n v="0.31"/>
    <n v="1.02"/>
    <n v="89"/>
    <n v="596"/>
    <n v="210"/>
    <n v="49"/>
    <m/>
    <n v="474"/>
    <m/>
    <m/>
    <n v="0"/>
    <n v="88"/>
    <n v="90"/>
  </r>
  <r>
    <x v="50"/>
    <x v="12"/>
    <s v="vegetale"/>
    <m/>
    <m/>
    <n v="4"/>
    <n v="5.05"/>
    <n v="0.01"/>
    <n v="7.0000000000000007E-2"/>
    <n v="88"/>
    <n v="3"/>
    <n v="20"/>
    <n v="79"/>
    <n v="8"/>
    <n v="71"/>
    <m/>
    <m/>
    <n v="0"/>
    <n v="88"/>
    <n v="87"/>
  </r>
  <r>
    <x v="50"/>
    <x v="60"/>
    <s v="vegetale"/>
    <m/>
    <n v="1"/>
    <n v="0"/>
    <n v="0"/>
    <m/>
    <n v="0"/>
    <n v="87"/>
    <n v="0"/>
    <n v="0"/>
    <n v="0"/>
    <n v="2"/>
    <n v="87"/>
    <n v="4"/>
    <n v="81"/>
    <n v="0"/>
    <n v="87"/>
    <n v="88"/>
  </r>
  <r>
    <x v="50"/>
    <x v="79"/>
    <s v="animale"/>
    <n v="30"/>
    <n v="0"/>
    <n v="4"/>
    <n v="2.92"/>
    <n v="0.04"/>
    <n v="0.75"/>
    <n v="76"/>
    <n v="191"/>
    <n v="0"/>
    <n v="46"/>
    <m/>
    <n v="267"/>
    <m/>
    <m/>
    <n v="0"/>
    <n v="76"/>
    <n v="76"/>
  </r>
  <r>
    <x v="50"/>
    <x v="50"/>
    <s v="vegetale"/>
    <m/>
    <m/>
    <n v="4"/>
    <n v="3.99"/>
    <n v="0.01"/>
    <n v="0.02"/>
    <n v="73"/>
    <n v="52"/>
    <n v="0"/>
    <n v="63"/>
    <n v="10"/>
    <n v="124"/>
    <m/>
    <m/>
    <n v="0"/>
    <n v="72"/>
    <n v="73"/>
  </r>
  <r>
    <x v="50"/>
    <x v="20"/>
    <s v="vegetale"/>
    <m/>
    <m/>
    <n v="6"/>
    <n v="4.3099999999999996"/>
    <n v="0.03"/>
    <n v="0.03"/>
    <n v="69"/>
    <n v="2"/>
    <n v="62"/>
    <n v="68"/>
    <n v="1"/>
    <n v="9"/>
    <m/>
    <m/>
    <m/>
    <n v="69"/>
    <n v="69"/>
  </r>
  <r>
    <x v="50"/>
    <x v="32"/>
    <s v="animale"/>
    <m/>
    <n v="3"/>
    <n v="84"/>
    <n v="4.22"/>
    <n v="9.2899999999999991"/>
    <n v="0.15"/>
    <n v="66"/>
    <n v="3"/>
    <n v="4"/>
    <n v="66"/>
    <m/>
    <n v="65"/>
    <m/>
    <m/>
    <n v="0"/>
    <n v="66"/>
    <n v="69"/>
  </r>
  <r>
    <x v="50"/>
    <x v="21"/>
    <s v="animale"/>
    <m/>
    <m/>
    <n v="10"/>
    <n v="3.39"/>
    <n v="0.25"/>
    <n v="1.7"/>
    <n v="53"/>
    <n v="0"/>
    <n v="3"/>
    <n v="53"/>
    <m/>
    <n v="50"/>
    <m/>
    <m/>
    <m/>
    <n v="53"/>
    <n v="53"/>
  </r>
  <r>
    <x v="50"/>
    <x v="74"/>
    <s v="vegetale"/>
    <m/>
    <m/>
    <n v="19"/>
    <n v="2.96"/>
    <n v="0.31"/>
    <n v="0.78"/>
    <n v="47"/>
    <n v="0"/>
    <n v="41"/>
    <n v="47"/>
    <n v="0"/>
    <n v="1"/>
    <n v="0"/>
    <m/>
    <n v="5"/>
    <n v="47"/>
    <n v="47"/>
  </r>
  <r>
    <x v="50"/>
    <x v="72"/>
    <s v="vegetale"/>
    <n v="0"/>
    <n v="1"/>
    <n v="6"/>
    <n v="2.5299999999999998"/>
    <n v="0.02"/>
    <n v="0.05"/>
    <n v="44"/>
    <n v="8"/>
    <n v="6"/>
    <n v="40"/>
    <n v="2"/>
    <n v="46"/>
    <m/>
    <m/>
    <n v="0"/>
    <n v="44"/>
    <n v="43"/>
  </r>
  <r>
    <x v="50"/>
    <x v="4"/>
    <s v="vegetale"/>
    <m/>
    <m/>
    <n v="3"/>
    <n v="1.99"/>
    <n v="0.02"/>
    <n v="0.03"/>
    <n v="31"/>
    <n v="0"/>
    <n v="31"/>
    <n v="31"/>
    <n v="0"/>
    <n v="0"/>
    <m/>
    <m/>
    <n v="0"/>
    <n v="31"/>
    <n v="31"/>
  </r>
  <r>
    <x v="50"/>
    <x v="57"/>
    <s v="vegetale"/>
    <m/>
    <m/>
    <n v="1"/>
    <n v="1.8"/>
    <n v="0.01"/>
    <n v="0.05"/>
    <n v="30"/>
    <n v="1"/>
    <n v="17"/>
    <n v="28"/>
    <n v="1"/>
    <n v="13"/>
    <m/>
    <m/>
    <m/>
    <n v="29"/>
    <n v="29"/>
  </r>
  <r>
    <x v="50"/>
    <x v="17"/>
    <s v="vegetale"/>
    <m/>
    <m/>
    <n v="16"/>
    <n v="1.73"/>
    <n v="0.11"/>
    <n v="1.18"/>
    <n v="27"/>
    <n v="2"/>
    <n v="22"/>
    <n v="27"/>
    <n v="1"/>
    <n v="7"/>
    <n v="1"/>
    <m/>
    <m/>
    <n v="27"/>
    <n v="29"/>
  </r>
  <r>
    <x v="50"/>
    <x v="24"/>
    <s v="vegetale"/>
    <m/>
    <m/>
    <n v="1"/>
    <n v="1.46"/>
    <n v="0.01"/>
    <n v="0.02"/>
    <n v="24"/>
    <n v="0"/>
    <n v="0"/>
    <n v="23"/>
    <n v="1"/>
    <n v="24"/>
    <m/>
    <m/>
    <n v="0"/>
    <n v="24"/>
    <n v="24"/>
  </r>
  <r>
    <x v="50"/>
    <x v="45"/>
    <s v="animale"/>
    <m/>
    <n v="0"/>
    <n v="3"/>
    <n v="1.49"/>
    <n v="0.1"/>
    <n v="0.44"/>
    <n v="23"/>
    <n v="26"/>
    <n v="0"/>
    <n v="23"/>
    <m/>
    <n v="49"/>
    <m/>
    <m/>
    <m/>
    <n v="23"/>
    <n v="23"/>
  </r>
  <r>
    <x v="50"/>
    <x v="27"/>
    <s v="vegetale"/>
    <m/>
    <m/>
    <n v="31"/>
    <n v="1.29"/>
    <n v="3.54"/>
    <m/>
    <n v="20"/>
    <n v="0"/>
    <n v="21"/>
    <n v="20"/>
    <m/>
    <m/>
    <m/>
    <m/>
    <m/>
    <n v="21"/>
    <n v="20"/>
  </r>
  <r>
    <x v="50"/>
    <x v="53"/>
    <s v="vegetale"/>
    <m/>
    <m/>
    <n v="1"/>
    <n v="0.39"/>
    <n v="0.13"/>
    <n v="0.02"/>
    <n v="19"/>
    <n v="0"/>
    <n v="1"/>
    <n v="6"/>
    <n v="0"/>
    <n v="18"/>
    <m/>
    <n v="12"/>
    <m/>
    <n v="19"/>
    <n v="18"/>
  </r>
  <r>
    <x v="50"/>
    <x v="73"/>
    <s v="vegetale"/>
    <m/>
    <m/>
    <n v="13"/>
    <n v="0.84"/>
    <n v="1.02"/>
    <n v="0.59"/>
    <n v="15"/>
    <n v="0"/>
    <n v="1"/>
    <n v="13"/>
    <n v="1"/>
    <n v="14"/>
    <n v="1"/>
    <m/>
    <m/>
    <n v="15"/>
    <n v="15"/>
  </r>
  <r>
    <x v="50"/>
    <x v="30"/>
    <s v="vegetale"/>
    <m/>
    <n v="0"/>
    <n v="9"/>
    <n v="0.98"/>
    <m/>
    <m/>
    <n v="15"/>
    <n v="0"/>
    <n v="16"/>
    <n v="15"/>
    <m/>
    <m/>
    <m/>
    <m/>
    <n v="0"/>
    <n v="16"/>
    <n v="15"/>
  </r>
  <r>
    <x v="50"/>
    <x v="64"/>
    <s v="vegetale"/>
    <n v="14"/>
    <m/>
    <m/>
    <m/>
    <m/>
    <m/>
    <n v="15"/>
    <m/>
    <n v="0"/>
    <m/>
    <n v="1"/>
    <n v="15"/>
    <n v="0"/>
    <m/>
    <m/>
    <n v="15"/>
    <n v="15"/>
  </r>
  <r>
    <x v="50"/>
    <x v="61"/>
    <s v="vegetale"/>
    <m/>
    <m/>
    <n v="1"/>
    <n v="0.87"/>
    <n v="0"/>
    <n v="0.03"/>
    <n v="14"/>
    <n v="22"/>
    <n v="36"/>
    <n v="14"/>
    <m/>
    <m/>
    <m/>
    <m/>
    <m/>
    <n v="14"/>
    <n v="14"/>
  </r>
  <r>
    <x v="50"/>
    <x v="88"/>
    <s v="vegetale"/>
    <n v="1"/>
    <m/>
    <n v="1"/>
    <n v="0.48"/>
    <n v="0"/>
    <n v="0.01"/>
    <n v="12"/>
    <n v="12"/>
    <n v="0"/>
    <n v="8"/>
    <n v="2"/>
    <n v="24"/>
    <n v="1"/>
    <m/>
    <n v="0"/>
    <n v="12"/>
    <n v="12"/>
  </r>
  <r>
    <x v="50"/>
    <x v="77"/>
    <s v="vegetale"/>
    <m/>
    <n v="0"/>
    <n v="15"/>
    <n v="0.72"/>
    <n v="1.67"/>
    <n v="0.01"/>
    <n v="11"/>
    <n v="27"/>
    <n v="0"/>
    <n v="11"/>
    <m/>
    <n v="39"/>
    <m/>
    <m/>
    <n v="0"/>
    <n v="12"/>
    <n v="11"/>
  </r>
  <r>
    <x v="50"/>
    <x v="51"/>
    <s v="vegetale"/>
    <m/>
    <m/>
    <n v="5"/>
    <n v="0.64"/>
    <m/>
    <m/>
    <n v="10"/>
    <n v="1"/>
    <n v="3"/>
    <n v="10"/>
    <m/>
    <n v="8"/>
    <m/>
    <m/>
    <m/>
    <n v="10"/>
    <n v="10"/>
  </r>
  <r>
    <x v="50"/>
    <x v="35"/>
    <s v="animale"/>
    <m/>
    <m/>
    <n v="2"/>
    <n v="0.64"/>
    <n v="0.1"/>
    <n v="0.28999999999999998"/>
    <n v="10"/>
    <n v="0"/>
    <n v="0"/>
    <n v="10"/>
    <m/>
    <n v="10"/>
    <m/>
    <m/>
    <n v="0"/>
    <n v="10"/>
    <n v="10"/>
  </r>
  <r>
    <x v="50"/>
    <x v="47"/>
    <s v="vegetale"/>
    <m/>
    <m/>
    <n v="5"/>
    <n v="0.38"/>
    <n v="0.41"/>
    <n v="0.08"/>
    <n v="8"/>
    <n v="204"/>
    <n v="4"/>
    <n v="6"/>
    <n v="2"/>
    <n v="198"/>
    <m/>
    <m/>
    <n v="10"/>
    <n v="8"/>
    <n v="8"/>
  </r>
  <r>
    <x v="50"/>
    <x v="11"/>
    <s v="animale"/>
    <m/>
    <m/>
    <n v="2"/>
    <n v="0.44"/>
    <n v="0.17"/>
    <n v="0.17"/>
    <n v="7"/>
    <m/>
    <n v="0"/>
    <n v="7"/>
    <m/>
    <n v="7"/>
    <m/>
    <m/>
    <m/>
    <n v="7"/>
    <n v="7"/>
  </r>
  <r>
    <x v="50"/>
    <x v="42"/>
    <s v="vegetale"/>
    <m/>
    <m/>
    <n v="4"/>
    <n v="0.35"/>
    <n v="0.03"/>
    <n v="0.15"/>
    <n v="6"/>
    <n v="0"/>
    <n v="6"/>
    <n v="6"/>
    <m/>
    <m/>
    <m/>
    <m/>
    <n v="0"/>
    <n v="6"/>
    <n v="6"/>
  </r>
  <r>
    <x v="50"/>
    <x v="76"/>
    <s v="vegetale"/>
    <m/>
    <m/>
    <n v="0"/>
    <n v="0.32"/>
    <n v="0"/>
    <n v="0"/>
    <n v="5"/>
    <n v="2"/>
    <n v="1"/>
    <n v="5"/>
    <n v="0"/>
    <n v="6"/>
    <m/>
    <m/>
    <m/>
    <n v="5"/>
    <n v="5"/>
  </r>
  <r>
    <x v="50"/>
    <x v="66"/>
    <s v="animale"/>
    <m/>
    <n v="0"/>
    <n v="0"/>
    <n v="0.3"/>
    <n v="0.01"/>
    <n v="0.06"/>
    <n v="5"/>
    <n v="20"/>
    <n v="1"/>
    <n v="5"/>
    <m/>
    <n v="23"/>
    <m/>
    <m/>
    <n v="0"/>
    <n v="4"/>
    <n v="5"/>
  </r>
  <r>
    <x v="50"/>
    <x v="85"/>
    <s v="animale"/>
    <n v="0"/>
    <n v="0"/>
    <n v="1"/>
    <n v="0.3"/>
    <n v="0.02"/>
    <n v="0.09"/>
    <n v="5"/>
    <n v="0"/>
    <n v="4"/>
    <n v="5"/>
    <m/>
    <n v="1"/>
    <m/>
    <m/>
    <n v="0"/>
    <n v="5"/>
    <n v="5"/>
  </r>
  <r>
    <x v="50"/>
    <x v="58"/>
    <s v="vegetale"/>
    <m/>
    <m/>
    <n v="1"/>
    <n v="0.32"/>
    <m/>
    <m/>
    <n v="5"/>
    <n v="0"/>
    <n v="5"/>
    <n v="5"/>
    <m/>
    <m/>
    <m/>
    <m/>
    <m/>
    <n v="5"/>
    <n v="5"/>
  </r>
  <r>
    <x v="50"/>
    <x v="92"/>
    <s v="animale"/>
    <n v="4"/>
    <n v="0"/>
    <n v="0"/>
    <n v="0"/>
    <n v="0"/>
    <n v="0"/>
    <n v="4"/>
    <n v="10"/>
    <n v="0"/>
    <n v="0"/>
    <m/>
    <n v="14"/>
    <m/>
    <m/>
    <m/>
    <n v="4"/>
    <n v="4"/>
  </r>
  <r>
    <x v="50"/>
    <x v="65"/>
    <s v="vegetale"/>
    <m/>
    <m/>
    <n v="0"/>
    <n v="0.25"/>
    <n v="0"/>
    <n v="0"/>
    <n v="4"/>
    <n v="0"/>
    <n v="0"/>
    <n v="4"/>
    <n v="0"/>
    <n v="4"/>
    <m/>
    <m/>
    <m/>
    <n v="4"/>
    <n v="4"/>
  </r>
  <r>
    <x v="50"/>
    <x v="81"/>
    <s v="vegetale"/>
    <m/>
    <m/>
    <n v="2"/>
    <n v="0.26"/>
    <n v="0.01"/>
    <n v="0.16"/>
    <n v="4"/>
    <n v="0"/>
    <n v="4"/>
    <n v="4"/>
    <n v="0"/>
    <n v="1"/>
    <n v="0"/>
    <m/>
    <n v="0"/>
    <n v="5"/>
    <n v="4"/>
  </r>
  <r>
    <x v="50"/>
    <x v="33"/>
    <s v="vegetale"/>
    <n v="4"/>
    <m/>
    <m/>
    <m/>
    <m/>
    <m/>
    <n v="4"/>
    <m/>
    <m/>
    <m/>
    <n v="0"/>
    <n v="4"/>
    <m/>
    <m/>
    <m/>
    <n v="4"/>
    <n v="4"/>
  </r>
  <r>
    <x v="50"/>
    <x v="52"/>
    <s v="vegetale"/>
    <m/>
    <m/>
    <n v="0"/>
    <n v="0.13"/>
    <m/>
    <n v="0.01"/>
    <n v="3"/>
    <n v="86"/>
    <n v="6"/>
    <n v="2"/>
    <n v="1"/>
    <n v="17"/>
    <m/>
    <m/>
    <n v="65"/>
    <n v="2"/>
    <n v="3"/>
  </r>
  <r>
    <x v="50"/>
    <x v="29"/>
    <s v="animale"/>
    <m/>
    <m/>
    <n v="1"/>
    <n v="0.19"/>
    <n v="0.1"/>
    <n v="0.01"/>
    <n v="3"/>
    <n v="0"/>
    <n v="0"/>
    <n v="3"/>
    <m/>
    <n v="3"/>
    <m/>
    <m/>
    <m/>
    <n v="3"/>
    <n v="3"/>
  </r>
  <r>
    <x v="50"/>
    <x v="68"/>
    <s v="vegetale"/>
    <m/>
    <m/>
    <n v="1"/>
    <n v="0.06"/>
    <n v="0"/>
    <n v="0.04"/>
    <n v="3"/>
    <n v="9"/>
    <n v="1"/>
    <n v="1"/>
    <n v="0"/>
    <n v="11"/>
    <n v="1"/>
    <m/>
    <n v="0"/>
    <n v="3"/>
    <n v="2"/>
  </r>
  <r>
    <x v="50"/>
    <x v="71"/>
    <s v="vegetale"/>
    <n v="0"/>
    <m/>
    <n v="0"/>
    <n v="0.12"/>
    <n v="0"/>
    <n v="0"/>
    <n v="3"/>
    <n v="1"/>
    <n v="0"/>
    <n v="2"/>
    <n v="0"/>
    <n v="4"/>
    <m/>
    <m/>
    <m/>
    <n v="3"/>
    <n v="2"/>
  </r>
  <r>
    <x v="50"/>
    <x v="41"/>
    <s v="vegetale"/>
    <n v="0"/>
    <n v="2"/>
    <m/>
    <m/>
    <m/>
    <m/>
    <n v="3"/>
    <n v="1"/>
    <n v="1"/>
    <m/>
    <m/>
    <n v="3"/>
    <n v="0"/>
    <n v="2"/>
    <n v="0"/>
    <n v="3"/>
    <n v="4"/>
  </r>
  <r>
    <x v="50"/>
    <x v="36"/>
    <s v="vegetale"/>
    <m/>
    <m/>
    <n v="2"/>
    <n v="0.2"/>
    <n v="7.0000000000000007E-2"/>
    <n v="7.0000000000000007E-2"/>
    <n v="3"/>
    <n v="0"/>
    <n v="2"/>
    <n v="3"/>
    <n v="0"/>
    <n v="1"/>
    <m/>
    <m/>
    <m/>
    <n v="3"/>
    <n v="3"/>
  </r>
  <r>
    <x v="50"/>
    <x v="25"/>
    <s v="animale"/>
    <m/>
    <n v="0"/>
    <n v="3"/>
    <n v="0.15"/>
    <n v="0.33"/>
    <n v="0"/>
    <n v="2"/>
    <n v="0"/>
    <n v="0"/>
    <n v="2"/>
    <m/>
    <n v="2"/>
    <m/>
    <m/>
    <m/>
    <n v="2"/>
    <n v="2"/>
  </r>
  <r>
    <x v="50"/>
    <x v="54"/>
    <s v="vegetale"/>
    <n v="1"/>
    <m/>
    <n v="0"/>
    <n v="0.05"/>
    <n v="0.01"/>
    <n v="0.02"/>
    <n v="2"/>
    <n v="1"/>
    <n v="2"/>
    <n v="1"/>
    <n v="0"/>
    <n v="1"/>
    <n v="0"/>
    <m/>
    <n v="0"/>
    <n v="2"/>
    <n v="2"/>
  </r>
  <r>
    <x v="50"/>
    <x v="26"/>
    <s v="vegetale"/>
    <m/>
    <m/>
    <m/>
    <m/>
    <m/>
    <m/>
    <n v="2"/>
    <n v="0"/>
    <n v="0"/>
    <m/>
    <n v="0"/>
    <n v="2"/>
    <n v="0"/>
    <n v="2"/>
    <m/>
    <n v="2"/>
    <n v="2"/>
  </r>
  <r>
    <x v="50"/>
    <x v="84"/>
    <s v="vegetale"/>
    <m/>
    <m/>
    <n v="3"/>
    <n v="0.12"/>
    <n v="0.28999999999999998"/>
    <n v="0"/>
    <n v="2"/>
    <n v="0"/>
    <n v="0"/>
    <n v="2"/>
    <m/>
    <n v="2"/>
    <m/>
    <m/>
    <n v="0"/>
    <n v="2"/>
    <n v="2"/>
  </r>
  <r>
    <x v="50"/>
    <x v="56"/>
    <s v="vegetale"/>
    <m/>
    <m/>
    <n v="1"/>
    <n v="0.13"/>
    <n v="0.01"/>
    <n v="0.04"/>
    <n v="2"/>
    <n v="1"/>
    <n v="0"/>
    <n v="2"/>
    <m/>
    <n v="3"/>
    <m/>
    <m/>
    <n v="0"/>
    <n v="2"/>
    <n v="2"/>
  </r>
  <r>
    <x v="50"/>
    <x v="15"/>
    <s v="vegetale"/>
    <m/>
    <m/>
    <n v="0"/>
    <n v="0.15"/>
    <m/>
    <n v="0.04"/>
    <n v="2"/>
    <n v="1"/>
    <n v="0"/>
    <n v="2"/>
    <n v="0"/>
    <n v="3"/>
    <m/>
    <m/>
    <n v="0"/>
    <n v="2"/>
    <n v="2"/>
  </r>
  <r>
    <x v="50"/>
    <x v="67"/>
    <s v="vegetale"/>
    <m/>
    <n v="0"/>
    <n v="1"/>
    <n v="0"/>
    <n v="0"/>
    <n v="0"/>
    <n v="1"/>
    <n v="0"/>
    <n v="1"/>
    <n v="1"/>
    <m/>
    <m/>
    <m/>
    <m/>
    <n v="0"/>
    <n v="1"/>
    <n v="1"/>
  </r>
  <r>
    <x v="50"/>
    <x v="40"/>
    <s v="vegetale"/>
    <m/>
    <m/>
    <n v="1"/>
    <n v="7.0000000000000007E-2"/>
    <n v="0.05"/>
    <n v="0.02"/>
    <n v="1"/>
    <m/>
    <n v="1"/>
    <n v="1"/>
    <m/>
    <n v="0"/>
    <m/>
    <m/>
    <m/>
    <n v="1"/>
    <n v="1"/>
  </r>
  <r>
    <x v="50"/>
    <x v="48"/>
    <s v="vegetale"/>
    <m/>
    <m/>
    <n v="2"/>
    <n v="0.08"/>
    <n v="0.22"/>
    <m/>
    <n v="1"/>
    <n v="0"/>
    <n v="1"/>
    <n v="1"/>
    <m/>
    <m/>
    <m/>
    <m/>
    <m/>
    <n v="1"/>
    <n v="1"/>
  </r>
  <r>
    <x v="50"/>
    <x v="43"/>
    <s v="vegetale"/>
    <m/>
    <n v="1"/>
    <m/>
    <m/>
    <m/>
    <m/>
    <n v="1"/>
    <n v="0"/>
    <n v="1"/>
    <m/>
    <m/>
    <m/>
    <m/>
    <m/>
    <m/>
    <n v="1"/>
    <n v="1"/>
  </r>
  <r>
    <x v="50"/>
    <x v="70"/>
    <s v="vegetale"/>
    <m/>
    <m/>
    <n v="1"/>
    <n v="0.05"/>
    <n v="0.13"/>
    <m/>
    <n v="1"/>
    <m/>
    <n v="1"/>
    <n v="1"/>
    <m/>
    <m/>
    <m/>
    <m/>
    <n v="0"/>
    <n v="1"/>
    <n v="1"/>
  </r>
  <r>
    <x v="50"/>
    <x v="44"/>
    <s v="vegetale"/>
    <m/>
    <m/>
    <n v="1"/>
    <n v="7.0000000000000007E-2"/>
    <m/>
    <n v="0"/>
    <n v="1"/>
    <n v="0"/>
    <n v="0"/>
    <n v="1"/>
    <m/>
    <n v="1"/>
    <m/>
    <m/>
    <m/>
    <n v="1"/>
    <n v="1"/>
  </r>
  <r>
    <x v="50"/>
    <x v="83"/>
    <s v="animale"/>
    <m/>
    <n v="0"/>
    <n v="0"/>
    <n v="0.05"/>
    <n v="0"/>
    <n v="0"/>
    <n v="1"/>
    <n v="0"/>
    <n v="1"/>
    <n v="1"/>
    <m/>
    <n v="1"/>
    <m/>
    <m/>
    <m/>
    <n v="2"/>
    <n v="1"/>
  </r>
  <r>
    <x v="50"/>
    <x v="37"/>
    <s v="vegetale"/>
    <m/>
    <m/>
    <n v="0"/>
    <n v="0.05"/>
    <n v="0.02"/>
    <n v="0"/>
    <n v="1"/>
    <m/>
    <n v="1"/>
    <n v="1"/>
    <m/>
    <m/>
    <m/>
    <m/>
    <m/>
    <n v="1"/>
    <n v="1"/>
  </r>
  <r>
    <x v="50"/>
    <x v="89"/>
    <s v="animale"/>
    <m/>
    <n v="0"/>
    <n v="0"/>
    <n v="0"/>
    <n v="0"/>
    <n v="0"/>
    <n v="0"/>
    <n v="0"/>
    <m/>
    <n v="0"/>
    <m/>
    <n v="0"/>
    <m/>
    <m/>
    <n v="0"/>
    <n v="0"/>
    <n v="0"/>
  </r>
  <r>
    <x v="50"/>
    <x v="87"/>
    <s v="vegetale"/>
    <m/>
    <m/>
    <n v="0"/>
    <n v="0.01"/>
    <m/>
    <m/>
    <n v="0"/>
    <n v="0"/>
    <n v="0"/>
    <n v="0"/>
    <m/>
    <m/>
    <m/>
    <m/>
    <m/>
    <n v="0"/>
    <n v="0"/>
  </r>
  <r>
    <x v="50"/>
    <x v="82"/>
    <s v="animale"/>
    <m/>
    <n v="0"/>
    <n v="0"/>
    <n v="0.02"/>
    <n v="0"/>
    <n v="0.01"/>
    <n v="0"/>
    <n v="4"/>
    <n v="2"/>
    <n v="0"/>
    <m/>
    <n v="0"/>
    <m/>
    <m/>
    <n v="2"/>
    <n v="0"/>
    <n v="0"/>
  </r>
  <r>
    <x v="50"/>
    <x v="46"/>
    <s v="vegetale"/>
    <m/>
    <m/>
    <n v="0"/>
    <n v="0"/>
    <m/>
    <m/>
    <n v="0"/>
    <n v="0"/>
    <n v="0"/>
    <n v="0"/>
    <m/>
    <m/>
    <m/>
    <m/>
    <m/>
    <n v="0"/>
    <n v="0"/>
  </r>
  <r>
    <x v="50"/>
    <x v="90"/>
    <s v="vegetale"/>
    <m/>
    <m/>
    <n v="0"/>
    <n v="0"/>
    <n v="0"/>
    <n v="0"/>
    <n v="0"/>
    <n v="0"/>
    <n v="0"/>
    <n v="0"/>
    <m/>
    <m/>
    <m/>
    <m/>
    <m/>
    <n v="0"/>
    <n v="0"/>
  </r>
  <r>
    <x v="50"/>
    <x v="38"/>
    <s v="vegetale"/>
    <m/>
    <m/>
    <n v="0"/>
    <n v="0.02"/>
    <n v="0.05"/>
    <n v="0"/>
    <n v="0"/>
    <n v="0"/>
    <n v="0"/>
    <n v="0"/>
    <m/>
    <n v="0"/>
    <m/>
    <m/>
    <m/>
    <n v="0"/>
    <n v="0"/>
  </r>
  <r>
    <x v="50"/>
    <x v="55"/>
    <s v="vegetale"/>
    <m/>
    <m/>
    <n v="0"/>
    <n v="0"/>
    <n v="0"/>
    <m/>
    <n v="0"/>
    <m/>
    <n v="0"/>
    <n v="0"/>
    <m/>
    <m/>
    <m/>
    <m/>
    <m/>
    <n v="0"/>
    <n v="0"/>
  </r>
  <r>
    <x v="50"/>
    <x v="49"/>
    <s v="vegetale"/>
    <m/>
    <m/>
    <n v="0"/>
    <n v="0"/>
    <n v="0"/>
    <m/>
    <n v="0"/>
    <n v="0"/>
    <n v="0"/>
    <n v="0"/>
    <m/>
    <m/>
    <m/>
    <m/>
    <n v="0"/>
    <n v="0"/>
    <n v="0"/>
  </r>
  <r>
    <x v="50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50"/>
    <x v="34"/>
    <s v="vegetale"/>
    <n v="0"/>
    <m/>
    <m/>
    <m/>
    <m/>
    <m/>
    <n v="0"/>
    <m/>
    <n v="0"/>
    <m/>
    <m/>
    <m/>
    <m/>
    <m/>
    <m/>
    <n v="0"/>
    <n v="0"/>
  </r>
  <r>
    <x v="50"/>
    <x v="78"/>
    <s v="vegetale"/>
    <m/>
    <m/>
    <n v="0"/>
    <n v="0"/>
    <m/>
    <m/>
    <n v="0"/>
    <n v="0"/>
    <n v="0"/>
    <n v="0"/>
    <m/>
    <m/>
    <m/>
    <m/>
    <m/>
    <n v="0"/>
    <n v="0"/>
  </r>
  <r>
    <x v="50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50"/>
    <x v="86"/>
    <s v="vegetale"/>
    <m/>
    <m/>
    <n v="0"/>
    <n v="0"/>
    <n v="0"/>
    <n v="0"/>
    <n v="0"/>
    <m/>
    <n v="0"/>
    <n v="0"/>
    <n v="0"/>
    <n v="0"/>
    <n v="0"/>
    <m/>
    <m/>
    <n v="0"/>
    <n v="0"/>
  </r>
  <r>
    <x v="50"/>
    <x v="95"/>
    <s v="vegetale"/>
    <m/>
    <m/>
    <n v="0"/>
    <n v="0"/>
    <n v="0"/>
    <n v="0"/>
    <n v="0"/>
    <m/>
    <m/>
    <n v="0"/>
    <m/>
    <n v="0"/>
    <m/>
    <m/>
    <m/>
    <n v="0"/>
    <n v="0"/>
  </r>
  <r>
    <x v="50"/>
    <x v="28"/>
    <s v="vegetale"/>
    <m/>
    <m/>
    <n v="0"/>
    <n v="0.01"/>
    <n v="0.01"/>
    <n v="0"/>
    <n v="0"/>
    <n v="0"/>
    <n v="0"/>
    <n v="0"/>
    <n v="0"/>
    <n v="0"/>
    <n v="0"/>
    <m/>
    <m/>
    <n v="0"/>
    <n v="0"/>
  </r>
  <r>
    <x v="50"/>
    <x v="75"/>
    <s v="vegetale"/>
    <m/>
    <m/>
    <m/>
    <m/>
    <m/>
    <m/>
    <n v="-11"/>
    <n v="21"/>
    <n v="10"/>
    <m/>
    <m/>
    <m/>
    <m/>
    <m/>
    <m/>
    <n v="-11"/>
    <n v="0"/>
  </r>
  <r>
    <x v="50"/>
    <x v="6"/>
    <s v="vegetale"/>
    <m/>
    <n v="2"/>
    <n v="0"/>
    <n v="0"/>
    <n v="0"/>
    <n v="0"/>
    <n v="-19"/>
    <n v="27"/>
    <n v="1"/>
    <n v="0"/>
    <m/>
    <n v="8"/>
    <m/>
    <n v="0"/>
    <n v="0"/>
    <n v="-18"/>
    <n v="2"/>
  </r>
  <r>
    <x v="50"/>
    <x v="23"/>
    <s v="vegetale"/>
    <m/>
    <m/>
    <n v="1"/>
    <n v="0.14000000000000001"/>
    <n v="0.11"/>
    <n v="0.03"/>
    <n v="-23"/>
    <n v="26"/>
    <n v="3"/>
    <n v="2"/>
    <m/>
    <m/>
    <m/>
    <m/>
    <m/>
    <n v="-23"/>
    <n v="2"/>
  </r>
  <r>
    <x v="50"/>
    <x v="59"/>
    <s v="vegetale"/>
    <m/>
    <m/>
    <n v="2"/>
    <m/>
    <n v="0.02"/>
    <n v="0.05"/>
    <m/>
    <m/>
    <m/>
    <m/>
    <m/>
    <m/>
    <m/>
    <m/>
    <m/>
    <n v="0"/>
    <n v="0"/>
  </r>
  <r>
    <x v="51"/>
    <x v="0"/>
    <s v="vegetale"/>
    <n v="5800"/>
    <n v="70"/>
    <n v="685"/>
    <n v="93.88"/>
    <n v="2.97"/>
    <n v="22.12"/>
    <n v="10827"/>
    <n v="1457"/>
    <n v="3931"/>
    <n v="4405"/>
    <n v="104"/>
    <n v="7745"/>
    <n v="408"/>
    <n v="40"/>
    <n v="608"/>
    <n v="10827"/>
    <n v="10827"/>
  </r>
  <r>
    <x v="51"/>
    <x v="7"/>
    <s v="vegetale"/>
    <n v="9120"/>
    <n v="1085"/>
    <n v="15"/>
    <n v="1.99"/>
    <n v="0.05"/>
    <n v="0.34"/>
    <n v="10422"/>
    <n v="319"/>
    <n v="5698"/>
    <n v="93"/>
    <n v="19"/>
    <n v="4888"/>
    <n v="20"/>
    <n v="84"/>
    <n v="154"/>
    <n v="10421"/>
    <n v="10421"/>
  </r>
  <r>
    <x v="51"/>
    <x v="1"/>
    <s v="animale"/>
    <n v="2061"/>
    <n v="600"/>
    <n v="242"/>
    <n v="164.29"/>
    <n v="14.83"/>
    <n v="14.39"/>
    <n v="10371"/>
    <n v="1153"/>
    <n v="4120"/>
    <n v="7710"/>
    <m/>
    <n v="7404"/>
    <m/>
    <n v="0"/>
    <n v="0"/>
    <n v="10371"/>
    <n v="10371"/>
  </r>
  <r>
    <x v="51"/>
    <x v="3"/>
    <s v="vegetale"/>
    <n v="8000"/>
    <m/>
    <n v="2"/>
    <n v="0.36"/>
    <n v="0.01"/>
    <n v="0.06"/>
    <n v="9471"/>
    <n v="146"/>
    <n v="409"/>
    <n v="17"/>
    <n v="31"/>
    <n v="10005"/>
    <n v="724"/>
    <n v="700"/>
    <n v="-796"/>
    <n v="9472"/>
    <n v="9472"/>
  </r>
  <r>
    <x v="51"/>
    <x v="37"/>
    <s v="vegetale"/>
    <m/>
    <m/>
    <n v="8"/>
    <n v="2.99"/>
    <n v="0.88"/>
    <n v="0.08"/>
    <n v="8865"/>
    <n v="405"/>
    <n v="30"/>
    <n v="140"/>
    <n v="22"/>
    <n v="9251"/>
    <m/>
    <n v="8703"/>
    <n v="-10"/>
    <n v="8866"/>
    <n v="8865"/>
  </r>
  <r>
    <x v="51"/>
    <x v="4"/>
    <s v="vegetale"/>
    <m/>
    <n v="597"/>
    <n v="6"/>
    <n v="3.49"/>
    <n v="0.02"/>
    <n v="0.06"/>
    <n v="7020"/>
    <n v="569"/>
    <n v="107"/>
    <n v="164"/>
    <n v="28"/>
    <n v="7483"/>
    <m/>
    <n v="6231"/>
    <n v="0"/>
    <n v="7021"/>
    <n v="7020"/>
  </r>
  <r>
    <x v="51"/>
    <x v="2"/>
    <s v="vegetale"/>
    <n v="223"/>
    <m/>
    <n v="43"/>
    <n v="59.16"/>
    <n v="0.28999999999999998"/>
    <n v="2.0699999999999998"/>
    <n v="3840"/>
    <n v="4800"/>
    <n v="653"/>
    <n v="2776"/>
    <n v="859"/>
    <n v="7938"/>
    <m/>
    <n v="0"/>
    <n v="49"/>
    <n v="3840"/>
    <n v="3858"/>
  </r>
  <r>
    <x v="51"/>
    <x v="8"/>
    <s v="vegetale"/>
    <n v="132"/>
    <n v="420"/>
    <n v="105"/>
    <n v="60.04"/>
    <n v="0.14000000000000001"/>
    <n v="2.42"/>
    <n v="3608"/>
    <n v="295"/>
    <n v="1608"/>
    <n v="2818"/>
    <n v="132"/>
    <n v="2182"/>
    <n v="99"/>
    <n v="8"/>
    <n v="113"/>
    <n v="3608"/>
    <n v="3609"/>
  </r>
  <r>
    <x v="51"/>
    <x v="39"/>
    <s v="vegetale"/>
    <m/>
    <m/>
    <n v="100"/>
    <n v="74.67"/>
    <m/>
    <n v="1.02"/>
    <n v="3504"/>
    <n v="149"/>
    <n v="383"/>
    <n v="3504"/>
    <m/>
    <n v="3270"/>
    <m/>
    <m/>
    <m/>
    <n v="3504"/>
    <n v="3504"/>
  </r>
  <r>
    <x v="51"/>
    <x v="60"/>
    <s v="vegetale"/>
    <n v="16"/>
    <m/>
    <n v="0"/>
    <n v="0.02"/>
    <n v="0"/>
    <n v="0.01"/>
    <n v="3377"/>
    <n v="19"/>
    <n v="3394"/>
    <n v="1"/>
    <n v="60"/>
    <n v="1"/>
    <n v="0"/>
    <n v="3300"/>
    <n v="0"/>
    <n v="3376"/>
    <n v="3377"/>
  </r>
  <r>
    <x v="51"/>
    <x v="33"/>
    <s v="vegetale"/>
    <m/>
    <m/>
    <m/>
    <m/>
    <m/>
    <m/>
    <n v="2519"/>
    <n v="1"/>
    <n v="0"/>
    <m/>
    <m/>
    <n v="2519"/>
    <m/>
    <n v="2519"/>
    <m/>
    <n v="2518"/>
    <n v="2519"/>
  </r>
  <r>
    <x v="51"/>
    <x v="63"/>
    <s v="animale"/>
    <m/>
    <m/>
    <n v="215"/>
    <n v="48.92"/>
    <n v="17.59"/>
    <n v="12.99"/>
    <n v="2296"/>
    <n v="1288"/>
    <n v="152"/>
    <n v="2296"/>
    <m/>
    <n v="3431"/>
    <m/>
    <n v="0"/>
    <n v="0"/>
    <n v="2295"/>
    <n v="2296"/>
  </r>
  <r>
    <x v="51"/>
    <x v="57"/>
    <s v="vegetale"/>
    <n v="100"/>
    <m/>
    <n v="21"/>
    <n v="41.6"/>
    <n v="0.23"/>
    <n v="1.03"/>
    <n v="2237"/>
    <n v="2069"/>
    <n v="504"/>
    <n v="1952"/>
    <n v="185"/>
    <n v="3773"/>
    <m/>
    <m/>
    <n v="29"/>
    <n v="2237"/>
    <n v="2237"/>
  </r>
  <r>
    <x v="51"/>
    <x v="58"/>
    <s v="vegetale"/>
    <m/>
    <n v="80"/>
    <n v="39"/>
    <n v="20.98"/>
    <m/>
    <n v="0"/>
    <n v="1766"/>
    <n v="1894"/>
    <n v="166"/>
    <n v="984"/>
    <n v="72"/>
    <n v="4608"/>
    <m/>
    <n v="630"/>
    <n v="-1114"/>
    <n v="1766"/>
    <n v="1766"/>
  </r>
  <r>
    <x v="51"/>
    <x v="12"/>
    <s v="vegetale"/>
    <m/>
    <m/>
    <n v="21"/>
    <n v="22.98"/>
    <n v="0.08"/>
    <n v="0.39"/>
    <n v="1414"/>
    <n v="4688"/>
    <n v="531"/>
    <n v="1079"/>
    <n v="323"/>
    <n v="5736"/>
    <m/>
    <n v="13"/>
    <n v="-165"/>
    <n v="1414"/>
    <n v="1415"/>
  </r>
  <r>
    <x v="51"/>
    <x v="9"/>
    <s v="vegetale"/>
    <n v="0"/>
    <n v="11"/>
    <n v="292"/>
    <n v="29.89"/>
    <m/>
    <m/>
    <n v="1414"/>
    <n v="251"/>
    <n v="1399"/>
    <n v="1403"/>
    <m/>
    <n v="319"/>
    <m/>
    <n v="0"/>
    <n v="-53"/>
    <n v="1414"/>
    <n v="1414"/>
  </r>
  <r>
    <x v="51"/>
    <x v="19"/>
    <s v="animale"/>
    <m/>
    <m/>
    <n v="98"/>
    <n v="28.63"/>
    <n v="5.37"/>
    <n v="11.7"/>
    <n v="1359"/>
    <n v="141"/>
    <n v="171"/>
    <n v="1343"/>
    <m/>
    <n v="1329"/>
    <m/>
    <n v="16"/>
    <n v="0"/>
    <n v="1359"/>
    <n v="1359"/>
  </r>
  <r>
    <x v="51"/>
    <x v="10"/>
    <s v="vegetale"/>
    <n v="0"/>
    <m/>
    <n v="28"/>
    <n v="19.489999999999998"/>
    <n v="0.46"/>
    <n v="0.36"/>
    <n v="1279"/>
    <n v="2258"/>
    <n v="376"/>
    <n v="915"/>
    <n v="285"/>
    <n v="3034"/>
    <m/>
    <n v="80"/>
    <n v="126"/>
    <n v="1278"/>
    <n v="1280"/>
  </r>
  <r>
    <x v="51"/>
    <x v="40"/>
    <s v="vegetale"/>
    <n v="110"/>
    <m/>
    <n v="11"/>
    <n v="1.28"/>
    <n v="0.94"/>
    <n v="0.43"/>
    <n v="1228"/>
    <n v="31"/>
    <n v="320"/>
    <n v="60"/>
    <m/>
    <n v="1038"/>
    <n v="4"/>
    <n v="1054"/>
    <n v="-100"/>
    <n v="1227"/>
    <n v="1228"/>
  </r>
  <r>
    <x v="51"/>
    <x v="74"/>
    <s v="vegetale"/>
    <n v="840"/>
    <n v="4"/>
    <n v="3"/>
    <n v="0.43"/>
    <n v="0.05"/>
    <n v="0.1"/>
    <n v="1017"/>
    <n v="27"/>
    <n v="87"/>
    <n v="20"/>
    <n v="20"/>
    <n v="958"/>
    <n v="133"/>
    <m/>
    <n v="0"/>
    <n v="1018"/>
    <n v="1017"/>
  </r>
  <r>
    <x v="51"/>
    <x v="61"/>
    <s v="vegetale"/>
    <m/>
    <m/>
    <n v="20"/>
    <n v="18.39"/>
    <n v="0.1"/>
    <n v="0.6"/>
    <n v="991"/>
    <n v="288"/>
    <n v="64"/>
    <n v="863"/>
    <n v="128"/>
    <n v="1215"/>
    <m/>
    <m/>
    <n v="0"/>
    <n v="991"/>
    <n v="991"/>
  </r>
  <r>
    <x v="51"/>
    <x v="14"/>
    <s v="vegetale"/>
    <m/>
    <n v="799"/>
    <n v="0"/>
    <n v="0"/>
    <n v="0"/>
    <n v="0"/>
    <n v="799"/>
    <n v="168"/>
    <n v="1216"/>
    <n v="0"/>
    <m/>
    <m/>
    <m/>
    <m/>
    <n v="-250"/>
    <n v="798"/>
    <n v="799"/>
  </r>
  <r>
    <x v="51"/>
    <x v="66"/>
    <s v="animale"/>
    <n v="56"/>
    <n v="0"/>
    <n v="23"/>
    <n v="13.65"/>
    <n v="0.76"/>
    <n v="3.73"/>
    <n v="696"/>
    <n v="249"/>
    <n v="542"/>
    <n v="640"/>
    <m/>
    <n v="397"/>
    <m/>
    <m/>
    <n v="6"/>
    <n v="696"/>
    <n v="696"/>
  </r>
  <r>
    <x v="51"/>
    <x v="22"/>
    <s v="animale"/>
    <n v="1"/>
    <m/>
    <n v="51"/>
    <n v="13.32"/>
    <n v="3.61"/>
    <n v="4.1500000000000004"/>
    <n v="690"/>
    <n v="111"/>
    <n v="45"/>
    <n v="625"/>
    <n v="15"/>
    <n v="743"/>
    <n v="50"/>
    <m/>
    <n v="13"/>
    <n v="690"/>
    <n v="691"/>
  </r>
  <r>
    <x v="51"/>
    <x v="48"/>
    <s v="vegetale"/>
    <m/>
    <n v="155"/>
    <n v="265"/>
    <n v="10.93"/>
    <n v="29.93"/>
    <m/>
    <n v="668"/>
    <n v="775"/>
    <n v="170"/>
    <n v="513"/>
    <m/>
    <n v="1863"/>
    <m/>
    <m/>
    <n v="-590"/>
    <n v="668"/>
    <n v="668"/>
  </r>
  <r>
    <x v="51"/>
    <x v="27"/>
    <s v="vegetale"/>
    <m/>
    <n v="95"/>
    <n v="284"/>
    <n v="12.02"/>
    <n v="32.159999999999997"/>
    <n v="0.01"/>
    <n v="659"/>
    <n v="120"/>
    <n v="338"/>
    <n v="564"/>
    <m/>
    <n v="441"/>
    <m/>
    <m/>
    <n v="0"/>
    <n v="659"/>
    <n v="659"/>
  </r>
  <r>
    <x v="51"/>
    <x v="32"/>
    <s v="animale"/>
    <n v="158"/>
    <n v="432"/>
    <n v="28"/>
    <n v="1.41"/>
    <n v="3.09"/>
    <n v="0"/>
    <n v="655"/>
    <n v="118"/>
    <n v="188"/>
    <n v="66"/>
    <m/>
    <n v="584"/>
    <m/>
    <m/>
    <n v="0"/>
    <n v="654"/>
    <n v="656"/>
  </r>
  <r>
    <x v="51"/>
    <x v="20"/>
    <s v="vegetale"/>
    <n v="10"/>
    <m/>
    <n v="14"/>
    <n v="10.36"/>
    <n v="0.11"/>
    <n v="0.08"/>
    <n v="578"/>
    <n v="283"/>
    <n v="356"/>
    <n v="486"/>
    <n v="80"/>
    <n v="546"/>
    <m/>
    <n v="3"/>
    <n v="-40"/>
    <n v="579"/>
    <n v="579"/>
  </r>
  <r>
    <x v="51"/>
    <x v="13"/>
    <s v="animale"/>
    <m/>
    <m/>
    <n v="39"/>
    <n v="12.15"/>
    <n v="2.02"/>
    <n v="4.79"/>
    <n v="570"/>
    <n v="151"/>
    <n v="140"/>
    <n v="570"/>
    <m/>
    <n v="581"/>
    <m/>
    <m/>
    <n v="0"/>
    <n v="570"/>
    <n v="570"/>
  </r>
  <r>
    <x v="51"/>
    <x v="86"/>
    <s v="vegetale"/>
    <n v="448"/>
    <n v="8"/>
    <n v="5"/>
    <n v="0.96"/>
    <n v="0.02"/>
    <n v="0.14000000000000001"/>
    <n v="564"/>
    <n v="16"/>
    <n v="211"/>
    <n v="45"/>
    <n v="3"/>
    <n v="384"/>
    <n v="60"/>
    <m/>
    <n v="-15"/>
    <n v="564"/>
    <n v="564"/>
  </r>
  <r>
    <x v="51"/>
    <x v="54"/>
    <s v="vegetale"/>
    <n v="490"/>
    <m/>
    <n v="0"/>
    <n v="0.01"/>
    <n v="0"/>
    <n v="0"/>
    <n v="539"/>
    <n v="63"/>
    <n v="147"/>
    <n v="0"/>
    <m/>
    <n v="472"/>
    <n v="48"/>
    <m/>
    <n v="-17"/>
    <n v="539"/>
    <n v="538"/>
  </r>
  <r>
    <x v="51"/>
    <x v="62"/>
    <s v="animale"/>
    <n v="33"/>
    <n v="0"/>
    <n v="35"/>
    <n v="10.41"/>
    <n v="1.88"/>
    <n v="3.95"/>
    <n v="522"/>
    <n v="672"/>
    <n v="625"/>
    <n v="488"/>
    <m/>
    <n v="568"/>
    <m/>
    <m/>
    <n v="0"/>
    <n v="521"/>
    <n v="521"/>
  </r>
  <r>
    <x v="51"/>
    <x v="5"/>
    <s v="vegetale"/>
    <n v="1"/>
    <n v="18"/>
    <n v="85"/>
    <n v="8.32"/>
    <n v="0.18"/>
    <n v="1.68"/>
    <n v="423"/>
    <n v="359"/>
    <n v="168"/>
    <n v="391"/>
    <m/>
    <n v="585"/>
    <n v="13"/>
    <n v="0"/>
    <n v="29"/>
    <n v="423"/>
    <n v="423"/>
  </r>
  <r>
    <x v="51"/>
    <x v="18"/>
    <s v="vegetale"/>
    <m/>
    <m/>
    <n v="11"/>
    <n v="6.61"/>
    <n v="0.02"/>
    <n v="0.14000000000000001"/>
    <n v="391"/>
    <n v="182"/>
    <n v="211"/>
    <n v="310"/>
    <n v="73"/>
    <n v="361"/>
    <m/>
    <n v="8"/>
    <n v="1"/>
    <n v="391"/>
    <n v="391"/>
  </r>
  <r>
    <x v="51"/>
    <x v="83"/>
    <s v="animale"/>
    <m/>
    <n v="0"/>
    <n v="6"/>
    <n v="7.1"/>
    <n v="0.13"/>
    <n v="0.97"/>
    <n v="333"/>
    <n v="88"/>
    <n v="245"/>
    <n v="333"/>
    <m/>
    <n v="176"/>
    <m/>
    <m/>
    <n v="0"/>
    <n v="333"/>
    <n v="333"/>
  </r>
  <r>
    <x v="51"/>
    <x v="17"/>
    <s v="vegetale"/>
    <n v="91"/>
    <m/>
    <n v="32"/>
    <n v="3.55"/>
    <n v="0.23"/>
    <n v="1.99"/>
    <n v="308"/>
    <n v="20"/>
    <n v="146"/>
    <n v="167"/>
    <n v="16"/>
    <n v="221"/>
    <n v="34"/>
    <m/>
    <n v="-40"/>
    <n v="307"/>
    <n v="308"/>
  </r>
  <r>
    <x v="51"/>
    <x v="23"/>
    <s v="vegetale"/>
    <m/>
    <m/>
    <n v="37"/>
    <n v="6.48"/>
    <n v="3.32"/>
    <n v="1.07"/>
    <n v="307"/>
    <n v="298"/>
    <n v="307"/>
    <n v="304"/>
    <n v="3"/>
    <n v="215"/>
    <m/>
    <m/>
    <n v="83"/>
    <n v="307"/>
    <n v="307"/>
  </r>
  <r>
    <x v="51"/>
    <x v="81"/>
    <s v="vegetale"/>
    <n v="230"/>
    <m/>
    <n v="7"/>
    <n v="0.72"/>
    <n v="0.03"/>
    <n v="0.45"/>
    <n v="297"/>
    <n v="6"/>
    <n v="32"/>
    <n v="34"/>
    <n v="15"/>
    <n v="201"/>
    <n v="18"/>
    <m/>
    <n v="70"/>
    <n v="297"/>
    <n v="297"/>
  </r>
  <r>
    <x v="51"/>
    <x v="50"/>
    <s v="vegetale"/>
    <m/>
    <m/>
    <n v="6"/>
    <n v="4.99"/>
    <n v="0.01"/>
    <n v="0.04"/>
    <n v="246"/>
    <n v="45"/>
    <n v="291"/>
    <n v="234"/>
    <n v="11"/>
    <m/>
    <m/>
    <m/>
    <n v="0"/>
    <n v="246"/>
    <n v="245"/>
  </r>
  <r>
    <x v="51"/>
    <x v="76"/>
    <s v="vegetale"/>
    <m/>
    <m/>
    <n v="2"/>
    <n v="3.63"/>
    <n v="0.03"/>
    <n v="0.04"/>
    <n v="237"/>
    <n v="721"/>
    <n v="124"/>
    <n v="170"/>
    <n v="63"/>
    <n v="818"/>
    <m/>
    <n v="4"/>
    <n v="15"/>
    <n v="236"/>
    <n v="237"/>
  </r>
  <r>
    <x v="51"/>
    <x v="31"/>
    <s v="vegetale"/>
    <m/>
    <n v="50"/>
    <n v="84"/>
    <n v="3.75"/>
    <n v="9.5500000000000007"/>
    <n v="0.01"/>
    <n v="226"/>
    <n v="667"/>
    <n v="50"/>
    <n v="176"/>
    <m/>
    <n v="592"/>
    <m/>
    <m/>
    <n v="250"/>
    <n v="225"/>
    <n v="226"/>
  </r>
  <r>
    <x v="51"/>
    <x v="21"/>
    <s v="animale"/>
    <m/>
    <n v="2"/>
    <n v="16"/>
    <n v="4.71"/>
    <n v="0.49"/>
    <n v="2.46"/>
    <n v="221"/>
    <n v="184"/>
    <n v="14"/>
    <n v="221"/>
    <m/>
    <n v="391"/>
    <m/>
    <m/>
    <m/>
    <n v="221"/>
    <n v="223"/>
  </r>
  <r>
    <x v="51"/>
    <x v="64"/>
    <s v="vegetale"/>
    <n v="216"/>
    <n v="5"/>
    <n v="0"/>
    <n v="0"/>
    <n v="0"/>
    <n v="0"/>
    <n v="221"/>
    <n v="2"/>
    <n v="179"/>
    <n v="0"/>
    <m/>
    <n v="45"/>
    <n v="0"/>
    <m/>
    <n v="0"/>
    <n v="222"/>
    <n v="221"/>
  </r>
  <r>
    <x v="51"/>
    <x v="52"/>
    <s v="vegetale"/>
    <m/>
    <m/>
    <n v="5"/>
    <n v="3.94"/>
    <m/>
    <n v="0.68"/>
    <n v="211"/>
    <n v="127"/>
    <n v="338"/>
    <n v="185"/>
    <n v="26"/>
    <n v="0"/>
    <m/>
    <m/>
    <n v="0"/>
    <n v="211"/>
    <n v="211"/>
  </r>
  <r>
    <x v="51"/>
    <x v="41"/>
    <s v="vegetale"/>
    <n v="85"/>
    <n v="1"/>
    <n v="2"/>
    <n v="0.14000000000000001"/>
    <n v="0.16"/>
    <n v="7.0000000000000007E-2"/>
    <n v="191"/>
    <n v="51"/>
    <n v="145"/>
    <n v="7"/>
    <n v="0"/>
    <n v="96"/>
    <n v="0"/>
    <n v="98"/>
    <n v="1"/>
    <n v="191"/>
    <n v="191"/>
  </r>
  <r>
    <x v="51"/>
    <x v="51"/>
    <s v="vegetale"/>
    <m/>
    <n v="81"/>
    <n v="17"/>
    <n v="2.13"/>
    <m/>
    <m/>
    <n v="181"/>
    <n v="158"/>
    <n v="211"/>
    <n v="100"/>
    <m/>
    <n v="128"/>
    <m/>
    <m/>
    <n v="0"/>
    <n v="181"/>
    <n v="181"/>
  </r>
  <r>
    <x v="51"/>
    <x v="45"/>
    <s v="animale"/>
    <m/>
    <n v="0"/>
    <n v="6"/>
    <n v="3.86"/>
    <n v="0.22"/>
    <n v="0.96"/>
    <n v="181"/>
    <n v="24"/>
    <n v="184"/>
    <n v="181"/>
    <m/>
    <n v="21"/>
    <m/>
    <m/>
    <n v="0"/>
    <n v="181"/>
    <n v="181"/>
  </r>
  <r>
    <x v="51"/>
    <x v="79"/>
    <s v="animale"/>
    <m/>
    <n v="0"/>
    <n v="7"/>
    <n v="3.25"/>
    <n v="0.06"/>
    <n v="1.46"/>
    <n v="153"/>
    <n v="56"/>
    <n v="196"/>
    <n v="153"/>
    <m/>
    <n v="13"/>
    <m/>
    <m/>
    <n v="0"/>
    <n v="153"/>
    <n v="153"/>
  </r>
  <r>
    <x v="51"/>
    <x v="47"/>
    <s v="vegetale"/>
    <m/>
    <m/>
    <n v="22"/>
    <n v="3.21"/>
    <n v="1.87"/>
    <n v="0.66"/>
    <n v="151"/>
    <n v="163"/>
    <n v="314"/>
    <n v="151"/>
    <m/>
    <m/>
    <m/>
    <n v="0"/>
    <m/>
    <n v="151"/>
    <n v="151"/>
  </r>
  <r>
    <x v="51"/>
    <x v="82"/>
    <s v="animale"/>
    <m/>
    <n v="0"/>
    <n v="7"/>
    <n v="3.2"/>
    <n v="0.11"/>
    <n v="1.32"/>
    <n v="150"/>
    <n v="134"/>
    <n v="225"/>
    <n v="150"/>
    <m/>
    <n v="60"/>
    <m/>
    <m/>
    <n v="0"/>
    <n v="151"/>
    <n v="150"/>
  </r>
  <r>
    <x v="51"/>
    <x v="30"/>
    <s v="vegetale"/>
    <m/>
    <n v="72"/>
    <n v="5"/>
    <n v="0.68"/>
    <m/>
    <n v="0"/>
    <n v="104"/>
    <n v="142"/>
    <n v="159"/>
    <n v="32"/>
    <m/>
    <n v="79"/>
    <m/>
    <n v="0"/>
    <n v="8"/>
    <n v="104"/>
    <n v="104"/>
  </r>
  <r>
    <x v="51"/>
    <x v="67"/>
    <s v="vegetale"/>
    <m/>
    <m/>
    <n v="2"/>
    <n v="0"/>
    <n v="0"/>
    <n v="0"/>
    <n v="103"/>
    <n v="21"/>
    <n v="36"/>
    <n v="7"/>
    <n v="1"/>
    <n v="113"/>
    <n v="1"/>
    <n v="95"/>
    <n v="-25"/>
    <n v="103"/>
    <n v="104"/>
  </r>
  <r>
    <x v="51"/>
    <x v="26"/>
    <s v="vegetale"/>
    <n v="8"/>
    <m/>
    <m/>
    <m/>
    <m/>
    <m/>
    <n v="103"/>
    <n v="3"/>
    <n v="47"/>
    <m/>
    <n v="2"/>
    <n v="57"/>
    <n v="2"/>
    <n v="91"/>
    <n v="2"/>
    <n v="103"/>
    <n v="103"/>
  </r>
  <r>
    <x v="51"/>
    <x v="35"/>
    <s v="animale"/>
    <n v="0"/>
    <m/>
    <n v="6"/>
    <n v="2.19"/>
    <n v="0.2"/>
    <n v="1.03"/>
    <n v="102"/>
    <n v="41"/>
    <n v="59"/>
    <n v="103"/>
    <m/>
    <n v="85"/>
    <m/>
    <m/>
    <n v="0"/>
    <n v="103"/>
    <n v="103"/>
  </r>
  <r>
    <x v="51"/>
    <x v="11"/>
    <s v="animale"/>
    <m/>
    <m/>
    <n v="13"/>
    <n v="2.16"/>
    <n v="1.1299999999999999"/>
    <n v="0.75"/>
    <n v="101"/>
    <n v="34"/>
    <n v="9"/>
    <n v="101"/>
    <m/>
    <n v="127"/>
    <m/>
    <m/>
    <m/>
    <n v="102"/>
    <n v="101"/>
  </r>
  <r>
    <x v="51"/>
    <x v="6"/>
    <s v="vegetale"/>
    <m/>
    <n v="96"/>
    <n v="1"/>
    <n v="0.02"/>
    <n v="0.06"/>
    <n v="0"/>
    <n v="97"/>
    <n v="62"/>
    <n v="86"/>
    <n v="1"/>
    <m/>
    <n v="73"/>
    <m/>
    <n v="0"/>
    <n v="0"/>
    <n v="97"/>
    <n v="97"/>
  </r>
  <r>
    <x v="51"/>
    <x v="29"/>
    <s v="animale"/>
    <m/>
    <m/>
    <n v="10"/>
    <n v="1.89"/>
    <n v="1"/>
    <n v="0.14000000000000001"/>
    <n v="89"/>
    <n v="58"/>
    <n v="15"/>
    <n v="89"/>
    <m/>
    <n v="132"/>
    <m/>
    <m/>
    <m/>
    <n v="89"/>
    <n v="89"/>
  </r>
  <r>
    <x v="51"/>
    <x v="75"/>
    <s v="vegetale"/>
    <m/>
    <n v="63"/>
    <m/>
    <m/>
    <m/>
    <m/>
    <n v="63"/>
    <n v="187"/>
    <n v="101"/>
    <m/>
    <m/>
    <n v="128"/>
    <m/>
    <m/>
    <n v="20"/>
    <n v="62"/>
    <n v="63"/>
  </r>
  <r>
    <x v="51"/>
    <x v="43"/>
    <s v="vegetale"/>
    <m/>
    <n v="46"/>
    <n v="5"/>
    <n v="0.26"/>
    <n v="0.56999999999999995"/>
    <n v="0"/>
    <n v="58"/>
    <n v="25"/>
    <n v="46"/>
    <n v="12"/>
    <m/>
    <n v="36"/>
    <m/>
    <m/>
    <n v="0"/>
    <n v="57"/>
    <n v="58"/>
  </r>
  <r>
    <x v="51"/>
    <x v="68"/>
    <s v="vegetale"/>
    <n v="0"/>
    <m/>
    <n v="9"/>
    <n v="1.03"/>
    <n v="0.05"/>
    <n v="0.59"/>
    <n v="55"/>
    <n v="4"/>
    <n v="47"/>
    <n v="48"/>
    <n v="3"/>
    <n v="11"/>
    <n v="4"/>
    <m/>
    <n v="0"/>
    <n v="54"/>
    <n v="55"/>
  </r>
  <r>
    <x v="51"/>
    <x v="73"/>
    <s v="vegetale"/>
    <m/>
    <m/>
    <n v="15"/>
    <n v="0.96"/>
    <n v="1.27"/>
    <n v="0.69"/>
    <n v="45"/>
    <n v="4"/>
    <n v="47"/>
    <n v="45"/>
    <m/>
    <n v="1"/>
    <n v="0"/>
    <m/>
    <n v="1"/>
    <n v="45"/>
    <n v="45"/>
  </r>
  <r>
    <x v="51"/>
    <x v="85"/>
    <s v="animale"/>
    <n v="0"/>
    <n v="1"/>
    <n v="2"/>
    <n v="0.91"/>
    <n v="0.08"/>
    <n v="0.32"/>
    <n v="44"/>
    <n v="46"/>
    <n v="66"/>
    <n v="43"/>
    <m/>
    <n v="23"/>
    <m/>
    <m/>
    <n v="0"/>
    <n v="43"/>
    <n v="44"/>
  </r>
  <r>
    <x v="51"/>
    <x v="77"/>
    <s v="vegetale"/>
    <m/>
    <n v="35"/>
    <n v="2"/>
    <n v="0.09"/>
    <n v="0.23"/>
    <n v="0"/>
    <n v="39"/>
    <n v="2"/>
    <n v="41"/>
    <n v="4"/>
    <m/>
    <n v="0"/>
    <m/>
    <m/>
    <m/>
    <n v="39"/>
    <n v="39"/>
  </r>
  <r>
    <x v="51"/>
    <x v="87"/>
    <s v="vegetale"/>
    <m/>
    <m/>
    <n v="1"/>
    <n v="0.8"/>
    <m/>
    <n v="0"/>
    <n v="38"/>
    <n v="7"/>
    <n v="12"/>
    <n v="38"/>
    <m/>
    <n v="32"/>
    <m/>
    <m/>
    <n v="0"/>
    <n v="37"/>
    <n v="38"/>
  </r>
  <r>
    <x v="51"/>
    <x v="25"/>
    <s v="animale"/>
    <m/>
    <m/>
    <n v="14"/>
    <n v="0.74"/>
    <n v="1.63"/>
    <n v="0.02"/>
    <n v="34"/>
    <n v="22"/>
    <n v="17"/>
    <n v="35"/>
    <m/>
    <n v="35"/>
    <m/>
    <m/>
    <n v="3"/>
    <n v="33"/>
    <n v="35"/>
  </r>
  <r>
    <x v="51"/>
    <x v="44"/>
    <s v="vegetale"/>
    <m/>
    <m/>
    <n v="5"/>
    <n v="0.66"/>
    <m/>
    <n v="0.01"/>
    <n v="31"/>
    <n v="22"/>
    <n v="22"/>
    <n v="31"/>
    <m/>
    <n v="31"/>
    <m/>
    <m/>
    <n v="0"/>
    <n v="31"/>
    <n v="31"/>
  </r>
  <r>
    <x v="51"/>
    <x v="72"/>
    <s v="vegetale"/>
    <n v="22"/>
    <n v="8"/>
    <m/>
    <m/>
    <m/>
    <m/>
    <n v="30"/>
    <n v="1"/>
    <n v="31"/>
    <m/>
    <m/>
    <m/>
    <m/>
    <m/>
    <n v="0"/>
    <n v="30"/>
    <n v="30"/>
  </r>
  <r>
    <x v="51"/>
    <x v="69"/>
    <s v="vegetale"/>
    <m/>
    <m/>
    <n v="1"/>
    <n v="0.41"/>
    <n v="0"/>
    <n v="0.01"/>
    <n v="29"/>
    <n v="17"/>
    <n v="46"/>
    <n v="19"/>
    <m/>
    <m/>
    <m/>
    <n v="10"/>
    <m/>
    <n v="29"/>
    <n v="29"/>
  </r>
  <r>
    <x v="51"/>
    <x v="92"/>
    <s v="animale"/>
    <m/>
    <n v="26"/>
    <n v="0"/>
    <n v="0"/>
    <n v="0"/>
    <n v="0"/>
    <n v="26"/>
    <n v="6"/>
    <n v="16"/>
    <n v="0"/>
    <m/>
    <n v="16"/>
    <m/>
    <m/>
    <m/>
    <n v="26"/>
    <n v="26"/>
  </r>
  <r>
    <x v="51"/>
    <x v="70"/>
    <s v="vegetale"/>
    <m/>
    <m/>
    <n v="13"/>
    <n v="0.54"/>
    <n v="1.47"/>
    <m/>
    <n v="25"/>
    <n v="20"/>
    <n v="37"/>
    <n v="25"/>
    <m/>
    <n v="18"/>
    <m/>
    <m/>
    <n v="-10"/>
    <n v="25"/>
    <n v="25"/>
  </r>
  <r>
    <x v="51"/>
    <x v="84"/>
    <s v="vegetale"/>
    <m/>
    <n v="2"/>
    <n v="6"/>
    <n v="0.38"/>
    <n v="0.69"/>
    <n v="0.01"/>
    <n v="20"/>
    <n v="14"/>
    <n v="34"/>
    <n v="18"/>
    <m/>
    <n v="0"/>
    <m/>
    <m/>
    <n v="0"/>
    <n v="20"/>
    <n v="20"/>
  </r>
  <r>
    <x v="51"/>
    <x v="53"/>
    <s v="vegetale"/>
    <m/>
    <m/>
    <n v="1"/>
    <n v="0.35"/>
    <n v="0.12"/>
    <n v="0.01"/>
    <n v="16"/>
    <n v="7"/>
    <n v="23"/>
    <n v="16"/>
    <m/>
    <m/>
    <m/>
    <n v="0"/>
    <n v="1"/>
    <n v="17"/>
    <n v="16"/>
  </r>
  <r>
    <x v="51"/>
    <x v="38"/>
    <s v="vegetale"/>
    <m/>
    <n v="1"/>
    <n v="8"/>
    <n v="0.31"/>
    <n v="0.85"/>
    <n v="0"/>
    <n v="15"/>
    <n v="1"/>
    <n v="1"/>
    <n v="15"/>
    <m/>
    <n v="16"/>
    <m/>
    <m/>
    <n v="0"/>
    <n v="16"/>
    <n v="16"/>
  </r>
  <r>
    <x v="51"/>
    <x v="34"/>
    <s v="vegetale"/>
    <n v="11"/>
    <m/>
    <m/>
    <m/>
    <m/>
    <m/>
    <n v="11"/>
    <n v="1"/>
    <n v="11"/>
    <m/>
    <m/>
    <n v="1"/>
    <n v="0"/>
    <m/>
    <m/>
    <n v="11"/>
    <n v="11"/>
  </r>
  <r>
    <x v="51"/>
    <x v="80"/>
    <s v="animale"/>
    <m/>
    <n v="9"/>
    <n v="0"/>
    <n v="0"/>
    <n v="0"/>
    <n v="0"/>
    <n v="9"/>
    <n v="1"/>
    <n v="9"/>
    <n v="0"/>
    <m/>
    <n v="1"/>
    <m/>
    <m/>
    <m/>
    <n v="9"/>
    <n v="9"/>
  </r>
  <r>
    <x v="51"/>
    <x v="88"/>
    <s v="vegetale"/>
    <n v="9"/>
    <m/>
    <n v="0"/>
    <n v="0"/>
    <m/>
    <m/>
    <n v="9"/>
    <n v="2"/>
    <n v="4"/>
    <n v="0"/>
    <m/>
    <n v="7"/>
    <m/>
    <m/>
    <n v="0"/>
    <n v="9"/>
    <n v="9"/>
  </r>
  <r>
    <x v="51"/>
    <x v="46"/>
    <s v="vegetale"/>
    <m/>
    <m/>
    <n v="1"/>
    <n v="0.16"/>
    <n v="0"/>
    <n v="0.01"/>
    <n v="8"/>
    <n v="0"/>
    <n v="6"/>
    <n v="8"/>
    <n v="0"/>
    <n v="3"/>
    <m/>
    <m/>
    <m/>
    <n v="9"/>
    <n v="8"/>
  </r>
  <r>
    <x v="51"/>
    <x v="36"/>
    <s v="vegetale"/>
    <m/>
    <m/>
    <n v="1"/>
    <n v="0.13"/>
    <n v="0.04"/>
    <n v="0.04"/>
    <n v="6"/>
    <n v="13"/>
    <n v="10"/>
    <n v="6"/>
    <m/>
    <n v="5"/>
    <m/>
    <m/>
    <n v="4"/>
    <n v="6"/>
    <n v="6"/>
  </r>
  <r>
    <x v="51"/>
    <x v="24"/>
    <s v="vegetale"/>
    <m/>
    <m/>
    <n v="0"/>
    <n v="0.08"/>
    <n v="0"/>
    <n v="0"/>
    <n v="4"/>
    <n v="2"/>
    <n v="0"/>
    <n v="4"/>
    <m/>
    <n v="6"/>
    <m/>
    <m/>
    <m/>
    <n v="4"/>
    <n v="4"/>
  </r>
  <r>
    <x v="51"/>
    <x v="28"/>
    <s v="vegetale"/>
    <m/>
    <m/>
    <n v="1"/>
    <n v="0.09"/>
    <n v="0.12"/>
    <n v="0.04"/>
    <n v="4"/>
    <n v="1"/>
    <n v="5"/>
    <n v="4"/>
    <m/>
    <m/>
    <m/>
    <m/>
    <m/>
    <n v="4"/>
    <n v="4"/>
  </r>
  <r>
    <x v="51"/>
    <x v="89"/>
    <s v="animale"/>
    <m/>
    <n v="0"/>
    <n v="0"/>
    <n v="0.06"/>
    <n v="0"/>
    <n v="0.01"/>
    <n v="3"/>
    <n v="4"/>
    <n v="4"/>
    <n v="3"/>
    <m/>
    <n v="1"/>
    <m/>
    <m/>
    <n v="2"/>
    <n v="3"/>
    <n v="3"/>
  </r>
  <r>
    <x v="51"/>
    <x v="71"/>
    <s v="vegetale"/>
    <n v="1"/>
    <m/>
    <n v="0"/>
    <n v="0.02"/>
    <n v="0"/>
    <n v="0"/>
    <n v="3"/>
    <n v="9"/>
    <n v="1"/>
    <n v="1"/>
    <n v="1"/>
    <n v="11"/>
    <m/>
    <m/>
    <m/>
    <n v="3"/>
    <n v="3"/>
  </r>
  <r>
    <x v="51"/>
    <x v="78"/>
    <s v="vegetale"/>
    <m/>
    <m/>
    <n v="1"/>
    <n v="0.06"/>
    <n v="0.03"/>
    <n v="0.02"/>
    <n v="3"/>
    <n v="40"/>
    <n v="38"/>
    <n v="3"/>
    <m/>
    <n v="4"/>
    <m/>
    <m/>
    <n v="0"/>
    <n v="2"/>
    <n v="3"/>
  </r>
  <r>
    <x v="51"/>
    <x v="56"/>
    <s v="vegetale"/>
    <m/>
    <m/>
    <n v="0"/>
    <n v="0.05"/>
    <n v="0"/>
    <n v="0.01"/>
    <n v="2"/>
    <n v="2"/>
    <n v="4"/>
    <n v="2"/>
    <m/>
    <m/>
    <m/>
    <m/>
    <m/>
    <n v="2"/>
    <n v="2"/>
  </r>
  <r>
    <x v="51"/>
    <x v="55"/>
    <s v="vegetale"/>
    <m/>
    <m/>
    <n v="0"/>
    <n v="0.01"/>
    <n v="0.04"/>
    <m/>
    <n v="1"/>
    <n v="0"/>
    <n v="2"/>
    <n v="1"/>
    <m/>
    <m/>
    <m/>
    <m/>
    <n v="-1"/>
    <n v="1"/>
    <n v="1"/>
  </r>
  <r>
    <x v="51"/>
    <x v="65"/>
    <s v="vegetale"/>
    <m/>
    <m/>
    <n v="0"/>
    <n v="0.01"/>
    <n v="0"/>
    <n v="0"/>
    <n v="1"/>
    <n v="86"/>
    <n v="21"/>
    <n v="0"/>
    <n v="1"/>
    <n v="59"/>
    <m/>
    <n v="0"/>
    <n v="7"/>
    <n v="1"/>
    <n v="1"/>
  </r>
  <r>
    <x v="51"/>
    <x v="90"/>
    <s v="vegetale"/>
    <m/>
    <m/>
    <n v="0"/>
    <n v="0"/>
    <n v="0"/>
    <n v="0"/>
    <n v="0"/>
    <n v="0"/>
    <n v="0"/>
    <n v="0"/>
    <m/>
    <m/>
    <m/>
    <m/>
    <m/>
    <n v="0"/>
    <n v="0"/>
  </r>
  <r>
    <x v="51"/>
    <x v="49"/>
    <s v="vegetale"/>
    <m/>
    <m/>
    <n v="0"/>
    <n v="0"/>
    <n v="0.01"/>
    <m/>
    <n v="0"/>
    <n v="0"/>
    <n v="0"/>
    <n v="0"/>
    <m/>
    <m/>
    <m/>
    <m/>
    <m/>
    <n v="0"/>
    <n v="0"/>
  </r>
  <r>
    <x v="51"/>
    <x v="91"/>
    <s v="animale"/>
    <n v="0"/>
    <n v="0"/>
    <n v="0"/>
    <n v="0"/>
    <n v="0"/>
    <n v="0"/>
    <n v="0"/>
    <n v="0"/>
    <n v="0"/>
    <n v="0"/>
    <m/>
    <n v="0"/>
    <m/>
    <m/>
    <m/>
    <n v="0"/>
    <n v="0"/>
  </r>
  <r>
    <x v="51"/>
    <x v="93"/>
    <s v="vegetale"/>
    <m/>
    <m/>
    <n v="0"/>
    <n v="0.01"/>
    <m/>
    <m/>
    <n v="0"/>
    <n v="0"/>
    <n v="0"/>
    <n v="0"/>
    <m/>
    <m/>
    <m/>
    <m/>
    <m/>
    <n v="0"/>
    <n v="0"/>
  </r>
  <r>
    <x v="51"/>
    <x v="94"/>
    <s v="vegetale"/>
    <m/>
    <m/>
    <m/>
    <m/>
    <m/>
    <m/>
    <n v="0"/>
    <n v="0"/>
    <n v="0"/>
    <m/>
    <m/>
    <m/>
    <m/>
    <n v="0"/>
    <n v="0"/>
    <n v="0"/>
    <n v="0"/>
  </r>
  <r>
    <x v="51"/>
    <x v="16"/>
    <s v="vegetale"/>
    <m/>
    <n v="0"/>
    <m/>
    <m/>
    <m/>
    <m/>
    <n v="0"/>
    <n v="0"/>
    <n v="0"/>
    <m/>
    <m/>
    <n v="0"/>
    <m/>
    <n v="0"/>
    <m/>
    <n v="0"/>
    <n v="0"/>
  </r>
  <r>
    <x v="51"/>
    <x v="15"/>
    <s v="vegetale"/>
    <m/>
    <m/>
    <n v="0"/>
    <n v="0.1"/>
    <m/>
    <n v="0.03"/>
    <n v="-4"/>
    <n v="15"/>
    <n v="11"/>
    <n v="4"/>
    <n v="0"/>
    <m/>
    <m/>
    <m/>
    <m/>
    <n v="-4"/>
    <n v="4"/>
  </r>
  <r>
    <x v="51"/>
    <x v="42"/>
    <s v="vegetale"/>
    <m/>
    <m/>
    <m/>
    <m/>
    <m/>
    <m/>
    <n v="-36"/>
    <n v="59"/>
    <n v="23"/>
    <m/>
    <m/>
    <m/>
    <m/>
    <m/>
    <m/>
    <n v="-36"/>
    <n v="0"/>
  </r>
  <r>
    <x v="51"/>
    <x v="59"/>
    <s v="vegetale"/>
    <m/>
    <m/>
    <n v="0"/>
    <m/>
    <n v="0"/>
    <n v="0"/>
    <m/>
    <m/>
    <m/>
    <m/>
    <m/>
    <m/>
    <m/>
    <m/>
    <m/>
    <n v="0"/>
    <n v="0"/>
  </r>
  <r>
    <x v="52"/>
    <x v="1"/>
    <s v="animale"/>
    <n v="104"/>
    <m/>
    <n v="411"/>
    <n v="284.85000000000002"/>
    <n v="19.45"/>
    <n v="25.98"/>
    <n v="471"/>
    <n v="388"/>
    <n v="86"/>
    <n v="367"/>
    <m/>
    <n v="772"/>
    <m/>
    <n v="0"/>
    <n v="0"/>
    <n v="470"/>
    <n v="471"/>
  </r>
  <r>
    <x v="52"/>
    <x v="3"/>
    <s v="vegetale"/>
    <n v="188"/>
    <m/>
    <n v="43"/>
    <n v="6.31"/>
    <n v="0.15"/>
    <n v="1.24"/>
    <n v="273"/>
    <n v="172"/>
    <n v="43"/>
    <n v="8"/>
    <n v="1"/>
    <n v="441"/>
    <n v="29"/>
    <n v="47"/>
    <n v="-40"/>
    <n v="272"/>
    <n v="273"/>
  </r>
  <r>
    <x v="52"/>
    <x v="0"/>
    <s v="vegetale"/>
    <n v="104"/>
    <n v="0"/>
    <n v="762"/>
    <n v="89.36"/>
    <n v="5.34"/>
    <n v="25.03"/>
    <n v="267"/>
    <n v="310"/>
    <n v="105"/>
    <n v="115"/>
    <n v="4"/>
    <n v="407"/>
    <n v="29"/>
    <n v="15"/>
    <n v="65"/>
    <n v="267"/>
    <n v="267"/>
  </r>
  <r>
    <x v="52"/>
    <x v="8"/>
    <s v="vegetale"/>
    <n v="21"/>
    <m/>
    <n v="154"/>
    <n v="88.45"/>
    <n v="0.21"/>
    <n v="3.18"/>
    <n v="156"/>
    <n v="6"/>
    <n v="34"/>
    <n v="114"/>
    <n v="2"/>
    <n v="128"/>
    <n v="20"/>
    <n v="0"/>
    <n v="0"/>
    <n v="156"/>
    <n v="157"/>
  </r>
  <r>
    <x v="52"/>
    <x v="39"/>
    <s v="vegetale"/>
    <m/>
    <m/>
    <n v="143"/>
    <n v="106.5"/>
    <m/>
    <n v="1.46"/>
    <n v="137"/>
    <n v="49"/>
    <n v="39"/>
    <n v="137"/>
    <m/>
    <n v="147"/>
    <m/>
    <m/>
    <m/>
    <n v="137"/>
    <n v="137"/>
  </r>
  <r>
    <x v="52"/>
    <x v="67"/>
    <s v="vegetale"/>
    <n v="110"/>
    <m/>
    <n v="4"/>
    <n v="0"/>
    <n v="0"/>
    <n v="0"/>
    <n v="128"/>
    <n v="60"/>
    <n v="14"/>
    <n v="1"/>
    <m/>
    <n v="174"/>
    <m/>
    <n v="18"/>
    <n v="0"/>
    <n v="128"/>
    <n v="129"/>
  </r>
  <r>
    <x v="52"/>
    <x v="2"/>
    <s v="vegetale"/>
    <m/>
    <m/>
    <n v="70"/>
    <n v="92.49"/>
    <n v="0.49"/>
    <n v="2.68"/>
    <n v="121"/>
    <n v="8"/>
    <n v="57"/>
    <n v="119"/>
    <n v="2"/>
    <n v="72"/>
    <m/>
    <m/>
    <n v="0"/>
    <n v="121"/>
    <n v="121"/>
  </r>
  <r>
    <x v="52"/>
    <x v="74"/>
    <s v="vegetale"/>
    <n v="42"/>
    <m/>
    <n v="25"/>
    <n v="4.3600000000000003"/>
    <n v="0.41"/>
    <n v="1.05"/>
    <n v="56"/>
    <n v="31"/>
    <n v="5"/>
    <n v="6"/>
    <n v="2"/>
    <n v="85"/>
    <n v="7"/>
    <m/>
    <n v="-3"/>
    <n v="56"/>
    <n v="57"/>
  </r>
  <r>
    <x v="52"/>
    <x v="63"/>
    <s v="animale"/>
    <m/>
    <m/>
    <n v="131"/>
    <n v="29.68"/>
    <n v="11.12"/>
    <n v="7.19"/>
    <n v="43"/>
    <n v="32"/>
    <n v="37"/>
    <n v="38"/>
    <n v="5"/>
    <n v="38"/>
    <m/>
    <m/>
    <n v="0"/>
    <n v="43"/>
    <n v="43"/>
  </r>
  <r>
    <x v="52"/>
    <x v="86"/>
    <s v="vegetale"/>
    <n v="7"/>
    <n v="1"/>
    <n v="149"/>
    <n v="22.76"/>
    <n v="0.79"/>
    <n v="3.93"/>
    <n v="41"/>
    <n v="23"/>
    <n v="21"/>
    <n v="29"/>
    <n v="1"/>
    <n v="22"/>
    <n v="3"/>
    <n v="0"/>
    <n v="21"/>
    <n v="41"/>
    <n v="41"/>
  </r>
  <r>
    <x v="52"/>
    <x v="51"/>
    <s v="vegetale"/>
    <m/>
    <m/>
    <n v="217"/>
    <n v="26.9"/>
    <m/>
    <m/>
    <n v="35"/>
    <n v="22"/>
    <n v="35"/>
    <n v="35"/>
    <m/>
    <n v="16"/>
    <m/>
    <m/>
    <n v="6"/>
    <n v="35"/>
    <n v="35"/>
  </r>
  <r>
    <x v="52"/>
    <x v="10"/>
    <s v="vegetale"/>
    <m/>
    <m/>
    <n v="27"/>
    <n v="27.41"/>
    <n v="0.27"/>
    <n v="0.35"/>
    <n v="35"/>
    <n v="12"/>
    <n v="44"/>
    <n v="35"/>
    <m/>
    <n v="3"/>
    <m/>
    <m/>
    <n v="0"/>
    <n v="35"/>
    <n v="35"/>
  </r>
  <r>
    <x v="52"/>
    <x v="9"/>
    <s v="vegetale"/>
    <n v="0"/>
    <n v="0"/>
    <n v="209"/>
    <n v="25.3"/>
    <m/>
    <m/>
    <n v="33"/>
    <n v="20"/>
    <n v="52"/>
    <n v="33"/>
    <m/>
    <m/>
    <m/>
    <m/>
    <n v="1"/>
    <n v="33"/>
    <n v="33"/>
  </r>
  <r>
    <x v="52"/>
    <x v="19"/>
    <s v="animale"/>
    <m/>
    <m/>
    <n v="85"/>
    <n v="21.11"/>
    <n v="5.92"/>
    <n v="7.14"/>
    <n v="27"/>
    <n v="11"/>
    <n v="20"/>
    <n v="27"/>
    <m/>
    <n v="18"/>
    <m/>
    <m/>
    <m/>
    <n v="27"/>
    <n v="27"/>
  </r>
  <r>
    <x v="52"/>
    <x v="7"/>
    <s v="vegetale"/>
    <n v="19"/>
    <n v="0"/>
    <n v="37"/>
    <n v="5.37"/>
    <n v="0.12"/>
    <n v="0.86"/>
    <n v="26"/>
    <n v="4"/>
    <n v="31"/>
    <n v="7"/>
    <m/>
    <m/>
    <m/>
    <n v="0"/>
    <n v="0"/>
    <n v="27"/>
    <n v="26"/>
  </r>
  <r>
    <x v="52"/>
    <x v="12"/>
    <s v="vegetale"/>
    <m/>
    <m/>
    <n v="12"/>
    <n v="19.89"/>
    <n v="0.03"/>
    <n v="0.21"/>
    <n v="26"/>
    <n v="3"/>
    <n v="28"/>
    <n v="26"/>
    <m/>
    <m/>
    <m/>
    <m/>
    <n v="0"/>
    <n v="25"/>
    <n v="26"/>
  </r>
  <r>
    <x v="52"/>
    <x v="54"/>
    <s v="vegetale"/>
    <n v="19"/>
    <n v="2"/>
    <n v="3"/>
    <n v="0.39"/>
    <n v="0.01"/>
    <n v="0.09"/>
    <n v="24"/>
    <n v="1"/>
    <n v="4"/>
    <n v="1"/>
    <n v="1"/>
    <n v="21"/>
    <n v="2"/>
    <m/>
    <n v="0"/>
    <n v="24"/>
    <n v="25"/>
  </r>
  <r>
    <x v="52"/>
    <x v="57"/>
    <s v="vegetale"/>
    <m/>
    <m/>
    <n v="10"/>
    <n v="17.68"/>
    <n v="0.11"/>
    <n v="0.46"/>
    <n v="23"/>
    <n v="1"/>
    <n v="18"/>
    <n v="23"/>
    <n v="0"/>
    <n v="5"/>
    <m/>
    <m/>
    <m/>
    <n v="22"/>
    <n v="23"/>
  </r>
  <r>
    <x v="52"/>
    <x v="58"/>
    <s v="vegetale"/>
    <m/>
    <m/>
    <n v="30"/>
    <n v="15.59"/>
    <m/>
    <n v="0"/>
    <n v="20"/>
    <n v="4"/>
    <n v="24"/>
    <n v="20"/>
    <m/>
    <m/>
    <m/>
    <m/>
    <m/>
    <n v="20"/>
    <n v="20"/>
  </r>
  <r>
    <x v="52"/>
    <x v="22"/>
    <s v="animale"/>
    <m/>
    <n v="0"/>
    <n v="48"/>
    <n v="12.66"/>
    <n v="3.37"/>
    <n v="3.68"/>
    <n v="18"/>
    <n v="4"/>
    <n v="10"/>
    <n v="16"/>
    <m/>
    <n v="11"/>
    <n v="1"/>
    <m/>
    <m/>
    <n v="17"/>
    <n v="17"/>
  </r>
  <r>
    <x v="52"/>
    <x v="20"/>
    <s v="vegetale"/>
    <m/>
    <m/>
    <n v="22"/>
    <n v="13.82"/>
    <n v="0.11"/>
    <n v="0.05"/>
    <n v="18"/>
    <n v="1"/>
    <n v="15"/>
    <n v="18"/>
    <m/>
    <n v="4"/>
    <m/>
    <n v="0"/>
    <n v="0"/>
    <n v="18"/>
    <n v="18"/>
  </r>
  <r>
    <x v="52"/>
    <x v="81"/>
    <s v="vegetale"/>
    <n v="2"/>
    <m/>
    <n v="82"/>
    <n v="8.6"/>
    <n v="0.42"/>
    <n v="5.3"/>
    <n v="16"/>
    <n v="16"/>
    <n v="1"/>
    <n v="11"/>
    <m/>
    <n v="31"/>
    <n v="2"/>
    <m/>
    <n v="0"/>
    <n v="16"/>
    <n v="15"/>
  </r>
  <r>
    <x v="52"/>
    <x v="18"/>
    <s v="vegetale"/>
    <m/>
    <m/>
    <n v="13"/>
    <n v="7.76"/>
    <n v="0.06"/>
    <n v="0.15"/>
    <n v="10"/>
    <n v="0"/>
    <n v="10"/>
    <n v="10"/>
    <m/>
    <m/>
    <m/>
    <m/>
    <m/>
    <n v="10"/>
    <n v="10"/>
  </r>
  <r>
    <x v="52"/>
    <x v="66"/>
    <s v="animale"/>
    <m/>
    <n v="0"/>
    <n v="9"/>
    <n v="7.37"/>
    <n v="0.31"/>
    <n v="1.53"/>
    <n v="9"/>
    <n v="9"/>
    <n v="10"/>
    <n v="9"/>
    <m/>
    <n v="5"/>
    <m/>
    <m/>
    <n v="4"/>
    <n v="10"/>
    <n v="9"/>
  </r>
  <r>
    <x v="52"/>
    <x v="13"/>
    <s v="animale"/>
    <m/>
    <m/>
    <n v="33"/>
    <n v="7.19"/>
    <n v="2.21"/>
    <n v="3.02"/>
    <n v="9"/>
    <n v="4"/>
    <n v="5"/>
    <n v="9"/>
    <n v="0"/>
    <n v="9"/>
    <m/>
    <m/>
    <n v="0"/>
    <n v="10"/>
    <n v="9"/>
  </r>
  <r>
    <x v="52"/>
    <x v="52"/>
    <s v="vegetale"/>
    <m/>
    <m/>
    <n v="8"/>
    <n v="6.31"/>
    <m/>
    <n v="0.89"/>
    <n v="8"/>
    <n v="1"/>
    <n v="9"/>
    <n v="8"/>
    <m/>
    <m/>
    <m/>
    <m/>
    <n v="0"/>
    <n v="8"/>
    <n v="8"/>
  </r>
  <r>
    <x v="52"/>
    <x v="4"/>
    <s v="vegetale"/>
    <m/>
    <m/>
    <n v="10"/>
    <n v="5.92"/>
    <n v="0.05"/>
    <n v="0.1"/>
    <n v="8"/>
    <n v="0"/>
    <n v="8"/>
    <n v="8"/>
    <m/>
    <m/>
    <m/>
    <m/>
    <n v="0"/>
    <n v="8"/>
    <n v="8"/>
  </r>
  <r>
    <x v="52"/>
    <x v="30"/>
    <s v="vegetale"/>
    <m/>
    <n v="0"/>
    <n v="51"/>
    <n v="5.38"/>
    <m/>
    <m/>
    <n v="7"/>
    <n v="4"/>
    <n v="10"/>
    <n v="7"/>
    <m/>
    <n v="0"/>
    <m/>
    <m/>
    <n v="0"/>
    <n v="6"/>
    <n v="7"/>
  </r>
  <r>
    <x v="52"/>
    <x v="14"/>
    <s v="vegetale"/>
    <m/>
    <n v="7"/>
    <m/>
    <m/>
    <m/>
    <m/>
    <n v="7"/>
    <n v="0"/>
    <n v="7"/>
    <m/>
    <m/>
    <m/>
    <m/>
    <m/>
    <m/>
    <n v="7"/>
    <n v="7"/>
  </r>
  <r>
    <x v="52"/>
    <x v="61"/>
    <s v="vegetale"/>
    <m/>
    <m/>
    <n v="4"/>
    <n v="5.09"/>
    <n v="0.03"/>
    <n v="0.15"/>
    <n v="7"/>
    <n v="0"/>
    <n v="5"/>
    <n v="7"/>
    <m/>
    <n v="1"/>
    <m/>
    <m/>
    <m/>
    <n v="6"/>
    <n v="7"/>
  </r>
  <r>
    <x v="52"/>
    <x v="87"/>
    <s v="vegetale"/>
    <m/>
    <m/>
    <n v="6"/>
    <n v="4.3499999999999996"/>
    <m/>
    <n v="0.01"/>
    <n v="6"/>
    <n v="14"/>
    <n v="20"/>
    <n v="6"/>
    <m/>
    <n v="0"/>
    <m/>
    <m/>
    <m/>
    <n v="6"/>
    <n v="6"/>
  </r>
  <r>
    <x v="52"/>
    <x v="47"/>
    <s v="vegetale"/>
    <m/>
    <m/>
    <n v="71"/>
    <n v="4.83"/>
    <n v="6.4"/>
    <n v="1.06"/>
    <n v="6"/>
    <n v="2"/>
    <n v="6"/>
    <n v="6"/>
    <m/>
    <m/>
    <m/>
    <m/>
    <n v="2"/>
    <n v="6"/>
    <n v="6"/>
  </r>
  <r>
    <x v="52"/>
    <x v="32"/>
    <s v="animale"/>
    <m/>
    <n v="6"/>
    <n v="12"/>
    <n v="0.52"/>
    <n v="1.35"/>
    <n v="0"/>
    <n v="6"/>
    <n v="2"/>
    <n v="2"/>
    <n v="1"/>
    <m/>
    <n v="5"/>
    <m/>
    <m/>
    <n v="0"/>
    <n v="5"/>
    <n v="7"/>
  </r>
  <r>
    <x v="52"/>
    <x v="60"/>
    <s v="vegetale"/>
    <n v="6"/>
    <m/>
    <n v="0"/>
    <n v="0.04"/>
    <m/>
    <n v="0.02"/>
    <n v="6"/>
    <n v="2"/>
    <n v="7"/>
    <n v="0"/>
    <m/>
    <m/>
    <m/>
    <m/>
    <n v="0"/>
    <n v="5"/>
    <n v="6"/>
  </r>
  <r>
    <x v="52"/>
    <x v="21"/>
    <s v="animale"/>
    <m/>
    <n v="0"/>
    <n v="12"/>
    <n v="3.78"/>
    <n v="0.35"/>
    <n v="1.88"/>
    <n v="5"/>
    <n v="3"/>
    <n v="4"/>
    <n v="5"/>
    <m/>
    <n v="4"/>
    <m/>
    <m/>
    <n v="0"/>
    <n v="5"/>
    <n v="5"/>
  </r>
  <r>
    <x v="52"/>
    <x v="43"/>
    <s v="vegetale"/>
    <m/>
    <n v="2"/>
    <n v="60"/>
    <n v="2.4900000000000002"/>
    <n v="6.81"/>
    <m/>
    <n v="5"/>
    <n v="33"/>
    <n v="11"/>
    <n v="3"/>
    <m/>
    <n v="7"/>
    <m/>
    <m/>
    <n v="21"/>
    <n v="6"/>
    <n v="5"/>
  </r>
  <r>
    <x v="52"/>
    <x v="23"/>
    <s v="vegetale"/>
    <m/>
    <m/>
    <n v="26"/>
    <n v="4.03"/>
    <n v="2.33"/>
    <n v="0.67"/>
    <n v="5"/>
    <n v="0"/>
    <n v="6"/>
    <n v="5"/>
    <m/>
    <m/>
    <m/>
    <m/>
    <n v="0"/>
    <n v="6"/>
    <n v="5"/>
  </r>
  <r>
    <x v="52"/>
    <x v="62"/>
    <s v="animale"/>
    <n v="1"/>
    <n v="0"/>
    <n v="7"/>
    <n v="2.77"/>
    <n v="0.27"/>
    <n v="1"/>
    <n v="5"/>
    <n v="99"/>
    <n v="21"/>
    <n v="4"/>
    <m/>
    <n v="77"/>
    <m/>
    <m/>
    <n v="6"/>
    <n v="5"/>
    <n v="5"/>
  </r>
  <r>
    <x v="52"/>
    <x v="75"/>
    <s v="vegetale"/>
    <m/>
    <n v="3"/>
    <m/>
    <m/>
    <m/>
    <m/>
    <n v="3"/>
    <n v="0"/>
    <n v="3"/>
    <m/>
    <m/>
    <m/>
    <m/>
    <m/>
    <n v="0"/>
    <n v="3"/>
    <n v="3"/>
  </r>
  <r>
    <x v="52"/>
    <x v="50"/>
    <s v="vegetale"/>
    <m/>
    <m/>
    <n v="4"/>
    <n v="2.65"/>
    <n v="0"/>
    <n v="0.02"/>
    <n v="3"/>
    <n v="1"/>
    <n v="4"/>
    <n v="3"/>
    <m/>
    <m/>
    <m/>
    <m/>
    <n v="0"/>
    <n v="3"/>
    <n v="3"/>
  </r>
  <r>
    <x v="52"/>
    <x v="45"/>
    <s v="animale"/>
    <m/>
    <n v="0"/>
    <n v="4"/>
    <n v="2.59"/>
    <n v="0.17"/>
    <n v="0.68"/>
    <n v="3"/>
    <n v="17"/>
    <n v="13"/>
    <n v="3"/>
    <m/>
    <n v="5"/>
    <m/>
    <m/>
    <n v="3"/>
    <n v="4"/>
    <n v="3"/>
  </r>
  <r>
    <x v="52"/>
    <x v="5"/>
    <s v="vegetale"/>
    <m/>
    <n v="0"/>
    <n v="25"/>
    <n v="2.56"/>
    <n v="0.05"/>
    <n v="0.48"/>
    <n v="3"/>
    <n v="1"/>
    <n v="4"/>
    <n v="3"/>
    <m/>
    <m/>
    <m/>
    <m/>
    <n v="0"/>
    <n v="3"/>
    <n v="3"/>
  </r>
  <r>
    <x v="52"/>
    <x v="25"/>
    <s v="animale"/>
    <m/>
    <n v="0"/>
    <n v="32"/>
    <n v="1.63"/>
    <n v="3.62"/>
    <n v="0.04"/>
    <n v="2"/>
    <n v="3"/>
    <n v="1"/>
    <n v="2"/>
    <m/>
    <n v="3"/>
    <m/>
    <m/>
    <n v="0"/>
    <n v="1"/>
    <n v="2"/>
  </r>
  <r>
    <x v="52"/>
    <x v="76"/>
    <s v="vegetale"/>
    <m/>
    <m/>
    <n v="1"/>
    <n v="1.34"/>
    <n v="0.01"/>
    <n v="0.02"/>
    <n v="2"/>
    <n v="0"/>
    <n v="2"/>
    <n v="2"/>
    <m/>
    <m/>
    <m/>
    <m/>
    <m/>
    <n v="2"/>
    <n v="2"/>
  </r>
  <r>
    <x v="52"/>
    <x v="79"/>
    <s v="animale"/>
    <m/>
    <n v="0"/>
    <n v="3"/>
    <n v="1.23"/>
    <n v="0.03"/>
    <n v="0.55000000000000004"/>
    <n v="2"/>
    <n v="18"/>
    <n v="5"/>
    <n v="2"/>
    <m/>
    <n v="9"/>
    <m/>
    <m/>
    <n v="6"/>
    <n v="2"/>
    <n v="2"/>
  </r>
  <r>
    <x v="52"/>
    <x v="29"/>
    <s v="animale"/>
    <m/>
    <m/>
    <n v="9"/>
    <n v="1.74"/>
    <n v="0.92"/>
    <n v="0.13"/>
    <n v="2"/>
    <n v="7"/>
    <n v="3"/>
    <n v="2"/>
    <m/>
    <n v="6"/>
    <m/>
    <m/>
    <m/>
    <n v="2"/>
    <n v="2"/>
  </r>
  <r>
    <x v="52"/>
    <x v="65"/>
    <s v="vegetale"/>
    <m/>
    <m/>
    <n v="1"/>
    <n v="1.74"/>
    <n v="0"/>
    <n v="0.01"/>
    <n v="2"/>
    <n v="0"/>
    <n v="2"/>
    <n v="2"/>
    <m/>
    <m/>
    <m/>
    <m/>
    <n v="0"/>
    <n v="2"/>
    <n v="2"/>
  </r>
  <r>
    <x v="52"/>
    <x v="24"/>
    <s v="vegetale"/>
    <m/>
    <m/>
    <n v="0"/>
    <n v="0.45"/>
    <n v="0"/>
    <n v="0"/>
    <n v="1"/>
    <n v="0"/>
    <n v="1"/>
    <n v="1"/>
    <m/>
    <m/>
    <m/>
    <m/>
    <n v="0"/>
    <n v="1"/>
    <n v="1"/>
  </r>
  <r>
    <x v="52"/>
    <x v="73"/>
    <s v="vegetale"/>
    <n v="0"/>
    <m/>
    <n v="4"/>
    <n v="0.26"/>
    <n v="0.35"/>
    <n v="0.19"/>
    <n v="1"/>
    <n v="0"/>
    <n v="1"/>
    <n v="0"/>
    <m/>
    <m/>
    <m/>
    <m/>
    <n v="0"/>
    <n v="1"/>
    <n v="0"/>
  </r>
  <r>
    <x v="52"/>
    <x v="82"/>
    <s v="animale"/>
    <m/>
    <n v="0"/>
    <n v="1"/>
    <n v="0.4"/>
    <n v="0.01"/>
    <n v="0.16"/>
    <n v="1"/>
    <n v="0"/>
    <n v="0"/>
    <n v="1"/>
    <m/>
    <n v="0"/>
    <m/>
    <m/>
    <m/>
    <n v="0"/>
    <n v="1"/>
  </r>
  <r>
    <x v="52"/>
    <x v="40"/>
    <s v="vegetale"/>
    <n v="1"/>
    <m/>
    <m/>
    <m/>
    <m/>
    <m/>
    <n v="1"/>
    <n v="0"/>
    <n v="2"/>
    <m/>
    <m/>
    <m/>
    <m/>
    <m/>
    <n v="0"/>
    <n v="2"/>
    <n v="1"/>
  </r>
  <r>
    <x v="52"/>
    <x v="68"/>
    <s v="vegetale"/>
    <n v="1"/>
    <m/>
    <n v="0"/>
    <n v="0.05"/>
    <n v="0"/>
    <n v="0.03"/>
    <n v="1"/>
    <n v="0"/>
    <n v="0"/>
    <n v="0"/>
    <m/>
    <n v="1"/>
    <m/>
    <m/>
    <m/>
    <n v="1"/>
    <n v="1"/>
  </r>
  <r>
    <x v="52"/>
    <x v="48"/>
    <s v="vegetale"/>
    <m/>
    <n v="0"/>
    <n v="10"/>
    <n v="0.43"/>
    <n v="1.1599999999999999"/>
    <m/>
    <n v="1"/>
    <n v="0"/>
    <n v="1"/>
    <n v="1"/>
    <m/>
    <m/>
    <m/>
    <m/>
    <m/>
    <n v="1"/>
    <n v="1"/>
  </r>
  <r>
    <x v="52"/>
    <x v="31"/>
    <s v="vegetale"/>
    <m/>
    <n v="0"/>
    <n v="22"/>
    <n v="0.9"/>
    <n v="2.46"/>
    <m/>
    <n v="1"/>
    <n v="5"/>
    <n v="4"/>
    <n v="1"/>
    <m/>
    <m/>
    <m/>
    <m/>
    <n v="2"/>
    <n v="1"/>
    <n v="1"/>
  </r>
  <r>
    <x v="52"/>
    <x v="27"/>
    <s v="vegetale"/>
    <m/>
    <n v="0"/>
    <n v="17"/>
    <n v="0.71"/>
    <n v="1.95"/>
    <n v="0"/>
    <n v="1"/>
    <n v="4"/>
    <n v="5"/>
    <n v="1"/>
    <m/>
    <m/>
    <m/>
    <n v="0"/>
    <n v="0"/>
    <n v="1"/>
    <n v="1"/>
  </r>
  <r>
    <x v="52"/>
    <x v="44"/>
    <s v="vegetale"/>
    <m/>
    <m/>
    <n v="7"/>
    <n v="0.9"/>
    <m/>
    <n v="0.01"/>
    <n v="1"/>
    <n v="0"/>
    <n v="0"/>
    <n v="1"/>
    <m/>
    <n v="1"/>
    <m/>
    <m/>
    <m/>
    <n v="1"/>
    <n v="1"/>
  </r>
  <r>
    <x v="52"/>
    <x v="37"/>
    <s v="vegetale"/>
    <m/>
    <m/>
    <n v="2"/>
    <n v="0.56999999999999995"/>
    <n v="0.18"/>
    <n v="0.02"/>
    <n v="1"/>
    <n v="0"/>
    <n v="1"/>
    <n v="1"/>
    <m/>
    <m/>
    <m/>
    <m/>
    <n v="0"/>
    <n v="1"/>
    <n v="1"/>
  </r>
  <r>
    <x v="52"/>
    <x v="78"/>
    <s v="vegetale"/>
    <m/>
    <m/>
    <n v="4"/>
    <n v="0.48"/>
    <n v="0.23"/>
    <n v="0.16"/>
    <n v="1"/>
    <n v="0"/>
    <n v="1"/>
    <n v="1"/>
    <m/>
    <m/>
    <m/>
    <m/>
    <n v="0"/>
    <n v="1"/>
    <n v="1"/>
  </r>
  <r>
    <x v="52"/>
    <x v="41"/>
    <s v="vegetale"/>
    <n v="1"/>
    <m/>
    <n v="0"/>
    <m/>
    <m/>
    <m/>
    <n v="1"/>
    <n v="0"/>
    <n v="1"/>
    <m/>
    <m/>
    <n v="0"/>
    <m/>
    <m/>
    <n v="0"/>
    <n v="1"/>
    <n v="1"/>
  </r>
  <r>
    <x v="52"/>
    <x v="15"/>
    <s v="vegetale"/>
    <m/>
    <m/>
    <n v="0"/>
    <n v="0.41"/>
    <m/>
    <n v="0.11"/>
    <n v="1"/>
    <n v="0"/>
    <n v="1"/>
    <n v="1"/>
    <m/>
    <m/>
    <m/>
    <m/>
    <m/>
    <n v="1"/>
    <n v="1"/>
  </r>
  <r>
    <x v="52"/>
    <x v="11"/>
    <s v="animale"/>
    <m/>
    <m/>
    <n v="3"/>
    <n v="0.44"/>
    <n v="0.27"/>
    <n v="0.16"/>
    <n v="1"/>
    <n v="0"/>
    <n v="0"/>
    <n v="1"/>
    <m/>
    <n v="1"/>
    <m/>
    <m/>
    <n v="0"/>
    <n v="1"/>
    <n v="1"/>
  </r>
  <r>
    <x v="52"/>
    <x v="89"/>
    <s v="animale"/>
    <m/>
    <n v="0"/>
    <n v="0"/>
    <n v="0"/>
    <n v="0"/>
    <n v="0"/>
    <n v="0"/>
    <n v="0"/>
    <n v="0"/>
    <n v="0"/>
    <m/>
    <m/>
    <m/>
    <m/>
    <m/>
    <n v="0"/>
    <n v="0"/>
  </r>
  <r>
    <x v="52"/>
    <x v="69"/>
    <s v="vegetale"/>
    <m/>
    <m/>
    <n v="0"/>
    <n v="0"/>
    <m/>
    <m/>
    <n v="0"/>
    <n v="0"/>
    <n v="0"/>
    <n v="0"/>
    <m/>
    <m/>
    <m/>
    <m/>
    <n v="0"/>
    <n v="0"/>
    <n v="0"/>
  </r>
  <r>
    <x v="52"/>
    <x v="53"/>
    <s v="vegetale"/>
    <n v="0"/>
    <m/>
    <n v="0"/>
    <n v="7.0000000000000007E-2"/>
    <n v="0.02"/>
    <n v="0"/>
    <n v="0"/>
    <n v="0"/>
    <n v="0"/>
    <n v="0"/>
    <m/>
    <m/>
    <m/>
    <m/>
    <n v="0"/>
    <n v="0"/>
    <n v="0"/>
  </r>
  <r>
    <x v="52"/>
    <x v="46"/>
    <s v="vegetale"/>
    <m/>
    <m/>
    <n v="0"/>
    <n v="7.0000000000000007E-2"/>
    <m/>
    <n v="0"/>
    <n v="0"/>
    <m/>
    <n v="0"/>
    <n v="0"/>
    <m/>
    <m/>
    <m/>
    <m/>
    <m/>
    <n v="0"/>
    <n v="0"/>
  </r>
  <r>
    <x v="52"/>
    <x v="90"/>
    <s v="vegetale"/>
    <m/>
    <m/>
    <n v="0"/>
    <n v="0"/>
    <n v="0"/>
    <m/>
    <n v="0"/>
    <n v="0"/>
    <n v="0"/>
    <n v="0"/>
    <m/>
    <m/>
    <m/>
    <m/>
    <n v="0"/>
    <n v="0"/>
    <n v="0"/>
  </r>
  <r>
    <x v="52"/>
    <x v="26"/>
    <s v="vegetale"/>
    <m/>
    <m/>
    <m/>
    <m/>
    <m/>
    <m/>
    <n v="0"/>
    <n v="0"/>
    <n v="0"/>
    <m/>
    <m/>
    <m/>
    <m/>
    <m/>
    <n v="0"/>
    <n v="0"/>
    <n v="0"/>
  </r>
  <r>
    <x v="52"/>
    <x v="38"/>
    <s v="vegetale"/>
    <m/>
    <m/>
    <n v="0"/>
    <n v="0"/>
    <n v="0"/>
    <m/>
    <n v="0"/>
    <n v="0"/>
    <n v="0"/>
    <n v="0"/>
    <m/>
    <m/>
    <m/>
    <m/>
    <n v="0"/>
    <n v="0"/>
    <n v="0"/>
  </r>
  <r>
    <x v="52"/>
    <x v="55"/>
    <s v="vegetale"/>
    <m/>
    <m/>
    <n v="0"/>
    <n v="0"/>
    <n v="0"/>
    <m/>
    <n v="0"/>
    <n v="0"/>
    <n v="0"/>
    <n v="0"/>
    <m/>
    <m/>
    <m/>
    <m/>
    <m/>
    <n v="0"/>
    <n v="0"/>
  </r>
  <r>
    <x v="52"/>
    <x v="84"/>
    <s v="vegetale"/>
    <m/>
    <m/>
    <n v="4"/>
    <n v="0.16"/>
    <n v="0.45"/>
    <m/>
    <n v="0"/>
    <n v="0"/>
    <n v="0"/>
    <n v="0"/>
    <m/>
    <m/>
    <m/>
    <m/>
    <n v="0"/>
    <n v="0"/>
    <n v="0"/>
  </r>
  <r>
    <x v="52"/>
    <x v="70"/>
    <s v="vegetale"/>
    <m/>
    <m/>
    <n v="7"/>
    <n v="0.28000000000000003"/>
    <n v="0.78"/>
    <m/>
    <n v="0"/>
    <n v="0"/>
    <n v="0"/>
    <n v="0"/>
    <m/>
    <n v="0"/>
    <m/>
    <m/>
    <n v="0"/>
    <n v="0"/>
    <n v="0"/>
  </r>
  <r>
    <x v="52"/>
    <x v="77"/>
    <s v="vegetale"/>
    <m/>
    <n v="0"/>
    <m/>
    <m/>
    <m/>
    <m/>
    <n v="0"/>
    <n v="0"/>
    <n v="0"/>
    <m/>
    <m/>
    <m/>
    <m/>
    <m/>
    <m/>
    <n v="0"/>
    <n v="0"/>
  </r>
  <r>
    <x v="52"/>
    <x v="49"/>
    <s v="vegetale"/>
    <m/>
    <m/>
    <n v="0"/>
    <n v="0"/>
    <n v="0.01"/>
    <m/>
    <n v="0"/>
    <m/>
    <n v="0"/>
    <n v="0"/>
    <m/>
    <m/>
    <m/>
    <m/>
    <m/>
    <n v="0"/>
    <n v="0"/>
  </r>
  <r>
    <x v="52"/>
    <x v="91"/>
    <s v="animale"/>
    <m/>
    <n v="0"/>
    <n v="0"/>
    <n v="0.01"/>
    <n v="0.03"/>
    <n v="0"/>
    <n v="0"/>
    <n v="0"/>
    <n v="0"/>
    <n v="0"/>
    <m/>
    <n v="0"/>
    <m/>
    <m/>
    <m/>
    <n v="0"/>
    <n v="0"/>
  </r>
  <r>
    <x v="52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52"/>
    <x v="17"/>
    <s v="vegetale"/>
    <n v="0"/>
    <m/>
    <n v="0"/>
    <n v="0.01"/>
    <n v="0"/>
    <n v="0"/>
    <n v="0"/>
    <n v="0"/>
    <n v="0"/>
    <n v="0"/>
    <m/>
    <n v="0"/>
    <m/>
    <m/>
    <n v="0"/>
    <n v="0"/>
    <n v="0"/>
  </r>
  <r>
    <x v="52"/>
    <x v="72"/>
    <s v="vegetale"/>
    <m/>
    <n v="0"/>
    <m/>
    <m/>
    <m/>
    <m/>
    <n v="0"/>
    <n v="0"/>
    <n v="0"/>
    <m/>
    <m/>
    <m/>
    <m/>
    <m/>
    <m/>
    <n v="0"/>
    <n v="0"/>
  </r>
  <r>
    <x v="52"/>
    <x v="34"/>
    <s v="vegetale"/>
    <n v="0"/>
    <m/>
    <m/>
    <m/>
    <m/>
    <m/>
    <n v="0"/>
    <n v="0"/>
    <n v="0"/>
    <m/>
    <m/>
    <m/>
    <m/>
    <m/>
    <n v="0"/>
    <n v="0"/>
    <n v="0"/>
  </r>
  <r>
    <x v="52"/>
    <x v="83"/>
    <s v="animale"/>
    <m/>
    <n v="0"/>
    <n v="0"/>
    <n v="0.28999999999999998"/>
    <n v="0"/>
    <n v="0.02"/>
    <n v="0"/>
    <n v="0"/>
    <n v="0"/>
    <n v="0"/>
    <m/>
    <n v="0"/>
    <m/>
    <m/>
    <n v="0"/>
    <n v="0"/>
    <n v="0"/>
  </r>
  <r>
    <x v="52"/>
    <x v="94"/>
    <s v="vegetale"/>
    <n v="0"/>
    <m/>
    <m/>
    <m/>
    <m/>
    <m/>
    <n v="0"/>
    <m/>
    <n v="0"/>
    <m/>
    <m/>
    <m/>
    <m/>
    <m/>
    <m/>
    <n v="0"/>
    <n v="0"/>
  </r>
  <r>
    <x v="52"/>
    <x v="71"/>
    <s v="vegetale"/>
    <m/>
    <m/>
    <n v="0"/>
    <n v="0.01"/>
    <m/>
    <m/>
    <n v="0"/>
    <m/>
    <n v="0"/>
    <n v="0"/>
    <m/>
    <m/>
    <m/>
    <m/>
    <m/>
    <n v="0"/>
    <n v="0"/>
  </r>
  <r>
    <x v="52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52"/>
    <x v="85"/>
    <s v="animale"/>
    <n v="0"/>
    <n v="0"/>
    <n v="0"/>
    <n v="0.05"/>
    <n v="0"/>
    <n v="0.01"/>
    <n v="0"/>
    <m/>
    <m/>
    <n v="0"/>
    <m/>
    <n v="0"/>
    <m/>
    <m/>
    <m/>
    <n v="0"/>
    <n v="0"/>
  </r>
  <r>
    <x v="52"/>
    <x v="56"/>
    <s v="vegetale"/>
    <m/>
    <m/>
    <n v="2"/>
    <n v="0.23"/>
    <n v="0.02"/>
    <n v="7.0000000000000007E-2"/>
    <n v="0"/>
    <n v="0"/>
    <n v="1"/>
    <n v="0"/>
    <m/>
    <m/>
    <m/>
    <m/>
    <m/>
    <n v="1"/>
    <n v="0"/>
  </r>
  <r>
    <x v="52"/>
    <x v="88"/>
    <s v="vegetale"/>
    <n v="0"/>
    <m/>
    <m/>
    <m/>
    <m/>
    <m/>
    <n v="0"/>
    <m/>
    <n v="0"/>
    <m/>
    <m/>
    <n v="0"/>
    <m/>
    <m/>
    <m/>
    <n v="0"/>
    <n v="0"/>
  </r>
  <r>
    <x v="52"/>
    <x v="64"/>
    <s v="vegetale"/>
    <n v="0"/>
    <m/>
    <m/>
    <m/>
    <m/>
    <m/>
    <n v="0"/>
    <m/>
    <n v="0"/>
    <m/>
    <m/>
    <m/>
    <m/>
    <m/>
    <m/>
    <n v="0"/>
    <n v="0"/>
  </r>
  <r>
    <x v="52"/>
    <x v="33"/>
    <s v="vegetale"/>
    <n v="0"/>
    <m/>
    <m/>
    <m/>
    <m/>
    <m/>
    <n v="0"/>
    <n v="0"/>
    <n v="0"/>
    <m/>
    <m/>
    <n v="0"/>
    <m/>
    <m/>
    <m/>
    <n v="0"/>
    <n v="0"/>
  </r>
  <r>
    <x v="52"/>
    <x v="28"/>
    <s v="vegetale"/>
    <n v="0"/>
    <m/>
    <m/>
    <m/>
    <m/>
    <m/>
    <n v="0"/>
    <n v="0"/>
    <n v="0"/>
    <m/>
    <m/>
    <m/>
    <m/>
    <m/>
    <n v="0"/>
    <n v="0"/>
    <n v="0"/>
  </r>
  <r>
    <x v="52"/>
    <x v="35"/>
    <s v="animale"/>
    <m/>
    <m/>
    <n v="0"/>
    <n v="0.13"/>
    <n v="0.01"/>
    <n v="0.06"/>
    <n v="0"/>
    <n v="0"/>
    <n v="0"/>
    <n v="0"/>
    <m/>
    <n v="0"/>
    <m/>
    <m/>
    <n v="0"/>
    <n v="0"/>
    <n v="0"/>
  </r>
  <r>
    <x v="52"/>
    <x v="36"/>
    <s v="vegetale"/>
    <m/>
    <m/>
    <n v="4"/>
    <n v="0.41"/>
    <n v="0.15"/>
    <n v="0.11"/>
    <n v="0"/>
    <n v="1"/>
    <n v="1"/>
    <n v="1"/>
    <m/>
    <m/>
    <m/>
    <m/>
    <n v="0"/>
    <n v="0"/>
    <n v="1"/>
  </r>
  <r>
    <x v="52"/>
    <x v="42"/>
    <s v="vegetale"/>
    <m/>
    <m/>
    <n v="0"/>
    <n v="0"/>
    <n v="0"/>
    <n v="0"/>
    <n v="-1"/>
    <n v="2"/>
    <n v="0"/>
    <n v="0"/>
    <m/>
    <m/>
    <m/>
    <m/>
    <m/>
    <n v="-2"/>
    <n v="0"/>
  </r>
  <r>
    <x v="52"/>
    <x v="6"/>
    <s v="vegetale"/>
    <m/>
    <n v="1"/>
    <n v="79"/>
    <n v="3.39"/>
    <n v="8.94"/>
    <n v="0.05"/>
    <n v="-2"/>
    <n v="11"/>
    <n v="8"/>
    <n v="4"/>
    <m/>
    <n v="1"/>
    <m/>
    <n v="0"/>
    <n v="0"/>
    <n v="-2"/>
    <n v="5"/>
  </r>
  <r>
    <x v="52"/>
    <x v="59"/>
    <s v="vegetale"/>
    <m/>
    <m/>
    <n v="7"/>
    <m/>
    <n v="0.08"/>
    <n v="0.2"/>
    <m/>
    <m/>
    <m/>
    <m/>
    <m/>
    <m/>
    <m/>
    <m/>
    <m/>
    <n v="0"/>
    <n v="0"/>
  </r>
  <r>
    <x v="53"/>
    <x v="16"/>
    <s v="vegetale"/>
    <m/>
    <m/>
    <m/>
    <m/>
    <m/>
    <m/>
    <n v="5450"/>
    <n v="0"/>
    <m/>
    <m/>
    <m/>
    <n v="5450"/>
    <m/>
    <n v="5450"/>
    <m/>
    <n v="5450"/>
    <n v="5450"/>
  </r>
  <r>
    <x v="53"/>
    <x v="7"/>
    <s v="vegetale"/>
    <n v="42"/>
    <n v="32"/>
    <n v="642"/>
    <n v="69.83"/>
    <n v="6.91"/>
    <n v="16.899999999999999"/>
    <n v="198"/>
    <n v="4"/>
    <n v="93"/>
    <n v="87"/>
    <n v="20"/>
    <n v="119"/>
    <n v="3"/>
    <n v="13"/>
    <n v="-10"/>
    <n v="198"/>
    <n v="197"/>
  </r>
  <r>
    <x v="53"/>
    <x v="9"/>
    <s v="vegetale"/>
    <m/>
    <n v="114"/>
    <n v="237"/>
    <n v="22.53"/>
    <m/>
    <m/>
    <n v="143"/>
    <n v="581"/>
    <n v="20"/>
    <n v="28"/>
    <m/>
    <n v="694"/>
    <m/>
    <m/>
    <n v="10"/>
    <n v="143"/>
    <n v="142"/>
  </r>
  <r>
    <x v="53"/>
    <x v="75"/>
    <s v="vegetale"/>
    <m/>
    <n v="101"/>
    <m/>
    <m/>
    <m/>
    <m/>
    <n v="101"/>
    <n v="16"/>
    <n v="0"/>
    <m/>
    <m/>
    <n v="116"/>
    <m/>
    <m/>
    <n v="0"/>
    <n v="100"/>
    <n v="101"/>
  </r>
  <r>
    <x v="53"/>
    <x v="1"/>
    <s v="animale"/>
    <n v="9"/>
    <n v="2"/>
    <n v="106"/>
    <n v="56.6"/>
    <n v="5.75"/>
    <n v="5.21"/>
    <n v="84"/>
    <n v="1"/>
    <n v="43"/>
    <n v="71"/>
    <n v="3"/>
    <n v="43"/>
    <m/>
    <m/>
    <n v="0"/>
    <n v="85"/>
    <n v="85"/>
  </r>
  <r>
    <x v="53"/>
    <x v="87"/>
    <s v="vegetale"/>
    <m/>
    <m/>
    <n v="60"/>
    <n v="54.41"/>
    <m/>
    <n v="0.56000000000000005"/>
    <n v="68"/>
    <n v="0"/>
    <n v="6"/>
    <n v="68"/>
    <m/>
    <n v="62"/>
    <m/>
    <m/>
    <n v="0"/>
    <n v="68"/>
    <n v="68"/>
  </r>
  <r>
    <x v="53"/>
    <x v="88"/>
    <s v="vegetale"/>
    <m/>
    <m/>
    <n v="108"/>
    <n v="43.2"/>
    <n v="0.24"/>
    <n v="1.89"/>
    <n v="60"/>
    <n v="0"/>
    <n v="0"/>
    <n v="54"/>
    <n v="6"/>
    <n v="60"/>
    <m/>
    <m/>
    <n v="0"/>
    <n v="60"/>
    <n v="60"/>
  </r>
  <r>
    <x v="53"/>
    <x v="0"/>
    <s v="vegetale"/>
    <m/>
    <n v="0"/>
    <n v="313"/>
    <n v="37.15"/>
    <n v="2.29"/>
    <n v="8.5299999999999994"/>
    <n v="47"/>
    <n v="0"/>
    <n v="47"/>
    <n v="46"/>
    <n v="1"/>
    <n v="1"/>
    <n v="0"/>
    <m/>
    <n v="0"/>
    <n v="48"/>
    <n v="47"/>
  </r>
  <r>
    <x v="53"/>
    <x v="65"/>
    <s v="vegetale"/>
    <m/>
    <m/>
    <n v="10"/>
    <n v="22.55"/>
    <n v="0.06"/>
    <n v="0.18"/>
    <n v="34"/>
    <n v="27"/>
    <n v="24"/>
    <n v="28"/>
    <n v="6"/>
    <n v="37"/>
    <m/>
    <m/>
    <n v="0"/>
    <n v="34"/>
    <n v="34"/>
  </r>
  <r>
    <x v="53"/>
    <x v="12"/>
    <s v="vegetale"/>
    <m/>
    <m/>
    <n v="21"/>
    <n v="22.68"/>
    <n v="0.06"/>
    <n v="0.42"/>
    <n v="33"/>
    <n v="18"/>
    <n v="4"/>
    <n v="28"/>
    <n v="5"/>
    <n v="47"/>
    <m/>
    <m/>
    <n v="0"/>
    <n v="33"/>
    <n v="33"/>
  </r>
  <r>
    <x v="53"/>
    <x v="5"/>
    <s v="vegetale"/>
    <m/>
    <n v="0"/>
    <n v="208"/>
    <n v="21.15"/>
    <n v="0.28999999999999998"/>
    <n v="4.01"/>
    <n v="27"/>
    <n v="0"/>
    <n v="27"/>
    <n v="26"/>
    <n v="0"/>
    <n v="0"/>
    <n v="0"/>
    <m/>
    <n v="0"/>
    <n v="27"/>
    <n v="26"/>
  </r>
  <r>
    <x v="53"/>
    <x v="50"/>
    <s v="vegetale"/>
    <m/>
    <m/>
    <n v="21"/>
    <n v="18.39"/>
    <n v="0.03"/>
    <n v="0.12"/>
    <n v="25"/>
    <n v="9"/>
    <n v="0"/>
    <n v="23"/>
    <n v="2"/>
    <n v="34"/>
    <m/>
    <m/>
    <n v="0"/>
    <n v="25"/>
    <n v="25"/>
  </r>
  <r>
    <x v="53"/>
    <x v="30"/>
    <s v="vegetale"/>
    <m/>
    <n v="8"/>
    <n v="109"/>
    <n v="12.25"/>
    <m/>
    <m/>
    <n v="23"/>
    <n v="5"/>
    <n v="18"/>
    <n v="15"/>
    <m/>
    <n v="10"/>
    <m/>
    <m/>
    <n v="0"/>
    <n v="23"/>
    <n v="23"/>
  </r>
  <r>
    <x v="53"/>
    <x v="39"/>
    <s v="vegetale"/>
    <m/>
    <n v="0"/>
    <n v="18"/>
    <n v="15.07"/>
    <m/>
    <n v="0.21"/>
    <n v="19"/>
    <n v="0"/>
    <n v="5"/>
    <n v="19"/>
    <m/>
    <n v="14"/>
    <m/>
    <m/>
    <m/>
    <n v="19"/>
    <n v="19"/>
  </r>
  <r>
    <x v="53"/>
    <x v="8"/>
    <s v="vegetale"/>
    <m/>
    <n v="0"/>
    <n v="23"/>
    <n v="12.43"/>
    <n v="0.03"/>
    <n v="0.49"/>
    <n v="19"/>
    <n v="4"/>
    <n v="15"/>
    <n v="16"/>
    <n v="1"/>
    <n v="8"/>
    <n v="2"/>
    <m/>
    <n v="0"/>
    <n v="19"/>
    <n v="19"/>
  </r>
  <r>
    <x v="53"/>
    <x v="13"/>
    <s v="animale"/>
    <m/>
    <m/>
    <n v="79"/>
    <n v="15.1"/>
    <n v="5.67"/>
    <n v="6.53"/>
    <n v="19"/>
    <n v="1"/>
    <n v="2"/>
    <n v="19"/>
    <m/>
    <n v="17"/>
    <m/>
    <m/>
    <m/>
    <n v="18"/>
    <n v="19"/>
  </r>
  <r>
    <x v="53"/>
    <x v="2"/>
    <s v="vegetale"/>
    <m/>
    <m/>
    <n v="12"/>
    <n v="13.64"/>
    <n v="0.09"/>
    <n v="0.59"/>
    <n v="18"/>
    <n v="1"/>
    <n v="11"/>
    <n v="17"/>
    <n v="1"/>
    <n v="8"/>
    <m/>
    <m/>
    <n v="0"/>
    <n v="18"/>
    <n v="18"/>
  </r>
  <r>
    <x v="53"/>
    <x v="10"/>
    <s v="vegetale"/>
    <m/>
    <n v="0"/>
    <n v="13"/>
    <n v="11.97"/>
    <n v="0.1"/>
    <n v="0.13"/>
    <n v="15"/>
    <n v="1"/>
    <n v="10"/>
    <n v="15"/>
    <n v="0"/>
    <n v="7"/>
    <m/>
    <m/>
    <n v="0"/>
    <n v="16"/>
    <n v="15"/>
  </r>
  <r>
    <x v="53"/>
    <x v="19"/>
    <s v="animale"/>
    <m/>
    <m/>
    <n v="21"/>
    <n v="6.18"/>
    <n v="1.29"/>
    <n v="2.15"/>
    <n v="8"/>
    <n v="0"/>
    <n v="2"/>
    <n v="8"/>
    <m/>
    <n v="6"/>
    <m/>
    <m/>
    <m/>
    <n v="8"/>
    <n v="8"/>
  </r>
  <r>
    <x v="53"/>
    <x v="18"/>
    <s v="vegetale"/>
    <m/>
    <m/>
    <n v="8"/>
    <n v="4.95"/>
    <n v="0.01"/>
    <n v="0.14000000000000001"/>
    <n v="7"/>
    <n v="1"/>
    <n v="2"/>
    <n v="6"/>
    <n v="0"/>
    <n v="6"/>
    <m/>
    <m/>
    <n v="0"/>
    <n v="7"/>
    <n v="6"/>
  </r>
  <r>
    <x v="53"/>
    <x v="41"/>
    <s v="vegetale"/>
    <n v="6"/>
    <n v="0"/>
    <n v="0"/>
    <n v="0.02"/>
    <n v="0.03"/>
    <n v="0.01"/>
    <n v="6"/>
    <n v="0"/>
    <n v="6"/>
    <n v="0"/>
    <m/>
    <m/>
    <m/>
    <n v="0"/>
    <n v="0"/>
    <n v="6"/>
    <n v="6"/>
  </r>
  <r>
    <x v="53"/>
    <x v="20"/>
    <s v="vegetale"/>
    <m/>
    <m/>
    <n v="4"/>
    <n v="4.74"/>
    <n v="0.02"/>
    <n v="0.01"/>
    <n v="6"/>
    <n v="3"/>
    <n v="9"/>
    <n v="6"/>
    <m/>
    <m/>
    <m/>
    <m/>
    <n v="0"/>
    <n v="6"/>
    <n v="6"/>
  </r>
  <r>
    <x v="53"/>
    <x v="57"/>
    <s v="vegetale"/>
    <m/>
    <m/>
    <n v="2"/>
    <n v="4.51"/>
    <n v="0.02"/>
    <n v="0.12"/>
    <n v="6"/>
    <n v="0"/>
    <n v="1"/>
    <n v="6"/>
    <n v="1"/>
    <n v="5"/>
    <m/>
    <m/>
    <n v="0"/>
    <n v="6"/>
    <n v="7"/>
  </r>
  <r>
    <x v="53"/>
    <x v="73"/>
    <s v="vegetale"/>
    <m/>
    <m/>
    <n v="45"/>
    <n v="2.9"/>
    <n v="3.91"/>
    <n v="2.06"/>
    <n v="4"/>
    <n v="1"/>
    <n v="2"/>
    <n v="4"/>
    <n v="0"/>
    <n v="3"/>
    <n v="0"/>
    <m/>
    <n v="0"/>
    <n v="4"/>
    <n v="4"/>
  </r>
  <r>
    <x v="53"/>
    <x v="23"/>
    <s v="vegetale"/>
    <m/>
    <m/>
    <n v="25"/>
    <n v="3.54"/>
    <n v="2.3199999999999998"/>
    <n v="0.71"/>
    <n v="4"/>
    <n v="0"/>
    <n v="3"/>
    <n v="4"/>
    <m/>
    <n v="1"/>
    <m/>
    <m/>
    <n v="0"/>
    <n v="4"/>
    <n v="4"/>
  </r>
  <r>
    <x v="53"/>
    <x v="61"/>
    <s v="vegetale"/>
    <m/>
    <m/>
    <n v="2"/>
    <n v="2.85"/>
    <n v="0.02"/>
    <n v="0.09"/>
    <n v="4"/>
    <n v="0"/>
    <n v="4"/>
    <n v="4"/>
    <m/>
    <m/>
    <m/>
    <m/>
    <m/>
    <n v="4"/>
    <n v="4"/>
  </r>
  <r>
    <x v="53"/>
    <x v="21"/>
    <s v="animale"/>
    <m/>
    <m/>
    <n v="8"/>
    <n v="2.65"/>
    <n v="0.21"/>
    <n v="1.27"/>
    <n v="3"/>
    <n v="0"/>
    <n v="1"/>
    <n v="3"/>
    <m/>
    <n v="2"/>
    <m/>
    <m/>
    <m/>
    <n v="3"/>
    <n v="3"/>
  </r>
  <r>
    <x v="53"/>
    <x v="68"/>
    <s v="vegetale"/>
    <m/>
    <m/>
    <n v="21"/>
    <n v="2.29"/>
    <n v="0.09"/>
    <n v="1.36"/>
    <n v="3"/>
    <n v="0"/>
    <n v="1"/>
    <n v="3"/>
    <n v="0"/>
    <n v="2"/>
    <n v="0"/>
    <m/>
    <m/>
    <n v="3"/>
    <n v="3"/>
  </r>
  <r>
    <x v="53"/>
    <x v="27"/>
    <s v="vegetale"/>
    <m/>
    <m/>
    <n v="67"/>
    <n v="2.77"/>
    <n v="7.59"/>
    <m/>
    <n v="3"/>
    <n v="0"/>
    <n v="4"/>
    <n v="3"/>
    <m/>
    <m/>
    <m/>
    <m/>
    <n v="0"/>
    <n v="4"/>
    <n v="3"/>
  </r>
  <r>
    <x v="53"/>
    <x v="3"/>
    <s v="vegetale"/>
    <n v="0"/>
    <m/>
    <n v="0"/>
    <n v="0.01"/>
    <m/>
    <m/>
    <n v="3"/>
    <n v="0"/>
    <n v="3"/>
    <n v="0"/>
    <m/>
    <m/>
    <m/>
    <n v="3"/>
    <n v="0"/>
    <n v="3"/>
    <n v="3"/>
  </r>
  <r>
    <x v="53"/>
    <x v="63"/>
    <s v="animale"/>
    <m/>
    <m/>
    <n v="18"/>
    <n v="2.4300000000000002"/>
    <n v="1.62"/>
    <n v="0.66"/>
    <n v="3"/>
    <n v="0"/>
    <n v="2"/>
    <n v="3"/>
    <m/>
    <n v="1"/>
    <m/>
    <m/>
    <n v="0"/>
    <n v="3"/>
    <n v="3"/>
  </r>
  <r>
    <x v="53"/>
    <x v="58"/>
    <s v="vegetale"/>
    <m/>
    <m/>
    <n v="5"/>
    <n v="2.64"/>
    <m/>
    <m/>
    <n v="3"/>
    <n v="0"/>
    <n v="3"/>
    <n v="3"/>
    <m/>
    <m/>
    <m/>
    <m/>
    <n v="0"/>
    <n v="3"/>
    <n v="3"/>
  </r>
  <r>
    <x v="53"/>
    <x v="17"/>
    <s v="vegetale"/>
    <m/>
    <m/>
    <n v="13"/>
    <n v="1.49"/>
    <n v="0.08"/>
    <n v="0.88"/>
    <n v="2"/>
    <n v="0"/>
    <n v="0"/>
    <n v="2"/>
    <n v="0"/>
    <n v="2"/>
    <n v="0"/>
    <m/>
    <n v="0"/>
    <n v="2"/>
    <n v="2"/>
  </r>
  <r>
    <x v="53"/>
    <x v="22"/>
    <s v="animale"/>
    <m/>
    <m/>
    <n v="5"/>
    <n v="1.5"/>
    <n v="0.35"/>
    <n v="0.43"/>
    <n v="2"/>
    <n v="0"/>
    <n v="1"/>
    <n v="2"/>
    <n v="0"/>
    <n v="1"/>
    <n v="0"/>
    <m/>
    <m/>
    <n v="2"/>
    <n v="2"/>
  </r>
  <r>
    <x v="53"/>
    <x v="71"/>
    <s v="vegetale"/>
    <m/>
    <m/>
    <n v="5"/>
    <n v="1.74"/>
    <n v="0.01"/>
    <n v="0.06"/>
    <n v="2"/>
    <n v="0"/>
    <n v="0"/>
    <n v="2"/>
    <n v="0"/>
    <n v="2"/>
    <m/>
    <m/>
    <m/>
    <n v="2"/>
    <n v="2"/>
  </r>
  <r>
    <x v="53"/>
    <x v="11"/>
    <s v="animale"/>
    <m/>
    <m/>
    <n v="7"/>
    <n v="1.94"/>
    <n v="0.42"/>
    <n v="0.75"/>
    <n v="2"/>
    <n v="0"/>
    <n v="0"/>
    <n v="2"/>
    <m/>
    <n v="2"/>
    <m/>
    <m/>
    <m/>
    <n v="2"/>
    <n v="2"/>
  </r>
  <r>
    <x v="53"/>
    <x v="24"/>
    <s v="vegetale"/>
    <m/>
    <m/>
    <n v="0"/>
    <n v="0.79"/>
    <n v="0"/>
    <n v="0.01"/>
    <n v="1"/>
    <n v="0"/>
    <n v="1"/>
    <n v="1"/>
    <m/>
    <n v="0"/>
    <m/>
    <m/>
    <n v="0"/>
    <n v="1"/>
    <n v="1"/>
  </r>
  <r>
    <x v="53"/>
    <x v="42"/>
    <s v="vegetale"/>
    <m/>
    <m/>
    <n v="7"/>
    <n v="0.71"/>
    <n v="0.06"/>
    <n v="0.28999999999999998"/>
    <n v="1"/>
    <n v="0"/>
    <n v="1"/>
    <n v="1"/>
    <m/>
    <m/>
    <m/>
    <m/>
    <n v="0"/>
    <n v="1"/>
    <n v="1"/>
  </r>
  <r>
    <x v="53"/>
    <x v="52"/>
    <s v="vegetale"/>
    <m/>
    <m/>
    <n v="2"/>
    <n v="1.1399999999999999"/>
    <m/>
    <n v="0.16"/>
    <n v="1"/>
    <n v="0"/>
    <n v="2"/>
    <n v="1"/>
    <m/>
    <m/>
    <m/>
    <m/>
    <n v="0"/>
    <n v="2"/>
    <n v="1"/>
  </r>
  <r>
    <x v="53"/>
    <x v="76"/>
    <s v="vegetale"/>
    <m/>
    <m/>
    <n v="0"/>
    <n v="1.1299999999999999"/>
    <n v="0.01"/>
    <n v="0.02"/>
    <n v="1"/>
    <n v="0"/>
    <n v="0"/>
    <n v="1"/>
    <m/>
    <n v="1"/>
    <m/>
    <m/>
    <m/>
    <n v="1"/>
    <n v="1"/>
  </r>
  <r>
    <x v="53"/>
    <x v="26"/>
    <s v="vegetale"/>
    <m/>
    <m/>
    <m/>
    <m/>
    <m/>
    <m/>
    <n v="1"/>
    <n v="0"/>
    <n v="0"/>
    <m/>
    <n v="0"/>
    <n v="1"/>
    <n v="0"/>
    <n v="1"/>
    <n v="0"/>
    <n v="1"/>
    <n v="1"/>
  </r>
  <r>
    <x v="53"/>
    <x v="32"/>
    <s v="animale"/>
    <m/>
    <n v="0"/>
    <n v="9"/>
    <n v="0.39"/>
    <n v="0.98"/>
    <n v="0.03"/>
    <n v="1"/>
    <n v="0"/>
    <n v="0"/>
    <n v="0"/>
    <m/>
    <n v="1"/>
    <m/>
    <m/>
    <n v="0"/>
    <n v="1"/>
    <n v="0"/>
  </r>
  <r>
    <x v="53"/>
    <x v="38"/>
    <s v="vegetale"/>
    <m/>
    <m/>
    <n v="11"/>
    <n v="0.44"/>
    <n v="1.21"/>
    <m/>
    <n v="1"/>
    <n v="0"/>
    <n v="0"/>
    <n v="1"/>
    <m/>
    <n v="0"/>
    <m/>
    <m/>
    <n v="0"/>
    <n v="0"/>
    <n v="1"/>
  </r>
  <r>
    <x v="53"/>
    <x v="84"/>
    <s v="vegetale"/>
    <m/>
    <n v="0"/>
    <n v="11"/>
    <n v="0.45"/>
    <n v="1.24"/>
    <m/>
    <n v="1"/>
    <n v="0"/>
    <n v="1"/>
    <n v="1"/>
    <m/>
    <n v="0"/>
    <m/>
    <m/>
    <n v="0"/>
    <n v="1"/>
    <n v="1"/>
  </r>
  <r>
    <x v="53"/>
    <x v="31"/>
    <s v="vegetale"/>
    <m/>
    <m/>
    <n v="10"/>
    <n v="0.4"/>
    <n v="1.1000000000000001"/>
    <m/>
    <n v="1"/>
    <n v="0"/>
    <n v="1"/>
    <n v="1"/>
    <m/>
    <m/>
    <m/>
    <m/>
    <n v="0"/>
    <n v="1"/>
    <n v="1"/>
  </r>
  <r>
    <x v="53"/>
    <x v="45"/>
    <s v="animale"/>
    <m/>
    <n v="0"/>
    <n v="1"/>
    <n v="0.47"/>
    <n v="0.03"/>
    <n v="0.13"/>
    <n v="1"/>
    <n v="0"/>
    <n v="0"/>
    <n v="1"/>
    <m/>
    <n v="0"/>
    <m/>
    <m/>
    <n v="0"/>
    <n v="0"/>
    <n v="1"/>
  </r>
  <r>
    <x v="53"/>
    <x v="62"/>
    <s v="animale"/>
    <n v="0"/>
    <n v="0"/>
    <n v="1"/>
    <n v="0.48"/>
    <n v="7.0000000000000007E-2"/>
    <n v="0.14000000000000001"/>
    <n v="1"/>
    <n v="0"/>
    <n v="1"/>
    <n v="1"/>
    <m/>
    <m/>
    <m/>
    <m/>
    <n v="0"/>
    <n v="1"/>
    <n v="1"/>
  </r>
  <r>
    <x v="53"/>
    <x v="4"/>
    <s v="vegetale"/>
    <m/>
    <n v="0"/>
    <n v="1"/>
    <n v="0.75"/>
    <n v="0"/>
    <n v="0.01"/>
    <n v="1"/>
    <n v="0"/>
    <n v="1"/>
    <n v="1"/>
    <m/>
    <m/>
    <m/>
    <m/>
    <n v="0"/>
    <n v="1"/>
    <n v="1"/>
  </r>
  <r>
    <x v="53"/>
    <x v="60"/>
    <s v="vegetale"/>
    <m/>
    <m/>
    <n v="4"/>
    <n v="0.55000000000000004"/>
    <n v="0.16"/>
    <n v="0.43"/>
    <n v="1"/>
    <n v="0"/>
    <n v="1"/>
    <n v="1"/>
    <m/>
    <m/>
    <m/>
    <m/>
    <m/>
    <n v="1"/>
    <n v="1"/>
  </r>
  <r>
    <x v="53"/>
    <x v="15"/>
    <s v="vegetale"/>
    <m/>
    <m/>
    <n v="1"/>
    <n v="0.69"/>
    <m/>
    <n v="0.19"/>
    <n v="1"/>
    <n v="0"/>
    <n v="1"/>
    <n v="1"/>
    <m/>
    <m/>
    <m/>
    <m/>
    <m/>
    <n v="1"/>
    <n v="1"/>
  </r>
  <r>
    <x v="53"/>
    <x v="74"/>
    <s v="vegetale"/>
    <n v="0"/>
    <m/>
    <n v="1"/>
    <n v="0.16"/>
    <n v="0.02"/>
    <n v="0.04"/>
    <n v="0"/>
    <n v="0"/>
    <n v="0"/>
    <n v="0"/>
    <m/>
    <m/>
    <m/>
    <m/>
    <m/>
    <n v="0"/>
    <n v="0"/>
  </r>
  <r>
    <x v="53"/>
    <x v="25"/>
    <s v="animale"/>
    <m/>
    <m/>
    <n v="4"/>
    <n v="0.22"/>
    <n v="0.5"/>
    <n v="0"/>
    <n v="0"/>
    <n v="0"/>
    <n v="0"/>
    <n v="0"/>
    <m/>
    <n v="0"/>
    <m/>
    <m/>
    <n v="0"/>
    <n v="0"/>
    <n v="0"/>
  </r>
  <r>
    <x v="53"/>
    <x v="51"/>
    <s v="vegetale"/>
    <m/>
    <m/>
    <n v="1"/>
    <n v="0.15"/>
    <m/>
    <m/>
    <n v="0"/>
    <n v="2"/>
    <n v="2"/>
    <n v="0"/>
    <m/>
    <m/>
    <m/>
    <m/>
    <n v="0"/>
    <n v="0"/>
    <n v="0"/>
  </r>
  <r>
    <x v="53"/>
    <x v="82"/>
    <s v="animale"/>
    <m/>
    <n v="0"/>
    <n v="0"/>
    <n v="0"/>
    <n v="0"/>
    <n v="0"/>
    <n v="0"/>
    <m/>
    <n v="0"/>
    <n v="0"/>
    <m/>
    <m/>
    <m/>
    <m/>
    <m/>
    <n v="0"/>
    <n v="0"/>
  </r>
  <r>
    <x v="53"/>
    <x v="53"/>
    <s v="vegetale"/>
    <m/>
    <m/>
    <n v="0"/>
    <n v="7.0000000000000007E-2"/>
    <n v="0.03"/>
    <n v="0"/>
    <n v="0"/>
    <n v="0"/>
    <n v="0"/>
    <n v="0"/>
    <m/>
    <m/>
    <m/>
    <n v="0"/>
    <n v="0"/>
    <n v="0"/>
    <n v="0"/>
  </r>
  <r>
    <x v="53"/>
    <x v="79"/>
    <s v="animale"/>
    <m/>
    <n v="0"/>
    <n v="0"/>
    <n v="0.04"/>
    <n v="0"/>
    <n v="0.01"/>
    <n v="0"/>
    <n v="0"/>
    <n v="0"/>
    <n v="0"/>
    <m/>
    <n v="0"/>
    <m/>
    <m/>
    <n v="0"/>
    <n v="0"/>
    <n v="0"/>
  </r>
  <r>
    <x v="53"/>
    <x v="29"/>
    <s v="animale"/>
    <m/>
    <m/>
    <n v="2"/>
    <n v="0.34"/>
    <n v="0.18"/>
    <n v="0.03"/>
    <n v="0"/>
    <n v="0"/>
    <n v="0"/>
    <n v="0"/>
    <m/>
    <m/>
    <m/>
    <m/>
    <m/>
    <n v="0"/>
    <n v="0"/>
  </r>
  <r>
    <x v="53"/>
    <x v="54"/>
    <s v="vegetale"/>
    <n v="0"/>
    <m/>
    <n v="1"/>
    <n v="0.22"/>
    <n v="0"/>
    <n v="0.04"/>
    <n v="0"/>
    <n v="1"/>
    <n v="0"/>
    <n v="0"/>
    <m/>
    <m/>
    <m/>
    <m/>
    <n v="1"/>
    <n v="0"/>
    <n v="0"/>
  </r>
  <r>
    <x v="53"/>
    <x v="46"/>
    <s v="vegetale"/>
    <m/>
    <m/>
    <n v="1"/>
    <n v="0.27"/>
    <n v="0"/>
    <n v="0.01"/>
    <n v="0"/>
    <n v="0"/>
    <n v="0"/>
    <n v="0"/>
    <m/>
    <n v="0"/>
    <m/>
    <m/>
    <m/>
    <n v="0"/>
    <n v="0"/>
  </r>
  <r>
    <x v="53"/>
    <x v="67"/>
    <s v="vegetale"/>
    <m/>
    <n v="0"/>
    <n v="1"/>
    <n v="0"/>
    <n v="0"/>
    <n v="0"/>
    <n v="0"/>
    <n v="0"/>
    <n v="0"/>
    <n v="0"/>
    <m/>
    <m/>
    <m/>
    <m/>
    <n v="0"/>
    <n v="0"/>
    <n v="0"/>
  </r>
  <r>
    <x v="53"/>
    <x v="40"/>
    <s v="vegetale"/>
    <m/>
    <m/>
    <n v="1"/>
    <n v="0.15"/>
    <n v="0.11"/>
    <n v="0.05"/>
    <n v="0"/>
    <n v="0"/>
    <n v="0"/>
    <n v="0"/>
    <m/>
    <m/>
    <m/>
    <m/>
    <n v="0"/>
    <n v="0"/>
    <n v="0"/>
  </r>
  <r>
    <x v="53"/>
    <x v="6"/>
    <s v="vegetale"/>
    <m/>
    <n v="0"/>
    <n v="2"/>
    <n v="0.1"/>
    <n v="0.28000000000000003"/>
    <n v="0"/>
    <n v="0"/>
    <n v="0"/>
    <n v="0"/>
    <n v="0"/>
    <m/>
    <n v="0"/>
    <m/>
    <m/>
    <n v="0"/>
    <n v="0"/>
    <n v="0"/>
  </r>
  <r>
    <x v="53"/>
    <x v="55"/>
    <s v="vegetale"/>
    <m/>
    <m/>
    <n v="3"/>
    <n v="0.1"/>
    <n v="0.28999999999999998"/>
    <m/>
    <n v="0"/>
    <n v="0"/>
    <n v="0"/>
    <n v="0"/>
    <m/>
    <m/>
    <m/>
    <m/>
    <n v="0"/>
    <n v="0"/>
    <n v="0"/>
  </r>
  <r>
    <x v="53"/>
    <x v="48"/>
    <s v="vegetale"/>
    <m/>
    <m/>
    <n v="1"/>
    <n v="0.05"/>
    <n v="0.14000000000000001"/>
    <m/>
    <n v="0"/>
    <n v="0"/>
    <n v="0"/>
    <n v="0"/>
    <m/>
    <m/>
    <m/>
    <m/>
    <n v="0"/>
    <n v="0"/>
    <n v="0"/>
  </r>
  <r>
    <x v="53"/>
    <x v="43"/>
    <s v="vegetale"/>
    <m/>
    <m/>
    <n v="1"/>
    <n v="0.03"/>
    <n v="0.08"/>
    <m/>
    <n v="0"/>
    <n v="0"/>
    <n v="0"/>
    <n v="0"/>
    <m/>
    <m/>
    <m/>
    <m/>
    <n v="0"/>
    <n v="0"/>
    <n v="0"/>
  </r>
  <r>
    <x v="53"/>
    <x v="70"/>
    <s v="vegetale"/>
    <m/>
    <m/>
    <n v="0"/>
    <n v="0.02"/>
    <n v="0.05"/>
    <m/>
    <n v="0"/>
    <n v="0"/>
    <n v="0"/>
    <n v="0"/>
    <m/>
    <m/>
    <m/>
    <m/>
    <m/>
    <n v="0"/>
    <n v="0"/>
  </r>
  <r>
    <x v="53"/>
    <x v="14"/>
    <s v="vegetale"/>
    <m/>
    <n v="0"/>
    <n v="4"/>
    <n v="0.16"/>
    <n v="0.43"/>
    <m/>
    <n v="0"/>
    <n v="0"/>
    <n v="0"/>
    <n v="0"/>
    <m/>
    <m/>
    <m/>
    <m/>
    <m/>
    <n v="0"/>
    <n v="0"/>
  </r>
  <r>
    <x v="53"/>
    <x v="77"/>
    <s v="vegetale"/>
    <m/>
    <n v="0"/>
    <m/>
    <m/>
    <m/>
    <m/>
    <n v="0"/>
    <n v="0"/>
    <n v="0"/>
    <m/>
    <m/>
    <m/>
    <m/>
    <m/>
    <n v="0"/>
    <n v="0"/>
    <n v="0"/>
  </r>
  <r>
    <x v="53"/>
    <x v="49"/>
    <s v="vegetale"/>
    <m/>
    <m/>
    <n v="0"/>
    <n v="0"/>
    <n v="0.01"/>
    <m/>
    <n v="0"/>
    <m/>
    <n v="0"/>
    <n v="0"/>
    <m/>
    <m/>
    <m/>
    <m/>
    <m/>
    <n v="0"/>
    <n v="0"/>
  </r>
  <r>
    <x v="53"/>
    <x v="91"/>
    <s v="animale"/>
    <m/>
    <n v="0"/>
    <n v="0"/>
    <n v="0"/>
    <n v="0"/>
    <n v="0"/>
    <n v="0"/>
    <m/>
    <n v="0"/>
    <n v="0"/>
    <m/>
    <m/>
    <m/>
    <m/>
    <m/>
    <n v="0"/>
    <n v="0"/>
  </r>
  <r>
    <x v="53"/>
    <x v="92"/>
    <s v="animale"/>
    <m/>
    <n v="0"/>
    <n v="0"/>
    <n v="0"/>
    <n v="0"/>
    <n v="0"/>
    <n v="0"/>
    <n v="0"/>
    <n v="0"/>
    <n v="0"/>
    <m/>
    <m/>
    <m/>
    <m/>
    <m/>
    <n v="0"/>
    <n v="0"/>
  </r>
  <r>
    <x v="53"/>
    <x v="72"/>
    <s v="vegetale"/>
    <m/>
    <n v="0"/>
    <n v="0"/>
    <n v="0"/>
    <m/>
    <m/>
    <n v="0"/>
    <n v="0"/>
    <n v="0"/>
    <n v="0"/>
    <m/>
    <m/>
    <m/>
    <m/>
    <n v="0"/>
    <n v="0"/>
    <n v="0"/>
  </r>
  <r>
    <x v="53"/>
    <x v="44"/>
    <s v="vegetale"/>
    <m/>
    <m/>
    <n v="0"/>
    <n v="0"/>
    <m/>
    <m/>
    <n v="0"/>
    <n v="0"/>
    <n v="0"/>
    <n v="0"/>
    <m/>
    <m/>
    <m/>
    <m/>
    <m/>
    <n v="0"/>
    <n v="0"/>
  </r>
  <r>
    <x v="53"/>
    <x v="34"/>
    <s v="vegetale"/>
    <n v="0"/>
    <m/>
    <m/>
    <m/>
    <m/>
    <m/>
    <n v="0"/>
    <n v="0"/>
    <n v="0"/>
    <m/>
    <m/>
    <m/>
    <m/>
    <m/>
    <m/>
    <n v="0"/>
    <n v="0"/>
  </r>
  <r>
    <x v="53"/>
    <x v="83"/>
    <s v="animale"/>
    <m/>
    <n v="0"/>
    <n v="0"/>
    <n v="0"/>
    <n v="0"/>
    <n v="0"/>
    <n v="0"/>
    <n v="0"/>
    <n v="0"/>
    <n v="0"/>
    <m/>
    <m/>
    <m/>
    <m/>
    <m/>
    <n v="0"/>
    <n v="0"/>
  </r>
  <r>
    <x v="53"/>
    <x v="37"/>
    <s v="vegetale"/>
    <m/>
    <m/>
    <n v="0"/>
    <n v="0"/>
    <n v="0"/>
    <m/>
    <n v="0"/>
    <m/>
    <n v="0"/>
    <n v="0"/>
    <m/>
    <m/>
    <m/>
    <m/>
    <m/>
    <n v="0"/>
    <n v="0"/>
  </r>
  <r>
    <x v="53"/>
    <x v="94"/>
    <s v="vegetale"/>
    <m/>
    <n v="0"/>
    <m/>
    <m/>
    <m/>
    <m/>
    <n v="0"/>
    <n v="0"/>
    <n v="0"/>
    <m/>
    <m/>
    <m/>
    <m/>
    <m/>
    <m/>
    <n v="0"/>
    <n v="0"/>
  </r>
  <r>
    <x v="53"/>
    <x v="66"/>
    <s v="animale"/>
    <m/>
    <n v="0"/>
    <n v="0"/>
    <n v="0"/>
    <n v="0"/>
    <n v="0"/>
    <n v="0"/>
    <n v="0"/>
    <n v="0"/>
    <n v="0"/>
    <m/>
    <m/>
    <m/>
    <m/>
    <n v="0"/>
    <n v="0"/>
    <n v="0"/>
  </r>
  <r>
    <x v="53"/>
    <x v="78"/>
    <s v="vegetale"/>
    <m/>
    <m/>
    <n v="0"/>
    <n v="0"/>
    <n v="0"/>
    <m/>
    <n v="0"/>
    <m/>
    <n v="0"/>
    <n v="0"/>
    <m/>
    <m/>
    <m/>
    <m/>
    <m/>
    <n v="0"/>
    <n v="0"/>
  </r>
  <r>
    <x v="53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53"/>
    <x v="81"/>
    <s v="vegetale"/>
    <m/>
    <m/>
    <n v="1"/>
    <n v="7.0000000000000007E-2"/>
    <n v="0"/>
    <n v="0.04"/>
    <n v="0"/>
    <n v="0"/>
    <n v="0"/>
    <n v="0"/>
    <m/>
    <m/>
    <m/>
    <m/>
    <m/>
    <n v="0"/>
    <n v="0"/>
  </r>
  <r>
    <x v="53"/>
    <x v="85"/>
    <s v="animale"/>
    <m/>
    <n v="0"/>
    <n v="1"/>
    <n v="0.31"/>
    <n v="0.04"/>
    <n v="0.14000000000000001"/>
    <n v="0"/>
    <n v="0"/>
    <n v="0"/>
    <n v="0"/>
    <m/>
    <m/>
    <m/>
    <m/>
    <n v="0"/>
    <n v="0"/>
    <n v="0"/>
  </r>
  <r>
    <x v="53"/>
    <x v="56"/>
    <s v="vegetale"/>
    <m/>
    <m/>
    <n v="0"/>
    <n v="0.04"/>
    <m/>
    <n v="0.01"/>
    <n v="0"/>
    <n v="0"/>
    <n v="0"/>
    <n v="0"/>
    <m/>
    <m/>
    <m/>
    <m/>
    <n v="0"/>
    <n v="0"/>
    <n v="0"/>
  </r>
  <r>
    <x v="53"/>
    <x v="86"/>
    <s v="vegetale"/>
    <m/>
    <m/>
    <n v="0"/>
    <n v="0.01"/>
    <n v="0"/>
    <n v="0"/>
    <n v="0"/>
    <n v="0"/>
    <n v="0"/>
    <n v="0"/>
    <m/>
    <m/>
    <m/>
    <m/>
    <n v="0"/>
    <n v="0"/>
    <n v="0"/>
  </r>
  <r>
    <x v="53"/>
    <x v="64"/>
    <s v="vegetale"/>
    <m/>
    <m/>
    <n v="1"/>
    <n v="0.15"/>
    <n v="0.01"/>
    <n v="0.04"/>
    <n v="0"/>
    <n v="0"/>
    <n v="0"/>
    <n v="0"/>
    <n v="0"/>
    <n v="0"/>
    <n v="0"/>
    <n v="0"/>
    <m/>
    <n v="0"/>
    <n v="0"/>
  </r>
  <r>
    <x v="53"/>
    <x v="33"/>
    <s v="vegetale"/>
    <n v="0"/>
    <m/>
    <m/>
    <m/>
    <m/>
    <m/>
    <n v="0"/>
    <n v="0"/>
    <n v="0"/>
    <m/>
    <m/>
    <m/>
    <m/>
    <m/>
    <m/>
    <n v="0"/>
    <n v="0"/>
  </r>
  <r>
    <x v="53"/>
    <x v="28"/>
    <s v="vegetale"/>
    <m/>
    <m/>
    <n v="0"/>
    <n v="0"/>
    <n v="0"/>
    <m/>
    <n v="0"/>
    <m/>
    <n v="0"/>
    <n v="0"/>
    <m/>
    <m/>
    <m/>
    <m/>
    <m/>
    <n v="0"/>
    <n v="0"/>
  </r>
  <r>
    <x v="53"/>
    <x v="35"/>
    <s v="animale"/>
    <m/>
    <n v="0"/>
    <n v="1"/>
    <n v="0.25"/>
    <n v="0.1"/>
    <n v="0.12"/>
    <n v="0"/>
    <n v="0"/>
    <n v="0"/>
    <n v="0"/>
    <m/>
    <m/>
    <m/>
    <m/>
    <m/>
    <n v="0"/>
    <n v="0"/>
  </r>
  <r>
    <x v="53"/>
    <x v="36"/>
    <s v="vegetale"/>
    <m/>
    <n v="0"/>
    <n v="0"/>
    <n v="0.02"/>
    <n v="0"/>
    <n v="0.01"/>
    <n v="0"/>
    <n v="0"/>
    <n v="0"/>
    <n v="0"/>
    <m/>
    <m/>
    <m/>
    <m/>
    <n v="0"/>
    <n v="0"/>
    <n v="0"/>
  </r>
  <r>
    <x v="53"/>
    <x v="47"/>
    <s v="vegetale"/>
    <m/>
    <m/>
    <n v="0"/>
    <n v="0.08"/>
    <n v="0.02"/>
    <n v="0.02"/>
    <n v="-1"/>
    <n v="2"/>
    <n v="0"/>
    <n v="0"/>
    <m/>
    <m/>
    <m/>
    <m/>
    <n v="0"/>
    <n v="-2"/>
    <n v="0"/>
  </r>
  <r>
    <x v="53"/>
    <x v="59"/>
    <s v="vegetale"/>
    <m/>
    <m/>
    <n v="5"/>
    <m/>
    <n v="0.06"/>
    <n v="0.15"/>
    <m/>
    <m/>
    <m/>
    <m/>
    <m/>
    <m/>
    <m/>
    <m/>
    <m/>
    <n v="0"/>
    <n v="0"/>
  </r>
  <r>
    <x v="54"/>
    <x v="7"/>
    <s v="vegetale"/>
    <n v="128024"/>
    <n v="137023"/>
    <n v="92"/>
    <n v="12.24"/>
    <n v="0.26"/>
    <n v="1.67"/>
    <n v="292776"/>
    <n v="24655"/>
    <n v="3595"/>
    <n v="3917"/>
    <m/>
    <n v="353699"/>
    <n v="582"/>
    <n v="23230"/>
    <n v="-39863"/>
    <n v="292776"/>
    <n v="292776"/>
  </r>
  <r>
    <x v="54"/>
    <x v="1"/>
    <s v="animale"/>
    <n v="481"/>
    <n v="5972"/>
    <n v="368"/>
    <n v="254.69"/>
    <n v="22.15"/>
    <n v="21.94"/>
    <n v="87965"/>
    <n v="10756"/>
    <n v="5235"/>
    <n v="81513"/>
    <m/>
    <n v="91277"/>
    <m/>
    <n v="0"/>
    <n v="2210"/>
    <n v="87966"/>
    <n v="87966"/>
  </r>
  <r>
    <x v="54"/>
    <x v="60"/>
    <s v="vegetale"/>
    <n v="2240"/>
    <m/>
    <n v="0"/>
    <n v="0.04"/>
    <n v="0"/>
    <n v="0.02"/>
    <n v="52672"/>
    <n v="39184"/>
    <n v="1267"/>
    <n v="12"/>
    <n v="591"/>
    <n v="91389"/>
    <n v="2640"/>
    <n v="47189"/>
    <n v="-800"/>
    <n v="52672"/>
    <n v="52672"/>
  </r>
  <r>
    <x v="54"/>
    <x v="0"/>
    <s v="vegetale"/>
    <n v="6196"/>
    <n v="16"/>
    <n v="599"/>
    <n v="80.430000000000007"/>
    <n v="2.85"/>
    <n v="19.350000000000001"/>
    <n v="34051"/>
    <n v="34691"/>
    <n v="5491"/>
    <n v="25742"/>
    <m/>
    <n v="57967"/>
    <n v="2096"/>
    <n v="0"/>
    <n v="5284"/>
    <n v="34051"/>
    <n v="34050"/>
  </r>
  <r>
    <x v="54"/>
    <x v="33"/>
    <s v="vegetale"/>
    <m/>
    <m/>
    <m/>
    <m/>
    <m/>
    <m/>
    <n v="29804"/>
    <n v="5"/>
    <n v="63"/>
    <m/>
    <m/>
    <n v="29746"/>
    <m/>
    <n v="29804"/>
    <m/>
    <n v="29804"/>
    <n v="29804"/>
  </r>
  <r>
    <x v="54"/>
    <x v="16"/>
    <s v="vegetale"/>
    <m/>
    <m/>
    <m/>
    <m/>
    <m/>
    <m/>
    <n v="27918"/>
    <n v="0"/>
    <n v="12"/>
    <m/>
    <m/>
    <n v="27906"/>
    <n v="1738"/>
    <n v="26180"/>
    <m/>
    <n v="27918"/>
    <n v="27918"/>
  </r>
  <r>
    <x v="54"/>
    <x v="39"/>
    <s v="vegetale"/>
    <m/>
    <m/>
    <n v="91"/>
    <n v="78.930000000000007"/>
    <m/>
    <n v="0.65"/>
    <n v="25261"/>
    <n v="497"/>
    <n v="3232"/>
    <n v="25261"/>
    <m/>
    <n v="22527"/>
    <m/>
    <m/>
    <m/>
    <n v="25262"/>
    <n v="25261"/>
  </r>
  <r>
    <x v="54"/>
    <x v="2"/>
    <s v="vegetale"/>
    <n v="193"/>
    <m/>
    <n v="43"/>
    <n v="66.66"/>
    <n v="0.4"/>
    <n v="2.04"/>
    <n v="22911"/>
    <n v="3276"/>
    <n v="6944"/>
    <n v="21334"/>
    <n v="1388"/>
    <n v="19242"/>
    <m/>
    <n v="0"/>
    <m/>
    <n v="22910"/>
    <n v="22915"/>
  </r>
  <r>
    <x v="54"/>
    <x v="8"/>
    <s v="vegetale"/>
    <n v="138"/>
    <n v="641"/>
    <n v="84"/>
    <n v="51.88"/>
    <n v="0.14000000000000001"/>
    <n v="2.27"/>
    <n v="19719"/>
    <n v="3273"/>
    <n v="3157"/>
    <n v="16606"/>
    <n v="1189"/>
    <n v="19715"/>
    <n v="1145"/>
    <m/>
    <n v="120"/>
    <n v="19719"/>
    <n v="19719"/>
  </r>
  <r>
    <x v="54"/>
    <x v="19"/>
    <s v="animale"/>
    <m/>
    <n v="70"/>
    <n v="197"/>
    <n v="50.01"/>
    <n v="13.28"/>
    <n v="17.940000000000001"/>
    <n v="16100"/>
    <n v="4086"/>
    <n v="101"/>
    <n v="16006"/>
    <m/>
    <n v="20085"/>
    <m/>
    <n v="24"/>
    <n v="0"/>
    <n v="16100"/>
    <n v="16100"/>
  </r>
  <r>
    <x v="54"/>
    <x v="57"/>
    <s v="vegetale"/>
    <m/>
    <m/>
    <n v="18"/>
    <n v="37.74"/>
    <n v="0.21"/>
    <n v="0.83"/>
    <n v="12789"/>
    <n v="1905"/>
    <n v="1586"/>
    <n v="12080"/>
    <n v="710"/>
    <n v="12656"/>
    <m/>
    <m/>
    <n v="452"/>
    <n v="12789"/>
    <n v="12790"/>
  </r>
  <r>
    <x v="54"/>
    <x v="13"/>
    <s v="animale"/>
    <m/>
    <n v="0"/>
    <n v="100"/>
    <n v="36.24"/>
    <n v="5.26"/>
    <n v="12.28"/>
    <n v="11587"/>
    <n v="1245"/>
    <n v="1113"/>
    <n v="11598"/>
    <m/>
    <n v="11719"/>
    <m/>
    <n v="0"/>
    <n v="0"/>
    <n v="11587"/>
    <n v="11598"/>
  </r>
  <r>
    <x v="54"/>
    <x v="30"/>
    <s v="vegetale"/>
    <m/>
    <n v="789"/>
    <n v="275"/>
    <n v="31.38"/>
    <m/>
    <n v="0.17"/>
    <n v="10757"/>
    <n v="2731"/>
    <n v="738"/>
    <n v="10042"/>
    <m/>
    <n v="12775"/>
    <m/>
    <m/>
    <n v="-25"/>
    <n v="10757"/>
    <n v="10831"/>
  </r>
  <r>
    <x v="54"/>
    <x v="9"/>
    <s v="vegetale"/>
    <m/>
    <n v="107"/>
    <n v="319"/>
    <n v="31.71"/>
    <m/>
    <m/>
    <n v="10353"/>
    <n v="341"/>
    <n v="3283"/>
    <n v="10149"/>
    <n v="44"/>
    <n v="8148"/>
    <m/>
    <n v="53"/>
    <n v="-737"/>
    <n v="10353"/>
    <n v="10353"/>
  </r>
  <r>
    <x v="54"/>
    <x v="63"/>
    <s v="animale"/>
    <m/>
    <n v="0"/>
    <n v="122"/>
    <n v="27.64"/>
    <n v="10.01"/>
    <n v="7.41"/>
    <n v="8728"/>
    <n v="2289"/>
    <n v="493"/>
    <n v="8847"/>
    <m/>
    <n v="10525"/>
    <m/>
    <n v="0"/>
    <n v="0"/>
    <n v="8729"/>
    <n v="8847"/>
  </r>
  <r>
    <x v="54"/>
    <x v="31"/>
    <s v="vegetale"/>
    <m/>
    <n v="882"/>
    <n v="528"/>
    <n v="23.29"/>
    <n v="59.58"/>
    <n v="0.17"/>
    <n v="8477"/>
    <n v="1024"/>
    <n v="337"/>
    <n v="7454"/>
    <n v="141"/>
    <n v="9169"/>
    <m/>
    <m/>
    <n v="-5"/>
    <n v="8477"/>
    <n v="8477"/>
  </r>
  <r>
    <x v="54"/>
    <x v="4"/>
    <s v="vegetale"/>
    <m/>
    <n v="0"/>
    <n v="13"/>
    <n v="8.7799999999999994"/>
    <n v="0.05"/>
    <n v="0.13"/>
    <n v="8328"/>
    <n v="1200"/>
    <n v="897"/>
    <n v="2809"/>
    <n v="923"/>
    <n v="8632"/>
    <m/>
    <n v="4596"/>
    <m/>
    <n v="8329"/>
    <n v="8328"/>
  </r>
  <r>
    <x v="54"/>
    <x v="12"/>
    <s v="vegetale"/>
    <m/>
    <n v="1"/>
    <n v="20"/>
    <n v="23.93"/>
    <n v="0.05"/>
    <n v="0.37"/>
    <n v="7842"/>
    <n v="2025"/>
    <n v="2367"/>
    <n v="7659"/>
    <n v="182"/>
    <n v="7500"/>
    <m/>
    <n v="0"/>
    <m/>
    <n v="7842"/>
    <n v="7842"/>
  </r>
  <r>
    <x v="54"/>
    <x v="10"/>
    <s v="vegetale"/>
    <m/>
    <m/>
    <n v="29"/>
    <n v="22.98"/>
    <n v="0.82"/>
    <n v="0.4"/>
    <n v="7688"/>
    <n v="2336"/>
    <n v="4683"/>
    <n v="7354"/>
    <n v="365"/>
    <n v="5290"/>
    <m/>
    <n v="0"/>
    <n v="51"/>
    <n v="7688"/>
    <n v="7719"/>
  </r>
  <r>
    <x v="54"/>
    <x v="20"/>
    <s v="vegetale"/>
    <m/>
    <m/>
    <n v="23"/>
    <n v="18.45"/>
    <n v="0.12"/>
    <n v="0.05"/>
    <n v="6176"/>
    <n v="1051"/>
    <n v="2011"/>
    <n v="5905"/>
    <n v="271"/>
    <n v="5216"/>
    <m/>
    <n v="0"/>
    <m/>
    <n v="6176"/>
    <n v="6176"/>
  </r>
  <r>
    <x v="54"/>
    <x v="32"/>
    <s v="animale"/>
    <n v="1250"/>
    <n v="3465"/>
    <n v="59"/>
    <n v="3.12"/>
    <n v="6.6"/>
    <n v="0.01"/>
    <n v="5734"/>
    <n v="943"/>
    <n v="115"/>
    <n v="999"/>
    <n v="19"/>
    <n v="6562"/>
    <m/>
    <n v="0"/>
    <n v="0"/>
    <n v="5734"/>
    <n v="5733"/>
  </r>
  <r>
    <x v="54"/>
    <x v="22"/>
    <s v="animale"/>
    <m/>
    <m/>
    <n v="56"/>
    <n v="14.58"/>
    <n v="3.92"/>
    <n v="4.2699999999999996"/>
    <n v="5519"/>
    <n v="269"/>
    <n v="11"/>
    <n v="4667"/>
    <n v="117"/>
    <n v="5777"/>
    <n v="758"/>
    <m/>
    <n v="0"/>
    <n v="5519"/>
    <n v="5542"/>
  </r>
  <r>
    <x v="54"/>
    <x v="3"/>
    <s v="vegetale"/>
    <n v="1440"/>
    <n v="0"/>
    <n v="5"/>
    <n v="0.5"/>
    <n v="0.03"/>
    <n v="0.14000000000000001"/>
    <n v="4867"/>
    <n v="696"/>
    <n v="864"/>
    <n v="160"/>
    <m/>
    <n v="4683"/>
    <n v="107"/>
    <n v="3161"/>
    <n v="16"/>
    <n v="4867"/>
    <n v="4868"/>
  </r>
  <r>
    <x v="54"/>
    <x v="64"/>
    <s v="vegetale"/>
    <n v="2351"/>
    <m/>
    <n v="7"/>
    <n v="0.74"/>
    <n v="7.0000000000000007E-2"/>
    <n v="0.2"/>
    <n v="4362"/>
    <n v="2515"/>
    <n v="216"/>
    <n v="236"/>
    <m/>
    <n v="9882"/>
    <n v="22"/>
    <n v="1753"/>
    <n v="-3220"/>
    <n v="4363"/>
    <n v="4362"/>
  </r>
  <r>
    <x v="54"/>
    <x v="18"/>
    <s v="vegetale"/>
    <m/>
    <m/>
    <n v="19"/>
    <n v="11.73"/>
    <n v="0.1"/>
    <n v="0.23"/>
    <n v="3982"/>
    <n v="590"/>
    <n v="4565"/>
    <n v="3755"/>
    <n v="228"/>
    <n v="7"/>
    <m/>
    <m/>
    <m/>
    <n v="3982"/>
    <n v="3983"/>
  </r>
  <r>
    <x v="54"/>
    <x v="58"/>
    <s v="vegetale"/>
    <m/>
    <n v="1199"/>
    <n v="16"/>
    <n v="8.4700000000000006"/>
    <m/>
    <n v="0"/>
    <n v="3909"/>
    <n v="417"/>
    <n v="1109"/>
    <n v="2710"/>
    <m/>
    <n v="3217"/>
    <m/>
    <m/>
    <n v="0"/>
    <n v="3909"/>
    <n v="3909"/>
  </r>
  <r>
    <x v="54"/>
    <x v="26"/>
    <s v="vegetale"/>
    <n v="1800"/>
    <m/>
    <m/>
    <m/>
    <m/>
    <m/>
    <n v="3774"/>
    <n v="211"/>
    <n v="181"/>
    <m/>
    <m/>
    <n v="3813"/>
    <n v="160"/>
    <n v="1814"/>
    <n v="-8"/>
    <n v="3775"/>
    <n v="3774"/>
  </r>
  <r>
    <x v="54"/>
    <x v="61"/>
    <s v="vegetale"/>
    <m/>
    <m/>
    <n v="8"/>
    <n v="9.56"/>
    <n v="0.05"/>
    <n v="0.28999999999999998"/>
    <n v="3238"/>
    <n v="358"/>
    <n v="437"/>
    <n v="3059"/>
    <n v="180"/>
    <n v="3159"/>
    <m/>
    <m/>
    <m/>
    <n v="3238"/>
    <n v="3239"/>
  </r>
  <r>
    <x v="54"/>
    <x v="5"/>
    <s v="vegetale"/>
    <m/>
    <n v="142"/>
    <n v="72"/>
    <n v="6.88"/>
    <n v="0.08"/>
    <n v="1.33"/>
    <n v="3119"/>
    <n v="3522"/>
    <n v="923"/>
    <n v="2203"/>
    <n v="200"/>
    <n v="5745"/>
    <n v="109"/>
    <n v="464"/>
    <n v="-27"/>
    <n v="3119"/>
    <n v="3118"/>
  </r>
  <r>
    <x v="54"/>
    <x v="76"/>
    <s v="vegetale"/>
    <m/>
    <n v="1"/>
    <n v="3"/>
    <n v="9.39"/>
    <n v="0.03"/>
    <n v="0.09"/>
    <n v="3071"/>
    <n v="164"/>
    <n v="2411"/>
    <n v="3004"/>
    <n v="66"/>
    <n v="824"/>
    <m/>
    <n v="0"/>
    <m/>
    <n v="3071"/>
    <n v="3071"/>
  </r>
  <r>
    <x v="54"/>
    <x v="74"/>
    <s v="vegetale"/>
    <n v="1430"/>
    <m/>
    <n v="19"/>
    <n v="3.95"/>
    <n v="0.31"/>
    <n v="0.79"/>
    <n v="2797"/>
    <n v="102"/>
    <n v="1851"/>
    <n v="1265"/>
    <m/>
    <n v="1016"/>
    <n v="103"/>
    <m/>
    <n v="32"/>
    <n v="2797"/>
    <n v="2798"/>
  </r>
  <r>
    <x v="54"/>
    <x v="50"/>
    <s v="vegetale"/>
    <m/>
    <m/>
    <n v="7"/>
    <n v="6.35"/>
    <n v="0.02"/>
    <n v="0.05"/>
    <n v="2089"/>
    <n v="131"/>
    <n v="2049"/>
    <n v="2032"/>
    <n v="57"/>
    <n v="171"/>
    <m/>
    <m/>
    <n v="0"/>
    <n v="2089"/>
    <n v="2089"/>
  </r>
  <r>
    <x v="54"/>
    <x v="51"/>
    <s v="vegetale"/>
    <m/>
    <m/>
    <n v="52"/>
    <n v="6.43"/>
    <m/>
    <m/>
    <n v="2059"/>
    <n v="362"/>
    <n v="696"/>
    <n v="2059"/>
    <m/>
    <n v="1725"/>
    <m/>
    <m/>
    <m/>
    <n v="2059"/>
    <n v="2059"/>
  </r>
  <r>
    <x v="54"/>
    <x v="66"/>
    <s v="animale"/>
    <n v="355"/>
    <n v="0"/>
    <n v="9"/>
    <n v="4.22"/>
    <n v="0.49"/>
    <n v="1.0900000000000001"/>
    <n v="2025"/>
    <n v="1282"/>
    <n v="853"/>
    <n v="1350"/>
    <m/>
    <n v="2454"/>
    <n v="320"/>
    <m/>
    <n v="0"/>
    <n v="2025"/>
    <n v="2025"/>
  </r>
  <r>
    <x v="54"/>
    <x v="43"/>
    <s v="vegetale"/>
    <m/>
    <n v="1219"/>
    <n v="46"/>
    <n v="1.93"/>
    <n v="5.18"/>
    <n v="0"/>
    <n v="1839"/>
    <n v="139"/>
    <n v="1272"/>
    <n v="616"/>
    <n v="3"/>
    <n v="706"/>
    <m/>
    <m/>
    <n v="0"/>
    <n v="1839"/>
    <n v="1838"/>
  </r>
  <r>
    <x v="54"/>
    <x v="45"/>
    <s v="animale"/>
    <n v="0"/>
    <n v="0"/>
    <n v="8"/>
    <n v="5.23"/>
    <n v="0.31"/>
    <n v="1.28"/>
    <n v="1793"/>
    <n v="367"/>
    <n v="1429"/>
    <n v="1673"/>
    <m/>
    <n v="730"/>
    <n v="120"/>
    <m/>
    <n v="0"/>
    <n v="1792"/>
    <n v="1793"/>
  </r>
  <r>
    <x v="54"/>
    <x v="23"/>
    <s v="vegetale"/>
    <m/>
    <m/>
    <n v="34"/>
    <n v="4.79"/>
    <n v="2.96"/>
    <n v="1.04"/>
    <n v="1786"/>
    <n v="1715"/>
    <n v="778"/>
    <n v="1533"/>
    <n v="253"/>
    <n v="2626"/>
    <m/>
    <m/>
    <n v="97"/>
    <n v="1786"/>
    <n v="1786"/>
  </r>
  <r>
    <x v="54"/>
    <x v="79"/>
    <s v="animale"/>
    <m/>
    <n v="0"/>
    <n v="6"/>
    <n v="5.51"/>
    <n v="0.06"/>
    <n v="1.26"/>
    <n v="1763"/>
    <n v="140"/>
    <n v="1490"/>
    <n v="1763"/>
    <m/>
    <n v="413"/>
    <n v="0"/>
    <m/>
    <n v="0"/>
    <n v="1763"/>
    <n v="1763"/>
  </r>
  <r>
    <x v="54"/>
    <x v="67"/>
    <s v="vegetale"/>
    <m/>
    <n v="0"/>
    <n v="3"/>
    <n v="0"/>
    <n v="0"/>
    <n v="0"/>
    <n v="1515"/>
    <n v="177"/>
    <n v="672"/>
    <n v="71"/>
    <n v="16"/>
    <n v="1020"/>
    <n v="7"/>
    <n v="1689"/>
    <n v="0"/>
    <n v="1515"/>
    <n v="1783"/>
  </r>
  <r>
    <x v="54"/>
    <x v="52"/>
    <s v="vegetale"/>
    <m/>
    <m/>
    <n v="5"/>
    <n v="4.2699999999999996"/>
    <m/>
    <n v="0.74"/>
    <n v="1367"/>
    <n v="274"/>
    <n v="1638"/>
    <n v="1367"/>
    <m/>
    <n v="3"/>
    <m/>
    <m/>
    <n v="0"/>
    <n v="1367"/>
    <n v="1367"/>
  </r>
  <r>
    <x v="54"/>
    <x v="14"/>
    <s v="vegetale"/>
    <m/>
    <n v="1281"/>
    <n v="0"/>
    <n v="0"/>
    <n v="0"/>
    <n v="0"/>
    <n v="1304"/>
    <n v="109"/>
    <n v="1413"/>
    <n v="0"/>
    <n v="0"/>
    <m/>
    <m/>
    <n v="0"/>
    <n v="0"/>
    <n v="1304"/>
    <n v="1281"/>
  </r>
  <r>
    <x v="54"/>
    <x v="73"/>
    <s v="vegetale"/>
    <m/>
    <m/>
    <n v="51"/>
    <n v="3.07"/>
    <n v="4.43"/>
    <n v="2.31"/>
    <n v="1278"/>
    <n v="464"/>
    <n v="43"/>
    <n v="982"/>
    <m/>
    <n v="1325"/>
    <n v="88"/>
    <n v="208"/>
    <n v="373"/>
    <n v="1277"/>
    <n v="1278"/>
  </r>
  <r>
    <x v="54"/>
    <x v="62"/>
    <s v="animale"/>
    <n v="208"/>
    <n v="0"/>
    <n v="9"/>
    <n v="2.89"/>
    <n v="0.46"/>
    <n v="1.1200000000000001"/>
    <n v="1277"/>
    <n v="646"/>
    <n v="741"/>
    <n v="924"/>
    <m/>
    <n v="1182"/>
    <n v="145"/>
    <m/>
    <n v="0"/>
    <n v="1277"/>
    <n v="1277"/>
  </r>
  <r>
    <x v="54"/>
    <x v="83"/>
    <s v="animale"/>
    <m/>
    <n v="0"/>
    <n v="1"/>
    <n v="3.31"/>
    <n v="0.03"/>
    <n v="0.2"/>
    <n v="1088"/>
    <n v="98"/>
    <n v="430"/>
    <n v="1058"/>
    <m/>
    <n v="756"/>
    <n v="30"/>
    <m/>
    <m/>
    <n v="1088"/>
    <n v="1088"/>
  </r>
  <r>
    <x v="54"/>
    <x v="71"/>
    <s v="vegetale"/>
    <n v="45"/>
    <m/>
    <n v="6"/>
    <n v="2.79"/>
    <n v="0.02"/>
    <n v="0.09"/>
    <n v="1011"/>
    <n v="128"/>
    <n v="15"/>
    <n v="892"/>
    <n v="11"/>
    <n v="1124"/>
    <n v="62"/>
    <m/>
    <m/>
    <n v="1011"/>
    <n v="1010"/>
  </r>
  <r>
    <x v="54"/>
    <x v="40"/>
    <s v="vegetale"/>
    <n v="323"/>
    <m/>
    <n v="6"/>
    <n v="0.67"/>
    <n v="0.49"/>
    <n v="0.23"/>
    <n v="1009"/>
    <n v="142"/>
    <n v="51"/>
    <n v="215"/>
    <m/>
    <n v="917"/>
    <n v="8"/>
    <n v="463"/>
    <n v="183"/>
    <n v="1009"/>
    <n v="1009"/>
  </r>
  <r>
    <x v="54"/>
    <x v="68"/>
    <s v="vegetale"/>
    <n v="1"/>
    <m/>
    <n v="27"/>
    <n v="2.84"/>
    <n v="0.12"/>
    <n v="1.74"/>
    <n v="957"/>
    <n v="453"/>
    <n v="135"/>
    <n v="910"/>
    <n v="1"/>
    <n v="1115"/>
    <n v="46"/>
    <m/>
    <n v="160"/>
    <n v="957"/>
    <n v="958"/>
  </r>
  <r>
    <x v="54"/>
    <x v="21"/>
    <s v="animale"/>
    <n v="800"/>
    <n v="0"/>
    <n v="1"/>
    <n v="0.44"/>
    <n v="0.03"/>
    <n v="0.22"/>
    <n v="938"/>
    <n v="664"/>
    <n v="65"/>
    <n v="142"/>
    <m/>
    <n v="1536"/>
    <m/>
    <m/>
    <n v="0"/>
    <n v="937"/>
    <n v="942"/>
  </r>
  <r>
    <x v="54"/>
    <x v="47"/>
    <s v="vegetale"/>
    <m/>
    <m/>
    <n v="16"/>
    <n v="2.64"/>
    <n v="1.3"/>
    <n v="0.54"/>
    <n v="844"/>
    <n v="282"/>
    <n v="1126"/>
    <n v="844"/>
    <m/>
    <m/>
    <m/>
    <m/>
    <n v="0"/>
    <n v="844"/>
    <n v="844"/>
  </r>
  <r>
    <x v="54"/>
    <x v="25"/>
    <s v="animale"/>
    <m/>
    <m/>
    <n v="42"/>
    <n v="2.13"/>
    <n v="4.7300000000000004"/>
    <n v="0.05"/>
    <n v="770"/>
    <n v="94"/>
    <n v="15"/>
    <n v="681"/>
    <n v="89"/>
    <n v="849"/>
    <m/>
    <m/>
    <n v="0"/>
    <n v="770"/>
    <n v="770"/>
  </r>
  <r>
    <x v="54"/>
    <x v="70"/>
    <s v="vegetale"/>
    <m/>
    <n v="2"/>
    <n v="52"/>
    <n v="2.1800000000000002"/>
    <n v="5.89"/>
    <n v="0"/>
    <n v="703"/>
    <n v="463"/>
    <n v="29"/>
    <n v="698"/>
    <n v="3"/>
    <n v="1082"/>
    <m/>
    <m/>
    <n v="55"/>
    <n v="703"/>
    <n v="703"/>
  </r>
  <r>
    <x v="54"/>
    <x v="65"/>
    <s v="vegetale"/>
    <m/>
    <m/>
    <n v="1"/>
    <n v="1.71"/>
    <n v="0"/>
    <n v="0.01"/>
    <n v="601"/>
    <n v="469"/>
    <n v="23"/>
    <n v="548"/>
    <n v="53"/>
    <n v="1047"/>
    <m/>
    <n v="0"/>
    <n v="0"/>
    <n v="601"/>
    <n v="601"/>
  </r>
  <r>
    <x v="54"/>
    <x v="72"/>
    <s v="vegetale"/>
    <n v="288"/>
    <n v="245"/>
    <n v="0"/>
    <n v="0.14000000000000001"/>
    <n v="0"/>
    <n v="0"/>
    <n v="579"/>
    <n v="9"/>
    <n v="588"/>
    <n v="46"/>
    <m/>
    <m/>
    <m/>
    <m/>
    <m/>
    <n v="579"/>
    <n v="579"/>
  </r>
  <r>
    <x v="54"/>
    <x v="84"/>
    <s v="vegetale"/>
    <m/>
    <n v="435"/>
    <n v="7"/>
    <n v="0.3"/>
    <n v="0.78"/>
    <n v="0"/>
    <n v="533"/>
    <n v="26"/>
    <n v="559"/>
    <n v="96"/>
    <n v="1"/>
    <m/>
    <m/>
    <n v="0"/>
    <n v="0"/>
    <n v="533"/>
    <n v="532"/>
  </r>
  <r>
    <x v="54"/>
    <x v="75"/>
    <s v="vegetale"/>
    <m/>
    <n v="478"/>
    <m/>
    <m/>
    <m/>
    <m/>
    <n v="478"/>
    <n v="2420"/>
    <n v="2050"/>
    <m/>
    <m/>
    <n v="197"/>
    <m/>
    <m/>
    <n v="650"/>
    <n v="477"/>
    <n v="478"/>
  </r>
  <r>
    <x v="54"/>
    <x v="34"/>
    <s v="vegetale"/>
    <n v="394"/>
    <m/>
    <m/>
    <m/>
    <m/>
    <m/>
    <n v="416"/>
    <n v="23"/>
    <n v="21"/>
    <m/>
    <n v="22"/>
    <n v="418"/>
    <m/>
    <m/>
    <m/>
    <n v="416"/>
    <n v="416"/>
  </r>
  <r>
    <x v="54"/>
    <x v="81"/>
    <s v="vegetale"/>
    <m/>
    <m/>
    <n v="11"/>
    <n v="1.2"/>
    <n v="0.04"/>
    <n v="0.79"/>
    <n v="413"/>
    <n v="441"/>
    <n v="146"/>
    <n v="383"/>
    <m/>
    <n v="709"/>
    <n v="30"/>
    <m/>
    <n v="0"/>
    <n v="414"/>
    <n v="413"/>
  </r>
  <r>
    <x v="54"/>
    <x v="88"/>
    <s v="vegetale"/>
    <m/>
    <m/>
    <n v="2"/>
    <n v="1.24"/>
    <n v="0"/>
    <n v="0.03"/>
    <n v="398"/>
    <n v="18"/>
    <n v="415"/>
    <n v="398"/>
    <n v="0"/>
    <n v="2"/>
    <m/>
    <m/>
    <m/>
    <n v="399"/>
    <n v="398"/>
  </r>
  <r>
    <x v="54"/>
    <x v="86"/>
    <s v="vegetale"/>
    <n v="184"/>
    <n v="0"/>
    <n v="2"/>
    <n v="0.27"/>
    <n v="0.01"/>
    <n v="7.0000000000000007E-2"/>
    <n v="347"/>
    <n v="7"/>
    <n v="235"/>
    <n v="87"/>
    <m/>
    <n v="195"/>
    <n v="76"/>
    <m/>
    <n v="-76"/>
    <n v="347"/>
    <n v="347"/>
  </r>
  <r>
    <x v="54"/>
    <x v="69"/>
    <s v="vegetale"/>
    <m/>
    <m/>
    <n v="2"/>
    <n v="0.91"/>
    <n v="0.01"/>
    <n v="0.02"/>
    <n v="292"/>
    <n v="16"/>
    <n v="308"/>
    <n v="292"/>
    <m/>
    <m/>
    <m/>
    <m/>
    <m/>
    <n v="292"/>
    <n v="292"/>
  </r>
  <r>
    <x v="54"/>
    <x v="48"/>
    <s v="vegetale"/>
    <m/>
    <m/>
    <n v="22"/>
    <n v="0.91"/>
    <n v="2.5"/>
    <m/>
    <n v="292"/>
    <n v="13"/>
    <n v="291"/>
    <n v="292"/>
    <m/>
    <n v="14"/>
    <m/>
    <m/>
    <n v="0"/>
    <n v="292"/>
    <n v="292"/>
  </r>
  <r>
    <x v="54"/>
    <x v="35"/>
    <s v="animale"/>
    <n v="33"/>
    <m/>
    <n v="2"/>
    <n v="0.81"/>
    <n v="7.0000000000000007E-2"/>
    <n v="0.4"/>
    <n v="290"/>
    <n v="6"/>
    <n v="9"/>
    <n v="259"/>
    <m/>
    <n v="287"/>
    <m/>
    <m/>
    <n v="0"/>
    <n v="290"/>
    <n v="292"/>
  </r>
  <r>
    <x v="54"/>
    <x v="77"/>
    <s v="vegetale"/>
    <m/>
    <n v="259"/>
    <n v="2"/>
    <n v="0.08"/>
    <n v="0.21"/>
    <n v="0"/>
    <n v="286"/>
    <n v="6"/>
    <n v="292"/>
    <n v="26"/>
    <n v="1"/>
    <m/>
    <m/>
    <n v="0"/>
    <n v="0"/>
    <n v="286"/>
    <n v="286"/>
  </r>
  <r>
    <x v="54"/>
    <x v="37"/>
    <s v="vegetale"/>
    <m/>
    <m/>
    <n v="2"/>
    <n v="0.64"/>
    <n v="0.19"/>
    <n v="0.02"/>
    <n v="286"/>
    <n v="9"/>
    <n v="145"/>
    <n v="203"/>
    <n v="16"/>
    <n v="151"/>
    <m/>
    <n v="67"/>
    <m/>
    <n v="287"/>
    <n v="286"/>
  </r>
  <r>
    <x v="54"/>
    <x v="54"/>
    <s v="vegetale"/>
    <n v="77"/>
    <m/>
    <n v="5"/>
    <n v="0.62"/>
    <n v="0.02"/>
    <n v="0.15"/>
    <n v="271"/>
    <n v="91"/>
    <n v="281"/>
    <n v="200"/>
    <m/>
    <n v="81"/>
    <n v="3"/>
    <m/>
    <n v="0"/>
    <n v="271"/>
    <n v="280"/>
  </r>
  <r>
    <x v="54"/>
    <x v="38"/>
    <s v="vegetale"/>
    <m/>
    <n v="0"/>
    <n v="19"/>
    <n v="0.81"/>
    <n v="2.12"/>
    <n v="0"/>
    <n v="263"/>
    <n v="114"/>
    <n v="16"/>
    <n v="259"/>
    <n v="4"/>
    <n v="345"/>
    <m/>
    <m/>
    <n v="16"/>
    <n v="263"/>
    <n v="263"/>
  </r>
  <r>
    <x v="54"/>
    <x v="53"/>
    <s v="vegetale"/>
    <m/>
    <n v="0"/>
    <n v="3"/>
    <n v="0.69"/>
    <n v="0.26"/>
    <n v="0.03"/>
    <n v="227"/>
    <n v="14"/>
    <n v="242"/>
    <n v="219"/>
    <n v="8"/>
    <m/>
    <m/>
    <n v="0"/>
    <n v="0"/>
    <n v="228"/>
    <n v="227"/>
  </r>
  <r>
    <x v="54"/>
    <x v="17"/>
    <s v="vegetale"/>
    <n v="165"/>
    <m/>
    <n v="2"/>
    <n v="0.19"/>
    <n v="0.01"/>
    <n v="0.12"/>
    <n v="226"/>
    <n v="311"/>
    <n v="99"/>
    <n v="61"/>
    <m/>
    <n v="418"/>
    <n v="0"/>
    <m/>
    <n v="20"/>
    <n v="226"/>
    <n v="226"/>
  </r>
  <r>
    <x v="54"/>
    <x v="44"/>
    <s v="vegetale"/>
    <m/>
    <m/>
    <n v="6"/>
    <n v="0.67"/>
    <m/>
    <n v="0.01"/>
    <n v="214"/>
    <n v="6"/>
    <n v="153"/>
    <n v="214"/>
    <m/>
    <n v="68"/>
    <m/>
    <m/>
    <m/>
    <n v="215"/>
    <n v="214"/>
  </r>
  <r>
    <x v="54"/>
    <x v="27"/>
    <s v="vegetale"/>
    <m/>
    <n v="97"/>
    <n v="6"/>
    <n v="0.28000000000000003"/>
    <n v="0.71"/>
    <n v="0"/>
    <n v="191"/>
    <n v="34"/>
    <n v="28"/>
    <n v="91"/>
    <n v="3"/>
    <n v="197"/>
    <m/>
    <n v="0"/>
    <n v="0"/>
    <n v="191"/>
    <n v="191"/>
  </r>
  <r>
    <x v="54"/>
    <x v="15"/>
    <s v="vegetale"/>
    <m/>
    <m/>
    <n v="0"/>
    <n v="0.52"/>
    <m/>
    <n v="0.12"/>
    <n v="166"/>
    <n v="40"/>
    <n v="206"/>
    <n v="166"/>
    <m/>
    <m/>
    <m/>
    <m/>
    <n v="0"/>
    <n v="166"/>
    <n v="166"/>
  </r>
  <r>
    <x v="54"/>
    <x v="11"/>
    <s v="animale"/>
    <n v="16"/>
    <m/>
    <n v="3"/>
    <n v="0.43"/>
    <n v="0.25"/>
    <n v="0.16"/>
    <n v="155"/>
    <n v="4"/>
    <n v="85"/>
    <n v="139"/>
    <m/>
    <n v="73"/>
    <m/>
    <m/>
    <n v="0"/>
    <n v="154"/>
    <n v="155"/>
  </r>
  <r>
    <x v="54"/>
    <x v="36"/>
    <s v="vegetale"/>
    <m/>
    <m/>
    <n v="4"/>
    <n v="0.41"/>
    <n v="0.1"/>
    <n v="0.11"/>
    <n v="132"/>
    <n v="18"/>
    <n v="149"/>
    <n v="132"/>
    <m/>
    <n v="1"/>
    <m/>
    <m/>
    <n v="0"/>
    <n v="132"/>
    <n v="132"/>
  </r>
  <r>
    <x v="54"/>
    <x v="82"/>
    <s v="animale"/>
    <m/>
    <n v="0"/>
    <n v="1"/>
    <n v="0.35"/>
    <n v="0.01"/>
    <n v="0.14000000000000001"/>
    <n v="112"/>
    <n v="99"/>
    <n v="91"/>
    <n v="112"/>
    <m/>
    <n v="120"/>
    <n v="0"/>
    <m/>
    <n v="0"/>
    <n v="112"/>
    <n v="112"/>
  </r>
  <r>
    <x v="54"/>
    <x v="78"/>
    <s v="vegetale"/>
    <m/>
    <m/>
    <n v="3"/>
    <n v="0.34"/>
    <n v="0.16"/>
    <n v="0.11"/>
    <n v="110"/>
    <n v="5"/>
    <n v="115"/>
    <n v="110"/>
    <m/>
    <n v="0"/>
    <m/>
    <m/>
    <m/>
    <n v="110"/>
    <n v="110"/>
  </r>
  <r>
    <x v="54"/>
    <x v="55"/>
    <s v="vegetale"/>
    <m/>
    <n v="15"/>
    <n v="5"/>
    <n v="0.23"/>
    <n v="0.6"/>
    <n v="0"/>
    <n v="67"/>
    <n v="51"/>
    <n v="23"/>
    <n v="74"/>
    <n v="1"/>
    <n v="96"/>
    <m/>
    <m/>
    <n v="0"/>
    <n v="68"/>
    <n v="90"/>
  </r>
  <r>
    <x v="54"/>
    <x v="56"/>
    <s v="vegetale"/>
    <m/>
    <m/>
    <n v="1"/>
    <n v="0.19"/>
    <n v="0.01"/>
    <n v="0.06"/>
    <n v="62"/>
    <n v="10"/>
    <n v="72"/>
    <n v="62"/>
    <m/>
    <m/>
    <m/>
    <m/>
    <m/>
    <n v="62"/>
    <n v="62"/>
  </r>
  <r>
    <x v="54"/>
    <x v="24"/>
    <s v="vegetale"/>
    <m/>
    <m/>
    <n v="0"/>
    <n v="0.16"/>
    <n v="0"/>
    <n v="0"/>
    <n v="52"/>
    <n v="148"/>
    <n v="159"/>
    <n v="52"/>
    <m/>
    <n v="40"/>
    <m/>
    <m/>
    <m/>
    <n v="51"/>
    <n v="52"/>
  </r>
  <r>
    <x v="54"/>
    <x v="46"/>
    <s v="vegetale"/>
    <m/>
    <m/>
    <n v="1"/>
    <n v="0.14000000000000001"/>
    <n v="0"/>
    <n v="0.01"/>
    <n v="47"/>
    <n v="7"/>
    <n v="24"/>
    <n v="45"/>
    <n v="3"/>
    <n v="31"/>
    <m/>
    <m/>
    <m/>
    <n v="48"/>
    <n v="48"/>
  </r>
  <r>
    <x v="54"/>
    <x v="6"/>
    <s v="vegetale"/>
    <m/>
    <n v="222"/>
    <n v="2"/>
    <n v="0.14000000000000001"/>
    <n v="0.24"/>
    <n v="0"/>
    <n v="44"/>
    <n v="580"/>
    <n v="344"/>
    <n v="44"/>
    <n v="1"/>
    <n v="269"/>
    <m/>
    <n v="0"/>
    <n v="11"/>
    <n v="44"/>
    <n v="267"/>
  </r>
  <r>
    <x v="54"/>
    <x v="80"/>
    <s v="animale"/>
    <m/>
    <n v="41"/>
    <n v="0"/>
    <n v="0"/>
    <n v="0"/>
    <n v="0"/>
    <n v="41"/>
    <n v="2"/>
    <n v="32"/>
    <n v="0"/>
    <m/>
    <n v="11"/>
    <m/>
    <m/>
    <m/>
    <n v="41"/>
    <n v="41"/>
  </r>
  <r>
    <x v="54"/>
    <x v="92"/>
    <s v="animale"/>
    <n v="0"/>
    <n v="33"/>
    <n v="0"/>
    <n v="0"/>
    <n v="0"/>
    <n v="0"/>
    <n v="33"/>
    <n v="68"/>
    <n v="22"/>
    <n v="0"/>
    <m/>
    <n v="79"/>
    <m/>
    <m/>
    <n v="0"/>
    <n v="33"/>
    <n v="33"/>
  </r>
  <r>
    <x v="54"/>
    <x v="28"/>
    <s v="vegetale"/>
    <m/>
    <m/>
    <n v="2"/>
    <n v="0.1"/>
    <n v="0.13"/>
    <n v="0.05"/>
    <n v="32"/>
    <n v="2"/>
    <n v="34"/>
    <n v="31"/>
    <n v="2"/>
    <n v="0"/>
    <m/>
    <m/>
    <m/>
    <n v="32"/>
    <n v="33"/>
  </r>
  <r>
    <x v="54"/>
    <x v="89"/>
    <s v="animale"/>
    <m/>
    <n v="15"/>
    <n v="0"/>
    <n v="0.04"/>
    <n v="0"/>
    <n v="0"/>
    <n v="27"/>
    <n v="13"/>
    <n v="27"/>
    <n v="13"/>
    <m/>
    <n v="13"/>
    <m/>
    <m/>
    <m/>
    <n v="27"/>
    <n v="28"/>
  </r>
  <r>
    <x v="54"/>
    <x v="93"/>
    <s v="vegetale"/>
    <m/>
    <m/>
    <n v="0"/>
    <n v="7.0000000000000007E-2"/>
    <n v="0"/>
    <n v="0"/>
    <n v="24"/>
    <n v="13"/>
    <n v="37"/>
    <n v="24"/>
    <m/>
    <m/>
    <m/>
    <m/>
    <m/>
    <n v="24"/>
    <n v="24"/>
  </r>
  <r>
    <x v="54"/>
    <x v="87"/>
    <s v="vegetale"/>
    <m/>
    <m/>
    <n v="0"/>
    <n v="7.0000000000000007E-2"/>
    <m/>
    <n v="0"/>
    <n v="23"/>
    <n v="26"/>
    <n v="50"/>
    <n v="23"/>
    <m/>
    <m/>
    <m/>
    <m/>
    <m/>
    <n v="24"/>
    <n v="23"/>
  </r>
  <r>
    <x v="54"/>
    <x v="29"/>
    <s v="animale"/>
    <m/>
    <m/>
    <n v="0"/>
    <n v="0.06"/>
    <n v="0.03"/>
    <n v="0"/>
    <n v="20"/>
    <n v="10"/>
    <n v="6"/>
    <n v="20"/>
    <m/>
    <n v="23"/>
    <m/>
    <m/>
    <m/>
    <n v="19"/>
    <n v="20"/>
  </r>
  <r>
    <x v="54"/>
    <x v="49"/>
    <s v="vegetale"/>
    <m/>
    <n v="12"/>
    <m/>
    <m/>
    <m/>
    <m/>
    <n v="12"/>
    <n v="1"/>
    <n v="13"/>
    <m/>
    <m/>
    <m/>
    <m/>
    <m/>
    <m/>
    <n v="12"/>
    <n v="12"/>
  </r>
  <r>
    <x v="54"/>
    <x v="85"/>
    <s v="animale"/>
    <m/>
    <n v="0"/>
    <n v="0"/>
    <n v="0.01"/>
    <n v="0"/>
    <n v="0"/>
    <n v="3"/>
    <m/>
    <m/>
    <n v="3"/>
    <m/>
    <n v="3"/>
    <m/>
    <m/>
    <m/>
    <n v="3"/>
    <n v="3"/>
  </r>
  <r>
    <x v="54"/>
    <x v="90"/>
    <s v="vegetale"/>
    <m/>
    <m/>
    <n v="0"/>
    <n v="0.01"/>
    <n v="0"/>
    <n v="0"/>
    <n v="2"/>
    <n v="0"/>
    <n v="2"/>
    <n v="2"/>
    <m/>
    <m/>
    <m/>
    <m/>
    <m/>
    <n v="2"/>
    <n v="2"/>
  </r>
  <r>
    <x v="54"/>
    <x v="91"/>
    <s v="animale"/>
    <m/>
    <n v="1"/>
    <n v="0"/>
    <n v="0"/>
    <n v="0"/>
    <n v="0"/>
    <n v="1"/>
    <n v="1"/>
    <n v="2"/>
    <n v="0"/>
    <m/>
    <n v="0"/>
    <m/>
    <m/>
    <n v="0"/>
    <n v="1"/>
    <n v="1"/>
  </r>
  <r>
    <x v="54"/>
    <x v="94"/>
    <s v="vegetale"/>
    <m/>
    <n v="0"/>
    <m/>
    <m/>
    <m/>
    <m/>
    <n v="0"/>
    <n v="0"/>
    <n v="0"/>
    <m/>
    <m/>
    <m/>
    <m/>
    <m/>
    <m/>
    <n v="0"/>
    <n v="0"/>
  </r>
  <r>
    <x v="54"/>
    <x v="42"/>
    <s v="vegetale"/>
    <m/>
    <m/>
    <m/>
    <m/>
    <m/>
    <m/>
    <n v="-35"/>
    <n v="37"/>
    <n v="2"/>
    <m/>
    <m/>
    <m/>
    <m/>
    <m/>
    <m/>
    <n v="-35"/>
    <n v="0"/>
  </r>
  <r>
    <x v="54"/>
    <x v="41"/>
    <s v="vegetale"/>
    <m/>
    <n v="36"/>
    <n v="0"/>
    <n v="0.02"/>
    <n v="0.02"/>
    <n v="0.01"/>
    <n v="-3430"/>
    <n v="3869"/>
    <n v="263"/>
    <n v="7"/>
    <m/>
    <n v="178"/>
    <n v="8"/>
    <n v="315"/>
    <n v="-1"/>
    <n v="-3429"/>
    <n v="366"/>
  </r>
  <r>
    <x v="54"/>
    <x v="59"/>
    <s v="vegetale"/>
    <m/>
    <m/>
    <n v="0"/>
    <m/>
    <n v="0"/>
    <n v="0"/>
    <m/>
    <m/>
    <m/>
    <m/>
    <m/>
    <m/>
    <m/>
    <m/>
    <m/>
    <n v="0"/>
    <n v="0"/>
  </r>
  <r>
    <x v="55"/>
    <x v="88"/>
    <s v="vegetale"/>
    <m/>
    <m/>
    <n v="204"/>
    <n v="49.73"/>
    <n v="0.27"/>
    <n v="2.1800000000000002"/>
    <n v="5200"/>
    <n v="0"/>
    <n v="0"/>
    <n v="4680"/>
    <n v="520"/>
    <n v="5200"/>
    <m/>
    <m/>
    <m/>
    <n v="5200"/>
    <n v="5200"/>
  </r>
  <r>
    <x v="55"/>
    <x v="7"/>
    <s v="vegetale"/>
    <n v="667"/>
    <m/>
    <n v="398"/>
    <n v="42.08"/>
    <n v="1.31"/>
    <n v="9.1999999999999993"/>
    <n v="5023"/>
    <n v="9"/>
    <n v="8"/>
    <n v="3960"/>
    <n v="334"/>
    <n v="6674"/>
    <n v="62"/>
    <n v="1"/>
    <n v="-1650"/>
    <n v="5023"/>
    <n v="5024"/>
  </r>
  <r>
    <x v="55"/>
    <x v="0"/>
    <s v="vegetale"/>
    <m/>
    <n v="1600"/>
    <n v="284"/>
    <n v="31.26"/>
    <n v="0.88"/>
    <n v="8.4700000000000006"/>
    <n v="4906"/>
    <n v="3"/>
    <n v="868"/>
    <n v="2942"/>
    <n v="245"/>
    <n v="4039"/>
    <n v="119"/>
    <n v="0"/>
    <n v="3"/>
    <n v="4907"/>
    <n v="4906"/>
  </r>
  <r>
    <x v="55"/>
    <x v="1"/>
    <s v="animale"/>
    <n v="18"/>
    <n v="0"/>
    <n v="72"/>
    <n v="44.14"/>
    <n v="3.81"/>
    <n v="4.0599999999999996"/>
    <n v="4296"/>
    <n v="5"/>
    <n v="13"/>
    <n v="4153"/>
    <n v="129"/>
    <n v="4288"/>
    <m/>
    <m/>
    <n v="0"/>
    <n v="4296"/>
    <n v="4300"/>
  </r>
  <r>
    <x v="55"/>
    <x v="64"/>
    <s v="vegetale"/>
    <m/>
    <n v="1500"/>
    <n v="216"/>
    <n v="25.51"/>
    <n v="2.08"/>
    <n v="6.35"/>
    <n v="4156"/>
    <n v="12"/>
    <n v="30"/>
    <n v="2401"/>
    <n v="218"/>
    <n v="4338"/>
    <n v="37"/>
    <m/>
    <n v="-200"/>
    <n v="4156"/>
    <n v="4156"/>
  </r>
  <r>
    <x v="55"/>
    <x v="54"/>
    <s v="vegetale"/>
    <n v="0"/>
    <n v="469"/>
    <n v="254"/>
    <n v="26.52"/>
    <n v="0.77"/>
    <n v="6.97"/>
    <n v="3274"/>
    <n v="0"/>
    <n v="2"/>
    <n v="2495"/>
    <n v="234"/>
    <n v="4672"/>
    <n v="76"/>
    <m/>
    <n v="-1400"/>
    <n v="3274"/>
    <n v="3274"/>
  </r>
  <r>
    <x v="55"/>
    <x v="16"/>
    <s v="vegetale"/>
    <m/>
    <m/>
    <m/>
    <m/>
    <m/>
    <m/>
    <n v="2750"/>
    <n v="0"/>
    <m/>
    <m/>
    <m/>
    <n v="2750"/>
    <m/>
    <n v="2750"/>
    <m/>
    <n v="2750"/>
    <n v="2750"/>
  </r>
  <r>
    <x v="55"/>
    <x v="3"/>
    <s v="vegetale"/>
    <m/>
    <m/>
    <n v="125"/>
    <n v="15.38"/>
    <n v="0.39"/>
    <n v="3.44"/>
    <n v="1840"/>
    <n v="0"/>
    <n v="57"/>
    <n v="1447"/>
    <n v="97"/>
    <n v="1933"/>
    <n v="79"/>
    <n v="218"/>
    <n v="-150"/>
    <n v="1840"/>
    <n v="1841"/>
  </r>
  <r>
    <x v="55"/>
    <x v="2"/>
    <s v="vegetale"/>
    <m/>
    <m/>
    <n v="15"/>
    <n v="15.46"/>
    <n v="0.1"/>
    <n v="0.73"/>
    <n v="1551"/>
    <n v="66"/>
    <n v="3"/>
    <n v="1455"/>
    <n v="97"/>
    <n v="1615"/>
    <m/>
    <m/>
    <n v="0"/>
    <n v="1552"/>
    <n v="1552"/>
  </r>
  <r>
    <x v="55"/>
    <x v="71"/>
    <s v="vegetale"/>
    <m/>
    <m/>
    <n v="36"/>
    <n v="14.4"/>
    <n v="0.08"/>
    <n v="0.28000000000000003"/>
    <n v="1355"/>
    <n v="0"/>
    <n v="0"/>
    <n v="1355"/>
    <m/>
    <n v="1355"/>
    <m/>
    <m/>
    <m/>
    <n v="1355"/>
    <n v="1355"/>
  </r>
  <r>
    <x v="55"/>
    <x v="93"/>
    <s v="vegetale"/>
    <m/>
    <m/>
    <n v="28"/>
    <n v="10.130000000000001"/>
    <n v="0.06"/>
    <n v="0.36"/>
    <n v="1192"/>
    <m/>
    <m/>
    <n v="953"/>
    <n v="119"/>
    <n v="1192"/>
    <n v="119"/>
    <m/>
    <m/>
    <n v="1192"/>
    <n v="1191"/>
  </r>
  <r>
    <x v="55"/>
    <x v="17"/>
    <s v="vegetale"/>
    <m/>
    <m/>
    <n v="96"/>
    <n v="10.18"/>
    <n v="0.69"/>
    <n v="6.62"/>
    <n v="1049"/>
    <n v="121"/>
    <n v="4"/>
    <n v="958"/>
    <n v="58"/>
    <n v="726"/>
    <n v="32"/>
    <m/>
    <n v="440"/>
    <n v="1049"/>
    <n v="1048"/>
  </r>
  <r>
    <x v="55"/>
    <x v="39"/>
    <s v="vegetale"/>
    <m/>
    <m/>
    <n v="12"/>
    <n v="8.94"/>
    <m/>
    <n v="0.12"/>
    <n v="841"/>
    <n v="2"/>
    <n v="0"/>
    <n v="841"/>
    <m/>
    <n v="843"/>
    <m/>
    <m/>
    <m/>
    <n v="841"/>
    <n v="841"/>
  </r>
  <r>
    <x v="55"/>
    <x v="34"/>
    <s v="vegetale"/>
    <m/>
    <m/>
    <n v="59"/>
    <n v="6.85"/>
    <n v="0.52"/>
    <n v="1.67"/>
    <n v="807"/>
    <n v="0"/>
    <n v="0"/>
    <n v="644"/>
    <n v="40"/>
    <n v="807"/>
    <n v="9"/>
    <n v="114"/>
    <m/>
    <n v="807"/>
    <n v="807"/>
  </r>
  <r>
    <x v="55"/>
    <x v="8"/>
    <s v="vegetale"/>
    <m/>
    <m/>
    <n v="12"/>
    <n v="6.65"/>
    <n v="0.02"/>
    <n v="0.28999999999999998"/>
    <n v="724"/>
    <n v="52"/>
    <n v="1"/>
    <n v="625"/>
    <n v="39"/>
    <n v="776"/>
    <n v="60"/>
    <n v="0"/>
    <m/>
    <n v="725"/>
    <n v="724"/>
  </r>
  <r>
    <x v="55"/>
    <x v="9"/>
    <s v="vegetale"/>
    <m/>
    <m/>
    <n v="59"/>
    <n v="6.07"/>
    <m/>
    <m/>
    <n v="572"/>
    <n v="0"/>
    <n v="212"/>
    <n v="572"/>
    <m/>
    <n v="360"/>
    <m/>
    <m/>
    <n v="0"/>
    <n v="572"/>
    <n v="572"/>
  </r>
  <r>
    <x v="55"/>
    <x v="87"/>
    <s v="vegetale"/>
    <m/>
    <m/>
    <n v="7"/>
    <n v="6.04"/>
    <m/>
    <n v="7.0000000000000007E-2"/>
    <n v="569"/>
    <n v="0"/>
    <n v="0"/>
    <n v="569"/>
    <m/>
    <n v="569"/>
    <m/>
    <m/>
    <n v="0"/>
    <n v="569"/>
    <n v="569"/>
  </r>
  <r>
    <x v="55"/>
    <x v="81"/>
    <s v="vegetale"/>
    <m/>
    <m/>
    <n v="34"/>
    <n v="3.55"/>
    <n v="0.17"/>
    <n v="2.19"/>
    <n v="370"/>
    <n v="0"/>
    <n v="16"/>
    <n v="334"/>
    <n v="21"/>
    <n v="404"/>
    <n v="15"/>
    <m/>
    <n v="-50"/>
    <n v="370"/>
    <n v="370"/>
  </r>
  <r>
    <x v="55"/>
    <x v="13"/>
    <s v="animale"/>
    <m/>
    <m/>
    <n v="22"/>
    <n v="3.61"/>
    <n v="1.76"/>
    <n v="1.46"/>
    <n v="340"/>
    <n v="1"/>
    <n v="0"/>
    <n v="340"/>
    <m/>
    <n v="341"/>
    <m/>
    <m/>
    <n v="0"/>
    <n v="340"/>
    <n v="340"/>
  </r>
  <r>
    <x v="55"/>
    <x v="10"/>
    <s v="vegetale"/>
    <m/>
    <m/>
    <n v="4"/>
    <n v="3.25"/>
    <n v="0.12"/>
    <n v="0.05"/>
    <n v="318"/>
    <n v="3"/>
    <n v="14"/>
    <n v="306"/>
    <n v="13"/>
    <n v="307"/>
    <m/>
    <n v="0"/>
    <n v="0"/>
    <n v="318"/>
    <n v="319"/>
  </r>
  <r>
    <x v="55"/>
    <x v="18"/>
    <s v="vegetale"/>
    <m/>
    <m/>
    <n v="5"/>
    <n v="2.82"/>
    <n v="0.02"/>
    <n v="0.05"/>
    <n v="295"/>
    <n v="5"/>
    <n v="0"/>
    <n v="265"/>
    <n v="30"/>
    <n v="300"/>
    <m/>
    <m/>
    <m/>
    <n v="295"/>
    <n v="295"/>
  </r>
  <r>
    <x v="55"/>
    <x v="41"/>
    <s v="vegetale"/>
    <n v="0"/>
    <m/>
    <n v="2"/>
    <n v="0.13"/>
    <n v="0.12"/>
    <n v="0.06"/>
    <n v="279"/>
    <n v="36"/>
    <n v="0"/>
    <n v="12"/>
    <n v="6"/>
    <n v="315"/>
    <n v="8"/>
    <n v="256"/>
    <n v="0"/>
    <n v="279"/>
    <n v="282"/>
  </r>
  <r>
    <x v="55"/>
    <x v="68"/>
    <s v="vegetale"/>
    <m/>
    <m/>
    <n v="20"/>
    <n v="2.09"/>
    <n v="0.1"/>
    <n v="1.27"/>
    <n v="223"/>
    <n v="148"/>
    <n v="1"/>
    <n v="197"/>
    <n v="19"/>
    <n v="149"/>
    <n v="8"/>
    <m/>
    <n v="220"/>
    <n v="222"/>
    <n v="224"/>
  </r>
  <r>
    <x v="55"/>
    <x v="14"/>
    <s v="vegetale"/>
    <m/>
    <n v="18"/>
    <n v="53"/>
    <n v="2.1800000000000002"/>
    <n v="5.97"/>
    <m/>
    <n v="223"/>
    <n v="0"/>
    <n v="293"/>
    <n v="205"/>
    <m/>
    <m/>
    <m/>
    <m/>
    <n v="-70"/>
    <n v="223"/>
    <n v="223"/>
  </r>
  <r>
    <x v="55"/>
    <x v="61"/>
    <s v="vegetale"/>
    <m/>
    <m/>
    <n v="2"/>
    <n v="2.19"/>
    <n v="0.01"/>
    <n v="7.0000000000000007E-2"/>
    <n v="218"/>
    <n v="13"/>
    <n v="10"/>
    <n v="206"/>
    <n v="12"/>
    <n v="220"/>
    <m/>
    <m/>
    <n v="0"/>
    <n v="217"/>
    <n v="218"/>
  </r>
  <r>
    <x v="55"/>
    <x v="5"/>
    <s v="vegetale"/>
    <m/>
    <m/>
    <n v="22"/>
    <n v="2.25"/>
    <n v="0.04"/>
    <n v="0.4"/>
    <n v="212"/>
    <n v="0"/>
    <n v="89"/>
    <n v="212"/>
    <m/>
    <n v="123"/>
    <m/>
    <n v="0"/>
    <n v="0"/>
    <n v="212"/>
    <n v="212"/>
  </r>
  <r>
    <x v="55"/>
    <x v="11"/>
    <s v="animale"/>
    <m/>
    <m/>
    <n v="9"/>
    <n v="1.57"/>
    <n v="0.69"/>
    <n v="0.59"/>
    <n v="148"/>
    <n v="14"/>
    <n v="0"/>
    <n v="148"/>
    <m/>
    <n v="161"/>
    <m/>
    <m/>
    <m/>
    <n v="147"/>
    <n v="148"/>
  </r>
  <r>
    <x v="55"/>
    <x v="21"/>
    <s v="animale"/>
    <m/>
    <m/>
    <n v="4"/>
    <n v="1.32"/>
    <n v="0.14000000000000001"/>
    <n v="0.61"/>
    <n v="123"/>
    <n v="1"/>
    <n v="0"/>
    <n v="124"/>
    <m/>
    <n v="124"/>
    <m/>
    <m/>
    <m/>
    <n v="123"/>
    <n v="124"/>
  </r>
  <r>
    <x v="55"/>
    <x v="35"/>
    <s v="animale"/>
    <m/>
    <m/>
    <n v="4"/>
    <n v="1.2"/>
    <n v="0.18"/>
    <n v="0.55000000000000004"/>
    <n v="113"/>
    <n v="0"/>
    <n v="0"/>
    <n v="113"/>
    <m/>
    <n v="113"/>
    <m/>
    <m/>
    <m/>
    <n v="113"/>
    <n v="113"/>
  </r>
  <r>
    <x v="55"/>
    <x v="78"/>
    <s v="vegetale"/>
    <m/>
    <m/>
    <n v="9"/>
    <n v="1.01"/>
    <n v="0.48"/>
    <n v="0.33"/>
    <n v="100"/>
    <n v="0"/>
    <n v="0"/>
    <n v="95"/>
    <n v="5"/>
    <n v="100"/>
    <m/>
    <m/>
    <m/>
    <n v="100"/>
    <n v="100"/>
  </r>
  <r>
    <x v="55"/>
    <x v="6"/>
    <s v="vegetale"/>
    <m/>
    <n v="54"/>
    <n v="12"/>
    <n v="0.48"/>
    <n v="1.32"/>
    <n v="0"/>
    <n v="99"/>
    <n v="0"/>
    <n v="17"/>
    <n v="45"/>
    <m/>
    <n v="82"/>
    <m/>
    <m/>
    <n v="0"/>
    <n v="99"/>
    <n v="99"/>
  </r>
  <r>
    <x v="55"/>
    <x v="52"/>
    <s v="vegetale"/>
    <m/>
    <m/>
    <n v="1"/>
    <n v="0.7"/>
    <m/>
    <n v="0.13"/>
    <n v="66"/>
    <n v="204"/>
    <n v="0"/>
    <n v="66"/>
    <n v="0"/>
    <n v="270"/>
    <m/>
    <m/>
    <n v="0"/>
    <n v="66"/>
    <n v="66"/>
  </r>
  <r>
    <x v="55"/>
    <x v="26"/>
    <s v="vegetale"/>
    <m/>
    <m/>
    <m/>
    <m/>
    <m/>
    <m/>
    <n v="66"/>
    <n v="0"/>
    <n v="0"/>
    <m/>
    <m/>
    <n v="66"/>
    <n v="2"/>
    <n v="64"/>
    <m/>
    <n v="66"/>
    <n v="66"/>
  </r>
  <r>
    <x v="55"/>
    <x v="23"/>
    <s v="vegetale"/>
    <m/>
    <m/>
    <n v="5"/>
    <n v="0.66"/>
    <n v="0.45"/>
    <n v="0.13"/>
    <n v="65"/>
    <n v="0"/>
    <n v="1"/>
    <n v="62"/>
    <n v="3"/>
    <n v="65"/>
    <m/>
    <m/>
    <m/>
    <n v="66"/>
    <n v="65"/>
  </r>
  <r>
    <x v="55"/>
    <x v="19"/>
    <s v="animale"/>
    <m/>
    <m/>
    <n v="2"/>
    <n v="0.66"/>
    <n v="0.14000000000000001"/>
    <n v="0.22"/>
    <n v="62"/>
    <n v="0"/>
    <n v="0"/>
    <n v="62"/>
    <m/>
    <n v="62"/>
    <m/>
    <m/>
    <m/>
    <n v="62"/>
    <n v="62"/>
  </r>
  <r>
    <x v="55"/>
    <x v="74"/>
    <s v="vegetale"/>
    <m/>
    <m/>
    <n v="4"/>
    <n v="0.61"/>
    <n v="7.0000000000000007E-2"/>
    <n v="0.19"/>
    <n v="60"/>
    <n v="0"/>
    <n v="1"/>
    <n v="57"/>
    <m/>
    <n v="60"/>
    <n v="3"/>
    <m/>
    <m/>
    <n v="61"/>
    <n v="60"/>
  </r>
  <r>
    <x v="55"/>
    <x v="73"/>
    <s v="vegetale"/>
    <m/>
    <m/>
    <n v="9"/>
    <n v="0.55000000000000004"/>
    <n v="0.76"/>
    <n v="0.4"/>
    <n v="59"/>
    <n v="17"/>
    <n v="3"/>
    <n v="52"/>
    <n v="1"/>
    <n v="72"/>
    <n v="3"/>
    <n v="3"/>
    <n v="0"/>
    <n v="58"/>
    <n v="59"/>
  </r>
  <r>
    <x v="55"/>
    <x v="12"/>
    <s v="vegetale"/>
    <m/>
    <m/>
    <n v="0"/>
    <n v="0.51"/>
    <n v="0"/>
    <n v="0.01"/>
    <n v="53"/>
    <n v="4"/>
    <n v="11"/>
    <n v="48"/>
    <n v="5"/>
    <n v="45"/>
    <m/>
    <m/>
    <m/>
    <n v="52"/>
    <n v="53"/>
  </r>
  <r>
    <x v="55"/>
    <x v="60"/>
    <s v="vegetale"/>
    <m/>
    <m/>
    <n v="4"/>
    <n v="0.45"/>
    <n v="0.22"/>
    <n v="0.47"/>
    <n v="45"/>
    <n v="4"/>
    <n v="0"/>
    <n v="42"/>
    <n v="2"/>
    <n v="49"/>
    <n v="1"/>
    <m/>
    <n v="0"/>
    <n v="45"/>
    <n v="45"/>
  </r>
  <r>
    <x v="55"/>
    <x v="44"/>
    <s v="vegetale"/>
    <m/>
    <m/>
    <n v="4"/>
    <n v="0.47"/>
    <m/>
    <n v="0.01"/>
    <n v="44"/>
    <n v="1"/>
    <n v="0"/>
    <n v="44"/>
    <m/>
    <n v="45"/>
    <m/>
    <m/>
    <m/>
    <n v="44"/>
    <n v="44"/>
  </r>
  <r>
    <x v="55"/>
    <x v="22"/>
    <s v="animale"/>
    <m/>
    <m/>
    <n v="1"/>
    <n v="0.36"/>
    <n v="0.1"/>
    <n v="0.11"/>
    <n v="41"/>
    <n v="0"/>
    <n v="0"/>
    <n v="34"/>
    <n v="2"/>
    <n v="41"/>
    <n v="5"/>
    <m/>
    <m/>
    <n v="41"/>
    <n v="41"/>
  </r>
  <r>
    <x v="55"/>
    <x v="67"/>
    <s v="vegetale"/>
    <m/>
    <m/>
    <n v="0"/>
    <n v="0"/>
    <n v="0"/>
    <n v="0"/>
    <n v="38"/>
    <n v="0"/>
    <n v="0"/>
    <n v="2"/>
    <m/>
    <n v="38"/>
    <n v="0"/>
    <n v="35"/>
    <n v="0"/>
    <n v="38"/>
    <n v="37"/>
  </r>
  <r>
    <x v="55"/>
    <x v="57"/>
    <s v="vegetale"/>
    <m/>
    <m/>
    <n v="0"/>
    <n v="0.34"/>
    <n v="0"/>
    <n v="0.01"/>
    <n v="38"/>
    <n v="19"/>
    <n v="2"/>
    <n v="32"/>
    <n v="6"/>
    <n v="55"/>
    <m/>
    <m/>
    <m/>
    <n v="38"/>
    <n v="38"/>
  </r>
  <r>
    <x v="55"/>
    <x v="36"/>
    <s v="vegetale"/>
    <m/>
    <m/>
    <n v="3"/>
    <n v="0.28999999999999998"/>
    <n v="0.12"/>
    <n v="0.09"/>
    <n v="27"/>
    <n v="15"/>
    <n v="1"/>
    <n v="27"/>
    <m/>
    <n v="41"/>
    <m/>
    <m/>
    <n v="0"/>
    <n v="27"/>
    <n v="27"/>
  </r>
  <r>
    <x v="55"/>
    <x v="24"/>
    <s v="vegetale"/>
    <m/>
    <m/>
    <n v="0"/>
    <n v="0.27"/>
    <n v="0"/>
    <n v="0"/>
    <n v="24"/>
    <n v="2"/>
    <n v="22"/>
    <n v="25"/>
    <m/>
    <n v="4"/>
    <m/>
    <m/>
    <n v="0"/>
    <n v="24"/>
    <n v="25"/>
  </r>
  <r>
    <x v="55"/>
    <x v="32"/>
    <s v="animale"/>
    <m/>
    <n v="0"/>
    <n v="6"/>
    <n v="0.25"/>
    <n v="0.64"/>
    <n v="0.01"/>
    <n v="24"/>
    <n v="0"/>
    <n v="3"/>
    <n v="24"/>
    <m/>
    <n v="21"/>
    <m/>
    <m/>
    <m/>
    <n v="24"/>
    <n v="24"/>
  </r>
  <r>
    <x v="55"/>
    <x v="45"/>
    <s v="animale"/>
    <m/>
    <n v="0"/>
    <n v="0"/>
    <n v="0.23"/>
    <n v="0.02"/>
    <n v="7.0000000000000007E-2"/>
    <n v="22"/>
    <n v="2"/>
    <n v="0"/>
    <n v="22"/>
    <m/>
    <n v="24"/>
    <m/>
    <m/>
    <n v="0"/>
    <n v="22"/>
    <n v="22"/>
  </r>
  <r>
    <x v="55"/>
    <x v="25"/>
    <s v="animale"/>
    <m/>
    <m/>
    <n v="4"/>
    <n v="0.19"/>
    <n v="0.51"/>
    <n v="0"/>
    <n v="18"/>
    <n v="0"/>
    <n v="0"/>
    <n v="18"/>
    <m/>
    <n v="18"/>
    <m/>
    <m/>
    <m/>
    <n v="18"/>
    <n v="18"/>
  </r>
  <r>
    <x v="55"/>
    <x v="51"/>
    <s v="vegetale"/>
    <m/>
    <m/>
    <n v="1"/>
    <n v="0.17"/>
    <m/>
    <m/>
    <n v="16"/>
    <n v="2"/>
    <n v="1"/>
    <n v="16"/>
    <m/>
    <n v="16"/>
    <m/>
    <m/>
    <m/>
    <n v="15"/>
    <n v="16"/>
  </r>
  <r>
    <x v="55"/>
    <x v="28"/>
    <s v="vegetale"/>
    <m/>
    <m/>
    <n v="2"/>
    <n v="0.11"/>
    <n v="0.15"/>
    <n v="0.05"/>
    <n v="12"/>
    <n v="175"/>
    <n v="0"/>
    <n v="10"/>
    <m/>
    <n v="187"/>
    <n v="2"/>
    <m/>
    <n v="0"/>
    <n v="12"/>
    <n v="12"/>
  </r>
  <r>
    <x v="55"/>
    <x v="43"/>
    <s v="vegetale"/>
    <m/>
    <m/>
    <n v="3"/>
    <n v="0.12"/>
    <n v="0.33"/>
    <m/>
    <n v="11"/>
    <n v="0"/>
    <n v="0"/>
    <n v="11"/>
    <m/>
    <n v="11"/>
    <m/>
    <m/>
    <m/>
    <n v="11"/>
    <n v="11"/>
  </r>
  <r>
    <x v="55"/>
    <x v="50"/>
    <s v="vegetale"/>
    <m/>
    <m/>
    <n v="0"/>
    <n v="0.08"/>
    <n v="0"/>
    <n v="0"/>
    <n v="7"/>
    <n v="0"/>
    <n v="2"/>
    <n v="7"/>
    <m/>
    <n v="5"/>
    <m/>
    <m/>
    <n v="0"/>
    <n v="7"/>
    <n v="7"/>
  </r>
  <r>
    <x v="55"/>
    <x v="15"/>
    <s v="vegetale"/>
    <m/>
    <m/>
    <n v="0"/>
    <n v="0.08"/>
    <m/>
    <n v="0.02"/>
    <n v="7"/>
    <n v="0"/>
    <n v="0"/>
    <n v="7"/>
    <m/>
    <n v="7"/>
    <m/>
    <m/>
    <n v="0"/>
    <n v="7"/>
    <n v="7"/>
  </r>
  <r>
    <x v="55"/>
    <x v="20"/>
    <s v="vegetale"/>
    <m/>
    <m/>
    <n v="0"/>
    <n v="7.0000000000000007E-2"/>
    <n v="0"/>
    <n v="0"/>
    <n v="6"/>
    <n v="0"/>
    <n v="6"/>
    <n v="6"/>
    <m/>
    <m/>
    <m/>
    <m/>
    <m/>
    <n v="6"/>
    <n v="6"/>
  </r>
  <r>
    <x v="55"/>
    <x v="4"/>
    <s v="vegetale"/>
    <m/>
    <m/>
    <n v="0"/>
    <n v="0.04"/>
    <n v="0"/>
    <n v="0"/>
    <n v="6"/>
    <n v="0"/>
    <n v="1"/>
    <n v="4"/>
    <m/>
    <n v="5"/>
    <m/>
    <n v="2"/>
    <m/>
    <n v="6"/>
    <n v="6"/>
  </r>
  <r>
    <x v="55"/>
    <x v="30"/>
    <s v="vegetale"/>
    <m/>
    <m/>
    <n v="0"/>
    <n v="0.06"/>
    <m/>
    <m/>
    <n v="5"/>
    <n v="0"/>
    <n v="5"/>
    <n v="5"/>
    <m/>
    <n v="1"/>
    <m/>
    <m/>
    <n v="0"/>
    <n v="6"/>
    <n v="5"/>
  </r>
  <r>
    <x v="55"/>
    <x v="76"/>
    <s v="vegetale"/>
    <m/>
    <m/>
    <n v="0"/>
    <n v="0.04"/>
    <n v="0"/>
    <n v="0"/>
    <n v="4"/>
    <n v="1"/>
    <n v="0"/>
    <n v="4"/>
    <n v="1"/>
    <n v="6"/>
    <m/>
    <m/>
    <m/>
    <n v="5"/>
    <n v="5"/>
  </r>
  <r>
    <x v="55"/>
    <x v="38"/>
    <s v="vegetale"/>
    <m/>
    <m/>
    <n v="1"/>
    <n v="0.04"/>
    <n v="0.11"/>
    <m/>
    <n v="4"/>
    <n v="0"/>
    <n v="0"/>
    <n v="4"/>
    <m/>
    <n v="4"/>
    <m/>
    <m/>
    <m/>
    <n v="4"/>
    <n v="4"/>
  </r>
  <r>
    <x v="55"/>
    <x v="42"/>
    <s v="vegetale"/>
    <m/>
    <m/>
    <n v="0"/>
    <n v="0.04"/>
    <n v="0"/>
    <n v="0.02"/>
    <n v="3"/>
    <m/>
    <n v="3"/>
    <n v="3"/>
    <m/>
    <m/>
    <m/>
    <m/>
    <m/>
    <n v="3"/>
    <n v="3"/>
  </r>
  <r>
    <x v="55"/>
    <x v="65"/>
    <s v="vegetale"/>
    <m/>
    <m/>
    <n v="0"/>
    <n v="0.04"/>
    <m/>
    <n v="0"/>
    <n v="3"/>
    <n v="0"/>
    <n v="3"/>
    <n v="3"/>
    <m/>
    <m/>
    <m/>
    <m/>
    <m/>
    <n v="3"/>
    <n v="3"/>
  </r>
  <r>
    <x v="55"/>
    <x v="46"/>
    <s v="vegetale"/>
    <m/>
    <m/>
    <n v="0"/>
    <n v="0.02"/>
    <n v="0"/>
    <n v="0"/>
    <n v="2"/>
    <m/>
    <n v="2"/>
    <n v="2"/>
    <m/>
    <m/>
    <m/>
    <m/>
    <n v="0"/>
    <n v="2"/>
    <n v="2"/>
  </r>
  <r>
    <x v="55"/>
    <x v="31"/>
    <s v="vegetale"/>
    <m/>
    <m/>
    <n v="0"/>
    <n v="0.02"/>
    <n v="0.06"/>
    <m/>
    <n v="2"/>
    <n v="0"/>
    <n v="2"/>
    <n v="2"/>
    <m/>
    <m/>
    <m/>
    <m/>
    <n v="0"/>
    <n v="2"/>
    <n v="2"/>
  </r>
  <r>
    <x v="55"/>
    <x v="63"/>
    <s v="animale"/>
    <m/>
    <m/>
    <n v="0"/>
    <n v="0.02"/>
    <n v="0.02"/>
    <n v="0.01"/>
    <n v="2"/>
    <n v="0"/>
    <n v="0"/>
    <n v="2"/>
    <m/>
    <n v="2"/>
    <m/>
    <m/>
    <m/>
    <n v="2"/>
    <n v="2"/>
  </r>
  <r>
    <x v="55"/>
    <x v="58"/>
    <s v="vegetale"/>
    <m/>
    <m/>
    <n v="0"/>
    <n v="0.02"/>
    <m/>
    <m/>
    <n v="2"/>
    <n v="0"/>
    <n v="1"/>
    <n v="2"/>
    <m/>
    <n v="1"/>
    <m/>
    <m/>
    <n v="0"/>
    <n v="2"/>
    <n v="2"/>
  </r>
  <r>
    <x v="55"/>
    <x v="47"/>
    <s v="vegetale"/>
    <m/>
    <m/>
    <n v="0"/>
    <n v="0.01"/>
    <n v="0"/>
    <n v="0"/>
    <n v="1"/>
    <n v="0"/>
    <n v="1"/>
    <n v="1"/>
    <m/>
    <m/>
    <m/>
    <m/>
    <n v="0"/>
    <n v="1"/>
    <n v="1"/>
  </r>
  <r>
    <x v="55"/>
    <x v="55"/>
    <s v="vegetale"/>
    <m/>
    <m/>
    <n v="0"/>
    <n v="0.01"/>
    <n v="0.04"/>
    <m/>
    <n v="1"/>
    <n v="0"/>
    <n v="0"/>
    <n v="1"/>
    <m/>
    <n v="1"/>
    <m/>
    <m/>
    <m/>
    <n v="1"/>
    <n v="1"/>
  </r>
  <r>
    <x v="55"/>
    <x v="27"/>
    <s v="vegetale"/>
    <m/>
    <m/>
    <n v="0"/>
    <n v="0.02"/>
    <n v="0.04"/>
    <m/>
    <n v="1"/>
    <n v="0"/>
    <n v="1"/>
    <n v="1"/>
    <m/>
    <m/>
    <m/>
    <m/>
    <n v="0"/>
    <n v="1"/>
    <n v="1"/>
  </r>
  <r>
    <x v="55"/>
    <x v="62"/>
    <s v="animale"/>
    <n v="0"/>
    <n v="0"/>
    <n v="0"/>
    <n v="0.01"/>
    <n v="0"/>
    <n v="0"/>
    <n v="1"/>
    <m/>
    <n v="1"/>
    <n v="1"/>
    <m/>
    <m/>
    <m/>
    <m/>
    <m/>
    <n v="1"/>
    <n v="1"/>
  </r>
  <r>
    <x v="55"/>
    <x v="75"/>
    <s v="vegetale"/>
    <m/>
    <n v="0"/>
    <m/>
    <m/>
    <m/>
    <m/>
    <n v="0"/>
    <n v="0"/>
    <n v="0"/>
    <m/>
    <m/>
    <m/>
    <m/>
    <m/>
    <m/>
    <n v="0"/>
    <n v="0"/>
  </r>
  <r>
    <x v="55"/>
    <x v="82"/>
    <s v="animale"/>
    <m/>
    <n v="0"/>
    <n v="0"/>
    <n v="0"/>
    <n v="0"/>
    <n v="0"/>
    <n v="0"/>
    <m/>
    <n v="0"/>
    <n v="0"/>
    <m/>
    <m/>
    <m/>
    <m/>
    <m/>
    <n v="0"/>
    <n v="0"/>
  </r>
  <r>
    <x v="55"/>
    <x v="53"/>
    <s v="vegetale"/>
    <m/>
    <m/>
    <n v="0"/>
    <n v="0"/>
    <m/>
    <m/>
    <n v="0"/>
    <n v="0"/>
    <n v="0"/>
    <n v="0"/>
    <m/>
    <m/>
    <m/>
    <m/>
    <m/>
    <n v="0"/>
    <n v="0"/>
  </r>
  <r>
    <x v="55"/>
    <x v="79"/>
    <s v="animale"/>
    <m/>
    <n v="0"/>
    <n v="0"/>
    <n v="0"/>
    <n v="0"/>
    <n v="0"/>
    <n v="0"/>
    <m/>
    <n v="0"/>
    <n v="0"/>
    <m/>
    <m/>
    <m/>
    <m/>
    <m/>
    <n v="0"/>
    <n v="0"/>
  </r>
  <r>
    <x v="55"/>
    <x v="29"/>
    <s v="animale"/>
    <m/>
    <m/>
    <n v="0"/>
    <n v="0"/>
    <n v="0"/>
    <m/>
    <n v="0"/>
    <m/>
    <n v="0"/>
    <n v="0"/>
    <m/>
    <m/>
    <m/>
    <m/>
    <m/>
    <n v="0"/>
    <n v="0"/>
  </r>
  <r>
    <x v="55"/>
    <x v="90"/>
    <s v="vegetale"/>
    <m/>
    <m/>
    <n v="0"/>
    <n v="0"/>
    <n v="0"/>
    <n v="0"/>
    <n v="0"/>
    <m/>
    <n v="0"/>
    <n v="0"/>
    <m/>
    <m/>
    <m/>
    <m/>
    <n v="0"/>
    <n v="0"/>
    <n v="0"/>
  </r>
  <r>
    <x v="55"/>
    <x v="40"/>
    <s v="vegetale"/>
    <m/>
    <m/>
    <n v="0"/>
    <n v="0"/>
    <n v="0"/>
    <n v="0"/>
    <n v="0"/>
    <n v="0"/>
    <n v="0"/>
    <n v="0"/>
    <m/>
    <m/>
    <m/>
    <m/>
    <n v="0"/>
    <n v="0"/>
    <n v="0"/>
  </r>
  <r>
    <x v="55"/>
    <x v="48"/>
    <s v="vegetale"/>
    <m/>
    <m/>
    <n v="0"/>
    <n v="0"/>
    <n v="0.01"/>
    <m/>
    <n v="0"/>
    <m/>
    <n v="0"/>
    <n v="0"/>
    <m/>
    <m/>
    <m/>
    <m/>
    <m/>
    <n v="0"/>
    <n v="0"/>
  </r>
  <r>
    <x v="55"/>
    <x v="84"/>
    <s v="vegetale"/>
    <m/>
    <m/>
    <n v="0"/>
    <n v="0"/>
    <n v="0"/>
    <m/>
    <n v="0"/>
    <m/>
    <n v="0"/>
    <n v="0"/>
    <m/>
    <m/>
    <m/>
    <m/>
    <m/>
    <n v="0"/>
    <n v="0"/>
  </r>
  <r>
    <x v="55"/>
    <x v="70"/>
    <s v="vegetale"/>
    <m/>
    <m/>
    <n v="0"/>
    <n v="0"/>
    <n v="0"/>
    <m/>
    <n v="0"/>
    <m/>
    <n v="0"/>
    <n v="0"/>
    <m/>
    <m/>
    <m/>
    <m/>
    <m/>
    <n v="0"/>
    <n v="0"/>
  </r>
  <r>
    <x v="55"/>
    <x v="77"/>
    <s v="vegetale"/>
    <m/>
    <m/>
    <n v="0"/>
    <n v="0"/>
    <n v="0"/>
    <m/>
    <n v="0"/>
    <m/>
    <n v="0"/>
    <n v="0"/>
    <m/>
    <m/>
    <m/>
    <m/>
    <m/>
    <n v="0"/>
    <n v="0"/>
  </r>
  <r>
    <x v="55"/>
    <x v="49"/>
    <s v="vegetale"/>
    <m/>
    <m/>
    <n v="0"/>
    <n v="0"/>
    <n v="0"/>
    <m/>
    <n v="0"/>
    <n v="0"/>
    <n v="0"/>
    <n v="0"/>
    <m/>
    <m/>
    <m/>
    <m/>
    <n v="0"/>
    <n v="0"/>
    <n v="0"/>
  </r>
  <r>
    <x v="55"/>
    <x v="91"/>
    <s v="animale"/>
    <m/>
    <n v="0"/>
    <n v="0"/>
    <n v="0"/>
    <n v="0"/>
    <n v="0"/>
    <n v="0"/>
    <m/>
    <n v="0"/>
    <n v="0"/>
    <m/>
    <m/>
    <m/>
    <m/>
    <m/>
    <n v="0"/>
    <n v="0"/>
  </r>
  <r>
    <x v="55"/>
    <x v="92"/>
    <s v="animale"/>
    <m/>
    <n v="0"/>
    <n v="0"/>
    <n v="0"/>
    <n v="0"/>
    <n v="0"/>
    <n v="0"/>
    <m/>
    <n v="0"/>
    <n v="0"/>
    <m/>
    <m/>
    <m/>
    <m/>
    <m/>
    <n v="0"/>
    <n v="0"/>
  </r>
  <r>
    <x v="55"/>
    <x v="83"/>
    <s v="animale"/>
    <m/>
    <n v="0"/>
    <n v="0"/>
    <n v="0"/>
    <n v="0"/>
    <n v="0"/>
    <n v="0"/>
    <m/>
    <n v="0"/>
    <n v="0"/>
    <m/>
    <m/>
    <m/>
    <m/>
    <m/>
    <n v="0"/>
    <n v="0"/>
  </r>
  <r>
    <x v="55"/>
    <x v="37"/>
    <s v="vegetale"/>
    <m/>
    <m/>
    <n v="0"/>
    <n v="0"/>
    <n v="0"/>
    <m/>
    <n v="0"/>
    <m/>
    <n v="0"/>
    <n v="0"/>
    <m/>
    <m/>
    <m/>
    <m/>
    <m/>
    <n v="0"/>
    <n v="0"/>
  </r>
  <r>
    <x v="55"/>
    <x v="94"/>
    <s v="vegetale"/>
    <m/>
    <m/>
    <n v="0"/>
    <n v="0"/>
    <n v="0"/>
    <n v="0"/>
    <n v="0"/>
    <n v="0"/>
    <n v="0"/>
    <n v="0"/>
    <m/>
    <m/>
    <m/>
    <m/>
    <m/>
    <n v="0"/>
    <n v="0"/>
  </r>
  <r>
    <x v="55"/>
    <x v="66"/>
    <s v="animale"/>
    <m/>
    <n v="0"/>
    <n v="0"/>
    <n v="0"/>
    <n v="0"/>
    <n v="0"/>
    <n v="0"/>
    <m/>
    <n v="0"/>
    <n v="0"/>
    <m/>
    <m/>
    <m/>
    <m/>
    <m/>
    <n v="0"/>
    <n v="0"/>
  </r>
  <r>
    <x v="55"/>
    <x v="80"/>
    <s v="animale"/>
    <m/>
    <n v="0"/>
    <n v="0"/>
    <n v="0"/>
    <n v="0"/>
    <n v="0"/>
    <n v="0"/>
    <m/>
    <n v="0"/>
    <n v="0"/>
    <m/>
    <m/>
    <m/>
    <m/>
    <m/>
    <n v="0"/>
    <n v="0"/>
  </r>
  <r>
    <x v="55"/>
    <x v="85"/>
    <s v="animale"/>
    <m/>
    <n v="0"/>
    <n v="0"/>
    <n v="0"/>
    <n v="0"/>
    <n v="0"/>
    <n v="0"/>
    <n v="0"/>
    <n v="0"/>
    <n v="0"/>
    <m/>
    <m/>
    <m/>
    <m/>
    <n v="0"/>
    <n v="0"/>
    <n v="0"/>
  </r>
  <r>
    <x v="55"/>
    <x v="56"/>
    <s v="vegetale"/>
    <m/>
    <m/>
    <n v="0"/>
    <n v="0"/>
    <n v="0"/>
    <n v="0"/>
    <n v="0"/>
    <n v="4"/>
    <n v="0"/>
    <n v="0"/>
    <m/>
    <n v="4"/>
    <m/>
    <m/>
    <m/>
    <n v="0"/>
    <n v="0"/>
  </r>
  <r>
    <x v="55"/>
    <x v="86"/>
    <s v="vegetale"/>
    <m/>
    <m/>
    <n v="0"/>
    <n v="0"/>
    <n v="0"/>
    <n v="0"/>
    <n v="0"/>
    <m/>
    <n v="0"/>
    <n v="0"/>
    <m/>
    <m/>
    <m/>
    <m/>
    <m/>
    <n v="0"/>
    <n v="0"/>
  </r>
  <r>
    <x v="55"/>
    <x v="33"/>
    <s v="vegetale"/>
    <m/>
    <m/>
    <m/>
    <m/>
    <m/>
    <m/>
    <n v="0"/>
    <n v="0"/>
    <n v="0"/>
    <m/>
    <m/>
    <m/>
    <m/>
    <m/>
    <n v="0"/>
    <n v="0"/>
    <n v="0"/>
  </r>
  <r>
    <x v="55"/>
    <x v="59"/>
    <s v="vegetale"/>
    <m/>
    <m/>
    <n v="0"/>
    <m/>
    <n v="0"/>
    <n v="0"/>
    <m/>
    <m/>
    <m/>
    <m/>
    <m/>
    <m/>
    <m/>
    <m/>
    <m/>
    <n v="0"/>
    <n v="0"/>
  </r>
  <r>
    <x v="56"/>
    <x v="33"/>
    <s v="vegetale"/>
    <n v="4938"/>
    <m/>
    <m/>
    <m/>
    <m/>
    <m/>
    <n v="41321"/>
    <m/>
    <n v="0"/>
    <m/>
    <n v="413"/>
    <n v="39321"/>
    <m/>
    <n v="35970"/>
    <n v="2000"/>
    <n v="41321"/>
    <n v="41321"/>
  </r>
  <r>
    <x v="56"/>
    <x v="1"/>
    <s v="animale"/>
    <n v="10663"/>
    <n v="974"/>
    <n v="269"/>
    <n v="163.57"/>
    <n v="15.28"/>
    <n v="16.22"/>
    <n v="35182"/>
    <n v="345"/>
    <n v="5004"/>
    <n v="23364"/>
    <n v="182"/>
    <n v="30523"/>
    <m/>
    <n v="0"/>
    <n v="0"/>
    <n v="35182"/>
    <n v="35183"/>
  </r>
  <r>
    <x v="56"/>
    <x v="0"/>
    <s v="vegetale"/>
    <n v="8142"/>
    <n v="3"/>
    <n v="1022"/>
    <n v="130.99"/>
    <n v="3.26"/>
    <n v="30.52"/>
    <n v="34708"/>
    <n v="14243"/>
    <n v="1360"/>
    <n v="18710"/>
    <n v="399"/>
    <n v="52091"/>
    <n v="6500"/>
    <n v="954"/>
    <n v="-4500"/>
    <n v="34708"/>
    <n v="34708"/>
  </r>
  <r>
    <x v="56"/>
    <x v="8"/>
    <s v="vegetale"/>
    <n v="5655"/>
    <n v="85"/>
    <n v="207"/>
    <n v="113.26"/>
    <n v="0.31"/>
    <n v="4.9400000000000004"/>
    <n v="30881"/>
    <n v="52"/>
    <n v="734"/>
    <n v="16178"/>
    <n v="1984"/>
    <n v="30199"/>
    <n v="6579"/>
    <n v="400"/>
    <n v="0"/>
    <n v="30881"/>
    <n v="30881"/>
  </r>
  <r>
    <x v="56"/>
    <x v="2"/>
    <s v="vegetale"/>
    <n v="2756"/>
    <m/>
    <n v="51"/>
    <n v="71.09"/>
    <n v="0.35"/>
    <n v="2.19"/>
    <n v="13357"/>
    <n v="68"/>
    <n v="1934"/>
    <n v="10154"/>
    <n v="287"/>
    <n v="11491"/>
    <m/>
    <n v="160"/>
    <n v="0"/>
    <n v="13357"/>
    <n v="13357"/>
  </r>
  <r>
    <x v="56"/>
    <x v="3"/>
    <s v="vegetale"/>
    <n v="8417"/>
    <n v="1"/>
    <n v="6"/>
    <n v="1.03"/>
    <n v="0.02"/>
    <n v="0.16"/>
    <n v="13342"/>
    <n v="2361"/>
    <n v="489"/>
    <n v="148"/>
    <n v="156"/>
    <n v="15389"/>
    <n v="2800"/>
    <n v="1821"/>
    <n v="-174"/>
    <n v="13343"/>
    <n v="13343"/>
  </r>
  <r>
    <x v="56"/>
    <x v="40"/>
    <s v="vegetale"/>
    <n v="879"/>
    <m/>
    <m/>
    <m/>
    <m/>
    <m/>
    <n v="9204"/>
    <n v="80"/>
    <n v="30"/>
    <m/>
    <n v="529"/>
    <n v="10554"/>
    <n v="400"/>
    <n v="7396"/>
    <n v="-1300"/>
    <n v="9204"/>
    <n v="9204"/>
  </r>
  <r>
    <x v="56"/>
    <x v="7"/>
    <s v="vegetale"/>
    <n v="7759"/>
    <n v="15"/>
    <n v="3"/>
    <n v="0.41"/>
    <n v="0.01"/>
    <n v="7.0000000000000007E-2"/>
    <n v="9131"/>
    <n v="2619"/>
    <n v="115"/>
    <n v="58"/>
    <n v="117"/>
    <n v="11635"/>
    <n v="81"/>
    <n v="1102"/>
    <m/>
    <n v="9131"/>
    <n v="9132"/>
  </r>
  <r>
    <x v="56"/>
    <x v="39"/>
    <s v="vegetale"/>
    <m/>
    <m/>
    <n v="84"/>
    <n v="62.5"/>
    <m/>
    <n v="0.86"/>
    <n v="8927"/>
    <n v="297"/>
    <n v="324"/>
    <n v="8927"/>
    <m/>
    <n v="8900"/>
    <m/>
    <m/>
    <m/>
    <n v="8927"/>
    <n v="8927"/>
  </r>
  <r>
    <x v="56"/>
    <x v="9"/>
    <s v="vegetale"/>
    <m/>
    <n v="0"/>
    <n v="405"/>
    <n v="43.16"/>
    <m/>
    <m/>
    <n v="6165"/>
    <n v="57"/>
    <n v="681"/>
    <n v="6164"/>
    <m/>
    <n v="4959"/>
    <m/>
    <n v="0"/>
    <n v="582"/>
    <n v="6165"/>
    <n v="6164"/>
  </r>
  <r>
    <x v="56"/>
    <x v="74"/>
    <s v="vegetale"/>
    <n v="3298"/>
    <m/>
    <n v="10"/>
    <n v="1.8"/>
    <n v="0.17"/>
    <n v="0.43"/>
    <n v="4931"/>
    <n v="23"/>
    <n v="22"/>
    <n v="257"/>
    <n v="75"/>
    <n v="4932"/>
    <n v="1300"/>
    <m/>
    <m/>
    <n v="4931"/>
    <n v="4930"/>
  </r>
  <r>
    <x v="56"/>
    <x v="57"/>
    <s v="vegetale"/>
    <m/>
    <m/>
    <n v="14"/>
    <n v="27.35"/>
    <n v="0.16"/>
    <n v="0.63"/>
    <n v="3995"/>
    <n v="10"/>
    <n v="1360"/>
    <n v="3906"/>
    <n v="89"/>
    <n v="2644"/>
    <m/>
    <m/>
    <n v="0"/>
    <n v="3994"/>
    <n v="3995"/>
  </r>
  <r>
    <x v="56"/>
    <x v="19"/>
    <s v="animale"/>
    <m/>
    <m/>
    <n v="92"/>
    <n v="27.5"/>
    <n v="5.83"/>
    <n v="9.27"/>
    <n v="3957"/>
    <n v="30"/>
    <n v="530"/>
    <n v="3928"/>
    <m/>
    <n v="3457"/>
    <m/>
    <n v="29"/>
    <n v="0"/>
    <n v="3957"/>
    <n v="3957"/>
  </r>
  <r>
    <x v="56"/>
    <x v="20"/>
    <s v="vegetale"/>
    <m/>
    <m/>
    <n v="25"/>
    <n v="23.44"/>
    <n v="0.14000000000000001"/>
    <n v="0.05"/>
    <n v="3853"/>
    <n v="31"/>
    <n v="2312"/>
    <n v="3348"/>
    <n v="225"/>
    <n v="1572"/>
    <m/>
    <n v="280"/>
    <n v="0"/>
    <n v="3853"/>
    <n v="3853"/>
  </r>
  <r>
    <x v="56"/>
    <x v="63"/>
    <s v="animale"/>
    <m/>
    <m/>
    <n v="115"/>
    <n v="25.66"/>
    <n v="9.42"/>
    <n v="6.97"/>
    <n v="3671"/>
    <n v="64"/>
    <n v="919"/>
    <n v="3665"/>
    <n v="6"/>
    <n v="2816"/>
    <m/>
    <n v="0"/>
    <n v="0"/>
    <n v="3671"/>
    <n v="3671"/>
  </r>
  <r>
    <x v="56"/>
    <x v="86"/>
    <s v="vegetale"/>
    <n v="1548"/>
    <m/>
    <n v="56"/>
    <n v="7.63"/>
    <n v="0.28999999999999998"/>
    <n v="1.47"/>
    <n v="3355"/>
    <n v="55"/>
    <n v="51"/>
    <n v="1090"/>
    <n v="105"/>
    <n v="3360"/>
    <n v="413"/>
    <n v="200"/>
    <n v="0"/>
    <n v="3356"/>
    <n v="3356"/>
  </r>
  <r>
    <x v="56"/>
    <x v="10"/>
    <s v="vegetale"/>
    <m/>
    <m/>
    <n v="29"/>
    <n v="22.27"/>
    <n v="0.24"/>
    <n v="0.46"/>
    <n v="3211"/>
    <n v="65"/>
    <n v="1920"/>
    <n v="3181"/>
    <n v="29"/>
    <n v="1357"/>
    <m/>
    <m/>
    <m/>
    <n v="3212"/>
    <n v="3210"/>
  </r>
  <r>
    <x v="56"/>
    <x v="60"/>
    <s v="vegetale"/>
    <n v="600"/>
    <m/>
    <n v="0"/>
    <n v="0.05"/>
    <n v="0"/>
    <n v="0.02"/>
    <n v="2705"/>
    <n v="84"/>
    <n v="1153"/>
    <n v="7"/>
    <n v="28"/>
    <n v="1636"/>
    <n v="140"/>
    <n v="1930"/>
    <n v="0"/>
    <n v="2705"/>
    <n v="2705"/>
  </r>
  <r>
    <x v="56"/>
    <x v="13"/>
    <s v="animale"/>
    <m/>
    <m/>
    <n v="90"/>
    <n v="16.98"/>
    <n v="6.72"/>
    <n v="6.85"/>
    <n v="2430"/>
    <n v="9"/>
    <n v="807"/>
    <n v="2425"/>
    <n v="5"/>
    <n v="1633"/>
    <m/>
    <m/>
    <n v="0"/>
    <n v="2431"/>
    <n v="2430"/>
  </r>
  <r>
    <x v="56"/>
    <x v="22"/>
    <s v="animale"/>
    <m/>
    <n v="1"/>
    <n v="59"/>
    <n v="15.43"/>
    <n v="4.16"/>
    <n v="4.53"/>
    <n v="2368"/>
    <n v="19"/>
    <n v="71"/>
    <n v="2204"/>
    <n v="5"/>
    <n v="2317"/>
    <n v="159"/>
    <m/>
    <n v="0"/>
    <n v="2369"/>
    <n v="2369"/>
  </r>
  <r>
    <x v="56"/>
    <x v="61"/>
    <s v="vegetale"/>
    <m/>
    <m/>
    <n v="13"/>
    <n v="15.1"/>
    <n v="0.08"/>
    <n v="0.46"/>
    <n v="2228"/>
    <n v="1"/>
    <n v="244"/>
    <n v="2158"/>
    <n v="70"/>
    <n v="1985"/>
    <m/>
    <m/>
    <m/>
    <n v="2228"/>
    <n v="2228"/>
  </r>
  <r>
    <x v="56"/>
    <x v="27"/>
    <s v="vegetale"/>
    <m/>
    <n v="173"/>
    <n v="302"/>
    <n v="12.54"/>
    <n v="34.159999999999997"/>
    <n v="0.05"/>
    <n v="1964"/>
    <n v="1401"/>
    <n v="37"/>
    <n v="1791"/>
    <m/>
    <n v="3328"/>
    <m/>
    <n v="0"/>
    <n v="0"/>
    <n v="1964"/>
    <n v="1964"/>
  </r>
  <r>
    <x v="56"/>
    <x v="12"/>
    <s v="vegetale"/>
    <m/>
    <m/>
    <n v="10"/>
    <n v="11.34"/>
    <n v="0.03"/>
    <n v="0.17"/>
    <n v="1620"/>
    <n v="14"/>
    <n v="1633"/>
    <n v="1620"/>
    <m/>
    <n v="0"/>
    <m/>
    <m/>
    <m/>
    <n v="1619"/>
    <n v="1620"/>
  </r>
  <r>
    <x v="56"/>
    <x v="54"/>
    <s v="vegetale"/>
    <n v="1304"/>
    <m/>
    <n v="1"/>
    <n v="0.1"/>
    <n v="0"/>
    <n v="0.02"/>
    <n v="1414"/>
    <n v="40"/>
    <n v="3"/>
    <n v="15"/>
    <n v="34"/>
    <n v="1451"/>
    <n v="61"/>
    <m/>
    <n v="0"/>
    <n v="1414"/>
    <n v="1414"/>
  </r>
  <r>
    <x v="56"/>
    <x v="67"/>
    <s v="vegetale"/>
    <n v="676"/>
    <m/>
    <n v="0"/>
    <n v="0"/>
    <n v="0"/>
    <n v="0"/>
    <n v="1319"/>
    <n v="136"/>
    <n v="7"/>
    <n v="4"/>
    <n v="1"/>
    <n v="1448"/>
    <n v="42"/>
    <n v="596"/>
    <n v="0"/>
    <n v="1319"/>
    <n v="1319"/>
  </r>
  <r>
    <x v="56"/>
    <x v="66"/>
    <s v="animale"/>
    <n v="231"/>
    <n v="0"/>
    <n v="22"/>
    <n v="7.6"/>
    <n v="1.08"/>
    <n v="2.9"/>
    <n v="1316"/>
    <n v="1436"/>
    <n v="152"/>
    <n v="1085"/>
    <m/>
    <n v="2600"/>
    <m/>
    <m/>
    <n v="0"/>
    <n v="1316"/>
    <n v="1316"/>
  </r>
  <r>
    <x v="56"/>
    <x v="58"/>
    <s v="vegetale"/>
    <m/>
    <m/>
    <n v="18"/>
    <n v="9.15"/>
    <m/>
    <n v="0"/>
    <n v="1306"/>
    <n v="1"/>
    <n v="734"/>
    <n v="1306"/>
    <m/>
    <n v="573"/>
    <m/>
    <m/>
    <m/>
    <n v="1306"/>
    <n v="1306"/>
  </r>
  <r>
    <x v="56"/>
    <x v="18"/>
    <s v="vegetale"/>
    <m/>
    <m/>
    <n v="15"/>
    <n v="9.0299999999999994"/>
    <n v="7.0000000000000007E-2"/>
    <n v="0.17"/>
    <n v="1290"/>
    <n v="49"/>
    <n v="1339"/>
    <n v="1290"/>
    <m/>
    <m/>
    <m/>
    <m/>
    <m/>
    <n v="1290"/>
    <n v="1290"/>
  </r>
  <r>
    <x v="56"/>
    <x v="51"/>
    <s v="vegetale"/>
    <m/>
    <m/>
    <n v="62"/>
    <n v="7.73"/>
    <m/>
    <m/>
    <n v="1104"/>
    <n v="139"/>
    <n v="312"/>
    <n v="1104"/>
    <m/>
    <n v="931"/>
    <m/>
    <m/>
    <n v="0"/>
    <n v="1104"/>
    <n v="1104"/>
  </r>
  <r>
    <x v="56"/>
    <x v="62"/>
    <s v="animale"/>
    <n v="187"/>
    <n v="0"/>
    <n v="17"/>
    <n v="6.36"/>
    <n v="0.8"/>
    <n v="2.2599999999999998"/>
    <n v="1095"/>
    <n v="685"/>
    <n v="835"/>
    <n v="908"/>
    <m/>
    <n v="945"/>
    <m/>
    <m/>
    <n v="0"/>
    <n v="1095"/>
    <n v="1095"/>
  </r>
  <r>
    <x v="56"/>
    <x v="81"/>
    <s v="vegetale"/>
    <n v="451"/>
    <m/>
    <n v="17"/>
    <n v="1.82"/>
    <n v="0.09"/>
    <n v="1.1200000000000001"/>
    <n v="1023"/>
    <n v="336"/>
    <n v="9"/>
    <n v="260"/>
    <n v="88"/>
    <n v="1350"/>
    <n v="225"/>
    <m/>
    <m/>
    <n v="1023"/>
    <n v="1024"/>
  </r>
  <r>
    <x v="56"/>
    <x v="4"/>
    <s v="vegetale"/>
    <m/>
    <m/>
    <n v="3"/>
    <n v="1.32"/>
    <n v="0"/>
    <n v="0.03"/>
    <n v="990"/>
    <n v="3"/>
    <n v="553"/>
    <n v="188"/>
    <n v="1"/>
    <n v="439"/>
    <m/>
    <n v="801"/>
    <n v="0"/>
    <n v="989"/>
    <n v="990"/>
  </r>
  <r>
    <x v="56"/>
    <x v="45"/>
    <s v="animale"/>
    <m/>
    <n v="0"/>
    <n v="12"/>
    <n v="6.86"/>
    <n v="0.46"/>
    <n v="1.95"/>
    <n v="980"/>
    <n v="154"/>
    <n v="358"/>
    <n v="980"/>
    <m/>
    <n v="776"/>
    <m/>
    <m/>
    <n v="0"/>
    <n v="980"/>
    <n v="980"/>
  </r>
  <r>
    <x v="56"/>
    <x v="32"/>
    <s v="animale"/>
    <m/>
    <n v="523"/>
    <n v="64"/>
    <n v="3.19"/>
    <n v="7.08"/>
    <n v="0.01"/>
    <n v="978"/>
    <n v="104"/>
    <n v="338"/>
    <n v="456"/>
    <m/>
    <n v="744"/>
    <m/>
    <n v="0"/>
    <n v="0"/>
    <n v="978"/>
    <n v="979"/>
  </r>
  <r>
    <x v="56"/>
    <x v="30"/>
    <s v="vegetale"/>
    <m/>
    <n v="12"/>
    <n v="30"/>
    <n v="5.37"/>
    <m/>
    <m/>
    <n v="779"/>
    <n v="28"/>
    <n v="163"/>
    <n v="767"/>
    <m/>
    <n v="645"/>
    <m/>
    <n v="0"/>
    <n v="0"/>
    <n v="780"/>
    <n v="779"/>
  </r>
  <r>
    <x v="56"/>
    <x v="5"/>
    <s v="vegetale"/>
    <m/>
    <n v="0"/>
    <n v="45"/>
    <n v="4.71"/>
    <n v="0.09"/>
    <n v="0.84"/>
    <n v="734"/>
    <n v="145"/>
    <n v="256"/>
    <n v="673"/>
    <n v="24"/>
    <n v="624"/>
    <n v="37"/>
    <m/>
    <n v="0"/>
    <n v="735"/>
    <n v="734"/>
  </r>
  <r>
    <x v="56"/>
    <x v="14"/>
    <s v="vegetale"/>
    <m/>
    <n v="749"/>
    <m/>
    <m/>
    <m/>
    <m/>
    <n v="733"/>
    <n v="45"/>
    <n v="773"/>
    <m/>
    <m/>
    <m/>
    <m/>
    <m/>
    <n v="5"/>
    <n v="733"/>
    <n v="749"/>
  </r>
  <r>
    <x v="56"/>
    <x v="21"/>
    <s v="animale"/>
    <m/>
    <n v="14"/>
    <n v="15"/>
    <n v="4.92"/>
    <n v="0.4"/>
    <n v="2.4900000000000002"/>
    <n v="729"/>
    <n v="37"/>
    <n v="211"/>
    <n v="703"/>
    <n v="12"/>
    <n v="556"/>
    <m/>
    <m/>
    <n v="0"/>
    <n v="730"/>
    <n v="729"/>
  </r>
  <r>
    <x v="56"/>
    <x v="17"/>
    <s v="vegetale"/>
    <n v="532"/>
    <m/>
    <n v="0"/>
    <n v="0.01"/>
    <n v="0"/>
    <n v="0"/>
    <n v="688"/>
    <n v="192"/>
    <n v="5"/>
    <n v="1"/>
    <n v="42"/>
    <n v="870"/>
    <n v="113"/>
    <m/>
    <n v="5"/>
    <n v="688"/>
    <n v="688"/>
  </r>
  <r>
    <x v="56"/>
    <x v="34"/>
    <s v="vegetale"/>
    <n v="200"/>
    <m/>
    <n v="10"/>
    <n v="1.32"/>
    <n v="0.09"/>
    <n v="0.3"/>
    <n v="470"/>
    <n v="39"/>
    <n v="0"/>
    <n v="188"/>
    <n v="63"/>
    <n v="419"/>
    <n v="19"/>
    <m/>
    <n v="90"/>
    <n v="470"/>
    <n v="470"/>
  </r>
  <r>
    <x v="56"/>
    <x v="35"/>
    <s v="animale"/>
    <m/>
    <n v="0"/>
    <n v="11"/>
    <n v="3.28"/>
    <n v="0.49"/>
    <n v="1.46"/>
    <n v="468"/>
    <n v="1"/>
    <n v="21"/>
    <n v="468"/>
    <m/>
    <n v="448"/>
    <m/>
    <m/>
    <m/>
    <n v="468"/>
    <n v="468"/>
  </r>
  <r>
    <x v="56"/>
    <x v="25"/>
    <s v="animale"/>
    <m/>
    <m/>
    <n v="51"/>
    <n v="2.58"/>
    <n v="5.8"/>
    <n v="0.06"/>
    <n v="369"/>
    <n v="3"/>
    <n v="144"/>
    <n v="369"/>
    <m/>
    <n v="227"/>
    <m/>
    <m/>
    <n v="0"/>
    <n v="368"/>
    <n v="369"/>
  </r>
  <r>
    <x v="56"/>
    <x v="29"/>
    <s v="animale"/>
    <m/>
    <m/>
    <n v="13"/>
    <n v="2.52"/>
    <n v="1.33"/>
    <n v="0.19"/>
    <n v="367"/>
    <n v="2"/>
    <n v="38"/>
    <n v="360"/>
    <n v="7"/>
    <n v="331"/>
    <m/>
    <m/>
    <m/>
    <n v="367"/>
    <n v="367"/>
  </r>
  <r>
    <x v="56"/>
    <x v="52"/>
    <s v="vegetale"/>
    <m/>
    <m/>
    <n v="2"/>
    <n v="1.83"/>
    <m/>
    <n v="0.21"/>
    <n v="261"/>
    <n v="52"/>
    <n v="313"/>
    <n v="261"/>
    <m/>
    <m/>
    <m/>
    <m/>
    <m/>
    <n v="261"/>
    <n v="261"/>
  </r>
  <r>
    <x v="56"/>
    <x v="76"/>
    <s v="vegetale"/>
    <m/>
    <m/>
    <n v="1"/>
    <n v="1.47"/>
    <n v="0.01"/>
    <n v="0.02"/>
    <n v="210"/>
    <n v="0"/>
    <n v="210"/>
    <n v="210"/>
    <m/>
    <m/>
    <m/>
    <m/>
    <m/>
    <n v="210"/>
    <n v="210"/>
  </r>
  <r>
    <x v="56"/>
    <x v="47"/>
    <s v="vegetale"/>
    <m/>
    <m/>
    <n v="11"/>
    <n v="1.45"/>
    <n v="1.03"/>
    <n v="0.19"/>
    <n v="207"/>
    <n v="85"/>
    <n v="292"/>
    <n v="207"/>
    <m/>
    <m/>
    <m/>
    <m/>
    <m/>
    <n v="207"/>
    <n v="207"/>
  </r>
  <r>
    <x v="56"/>
    <x v="11"/>
    <s v="animale"/>
    <m/>
    <m/>
    <n v="10"/>
    <n v="1.4"/>
    <n v="0.82"/>
    <n v="0.52"/>
    <n v="200"/>
    <n v="0"/>
    <n v="10"/>
    <n v="200"/>
    <m/>
    <n v="190"/>
    <m/>
    <m/>
    <m/>
    <n v="200"/>
    <n v="200"/>
  </r>
  <r>
    <x v="56"/>
    <x v="65"/>
    <s v="vegetale"/>
    <m/>
    <m/>
    <n v="1"/>
    <n v="1.33"/>
    <n v="0"/>
    <n v="0.01"/>
    <n v="190"/>
    <n v="2"/>
    <n v="192"/>
    <n v="190"/>
    <m/>
    <m/>
    <m/>
    <m/>
    <m/>
    <n v="190"/>
    <n v="190"/>
  </r>
  <r>
    <x v="56"/>
    <x v="41"/>
    <s v="vegetale"/>
    <n v="111"/>
    <n v="7"/>
    <m/>
    <m/>
    <m/>
    <m/>
    <n v="169"/>
    <n v="401"/>
    <n v="23"/>
    <m/>
    <n v="19"/>
    <n v="499"/>
    <n v="16"/>
    <n v="16"/>
    <n v="48"/>
    <n v="169"/>
    <n v="169"/>
  </r>
  <r>
    <x v="56"/>
    <x v="50"/>
    <s v="vegetale"/>
    <m/>
    <m/>
    <n v="2"/>
    <n v="1.1399999999999999"/>
    <n v="0"/>
    <n v="0.01"/>
    <n v="163"/>
    <n v="2"/>
    <n v="165"/>
    <n v="163"/>
    <m/>
    <m/>
    <m/>
    <m/>
    <m/>
    <n v="163"/>
    <n v="163"/>
  </r>
  <r>
    <x v="56"/>
    <x v="15"/>
    <s v="vegetale"/>
    <m/>
    <m/>
    <n v="1"/>
    <n v="1.1299999999999999"/>
    <m/>
    <n v="0.31"/>
    <n v="162"/>
    <n v="14"/>
    <n v="176"/>
    <n v="162"/>
    <m/>
    <n v="0"/>
    <m/>
    <m/>
    <m/>
    <n v="162"/>
    <n v="162"/>
  </r>
  <r>
    <x v="56"/>
    <x v="31"/>
    <s v="vegetale"/>
    <m/>
    <n v="58"/>
    <n v="17"/>
    <n v="0.69"/>
    <n v="1.89"/>
    <m/>
    <n v="156"/>
    <n v="186"/>
    <n v="4"/>
    <n v="98"/>
    <m/>
    <n v="338"/>
    <m/>
    <m/>
    <n v="0"/>
    <n v="156"/>
    <n v="156"/>
  </r>
  <r>
    <x v="56"/>
    <x v="64"/>
    <s v="vegetale"/>
    <n v="138"/>
    <m/>
    <n v="0"/>
    <n v="0.01"/>
    <n v="0"/>
    <n v="0"/>
    <n v="142"/>
    <n v="32"/>
    <n v="2"/>
    <n v="2"/>
    <n v="1"/>
    <n v="172"/>
    <n v="1"/>
    <m/>
    <m/>
    <n v="142"/>
    <n v="142"/>
  </r>
  <r>
    <x v="56"/>
    <x v="37"/>
    <s v="vegetale"/>
    <m/>
    <m/>
    <n v="3"/>
    <n v="0.94"/>
    <n v="0.28999999999999998"/>
    <n v="0.03"/>
    <n v="135"/>
    <n v="1"/>
    <n v="136"/>
    <n v="135"/>
    <m/>
    <m/>
    <m/>
    <m/>
    <m/>
    <n v="135"/>
    <n v="135"/>
  </r>
  <r>
    <x v="56"/>
    <x v="23"/>
    <s v="vegetale"/>
    <m/>
    <m/>
    <n v="6"/>
    <n v="0.96"/>
    <n v="0.56999999999999995"/>
    <n v="0.19"/>
    <n v="130"/>
    <n v="21"/>
    <n v="138"/>
    <n v="137"/>
    <m/>
    <n v="13"/>
    <m/>
    <m/>
    <n v="0"/>
    <n v="130"/>
    <n v="137"/>
  </r>
  <r>
    <x v="56"/>
    <x v="79"/>
    <s v="animale"/>
    <n v="0"/>
    <n v="0"/>
    <n v="1"/>
    <n v="0.79"/>
    <n v="0.01"/>
    <n v="0.15"/>
    <n v="113"/>
    <n v="41"/>
    <n v="87"/>
    <n v="113"/>
    <m/>
    <n v="66"/>
    <m/>
    <m/>
    <m/>
    <n v="112"/>
    <n v="113"/>
  </r>
  <r>
    <x v="56"/>
    <x v="82"/>
    <s v="animale"/>
    <m/>
    <n v="0"/>
    <n v="2"/>
    <n v="0.77"/>
    <n v="0.02"/>
    <n v="0.31"/>
    <n v="110"/>
    <n v="10"/>
    <n v="35"/>
    <n v="110"/>
    <m/>
    <n v="86"/>
    <m/>
    <m/>
    <m/>
    <n v="111"/>
    <n v="110"/>
  </r>
  <r>
    <x v="56"/>
    <x v="6"/>
    <s v="vegetale"/>
    <m/>
    <n v="61"/>
    <n v="5"/>
    <n v="0.24"/>
    <n v="0.56999999999999995"/>
    <n v="0"/>
    <n v="96"/>
    <n v="8"/>
    <n v="96"/>
    <n v="34"/>
    <m/>
    <n v="6"/>
    <m/>
    <n v="0"/>
    <n v="2"/>
    <n v="96"/>
    <n v="95"/>
  </r>
  <r>
    <x v="56"/>
    <x v="73"/>
    <s v="vegetale"/>
    <m/>
    <m/>
    <n v="10"/>
    <n v="0.66"/>
    <n v="0.9"/>
    <n v="0.47"/>
    <n v="95"/>
    <n v="1"/>
    <n v="96"/>
    <n v="95"/>
    <m/>
    <m/>
    <m/>
    <m/>
    <m/>
    <n v="95"/>
    <n v="95"/>
  </r>
  <r>
    <x v="56"/>
    <x v="83"/>
    <s v="animale"/>
    <m/>
    <n v="0"/>
    <n v="0"/>
    <n v="0.55000000000000004"/>
    <n v="0.01"/>
    <n v="0.04"/>
    <n v="79"/>
    <n v="3"/>
    <n v="68"/>
    <n v="79"/>
    <m/>
    <n v="14"/>
    <m/>
    <m/>
    <m/>
    <n v="79"/>
    <n v="79"/>
  </r>
  <r>
    <x v="56"/>
    <x v="44"/>
    <s v="vegetale"/>
    <m/>
    <m/>
    <n v="4"/>
    <n v="0.48"/>
    <m/>
    <n v="0.01"/>
    <n v="69"/>
    <n v="0"/>
    <n v="1"/>
    <n v="69"/>
    <m/>
    <n v="68"/>
    <m/>
    <m/>
    <m/>
    <n v="69"/>
    <n v="69"/>
  </r>
  <r>
    <x v="56"/>
    <x v="53"/>
    <s v="vegetale"/>
    <m/>
    <n v="0"/>
    <n v="2"/>
    <n v="0.44"/>
    <n v="0.16"/>
    <n v="0.02"/>
    <n v="63"/>
    <n v="0"/>
    <n v="63"/>
    <n v="63"/>
    <n v="0"/>
    <m/>
    <m/>
    <m/>
    <m/>
    <n v="63"/>
    <n v="63"/>
  </r>
  <r>
    <x v="56"/>
    <x v="87"/>
    <s v="vegetale"/>
    <m/>
    <m/>
    <n v="1"/>
    <n v="0.41"/>
    <m/>
    <n v="0"/>
    <n v="58"/>
    <n v="3"/>
    <n v="61"/>
    <n v="58"/>
    <m/>
    <m/>
    <m/>
    <m/>
    <n v="0"/>
    <n v="58"/>
    <n v="58"/>
  </r>
  <r>
    <x v="56"/>
    <x v="77"/>
    <s v="vegetale"/>
    <m/>
    <n v="55"/>
    <m/>
    <m/>
    <m/>
    <m/>
    <n v="55"/>
    <n v="0"/>
    <n v="55"/>
    <m/>
    <m/>
    <m/>
    <m/>
    <m/>
    <m/>
    <n v="55"/>
    <n v="55"/>
  </r>
  <r>
    <x v="56"/>
    <x v="84"/>
    <s v="vegetale"/>
    <m/>
    <n v="42"/>
    <m/>
    <m/>
    <m/>
    <m/>
    <n v="42"/>
    <n v="0"/>
    <n v="42"/>
    <m/>
    <m/>
    <m/>
    <m/>
    <m/>
    <m/>
    <n v="42"/>
    <n v="42"/>
  </r>
  <r>
    <x v="56"/>
    <x v="42"/>
    <s v="vegetale"/>
    <m/>
    <m/>
    <n v="2"/>
    <n v="0.22"/>
    <n v="0.02"/>
    <n v="0.09"/>
    <n v="32"/>
    <n v="14"/>
    <n v="46"/>
    <n v="32"/>
    <m/>
    <m/>
    <m/>
    <m/>
    <m/>
    <n v="32"/>
    <n v="32"/>
  </r>
  <r>
    <x v="56"/>
    <x v="48"/>
    <s v="vegetale"/>
    <m/>
    <n v="5"/>
    <n v="5"/>
    <n v="0.19"/>
    <n v="0.52"/>
    <m/>
    <n v="32"/>
    <n v="0"/>
    <n v="32"/>
    <n v="27"/>
    <m/>
    <m/>
    <m/>
    <m/>
    <m/>
    <n v="32"/>
    <n v="32"/>
  </r>
  <r>
    <x v="56"/>
    <x v="68"/>
    <s v="vegetale"/>
    <n v="24"/>
    <m/>
    <m/>
    <m/>
    <m/>
    <m/>
    <n v="29"/>
    <n v="0"/>
    <n v="22"/>
    <m/>
    <n v="1"/>
    <n v="7"/>
    <n v="3"/>
    <m/>
    <m/>
    <n v="29"/>
    <n v="28"/>
  </r>
  <r>
    <x v="56"/>
    <x v="46"/>
    <s v="vegetale"/>
    <m/>
    <m/>
    <n v="1"/>
    <n v="0.15"/>
    <n v="0"/>
    <n v="0.01"/>
    <n v="21"/>
    <n v="0"/>
    <n v="21"/>
    <n v="21"/>
    <m/>
    <m/>
    <m/>
    <m/>
    <m/>
    <n v="21"/>
    <n v="21"/>
  </r>
  <r>
    <x v="56"/>
    <x v="24"/>
    <s v="vegetale"/>
    <m/>
    <m/>
    <n v="0"/>
    <n v="0.14000000000000001"/>
    <n v="0"/>
    <n v="0"/>
    <n v="20"/>
    <n v="0"/>
    <n v="21"/>
    <n v="20"/>
    <m/>
    <m/>
    <m/>
    <m/>
    <m/>
    <n v="21"/>
    <n v="20"/>
  </r>
  <r>
    <x v="56"/>
    <x v="36"/>
    <s v="vegetale"/>
    <m/>
    <m/>
    <n v="1"/>
    <n v="0.09"/>
    <n v="0.02"/>
    <n v="0.02"/>
    <n v="13"/>
    <n v="7"/>
    <n v="15"/>
    <n v="13"/>
    <m/>
    <n v="6"/>
    <m/>
    <m/>
    <n v="0"/>
    <n v="14"/>
    <n v="13"/>
  </r>
  <r>
    <x v="56"/>
    <x v="43"/>
    <s v="vegetale"/>
    <m/>
    <n v="6"/>
    <n v="1"/>
    <n v="0.03"/>
    <n v="0.09"/>
    <m/>
    <n v="11"/>
    <n v="305"/>
    <n v="1"/>
    <n v="5"/>
    <m/>
    <n v="249"/>
    <m/>
    <m/>
    <n v="65"/>
    <n v="10"/>
    <n v="11"/>
  </r>
  <r>
    <x v="56"/>
    <x v="72"/>
    <s v="vegetale"/>
    <n v="0"/>
    <n v="11"/>
    <m/>
    <m/>
    <m/>
    <m/>
    <n v="11"/>
    <n v="0"/>
    <n v="11"/>
    <m/>
    <m/>
    <m/>
    <m/>
    <m/>
    <n v="0"/>
    <n v="11"/>
    <n v="11"/>
  </r>
  <r>
    <x v="56"/>
    <x v="80"/>
    <s v="animale"/>
    <m/>
    <n v="10"/>
    <n v="0"/>
    <n v="0"/>
    <n v="0"/>
    <n v="0"/>
    <n v="10"/>
    <n v="0"/>
    <n v="4"/>
    <n v="0"/>
    <m/>
    <n v="6"/>
    <m/>
    <m/>
    <m/>
    <n v="10"/>
    <n v="10"/>
  </r>
  <r>
    <x v="56"/>
    <x v="56"/>
    <s v="vegetale"/>
    <m/>
    <m/>
    <n v="0"/>
    <n v="7.0000000000000007E-2"/>
    <n v="0"/>
    <n v="0.02"/>
    <n v="9"/>
    <n v="0"/>
    <n v="10"/>
    <n v="9"/>
    <m/>
    <m/>
    <m/>
    <m/>
    <m/>
    <n v="10"/>
    <n v="9"/>
  </r>
  <r>
    <x v="56"/>
    <x v="28"/>
    <s v="vegetale"/>
    <m/>
    <m/>
    <n v="1"/>
    <n v="0.06"/>
    <n v="0.08"/>
    <n v="0.03"/>
    <n v="9"/>
    <n v="0"/>
    <n v="9"/>
    <n v="9"/>
    <m/>
    <m/>
    <m/>
    <m/>
    <m/>
    <n v="9"/>
    <n v="9"/>
  </r>
  <r>
    <x v="56"/>
    <x v="75"/>
    <s v="vegetale"/>
    <m/>
    <n v="7"/>
    <m/>
    <m/>
    <m/>
    <m/>
    <n v="7"/>
    <n v="73"/>
    <n v="0"/>
    <m/>
    <m/>
    <n v="80"/>
    <m/>
    <m/>
    <m/>
    <n v="7"/>
    <n v="7"/>
  </r>
  <r>
    <x v="56"/>
    <x v="70"/>
    <s v="vegetale"/>
    <m/>
    <m/>
    <n v="1"/>
    <n v="0.05"/>
    <n v="0.14000000000000001"/>
    <m/>
    <n v="7"/>
    <n v="1"/>
    <n v="3"/>
    <n v="7"/>
    <m/>
    <n v="6"/>
    <m/>
    <m/>
    <m/>
    <n v="8"/>
    <n v="7"/>
  </r>
  <r>
    <x v="56"/>
    <x v="78"/>
    <s v="vegetale"/>
    <m/>
    <m/>
    <n v="0"/>
    <n v="0.04"/>
    <n v="0.02"/>
    <n v="0.01"/>
    <n v="6"/>
    <n v="0"/>
    <n v="6"/>
    <n v="6"/>
    <m/>
    <m/>
    <m/>
    <m/>
    <m/>
    <n v="6"/>
    <n v="6"/>
  </r>
  <r>
    <x v="56"/>
    <x v="92"/>
    <s v="animale"/>
    <n v="2"/>
    <n v="0"/>
    <n v="0"/>
    <n v="0"/>
    <n v="0"/>
    <n v="0"/>
    <n v="2"/>
    <n v="0"/>
    <n v="1"/>
    <n v="0"/>
    <m/>
    <n v="1"/>
    <m/>
    <m/>
    <m/>
    <n v="2"/>
    <n v="2"/>
  </r>
  <r>
    <x v="56"/>
    <x v="89"/>
    <s v="animale"/>
    <m/>
    <n v="0"/>
    <n v="0"/>
    <n v="0.01"/>
    <n v="0"/>
    <n v="0"/>
    <n v="1"/>
    <n v="12"/>
    <n v="0"/>
    <n v="1"/>
    <m/>
    <n v="13"/>
    <m/>
    <m/>
    <m/>
    <n v="1"/>
    <n v="1"/>
  </r>
  <r>
    <x v="56"/>
    <x v="49"/>
    <s v="vegetale"/>
    <m/>
    <m/>
    <n v="0"/>
    <n v="0"/>
    <n v="0.01"/>
    <m/>
    <n v="1"/>
    <n v="0"/>
    <n v="1"/>
    <n v="1"/>
    <m/>
    <m/>
    <m/>
    <m/>
    <m/>
    <n v="1"/>
    <n v="1"/>
  </r>
  <r>
    <x v="56"/>
    <x v="69"/>
    <s v="vegetale"/>
    <m/>
    <m/>
    <m/>
    <m/>
    <m/>
    <m/>
    <n v="0"/>
    <n v="0"/>
    <n v="0"/>
    <m/>
    <m/>
    <m/>
    <m/>
    <m/>
    <m/>
    <n v="0"/>
    <n v="0"/>
  </r>
  <r>
    <x v="56"/>
    <x v="90"/>
    <s v="vegetale"/>
    <m/>
    <m/>
    <n v="0"/>
    <n v="0"/>
    <n v="0"/>
    <n v="0"/>
    <n v="0"/>
    <n v="0"/>
    <n v="0"/>
    <n v="0"/>
    <m/>
    <m/>
    <m/>
    <m/>
    <n v="0"/>
    <n v="0"/>
    <n v="0"/>
  </r>
  <r>
    <x v="56"/>
    <x v="26"/>
    <s v="vegetale"/>
    <n v="0"/>
    <m/>
    <m/>
    <m/>
    <m/>
    <m/>
    <n v="0"/>
    <m/>
    <n v="0"/>
    <m/>
    <m/>
    <m/>
    <m/>
    <m/>
    <m/>
    <n v="0"/>
    <n v="0"/>
  </r>
  <r>
    <x v="56"/>
    <x v="38"/>
    <s v="vegetale"/>
    <m/>
    <n v="0"/>
    <m/>
    <m/>
    <m/>
    <m/>
    <n v="0"/>
    <n v="0"/>
    <n v="0"/>
    <m/>
    <m/>
    <m/>
    <m/>
    <m/>
    <m/>
    <n v="0"/>
    <n v="0"/>
  </r>
  <r>
    <x v="56"/>
    <x v="55"/>
    <s v="vegetale"/>
    <m/>
    <m/>
    <n v="0"/>
    <n v="0"/>
    <n v="0"/>
    <m/>
    <n v="0"/>
    <n v="0"/>
    <n v="0"/>
    <n v="0"/>
    <m/>
    <m/>
    <m/>
    <m/>
    <m/>
    <n v="0"/>
    <n v="0"/>
  </r>
  <r>
    <x v="56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56"/>
    <x v="93"/>
    <s v="vegetale"/>
    <m/>
    <m/>
    <n v="0"/>
    <n v="0"/>
    <m/>
    <m/>
    <n v="0"/>
    <m/>
    <n v="0"/>
    <n v="0"/>
    <m/>
    <m/>
    <m/>
    <m/>
    <m/>
    <n v="0"/>
    <n v="0"/>
  </r>
  <r>
    <x v="56"/>
    <x v="71"/>
    <s v="vegetale"/>
    <m/>
    <m/>
    <n v="0"/>
    <n v="0"/>
    <m/>
    <m/>
    <n v="0"/>
    <n v="0"/>
    <n v="0"/>
    <n v="0"/>
    <m/>
    <m/>
    <m/>
    <m/>
    <m/>
    <n v="0"/>
    <n v="0"/>
  </r>
  <r>
    <x v="56"/>
    <x v="85"/>
    <s v="animale"/>
    <m/>
    <n v="0"/>
    <n v="0"/>
    <n v="0"/>
    <n v="0"/>
    <n v="0"/>
    <n v="0"/>
    <m/>
    <m/>
    <n v="0"/>
    <m/>
    <n v="0"/>
    <m/>
    <m/>
    <m/>
    <n v="0"/>
    <n v="0"/>
  </r>
  <r>
    <x v="56"/>
    <x v="88"/>
    <s v="vegetale"/>
    <n v="0"/>
    <m/>
    <n v="0"/>
    <n v="0"/>
    <m/>
    <n v="0"/>
    <n v="0"/>
    <n v="0"/>
    <n v="0"/>
    <n v="0"/>
    <m/>
    <m/>
    <m/>
    <m/>
    <n v="0"/>
    <n v="0"/>
    <n v="0"/>
  </r>
  <r>
    <x v="56"/>
    <x v="16"/>
    <s v="vegetale"/>
    <m/>
    <m/>
    <n v="0"/>
    <n v="0"/>
    <m/>
    <m/>
    <n v="0"/>
    <m/>
    <n v="0"/>
    <n v="0"/>
    <m/>
    <m/>
    <m/>
    <m/>
    <m/>
    <n v="0"/>
    <n v="0"/>
  </r>
  <r>
    <x v="56"/>
    <x v="59"/>
    <s v="vegetale"/>
    <m/>
    <m/>
    <n v="1"/>
    <m/>
    <n v="0.01"/>
    <n v="0.02"/>
    <m/>
    <m/>
    <m/>
    <m/>
    <m/>
    <m/>
    <m/>
    <m/>
    <m/>
    <n v="0"/>
    <n v="0"/>
  </r>
  <r>
    <x v="57"/>
    <x v="16"/>
    <s v="vegetale"/>
    <m/>
    <m/>
    <m/>
    <m/>
    <m/>
    <m/>
    <n v="1610"/>
    <m/>
    <m/>
    <m/>
    <m/>
    <n v="1610"/>
    <m/>
    <n v="1610"/>
    <m/>
    <n v="1610"/>
    <n v="1610"/>
  </r>
  <r>
    <x v="57"/>
    <x v="53"/>
    <s v="vegetale"/>
    <m/>
    <n v="85"/>
    <n v="179"/>
    <n v="59.05"/>
    <n v="14.91"/>
    <n v="1.78"/>
    <n v="185"/>
    <n v="0"/>
    <n v="1"/>
    <n v="52"/>
    <m/>
    <n v="185"/>
    <m/>
    <n v="49"/>
    <m/>
    <n v="186"/>
    <n v="186"/>
  </r>
  <r>
    <x v="57"/>
    <x v="1"/>
    <s v="animale"/>
    <n v="47"/>
    <n v="13"/>
    <n v="67"/>
    <n v="40.200000000000003"/>
    <n v="3.45"/>
    <n v="3.64"/>
    <n v="97"/>
    <n v="3"/>
    <n v="38"/>
    <n v="35"/>
    <n v="2"/>
    <n v="61"/>
    <m/>
    <m/>
    <n v="0"/>
    <n v="96"/>
    <n v="97"/>
  </r>
  <r>
    <x v="57"/>
    <x v="0"/>
    <s v="vegetale"/>
    <m/>
    <n v="8"/>
    <n v="607"/>
    <n v="84.22"/>
    <n v="1.84"/>
    <n v="16.670000000000002"/>
    <n v="86"/>
    <n v="66"/>
    <n v="165"/>
    <n v="74"/>
    <n v="4"/>
    <m/>
    <m/>
    <n v="0"/>
    <n v="-13"/>
    <n v="86"/>
    <n v="86"/>
  </r>
  <r>
    <x v="57"/>
    <x v="88"/>
    <s v="vegetale"/>
    <m/>
    <n v="40"/>
    <n v="94"/>
    <n v="43.36"/>
    <n v="0.35"/>
    <n v="2.11"/>
    <n v="81"/>
    <n v="9"/>
    <n v="0"/>
    <n v="38"/>
    <n v="3"/>
    <n v="90"/>
    <m/>
    <m/>
    <m/>
    <n v="81"/>
    <n v="81"/>
  </r>
  <r>
    <x v="57"/>
    <x v="72"/>
    <s v="vegetale"/>
    <n v="7"/>
    <n v="20"/>
    <n v="100"/>
    <n v="44.41"/>
    <n v="0.28999999999999998"/>
    <n v="0.77"/>
    <n v="69"/>
    <n v="7"/>
    <n v="1"/>
    <n v="39"/>
    <n v="2"/>
    <n v="74"/>
    <m/>
    <m/>
    <m/>
    <n v="68"/>
    <n v="68"/>
  </r>
  <r>
    <x v="57"/>
    <x v="9"/>
    <s v="vegetale"/>
    <m/>
    <n v="17"/>
    <n v="325"/>
    <n v="37.340000000000003"/>
    <m/>
    <m/>
    <n v="50"/>
    <n v="93"/>
    <n v="30"/>
    <n v="33"/>
    <m/>
    <n v="232"/>
    <m/>
    <m/>
    <n v="-119"/>
    <n v="50"/>
    <n v="50"/>
  </r>
  <r>
    <x v="57"/>
    <x v="5"/>
    <s v="vegetale"/>
    <n v="1"/>
    <m/>
    <n v="464"/>
    <n v="45.62"/>
    <n v="1.01"/>
    <n v="8.1"/>
    <n v="42"/>
    <n v="1"/>
    <n v="38"/>
    <n v="40"/>
    <n v="0"/>
    <n v="4"/>
    <n v="0"/>
    <m/>
    <n v="0"/>
    <n v="41"/>
    <n v="41"/>
  </r>
  <r>
    <x v="57"/>
    <x v="62"/>
    <s v="animale"/>
    <n v="12"/>
    <n v="0"/>
    <n v="57"/>
    <n v="22.87"/>
    <n v="3.05"/>
    <n v="6.73"/>
    <n v="32"/>
    <n v="63"/>
    <n v="82"/>
    <n v="20"/>
    <m/>
    <n v="13"/>
    <m/>
    <m/>
    <n v="0"/>
    <n v="32"/>
    <n v="32"/>
  </r>
  <r>
    <x v="57"/>
    <x v="8"/>
    <s v="vegetale"/>
    <m/>
    <m/>
    <n v="54"/>
    <n v="28.36"/>
    <n v="7.0000000000000007E-2"/>
    <n v="1.27"/>
    <n v="26"/>
    <n v="0"/>
    <n v="26"/>
    <n v="25"/>
    <n v="1"/>
    <n v="0"/>
    <n v="0"/>
    <m/>
    <m/>
    <n v="26"/>
    <n v="26"/>
  </r>
  <r>
    <x v="57"/>
    <x v="39"/>
    <s v="vegetale"/>
    <m/>
    <n v="0"/>
    <n v="32"/>
    <n v="27.58"/>
    <m/>
    <n v="0.38"/>
    <n v="25"/>
    <n v="0"/>
    <n v="1"/>
    <n v="24"/>
    <m/>
    <n v="24"/>
    <m/>
    <m/>
    <m/>
    <n v="25"/>
    <n v="24"/>
  </r>
  <r>
    <x v="57"/>
    <x v="2"/>
    <s v="vegetale"/>
    <m/>
    <n v="0"/>
    <n v="23"/>
    <n v="26.3"/>
    <n v="0.14000000000000001"/>
    <n v="0.95"/>
    <n v="24"/>
    <n v="2"/>
    <n v="9"/>
    <n v="23"/>
    <n v="1"/>
    <n v="17"/>
    <m/>
    <m/>
    <n v="0"/>
    <n v="24"/>
    <n v="24"/>
  </r>
  <r>
    <x v="57"/>
    <x v="19"/>
    <s v="animale"/>
    <m/>
    <n v="1"/>
    <n v="71"/>
    <n v="20.260000000000002"/>
    <n v="4.59"/>
    <n v="6.82"/>
    <n v="19"/>
    <n v="0"/>
    <n v="1"/>
    <n v="18"/>
    <m/>
    <n v="18"/>
    <m/>
    <m/>
    <m/>
    <n v="19"/>
    <n v="19"/>
  </r>
  <r>
    <x v="57"/>
    <x v="10"/>
    <s v="vegetale"/>
    <m/>
    <n v="0"/>
    <n v="16"/>
    <n v="19.55"/>
    <n v="0.06"/>
    <n v="0.18"/>
    <n v="15"/>
    <n v="5"/>
    <n v="12"/>
    <n v="17"/>
    <n v="0"/>
    <n v="8"/>
    <m/>
    <m/>
    <n v="0"/>
    <n v="15"/>
    <n v="17"/>
  </r>
  <r>
    <x v="57"/>
    <x v="61"/>
    <s v="vegetale"/>
    <m/>
    <m/>
    <n v="10"/>
    <n v="9.5299999999999994"/>
    <n v="0.05"/>
    <n v="0.39"/>
    <n v="9"/>
    <n v="0"/>
    <n v="9"/>
    <n v="8"/>
    <n v="0"/>
    <m/>
    <m/>
    <m/>
    <m/>
    <n v="9"/>
    <n v="8"/>
  </r>
  <r>
    <x v="57"/>
    <x v="71"/>
    <s v="vegetale"/>
    <m/>
    <m/>
    <n v="25"/>
    <n v="9.41"/>
    <n v="0.08"/>
    <n v="0.26"/>
    <n v="9"/>
    <n v="0"/>
    <n v="0"/>
    <n v="8"/>
    <n v="0"/>
    <n v="9"/>
    <m/>
    <m/>
    <m/>
    <n v="9"/>
    <n v="8"/>
  </r>
  <r>
    <x v="57"/>
    <x v="85"/>
    <s v="animale"/>
    <m/>
    <n v="2"/>
    <n v="13"/>
    <n v="7.3"/>
    <n v="0.43"/>
    <n v="2.11"/>
    <n v="8"/>
    <n v="12"/>
    <n v="1"/>
    <n v="6"/>
    <m/>
    <n v="20"/>
    <m/>
    <m/>
    <n v="0"/>
    <n v="9"/>
    <n v="8"/>
  </r>
  <r>
    <x v="57"/>
    <x v="13"/>
    <s v="animale"/>
    <m/>
    <n v="0"/>
    <n v="49"/>
    <n v="8.9600000000000009"/>
    <n v="3.75"/>
    <n v="3.55"/>
    <n v="8"/>
    <n v="1"/>
    <n v="2"/>
    <n v="8"/>
    <m/>
    <n v="8"/>
    <m/>
    <n v="0"/>
    <m/>
    <n v="9"/>
    <n v="8"/>
  </r>
  <r>
    <x v="57"/>
    <x v="50"/>
    <s v="vegetale"/>
    <m/>
    <m/>
    <n v="6"/>
    <n v="7.36"/>
    <n v="0.03"/>
    <n v="0.08"/>
    <n v="7"/>
    <n v="0"/>
    <n v="1"/>
    <n v="6"/>
    <n v="0"/>
    <n v="6"/>
    <m/>
    <m/>
    <m/>
    <n v="7"/>
    <n v="6"/>
  </r>
  <r>
    <x v="57"/>
    <x v="81"/>
    <s v="vegetale"/>
    <m/>
    <m/>
    <n v="76"/>
    <n v="7.97"/>
    <n v="0.39"/>
    <n v="4.91"/>
    <n v="7"/>
    <n v="0"/>
    <n v="11"/>
    <n v="7"/>
    <m/>
    <m/>
    <m/>
    <m/>
    <n v="-4"/>
    <n v="7"/>
    <n v="7"/>
  </r>
  <r>
    <x v="57"/>
    <x v="31"/>
    <s v="vegetale"/>
    <m/>
    <n v="1"/>
    <n v="145"/>
    <n v="5.98"/>
    <n v="16.39"/>
    <m/>
    <n v="6"/>
    <n v="0"/>
    <n v="8"/>
    <n v="5"/>
    <m/>
    <m/>
    <m/>
    <m/>
    <n v="-2"/>
    <n v="6"/>
    <n v="6"/>
  </r>
  <r>
    <x v="57"/>
    <x v="22"/>
    <s v="animale"/>
    <m/>
    <n v="0"/>
    <n v="26"/>
    <n v="6.44"/>
    <n v="1.8"/>
    <n v="2.0299999999999998"/>
    <n v="6"/>
    <n v="1"/>
    <n v="0"/>
    <n v="6"/>
    <m/>
    <n v="7"/>
    <n v="1"/>
    <m/>
    <m/>
    <n v="6"/>
    <n v="7"/>
  </r>
  <r>
    <x v="57"/>
    <x v="12"/>
    <s v="vegetale"/>
    <m/>
    <n v="0"/>
    <n v="3"/>
    <n v="6.51"/>
    <n v="0.01"/>
    <n v="0.05"/>
    <n v="6"/>
    <n v="0"/>
    <n v="6"/>
    <n v="6"/>
    <m/>
    <n v="0"/>
    <m/>
    <m/>
    <n v="0"/>
    <n v="6"/>
    <n v="6"/>
  </r>
  <r>
    <x v="57"/>
    <x v="57"/>
    <s v="vegetale"/>
    <m/>
    <m/>
    <n v="3"/>
    <n v="6.19"/>
    <n v="0.05"/>
    <n v="0.17"/>
    <n v="6"/>
    <n v="0"/>
    <n v="3"/>
    <n v="5"/>
    <n v="0"/>
    <n v="3"/>
    <m/>
    <m/>
    <m/>
    <n v="6"/>
    <n v="5"/>
  </r>
  <r>
    <x v="57"/>
    <x v="93"/>
    <s v="vegetale"/>
    <m/>
    <m/>
    <n v="13"/>
    <n v="5.27"/>
    <n v="0.02"/>
    <n v="0.25"/>
    <n v="5"/>
    <n v="0"/>
    <n v="0"/>
    <n v="5"/>
    <n v="0"/>
    <n v="5"/>
    <m/>
    <m/>
    <m/>
    <n v="5"/>
    <n v="5"/>
  </r>
  <r>
    <x v="57"/>
    <x v="11"/>
    <s v="animale"/>
    <m/>
    <m/>
    <n v="38"/>
    <n v="5.9"/>
    <n v="3.22"/>
    <n v="2.04"/>
    <n v="5"/>
    <n v="0"/>
    <n v="5"/>
    <n v="5"/>
    <m/>
    <n v="1"/>
    <m/>
    <m/>
    <m/>
    <n v="6"/>
    <n v="5"/>
  </r>
  <r>
    <x v="57"/>
    <x v="25"/>
    <s v="animale"/>
    <m/>
    <n v="0"/>
    <n v="91"/>
    <n v="4.5199999999999996"/>
    <n v="10.26"/>
    <n v="0.11"/>
    <n v="4"/>
    <n v="0"/>
    <n v="2"/>
    <n v="4"/>
    <m/>
    <n v="2"/>
    <m/>
    <m/>
    <m/>
    <n v="4"/>
    <n v="4"/>
  </r>
  <r>
    <x v="57"/>
    <x v="32"/>
    <s v="animale"/>
    <m/>
    <n v="2"/>
    <n v="45"/>
    <n v="2.15"/>
    <n v="4.9800000000000004"/>
    <n v="0.05"/>
    <n v="4"/>
    <n v="0"/>
    <n v="3"/>
    <n v="2"/>
    <m/>
    <n v="1"/>
    <m/>
    <m/>
    <n v="0"/>
    <n v="4"/>
    <n v="4"/>
  </r>
  <r>
    <x v="57"/>
    <x v="20"/>
    <s v="vegetale"/>
    <m/>
    <m/>
    <n v="4"/>
    <n v="4.66"/>
    <n v="0.02"/>
    <n v="0.02"/>
    <n v="4"/>
    <n v="0"/>
    <n v="4"/>
    <n v="4"/>
    <n v="0"/>
    <m/>
    <m/>
    <m/>
    <n v="0"/>
    <n v="4"/>
    <n v="4"/>
  </r>
  <r>
    <x v="57"/>
    <x v="63"/>
    <s v="animale"/>
    <m/>
    <n v="0"/>
    <n v="40"/>
    <n v="4.3099999999999996"/>
    <n v="3.84"/>
    <n v="1.32"/>
    <n v="4"/>
    <n v="0"/>
    <n v="0"/>
    <n v="4"/>
    <m/>
    <n v="4"/>
    <m/>
    <n v="0"/>
    <m/>
    <n v="4"/>
    <n v="4"/>
  </r>
  <r>
    <x v="57"/>
    <x v="36"/>
    <s v="vegetale"/>
    <m/>
    <n v="3"/>
    <n v="5"/>
    <n v="0.49"/>
    <n v="0.22"/>
    <n v="0.2"/>
    <n v="4"/>
    <n v="2"/>
    <n v="1"/>
    <n v="0"/>
    <m/>
    <n v="5"/>
    <m/>
    <m/>
    <n v="0"/>
    <n v="4"/>
    <n v="3"/>
  </r>
  <r>
    <x v="57"/>
    <x v="18"/>
    <s v="vegetale"/>
    <m/>
    <n v="0"/>
    <n v="6"/>
    <n v="3.39"/>
    <n v="0.02"/>
    <n v="7.0000000000000007E-2"/>
    <n v="3"/>
    <n v="0"/>
    <n v="0"/>
    <n v="3"/>
    <n v="0"/>
    <n v="3"/>
    <m/>
    <m/>
    <m/>
    <n v="3"/>
    <n v="3"/>
  </r>
  <r>
    <x v="57"/>
    <x v="84"/>
    <s v="vegetale"/>
    <m/>
    <n v="1"/>
    <n v="68"/>
    <n v="2.82"/>
    <n v="7.72"/>
    <m/>
    <n v="3"/>
    <n v="1"/>
    <n v="0"/>
    <n v="2"/>
    <m/>
    <n v="5"/>
    <m/>
    <m/>
    <n v="0"/>
    <n v="4"/>
    <n v="3"/>
  </r>
  <r>
    <x v="57"/>
    <x v="43"/>
    <s v="vegetale"/>
    <m/>
    <n v="1"/>
    <n v="36"/>
    <n v="1.51"/>
    <n v="4.12"/>
    <m/>
    <n v="3"/>
    <n v="0"/>
    <n v="3"/>
    <n v="1"/>
    <m/>
    <m/>
    <m/>
    <m/>
    <n v="0"/>
    <n v="3"/>
    <n v="2"/>
  </r>
  <r>
    <x v="57"/>
    <x v="17"/>
    <s v="vegetale"/>
    <m/>
    <m/>
    <n v="26"/>
    <n v="2.78"/>
    <n v="0.16"/>
    <n v="1.67"/>
    <n v="3"/>
    <n v="0"/>
    <n v="1"/>
    <n v="2"/>
    <n v="0"/>
    <n v="3"/>
    <n v="0"/>
    <m/>
    <m/>
    <n v="4"/>
    <n v="2"/>
  </r>
  <r>
    <x v="57"/>
    <x v="3"/>
    <s v="vegetale"/>
    <n v="0"/>
    <m/>
    <n v="1"/>
    <n v="0.18"/>
    <n v="0.01"/>
    <n v="0.04"/>
    <n v="3"/>
    <m/>
    <n v="4"/>
    <n v="0"/>
    <m/>
    <m/>
    <m/>
    <n v="3"/>
    <n v="0"/>
    <n v="4"/>
    <n v="3"/>
  </r>
  <r>
    <x v="57"/>
    <x v="66"/>
    <s v="animale"/>
    <m/>
    <n v="0"/>
    <n v="4"/>
    <n v="3.71"/>
    <n v="0.08"/>
    <n v="0.84"/>
    <n v="3"/>
    <n v="1"/>
    <n v="0"/>
    <n v="3"/>
    <m/>
    <n v="4"/>
    <m/>
    <m/>
    <m/>
    <n v="3"/>
    <n v="3"/>
  </r>
  <r>
    <x v="57"/>
    <x v="21"/>
    <s v="animale"/>
    <m/>
    <m/>
    <n v="8"/>
    <n v="2.77"/>
    <n v="0.21"/>
    <n v="1.39"/>
    <n v="2"/>
    <n v="0"/>
    <n v="1"/>
    <n v="2"/>
    <m/>
    <n v="2"/>
    <m/>
    <m/>
    <n v="0"/>
    <n v="3"/>
    <n v="2"/>
  </r>
  <r>
    <x v="57"/>
    <x v="14"/>
    <s v="vegetale"/>
    <m/>
    <n v="2"/>
    <m/>
    <m/>
    <m/>
    <m/>
    <n v="2"/>
    <n v="2"/>
    <n v="3"/>
    <m/>
    <m/>
    <m/>
    <m/>
    <m/>
    <n v="0"/>
    <n v="1"/>
    <n v="2"/>
  </r>
  <r>
    <x v="57"/>
    <x v="7"/>
    <s v="vegetale"/>
    <n v="1"/>
    <m/>
    <n v="3"/>
    <n v="0.33"/>
    <n v="0"/>
    <n v="0.02"/>
    <n v="2"/>
    <n v="0"/>
    <n v="1"/>
    <n v="0"/>
    <n v="0"/>
    <n v="1"/>
    <m/>
    <n v="1"/>
    <m/>
    <n v="2"/>
    <n v="2"/>
  </r>
  <r>
    <x v="57"/>
    <x v="73"/>
    <s v="vegetale"/>
    <m/>
    <m/>
    <n v="13"/>
    <n v="0.81"/>
    <n v="1.07"/>
    <n v="0.55000000000000004"/>
    <n v="1"/>
    <n v="0"/>
    <n v="1"/>
    <n v="1"/>
    <n v="0"/>
    <n v="0"/>
    <n v="0"/>
    <m/>
    <m/>
    <n v="1"/>
    <n v="1"/>
  </r>
  <r>
    <x v="57"/>
    <x v="51"/>
    <s v="vegetale"/>
    <m/>
    <m/>
    <n v="9"/>
    <n v="1.08"/>
    <m/>
    <m/>
    <n v="1"/>
    <n v="0"/>
    <n v="1"/>
    <n v="1"/>
    <m/>
    <n v="1"/>
    <m/>
    <m/>
    <n v="0"/>
    <n v="2"/>
    <n v="1"/>
  </r>
  <r>
    <x v="57"/>
    <x v="79"/>
    <s v="animale"/>
    <m/>
    <n v="0"/>
    <n v="1"/>
    <n v="0.75"/>
    <n v="0.01"/>
    <n v="0.19"/>
    <n v="1"/>
    <n v="0"/>
    <n v="0"/>
    <n v="1"/>
    <m/>
    <n v="1"/>
    <m/>
    <m/>
    <m/>
    <n v="1"/>
    <n v="1"/>
  </r>
  <r>
    <x v="57"/>
    <x v="54"/>
    <s v="vegetale"/>
    <n v="0"/>
    <m/>
    <n v="8"/>
    <n v="0.94"/>
    <n v="0.02"/>
    <n v="0.22"/>
    <n v="1"/>
    <n v="0"/>
    <n v="1"/>
    <n v="1"/>
    <m/>
    <m/>
    <m/>
    <m/>
    <n v="0"/>
    <n v="1"/>
    <n v="1"/>
  </r>
  <r>
    <x v="57"/>
    <x v="47"/>
    <s v="vegetale"/>
    <m/>
    <m/>
    <n v="9"/>
    <n v="0.82"/>
    <n v="0.82"/>
    <n v="0.17"/>
    <n v="1"/>
    <n v="0"/>
    <n v="1"/>
    <n v="1"/>
    <m/>
    <n v="0"/>
    <m/>
    <m/>
    <m/>
    <n v="1"/>
    <n v="1"/>
  </r>
  <r>
    <x v="57"/>
    <x v="6"/>
    <s v="vegetale"/>
    <m/>
    <n v="0"/>
    <n v="27"/>
    <n v="1.1299999999999999"/>
    <n v="3"/>
    <n v="0.02"/>
    <n v="1"/>
    <n v="0"/>
    <n v="2"/>
    <n v="1"/>
    <m/>
    <m/>
    <m/>
    <m/>
    <n v="0"/>
    <n v="2"/>
    <n v="1"/>
  </r>
  <r>
    <x v="57"/>
    <x v="48"/>
    <s v="vegetale"/>
    <n v="1"/>
    <m/>
    <n v="2"/>
    <n v="0.1"/>
    <n v="0.28000000000000003"/>
    <m/>
    <n v="1"/>
    <n v="0"/>
    <n v="1"/>
    <n v="0"/>
    <m/>
    <m/>
    <m/>
    <m/>
    <n v="0"/>
    <n v="1"/>
    <n v="1"/>
  </r>
  <r>
    <x v="57"/>
    <x v="80"/>
    <s v="animale"/>
    <m/>
    <n v="1"/>
    <n v="0"/>
    <n v="0"/>
    <n v="0"/>
    <n v="0"/>
    <n v="1"/>
    <n v="0"/>
    <n v="0"/>
    <n v="0"/>
    <m/>
    <n v="1"/>
    <m/>
    <m/>
    <m/>
    <n v="1"/>
    <n v="1"/>
  </r>
  <r>
    <x v="57"/>
    <x v="45"/>
    <s v="animale"/>
    <m/>
    <n v="0"/>
    <n v="3"/>
    <n v="1.1299999999999999"/>
    <n v="0.15"/>
    <n v="0.38"/>
    <n v="1"/>
    <n v="0"/>
    <n v="1"/>
    <n v="1"/>
    <m/>
    <n v="0"/>
    <m/>
    <m/>
    <n v="0"/>
    <n v="1"/>
    <n v="1"/>
  </r>
  <r>
    <x v="57"/>
    <x v="4"/>
    <s v="vegetale"/>
    <m/>
    <m/>
    <n v="2"/>
    <n v="1.01"/>
    <n v="0.01"/>
    <n v="0.02"/>
    <n v="1"/>
    <n v="0"/>
    <n v="1"/>
    <n v="1"/>
    <m/>
    <m/>
    <m/>
    <m/>
    <m/>
    <n v="1"/>
    <n v="1"/>
  </r>
  <r>
    <x v="57"/>
    <x v="15"/>
    <s v="vegetale"/>
    <m/>
    <m/>
    <n v="1"/>
    <n v="0.64"/>
    <m/>
    <n v="0.17"/>
    <n v="1"/>
    <n v="0"/>
    <n v="1"/>
    <n v="1"/>
    <m/>
    <m/>
    <m/>
    <m/>
    <n v="0"/>
    <n v="1"/>
    <n v="1"/>
  </r>
  <r>
    <x v="57"/>
    <x v="58"/>
    <s v="vegetale"/>
    <m/>
    <m/>
    <n v="2"/>
    <n v="1.1399999999999999"/>
    <m/>
    <m/>
    <n v="1"/>
    <n v="0"/>
    <n v="1"/>
    <n v="1"/>
    <m/>
    <m/>
    <m/>
    <m/>
    <m/>
    <n v="1"/>
    <n v="1"/>
  </r>
  <r>
    <x v="57"/>
    <x v="24"/>
    <s v="vegetale"/>
    <m/>
    <m/>
    <n v="0"/>
    <n v="0.3"/>
    <m/>
    <n v="0"/>
    <n v="0"/>
    <n v="0"/>
    <n v="0"/>
    <n v="0"/>
    <m/>
    <m/>
    <m/>
    <m/>
    <n v="0"/>
    <n v="0"/>
    <n v="0"/>
  </r>
  <r>
    <x v="57"/>
    <x v="75"/>
    <s v="vegetale"/>
    <m/>
    <n v="0"/>
    <m/>
    <m/>
    <m/>
    <m/>
    <n v="0"/>
    <n v="0"/>
    <n v="0"/>
    <m/>
    <m/>
    <m/>
    <m/>
    <m/>
    <m/>
    <n v="0"/>
    <n v="0"/>
  </r>
  <r>
    <x v="57"/>
    <x v="42"/>
    <s v="vegetale"/>
    <m/>
    <m/>
    <n v="0"/>
    <n v="0"/>
    <n v="0"/>
    <n v="0"/>
    <n v="0"/>
    <n v="0"/>
    <n v="0"/>
    <n v="0"/>
    <m/>
    <m/>
    <m/>
    <m/>
    <n v="0"/>
    <n v="0"/>
    <n v="0"/>
  </r>
  <r>
    <x v="57"/>
    <x v="89"/>
    <s v="animale"/>
    <m/>
    <n v="0"/>
    <n v="0"/>
    <n v="0.24"/>
    <n v="0"/>
    <n v="0.03"/>
    <n v="0"/>
    <n v="0"/>
    <n v="0"/>
    <n v="0"/>
    <m/>
    <n v="0"/>
    <m/>
    <m/>
    <m/>
    <n v="0"/>
    <n v="0"/>
  </r>
  <r>
    <x v="57"/>
    <x v="74"/>
    <s v="vegetale"/>
    <n v="0"/>
    <m/>
    <n v="3"/>
    <n v="0.55000000000000004"/>
    <n v="0.04"/>
    <n v="0.11"/>
    <n v="0"/>
    <n v="0"/>
    <n v="1"/>
    <n v="0"/>
    <m/>
    <m/>
    <m/>
    <m/>
    <m/>
    <n v="1"/>
    <n v="0"/>
  </r>
  <r>
    <x v="57"/>
    <x v="87"/>
    <s v="vegetale"/>
    <m/>
    <m/>
    <n v="0"/>
    <n v="0"/>
    <m/>
    <m/>
    <n v="0"/>
    <n v="1"/>
    <n v="0"/>
    <n v="0"/>
    <m/>
    <m/>
    <m/>
    <m/>
    <m/>
    <n v="-1"/>
    <n v="0"/>
  </r>
  <r>
    <x v="57"/>
    <x v="52"/>
    <s v="vegetale"/>
    <m/>
    <m/>
    <n v="0"/>
    <n v="0.35"/>
    <m/>
    <n v="0.03"/>
    <n v="0"/>
    <n v="0"/>
    <n v="0"/>
    <n v="0"/>
    <m/>
    <n v="0"/>
    <m/>
    <m/>
    <n v="0"/>
    <n v="0"/>
    <n v="0"/>
  </r>
  <r>
    <x v="57"/>
    <x v="82"/>
    <s v="animale"/>
    <m/>
    <n v="0"/>
    <n v="0"/>
    <n v="0.12"/>
    <n v="0"/>
    <n v="0.05"/>
    <n v="0"/>
    <n v="0"/>
    <n v="0"/>
    <n v="0"/>
    <m/>
    <n v="0"/>
    <m/>
    <m/>
    <m/>
    <n v="0"/>
    <n v="0"/>
  </r>
  <r>
    <x v="57"/>
    <x v="76"/>
    <s v="vegetale"/>
    <m/>
    <m/>
    <n v="0"/>
    <n v="0.01"/>
    <m/>
    <m/>
    <n v="0"/>
    <m/>
    <n v="0"/>
    <n v="0"/>
    <m/>
    <m/>
    <m/>
    <m/>
    <m/>
    <n v="0"/>
    <n v="0"/>
  </r>
  <r>
    <x v="57"/>
    <x v="29"/>
    <s v="animale"/>
    <m/>
    <m/>
    <n v="0"/>
    <n v="0.04"/>
    <n v="0.02"/>
    <n v="0"/>
    <n v="0"/>
    <n v="0"/>
    <n v="0"/>
    <n v="0"/>
    <m/>
    <m/>
    <m/>
    <m/>
    <m/>
    <n v="0"/>
    <n v="0"/>
  </r>
  <r>
    <x v="57"/>
    <x v="46"/>
    <s v="vegetale"/>
    <m/>
    <m/>
    <n v="0"/>
    <n v="7.0000000000000007E-2"/>
    <m/>
    <n v="0"/>
    <n v="0"/>
    <n v="0"/>
    <n v="0"/>
    <n v="0"/>
    <m/>
    <m/>
    <m/>
    <m/>
    <n v="0"/>
    <n v="0"/>
    <n v="0"/>
  </r>
  <r>
    <x v="57"/>
    <x v="30"/>
    <s v="vegetale"/>
    <m/>
    <n v="0"/>
    <n v="3"/>
    <n v="0.28999999999999998"/>
    <m/>
    <m/>
    <n v="0"/>
    <n v="0"/>
    <n v="0"/>
    <n v="0"/>
    <m/>
    <m/>
    <m/>
    <m/>
    <m/>
    <n v="0"/>
    <n v="0"/>
  </r>
  <r>
    <x v="57"/>
    <x v="90"/>
    <s v="vegetale"/>
    <m/>
    <m/>
    <n v="0"/>
    <n v="0.03"/>
    <n v="0.02"/>
    <n v="0.01"/>
    <n v="0"/>
    <m/>
    <n v="0"/>
    <n v="0"/>
    <m/>
    <m/>
    <m/>
    <m/>
    <m/>
    <n v="0"/>
    <n v="0"/>
  </r>
  <r>
    <x v="57"/>
    <x v="67"/>
    <s v="vegetale"/>
    <m/>
    <m/>
    <n v="1"/>
    <n v="0"/>
    <n v="0"/>
    <n v="0"/>
    <n v="0"/>
    <n v="0"/>
    <n v="0"/>
    <n v="0"/>
    <m/>
    <m/>
    <m/>
    <m/>
    <n v="0"/>
    <n v="0"/>
    <n v="0"/>
  </r>
  <r>
    <x v="57"/>
    <x v="40"/>
    <s v="vegetale"/>
    <m/>
    <m/>
    <n v="0"/>
    <n v="0"/>
    <n v="0"/>
    <m/>
    <n v="0"/>
    <m/>
    <n v="0"/>
    <n v="0"/>
    <m/>
    <m/>
    <m/>
    <m/>
    <m/>
    <n v="0"/>
    <n v="0"/>
  </r>
  <r>
    <x v="57"/>
    <x v="68"/>
    <s v="vegetale"/>
    <m/>
    <m/>
    <n v="1"/>
    <n v="0.15"/>
    <n v="0.01"/>
    <n v="0.09"/>
    <n v="0"/>
    <n v="0"/>
    <n v="0"/>
    <n v="0"/>
    <m/>
    <m/>
    <m/>
    <m/>
    <n v="0"/>
    <n v="0"/>
    <n v="0"/>
  </r>
  <r>
    <x v="57"/>
    <x v="38"/>
    <s v="vegetale"/>
    <m/>
    <n v="0"/>
    <m/>
    <m/>
    <m/>
    <m/>
    <n v="0"/>
    <n v="0"/>
    <n v="0"/>
    <m/>
    <m/>
    <m/>
    <m/>
    <m/>
    <m/>
    <n v="0"/>
    <n v="0"/>
  </r>
  <r>
    <x v="57"/>
    <x v="55"/>
    <s v="vegetale"/>
    <m/>
    <m/>
    <n v="1"/>
    <n v="0.03"/>
    <n v="0.09"/>
    <m/>
    <n v="0"/>
    <n v="0"/>
    <n v="0"/>
    <n v="0"/>
    <m/>
    <m/>
    <m/>
    <m/>
    <m/>
    <n v="0"/>
    <n v="0"/>
  </r>
  <r>
    <x v="57"/>
    <x v="70"/>
    <s v="vegetale"/>
    <m/>
    <m/>
    <n v="2"/>
    <n v="0.06"/>
    <n v="0.17"/>
    <m/>
    <n v="0"/>
    <n v="0"/>
    <n v="0"/>
    <n v="0"/>
    <m/>
    <m/>
    <m/>
    <m/>
    <m/>
    <n v="0"/>
    <n v="0"/>
  </r>
  <r>
    <x v="57"/>
    <x v="77"/>
    <s v="vegetale"/>
    <m/>
    <m/>
    <n v="0"/>
    <n v="0"/>
    <n v="0.01"/>
    <m/>
    <n v="0"/>
    <n v="0"/>
    <n v="0"/>
    <n v="0"/>
    <m/>
    <m/>
    <m/>
    <m/>
    <n v="0"/>
    <n v="0"/>
    <n v="0"/>
  </r>
  <r>
    <x v="57"/>
    <x v="49"/>
    <s v="vegetale"/>
    <m/>
    <m/>
    <n v="1"/>
    <n v="0.03"/>
    <n v="0.08"/>
    <m/>
    <n v="0"/>
    <m/>
    <n v="0"/>
    <n v="0"/>
    <m/>
    <m/>
    <m/>
    <m/>
    <m/>
    <n v="0"/>
    <n v="0"/>
  </r>
  <r>
    <x v="57"/>
    <x v="27"/>
    <s v="vegetale"/>
    <m/>
    <m/>
    <n v="6"/>
    <n v="0.24"/>
    <n v="0.67"/>
    <m/>
    <n v="0"/>
    <n v="0"/>
    <n v="0"/>
    <n v="0"/>
    <m/>
    <m/>
    <m/>
    <m/>
    <n v="0"/>
    <n v="0"/>
    <n v="0"/>
  </r>
  <r>
    <x v="57"/>
    <x v="91"/>
    <s v="animale"/>
    <m/>
    <n v="0"/>
    <n v="0"/>
    <n v="0"/>
    <n v="0"/>
    <n v="0"/>
    <n v="0"/>
    <m/>
    <n v="0"/>
    <n v="0"/>
    <m/>
    <m/>
    <m/>
    <m/>
    <m/>
    <n v="0"/>
    <n v="0"/>
  </r>
  <r>
    <x v="57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57"/>
    <x v="44"/>
    <s v="vegetale"/>
    <m/>
    <m/>
    <n v="4"/>
    <n v="0.45"/>
    <m/>
    <m/>
    <n v="0"/>
    <n v="0"/>
    <n v="0"/>
    <n v="0"/>
    <m/>
    <n v="0"/>
    <m/>
    <m/>
    <m/>
    <n v="0"/>
    <n v="0"/>
  </r>
  <r>
    <x v="57"/>
    <x v="34"/>
    <s v="vegetale"/>
    <n v="0"/>
    <m/>
    <m/>
    <m/>
    <m/>
    <m/>
    <n v="0"/>
    <n v="0"/>
    <n v="0"/>
    <m/>
    <m/>
    <m/>
    <m/>
    <m/>
    <m/>
    <n v="0"/>
    <n v="0"/>
  </r>
  <r>
    <x v="57"/>
    <x v="83"/>
    <s v="animale"/>
    <m/>
    <n v="0"/>
    <n v="0"/>
    <n v="0.22"/>
    <n v="0"/>
    <n v="0.02"/>
    <n v="0"/>
    <n v="3"/>
    <n v="0"/>
    <n v="0"/>
    <m/>
    <n v="3"/>
    <m/>
    <m/>
    <n v="0"/>
    <n v="0"/>
    <n v="0"/>
  </r>
  <r>
    <x v="57"/>
    <x v="23"/>
    <s v="vegetale"/>
    <m/>
    <m/>
    <n v="3"/>
    <n v="0.49"/>
    <n v="0.28000000000000003"/>
    <n v="0.09"/>
    <n v="0"/>
    <n v="0"/>
    <n v="0"/>
    <n v="0"/>
    <m/>
    <m/>
    <m/>
    <m/>
    <n v="0"/>
    <n v="0"/>
    <n v="0"/>
  </r>
  <r>
    <x v="57"/>
    <x v="37"/>
    <s v="vegetale"/>
    <m/>
    <m/>
    <n v="0"/>
    <n v="0.02"/>
    <n v="0.01"/>
    <m/>
    <n v="0"/>
    <m/>
    <n v="0"/>
    <n v="0"/>
    <m/>
    <m/>
    <m/>
    <m/>
    <m/>
    <n v="0"/>
    <n v="0"/>
  </r>
  <r>
    <x v="57"/>
    <x v="94"/>
    <s v="vegetale"/>
    <m/>
    <m/>
    <n v="0"/>
    <n v="0"/>
    <n v="0"/>
    <n v="0"/>
    <n v="0"/>
    <m/>
    <n v="0"/>
    <n v="0"/>
    <m/>
    <m/>
    <m/>
    <m/>
    <m/>
    <n v="0"/>
    <n v="0"/>
  </r>
  <r>
    <x v="57"/>
    <x v="65"/>
    <s v="vegetale"/>
    <m/>
    <m/>
    <n v="0"/>
    <n v="0.28000000000000003"/>
    <m/>
    <m/>
    <n v="0"/>
    <n v="0"/>
    <n v="0"/>
    <n v="0"/>
    <m/>
    <m/>
    <m/>
    <m/>
    <n v="0"/>
    <n v="0"/>
    <n v="0"/>
  </r>
  <r>
    <x v="57"/>
    <x v="78"/>
    <s v="vegetale"/>
    <m/>
    <m/>
    <n v="0"/>
    <n v="0.03"/>
    <n v="0.01"/>
    <n v="0.01"/>
    <n v="0"/>
    <n v="0"/>
    <n v="0"/>
    <n v="0"/>
    <m/>
    <m/>
    <m/>
    <m/>
    <m/>
    <n v="0"/>
    <n v="0"/>
  </r>
  <r>
    <x v="57"/>
    <x v="41"/>
    <s v="vegetale"/>
    <n v="0"/>
    <m/>
    <n v="0"/>
    <n v="0"/>
    <n v="0"/>
    <n v="0"/>
    <n v="0"/>
    <n v="1"/>
    <n v="0"/>
    <n v="0"/>
    <m/>
    <m/>
    <m/>
    <m/>
    <n v="0"/>
    <n v="-1"/>
    <n v="0"/>
  </r>
  <r>
    <x v="57"/>
    <x v="56"/>
    <s v="vegetale"/>
    <m/>
    <m/>
    <n v="2"/>
    <n v="0.2"/>
    <n v="0.02"/>
    <n v="0.06"/>
    <n v="0"/>
    <n v="0"/>
    <n v="0"/>
    <n v="0"/>
    <m/>
    <n v="0"/>
    <m/>
    <m/>
    <m/>
    <n v="0"/>
    <n v="0"/>
  </r>
  <r>
    <x v="57"/>
    <x v="86"/>
    <s v="vegetale"/>
    <m/>
    <m/>
    <n v="0"/>
    <n v="0"/>
    <n v="0"/>
    <n v="0"/>
    <n v="0"/>
    <m/>
    <n v="0"/>
    <n v="0"/>
    <m/>
    <m/>
    <m/>
    <m/>
    <m/>
    <n v="0"/>
    <n v="0"/>
  </r>
  <r>
    <x v="57"/>
    <x v="60"/>
    <s v="vegetale"/>
    <m/>
    <m/>
    <n v="1"/>
    <n v="0.3"/>
    <n v="0.01"/>
    <n v="0.14000000000000001"/>
    <n v="0"/>
    <n v="0"/>
    <n v="0"/>
    <n v="0"/>
    <m/>
    <m/>
    <m/>
    <m/>
    <n v="0"/>
    <n v="0"/>
    <n v="0"/>
  </r>
  <r>
    <x v="57"/>
    <x v="64"/>
    <s v="vegetale"/>
    <n v="0"/>
    <m/>
    <m/>
    <m/>
    <m/>
    <m/>
    <n v="0"/>
    <n v="0"/>
    <n v="0"/>
    <m/>
    <m/>
    <n v="0"/>
    <n v="0"/>
    <m/>
    <n v="0"/>
    <n v="0"/>
    <n v="0"/>
  </r>
  <r>
    <x v="57"/>
    <x v="33"/>
    <s v="vegetale"/>
    <m/>
    <m/>
    <m/>
    <m/>
    <m/>
    <m/>
    <n v="0"/>
    <n v="0"/>
    <m/>
    <m/>
    <m/>
    <m/>
    <m/>
    <m/>
    <m/>
    <n v="0"/>
    <n v="0"/>
  </r>
  <r>
    <x v="57"/>
    <x v="28"/>
    <s v="vegetale"/>
    <m/>
    <m/>
    <n v="0"/>
    <n v="0.01"/>
    <n v="0.02"/>
    <n v="0.01"/>
    <n v="0"/>
    <m/>
    <n v="0"/>
    <n v="0"/>
    <m/>
    <m/>
    <m/>
    <m/>
    <m/>
    <n v="0"/>
    <n v="0"/>
  </r>
  <r>
    <x v="57"/>
    <x v="35"/>
    <s v="animale"/>
    <m/>
    <m/>
    <n v="1"/>
    <n v="0.15"/>
    <n v="0.05"/>
    <n v="0.08"/>
    <n v="0"/>
    <n v="0"/>
    <n v="0"/>
    <n v="0"/>
    <m/>
    <m/>
    <m/>
    <m/>
    <n v="0"/>
    <n v="0"/>
    <n v="0"/>
  </r>
  <r>
    <x v="57"/>
    <x v="59"/>
    <s v="vegetale"/>
    <m/>
    <m/>
    <n v="4"/>
    <m/>
    <n v="0.04"/>
    <n v="0.11"/>
    <m/>
    <m/>
    <m/>
    <m/>
    <m/>
    <m/>
    <m/>
    <m/>
    <m/>
    <n v="0"/>
    <n v="0"/>
  </r>
  <r>
    <x v="58"/>
    <x v="1"/>
    <s v="animale"/>
    <n v="48"/>
    <n v="32"/>
    <n v="508"/>
    <n v="430.76"/>
    <n v="31.73"/>
    <n v="31.86"/>
    <n v="2418"/>
    <n v="807"/>
    <n v="904"/>
    <n v="2337"/>
    <m/>
    <n v="2328"/>
    <m/>
    <m/>
    <n v="-6"/>
    <n v="2419"/>
    <n v="2417"/>
  </r>
  <r>
    <x v="58"/>
    <x v="3"/>
    <s v="vegetale"/>
    <n v="1117"/>
    <n v="96"/>
    <n v="41"/>
    <n v="6.07"/>
    <n v="0.17"/>
    <n v="1.27"/>
    <n v="1495"/>
    <n v="180"/>
    <n v="16"/>
    <n v="33"/>
    <n v="0"/>
    <n v="1904"/>
    <n v="120"/>
    <n v="130"/>
    <n v="-244"/>
    <n v="1496"/>
    <n v="1496"/>
  </r>
  <r>
    <x v="58"/>
    <x v="0"/>
    <s v="vegetale"/>
    <n v="345"/>
    <n v="25"/>
    <n v="674"/>
    <n v="81.99"/>
    <n v="3.3"/>
    <n v="23.6"/>
    <n v="872"/>
    <n v="222"/>
    <n v="198"/>
    <n v="445"/>
    <n v="0"/>
    <n v="869"/>
    <n v="56"/>
    <n v="0"/>
    <n v="27"/>
    <n v="872"/>
    <n v="871"/>
  </r>
  <r>
    <x v="58"/>
    <x v="8"/>
    <s v="vegetale"/>
    <n v="0"/>
    <n v="265"/>
    <n v="118"/>
    <n v="65.650000000000006"/>
    <n v="0.16"/>
    <n v="2.75"/>
    <n v="686"/>
    <n v="11"/>
    <n v="81"/>
    <n v="356"/>
    <m/>
    <n v="622"/>
    <n v="65"/>
    <m/>
    <n v="-6"/>
    <n v="686"/>
    <n v="686"/>
  </r>
  <r>
    <x v="58"/>
    <x v="74"/>
    <s v="vegetale"/>
    <n v="520"/>
    <m/>
    <n v="32"/>
    <n v="5.48"/>
    <n v="0.59"/>
    <n v="1.23"/>
    <n v="619"/>
    <n v="348"/>
    <n v="3"/>
    <n v="30"/>
    <n v="0"/>
    <n v="1197"/>
    <n v="69"/>
    <m/>
    <n v="-233"/>
    <n v="619"/>
    <n v="619"/>
  </r>
  <r>
    <x v="58"/>
    <x v="33"/>
    <s v="vegetale"/>
    <m/>
    <m/>
    <m/>
    <m/>
    <m/>
    <m/>
    <n v="480"/>
    <m/>
    <n v="0"/>
    <m/>
    <m/>
    <n v="480"/>
    <m/>
    <n v="480"/>
    <m/>
    <n v="480"/>
    <n v="480"/>
  </r>
  <r>
    <x v="58"/>
    <x v="39"/>
    <s v="vegetale"/>
    <m/>
    <m/>
    <n v="108"/>
    <n v="80.290000000000006"/>
    <m/>
    <n v="1.1000000000000001"/>
    <n v="436"/>
    <n v="19"/>
    <n v="53"/>
    <n v="436"/>
    <m/>
    <n v="402"/>
    <m/>
    <m/>
    <m/>
    <n v="436"/>
    <n v="436"/>
  </r>
  <r>
    <x v="58"/>
    <x v="2"/>
    <s v="vegetale"/>
    <n v="2"/>
    <m/>
    <n v="44"/>
    <n v="65.790000000000006"/>
    <n v="0.43"/>
    <n v="1.97"/>
    <n v="379"/>
    <n v="5"/>
    <n v="174"/>
    <n v="357"/>
    <n v="20"/>
    <n v="210"/>
    <m/>
    <n v="0"/>
    <m/>
    <n v="379"/>
    <n v="379"/>
  </r>
  <r>
    <x v="58"/>
    <x v="67"/>
    <s v="vegetale"/>
    <m/>
    <m/>
    <n v="3"/>
    <n v="0"/>
    <n v="0"/>
    <n v="0"/>
    <n v="202"/>
    <n v="1"/>
    <n v="122"/>
    <n v="2"/>
    <m/>
    <n v="80"/>
    <m/>
    <n v="200"/>
    <m/>
    <n v="201"/>
    <n v="202"/>
  </r>
  <r>
    <x v="58"/>
    <x v="63"/>
    <s v="animale"/>
    <m/>
    <m/>
    <n v="355"/>
    <n v="36.14"/>
    <n v="34.99"/>
    <n v="9.4499999999999993"/>
    <n v="196"/>
    <n v="38"/>
    <n v="40"/>
    <n v="196"/>
    <m/>
    <n v="195"/>
    <m/>
    <n v="0"/>
    <n v="0"/>
    <n v="197"/>
    <n v="196"/>
  </r>
  <r>
    <x v="58"/>
    <x v="9"/>
    <s v="vegetale"/>
    <n v="1"/>
    <n v="34"/>
    <n v="275"/>
    <n v="27.67"/>
    <m/>
    <m/>
    <n v="185"/>
    <n v="41"/>
    <n v="195"/>
    <n v="150"/>
    <m/>
    <n v="74"/>
    <m/>
    <m/>
    <n v="-43"/>
    <n v="185"/>
    <n v="185"/>
  </r>
  <r>
    <x v="58"/>
    <x v="12"/>
    <s v="vegetale"/>
    <m/>
    <m/>
    <n v="19"/>
    <n v="31.35"/>
    <n v="7.0000000000000007E-2"/>
    <n v="0.32"/>
    <n v="172"/>
    <n v="10"/>
    <n v="182"/>
    <n v="170"/>
    <n v="2"/>
    <m/>
    <m/>
    <m/>
    <m/>
    <n v="172"/>
    <n v="172"/>
  </r>
  <r>
    <x v="58"/>
    <x v="62"/>
    <s v="animale"/>
    <n v="60"/>
    <n v="0"/>
    <n v="35"/>
    <n v="13.63"/>
    <n v="1.63"/>
    <n v="4.54"/>
    <n v="134"/>
    <n v="48"/>
    <n v="65"/>
    <n v="74"/>
    <m/>
    <n v="114"/>
    <m/>
    <m/>
    <n v="4"/>
    <n v="135"/>
    <n v="134"/>
  </r>
  <r>
    <x v="58"/>
    <x v="10"/>
    <s v="vegetale"/>
    <m/>
    <m/>
    <n v="26"/>
    <n v="21.5"/>
    <n v="0.35"/>
    <n v="0.34"/>
    <n v="119"/>
    <n v="17"/>
    <n v="119"/>
    <n v="117"/>
    <n v="2"/>
    <n v="16"/>
    <m/>
    <m/>
    <n v="0"/>
    <n v="118"/>
    <n v="119"/>
  </r>
  <r>
    <x v="58"/>
    <x v="19"/>
    <s v="animale"/>
    <m/>
    <m/>
    <n v="71"/>
    <n v="19.87"/>
    <n v="3.93"/>
    <n v="8.19"/>
    <n v="114"/>
    <n v="13"/>
    <n v="16"/>
    <n v="108"/>
    <m/>
    <n v="111"/>
    <m/>
    <n v="6"/>
    <m/>
    <n v="114"/>
    <n v="114"/>
  </r>
  <r>
    <x v="58"/>
    <x v="20"/>
    <s v="vegetale"/>
    <m/>
    <m/>
    <n v="13"/>
    <n v="17.5"/>
    <n v="7.0000000000000007E-2"/>
    <n v="0.06"/>
    <n v="112"/>
    <n v="3"/>
    <n v="111"/>
    <n v="95"/>
    <n v="2"/>
    <n v="5"/>
    <m/>
    <n v="15"/>
    <m/>
    <n v="113"/>
    <n v="112"/>
  </r>
  <r>
    <x v="58"/>
    <x v="13"/>
    <s v="animale"/>
    <m/>
    <m/>
    <n v="90"/>
    <n v="19.22"/>
    <n v="6.19"/>
    <n v="7.99"/>
    <n v="104"/>
    <n v="1"/>
    <n v="25"/>
    <n v="104"/>
    <m/>
    <n v="81"/>
    <m/>
    <n v="0"/>
    <n v="0"/>
    <n v="105"/>
    <n v="104"/>
  </r>
  <r>
    <x v="58"/>
    <x v="57"/>
    <s v="vegetale"/>
    <m/>
    <m/>
    <n v="9"/>
    <n v="16.760000000000002"/>
    <n v="0.1"/>
    <n v="0.43"/>
    <n v="98"/>
    <n v="2"/>
    <n v="62"/>
    <n v="91"/>
    <n v="7"/>
    <n v="38"/>
    <m/>
    <m/>
    <m/>
    <n v="98"/>
    <n v="98"/>
  </r>
  <r>
    <x v="58"/>
    <x v="45"/>
    <s v="animale"/>
    <n v="10"/>
    <n v="0"/>
    <n v="26"/>
    <n v="15.32"/>
    <n v="0.94"/>
    <n v="4.01"/>
    <n v="93"/>
    <n v="4"/>
    <n v="47"/>
    <n v="83"/>
    <m/>
    <n v="50"/>
    <m/>
    <m/>
    <n v="0"/>
    <n v="93"/>
    <n v="93"/>
  </r>
  <r>
    <x v="58"/>
    <x v="86"/>
    <s v="vegetale"/>
    <n v="1"/>
    <n v="0"/>
    <n v="147"/>
    <n v="16.170000000000002"/>
    <n v="0.52"/>
    <n v="3.73"/>
    <n v="91"/>
    <n v="2"/>
    <n v="59"/>
    <n v="88"/>
    <m/>
    <n v="26"/>
    <n v="2"/>
    <m/>
    <n v="8"/>
    <n v="91"/>
    <n v="91"/>
  </r>
  <r>
    <x v="58"/>
    <x v="70"/>
    <s v="vegetale"/>
    <m/>
    <n v="41"/>
    <n v="182"/>
    <n v="7.73"/>
    <n v="20.45"/>
    <n v="0.13"/>
    <n v="83"/>
    <n v="3"/>
    <n v="87"/>
    <n v="42"/>
    <m/>
    <m/>
    <m/>
    <n v="0"/>
    <m/>
    <n v="84"/>
    <n v="83"/>
  </r>
  <r>
    <x v="58"/>
    <x v="18"/>
    <s v="vegetale"/>
    <m/>
    <m/>
    <n v="23"/>
    <n v="13.58"/>
    <n v="0.04"/>
    <n v="0.3"/>
    <n v="78"/>
    <n v="0"/>
    <n v="78"/>
    <n v="74"/>
    <n v="4"/>
    <m/>
    <m/>
    <m/>
    <m/>
    <n v="78"/>
    <n v="78"/>
  </r>
  <r>
    <x v="58"/>
    <x v="54"/>
    <s v="vegetale"/>
    <n v="39"/>
    <m/>
    <n v="10"/>
    <n v="1.05"/>
    <n v="0.03"/>
    <n v="0.28999999999999998"/>
    <n v="68"/>
    <n v="7"/>
    <n v="6"/>
    <n v="6"/>
    <m/>
    <n v="69"/>
    <n v="3"/>
    <n v="20"/>
    <n v="0"/>
    <n v="68"/>
    <n v="68"/>
  </r>
  <r>
    <x v="58"/>
    <x v="52"/>
    <s v="vegetale"/>
    <m/>
    <m/>
    <n v="15"/>
    <n v="12.34"/>
    <m/>
    <n v="2.0499999999999998"/>
    <n v="67"/>
    <n v="12"/>
    <n v="79"/>
    <n v="67"/>
    <m/>
    <m/>
    <m/>
    <m/>
    <n v="0"/>
    <n v="67"/>
    <n v="67"/>
  </r>
  <r>
    <x v="58"/>
    <x v="30"/>
    <s v="vegetale"/>
    <m/>
    <n v="19"/>
    <n v="24"/>
    <n v="3.44"/>
    <m/>
    <n v="0"/>
    <n v="65"/>
    <n v="5"/>
    <n v="55"/>
    <n v="19"/>
    <m/>
    <n v="15"/>
    <m/>
    <n v="27"/>
    <n v="0"/>
    <n v="65"/>
    <n v="65"/>
  </r>
  <r>
    <x v="58"/>
    <x v="58"/>
    <s v="vegetale"/>
    <m/>
    <m/>
    <n v="22"/>
    <n v="11.79"/>
    <m/>
    <n v="0"/>
    <n v="64"/>
    <n v="2"/>
    <n v="65"/>
    <n v="64"/>
    <m/>
    <m/>
    <m/>
    <m/>
    <n v="0"/>
    <n v="63"/>
    <n v="64"/>
  </r>
  <r>
    <x v="58"/>
    <x v="22"/>
    <s v="animale"/>
    <m/>
    <m/>
    <n v="37"/>
    <n v="9.5500000000000007"/>
    <n v="2.6"/>
    <n v="3"/>
    <n v="57"/>
    <n v="11"/>
    <n v="1"/>
    <n v="52"/>
    <n v="1"/>
    <n v="67"/>
    <n v="5"/>
    <m/>
    <m/>
    <n v="57"/>
    <n v="58"/>
  </r>
  <r>
    <x v="58"/>
    <x v="32"/>
    <s v="animale"/>
    <m/>
    <n v="39"/>
    <n v="36"/>
    <n v="1.5"/>
    <n v="4.09"/>
    <n v="0"/>
    <n v="47"/>
    <n v="6"/>
    <n v="38"/>
    <n v="8"/>
    <m/>
    <n v="15"/>
    <m/>
    <n v="0"/>
    <n v="0"/>
    <n v="47"/>
    <n v="47"/>
  </r>
  <r>
    <x v="58"/>
    <x v="60"/>
    <s v="vegetale"/>
    <m/>
    <m/>
    <n v="0"/>
    <n v="0.08"/>
    <n v="0"/>
    <n v="0.04"/>
    <n v="42"/>
    <n v="0"/>
    <n v="42"/>
    <n v="0"/>
    <m/>
    <m/>
    <m/>
    <n v="41"/>
    <n v="0"/>
    <n v="42"/>
    <n v="41"/>
  </r>
  <r>
    <x v="58"/>
    <x v="61"/>
    <s v="vegetale"/>
    <m/>
    <m/>
    <n v="7"/>
    <n v="6.23"/>
    <n v="0.03"/>
    <n v="0.2"/>
    <n v="36"/>
    <n v="0"/>
    <n v="13"/>
    <n v="34"/>
    <n v="2"/>
    <n v="23"/>
    <m/>
    <m/>
    <m/>
    <n v="36"/>
    <n v="36"/>
  </r>
  <r>
    <x v="58"/>
    <x v="25"/>
    <s v="animale"/>
    <m/>
    <n v="5"/>
    <n v="98"/>
    <n v="5"/>
    <n v="11.12"/>
    <n v="0.12"/>
    <n v="32"/>
    <n v="24"/>
    <n v="3"/>
    <n v="27"/>
    <m/>
    <n v="53"/>
    <m/>
    <m/>
    <n v="0"/>
    <n v="32"/>
    <n v="32"/>
  </r>
  <r>
    <x v="58"/>
    <x v="29"/>
    <s v="animale"/>
    <m/>
    <m/>
    <n v="31"/>
    <n v="5.76"/>
    <n v="3.05"/>
    <n v="0.43"/>
    <n v="31"/>
    <n v="12"/>
    <n v="1"/>
    <n v="31"/>
    <m/>
    <n v="43"/>
    <m/>
    <m/>
    <n v="0"/>
    <n v="32"/>
    <n v="31"/>
  </r>
  <r>
    <x v="58"/>
    <x v="4"/>
    <s v="vegetale"/>
    <m/>
    <m/>
    <n v="9"/>
    <n v="4.8899999999999997"/>
    <n v="0.03"/>
    <n v="0.09"/>
    <n v="27"/>
    <n v="0"/>
    <n v="27"/>
    <n v="27"/>
    <n v="0"/>
    <m/>
    <m/>
    <m/>
    <n v="0"/>
    <n v="27"/>
    <n v="27"/>
  </r>
  <r>
    <x v="58"/>
    <x v="5"/>
    <s v="vegetale"/>
    <m/>
    <n v="1"/>
    <n v="44"/>
    <n v="4.42"/>
    <n v="7.0000000000000007E-2"/>
    <n v="0.84"/>
    <n v="25"/>
    <n v="1"/>
    <n v="26"/>
    <n v="24"/>
    <m/>
    <m/>
    <m/>
    <m/>
    <n v="0"/>
    <n v="25"/>
    <n v="25"/>
  </r>
  <r>
    <x v="58"/>
    <x v="75"/>
    <s v="vegetale"/>
    <m/>
    <n v="23"/>
    <m/>
    <m/>
    <m/>
    <m/>
    <n v="23"/>
    <n v="0"/>
    <n v="23"/>
    <m/>
    <m/>
    <m/>
    <m/>
    <m/>
    <m/>
    <n v="23"/>
    <n v="23"/>
  </r>
  <r>
    <x v="58"/>
    <x v="50"/>
    <s v="vegetale"/>
    <m/>
    <m/>
    <n v="7"/>
    <n v="4.09"/>
    <n v="0.02"/>
    <n v="0.04"/>
    <n v="22"/>
    <n v="1"/>
    <n v="23"/>
    <n v="22"/>
    <n v="0"/>
    <m/>
    <m/>
    <m/>
    <n v="0"/>
    <n v="22"/>
    <n v="22"/>
  </r>
  <r>
    <x v="58"/>
    <x v="51"/>
    <s v="vegetale"/>
    <m/>
    <m/>
    <n v="33"/>
    <n v="4.0599999999999996"/>
    <m/>
    <m/>
    <n v="22"/>
    <n v="48"/>
    <n v="15"/>
    <n v="22"/>
    <m/>
    <n v="55"/>
    <m/>
    <m/>
    <n v="0"/>
    <n v="22"/>
    <n v="22"/>
  </r>
  <r>
    <x v="58"/>
    <x v="14"/>
    <s v="vegetale"/>
    <m/>
    <n v="20"/>
    <n v="0"/>
    <n v="0"/>
    <n v="0"/>
    <n v="0"/>
    <n v="20"/>
    <n v="4"/>
    <n v="24"/>
    <n v="0"/>
    <m/>
    <m/>
    <m/>
    <n v="0"/>
    <m/>
    <n v="20"/>
    <n v="20"/>
  </r>
  <r>
    <x v="58"/>
    <x v="43"/>
    <s v="vegetale"/>
    <m/>
    <n v="17"/>
    <n v="1"/>
    <n v="0.05"/>
    <n v="0.14000000000000001"/>
    <n v="0"/>
    <n v="17"/>
    <n v="74"/>
    <n v="11"/>
    <n v="0"/>
    <m/>
    <n v="80"/>
    <m/>
    <n v="0"/>
    <n v="0"/>
    <n v="17"/>
    <n v="17"/>
  </r>
  <r>
    <x v="58"/>
    <x v="66"/>
    <s v="animale"/>
    <m/>
    <n v="0"/>
    <n v="5"/>
    <n v="3.08"/>
    <n v="0.25"/>
    <n v="0.73"/>
    <n v="17"/>
    <n v="0"/>
    <n v="16"/>
    <n v="17"/>
    <m/>
    <n v="1"/>
    <m/>
    <m/>
    <m/>
    <n v="17"/>
    <n v="17"/>
  </r>
  <r>
    <x v="58"/>
    <x v="84"/>
    <s v="vegetale"/>
    <m/>
    <n v="15"/>
    <n v="0"/>
    <n v="0"/>
    <n v="0"/>
    <n v="0"/>
    <n v="15"/>
    <n v="2"/>
    <n v="17"/>
    <n v="0"/>
    <m/>
    <n v="0"/>
    <m/>
    <n v="0"/>
    <n v="0"/>
    <n v="15"/>
    <n v="15"/>
  </r>
  <r>
    <x v="58"/>
    <x v="40"/>
    <s v="vegetale"/>
    <m/>
    <m/>
    <m/>
    <m/>
    <m/>
    <m/>
    <n v="14"/>
    <n v="1"/>
    <n v="15"/>
    <m/>
    <m/>
    <m/>
    <m/>
    <n v="14"/>
    <m/>
    <n v="14"/>
    <n v="14"/>
  </r>
  <r>
    <x v="58"/>
    <x v="23"/>
    <s v="vegetale"/>
    <m/>
    <m/>
    <n v="15"/>
    <n v="2.4300000000000002"/>
    <n v="1.36"/>
    <n v="0.41"/>
    <n v="13"/>
    <n v="0"/>
    <n v="13"/>
    <n v="13"/>
    <n v="0"/>
    <m/>
    <m/>
    <m/>
    <n v="0"/>
    <n v="13"/>
    <n v="13"/>
  </r>
  <r>
    <x v="58"/>
    <x v="79"/>
    <s v="animale"/>
    <m/>
    <n v="0"/>
    <n v="2"/>
    <n v="2.1800000000000002"/>
    <n v="0.03"/>
    <n v="0.39"/>
    <n v="12"/>
    <n v="1"/>
    <n v="12"/>
    <n v="12"/>
    <m/>
    <n v="0"/>
    <m/>
    <m/>
    <m/>
    <n v="11"/>
    <n v="12"/>
  </r>
  <r>
    <x v="58"/>
    <x v="47"/>
    <s v="vegetale"/>
    <m/>
    <m/>
    <n v="28"/>
    <n v="2.25"/>
    <n v="2.4900000000000002"/>
    <n v="0.49"/>
    <n v="12"/>
    <n v="7"/>
    <n v="19"/>
    <n v="12"/>
    <m/>
    <m/>
    <m/>
    <m/>
    <n v="0"/>
    <n v="12"/>
    <n v="12"/>
  </r>
  <r>
    <x v="58"/>
    <x v="6"/>
    <s v="vegetale"/>
    <n v="0"/>
    <n v="8"/>
    <n v="13"/>
    <n v="0.66"/>
    <n v="1.54"/>
    <n v="0"/>
    <n v="11"/>
    <n v="0"/>
    <n v="9"/>
    <n v="4"/>
    <m/>
    <n v="2"/>
    <m/>
    <n v="0"/>
    <n v="0"/>
    <n v="11"/>
    <n v="12"/>
  </r>
  <r>
    <x v="58"/>
    <x v="81"/>
    <s v="vegetale"/>
    <n v="4"/>
    <m/>
    <n v="10"/>
    <n v="1.1100000000000001"/>
    <n v="0.04"/>
    <n v="0.69"/>
    <n v="11"/>
    <n v="0"/>
    <n v="0"/>
    <n v="6"/>
    <m/>
    <n v="11"/>
    <n v="1"/>
    <m/>
    <n v="0"/>
    <n v="11"/>
    <n v="11"/>
  </r>
  <r>
    <x v="58"/>
    <x v="85"/>
    <s v="animale"/>
    <n v="0"/>
    <n v="0"/>
    <n v="5"/>
    <n v="1.77"/>
    <n v="0.23"/>
    <n v="0.62"/>
    <n v="10"/>
    <n v="0"/>
    <n v="10"/>
    <n v="10"/>
    <m/>
    <m/>
    <m/>
    <m/>
    <n v="0"/>
    <n v="10"/>
    <n v="10"/>
  </r>
  <r>
    <x v="58"/>
    <x v="35"/>
    <s v="animale"/>
    <m/>
    <m/>
    <n v="6"/>
    <n v="1.76"/>
    <n v="0.32"/>
    <n v="0.82"/>
    <n v="10"/>
    <n v="1"/>
    <n v="7"/>
    <n v="10"/>
    <m/>
    <n v="4"/>
    <m/>
    <n v="0"/>
    <m/>
    <n v="10"/>
    <n v="10"/>
  </r>
  <r>
    <x v="58"/>
    <x v="42"/>
    <s v="vegetale"/>
    <m/>
    <m/>
    <n v="15"/>
    <n v="1.46"/>
    <n v="0.12"/>
    <n v="0.61"/>
    <n v="8"/>
    <n v="1"/>
    <n v="9"/>
    <n v="8"/>
    <m/>
    <m/>
    <m/>
    <m/>
    <m/>
    <n v="8"/>
    <n v="8"/>
  </r>
  <r>
    <x v="58"/>
    <x v="7"/>
    <s v="vegetale"/>
    <n v="3"/>
    <m/>
    <n v="0"/>
    <m/>
    <n v="0"/>
    <m/>
    <n v="8"/>
    <n v="0"/>
    <n v="8"/>
    <m/>
    <m/>
    <m/>
    <m/>
    <n v="5"/>
    <m/>
    <n v="8"/>
    <n v="8"/>
  </r>
  <r>
    <x v="58"/>
    <x v="21"/>
    <s v="animale"/>
    <m/>
    <m/>
    <n v="4"/>
    <n v="1.33"/>
    <n v="0.11"/>
    <n v="0.66"/>
    <n v="7"/>
    <n v="18"/>
    <n v="2"/>
    <n v="7"/>
    <m/>
    <n v="24"/>
    <m/>
    <m/>
    <m/>
    <n v="8"/>
    <n v="7"/>
  </r>
  <r>
    <x v="58"/>
    <x v="76"/>
    <s v="vegetale"/>
    <m/>
    <m/>
    <n v="0"/>
    <n v="1.06"/>
    <n v="0.01"/>
    <n v="0.01"/>
    <n v="6"/>
    <n v="0"/>
    <n v="6"/>
    <n v="6"/>
    <n v="0"/>
    <m/>
    <m/>
    <m/>
    <m/>
    <n v="6"/>
    <n v="6"/>
  </r>
  <r>
    <x v="58"/>
    <x v="73"/>
    <s v="vegetale"/>
    <m/>
    <m/>
    <n v="16"/>
    <n v="1"/>
    <n v="1.33"/>
    <n v="0.72"/>
    <n v="5"/>
    <n v="0"/>
    <n v="5"/>
    <n v="5"/>
    <n v="0"/>
    <m/>
    <m/>
    <m/>
    <n v="0"/>
    <n v="5"/>
    <n v="5"/>
  </r>
  <r>
    <x v="58"/>
    <x v="27"/>
    <s v="vegetale"/>
    <m/>
    <m/>
    <n v="25"/>
    <n v="1.01"/>
    <n v="2.77"/>
    <m/>
    <n v="5"/>
    <n v="0"/>
    <n v="1"/>
    <n v="5"/>
    <m/>
    <n v="5"/>
    <m/>
    <m/>
    <n v="0"/>
    <n v="6"/>
    <n v="5"/>
  </r>
  <r>
    <x v="58"/>
    <x v="65"/>
    <s v="vegetale"/>
    <m/>
    <m/>
    <n v="0"/>
    <n v="0.74"/>
    <n v="0"/>
    <n v="0.01"/>
    <n v="4"/>
    <n v="0"/>
    <n v="4"/>
    <n v="4"/>
    <n v="0"/>
    <m/>
    <m/>
    <m/>
    <n v="0"/>
    <n v="4"/>
    <n v="4"/>
  </r>
  <r>
    <x v="58"/>
    <x v="87"/>
    <s v="vegetale"/>
    <m/>
    <m/>
    <n v="1"/>
    <n v="0.56999999999999995"/>
    <m/>
    <n v="0"/>
    <n v="3"/>
    <n v="16"/>
    <n v="11"/>
    <n v="3"/>
    <m/>
    <n v="9"/>
    <m/>
    <m/>
    <m/>
    <n v="4"/>
    <n v="3"/>
  </r>
  <r>
    <x v="58"/>
    <x v="48"/>
    <s v="vegetale"/>
    <m/>
    <n v="0"/>
    <n v="14"/>
    <n v="0.59"/>
    <n v="1.61"/>
    <m/>
    <n v="3"/>
    <n v="0"/>
    <n v="4"/>
    <n v="3"/>
    <m/>
    <m/>
    <m/>
    <m/>
    <m/>
    <n v="4"/>
    <n v="3"/>
  </r>
  <r>
    <x v="58"/>
    <x v="92"/>
    <s v="animale"/>
    <n v="3"/>
    <n v="0"/>
    <n v="0"/>
    <n v="0"/>
    <n v="0"/>
    <n v="0"/>
    <n v="3"/>
    <n v="1"/>
    <n v="3"/>
    <n v="0"/>
    <m/>
    <m/>
    <m/>
    <m/>
    <m/>
    <n v="2"/>
    <n v="3"/>
  </r>
  <r>
    <x v="58"/>
    <x v="44"/>
    <s v="vegetale"/>
    <m/>
    <m/>
    <n v="5"/>
    <n v="0.56000000000000005"/>
    <m/>
    <n v="0.01"/>
    <n v="3"/>
    <n v="0"/>
    <n v="1"/>
    <n v="3"/>
    <m/>
    <n v="2"/>
    <m/>
    <m/>
    <m/>
    <n v="3"/>
    <n v="3"/>
  </r>
  <r>
    <x v="58"/>
    <x v="37"/>
    <s v="vegetale"/>
    <m/>
    <m/>
    <n v="2"/>
    <n v="0.52"/>
    <n v="0.16"/>
    <n v="0.02"/>
    <n v="3"/>
    <n v="1"/>
    <n v="3"/>
    <n v="3"/>
    <m/>
    <m/>
    <m/>
    <m/>
    <n v="0"/>
    <n v="2"/>
    <n v="3"/>
  </r>
  <r>
    <x v="58"/>
    <x v="71"/>
    <s v="vegetale"/>
    <m/>
    <m/>
    <n v="1"/>
    <n v="0.47"/>
    <n v="0"/>
    <n v="0.01"/>
    <n v="3"/>
    <m/>
    <n v="3"/>
    <n v="3"/>
    <m/>
    <m/>
    <m/>
    <m/>
    <m/>
    <n v="3"/>
    <n v="3"/>
  </r>
  <r>
    <x v="58"/>
    <x v="11"/>
    <s v="animale"/>
    <m/>
    <m/>
    <n v="4"/>
    <n v="0.53"/>
    <n v="0.31"/>
    <n v="0.18"/>
    <n v="3"/>
    <n v="0"/>
    <n v="2"/>
    <n v="3"/>
    <m/>
    <n v="1"/>
    <m/>
    <m/>
    <m/>
    <n v="3"/>
    <n v="3"/>
  </r>
  <r>
    <x v="58"/>
    <x v="24"/>
    <s v="vegetale"/>
    <m/>
    <m/>
    <n v="0"/>
    <n v="0.41"/>
    <n v="0"/>
    <n v="0"/>
    <n v="2"/>
    <n v="0"/>
    <n v="2"/>
    <n v="2"/>
    <n v="0"/>
    <m/>
    <m/>
    <m/>
    <m/>
    <n v="2"/>
    <n v="2"/>
  </r>
  <r>
    <x v="58"/>
    <x v="83"/>
    <s v="animale"/>
    <m/>
    <n v="0"/>
    <n v="0"/>
    <n v="0.37"/>
    <n v="0"/>
    <n v="0.03"/>
    <n v="2"/>
    <n v="0"/>
    <n v="2"/>
    <n v="2"/>
    <m/>
    <m/>
    <m/>
    <m/>
    <m/>
    <n v="2"/>
    <n v="2"/>
  </r>
  <r>
    <x v="58"/>
    <x v="41"/>
    <s v="vegetale"/>
    <n v="0"/>
    <n v="0"/>
    <m/>
    <m/>
    <m/>
    <m/>
    <n v="2"/>
    <n v="0"/>
    <n v="2"/>
    <m/>
    <m/>
    <m/>
    <m/>
    <n v="1"/>
    <m/>
    <n v="2"/>
    <n v="1"/>
  </r>
  <r>
    <x v="58"/>
    <x v="15"/>
    <s v="vegetale"/>
    <m/>
    <m/>
    <n v="0"/>
    <n v="0.36"/>
    <m/>
    <n v="0.09"/>
    <n v="2"/>
    <n v="0"/>
    <n v="2"/>
    <n v="2"/>
    <m/>
    <m/>
    <m/>
    <m/>
    <m/>
    <n v="2"/>
    <n v="2"/>
  </r>
  <r>
    <x v="58"/>
    <x v="53"/>
    <s v="vegetale"/>
    <m/>
    <m/>
    <n v="0"/>
    <n v="0.1"/>
    <n v="0.05"/>
    <n v="0.01"/>
    <n v="1"/>
    <n v="0"/>
    <n v="1"/>
    <n v="1"/>
    <n v="0"/>
    <m/>
    <m/>
    <n v="0"/>
    <m/>
    <n v="1"/>
    <n v="1"/>
  </r>
  <r>
    <x v="58"/>
    <x v="46"/>
    <s v="vegetale"/>
    <m/>
    <m/>
    <n v="1"/>
    <n v="0.11"/>
    <n v="0"/>
    <n v="0.01"/>
    <n v="1"/>
    <n v="0"/>
    <n v="1"/>
    <n v="1"/>
    <n v="0"/>
    <m/>
    <m/>
    <m/>
    <m/>
    <n v="1"/>
    <n v="1"/>
  </r>
  <r>
    <x v="58"/>
    <x v="55"/>
    <s v="vegetale"/>
    <m/>
    <n v="1"/>
    <n v="0"/>
    <n v="0"/>
    <n v="0"/>
    <n v="0"/>
    <n v="1"/>
    <n v="0"/>
    <n v="1"/>
    <n v="0"/>
    <m/>
    <m/>
    <m/>
    <n v="0"/>
    <m/>
    <n v="1"/>
    <n v="1"/>
  </r>
  <r>
    <x v="58"/>
    <x v="72"/>
    <s v="vegetale"/>
    <n v="1"/>
    <m/>
    <m/>
    <m/>
    <m/>
    <m/>
    <n v="1"/>
    <m/>
    <n v="1"/>
    <m/>
    <m/>
    <m/>
    <m/>
    <m/>
    <m/>
    <n v="1"/>
    <n v="1"/>
  </r>
  <r>
    <x v="58"/>
    <x v="56"/>
    <s v="vegetale"/>
    <m/>
    <m/>
    <n v="1"/>
    <n v="0.1"/>
    <n v="0.01"/>
    <n v="0.03"/>
    <n v="1"/>
    <n v="0"/>
    <n v="1"/>
    <n v="1"/>
    <m/>
    <m/>
    <m/>
    <m/>
    <m/>
    <n v="1"/>
    <n v="1"/>
  </r>
  <r>
    <x v="58"/>
    <x v="36"/>
    <s v="vegetale"/>
    <m/>
    <m/>
    <n v="2"/>
    <n v="0.23"/>
    <n v="0.09"/>
    <n v="0.06"/>
    <n v="1"/>
    <n v="0"/>
    <n v="1"/>
    <n v="1"/>
    <m/>
    <m/>
    <m/>
    <m/>
    <n v="0"/>
    <n v="1"/>
    <n v="1"/>
  </r>
  <r>
    <x v="58"/>
    <x v="89"/>
    <s v="animale"/>
    <m/>
    <n v="0"/>
    <n v="0"/>
    <n v="0.02"/>
    <n v="0"/>
    <n v="0"/>
    <n v="0"/>
    <n v="0"/>
    <n v="0"/>
    <n v="0"/>
    <m/>
    <m/>
    <m/>
    <m/>
    <m/>
    <n v="0"/>
    <n v="0"/>
  </r>
  <r>
    <x v="58"/>
    <x v="69"/>
    <s v="vegetale"/>
    <m/>
    <m/>
    <n v="0"/>
    <n v="0.01"/>
    <n v="0"/>
    <n v="0"/>
    <n v="0"/>
    <n v="0"/>
    <n v="0"/>
    <n v="0"/>
    <m/>
    <m/>
    <m/>
    <m/>
    <m/>
    <n v="0"/>
    <n v="0"/>
  </r>
  <r>
    <x v="58"/>
    <x v="82"/>
    <s v="animale"/>
    <m/>
    <n v="0"/>
    <n v="0"/>
    <n v="0.02"/>
    <n v="0"/>
    <n v="0.01"/>
    <n v="0"/>
    <n v="0"/>
    <n v="0"/>
    <n v="0"/>
    <m/>
    <m/>
    <m/>
    <m/>
    <m/>
    <n v="0"/>
    <n v="0"/>
  </r>
  <r>
    <x v="58"/>
    <x v="90"/>
    <s v="vegetale"/>
    <m/>
    <m/>
    <n v="0"/>
    <n v="0"/>
    <n v="0"/>
    <n v="0"/>
    <n v="0"/>
    <n v="0"/>
    <n v="0"/>
    <n v="0"/>
    <m/>
    <m/>
    <m/>
    <m/>
    <m/>
    <n v="0"/>
    <n v="0"/>
  </r>
  <r>
    <x v="58"/>
    <x v="26"/>
    <s v="vegetale"/>
    <m/>
    <n v="0"/>
    <m/>
    <m/>
    <m/>
    <m/>
    <n v="0"/>
    <n v="0"/>
    <n v="0"/>
    <m/>
    <m/>
    <m/>
    <m/>
    <m/>
    <m/>
    <n v="0"/>
    <n v="0"/>
  </r>
  <r>
    <x v="58"/>
    <x v="68"/>
    <s v="vegetale"/>
    <m/>
    <m/>
    <n v="0"/>
    <n v="0.03"/>
    <n v="0"/>
    <n v="0.01"/>
    <n v="0"/>
    <n v="0"/>
    <n v="0"/>
    <n v="0"/>
    <n v="0"/>
    <m/>
    <m/>
    <m/>
    <m/>
    <n v="0"/>
    <n v="0"/>
  </r>
  <r>
    <x v="58"/>
    <x v="38"/>
    <s v="vegetale"/>
    <m/>
    <n v="0"/>
    <m/>
    <m/>
    <m/>
    <m/>
    <n v="0"/>
    <m/>
    <n v="0"/>
    <m/>
    <m/>
    <m/>
    <m/>
    <m/>
    <n v="0"/>
    <n v="0"/>
    <n v="0"/>
  </r>
  <r>
    <x v="58"/>
    <x v="77"/>
    <s v="vegetale"/>
    <m/>
    <n v="0"/>
    <m/>
    <m/>
    <m/>
    <m/>
    <n v="0"/>
    <n v="0"/>
    <n v="0"/>
    <m/>
    <m/>
    <n v="0"/>
    <m/>
    <m/>
    <n v="0"/>
    <n v="0"/>
    <n v="0"/>
  </r>
  <r>
    <x v="58"/>
    <x v="31"/>
    <s v="vegetale"/>
    <m/>
    <n v="0"/>
    <n v="0"/>
    <n v="0"/>
    <n v="0"/>
    <n v="0"/>
    <n v="0"/>
    <n v="8"/>
    <n v="1"/>
    <n v="0"/>
    <m/>
    <n v="7"/>
    <m/>
    <n v="0"/>
    <n v="0"/>
    <n v="0"/>
    <n v="0"/>
  </r>
  <r>
    <x v="58"/>
    <x v="49"/>
    <s v="vegetale"/>
    <m/>
    <m/>
    <n v="0"/>
    <n v="0.01"/>
    <n v="0.01"/>
    <m/>
    <n v="0"/>
    <n v="0"/>
    <n v="0"/>
    <n v="0"/>
    <m/>
    <n v="0"/>
    <m/>
    <m/>
    <m/>
    <n v="0"/>
    <n v="0"/>
  </r>
  <r>
    <x v="58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58"/>
    <x v="93"/>
    <s v="vegetale"/>
    <m/>
    <m/>
    <n v="0"/>
    <n v="0"/>
    <m/>
    <m/>
    <n v="0"/>
    <m/>
    <n v="0"/>
    <n v="0"/>
    <m/>
    <m/>
    <m/>
    <m/>
    <m/>
    <n v="0"/>
    <n v="0"/>
  </r>
  <r>
    <x v="58"/>
    <x v="17"/>
    <s v="vegetale"/>
    <n v="0"/>
    <m/>
    <n v="0"/>
    <n v="0.04"/>
    <n v="0"/>
    <n v="0.03"/>
    <n v="0"/>
    <n v="0"/>
    <n v="0"/>
    <n v="0"/>
    <m/>
    <m/>
    <m/>
    <m/>
    <m/>
    <n v="0"/>
    <n v="0"/>
  </r>
  <r>
    <x v="58"/>
    <x v="34"/>
    <s v="vegetale"/>
    <n v="0"/>
    <m/>
    <m/>
    <m/>
    <m/>
    <m/>
    <n v="0"/>
    <n v="0"/>
    <n v="0"/>
    <m/>
    <m/>
    <m/>
    <m/>
    <m/>
    <m/>
    <n v="0"/>
    <n v="0"/>
  </r>
  <r>
    <x v="58"/>
    <x v="94"/>
    <s v="vegetale"/>
    <m/>
    <m/>
    <m/>
    <m/>
    <m/>
    <m/>
    <n v="0"/>
    <m/>
    <n v="0"/>
    <m/>
    <m/>
    <m/>
    <m/>
    <n v="0"/>
    <m/>
    <n v="0"/>
    <n v="0"/>
  </r>
  <r>
    <x v="58"/>
    <x v="78"/>
    <s v="vegetale"/>
    <m/>
    <m/>
    <n v="1"/>
    <n v="7.0000000000000007E-2"/>
    <n v="0.03"/>
    <n v="0.02"/>
    <n v="0"/>
    <n v="0"/>
    <n v="0"/>
    <n v="0"/>
    <m/>
    <m/>
    <m/>
    <m/>
    <m/>
    <n v="0"/>
    <n v="0"/>
  </r>
  <r>
    <x v="58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58"/>
    <x v="88"/>
    <s v="vegetale"/>
    <n v="0"/>
    <m/>
    <n v="0"/>
    <n v="0.01"/>
    <m/>
    <m/>
    <n v="0"/>
    <n v="0"/>
    <n v="0"/>
    <n v="0"/>
    <m/>
    <m/>
    <m/>
    <m/>
    <m/>
    <n v="0"/>
    <n v="0"/>
  </r>
  <r>
    <x v="58"/>
    <x v="64"/>
    <s v="vegetale"/>
    <n v="0"/>
    <m/>
    <m/>
    <m/>
    <m/>
    <m/>
    <n v="0"/>
    <m/>
    <n v="0"/>
    <m/>
    <m/>
    <m/>
    <m/>
    <m/>
    <m/>
    <n v="0"/>
    <n v="0"/>
  </r>
  <r>
    <x v="58"/>
    <x v="28"/>
    <s v="vegetale"/>
    <m/>
    <m/>
    <n v="1"/>
    <n v="0.08"/>
    <n v="0.11"/>
    <n v="0.04"/>
    <n v="0"/>
    <n v="0"/>
    <n v="0"/>
    <n v="0"/>
    <m/>
    <m/>
    <m/>
    <n v="0"/>
    <m/>
    <n v="0"/>
    <n v="0"/>
  </r>
  <r>
    <x v="58"/>
    <x v="59"/>
    <s v="vegetale"/>
    <m/>
    <m/>
    <n v="16"/>
    <m/>
    <n v="0.2"/>
    <n v="0.47"/>
    <m/>
    <m/>
    <m/>
    <m/>
    <m/>
    <m/>
    <m/>
    <m/>
    <m/>
    <n v="0"/>
    <n v="0"/>
  </r>
  <r>
    <x v="59"/>
    <x v="33"/>
    <s v="vegetale"/>
    <m/>
    <n v="5633"/>
    <m/>
    <m/>
    <m/>
    <m/>
    <n v="33613"/>
    <n v="1"/>
    <n v="0"/>
    <m/>
    <m/>
    <n v="33614"/>
    <m/>
    <n v="27980"/>
    <m/>
    <n v="33613"/>
    <n v="33613"/>
  </r>
  <r>
    <x v="59"/>
    <x v="0"/>
    <s v="vegetale"/>
    <n v="7822"/>
    <n v="2824"/>
    <n v="811"/>
    <n v="108.43"/>
    <n v="4.2"/>
    <n v="25.99"/>
    <n v="20298"/>
    <n v="21502"/>
    <n v="2055"/>
    <n v="6971"/>
    <n v="358"/>
    <n v="38614"/>
    <n v="748"/>
    <n v="1575"/>
    <n v="1131"/>
    <n v="20298"/>
    <n v="20298"/>
  </r>
  <r>
    <x v="59"/>
    <x v="1"/>
    <s v="animale"/>
    <n v="2300"/>
    <n v="266"/>
    <n v="341"/>
    <n v="241.31"/>
    <n v="22.66"/>
    <n v="22.91"/>
    <n v="17984"/>
    <n v="10084"/>
    <n v="3472"/>
    <n v="15514"/>
    <n v="66"/>
    <n v="24575"/>
    <m/>
    <n v="0"/>
    <n v="21"/>
    <n v="17984"/>
    <n v="18146"/>
  </r>
  <r>
    <x v="59"/>
    <x v="7"/>
    <s v="vegetale"/>
    <n v="5200"/>
    <n v="582"/>
    <n v="77"/>
    <n v="11.11"/>
    <n v="0.26"/>
    <n v="1.79"/>
    <n v="8221"/>
    <n v="6514"/>
    <n v="722"/>
    <n v="714"/>
    <n v="130"/>
    <n v="15031"/>
    <n v="110"/>
    <n v="1485"/>
    <n v="-1018"/>
    <n v="8221"/>
    <n v="8221"/>
  </r>
  <r>
    <x v="59"/>
    <x v="8"/>
    <s v="vegetale"/>
    <n v="399"/>
    <n v="273"/>
    <n v="95"/>
    <n v="53.79"/>
    <n v="0.13"/>
    <n v="2.2000000000000002"/>
    <n v="5930"/>
    <n v="2509"/>
    <n v="1739"/>
    <n v="3458"/>
    <n v="1050"/>
    <n v="6953"/>
    <n v="350"/>
    <n v="400"/>
    <n v="-253"/>
    <n v="5930"/>
    <n v="5930"/>
  </r>
  <r>
    <x v="59"/>
    <x v="4"/>
    <s v="vegetale"/>
    <m/>
    <m/>
    <n v="8"/>
    <n v="5.24"/>
    <n v="0.03"/>
    <n v="0.08"/>
    <n v="5847"/>
    <n v="56"/>
    <n v="384"/>
    <n v="337"/>
    <n v="6"/>
    <n v="5518"/>
    <m/>
    <n v="5504"/>
    <n v="0"/>
    <n v="5846"/>
    <n v="5847"/>
  </r>
  <r>
    <x v="59"/>
    <x v="2"/>
    <s v="vegetale"/>
    <n v="73"/>
    <m/>
    <n v="57"/>
    <n v="73.75"/>
    <n v="0.44"/>
    <n v="2.83"/>
    <n v="5636"/>
    <n v="1587"/>
    <n v="2701"/>
    <n v="4741"/>
    <n v="822"/>
    <n v="4523"/>
    <m/>
    <n v="0"/>
    <n v="0"/>
    <n v="5637"/>
    <n v="5636"/>
  </r>
  <r>
    <x v="59"/>
    <x v="67"/>
    <s v="vegetale"/>
    <n v="1"/>
    <m/>
    <n v="1"/>
    <n v="0"/>
    <n v="0"/>
    <n v="0"/>
    <n v="4462"/>
    <n v="1362"/>
    <n v="1140"/>
    <n v="3"/>
    <m/>
    <n v="4384"/>
    <n v="8"/>
    <n v="4450"/>
    <n v="300"/>
    <n v="4462"/>
    <n v="4462"/>
  </r>
  <r>
    <x v="59"/>
    <x v="58"/>
    <s v="vegetale"/>
    <m/>
    <n v="97"/>
    <n v="71"/>
    <n v="37.78"/>
    <m/>
    <n v="0"/>
    <n v="3326"/>
    <n v="1532"/>
    <n v="565"/>
    <n v="2429"/>
    <n v="16"/>
    <n v="4293"/>
    <m/>
    <n v="785"/>
    <n v="0"/>
    <n v="3326"/>
    <n v="3327"/>
  </r>
  <r>
    <x v="59"/>
    <x v="3"/>
    <s v="vegetale"/>
    <n v="2865"/>
    <n v="29"/>
    <n v="7"/>
    <n v="1.08"/>
    <n v="0.01"/>
    <n v="0.14000000000000001"/>
    <n v="3288"/>
    <n v="8491"/>
    <n v="314"/>
    <n v="70"/>
    <n v="83"/>
    <n v="10316"/>
    <n v="230"/>
    <n v="11"/>
    <n v="1148"/>
    <n v="3287"/>
    <n v="3288"/>
  </r>
  <r>
    <x v="59"/>
    <x v="12"/>
    <s v="vegetale"/>
    <m/>
    <m/>
    <n v="24"/>
    <n v="48.56"/>
    <n v="0.09"/>
    <n v="0.42"/>
    <n v="3207"/>
    <n v="299"/>
    <n v="3472"/>
    <n v="3122"/>
    <n v="85"/>
    <n v="34"/>
    <m/>
    <m/>
    <m/>
    <n v="3207"/>
    <n v="3207"/>
  </r>
  <r>
    <x v="59"/>
    <x v="54"/>
    <s v="vegetale"/>
    <n v="2421"/>
    <m/>
    <n v="7"/>
    <n v="0.73"/>
    <n v="0.03"/>
    <n v="0.2"/>
    <n v="2527"/>
    <n v="109"/>
    <n v="76"/>
    <n v="47"/>
    <m/>
    <n v="2559"/>
    <n v="59"/>
    <n v="0"/>
    <n v="0"/>
    <n v="2526"/>
    <n v="2527"/>
  </r>
  <r>
    <x v="59"/>
    <x v="9"/>
    <s v="vegetale"/>
    <n v="25"/>
    <m/>
    <n v="358"/>
    <n v="36.71"/>
    <m/>
    <m/>
    <n v="2385"/>
    <n v="2027"/>
    <n v="537"/>
    <n v="2360"/>
    <m/>
    <n v="4332"/>
    <m/>
    <n v="0"/>
    <n v="-456"/>
    <n v="2386"/>
    <n v="2385"/>
  </r>
  <r>
    <x v="59"/>
    <x v="10"/>
    <s v="vegetale"/>
    <m/>
    <m/>
    <n v="38"/>
    <n v="31.94"/>
    <n v="0.67"/>
    <n v="0.49"/>
    <n v="2271"/>
    <n v="648"/>
    <n v="2032"/>
    <n v="2053"/>
    <n v="230"/>
    <n v="887"/>
    <m/>
    <n v="3"/>
    <n v="0"/>
    <n v="2271"/>
    <n v="2286"/>
  </r>
  <r>
    <x v="59"/>
    <x v="63"/>
    <s v="animale"/>
    <m/>
    <m/>
    <n v="248"/>
    <n v="33.049999999999997"/>
    <n v="23.38"/>
    <n v="8.69"/>
    <n v="2125"/>
    <n v="617"/>
    <n v="611"/>
    <n v="2125"/>
    <m/>
    <n v="2131"/>
    <m/>
    <m/>
    <n v="0"/>
    <n v="2125"/>
    <n v="2125"/>
  </r>
  <r>
    <x v="59"/>
    <x v="43"/>
    <s v="vegetale"/>
    <m/>
    <n v="1683"/>
    <n v="75"/>
    <n v="3.11"/>
    <n v="8.52"/>
    <n v="0"/>
    <n v="1883"/>
    <n v="299"/>
    <n v="269"/>
    <n v="200"/>
    <m/>
    <n v="1913"/>
    <m/>
    <m/>
    <n v="0"/>
    <n v="1883"/>
    <n v="1883"/>
  </r>
  <r>
    <x v="59"/>
    <x v="20"/>
    <s v="vegetale"/>
    <m/>
    <m/>
    <n v="16"/>
    <n v="13.15"/>
    <n v="0.1"/>
    <n v="0.08"/>
    <n v="1750"/>
    <n v="600"/>
    <n v="613"/>
    <n v="845"/>
    <n v="76"/>
    <n v="1737"/>
    <m/>
    <n v="829"/>
    <n v="0"/>
    <n v="1750"/>
    <n v="1750"/>
  </r>
  <r>
    <x v="59"/>
    <x v="30"/>
    <s v="vegetale"/>
    <n v="28"/>
    <n v="1461"/>
    <n v="11"/>
    <n v="1.96"/>
    <m/>
    <n v="0"/>
    <n v="1614"/>
    <n v="342"/>
    <n v="615"/>
    <n v="126"/>
    <m/>
    <n v="1341"/>
    <m/>
    <m/>
    <n v="0"/>
    <n v="1614"/>
    <n v="1615"/>
  </r>
  <r>
    <x v="59"/>
    <x v="40"/>
    <s v="vegetale"/>
    <n v="219"/>
    <m/>
    <m/>
    <m/>
    <m/>
    <m/>
    <n v="1583"/>
    <n v="424"/>
    <n v="425"/>
    <m/>
    <n v="60"/>
    <n v="1582"/>
    <n v="7"/>
    <n v="1298"/>
    <n v="0"/>
    <n v="1583"/>
    <n v="1584"/>
  </r>
  <r>
    <x v="59"/>
    <x v="19"/>
    <s v="animale"/>
    <m/>
    <m/>
    <n v="97"/>
    <n v="22.93"/>
    <n v="6.6"/>
    <n v="8.76"/>
    <n v="1546"/>
    <n v="579"/>
    <n v="423"/>
    <n v="1474"/>
    <m/>
    <n v="1702"/>
    <m/>
    <n v="72"/>
    <m/>
    <n v="1546"/>
    <n v="1546"/>
  </r>
  <r>
    <x v="59"/>
    <x v="39"/>
    <s v="vegetale"/>
    <m/>
    <m/>
    <n v="31"/>
    <n v="23.34"/>
    <m/>
    <n v="0.32"/>
    <n v="1533"/>
    <n v="548"/>
    <n v="639"/>
    <n v="1501"/>
    <n v="32"/>
    <n v="1441"/>
    <m/>
    <m/>
    <m/>
    <n v="1532"/>
    <n v="1533"/>
  </r>
  <r>
    <x v="59"/>
    <x v="13"/>
    <s v="animale"/>
    <m/>
    <m/>
    <n v="76"/>
    <n v="23.81"/>
    <n v="4.0199999999999996"/>
    <n v="9.4"/>
    <n v="1531"/>
    <n v="249"/>
    <n v="379"/>
    <n v="1531"/>
    <m/>
    <n v="1400"/>
    <m/>
    <n v="0"/>
    <n v="0"/>
    <n v="1530"/>
    <n v="1531"/>
  </r>
  <r>
    <x v="59"/>
    <x v="57"/>
    <s v="vegetale"/>
    <m/>
    <m/>
    <n v="10"/>
    <n v="20.45"/>
    <n v="0.11"/>
    <n v="0.5"/>
    <n v="1417"/>
    <n v="307"/>
    <n v="1131"/>
    <n v="1315"/>
    <n v="102"/>
    <n v="593"/>
    <m/>
    <n v="0"/>
    <m/>
    <n v="1417"/>
    <n v="1417"/>
  </r>
  <r>
    <x v="59"/>
    <x v="22"/>
    <s v="animale"/>
    <m/>
    <n v="12"/>
    <n v="51"/>
    <n v="13.13"/>
    <n v="3.56"/>
    <n v="4.0999999999999996"/>
    <n v="942"/>
    <n v="104"/>
    <n v="100"/>
    <n v="844"/>
    <n v="9"/>
    <n v="946"/>
    <n v="79"/>
    <n v="0"/>
    <n v="0"/>
    <n v="942"/>
    <n v="944"/>
  </r>
  <r>
    <x v="59"/>
    <x v="66"/>
    <s v="animale"/>
    <n v="10"/>
    <n v="0"/>
    <n v="37"/>
    <n v="11.6"/>
    <n v="2.25"/>
    <n v="3.82"/>
    <n v="756"/>
    <n v="78"/>
    <n v="630"/>
    <n v="746"/>
    <m/>
    <n v="204"/>
    <m/>
    <m/>
    <m/>
    <n v="756"/>
    <n v="756"/>
  </r>
  <r>
    <x v="59"/>
    <x v="51"/>
    <s v="vegetale"/>
    <m/>
    <n v="514"/>
    <n v="18"/>
    <n v="2.2599999999999998"/>
    <m/>
    <m/>
    <n v="659"/>
    <n v="391"/>
    <n v="262"/>
    <n v="145"/>
    <m/>
    <n v="788"/>
    <m/>
    <m/>
    <n v="0"/>
    <n v="659"/>
    <n v="659"/>
  </r>
  <r>
    <x v="59"/>
    <x v="60"/>
    <s v="vegetale"/>
    <n v="99"/>
    <m/>
    <n v="0"/>
    <n v="0.05"/>
    <n v="0"/>
    <n v="0.02"/>
    <n v="621"/>
    <n v="20"/>
    <n v="531"/>
    <n v="4"/>
    <m/>
    <n v="110"/>
    <n v="3"/>
    <n v="516"/>
    <n v="0"/>
    <n v="621"/>
    <n v="622"/>
  </r>
  <r>
    <x v="59"/>
    <x v="62"/>
    <s v="animale"/>
    <n v="119"/>
    <n v="0"/>
    <n v="18"/>
    <n v="6.89"/>
    <n v="0.92"/>
    <n v="2.1"/>
    <n v="562"/>
    <n v="195"/>
    <n v="552"/>
    <n v="443"/>
    <m/>
    <n v="204"/>
    <m/>
    <m/>
    <n v="0"/>
    <n v="561"/>
    <n v="562"/>
  </r>
  <r>
    <x v="59"/>
    <x v="25"/>
    <s v="animale"/>
    <n v="0"/>
    <m/>
    <n v="157"/>
    <n v="7.98"/>
    <n v="17.72"/>
    <n v="0.2"/>
    <n v="513"/>
    <n v="76"/>
    <n v="184"/>
    <n v="513"/>
    <m/>
    <n v="405"/>
    <m/>
    <m/>
    <n v="0"/>
    <n v="513"/>
    <n v="513"/>
  </r>
  <r>
    <x v="59"/>
    <x v="14"/>
    <s v="vegetale"/>
    <m/>
    <n v="560"/>
    <n v="11"/>
    <n v="0.47"/>
    <n v="1.28"/>
    <n v="0"/>
    <n v="503"/>
    <n v="120"/>
    <n v="623"/>
    <n v="30"/>
    <m/>
    <m/>
    <m/>
    <m/>
    <n v="0"/>
    <n v="503"/>
    <n v="590"/>
  </r>
  <r>
    <x v="59"/>
    <x v="87"/>
    <s v="vegetale"/>
    <m/>
    <m/>
    <n v="10"/>
    <n v="7.78"/>
    <m/>
    <n v="0.02"/>
    <n v="501"/>
    <n v="32"/>
    <n v="17"/>
    <n v="500"/>
    <n v="1"/>
    <n v="516"/>
    <m/>
    <m/>
    <m/>
    <n v="501"/>
    <n v="501"/>
  </r>
  <r>
    <x v="59"/>
    <x v="74"/>
    <s v="vegetale"/>
    <n v="376"/>
    <m/>
    <n v="3"/>
    <n v="0.56999999999999995"/>
    <n v="0.06"/>
    <n v="0.13"/>
    <n v="429"/>
    <n v="52"/>
    <n v="48"/>
    <n v="37"/>
    <n v="3"/>
    <n v="432"/>
    <n v="14"/>
    <m/>
    <m/>
    <n v="428"/>
    <n v="430"/>
  </r>
  <r>
    <x v="59"/>
    <x v="5"/>
    <s v="vegetale"/>
    <n v="101"/>
    <n v="2"/>
    <n v="52"/>
    <n v="4.88"/>
    <n v="0.1"/>
    <n v="1.01"/>
    <n v="420"/>
    <n v="93"/>
    <n v="489"/>
    <n v="314"/>
    <n v="1"/>
    <n v="55"/>
    <n v="1"/>
    <n v="2"/>
    <n v="-30"/>
    <n v="421"/>
    <n v="421"/>
  </r>
  <r>
    <x v="59"/>
    <x v="83"/>
    <s v="animale"/>
    <m/>
    <n v="0"/>
    <n v="4"/>
    <n v="6.43"/>
    <n v="7.0000000000000007E-2"/>
    <n v="0.6"/>
    <n v="413"/>
    <n v="31"/>
    <n v="235"/>
    <n v="413"/>
    <m/>
    <n v="210"/>
    <m/>
    <m/>
    <m/>
    <n v="414"/>
    <n v="413"/>
  </r>
  <r>
    <x v="59"/>
    <x v="27"/>
    <s v="vegetale"/>
    <m/>
    <m/>
    <n v="147"/>
    <n v="6.08"/>
    <n v="16.66"/>
    <m/>
    <n v="391"/>
    <n v="345"/>
    <n v="157"/>
    <n v="391"/>
    <m/>
    <n v="579"/>
    <m/>
    <m/>
    <n v="0"/>
    <n v="391"/>
    <n v="391"/>
  </r>
  <r>
    <x v="59"/>
    <x v="21"/>
    <s v="animale"/>
    <m/>
    <n v="0"/>
    <n v="18"/>
    <n v="5.86"/>
    <n v="0.51"/>
    <n v="2.93"/>
    <n v="377"/>
    <n v="166"/>
    <n v="90"/>
    <n v="377"/>
    <m/>
    <n v="453"/>
    <m/>
    <m/>
    <n v="0"/>
    <n v="377"/>
    <n v="377"/>
  </r>
  <r>
    <x v="59"/>
    <x v="52"/>
    <s v="vegetale"/>
    <m/>
    <m/>
    <n v="7"/>
    <n v="5.58"/>
    <m/>
    <n v="0.8"/>
    <n v="359"/>
    <n v="69"/>
    <n v="428"/>
    <n v="359"/>
    <m/>
    <m/>
    <m/>
    <m/>
    <m/>
    <n v="359"/>
    <n v="359"/>
  </r>
  <r>
    <x v="59"/>
    <x v="65"/>
    <s v="vegetale"/>
    <m/>
    <m/>
    <n v="3"/>
    <n v="5.0999999999999996"/>
    <n v="0.01"/>
    <n v="0.04"/>
    <n v="336"/>
    <n v="50"/>
    <n v="382"/>
    <n v="328"/>
    <n v="8"/>
    <n v="5"/>
    <m/>
    <n v="0"/>
    <m/>
    <n v="337"/>
    <n v="336"/>
  </r>
  <r>
    <x v="59"/>
    <x v="18"/>
    <s v="vegetale"/>
    <m/>
    <m/>
    <n v="8"/>
    <n v="4.6399999999999997"/>
    <n v="0.01"/>
    <n v="0.1"/>
    <n v="329"/>
    <n v="283"/>
    <n v="612"/>
    <n v="299"/>
    <n v="31"/>
    <m/>
    <m/>
    <m/>
    <m/>
    <n v="329"/>
    <n v="330"/>
  </r>
  <r>
    <x v="59"/>
    <x v="23"/>
    <s v="vegetale"/>
    <m/>
    <m/>
    <n v="26"/>
    <n v="4.33"/>
    <n v="2.2999999999999998"/>
    <n v="0.69"/>
    <n v="279"/>
    <n v="67"/>
    <n v="295"/>
    <n v="278"/>
    <n v="1"/>
    <n v="51"/>
    <m/>
    <m/>
    <n v="0"/>
    <n v="279"/>
    <n v="279"/>
  </r>
  <r>
    <x v="59"/>
    <x v="45"/>
    <s v="animale"/>
    <m/>
    <n v="0"/>
    <n v="8"/>
    <n v="4.24"/>
    <n v="0.3"/>
    <n v="1.3"/>
    <n v="272"/>
    <n v="61"/>
    <n v="292"/>
    <n v="272"/>
    <m/>
    <n v="41"/>
    <m/>
    <m/>
    <m/>
    <n v="272"/>
    <n v="272"/>
  </r>
  <r>
    <x v="59"/>
    <x v="81"/>
    <s v="vegetale"/>
    <n v="211"/>
    <m/>
    <n v="4"/>
    <n v="0.47"/>
    <n v="0.02"/>
    <n v="0.27"/>
    <n v="261"/>
    <n v="250"/>
    <n v="12"/>
    <n v="30"/>
    <m/>
    <n v="499"/>
    <n v="20"/>
    <m/>
    <n v="0"/>
    <n v="261"/>
    <n v="261"/>
  </r>
  <r>
    <x v="59"/>
    <x v="29"/>
    <s v="animale"/>
    <m/>
    <m/>
    <n v="21"/>
    <n v="4"/>
    <n v="2.12"/>
    <n v="0.3"/>
    <n v="257"/>
    <n v="267"/>
    <n v="136"/>
    <n v="257"/>
    <m/>
    <n v="388"/>
    <m/>
    <m/>
    <m/>
    <n v="257"/>
    <n v="257"/>
  </r>
  <r>
    <x v="59"/>
    <x v="31"/>
    <s v="vegetale"/>
    <m/>
    <m/>
    <n v="96"/>
    <n v="3.95"/>
    <n v="10.81"/>
    <m/>
    <n v="254"/>
    <n v="42"/>
    <n v="98"/>
    <n v="254"/>
    <m/>
    <n v="98"/>
    <m/>
    <m/>
    <n v="100"/>
    <n v="254"/>
    <n v="254"/>
  </r>
  <r>
    <x v="59"/>
    <x v="47"/>
    <s v="vegetale"/>
    <m/>
    <m/>
    <n v="25"/>
    <n v="3.93"/>
    <n v="2.06"/>
    <n v="0.81"/>
    <n v="252"/>
    <n v="346"/>
    <n v="599"/>
    <n v="252"/>
    <m/>
    <m/>
    <m/>
    <m/>
    <m/>
    <n v="253"/>
    <n v="252"/>
  </r>
  <r>
    <x v="59"/>
    <x v="61"/>
    <s v="vegetale"/>
    <m/>
    <m/>
    <n v="3"/>
    <n v="3.12"/>
    <n v="0.02"/>
    <n v="0.1"/>
    <n v="252"/>
    <n v="91"/>
    <n v="136"/>
    <n v="200"/>
    <n v="52"/>
    <n v="208"/>
    <m/>
    <m/>
    <m/>
    <n v="253"/>
    <n v="252"/>
  </r>
  <r>
    <x v="59"/>
    <x v="35"/>
    <s v="animale"/>
    <m/>
    <m/>
    <n v="12"/>
    <n v="3.7"/>
    <n v="0.4"/>
    <n v="1.85"/>
    <n v="238"/>
    <n v="69"/>
    <n v="133"/>
    <n v="238"/>
    <m/>
    <n v="174"/>
    <m/>
    <m/>
    <n v="0"/>
    <n v="238"/>
    <n v="238"/>
  </r>
  <r>
    <x v="59"/>
    <x v="79"/>
    <s v="animale"/>
    <m/>
    <n v="0"/>
    <n v="5"/>
    <n v="3.66"/>
    <n v="0.05"/>
    <n v="0.96"/>
    <n v="236"/>
    <n v="34"/>
    <n v="254"/>
    <n v="236"/>
    <m/>
    <n v="15"/>
    <m/>
    <m/>
    <m/>
    <n v="235"/>
    <n v="236"/>
  </r>
  <r>
    <x v="59"/>
    <x v="32"/>
    <s v="animale"/>
    <n v="1"/>
    <n v="44"/>
    <n v="61"/>
    <n v="2.99"/>
    <n v="6.77"/>
    <n v="0.02"/>
    <n v="232"/>
    <n v="356"/>
    <n v="127"/>
    <n v="192"/>
    <m/>
    <n v="459"/>
    <m/>
    <n v="0"/>
    <n v="1"/>
    <n v="231"/>
    <n v="237"/>
  </r>
  <r>
    <x v="59"/>
    <x v="11"/>
    <s v="animale"/>
    <m/>
    <n v="7"/>
    <n v="21"/>
    <n v="3.28"/>
    <n v="1.74"/>
    <n v="1.1399999999999999"/>
    <n v="217"/>
    <n v="9"/>
    <n v="103"/>
    <n v="211"/>
    <m/>
    <n v="123"/>
    <m/>
    <m/>
    <m/>
    <n v="217"/>
    <n v="218"/>
  </r>
  <r>
    <x v="59"/>
    <x v="64"/>
    <s v="vegetale"/>
    <n v="208"/>
    <m/>
    <m/>
    <m/>
    <m/>
    <m/>
    <n v="209"/>
    <n v="74"/>
    <n v="4"/>
    <m/>
    <m/>
    <n v="279"/>
    <n v="1"/>
    <m/>
    <n v="0"/>
    <n v="209"/>
    <n v="209"/>
  </r>
  <r>
    <x v="59"/>
    <x v="6"/>
    <s v="vegetale"/>
    <m/>
    <n v="133"/>
    <n v="43"/>
    <n v="1.7"/>
    <n v="4.83"/>
    <n v="0.03"/>
    <n v="202"/>
    <n v="204"/>
    <n v="331"/>
    <n v="110"/>
    <m/>
    <n v="75"/>
    <m/>
    <m/>
    <n v="0"/>
    <n v="202"/>
    <n v="243"/>
  </r>
  <r>
    <x v="59"/>
    <x v="50"/>
    <s v="vegetale"/>
    <m/>
    <m/>
    <n v="3"/>
    <n v="2.6"/>
    <n v="0.01"/>
    <n v="0.02"/>
    <n v="183"/>
    <n v="30"/>
    <n v="213"/>
    <n v="167"/>
    <n v="16"/>
    <m/>
    <m/>
    <m/>
    <m/>
    <n v="183"/>
    <n v="183"/>
  </r>
  <r>
    <x v="59"/>
    <x v="17"/>
    <s v="vegetale"/>
    <n v="102"/>
    <m/>
    <n v="7"/>
    <n v="0.72"/>
    <n v="0.03"/>
    <n v="0.46"/>
    <n v="159"/>
    <n v="178"/>
    <n v="55"/>
    <n v="46"/>
    <n v="4"/>
    <n v="282"/>
    <n v="9"/>
    <m/>
    <n v="0"/>
    <n v="159"/>
    <n v="161"/>
  </r>
  <r>
    <x v="59"/>
    <x v="41"/>
    <s v="vegetale"/>
    <n v="52"/>
    <n v="83"/>
    <m/>
    <m/>
    <m/>
    <m/>
    <n v="158"/>
    <n v="37"/>
    <n v="98"/>
    <m/>
    <m/>
    <n v="97"/>
    <n v="1"/>
    <n v="24"/>
    <n v="0"/>
    <n v="158"/>
    <n v="160"/>
  </r>
  <r>
    <x v="59"/>
    <x v="76"/>
    <s v="vegetale"/>
    <m/>
    <m/>
    <n v="1"/>
    <n v="2.12"/>
    <n v="0.02"/>
    <n v="0.02"/>
    <n v="150"/>
    <n v="11"/>
    <n v="157"/>
    <n v="136"/>
    <n v="14"/>
    <n v="4"/>
    <m/>
    <m/>
    <m/>
    <n v="150"/>
    <n v="150"/>
  </r>
  <r>
    <x v="59"/>
    <x v="86"/>
    <s v="vegetale"/>
    <n v="90"/>
    <m/>
    <n v="3"/>
    <n v="0.44"/>
    <n v="0.01"/>
    <n v="7.0000000000000007E-2"/>
    <n v="122"/>
    <n v="37"/>
    <n v="15"/>
    <n v="28"/>
    <m/>
    <n v="143"/>
    <n v="4"/>
    <m/>
    <m/>
    <n v="121"/>
    <n v="122"/>
  </r>
  <r>
    <x v="59"/>
    <x v="48"/>
    <s v="vegetale"/>
    <m/>
    <m/>
    <n v="42"/>
    <n v="1.74"/>
    <n v="4.7699999999999996"/>
    <m/>
    <n v="112"/>
    <n v="6"/>
    <n v="113"/>
    <n v="112"/>
    <m/>
    <n v="5"/>
    <m/>
    <m/>
    <n v="0"/>
    <n v="112"/>
    <n v="112"/>
  </r>
  <r>
    <x v="59"/>
    <x v="37"/>
    <s v="vegetale"/>
    <m/>
    <m/>
    <n v="4"/>
    <n v="1.36"/>
    <n v="0.41"/>
    <n v="0.04"/>
    <n v="107"/>
    <n v="4"/>
    <n v="84"/>
    <n v="88"/>
    <m/>
    <n v="27"/>
    <m/>
    <n v="20"/>
    <n v="0"/>
    <n v="107"/>
    <n v="108"/>
  </r>
  <r>
    <x v="59"/>
    <x v="84"/>
    <s v="vegetale"/>
    <m/>
    <n v="32"/>
    <n v="20"/>
    <n v="0.94"/>
    <n v="2.2799999999999998"/>
    <n v="0.02"/>
    <n v="92"/>
    <n v="7"/>
    <n v="100"/>
    <n v="60"/>
    <m/>
    <n v="0"/>
    <m/>
    <m/>
    <m/>
    <n v="93"/>
    <n v="92"/>
  </r>
  <r>
    <x v="59"/>
    <x v="80"/>
    <s v="animale"/>
    <m/>
    <n v="70"/>
    <n v="0"/>
    <n v="0"/>
    <n v="0"/>
    <n v="0"/>
    <n v="70"/>
    <n v="0"/>
    <n v="0"/>
    <n v="0"/>
    <m/>
    <n v="69"/>
    <m/>
    <m/>
    <m/>
    <n v="69"/>
    <n v="70"/>
  </r>
  <r>
    <x v="59"/>
    <x v="73"/>
    <s v="vegetale"/>
    <m/>
    <m/>
    <n v="17"/>
    <n v="1.06"/>
    <n v="1.42"/>
    <n v="0.77"/>
    <n v="68"/>
    <n v="3"/>
    <n v="71"/>
    <n v="68"/>
    <m/>
    <m/>
    <m/>
    <n v="0"/>
    <n v="0"/>
    <n v="68"/>
    <n v="68"/>
  </r>
  <r>
    <x v="59"/>
    <x v="75"/>
    <s v="vegetale"/>
    <m/>
    <n v="56"/>
    <m/>
    <m/>
    <m/>
    <m/>
    <n v="56"/>
    <n v="693"/>
    <n v="174"/>
    <m/>
    <m/>
    <n v="575"/>
    <m/>
    <m/>
    <n v="0"/>
    <n v="56"/>
    <n v="56"/>
  </r>
  <r>
    <x v="59"/>
    <x v="72"/>
    <s v="vegetale"/>
    <n v="14"/>
    <n v="34"/>
    <m/>
    <m/>
    <m/>
    <m/>
    <n v="48"/>
    <n v="2"/>
    <n v="50"/>
    <m/>
    <m/>
    <m/>
    <m/>
    <m/>
    <m/>
    <n v="48"/>
    <n v="48"/>
  </r>
  <r>
    <x v="59"/>
    <x v="68"/>
    <s v="vegetale"/>
    <m/>
    <m/>
    <n v="6"/>
    <n v="0.66"/>
    <n v="0.03"/>
    <n v="0.38"/>
    <n v="44"/>
    <n v="4"/>
    <n v="41"/>
    <n v="43"/>
    <m/>
    <n v="8"/>
    <n v="2"/>
    <m/>
    <m/>
    <n v="45"/>
    <n v="45"/>
  </r>
  <r>
    <x v="59"/>
    <x v="70"/>
    <s v="vegetale"/>
    <m/>
    <m/>
    <n v="16"/>
    <n v="0.68"/>
    <n v="1.87"/>
    <m/>
    <n v="44"/>
    <n v="16"/>
    <n v="6"/>
    <n v="44"/>
    <m/>
    <n v="54"/>
    <m/>
    <m/>
    <m/>
    <n v="44"/>
    <n v="44"/>
  </r>
  <r>
    <x v="59"/>
    <x v="69"/>
    <s v="vegetale"/>
    <m/>
    <m/>
    <n v="1"/>
    <n v="0.6"/>
    <n v="0"/>
    <n v="0.01"/>
    <n v="39"/>
    <n v="1"/>
    <n v="40"/>
    <n v="39"/>
    <m/>
    <m/>
    <m/>
    <m/>
    <m/>
    <n v="39"/>
    <n v="39"/>
  </r>
  <r>
    <x v="59"/>
    <x v="44"/>
    <s v="vegetale"/>
    <m/>
    <m/>
    <n v="4"/>
    <n v="0.55000000000000004"/>
    <m/>
    <n v="0.01"/>
    <n v="35"/>
    <n v="5"/>
    <n v="29"/>
    <n v="35"/>
    <m/>
    <n v="11"/>
    <m/>
    <m/>
    <m/>
    <n v="35"/>
    <n v="35"/>
  </r>
  <r>
    <x v="59"/>
    <x v="82"/>
    <s v="animale"/>
    <m/>
    <n v="0"/>
    <n v="1"/>
    <n v="0.48"/>
    <n v="0.01"/>
    <n v="0.18"/>
    <n v="31"/>
    <n v="19"/>
    <n v="31"/>
    <n v="31"/>
    <m/>
    <n v="18"/>
    <m/>
    <m/>
    <n v="0"/>
    <n v="30"/>
    <n v="31"/>
  </r>
  <r>
    <x v="59"/>
    <x v="53"/>
    <s v="vegetale"/>
    <m/>
    <m/>
    <n v="2"/>
    <n v="0.4"/>
    <n v="0.15"/>
    <n v="0.02"/>
    <n v="26"/>
    <n v="9"/>
    <n v="35"/>
    <n v="26"/>
    <m/>
    <m/>
    <m/>
    <n v="1"/>
    <n v="0"/>
    <n v="26"/>
    <n v="27"/>
  </r>
  <r>
    <x v="59"/>
    <x v="77"/>
    <s v="vegetale"/>
    <m/>
    <n v="10"/>
    <n v="5"/>
    <n v="0.25"/>
    <n v="0.6"/>
    <n v="0"/>
    <n v="26"/>
    <n v="1"/>
    <n v="27"/>
    <n v="16"/>
    <m/>
    <n v="0"/>
    <m/>
    <m/>
    <n v="0"/>
    <n v="26"/>
    <n v="26"/>
  </r>
  <r>
    <x v="59"/>
    <x v="46"/>
    <s v="vegetale"/>
    <m/>
    <m/>
    <n v="2"/>
    <n v="0.26"/>
    <n v="0"/>
    <n v="0.01"/>
    <n v="22"/>
    <n v="10"/>
    <n v="32"/>
    <n v="17"/>
    <n v="5"/>
    <m/>
    <m/>
    <m/>
    <m/>
    <n v="22"/>
    <n v="22"/>
  </r>
  <r>
    <x v="59"/>
    <x v="34"/>
    <s v="vegetale"/>
    <n v="20"/>
    <m/>
    <m/>
    <m/>
    <m/>
    <m/>
    <n v="22"/>
    <n v="21"/>
    <n v="3"/>
    <m/>
    <m/>
    <n v="40"/>
    <n v="2"/>
    <m/>
    <m/>
    <n v="22"/>
    <n v="22"/>
  </r>
  <r>
    <x v="59"/>
    <x v="15"/>
    <s v="vegetale"/>
    <m/>
    <m/>
    <n v="0"/>
    <n v="0.27"/>
    <m/>
    <n v="7.0000000000000007E-2"/>
    <n v="17"/>
    <n v="5"/>
    <n v="22"/>
    <n v="17"/>
    <m/>
    <m/>
    <m/>
    <m/>
    <m/>
    <n v="17"/>
    <n v="17"/>
  </r>
  <r>
    <x v="59"/>
    <x v="92"/>
    <s v="animale"/>
    <n v="0"/>
    <n v="0"/>
    <n v="6"/>
    <n v="0.25"/>
    <n v="0.69"/>
    <n v="0"/>
    <n v="16"/>
    <n v="17"/>
    <n v="27"/>
    <n v="16"/>
    <m/>
    <n v="6"/>
    <m/>
    <m/>
    <n v="0"/>
    <n v="16"/>
    <n v="16"/>
  </r>
  <r>
    <x v="59"/>
    <x v="55"/>
    <s v="vegetale"/>
    <m/>
    <n v="0"/>
    <n v="5"/>
    <n v="0.21"/>
    <n v="0.59"/>
    <m/>
    <n v="14"/>
    <n v="6"/>
    <n v="19"/>
    <n v="14"/>
    <m/>
    <n v="0"/>
    <m/>
    <m/>
    <n v="0"/>
    <n v="13"/>
    <n v="14"/>
  </r>
  <r>
    <x v="59"/>
    <x v="71"/>
    <s v="vegetale"/>
    <n v="12"/>
    <m/>
    <n v="0"/>
    <n v="0"/>
    <n v="0"/>
    <n v="0"/>
    <n v="12"/>
    <n v="2"/>
    <n v="14"/>
    <n v="0"/>
    <m/>
    <m/>
    <m/>
    <m/>
    <n v="0"/>
    <n v="12"/>
    <n v="12"/>
  </r>
  <r>
    <x v="59"/>
    <x v="85"/>
    <s v="animale"/>
    <m/>
    <n v="0"/>
    <n v="1"/>
    <n v="0.18"/>
    <n v="0.02"/>
    <n v="7.0000000000000007E-2"/>
    <n v="12"/>
    <n v="9"/>
    <n v="19"/>
    <n v="12"/>
    <m/>
    <n v="2"/>
    <m/>
    <m/>
    <n v="0"/>
    <n v="12"/>
    <n v="12"/>
  </r>
  <r>
    <x v="59"/>
    <x v="36"/>
    <s v="vegetale"/>
    <m/>
    <m/>
    <n v="2"/>
    <n v="0.19"/>
    <n v="7.0000000000000007E-2"/>
    <n v="0.06"/>
    <n v="12"/>
    <n v="7"/>
    <n v="19"/>
    <n v="12"/>
    <m/>
    <m/>
    <m/>
    <m/>
    <n v="0"/>
    <n v="12"/>
    <n v="12"/>
  </r>
  <r>
    <x v="59"/>
    <x v="28"/>
    <s v="vegetale"/>
    <m/>
    <m/>
    <m/>
    <m/>
    <m/>
    <m/>
    <n v="10"/>
    <n v="0"/>
    <n v="11"/>
    <m/>
    <m/>
    <m/>
    <m/>
    <n v="10"/>
    <m/>
    <n v="11"/>
    <n v="10"/>
  </r>
  <r>
    <x v="59"/>
    <x v="24"/>
    <s v="vegetale"/>
    <m/>
    <m/>
    <n v="0"/>
    <n v="0.11"/>
    <n v="0"/>
    <n v="0"/>
    <n v="8"/>
    <n v="1"/>
    <n v="9"/>
    <n v="7"/>
    <n v="0"/>
    <m/>
    <m/>
    <m/>
    <m/>
    <n v="8"/>
    <n v="7"/>
  </r>
  <r>
    <x v="59"/>
    <x v="56"/>
    <s v="vegetale"/>
    <m/>
    <m/>
    <n v="1"/>
    <n v="0.09"/>
    <n v="0.01"/>
    <n v="0.03"/>
    <n v="6"/>
    <n v="3"/>
    <n v="9"/>
    <n v="6"/>
    <m/>
    <m/>
    <m/>
    <m/>
    <m/>
    <n v="6"/>
    <n v="6"/>
  </r>
  <r>
    <x v="59"/>
    <x v="88"/>
    <s v="vegetale"/>
    <n v="1"/>
    <m/>
    <n v="0"/>
    <n v="0.08"/>
    <n v="0"/>
    <n v="0"/>
    <n v="6"/>
    <n v="2"/>
    <n v="8"/>
    <n v="5"/>
    <m/>
    <m/>
    <m/>
    <m/>
    <m/>
    <n v="6"/>
    <n v="6"/>
  </r>
  <r>
    <x v="59"/>
    <x v="49"/>
    <s v="vegetale"/>
    <m/>
    <m/>
    <n v="2"/>
    <n v="0.08"/>
    <n v="0.23"/>
    <m/>
    <n v="5"/>
    <n v="1"/>
    <n v="2"/>
    <n v="5"/>
    <m/>
    <n v="5"/>
    <m/>
    <m/>
    <m/>
    <n v="6"/>
    <n v="5"/>
  </r>
  <r>
    <x v="59"/>
    <x v="93"/>
    <s v="vegetale"/>
    <m/>
    <m/>
    <n v="0"/>
    <n v="7.0000000000000007E-2"/>
    <n v="0"/>
    <n v="0"/>
    <n v="5"/>
    <n v="1"/>
    <n v="6"/>
    <n v="5"/>
    <m/>
    <m/>
    <m/>
    <m/>
    <m/>
    <n v="5"/>
    <n v="5"/>
  </r>
  <r>
    <x v="59"/>
    <x v="89"/>
    <s v="animale"/>
    <m/>
    <n v="0"/>
    <n v="0"/>
    <n v="7.0000000000000007E-2"/>
    <n v="0"/>
    <n v="0.01"/>
    <n v="4"/>
    <n v="1"/>
    <n v="5"/>
    <n v="4"/>
    <m/>
    <n v="0"/>
    <m/>
    <m/>
    <n v="0"/>
    <n v="4"/>
    <n v="4"/>
  </r>
  <r>
    <x v="59"/>
    <x v="78"/>
    <s v="vegetale"/>
    <m/>
    <m/>
    <n v="0"/>
    <n v="0.05"/>
    <n v="0.02"/>
    <n v="0.02"/>
    <n v="3"/>
    <n v="2"/>
    <n v="5"/>
    <n v="3"/>
    <m/>
    <m/>
    <m/>
    <m/>
    <m/>
    <n v="3"/>
    <n v="3"/>
  </r>
  <r>
    <x v="59"/>
    <x v="26"/>
    <s v="vegetale"/>
    <m/>
    <m/>
    <m/>
    <m/>
    <m/>
    <m/>
    <n v="1"/>
    <n v="0"/>
    <n v="1"/>
    <m/>
    <m/>
    <m/>
    <m/>
    <n v="1"/>
    <m/>
    <n v="1"/>
    <n v="1"/>
  </r>
  <r>
    <x v="59"/>
    <x v="91"/>
    <s v="animale"/>
    <m/>
    <n v="0"/>
    <n v="0"/>
    <n v="0.01"/>
    <n v="0.03"/>
    <n v="0"/>
    <n v="1"/>
    <n v="0"/>
    <n v="1"/>
    <n v="1"/>
    <m/>
    <n v="0"/>
    <m/>
    <m/>
    <n v="0"/>
    <n v="1"/>
    <n v="1"/>
  </r>
  <r>
    <x v="59"/>
    <x v="90"/>
    <s v="vegetale"/>
    <m/>
    <m/>
    <n v="0"/>
    <n v="0"/>
    <n v="0"/>
    <n v="0"/>
    <n v="0"/>
    <n v="0"/>
    <n v="0"/>
    <n v="0"/>
    <m/>
    <m/>
    <m/>
    <m/>
    <m/>
    <n v="0"/>
    <n v="0"/>
  </r>
  <r>
    <x v="59"/>
    <x v="38"/>
    <s v="vegetale"/>
    <m/>
    <m/>
    <n v="0"/>
    <n v="0.01"/>
    <n v="0.02"/>
    <m/>
    <n v="0"/>
    <n v="0"/>
    <n v="0"/>
    <n v="0"/>
    <m/>
    <n v="0"/>
    <m/>
    <m/>
    <n v="0"/>
    <n v="0"/>
    <n v="0"/>
  </r>
  <r>
    <x v="59"/>
    <x v="94"/>
    <s v="vegetale"/>
    <m/>
    <m/>
    <m/>
    <m/>
    <m/>
    <m/>
    <n v="0"/>
    <n v="0"/>
    <n v="0"/>
    <m/>
    <m/>
    <m/>
    <m/>
    <n v="0"/>
    <n v="0"/>
    <n v="0"/>
    <n v="0"/>
  </r>
  <r>
    <x v="59"/>
    <x v="16"/>
    <s v="vegetale"/>
    <m/>
    <n v="0"/>
    <m/>
    <m/>
    <m/>
    <m/>
    <n v="0"/>
    <n v="0"/>
    <n v="0"/>
    <m/>
    <m/>
    <m/>
    <m/>
    <m/>
    <m/>
    <n v="0"/>
    <n v="0"/>
  </r>
  <r>
    <x v="59"/>
    <x v="42"/>
    <s v="vegetale"/>
    <m/>
    <m/>
    <n v="0"/>
    <n v="0"/>
    <n v="0"/>
    <n v="0"/>
    <n v="-90"/>
    <n v="133"/>
    <n v="44"/>
    <n v="0"/>
    <m/>
    <m/>
    <m/>
    <m/>
    <m/>
    <n v="-89"/>
    <n v="0"/>
  </r>
  <r>
    <x v="59"/>
    <x v="59"/>
    <s v="vegetale"/>
    <m/>
    <m/>
    <n v="3"/>
    <m/>
    <n v="0.04"/>
    <n v="0.09"/>
    <m/>
    <m/>
    <m/>
    <m/>
    <m/>
    <m/>
    <m/>
    <m/>
    <m/>
    <n v="0"/>
    <n v="0"/>
  </r>
  <r>
    <x v="60"/>
    <x v="69"/>
    <s v="vegetale"/>
    <n v="31"/>
    <m/>
    <n v="283"/>
    <n v="116.03"/>
    <n v="0.64"/>
    <n v="2.54"/>
    <n v="310"/>
    <m/>
    <m/>
    <n v="194"/>
    <n v="85"/>
    <n v="310"/>
    <m/>
    <m/>
    <m/>
    <n v="310"/>
    <n v="310"/>
  </r>
  <r>
    <x v="60"/>
    <x v="16"/>
    <s v="vegetale"/>
    <n v="71"/>
    <m/>
    <n v="3"/>
    <n v="3.59"/>
    <n v="0.01"/>
    <n v="0.03"/>
    <n v="280"/>
    <m/>
    <m/>
    <n v="6"/>
    <m/>
    <n v="280"/>
    <m/>
    <n v="203"/>
    <m/>
    <n v="280"/>
    <n v="280"/>
  </r>
  <r>
    <x v="60"/>
    <x v="72"/>
    <s v="vegetale"/>
    <n v="85"/>
    <n v="1"/>
    <n v="200"/>
    <n v="72.61"/>
    <n v="0.22"/>
    <n v="1.4"/>
    <n v="266"/>
    <n v="0"/>
    <n v="1"/>
    <n v="121"/>
    <n v="59"/>
    <n v="265"/>
    <m/>
    <m/>
    <m/>
    <n v="266"/>
    <n v="266"/>
  </r>
  <r>
    <x v="60"/>
    <x v="93"/>
    <s v="vegetale"/>
    <n v="42"/>
    <m/>
    <n v="194"/>
    <n v="70.69"/>
    <n v="0.39"/>
    <n v="3.1"/>
    <n v="210"/>
    <m/>
    <n v="0"/>
    <n v="118"/>
    <n v="33"/>
    <n v="210"/>
    <n v="17"/>
    <m/>
    <m/>
    <n v="210"/>
    <n v="210"/>
  </r>
  <r>
    <x v="60"/>
    <x v="39"/>
    <s v="vegetale"/>
    <m/>
    <m/>
    <n v="98"/>
    <n v="83.12"/>
    <m/>
    <n v="1.1399999999999999"/>
    <n v="139"/>
    <n v="0"/>
    <n v="14"/>
    <n v="139"/>
    <m/>
    <n v="125"/>
    <m/>
    <m/>
    <n v="0"/>
    <n v="139"/>
    <n v="139"/>
  </r>
  <r>
    <x v="60"/>
    <x v="0"/>
    <s v="vegetale"/>
    <m/>
    <m/>
    <n v="472"/>
    <n v="62.87"/>
    <n v="3.24"/>
    <n v="13.56"/>
    <n v="115"/>
    <n v="0"/>
    <n v="120"/>
    <n v="105"/>
    <n v="10"/>
    <m/>
    <m/>
    <m/>
    <n v="-5"/>
    <n v="115"/>
    <n v="115"/>
  </r>
  <r>
    <x v="60"/>
    <x v="19"/>
    <s v="animale"/>
    <m/>
    <n v="19"/>
    <n v="111"/>
    <n v="33"/>
    <n v="6.7"/>
    <n v="11.82"/>
    <n v="74"/>
    <n v="0"/>
    <n v="70"/>
    <n v="55"/>
    <m/>
    <n v="4"/>
    <m/>
    <m/>
    <n v="0"/>
    <n v="74"/>
    <n v="74"/>
  </r>
  <r>
    <x v="60"/>
    <x v="88"/>
    <s v="vegetale"/>
    <m/>
    <m/>
    <n v="56"/>
    <n v="24.45"/>
    <n v="7.0000000000000007E-2"/>
    <n v="0.98"/>
    <n v="67"/>
    <n v="0"/>
    <n v="2"/>
    <n v="41"/>
    <n v="20"/>
    <n v="65"/>
    <n v="7"/>
    <m/>
    <m/>
    <n v="67"/>
    <n v="68"/>
  </r>
  <r>
    <x v="60"/>
    <x v="5"/>
    <s v="vegetale"/>
    <m/>
    <n v="3"/>
    <n v="370"/>
    <n v="37.07"/>
    <n v="0.52"/>
    <n v="7.13"/>
    <n v="67"/>
    <n v="0"/>
    <n v="86"/>
    <n v="62"/>
    <n v="3"/>
    <n v="1"/>
    <n v="0"/>
    <m/>
    <n v="-20"/>
    <n v="67"/>
    <n v="68"/>
  </r>
  <r>
    <x v="60"/>
    <x v="2"/>
    <s v="vegetale"/>
    <m/>
    <m/>
    <n v="23"/>
    <n v="31.41"/>
    <n v="0.19"/>
    <n v="1.33"/>
    <n v="57"/>
    <n v="0"/>
    <n v="10"/>
    <n v="53"/>
    <n v="5"/>
    <n v="47"/>
    <m/>
    <m/>
    <m/>
    <n v="57"/>
    <n v="58"/>
  </r>
  <r>
    <x v="60"/>
    <x v="7"/>
    <s v="vegetale"/>
    <n v="22"/>
    <n v="0"/>
    <n v="139"/>
    <n v="16"/>
    <n v="1.5"/>
    <n v="3.67"/>
    <n v="52"/>
    <m/>
    <n v="7"/>
    <n v="27"/>
    <n v="2"/>
    <n v="45"/>
    <n v="1"/>
    <m/>
    <n v="0"/>
    <n v="52"/>
    <n v="52"/>
  </r>
  <r>
    <x v="60"/>
    <x v="1"/>
    <s v="animale"/>
    <m/>
    <n v="1"/>
    <n v="54"/>
    <n v="30.16"/>
    <n v="2.61"/>
    <n v="2.8"/>
    <n v="51"/>
    <n v="0"/>
    <n v="49"/>
    <n v="50"/>
    <n v="0"/>
    <n v="3"/>
    <m/>
    <m/>
    <n v="0"/>
    <n v="52"/>
    <n v="51"/>
  </r>
  <r>
    <x v="60"/>
    <x v="62"/>
    <s v="animale"/>
    <n v="0"/>
    <n v="0"/>
    <n v="39"/>
    <n v="17.82"/>
    <n v="1.75"/>
    <n v="5.38"/>
    <n v="30"/>
    <n v="0"/>
    <n v="16"/>
    <n v="30"/>
    <m/>
    <n v="13"/>
    <m/>
    <m/>
    <n v="0"/>
    <n v="29"/>
    <n v="30"/>
  </r>
  <r>
    <x v="60"/>
    <x v="35"/>
    <s v="animale"/>
    <m/>
    <m/>
    <n v="51"/>
    <n v="17.59"/>
    <n v="1.55"/>
    <n v="8.6999999999999993"/>
    <n v="29"/>
    <m/>
    <n v="1"/>
    <n v="29"/>
    <m/>
    <n v="29"/>
    <m/>
    <m/>
    <m/>
    <n v="30"/>
    <n v="29"/>
  </r>
  <r>
    <x v="60"/>
    <x v="10"/>
    <s v="vegetale"/>
    <m/>
    <m/>
    <n v="17"/>
    <n v="15.22"/>
    <n v="0.16"/>
    <n v="0.18"/>
    <n v="28"/>
    <n v="0"/>
    <n v="7"/>
    <n v="25"/>
    <n v="2"/>
    <n v="21"/>
    <m/>
    <m/>
    <m/>
    <n v="28"/>
    <n v="27"/>
  </r>
  <r>
    <x v="60"/>
    <x v="3"/>
    <s v="vegetale"/>
    <m/>
    <m/>
    <n v="14"/>
    <n v="1.98"/>
    <n v="7.0000000000000007E-2"/>
    <n v="0.5"/>
    <n v="27"/>
    <m/>
    <n v="27"/>
    <n v="3"/>
    <m/>
    <m/>
    <m/>
    <n v="24"/>
    <n v="0"/>
    <n v="27"/>
    <n v="27"/>
  </r>
  <r>
    <x v="60"/>
    <x v="14"/>
    <s v="vegetale"/>
    <m/>
    <n v="21"/>
    <n v="58"/>
    <n v="2.39"/>
    <n v="6.55"/>
    <m/>
    <n v="25"/>
    <n v="0"/>
    <n v="23"/>
    <n v="4"/>
    <n v="1"/>
    <n v="3"/>
    <m/>
    <m/>
    <n v="0"/>
    <n v="26"/>
    <n v="26"/>
  </r>
  <r>
    <x v="60"/>
    <x v="9"/>
    <s v="vegetale"/>
    <m/>
    <m/>
    <n v="145"/>
    <n v="14.64"/>
    <m/>
    <m/>
    <n v="24"/>
    <n v="0"/>
    <n v="7"/>
    <n v="24"/>
    <m/>
    <n v="24"/>
    <m/>
    <m/>
    <n v="-7"/>
    <n v="24"/>
    <n v="24"/>
  </r>
  <r>
    <x v="60"/>
    <x v="73"/>
    <s v="vegetale"/>
    <m/>
    <m/>
    <n v="134"/>
    <n v="8.92"/>
    <n v="10.95"/>
    <n v="5.67"/>
    <n v="17"/>
    <n v="0"/>
    <n v="0"/>
    <n v="15"/>
    <n v="1"/>
    <n v="17"/>
    <n v="1"/>
    <m/>
    <n v="0"/>
    <n v="17"/>
    <n v="17"/>
  </r>
  <r>
    <x v="60"/>
    <x v="18"/>
    <s v="vegetale"/>
    <m/>
    <m/>
    <n v="15"/>
    <n v="9.23"/>
    <n v="0.02"/>
    <n v="0.25"/>
    <n v="17"/>
    <m/>
    <n v="0"/>
    <n v="15"/>
    <n v="2"/>
    <n v="17"/>
    <m/>
    <m/>
    <m/>
    <n v="17"/>
    <n v="17"/>
  </r>
  <r>
    <x v="60"/>
    <x v="63"/>
    <s v="animale"/>
    <m/>
    <m/>
    <n v="72"/>
    <n v="10.36"/>
    <n v="6.67"/>
    <n v="2.79"/>
    <n v="17"/>
    <n v="0"/>
    <n v="14"/>
    <n v="17"/>
    <m/>
    <n v="3"/>
    <m/>
    <m/>
    <n v="0"/>
    <n v="17"/>
    <n v="17"/>
  </r>
  <r>
    <x v="60"/>
    <x v="57"/>
    <s v="vegetale"/>
    <m/>
    <m/>
    <n v="6"/>
    <n v="9.82"/>
    <n v="7.0000000000000007E-2"/>
    <n v="0.28000000000000003"/>
    <n v="16"/>
    <n v="0"/>
    <n v="16"/>
    <n v="16"/>
    <m/>
    <n v="1"/>
    <m/>
    <m/>
    <m/>
    <n v="17"/>
    <n v="16"/>
  </r>
  <r>
    <x v="60"/>
    <x v="13"/>
    <s v="animale"/>
    <m/>
    <m/>
    <n v="22"/>
    <n v="8.6"/>
    <n v="1.1000000000000001"/>
    <n v="2.92"/>
    <n v="14"/>
    <n v="0"/>
    <n v="14"/>
    <n v="14"/>
    <m/>
    <n v="1"/>
    <m/>
    <m/>
    <n v="0"/>
    <n v="15"/>
    <n v="14"/>
  </r>
  <r>
    <x v="60"/>
    <x v="45"/>
    <s v="animale"/>
    <m/>
    <n v="0"/>
    <n v="12"/>
    <n v="6.5"/>
    <n v="0.44"/>
    <n v="1.94"/>
    <n v="11"/>
    <n v="0"/>
    <n v="0"/>
    <n v="11"/>
    <m/>
    <n v="11"/>
    <m/>
    <m/>
    <m/>
    <n v="11"/>
    <n v="11"/>
  </r>
  <r>
    <x v="60"/>
    <x v="21"/>
    <s v="animale"/>
    <m/>
    <m/>
    <n v="17"/>
    <n v="5.84"/>
    <n v="0.47"/>
    <n v="2.9"/>
    <n v="10"/>
    <n v="0"/>
    <n v="9"/>
    <n v="10"/>
    <m/>
    <n v="1"/>
    <m/>
    <m/>
    <m/>
    <n v="10"/>
    <n v="10"/>
  </r>
  <r>
    <x v="60"/>
    <x v="85"/>
    <s v="animale"/>
    <m/>
    <n v="0"/>
    <n v="10"/>
    <n v="5.76"/>
    <n v="0.33"/>
    <n v="1.54"/>
    <n v="10"/>
    <n v="1"/>
    <n v="7"/>
    <n v="10"/>
    <m/>
    <n v="3"/>
    <m/>
    <m/>
    <n v="0"/>
    <n v="9"/>
    <n v="10"/>
  </r>
  <r>
    <x v="60"/>
    <x v="12"/>
    <s v="vegetale"/>
    <m/>
    <m/>
    <n v="3"/>
    <n v="5.35"/>
    <n v="0.01"/>
    <n v="0.04"/>
    <n v="9"/>
    <n v="0"/>
    <n v="9"/>
    <n v="9"/>
    <m/>
    <m/>
    <m/>
    <m/>
    <m/>
    <n v="9"/>
    <n v="9"/>
  </r>
  <r>
    <x v="60"/>
    <x v="66"/>
    <s v="animale"/>
    <m/>
    <n v="0"/>
    <n v="6"/>
    <n v="5.23"/>
    <n v="0.1"/>
    <n v="1.26"/>
    <n v="9"/>
    <n v="0"/>
    <n v="3"/>
    <n v="9"/>
    <m/>
    <n v="6"/>
    <m/>
    <m/>
    <n v="0"/>
    <n v="9"/>
    <n v="9"/>
  </r>
  <r>
    <x v="60"/>
    <x v="8"/>
    <s v="vegetale"/>
    <m/>
    <n v="0"/>
    <n v="5"/>
    <n v="3.87"/>
    <n v="0"/>
    <n v="0.08"/>
    <n v="7"/>
    <n v="0"/>
    <n v="7"/>
    <n v="6"/>
    <n v="0"/>
    <m/>
    <m/>
    <m/>
    <n v="0"/>
    <n v="7"/>
    <n v="6"/>
  </r>
  <r>
    <x v="60"/>
    <x v="58"/>
    <s v="vegetale"/>
    <m/>
    <m/>
    <n v="8"/>
    <n v="4.33"/>
    <m/>
    <m/>
    <n v="7"/>
    <n v="0"/>
    <n v="8"/>
    <n v="7"/>
    <m/>
    <m/>
    <m/>
    <m/>
    <n v="0"/>
    <n v="8"/>
    <n v="7"/>
  </r>
  <r>
    <x v="60"/>
    <x v="60"/>
    <s v="vegetale"/>
    <m/>
    <m/>
    <n v="0"/>
    <n v="0"/>
    <m/>
    <m/>
    <n v="6"/>
    <m/>
    <n v="2"/>
    <n v="0"/>
    <n v="0"/>
    <n v="4"/>
    <n v="0"/>
    <n v="6"/>
    <n v="0"/>
    <n v="6"/>
    <n v="6"/>
  </r>
  <r>
    <x v="60"/>
    <x v="51"/>
    <s v="vegetale"/>
    <m/>
    <m/>
    <n v="23"/>
    <n v="2.81"/>
    <m/>
    <m/>
    <n v="5"/>
    <n v="0"/>
    <n v="5"/>
    <n v="5"/>
    <m/>
    <m/>
    <m/>
    <m/>
    <n v="0"/>
    <n v="5"/>
    <n v="5"/>
  </r>
  <r>
    <x v="60"/>
    <x v="61"/>
    <s v="vegetale"/>
    <m/>
    <m/>
    <n v="3"/>
    <n v="3.08"/>
    <n v="0.01"/>
    <n v="0.09"/>
    <n v="5"/>
    <n v="0"/>
    <n v="5"/>
    <n v="5"/>
    <m/>
    <m/>
    <m/>
    <m/>
    <m/>
    <n v="5"/>
    <n v="5"/>
  </r>
  <r>
    <x v="60"/>
    <x v="20"/>
    <s v="vegetale"/>
    <m/>
    <m/>
    <n v="3"/>
    <n v="2.78"/>
    <n v="0.02"/>
    <n v="0.01"/>
    <n v="5"/>
    <m/>
    <n v="5"/>
    <n v="5"/>
    <m/>
    <m/>
    <m/>
    <m/>
    <m/>
    <n v="5"/>
    <n v="5"/>
  </r>
  <r>
    <x v="60"/>
    <x v="6"/>
    <s v="vegetale"/>
    <m/>
    <n v="0"/>
    <n v="48"/>
    <n v="2.02"/>
    <n v="5.4"/>
    <n v="0.04"/>
    <n v="4"/>
    <n v="0"/>
    <n v="4"/>
    <n v="3"/>
    <m/>
    <m/>
    <m/>
    <m/>
    <n v="0"/>
    <n v="4"/>
    <n v="3"/>
  </r>
  <r>
    <x v="60"/>
    <x v="71"/>
    <s v="vegetale"/>
    <m/>
    <m/>
    <n v="6"/>
    <n v="2.1"/>
    <n v="0.01"/>
    <n v="0.08"/>
    <n v="4"/>
    <m/>
    <n v="0"/>
    <n v="4"/>
    <n v="0"/>
    <n v="4"/>
    <m/>
    <m/>
    <m/>
    <n v="4"/>
    <n v="4"/>
  </r>
  <r>
    <x v="60"/>
    <x v="22"/>
    <s v="animale"/>
    <m/>
    <m/>
    <n v="4"/>
    <n v="1.22"/>
    <n v="0.28000000000000003"/>
    <n v="0.35"/>
    <n v="3"/>
    <n v="0"/>
    <n v="0"/>
    <n v="2"/>
    <n v="0"/>
    <n v="3"/>
    <n v="0"/>
    <m/>
    <m/>
    <n v="3"/>
    <n v="2"/>
  </r>
  <r>
    <x v="60"/>
    <x v="65"/>
    <s v="vegetale"/>
    <m/>
    <m/>
    <n v="1"/>
    <n v="1.57"/>
    <m/>
    <n v="0.01"/>
    <n v="3"/>
    <n v="0"/>
    <n v="3"/>
    <n v="3"/>
    <m/>
    <m/>
    <m/>
    <m/>
    <m/>
    <n v="3"/>
    <n v="3"/>
  </r>
  <r>
    <x v="60"/>
    <x v="24"/>
    <s v="vegetale"/>
    <m/>
    <m/>
    <n v="1"/>
    <n v="0.96"/>
    <n v="0"/>
    <n v="0.01"/>
    <n v="2"/>
    <m/>
    <n v="0"/>
    <n v="2"/>
    <n v="0"/>
    <n v="1"/>
    <m/>
    <m/>
    <m/>
    <n v="1"/>
    <n v="2"/>
  </r>
  <r>
    <x v="60"/>
    <x v="42"/>
    <s v="vegetale"/>
    <m/>
    <m/>
    <n v="13"/>
    <n v="1.33"/>
    <n v="0.1"/>
    <n v="0.55000000000000004"/>
    <n v="2"/>
    <n v="0"/>
    <n v="2"/>
    <n v="2"/>
    <m/>
    <m/>
    <m/>
    <m/>
    <m/>
    <n v="2"/>
    <n v="2"/>
  </r>
  <r>
    <x v="60"/>
    <x v="50"/>
    <s v="vegetale"/>
    <m/>
    <m/>
    <n v="1"/>
    <n v="0.89"/>
    <n v="0"/>
    <n v="0.01"/>
    <n v="2"/>
    <m/>
    <n v="0"/>
    <n v="1"/>
    <n v="0"/>
    <n v="1"/>
    <m/>
    <m/>
    <m/>
    <n v="1"/>
    <n v="1"/>
  </r>
  <r>
    <x v="60"/>
    <x v="30"/>
    <s v="vegetale"/>
    <m/>
    <n v="0"/>
    <n v="4"/>
    <n v="0.9"/>
    <m/>
    <m/>
    <n v="2"/>
    <n v="0"/>
    <n v="2"/>
    <n v="2"/>
    <m/>
    <m/>
    <m/>
    <m/>
    <m/>
    <n v="2"/>
    <n v="2"/>
  </r>
  <r>
    <x v="60"/>
    <x v="31"/>
    <s v="vegetale"/>
    <m/>
    <m/>
    <n v="24"/>
    <n v="0.97"/>
    <n v="2.67"/>
    <m/>
    <n v="2"/>
    <m/>
    <n v="1"/>
    <n v="2"/>
    <m/>
    <n v="1"/>
    <m/>
    <m/>
    <n v="0"/>
    <n v="2"/>
    <n v="2"/>
  </r>
  <r>
    <x v="60"/>
    <x v="11"/>
    <s v="animale"/>
    <m/>
    <m/>
    <n v="5"/>
    <n v="1.27"/>
    <n v="0.33"/>
    <n v="0.51"/>
    <n v="2"/>
    <m/>
    <n v="1"/>
    <n v="2"/>
    <m/>
    <n v="1"/>
    <m/>
    <m/>
    <m/>
    <n v="2"/>
    <n v="2"/>
  </r>
  <r>
    <x v="60"/>
    <x v="75"/>
    <s v="vegetale"/>
    <m/>
    <n v="1"/>
    <m/>
    <m/>
    <m/>
    <m/>
    <n v="1"/>
    <m/>
    <n v="1"/>
    <m/>
    <m/>
    <m/>
    <m/>
    <m/>
    <m/>
    <n v="1"/>
    <n v="1"/>
  </r>
  <r>
    <x v="60"/>
    <x v="52"/>
    <s v="vegetale"/>
    <m/>
    <m/>
    <n v="1"/>
    <n v="0.39"/>
    <m/>
    <n v="0.03"/>
    <n v="1"/>
    <n v="0"/>
    <n v="1"/>
    <n v="1"/>
    <m/>
    <n v="0"/>
    <m/>
    <m/>
    <n v="0"/>
    <n v="1"/>
    <n v="1"/>
  </r>
  <r>
    <x v="60"/>
    <x v="67"/>
    <s v="vegetale"/>
    <m/>
    <m/>
    <n v="6"/>
    <n v="1"/>
    <n v="0"/>
    <n v="0"/>
    <n v="1"/>
    <m/>
    <n v="1"/>
    <n v="1"/>
    <m/>
    <m/>
    <m/>
    <m/>
    <m/>
    <n v="1"/>
    <n v="1"/>
  </r>
  <r>
    <x v="60"/>
    <x v="27"/>
    <s v="vegetale"/>
    <m/>
    <m/>
    <n v="12"/>
    <n v="0.48"/>
    <n v="1.31"/>
    <m/>
    <n v="1"/>
    <m/>
    <n v="1"/>
    <n v="1"/>
    <m/>
    <m/>
    <m/>
    <m/>
    <n v="0"/>
    <n v="1"/>
    <n v="1"/>
  </r>
  <r>
    <x v="60"/>
    <x v="94"/>
    <s v="vegetale"/>
    <m/>
    <n v="1"/>
    <m/>
    <m/>
    <m/>
    <m/>
    <n v="1"/>
    <n v="0"/>
    <n v="0"/>
    <m/>
    <m/>
    <n v="1"/>
    <m/>
    <m/>
    <n v="0"/>
    <n v="1"/>
    <n v="1"/>
  </r>
  <r>
    <x v="60"/>
    <x v="89"/>
    <s v="animale"/>
    <m/>
    <n v="0"/>
    <n v="0"/>
    <n v="0"/>
    <n v="0"/>
    <n v="0"/>
    <n v="0"/>
    <n v="0"/>
    <n v="0"/>
    <n v="0"/>
    <m/>
    <n v="0"/>
    <m/>
    <m/>
    <m/>
    <n v="0"/>
    <n v="0"/>
  </r>
  <r>
    <x v="60"/>
    <x v="74"/>
    <s v="vegetale"/>
    <m/>
    <m/>
    <n v="1"/>
    <n v="0.17"/>
    <n v="0.02"/>
    <n v="0.04"/>
    <n v="0"/>
    <m/>
    <n v="0"/>
    <n v="0"/>
    <m/>
    <m/>
    <m/>
    <m/>
    <m/>
    <n v="0"/>
    <n v="0"/>
  </r>
  <r>
    <x v="60"/>
    <x v="25"/>
    <s v="animale"/>
    <m/>
    <m/>
    <n v="5"/>
    <n v="0.23"/>
    <n v="0.52"/>
    <n v="0.01"/>
    <n v="0"/>
    <m/>
    <n v="0"/>
    <n v="0"/>
    <m/>
    <m/>
    <m/>
    <m/>
    <m/>
    <n v="0"/>
    <n v="0"/>
  </r>
  <r>
    <x v="60"/>
    <x v="87"/>
    <s v="vegetale"/>
    <m/>
    <m/>
    <n v="0"/>
    <n v="0.26"/>
    <m/>
    <m/>
    <n v="0"/>
    <m/>
    <n v="0"/>
    <n v="0"/>
    <m/>
    <m/>
    <m/>
    <m/>
    <m/>
    <n v="0"/>
    <n v="0"/>
  </r>
  <r>
    <x v="60"/>
    <x v="82"/>
    <s v="animale"/>
    <m/>
    <n v="0"/>
    <n v="0"/>
    <n v="0.17"/>
    <n v="0"/>
    <n v="0.06"/>
    <n v="0"/>
    <n v="0"/>
    <n v="0"/>
    <n v="0"/>
    <m/>
    <n v="0"/>
    <m/>
    <m/>
    <m/>
    <n v="0"/>
    <n v="0"/>
  </r>
  <r>
    <x v="60"/>
    <x v="76"/>
    <s v="vegetale"/>
    <m/>
    <m/>
    <n v="0"/>
    <n v="0.04"/>
    <m/>
    <m/>
    <n v="0"/>
    <m/>
    <n v="0"/>
    <n v="0"/>
    <m/>
    <m/>
    <m/>
    <m/>
    <m/>
    <n v="0"/>
    <n v="0"/>
  </r>
  <r>
    <x v="60"/>
    <x v="53"/>
    <s v="vegetale"/>
    <m/>
    <m/>
    <n v="0"/>
    <n v="0"/>
    <n v="0"/>
    <m/>
    <n v="0"/>
    <n v="0"/>
    <n v="0"/>
    <n v="0"/>
    <m/>
    <m/>
    <m/>
    <m/>
    <n v="0"/>
    <n v="0"/>
    <n v="0"/>
  </r>
  <r>
    <x v="60"/>
    <x v="79"/>
    <s v="animale"/>
    <m/>
    <n v="0"/>
    <n v="0"/>
    <n v="0.12"/>
    <n v="0"/>
    <n v="0.04"/>
    <n v="0"/>
    <n v="0"/>
    <n v="0"/>
    <n v="0"/>
    <m/>
    <n v="0"/>
    <m/>
    <m/>
    <n v="0"/>
    <n v="0"/>
    <n v="0"/>
  </r>
  <r>
    <x v="60"/>
    <x v="29"/>
    <s v="animale"/>
    <m/>
    <m/>
    <n v="1"/>
    <n v="0.13"/>
    <n v="7.0000000000000007E-2"/>
    <n v="0.01"/>
    <n v="0"/>
    <m/>
    <n v="0"/>
    <n v="0"/>
    <m/>
    <m/>
    <m/>
    <m/>
    <m/>
    <n v="0"/>
    <n v="0"/>
  </r>
  <r>
    <x v="60"/>
    <x v="54"/>
    <s v="vegetale"/>
    <n v="0"/>
    <m/>
    <n v="0"/>
    <n v="0.02"/>
    <n v="0"/>
    <n v="0"/>
    <n v="0"/>
    <m/>
    <n v="0"/>
    <n v="0"/>
    <n v="0"/>
    <m/>
    <m/>
    <m/>
    <m/>
    <n v="0"/>
    <n v="0"/>
  </r>
  <r>
    <x v="60"/>
    <x v="46"/>
    <s v="vegetale"/>
    <m/>
    <m/>
    <n v="0"/>
    <n v="0.01"/>
    <m/>
    <m/>
    <n v="0"/>
    <m/>
    <n v="0"/>
    <n v="0"/>
    <m/>
    <m/>
    <m/>
    <m/>
    <m/>
    <n v="0"/>
    <n v="0"/>
  </r>
  <r>
    <x v="60"/>
    <x v="47"/>
    <s v="vegetale"/>
    <m/>
    <n v="0"/>
    <n v="4"/>
    <n v="0.19"/>
    <n v="0.37"/>
    <n v="0.04"/>
    <n v="0"/>
    <n v="0"/>
    <n v="0"/>
    <n v="0"/>
    <m/>
    <n v="0"/>
    <m/>
    <m/>
    <n v="0"/>
    <n v="0"/>
    <n v="0"/>
  </r>
  <r>
    <x v="60"/>
    <x v="32"/>
    <s v="animale"/>
    <m/>
    <n v="0"/>
    <n v="4"/>
    <n v="0.19"/>
    <n v="0.44"/>
    <n v="0.02"/>
    <n v="0"/>
    <m/>
    <n v="0"/>
    <n v="0"/>
    <m/>
    <n v="0"/>
    <m/>
    <m/>
    <m/>
    <n v="0"/>
    <n v="0"/>
  </r>
  <r>
    <x v="60"/>
    <x v="68"/>
    <s v="vegetale"/>
    <m/>
    <m/>
    <n v="0"/>
    <n v="0"/>
    <n v="0"/>
    <n v="0"/>
    <n v="0"/>
    <n v="0"/>
    <n v="0"/>
    <n v="0"/>
    <m/>
    <m/>
    <m/>
    <m/>
    <n v="0"/>
    <n v="0"/>
    <n v="0"/>
  </r>
  <r>
    <x v="60"/>
    <x v="55"/>
    <s v="vegetale"/>
    <m/>
    <m/>
    <n v="0"/>
    <n v="0.01"/>
    <n v="0.02"/>
    <m/>
    <n v="0"/>
    <m/>
    <n v="0"/>
    <n v="0"/>
    <m/>
    <m/>
    <m/>
    <m/>
    <m/>
    <n v="0"/>
    <n v="0"/>
  </r>
  <r>
    <x v="60"/>
    <x v="48"/>
    <s v="vegetale"/>
    <m/>
    <m/>
    <n v="2"/>
    <n v="0.09"/>
    <n v="0.25"/>
    <m/>
    <n v="0"/>
    <m/>
    <n v="0"/>
    <n v="0"/>
    <m/>
    <m/>
    <m/>
    <m/>
    <m/>
    <n v="0"/>
    <n v="0"/>
  </r>
  <r>
    <x v="60"/>
    <x v="84"/>
    <s v="vegetale"/>
    <m/>
    <m/>
    <n v="4"/>
    <n v="0.14000000000000001"/>
    <n v="0.4"/>
    <m/>
    <n v="0"/>
    <m/>
    <n v="0"/>
    <n v="0"/>
    <m/>
    <m/>
    <m/>
    <m/>
    <m/>
    <n v="0"/>
    <n v="0"/>
  </r>
  <r>
    <x v="60"/>
    <x v="43"/>
    <s v="vegetale"/>
    <m/>
    <m/>
    <n v="3"/>
    <n v="0.14000000000000001"/>
    <n v="0.38"/>
    <m/>
    <n v="0"/>
    <m/>
    <n v="0"/>
    <n v="0"/>
    <m/>
    <m/>
    <m/>
    <m/>
    <n v="0"/>
    <n v="0"/>
    <n v="0"/>
  </r>
  <r>
    <x v="60"/>
    <x v="70"/>
    <s v="vegetale"/>
    <m/>
    <m/>
    <n v="0"/>
    <n v="0"/>
    <n v="0.01"/>
    <m/>
    <n v="0"/>
    <m/>
    <n v="0"/>
    <n v="0"/>
    <m/>
    <m/>
    <m/>
    <m/>
    <m/>
    <n v="0"/>
    <n v="0"/>
  </r>
  <r>
    <x v="60"/>
    <x v="77"/>
    <s v="vegetale"/>
    <m/>
    <m/>
    <n v="0"/>
    <n v="0"/>
    <n v="0"/>
    <m/>
    <n v="0"/>
    <n v="0"/>
    <n v="0"/>
    <n v="0"/>
    <m/>
    <m/>
    <m/>
    <m/>
    <n v="0"/>
    <n v="0"/>
    <n v="0"/>
  </r>
  <r>
    <x v="60"/>
    <x v="49"/>
    <s v="vegetale"/>
    <m/>
    <m/>
    <n v="0"/>
    <n v="0"/>
    <n v="0"/>
    <m/>
    <n v="0"/>
    <m/>
    <n v="0"/>
    <n v="0"/>
    <m/>
    <m/>
    <m/>
    <m/>
    <m/>
    <n v="0"/>
    <n v="0"/>
  </r>
  <r>
    <x v="60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60"/>
    <x v="17"/>
    <s v="vegetale"/>
    <m/>
    <m/>
    <n v="2"/>
    <n v="0.26"/>
    <n v="0.01"/>
    <n v="0.16"/>
    <n v="0"/>
    <m/>
    <n v="0"/>
    <n v="0"/>
    <n v="0"/>
    <n v="0"/>
    <n v="0"/>
    <m/>
    <m/>
    <n v="0"/>
    <n v="0"/>
  </r>
  <r>
    <x v="60"/>
    <x v="44"/>
    <s v="vegetale"/>
    <m/>
    <m/>
    <n v="0"/>
    <n v="0.01"/>
    <m/>
    <m/>
    <n v="0"/>
    <m/>
    <n v="0"/>
    <n v="0"/>
    <m/>
    <m/>
    <m/>
    <m/>
    <m/>
    <n v="0"/>
    <n v="0"/>
  </r>
  <r>
    <x v="60"/>
    <x v="34"/>
    <s v="vegetale"/>
    <n v="0"/>
    <m/>
    <m/>
    <m/>
    <m/>
    <m/>
    <n v="0"/>
    <m/>
    <n v="0"/>
    <m/>
    <m/>
    <m/>
    <m/>
    <m/>
    <m/>
    <n v="0"/>
    <n v="0"/>
  </r>
  <r>
    <x v="60"/>
    <x v="83"/>
    <s v="animale"/>
    <m/>
    <n v="0"/>
    <n v="0"/>
    <n v="0.02"/>
    <n v="0"/>
    <n v="0"/>
    <n v="0"/>
    <n v="0"/>
    <n v="0"/>
    <n v="0"/>
    <m/>
    <m/>
    <m/>
    <m/>
    <m/>
    <n v="0"/>
    <n v="0"/>
  </r>
  <r>
    <x v="60"/>
    <x v="23"/>
    <s v="vegetale"/>
    <m/>
    <m/>
    <n v="0"/>
    <n v="0.06"/>
    <n v="0.04"/>
    <n v="0.01"/>
    <n v="0"/>
    <m/>
    <n v="0"/>
    <n v="0"/>
    <m/>
    <m/>
    <m/>
    <m/>
    <m/>
    <n v="0"/>
    <n v="0"/>
  </r>
  <r>
    <x v="60"/>
    <x v="37"/>
    <s v="vegetale"/>
    <m/>
    <m/>
    <n v="0"/>
    <n v="0.04"/>
    <n v="0.01"/>
    <n v="0"/>
    <n v="0"/>
    <m/>
    <n v="0"/>
    <n v="0"/>
    <m/>
    <m/>
    <m/>
    <m/>
    <m/>
    <n v="0"/>
    <n v="0"/>
  </r>
  <r>
    <x v="60"/>
    <x v="78"/>
    <s v="vegetale"/>
    <m/>
    <m/>
    <n v="0"/>
    <n v="0"/>
    <n v="0"/>
    <n v="0"/>
    <n v="0"/>
    <m/>
    <n v="0"/>
    <n v="0"/>
    <m/>
    <m/>
    <m/>
    <m/>
    <m/>
    <n v="0"/>
    <n v="0"/>
  </r>
  <r>
    <x v="60"/>
    <x v="80"/>
    <s v="animale"/>
    <m/>
    <n v="0"/>
    <n v="0"/>
    <n v="0"/>
    <n v="0"/>
    <n v="0"/>
    <n v="0"/>
    <m/>
    <n v="0"/>
    <n v="0"/>
    <m/>
    <m/>
    <m/>
    <m/>
    <m/>
    <n v="0"/>
    <n v="0"/>
  </r>
  <r>
    <x v="60"/>
    <x v="41"/>
    <s v="vegetale"/>
    <m/>
    <m/>
    <n v="0"/>
    <n v="0.01"/>
    <m/>
    <m/>
    <n v="0"/>
    <m/>
    <n v="0"/>
    <n v="0"/>
    <m/>
    <m/>
    <m/>
    <m/>
    <m/>
    <n v="0"/>
    <n v="0"/>
  </r>
  <r>
    <x v="60"/>
    <x v="81"/>
    <s v="vegetale"/>
    <m/>
    <m/>
    <n v="0"/>
    <n v="0"/>
    <m/>
    <m/>
    <n v="0"/>
    <m/>
    <n v="0"/>
    <n v="0"/>
    <m/>
    <m/>
    <m/>
    <m/>
    <m/>
    <n v="0"/>
    <n v="0"/>
  </r>
  <r>
    <x v="60"/>
    <x v="56"/>
    <s v="vegetale"/>
    <m/>
    <m/>
    <n v="0"/>
    <n v="0"/>
    <n v="0"/>
    <n v="0"/>
    <n v="0"/>
    <n v="0"/>
    <n v="0"/>
    <n v="0"/>
    <m/>
    <m/>
    <m/>
    <m/>
    <m/>
    <n v="0"/>
    <n v="0"/>
  </r>
  <r>
    <x v="60"/>
    <x v="4"/>
    <s v="vegetale"/>
    <m/>
    <m/>
    <n v="0"/>
    <n v="0.25"/>
    <m/>
    <n v="0"/>
    <n v="0"/>
    <m/>
    <n v="0"/>
    <n v="0"/>
    <m/>
    <m/>
    <m/>
    <m/>
    <m/>
    <n v="0"/>
    <n v="0"/>
  </r>
  <r>
    <x v="60"/>
    <x v="86"/>
    <s v="vegetale"/>
    <m/>
    <m/>
    <n v="0"/>
    <n v="0"/>
    <m/>
    <m/>
    <n v="0"/>
    <m/>
    <n v="0"/>
    <n v="0"/>
    <m/>
    <m/>
    <m/>
    <m/>
    <m/>
    <n v="0"/>
    <n v="0"/>
  </r>
  <r>
    <x v="60"/>
    <x v="64"/>
    <s v="vegetale"/>
    <n v="0"/>
    <m/>
    <m/>
    <m/>
    <m/>
    <m/>
    <n v="0"/>
    <m/>
    <n v="0"/>
    <m/>
    <m/>
    <m/>
    <m/>
    <m/>
    <m/>
    <n v="0"/>
    <n v="0"/>
  </r>
  <r>
    <x v="60"/>
    <x v="15"/>
    <s v="vegetale"/>
    <m/>
    <m/>
    <n v="0"/>
    <n v="0.14000000000000001"/>
    <m/>
    <n v="0.04"/>
    <n v="0"/>
    <n v="0"/>
    <n v="0"/>
    <n v="0"/>
    <m/>
    <m/>
    <m/>
    <m/>
    <m/>
    <n v="0"/>
    <n v="0"/>
  </r>
  <r>
    <x v="60"/>
    <x v="36"/>
    <s v="vegetale"/>
    <m/>
    <m/>
    <n v="0"/>
    <n v="0.01"/>
    <n v="0"/>
    <n v="0"/>
    <n v="0"/>
    <m/>
    <n v="0"/>
    <n v="0"/>
    <m/>
    <m/>
    <m/>
    <m/>
    <m/>
    <n v="0"/>
    <n v="0"/>
  </r>
  <r>
    <x v="60"/>
    <x v="40"/>
    <s v="vegetale"/>
    <m/>
    <m/>
    <n v="0"/>
    <m/>
    <m/>
    <m/>
    <m/>
    <m/>
    <m/>
    <m/>
    <m/>
    <m/>
    <m/>
    <m/>
    <m/>
    <n v="0"/>
    <n v="0"/>
  </r>
  <r>
    <x v="60"/>
    <x v="59"/>
    <s v="vegetale"/>
    <m/>
    <m/>
    <n v="8"/>
    <m/>
    <n v="0.1"/>
    <n v="0.23"/>
    <m/>
    <m/>
    <m/>
    <m/>
    <m/>
    <m/>
    <m/>
    <m/>
    <m/>
    <n v="0"/>
    <n v="0"/>
  </r>
  <r>
    <x v="60"/>
    <x v="28"/>
    <s v="vegetale"/>
    <m/>
    <m/>
    <n v="0"/>
    <m/>
    <m/>
    <m/>
    <m/>
    <m/>
    <m/>
    <m/>
    <m/>
    <m/>
    <m/>
    <m/>
    <m/>
    <n v="0"/>
    <n v="0"/>
  </r>
  <r>
    <x v="61"/>
    <x v="5"/>
    <s v="vegetale"/>
    <m/>
    <n v="25"/>
    <n v="601"/>
    <n v="61.84"/>
    <n v="1"/>
    <n v="11.39"/>
    <n v="145"/>
    <n v="0"/>
    <n v="69"/>
    <n v="114"/>
    <n v="3"/>
    <n v="46"/>
    <n v="3"/>
    <m/>
    <n v="30"/>
    <n v="145"/>
    <n v="145"/>
  </r>
  <r>
    <x v="61"/>
    <x v="34"/>
    <s v="vegetale"/>
    <n v="4"/>
    <m/>
    <n v="407"/>
    <n v="50.46"/>
    <n v="4.1100000000000003"/>
    <n v="11.52"/>
    <n v="127"/>
    <n v="0"/>
    <n v="0"/>
    <n v="93"/>
    <n v="15"/>
    <n v="94"/>
    <n v="4"/>
    <n v="11"/>
    <n v="33"/>
    <n v="127"/>
    <n v="127"/>
  </r>
  <r>
    <x v="61"/>
    <x v="1"/>
    <s v="animale"/>
    <m/>
    <n v="0"/>
    <n v="85"/>
    <n v="45.71"/>
    <n v="4.32"/>
    <n v="4.1500000000000004"/>
    <n v="78"/>
    <n v="10"/>
    <n v="37"/>
    <n v="85"/>
    <n v="1"/>
    <n v="9"/>
    <m/>
    <m/>
    <n v="41"/>
    <n v="77"/>
    <n v="86"/>
  </r>
  <r>
    <x v="61"/>
    <x v="9"/>
    <s v="vegetale"/>
    <m/>
    <n v="27"/>
    <n v="255"/>
    <n v="25.74"/>
    <m/>
    <m/>
    <n v="75"/>
    <n v="3"/>
    <n v="77"/>
    <n v="48"/>
    <m/>
    <m/>
    <m/>
    <m/>
    <n v="1"/>
    <n v="75"/>
    <n v="75"/>
  </r>
  <r>
    <x v="61"/>
    <x v="0"/>
    <s v="vegetale"/>
    <m/>
    <n v="0"/>
    <n v="363"/>
    <n v="37.909999999999997"/>
    <n v="1.82"/>
    <n v="10.81"/>
    <n v="71"/>
    <n v="1"/>
    <n v="73"/>
    <n v="70"/>
    <n v="1"/>
    <m/>
    <m/>
    <m/>
    <n v="0"/>
    <n v="72"/>
    <n v="71"/>
  </r>
  <r>
    <x v="61"/>
    <x v="73"/>
    <s v="vegetale"/>
    <m/>
    <m/>
    <n v="65"/>
    <n v="4.2300000000000004"/>
    <n v="5.34"/>
    <n v="2.77"/>
    <n v="61"/>
    <n v="4"/>
    <n v="0"/>
    <n v="8"/>
    <n v="3"/>
    <n v="66"/>
    <n v="5"/>
    <n v="45"/>
    <n v="0"/>
    <n v="62"/>
    <n v="61"/>
  </r>
  <r>
    <x v="61"/>
    <x v="87"/>
    <s v="vegetale"/>
    <m/>
    <m/>
    <n v="24"/>
    <n v="28.61"/>
    <m/>
    <n v="0.39"/>
    <n v="53"/>
    <m/>
    <n v="0"/>
    <n v="53"/>
    <m/>
    <n v="53"/>
    <m/>
    <m/>
    <m/>
    <n v="53"/>
    <n v="53"/>
  </r>
  <r>
    <x v="61"/>
    <x v="14"/>
    <s v="vegetale"/>
    <m/>
    <n v="32"/>
    <n v="211"/>
    <n v="8.6999999999999993"/>
    <n v="23.84"/>
    <m/>
    <n v="48"/>
    <n v="0"/>
    <n v="45"/>
    <n v="16"/>
    <m/>
    <n v="3"/>
    <m/>
    <m/>
    <n v="0"/>
    <n v="48"/>
    <n v="48"/>
  </r>
  <r>
    <x v="61"/>
    <x v="6"/>
    <s v="vegetale"/>
    <m/>
    <n v="36"/>
    <n v="50"/>
    <n v="2.1"/>
    <n v="5.64"/>
    <n v="0.03"/>
    <n v="40"/>
    <n v="1"/>
    <n v="40"/>
    <n v="4"/>
    <m/>
    <m/>
    <m/>
    <m/>
    <n v="1"/>
    <n v="40"/>
    <n v="40"/>
  </r>
  <r>
    <x v="61"/>
    <x v="7"/>
    <s v="vegetale"/>
    <n v="10"/>
    <n v="0"/>
    <n v="123"/>
    <n v="14.18"/>
    <n v="1.33"/>
    <n v="3.25"/>
    <n v="39"/>
    <n v="0"/>
    <n v="1"/>
    <n v="26"/>
    <n v="3"/>
    <n v="33"/>
    <n v="1"/>
    <m/>
    <n v="6"/>
    <n v="40"/>
    <n v="40"/>
  </r>
  <r>
    <x v="61"/>
    <x v="64"/>
    <s v="vegetale"/>
    <n v="1"/>
    <m/>
    <n v="107"/>
    <n v="13.46"/>
    <n v="1.03"/>
    <n v="3.16"/>
    <n v="30"/>
    <m/>
    <n v="0"/>
    <n v="25"/>
    <n v="4"/>
    <n v="30"/>
    <n v="1"/>
    <m/>
    <n v="0"/>
    <n v="30"/>
    <n v="31"/>
  </r>
  <r>
    <x v="61"/>
    <x v="2"/>
    <s v="vegetale"/>
    <n v="0"/>
    <m/>
    <n v="8"/>
    <n v="12.51"/>
    <n v="0.06"/>
    <n v="0.49"/>
    <n v="24"/>
    <n v="0"/>
    <n v="12"/>
    <n v="23"/>
    <n v="1"/>
    <n v="12"/>
    <m/>
    <m/>
    <n v="0"/>
    <n v="24"/>
    <n v="24"/>
  </r>
  <r>
    <x v="61"/>
    <x v="62"/>
    <s v="animale"/>
    <n v="0"/>
    <n v="0"/>
    <n v="27"/>
    <n v="12.15"/>
    <n v="1.07"/>
    <n v="4.01"/>
    <n v="22"/>
    <n v="0"/>
    <n v="3"/>
    <n v="22"/>
    <m/>
    <n v="20"/>
    <m/>
    <m/>
    <n v="0"/>
    <n v="23"/>
    <n v="22"/>
  </r>
  <r>
    <x v="61"/>
    <x v="57"/>
    <s v="vegetale"/>
    <m/>
    <m/>
    <n v="6"/>
    <n v="8.7799999999999994"/>
    <n v="7.0000000000000007E-2"/>
    <n v="0.27"/>
    <n v="16"/>
    <n v="17"/>
    <n v="33"/>
    <n v="16"/>
    <m/>
    <m/>
    <m/>
    <m/>
    <m/>
    <n v="16"/>
    <n v="16"/>
  </r>
  <r>
    <x v="61"/>
    <x v="55"/>
    <s v="vegetale"/>
    <m/>
    <n v="5"/>
    <n v="129"/>
    <n v="5.33"/>
    <n v="14.6"/>
    <m/>
    <n v="15"/>
    <n v="0"/>
    <n v="0"/>
    <n v="10"/>
    <m/>
    <n v="19"/>
    <m/>
    <m/>
    <n v="-4"/>
    <n v="15"/>
    <n v="15"/>
  </r>
  <r>
    <x v="61"/>
    <x v="10"/>
    <s v="vegetale"/>
    <m/>
    <m/>
    <n v="7"/>
    <n v="7.09"/>
    <n v="0.06"/>
    <n v="0.08"/>
    <n v="14"/>
    <n v="0"/>
    <n v="5"/>
    <n v="13"/>
    <n v="1"/>
    <n v="9"/>
    <m/>
    <m/>
    <n v="0"/>
    <n v="14"/>
    <n v="14"/>
  </r>
  <r>
    <x v="61"/>
    <x v="66"/>
    <s v="animale"/>
    <m/>
    <n v="0"/>
    <n v="8"/>
    <n v="7.4"/>
    <n v="0.17"/>
    <n v="1.6"/>
    <n v="14"/>
    <n v="2"/>
    <n v="0"/>
    <n v="14"/>
    <m/>
    <n v="15"/>
    <m/>
    <m/>
    <m/>
    <n v="13"/>
    <n v="14"/>
  </r>
  <r>
    <x v="61"/>
    <x v="72"/>
    <s v="vegetale"/>
    <m/>
    <m/>
    <n v="18"/>
    <n v="5.98"/>
    <n v="0.02"/>
    <n v="0.15"/>
    <n v="12"/>
    <n v="0"/>
    <n v="0"/>
    <n v="11"/>
    <n v="1"/>
    <n v="12"/>
    <m/>
    <m/>
    <m/>
    <n v="12"/>
    <n v="12"/>
  </r>
  <r>
    <x v="61"/>
    <x v="45"/>
    <s v="animale"/>
    <m/>
    <n v="0"/>
    <n v="5"/>
    <n v="2.44"/>
    <n v="0.17"/>
    <n v="0.73"/>
    <n v="5"/>
    <n v="0"/>
    <n v="0"/>
    <n v="5"/>
    <m/>
    <n v="5"/>
    <m/>
    <m/>
    <m/>
    <n v="5"/>
    <n v="5"/>
  </r>
  <r>
    <x v="61"/>
    <x v="19"/>
    <s v="animale"/>
    <m/>
    <m/>
    <n v="9"/>
    <n v="2.66"/>
    <n v="0.6"/>
    <n v="0.89"/>
    <n v="5"/>
    <n v="0"/>
    <n v="4"/>
    <n v="5"/>
    <m/>
    <n v="1"/>
    <m/>
    <m/>
    <m/>
    <n v="5"/>
    <n v="5"/>
  </r>
  <r>
    <x v="61"/>
    <x v="39"/>
    <s v="vegetale"/>
    <m/>
    <m/>
    <n v="3"/>
    <n v="2.41"/>
    <m/>
    <n v="0.03"/>
    <n v="4"/>
    <m/>
    <n v="0"/>
    <n v="4"/>
    <m/>
    <n v="4"/>
    <m/>
    <m/>
    <n v="0"/>
    <n v="4"/>
    <n v="4"/>
  </r>
  <r>
    <x v="61"/>
    <x v="8"/>
    <s v="vegetale"/>
    <m/>
    <n v="1"/>
    <n v="3"/>
    <n v="1.62"/>
    <n v="0"/>
    <n v="0.05"/>
    <n v="4"/>
    <n v="0"/>
    <n v="4"/>
    <n v="3"/>
    <m/>
    <m/>
    <m/>
    <m/>
    <m/>
    <n v="4"/>
    <n v="4"/>
  </r>
  <r>
    <x v="61"/>
    <x v="15"/>
    <s v="vegetale"/>
    <m/>
    <m/>
    <n v="2"/>
    <n v="2.14"/>
    <m/>
    <n v="0.59"/>
    <n v="4"/>
    <n v="0"/>
    <n v="4"/>
    <n v="4"/>
    <m/>
    <m/>
    <m/>
    <m/>
    <m/>
    <n v="4"/>
    <n v="4"/>
  </r>
  <r>
    <x v="61"/>
    <x v="13"/>
    <s v="animale"/>
    <m/>
    <m/>
    <n v="11"/>
    <n v="2.16"/>
    <n v="0.84"/>
    <n v="0.89"/>
    <n v="4"/>
    <n v="0"/>
    <n v="0"/>
    <n v="4"/>
    <m/>
    <n v="4"/>
    <m/>
    <m/>
    <n v="0"/>
    <n v="4"/>
    <n v="4"/>
  </r>
  <r>
    <x v="61"/>
    <x v="54"/>
    <s v="vegetale"/>
    <m/>
    <m/>
    <n v="14"/>
    <n v="1.73"/>
    <n v="0.08"/>
    <n v="0.35"/>
    <n v="3"/>
    <n v="0"/>
    <n v="3"/>
    <n v="3"/>
    <n v="0"/>
    <n v="1"/>
    <n v="0"/>
    <m/>
    <m/>
    <n v="4"/>
    <n v="3"/>
  </r>
  <r>
    <x v="61"/>
    <x v="17"/>
    <s v="vegetale"/>
    <m/>
    <m/>
    <n v="10"/>
    <n v="1.1100000000000001"/>
    <n v="0.06"/>
    <n v="0.67"/>
    <n v="3"/>
    <n v="0"/>
    <n v="0"/>
    <n v="2"/>
    <n v="0"/>
    <n v="3"/>
    <n v="1"/>
    <m/>
    <m/>
    <n v="3"/>
    <n v="3"/>
  </r>
  <r>
    <x v="61"/>
    <x v="94"/>
    <s v="vegetale"/>
    <m/>
    <n v="3"/>
    <m/>
    <m/>
    <m/>
    <m/>
    <n v="3"/>
    <n v="0"/>
    <n v="0"/>
    <m/>
    <m/>
    <n v="3"/>
    <m/>
    <m/>
    <m/>
    <n v="3"/>
    <n v="3"/>
  </r>
  <r>
    <x v="61"/>
    <x v="28"/>
    <s v="vegetale"/>
    <m/>
    <m/>
    <n v="21"/>
    <n v="1.36"/>
    <n v="1.85"/>
    <n v="0.66"/>
    <n v="3"/>
    <n v="0"/>
    <m/>
    <n v="3"/>
    <m/>
    <n v="1"/>
    <m/>
    <m/>
    <n v="2"/>
    <n v="3"/>
    <n v="3"/>
  </r>
  <r>
    <x v="61"/>
    <x v="79"/>
    <s v="animale"/>
    <m/>
    <n v="0"/>
    <n v="1"/>
    <n v="0.9"/>
    <n v="0.01"/>
    <n v="0.23"/>
    <n v="2"/>
    <n v="0"/>
    <n v="0"/>
    <n v="2"/>
    <m/>
    <n v="2"/>
    <m/>
    <m/>
    <m/>
    <n v="2"/>
    <n v="2"/>
  </r>
  <r>
    <x v="61"/>
    <x v="23"/>
    <s v="vegetale"/>
    <m/>
    <m/>
    <n v="7"/>
    <n v="1.04"/>
    <n v="0.64"/>
    <n v="0.21"/>
    <n v="2"/>
    <n v="8"/>
    <n v="1"/>
    <n v="2"/>
    <m/>
    <n v="6"/>
    <m/>
    <m/>
    <n v="3"/>
    <n v="2"/>
    <n v="2"/>
  </r>
  <r>
    <x v="61"/>
    <x v="22"/>
    <s v="animale"/>
    <m/>
    <m/>
    <n v="3"/>
    <n v="0.99"/>
    <n v="0.24"/>
    <n v="0.28000000000000003"/>
    <n v="2"/>
    <n v="0"/>
    <n v="1"/>
    <n v="2"/>
    <n v="0"/>
    <n v="1"/>
    <n v="0"/>
    <m/>
    <m/>
    <n v="2"/>
    <n v="2"/>
  </r>
  <r>
    <x v="61"/>
    <x v="12"/>
    <s v="vegetale"/>
    <m/>
    <m/>
    <n v="1"/>
    <n v="1.1599999999999999"/>
    <m/>
    <n v="0.01"/>
    <n v="2"/>
    <n v="0"/>
    <n v="2"/>
    <n v="2"/>
    <m/>
    <m/>
    <m/>
    <m/>
    <m/>
    <n v="2"/>
    <n v="2"/>
  </r>
  <r>
    <x v="61"/>
    <x v="85"/>
    <s v="animale"/>
    <m/>
    <n v="0"/>
    <n v="2"/>
    <n v="1.1399999999999999"/>
    <n v="7.0000000000000007E-2"/>
    <n v="0.32"/>
    <n v="2"/>
    <m/>
    <m/>
    <n v="2"/>
    <m/>
    <n v="2"/>
    <m/>
    <m/>
    <m/>
    <n v="2"/>
    <n v="2"/>
  </r>
  <r>
    <x v="61"/>
    <x v="21"/>
    <s v="animale"/>
    <m/>
    <m/>
    <n v="2"/>
    <n v="0.59"/>
    <n v="0.06"/>
    <n v="0.28000000000000003"/>
    <n v="1"/>
    <n v="0"/>
    <n v="0"/>
    <n v="1"/>
    <m/>
    <n v="1"/>
    <m/>
    <m/>
    <m/>
    <n v="1"/>
    <n v="1"/>
  </r>
  <r>
    <x v="61"/>
    <x v="30"/>
    <s v="vegetale"/>
    <m/>
    <n v="0"/>
    <n v="3"/>
    <n v="0.59"/>
    <m/>
    <m/>
    <n v="1"/>
    <n v="0"/>
    <n v="1"/>
    <n v="1"/>
    <m/>
    <m/>
    <m/>
    <m/>
    <n v="0"/>
    <n v="1"/>
    <n v="1"/>
  </r>
  <r>
    <x v="61"/>
    <x v="67"/>
    <s v="vegetale"/>
    <m/>
    <m/>
    <n v="4"/>
    <n v="0"/>
    <n v="0"/>
    <n v="0"/>
    <n v="1"/>
    <m/>
    <n v="1"/>
    <n v="1"/>
    <m/>
    <m/>
    <m/>
    <m/>
    <m/>
    <n v="1"/>
    <n v="1"/>
  </r>
  <r>
    <x v="61"/>
    <x v="3"/>
    <s v="vegetale"/>
    <m/>
    <m/>
    <m/>
    <m/>
    <m/>
    <m/>
    <n v="1"/>
    <m/>
    <n v="1"/>
    <m/>
    <m/>
    <m/>
    <m/>
    <n v="1"/>
    <m/>
    <n v="1"/>
    <n v="1"/>
  </r>
  <r>
    <x v="61"/>
    <x v="88"/>
    <s v="vegetale"/>
    <m/>
    <m/>
    <n v="1"/>
    <n v="0.77"/>
    <m/>
    <n v="0.02"/>
    <n v="1"/>
    <m/>
    <n v="1"/>
    <n v="1"/>
    <m/>
    <m/>
    <m/>
    <m/>
    <m/>
    <n v="1"/>
    <n v="1"/>
  </r>
  <r>
    <x v="61"/>
    <x v="86"/>
    <s v="vegetale"/>
    <m/>
    <m/>
    <n v="4"/>
    <n v="0.5"/>
    <n v="0.02"/>
    <n v="0.1"/>
    <n v="1"/>
    <n v="0"/>
    <n v="1"/>
    <n v="1"/>
    <m/>
    <m/>
    <m/>
    <m/>
    <n v="0"/>
    <n v="1"/>
    <n v="1"/>
  </r>
  <r>
    <x v="61"/>
    <x v="11"/>
    <s v="animale"/>
    <m/>
    <m/>
    <n v="3"/>
    <n v="0.71"/>
    <n v="0.23"/>
    <n v="0.28999999999999998"/>
    <n v="1"/>
    <m/>
    <n v="0"/>
    <n v="1"/>
    <m/>
    <n v="1"/>
    <m/>
    <m/>
    <m/>
    <n v="1"/>
    <n v="1"/>
  </r>
  <r>
    <x v="61"/>
    <x v="35"/>
    <s v="animale"/>
    <m/>
    <m/>
    <n v="2"/>
    <n v="0.7"/>
    <n v="0.06"/>
    <n v="0.35"/>
    <n v="1"/>
    <n v="0"/>
    <n v="0"/>
    <n v="1"/>
    <m/>
    <n v="1"/>
    <m/>
    <m/>
    <m/>
    <n v="1"/>
    <n v="1"/>
  </r>
  <r>
    <x v="61"/>
    <x v="24"/>
    <s v="vegetale"/>
    <m/>
    <m/>
    <n v="0"/>
    <n v="0.04"/>
    <m/>
    <m/>
    <n v="0"/>
    <m/>
    <n v="0"/>
    <n v="0"/>
    <m/>
    <m/>
    <m/>
    <m/>
    <m/>
    <n v="0"/>
    <n v="0"/>
  </r>
  <r>
    <x v="61"/>
    <x v="75"/>
    <s v="vegetale"/>
    <m/>
    <n v="0"/>
    <m/>
    <m/>
    <m/>
    <m/>
    <n v="0"/>
    <n v="0"/>
    <n v="0"/>
    <m/>
    <m/>
    <m/>
    <m/>
    <m/>
    <m/>
    <n v="0"/>
    <n v="0"/>
  </r>
  <r>
    <x v="61"/>
    <x v="42"/>
    <s v="vegetale"/>
    <m/>
    <m/>
    <n v="1"/>
    <n v="0.13"/>
    <n v="0.01"/>
    <n v="0.05"/>
    <n v="0"/>
    <n v="0"/>
    <n v="0"/>
    <n v="0"/>
    <m/>
    <m/>
    <m/>
    <m/>
    <m/>
    <n v="0"/>
    <n v="0"/>
  </r>
  <r>
    <x v="61"/>
    <x v="50"/>
    <s v="vegetale"/>
    <m/>
    <m/>
    <n v="0"/>
    <n v="0"/>
    <m/>
    <m/>
    <n v="0"/>
    <m/>
    <n v="0"/>
    <n v="0"/>
    <m/>
    <m/>
    <m/>
    <m/>
    <m/>
    <n v="0"/>
    <n v="0"/>
  </r>
  <r>
    <x v="61"/>
    <x v="74"/>
    <s v="vegetale"/>
    <m/>
    <m/>
    <n v="0"/>
    <n v="0.02"/>
    <n v="0"/>
    <n v="0"/>
    <n v="0"/>
    <m/>
    <n v="0"/>
    <n v="0"/>
    <m/>
    <m/>
    <m/>
    <m/>
    <m/>
    <n v="0"/>
    <n v="0"/>
  </r>
  <r>
    <x v="61"/>
    <x v="18"/>
    <s v="vegetale"/>
    <m/>
    <m/>
    <n v="0"/>
    <n v="0.06"/>
    <m/>
    <m/>
    <n v="0"/>
    <m/>
    <n v="0"/>
    <n v="0"/>
    <m/>
    <m/>
    <m/>
    <m/>
    <m/>
    <n v="0"/>
    <n v="0"/>
  </r>
  <r>
    <x v="61"/>
    <x v="25"/>
    <s v="animale"/>
    <m/>
    <m/>
    <n v="2"/>
    <n v="0.1"/>
    <n v="0.24"/>
    <n v="0"/>
    <n v="0"/>
    <n v="0"/>
    <n v="0"/>
    <n v="0"/>
    <m/>
    <m/>
    <m/>
    <m/>
    <m/>
    <n v="0"/>
    <n v="0"/>
  </r>
  <r>
    <x v="61"/>
    <x v="51"/>
    <s v="vegetale"/>
    <m/>
    <m/>
    <n v="0"/>
    <n v="0.01"/>
    <m/>
    <m/>
    <n v="0"/>
    <m/>
    <n v="0"/>
    <n v="0"/>
    <m/>
    <m/>
    <m/>
    <m/>
    <n v="0"/>
    <n v="0"/>
    <n v="0"/>
  </r>
  <r>
    <x v="61"/>
    <x v="52"/>
    <s v="vegetale"/>
    <m/>
    <m/>
    <n v="0"/>
    <n v="0.17"/>
    <m/>
    <n v="0.03"/>
    <n v="0"/>
    <n v="0"/>
    <n v="0"/>
    <n v="0"/>
    <m/>
    <m/>
    <m/>
    <m/>
    <n v="0"/>
    <n v="0"/>
    <n v="0"/>
  </r>
  <r>
    <x v="61"/>
    <x v="82"/>
    <s v="animale"/>
    <m/>
    <n v="0"/>
    <n v="0"/>
    <n v="0.05"/>
    <n v="0"/>
    <n v="0.02"/>
    <n v="0"/>
    <n v="0"/>
    <n v="0"/>
    <n v="0"/>
    <m/>
    <n v="0"/>
    <m/>
    <m/>
    <m/>
    <n v="0"/>
    <n v="0"/>
  </r>
  <r>
    <x v="61"/>
    <x v="76"/>
    <s v="vegetale"/>
    <m/>
    <m/>
    <n v="0"/>
    <n v="0"/>
    <m/>
    <m/>
    <n v="0"/>
    <m/>
    <n v="0"/>
    <n v="0"/>
    <m/>
    <m/>
    <m/>
    <m/>
    <m/>
    <n v="0"/>
    <n v="0"/>
  </r>
  <r>
    <x v="61"/>
    <x v="53"/>
    <s v="vegetale"/>
    <m/>
    <m/>
    <n v="0"/>
    <n v="0.01"/>
    <n v="0"/>
    <n v="0"/>
    <n v="0"/>
    <n v="0"/>
    <n v="0"/>
    <n v="0"/>
    <m/>
    <m/>
    <m/>
    <m/>
    <m/>
    <n v="0"/>
    <n v="0"/>
  </r>
  <r>
    <x v="61"/>
    <x v="29"/>
    <s v="animale"/>
    <m/>
    <m/>
    <n v="1"/>
    <n v="0.19"/>
    <n v="0.1"/>
    <n v="0.01"/>
    <n v="0"/>
    <m/>
    <n v="0"/>
    <n v="0"/>
    <m/>
    <m/>
    <m/>
    <m/>
    <m/>
    <n v="0"/>
    <n v="0"/>
  </r>
  <r>
    <x v="61"/>
    <x v="46"/>
    <s v="vegetale"/>
    <m/>
    <m/>
    <n v="0"/>
    <n v="0.1"/>
    <m/>
    <n v="0"/>
    <n v="0"/>
    <m/>
    <n v="0"/>
    <n v="0"/>
    <m/>
    <m/>
    <m/>
    <m/>
    <m/>
    <n v="0"/>
    <n v="0"/>
  </r>
  <r>
    <x v="61"/>
    <x v="47"/>
    <s v="vegetale"/>
    <m/>
    <n v="0"/>
    <n v="2"/>
    <n v="0.12"/>
    <n v="0.15"/>
    <n v="0.03"/>
    <n v="0"/>
    <n v="0"/>
    <n v="0"/>
    <n v="0"/>
    <m/>
    <m/>
    <m/>
    <m/>
    <m/>
    <n v="0"/>
    <n v="0"/>
  </r>
  <r>
    <x v="61"/>
    <x v="26"/>
    <s v="vegetale"/>
    <m/>
    <n v="0"/>
    <m/>
    <m/>
    <m/>
    <m/>
    <n v="0"/>
    <m/>
    <n v="0"/>
    <m/>
    <m/>
    <n v="0"/>
    <m/>
    <m/>
    <m/>
    <n v="0"/>
    <n v="0"/>
  </r>
  <r>
    <x v="61"/>
    <x v="32"/>
    <s v="animale"/>
    <m/>
    <n v="0"/>
    <n v="2"/>
    <n v="0.09"/>
    <n v="0.23"/>
    <n v="0"/>
    <n v="0"/>
    <m/>
    <n v="0"/>
    <n v="0"/>
    <m/>
    <n v="0"/>
    <m/>
    <m/>
    <m/>
    <n v="0"/>
    <n v="0"/>
  </r>
  <r>
    <x v="61"/>
    <x v="68"/>
    <s v="vegetale"/>
    <m/>
    <m/>
    <n v="1"/>
    <n v="0.11"/>
    <m/>
    <n v="7.0000000000000007E-2"/>
    <n v="0"/>
    <m/>
    <n v="0"/>
    <n v="0"/>
    <m/>
    <m/>
    <m/>
    <m/>
    <m/>
    <n v="0"/>
    <n v="0"/>
  </r>
  <r>
    <x v="61"/>
    <x v="38"/>
    <s v="vegetale"/>
    <m/>
    <m/>
    <n v="0"/>
    <n v="0"/>
    <n v="0"/>
    <m/>
    <n v="0"/>
    <m/>
    <n v="0"/>
    <n v="0"/>
    <m/>
    <m/>
    <m/>
    <m/>
    <m/>
    <n v="0"/>
    <n v="0"/>
  </r>
  <r>
    <x v="61"/>
    <x v="48"/>
    <s v="vegetale"/>
    <m/>
    <m/>
    <n v="0"/>
    <n v="0.01"/>
    <n v="0.03"/>
    <m/>
    <n v="0"/>
    <m/>
    <n v="0"/>
    <n v="0"/>
    <m/>
    <m/>
    <m/>
    <m/>
    <m/>
    <n v="0"/>
    <n v="0"/>
  </r>
  <r>
    <x v="61"/>
    <x v="84"/>
    <s v="vegetale"/>
    <m/>
    <n v="0"/>
    <m/>
    <m/>
    <m/>
    <m/>
    <n v="0"/>
    <m/>
    <n v="0"/>
    <m/>
    <m/>
    <m/>
    <m/>
    <m/>
    <m/>
    <n v="0"/>
    <n v="0"/>
  </r>
  <r>
    <x v="61"/>
    <x v="43"/>
    <s v="vegetale"/>
    <m/>
    <m/>
    <n v="0"/>
    <n v="0"/>
    <n v="0"/>
    <m/>
    <n v="0"/>
    <m/>
    <n v="0"/>
    <n v="0"/>
    <m/>
    <m/>
    <m/>
    <m/>
    <n v="0"/>
    <n v="0"/>
    <n v="0"/>
  </r>
  <r>
    <x v="61"/>
    <x v="70"/>
    <s v="vegetale"/>
    <m/>
    <m/>
    <n v="0"/>
    <n v="0"/>
    <n v="0.01"/>
    <m/>
    <n v="0"/>
    <m/>
    <n v="0"/>
    <n v="0"/>
    <m/>
    <m/>
    <m/>
    <m/>
    <m/>
    <n v="0"/>
    <n v="0"/>
  </r>
  <r>
    <x v="61"/>
    <x v="77"/>
    <s v="vegetale"/>
    <m/>
    <m/>
    <n v="0"/>
    <n v="0"/>
    <n v="0"/>
    <m/>
    <n v="0"/>
    <n v="0"/>
    <n v="0"/>
    <n v="0"/>
    <m/>
    <m/>
    <m/>
    <m/>
    <n v="0"/>
    <n v="0"/>
    <n v="0"/>
  </r>
  <r>
    <x v="61"/>
    <x v="31"/>
    <s v="vegetale"/>
    <m/>
    <m/>
    <n v="1"/>
    <n v="0.02"/>
    <n v="0.06"/>
    <m/>
    <n v="0"/>
    <m/>
    <n v="0"/>
    <n v="0"/>
    <m/>
    <m/>
    <m/>
    <m/>
    <n v="0"/>
    <n v="0"/>
    <n v="0"/>
  </r>
  <r>
    <x v="61"/>
    <x v="49"/>
    <s v="vegetale"/>
    <m/>
    <m/>
    <m/>
    <m/>
    <m/>
    <m/>
    <n v="0"/>
    <n v="0"/>
    <m/>
    <m/>
    <m/>
    <m/>
    <m/>
    <m/>
    <m/>
    <n v="0"/>
    <n v="0"/>
  </r>
  <r>
    <x v="61"/>
    <x v="27"/>
    <s v="vegetale"/>
    <m/>
    <m/>
    <n v="5"/>
    <n v="0.22"/>
    <n v="0.59"/>
    <m/>
    <n v="0"/>
    <m/>
    <n v="0"/>
    <n v="0"/>
    <m/>
    <m/>
    <m/>
    <m/>
    <n v="0"/>
    <n v="0"/>
    <n v="0"/>
  </r>
  <r>
    <x v="61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61"/>
    <x v="92"/>
    <s v="animale"/>
    <m/>
    <n v="0"/>
    <n v="0"/>
    <n v="0"/>
    <n v="0"/>
    <n v="0"/>
    <n v="0"/>
    <n v="0"/>
    <n v="0"/>
    <n v="0"/>
    <m/>
    <n v="0"/>
    <m/>
    <m/>
    <m/>
    <n v="0"/>
    <n v="0"/>
  </r>
  <r>
    <x v="61"/>
    <x v="44"/>
    <s v="vegetale"/>
    <m/>
    <m/>
    <n v="0"/>
    <n v="0"/>
    <m/>
    <m/>
    <n v="0"/>
    <m/>
    <n v="0"/>
    <n v="0"/>
    <m/>
    <m/>
    <m/>
    <m/>
    <m/>
    <n v="0"/>
    <n v="0"/>
  </r>
  <r>
    <x v="61"/>
    <x v="83"/>
    <s v="animale"/>
    <m/>
    <n v="0"/>
    <n v="0"/>
    <n v="0"/>
    <n v="0"/>
    <n v="0"/>
    <n v="0"/>
    <n v="0"/>
    <n v="0"/>
    <n v="0"/>
    <m/>
    <n v="0"/>
    <m/>
    <m/>
    <m/>
    <n v="0"/>
    <n v="0"/>
  </r>
  <r>
    <x v="61"/>
    <x v="37"/>
    <s v="vegetale"/>
    <m/>
    <m/>
    <n v="0"/>
    <n v="0"/>
    <m/>
    <m/>
    <n v="0"/>
    <m/>
    <n v="0"/>
    <n v="0"/>
    <m/>
    <m/>
    <m/>
    <m/>
    <m/>
    <n v="0"/>
    <n v="0"/>
  </r>
  <r>
    <x v="61"/>
    <x v="65"/>
    <s v="vegetale"/>
    <m/>
    <m/>
    <n v="0"/>
    <n v="0"/>
    <m/>
    <m/>
    <n v="0"/>
    <m/>
    <n v="0"/>
    <n v="0"/>
    <m/>
    <m/>
    <m/>
    <m/>
    <m/>
    <n v="0"/>
    <n v="0"/>
  </r>
  <r>
    <x v="61"/>
    <x v="71"/>
    <s v="vegetale"/>
    <m/>
    <m/>
    <n v="0"/>
    <n v="0.04"/>
    <m/>
    <m/>
    <n v="0"/>
    <m/>
    <n v="0"/>
    <n v="0"/>
    <m/>
    <m/>
    <m/>
    <m/>
    <m/>
    <n v="0"/>
    <n v="0"/>
  </r>
  <r>
    <x v="61"/>
    <x v="78"/>
    <s v="vegetale"/>
    <m/>
    <m/>
    <n v="0"/>
    <n v="0"/>
    <n v="0"/>
    <n v="0"/>
    <n v="0"/>
    <n v="0"/>
    <n v="0"/>
    <n v="0"/>
    <m/>
    <m/>
    <m/>
    <m/>
    <n v="0"/>
    <n v="0"/>
    <n v="0"/>
  </r>
  <r>
    <x v="61"/>
    <x v="41"/>
    <s v="vegetale"/>
    <n v="0"/>
    <n v="0"/>
    <n v="0"/>
    <n v="0.02"/>
    <n v="0.02"/>
    <n v="0.01"/>
    <n v="0"/>
    <m/>
    <n v="0"/>
    <n v="0"/>
    <m/>
    <m/>
    <m/>
    <m/>
    <n v="0"/>
    <n v="0"/>
    <n v="0"/>
  </r>
  <r>
    <x v="61"/>
    <x v="81"/>
    <s v="vegetale"/>
    <m/>
    <m/>
    <n v="0"/>
    <n v="0.01"/>
    <n v="0"/>
    <n v="0"/>
    <n v="0"/>
    <m/>
    <n v="0"/>
    <n v="0"/>
    <m/>
    <m/>
    <m/>
    <m/>
    <m/>
    <n v="0"/>
    <n v="0"/>
  </r>
  <r>
    <x v="61"/>
    <x v="56"/>
    <s v="vegetale"/>
    <m/>
    <m/>
    <n v="0"/>
    <n v="0.02"/>
    <n v="0"/>
    <n v="0.01"/>
    <n v="0"/>
    <n v="0"/>
    <n v="0"/>
    <n v="0"/>
    <m/>
    <m/>
    <m/>
    <m/>
    <n v="0"/>
    <n v="0"/>
    <n v="0"/>
  </r>
  <r>
    <x v="61"/>
    <x v="20"/>
    <s v="vegetale"/>
    <m/>
    <m/>
    <n v="0"/>
    <n v="0.16"/>
    <m/>
    <m/>
    <n v="0"/>
    <m/>
    <n v="0"/>
    <n v="0"/>
    <m/>
    <m/>
    <m/>
    <m/>
    <m/>
    <n v="0"/>
    <n v="0"/>
  </r>
  <r>
    <x v="61"/>
    <x v="4"/>
    <s v="vegetale"/>
    <m/>
    <m/>
    <n v="0"/>
    <n v="0.02"/>
    <m/>
    <m/>
    <n v="0"/>
    <m/>
    <n v="0"/>
    <n v="0"/>
    <m/>
    <m/>
    <m/>
    <m/>
    <m/>
    <n v="0"/>
    <n v="0"/>
  </r>
  <r>
    <x v="61"/>
    <x v="60"/>
    <s v="vegetale"/>
    <m/>
    <m/>
    <n v="0"/>
    <n v="0"/>
    <m/>
    <n v="0"/>
    <n v="0"/>
    <m/>
    <n v="0"/>
    <n v="0"/>
    <m/>
    <m/>
    <m/>
    <m/>
    <m/>
    <n v="0"/>
    <n v="0"/>
  </r>
  <r>
    <x v="61"/>
    <x v="33"/>
    <s v="vegetale"/>
    <m/>
    <m/>
    <m/>
    <m/>
    <m/>
    <m/>
    <n v="0"/>
    <n v="0"/>
    <m/>
    <m/>
    <m/>
    <m/>
    <m/>
    <m/>
    <m/>
    <n v="0"/>
    <n v="0"/>
  </r>
  <r>
    <x v="61"/>
    <x v="63"/>
    <s v="animale"/>
    <m/>
    <m/>
    <n v="1"/>
    <n v="0.18"/>
    <n v="0.13"/>
    <n v="0.05"/>
    <n v="0"/>
    <n v="0"/>
    <n v="0"/>
    <n v="0"/>
    <m/>
    <n v="0"/>
    <m/>
    <m/>
    <m/>
    <n v="0"/>
    <n v="0"/>
  </r>
  <r>
    <x v="61"/>
    <x v="58"/>
    <s v="vegetale"/>
    <m/>
    <m/>
    <n v="0"/>
    <n v="0.12"/>
    <m/>
    <m/>
    <n v="0"/>
    <m/>
    <n v="0"/>
    <n v="0"/>
    <m/>
    <m/>
    <m/>
    <m/>
    <n v="0"/>
    <n v="0"/>
    <n v="0"/>
  </r>
  <r>
    <x v="61"/>
    <x v="36"/>
    <s v="vegetale"/>
    <m/>
    <m/>
    <n v="0"/>
    <n v="0.01"/>
    <n v="0"/>
    <n v="0"/>
    <n v="0"/>
    <n v="0"/>
    <n v="0"/>
    <n v="0"/>
    <m/>
    <m/>
    <m/>
    <m/>
    <m/>
    <n v="0"/>
    <n v="0"/>
  </r>
  <r>
    <x v="61"/>
    <x v="59"/>
    <s v="vegetale"/>
    <m/>
    <m/>
    <n v="0"/>
    <m/>
    <n v="0"/>
    <n v="0.01"/>
    <m/>
    <m/>
    <m/>
    <m/>
    <m/>
    <m/>
    <m/>
    <m/>
    <m/>
    <n v="0"/>
    <n v="0"/>
  </r>
  <r>
    <x v="62"/>
    <x v="0"/>
    <s v="vegetale"/>
    <n v="67"/>
    <n v="3"/>
    <n v="1200"/>
    <n v="163.43"/>
    <n v="4.96"/>
    <n v="35.51"/>
    <n v="836"/>
    <n v="152"/>
    <n v="714"/>
    <n v="709"/>
    <n v="17"/>
    <n v="81"/>
    <n v="13"/>
    <n v="27"/>
    <n v="192"/>
    <n v="835"/>
    <n v="836"/>
  </r>
  <r>
    <x v="62"/>
    <x v="1"/>
    <s v="animale"/>
    <n v="51"/>
    <m/>
    <n v="254"/>
    <n v="149.26"/>
    <n v="13.71"/>
    <n v="13.61"/>
    <n v="699"/>
    <n v="7"/>
    <n v="76"/>
    <n v="648"/>
    <m/>
    <n v="630"/>
    <m/>
    <n v="0"/>
    <m/>
    <n v="699"/>
    <n v="699"/>
  </r>
  <r>
    <x v="62"/>
    <x v="7"/>
    <s v="vegetale"/>
    <n v="174"/>
    <n v="2"/>
    <n v="243"/>
    <n v="27.18"/>
    <n v="0.8"/>
    <n v="5.63"/>
    <n v="381"/>
    <n v="40"/>
    <n v="57"/>
    <n v="118"/>
    <n v="17"/>
    <n v="364"/>
    <n v="5"/>
    <n v="64"/>
    <n v="0"/>
    <n v="381"/>
    <n v="380"/>
  </r>
  <r>
    <x v="62"/>
    <x v="8"/>
    <s v="vegetale"/>
    <n v="4"/>
    <n v="1"/>
    <n v="102"/>
    <n v="56.1"/>
    <n v="0.15"/>
    <n v="2.42"/>
    <n v="302"/>
    <n v="10"/>
    <n v="15"/>
    <n v="244"/>
    <n v="5"/>
    <n v="297"/>
    <n v="48"/>
    <m/>
    <n v="0"/>
    <n v="302"/>
    <n v="302"/>
  </r>
  <r>
    <x v="62"/>
    <x v="2"/>
    <s v="vegetale"/>
    <n v="70"/>
    <m/>
    <n v="23"/>
    <n v="29.39"/>
    <n v="0.15"/>
    <n v="0.95"/>
    <n v="208"/>
    <n v="9"/>
    <n v="38"/>
    <n v="128"/>
    <n v="10"/>
    <n v="179"/>
    <m/>
    <m/>
    <n v="0"/>
    <n v="208"/>
    <n v="208"/>
  </r>
  <r>
    <x v="62"/>
    <x v="4"/>
    <s v="vegetale"/>
    <m/>
    <n v="1"/>
    <n v="6"/>
    <n v="3.83"/>
    <n v="0.03"/>
    <n v="0.06"/>
    <n v="180"/>
    <n v="0"/>
    <n v="7"/>
    <n v="17"/>
    <n v="7"/>
    <n v="223"/>
    <m/>
    <n v="156"/>
    <n v="-49"/>
    <n v="181"/>
    <n v="181"/>
  </r>
  <r>
    <x v="62"/>
    <x v="9"/>
    <s v="vegetale"/>
    <m/>
    <m/>
    <n v="327"/>
    <n v="32.79"/>
    <m/>
    <m/>
    <n v="142"/>
    <n v="4"/>
    <n v="146"/>
    <n v="142"/>
    <m/>
    <n v="0"/>
    <m/>
    <m/>
    <n v="0"/>
    <n v="142"/>
    <n v="142"/>
  </r>
  <r>
    <x v="62"/>
    <x v="57"/>
    <s v="vegetale"/>
    <m/>
    <m/>
    <n v="11"/>
    <n v="20.53"/>
    <n v="0.12"/>
    <n v="0.5"/>
    <n v="100"/>
    <n v="1"/>
    <n v="26"/>
    <n v="89"/>
    <n v="11"/>
    <n v="75"/>
    <m/>
    <m/>
    <m/>
    <n v="100"/>
    <n v="100"/>
  </r>
  <r>
    <x v="62"/>
    <x v="12"/>
    <s v="vegetale"/>
    <m/>
    <m/>
    <n v="17"/>
    <n v="20.09"/>
    <n v="0.05"/>
    <n v="0.28000000000000003"/>
    <n v="88"/>
    <n v="37"/>
    <n v="17"/>
    <n v="87"/>
    <n v="1"/>
    <n v="109"/>
    <m/>
    <m/>
    <n v="0"/>
    <n v="89"/>
    <n v="88"/>
  </r>
  <r>
    <x v="62"/>
    <x v="10"/>
    <s v="vegetale"/>
    <n v="9"/>
    <m/>
    <n v="22"/>
    <n v="17.239999999999998"/>
    <n v="0.18"/>
    <n v="0.26"/>
    <n v="86"/>
    <n v="19"/>
    <n v="8"/>
    <n v="75"/>
    <n v="9"/>
    <n v="97"/>
    <m/>
    <m/>
    <n v="0"/>
    <n v="86"/>
    <n v="93"/>
  </r>
  <r>
    <x v="62"/>
    <x v="20"/>
    <s v="vegetale"/>
    <n v="49"/>
    <m/>
    <n v="4"/>
    <n v="3.39"/>
    <n v="0.02"/>
    <n v="0.02"/>
    <n v="68"/>
    <n v="10"/>
    <n v="9"/>
    <n v="15"/>
    <n v="4"/>
    <n v="69"/>
    <m/>
    <n v="1"/>
    <n v="0"/>
    <n v="68"/>
    <n v="69"/>
  </r>
  <r>
    <x v="62"/>
    <x v="58"/>
    <s v="vegetale"/>
    <m/>
    <m/>
    <n v="28"/>
    <n v="14.73"/>
    <m/>
    <m/>
    <n v="64"/>
    <n v="36"/>
    <n v="0"/>
    <n v="64"/>
    <m/>
    <n v="100"/>
    <m/>
    <m/>
    <m/>
    <n v="64"/>
    <n v="64"/>
  </r>
  <r>
    <x v="62"/>
    <x v="3"/>
    <s v="vegetale"/>
    <m/>
    <n v="6"/>
    <n v="58"/>
    <n v="8.4600000000000009"/>
    <n v="0.24"/>
    <n v="1.84"/>
    <n v="63"/>
    <n v="7"/>
    <n v="35"/>
    <n v="37"/>
    <n v="1"/>
    <n v="35"/>
    <n v="9"/>
    <n v="10"/>
    <n v="0"/>
    <n v="63"/>
    <n v="63"/>
  </r>
  <r>
    <x v="62"/>
    <x v="19"/>
    <s v="animale"/>
    <m/>
    <m/>
    <n v="41"/>
    <n v="12.28"/>
    <n v="2.59"/>
    <n v="4.1500000000000004"/>
    <n v="53"/>
    <n v="0"/>
    <n v="43"/>
    <n v="53"/>
    <m/>
    <n v="10"/>
    <m/>
    <m/>
    <m/>
    <n v="53"/>
    <n v="53"/>
  </r>
  <r>
    <x v="62"/>
    <x v="39"/>
    <s v="vegetale"/>
    <m/>
    <m/>
    <n v="16"/>
    <n v="11.83"/>
    <m/>
    <n v="0.16"/>
    <n v="51"/>
    <n v="4"/>
    <n v="8"/>
    <n v="51"/>
    <m/>
    <n v="48"/>
    <m/>
    <m/>
    <m/>
    <n v="52"/>
    <n v="51"/>
  </r>
  <r>
    <x v="62"/>
    <x v="27"/>
    <s v="vegetale"/>
    <m/>
    <n v="33"/>
    <n v="90"/>
    <n v="3.74"/>
    <n v="10.23"/>
    <m/>
    <n v="49"/>
    <n v="4"/>
    <n v="44"/>
    <n v="16"/>
    <m/>
    <n v="9"/>
    <m/>
    <m/>
    <n v="0"/>
    <n v="49"/>
    <n v="49"/>
  </r>
  <r>
    <x v="62"/>
    <x v="63"/>
    <s v="animale"/>
    <m/>
    <m/>
    <n v="42"/>
    <n v="8.93"/>
    <n v="3.66"/>
    <n v="2.17"/>
    <n v="39"/>
    <n v="1"/>
    <n v="25"/>
    <n v="39"/>
    <n v="0"/>
    <n v="15"/>
    <m/>
    <n v="0"/>
    <n v="0"/>
    <n v="39"/>
    <n v="39"/>
  </r>
  <r>
    <x v="62"/>
    <x v="61"/>
    <s v="vegetale"/>
    <m/>
    <m/>
    <n v="7"/>
    <n v="7.83"/>
    <n v="0.04"/>
    <n v="0.24"/>
    <n v="36"/>
    <n v="0"/>
    <n v="19"/>
    <n v="34"/>
    <n v="2"/>
    <n v="17"/>
    <m/>
    <m/>
    <m/>
    <n v="36"/>
    <n v="36"/>
  </r>
  <r>
    <x v="62"/>
    <x v="62"/>
    <s v="animale"/>
    <n v="5"/>
    <n v="0"/>
    <n v="16"/>
    <n v="6.73"/>
    <n v="0.69"/>
    <n v="2.21"/>
    <n v="34"/>
    <n v="8"/>
    <n v="16"/>
    <n v="29"/>
    <m/>
    <n v="26"/>
    <m/>
    <m/>
    <m/>
    <n v="34"/>
    <n v="34"/>
  </r>
  <r>
    <x v="62"/>
    <x v="22"/>
    <s v="animale"/>
    <m/>
    <n v="2"/>
    <n v="23"/>
    <n v="6.12"/>
    <n v="1.65"/>
    <n v="1.8"/>
    <n v="29"/>
    <n v="0"/>
    <n v="2"/>
    <n v="27"/>
    <m/>
    <n v="28"/>
    <n v="1"/>
    <m/>
    <m/>
    <n v="30"/>
    <n v="30"/>
  </r>
  <r>
    <x v="62"/>
    <x v="13"/>
    <s v="animale"/>
    <n v="0"/>
    <n v="1"/>
    <n v="31"/>
    <n v="6.04"/>
    <n v="2.34"/>
    <n v="2.37"/>
    <n v="28"/>
    <n v="0"/>
    <n v="8"/>
    <n v="26"/>
    <n v="0"/>
    <n v="20"/>
    <m/>
    <m/>
    <n v="0"/>
    <n v="28"/>
    <n v="27"/>
  </r>
  <r>
    <x v="62"/>
    <x v="40"/>
    <s v="vegetale"/>
    <n v="0"/>
    <m/>
    <m/>
    <m/>
    <m/>
    <m/>
    <n v="25"/>
    <n v="0"/>
    <n v="2"/>
    <m/>
    <n v="1"/>
    <n v="10"/>
    <n v="5"/>
    <n v="19"/>
    <n v="14"/>
    <n v="26"/>
    <n v="25"/>
  </r>
  <r>
    <x v="62"/>
    <x v="32"/>
    <s v="animale"/>
    <m/>
    <n v="5"/>
    <n v="66"/>
    <n v="3.29"/>
    <n v="7.25"/>
    <n v="0.2"/>
    <n v="19"/>
    <n v="0"/>
    <n v="11"/>
    <n v="14"/>
    <m/>
    <n v="8"/>
    <m/>
    <m/>
    <m/>
    <n v="19"/>
    <n v="19"/>
  </r>
  <r>
    <x v="62"/>
    <x v="54"/>
    <s v="vegetale"/>
    <n v="0"/>
    <m/>
    <n v="27"/>
    <n v="3.65"/>
    <n v="0.1"/>
    <n v="0.69"/>
    <n v="16"/>
    <n v="0"/>
    <n v="9"/>
    <n v="16"/>
    <m/>
    <n v="7"/>
    <m/>
    <m/>
    <n v="0"/>
    <n v="16"/>
    <n v="16"/>
  </r>
  <r>
    <x v="62"/>
    <x v="68"/>
    <s v="vegetale"/>
    <n v="15"/>
    <m/>
    <m/>
    <m/>
    <m/>
    <m/>
    <n v="16"/>
    <n v="0"/>
    <n v="5"/>
    <m/>
    <n v="1"/>
    <n v="11"/>
    <m/>
    <m/>
    <m/>
    <n v="16"/>
    <n v="16"/>
  </r>
  <r>
    <x v="62"/>
    <x v="18"/>
    <s v="vegetale"/>
    <m/>
    <m/>
    <n v="6"/>
    <n v="3.48"/>
    <n v="0.03"/>
    <n v="7.0000000000000007E-2"/>
    <n v="15"/>
    <n v="0"/>
    <n v="15"/>
    <n v="15"/>
    <m/>
    <m/>
    <m/>
    <m/>
    <m/>
    <n v="15"/>
    <n v="15"/>
  </r>
  <r>
    <x v="62"/>
    <x v="52"/>
    <s v="vegetale"/>
    <m/>
    <m/>
    <n v="4"/>
    <n v="3.1"/>
    <m/>
    <n v="0.3"/>
    <n v="13"/>
    <n v="0"/>
    <n v="14"/>
    <n v="13"/>
    <m/>
    <m/>
    <m/>
    <m/>
    <m/>
    <n v="14"/>
    <n v="13"/>
  </r>
  <r>
    <x v="62"/>
    <x v="51"/>
    <s v="vegetale"/>
    <m/>
    <m/>
    <n v="22"/>
    <n v="2.77"/>
    <m/>
    <m/>
    <n v="12"/>
    <n v="19"/>
    <n v="11"/>
    <n v="12"/>
    <m/>
    <n v="30"/>
    <m/>
    <m/>
    <n v="-10"/>
    <n v="12"/>
    <n v="12"/>
  </r>
  <r>
    <x v="62"/>
    <x v="85"/>
    <s v="animale"/>
    <m/>
    <n v="0"/>
    <n v="5"/>
    <n v="2.79"/>
    <n v="0.16"/>
    <n v="0.74"/>
    <n v="12"/>
    <n v="1"/>
    <n v="13"/>
    <n v="12"/>
    <m/>
    <n v="0"/>
    <m/>
    <m/>
    <n v="0"/>
    <n v="12"/>
    <n v="12"/>
  </r>
  <r>
    <x v="62"/>
    <x v="5"/>
    <s v="vegetale"/>
    <n v="0"/>
    <m/>
    <n v="27"/>
    <n v="2.64"/>
    <n v="0.08"/>
    <n v="0.52"/>
    <n v="12"/>
    <n v="0"/>
    <n v="12"/>
    <n v="11"/>
    <m/>
    <m/>
    <m/>
    <m/>
    <n v="0"/>
    <n v="12"/>
    <n v="11"/>
  </r>
  <r>
    <x v="62"/>
    <x v="21"/>
    <s v="animale"/>
    <m/>
    <n v="2"/>
    <n v="6"/>
    <n v="2.08"/>
    <n v="0.15"/>
    <n v="1.05"/>
    <n v="11"/>
    <n v="0"/>
    <n v="1"/>
    <n v="9"/>
    <m/>
    <n v="10"/>
    <m/>
    <m/>
    <n v="0"/>
    <n v="11"/>
    <n v="11"/>
  </r>
  <r>
    <x v="62"/>
    <x v="6"/>
    <s v="vegetale"/>
    <m/>
    <n v="1"/>
    <n v="52"/>
    <n v="2.21"/>
    <n v="5.9"/>
    <n v="0.04"/>
    <n v="11"/>
    <n v="1"/>
    <n v="11"/>
    <n v="10"/>
    <m/>
    <m/>
    <m/>
    <m/>
    <n v="1"/>
    <n v="11"/>
    <n v="11"/>
  </r>
  <r>
    <x v="62"/>
    <x v="23"/>
    <s v="vegetale"/>
    <m/>
    <m/>
    <n v="18"/>
    <n v="2.08"/>
    <n v="1.72"/>
    <n v="0.42"/>
    <n v="10"/>
    <n v="39"/>
    <n v="2"/>
    <n v="9"/>
    <n v="1"/>
    <n v="52"/>
    <m/>
    <m/>
    <n v="-5"/>
    <n v="10"/>
    <n v="10"/>
  </r>
  <r>
    <x v="62"/>
    <x v="47"/>
    <s v="vegetale"/>
    <n v="1"/>
    <m/>
    <n v="40"/>
    <n v="1.87"/>
    <n v="3.65"/>
    <n v="0.43"/>
    <n v="9"/>
    <n v="0"/>
    <n v="9"/>
    <n v="8"/>
    <m/>
    <m/>
    <m/>
    <m/>
    <m/>
    <n v="9"/>
    <n v="9"/>
  </r>
  <r>
    <x v="62"/>
    <x v="75"/>
    <s v="vegetale"/>
    <m/>
    <n v="8"/>
    <m/>
    <m/>
    <m/>
    <m/>
    <n v="8"/>
    <n v="0"/>
    <n v="6"/>
    <m/>
    <m/>
    <n v="3"/>
    <m/>
    <m/>
    <m/>
    <n v="9"/>
    <n v="8"/>
  </r>
  <r>
    <x v="62"/>
    <x v="74"/>
    <s v="vegetale"/>
    <n v="1"/>
    <m/>
    <n v="6"/>
    <n v="1.1000000000000001"/>
    <n v="0.1"/>
    <n v="0.27"/>
    <n v="6"/>
    <m/>
    <n v="5"/>
    <n v="5"/>
    <n v="0"/>
    <n v="1"/>
    <n v="0"/>
    <m/>
    <m/>
    <n v="6"/>
    <n v="6"/>
  </r>
  <r>
    <x v="62"/>
    <x v="76"/>
    <s v="vegetale"/>
    <m/>
    <m/>
    <n v="1"/>
    <n v="1.26"/>
    <n v="0.01"/>
    <n v="0.02"/>
    <n v="5"/>
    <n v="1"/>
    <n v="4"/>
    <n v="5"/>
    <m/>
    <n v="2"/>
    <m/>
    <m/>
    <m/>
    <n v="5"/>
    <n v="5"/>
  </r>
  <r>
    <x v="62"/>
    <x v="44"/>
    <s v="vegetale"/>
    <m/>
    <m/>
    <n v="7"/>
    <n v="0.9"/>
    <m/>
    <n v="0.01"/>
    <n v="4"/>
    <n v="0"/>
    <n v="0"/>
    <n v="4"/>
    <m/>
    <n v="4"/>
    <m/>
    <m/>
    <m/>
    <n v="4"/>
    <n v="4"/>
  </r>
  <r>
    <x v="62"/>
    <x v="60"/>
    <s v="vegetale"/>
    <n v="3"/>
    <m/>
    <n v="0"/>
    <n v="0"/>
    <m/>
    <m/>
    <n v="3"/>
    <n v="1"/>
    <n v="1"/>
    <n v="0"/>
    <m/>
    <n v="2"/>
    <m/>
    <m/>
    <m/>
    <n v="2"/>
    <n v="3"/>
  </r>
  <r>
    <x v="62"/>
    <x v="15"/>
    <s v="vegetale"/>
    <m/>
    <m/>
    <n v="1"/>
    <n v="0.71"/>
    <m/>
    <n v="0.19"/>
    <n v="3"/>
    <n v="2"/>
    <n v="2"/>
    <n v="3"/>
    <m/>
    <n v="3"/>
    <m/>
    <m/>
    <m/>
    <n v="3"/>
    <n v="3"/>
  </r>
  <r>
    <x v="62"/>
    <x v="11"/>
    <s v="animale"/>
    <m/>
    <m/>
    <n v="5"/>
    <n v="0.63"/>
    <n v="0.39"/>
    <n v="0.23"/>
    <n v="3"/>
    <n v="0"/>
    <n v="0"/>
    <n v="3"/>
    <m/>
    <n v="3"/>
    <m/>
    <m/>
    <m/>
    <n v="3"/>
    <n v="3"/>
  </r>
  <r>
    <x v="62"/>
    <x v="73"/>
    <s v="vegetale"/>
    <m/>
    <m/>
    <n v="6"/>
    <n v="0.39"/>
    <n v="0.53"/>
    <n v="0.28000000000000003"/>
    <n v="2"/>
    <n v="0"/>
    <n v="2"/>
    <n v="2"/>
    <m/>
    <n v="0"/>
    <m/>
    <m/>
    <m/>
    <n v="2"/>
    <n v="2"/>
  </r>
  <r>
    <x v="62"/>
    <x v="25"/>
    <s v="animale"/>
    <m/>
    <m/>
    <n v="11"/>
    <n v="0.55000000000000004"/>
    <n v="1.22"/>
    <n v="0.01"/>
    <n v="2"/>
    <n v="0"/>
    <n v="2"/>
    <n v="2"/>
    <m/>
    <n v="0"/>
    <m/>
    <m/>
    <m/>
    <n v="2"/>
    <n v="2"/>
  </r>
  <r>
    <x v="62"/>
    <x v="66"/>
    <s v="animale"/>
    <m/>
    <n v="0"/>
    <n v="0"/>
    <n v="0.42"/>
    <n v="0.01"/>
    <n v="0.08"/>
    <n v="2"/>
    <n v="0"/>
    <n v="2"/>
    <n v="2"/>
    <m/>
    <n v="0"/>
    <m/>
    <m/>
    <m/>
    <n v="2"/>
    <n v="2"/>
  </r>
  <r>
    <x v="62"/>
    <x v="81"/>
    <s v="vegetale"/>
    <n v="2"/>
    <m/>
    <m/>
    <m/>
    <m/>
    <m/>
    <n v="2"/>
    <m/>
    <n v="2"/>
    <m/>
    <m/>
    <n v="0"/>
    <m/>
    <m/>
    <m/>
    <n v="2"/>
    <n v="2"/>
  </r>
  <r>
    <x v="62"/>
    <x v="45"/>
    <s v="animale"/>
    <m/>
    <n v="0"/>
    <n v="1"/>
    <n v="0.48"/>
    <n v="0.03"/>
    <n v="0.13"/>
    <n v="2"/>
    <n v="0"/>
    <n v="1"/>
    <n v="2"/>
    <m/>
    <n v="1"/>
    <m/>
    <m/>
    <m/>
    <n v="2"/>
    <n v="2"/>
  </r>
  <r>
    <x v="62"/>
    <x v="36"/>
    <s v="vegetale"/>
    <m/>
    <m/>
    <n v="3"/>
    <n v="0.35"/>
    <n v="0.15"/>
    <n v="0.12"/>
    <n v="2"/>
    <n v="4"/>
    <n v="1"/>
    <n v="2"/>
    <m/>
    <n v="5"/>
    <m/>
    <m/>
    <m/>
    <n v="2"/>
    <n v="2"/>
  </r>
  <r>
    <x v="62"/>
    <x v="42"/>
    <s v="vegetale"/>
    <m/>
    <m/>
    <n v="3"/>
    <n v="0.28999999999999998"/>
    <n v="0.02"/>
    <n v="0.12"/>
    <n v="1"/>
    <n v="0"/>
    <n v="1"/>
    <n v="1"/>
    <m/>
    <m/>
    <m/>
    <m/>
    <m/>
    <n v="1"/>
    <n v="1"/>
  </r>
  <r>
    <x v="62"/>
    <x v="50"/>
    <s v="vegetale"/>
    <m/>
    <m/>
    <n v="0"/>
    <n v="0.31"/>
    <m/>
    <n v="0"/>
    <n v="1"/>
    <n v="0"/>
    <n v="1"/>
    <n v="1"/>
    <m/>
    <m/>
    <m/>
    <m/>
    <m/>
    <n v="1"/>
    <n v="1"/>
  </r>
  <r>
    <x v="62"/>
    <x v="30"/>
    <s v="vegetale"/>
    <m/>
    <n v="0"/>
    <n v="3"/>
    <n v="0.28999999999999998"/>
    <m/>
    <m/>
    <n v="1"/>
    <n v="1"/>
    <n v="2"/>
    <n v="1"/>
    <m/>
    <n v="1"/>
    <m/>
    <m/>
    <n v="0"/>
    <n v="2"/>
    <n v="1"/>
  </r>
  <r>
    <x v="62"/>
    <x v="70"/>
    <s v="vegetale"/>
    <m/>
    <m/>
    <n v="7"/>
    <n v="0.28999999999999998"/>
    <n v="0.79"/>
    <m/>
    <n v="1"/>
    <m/>
    <n v="1"/>
    <n v="1"/>
    <m/>
    <m/>
    <m/>
    <m/>
    <m/>
    <n v="1"/>
    <n v="1"/>
  </r>
  <r>
    <x v="62"/>
    <x v="14"/>
    <s v="vegetale"/>
    <m/>
    <n v="1"/>
    <m/>
    <m/>
    <m/>
    <m/>
    <n v="1"/>
    <n v="0"/>
    <n v="1"/>
    <m/>
    <m/>
    <m/>
    <m/>
    <m/>
    <m/>
    <n v="1"/>
    <n v="1"/>
  </r>
  <r>
    <x v="62"/>
    <x v="83"/>
    <s v="animale"/>
    <m/>
    <n v="0"/>
    <n v="0"/>
    <n v="0.17"/>
    <n v="0"/>
    <n v="0.01"/>
    <n v="1"/>
    <n v="0"/>
    <n v="0"/>
    <n v="1"/>
    <m/>
    <n v="1"/>
    <m/>
    <m/>
    <n v="0"/>
    <n v="1"/>
    <n v="1"/>
  </r>
  <r>
    <x v="62"/>
    <x v="37"/>
    <s v="vegetale"/>
    <m/>
    <m/>
    <n v="1"/>
    <n v="0.28999999999999998"/>
    <n v="0.09"/>
    <n v="0.01"/>
    <n v="1"/>
    <n v="0"/>
    <n v="1"/>
    <n v="1"/>
    <m/>
    <m/>
    <m/>
    <m/>
    <n v="0"/>
    <n v="1"/>
    <n v="1"/>
  </r>
  <r>
    <x v="62"/>
    <x v="65"/>
    <s v="vegetale"/>
    <m/>
    <m/>
    <n v="0"/>
    <n v="0.25"/>
    <m/>
    <n v="0"/>
    <n v="1"/>
    <n v="0"/>
    <n v="1"/>
    <n v="1"/>
    <m/>
    <m/>
    <m/>
    <m/>
    <m/>
    <n v="1"/>
    <n v="1"/>
  </r>
  <r>
    <x v="62"/>
    <x v="86"/>
    <s v="vegetale"/>
    <n v="0"/>
    <m/>
    <n v="1"/>
    <n v="0.18"/>
    <n v="0.01"/>
    <n v="0.04"/>
    <n v="1"/>
    <n v="0"/>
    <n v="1"/>
    <n v="1"/>
    <n v="0"/>
    <n v="0"/>
    <n v="0"/>
    <m/>
    <m/>
    <n v="1"/>
    <n v="1"/>
  </r>
  <r>
    <x v="62"/>
    <x v="89"/>
    <s v="animale"/>
    <m/>
    <n v="0"/>
    <n v="0"/>
    <n v="0"/>
    <n v="0"/>
    <n v="0"/>
    <n v="0"/>
    <m/>
    <n v="0"/>
    <n v="0"/>
    <m/>
    <m/>
    <m/>
    <m/>
    <m/>
    <n v="0"/>
    <n v="0"/>
  </r>
  <r>
    <x v="62"/>
    <x v="69"/>
    <s v="vegetale"/>
    <m/>
    <m/>
    <n v="0"/>
    <n v="0.01"/>
    <m/>
    <m/>
    <n v="0"/>
    <m/>
    <n v="0"/>
    <n v="0"/>
    <m/>
    <m/>
    <m/>
    <m/>
    <m/>
    <n v="0"/>
    <n v="0"/>
  </r>
  <r>
    <x v="62"/>
    <x v="87"/>
    <s v="vegetale"/>
    <m/>
    <m/>
    <n v="0"/>
    <n v="0.08"/>
    <m/>
    <m/>
    <n v="0"/>
    <n v="0"/>
    <n v="0"/>
    <n v="0"/>
    <m/>
    <n v="0"/>
    <m/>
    <m/>
    <m/>
    <n v="0"/>
    <n v="0"/>
  </r>
  <r>
    <x v="62"/>
    <x v="82"/>
    <s v="animale"/>
    <m/>
    <n v="0"/>
    <n v="0"/>
    <n v="0"/>
    <n v="0"/>
    <n v="0"/>
    <n v="0"/>
    <m/>
    <n v="0"/>
    <n v="0"/>
    <m/>
    <n v="0"/>
    <m/>
    <m/>
    <m/>
    <n v="0"/>
    <n v="0"/>
  </r>
  <r>
    <x v="62"/>
    <x v="53"/>
    <s v="vegetale"/>
    <m/>
    <m/>
    <n v="0"/>
    <n v="0.03"/>
    <n v="0.01"/>
    <n v="0"/>
    <n v="0"/>
    <n v="0"/>
    <n v="0"/>
    <n v="0"/>
    <m/>
    <m/>
    <m/>
    <m/>
    <m/>
    <n v="0"/>
    <n v="0"/>
  </r>
  <r>
    <x v="62"/>
    <x v="79"/>
    <s v="animale"/>
    <m/>
    <n v="0"/>
    <n v="0"/>
    <n v="0.03"/>
    <n v="0"/>
    <n v="0.01"/>
    <n v="0"/>
    <m/>
    <n v="0"/>
    <n v="0"/>
    <m/>
    <m/>
    <m/>
    <m/>
    <m/>
    <n v="0"/>
    <n v="0"/>
  </r>
  <r>
    <x v="62"/>
    <x v="29"/>
    <s v="animale"/>
    <m/>
    <m/>
    <n v="0"/>
    <n v="0.05"/>
    <n v="0.03"/>
    <n v="0"/>
    <n v="0"/>
    <n v="0"/>
    <n v="0"/>
    <n v="0"/>
    <m/>
    <n v="0"/>
    <m/>
    <m/>
    <m/>
    <n v="0"/>
    <n v="0"/>
  </r>
  <r>
    <x v="62"/>
    <x v="46"/>
    <s v="vegetale"/>
    <m/>
    <m/>
    <n v="0"/>
    <n v="7.0000000000000007E-2"/>
    <m/>
    <n v="0"/>
    <n v="0"/>
    <n v="0"/>
    <n v="0"/>
    <n v="0"/>
    <m/>
    <m/>
    <m/>
    <m/>
    <m/>
    <n v="0"/>
    <n v="0"/>
  </r>
  <r>
    <x v="62"/>
    <x v="90"/>
    <s v="vegetale"/>
    <m/>
    <n v="0"/>
    <m/>
    <m/>
    <m/>
    <m/>
    <n v="0"/>
    <m/>
    <n v="0"/>
    <m/>
    <m/>
    <m/>
    <m/>
    <m/>
    <m/>
    <n v="0"/>
    <n v="0"/>
  </r>
  <r>
    <x v="62"/>
    <x v="67"/>
    <s v="vegetale"/>
    <n v="0"/>
    <m/>
    <n v="0"/>
    <n v="0"/>
    <n v="0"/>
    <n v="0"/>
    <n v="0"/>
    <n v="0"/>
    <n v="0"/>
    <n v="0"/>
    <m/>
    <m/>
    <m/>
    <m/>
    <n v="0"/>
    <n v="0"/>
    <n v="0"/>
  </r>
  <r>
    <x v="62"/>
    <x v="26"/>
    <s v="vegetale"/>
    <m/>
    <m/>
    <m/>
    <m/>
    <m/>
    <m/>
    <n v="0"/>
    <n v="0"/>
    <m/>
    <m/>
    <m/>
    <m/>
    <m/>
    <m/>
    <m/>
    <n v="0"/>
    <n v="0"/>
  </r>
  <r>
    <x v="62"/>
    <x v="38"/>
    <s v="vegetale"/>
    <m/>
    <m/>
    <n v="0"/>
    <n v="0"/>
    <n v="0"/>
    <m/>
    <n v="0"/>
    <m/>
    <n v="0"/>
    <n v="0"/>
    <m/>
    <m/>
    <m/>
    <m/>
    <m/>
    <n v="0"/>
    <n v="0"/>
  </r>
  <r>
    <x v="62"/>
    <x v="55"/>
    <s v="vegetale"/>
    <m/>
    <n v="0"/>
    <m/>
    <m/>
    <m/>
    <m/>
    <n v="0"/>
    <n v="0"/>
    <n v="0"/>
    <m/>
    <m/>
    <m/>
    <m/>
    <m/>
    <m/>
    <n v="0"/>
    <n v="0"/>
  </r>
  <r>
    <x v="62"/>
    <x v="48"/>
    <s v="vegetale"/>
    <n v="0"/>
    <m/>
    <n v="1"/>
    <n v="0.03"/>
    <n v="0.09"/>
    <m/>
    <n v="0"/>
    <n v="0"/>
    <n v="0"/>
    <n v="0"/>
    <m/>
    <m/>
    <m/>
    <m/>
    <m/>
    <n v="0"/>
    <n v="0"/>
  </r>
  <r>
    <x v="62"/>
    <x v="84"/>
    <s v="vegetale"/>
    <m/>
    <m/>
    <n v="2"/>
    <n v="0.08"/>
    <n v="0.22"/>
    <m/>
    <n v="0"/>
    <n v="0"/>
    <n v="0"/>
    <n v="0"/>
    <m/>
    <m/>
    <m/>
    <m/>
    <m/>
    <n v="0"/>
    <n v="0"/>
  </r>
  <r>
    <x v="62"/>
    <x v="43"/>
    <s v="vegetale"/>
    <m/>
    <m/>
    <n v="0"/>
    <n v="0"/>
    <n v="0"/>
    <m/>
    <n v="0"/>
    <m/>
    <n v="0"/>
    <n v="0"/>
    <m/>
    <m/>
    <m/>
    <m/>
    <m/>
    <n v="0"/>
    <n v="0"/>
  </r>
  <r>
    <x v="62"/>
    <x v="77"/>
    <s v="vegetale"/>
    <m/>
    <n v="0"/>
    <m/>
    <m/>
    <m/>
    <m/>
    <n v="0"/>
    <n v="0"/>
    <n v="0"/>
    <m/>
    <m/>
    <m/>
    <m/>
    <m/>
    <m/>
    <n v="0"/>
    <n v="0"/>
  </r>
  <r>
    <x v="62"/>
    <x v="31"/>
    <s v="vegetale"/>
    <m/>
    <m/>
    <n v="0"/>
    <n v="0.01"/>
    <n v="0.03"/>
    <m/>
    <n v="0"/>
    <n v="0"/>
    <n v="0"/>
    <n v="0"/>
    <m/>
    <m/>
    <m/>
    <m/>
    <m/>
    <n v="0"/>
    <n v="0"/>
  </r>
  <r>
    <x v="62"/>
    <x v="49"/>
    <s v="vegetale"/>
    <m/>
    <m/>
    <n v="0"/>
    <n v="0"/>
    <n v="0"/>
    <m/>
    <n v="0"/>
    <m/>
    <n v="0"/>
    <n v="0"/>
    <m/>
    <m/>
    <m/>
    <m/>
    <m/>
    <n v="0"/>
    <n v="0"/>
  </r>
  <r>
    <x v="62"/>
    <x v="92"/>
    <s v="animale"/>
    <m/>
    <n v="0"/>
    <n v="0"/>
    <n v="0"/>
    <n v="0"/>
    <n v="0"/>
    <n v="0"/>
    <n v="1"/>
    <n v="0"/>
    <n v="0"/>
    <m/>
    <n v="1"/>
    <m/>
    <m/>
    <m/>
    <n v="0"/>
    <n v="0"/>
  </r>
  <r>
    <x v="62"/>
    <x v="17"/>
    <s v="vegetale"/>
    <n v="0"/>
    <m/>
    <n v="0"/>
    <n v="0.04"/>
    <n v="0"/>
    <n v="0.03"/>
    <n v="0"/>
    <m/>
    <n v="0"/>
    <n v="0"/>
    <m/>
    <m/>
    <m/>
    <m/>
    <m/>
    <n v="0"/>
    <n v="0"/>
  </r>
  <r>
    <x v="62"/>
    <x v="72"/>
    <s v="vegetale"/>
    <m/>
    <m/>
    <n v="0"/>
    <n v="0.03"/>
    <m/>
    <m/>
    <n v="0"/>
    <n v="0"/>
    <n v="0"/>
    <n v="0"/>
    <m/>
    <m/>
    <m/>
    <m/>
    <m/>
    <n v="0"/>
    <n v="0"/>
  </r>
  <r>
    <x v="62"/>
    <x v="34"/>
    <s v="vegetale"/>
    <n v="0"/>
    <m/>
    <m/>
    <m/>
    <m/>
    <m/>
    <n v="0"/>
    <m/>
    <n v="0"/>
    <m/>
    <m/>
    <m/>
    <m/>
    <m/>
    <m/>
    <n v="0"/>
    <n v="0"/>
  </r>
  <r>
    <x v="62"/>
    <x v="71"/>
    <s v="vegetale"/>
    <m/>
    <m/>
    <n v="0"/>
    <n v="0"/>
    <m/>
    <m/>
    <n v="0"/>
    <m/>
    <n v="0"/>
    <n v="0"/>
    <m/>
    <m/>
    <m/>
    <m/>
    <m/>
    <n v="0"/>
    <n v="0"/>
  </r>
  <r>
    <x v="62"/>
    <x v="78"/>
    <s v="vegetale"/>
    <m/>
    <m/>
    <n v="1"/>
    <n v="0.06"/>
    <n v="0.03"/>
    <n v="0.02"/>
    <n v="0"/>
    <m/>
    <n v="0"/>
    <n v="0"/>
    <m/>
    <m/>
    <m/>
    <m/>
    <m/>
    <n v="0"/>
    <n v="0"/>
  </r>
  <r>
    <x v="62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62"/>
    <x v="41"/>
    <s v="vegetale"/>
    <n v="0"/>
    <m/>
    <n v="0"/>
    <n v="0"/>
    <n v="0"/>
    <n v="0"/>
    <n v="0"/>
    <n v="0"/>
    <n v="0"/>
    <n v="0"/>
    <m/>
    <m/>
    <m/>
    <m/>
    <n v="0"/>
    <n v="0"/>
    <n v="0"/>
  </r>
  <r>
    <x v="62"/>
    <x v="56"/>
    <s v="vegetale"/>
    <m/>
    <m/>
    <n v="1"/>
    <n v="7.0000000000000007E-2"/>
    <n v="0.01"/>
    <n v="0.02"/>
    <n v="0"/>
    <n v="0"/>
    <n v="0"/>
    <n v="0"/>
    <m/>
    <n v="0"/>
    <m/>
    <m/>
    <m/>
    <n v="0"/>
    <n v="0"/>
  </r>
  <r>
    <x v="62"/>
    <x v="88"/>
    <s v="vegetale"/>
    <m/>
    <m/>
    <n v="0"/>
    <n v="0"/>
    <m/>
    <m/>
    <n v="0"/>
    <m/>
    <n v="0"/>
    <n v="0"/>
    <m/>
    <m/>
    <m/>
    <m/>
    <m/>
    <n v="0"/>
    <n v="0"/>
  </r>
  <r>
    <x v="62"/>
    <x v="64"/>
    <s v="vegetale"/>
    <n v="0"/>
    <m/>
    <m/>
    <m/>
    <m/>
    <m/>
    <n v="0"/>
    <m/>
    <n v="0"/>
    <m/>
    <m/>
    <m/>
    <m/>
    <m/>
    <m/>
    <n v="0"/>
    <n v="0"/>
  </r>
  <r>
    <x v="62"/>
    <x v="33"/>
    <s v="vegetale"/>
    <m/>
    <m/>
    <m/>
    <m/>
    <m/>
    <m/>
    <n v="0"/>
    <m/>
    <n v="0"/>
    <m/>
    <m/>
    <n v="0"/>
    <m/>
    <n v="0"/>
    <m/>
    <n v="0"/>
    <n v="0"/>
  </r>
  <r>
    <x v="62"/>
    <x v="28"/>
    <s v="vegetale"/>
    <m/>
    <m/>
    <n v="0"/>
    <n v="0.01"/>
    <n v="0.02"/>
    <n v="0.01"/>
    <n v="0"/>
    <m/>
    <n v="0"/>
    <n v="0"/>
    <m/>
    <m/>
    <m/>
    <m/>
    <m/>
    <n v="0"/>
    <n v="0"/>
  </r>
  <r>
    <x v="62"/>
    <x v="35"/>
    <s v="animale"/>
    <m/>
    <m/>
    <n v="0"/>
    <n v="0.1"/>
    <n v="0.01"/>
    <n v="0.05"/>
    <n v="0"/>
    <n v="0"/>
    <n v="0"/>
    <n v="0"/>
    <m/>
    <n v="0"/>
    <m/>
    <m/>
    <m/>
    <n v="0"/>
    <n v="0"/>
  </r>
  <r>
    <x v="62"/>
    <x v="24"/>
    <s v="vegetale"/>
    <m/>
    <m/>
    <n v="0"/>
    <n v="0"/>
    <m/>
    <n v="0"/>
    <n v="-3"/>
    <n v="4"/>
    <n v="0"/>
    <n v="0"/>
    <m/>
    <m/>
    <m/>
    <m/>
    <n v="0"/>
    <n v="-4"/>
    <n v="0"/>
  </r>
  <r>
    <x v="62"/>
    <x v="59"/>
    <s v="vegetale"/>
    <m/>
    <m/>
    <n v="7"/>
    <m/>
    <n v="0.08"/>
    <n v="0.2"/>
    <m/>
    <m/>
    <m/>
    <m/>
    <m/>
    <m/>
    <m/>
    <m/>
    <m/>
    <n v="0"/>
    <n v="0"/>
  </r>
  <r>
    <x v="63"/>
    <x v="72"/>
    <s v="vegetale"/>
    <n v="4020"/>
    <n v="1566"/>
    <n v="642"/>
    <n v="216.1"/>
    <n v="0.62"/>
    <n v="5.21"/>
    <n v="15983"/>
    <n v="9"/>
    <n v="2"/>
    <n v="5598"/>
    <n v="4800"/>
    <n v="15990"/>
    <m/>
    <m/>
    <n v="0"/>
    <n v="15983"/>
    <n v="15984"/>
  </r>
  <r>
    <x v="63"/>
    <x v="93"/>
    <s v="vegetale"/>
    <m/>
    <n v="1800"/>
    <n v="437"/>
    <n v="159.46"/>
    <n v="0.87"/>
    <n v="6.99"/>
    <n v="7054"/>
    <n v="21"/>
    <m/>
    <n v="4131"/>
    <n v="1123"/>
    <n v="7075"/>
    <m/>
    <m/>
    <n v="0"/>
    <n v="7054"/>
    <n v="7054"/>
  </r>
  <r>
    <x v="63"/>
    <x v="69"/>
    <s v="vegetale"/>
    <m/>
    <m/>
    <n v="311"/>
    <n v="127.68"/>
    <n v="0.7"/>
    <n v="2.8"/>
    <n v="3675"/>
    <n v="0"/>
    <n v="0"/>
    <n v="3308"/>
    <n v="368"/>
    <n v="3675"/>
    <m/>
    <m/>
    <m/>
    <n v="3675"/>
    <n v="3676"/>
  </r>
  <r>
    <x v="63"/>
    <x v="7"/>
    <s v="vegetale"/>
    <n v="795"/>
    <n v="1"/>
    <n v="222"/>
    <n v="25.48"/>
    <n v="2.39"/>
    <n v="5.84"/>
    <n v="1766"/>
    <n v="4"/>
    <n v="6"/>
    <n v="660"/>
    <n v="279"/>
    <n v="1764"/>
    <n v="31"/>
    <m/>
    <n v="0"/>
    <n v="1766"/>
    <n v="1766"/>
  </r>
  <r>
    <x v="63"/>
    <x v="88"/>
    <s v="vegetale"/>
    <m/>
    <m/>
    <n v="79"/>
    <n v="33.46"/>
    <n v="0.09"/>
    <n v="1.38"/>
    <n v="1253"/>
    <n v="14"/>
    <n v="0"/>
    <n v="867"/>
    <n v="395"/>
    <n v="1262"/>
    <m/>
    <m/>
    <n v="6"/>
    <n v="1254"/>
    <n v="1262"/>
  </r>
  <r>
    <x v="63"/>
    <x v="5"/>
    <s v="vegetale"/>
    <m/>
    <n v="0"/>
    <n v="304"/>
    <n v="32.03"/>
    <n v="0.51"/>
    <n v="5.76"/>
    <n v="907"/>
    <n v="0"/>
    <n v="656"/>
    <n v="830"/>
    <n v="67"/>
    <n v="380"/>
    <n v="9"/>
    <n v="1"/>
    <n v="-128"/>
    <n v="908"/>
    <n v="907"/>
  </r>
  <r>
    <x v="63"/>
    <x v="57"/>
    <s v="vegetale"/>
    <m/>
    <m/>
    <n v="16"/>
    <n v="26.07"/>
    <n v="0.17"/>
    <n v="0.77"/>
    <n v="710"/>
    <n v="2"/>
    <n v="371"/>
    <n v="675"/>
    <n v="35"/>
    <n v="340"/>
    <m/>
    <m/>
    <m/>
    <n v="709"/>
    <n v="710"/>
  </r>
  <r>
    <x v="63"/>
    <x v="12"/>
    <s v="vegetale"/>
    <m/>
    <m/>
    <n v="19"/>
    <n v="22.94"/>
    <n v="0.19"/>
    <n v="0.25"/>
    <n v="661"/>
    <n v="34"/>
    <n v="25"/>
    <n v="594"/>
    <n v="66"/>
    <n v="663"/>
    <m/>
    <m/>
    <n v="6"/>
    <n v="660"/>
    <n v="660"/>
  </r>
  <r>
    <x v="63"/>
    <x v="50"/>
    <s v="vegetale"/>
    <m/>
    <m/>
    <n v="18"/>
    <n v="21.9"/>
    <n v="0.06"/>
    <n v="0.17"/>
    <n v="631"/>
    <n v="10"/>
    <n v="4"/>
    <n v="567"/>
    <n v="64"/>
    <n v="637"/>
    <m/>
    <m/>
    <n v="0"/>
    <n v="631"/>
    <n v="631"/>
  </r>
  <r>
    <x v="63"/>
    <x v="62"/>
    <s v="animale"/>
    <n v="41"/>
    <n v="0"/>
    <n v="46"/>
    <n v="19.38"/>
    <n v="1.98"/>
    <n v="6.56"/>
    <n v="543"/>
    <n v="25"/>
    <n v="414"/>
    <n v="502"/>
    <m/>
    <n v="154"/>
    <m/>
    <m/>
    <n v="0"/>
    <n v="543"/>
    <n v="543"/>
  </r>
  <r>
    <x v="63"/>
    <x v="10"/>
    <s v="vegetale"/>
    <m/>
    <m/>
    <n v="8"/>
    <n v="17.14"/>
    <n v="7.0000000000000007E-2"/>
    <n v="0.1"/>
    <n v="461"/>
    <n v="22"/>
    <n v="255"/>
    <n v="444"/>
    <n v="17"/>
    <n v="228"/>
    <m/>
    <m/>
    <n v="1"/>
    <n v="462"/>
    <n v="461"/>
  </r>
  <r>
    <x v="63"/>
    <x v="0"/>
    <s v="vegetale"/>
    <m/>
    <n v="0"/>
    <n v="109"/>
    <n v="14.45"/>
    <n v="0.93"/>
    <n v="2.93"/>
    <n v="415"/>
    <n v="20"/>
    <n v="407"/>
    <n v="374"/>
    <n v="7"/>
    <m/>
    <m/>
    <n v="34"/>
    <n v="28"/>
    <n v="415"/>
    <n v="415"/>
  </r>
  <r>
    <x v="63"/>
    <x v="53"/>
    <s v="vegetale"/>
    <m/>
    <m/>
    <n v="30"/>
    <n v="7.53"/>
    <n v="2.96"/>
    <n v="0.28999999999999998"/>
    <n v="364"/>
    <n v="2"/>
    <n v="0"/>
    <n v="195"/>
    <n v="73"/>
    <n v="366"/>
    <m/>
    <n v="96"/>
    <m/>
    <n v="364"/>
    <n v="364"/>
  </r>
  <r>
    <x v="63"/>
    <x v="9"/>
    <s v="vegetale"/>
    <m/>
    <m/>
    <n v="136"/>
    <n v="13.65"/>
    <m/>
    <m/>
    <n v="354"/>
    <n v="1"/>
    <n v="355"/>
    <n v="354"/>
    <m/>
    <n v="0"/>
    <m/>
    <m/>
    <n v="0"/>
    <n v="354"/>
    <n v="354"/>
  </r>
  <r>
    <x v="63"/>
    <x v="47"/>
    <s v="vegetale"/>
    <m/>
    <n v="159"/>
    <n v="16"/>
    <n v="5.78"/>
    <n v="1.17"/>
    <n v="1.04"/>
    <n v="309"/>
    <n v="528"/>
    <n v="2"/>
    <n v="150"/>
    <m/>
    <n v="835"/>
    <m/>
    <m/>
    <n v="0"/>
    <n v="309"/>
    <n v="309"/>
  </r>
  <r>
    <x v="63"/>
    <x v="87"/>
    <s v="vegetale"/>
    <m/>
    <m/>
    <n v="10"/>
    <n v="10.97"/>
    <m/>
    <n v="0.14000000000000001"/>
    <n v="284"/>
    <n v="0"/>
    <n v="3"/>
    <n v="284"/>
    <m/>
    <n v="281"/>
    <m/>
    <m/>
    <m/>
    <n v="284"/>
    <n v="284"/>
  </r>
  <r>
    <x v="63"/>
    <x v="73"/>
    <s v="vegetale"/>
    <m/>
    <m/>
    <n v="71"/>
    <n v="4.57"/>
    <n v="5.77"/>
    <n v="2.99"/>
    <n v="283"/>
    <n v="3"/>
    <n v="0"/>
    <n v="118"/>
    <n v="8"/>
    <n v="286"/>
    <n v="17"/>
    <n v="141"/>
    <m/>
    <n v="283"/>
    <n v="284"/>
  </r>
  <r>
    <x v="63"/>
    <x v="2"/>
    <s v="vegetale"/>
    <m/>
    <m/>
    <n v="8"/>
    <n v="9.82"/>
    <n v="0.08"/>
    <n v="0.39"/>
    <n v="276"/>
    <n v="3"/>
    <n v="9"/>
    <n v="254"/>
    <n v="23"/>
    <n v="269"/>
    <m/>
    <m/>
    <n v="1"/>
    <n v="276"/>
    <n v="277"/>
  </r>
  <r>
    <x v="63"/>
    <x v="64"/>
    <s v="vegetale"/>
    <m/>
    <m/>
    <n v="53"/>
    <n v="6.54"/>
    <n v="0.49"/>
    <n v="1.63"/>
    <n v="257"/>
    <n v="0"/>
    <n v="0"/>
    <n v="169"/>
    <n v="42"/>
    <n v="257"/>
    <n v="2"/>
    <n v="43"/>
    <n v="0"/>
    <n v="257"/>
    <n v="256"/>
  </r>
  <r>
    <x v="63"/>
    <x v="1"/>
    <s v="animale"/>
    <m/>
    <n v="0"/>
    <n v="13"/>
    <n v="9.08"/>
    <n v="0.35"/>
    <n v="0.9"/>
    <n v="237"/>
    <n v="7"/>
    <n v="203"/>
    <n v="235"/>
    <n v="2"/>
    <n v="41"/>
    <m/>
    <m/>
    <n v="0"/>
    <n v="237"/>
    <n v="237"/>
  </r>
  <r>
    <x v="63"/>
    <x v="14"/>
    <s v="vegetale"/>
    <m/>
    <n v="145"/>
    <n v="74"/>
    <n v="3.14"/>
    <n v="8.33"/>
    <n v="0.02"/>
    <n v="226"/>
    <n v="60"/>
    <n v="165"/>
    <n v="81"/>
    <m/>
    <n v="120"/>
    <m/>
    <m/>
    <n v="1"/>
    <n v="226"/>
    <n v="226"/>
  </r>
  <r>
    <x v="63"/>
    <x v="19"/>
    <s v="animale"/>
    <m/>
    <m/>
    <n v="19"/>
    <n v="8.6300000000000008"/>
    <n v="0.86"/>
    <n v="2.69"/>
    <n v="224"/>
    <n v="0"/>
    <n v="173"/>
    <n v="224"/>
    <m/>
    <n v="51"/>
    <m/>
    <m/>
    <m/>
    <n v="224"/>
    <n v="224"/>
  </r>
  <r>
    <x v="63"/>
    <x v="68"/>
    <s v="vegetale"/>
    <m/>
    <m/>
    <n v="75"/>
    <n v="8.08"/>
    <n v="0.38"/>
    <n v="4.8899999999999997"/>
    <n v="209"/>
    <n v="2"/>
    <n v="11"/>
    <n v="209"/>
    <m/>
    <n v="200"/>
    <m/>
    <m/>
    <m/>
    <n v="209"/>
    <n v="209"/>
  </r>
  <r>
    <x v="63"/>
    <x v="61"/>
    <s v="vegetale"/>
    <m/>
    <m/>
    <n v="7"/>
    <n v="6.73"/>
    <n v="0.02"/>
    <n v="0.2"/>
    <n v="194"/>
    <n v="1"/>
    <n v="56"/>
    <n v="174"/>
    <n v="19"/>
    <n v="138"/>
    <m/>
    <m/>
    <m/>
    <n v="193"/>
    <n v="193"/>
  </r>
  <r>
    <x v="63"/>
    <x v="34"/>
    <s v="vegetale"/>
    <m/>
    <m/>
    <n v="36"/>
    <n v="4.45"/>
    <n v="0.38"/>
    <n v="0.92"/>
    <n v="156"/>
    <n v="0"/>
    <n v="1"/>
    <n v="115"/>
    <n v="26"/>
    <n v="155"/>
    <n v="2"/>
    <n v="13"/>
    <n v="0"/>
    <n v="156"/>
    <n v="156"/>
  </r>
  <r>
    <x v="63"/>
    <x v="16"/>
    <s v="vegetale"/>
    <m/>
    <n v="0"/>
    <n v="4"/>
    <n v="5.15"/>
    <m/>
    <n v="0.04"/>
    <n v="145"/>
    <n v="0"/>
    <m/>
    <n v="133"/>
    <n v="7"/>
    <n v="145"/>
    <n v="4"/>
    <n v="0"/>
    <m/>
    <n v="145"/>
    <n v="144"/>
  </r>
  <r>
    <x v="63"/>
    <x v="71"/>
    <s v="vegetale"/>
    <m/>
    <m/>
    <n v="13"/>
    <n v="5.21"/>
    <n v="0.03"/>
    <n v="0.1"/>
    <n v="135"/>
    <n v="0"/>
    <n v="0"/>
    <n v="135"/>
    <m/>
    <n v="135"/>
    <m/>
    <m/>
    <m/>
    <n v="135"/>
    <n v="135"/>
  </r>
  <r>
    <x v="63"/>
    <x v="45"/>
    <s v="animale"/>
    <m/>
    <n v="0"/>
    <n v="9"/>
    <n v="4.8600000000000003"/>
    <n v="0.33"/>
    <n v="1.45"/>
    <n v="126"/>
    <n v="1"/>
    <n v="1"/>
    <n v="126"/>
    <m/>
    <n v="126"/>
    <m/>
    <m/>
    <n v="0"/>
    <n v="126"/>
    <n v="126"/>
  </r>
  <r>
    <x v="63"/>
    <x v="35"/>
    <s v="animale"/>
    <m/>
    <n v="0"/>
    <n v="14"/>
    <n v="4.6100000000000003"/>
    <n v="0.52"/>
    <n v="2.2000000000000002"/>
    <n v="120"/>
    <n v="0"/>
    <n v="1"/>
    <n v="119"/>
    <m/>
    <n v="119"/>
    <m/>
    <m/>
    <n v="0"/>
    <n v="120"/>
    <n v="119"/>
  </r>
  <r>
    <x v="63"/>
    <x v="39"/>
    <s v="vegetale"/>
    <m/>
    <m/>
    <n v="5"/>
    <n v="4.58"/>
    <m/>
    <n v="0.06"/>
    <n v="119"/>
    <n v="0"/>
    <n v="5"/>
    <n v="119"/>
    <m/>
    <n v="114"/>
    <m/>
    <m/>
    <m/>
    <n v="119"/>
    <n v="119"/>
  </r>
  <r>
    <x v="63"/>
    <x v="78"/>
    <s v="vegetale"/>
    <m/>
    <m/>
    <n v="33"/>
    <n v="3.83"/>
    <n v="0.99"/>
    <n v="1.46"/>
    <n v="102"/>
    <n v="0"/>
    <n v="0"/>
    <n v="99"/>
    <n v="3"/>
    <n v="102"/>
    <m/>
    <m/>
    <m/>
    <n v="102"/>
    <n v="102"/>
  </r>
  <r>
    <x v="63"/>
    <x v="6"/>
    <s v="vegetale"/>
    <m/>
    <n v="51"/>
    <n v="29"/>
    <n v="1.23"/>
    <n v="3.28"/>
    <n v="0"/>
    <n v="83"/>
    <n v="35"/>
    <n v="4"/>
    <n v="32"/>
    <m/>
    <n v="73"/>
    <m/>
    <n v="0"/>
    <n v="40"/>
    <n v="82"/>
    <n v="83"/>
  </r>
  <r>
    <x v="63"/>
    <x v="18"/>
    <s v="vegetale"/>
    <m/>
    <m/>
    <n v="5"/>
    <n v="2.76"/>
    <n v="0.01"/>
    <n v="0.08"/>
    <n v="80"/>
    <n v="4"/>
    <n v="0"/>
    <n v="72"/>
    <n v="8"/>
    <n v="84"/>
    <m/>
    <m/>
    <m/>
    <n v="80"/>
    <n v="80"/>
  </r>
  <r>
    <x v="63"/>
    <x v="76"/>
    <s v="vegetale"/>
    <m/>
    <m/>
    <n v="1"/>
    <n v="2.08"/>
    <n v="0.01"/>
    <n v="0.01"/>
    <n v="59"/>
    <n v="0"/>
    <n v="12"/>
    <n v="54"/>
    <n v="5"/>
    <n v="47"/>
    <m/>
    <m/>
    <m/>
    <n v="59"/>
    <n v="59"/>
  </r>
  <r>
    <x v="63"/>
    <x v="55"/>
    <s v="vegetale"/>
    <m/>
    <m/>
    <n v="51"/>
    <n v="2.12"/>
    <n v="5.82"/>
    <m/>
    <n v="55"/>
    <n v="0"/>
    <n v="0"/>
    <n v="55"/>
    <m/>
    <n v="55"/>
    <m/>
    <m/>
    <n v="0"/>
    <n v="55"/>
    <n v="55"/>
  </r>
  <r>
    <x v="63"/>
    <x v="41"/>
    <s v="vegetale"/>
    <n v="21"/>
    <m/>
    <n v="2"/>
    <n v="0.14000000000000001"/>
    <n v="0.19"/>
    <n v="0.03"/>
    <n v="55"/>
    <n v="86"/>
    <n v="21"/>
    <n v="4"/>
    <n v="1"/>
    <n v="34"/>
    <m/>
    <n v="29"/>
    <n v="86"/>
    <n v="55"/>
    <n v="55"/>
  </r>
  <r>
    <x v="63"/>
    <x v="21"/>
    <s v="animale"/>
    <m/>
    <m/>
    <n v="6"/>
    <n v="1.89"/>
    <n v="0.16"/>
    <n v="0.92"/>
    <n v="49"/>
    <m/>
    <n v="36"/>
    <n v="49"/>
    <m/>
    <n v="13"/>
    <m/>
    <m/>
    <m/>
    <n v="49"/>
    <n v="49"/>
  </r>
  <r>
    <x v="63"/>
    <x v="11"/>
    <s v="animale"/>
    <m/>
    <m/>
    <n v="7"/>
    <n v="1.74"/>
    <n v="0.41"/>
    <n v="0.68"/>
    <n v="45"/>
    <n v="0"/>
    <n v="4"/>
    <n v="45"/>
    <m/>
    <n v="41"/>
    <m/>
    <m/>
    <m/>
    <n v="45"/>
    <n v="45"/>
  </r>
  <r>
    <x v="63"/>
    <x v="94"/>
    <s v="vegetale"/>
    <m/>
    <m/>
    <m/>
    <m/>
    <m/>
    <m/>
    <n v="43"/>
    <n v="2"/>
    <n v="0"/>
    <m/>
    <m/>
    <n v="45"/>
    <m/>
    <n v="43"/>
    <m/>
    <n v="43"/>
    <n v="43"/>
  </r>
  <r>
    <x v="63"/>
    <x v="22"/>
    <s v="animale"/>
    <m/>
    <m/>
    <n v="4"/>
    <n v="1.21"/>
    <n v="0.28000000000000003"/>
    <n v="0.34"/>
    <n v="42"/>
    <n v="0"/>
    <n v="0"/>
    <n v="31"/>
    <n v="2"/>
    <n v="42"/>
    <n v="8"/>
    <m/>
    <n v="0"/>
    <n v="42"/>
    <n v="41"/>
  </r>
  <r>
    <x v="63"/>
    <x v="20"/>
    <s v="vegetale"/>
    <m/>
    <m/>
    <n v="1"/>
    <n v="1.57"/>
    <n v="0"/>
    <n v="0"/>
    <n v="41"/>
    <n v="1"/>
    <n v="42"/>
    <n v="41"/>
    <m/>
    <m/>
    <m/>
    <m/>
    <m/>
    <n v="41"/>
    <n v="41"/>
  </r>
  <r>
    <x v="63"/>
    <x v="75"/>
    <s v="vegetale"/>
    <m/>
    <n v="38"/>
    <m/>
    <m/>
    <m/>
    <m/>
    <n v="38"/>
    <n v="0"/>
    <n v="38"/>
    <m/>
    <m/>
    <m/>
    <m/>
    <m/>
    <m/>
    <n v="38"/>
    <n v="38"/>
  </r>
  <r>
    <x v="63"/>
    <x v="66"/>
    <s v="animale"/>
    <m/>
    <n v="0"/>
    <n v="2"/>
    <n v="1.48"/>
    <n v="0.03"/>
    <n v="0.42"/>
    <n v="38"/>
    <n v="6"/>
    <n v="6"/>
    <n v="38"/>
    <m/>
    <n v="38"/>
    <m/>
    <m/>
    <m/>
    <n v="38"/>
    <n v="38"/>
  </r>
  <r>
    <x v="63"/>
    <x v="63"/>
    <s v="animale"/>
    <m/>
    <m/>
    <n v="9"/>
    <n v="1.36"/>
    <n v="0.84"/>
    <n v="0.42"/>
    <n v="35"/>
    <n v="0"/>
    <n v="14"/>
    <n v="35"/>
    <m/>
    <n v="21"/>
    <m/>
    <m/>
    <m/>
    <n v="35"/>
    <n v="35"/>
  </r>
  <r>
    <x v="63"/>
    <x v="30"/>
    <s v="vegetale"/>
    <m/>
    <n v="2"/>
    <n v="5"/>
    <n v="1.1200000000000001"/>
    <m/>
    <m/>
    <n v="31"/>
    <n v="0"/>
    <n v="32"/>
    <n v="29"/>
    <m/>
    <m/>
    <m/>
    <m/>
    <m/>
    <n v="32"/>
    <n v="31"/>
  </r>
  <r>
    <x v="63"/>
    <x v="3"/>
    <s v="vegetale"/>
    <m/>
    <m/>
    <n v="0"/>
    <n v="0.01"/>
    <n v="0"/>
    <n v="0"/>
    <n v="28"/>
    <n v="2"/>
    <n v="30"/>
    <n v="0"/>
    <m/>
    <m/>
    <m/>
    <n v="29"/>
    <n v="0"/>
    <n v="28"/>
    <n v="29"/>
  </r>
  <r>
    <x v="63"/>
    <x v="13"/>
    <s v="animale"/>
    <m/>
    <m/>
    <n v="5"/>
    <n v="1.0900000000000001"/>
    <n v="0.39"/>
    <n v="0.46"/>
    <n v="28"/>
    <n v="0"/>
    <n v="6"/>
    <n v="28"/>
    <m/>
    <n v="22"/>
    <m/>
    <m/>
    <m/>
    <n v="28"/>
    <n v="28"/>
  </r>
  <r>
    <x v="63"/>
    <x v="17"/>
    <s v="vegetale"/>
    <m/>
    <m/>
    <n v="7"/>
    <n v="0.77"/>
    <n v="0.04"/>
    <n v="0.47"/>
    <n v="25"/>
    <n v="0"/>
    <n v="1"/>
    <n v="20"/>
    <n v="1"/>
    <n v="24"/>
    <n v="4"/>
    <m/>
    <n v="0"/>
    <n v="25"/>
    <n v="25"/>
  </r>
  <r>
    <x v="63"/>
    <x v="77"/>
    <s v="vegetale"/>
    <m/>
    <n v="2"/>
    <n v="10"/>
    <n v="0.41"/>
    <n v="1.1299999999999999"/>
    <m/>
    <n v="12"/>
    <n v="202"/>
    <n v="1"/>
    <n v="11"/>
    <m/>
    <n v="13"/>
    <m/>
    <m/>
    <n v="200"/>
    <n v="12"/>
    <n v="13"/>
  </r>
  <r>
    <x v="63"/>
    <x v="58"/>
    <s v="vegetale"/>
    <m/>
    <m/>
    <n v="1"/>
    <n v="0.39"/>
    <m/>
    <n v="0"/>
    <n v="10"/>
    <n v="0"/>
    <n v="10"/>
    <n v="10"/>
    <m/>
    <m/>
    <m/>
    <m/>
    <m/>
    <n v="10"/>
    <n v="10"/>
  </r>
  <r>
    <x v="63"/>
    <x v="8"/>
    <s v="vegetale"/>
    <m/>
    <n v="3"/>
    <n v="0"/>
    <n v="0.24"/>
    <n v="0"/>
    <n v="0.01"/>
    <n v="9"/>
    <n v="0"/>
    <n v="9"/>
    <n v="6"/>
    <n v="0"/>
    <m/>
    <m/>
    <m/>
    <n v="0"/>
    <n v="9"/>
    <n v="9"/>
  </r>
  <r>
    <x v="63"/>
    <x v="84"/>
    <s v="vegetale"/>
    <m/>
    <m/>
    <n v="8"/>
    <n v="0.31"/>
    <n v="0.86"/>
    <m/>
    <n v="8"/>
    <n v="0"/>
    <n v="0"/>
    <n v="8"/>
    <m/>
    <n v="9"/>
    <m/>
    <m/>
    <m/>
    <n v="9"/>
    <n v="8"/>
  </r>
  <r>
    <x v="63"/>
    <x v="85"/>
    <s v="animale"/>
    <n v="0"/>
    <n v="0"/>
    <n v="1"/>
    <n v="0.33"/>
    <n v="0.02"/>
    <n v="0.1"/>
    <n v="8"/>
    <n v="0"/>
    <n v="2"/>
    <n v="8"/>
    <m/>
    <n v="7"/>
    <m/>
    <m/>
    <m/>
    <n v="9"/>
    <n v="8"/>
  </r>
  <r>
    <x v="63"/>
    <x v="74"/>
    <s v="vegetale"/>
    <n v="1"/>
    <m/>
    <n v="1"/>
    <n v="0.2"/>
    <n v="0.02"/>
    <n v="0.04"/>
    <n v="6"/>
    <n v="0"/>
    <n v="6"/>
    <n v="5"/>
    <m/>
    <n v="0"/>
    <m/>
    <m/>
    <m/>
    <n v="6"/>
    <n v="6"/>
  </r>
  <r>
    <x v="63"/>
    <x v="51"/>
    <s v="vegetale"/>
    <m/>
    <m/>
    <n v="1"/>
    <n v="0.18"/>
    <m/>
    <m/>
    <n v="5"/>
    <n v="24"/>
    <n v="6"/>
    <n v="5"/>
    <m/>
    <n v="23"/>
    <m/>
    <m/>
    <m/>
    <n v="5"/>
    <n v="5"/>
  </r>
  <r>
    <x v="63"/>
    <x v="32"/>
    <s v="animale"/>
    <m/>
    <n v="0"/>
    <n v="3"/>
    <n v="0.16"/>
    <n v="0.38"/>
    <n v="0.01"/>
    <n v="4"/>
    <n v="0"/>
    <n v="1"/>
    <n v="4"/>
    <m/>
    <n v="4"/>
    <m/>
    <m/>
    <n v="0"/>
    <n v="5"/>
    <n v="4"/>
  </r>
  <r>
    <x v="63"/>
    <x v="82"/>
    <s v="animale"/>
    <m/>
    <n v="0"/>
    <n v="0"/>
    <n v="0.1"/>
    <n v="0"/>
    <n v="0.04"/>
    <n v="3"/>
    <n v="0"/>
    <n v="0"/>
    <n v="3"/>
    <m/>
    <n v="3"/>
    <m/>
    <m/>
    <n v="0"/>
    <n v="3"/>
    <n v="3"/>
  </r>
  <r>
    <x v="63"/>
    <x v="79"/>
    <s v="animale"/>
    <m/>
    <n v="0"/>
    <n v="0"/>
    <n v="0.1"/>
    <n v="0"/>
    <n v="0.03"/>
    <n v="3"/>
    <n v="0"/>
    <n v="0"/>
    <n v="3"/>
    <m/>
    <n v="3"/>
    <m/>
    <m/>
    <n v="0"/>
    <n v="3"/>
    <n v="3"/>
  </r>
  <r>
    <x v="63"/>
    <x v="31"/>
    <s v="vegetale"/>
    <m/>
    <m/>
    <n v="2"/>
    <n v="0.1"/>
    <n v="0.27"/>
    <m/>
    <n v="3"/>
    <n v="0"/>
    <n v="3"/>
    <n v="3"/>
    <m/>
    <m/>
    <m/>
    <m/>
    <n v="0"/>
    <n v="3"/>
    <n v="3"/>
  </r>
  <r>
    <x v="63"/>
    <x v="56"/>
    <s v="vegetale"/>
    <m/>
    <m/>
    <n v="1"/>
    <n v="0.1"/>
    <n v="0.01"/>
    <n v="0.03"/>
    <n v="3"/>
    <n v="1"/>
    <n v="0"/>
    <n v="3"/>
    <m/>
    <n v="4"/>
    <m/>
    <m/>
    <n v="0"/>
    <n v="3"/>
    <n v="3"/>
  </r>
  <r>
    <x v="63"/>
    <x v="25"/>
    <s v="animale"/>
    <m/>
    <m/>
    <n v="2"/>
    <n v="7.0000000000000007E-2"/>
    <n v="0.18"/>
    <n v="0"/>
    <n v="2"/>
    <n v="0"/>
    <n v="2"/>
    <n v="2"/>
    <m/>
    <m/>
    <m/>
    <m/>
    <m/>
    <n v="2"/>
    <n v="2"/>
  </r>
  <r>
    <x v="63"/>
    <x v="26"/>
    <s v="vegetale"/>
    <m/>
    <n v="1"/>
    <m/>
    <m/>
    <m/>
    <m/>
    <n v="2"/>
    <n v="6"/>
    <n v="0"/>
    <m/>
    <m/>
    <n v="8"/>
    <n v="0"/>
    <m/>
    <n v="0"/>
    <n v="2"/>
    <n v="1"/>
  </r>
  <r>
    <x v="63"/>
    <x v="4"/>
    <s v="vegetale"/>
    <m/>
    <m/>
    <n v="0"/>
    <n v="0.09"/>
    <n v="0"/>
    <n v="0"/>
    <n v="2"/>
    <n v="0"/>
    <n v="2"/>
    <n v="2"/>
    <m/>
    <m/>
    <m/>
    <m/>
    <m/>
    <n v="2"/>
    <n v="2"/>
  </r>
  <r>
    <x v="63"/>
    <x v="36"/>
    <s v="vegetale"/>
    <m/>
    <m/>
    <n v="1"/>
    <n v="0.06"/>
    <n v="0.03"/>
    <n v="0.02"/>
    <n v="2"/>
    <n v="0"/>
    <n v="2"/>
    <n v="2"/>
    <m/>
    <n v="0"/>
    <m/>
    <m/>
    <n v="0"/>
    <n v="2"/>
    <n v="2"/>
  </r>
  <r>
    <x v="63"/>
    <x v="52"/>
    <s v="vegetale"/>
    <m/>
    <m/>
    <n v="0"/>
    <n v="0.04"/>
    <m/>
    <n v="0"/>
    <n v="1"/>
    <n v="8"/>
    <n v="2"/>
    <n v="1"/>
    <m/>
    <n v="1"/>
    <m/>
    <n v="0"/>
    <n v="6"/>
    <n v="1"/>
    <n v="1"/>
  </r>
  <r>
    <x v="63"/>
    <x v="54"/>
    <s v="vegetale"/>
    <m/>
    <m/>
    <n v="0"/>
    <n v="0.03"/>
    <n v="0"/>
    <n v="0.01"/>
    <n v="1"/>
    <n v="0"/>
    <n v="1"/>
    <n v="1"/>
    <m/>
    <m/>
    <m/>
    <m/>
    <n v="0"/>
    <n v="1"/>
    <n v="1"/>
  </r>
  <r>
    <x v="63"/>
    <x v="48"/>
    <s v="vegetale"/>
    <m/>
    <m/>
    <n v="1"/>
    <n v="0.02"/>
    <n v="0.06"/>
    <m/>
    <n v="1"/>
    <n v="0"/>
    <n v="1"/>
    <n v="1"/>
    <m/>
    <m/>
    <m/>
    <m/>
    <n v="0"/>
    <n v="1"/>
    <n v="1"/>
  </r>
  <r>
    <x v="63"/>
    <x v="27"/>
    <s v="vegetale"/>
    <m/>
    <m/>
    <n v="1"/>
    <n v="0.05"/>
    <n v="0.12"/>
    <m/>
    <n v="1"/>
    <n v="0"/>
    <n v="1"/>
    <n v="1"/>
    <m/>
    <m/>
    <m/>
    <m/>
    <m/>
    <n v="1"/>
    <n v="1"/>
  </r>
  <r>
    <x v="63"/>
    <x v="15"/>
    <s v="vegetale"/>
    <m/>
    <m/>
    <n v="0"/>
    <n v="0.05"/>
    <m/>
    <n v="0.01"/>
    <n v="1"/>
    <n v="0"/>
    <n v="2"/>
    <n v="1"/>
    <m/>
    <m/>
    <m/>
    <m/>
    <n v="0"/>
    <n v="2"/>
    <n v="1"/>
  </r>
  <r>
    <x v="63"/>
    <x v="24"/>
    <s v="vegetale"/>
    <m/>
    <m/>
    <n v="0"/>
    <n v="0"/>
    <m/>
    <n v="0"/>
    <n v="0"/>
    <n v="0"/>
    <n v="0"/>
    <n v="0"/>
    <m/>
    <m/>
    <m/>
    <m/>
    <n v="0"/>
    <n v="0"/>
    <n v="0"/>
  </r>
  <r>
    <x v="63"/>
    <x v="42"/>
    <s v="vegetale"/>
    <m/>
    <m/>
    <n v="0"/>
    <n v="0"/>
    <n v="0"/>
    <n v="0"/>
    <n v="0"/>
    <n v="3"/>
    <n v="3"/>
    <n v="0"/>
    <m/>
    <m/>
    <m/>
    <m/>
    <n v="0"/>
    <n v="0"/>
    <n v="0"/>
  </r>
  <r>
    <x v="63"/>
    <x v="89"/>
    <s v="animale"/>
    <m/>
    <n v="0"/>
    <n v="0"/>
    <n v="0"/>
    <n v="0"/>
    <n v="0"/>
    <n v="0"/>
    <m/>
    <n v="0"/>
    <n v="0"/>
    <m/>
    <m/>
    <m/>
    <m/>
    <m/>
    <n v="0"/>
    <n v="0"/>
  </r>
  <r>
    <x v="63"/>
    <x v="29"/>
    <s v="animale"/>
    <m/>
    <m/>
    <n v="0"/>
    <n v="0"/>
    <n v="0"/>
    <n v="0"/>
    <n v="0"/>
    <n v="0"/>
    <n v="0"/>
    <n v="0"/>
    <m/>
    <m/>
    <m/>
    <m/>
    <n v="0"/>
    <n v="0"/>
    <n v="0"/>
  </r>
  <r>
    <x v="63"/>
    <x v="46"/>
    <s v="vegetale"/>
    <m/>
    <m/>
    <n v="0"/>
    <n v="0"/>
    <m/>
    <m/>
    <n v="0"/>
    <m/>
    <n v="0"/>
    <n v="0"/>
    <m/>
    <m/>
    <m/>
    <m/>
    <m/>
    <n v="0"/>
    <n v="0"/>
  </r>
  <r>
    <x v="63"/>
    <x v="90"/>
    <s v="vegetale"/>
    <m/>
    <m/>
    <n v="0"/>
    <n v="0"/>
    <n v="0"/>
    <n v="0"/>
    <n v="0"/>
    <m/>
    <n v="0"/>
    <n v="0"/>
    <m/>
    <m/>
    <m/>
    <m/>
    <m/>
    <n v="0"/>
    <n v="0"/>
  </r>
  <r>
    <x v="63"/>
    <x v="67"/>
    <s v="vegetale"/>
    <m/>
    <m/>
    <n v="0"/>
    <n v="0"/>
    <n v="0"/>
    <n v="0"/>
    <n v="0"/>
    <m/>
    <n v="0"/>
    <n v="0"/>
    <m/>
    <m/>
    <m/>
    <m/>
    <m/>
    <n v="0"/>
    <n v="0"/>
  </r>
  <r>
    <x v="63"/>
    <x v="40"/>
    <s v="vegetale"/>
    <m/>
    <n v="0"/>
    <m/>
    <m/>
    <m/>
    <m/>
    <n v="0"/>
    <n v="0"/>
    <n v="0"/>
    <m/>
    <m/>
    <m/>
    <m/>
    <m/>
    <m/>
    <n v="0"/>
    <n v="0"/>
  </r>
  <r>
    <x v="63"/>
    <x v="38"/>
    <s v="vegetale"/>
    <m/>
    <m/>
    <n v="0"/>
    <n v="0"/>
    <n v="0"/>
    <m/>
    <n v="0"/>
    <m/>
    <n v="0"/>
    <n v="0"/>
    <m/>
    <m/>
    <m/>
    <m/>
    <m/>
    <n v="0"/>
    <n v="0"/>
  </r>
  <r>
    <x v="63"/>
    <x v="43"/>
    <s v="vegetale"/>
    <m/>
    <m/>
    <n v="0"/>
    <n v="0.01"/>
    <n v="0.01"/>
    <m/>
    <n v="0"/>
    <n v="6"/>
    <n v="0"/>
    <n v="0"/>
    <m/>
    <m/>
    <m/>
    <m/>
    <n v="6"/>
    <n v="0"/>
    <n v="0"/>
  </r>
  <r>
    <x v="63"/>
    <x v="70"/>
    <s v="vegetale"/>
    <m/>
    <m/>
    <n v="0"/>
    <n v="0"/>
    <n v="0"/>
    <m/>
    <n v="0"/>
    <m/>
    <n v="0"/>
    <n v="0"/>
    <m/>
    <m/>
    <m/>
    <m/>
    <m/>
    <n v="0"/>
    <n v="0"/>
  </r>
  <r>
    <x v="63"/>
    <x v="49"/>
    <s v="vegetale"/>
    <m/>
    <m/>
    <n v="0"/>
    <n v="0"/>
    <n v="0"/>
    <m/>
    <n v="0"/>
    <n v="0"/>
    <n v="0"/>
    <n v="0"/>
    <m/>
    <m/>
    <m/>
    <m/>
    <n v="0"/>
    <n v="0"/>
    <n v="0"/>
  </r>
  <r>
    <x v="63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63"/>
    <x v="92"/>
    <s v="animale"/>
    <m/>
    <n v="0"/>
    <n v="0"/>
    <n v="0"/>
    <n v="0"/>
    <n v="0"/>
    <n v="0"/>
    <n v="0"/>
    <n v="0"/>
    <n v="0"/>
    <m/>
    <n v="0"/>
    <m/>
    <m/>
    <m/>
    <n v="0"/>
    <n v="0"/>
  </r>
  <r>
    <x v="63"/>
    <x v="44"/>
    <s v="vegetale"/>
    <m/>
    <m/>
    <n v="0"/>
    <n v="0"/>
    <m/>
    <m/>
    <n v="0"/>
    <n v="0"/>
    <n v="0"/>
    <n v="0"/>
    <m/>
    <m/>
    <m/>
    <m/>
    <m/>
    <n v="0"/>
    <n v="0"/>
  </r>
  <r>
    <x v="63"/>
    <x v="83"/>
    <s v="animale"/>
    <m/>
    <n v="0"/>
    <n v="0"/>
    <n v="0.01"/>
    <n v="0"/>
    <n v="0"/>
    <n v="0"/>
    <n v="0"/>
    <n v="0"/>
    <n v="0"/>
    <m/>
    <m/>
    <m/>
    <m/>
    <m/>
    <n v="0"/>
    <n v="0"/>
  </r>
  <r>
    <x v="63"/>
    <x v="37"/>
    <s v="vegetale"/>
    <m/>
    <m/>
    <n v="0"/>
    <n v="0"/>
    <n v="0"/>
    <m/>
    <n v="0"/>
    <m/>
    <n v="0"/>
    <n v="0"/>
    <m/>
    <m/>
    <m/>
    <m/>
    <m/>
    <n v="0"/>
    <n v="0"/>
  </r>
  <r>
    <x v="63"/>
    <x v="65"/>
    <s v="vegetale"/>
    <m/>
    <m/>
    <n v="0"/>
    <n v="0.02"/>
    <m/>
    <n v="0"/>
    <n v="0"/>
    <n v="0"/>
    <n v="1"/>
    <n v="0"/>
    <m/>
    <m/>
    <m/>
    <m/>
    <n v="0"/>
    <n v="1"/>
    <n v="0"/>
  </r>
  <r>
    <x v="63"/>
    <x v="80"/>
    <s v="animale"/>
    <m/>
    <n v="0"/>
    <n v="0"/>
    <n v="0"/>
    <n v="0"/>
    <n v="0"/>
    <n v="0"/>
    <m/>
    <n v="0"/>
    <n v="0"/>
    <m/>
    <m/>
    <m/>
    <m/>
    <m/>
    <n v="0"/>
    <n v="0"/>
  </r>
  <r>
    <x v="63"/>
    <x v="81"/>
    <s v="vegetale"/>
    <m/>
    <m/>
    <n v="0"/>
    <n v="0"/>
    <n v="0"/>
    <n v="0"/>
    <n v="0"/>
    <n v="0"/>
    <n v="0"/>
    <n v="0"/>
    <m/>
    <m/>
    <m/>
    <m/>
    <n v="0"/>
    <n v="0"/>
    <n v="0"/>
  </r>
  <r>
    <x v="63"/>
    <x v="86"/>
    <s v="vegetale"/>
    <m/>
    <m/>
    <n v="0"/>
    <n v="0"/>
    <n v="0"/>
    <n v="0"/>
    <n v="0"/>
    <m/>
    <n v="0"/>
    <n v="0"/>
    <m/>
    <m/>
    <m/>
    <m/>
    <m/>
    <n v="0"/>
    <n v="0"/>
  </r>
  <r>
    <x v="63"/>
    <x v="60"/>
    <s v="vegetale"/>
    <m/>
    <m/>
    <n v="0"/>
    <n v="0.01"/>
    <n v="0"/>
    <n v="0"/>
    <n v="0"/>
    <n v="0"/>
    <n v="0"/>
    <n v="0"/>
    <m/>
    <m/>
    <m/>
    <m/>
    <n v="0"/>
    <n v="0"/>
    <n v="0"/>
  </r>
  <r>
    <x v="63"/>
    <x v="28"/>
    <s v="vegetale"/>
    <m/>
    <m/>
    <n v="0"/>
    <n v="0.01"/>
    <n v="0.01"/>
    <n v="0"/>
    <n v="0"/>
    <n v="75"/>
    <n v="0"/>
    <n v="0"/>
    <m/>
    <m/>
    <m/>
    <m/>
    <n v="75"/>
    <n v="0"/>
    <n v="0"/>
  </r>
  <r>
    <x v="63"/>
    <x v="23"/>
    <s v="vegetale"/>
    <m/>
    <m/>
    <n v="9"/>
    <n v="0.99"/>
    <n v="0.13"/>
    <n v="0.24"/>
    <n v="-43"/>
    <n v="265"/>
    <n v="1"/>
    <n v="26"/>
    <n v="1"/>
    <n v="67"/>
    <m/>
    <m/>
    <n v="154"/>
    <n v="-43"/>
    <n v="27"/>
  </r>
  <r>
    <x v="63"/>
    <x v="59"/>
    <s v="vegetale"/>
    <m/>
    <m/>
    <n v="1"/>
    <m/>
    <n v="0.01"/>
    <n v="0.03"/>
    <m/>
    <m/>
    <m/>
    <m/>
    <m/>
    <m/>
    <m/>
    <m/>
    <m/>
    <n v="0"/>
    <n v="0"/>
  </r>
  <r>
    <x v="64"/>
    <x v="1"/>
    <s v="animale"/>
    <n v="111"/>
    <n v="132"/>
    <n v="379"/>
    <n v="255.26"/>
    <n v="25.68"/>
    <n v="24.13"/>
    <n v="3114"/>
    <n v="589"/>
    <n v="1736"/>
    <n v="2840"/>
    <n v="30"/>
    <n v="1967"/>
    <m/>
    <m/>
    <n v="0"/>
    <n v="3114"/>
    <n v="3113"/>
  </r>
  <r>
    <x v="64"/>
    <x v="7"/>
    <s v="vegetale"/>
    <n v="2233"/>
    <n v="156"/>
    <n v="14"/>
    <n v="1.92"/>
    <n v="0.11"/>
    <n v="0.35"/>
    <n v="2621"/>
    <n v="67"/>
    <n v="428"/>
    <n v="21"/>
    <n v="159"/>
    <n v="2260"/>
    <n v="11"/>
    <n v="39"/>
    <n v="0"/>
    <n v="2621"/>
    <n v="2619"/>
  </r>
  <r>
    <x v="64"/>
    <x v="0"/>
    <s v="vegetale"/>
    <n v="550"/>
    <n v="163"/>
    <n v="857"/>
    <n v="124.04"/>
    <n v="3.63"/>
    <n v="27.76"/>
    <n v="2285"/>
    <n v="355"/>
    <n v="993"/>
    <n v="1380"/>
    <n v="27"/>
    <n v="1857"/>
    <n v="160"/>
    <n v="5"/>
    <n v="-210"/>
    <n v="2285"/>
    <n v="2285"/>
  </r>
  <r>
    <x v="64"/>
    <x v="2"/>
    <s v="vegetale"/>
    <n v="373"/>
    <n v="53"/>
    <n v="71"/>
    <n v="119.69"/>
    <n v="0.65"/>
    <n v="3.66"/>
    <n v="2070"/>
    <n v="347"/>
    <n v="100"/>
    <n v="1332"/>
    <n v="284"/>
    <n v="2317"/>
    <m/>
    <n v="28"/>
    <n v="0"/>
    <n v="2070"/>
    <n v="2070"/>
  </r>
  <r>
    <x v="64"/>
    <x v="37"/>
    <s v="vegetale"/>
    <m/>
    <m/>
    <n v="21"/>
    <n v="8.99"/>
    <n v="2.19"/>
    <n v="0.22"/>
    <n v="1824"/>
    <n v="194"/>
    <n v="13"/>
    <n v="100"/>
    <n v="15"/>
    <n v="1918"/>
    <m/>
    <n v="1709"/>
    <n v="88"/>
    <n v="1825"/>
    <n v="1824"/>
  </r>
  <r>
    <x v="64"/>
    <x v="8"/>
    <s v="vegetale"/>
    <n v="83"/>
    <n v="21"/>
    <n v="132"/>
    <n v="72.400000000000006"/>
    <n v="0.18"/>
    <n v="3.07"/>
    <n v="1149"/>
    <n v="27"/>
    <n v="272"/>
    <n v="806"/>
    <n v="90"/>
    <n v="903"/>
    <n v="120"/>
    <n v="29"/>
    <n v="0"/>
    <n v="1148"/>
    <n v="1149"/>
  </r>
  <r>
    <x v="64"/>
    <x v="57"/>
    <s v="vegetale"/>
    <m/>
    <n v="25"/>
    <n v="41"/>
    <n v="83.32"/>
    <n v="0.46"/>
    <n v="2.06"/>
    <n v="1075"/>
    <n v="200"/>
    <n v="53"/>
    <n v="927"/>
    <n v="123"/>
    <n v="1221"/>
    <m/>
    <m/>
    <m/>
    <n v="1074"/>
    <n v="1075"/>
  </r>
  <r>
    <x v="64"/>
    <x v="4"/>
    <s v="vegetale"/>
    <m/>
    <n v="13"/>
    <n v="45"/>
    <n v="25.2"/>
    <n v="0.16"/>
    <n v="0.44"/>
    <n v="797"/>
    <n v="224"/>
    <n v="35"/>
    <n v="280"/>
    <n v="11"/>
    <n v="986"/>
    <m/>
    <n v="492"/>
    <n v="0"/>
    <n v="797"/>
    <n v="796"/>
  </r>
  <r>
    <x v="64"/>
    <x v="12"/>
    <s v="vegetale"/>
    <m/>
    <n v="48"/>
    <n v="32"/>
    <n v="36.93"/>
    <n v="0.1"/>
    <n v="0.57999999999999996"/>
    <n v="565"/>
    <n v="559"/>
    <n v="40"/>
    <n v="411"/>
    <n v="106"/>
    <n v="1114"/>
    <m/>
    <n v="0"/>
    <n v="-30"/>
    <n v="565"/>
    <n v="565"/>
  </r>
  <r>
    <x v="64"/>
    <x v="10"/>
    <s v="vegetale"/>
    <n v="5"/>
    <n v="24"/>
    <n v="48"/>
    <n v="37.979999999999997"/>
    <n v="0.25"/>
    <n v="0.75"/>
    <n v="561"/>
    <n v="735"/>
    <n v="75"/>
    <n v="423"/>
    <n v="109"/>
    <n v="1221"/>
    <m/>
    <n v="0"/>
    <n v="0"/>
    <n v="561"/>
    <n v="561"/>
  </r>
  <r>
    <x v="64"/>
    <x v="3"/>
    <s v="vegetale"/>
    <n v="385"/>
    <m/>
    <n v="3"/>
    <n v="0.47"/>
    <n v="0.01"/>
    <n v="0.08"/>
    <n v="523"/>
    <n v="1"/>
    <n v="135"/>
    <n v="5"/>
    <n v="15"/>
    <n v="391"/>
    <n v="18"/>
    <n v="100"/>
    <n v="-3"/>
    <n v="522"/>
    <n v="523"/>
  </r>
  <r>
    <x v="64"/>
    <x v="33"/>
    <s v="vegetale"/>
    <n v="150"/>
    <m/>
    <m/>
    <m/>
    <m/>
    <m/>
    <n v="452"/>
    <n v="0"/>
    <n v="0"/>
    <m/>
    <m/>
    <n v="452"/>
    <m/>
    <n v="302"/>
    <m/>
    <n v="452"/>
    <n v="452"/>
  </r>
  <r>
    <x v="64"/>
    <x v="39"/>
    <s v="vegetale"/>
    <m/>
    <n v="22"/>
    <n v="46"/>
    <n v="34.119999999999997"/>
    <m/>
    <n v="0.47"/>
    <n v="402"/>
    <n v="36"/>
    <n v="58"/>
    <n v="380"/>
    <m/>
    <n v="380"/>
    <m/>
    <m/>
    <m/>
    <n v="402"/>
    <n v="402"/>
  </r>
  <r>
    <x v="64"/>
    <x v="62"/>
    <s v="animale"/>
    <n v="329"/>
    <n v="0"/>
    <n v="8"/>
    <n v="3.19"/>
    <n v="0.4"/>
    <n v="1.05"/>
    <n v="365"/>
    <n v="8"/>
    <n v="350"/>
    <n v="36"/>
    <m/>
    <n v="23"/>
    <m/>
    <m/>
    <n v="0"/>
    <n v="365"/>
    <n v="365"/>
  </r>
  <r>
    <x v="64"/>
    <x v="63"/>
    <s v="animale"/>
    <m/>
    <n v="12"/>
    <n v="122"/>
    <n v="28.31"/>
    <n v="10.3"/>
    <n v="6.88"/>
    <n v="327"/>
    <n v="8"/>
    <n v="244"/>
    <n v="315"/>
    <m/>
    <n v="91"/>
    <m/>
    <n v="0"/>
    <n v="0"/>
    <n v="327"/>
    <n v="327"/>
  </r>
  <r>
    <x v="64"/>
    <x v="26"/>
    <s v="vegetale"/>
    <m/>
    <n v="127"/>
    <m/>
    <m/>
    <m/>
    <m/>
    <n v="322"/>
    <n v="188"/>
    <n v="4"/>
    <m/>
    <n v="10"/>
    <n v="507"/>
    <n v="33"/>
    <n v="152"/>
    <n v="0"/>
    <n v="323"/>
    <n v="322"/>
  </r>
  <r>
    <x v="64"/>
    <x v="58"/>
    <s v="vegetale"/>
    <m/>
    <n v="10"/>
    <n v="35"/>
    <n v="18.690000000000001"/>
    <m/>
    <n v="0"/>
    <n v="322"/>
    <n v="27"/>
    <n v="18"/>
    <n v="208"/>
    <n v="3"/>
    <n v="330"/>
    <m/>
    <n v="100"/>
    <n v="0"/>
    <n v="321"/>
    <n v="321"/>
  </r>
  <r>
    <x v="64"/>
    <x v="9"/>
    <s v="vegetale"/>
    <m/>
    <n v="11"/>
    <n v="258"/>
    <n v="26.46"/>
    <m/>
    <m/>
    <n v="305"/>
    <n v="69"/>
    <n v="364"/>
    <n v="294"/>
    <m/>
    <n v="44"/>
    <m/>
    <n v="0"/>
    <n v="-34"/>
    <n v="305"/>
    <n v="305"/>
  </r>
  <r>
    <x v="64"/>
    <x v="60"/>
    <s v="vegetale"/>
    <n v="2"/>
    <m/>
    <n v="0"/>
    <n v="0.02"/>
    <n v="0"/>
    <n v="0.01"/>
    <n v="289"/>
    <n v="0"/>
    <n v="285"/>
    <n v="0"/>
    <m/>
    <n v="4"/>
    <m/>
    <n v="287"/>
    <n v="0"/>
    <n v="289"/>
    <n v="289"/>
  </r>
  <r>
    <x v="64"/>
    <x v="61"/>
    <s v="vegetale"/>
    <m/>
    <n v="3"/>
    <n v="23"/>
    <n v="21.38"/>
    <n v="0.12"/>
    <n v="0.7"/>
    <n v="253"/>
    <n v="3"/>
    <n v="5"/>
    <n v="238"/>
    <n v="13"/>
    <n v="251"/>
    <m/>
    <m/>
    <m/>
    <n v="253"/>
    <n v="254"/>
  </r>
  <r>
    <x v="64"/>
    <x v="13"/>
    <s v="animale"/>
    <m/>
    <n v="7"/>
    <n v="46"/>
    <n v="16.100000000000001"/>
    <n v="2.4300000000000002"/>
    <n v="5.74"/>
    <n v="187"/>
    <n v="1"/>
    <n v="118"/>
    <n v="179"/>
    <m/>
    <n v="69"/>
    <m/>
    <n v="0"/>
    <n v="0"/>
    <n v="186"/>
    <n v="186"/>
  </r>
  <r>
    <x v="64"/>
    <x v="19"/>
    <s v="animale"/>
    <m/>
    <n v="9"/>
    <n v="54"/>
    <n v="15.74"/>
    <n v="2.97"/>
    <n v="6.48"/>
    <n v="185"/>
    <n v="19"/>
    <n v="73"/>
    <n v="175"/>
    <m/>
    <n v="131"/>
    <m/>
    <n v="1"/>
    <m/>
    <n v="185"/>
    <n v="185"/>
  </r>
  <r>
    <x v="64"/>
    <x v="40"/>
    <s v="vegetale"/>
    <m/>
    <m/>
    <m/>
    <m/>
    <m/>
    <m/>
    <n v="176"/>
    <n v="29"/>
    <n v="29"/>
    <m/>
    <m/>
    <n v="176"/>
    <n v="1"/>
    <n v="174"/>
    <n v="0"/>
    <n v="176"/>
    <n v="175"/>
  </r>
  <r>
    <x v="64"/>
    <x v="48"/>
    <s v="vegetale"/>
    <m/>
    <n v="14"/>
    <n v="328"/>
    <n v="13.55"/>
    <n v="37.130000000000003"/>
    <m/>
    <n v="164"/>
    <n v="196"/>
    <n v="6"/>
    <n v="151"/>
    <m/>
    <n v="329"/>
    <m/>
    <m/>
    <n v="25"/>
    <n v="164"/>
    <n v="165"/>
  </r>
  <r>
    <x v="64"/>
    <x v="27"/>
    <s v="vegetale"/>
    <m/>
    <n v="66"/>
    <n v="185"/>
    <n v="7.62"/>
    <n v="20.91"/>
    <n v="0.05"/>
    <n v="151"/>
    <n v="13"/>
    <n v="94"/>
    <n v="85"/>
    <m/>
    <n v="61"/>
    <m/>
    <m/>
    <n v="9"/>
    <n v="151"/>
    <n v="151"/>
  </r>
  <r>
    <x v="64"/>
    <x v="11"/>
    <s v="animale"/>
    <m/>
    <n v="4"/>
    <n v="67"/>
    <n v="12.47"/>
    <n v="5.25"/>
    <n v="4.66"/>
    <n v="143"/>
    <n v="3"/>
    <n v="7"/>
    <n v="139"/>
    <m/>
    <n v="140"/>
    <m/>
    <m/>
    <m/>
    <n v="144"/>
    <n v="143"/>
  </r>
  <r>
    <x v="64"/>
    <x v="22"/>
    <s v="animale"/>
    <m/>
    <n v="1"/>
    <n v="39"/>
    <n v="10.130000000000001"/>
    <n v="2.75"/>
    <n v="3.16"/>
    <n v="121"/>
    <n v="4"/>
    <n v="26"/>
    <n v="113"/>
    <n v="2"/>
    <n v="99"/>
    <n v="5"/>
    <m/>
    <n v="0"/>
    <n v="121"/>
    <n v="121"/>
  </r>
  <r>
    <x v="64"/>
    <x v="23"/>
    <s v="vegetale"/>
    <m/>
    <n v="3"/>
    <n v="55"/>
    <n v="10.09"/>
    <n v="4.24"/>
    <n v="1.4"/>
    <n v="118"/>
    <n v="14"/>
    <n v="49"/>
    <n v="112"/>
    <n v="3"/>
    <n v="84"/>
    <m/>
    <n v="0"/>
    <n v="0"/>
    <n v="119"/>
    <n v="118"/>
  </r>
  <r>
    <x v="64"/>
    <x v="20"/>
    <s v="vegetale"/>
    <n v="9"/>
    <n v="12"/>
    <n v="7"/>
    <n v="5.77"/>
    <n v="0.05"/>
    <n v="0.04"/>
    <n v="114"/>
    <n v="186"/>
    <n v="38"/>
    <n v="64"/>
    <n v="29"/>
    <n v="282"/>
    <m/>
    <n v="0"/>
    <n v="-20"/>
    <n v="114"/>
    <n v="114"/>
  </r>
  <r>
    <x v="64"/>
    <x v="74"/>
    <s v="vegetale"/>
    <n v="91"/>
    <m/>
    <n v="1"/>
    <n v="0.26"/>
    <n v="0.02"/>
    <n v="0.06"/>
    <n v="107"/>
    <n v="1"/>
    <n v="14"/>
    <n v="3"/>
    <n v="3"/>
    <n v="94"/>
    <n v="10"/>
    <m/>
    <m/>
    <n v="107"/>
    <n v="107"/>
  </r>
  <r>
    <x v="64"/>
    <x v="18"/>
    <s v="vegetale"/>
    <m/>
    <n v="7"/>
    <n v="13"/>
    <n v="7.88"/>
    <n v="0.02"/>
    <n v="0.17"/>
    <n v="101"/>
    <n v="32"/>
    <n v="130"/>
    <n v="88"/>
    <n v="7"/>
    <n v="3"/>
    <m/>
    <m/>
    <m/>
    <n v="101"/>
    <n v="102"/>
  </r>
  <r>
    <x v="64"/>
    <x v="66"/>
    <s v="animale"/>
    <m/>
    <n v="0"/>
    <n v="11"/>
    <n v="8.8000000000000007"/>
    <n v="0.24"/>
    <n v="2.09"/>
    <n v="98"/>
    <n v="88"/>
    <n v="39"/>
    <n v="98"/>
    <m/>
    <n v="146"/>
    <m/>
    <m/>
    <m/>
    <n v="97"/>
    <n v="98"/>
  </r>
  <r>
    <x v="64"/>
    <x v="5"/>
    <s v="vegetale"/>
    <n v="6"/>
    <n v="0"/>
    <n v="60"/>
    <n v="6.64"/>
    <n v="0.11"/>
    <n v="1.1499999999999999"/>
    <n v="87"/>
    <n v="101"/>
    <n v="53"/>
    <n v="74"/>
    <n v="5"/>
    <n v="156"/>
    <n v="3"/>
    <n v="0"/>
    <n v="-21"/>
    <n v="87"/>
    <n v="88"/>
  </r>
  <r>
    <x v="64"/>
    <x v="30"/>
    <s v="vegetale"/>
    <m/>
    <n v="71"/>
    <n v="8"/>
    <n v="1.29"/>
    <m/>
    <n v="0"/>
    <n v="86"/>
    <n v="15"/>
    <n v="65"/>
    <n v="14"/>
    <m/>
    <n v="35"/>
    <m/>
    <n v="0"/>
    <n v="0"/>
    <n v="85"/>
    <n v="85"/>
  </r>
  <r>
    <x v="64"/>
    <x v="32"/>
    <s v="animale"/>
    <m/>
    <n v="76"/>
    <n v="11"/>
    <n v="0.54"/>
    <n v="1.17"/>
    <n v="0.01"/>
    <n v="77"/>
    <n v="16"/>
    <n v="7"/>
    <n v="6"/>
    <m/>
    <n v="86"/>
    <m/>
    <n v="1"/>
    <n v="0"/>
    <n v="77"/>
    <n v="83"/>
  </r>
  <r>
    <x v="64"/>
    <x v="52"/>
    <s v="vegetale"/>
    <m/>
    <n v="2"/>
    <n v="8"/>
    <n v="6.48"/>
    <m/>
    <n v="0.7"/>
    <n v="74"/>
    <n v="13"/>
    <n v="87"/>
    <n v="72"/>
    <m/>
    <m/>
    <m/>
    <m/>
    <n v="0"/>
    <n v="74"/>
    <n v="74"/>
  </r>
  <r>
    <x v="64"/>
    <x v="76"/>
    <s v="vegetale"/>
    <m/>
    <n v="4"/>
    <n v="2"/>
    <n v="5.56"/>
    <n v="0.05"/>
    <n v="0.05"/>
    <n v="72"/>
    <n v="7"/>
    <n v="25"/>
    <n v="62"/>
    <n v="6"/>
    <n v="54"/>
    <m/>
    <m/>
    <m/>
    <n v="72"/>
    <n v="72"/>
  </r>
  <r>
    <x v="64"/>
    <x v="14"/>
    <s v="vegetale"/>
    <m/>
    <n v="59"/>
    <n v="10"/>
    <n v="0.42"/>
    <n v="1.17"/>
    <n v="0.01"/>
    <n v="64"/>
    <n v="25"/>
    <n v="89"/>
    <n v="5"/>
    <m/>
    <m/>
    <m/>
    <m/>
    <n v="0"/>
    <n v="64"/>
    <n v="64"/>
  </r>
  <r>
    <x v="64"/>
    <x v="54"/>
    <s v="vegetale"/>
    <n v="41"/>
    <m/>
    <n v="10"/>
    <n v="1.74"/>
    <n v="0.03"/>
    <n v="0.28999999999999998"/>
    <n v="60"/>
    <n v="1"/>
    <n v="35"/>
    <n v="19"/>
    <n v="0"/>
    <n v="27"/>
    <n v="0"/>
    <m/>
    <n v="0"/>
    <n v="61"/>
    <n v="60"/>
  </r>
  <r>
    <x v="64"/>
    <x v="31"/>
    <s v="vegetale"/>
    <m/>
    <n v="42"/>
    <n v="22"/>
    <n v="0.92"/>
    <n v="2.5299999999999998"/>
    <m/>
    <n v="52"/>
    <n v="7"/>
    <n v="8"/>
    <n v="10"/>
    <m/>
    <n v="52"/>
    <m/>
    <m/>
    <n v="0"/>
    <n v="53"/>
    <n v="52"/>
  </r>
  <r>
    <x v="64"/>
    <x v="17"/>
    <s v="vegetale"/>
    <n v="17"/>
    <n v="0"/>
    <n v="21"/>
    <n v="2.2000000000000002"/>
    <n v="0.13"/>
    <n v="1.35"/>
    <n v="46"/>
    <n v="1"/>
    <n v="16"/>
    <n v="25"/>
    <n v="2"/>
    <n v="31"/>
    <n v="2"/>
    <m/>
    <n v="0"/>
    <n v="46"/>
    <n v="46"/>
  </r>
  <r>
    <x v="64"/>
    <x v="35"/>
    <s v="animale"/>
    <n v="0"/>
    <m/>
    <n v="8"/>
    <n v="3.98"/>
    <n v="0.25"/>
    <n v="1.33"/>
    <n v="45"/>
    <n v="1"/>
    <n v="35"/>
    <n v="44"/>
    <m/>
    <n v="10"/>
    <m/>
    <n v="0"/>
    <n v="0"/>
    <n v="44"/>
    <n v="44"/>
  </r>
  <r>
    <x v="64"/>
    <x v="21"/>
    <s v="animale"/>
    <n v="2"/>
    <n v="0"/>
    <n v="10"/>
    <n v="3.05"/>
    <n v="0.34"/>
    <n v="1.41"/>
    <n v="38"/>
    <n v="8"/>
    <n v="15"/>
    <n v="34"/>
    <n v="1"/>
    <n v="31"/>
    <m/>
    <m/>
    <n v="0"/>
    <n v="38"/>
    <n v="37"/>
  </r>
  <r>
    <x v="64"/>
    <x v="67"/>
    <s v="vegetale"/>
    <n v="4"/>
    <m/>
    <n v="2"/>
    <n v="0"/>
    <n v="0"/>
    <n v="0"/>
    <n v="34"/>
    <n v="0"/>
    <n v="22"/>
    <n v="2"/>
    <m/>
    <n v="12"/>
    <m/>
    <n v="28"/>
    <m/>
    <n v="34"/>
    <n v="34"/>
  </r>
  <r>
    <x v="64"/>
    <x v="86"/>
    <s v="vegetale"/>
    <n v="28"/>
    <m/>
    <n v="2"/>
    <n v="0.28000000000000003"/>
    <n v="0.01"/>
    <n v="0.05"/>
    <n v="34"/>
    <n v="0"/>
    <n v="2"/>
    <n v="3"/>
    <n v="1"/>
    <n v="32"/>
    <n v="2"/>
    <m/>
    <m/>
    <n v="34"/>
    <n v="34"/>
  </r>
  <r>
    <x v="64"/>
    <x v="68"/>
    <s v="vegetale"/>
    <n v="1"/>
    <n v="0"/>
    <n v="23"/>
    <n v="2.5"/>
    <n v="0.11"/>
    <n v="1.44"/>
    <n v="32"/>
    <n v="1"/>
    <n v="12"/>
    <n v="28"/>
    <n v="2"/>
    <n v="21"/>
    <n v="2"/>
    <m/>
    <n v="0"/>
    <n v="32"/>
    <n v="33"/>
  </r>
  <r>
    <x v="64"/>
    <x v="28"/>
    <s v="vegetale"/>
    <m/>
    <m/>
    <n v="22"/>
    <n v="1.42"/>
    <n v="1.93"/>
    <n v="0.69"/>
    <n v="32"/>
    <n v="7"/>
    <n v="39"/>
    <n v="16"/>
    <n v="1"/>
    <n v="0"/>
    <n v="0"/>
    <n v="15"/>
    <n v="0"/>
    <n v="32"/>
    <n v="32"/>
  </r>
  <r>
    <x v="64"/>
    <x v="70"/>
    <s v="vegetale"/>
    <m/>
    <m/>
    <n v="67"/>
    <n v="2.77"/>
    <n v="7.58"/>
    <m/>
    <n v="31"/>
    <n v="0"/>
    <n v="26"/>
    <n v="31"/>
    <m/>
    <n v="5"/>
    <m/>
    <m/>
    <m/>
    <n v="31"/>
    <n v="31"/>
  </r>
  <r>
    <x v="64"/>
    <x v="82"/>
    <s v="animale"/>
    <m/>
    <n v="0"/>
    <n v="5"/>
    <n v="2.66"/>
    <n v="7.0000000000000007E-2"/>
    <n v="1.08"/>
    <n v="30"/>
    <n v="4"/>
    <n v="27"/>
    <n v="30"/>
    <m/>
    <n v="6"/>
    <m/>
    <m/>
    <n v="0"/>
    <n v="29"/>
    <n v="30"/>
  </r>
  <r>
    <x v="64"/>
    <x v="51"/>
    <s v="vegetale"/>
    <m/>
    <n v="3"/>
    <n v="18"/>
    <n v="2.27"/>
    <m/>
    <m/>
    <n v="28"/>
    <n v="33"/>
    <n v="29"/>
    <n v="25"/>
    <m/>
    <n v="33"/>
    <m/>
    <m/>
    <n v="0"/>
    <n v="29"/>
    <n v="28"/>
  </r>
  <r>
    <x v="64"/>
    <x v="29"/>
    <s v="animale"/>
    <m/>
    <n v="0"/>
    <n v="13"/>
    <n v="2.4700000000000002"/>
    <n v="1.3"/>
    <n v="0.18"/>
    <n v="28"/>
    <n v="1"/>
    <n v="24"/>
    <n v="27"/>
    <m/>
    <n v="4"/>
    <m/>
    <m/>
    <m/>
    <n v="27"/>
    <n v="27"/>
  </r>
  <r>
    <x v="64"/>
    <x v="47"/>
    <s v="vegetale"/>
    <m/>
    <m/>
    <n v="25"/>
    <n v="2.48"/>
    <n v="2.2200000000000002"/>
    <n v="0.53"/>
    <n v="28"/>
    <n v="4"/>
    <n v="32"/>
    <n v="28"/>
    <m/>
    <m/>
    <m/>
    <n v="0"/>
    <n v="0"/>
    <n v="28"/>
    <n v="28"/>
  </r>
  <r>
    <x v="64"/>
    <x v="77"/>
    <s v="vegetale"/>
    <m/>
    <n v="28"/>
    <n v="0"/>
    <n v="0"/>
    <n v="0"/>
    <m/>
    <n v="28"/>
    <n v="0"/>
    <n v="28"/>
    <n v="0"/>
    <m/>
    <n v="0"/>
    <m/>
    <m/>
    <n v="0"/>
    <n v="28"/>
    <n v="28"/>
  </r>
  <r>
    <x v="64"/>
    <x v="92"/>
    <s v="animale"/>
    <n v="28"/>
    <n v="0"/>
    <n v="0"/>
    <n v="0"/>
    <n v="0"/>
    <n v="0"/>
    <n v="28"/>
    <n v="0"/>
    <n v="29"/>
    <n v="0"/>
    <m/>
    <m/>
    <m/>
    <m/>
    <m/>
    <n v="29"/>
    <n v="28"/>
  </r>
  <r>
    <x v="64"/>
    <x v="75"/>
    <s v="vegetale"/>
    <m/>
    <n v="26"/>
    <m/>
    <m/>
    <m/>
    <m/>
    <n v="26"/>
    <n v="0"/>
    <n v="25"/>
    <m/>
    <m/>
    <n v="1"/>
    <m/>
    <m/>
    <m/>
    <n v="26"/>
    <n v="26"/>
  </r>
  <r>
    <x v="64"/>
    <x v="45"/>
    <s v="animale"/>
    <m/>
    <n v="0"/>
    <n v="3"/>
    <n v="2"/>
    <n v="0.11"/>
    <n v="0.47"/>
    <n v="22"/>
    <n v="12"/>
    <n v="30"/>
    <n v="22"/>
    <m/>
    <n v="5"/>
    <m/>
    <m/>
    <n v="0"/>
    <n v="23"/>
    <n v="22"/>
  </r>
  <r>
    <x v="64"/>
    <x v="41"/>
    <s v="vegetale"/>
    <n v="4"/>
    <n v="0"/>
    <n v="0"/>
    <n v="0.01"/>
    <n v="0.01"/>
    <n v="0.01"/>
    <n v="19"/>
    <n v="6"/>
    <n v="17"/>
    <n v="0"/>
    <m/>
    <n v="5"/>
    <n v="0"/>
    <n v="14"/>
    <n v="2"/>
    <n v="18"/>
    <n v="18"/>
  </r>
  <r>
    <x v="64"/>
    <x v="42"/>
    <s v="vegetale"/>
    <m/>
    <m/>
    <n v="16"/>
    <n v="1.63"/>
    <n v="0.13"/>
    <n v="0.68"/>
    <n v="18"/>
    <n v="1"/>
    <n v="20"/>
    <n v="18"/>
    <m/>
    <m/>
    <m/>
    <m/>
    <m/>
    <n v="19"/>
    <n v="18"/>
  </r>
  <r>
    <x v="64"/>
    <x v="38"/>
    <s v="vegetale"/>
    <m/>
    <n v="13"/>
    <n v="11"/>
    <n v="0.45"/>
    <n v="1.24"/>
    <n v="0"/>
    <n v="18"/>
    <n v="2"/>
    <n v="1"/>
    <n v="5"/>
    <m/>
    <n v="20"/>
    <m/>
    <m/>
    <n v="0"/>
    <n v="19"/>
    <n v="18"/>
  </r>
  <r>
    <x v="64"/>
    <x v="43"/>
    <s v="vegetale"/>
    <m/>
    <n v="18"/>
    <m/>
    <m/>
    <m/>
    <m/>
    <n v="18"/>
    <n v="0"/>
    <n v="7"/>
    <m/>
    <m/>
    <n v="12"/>
    <m/>
    <m/>
    <n v="0"/>
    <n v="19"/>
    <n v="18"/>
  </r>
  <r>
    <x v="64"/>
    <x v="44"/>
    <s v="vegetale"/>
    <m/>
    <n v="0"/>
    <n v="13"/>
    <n v="1.55"/>
    <m/>
    <n v="0.02"/>
    <n v="17"/>
    <n v="2"/>
    <n v="3"/>
    <n v="17"/>
    <m/>
    <n v="16"/>
    <m/>
    <m/>
    <m/>
    <n v="17"/>
    <n v="17"/>
  </r>
  <r>
    <x v="64"/>
    <x v="50"/>
    <s v="vegetale"/>
    <m/>
    <m/>
    <n v="2"/>
    <n v="1.38"/>
    <n v="0"/>
    <n v="0.01"/>
    <n v="15"/>
    <n v="1"/>
    <n v="17"/>
    <n v="15"/>
    <m/>
    <m/>
    <m/>
    <m/>
    <n v="0"/>
    <n v="16"/>
    <n v="15"/>
  </r>
  <r>
    <x v="64"/>
    <x v="6"/>
    <s v="vegetale"/>
    <m/>
    <n v="15"/>
    <n v="0"/>
    <n v="0"/>
    <n v="0"/>
    <m/>
    <n v="15"/>
    <n v="9"/>
    <n v="18"/>
    <n v="0"/>
    <m/>
    <n v="7"/>
    <m/>
    <n v="0"/>
    <n v="-2"/>
    <n v="14"/>
    <n v="15"/>
  </r>
  <r>
    <x v="64"/>
    <x v="79"/>
    <s v="animale"/>
    <m/>
    <n v="0"/>
    <n v="2"/>
    <n v="1.26"/>
    <n v="0.02"/>
    <n v="0.3"/>
    <n v="14"/>
    <n v="4"/>
    <n v="14"/>
    <n v="14"/>
    <m/>
    <n v="4"/>
    <m/>
    <m/>
    <m/>
    <n v="14"/>
    <n v="14"/>
  </r>
  <r>
    <x v="64"/>
    <x v="73"/>
    <s v="vegetale"/>
    <m/>
    <m/>
    <n v="6"/>
    <n v="0.41"/>
    <n v="0.55000000000000004"/>
    <n v="0.28999999999999998"/>
    <n v="13"/>
    <n v="2"/>
    <n v="14"/>
    <n v="5"/>
    <m/>
    <n v="2"/>
    <n v="0"/>
    <n v="9"/>
    <m/>
    <n v="14"/>
    <n v="14"/>
  </r>
  <r>
    <x v="64"/>
    <x v="25"/>
    <s v="animale"/>
    <m/>
    <n v="0"/>
    <n v="21"/>
    <n v="1.05"/>
    <n v="2.42"/>
    <n v="0.02"/>
    <n v="12"/>
    <n v="0"/>
    <n v="10"/>
    <n v="12"/>
    <m/>
    <n v="2"/>
    <m/>
    <m/>
    <m/>
    <n v="12"/>
    <n v="12"/>
  </r>
  <r>
    <x v="64"/>
    <x v="83"/>
    <s v="animale"/>
    <m/>
    <n v="0"/>
    <n v="1"/>
    <n v="0.94"/>
    <n v="0.01"/>
    <n v="0.1"/>
    <n v="10"/>
    <n v="15"/>
    <n v="8"/>
    <n v="10"/>
    <m/>
    <n v="17"/>
    <m/>
    <m/>
    <n v="0"/>
    <n v="10"/>
    <n v="10"/>
  </r>
  <r>
    <x v="64"/>
    <x v="65"/>
    <s v="vegetale"/>
    <m/>
    <m/>
    <n v="1"/>
    <n v="0.72"/>
    <n v="0"/>
    <n v="0.01"/>
    <n v="8"/>
    <n v="3"/>
    <n v="6"/>
    <n v="8"/>
    <n v="0"/>
    <n v="5"/>
    <m/>
    <m/>
    <n v="0"/>
    <n v="8"/>
    <n v="8"/>
  </r>
  <r>
    <x v="64"/>
    <x v="49"/>
    <s v="vegetale"/>
    <m/>
    <m/>
    <n v="13"/>
    <n v="0.55000000000000004"/>
    <n v="1.51"/>
    <m/>
    <n v="6"/>
    <n v="0"/>
    <n v="0"/>
    <n v="6"/>
    <m/>
    <n v="6"/>
    <m/>
    <m/>
    <n v="0"/>
    <n v="6"/>
    <n v="6"/>
  </r>
  <r>
    <x v="64"/>
    <x v="85"/>
    <s v="animale"/>
    <m/>
    <n v="0"/>
    <n v="1"/>
    <n v="0.43"/>
    <n v="0.03"/>
    <n v="0.14000000000000001"/>
    <n v="5"/>
    <n v="10"/>
    <n v="8"/>
    <n v="5"/>
    <m/>
    <n v="7"/>
    <m/>
    <m/>
    <m/>
    <n v="5"/>
    <n v="5"/>
  </r>
  <r>
    <x v="64"/>
    <x v="53"/>
    <s v="vegetale"/>
    <m/>
    <n v="0"/>
    <n v="1"/>
    <n v="0.32"/>
    <n v="0.12"/>
    <n v="0.01"/>
    <n v="4"/>
    <n v="1"/>
    <n v="5"/>
    <n v="4"/>
    <n v="0"/>
    <m/>
    <m/>
    <m/>
    <m/>
    <n v="4"/>
    <n v="4"/>
  </r>
  <r>
    <x v="64"/>
    <x v="55"/>
    <s v="vegetale"/>
    <m/>
    <m/>
    <n v="8"/>
    <n v="0.34"/>
    <n v="0.94"/>
    <m/>
    <n v="4"/>
    <n v="0"/>
    <n v="0"/>
    <n v="4"/>
    <m/>
    <n v="4"/>
    <m/>
    <m/>
    <n v="0"/>
    <n v="4"/>
    <n v="4"/>
  </r>
  <r>
    <x v="64"/>
    <x v="71"/>
    <s v="vegetale"/>
    <n v="0"/>
    <m/>
    <n v="1"/>
    <n v="0.31"/>
    <n v="0"/>
    <n v="0.01"/>
    <n v="4"/>
    <n v="0"/>
    <n v="0"/>
    <n v="3"/>
    <n v="0"/>
    <n v="3"/>
    <m/>
    <m/>
    <n v="0"/>
    <n v="3"/>
    <n v="3"/>
  </r>
  <r>
    <x v="64"/>
    <x v="15"/>
    <s v="vegetale"/>
    <m/>
    <m/>
    <n v="0"/>
    <n v="0.32"/>
    <m/>
    <n v="0.05"/>
    <n v="4"/>
    <n v="0"/>
    <n v="4"/>
    <n v="4"/>
    <m/>
    <m/>
    <m/>
    <m/>
    <m/>
    <n v="4"/>
    <n v="4"/>
  </r>
  <r>
    <x v="64"/>
    <x v="36"/>
    <s v="vegetale"/>
    <m/>
    <m/>
    <n v="2"/>
    <n v="0.24"/>
    <n v="0.08"/>
    <n v="7.0000000000000007E-2"/>
    <n v="3"/>
    <n v="0"/>
    <n v="2"/>
    <n v="3"/>
    <m/>
    <n v="1"/>
    <m/>
    <m/>
    <n v="0"/>
    <n v="3"/>
    <n v="3"/>
  </r>
  <r>
    <x v="64"/>
    <x v="87"/>
    <s v="vegetale"/>
    <m/>
    <m/>
    <n v="0"/>
    <n v="0.15"/>
    <m/>
    <n v="0"/>
    <n v="2"/>
    <n v="0"/>
    <n v="2"/>
    <n v="2"/>
    <m/>
    <n v="0"/>
    <m/>
    <m/>
    <m/>
    <n v="2"/>
    <n v="2"/>
  </r>
  <r>
    <x v="64"/>
    <x v="84"/>
    <s v="vegetale"/>
    <m/>
    <n v="2"/>
    <m/>
    <m/>
    <m/>
    <m/>
    <n v="2"/>
    <n v="0"/>
    <n v="2"/>
    <m/>
    <m/>
    <m/>
    <m/>
    <m/>
    <m/>
    <n v="2"/>
    <n v="2"/>
  </r>
  <r>
    <x v="64"/>
    <x v="46"/>
    <s v="vegetale"/>
    <m/>
    <m/>
    <n v="0"/>
    <n v="0.05"/>
    <n v="0"/>
    <n v="0"/>
    <n v="1"/>
    <n v="0"/>
    <n v="1"/>
    <n v="1"/>
    <m/>
    <m/>
    <m/>
    <m/>
    <m/>
    <n v="1"/>
    <n v="1"/>
  </r>
  <r>
    <x v="64"/>
    <x v="78"/>
    <s v="vegetale"/>
    <m/>
    <m/>
    <n v="1"/>
    <n v="0.1"/>
    <n v="0.05"/>
    <n v="0.03"/>
    <n v="1"/>
    <n v="0"/>
    <n v="1"/>
    <n v="1"/>
    <m/>
    <n v="1"/>
    <m/>
    <m/>
    <m/>
    <n v="2"/>
    <n v="1"/>
  </r>
  <r>
    <x v="64"/>
    <x v="81"/>
    <s v="vegetale"/>
    <n v="0"/>
    <m/>
    <n v="1"/>
    <n v="0.09"/>
    <n v="0"/>
    <n v="0.05"/>
    <n v="1"/>
    <n v="0"/>
    <n v="1"/>
    <n v="1"/>
    <n v="0"/>
    <n v="1"/>
    <n v="0"/>
    <m/>
    <m/>
    <n v="2"/>
    <n v="1"/>
  </r>
  <r>
    <x v="64"/>
    <x v="56"/>
    <s v="vegetale"/>
    <m/>
    <m/>
    <n v="1"/>
    <n v="0.09"/>
    <n v="0.01"/>
    <n v="0.03"/>
    <n v="1"/>
    <n v="0"/>
    <n v="1"/>
    <n v="1"/>
    <m/>
    <m/>
    <m/>
    <m/>
    <m/>
    <n v="1"/>
    <n v="1"/>
  </r>
  <r>
    <x v="64"/>
    <x v="64"/>
    <s v="vegetale"/>
    <n v="1"/>
    <m/>
    <m/>
    <m/>
    <m/>
    <m/>
    <n v="1"/>
    <n v="0"/>
    <n v="0"/>
    <m/>
    <n v="0"/>
    <n v="1"/>
    <n v="0"/>
    <m/>
    <m/>
    <n v="1"/>
    <n v="1"/>
  </r>
  <r>
    <x v="64"/>
    <x v="24"/>
    <s v="vegetale"/>
    <m/>
    <m/>
    <n v="0"/>
    <n v="0.03"/>
    <n v="0"/>
    <n v="0"/>
    <n v="0"/>
    <n v="1"/>
    <n v="1"/>
    <n v="0"/>
    <m/>
    <n v="1"/>
    <m/>
    <n v="0"/>
    <n v="0"/>
    <n v="1"/>
    <n v="0"/>
  </r>
  <r>
    <x v="64"/>
    <x v="89"/>
    <s v="animale"/>
    <m/>
    <n v="0"/>
    <n v="0"/>
    <n v="0.01"/>
    <n v="0"/>
    <n v="0"/>
    <n v="0"/>
    <n v="0"/>
    <n v="0"/>
    <n v="0"/>
    <m/>
    <n v="1"/>
    <m/>
    <m/>
    <m/>
    <n v="1"/>
    <n v="0"/>
  </r>
  <r>
    <x v="64"/>
    <x v="69"/>
    <s v="vegetale"/>
    <m/>
    <m/>
    <n v="0"/>
    <n v="0.01"/>
    <n v="0"/>
    <n v="0"/>
    <n v="0"/>
    <n v="2"/>
    <n v="2"/>
    <n v="0"/>
    <n v="0"/>
    <m/>
    <m/>
    <m/>
    <m/>
    <n v="0"/>
    <n v="0"/>
  </r>
  <r>
    <x v="64"/>
    <x v="90"/>
    <s v="vegetale"/>
    <m/>
    <m/>
    <n v="0"/>
    <n v="0.01"/>
    <n v="0"/>
    <n v="0"/>
    <n v="0"/>
    <n v="0"/>
    <n v="0"/>
    <n v="0"/>
    <m/>
    <m/>
    <m/>
    <m/>
    <m/>
    <n v="0"/>
    <n v="0"/>
  </r>
  <r>
    <x v="64"/>
    <x v="91"/>
    <s v="animale"/>
    <n v="0"/>
    <n v="0"/>
    <n v="0"/>
    <n v="0"/>
    <n v="0"/>
    <n v="0"/>
    <n v="0"/>
    <n v="0"/>
    <n v="0"/>
    <n v="0"/>
    <m/>
    <m/>
    <m/>
    <m/>
    <m/>
    <n v="0"/>
    <n v="0"/>
  </r>
  <r>
    <x v="64"/>
    <x v="72"/>
    <s v="vegetale"/>
    <n v="0"/>
    <m/>
    <m/>
    <m/>
    <m/>
    <m/>
    <n v="0"/>
    <n v="0"/>
    <n v="0"/>
    <m/>
    <m/>
    <m/>
    <m/>
    <m/>
    <m/>
    <n v="0"/>
    <n v="0"/>
  </r>
  <r>
    <x v="64"/>
    <x v="34"/>
    <s v="vegetale"/>
    <n v="0"/>
    <m/>
    <m/>
    <m/>
    <m/>
    <m/>
    <n v="0"/>
    <n v="0"/>
    <n v="0"/>
    <m/>
    <n v="0"/>
    <n v="0"/>
    <n v="0"/>
    <m/>
    <m/>
    <n v="0"/>
    <n v="0"/>
  </r>
  <r>
    <x v="64"/>
    <x v="94"/>
    <s v="vegetale"/>
    <m/>
    <m/>
    <m/>
    <m/>
    <m/>
    <m/>
    <n v="0"/>
    <n v="0"/>
    <n v="0"/>
    <m/>
    <m/>
    <m/>
    <m/>
    <n v="0"/>
    <n v="0"/>
    <n v="0"/>
    <n v="0"/>
  </r>
  <r>
    <x v="64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64"/>
    <x v="88"/>
    <s v="vegetale"/>
    <n v="0"/>
    <m/>
    <m/>
    <n v="0"/>
    <m/>
    <m/>
    <n v="0"/>
    <n v="0"/>
    <n v="0"/>
    <n v="0"/>
    <m/>
    <m/>
    <m/>
    <m/>
    <n v="0"/>
    <n v="0"/>
    <n v="0"/>
  </r>
  <r>
    <x v="64"/>
    <x v="59"/>
    <s v="vegetale"/>
    <m/>
    <m/>
    <n v="1"/>
    <m/>
    <n v="0.01"/>
    <n v="0.02"/>
    <m/>
    <m/>
    <m/>
    <m/>
    <m/>
    <m/>
    <m/>
    <m/>
    <m/>
    <n v="0"/>
    <n v="0"/>
  </r>
  <r>
    <x v="65"/>
    <x v="0"/>
    <s v="vegetale"/>
    <n v="4"/>
    <n v="5"/>
    <n v="457"/>
    <n v="59.59"/>
    <n v="1.5"/>
    <n v="12.41"/>
    <n v="16"/>
    <n v="1"/>
    <n v="18"/>
    <n v="6"/>
    <n v="1"/>
    <m/>
    <m/>
    <m/>
    <n v="-1"/>
    <n v="16"/>
    <n v="16"/>
  </r>
  <r>
    <x v="65"/>
    <x v="10"/>
    <s v="vegetale"/>
    <m/>
    <n v="1"/>
    <n v="112"/>
    <n v="76.650000000000006"/>
    <n v="4.24"/>
    <n v="1.19"/>
    <n v="10"/>
    <n v="0"/>
    <n v="4"/>
    <n v="8"/>
    <n v="1"/>
    <n v="7"/>
    <m/>
    <m/>
    <n v="-1"/>
    <n v="10"/>
    <n v="10"/>
  </r>
  <r>
    <x v="65"/>
    <x v="1"/>
    <s v="animale"/>
    <m/>
    <n v="0"/>
    <n v="163"/>
    <n v="86.88"/>
    <n v="6.51"/>
    <n v="8.94"/>
    <n v="10"/>
    <n v="0"/>
    <n v="8"/>
    <n v="9"/>
    <n v="0"/>
    <n v="1"/>
    <m/>
    <m/>
    <n v="1"/>
    <n v="10"/>
    <n v="9"/>
  </r>
  <r>
    <x v="65"/>
    <x v="16"/>
    <s v="vegetale"/>
    <n v="3"/>
    <m/>
    <m/>
    <m/>
    <m/>
    <m/>
    <n v="7"/>
    <m/>
    <m/>
    <m/>
    <n v="0"/>
    <n v="7"/>
    <m/>
    <n v="4"/>
    <n v="0"/>
    <n v="7"/>
    <n v="7"/>
  </r>
  <r>
    <x v="65"/>
    <x v="19"/>
    <s v="animale"/>
    <m/>
    <n v="3"/>
    <n v="182"/>
    <n v="43.51"/>
    <n v="13.44"/>
    <n v="14.47"/>
    <n v="7"/>
    <n v="0"/>
    <n v="7"/>
    <n v="5"/>
    <m/>
    <n v="1"/>
    <m/>
    <m/>
    <n v="0"/>
    <n v="8"/>
    <n v="8"/>
  </r>
  <r>
    <x v="65"/>
    <x v="53"/>
    <s v="vegetale"/>
    <m/>
    <n v="0"/>
    <n v="62"/>
    <n v="16.75"/>
    <n v="5.74"/>
    <n v="0.72"/>
    <n v="6"/>
    <n v="0"/>
    <n v="0"/>
    <n v="2"/>
    <n v="1"/>
    <n v="6"/>
    <m/>
    <n v="3"/>
    <m/>
    <n v="6"/>
    <n v="6"/>
  </r>
  <r>
    <x v="65"/>
    <x v="7"/>
    <s v="vegetale"/>
    <n v="5"/>
    <n v="0"/>
    <n v="44"/>
    <n v="4.96"/>
    <n v="0.16"/>
    <n v="0.96"/>
    <n v="6"/>
    <n v="0"/>
    <n v="3"/>
    <n v="1"/>
    <n v="0"/>
    <n v="0"/>
    <n v="0"/>
    <m/>
    <n v="2"/>
    <n v="5"/>
    <n v="6"/>
  </r>
  <r>
    <x v="65"/>
    <x v="2"/>
    <s v="vegetale"/>
    <m/>
    <n v="0"/>
    <n v="25"/>
    <n v="34.19"/>
    <n v="0.1"/>
    <n v="0.93"/>
    <n v="4"/>
    <n v="0"/>
    <n v="0"/>
    <n v="4"/>
    <n v="0"/>
    <n v="4"/>
    <m/>
    <m/>
    <n v="0"/>
    <n v="4"/>
    <n v="4"/>
  </r>
  <r>
    <x v="65"/>
    <x v="9"/>
    <s v="vegetale"/>
    <m/>
    <n v="0"/>
    <n v="355"/>
    <n v="36.18"/>
    <m/>
    <m/>
    <n v="4"/>
    <n v="0"/>
    <n v="2"/>
    <n v="4"/>
    <m/>
    <n v="0"/>
    <m/>
    <m/>
    <n v="2"/>
    <n v="4"/>
    <n v="4"/>
  </r>
  <r>
    <x v="65"/>
    <x v="18"/>
    <s v="vegetale"/>
    <n v="1"/>
    <n v="0"/>
    <n v="29"/>
    <n v="16.98"/>
    <n v="0.05"/>
    <n v="0.36"/>
    <n v="3"/>
    <n v="0"/>
    <n v="0"/>
    <n v="2"/>
    <n v="0"/>
    <n v="3"/>
    <m/>
    <m/>
    <m/>
    <n v="3"/>
    <n v="3"/>
  </r>
  <r>
    <x v="65"/>
    <x v="88"/>
    <s v="vegetale"/>
    <n v="1"/>
    <n v="0"/>
    <n v="18"/>
    <n v="7.08"/>
    <n v="0.05"/>
    <n v="0.31"/>
    <n v="3"/>
    <n v="0"/>
    <n v="0"/>
    <n v="1"/>
    <n v="0"/>
    <n v="3"/>
    <m/>
    <m/>
    <m/>
    <n v="3"/>
    <n v="2"/>
  </r>
  <r>
    <x v="65"/>
    <x v="39"/>
    <s v="vegetale"/>
    <m/>
    <n v="1"/>
    <n v="18"/>
    <n v="18.72"/>
    <m/>
    <n v="0.16"/>
    <n v="2"/>
    <n v="0"/>
    <n v="0"/>
    <n v="2"/>
    <m/>
    <n v="2"/>
    <m/>
    <m/>
    <n v="0"/>
    <n v="2"/>
    <n v="3"/>
  </r>
  <r>
    <x v="65"/>
    <x v="12"/>
    <s v="vegetale"/>
    <m/>
    <n v="0"/>
    <n v="9"/>
    <n v="15.77"/>
    <n v="0.03"/>
    <n v="0.13"/>
    <n v="2"/>
    <m/>
    <n v="1"/>
    <n v="2"/>
    <n v="0"/>
    <n v="1"/>
    <m/>
    <m/>
    <n v="0"/>
    <n v="2"/>
    <n v="2"/>
  </r>
  <r>
    <x v="65"/>
    <x v="65"/>
    <s v="vegetale"/>
    <m/>
    <n v="0"/>
    <n v="7"/>
    <n v="16.239999999999998"/>
    <n v="0.05"/>
    <n v="0.13"/>
    <n v="2"/>
    <m/>
    <n v="0"/>
    <n v="2"/>
    <n v="0"/>
    <n v="2"/>
    <m/>
    <m/>
    <m/>
    <n v="2"/>
    <n v="2"/>
  </r>
  <r>
    <x v="65"/>
    <x v="62"/>
    <s v="animale"/>
    <n v="0"/>
    <n v="0"/>
    <n v="42"/>
    <n v="17.829999999999998"/>
    <n v="1.88"/>
    <n v="5.71"/>
    <n v="2"/>
    <n v="1"/>
    <n v="1"/>
    <n v="2"/>
    <m/>
    <n v="2"/>
    <m/>
    <m/>
    <n v="0"/>
    <n v="2"/>
    <n v="2"/>
  </r>
  <r>
    <x v="65"/>
    <x v="24"/>
    <s v="vegetale"/>
    <m/>
    <n v="0"/>
    <n v="7"/>
    <n v="10.14"/>
    <n v="0.05"/>
    <n v="0.13"/>
    <n v="1"/>
    <n v="0"/>
    <n v="0"/>
    <n v="1"/>
    <n v="0"/>
    <n v="1"/>
    <m/>
    <m/>
    <m/>
    <n v="1"/>
    <n v="1"/>
  </r>
  <r>
    <x v="65"/>
    <x v="51"/>
    <s v="vegetale"/>
    <m/>
    <n v="0"/>
    <n v="69"/>
    <n v="8.5299999999999994"/>
    <m/>
    <m/>
    <n v="1"/>
    <n v="0"/>
    <n v="0"/>
    <n v="1"/>
    <m/>
    <n v="1"/>
    <m/>
    <m/>
    <n v="0"/>
    <n v="1"/>
    <n v="1"/>
  </r>
  <r>
    <x v="65"/>
    <x v="30"/>
    <s v="vegetale"/>
    <m/>
    <m/>
    <n v="21"/>
    <n v="4.7699999999999996"/>
    <m/>
    <m/>
    <n v="1"/>
    <n v="0"/>
    <n v="0"/>
    <n v="1"/>
    <m/>
    <m/>
    <m/>
    <m/>
    <n v="0"/>
    <n v="0"/>
    <n v="1"/>
  </r>
  <r>
    <x v="65"/>
    <x v="93"/>
    <s v="vegetale"/>
    <n v="0"/>
    <m/>
    <n v="12"/>
    <n v="4.3"/>
    <n v="0.03"/>
    <n v="0.16"/>
    <n v="1"/>
    <m/>
    <m/>
    <n v="0"/>
    <n v="0"/>
    <n v="1"/>
    <m/>
    <m/>
    <m/>
    <n v="1"/>
    <n v="0"/>
  </r>
  <r>
    <x v="65"/>
    <x v="17"/>
    <s v="vegetale"/>
    <n v="0"/>
    <n v="0"/>
    <n v="45"/>
    <n v="4.8899999999999997"/>
    <n v="0.21"/>
    <n v="2.71"/>
    <n v="1"/>
    <m/>
    <n v="0"/>
    <n v="1"/>
    <n v="0"/>
    <n v="1"/>
    <m/>
    <m/>
    <n v="0"/>
    <n v="1"/>
    <n v="1"/>
  </r>
  <r>
    <x v="65"/>
    <x v="22"/>
    <s v="animale"/>
    <m/>
    <n v="0"/>
    <n v="37"/>
    <n v="10.34"/>
    <n v="2.4300000000000002"/>
    <n v="2.82"/>
    <n v="1"/>
    <m/>
    <n v="0"/>
    <n v="1"/>
    <n v="0"/>
    <n v="1"/>
    <n v="0"/>
    <m/>
    <m/>
    <n v="1"/>
    <n v="1"/>
  </r>
  <r>
    <x v="65"/>
    <x v="3"/>
    <s v="vegetale"/>
    <m/>
    <m/>
    <n v="24"/>
    <n v="3.46"/>
    <n v="0.13"/>
    <n v="0.88"/>
    <n v="1"/>
    <n v="0"/>
    <n v="1"/>
    <n v="0"/>
    <m/>
    <m/>
    <m/>
    <n v="1"/>
    <n v="0"/>
    <n v="1"/>
    <n v="1"/>
  </r>
  <r>
    <x v="65"/>
    <x v="66"/>
    <s v="animale"/>
    <m/>
    <n v="0"/>
    <n v="11"/>
    <n v="7.39"/>
    <n v="0.15"/>
    <n v="2.14"/>
    <n v="1"/>
    <n v="0"/>
    <n v="0"/>
    <n v="1"/>
    <m/>
    <n v="0"/>
    <m/>
    <m/>
    <m/>
    <n v="0"/>
    <n v="1"/>
  </r>
  <r>
    <x v="65"/>
    <x v="20"/>
    <s v="vegetale"/>
    <m/>
    <n v="0"/>
    <n v="7"/>
    <n v="5.32"/>
    <n v="0.05"/>
    <n v="0.05"/>
    <n v="1"/>
    <m/>
    <n v="0"/>
    <n v="1"/>
    <n v="0"/>
    <n v="1"/>
    <m/>
    <m/>
    <m/>
    <n v="1"/>
    <n v="1"/>
  </r>
  <r>
    <x v="65"/>
    <x v="8"/>
    <s v="vegetale"/>
    <m/>
    <n v="0"/>
    <n v="17"/>
    <n v="10.27"/>
    <n v="0.03"/>
    <n v="0.39"/>
    <n v="1"/>
    <n v="0"/>
    <n v="1"/>
    <n v="1"/>
    <n v="0"/>
    <m/>
    <m/>
    <m/>
    <m/>
    <n v="1"/>
    <n v="1"/>
  </r>
  <r>
    <x v="65"/>
    <x v="5"/>
    <s v="vegetale"/>
    <m/>
    <n v="0"/>
    <n v="108"/>
    <n v="9.56"/>
    <n v="0.47"/>
    <n v="2.2200000000000002"/>
    <n v="1"/>
    <n v="0"/>
    <n v="1"/>
    <n v="1"/>
    <n v="0"/>
    <m/>
    <m/>
    <m/>
    <n v="0"/>
    <n v="1"/>
    <n v="1"/>
  </r>
  <r>
    <x v="65"/>
    <x v="63"/>
    <s v="animale"/>
    <m/>
    <n v="0"/>
    <n v="71"/>
    <n v="11.52"/>
    <n v="6.2"/>
    <n v="3.31"/>
    <n v="1"/>
    <m/>
    <n v="1"/>
    <n v="1"/>
    <m/>
    <n v="0"/>
    <m/>
    <m/>
    <n v="0"/>
    <n v="1"/>
    <n v="1"/>
  </r>
  <r>
    <x v="65"/>
    <x v="21"/>
    <s v="animale"/>
    <n v="0"/>
    <m/>
    <n v="4"/>
    <n v="1.24"/>
    <n v="0.13"/>
    <n v="0.59"/>
    <n v="0"/>
    <m/>
    <n v="0"/>
    <n v="0"/>
    <m/>
    <n v="0"/>
    <m/>
    <m/>
    <m/>
    <n v="0"/>
    <n v="0"/>
  </r>
  <r>
    <x v="65"/>
    <x v="75"/>
    <s v="vegetale"/>
    <m/>
    <n v="0"/>
    <m/>
    <m/>
    <m/>
    <m/>
    <n v="0"/>
    <m/>
    <n v="0"/>
    <m/>
    <m/>
    <m/>
    <m/>
    <m/>
    <m/>
    <n v="0"/>
    <n v="0"/>
  </r>
  <r>
    <x v="65"/>
    <x v="42"/>
    <s v="vegetale"/>
    <m/>
    <m/>
    <n v="2"/>
    <n v="0.2"/>
    <n v="0.03"/>
    <n v="0.08"/>
    <n v="0"/>
    <m/>
    <n v="0"/>
    <n v="0"/>
    <m/>
    <m/>
    <m/>
    <m/>
    <m/>
    <n v="0"/>
    <n v="0"/>
  </r>
  <r>
    <x v="65"/>
    <x v="50"/>
    <s v="vegetale"/>
    <m/>
    <m/>
    <n v="0"/>
    <n v="0.52"/>
    <m/>
    <m/>
    <n v="0"/>
    <m/>
    <n v="0"/>
    <n v="0"/>
    <m/>
    <n v="0"/>
    <m/>
    <m/>
    <m/>
    <n v="0"/>
    <n v="0"/>
  </r>
  <r>
    <x v="65"/>
    <x v="89"/>
    <s v="animale"/>
    <m/>
    <n v="0"/>
    <n v="0"/>
    <n v="0.01"/>
    <n v="0"/>
    <n v="0"/>
    <n v="0"/>
    <m/>
    <m/>
    <n v="0"/>
    <m/>
    <n v="0"/>
    <m/>
    <m/>
    <m/>
    <n v="0"/>
    <n v="0"/>
  </r>
  <r>
    <x v="65"/>
    <x v="73"/>
    <s v="vegetale"/>
    <m/>
    <m/>
    <n v="0"/>
    <n v="0.03"/>
    <n v="0.03"/>
    <n v="0.03"/>
    <n v="0"/>
    <n v="0"/>
    <n v="0"/>
    <n v="0"/>
    <m/>
    <m/>
    <m/>
    <m/>
    <m/>
    <n v="0"/>
    <n v="0"/>
  </r>
  <r>
    <x v="65"/>
    <x v="74"/>
    <s v="vegetale"/>
    <m/>
    <m/>
    <n v="7"/>
    <n v="1.18"/>
    <n v="0.1"/>
    <n v="0.28000000000000003"/>
    <n v="0"/>
    <m/>
    <n v="0"/>
    <n v="0"/>
    <n v="0"/>
    <m/>
    <m/>
    <m/>
    <m/>
    <n v="0"/>
    <n v="0"/>
  </r>
  <r>
    <x v="65"/>
    <x v="69"/>
    <s v="vegetale"/>
    <m/>
    <n v="0"/>
    <n v="5"/>
    <n v="2.44"/>
    <n v="0.03"/>
    <n v="0.05"/>
    <n v="0"/>
    <n v="0"/>
    <n v="0"/>
    <n v="0"/>
    <n v="0"/>
    <n v="0"/>
    <m/>
    <m/>
    <m/>
    <n v="0"/>
    <n v="0"/>
  </r>
  <r>
    <x v="65"/>
    <x v="25"/>
    <s v="animale"/>
    <m/>
    <m/>
    <n v="6"/>
    <n v="0.28000000000000003"/>
    <n v="0.62"/>
    <n v="0"/>
    <n v="0"/>
    <n v="0"/>
    <n v="0"/>
    <n v="0"/>
    <m/>
    <m/>
    <m/>
    <m/>
    <n v="0"/>
    <n v="0"/>
    <n v="0"/>
  </r>
  <r>
    <x v="65"/>
    <x v="87"/>
    <s v="vegetale"/>
    <m/>
    <m/>
    <n v="0"/>
    <n v="0.26"/>
    <m/>
    <m/>
    <n v="0"/>
    <m/>
    <n v="0"/>
    <n v="0"/>
    <m/>
    <m/>
    <m/>
    <m/>
    <m/>
    <n v="0"/>
    <n v="0"/>
  </r>
  <r>
    <x v="65"/>
    <x v="52"/>
    <s v="vegetale"/>
    <m/>
    <m/>
    <n v="0"/>
    <n v="0.14000000000000001"/>
    <m/>
    <n v="0"/>
    <n v="0"/>
    <n v="0"/>
    <n v="0"/>
    <n v="0"/>
    <m/>
    <m/>
    <m/>
    <m/>
    <m/>
    <n v="0"/>
    <n v="0"/>
  </r>
  <r>
    <x v="65"/>
    <x v="82"/>
    <s v="animale"/>
    <m/>
    <n v="0"/>
    <n v="0"/>
    <n v="0"/>
    <n v="0"/>
    <n v="0"/>
    <n v="0"/>
    <m/>
    <n v="0"/>
    <n v="0"/>
    <m/>
    <n v="0"/>
    <m/>
    <m/>
    <m/>
    <n v="0"/>
    <n v="0"/>
  </r>
  <r>
    <x v="65"/>
    <x v="76"/>
    <s v="vegetale"/>
    <m/>
    <m/>
    <n v="1"/>
    <n v="2.65"/>
    <n v="0.05"/>
    <n v="0.03"/>
    <n v="0"/>
    <n v="0"/>
    <n v="0"/>
    <n v="0"/>
    <n v="0"/>
    <n v="0"/>
    <m/>
    <m/>
    <n v="0"/>
    <n v="0"/>
    <n v="0"/>
  </r>
  <r>
    <x v="65"/>
    <x v="79"/>
    <s v="animale"/>
    <m/>
    <n v="0"/>
    <n v="0"/>
    <n v="0.06"/>
    <n v="0"/>
    <n v="0.01"/>
    <n v="0"/>
    <n v="0"/>
    <n v="0"/>
    <n v="0"/>
    <m/>
    <n v="0"/>
    <m/>
    <m/>
    <n v="0"/>
    <n v="0"/>
    <n v="0"/>
  </r>
  <r>
    <x v="65"/>
    <x v="29"/>
    <s v="animale"/>
    <m/>
    <m/>
    <n v="1"/>
    <n v="0.24"/>
    <n v="0.13"/>
    <n v="0.03"/>
    <n v="0"/>
    <m/>
    <n v="0"/>
    <n v="0"/>
    <m/>
    <m/>
    <m/>
    <m/>
    <m/>
    <n v="0"/>
    <n v="0"/>
  </r>
  <r>
    <x v="65"/>
    <x v="54"/>
    <s v="vegetale"/>
    <n v="0"/>
    <m/>
    <n v="8"/>
    <n v="1.32"/>
    <n v="0.03"/>
    <n v="0.21"/>
    <n v="0"/>
    <n v="0"/>
    <n v="0"/>
    <n v="0"/>
    <m/>
    <m/>
    <m/>
    <m/>
    <m/>
    <n v="0"/>
    <n v="0"/>
  </r>
  <r>
    <x v="65"/>
    <x v="46"/>
    <s v="vegetale"/>
    <m/>
    <m/>
    <n v="0"/>
    <n v="0.01"/>
    <m/>
    <m/>
    <n v="0"/>
    <m/>
    <n v="0"/>
    <n v="0"/>
    <m/>
    <m/>
    <m/>
    <m/>
    <m/>
    <n v="0"/>
    <n v="0"/>
  </r>
  <r>
    <x v="65"/>
    <x v="47"/>
    <s v="vegetale"/>
    <m/>
    <m/>
    <n v="14"/>
    <n v="1.1599999999999999"/>
    <n v="1.37"/>
    <n v="0.13"/>
    <n v="0"/>
    <n v="0"/>
    <n v="0"/>
    <n v="0"/>
    <m/>
    <n v="1"/>
    <m/>
    <m/>
    <n v="0"/>
    <n v="1"/>
    <n v="0"/>
  </r>
  <r>
    <x v="65"/>
    <x v="90"/>
    <s v="vegetale"/>
    <m/>
    <m/>
    <n v="8"/>
    <n v="0.91"/>
    <n v="0.49"/>
    <n v="0.16"/>
    <n v="0"/>
    <n v="0"/>
    <n v="0"/>
    <n v="0"/>
    <m/>
    <n v="0"/>
    <m/>
    <m/>
    <m/>
    <n v="0"/>
    <n v="0"/>
  </r>
  <r>
    <x v="65"/>
    <x v="67"/>
    <s v="vegetale"/>
    <m/>
    <m/>
    <n v="0"/>
    <n v="0"/>
    <n v="0"/>
    <n v="0"/>
    <n v="0"/>
    <m/>
    <n v="0"/>
    <n v="0"/>
    <m/>
    <m/>
    <m/>
    <m/>
    <m/>
    <n v="0"/>
    <n v="0"/>
  </r>
  <r>
    <x v="65"/>
    <x v="26"/>
    <s v="vegetale"/>
    <m/>
    <m/>
    <m/>
    <m/>
    <m/>
    <m/>
    <n v="0"/>
    <n v="0"/>
    <m/>
    <m/>
    <m/>
    <n v="0"/>
    <n v="0"/>
    <n v="0"/>
    <n v="0"/>
    <n v="0"/>
    <n v="0"/>
  </r>
  <r>
    <x v="65"/>
    <x v="32"/>
    <s v="animale"/>
    <m/>
    <n v="0"/>
    <n v="31"/>
    <n v="1.58"/>
    <n v="3.46"/>
    <n v="0.05"/>
    <n v="0"/>
    <m/>
    <n v="0"/>
    <n v="0"/>
    <m/>
    <n v="0"/>
    <m/>
    <m/>
    <m/>
    <n v="0"/>
    <n v="0"/>
  </r>
  <r>
    <x v="65"/>
    <x v="68"/>
    <s v="vegetale"/>
    <m/>
    <m/>
    <n v="11"/>
    <n v="1.2"/>
    <n v="0.05"/>
    <n v="0.72"/>
    <n v="0"/>
    <m/>
    <n v="0"/>
    <n v="0"/>
    <n v="0"/>
    <n v="0"/>
    <n v="0"/>
    <m/>
    <m/>
    <n v="0"/>
    <n v="0"/>
  </r>
  <r>
    <x v="65"/>
    <x v="6"/>
    <s v="vegetale"/>
    <m/>
    <n v="0"/>
    <n v="102"/>
    <n v="4.59"/>
    <n v="11.53"/>
    <n v="0.08"/>
    <n v="0"/>
    <m/>
    <n v="0"/>
    <n v="0"/>
    <m/>
    <m/>
    <m/>
    <m/>
    <n v="0"/>
    <n v="0"/>
    <n v="0"/>
  </r>
  <r>
    <x v="65"/>
    <x v="38"/>
    <s v="vegetale"/>
    <m/>
    <m/>
    <n v="1"/>
    <n v="0.04"/>
    <n v="0.1"/>
    <m/>
    <n v="0"/>
    <m/>
    <m/>
    <n v="0"/>
    <m/>
    <n v="0"/>
    <m/>
    <m/>
    <m/>
    <n v="0"/>
    <n v="0"/>
  </r>
  <r>
    <x v="65"/>
    <x v="48"/>
    <s v="vegetale"/>
    <m/>
    <m/>
    <n v="2"/>
    <n v="0.09"/>
    <n v="0.26"/>
    <m/>
    <n v="0"/>
    <m/>
    <n v="0"/>
    <n v="0"/>
    <m/>
    <m/>
    <m/>
    <m/>
    <m/>
    <n v="0"/>
    <n v="0"/>
  </r>
  <r>
    <x v="65"/>
    <x v="84"/>
    <s v="vegetale"/>
    <m/>
    <n v="0"/>
    <n v="81"/>
    <n v="3.34"/>
    <n v="9.15"/>
    <m/>
    <n v="0"/>
    <m/>
    <n v="0"/>
    <n v="0"/>
    <m/>
    <n v="0"/>
    <m/>
    <m/>
    <n v="0"/>
    <n v="0"/>
    <n v="0"/>
  </r>
  <r>
    <x v="65"/>
    <x v="70"/>
    <s v="vegetale"/>
    <m/>
    <m/>
    <n v="0"/>
    <n v="0"/>
    <n v="0"/>
    <m/>
    <n v="0"/>
    <m/>
    <n v="0"/>
    <n v="0"/>
    <m/>
    <m/>
    <m/>
    <m/>
    <m/>
    <n v="0"/>
    <n v="0"/>
  </r>
  <r>
    <x v="65"/>
    <x v="14"/>
    <s v="vegetale"/>
    <m/>
    <n v="0"/>
    <m/>
    <m/>
    <m/>
    <m/>
    <n v="0"/>
    <m/>
    <n v="0"/>
    <m/>
    <m/>
    <m/>
    <m/>
    <m/>
    <m/>
    <n v="0"/>
    <n v="0"/>
  </r>
  <r>
    <x v="65"/>
    <x v="31"/>
    <s v="vegetale"/>
    <m/>
    <n v="0"/>
    <n v="109"/>
    <n v="4.49"/>
    <n v="12.3"/>
    <m/>
    <n v="0"/>
    <m/>
    <n v="0"/>
    <n v="0"/>
    <m/>
    <m/>
    <m/>
    <m/>
    <n v="0"/>
    <n v="0"/>
    <n v="0"/>
  </r>
  <r>
    <x v="65"/>
    <x v="27"/>
    <s v="vegetale"/>
    <m/>
    <m/>
    <n v="0"/>
    <n v="0"/>
    <n v="0"/>
    <m/>
    <n v="0"/>
    <m/>
    <n v="0"/>
    <n v="0"/>
    <m/>
    <m/>
    <m/>
    <m/>
    <m/>
    <n v="0"/>
    <n v="0"/>
  </r>
  <r>
    <x v="65"/>
    <x v="91"/>
    <s v="animale"/>
    <m/>
    <n v="0"/>
    <n v="0"/>
    <n v="0"/>
    <n v="0"/>
    <n v="0"/>
    <n v="0"/>
    <m/>
    <n v="0"/>
    <n v="0"/>
    <m/>
    <m/>
    <m/>
    <m/>
    <m/>
    <n v="0"/>
    <n v="0"/>
  </r>
  <r>
    <x v="65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65"/>
    <x v="72"/>
    <s v="vegetale"/>
    <n v="0"/>
    <n v="0"/>
    <n v="5"/>
    <n v="1.78"/>
    <m/>
    <n v="0.05"/>
    <n v="0"/>
    <m/>
    <n v="0"/>
    <n v="0"/>
    <n v="0"/>
    <n v="0"/>
    <m/>
    <m/>
    <m/>
    <n v="0"/>
    <n v="0"/>
  </r>
  <r>
    <x v="65"/>
    <x v="83"/>
    <s v="animale"/>
    <m/>
    <n v="0"/>
    <n v="0"/>
    <n v="0.38"/>
    <n v="0"/>
    <n v="0.02"/>
    <n v="0"/>
    <n v="0"/>
    <n v="0"/>
    <n v="0"/>
    <m/>
    <n v="0"/>
    <m/>
    <m/>
    <m/>
    <n v="0"/>
    <n v="0"/>
  </r>
  <r>
    <x v="65"/>
    <x v="23"/>
    <s v="vegetale"/>
    <m/>
    <m/>
    <n v="1"/>
    <n v="0.15"/>
    <n v="0.1"/>
    <n v="0.03"/>
    <n v="0"/>
    <m/>
    <n v="0"/>
    <n v="0"/>
    <m/>
    <m/>
    <m/>
    <m/>
    <m/>
    <n v="0"/>
    <n v="0"/>
  </r>
  <r>
    <x v="65"/>
    <x v="61"/>
    <s v="vegetale"/>
    <m/>
    <m/>
    <n v="3"/>
    <n v="2.69"/>
    <n v="0.03"/>
    <n v="0.1"/>
    <n v="0"/>
    <n v="0"/>
    <n v="0"/>
    <n v="0"/>
    <n v="0"/>
    <m/>
    <m/>
    <m/>
    <m/>
    <n v="0"/>
    <n v="0"/>
  </r>
  <r>
    <x v="65"/>
    <x v="37"/>
    <s v="vegetale"/>
    <m/>
    <m/>
    <n v="0"/>
    <n v="0"/>
    <m/>
    <m/>
    <n v="0"/>
    <m/>
    <n v="0"/>
    <n v="0"/>
    <m/>
    <m/>
    <m/>
    <m/>
    <m/>
    <n v="0"/>
    <n v="0"/>
  </r>
  <r>
    <x v="65"/>
    <x v="71"/>
    <s v="vegetale"/>
    <n v="0"/>
    <m/>
    <n v="2"/>
    <n v="0.83"/>
    <n v="0"/>
    <n v="0.03"/>
    <n v="0"/>
    <m/>
    <n v="0"/>
    <n v="0"/>
    <n v="0"/>
    <n v="0"/>
    <m/>
    <m/>
    <m/>
    <n v="0"/>
    <n v="0"/>
  </r>
  <r>
    <x v="65"/>
    <x v="78"/>
    <s v="vegetale"/>
    <m/>
    <m/>
    <n v="12"/>
    <n v="1.42"/>
    <n v="0.67"/>
    <n v="0.47"/>
    <n v="0"/>
    <n v="0"/>
    <n v="0"/>
    <n v="0"/>
    <m/>
    <n v="0"/>
    <m/>
    <m/>
    <m/>
    <n v="0"/>
    <n v="0"/>
  </r>
  <r>
    <x v="65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65"/>
    <x v="41"/>
    <s v="vegetale"/>
    <m/>
    <n v="0"/>
    <n v="0"/>
    <n v="0"/>
    <n v="0"/>
    <n v="0"/>
    <n v="0"/>
    <n v="0"/>
    <n v="0"/>
    <n v="0"/>
    <m/>
    <m/>
    <m/>
    <m/>
    <m/>
    <n v="0"/>
    <n v="0"/>
  </r>
  <r>
    <x v="65"/>
    <x v="81"/>
    <s v="vegetale"/>
    <m/>
    <n v="0"/>
    <n v="11"/>
    <n v="1.1399999999999999"/>
    <n v="0.05"/>
    <n v="0.7"/>
    <n v="0"/>
    <m/>
    <n v="0"/>
    <n v="0"/>
    <m/>
    <m/>
    <m/>
    <m/>
    <m/>
    <n v="0"/>
    <n v="0"/>
  </r>
  <r>
    <x v="65"/>
    <x v="45"/>
    <s v="animale"/>
    <m/>
    <n v="0"/>
    <n v="0"/>
    <n v="0"/>
    <n v="0"/>
    <n v="0"/>
    <n v="0"/>
    <n v="0"/>
    <n v="0"/>
    <n v="0"/>
    <m/>
    <n v="0"/>
    <m/>
    <m/>
    <m/>
    <n v="0"/>
    <n v="0"/>
  </r>
  <r>
    <x v="65"/>
    <x v="85"/>
    <s v="animale"/>
    <m/>
    <n v="0"/>
    <n v="5"/>
    <n v="2.73"/>
    <n v="0.11"/>
    <n v="0.94"/>
    <n v="0"/>
    <n v="0"/>
    <n v="0"/>
    <n v="0"/>
    <m/>
    <n v="0"/>
    <m/>
    <m/>
    <n v="0"/>
    <n v="0"/>
    <n v="0"/>
  </r>
  <r>
    <x v="65"/>
    <x v="56"/>
    <s v="vegetale"/>
    <m/>
    <m/>
    <n v="0"/>
    <n v="0"/>
    <m/>
    <n v="0"/>
    <n v="0"/>
    <n v="0"/>
    <n v="0"/>
    <n v="0"/>
    <m/>
    <m/>
    <m/>
    <m/>
    <n v="0"/>
    <n v="0"/>
    <n v="0"/>
  </r>
  <r>
    <x v="65"/>
    <x v="4"/>
    <s v="vegetale"/>
    <m/>
    <m/>
    <n v="1"/>
    <n v="0.68"/>
    <m/>
    <n v="0"/>
    <n v="0"/>
    <n v="0"/>
    <n v="0"/>
    <n v="0"/>
    <n v="0"/>
    <m/>
    <m/>
    <m/>
    <m/>
    <n v="0"/>
    <n v="0"/>
  </r>
  <r>
    <x v="65"/>
    <x v="86"/>
    <s v="vegetale"/>
    <m/>
    <m/>
    <n v="0"/>
    <n v="0"/>
    <m/>
    <m/>
    <n v="0"/>
    <m/>
    <n v="0"/>
    <n v="0"/>
    <m/>
    <m/>
    <m/>
    <m/>
    <m/>
    <n v="0"/>
    <n v="0"/>
  </r>
  <r>
    <x v="65"/>
    <x v="60"/>
    <s v="vegetale"/>
    <m/>
    <m/>
    <n v="0"/>
    <n v="0.01"/>
    <m/>
    <n v="0"/>
    <n v="0"/>
    <m/>
    <n v="0"/>
    <n v="0"/>
    <m/>
    <m/>
    <m/>
    <m/>
    <m/>
    <n v="0"/>
    <n v="0"/>
  </r>
  <r>
    <x v="65"/>
    <x v="15"/>
    <s v="vegetale"/>
    <m/>
    <m/>
    <n v="0"/>
    <n v="7.0000000000000007E-2"/>
    <m/>
    <n v="0"/>
    <n v="0"/>
    <m/>
    <n v="0"/>
    <n v="0"/>
    <m/>
    <m/>
    <m/>
    <m/>
    <m/>
    <n v="0"/>
    <n v="0"/>
  </r>
  <r>
    <x v="65"/>
    <x v="57"/>
    <s v="vegetale"/>
    <m/>
    <m/>
    <n v="1"/>
    <n v="2.4500000000000002"/>
    <m/>
    <n v="0.05"/>
    <n v="0"/>
    <m/>
    <n v="0"/>
    <n v="0"/>
    <n v="0"/>
    <n v="0"/>
    <m/>
    <m/>
    <m/>
    <n v="0"/>
    <n v="0"/>
  </r>
  <r>
    <x v="65"/>
    <x v="11"/>
    <s v="animale"/>
    <m/>
    <m/>
    <n v="5"/>
    <n v="1.25"/>
    <n v="0.34"/>
    <n v="0.54"/>
    <n v="0"/>
    <n v="0"/>
    <n v="0"/>
    <n v="0"/>
    <m/>
    <n v="0"/>
    <m/>
    <m/>
    <m/>
    <n v="0"/>
    <n v="0"/>
  </r>
  <r>
    <x v="65"/>
    <x v="13"/>
    <s v="animale"/>
    <m/>
    <n v="0"/>
    <n v="16"/>
    <n v="3.46"/>
    <n v="1.06"/>
    <n v="1.45"/>
    <n v="0"/>
    <m/>
    <n v="0"/>
    <n v="0"/>
    <m/>
    <n v="0"/>
    <m/>
    <m/>
    <n v="0"/>
    <n v="0"/>
    <n v="0"/>
  </r>
  <r>
    <x v="65"/>
    <x v="35"/>
    <s v="animale"/>
    <m/>
    <m/>
    <n v="4"/>
    <n v="1.17"/>
    <n v="0.18"/>
    <n v="0.54"/>
    <n v="0"/>
    <m/>
    <n v="0"/>
    <n v="0"/>
    <m/>
    <n v="0"/>
    <m/>
    <m/>
    <n v="0"/>
    <n v="0"/>
    <n v="0"/>
  </r>
  <r>
    <x v="65"/>
    <x v="58"/>
    <s v="vegetale"/>
    <m/>
    <n v="0"/>
    <n v="6"/>
    <n v="3.16"/>
    <m/>
    <m/>
    <n v="0"/>
    <m/>
    <n v="0"/>
    <n v="0"/>
    <m/>
    <m/>
    <m/>
    <m/>
    <m/>
    <n v="0"/>
    <n v="0"/>
  </r>
  <r>
    <x v="65"/>
    <x v="36"/>
    <s v="vegetale"/>
    <m/>
    <m/>
    <n v="22"/>
    <n v="2.4300000000000002"/>
    <n v="0.83"/>
    <n v="0.52"/>
    <n v="0"/>
    <n v="1"/>
    <n v="0"/>
    <n v="0"/>
    <m/>
    <n v="1"/>
    <m/>
    <m/>
    <n v="0"/>
    <n v="0"/>
    <n v="0"/>
  </r>
  <r>
    <x v="65"/>
    <x v="55"/>
    <s v="vegetale"/>
    <m/>
    <m/>
    <n v="0"/>
    <m/>
    <m/>
    <m/>
    <m/>
    <m/>
    <m/>
    <m/>
    <m/>
    <m/>
    <m/>
    <m/>
    <m/>
    <n v="0"/>
    <n v="0"/>
  </r>
  <r>
    <x v="65"/>
    <x v="49"/>
    <s v="vegetale"/>
    <m/>
    <m/>
    <n v="0"/>
    <m/>
    <m/>
    <m/>
    <m/>
    <m/>
    <m/>
    <m/>
    <m/>
    <m/>
    <m/>
    <m/>
    <m/>
    <n v="0"/>
    <n v="0"/>
  </r>
  <r>
    <x v="65"/>
    <x v="44"/>
    <s v="vegetale"/>
    <m/>
    <m/>
    <n v="0"/>
    <m/>
    <m/>
    <m/>
    <m/>
    <m/>
    <m/>
    <m/>
    <m/>
    <m/>
    <m/>
    <m/>
    <m/>
    <n v="0"/>
    <n v="0"/>
  </r>
  <r>
    <x v="65"/>
    <x v="59"/>
    <s v="vegetale"/>
    <m/>
    <m/>
    <n v="3"/>
    <m/>
    <n v="0.03"/>
    <n v="0.08"/>
    <m/>
    <m/>
    <m/>
    <m/>
    <m/>
    <m/>
    <m/>
    <m/>
    <m/>
    <n v="0"/>
    <n v="0"/>
  </r>
  <r>
    <x v="66"/>
    <x v="16"/>
    <s v="vegetale"/>
    <n v="32"/>
    <n v="231"/>
    <m/>
    <m/>
    <m/>
    <m/>
    <n v="26335"/>
    <n v="0"/>
    <m/>
    <m/>
    <n v="263"/>
    <n v="26335"/>
    <m/>
    <n v="25808"/>
    <m/>
    <n v="26335"/>
    <n v="26334"/>
  </r>
  <r>
    <x v="66"/>
    <x v="7"/>
    <s v="vegetale"/>
    <n v="480"/>
    <n v="0"/>
    <n v="820"/>
    <n v="87.25"/>
    <n v="9.76"/>
    <n v="21.35"/>
    <n v="2466"/>
    <n v="11"/>
    <n v="745"/>
    <n v="1350"/>
    <n v="55"/>
    <n v="1732"/>
    <n v="26"/>
    <n v="555"/>
    <n v="0"/>
    <n v="2466"/>
    <n v="2466"/>
  </r>
  <r>
    <x v="66"/>
    <x v="18"/>
    <s v="vegetale"/>
    <n v="233"/>
    <m/>
    <n v="9"/>
    <n v="5.27"/>
    <n v="0.01"/>
    <n v="0.11"/>
    <n v="1242"/>
    <n v="1957"/>
    <n v="11"/>
    <n v="82"/>
    <n v="928"/>
    <n v="3188"/>
    <m/>
    <m/>
    <m/>
    <n v="1242"/>
    <n v="1243"/>
  </r>
  <r>
    <x v="66"/>
    <x v="9"/>
    <s v="vegetale"/>
    <n v="2"/>
    <n v="152"/>
    <n v="460"/>
    <n v="47.38"/>
    <m/>
    <m/>
    <n v="896"/>
    <n v="1969"/>
    <n v="18"/>
    <n v="733"/>
    <m/>
    <n v="2753"/>
    <m/>
    <n v="9"/>
    <n v="93"/>
    <n v="895"/>
    <n v="896"/>
  </r>
  <r>
    <x v="66"/>
    <x v="1"/>
    <s v="animale"/>
    <m/>
    <n v="0"/>
    <n v="76"/>
    <n v="46.6"/>
    <n v="4.42"/>
    <n v="4.1100000000000003"/>
    <n v="721"/>
    <n v="7"/>
    <n v="228"/>
    <n v="721"/>
    <m/>
    <n v="499"/>
    <m/>
    <m/>
    <n v="0"/>
    <n v="720"/>
    <n v="721"/>
  </r>
  <r>
    <x v="66"/>
    <x v="2"/>
    <s v="vegetale"/>
    <m/>
    <m/>
    <n v="25"/>
    <n v="34.83"/>
    <n v="0.17"/>
    <n v="0.95"/>
    <n v="578"/>
    <n v="725"/>
    <n v="34"/>
    <n v="539"/>
    <n v="49"/>
    <n v="1269"/>
    <n v="0"/>
    <m/>
    <n v="0"/>
    <n v="578"/>
    <n v="588"/>
  </r>
  <r>
    <x v="66"/>
    <x v="0"/>
    <s v="vegetale"/>
    <m/>
    <n v="0"/>
    <n v="277"/>
    <n v="35.9"/>
    <n v="0.97"/>
    <n v="8.5399999999999991"/>
    <n v="559"/>
    <n v="130"/>
    <n v="639"/>
    <n v="555"/>
    <n v="3"/>
    <n v="2"/>
    <n v="1"/>
    <n v="0"/>
    <n v="48"/>
    <n v="559"/>
    <n v="559"/>
  </r>
  <r>
    <x v="66"/>
    <x v="8"/>
    <s v="vegetale"/>
    <m/>
    <n v="305"/>
    <n v="15"/>
    <n v="10.79"/>
    <n v="0.02"/>
    <n v="0.32"/>
    <n v="494"/>
    <n v="74"/>
    <n v="46"/>
    <n v="167"/>
    <n v="11"/>
    <n v="522"/>
    <n v="3"/>
    <n v="8"/>
    <n v="0"/>
    <n v="494"/>
    <n v="494"/>
  </r>
  <r>
    <x v="66"/>
    <x v="10"/>
    <s v="vegetale"/>
    <m/>
    <m/>
    <n v="23"/>
    <n v="16.39"/>
    <n v="1.22"/>
    <n v="0.26"/>
    <n v="282"/>
    <n v="165"/>
    <n v="42"/>
    <n v="254"/>
    <n v="35"/>
    <n v="402"/>
    <m/>
    <n v="0"/>
    <n v="4"/>
    <n v="283"/>
    <n v="289"/>
  </r>
  <r>
    <x v="66"/>
    <x v="57"/>
    <s v="vegetale"/>
    <m/>
    <m/>
    <n v="9"/>
    <n v="14.71"/>
    <n v="0.12"/>
    <n v="0.34"/>
    <n v="276"/>
    <n v="74"/>
    <n v="29"/>
    <n v="228"/>
    <n v="48"/>
    <n v="320"/>
    <m/>
    <m/>
    <m/>
    <n v="275"/>
    <n v="276"/>
  </r>
  <r>
    <x v="66"/>
    <x v="19"/>
    <s v="animale"/>
    <m/>
    <m/>
    <n v="57"/>
    <n v="16.45"/>
    <n v="3.95"/>
    <n v="4.9000000000000004"/>
    <n v="274"/>
    <n v="8"/>
    <n v="89"/>
    <n v="254"/>
    <n v="19"/>
    <n v="192"/>
    <m/>
    <m/>
    <n v="0"/>
    <n v="273"/>
    <n v="273"/>
  </r>
  <r>
    <x v="66"/>
    <x v="12"/>
    <s v="vegetale"/>
    <m/>
    <m/>
    <n v="13"/>
    <n v="15.99"/>
    <n v="0.04"/>
    <n v="0.27"/>
    <n v="246"/>
    <n v="8"/>
    <n v="94"/>
    <n v="247"/>
    <m/>
    <n v="160"/>
    <m/>
    <m/>
    <n v="0"/>
    <n v="246"/>
    <n v="247"/>
  </r>
  <r>
    <x v="66"/>
    <x v="22"/>
    <s v="animale"/>
    <m/>
    <m/>
    <n v="52"/>
    <n v="14.61"/>
    <n v="3.44"/>
    <n v="3.96"/>
    <n v="240"/>
    <n v="0"/>
    <n v="1"/>
    <n v="226"/>
    <n v="5"/>
    <n v="239"/>
    <n v="9"/>
    <m/>
    <m/>
    <n v="240"/>
    <n v="240"/>
  </r>
  <r>
    <x v="66"/>
    <x v="68"/>
    <s v="vegetale"/>
    <m/>
    <m/>
    <n v="112"/>
    <n v="12.12"/>
    <n v="0.53"/>
    <n v="7.3"/>
    <n v="233"/>
    <n v="4"/>
    <n v="11"/>
    <n v="187"/>
    <n v="30"/>
    <n v="225"/>
    <n v="15"/>
    <m/>
    <n v="0"/>
    <n v="232"/>
    <n v="232"/>
  </r>
  <r>
    <x v="66"/>
    <x v="50"/>
    <s v="vegetale"/>
    <m/>
    <m/>
    <n v="8"/>
    <n v="8.2899999999999991"/>
    <n v="0.02"/>
    <n v="0.05"/>
    <n v="177"/>
    <n v="104"/>
    <n v="37"/>
    <n v="128"/>
    <n v="49"/>
    <n v="244"/>
    <m/>
    <m/>
    <n v="0"/>
    <n v="177"/>
    <n v="177"/>
  </r>
  <r>
    <x v="66"/>
    <x v="39"/>
    <s v="vegetale"/>
    <m/>
    <m/>
    <n v="11"/>
    <n v="10.94"/>
    <m/>
    <n v="0.09"/>
    <n v="169"/>
    <n v="16"/>
    <n v="15"/>
    <n v="169"/>
    <m/>
    <n v="170"/>
    <m/>
    <m/>
    <m/>
    <n v="169"/>
    <n v="169"/>
  </r>
  <r>
    <x v="66"/>
    <x v="61"/>
    <s v="vegetale"/>
    <m/>
    <m/>
    <n v="8"/>
    <n v="7.29"/>
    <n v="0.04"/>
    <n v="0.26"/>
    <n v="129"/>
    <n v="34"/>
    <n v="28"/>
    <n v="113"/>
    <n v="16"/>
    <n v="135"/>
    <m/>
    <m/>
    <n v="0"/>
    <n v="129"/>
    <n v="129"/>
  </r>
  <r>
    <x v="66"/>
    <x v="76"/>
    <s v="vegetale"/>
    <m/>
    <m/>
    <n v="3"/>
    <n v="7.33"/>
    <n v="0.04"/>
    <n v="0.12"/>
    <n v="113"/>
    <n v="7"/>
    <n v="0"/>
    <n v="113"/>
    <m/>
    <n v="121"/>
    <m/>
    <m/>
    <m/>
    <n v="114"/>
    <n v="113"/>
  </r>
  <r>
    <x v="66"/>
    <x v="5"/>
    <s v="vegetale"/>
    <m/>
    <n v="0"/>
    <n v="53"/>
    <n v="5.66"/>
    <n v="0.09"/>
    <n v="1.05"/>
    <n v="89"/>
    <n v="1"/>
    <n v="69"/>
    <n v="88"/>
    <n v="1"/>
    <n v="21"/>
    <n v="1"/>
    <n v="0"/>
    <n v="0"/>
    <n v="89"/>
    <n v="90"/>
  </r>
  <r>
    <x v="66"/>
    <x v="13"/>
    <s v="animale"/>
    <m/>
    <m/>
    <n v="22"/>
    <n v="5.6"/>
    <n v="1.24"/>
    <n v="2.4500000000000002"/>
    <n v="87"/>
    <n v="4"/>
    <n v="7"/>
    <n v="87"/>
    <n v="0"/>
    <n v="83"/>
    <m/>
    <m/>
    <n v="0"/>
    <n v="86"/>
    <n v="87"/>
  </r>
  <r>
    <x v="66"/>
    <x v="75"/>
    <s v="vegetale"/>
    <m/>
    <n v="80"/>
    <m/>
    <m/>
    <m/>
    <m/>
    <n v="80"/>
    <n v="188"/>
    <n v="0"/>
    <m/>
    <m/>
    <n v="268"/>
    <m/>
    <m/>
    <m/>
    <n v="80"/>
    <n v="80"/>
  </r>
  <r>
    <x v="66"/>
    <x v="31"/>
    <s v="vegetale"/>
    <m/>
    <n v="10"/>
    <n v="103"/>
    <n v="4.25"/>
    <n v="11.64"/>
    <m/>
    <n v="76"/>
    <n v="13"/>
    <n v="82"/>
    <n v="66"/>
    <m/>
    <n v="7"/>
    <m/>
    <m/>
    <m/>
    <n v="76"/>
    <n v="76"/>
  </r>
  <r>
    <x v="66"/>
    <x v="63"/>
    <s v="animale"/>
    <m/>
    <m/>
    <n v="16"/>
    <n v="4.8499999999999996"/>
    <n v="1.18"/>
    <n v="1.24"/>
    <n v="75"/>
    <n v="13"/>
    <n v="26"/>
    <n v="75"/>
    <m/>
    <n v="62"/>
    <m/>
    <m/>
    <n v="0"/>
    <n v="75"/>
    <n v="75"/>
  </r>
  <r>
    <x v="66"/>
    <x v="94"/>
    <s v="vegetale"/>
    <m/>
    <n v="3"/>
    <m/>
    <m/>
    <m/>
    <m/>
    <n v="74"/>
    <n v="0"/>
    <n v="0"/>
    <m/>
    <m/>
    <n v="74"/>
    <m/>
    <n v="71"/>
    <n v="0"/>
    <n v="74"/>
    <n v="74"/>
  </r>
  <r>
    <x v="66"/>
    <x v="14"/>
    <s v="vegetale"/>
    <m/>
    <n v="25"/>
    <n v="45"/>
    <n v="1.88"/>
    <n v="5.13"/>
    <n v="0.01"/>
    <n v="53"/>
    <n v="387"/>
    <n v="36"/>
    <n v="29"/>
    <m/>
    <n v="402"/>
    <m/>
    <m/>
    <n v="3"/>
    <n v="54"/>
    <n v="54"/>
  </r>
  <r>
    <x v="66"/>
    <x v="69"/>
    <s v="vegetale"/>
    <n v="9"/>
    <m/>
    <n v="6"/>
    <n v="2.77"/>
    <n v="0.02"/>
    <n v="0.05"/>
    <n v="52"/>
    <n v="146"/>
    <n v="1"/>
    <n v="43"/>
    <n v="0"/>
    <n v="197"/>
    <m/>
    <m/>
    <m/>
    <n v="52"/>
    <n v="52"/>
  </r>
  <r>
    <x v="66"/>
    <x v="52"/>
    <s v="vegetale"/>
    <m/>
    <m/>
    <n v="4"/>
    <n v="3.07"/>
    <m/>
    <n v="0.45"/>
    <n v="49"/>
    <n v="218"/>
    <n v="14"/>
    <n v="47"/>
    <n v="1"/>
    <n v="253"/>
    <m/>
    <m/>
    <n v="0"/>
    <n v="49"/>
    <n v="48"/>
  </r>
  <r>
    <x v="66"/>
    <x v="60"/>
    <s v="vegetale"/>
    <n v="1"/>
    <m/>
    <n v="3"/>
    <n v="0.32"/>
    <n v="0.14000000000000001"/>
    <n v="0.28999999999999998"/>
    <n v="48"/>
    <n v="1"/>
    <n v="11"/>
    <n v="5"/>
    <m/>
    <n v="38"/>
    <n v="1"/>
    <n v="41"/>
    <n v="0"/>
    <n v="48"/>
    <n v="48"/>
  </r>
  <r>
    <x v="66"/>
    <x v="17"/>
    <s v="vegetale"/>
    <m/>
    <m/>
    <n v="26"/>
    <n v="2.85"/>
    <n v="0.16"/>
    <n v="1.79"/>
    <n v="46"/>
    <n v="1"/>
    <n v="0"/>
    <n v="44"/>
    <n v="1"/>
    <n v="47"/>
    <n v="1"/>
    <m/>
    <m/>
    <n v="46"/>
    <n v="46"/>
  </r>
  <r>
    <x v="66"/>
    <x v="64"/>
    <s v="vegetale"/>
    <n v="30"/>
    <m/>
    <n v="6"/>
    <n v="0.69"/>
    <n v="0.06"/>
    <n v="0.18"/>
    <n v="42"/>
    <n v="0"/>
    <n v="0"/>
    <n v="11"/>
    <n v="2"/>
    <n v="42"/>
    <n v="0"/>
    <m/>
    <n v="0"/>
    <n v="42"/>
    <n v="43"/>
  </r>
  <r>
    <x v="66"/>
    <x v="51"/>
    <s v="vegetale"/>
    <m/>
    <n v="13"/>
    <n v="14"/>
    <n v="1.72"/>
    <m/>
    <m/>
    <n v="40"/>
    <n v="15"/>
    <n v="4"/>
    <n v="27"/>
    <m/>
    <n v="51"/>
    <m/>
    <m/>
    <n v="0"/>
    <n v="40"/>
    <n v="40"/>
  </r>
  <r>
    <x v="66"/>
    <x v="3"/>
    <s v="vegetale"/>
    <n v="1"/>
    <m/>
    <n v="0"/>
    <n v="0.02"/>
    <m/>
    <n v="0"/>
    <n v="39"/>
    <n v="0"/>
    <n v="64"/>
    <n v="0"/>
    <m/>
    <n v="1"/>
    <n v="0"/>
    <n v="38"/>
    <n v="-26"/>
    <n v="39"/>
    <n v="39"/>
  </r>
  <r>
    <x v="66"/>
    <x v="32"/>
    <s v="animale"/>
    <m/>
    <n v="20"/>
    <n v="18"/>
    <n v="0.86"/>
    <n v="1.95"/>
    <n v="0.01"/>
    <n v="33"/>
    <n v="13"/>
    <n v="23"/>
    <n v="13"/>
    <m/>
    <n v="23"/>
    <m/>
    <m/>
    <n v="0"/>
    <n v="33"/>
    <n v="33"/>
  </r>
  <r>
    <x v="66"/>
    <x v="4"/>
    <s v="vegetale"/>
    <m/>
    <m/>
    <n v="3"/>
    <n v="1.97"/>
    <n v="0.02"/>
    <n v="0.03"/>
    <n v="32"/>
    <n v="0"/>
    <n v="14"/>
    <n v="30"/>
    <n v="1"/>
    <n v="19"/>
    <m/>
    <m/>
    <n v="0"/>
    <n v="33"/>
    <n v="31"/>
  </r>
  <r>
    <x v="66"/>
    <x v="28"/>
    <s v="vegetale"/>
    <m/>
    <m/>
    <n v="17"/>
    <n v="1.1100000000000001"/>
    <n v="1.51"/>
    <n v="0.54"/>
    <n v="30"/>
    <n v="34"/>
    <n v="11"/>
    <n v="17"/>
    <m/>
    <n v="53"/>
    <n v="0"/>
    <n v="13"/>
    <n v="0"/>
    <n v="30"/>
    <n v="30"/>
  </r>
  <r>
    <x v="66"/>
    <x v="6"/>
    <s v="vegetale"/>
    <m/>
    <n v="27"/>
    <n v="1"/>
    <n v="0.02"/>
    <n v="0.06"/>
    <n v="0"/>
    <n v="27"/>
    <n v="3"/>
    <n v="25"/>
    <n v="0"/>
    <m/>
    <n v="5"/>
    <m/>
    <n v="0"/>
    <n v="0"/>
    <n v="27"/>
    <n v="27"/>
  </r>
  <r>
    <x v="66"/>
    <x v="20"/>
    <s v="vegetale"/>
    <m/>
    <m/>
    <n v="2"/>
    <n v="1.41"/>
    <n v="0.01"/>
    <n v="0.01"/>
    <n v="26"/>
    <n v="24"/>
    <n v="28"/>
    <n v="22"/>
    <n v="4"/>
    <n v="22"/>
    <m/>
    <n v="1"/>
    <n v="0"/>
    <n v="26"/>
    <n v="27"/>
  </r>
  <r>
    <x v="66"/>
    <x v="62"/>
    <s v="animale"/>
    <n v="17"/>
    <n v="0"/>
    <n v="1"/>
    <n v="0.45"/>
    <n v="0.05"/>
    <n v="0.14000000000000001"/>
    <n v="24"/>
    <n v="36"/>
    <n v="41"/>
    <n v="7"/>
    <m/>
    <n v="15"/>
    <m/>
    <m/>
    <n v="4"/>
    <n v="24"/>
    <n v="24"/>
  </r>
  <r>
    <x v="66"/>
    <x v="53"/>
    <s v="vegetale"/>
    <n v="0"/>
    <m/>
    <n v="5"/>
    <n v="1.44"/>
    <n v="0.49"/>
    <n v="0.06"/>
    <n v="22"/>
    <n v="1"/>
    <n v="0"/>
    <n v="22"/>
    <m/>
    <n v="23"/>
    <m/>
    <m/>
    <n v="0"/>
    <n v="22"/>
    <n v="22"/>
  </r>
  <r>
    <x v="66"/>
    <x v="23"/>
    <s v="vegetale"/>
    <m/>
    <m/>
    <n v="8"/>
    <n v="1.43"/>
    <n v="0.85"/>
    <n v="0.11"/>
    <n v="22"/>
    <n v="4"/>
    <n v="4"/>
    <n v="22"/>
    <m/>
    <n v="22"/>
    <m/>
    <m/>
    <n v="0"/>
    <n v="22"/>
    <n v="22"/>
  </r>
  <r>
    <x v="66"/>
    <x v="72"/>
    <s v="vegetale"/>
    <m/>
    <n v="1"/>
    <n v="3"/>
    <n v="1.1599999999999999"/>
    <n v="0.01"/>
    <n v="0.02"/>
    <n v="21"/>
    <n v="0"/>
    <n v="1"/>
    <n v="18"/>
    <n v="2"/>
    <n v="20"/>
    <m/>
    <m/>
    <n v="0"/>
    <n v="21"/>
    <n v="21"/>
  </r>
  <r>
    <x v="66"/>
    <x v="24"/>
    <s v="vegetale"/>
    <m/>
    <m/>
    <n v="0"/>
    <n v="0.52"/>
    <n v="0"/>
    <n v="0"/>
    <n v="19"/>
    <n v="88"/>
    <n v="36"/>
    <n v="8"/>
    <n v="11"/>
    <n v="71"/>
    <m/>
    <m/>
    <n v="0"/>
    <n v="19"/>
    <n v="19"/>
  </r>
  <r>
    <x v="66"/>
    <x v="47"/>
    <s v="vegetale"/>
    <m/>
    <m/>
    <n v="5"/>
    <n v="1.1599999999999999"/>
    <n v="0.42"/>
    <n v="0.24"/>
    <n v="18"/>
    <n v="3"/>
    <n v="7"/>
    <n v="18"/>
    <m/>
    <n v="13"/>
    <m/>
    <m/>
    <n v="0"/>
    <n v="17"/>
    <n v="18"/>
  </r>
  <r>
    <x v="66"/>
    <x v="74"/>
    <s v="vegetale"/>
    <n v="0"/>
    <m/>
    <n v="6"/>
    <n v="1.0900000000000001"/>
    <n v="0.1"/>
    <n v="0.26"/>
    <n v="17"/>
    <n v="7"/>
    <n v="24"/>
    <n v="17"/>
    <m/>
    <m/>
    <m/>
    <m/>
    <m/>
    <n v="17"/>
    <n v="17"/>
  </r>
  <r>
    <x v="66"/>
    <x v="27"/>
    <s v="vegetale"/>
    <m/>
    <m/>
    <n v="23"/>
    <n v="0.95"/>
    <n v="2.6"/>
    <m/>
    <n v="15"/>
    <n v="2"/>
    <n v="17"/>
    <n v="15"/>
    <m/>
    <m/>
    <m/>
    <m/>
    <n v="0"/>
    <n v="15"/>
    <n v="15"/>
  </r>
  <r>
    <x v="66"/>
    <x v="21"/>
    <s v="animale"/>
    <m/>
    <n v="0"/>
    <n v="3"/>
    <n v="1"/>
    <n v="0.08"/>
    <n v="0.5"/>
    <n v="13"/>
    <n v="3"/>
    <n v="1"/>
    <n v="16"/>
    <m/>
    <n v="15"/>
    <m/>
    <m/>
    <n v="0"/>
    <n v="13"/>
    <n v="16"/>
  </r>
  <r>
    <x v="66"/>
    <x v="30"/>
    <s v="vegetale"/>
    <m/>
    <n v="0"/>
    <n v="7"/>
    <n v="0.75"/>
    <m/>
    <m/>
    <n v="12"/>
    <n v="63"/>
    <n v="49"/>
    <n v="12"/>
    <m/>
    <n v="25"/>
    <m/>
    <n v="0"/>
    <n v="0"/>
    <n v="11"/>
    <n v="12"/>
  </r>
  <r>
    <x v="66"/>
    <x v="73"/>
    <s v="vegetale"/>
    <m/>
    <m/>
    <n v="9"/>
    <n v="0.56999999999999995"/>
    <n v="0.75"/>
    <n v="0.41"/>
    <n v="9"/>
    <n v="0"/>
    <n v="6"/>
    <n v="9"/>
    <n v="0"/>
    <n v="3"/>
    <n v="0"/>
    <n v="0"/>
    <n v="0"/>
    <n v="9"/>
    <n v="9"/>
  </r>
  <r>
    <x v="66"/>
    <x v="45"/>
    <s v="animale"/>
    <m/>
    <n v="0"/>
    <n v="1"/>
    <n v="0.53"/>
    <n v="0.04"/>
    <n v="0.16"/>
    <n v="8"/>
    <n v="0"/>
    <n v="0"/>
    <n v="8"/>
    <m/>
    <n v="8"/>
    <m/>
    <m/>
    <m/>
    <n v="8"/>
    <n v="8"/>
  </r>
  <r>
    <x v="66"/>
    <x v="42"/>
    <s v="vegetale"/>
    <m/>
    <m/>
    <n v="4"/>
    <n v="0.37"/>
    <n v="0.03"/>
    <n v="0.16"/>
    <n v="6"/>
    <n v="0"/>
    <n v="6"/>
    <n v="6"/>
    <m/>
    <m/>
    <m/>
    <m/>
    <n v="0"/>
    <n v="6"/>
    <n v="6"/>
  </r>
  <r>
    <x v="66"/>
    <x v="29"/>
    <s v="animale"/>
    <m/>
    <m/>
    <n v="2"/>
    <n v="0.4"/>
    <n v="0.21"/>
    <n v="0.03"/>
    <n v="6"/>
    <n v="0"/>
    <n v="1"/>
    <n v="6"/>
    <m/>
    <n v="6"/>
    <m/>
    <m/>
    <n v="0"/>
    <n v="7"/>
    <n v="6"/>
  </r>
  <r>
    <x v="66"/>
    <x v="49"/>
    <s v="vegetale"/>
    <m/>
    <m/>
    <n v="9"/>
    <n v="0.38"/>
    <n v="1.05"/>
    <m/>
    <n v="6"/>
    <n v="0"/>
    <n v="0"/>
    <n v="6"/>
    <m/>
    <n v="6"/>
    <m/>
    <m/>
    <m/>
    <n v="6"/>
    <n v="6"/>
  </r>
  <r>
    <x v="66"/>
    <x v="41"/>
    <s v="vegetale"/>
    <n v="2"/>
    <n v="0"/>
    <n v="1"/>
    <n v="0.11"/>
    <n v="0.1"/>
    <n v="0.06"/>
    <n v="5"/>
    <n v="0"/>
    <n v="5"/>
    <n v="2"/>
    <m/>
    <m/>
    <m/>
    <n v="0"/>
    <n v="0"/>
    <n v="5"/>
    <n v="4"/>
  </r>
  <r>
    <x v="66"/>
    <x v="11"/>
    <s v="animale"/>
    <m/>
    <m/>
    <n v="1"/>
    <n v="0.23"/>
    <n v="0.09"/>
    <n v="0.09"/>
    <n v="4"/>
    <n v="0"/>
    <n v="0"/>
    <n v="4"/>
    <m/>
    <n v="3"/>
    <m/>
    <m/>
    <m/>
    <n v="3"/>
    <n v="4"/>
  </r>
  <r>
    <x v="66"/>
    <x v="35"/>
    <s v="animale"/>
    <m/>
    <m/>
    <n v="1"/>
    <n v="0.26"/>
    <n v="0.01"/>
    <n v="0.14000000000000001"/>
    <n v="4"/>
    <n v="0"/>
    <n v="2"/>
    <n v="4"/>
    <m/>
    <n v="3"/>
    <m/>
    <m/>
    <n v="0"/>
    <n v="5"/>
    <n v="4"/>
  </r>
  <r>
    <x v="66"/>
    <x v="58"/>
    <s v="vegetale"/>
    <m/>
    <m/>
    <n v="0"/>
    <n v="0.23"/>
    <m/>
    <m/>
    <n v="4"/>
    <n v="0"/>
    <n v="4"/>
    <n v="4"/>
    <m/>
    <m/>
    <m/>
    <m/>
    <n v="0"/>
    <n v="4"/>
    <n v="4"/>
  </r>
  <r>
    <x v="66"/>
    <x v="25"/>
    <s v="animale"/>
    <m/>
    <m/>
    <n v="5"/>
    <n v="0.22"/>
    <n v="0.53"/>
    <n v="0"/>
    <n v="3"/>
    <n v="0"/>
    <n v="2"/>
    <n v="3"/>
    <n v="0"/>
    <n v="1"/>
    <m/>
    <m/>
    <m/>
    <n v="3"/>
    <n v="3"/>
  </r>
  <r>
    <x v="66"/>
    <x v="54"/>
    <s v="vegetale"/>
    <n v="1"/>
    <m/>
    <n v="1"/>
    <n v="0.12"/>
    <n v="0"/>
    <n v="0.03"/>
    <n v="3"/>
    <n v="2"/>
    <n v="5"/>
    <n v="2"/>
    <m/>
    <m/>
    <m/>
    <m/>
    <n v="0"/>
    <n v="3"/>
    <n v="3"/>
  </r>
  <r>
    <x v="66"/>
    <x v="79"/>
    <s v="animale"/>
    <m/>
    <n v="0"/>
    <n v="0"/>
    <n v="0.14000000000000001"/>
    <n v="0"/>
    <n v="0.06"/>
    <n v="2"/>
    <n v="19"/>
    <n v="4"/>
    <n v="2"/>
    <m/>
    <n v="17"/>
    <m/>
    <m/>
    <n v="0"/>
    <n v="2"/>
    <n v="2"/>
  </r>
  <r>
    <x v="66"/>
    <x v="26"/>
    <s v="vegetale"/>
    <n v="2"/>
    <m/>
    <m/>
    <m/>
    <m/>
    <m/>
    <n v="2"/>
    <n v="0"/>
    <n v="0"/>
    <m/>
    <m/>
    <n v="2"/>
    <n v="0"/>
    <n v="0"/>
    <m/>
    <n v="2"/>
    <n v="2"/>
  </r>
  <r>
    <x v="66"/>
    <x v="77"/>
    <s v="vegetale"/>
    <m/>
    <n v="2"/>
    <n v="0"/>
    <n v="0"/>
    <n v="0"/>
    <n v="0"/>
    <n v="2"/>
    <n v="30"/>
    <n v="0"/>
    <n v="0"/>
    <m/>
    <n v="32"/>
    <m/>
    <m/>
    <m/>
    <n v="2"/>
    <n v="2"/>
  </r>
  <r>
    <x v="66"/>
    <x v="81"/>
    <s v="vegetale"/>
    <m/>
    <m/>
    <n v="1"/>
    <n v="0.11"/>
    <n v="0.01"/>
    <n v="7.0000000000000007E-2"/>
    <n v="2"/>
    <n v="0"/>
    <n v="2"/>
    <n v="2"/>
    <m/>
    <m/>
    <m/>
    <m/>
    <n v="0"/>
    <n v="2"/>
    <n v="2"/>
  </r>
  <r>
    <x v="66"/>
    <x v="15"/>
    <s v="vegetale"/>
    <m/>
    <m/>
    <n v="0"/>
    <n v="0.11"/>
    <m/>
    <n v="0.02"/>
    <n v="2"/>
    <n v="1"/>
    <n v="2"/>
    <n v="2"/>
    <m/>
    <n v="1"/>
    <m/>
    <m/>
    <m/>
    <n v="2"/>
    <n v="2"/>
  </r>
  <r>
    <x v="66"/>
    <x v="36"/>
    <s v="vegetale"/>
    <m/>
    <m/>
    <n v="2"/>
    <n v="0.2"/>
    <n v="7.0000000000000007E-2"/>
    <n v="7.0000000000000007E-2"/>
    <n v="2"/>
    <n v="39"/>
    <n v="1"/>
    <n v="3"/>
    <m/>
    <n v="41"/>
    <m/>
    <m/>
    <n v="0"/>
    <n v="3"/>
    <n v="3"/>
  </r>
  <r>
    <x v="66"/>
    <x v="87"/>
    <s v="vegetale"/>
    <m/>
    <m/>
    <n v="0"/>
    <n v="0.06"/>
    <m/>
    <m/>
    <n v="1"/>
    <n v="0"/>
    <n v="1"/>
    <n v="1"/>
    <m/>
    <n v="1"/>
    <m/>
    <m/>
    <m/>
    <n v="2"/>
    <n v="1"/>
  </r>
  <r>
    <x v="66"/>
    <x v="40"/>
    <s v="vegetale"/>
    <m/>
    <m/>
    <n v="0"/>
    <n v="0.05"/>
    <n v="0.03"/>
    <n v="0.02"/>
    <n v="1"/>
    <n v="0"/>
    <n v="1"/>
    <n v="1"/>
    <m/>
    <m/>
    <m/>
    <m/>
    <m/>
    <n v="1"/>
    <n v="1"/>
  </r>
  <r>
    <x v="66"/>
    <x v="48"/>
    <s v="vegetale"/>
    <m/>
    <m/>
    <n v="1"/>
    <n v="0.06"/>
    <n v="0.15"/>
    <m/>
    <n v="1"/>
    <n v="0"/>
    <n v="1"/>
    <n v="1"/>
    <m/>
    <m/>
    <m/>
    <m/>
    <n v="0"/>
    <n v="1"/>
    <n v="1"/>
  </r>
  <r>
    <x v="66"/>
    <x v="43"/>
    <s v="vegetale"/>
    <m/>
    <n v="1"/>
    <n v="0"/>
    <m/>
    <m/>
    <m/>
    <n v="1"/>
    <n v="0"/>
    <n v="1"/>
    <m/>
    <m/>
    <m/>
    <m/>
    <m/>
    <m/>
    <n v="1"/>
    <n v="1"/>
  </r>
  <r>
    <x v="66"/>
    <x v="92"/>
    <s v="animale"/>
    <n v="1"/>
    <n v="0"/>
    <n v="0"/>
    <n v="0"/>
    <n v="0"/>
    <n v="0"/>
    <n v="1"/>
    <n v="0"/>
    <n v="1"/>
    <n v="0"/>
    <m/>
    <m/>
    <m/>
    <m/>
    <m/>
    <n v="1"/>
    <n v="1"/>
  </r>
  <r>
    <x v="66"/>
    <x v="44"/>
    <s v="vegetale"/>
    <m/>
    <m/>
    <n v="0"/>
    <n v="0.04"/>
    <m/>
    <n v="0"/>
    <n v="1"/>
    <n v="3"/>
    <n v="0"/>
    <n v="1"/>
    <m/>
    <n v="4"/>
    <m/>
    <m/>
    <n v="0"/>
    <n v="1"/>
    <n v="1"/>
  </r>
  <r>
    <x v="66"/>
    <x v="34"/>
    <s v="vegetale"/>
    <n v="1"/>
    <m/>
    <m/>
    <m/>
    <m/>
    <m/>
    <n v="1"/>
    <n v="0"/>
    <n v="1"/>
    <m/>
    <m/>
    <m/>
    <m/>
    <m/>
    <n v="0"/>
    <n v="1"/>
    <n v="1"/>
  </r>
  <r>
    <x v="66"/>
    <x v="83"/>
    <s v="animale"/>
    <m/>
    <n v="0"/>
    <n v="0"/>
    <n v="0.04"/>
    <n v="0"/>
    <n v="0"/>
    <n v="1"/>
    <n v="0"/>
    <n v="1"/>
    <n v="1"/>
    <m/>
    <n v="0"/>
    <m/>
    <m/>
    <m/>
    <n v="1"/>
    <n v="1"/>
  </r>
  <r>
    <x v="66"/>
    <x v="37"/>
    <s v="vegetale"/>
    <m/>
    <m/>
    <n v="0"/>
    <n v="0.03"/>
    <n v="0.01"/>
    <n v="0"/>
    <n v="1"/>
    <n v="0"/>
    <n v="1"/>
    <n v="1"/>
    <m/>
    <m/>
    <m/>
    <m/>
    <m/>
    <n v="1"/>
    <n v="1"/>
  </r>
  <r>
    <x v="66"/>
    <x v="65"/>
    <s v="vegetale"/>
    <m/>
    <m/>
    <n v="0"/>
    <n v="0.04"/>
    <m/>
    <n v="0"/>
    <n v="1"/>
    <n v="0"/>
    <n v="1"/>
    <n v="1"/>
    <m/>
    <m/>
    <m/>
    <m/>
    <m/>
    <n v="1"/>
    <n v="1"/>
  </r>
  <r>
    <x v="66"/>
    <x v="78"/>
    <s v="vegetale"/>
    <m/>
    <m/>
    <n v="0"/>
    <n v="0.05"/>
    <n v="0.02"/>
    <n v="0.02"/>
    <n v="1"/>
    <n v="1"/>
    <n v="1"/>
    <n v="1"/>
    <m/>
    <m/>
    <m/>
    <m/>
    <m/>
    <n v="0"/>
    <n v="1"/>
  </r>
  <r>
    <x v="66"/>
    <x v="85"/>
    <s v="animale"/>
    <n v="0"/>
    <n v="0"/>
    <n v="0"/>
    <n v="0.08"/>
    <n v="0"/>
    <n v="0.02"/>
    <n v="1"/>
    <n v="0"/>
    <n v="1"/>
    <n v="1"/>
    <m/>
    <n v="0"/>
    <m/>
    <m/>
    <n v="0"/>
    <n v="1"/>
    <n v="1"/>
  </r>
  <r>
    <x v="66"/>
    <x v="82"/>
    <s v="animale"/>
    <m/>
    <n v="0"/>
    <n v="0"/>
    <n v="0.03"/>
    <n v="0"/>
    <n v="0.01"/>
    <n v="0"/>
    <n v="0"/>
    <n v="0"/>
    <n v="0"/>
    <m/>
    <n v="0"/>
    <m/>
    <m/>
    <m/>
    <n v="0"/>
    <n v="0"/>
  </r>
  <r>
    <x v="66"/>
    <x v="46"/>
    <s v="vegetale"/>
    <m/>
    <m/>
    <n v="0"/>
    <n v="0.01"/>
    <m/>
    <m/>
    <n v="0"/>
    <n v="0"/>
    <n v="0"/>
    <n v="0"/>
    <m/>
    <m/>
    <m/>
    <m/>
    <m/>
    <n v="0"/>
    <n v="0"/>
  </r>
  <r>
    <x v="66"/>
    <x v="90"/>
    <s v="vegetale"/>
    <m/>
    <m/>
    <n v="0"/>
    <n v="0"/>
    <n v="0"/>
    <n v="0"/>
    <n v="0"/>
    <n v="0"/>
    <n v="0"/>
    <n v="0"/>
    <m/>
    <m/>
    <m/>
    <m/>
    <n v="0"/>
    <n v="0"/>
    <n v="0"/>
  </r>
  <r>
    <x v="66"/>
    <x v="38"/>
    <s v="vegetale"/>
    <m/>
    <n v="0"/>
    <n v="0"/>
    <n v="0"/>
    <n v="0"/>
    <n v="0"/>
    <n v="0"/>
    <n v="0"/>
    <n v="0"/>
    <n v="0"/>
    <m/>
    <n v="0"/>
    <m/>
    <m/>
    <n v="0"/>
    <n v="0"/>
    <n v="0"/>
  </r>
  <r>
    <x v="66"/>
    <x v="55"/>
    <s v="vegetale"/>
    <m/>
    <m/>
    <n v="0"/>
    <n v="0"/>
    <n v="0.01"/>
    <m/>
    <n v="0"/>
    <n v="0"/>
    <n v="0"/>
    <n v="0"/>
    <m/>
    <n v="0"/>
    <m/>
    <m/>
    <m/>
    <n v="0"/>
    <n v="0"/>
  </r>
  <r>
    <x v="66"/>
    <x v="84"/>
    <s v="vegetale"/>
    <m/>
    <n v="0"/>
    <m/>
    <m/>
    <m/>
    <m/>
    <n v="0"/>
    <n v="0"/>
    <n v="0"/>
    <m/>
    <m/>
    <m/>
    <m/>
    <m/>
    <n v="0"/>
    <n v="0"/>
    <n v="0"/>
  </r>
  <r>
    <x v="66"/>
    <x v="70"/>
    <s v="vegetale"/>
    <m/>
    <m/>
    <n v="0"/>
    <n v="0"/>
    <n v="0.01"/>
    <m/>
    <n v="0"/>
    <n v="0"/>
    <n v="0"/>
    <n v="0"/>
    <m/>
    <m/>
    <m/>
    <m/>
    <n v="0"/>
    <n v="0"/>
    <n v="0"/>
  </r>
  <r>
    <x v="66"/>
    <x v="91"/>
    <s v="animale"/>
    <m/>
    <n v="0"/>
    <n v="0"/>
    <n v="0"/>
    <n v="0"/>
    <n v="0"/>
    <n v="0"/>
    <n v="0"/>
    <n v="0"/>
    <n v="0"/>
    <m/>
    <m/>
    <m/>
    <m/>
    <n v="0"/>
    <n v="0"/>
    <n v="0"/>
  </r>
  <r>
    <x v="66"/>
    <x v="71"/>
    <s v="vegetale"/>
    <m/>
    <m/>
    <n v="0"/>
    <n v="0"/>
    <m/>
    <m/>
    <n v="0"/>
    <n v="0"/>
    <n v="0"/>
    <n v="0"/>
    <m/>
    <n v="0"/>
    <m/>
    <m/>
    <m/>
    <n v="0"/>
    <n v="0"/>
  </r>
  <r>
    <x v="66"/>
    <x v="66"/>
    <s v="animale"/>
    <m/>
    <n v="0"/>
    <n v="0"/>
    <n v="0.02"/>
    <n v="0"/>
    <n v="0"/>
    <n v="0"/>
    <n v="0"/>
    <n v="0"/>
    <n v="0"/>
    <m/>
    <n v="0"/>
    <m/>
    <m/>
    <n v="0"/>
    <n v="0"/>
    <n v="0"/>
  </r>
  <r>
    <x v="66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66"/>
    <x v="56"/>
    <s v="vegetale"/>
    <m/>
    <m/>
    <n v="0"/>
    <n v="0"/>
    <n v="0"/>
    <n v="0"/>
    <n v="0"/>
    <n v="1"/>
    <n v="0"/>
    <n v="0"/>
    <m/>
    <n v="1"/>
    <m/>
    <m/>
    <n v="0"/>
    <n v="0"/>
    <n v="0"/>
  </r>
  <r>
    <x v="66"/>
    <x v="88"/>
    <s v="vegetale"/>
    <m/>
    <m/>
    <n v="0"/>
    <n v="0"/>
    <m/>
    <m/>
    <n v="0"/>
    <n v="0"/>
    <n v="0"/>
    <n v="0"/>
    <m/>
    <m/>
    <m/>
    <m/>
    <m/>
    <n v="0"/>
    <n v="0"/>
  </r>
  <r>
    <x v="66"/>
    <x v="86"/>
    <s v="vegetale"/>
    <n v="0"/>
    <m/>
    <n v="0"/>
    <n v="0"/>
    <m/>
    <n v="0"/>
    <n v="0"/>
    <n v="0"/>
    <n v="0"/>
    <n v="0"/>
    <m/>
    <m/>
    <m/>
    <m/>
    <n v="0"/>
    <n v="0"/>
    <n v="0"/>
  </r>
  <r>
    <x v="66"/>
    <x v="95"/>
    <s v="vegetale"/>
    <m/>
    <m/>
    <n v="0"/>
    <n v="0"/>
    <n v="0"/>
    <n v="0"/>
    <n v="0"/>
    <n v="0"/>
    <n v="0"/>
    <n v="0"/>
    <m/>
    <n v="0"/>
    <m/>
    <n v="0"/>
    <n v="0"/>
    <n v="0"/>
    <n v="0"/>
  </r>
  <r>
    <x v="66"/>
    <x v="33"/>
    <s v="vegetale"/>
    <m/>
    <m/>
    <m/>
    <m/>
    <m/>
    <m/>
    <n v="0"/>
    <n v="0"/>
    <m/>
    <m/>
    <m/>
    <m/>
    <m/>
    <m/>
    <m/>
    <n v="0"/>
    <n v="0"/>
  </r>
  <r>
    <x v="66"/>
    <x v="67"/>
    <s v="vegetale"/>
    <m/>
    <n v="0"/>
    <n v="0"/>
    <n v="0"/>
    <n v="0"/>
    <n v="0"/>
    <n v="-2"/>
    <n v="2"/>
    <n v="1"/>
    <n v="0"/>
    <m/>
    <m/>
    <m/>
    <m/>
    <m/>
    <n v="-1"/>
    <n v="0"/>
  </r>
  <r>
    <x v="66"/>
    <x v="59"/>
    <s v="vegetale"/>
    <m/>
    <m/>
    <n v="0"/>
    <m/>
    <n v="0"/>
    <n v="0"/>
    <m/>
    <m/>
    <m/>
    <m/>
    <m/>
    <m/>
    <m/>
    <m/>
    <m/>
    <n v="0"/>
    <n v="0"/>
  </r>
  <r>
    <x v="67"/>
    <x v="5"/>
    <s v="vegetale"/>
    <m/>
    <m/>
    <n v="986"/>
    <n v="97.12"/>
    <n v="3.71"/>
    <n v="21.55"/>
    <n v="1495"/>
    <n v="0"/>
    <n v="368"/>
    <n v="1141"/>
    <n v="301"/>
    <n v="1370"/>
    <n v="53"/>
    <m/>
    <n v="-242"/>
    <n v="1496"/>
    <n v="1495"/>
  </r>
  <r>
    <x v="67"/>
    <x v="72"/>
    <s v="vegetale"/>
    <n v="1"/>
    <m/>
    <n v="277"/>
    <n v="93.1"/>
    <n v="0.26"/>
    <n v="2.23"/>
    <n v="1219"/>
    <n v="0"/>
    <m/>
    <n v="1093"/>
    <n v="125"/>
    <n v="1219"/>
    <m/>
    <m/>
    <m/>
    <n v="1219"/>
    <n v="1219"/>
  </r>
  <r>
    <x v="67"/>
    <x v="7"/>
    <s v="vegetale"/>
    <n v="419"/>
    <n v="0"/>
    <n v="77"/>
    <n v="8.8699999999999992"/>
    <n v="0.83"/>
    <n v="2.0299999999999998"/>
    <n v="674"/>
    <n v="0"/>
    <n v="2"/>
    <n v="104"/>
    <n v="137"/>
    <n v="672"/>
    <n v="14"/>
    <m/>
    <m/>
    <n v="674"/>
    <n v="674"/>
  </r>
  <r>
    <x v="67"/>
    <x v="2"/>
    <s v="vegetale"/>
    <m/>
    <m/>
    <n v="82"/>
    <n v="41.64"/>
    <n v="1.01"/>
    <n v="4.96"/>
    <n v="528"/>
    <n v="0"/>
    <n v="2"/>
    <n v="489"/>
    <n v="39"/>
    <n v="526"/>
    <m/>
    <m/>
    <m/>
    <n v="528"/>
    <n v="528"/>
  </r>
  <r>
    <x v="67"/>
    <x v="69"/>
    <s v="vegetale"/>
    <m/>
    <m/>
    <n v="83"/>
    <n v="33.86"/>
    <n v="0.19"/>
    <n v="0.74"/>
    <n v="468"/>
    <m/>
    <m/>
    <n v="398"/>
    <n v="70"/>
    <n v="468"/>
    <m/>
    <m/>
    <m/>
    <n v="468"/>
    <n v="468"/>
  </r>
  <r>
    <x v="67"/>
    <x v="54"/>
    <s v="vegetale"/>
    <n v="45"/>
    <n v="244"/>
    <n v="58"/>
    <n v="9.18"/>
    <n v="0.36"/>
    <n v="1.47"/>
    <n v="451"/>
    <n v="0"/>
    <n v="0"/>
    <n v="108"/>
    <n v="47"/>
    <n v="451"/>
    <n v="7"/>
    <m/>
    <n v="0"/>
    <n v="451"/>
    <n v="451"/>
  </r>
  <r>
    <x v="67"/>
    <x v="16"/>
    <s v="vegetale"/>
    <m/>
    <n v="21"/>
    <m/>
    <m/>
    <m/>
    <m/>
    <n v="300"/>
    <m/>
    <m/>
    <m/>
    <n v="15"/>
    <n v="300"/>
    <n v="9"/>
    <n v="255"/>
    <m/>
    <n v="300"/>
    <n v="300"/>
  </r>
  <r>
    <x v="67"/>
    <x v="73"/>
    <s v="vegetale"/>
    <m/>
    <m/>
    <n v="62"/>
    <n v="3.98"/>
    <n v="5.37"/>
    <n v="2.8"/>
    <n v="254"/>
    <n v="0"/>
    <n v="0"/>
    <n v="47"/>
    <n v="13"/>
    <n v="254"/>
    <n v="8"/>
    <n v="187"/>
    <n v="0"/>
    <n v="254"/>
    <n v="255"/>
  </r>
  <r>
    <x v="67"/>
    <x v="1"/>
    <s v="animale"/>
    <m/>
    <n v="0"/>
    <n v="36"/>
    <n v="20.62"/>
    <n v="1.95"/>
    <n v="1.83"/>
    <n v="252"/>
    <n v="0"/>
    <n v="67"/>
    <n v="242"/>
    <n v="9"/>
    <n v="185"/>
    <m/>
    <m/>
    <m/>
    <n v="252"/>
    <n v="251"/>
  </r>
  <r>
    <x v="67"/>
    <x v="24"/>
    <s v="vegetale"/>
    <m/>
    <m/>
    <n v="13"/>
    <n v="18.38"/>
    <n v="0.1"/>
    <n v="0.25"/>
    <n v="240"/>
    <n v="0"/>
    <n v="0"/>
    <n v="216"/>
    <n v="24"/>
    <n v="240"/>
    <m/>
    <m/>
    <m/>
    <n v="240"/>
    <n v="240"/>
  </r>
  <r>
    <x v="67"/>
    <x v="10"/>
    <s v="vegetale"/>
    <m/>
    <m/>
    <n v="13"/>
    <n v="11.74"/>
    <n v="0.11"/>
    <n v="0.13"/>
    <n v="226"/>
    <n v="1"/>
    <n v="10"/>
    <n v="138"/>
    <n v="88"/>
    <n v="217"/>
    <m/>
    <m/>
    <n v="0"/>
    <n v="226"/>
    <n v="226"/>
  </r>
  <r>
    <x v="67"/>
    <x v="0"/>
    <s v="vegetale"/>
    <m/>
    <m/>
    <n v="146"/>
    <n v="18.55"/>
    <n v="0.83"/>
    <n v="4.2699999999999996"/>
    <n v="223"/>
    <n v="4"/>
    <n v="260"/>
    <n v="218"/>
    <n v="5"/>
    <m/>
    <m/>
    <m/>
    <n v="-33"/>
    <n v="223"/>
    <n v="223"/>
  </r>
  <r>
    <x v="67"/>
    <x v="71"/>
    <s v="vegetale"/>
    <m/>
    <m/>
    <n v="42"/>
    <n v="15.89"/>
    <n v="0.09"/>
    <n v="0.56999999999999995"/>
    <n v="220"/>
    <n v="0"/>
    <n v="0"/>
    <n v="187"/>
    <n v="33"/>
    <n v="220"/>
    <m/>
    <m/>
    <m/>
    <n v="220"/>
    <n v="220"/>
  </r>
  <r>
    <x v="67"/>
    <x v="18"/>
    <s v="vegetale"/>
    <m/>
    <m/>
    <n v="21"/>
    <n v="12.87"/>
    <n v="0.04"/>
    <n v="0.35"/>
    <n v="216"/>
    <n v="0"/>
    <m/>
    <n v="151"/>
    <n v="65"/>
    <n v="216"/>
    <m/>
    <m/>
    <m/>
    <n v="216"/>
    <n v="216"/>
  </r>
  <r>
    <x v="67"/>
    <x v="34"/>
    <s v="vegetale"/>
    <n v="155"/>
    <m/>
    <n v="5"/>
    <n v="0.71"/>
    <n v="0.05"/>
    <n v="0.16"/>
    <n v="214"/>
    <m/>
    <m/>
    <n v="8"/>
    <n v="43"/>
    <n v="214"/>
    <n v="8"/>
    <m/>
    <m/>
    <n v="214"/>
    <n v="214"/>
  </r>
  <r>
    <x v="67"/>
    <x v="93"/>
    <s v="vegetale"/>
    <m/>
    <m/>
    <n v="26"/>
    <n v="9.4600000000000009"/>
    <n v="0.05"/>
    <n v="0.41"/>
    <n v="131"/>
    <m/>
    <m/>
    <n v="111"/>
    <n v="20"/>
    <n v="131"/>
    <m/>
    <m/>
    <m/>
    <n v="131"/>
    <n v="131"/>
  </r>
  <r>
    <x v="67"/>
    <x v="50"/>
    <s v="vegetale"/>
    <m/>
    <m/>
    <n v="8"/>
    <n v="9.6999999999999993"/>
    <n v="0.03"/>
    <n v="0.08"/>
    <n v="124"/>
    <n v="0"/>
    <n v="0"/>
    <n v="114"/>
    <n v="10"/>
    <n v="124"/>
    <m/>
    <m/>
    <m/>
    <n v="124"/>
    <n v="124"/>
  </r>
  <r>
    <x v="67"/>
    <x v="14"/>
    <s v="vegetale"/>
    <m/>
    <n v="38"/>
    <n v="153"/>
    <n v="6.3"/>
    <n v="17.27"/>
    <m/>
    <n v="112"/>
    <n v="1"/>
    <n v="76"/>
    <n v="74"/>
    <m/>
    <n v="50"/>
    <m/>
    <m/>
    <n v="-13"/>
    <n v="112"/>
    <n v="112"/>
  </r>
  <r>
    <x v="67"/>
    <x v="9"/>
    <s v="vegetale"/>
    <m/>
    <m/>
    <n v="90"/>
    <n v="9.0299999999999994"/>
    <m/>
    <m/>
    <n v="106"/>
    <n v="0"/>
    <n v="81"/>
    <n v="106"/>
    <m/>
    <n v="25"/>
    <m/>
    <m/>
    <n v="0"/>
    <n v="106"/>
    <n v="106"/>
  </r>
  <r>
    <x v="67"/>
    <x v="88"/>
    <s v="vegetale"/>
    <m/>
    <m/>
    <n v="16"/>
    <n v="6.81"/>
    <n v="0.04"/>
    <n v="0.28000000000000003"/>
    <n v="99"/>
    <n v="1"/>
    <n v="0"/>
    <n v="80"/>
    <n v="10"/>
    <n v="100"/>
    <n v="10"/>
    <m/>
    <n v="0"/>
    <n v="99"/>
    <n v="100"/>
  </r>
  <r>
    <x v="67"/>
    <x v="8"/>
    <s v="vegetale"/>
    <m/>
    <n v="0"/>
    <n v="13"/>
    <n v="7.04"/>
    <n v="0.02"/>
    <n v="0.31"/>
    <n v="87"/>
    <m/>
    <n v="1"/>
    <n v="83"/>
    <n v="4"/>
    <n v="87"/>
    <m/>
    <m/>
    <m/>
    <n v="88"/>
    <n v="87"/>
  </r>
  <r>
    <x v="67"/>
    <x v="55"/>
    <s v="vegetale"/>
    <m/>
    <m/>
    <n v="174"/>
    <n v="7.17"/>
    <n v="19.64"/>
    <m/>
    <n v="84"/>
    <m/>
    <n v="0"/>
    <n v="84"/>
    <m/>
    <n v="84"/>
    <m/>
    <m/>
    <m/>
    <n v="84"/>
    <n v="84"/>
  </r>
  <r>
    <x v="67"/>
    <x v="13"/>
    <s v="animale"/>
    <m/>
    <m/>
    <n v="33"/>
    <n v="6.26"/>
    <n v="2.42"/>
    <n v="2.5099999999999998"/>
    <n v="74"/>
    <m/>
    <n v="1"/>
    <n v="74"/>
    <m/>
    <n v="72"/>
    <m/>
    <m/>
    <m/>
    <n v="73"/>
    <n v="74"/>
  </r>
  <r>
    <x v="67"/>
    <x v="17"/>
    <s v="vegetale"/>
    <m/>
    <m/>
    <n v="39"/>
    <n v="4.16"/>
    <n v="0.23"/>
    <n v="2.5099999999999998"/>
    <n v="56"/>
    <n v="0"/>
    <n v="0"/>
    <n v="49"/>
    <n v="4"/>
    <n v="56"/>
    <n v="3"/>
    <m/>
    <m/>
    <n v="56"/>
    <n v="56"/>
  </r>
  <r>
    <x v="67"/>
    <x v="94"/>
    <s v="vegetale"/>
    <m/>
    <n v="42"/>
    <m/>
    <m/>
    <m/>
    <m/>
    <n v="53"/>
    <n v="0"/>
    <n v="0"/>
    <m/>
    <m/>
    <n v="53"/>
    <m/>
    <n v="11"/>
    <m/>
    <n v="53"/>
    <n v="53"/>
  </r>
  <r>
    <x v="67"/>
    <x v="53"/>
    <s v="vegetale"/>
    <m/>
    <m/>
    <n v="11"/>
    <n v="2.13"/>
    <n v="1.01"/>
    <n v="0.1"/>
    <n v="50"/>
    <n v="0"/>
    <n v="0"/>
    <n v="25"/>
    <m/>
    <n v="50"/>
    <m/>
    <n v="25"/>
    <m/>
    <n v="50"/>
    <n v="50"/>
  </r>
  <r>
    <x v="67"/>
    <x v="62"/>
    <s v="animale"/>
    <n v="1"/>
    <n v="0"/>
    <n v="8"/>
    <n v="3.99"/>
    <n v="0.33"/>
    <n v="1.28"/>
    <n v="48"/>
    <n v="1"/>
    <n v="3"/>
    <n v="47"/>
    <m/>
    <n v="45"/>
    <m/>
    <m/>
    <m/>
    <n v="47"/>
    <n v="48"/>
  </r>
  <r>
    <x v="67"/>
    <x v="61"/>
    <s v="vegetale"/>
    <m/>
    <m/>
    <n v="3"/>
    <n v="3.95"/>
    <n v="0.02"/>
    <n v="0.12"/>
    <n v="46"/>
    <m/>
    <n v="46"/>
    <n v="46"/>
    <m/>
    <m/>
    <m/>
    <m/>
    <m/>
    <n v="46"/>
    <n v="46"/>
  </r>
  <r>
    <x v="67"/>
    <x v="57"/>
    <s v="vegetale"/>
    <m/>
    <m/>
    <n v="3"/>
    <n v="3.78"/>
    <n v="0.03"/>
    <n v="0.12"/>
    <n v="44"/>
    <n v="0"/>
    <n v="44"/>
    <n v="44"/>
    <m/>
    <m/>
    <m/>
    <m/>
    <m/>
    <n v="44"/>
    <n v="44"/>
  </r>
  <r>
    <x v="67"/>
    <x v="64"/>
    <s v="vegetale"/>
    <n v="27"/>
    <m/>
    <n v="3"/>
    <n v="0.39"/>
    <n v="0.02"/>
    <n v="0.08"/>
    <n v="41"/>
    <m/>
    <n v="0"/>
    <n v="5"/>
    <n v="8"/>
    <n v="41"/>
    <n v="1"/>
    <m/>
    <m/>
    <n v="41"/>
    <n v="41"/>
  </r>
  <r>
    <x v="67"/>
    <x v="39"/>
    <s v="vegetale"/>
    <m/>
    <m/>
    <n v="3"/>
    <n v="2.38"/>
    <m/>
    <n v="0.03"/>
    <n v="28"/>
    <n v="0"/>
    <n v="3"/>
    <n v="28"/>
    <m/>
    <n v="25"/>
    <m/>
    <m/>
    <m/>
    <n v="28"/>
    <n v="28"/>
  </r>
  <r>
    <x v="67"/>
    <x v="66"/>
    <s v="animale"/>
    <m/>
    <n v="0"/>
    <n v="3"/>
    <n v="2.41"/>
    <n v="0.05"/>
    <n v="0.55000000000000004"/>
    <n v="28"/>
    <n v="3"/>
    <n v="0"/>
    <n v="28"/>
    <m/>
    <n v="31"/>
    <m/>
    <m/>
    <m/>
    <n v="28"/>
    <n v="28"/>
  </r>
  <r>
    <x v="67"/>
    <x v="22"/>
    <s v="animale"/>
    <m/>
    <m/>
    <n v="7"/>
    <n v="1.95"/>
    <n v="0.45"/>
    <n v="0.55000000000000004"/>
    <n v="27"/>
    <m/>
    <n v="0"/>
    <n v="23"/>
    <n v="4"/>
    <n v="27"/>
    <n v="0"/>
    <m/>
    <m/>
    <n v="27"/>
    <n v="27"/>
  </r>
  <r>
    <x v="67"/>
    <x v="26"/>
    <s v="vegetale"/>
    <m/>
    <n v="19"/>
    <m/>
    <m/>
    <m/>
    <m/>
    <n v="22"/>
    <n v="0"/>
    <n v="0"/>
    <m/>
    <m/>
    <n v="22"/>
    <n v="3"/>
    <m/>
    <m/>
    <n v="22"/>
    <n v="22"/>
  </r>
  <r>
    <x v="67"/>
    <x v="19"/>
    <s v="animale"/>
    <m/>
    <m/>
    <n v="6"/>
    <n v="1.83"/>
    <n v="0.37"/>
    <n v="0.65"/>
    <n v="21"/>
    <n v="0"/>
    <n v="13"/>
    <n v="21"/>
    <m/>
    <n v="9"/>
    <m/>
    <m/>
    <m/>
    <n v="22"/>
    <n v="21"/>
  </r>
  <r>
    <x v="67"/>
    <x v="21"/>
    <s v="animale"/>
    <m/>
    <m/>
    <n v="5"/>
    <n v="1.58"/>
    <n v="0.13"/>
    <n v="0.77"/>
    <n v="19"/>
    <m/>
    <n v="3"/>
    <n v="19"/>
    <m/>
    <n v="16"/>
    <m/>
    <m/>
    <m/>
    <n v="19"/>
    <n v="19"/>
  </r>
  <r>
    <x v="67"/>
    <x v="11"/>
    <s v="animale"/>
    <m/>
    <m/>
    <n v="6"/>
    <n v="1.6"/>
    <n v="0.36"/>
    <n v="0.62"/>
    <n v="19"/>
    <m/>
    <n v="0"/>
    <n v="19"/>
    <m/>
    <n v="19"/>
    <m/>
    <m/>
    <m/>
    <n v="19"/>
    <n v="19"/>
  </r>
  <r>
    <x v="67"/>
    <x v="45"/>
    <s v="animale"/>
    <m/>
    <n v="0"/>
    <n v="3"/>
    <n v="1.51"/>
    <n v="0.1"/>
    <n v="0.45"/>
    <n v="18"/>
    <n v="1"/>
    <n v="0"/>
    <n v="18"/>
    <m/>
    <n v="18"/>
    <m/>
    <m/>
    <m/>
    <n v="17"/>
    <n v="18"/>
  </r>
  <r>
    <x v="67"/>
    <x v="85"/>
    <s v="animale"/>
    <m/>
    <n v="0"/>
    <n v="2"/>
    <n v="1.27"/>
    <n v="0.06"/>
    <n v="0.39"/>
    <n v="15"/>
    <n v="6"/>
    <n v="0"/>
    <n v="15"/>
    <m/>
    <n v="21"/>
    <m/>
    <m/>
    <m/>
    <n v="15"/>
    <n v="15"/>
  </r>
  <r>
    <x v="67"/>
    <x v="52"/>
    <s v="vegetale"/>
    <m/>
    <m/>
    <n v="1"/>
    <n v="0.96"/>
    <m/>
    <n v="0.16"/>
    <n v="11"/>
    <n v="8"/>
    <n v="1"/>
    <n v="11"/>
    <m/>
    <n v="18"/>
    <m/>
    <m/>
    <n v="0"/>
    <n v="11"/>
    <n v="11"/>
  </r>
  <r>
    <x v="67"/>
    <x v="30"/>
    <s v="vegetale"/>
    <m/>
    <n v="0"/>
    <n v="4"/>
    <n v="0.84"/>
    <m/>
    <m/>
    <n v="10"/>
    <n v="0"/>
    <n v="10"/>
    <n v="10"/>
    <m/>
    <m/>
    <m/>
    <m/>
    <m/>
    <n v="10"/>
    <n v="10"/>
  </r>
  <r>
    <x v="67"/>
    <x v="75"/>
    <s v="vegetale"/>
    <m/>
    <n v="7"/>
    <m/>
    <m/>
    <m/>
    <m/>
    <n v="7"/>
    <m/>
    <n v="7"/>
    <m/>
    <m/>
    <m/>
    <m/>
    <m/>
    <m/>
    <n v="7"/>
    <n v="7"/>
  </r>
  <r>
    <x v="67"/>
    <x v="3"/>
    <s v="vegetale"/>
    <m/>
    <m/>
    <m/>
    <m/>
    <m/>
    <m/>
    <n v="6"/>
    <m/>
    <n v="6"/>
    <m/>
    <m/>
    <m/>
    <m/>
    <n v="6"/>
    <m/>
    <n v="6"/>
    <n v="6"/>
  </r>
  <r>
    <x v="67"/>
    <x v="35"/>
    <s v="animale"/>
    <m/>
    <m/>
    <n v="2"/>
    <n v="0.55000000000000004"/>
    <n v="0.05"/>
    <n v="0.27"/>
    <n v="6"/>
    <m/>
    <n v="0"/>
    <n v="6"/>
    <m/>
    <n v="6"/>
    <m/>
    <m/>
    <m/>
    <n v="6"/>
    <n v="6"/>
  </r>
  <r>
    <x v="67"/>
    <x v="77"/>
    <s v="vegetale"/>
    <m/>
    <m/>
    <n v="10"/>
    <n v="0.41"/>
    <n v="1.1299999999999999"/>
    <m/>
    <n v="5"/>
    <n v="0"/>
    <n v="0"/>
    <n v="5"/>
    <m/>
    <n v="5"/>
    <m/>
    <m/>
    <m/>
    <n v="5"/>
    <n v="5"/>
  </r>
  <r>
    <x v="67"/>
    <x v="6"/>
    <s v="vegetale"/>
    <m/>
    <n v="0"/>
    <n v="7"/>
    <n v="0.28999999999999998"/>
    <n v="0.78"/>
    <n v="0"/>
    <n v="4"/>
    <n v="0"/>
    <n v="4"/>
    <n v="3"/>
    <m/>
    <m/>
    <m/>
    <m/>
    <m/>
    <n v="4"/>
    <n v="3"/>
  </r>
  <r>
    <x v="67"/>
    <x v="31"/>
    <s v="vegetale"/>
    <m/>
    <m/>
    <n v="8"/>
    <n v="0.31"/>
    <n v="0.85"/>
    <m/>
    <n v="4"/>
    <n v="0"/>
    <n v="4"/>
    <n v="4"/>
    <m/>
    <m/>
    <m/>
    <m/>
    <n v="0"/>
    <n v="4"/>
    <n v="4"/>
  </r>
  <r>
    <x v="67"/>
    <x v="47"/>
    <s v="vegetale"/>
    <m/>
    <m/>
    <n v="3"/>
    <n v="0.25"/>
    <n v="0.31"/>
    <n v="0.03"/>
    <n v="3"/>
    <n v="4"/>
    <n v="1"/>
    <n v="3"/>
    <m/>
    <n v="6"/>
    <m/>
    <m/>
    <n v="0"/>
    <n v="3"/>
    <n v="3"/>
  </r>
  <r>
    <x v="67"/>
    <x v="32"/>
    <s v="animale"/>
    <m/>
    <n v="0"/>
    <n v="6"/>
    <n v="0.25"/>
    <n v="0.62"/>
    <n v="0.01"/>
    <n v="3"/>
    <n v="0"/>
    <n v="0"/>
    <n v="3"/>
    <m/>
    <n v="3"/>
    <m/>
    <m/>
    <m/>
    <n v="3"/>
    <n v="3"/>
  </r>
  <r>
    <x v="67"/>
    <x v="15"/>
    <s v="vegetale"/>
    <m/>
    <m/>
    <n v="0"/>
    <n v="0.27"/>
    <m/>
    <n v="7.0000000000000007E-2"/>
    <n v="3"/>
    <m/>
    <n v="3"/>
    <n v="3"/>
    <m/>
    <m/>
    <m/>
    <m/>
    <m/>
    <n v="3"/>
    <n v="3"/>
  </r>
  <r>
    <x v="67"/>
    <x v="23"/>
    <s v="vegetale"/>
    <m/>
    <m/>
    <n v="1"/>
    <n v="0.16"/>
    <n v="0.11"/>
    <n v="0.03"/>
    <n v="2"/>
    <n v="33"/>
    <n v="0"/>
    <n v="2"/>
    <m/>
    <n v="34"/>
    <m/>
    <n v="0"/>
    <n v="0"/>
    <n v="1"/>
    <n v="2"/>
  </r>
  <r>
    <x v="67"/>
    <x v="20"/>
    <s v="vegetale"/>
    <m/>
    <m/>
    <n v="0"/>
    <n v="0.09"/>
    <n v="0"/>
    <m/>
    <n v="2"/>
    <m/>
    <n v="2"/>
    <n v="1"/>
    <m/>
    <m/>
    <m/>
    <m/>
    <m/>
    <n v="2"/>
    <n v="1"/>
  </r>
  <r>
    <x v="67"/>
    <x v="63"/>
    <s v="animale"/>
    <m/>
    <m/>
    <n v="1"/>
    <n v="0.16"/>
    <n v="0.13"/>
    <n v="0.05"/>
    <n v="2"/>
    <m/>
    <n v="0"/>
    <n v="2"/>
    <m/>
    <n v="2"/>
    <m/>
    <m/>
    <m/>
    <n v="2"/>
    <n v="2"/>
  </r>
  <r>
    <x v="67"/>
    <x v="42"/>
    <s v="vegetale"/>
    <m/>
    <m/>
    <n v="1"/>
    <n v="7.0000000000000007E-2"/>
    <n v="0.01"/>
    <n v="0.03"/>
    <n v="1"/>
    <n v="0"/>
    <n v="1"/>
    <n v="1"/>
    <m/>
    <m/>
    <m/>
    <m/>
    <m/>
    <n v="1"/>
    <n v="1"/>
  </r>
  <r>
    <x v="67"/>
    <x v="25"/>
    <s v="animale"/>
    <m/>
    <m/>
    <n v="1"/>
    <n v="0.05"/>
    <n v="0.1"/>
    <n v="0"/>
    <n v="1"/>
    <m/>
    <n v="0"/>
    <n v="1"/>
    <m/>
    <n v="0"/>
    <m/>
    <m/>
    <m/>
    <n v="0"/>
    <n v="1"/>
  </r>
  <r>
    <x v="67"/>
    <x v="84"/>
    <s v="vegetale"/>
    <m/>
    <m/>
    <n v="3"/>
    <n v="0.11"/>
    <n v="0.31"/>
    <m/>
    <n v="1"/>
    <m/>
    <n v="0"/>
    <n v="1"/>
    <m/>
    <n v="1"/>
    <m/>
    <m/>
    <m/>
    <n v="1"/>
    <n v="1"/>
  </r>
  <r>
    <x v="67"/>
    <x v="44"/>
    <s v="vegetale"/>
    <m/>
    <m/>
    <n v="1"/>
    <n v="0.08"/>
    <m/>
    <n v="0"/>
    <n v="1"/>
    <m/>
    <n v="0"/>
    <n v="1"/>
    <m/>
    <n v="1"/>
    <m/>
    <m/>
    <m/>
    <n v="1"/>
    <n v="1"/>
  </r>
  <r>
    <x v="67"/>
    <x v="58"/>
    <s v="vegetale"/>
    <m/>
    <m/>
    <n v="0"/>
    <n v="0.12"/>
    <m/>
    <m/>
    <n v="1"/>
    <n v="0"/>
    <n v="1"/>
    <n v="1"/>
    <m/>
    <m/>
    <m/>
    <m/>
    <m/>
    <n v="1"/>
    <n v="1"/>
  </r>
  <r>
    <x v="67"/>
    <x v="74"/>
    <s v="vegetale"/>
    <m/>
    <m/>
    <n v="0"/>
    <n v="0"/>
    <m/>
    <m/>
    <n v="0"/>
    <m/>
    <n v="0"/>
    <n v="0"/>
    <m/>
    <m/>
    <m/>
    <m/>
    <m/>
    <n v="0"/>
    <n v="0"/>
  </r>
  <r>
    <x v="67"/>
    <x v="51"/>
    <s v="vegetale"/>
    <m/>
    <m/>
    <n v="0"/>
    <n v="0.03"/>
    <m/>
    <m/>
    <n v="0"/>
    <n v="0"/>
    <n v="0"/>
    <n v="0"/>
    <m/>
    <m/>
    <m/>
    <m/>
    <m/>
    <n v="0"/>
    <n v="0"/>
  </r>
  <r>
    <x v="67"/>
    <x v="87"/>
    <s v="vegetale"/>
    <m/>
    <m/>
    <n v="0"/>
    <n v="0"/>
    <m/>
    <m/>
    <n v="0"/>
    <m/>
    <n v="0"/>
    <n v="0"/>
    <m/>
    <m/>
    <m/>
    <m/>
    <m/>
    <n v="0"/>
    <n v="0"/>
  </r>
  <r>
    <x v="67"/>
    <x v="82"/>
    <s v="animale"/>
    <m/>
    <n v="0"/>
    <n v="0"/>
    <n v="0"/>
    <n v="0"/>
    <n v="0"/>
    <n v="0"/>
    <n v="0"/>
    <n v="0"/>
    <n v="0"/>
    <m/>
    <n v="0"/>
    <m/>
    <m/>
    <m/>
    <n v="0"/>
    <n v="0"/>
  </r>
  <r>
    <x v="67"/>
    <x v="76"/>
    <s v="vegetale"/>
    <m/>
    <m/>
    <m/>
    <n v="0"/>
    <m/>
    <m/>
    <n v="0"/>
    <m/>
    <n v="0"/>
    <n v="0"/>
    <m/>
    <m/>
    <m/>
    <m/>
    <m/>
    <n v="0"/>
    <n v="0"/>
  </r>
  <r>
    <x v="67"/>
    <x v="79"/>
    <s v="animale"/>
    <m/>
    <n v="0"/>
    <n v="0"/>
    <n v="0"/>
    <n v="0"/>
    <n v="0"/>
    <n v="0"/>
    <n v="0"/>
    <n v="0"/>
    <n v="0"/>
    <m/>
    <n v="0"/>
    <m/>
    <m/>
    <m/>
    <n v="0"/>
    <n v="0"/>
  </r>
  <r>
    <x v="67"/>
    <x v="29"/>
    <s v="animale"/>
    <m/>
    <m/>
    <n v="0"/>
    <n v="0"/>
    <n v="0"/>
    <n v="0"/>
    <n v="0"/>
    <m/>
    <n v="0"/>
    <n v="0"/>
    <m/>
    <m/>
    <m/>
    <m/>
    <m/>
    <n v="0"/>
    <n v="0"/>
  </r>
  <r>
    <x v="67"/>
    <x v="46"/>
    <s v="vegetale"/>
    <m/>
    <m/>
    <n v="0"/>
    <n v="0.01"/>
    <m/>
    <n v="0"/>
    <n v="0"/>
    <m/>
    <n v="0"/>
    <n v="0"/>
    <m/>
    <m/>
    <m/>
    <m/>
    <m/>
    <n v="0"/>
    <n v="0"/>
  </r>
  <r>
    <x v="67"/>
    <x v="67"/>
    <s v="vegetale"/>
    <m/>
    <m/>
    <n v="0"/>
    <n v="0"/>
    <n v="0"/>
    <n v="0"/>
    <n v="0"/>
    <m/>
    <n v="0"/>
    <n v="0"/>
    <m/>
    <m/>
    <m/>
    <m/>
    <m/>
    <n v="0"/>
    <n v="0"/>
  </r>
  <r>
    <x v="67"/>
    <x v="68"/>
    <s v="vegetale"/>
    <m/>
    <m/>
    <n v="0"/>
    <n v="0"/>
    <n v="0"/>
    <n v="0"/>
    <n v="0"/>
    <n v="0"/>
    <n v="0"/>
    <n v="0"/>
    <m/>
    <m/>
    <m/>
    <m/>
    <n v="0"/>
    <n v="0"/>
    <n v="0"/>
  </r>
  <r>
    <x v="67"/>
    <x v="48"/>
    <s v="vegetale"/>
    <m/>
    <m/>
    <n v="0"/>
    <n v="0"/>
    <n v="0"/>
    <m/>
    <n v="0"/>
    <m/>
    <n v="0"/>
    <n v="0"/>
    <m/>
    <m/>
    <m/>
    <m/>
    <m/>
    <n v="0"/>
    <n v="0"/>
  </r>
  <r>
    <x v="67"/>
    <x v="43"/>
    <s v="vegetale"/>
    <m/>
    <m/>
    <n v="0"/>
    <n v="0"/>
    <n v="0"/>
    <m/>
    <n v="0"/>
    <m/>
    <n v="0"/>
    <n v="0"/>
    <m/>
    <m/>
    <m/>
    <m/>
    <n v="0"/>
    <n v="0"/>
    <n v="0"/>
  </r>
  <r>
    <x v="67"/>
    <x v="70"/>
    <s v="vegetale"/>
    <m/>
    <m/>
    <n v="0"/>
    <n v="0"/>
    <n v="0"/>
    <m/>
    <n v="0"/>
    <n v="0"/>
    <n v="0"/>
    <n v="0"/>
    <m/>
    <m/>
    <m/>
    <m/>
    <m/>
    <n v="0"/>
    <n v="0"/>
  </r>
  <r>
    <x v="67"/>
    <x v="27"/>
    <s v="vegetale"/>
    <m/>
    <m/>
    <n v="0"/>
    <n v="0"/>
    <n v="0.01"/>
    <m/>
    <n v="0"/>
    <m/>
    <n v="0"/>
    <n v="0"/>
    <m/>
    <m/>
    <m/>
    <m/>
    <m/>
    <n v="0"/>
    <n v="0"/>
  </r>
  <r>
    <x v="67"/>
    <x v="92"/>
    <s v="animale"/>
    <m/>
    <n v="0"/>
    <n v="0"/>
    <n v="0"/>
    <n v="0"/>
    <n v="0"/>
    <n v="0"/>
    <n v="0"/>
    <m/>
    <n v="0"/>
    <m/>
    <n v="0"/>
    <m/>
    <m/>
    <m/>
    <n v="0"/>
    <n v="0"/>
  </r>
  <r>
    <x v="67"/>
    <x v="83"/>
    <s v="animale"/>
    <m/>
    <n v="0"/>
    <n v="0"/>
    <n v="0"/>
    <n v="0"/>
    <n v="0"/>
    <n v="0"/>
    <n v="0"/>
    <n v="0"/>
    <n v="0"/>
    <m/>
    <m/>
    <m/>
    <m/>
    <m/>
    <n v="0"/>
    <n v="0"/>
  </r>
  <r>
    <x v="67"/>
    <x v="37"/>
    <s v="vegetale"/>
    <m/>
    <m/>
    <n v="0"/>
    <n v="0"/>
    <n v="0"/>
    <m/>
    <n v="0"/>
    <m/>
    <n v="0"/>
    <n v="0"/>
    <m/>
    <m/>
    <m/>
    <m/>
    <m/>
    <n v="0"/>
    <n v="0"/>
  </r>
  <r>
    <x v="67"/>
    <x v="12"/>
    <s v="vegetale"/>
    <m/>
    <m/>
    <n v="0"/>
    <n v="0.03"/>
    <m/>
    <n v="0"/>
    <n v="0"/>
    <n v="0"/>
    <n v="1"/>
    <n v="0"/>
    <m/>
    <m/>
    <m/>
    <m/>
    <m/>
    <n v="1"/>
    <n v="0"/>
  </r>
  <r>
    <x v="67"/>
    <x v="65"/>
    <s v="vegetale"/>
    <m/>
    <m/>
    <n v="0"/>
    <n v="0"/>
    <m/>
    <m/>
    <n v="0"/>
    <m/>
    <n v="0"/>
    <n v="0"/>
    <m/>
    <m/>
    <m/>
    <m/>
    <m/>
    <n v="0"/>
    <n v="0"/>
  </r>
  <r>
    <x v="67"/>
    <x v="78"/>
    <s v="vegetale"/>
    <m/>
    <m/>
    <n v="0"/>
    <m/>
    <m/>
    <m/>
    <n v="0"/>
    <m/>
    <n v="0"/>
    <m/>
    <m/>
    <m/>
    <m/>
    <m/>
    <m/>
    <n v="0"/>
    <n v="0"/>
  </r>
  <r>
    <x v="67"/>
    <x v="80"/>
    <s v="animale"/>
    <m/>
    <n v="0"/>
    <n v="0"/>
    <n v="0"/>
    <n v="0"/>
    <n v="0"/>
    <n v="0"/>
    <m/>
    <n v="0"/>
    <n v="0"/>
    <m/>
    <m/>
    <m/>
    <m/>
    <m/>
    <n v="0"/>
    <n v="0"/>
  </r>
  <r>
    <x v="67"/>
    <x v="41"/>
    <s v="vegetale"/>
    <n v="0"/>
    <m/>
    <n v="0"/>
    <n v="0"/>
    <n v="0"/>
    <m/>
    <n v="0"/>
    <m/>
    <n v="0"/>
    <n v="0"/>
    <m/>
    <m/>
    <m/>
    <m/>
    <m/>
    <n v="0"/>
    <n v="0"/>
  </r>
  <r>
    <x v="67"/>
    <x v="81"/>
    <s v="vegetale"/>
    <m/>
    <m/>
    <n v="0"/>
    <n v="0.03"/>
    <n v="0"/>
    <n v="0.02"/>
    <n v="0"/>
    <n v="0"/>
    <n v="0"/>
    <n v="0"/>
    <m/>
    <m/>
    <m/>
    <m/>
    <m/>
    <n v="0"/>
    <n v="0"/>
  </r>
  <r>
    <x v="67"/>
    <x v="56"/>
    <s v="vegetale"/>
    <m/>
    <m/>
    <n v="0"/>
    <n v="0"/>
    <m/>
    <n v="0"/>
    <n v="0"/>
    <m/>
    <n v="0"/>
    <n v="0"/>
    <m/>
    <m/>
    <m/>
    <m/>
    <m/>
    <n v="0"/>
    <n v="0"/>
  </r>
  <r>
    <x v="67"/>
    <x v="4"/>
    <s v="vegetale"/>
    <m/>
    <m/>
    <n v="0"/>
    <n v="0"/>
    <m/>
    <m/>
    <n v="0"/>
    <m/>
    <n v="0"/>
    <n v="0"/>
    <m/>
    <m/>
    <m/>
    <m/>
    <m/>
    <n v="0"/>
    <n v="0"/>
  </r>
  <r>
    <x v="67"/>
    <x v="60"/>
    <s v="vegetale"/>
    <n v="0"/>
    <m/>
    <n v="0"/>
    <n v="0"/>
    <m/>
    <m/>
    <n v="0"/>
    <m/>
    <n v="0"/>
    <n v="0"/>
    <m/>
    <m/>
    <m/>
    <m/>
    <m/>
    <n v="0"/>
    <n v="0"/>
  </r>
  <r>
    <x v="67"/>
    <x v="36"/>
    <s v="vegetale"/>
    <m/>
    <m/>
    <n v="0"/>
    <n v="0"/>
    <n v="0"/>
    <n v="0"/>
    <n v="0"/>
    <n v="0"/>
    <n v="0"/>
    <n v="0"/>
    <m/>
    <m/>
    <m/>
    <m/>
    <m/>
    <n v="0"/>
    <n v="0"/>
  </r>
  <r>
    <x v="67"/>
    <x v="28"/>
    <s v="vegetale"/>
    <m/>
    <m/>
    <n v="0"/>
    <n v="0"/>
    <n v="0"/>
    <n v="0"/>
    <n v="-1"/>
    <n v="2"/>
    <m/>
    <n v="0"/>
    <m/>
    <n v="1"/>
    <n v="0"/>
    <m/>
    <n v="0"/>
    <n v="-1"/>
    <n v="0"/>
  </r>
  <r>
    <x v="67"/>
    <x v="59"/>
    <s v="vegetale"/>
    <m/>
    <m/>
    <n v="2"/>
    <m/>
    <n v="0.02"/>
    <n v="0.04"/>
    <m/>
    <m/>
    <m/>
    <m/>
    <m/>
    <m/>
    <m/>
    <m/>
    <m/>
    <n v="0"/>
    <n v="0"/>
  </r>
  <r>
    <x v="68"/>
    <x v="5"/>
    <s v="vegetale"/>
    <n v="3"/>
    <m/>
    <n v="982"/>
    <n v="98.09"/>
    <n v="1.5"/>
    <n v="18.760000000000002"/>
    <n v="183"/>
    <n v="0"/>
    <n v="75"/>
    <n v="167"/>
    <n v="7"/>
    <n v="140"/>
    <n v="6"/>
    <m/>
    <n v="-32"/>
    <n v="183"/>
    <n v="183"/>
  </r>
  <r>
    <x v="68"/>
    <x v="88"/>
    <s v="vegetale"/>
    <m/>
    <m/>
    <n v="106"/>
    <n v="36.97"/>
    <n v="0.1"/>
    <n v="1.01"/>
    <n v="70"/>
    <n v="0"/>
    <m/>
    <n v="63"/>
    <n v="7"/>
    <n v="70"/>
    <m/>
    <m/>
    <m/>
    <n v="70"/>
    <n v="70"/>
  </r>
  <r>
    <x v="68"/>
    <x v="69"/>
    <s v="vegetale"/>
    <m/>
    <m/>
    <n v="59"/>
    <n v="24.39"/>
    <n v="0.13"/>
    <n v="0.54"/>
    <n v="52"/>
    <n v="0"/>
    <n v="0"/>
    <n v="42"/>
    <n v="10"/>
    <n v="52"/>
    <m/>
    <m/>
    <m/>
    <n v="52"/>
    <n v="52"/>
  </r>
  <r>
    <x v="68"/>
    <x v="53"/>
    <s v="vegetale"/>
    <m/>
    <m/>
    <n v="5"/>
    <n v="1.82"/>
    <n v="0.45"/>
    <n v="0.05"/>
    <n v="43"/>
    <m/>
    <n v="0"/>
    <n v="3"/>
    <m/>
    <n v="43"/>
    <m/>
    <n v="40"/>
    <m/>
    <n v="43"/>
    <n v="43"/>
  </r>
  <r>
    <x v="68"/>
    <x v="1"/>
    <s v="animale"/>
    <m/>
    <m/>
    <n v="37"/>
    <n v="19.88"/>
    <n v="2.0699999999999998"/>
    <n v="1.86"/>
    <n v="35"/>
    <n v="0"/>
    <n v="22"/>
    <n v="34"/>
    <n v="1"/>
    <n v="24"/>
    <m/>
    <m/>
    <n v="-12"/>
    <n v="34"/>
    <n v="35"/>
  </r>
  <r>
    <x v="68"/>
    <x v="2"/>
    <s v="vegetale"/>
    <m/>
    <m/>
    <n v="10"/>
    <n v="16.670000000000002"/>
    <n v="0.09"/>
    <n v="0.64"/>
    <n v="35"/>
    <n v="0"/>
    <n v="0"/>
    <n v="28"/>
    <n v="7"/>
    <n v="35"/>
    <m/>
    <m/>
    <m/>
    <n v="35"/>
    <n v="35"/>
  </r>
  <r>
    <x v="68"/>
    <x v="10"/>
    <s v="vegetale"/>
    <m/>
    <m/>
    <n v="20"/>
    <n v="16.75"/>
    <n v="0.18"/>
    <n v="0.21"/>
    <n v="34"/>
    <n v="0"/>
    <n v="0"/>
    <n v="29"/>
    <n v="6"/>
    <n v="34"/>
    <m/>
    <m/>
    <m/>
    <n v="34"/>
    <n v="35"/>
  </r>
  <r>
    <x v="68"/>
    <x v="73"/>
    <s v="vegetale"/>
    <m/>
    <m/>
    <n v="26"/>
    <n v="1.76"/>
    <n v="2.16"/>
    <n v="1.1200000000000001"/>
    <n v="32"/>
    <n v="0"/>
    <m/>
    <n v="3"/>
    <n v="2"/>
    <n v="32"/>
    <n v="2"/>
    <n v="26"/>
    <n v="0"/>
    <n v="32"/>
    <n v="33"/>
  </r>
  <r>
    <x v="68"/>
    <x v="23"/>
    <s v="vegetale"/>
    <m/>
    <m/>
    <n v="43"/>
    <n v="2.89"/>
    <n v="3.43"/>
    <n v="1.38"/>
    <n v="27"/>
    <n v="196"/>
    <n v="0"/>
    <n v="5"/>
    <n v="22"/>
    <n v="200"/>
    <m/>
    <m/>
    <n v="23"/>
    <n v="27"/>
    <n v="27"/>
  </r>
  <r>
    <x v="68"/>
    <x v="64"/>
    <s v="vegetale"/>
    <m/>
    <m/>
    <n v="98"/>
    <n v="12.3"/>
    <n v="0.8"/>
    <n v="2.72"/>
    <n v="27"/>
    <m/>
    <n v="0"/>
    <n v="21"/>
    <n v="2"/>
    <n v="27"/>
    <n v="0"/>
    <n v="4"/>
    <m/>
    <n v="27"/>
    <n v="27"/>
  </r>
  <r>
    <x v="68"/>
    <x v="87"/>
    <s v="vegetale"/>
    <m/>
    <m/>
    <n v="14"/>
    <n v="14.36"/>
    <m/>
    <n v="0.17"/>
    <n v="24"/>
    <m/>
    <m/>
    <n v="24"/>
    <m/>
    <n v="24"/>
    <m/>
    <m/>
    <m/>
    <n v="24"/>
    <n v="24"/>
  </r>
  <r>
    <x v="68"/>
    <x v="72"/>
    <s v="vegetale"/>
    <m/>
    <m/>
    <n v="40"/>
    <n v="13.52"/>
    <n v="7.0000000000000007E-2"/>
    <n v="0.33"/>
    <n v="23"/>
    <m/>
    <m/>
    <n v="23"/>
    <m/>
    <n v="23"/>
    <m/>
    <m/>
    <m/>
    <n v="23"/>
    <n v="23"/>
  </r>
  <r>
    <x v="68"/>
    <x v="0"/>
    <s v="vegetale"/>
    <m/>
    <m/>
    <n v="81"/>
    <n v="11.33"/>
    <n v="0.57999999999999996"/>
    <n v="2.39"/>
    <n v="19"/>
    <n v="0"/>
    <n v="19"/>
    <n v="19"/>
    <m/>
    <m/>
    <m/>
    <m/>
    <n v="0"/>
    <n v="19"/>
    <n v="19"/>
  </r>
  <r>
    <x v="68"/>
    <x v="34"/>
    <s v="vegetale"/>
    <n v="1"/>
    <m/>
    <n v="69"/>
    <n v="7.63"/>
    <n v="0.75"/>
    <n v="1.65"/>
    <n v="18"/>
    <m/>
    <n v="0"/>
    <n v="13"/>
    <n v="1"/>
    <n v="18"/>
    <n v="0"/>
    <n v="2"/>
    <n v="0"/>
    <n v="18"/>
    <n v="17"/>
  </r>
  <r>
    <x v="68"/>
    <x v="9"/>
    <s v="vegetale"/>
    <m/>
    <m/>
    <n v="100"/>
    <n v="10.1"/>
    <m/>
    <m/>
    <n v="17"/>
    <n v="0"/>
    <n v="9"/>
    <n v="17"/>
    <m/>
    <m/>
    <m/>
    <m/>
    <n v="9"/>
    <n v="18"/>
    <n v="17"/>
  </r>
  <r>
    <x v="68"/>
    <x v="63"/>
    <s v="animale"/>
    <m/>
    <m/>
    <n v="77"/>
    <n v="9.08"/>
    <n v="7.21"/>
    <n v="2.88"/>
    <n v="15"/>
    <m/>
    <n v="0"/>
    <n v="15"/>
    <m/>
    <n v="15"/>
    <m/>
    <m/>
    <m/>
    <n v="15"/>
    <n v="15"/>
  </r>
  <r>
    <x v="68"/>
    <x v="14"/>
    <s v="vegetale"/>
    <m/>
    <n v="5"/>
    <n v="111"/>
    <n v="4.58"/>
    <n v="12.54"/>
    <m/>
    <n v="12"/>
    <n v="0"/>
    <n v="9"/>
    <n v="8"/>
    <m/>
    <n v="6"/>
    <m/>
    <m/>
    <n v="-3"/>
    <n v="12"/>
    <n v="13"/>
  </r>
  <r>
    <x v="68"/>
    <x v="18"/>
    <s v="vegetale"/>
    <m/>
    <m/>
    <n v="7"/>
    <n v="4.46"/>
    <n v="0.04"/>
    <n v="0.09"/>
    <n v="8"/>
    <m/>
    <m/>
    <n v="8"/>
    <m/>
    <n v="8"/>
    <m/>
    <m/>
    <m/>
    <n v="8"/>
    <n v="8"/>
  </r>
  <r>
    <x v="68"/>
    <x v="39"/>
    <s v="vegetale"/>
    <m/>
    <m/>
    <n v="6"/>
    <n v="4.55"/>
    <m/>
    <n v="0.06"/>
    <n v="8"/>
    <n v="0"/>
    <n v="7"/>
    <n v="8"/>
    <m/>
    <n v="1"/>
    <m/>
    <m/>
    <m/>
    <n v="8"/>
    <n v="8"/>
  </r>
  <r>
    <x v="68"/>
    <x v="55"/>
    <s v="vegetale"/>
    <m/>
    <m/>
    <n v="112"/>
    <n v="4.62"/>
    <n v="12.65"/>
    <m/>
    <n v="8"/>
    <n v="0"/>
    <n v="0"/>
    <n v="8"/>
    <m/>
    <n v="10"/>
    <m/>
    <m/>
    <n v="-3"/>
    <n v="7"/>
    <n v="8"/>
  </r>
  <r>
    <x v="68"/>
    <x v="7"/>
    <s v="vegetale"/>
    <n v="1"/>
    <m/>
    <n v="34"/>
    <n v="3.88"/>
    <n v="0.36"/>
    <n v="0.89"/>
    <n v="8"/>
    <n v="0"/>
    <n v="1"/>
    <n v="7"/>
    <n v="1"/>
    <n v="7"/>
    <n v="0"/>
    <m/>
    <n v="0"/>
    <n v="8"/>
    <n v="9"/>
  </r>
  <r>
    <x v="68"/>
    <x v="94"/>
    <s v="vegetale"/>
    <m/>
    <m/>
    <m/>
    <m/>
    <m/>
    <m/>
    <n v="8"/>
    <n v="0"/>
    <m/>
    <m/>
    <m/>
    <n v="8"/>
    <m/>
    <n v="8"/>
    <n v="0"/>
    <n v="8"/>
    <n v="8"/>
  </r>
  <r>
    <x v="68"/>
    <x v="13"/>
    <s v="animale"/>
    <m/>
    <m/>
    <n v="21"/>
    <n v="3.94"/>
    <n v="1.53"/>
    <n v="1.58"/>
    <n v="7"/>
    <m/>
    <n v="0"/>
    <n v="7"/>
    <m/>
    <n v="7"/>
    <m/>
    <m/>
    <m/>
    <n v="7"/>
    <n v="7"/>
  </r>
  <r>
    <x v="68"/>
    <x v="84"/>
    <s v="vegetale"/>
    <m/>
    <n v="6"/>
    <n v="4"/>
    <n v="0.18"/>
    <n v="0.5"/>
    <m/>
    <n v="6"/>
    <m/>
    <n v="0"/>
    <n v="0"/>
    <m/>
    <n v="6"/>
    <m/>
    <m/>
    <m/>
    <n v="6"/>
    <n v="6"/>
  </r>
  <r>
    <x v="68"/>
    <x v="12"/>
    <s v="vegetale"/>
    <m/>
    <m/>
    <n v="3"/>
    <n v="3.81"/>
    <n v="0.03"/>
    <n v="0.04"/>
    <n v="6"/>
    <n v="0"/>
    <n v="0"/>
    <n v="6"/>
    <m/>
    <n v="6"/>
    <m/>
    <m/>
    <m/>
    <n v="6"/>
    <n v="6"/>
  </r>
  <r>
    <x v="68"/>
    <x v="16"/>
    <s v="vegetale"/>
    <m/>
    <m/>
    <m/>
    <m/>
    <m/>
    <m/>
    <n v="6"/>
    <m/>
    <m/>
    <m/>
    <m/>
    <n v="6"/>
    <m/>
    <n v="6"/>
    <m/>
    <n v="6"/>
    <n v="6"/>
  </r>
  <r>
    <x v="68"/>
    <x v="58"/>
    <s v="vegetale"/>
    <m/>
    <m/>
    <n v="7"/>
    <n v="3.81"/>
    <m/>
    <m/>
    <n v="6"/>
    <m/>
    <n v="6"/>
    <n v="6"/>
    <m/>
    <m/>
    <m/>
    <m/>
    <m/>
    <n v="6"/>
    <n v="6"/>
  </r>
  <r>
    <x v="68"/>
    <x v="76"/>
    <s v="vegetale"/>
    <m/>
    <m/>
    <n v="1"/>
    <n v="2.44"/>
    <n v="0.01"/>
    <n v="0.04"/>
    <n v="4"/>
    <m/>
    <m/>
    <n v="4"/>
    <m/>
    <n v="4"/>
    <m/>
    <m/>
    <m/>
    <n v="4"/>
    <n v="4"/>
  </r>
  <r>
    <x v="68"/>
    <x v="77"/>
    <s v="vegetale"/>
    <m/>
    <m/>
    <n v="55"/>
    <n v="2.27"/>
    <n v="6.21"/>
    <m/>
    <n v="4"/>
    <m/>
    <m/>
    <n v="4"/>
    <m/>
    <n v="4"/>
    <m/>
    <m/>
    <m/>
    <n v="4"/>
    <n v="4"/>
  </r>
  <r>
    <x v="68"/>
    <x v="17"/>
    <s v="vegetale"/>
    <m/>
    <m/>
    <n v="17"/>
    <n v="1.83"/>
    <n v="0.1"/>
    <n v="1.1200000000000001"/>
    <n v="4"/>
    <n v="0"/>
    <n v="0"/>
    <n v="3"/>
    <n v="0"/>
    <n v="4"/>
    <n v="0"/>
    <m/>
    <m/>
    <n v="4"/>
    <n v="3"/>
  </r>
  <r>
    <x v="68"/>
    <x v="61"/>
    <s v="vegetale"/>
    <m/>
    <m/>
    <n v="2"/>
    <n v="2.48"/>
    <n v="0.01"/>
    <n v="0.08"/>
    <n v="4"/>
    <m/>
    <n v="4"/>
    <n v="4"/>
    <n v="0"/>
    <m/>
    <m/>
    <m/>
    <m/>
    <n v="4"/>
    <n v="4"/>
  </r>
  <r>
    <x v="68"/>
    <x v="21"/>
    <s v="animale"/>
    <m/>
    <m/>
    <n v="5"/>
    <n v="1.51"/>
    <n v="0.15"/>
    <n v="0.73"/>
    <n v="3"/>
    <m/>
    <m/>
    <n v="3"/>
    <m/>
    <n v="3"/>
    <m/>
    <m/>
    <m/>
    <n v="3"/>
    <n v="3"/>
  </r>
  <r>
    <x v="68"/>
    <x v="26"/>
    <s v="vegetale"/>
    <m/>
    <n v="3"/>
    <m/>
    <m/>
    <m/>
    <m/>
    <n v="3"/>
    <n v="0"/>
    <n v="0"/>
    <m/>
    <m/>
    <n v="3"/>
    <n v="0"/>
    <m/>
    <m/>
    <n v="3"/>
    <n v="3"/>
  </r>
  <r>
    <x v="68"/>
    <x v="68"/>
    <s v="vegetale"/>
    <m/>
    <m/>
    <n v="15"/>
    <n v="1.56"/>
    <n v="7.0000000000000007E-2"/>
    <n v="0.94"/>
    <n v="3"/>
    <m/>
    <n v="3"/>
    <n v="3"/>
    <m/>
    <m/>
    <m/>
    <m/>
    <m/>
    <n v="3"/>
    <n v="3"/>
  </r>
  <r>
    <x v="68"/>
    <x v="8"/>
    <s v="vegetale"/>
    <m/>
    <m/>
    <n v="3"/>
    <n v="1.7"/>
    <n v="0"/>
    <n v="0.08"/>
    <n v="3"/>
    <m/>
    <n v="3"/>
    <n v="3"/>
    <n v="0"/>
    <m/>
    <m/>
    <m/>
    <m/>
    <n v="3"/>
    <n v="3"/>
  </r>
  <r>
    <x v="68"/>
    <x v="19"/>
    <s v="animale"/>
    <m/>
    <m/>
    <n v="6"/>
    <n v="1.88"/>
    <n v="0.4"/>
    <n v="0.63"/>
    <n v="3"/>
    <m/>
    <n v="1"/>
    <n v="3"/>
    <m/>
    <n v="2"/>
    <m/>
    <m/>
    <m/>
    <n v="3"/>
    <n v="3"/>
  </r>
  <r>
    <x v="68"/>
    <x v="54"/>
    <s v="vegetale"/>
    <m/>
    <m/>
    <n v="8"/>
    <n v="1.26"/>
    <n v="0.05"/>
    <n v="0.21"/>
    <n v="2"/>
    <m/>
    <n v="0"/>
    <n v="2"/>
    <n v="0"/>
    <n v="2"/>
    <n v="0"/>
    <m/>
    <m/>
    <n v="2"/>
    <n v="2"/>
  </r>
  <r>
    <x v="68"/>
    <x v="6"/>
    <s v="vegetale"/>
    <m/>
    <n v="0"/>
    <n v="27"/>
    <n v="1.1100000000000001"/>
    <n v="3.01"/>
    <n v="0.01"/>
    <n v="2"/>
    <m/>
    <n v="2"/>
    <n v="2"/>
    <m/>
    <m/>
    <m/>
    <m/>
    <n v="0"/>
    <n v="2"/>
    <n v="2"/>
  </r>
  <r>
    <x v="68"/>
    <x v="31"/>
    <s v="vegetale"/>
    <m/>
    <m/>
    <n v="34"/>
    <n v="1.4"/>
    <n v="3.84"/>
    <m/>
    <n v="2"/>
    <m/>
    <n v="2"/>
    <n v="2"/>
    <m/>
    <m/>
    <m/>
    <m/>
    <n v="1"/>
    <n v="3"/>
    <n v="2"/>
  </r>
  <r>
    <x v="68"/>
    <x v="11"/>
    <s v="animale"/>
    <m/>
    <m/>
    <n v="5"/>
    <n v="1.43"/>
    <n v="0.33"/>
    <n v="0.56000000000000005"/>
    <n v="2"/>
    <m/>
    <m/>
    <n v="2"/>
    <m/>
    <n v="2"/>
    <m/>
    <m/>
    <m/>
    <n v="2"/>
    <n v="2"/>
  </r>
  <r>
    <x v="68"/>
    <x v="51"/>
    <s v="vegetale"/>
    <m/>
    <m/>
    <n v="6"/>
    <n v="0.73"/>
    <m/>
    <m/>
    <n v="1"/>
    <n v="0"/>
    <n v="0"/>
    <n v="1"/>
    <m/>
    <n v="1"/>
    <m/>
    <m/>
    <m/>
    <n v="1"/>
    <n v="1"/>
  </r>
  <r>
    <x v="68"/>
    <x v="30"/>
    <s v="vegetale"/>
    <m/>
    <m/>
    <n v="4"/>
    <n v="0.87"/>
    <m/>
    <m/>
    <n v="1"/>
    <n v="0"/>
    <n v="1"/>
    <n v="1"/>
    <m/>
    <m/>
    <m/>
    <m/>
    <m/>
    <n v="1"/>
    <n v="1"/>
  </r>
  <r>
    <x v="68"/>
    <x v="32"/>
    <s v="animale"/>
    <m/>
    <m/>
    <n v="13"/>
    <n v="0.61"/>
    <n v="1.36"/>
    <n v="7.0000000000000007E-2"/>
    <n v="1"/>
    <m/>
    <n v="0"/>
    <n v="1"/>
    <m/>
    <n v="1"/>
    <m/>
    <m/>
    <m/>
    <n v="1"/>
    <n v="1"/>
  </r>
  <r>
    <x v="68"/>
    <x v="22"/>
    <s v="animale"/>
    <m/>
    <m/>
    <n v="2"/>
    <n v="0.69"/>
    <n v="0.16"/>
    <n v="0.2"/>
    <n v="1"/>
    <m/>
    <m/>
    <n v="1"/>
    <n v="0"/>
    <n v="1"/>
    <n v="0"/>
    <m/>
    <m/>
    <n v="1"/>
    <n v="1"/>
  </r>
  <r>
    <x v="68"/>
    <x v="66"/>
    <s v="animale"/>
    <m/>
    <n v="0"/>
    <n v="0"/>
    <n v="0.32"/>
    <n v="0.01"/>
    <n v="7.0000000000000007E-2"/>
    <n v="1"/>
    <n v="3"/>
    <n v="0"/>
    <n v="1"/>
    <m/>
    <n v="3"/>
    <m/>
    <m/>
    <n v="0"/>
    <n v="0"/>
    <n v="1"/>
  </r>
  <r>
    <x v="68"/>
    <x v="41"/>
    <s v="vegetale"/>
    <m/>
    <m/>
    <n v="4"/>
    <n v="0.51"/>
    <n v="0.15"/>
    <n v="0.36"/>
    <n v="1"/>
    <m/>
    <n v="1"/>
    <n v="1"/>
    <m/>
    <m/>
    <m/>
    <m/>
    <m/>
    <n v="1"/>
    <n v="1"/>
  </r>
  <r>
    <x v="68"/>
    <x v="85"/>
    <s v="animale"/>
    <m/>
    <n v="0"/>
    <n v="1"/>
    <n v="0.41"/>
    <n v="0.02"/>
    <n v="0.11"/>
    <n v="1"/>
    <n v="2"/>
    <n v="0"/>
    <n v="1"/>
    <m/>
    <n v="3"/>
    <m/>
    <m/>
    <m/>
    <n v="1"/>
    <n v="1"/>
  </r>
  <r>
    <x v="68"/>
    <x v="62"/>
    <s v="animale"/>
    <n v="0"/>
    <n v="0"/>
    <n v="1"/>
    <n v="0.47"/>
    <n v="0.06"/>
    <n v="0.14000000000000001"/>
    <n v="1"/>
    <n v="0"/>
    <n v="0"/>
    <n v="1"/>
    <m/>
    <n v="0"/>
    <m/>
    <m/>
    <n v="0"/>
    <n v="0"/>
    <n v="1"/>
  </r>
  <r>
    <x v="68"/>
    <x v="15"/>
    <s v="vegetale"/>
    <m/>
    <m/>
    <n v="0"/>
    <n v="0.3"/>
    <m/>
    <n v="0.08"/>
    <n v="1"/>
    <m/>
    <n v="1"/>
    <n v="1"/>
    <m/>
    <m/>
    <m/>
    <m/>
    <m/>
    <n v="1"/>
    <n v="1"/>
  </r>
  <r>
    <x v="68"/>
    <x v="57"/>
    <s v="vegetale"/>
    <m/>
    <m/>
    <n v="0"/>
    <n v="0.49"/>
    <n v="0"/>
    <n v="0.02"/>
    <n v="1"/>
    <m/>
    <n v="1"/>
    <n v="1"/>
    <m/>
    <m/>
    <m/>
    <m/>
    <m/>
    <n v="1"/>
    <n v="1"/>
  </r>
  <r>
    <x v="68"/>
    <x v="42"/>
    <s v="vegetale"/>
    <m/>
    <m/>
    <n v="1"/>
    <n v="0.1"/>
    <n v="0.01"/>
    <n v="0.04"/>
    <n v="0"/>
    <m/>
    <n v="0"/>
    <n v="0"/>
    <m/>
    <m/>
    <m/>
    <m/>
    <m/>
    <n v="0"/>
    <n v="0"/>
  </r>
  <r>
    <x v="68"/>
    <x v="50"/>
    <s v="vegetale"/>
    <m/>
    <m/>
    <n v="0"/>
    <n v="0.25"/>
    <m/>
    <m/>
    <n v="0"/>
    <n v="0"/>
    <m/>
    <n v="0"/>
    <n v="0"/>
    <n v="0"/>
    <m/>
    <m/>
    <m/>
    <n v="0"/>
    <n v="0"/>
  </r>
  <r>
    <x v="68"/>
    <x v="74"/>
    <s v="vegetale"/>
    <n v="0"/>
    <m/>
    <m/>
    <m/>
    <m/>
    <m/>
    <n v="0"/>
    <m/>
    <n v="0"/>
    <m/>
    <m/>
    <m/>
    <m/>
    <m/>
    <m/>
    <n v="0"/>
    <n v="0"/>
  </r>
  <r>
    <x v="68"/>
    <x v="25"/>
    <s v="animale"/>
    <m/>
    <m/>
    <n v="0"/>
    <n v="0"/>
    <n v="0"/>
    <n v="0"/>
    <n v="0"/>
    <m/>
    <n v="0"/>
    <n v="0"/>
    <m/>
    <m/>
    <m/>
    <m/>
    <n v="0"/>
    <n v="0"/>
    <n v="0"/>
  </r>
  <r>
    <x v="68"/>
    <x v="52"/>
    <s v="vegetale"/>
    <m/>
    <m/>
    <n v="0"/>
    <n v="0.04"/>
    <m/>
    <n v="0"/>
    <n v="0"/>
    <m/>
    <n v="0"/>
    <n v="0"/>
    <m/>
    <m/>
    <m/>
    <m/>
    <m/>
    <n v="0"/>
    <n v="0"/>
  </r>
  <r>
    <x v="68"/>
    <x v="82"/>
    <s v="animale"/>
    <m/>
    <n v="0"/>
    <n v="0"/>
    <n v="0.08"/>
    <n v="0"/>
    <n v="0.03"/>
    <n v="0"/>
    <n v="0"/>
    <n v="0"/>
    <n v="0"/>
    <m/>
    <n v="0"/>
    <m/>
    <m/>
    <m/>
    <n v="0"/>
    <n v="0"/>
  </r>
  <r>
    <x v="68"/>
    <x v="79"/>
    <s v="animale"/>
    <m/>
    <n v="0"/>
    <n v="0"/>
    <n v="0.04"/>
    <n v="0"/>
    <n v="0.01"/>
    <n v="0"/>
    <n v="0"/>
    <n v="0"/>
    <n v="0"/>
    <m/>
    <n v="0"/>
    <m/>
    <m/>
    <n v="0"/>
    <n v="0"/>
    <n v="0"/>
  </r>
  <r>
    <x v="68"/>
    <x v="47"/>
    <s v="vegetale"/>
    <m/>
    <m/>
    <n v="2"/>
    <n v="0.12"/>
    <n v="0.2"/>
    <n v="0.03"/>
    <n v="0"/>
    <m/>
    <n v="0"/>
    <n v="0"/>
    <m/>
    <m/>
    <m/>
    <m/>
    <m/>
    <n v="0"/>
    <n v="0"/>
  </r>
  <r>
    <x v="68"/>
    <x v="48"/>
    <s v="vegetale"/>
    <m/>
    <m/>
    <n v="0"/>
    <n v="0.02"/>
    <n v="0.05"/>
    <m/>
    <n v="0"/>
    <m/>
    <n v="0"/>
    <n v="0"/>
    <m/>
    <m/>
    <m/>
    <m/>
    <m/>
    <n v="0"/>
    <n v="0"/>
  </r>
  <r>
    <x v="68"/>
    <x v="43"/>
    <s v="vegetale"/>
    <m/>
    <m/>
    <n v="0"/>
    <n v="0"/>
    <n v="0"/>
    <m/>
    <n v="0"/>
    <m/>
    <n v="0"/>
    <n v="0"/>
    <m/>
    <m/>
    <m/>
    <m/>
    <m/>
    <n v="0"/>
    <n v="0"/>
  </r>
  <r>
    <x v="68"/>
    <x v="27"/>
    <s v="vegetale"/>
    <m/>
    <m/>
    <n v="0"/>
    <n v="0"/>
    <n v="0"/>
    <m/>
    <n v="0"/>
    <m/>
    <n v="0"/>
    <n v="0"/>
    <m/>
    <m/>
    <m/>
    <m/>
    <m/>
    <n v="0"/>
    <n v="0"/>
  </r>
  <r>
    <x v="68"/>
    <x v="92"/>
    <s v="animale"/>
    <m/>
    <n v="0"/>
    <n v="0"/>
    <n v="0"/>
    <n v="0"/>
    <n v="0"/>
    <n v="0"/>
    <m/>
    <n v="0"/>
    <n v="0"/>
    <m/>
    <m/>
    <m/>
    <m/>
    <m/>
    <n v="0"/>
    <n v="0"/>
  </r>
  <r>
    <x v="68"/>
    <x v="44"/>
    <s v="vegetale"/>
    <m/>
    <m/>
    <n v="1"/>
    <n v="0.08"/>
    <m/>
    <n v="0"/>
    <n v="0"/>
    <m/>
    <m/>
    <n v="0"/>
    <m/>
    <n v="0"/>
    <m/>
    <m/>
    <m/>
    <n v="0"/>
    <n v="0"/>
  </r>
  <r>
    <x v="68"/>
    <x v="83"/>
    <s v="animale"/>
    <m/>
    <n v="0"/>
    <n v="0"/>
    <n v="0"/>
    <n v="0"/>
    <n v="0"/>
    <n v="0"/>
    <m/>
    <m/>
    <n v="0"/>
    <m/>
    <n v="0"/>
    <m/>
    <m/>
    <m/>
    <n v="0"/>
    <n v="0"/>
  </r>
  <r>
    <x v="68"/>
    <x v="3"/>
    <s v="vegetale"/>
    <m/>
    <m/>
    <m/>
    <m/>
    <m/>
    <m/>
    <n v="0"/>
    <m/>
    <n v="0"/>
    <m/>
    <m/>
    <m/>
    <m/>
    <n v="0"/>
    <n v="0"/>
    <n v="0"/>
    <n v="0"/>
  </r>
  <r>
    <x v="68"/>
    <x v="78"/>
    <s v="vegetale"/>
    <m/>
    <m/>
    <m/>
    <m/>
    <m/>
    <m/>
    <n v="0"/>
    <n v="0"/>
    <m/>
    <m/>
    <m/>
    <m/>
    <m/>
    <m/>
    <m/>
    <n v="0"/>
    <n v="0"/>
  </r>
  <r>
    <x v="68"/>
    <x v="45"/>
    <s v="animale"/>
    <m/>
    <n v="0"/>
    <n v="0"/>
    <n v="0.09"/>
    <n v="0.01"/>
    <n v="0.03"/>
    <n v="0"/>
    <n v="0"/>
    <n v="0"/>
    <n v="0"/>
    <m/>
    <n v="0"/>
    <m/>
    <m/>
    <m/>
    <n v="0"/>
    <n v="0"/>
  </r>
  <r>
    <x v="68"/>
    <x v="20"/>
    <s v="vegetale"/>
    <m/>
    <m/>
    <n v="0"/>
    <n v="0.01"/>
    <m/>
    <m/>
    <n v="0"/>
    <m/>
    <n v="0"/>
    <n v="0"/>
    <m/>
    <m/>
    <m/>
    <m/>
    <m/>
    <n v="0"/>
    <n v="0"/>
  </r>
  <r>
    <x v="68"/>
    <x v="4"/>
    <s v="vegetale"/>
    <m/>
    <m/>
    <n v="0"/>
    <n v="0"/>
    <m/>
    <m/>
    <n v="0"/>
    <m/>
    <n v="0"/>
    <n v="0"/>
    <m/>
    <m/>
    <m/>
    <m/>
    <m/>
    <n v="0"/>
    <n v="0"/>
  </r>
  <r>
    <x v="68"/>
    <x v="28"/>
    <s v="vegetale"/>
    <m/>
    <m/>
    <m/>
    <m/>
    <m/>
    <m/>
    <n v="0"/>
    <n v="0"/>
    <m/>
    <m/>
    <m/>
    <m/>
    <m/>
    <m/>
    <m/>
    <n v="0"/>
    <n v="0"/>
  </r>
  <r>
    <x v="68"/>
    <x v="35"/>
    <s v="animale"/>
    <m/>
    <m/>
    <n v="0"/>
    <n v="0"/>
    <n v="0"/>
    <n v="0"/>
    <n v="0"/>
    <m/>
    <n v="0"/>
    <n v="0"/>
    <m/>
    <m/>
    <m/>
    <m/>
    <m/>
    <n v="0"/>
    <n v="0"/>
  </r>
  <r>
    <x v="68"/>
    <x v="36"/>
    <s v="vegetale"/>
    <m/>
    <m/>
    <n v="0"/>
    <n v="0.01"/>
    <n v="0.01"/>
    <m/>
    <n v="0"/>
    <m/>
    <n v="0"/>
    <n v="0"/>
    <m/>
    <m/>
    <m/>
    <m/>
    <m/>
    <n v="0"/>
    <n v="0"/>
  </r>
  <r>
    <x v="68"/>
    <x v="59"/>
    <s v="vegetale"/>
    <m/>
    <m/>
    <n v="3"/>
    <m/>
    <n v="0.08"/>
    <n v="0.09"/>
    <m/>
    <m/>
    <m/>
    <m/>
    <m/>
    <m/>
    <m/>
    <m/>
    <m/>
    <n v="0"/>
    <n v="0"/>
  </r>
  <r>
    <x v="69"/>
    <x v="16"/>
    <s v="vegetale"/>
    <n v="178"/>
    <n v="51"/>
    <m/>
    <m/>
    <m/>
    <m/>
    <n v="2460"/>
    <n v="0"/>
    <m/>
    <m/>
    <n v="123"/>
    <n v="2460"/>
    <m/>
    <n v="2108"/>
    <m/>
    <n v="2460"/>
    <n v="2460"/>
  </r>
  <r>
    <x v="69"/>
    <x v="5"/>
    <s v="vegetale"/>
    <n v="91"/>
    <n v="42"/>
    <n v="744"/>
    <n v="76.58"/>
    <n v="1.23"/>
    <n v="14.72"/>
    <n v="243"/>
    <n v="223"/>
    <n v="0"/>
    <n v="61"/>
    <n v="27"/>
    <n v="549"/>
    <n v="21"/>
    <n v="0"/>
    <n v="-83"/>
    <n v="243"/>
    <n v="242"/>
  </r>
  <r>
    <x v="69"/>
    <x v="1"/>
    <s v="animale"/>
    <m/>
    <n v="0"/>
    <n v="205"/>
    <n v="141.68"/>
    <n v="8.51"/>
    <n v="13.51"/>
    <n v="114"/>
    <n v="0"/>
    <n v="55"/>
    <n v="113"/>
    <m/>
    <n v="45"/>
    <m/>
    <m/>
    <n v="14"/>
    <n v="114"/>
    <n v="113"/>
  </r>
  <r>
    <x v="69"/>
    <x v="53"/>
    <s v="vegetale"/>
    <m/>
    <n v="10"/>
    <n v="102"/>
    <n v="27.5"/>
    <n v="9.42"/>
    <n v="1.21"/>
    <n v="60"/>
    <n v="16"/>
    <n v="0"/>
    <n v="22"/>
    <n v="16"/>
    <n v="75"/>
    <m/>
    <n v="12"/>
    <n v="0"/>
    <n v="59"/>
    <n v="60"/>
  </r>
  <r>
    <x v="69"/>
    <x v="0"/>
    <s v="vegetale"/>
    <n v="5"/>
    <n v="2"/>
    <n v="465"/>
    <n v="59.66"/>
    <n v="2.42"/>
    <n v="12.6"/>
    <n v="57"/>
    <n v="3"/>
    <n v="60"/>
    <n v="48"/>
    <n v="2"/>
    <m/>
    <m/>
    <m/>
    <n v="0"/>
    <n v="57"/>
    <n v="57"/>
  </r>
  <r>
    <x v="69"/>
    <x v="2"/>
    <s v="vegetale"/>
    <m/>
    <m/>
    <n v="55"/>
    <n v="58.73"/>
    <n v="0.36"/>
    <n v="2.54"/>
    <n v="51"/>
    <n v="2"/>
    <n v="8"/>
    <n v="47"/>
    <n v="5"/>
    <n v="45"/>
    <m/>
    <m/>
    <n v="0"/>
    <n v="51"/>
    <n v="52"/>
  </r>
  <r>
    <x v="69"/>
    <x v="19"/>
    <s v="animale"/>
    <m/>
    <n v="3"/>
    <n v="154"/>
    <n v="35.99"/>
    <n v="11.72"/>
    <n v="11.5"/>
    <n v="31"/>
    <n v="0"/>
    <n v="2"/>
    <n v="29"/>
    <m/>
    <n v="29"/>
    <m/>
    <m/>
    <m/>
    <n v="31"/>
    <n v="32"/>
  </r>
  <r>
    <x v="69"/>
    <x v="9"/>
    <s v="vegetale"/>
    <m/>
    <n v="1"/>
    <n v="355"/>
    <n v="35.92"/>
    <m/>
    <m/>
    <n v="29"/>
    <n v="161"/>
    <n v="10"/>
    <n v="29"/>
    <m/>
    <n v="232"/>
    <m/>
    <m/>
    <n v="-52"/>
    <n v="29"/>
    <n v="30"/>
  </r>
  <r>
    <x v="69"/>
    <x v="7"/>
    <s v="vegetale"/>
    <n v="25"/>
    <n v="0"/>
    <n v="17"/>
    <n v="2.0499999999999998"/>
    <n v="0.05"/>
    <n v="0.38"/>
    <n v="28"/>
    <n v="0"/>
    <n v="32"/>
    <n v="2"/>
    <n v="1"/>
    <n v="4"/>
    <n v="0"/>
    <m/>
    <n v="-8"/>
    <n v="28"/>
    <n v="28"/>
  </r>
  <r>
    <x v="69"/>
    <x v="39"/>
    <s v="vegetale"/>
    <m/>
    <m/>
    <n v="32"/>
    <n v="32.74"/>
    <m/>
    <n v="0.27"/>
    <n v="26"/>
    <n v="0"/>
    <n v="9"/>
    <n v="26"/>
    <m/>
    <n v="17"/>
    <m/>
    <m/>
    <m/>
    <n v="26"/>
    <n v="26"/>
  </r>
  <r>
    <x v="69"/>
    <x v="88"/>
    <s v="vegetale"/>
    <n v="3"/>
    <n v="0"/>
    <n v="33"/>
    <n v="13.73"/>
    <n v="0.08"/>
    <n v="0.48"/>
    <n v="18"/>
    <n v="1"/>
    <n v="0"/>
    <n v="11"/>
    <n v="4"/>
    <n v="18"/>
    <m/>
    <m/>
    <m/>
    <n v="17"/>
    <n v="18"/>
  </r>
  <r>
    <x v="69"/>
    <x v="69"/>
    <s v="vegetale"/>
    <n v="2"/>
    <m/>
    <n v="33"/>
    <n v="15.2"/>
    <n v="0.04"/>
    <n v="0.33"/>
    <n v="15"/>
    <n v="0"/>
    <n v="0"/>
    <n v="12"/>
    <n v="2"/>
    <n v="15"/>
    <m/>
    <m/>
    <m/>
    <n v="15"/>
    <n v="16"/>
  </r>
  <r>
    <x v="69"/>
    <x v="57"/>
    <s v="vegetale"/>
    <m/>
    <m/>
    <n v="10"/>
    <n v="16.440000000000001"/>
    <n v="0.13"/>
    <n v="0.39"/>
    <n v="14"/>
    <n v="0"/>
    <n v="3"/>
    <n v="13"/>
    <n v="1"/>
    <n v="12"/>
    <m/>
    <m/>
    <m/>
    <n v="15"/>
    <n v="14"/>
  </r>
  <r>
    <x v="69"/>
    <x v="10"/>
    <s v="vegetale"/>
    <m/>
    <m/>
    <n v="16"/>
    <n v="16.739999999999998"/>
    <n v="0.14000000000000001"/>
    <n v="0.21"/>
    <n v="13"/>
    <n v="4"/>
    <n v="3"/>
    <n v="13"/>
    <n v="1"/>
    <n v="13"/>
    <m/>
    <m/>
    <n v="0"/>
    <n v="12"/>
    <n v="14"/>
  </r>
  <r>
    <x v="69"/>
    <x v="79"/>
    <s v="animale"/>
    <m/>
    <n v="0"/>
    <n v="17"/>
    <n v="12.77"/>
    <n v="0.18"/>
    <n v="3.3"/>
    <n v="10"/>
    <n v="15"/>
    <n v="0"/>
    <n v="10"/>
    <m/>
    <n v="25"/>
    <m/>
    <m/>
    <n v="0"/>
    <n v="10"/>
    <n v="10"/>
  </r>
  <r>
    <x v="69"/>
    <x v="8"/>
    <s v="vegetale"/>
    <m/>
    <n v="0"/>
    <n v="23"/>
    <n v="12.25"/>
    <n v="0.05"/>
    <n v="0.56000000000000005"/>
    <n v="10"/>
    <n v="0"/>
    <n v="10"/>
    <n v="10"/>
    <n v="1"/>
    <m/>
    <m/>
    <m/>
    <n v="0"/>
    <n v="10"/>
    <n v="11"/>
  </r>
  <r>
    <x v="69"/>
    <x v="85"/>
    <s v="animale"/>
    <m/>
    <n v="0"/>
    <n v="17"/>
    <n v="10.79"/>
    <n v="0.6"/>
    <n v="2.81"/>
    <n v="9"/>
    <n v="15"/>
    <n v="0"/>
    <n v="9"/>
    <m/>
    <n v="22"/>
    <m/>
    <m/>
    <n v="1"/>
    <n v="8"/>
    <n v="9"/>
  </r>
  <r>
    <x v="69"/>
    <x v="72"/>
    <s v="vegetale"/>
    <n v="2"/>
    <n v="0"/>
    <n v="18"/>
    <n v="6"/>
    <n v="0.03"/>
    <n v="0.14000000000000001"/>
    <n v="8"/>
    <n v="0"/>
    <n v="0"/>
    <n v="5"/>
    <n v="2"/>
    <n v="8"/>
    <m/>
    <m/>
    <m/>
    <n v="8"/>
    <n v="9"/>
  </r>
  <r>
    <x v="69"/>
    <x v="61"/>
    <s v="vegetale"/>
    <m/>
    <m/>
    <n v="11"/>
    <n v="10.07"/>
    <n v="0.05"/>
    <n v="0.36"/>
    <n v="8"/>
    <n v="0"/>
    <n v="4"/>
    <n v="8"/>
    <n v="0"/>
    <n v="4"/>
    <m/>
    <m/>
    <m/>
    <n v="8"/>
    <n v="8"/>
  </r>
  <r>
    <x v="69"/>
    <x v="84"/>
    <s v="vegetale"/>
    <m/>
    <n v="5"/>
    <n v="76"/>
    <n v="3.11"/>
    <n v="8.6"/>
    <n v="0.05"/>
    <n v="7"/>
    <n v="1"/>
    <n v="7"/>
    <n v="2"/>
    <m/>
    <n v="1"/>
    <m/>
    <n v="0"/>
    <n v="0"/>
    <n v="7"/>
    <n v="7"/>
  </r>
  <r>
    <x v="69"/>
    <x v="50"/>
    <s v="vegetale"/>
    <m/>
    <m/>
    <n v="6"/>
    <n v="6.84"/>
    <n v="0.02"/>
    <n v="0.04"/>
    <n v="6"/>
    <n v="0"/>
    <n v="0"/>
    <n v="5"/>
    <n v="0"/>
    <n v="6"/>
    <m/>
    <m/>
    <n v="0"/>
    <n v="6"/>
    <n v="5"/>
  </r>
  <r>
    <x v="69"/>
    <x v="30"/>
    <s v="vegetale"/>
    <m/>
    <n v="0"/>
    <n v="34"/>
    <n v="7.18"/>
    <m/>
    <m/>
    <n v="6"/>
    <n v="0"/>
    <n v="6"/>
    <n v="6"/>
    <m/>
    <m/>
    <m/>
    <m/>
    <m/>
    <n v="6"/>
    <n v="6"/>
  </r>
  <r>
    <x v="69"/>
    <x v="12"/>
    <s v="vegetale"/>
    <m/>
    <m/>
    <n v="3"/>
    <n v="7.15"/>
    <n v="0.01"/>
    <n v="0.05"/>
    <n v="6"/>
    <n v="0"/>
    <n v="4"/>
    <n v="6"/>
    <n v="0"/>
    <n v="3"/>
    <m/>
    <m/>
    <m/>
    <n v="7"/>
    <n v="6"/>
  </r>
  <r>
    <x v="69"/>
    <x v="18"/>
    <s v="vegetale"/>
    <m/>
    <m/>
    <n v="9"/>
    <n v="5.49"/>
    <n v="0.01"/>
    <n v="0.12"/>
    <n v="5"/>
    <n v="0"/>
    <m/>
    <n v="4"/>
    <n v="1"/>
    <n v="5"/>
    <m/>
    <m/>
    <m/>
    <n v="5"/>
    <n v="5"/>
  </r>
  <r>
    <x v="69"/>
    <x v="3"/>
    <s v="vegetale"/>
    <n v="0"/>
    <n v="0"/>
    <n v="1"/>
    <n v="0.12"/>
    <n v="0"/>
    <n v="0.01"/>
    <n v="4"/>
    <n v="0"/>
    <n v="4"/>
    <n v="0"/>
    <m/>
    <m/>
    <m/>
    <n v="4"/>
    <n v="0"/>
    <n v="4"/>
    <n v="4"/>
  </r>
  <r>
    <x v="69"/>
    <x v="41"/>
    <s v="vegetale"/>
    <n v="4"/>
    <n v="0"/>
    <m/>
    <m/>
    <m/>
    <m/>
    <n v="4"/>
    <n v="0"/>
    <n v="4"/>
    <m/>
    <m/>
    <m/>
    <m/>
    <m/>
    <n v="0"/>
    <n v="4"/>
    <n v="4"/>
  </r>
  <r>
    <x v="69"/>
    <x v="36"/>
    <s v="vegetale"/>
    <m/>
    <n v="1"/>
    <n v="32"/>
    <n v="3.39"/>
    <n v="1.0900000000000001"/>
    <n v="1.04"/>
    <n v="4"/>
    <n v="0"/>
    <n v="1"/>
    <n v="3"/>
    <m/>
    <n v="3"/>
    <m/>
    <m/>
    <n v="0"/>
    <n v="4"/>
    <n v="4"/>
  </r>
  <r>
    <x v="69"/>
    <x v="51"/>
    <s v="vegetale"/>
    <m/>
    <n v="0"/>
    <n v="28"/>
    <n v="3.48"/>
    <m/>
    <m/>
    <n v="3"/>
    <n v="19"/>
    <n v="0"/>
    <n v="3"/>
    <m/>
    <n v="4"/>
    <m/>
    <m/>
    <n v="17"/>
    <n v="2"/>
    <n v="3"/>
  </r>
  <r>
    <x v="69"/>
    <x v="14"/>
    <s v="vegetale"/>
    <m/>
    <n v="3"/>
    <n v="1"/>
    <n v="0.06"/>
    <n v="0.17"/>
    <m/>
    <n v="3"/>
    <n v="0"/>
    <n v="3"/>
    <n v="0"/>
    <m/>
    <m/>
    <m/>
    <m/>
    <n v="0"/>
    <n v="3"/>
    <n v="3"/>
  </r>
  <r>
    <x v="69"/>
    <x v="22"/>
    <s v="animale"/>
    <m/>
    <m/>
    <n v="3"/>
    <n v="0.79"/>
    <n v="0.18"/>
    <n v="0.22"/>
    <n v="3"/>
    <n v="0"/>
    <n v="2"/>
    <n v="1"/>
    <n v="0"/>
    <n v="1"/>
    <n v="2"/>
    <m/>
    <m/>
    <n v="3"/>
    <n v="3"/>
  </r>
  <r>
    <x v="69"/>
    <x v="81"/>
    <s v="vegetale"/>
    <m/>
    <m/>
    <n v="35"/>
    <n v="3.73"/>
    <n v="0.21"/>
    <n v="2.2999999999999998"/>
    <n v="3"/>
    <n v="0"/>
    <n v="3"/>
    <n v="3"/>
    <n v="0"/>
    <n v="1"/>
    <n v="0"/>
    <m/>
    <n v="0"/>
    <n v="4"/>
    <n v="3"/>
  </r>
  <r>
    <x v="69"/>
    <x v="62"/>
    <s v="animale"/>
    <m/>
    <n v="0"/>
    <n v="9"/>
    <n v="3.41"/>
    <n v="0.46"/>
    <n v="0.99"/>
    <n v="3"/>
    <n v="0"/>
    <n v="3"/>
    <n v="3"/>
    <m/>
    <n v="0"/>
    <m/>
    <m/>
    <m/>
    <n v="3"/>
    <n v="3"/>
  </r>
  <r>
    <x v="69"/>
    <x v="13"/>
    <s v="animale"/>
    <m/>
    <m/>
    <n v="18"/>
    <n v="3.22"/>
    <n v="1.43"/>
    <n v="1.3"/>
    <n v="3"/>
    <n v="0"/>
    <n v="0"/>
    <n v="3"/>
    <m/>
    <n v="2"/>
    <m/>
    <m/>
    <m/>
    <n v="2"/>
    <n v="3"/>
  </r>
  <r>
    <x v="69"/>
    <x v="63"/>
    <s v="animale"/>
    <m/>
    <n v="0"/>
    <n v="22"/>
    <n v="3.38"/>
    <n v="2.0699999999999998"/>
    <n v="0.84"/>
    <n v="3"/>
    <n v="0"/>
    <n v="2"/>
    <n v="3"/>
    <m/>
    <n v="1"/>
    <m/>
    <m/>
    <m/>
    <n v="3"/>
    <n v="3"/>
  </r>
  <r>
    <x v="69"/>
    <x v="54"/>
    <s v="vegetale"/>
    <n v="0"/>
    <n v="1"/>
    <n v="14"/>
    <n v="2.16"/>
    <n v="0.04"/>
    <n v="0.39"/>
    <n v="2"/>
    <n v="0"/>
    <n v="2"/>
    <n v="2"/>
    <m/>
    <m/>
    <m/>
    <m/>
    <n v="0"/>
    <n v="2"/>
    <n v="3"/>
  </r>
  <r>
    <x v="69"/>
    <x v="17"/>
    <s v="vegetale"/>
    <n v="0"/>
    <m/>
    <n v="19"/>
    <n v="1.91"/>
    <n v="0.22"/>
    <n v="1.07"/>
    <n v="2"/>
    <n v="0"/>
    <n v="1"/>
    <n v="2"/>
    <n v="0"/>
    <n v="0"/>
    <n v="0"/>
    <m/>
    <m/>
    <n v="1"/>
    <n v="2"/>
  </r>
  <r>
    <x v="69"/>
    <x v="23"/>
    <s v="vegetale"/>
    <m/>
    <m/>
    <n v="16"/>
    <n v="2.2799999999999998"/>
    <n v="1.41"/>
    <n v="0.4"/>
    <n v="2"/>
    <n v="0"/>
    <n v="2"/>
    <n v="2"/>
    <m/>
    <m/>
    <m/>
    <m/>
    <n v="0"/>
    <n v="2"/>
    <n v="2"/>
  </r>
  <r>
    <x v="69"/>
    <x v="71"/>
    <s v="vegetale"/>
    <m/>
    <m/>
    <n v="2"/>
    <n v="0.97"/>
    <n v="0.01"/>
    <n v="0.02"/>
    <n v="2"/>
    <n v="0"/>
    <n v="0"/>
    <n v="1"/>
    <n v="0"/>
    <n v="2"/>
    <n v="1"/>
    <m/>
    <m/>
    <n v="2"/>
    <n v="2"/>
  </r>
  <r>
    <x v="69"/>
    <x v="21"/>
    <s v="animale"/>
    <m/>
    <m/>
    <n v="2"/>
    <n v="0.74"/>
    <n v="0.08"/>
    <n v="0.34"/>
    <n v="1"/>
    <m/>
    <n v="0"/>
    <n v="1"/>
    <m/>
    <n v="1"/>
    <m/>
    <m/>
    <m/>
    <n v="1"/>
    <n v="1"/>
  </r>
  <r>
    <x v="69"/>
    <x v="24"/>
    <s v="vegetale"/>
    <m/>
    <m/>
    <n v="1"/>
    <n v="0.9"/>
    <n v="0"/>
    <n v="0.01"/>
    <n v="1"/>
    <n v="0"/>
    <n v="0"/>
    <n v="1"/>
    <n v="0"/>
    <n v="1"/>
    <m/>
    <m/>
    <m/>
    <n v="1"/>
    <n v="1"/>
  </r>
  <r>
    <x v="69"/>
    <x v="73"/>
    <s v="vegetale"/>
    <m/>
    <m/>
    <n v="21"/>
    <n v="1.37"/>
    <n v="1.67"/>
    <n v="0.97"/>
    <n v="1"/>
    <n v="0"/>
    <n v="0"/>
    <n v="1"/>
    <n v="0"/>
    <n v="1"/>
    <n v="0"/>
    <m/>
    <m/>
    <n v="1"/>
    <n v="1"/>
  </r>
  <r>
    <x v="69"/>
    <x v="52"/>
    <s v="vegetale"/>
    <m/>
    <m/>
    <n v="2"/>
    <n v="1.36"/>
    <m/>
    <n v="0.14000000000000001"/>
    <n v="1"/>
    <n v="1"/>
    <n v="1"/>
    <n v="1"/>
    <m/>
    <n v="0"/>
    <m/>
    <m/>
    <n v="1"/>
    <n v="1"/>
    <n v="1"/>
  </r>
  <r>
    <x v="69"/>
    <x v="76"/>
    <s v="vegetale"/>
    <m/>
    <m/>
    <n v="0"/>
    <n v="0.7"/>
    <n v="0"/>
    <n v="0.01"/>
    <n v="1"/>
    <n v="0"/>
    <n v="0"/>
    <n v="1"/>
    <n v="0"/>
    <n v="1"/>
    <m/>
    <m/>
    <n v="0"/>
    <n v="1"/>
    <n v="1"/>
  </r>
  <r>
    <x v="69"/>
    <x v="47"/>
    <s v="vegetale"/>
    <m/>
    <m/>
    <n v="18"/>
    <n v="1.37"/>
    <n v="1.61"/>
    <n v="0.3"/>
    <n v="1"/>
    <n v="0"/>
    <n v="1"/>
    <n v="1"/>
    <m/>
    <n v="0"/>
    <m/>
    <m/>
    <n v="0"/>
    <n v="1"/>
    <n v="1"/>
  </r>
  <r>
    <x v="69"/>
    <x v="32"/>
    <s v="animale"/>
    <m/>
    <n v="1"/>
    <n v="9"/>
    <n v="0.42"/>
    <n v="0.97"/>
    <n v="0.01"/>
    <n v="1"/>
    <n v="0"/>
    <n v="1"/>
    <n v="0"/>
    <m/>
    <n v="0"/>
    <m/>
    <m/>
    <n v="0"/>
    <n v="1"/>
    <n v="1"/>
  </r>
  <r>
    <x v="69"/>
    <x v="31"/>
    <s v="vegetale"/>
    <m/>
    <m/>
    <n v="18"/>
    <n v="0.73"/>
    <n v="2.0099999999999998"/>
    <m/>
    <n v="1"/>
    <n v="0"/>
    <n v="1"/>
    <n v="1"/>
    <m/>
    <m/>
    <m/>
    <m/>
    <n v="0"/>
    <n v="1"/>
    <n v="1"/>
  </r>
  <r>
    <x v="69"/>
    <x v="93"/>
    <s v="vegetale"/>
    <m/>
    <m/>
    <n v="2"/>
    <n v="0.78"/>
    <n v="0"/>
    <n v="0.03"/>
    <n v="1"/>
    <n v="0"/>
    <m/>
    <n v="1"/>
    <n v="0"/>
    <n v="1"/>
    <n v="0"/>
    <m/>
    <m/>
    <n v="1"/>
    <n v="1"/>
  </r>
  <r>
    <x v="69"/>
    <x v="65"/>
    <s v="vegetale"/>
    <m/>
    <m/>
    <n v="1"/>
    <n v="1.23"/>
    <n v="0"/>
    <n v="0.01"/>
    <n v="1"/>
    <n v="0"/>
    <n v="0"/>
    <n v="1"/>
    <n v="0"/>
    <n v="1"/>
    <m/>
    <m/>
    <n v="0"/>
    <n v="1"/>
    <n v="1"/>
  </r>
  <r>
    <x v="69"/>
    <x v="66"/>
    <s v="animale"/>
    <m/>
    <n v="0"/>
    <n v="4"/>
    <n v="1.69"/>
    <n v="0.2"/>
    <n v="0.5"/>
    <n v="1"/>
    <n v="0"/>
    <n v="0"/>
    <n v="1"/>
    <m/>
    <n v="1"/>
    <m/>
    <m/>
    <m/>
    <n v="1"/>
    <n v="1"/>
  </r>
  <r>
    <x v="69"/>
    <x v="45"/>
    <s v="animale"/>
    <m/>
    <n v="0"/>
    <n v="2"/>
    <n v="0.87"/>
    <n v="0.06"/>
    <n v="0.26"/>
    <n v="1"/>
    <n v="0"/>
    <n v="0"/>
    <n v="1"/>
    <m/>
    <n v="1"/>
    <m/>
    <m/>
    <n v="0"/>
    <n v="1"/>
    <n v="1"/>
  </r>
  <r>
    <x v="69"/>
    <x v="20"/>
    <s v="vegetale"/>
    <m/>
    <m/>
    <n v="1"/>
    <n v="1.3"/>
    <n v="0.01"/>
    <n v="0.01"/>
    <n v="1"/>
    <n v="0"/>
    <n v="1"/>
    <n v="1"/>
    <m/>
    <m/>
    <m/>
    <m/>
    <m/>
    <n v="1"/>
    <n v="1"/>
  </r>
  <r>
    <x v="69"/>
    <x v="4"/>
    <s v="vegetale"/>
    <m/>
    <m/>
    <n v="2"/>
    <n v="1.1299999999999999"/>
    <n v="0.01"/>
    <n v="0.02"/>
    <n v="1"/>
    <n v="0"/>
    <n v="1"/>
    <n v="1"/>
    <m/>
    <m/>
    <m/>
    <m/>
    <m/>
    <n v="1"/>
    <n v="1"/>
  </r>
  <r>
    <x v="69"/>
    <x v="60"/>
    <s v="vegetale"/>
    <m/>
    <m/>
    <n v="17"/>
    <n v="1.58"/>
    <n v="0.71"/>
    <n v="1.45"/>
    <n v="1"/>
    <n v="0"/>
    <n v="4"/>
    <n v="1"/>
    <n v="0"/>
    <n v="0"/>
    <n v="0"/>
    <m/>
    <n v="-3"/>
    <n v="1"/>
    <n v="1"/>
  </r>
  <r>
    <x v="69"/>
    <x v="11"/>
    <s v="animale"/>
    <m/>
    <m/>
    <n v="4"/>
    <n v="1.05"/>
    <n v="0.26"/>
    <n v="0.41"/>
    <n v="1"/>
    <n v="0"/>
    <n v="0"/>
    <n v="1"/>
    <m/>
    <n v="1"/>
    <m/>
    <m/>
    <m/>
    <n v="1"/>
    <n v="1"/>
  </r>
  <r>
    <x v="69"/>
    <x v="75"/>
    <s v="vegetale"/>
    <m/>
    <n v="0"/>
    <m/>
    <m/>
    <m/>
    <m/>
    <n v="0"/>
    <n v="0"/>
    <n v="0"/>
    <m/>
    <m/>
    <m/>
    <m/>
    <m/>
    <m/>
    <n v="0"/>
    <n v="0"/>
  </r>
  <r>
    <x v="69"/>
    <x v="42"/>
    <s v="vegetale"/>
    <m/>
    <m/>
    <n v="4"/>
    <n v="0.42"/>
    <n v="0.03"/>
    <n v="0.17"/>
    <n v="0"/>
    <n v="0"/>
    <n v="0"/>
    <n v="0"/>
    <m/>
    <m/>
    <m/>
    <m/>
    <m/>
    <n v="0"/>
    <n v="0"/>
  </r>
  <r>
    <x v="69"/>
    <x v="74"/>
    <s v="vegetale"/>
    <n v="0"/>
    <m/>
    <n v="0"/>
    <n v="0"/>
    <n v="0"/>
    <n v="0"/>
    <n v="0"/>
    <m/>
    <n v="0"/>
    <n v="0"/>
    <n v="0"/>
    <m/>
    <m/>
    <m/>
    <m/>
    <n v="0"/>
    <n v="0"/>
  </r>
  <r>
    <x v="69"/>
    <x v="25"/>
    <s v="animale"/>
    <m/>
    <m/>
    <n v="3"/>
    <n v="0.11"/>
    <n v="0.28999999999999998"/>
    <n v="0"/>
    <n v="0"/>
    <n v="0"/>
    <n v="0"/>
    <n v="0"/>
    <m/>
    <m/>
    <m/>
    <m/>
    <m/>
    <n v="0"/>
    <n v="0"/>
  </r>
  <r>
    <x v="69"/>
    <x v="29"/>
    <s v="animale"/>
    <m/>
    <m/>
    <n v="0"/>
    <n v="0.05"/>
    <n v="0.03"/>
    <n v="0"/>
    <n v="0"/>
    <m/>
    <n v="0"/>
    <n v="0"/>
    <m/>
    <m/>
    <m/>
    <m/>
    <m/>
    <n v="0"/>
    <n v="0"/>
  </r>
  <r>
    <x v="69"/>
    <x v="46"/>
    <s v="vegetale"/>
    <m/>
    <m/>
    <n v="0"/>
    <n v="0.03"/>
    <m/>
    <m/>
    <n v="0"/>
    <n v="0"/>
    <n v="0"/>
    <n v="0"/>
    <m/>
    <m/>
    <m/>
    <m/>
    <m/>
    <n v="0"/>
    <n v="0"/>
  </r>
  <r>
    <x v="69"/>
    <x v="90"/>
    <s v="vegetale"/>
    <m/>
    <m/>
    <n v="0"/>
    <n v="0.03"/>
    <n v="0.01"/>
    <m/>
    <n v="0"/>
    <m/>
    <n v="0"/>
    <n v="0"/>
    <m/>
    <m/>
    <m/>
    <m/>
    <m/>
    <n v="0"/>
    <n v="0"/>
  </r>
  <r>
    <x v="69"/>
    <x v="67"/>
    <s v="vegetale"/>
    <m/>
    <m/>
    <n v="4"/>
    <n v="0"/>
    <n v="0"/>
    <n v="0"/>
    <n v="0"/>
    <n v="0"/>
    <n v="0"/>
    <n v="0"/>
    <m/>
    <m/>
    <m/>
    <m/>
    <m/>
    <n v="0"/>
    <n v="0"/>
  </r>
  <r>
    <x v="69"/>
    <x v="40"/>
    <s v="vegetale"/>
    <m/>
    <m/>
    <n v="0"/>
    <n v="0.01"/>
    <n v="0"/>
    <n v="0"/>
    <n v="0"/>
    <m/>
    <n v="0"/>
    <n v="0"/>
    <m/>
    <m/>
    <m/>
    <m/>
    <m/>
    <n v="0"/>
    <n v="0"/>
  </r>
  <r>
    <x v="69"/>
    <x v="68"/>
    <s v="vegetale"/>
    <m/>
    <m/>
    <n v="2"/>
    <n v="0.2"/>
    <n v="0.01"/>
    <n v="0.12"/>
    <n v="0"/>
    <n v="0"/>
    <n v="0"/>
    <n v="0"/>
    <m/>
    <m/>
    <m/>
    <m/>
    <m/>
    <n v="0"/>
    <n v="0"/>
  </r>
  <r>
    <x v="69"/>
    <x v="6"/>
    <s v="vegetale"/>
    <m/>
    <n v="0"/>
    <n v="0"/>
    <n v="0"/>
    <n v="0"/>
    <m/>
    <n v="0"/>
    <n v="0"/>
    <n v="0"/>
    <n v="0"/>
    <m/>
    <n v="0"/>
    <m/>
    <m/>
    <n v="0"/>
    <n v="0"/>
    <n v="0"/>
  </r>
  <r>
    <x v="69"/>
    <x v="38"/>
    <s v="vegetale"/>
    <m/>
    <n v="0"/>
    <m/>
    <m/>
    <m/>
    <m/>
    <n v="0"/>
    <m/>
    <n v="0"/>
    <m/>
    <m/>
    <m/>
    <m/>
    <m/>
    <m/>
    <n v="0"/>
    <n v="0"/>
  </r>
  <r>
    <x v="69"/>
    <x v="55"/>
    <s v="vegetale"/>
    <m/>
    <m/>
    <n v="0"/>
    <n v="0"/>
    <n v="0.01"/>
    <m/>
    <n v="0"/>
    <m/>
    <n v="0"/>
    <n v="0"/>
    <m/>
    <m/>
    <m/>
    <m/>
    <m/>
    <n v="0"/>
    <n v="0"/>
  </r>
  <r>
    <x v="69"/>
    <x v="48"/>
    <s v="vegetale"/>
    <m/>
    <m/>
    <n v="2"/>
    <n v="7.0000000000000007E-2"/>
    <n v="0.19"/>
    <m/>
    <n v="0"/>
    <m/>
    <n v="0"/>
    <n v="0"/>
    <m/>
    <m/>
    <m/>
    <m/>
    <m/>
    <n v="0"/>
    <n v="0"/>
  </r>
  <r>
    <x v="69"/>
    <x v="43"/>
    <s v="vegetale"/>
    <m/>
    <n v="0"/>
    <n v="0"/>
    <n v="0"/>
    <n v="0"/>
    <m/>
    <n v="0"/>
    <m/>
    <n v="0"/>
    <n v="0"/>
    <m/>
    <m/>
    <m/>
    <m/>
    <m/>
    <n v="0"/>
    <n v="0"/>
  </r>
  <r>
    <x v="69"/>
    <x v="70"/>
    <s v="vegetale"/>
    <m/>
    <m/>
    <n v="0"/>
    <n v="0.02"/>
    <n v="0.05"/>
    <m/>
    <n v="0"/>
    <m/>
    <n v="0"/>
    <n v="0"/>
    <m/>
    <m/>
    <m/>
    <m/>
    <m/>
    <n v="0"/>
    <n v="0"/>
  </r>
  <r>
    <x v="69"/>
    <x v="77"/>
    <s v="vegetale"/>
    <m/>
    <n v="0"/>
    <m/>
    <m/>
    <m/>
    <m/>
    <n v="0"/>
    <n v="0"/>
    <n v="0"/>
    <m/>
    <m/>
    <m/>
    <m/>
    <m/>
    <n v="0"/>
    <n v="0"/>
    <n v="0"/>
  </r>
  <r>
    <x v="69"/>
    <x v="49"/>
    <s v="vegetale"/>
    <m/>
    <m/>
    <n v="0"/>
    <n v="0.01"/>
    <n v="0.02"/>
    <m/>
    <n v="0"/>
    <m/>
    <n v="0"/>
    <n v="0"/>
    <m/>
    <m/>
    <m/>
    <m/>
    <m/>
    <n v="0"/>
    <n v="0"/>
  </r>
  <r>
    <x v="69"/>
    <x v="27"/>
    <s v="vegetale"/>
    <m/>
    <m/>
    <n v="0"/>
    <n v="0"/>
    <n v="0"/>
    <m/>
    <n v="0"/>
    <n v="0"/>
    <n v="0"/>
    <n v="0"/>
    <m/>
    <m/>
    <m/>
    <m/>
    <n v="0"/>
    <n v="0"/>
    <n v="0"/>
  </r>
  <r>
    <x v="69"/>
    <x v="91"/>
    <s v="animale"/>
    <m/>
    <n v="0"/>
    <n v="0"/>
    <n v="0"/>
    <n v="0"/>
    <n v="0"/>
    <n v="0"/>
    <m/>
    <n v="0"/>
    <n v="0"/>
    <m/>
    <m/>
    <m/>
    <m/>
    <m/>
    <n v="0"/>
    <n v="0"/>
  </r>
  <r>
    <x v="69"/>
    <x v="92"/>
    <s v="animale"/>
    <m/>
    <n v="0"/>
    <n v="0"/>
    <n v="0"/>
    <n v="0"/>
    <n v="0"/>
    <n v="0"/>
    <m/>
    <n v="0"/>
    <n v="0"/>
    <m/>
    <m/>
    <m/>
    <m/>
    <m/>
    <n v="0"/>
    <n v="0"/>
  </r>
  <r>
    <x v="69"/>
    <x v="44"/>
    <s v="vegetale"/>
    <m/>
    <m/>
    <n v="1"/>
    <n v="0.13"/>
    <m/>
    <m/>
    <n v="0"/>
    <n v="0"/>
    <n v="0"/>
    <n v="0"/>
    <m/>
    <n v="0"/>
    <m/>
    <m/>
    <m/>
    <n v="0"/>
    <n v="0"/>
  </r>
  <r>
    <x v="69"/>
    <x v="34"/>
    <s v="vegetale"/>
    <n v="0"/>
    <m/>
    <m/>
    <m/>
    <m/>
    <m/>
    <n v="0"/>
    <n v="0"/>
    <n v="0"/>
    <m/>
    <m/>
    <m/>
    <m/>
    <m/>
    <n v="0"/>
    <n v="0"/>
    <n v="0"/>
  </r>
  <r>
    <x v="69"/>
    <x v="83"/>
    <s v="animale"/>
    <m/>
    <n v="0"/>
    <n v="0"/>
    <n v="0.01"/>
    <n v="0"/>
    <n v="0"/>
    <n v="0"/>
    <m/>
    <n v="0"/>
    <n v="0"/>
    <m/>
    <m/>
    <m/>
    <m/>
    <m/>
    <n v="0"/>
    <n v="0"/>
  </r>
  <r>
    <x v="69"/>
    <x v="37"/>
    <s v="vegetale"/>
    <m/>
    <m/>
    <n v="0"/>
    <n v="0.02"/>
    <m/>
    <m/>
    <n v="0"/>
    <n v="0"/>
    <n v="0"/>
    <n v="0"/>
    <m/>
    <m/>
    <m/>
    <m/>
    <m/>
    <n v="0"/>
    <n v="0"/>
  </r>
  <r>
    <x v="69"/>
    <x v="78"/>
    <s v="vegetale"/>
    <m/>
    <m/>
    <n v="0"/>
    <n v="0.01"/>
    <n v="0"/>
    <m/>
    <n v="0"/>
    <n v="0"/>
    <n v="0"/>
    <n v="0"/>
    <m/>
    <m/>
    <m/>
    <m/>
    <m/>
    <n v="0"/>
    <n v="0"/>
  </r>
  <r>
    <x v="69"/>
    <x v="56"/>
    <s v="vegetale"/>
    <m/>
    <m/>
    <n v="2"/>
    <n v="0.25"/>
    <n v="0.02"/>
    <n v="7.0000000000000007E-2"/>
    <n v="0"/>
    <n v="0"/>
    <n v="0"/>
    <n v="0"/>
    <m/>
    <n v="0"/>
    <m/>
    <m/>
    <n v="0"/>
    <n v="0"/>
    <n v="0"/>
  </r>
  <r>
    <x v="69"/>
    <x v="86"/>
    <s v="vegetale"/>
    <n v="0"/>
    <m/>
    <m/>
    <m/>
    <m/>
    <m/>
    <n v="0"/>
    <n v="0"/>
    <n v="0"/>
    <m/>
    <m/>
    <m/>
    <m/>
    <m/>
    <m/>
    <n v="0"/>
    <n v="0"/>
  </r>
  <r>
    <x v="69"/>
    <x v="64"/>
    <s v="vegetale"/>
    <m/>
    <m/>
    <m/>
    <m/>
    <m/>
    <m/>
    <n v="0"/>
    <n v="0"/>
    <m/>
    <m/>
    <m/>
    <m/>
    <m/>
    <m/>
    <m/>
    <n v="0"/>
    <n v="0"/>
  </r>
  <r>
    <x v="69"/>
    <x v="28"/>
    <s v="vegetale"/>
    <m/>
    <m/>
    <n v="0"/>
    <n v="0"/>
    <m/>
    <m/>
    <n v="0"/>
    <m/>
    <n v="0"/>
    <n v="0"/>
    <m/>
    <m/>
    <m/>
    <m/>
    <m/>
    <n v="0"/>
    <n v="0"/>
  </r>
  <r>
    <x v="69"/>
    <x v="15"/>
    <s v="vegetale"/>
    <m/>
    <m/>
    <n v="0"/>
    <n v="0.33"/>
    <m/>
    <n v="0.09"/>
    <n v="0"/>
    <n v="0"/>
    <n v="0"/>
    <n v="0"/>
    <m/>
    <m/>
    <m/>
    <m/>
    <n v="0"/>
    <n v="0"/>
    <n v="0"/>
  </r>
  <r>
    <x v="69"/>
    <x v="35"/>
    <s v="animale"/>
    <m/>
    <m/>
    <n v="1"/>
    <n v="0.16"/>
    <n v="0.06"/>
    <n v="0.08"/>
    <n v="0"/>
    <n v="0"/>
    <n v="0"/>
    <n v="0"/>
    <m/>
    <m/>
    <m/>
    <m/>
    <m/>
    <n v="0"/>
    <n v="0"/>
  </r>
  <r>
    <x v="69"/>
    <x v="58"/>
    <s v="vegetale"/>
    <m/>
    <m/>
    <n v="0"/>
    <n v="0.1"/>
    <m/>
    <m/>
    <n v="0"/>
    <n v="0"/>
    <n v="0"/>
    <n v="0"/>
    <m/>
    <m/>
    <m/>
    <m/>
    <n v="0"/>
    <n v="0"/>
    <n v="0"/>
  </r>
  <r>
    <x v="69"/>
    <x v="87"/>
    <s v="vegetale"/>
    <m/>
    <m/>
    <n v="0"/>
    <n v="0"/>
    <m/>
    <m/>
    <n v="-1"/>
    <n v="1"/>
    <n v="0"/>
    <n v="0"/>
    <m/>
    <m/>
    <m/>
    <m/>
    <m/>
    <n v="-1"/>
    <n v="0"/>
  </r>
  <r>
    <x v="69"/>
    <x v="59"/>
    <s v="vegetale"/>
    <m/>
    <m/>
    <n v="4"/>
    <m/>
    <n v="0.05"/>
    <n v="0.12"/>
    <m/>
    <m/>
    <m/>
    <m/>
    <m/>
    <m/>
    <m/>
    <m/>
    <m/>
    <n v="0"/>
    <n v="0"/>
  </r>
  <r>
    <x v="70"/>
    <x v="16"/>
    <s v="vegetale"/>
    <n v="275"/>
    <m/>
    <n v="3"/>
    <n v="4.3600000000000003"/>
    <n v="0.02"/>
    <n v="0.01"/>
    <n v="1200"/>
    <m/>
    <m/>
    <n v="45"/>
    <n v="120"/>
    <n v="1200"/>
    <m/>
    <n v="760"/>
    <m/>
    <n v="1200"/>
    <n v="1200"/>
  </r>
  <r>
    <x v="70"/>
    <x v="71"/>
    <s v="vegetale"/>
    <m/>
    <m/>
    <n v="118"/>
    <n v="46.79"/>
    <n v="0.26"/>
    <n v="0.9"/>
    <n v="603"/>
    <m/>
    <n v="4"/>
    <n v="483"/>
    <n v="121"/>
    <n v="600"/>
    <m/>
    <m/>
    <m/>
    <n v="604"/>
    <n v="604"/>
  </r>
  <r>
    <x v="70"/>
    <x v="5"/>
    <s v="vegetale"/>
    <m/>
    <m/>
    <n v="426"/>
    <n v="42.75"/>
    <n v="1.32"/>
    <n v="8.4"/>
    <n v="459"/>
    <n v="0"/>
    <n v="341"/>
    <n v="441"/>
    <n v="15"/>
    <n v="113"/>
    <n v="4"/>
    <m/>
    <n v="5"/>
    <n v="459"/>
    <n v="460"/>
  </r>
  <r>
    <x v="70"/>
    <x v="93"/>
    <s v="vegetale"/>
    <m/>
    <m/>
    <n v="81"/>
    <n v="32.94"/>
    <n v="0.18"/>
    <n v="1.62"/>
    <n v="425"/>
    <n v="0"/>
    <m/>
    <n v="340"/>
    <n v="85"/>
    <n v="425"/>
    <m/>
    <m/>
    <m/>
    <n v="425"/>
    <n v="425"/>
  </r>
  <r>
    <x v="70"/>
    <x v="72"/>
    <s v="vegetale"/>
    <n v="47"/>
    <m/>
    <n v="63"/>
    <n v="27.87"/>
    <n v="0.1"/>
    <n v="0.36"/>
    <n v="418"/>
    <m/>
    <n v="0"/>
    <n v="288"/>
    <n v="84"/>
    <n v="418"/>
    <m/>
    <m/>
    <m/>
    <n v="418"/>
    <n v="419"/>
  </r>
  <r>
    <x v="70"/>
    <x v="10"/>
    <s v="vegetale"/>
    <m/>
    <m/>
    <n v="25"/>
    <n v="24.74"/>
    <n v="0.68"/>
    <n v="0.24"/>
    <n v="315"/>
    <n v="11"/>
    <n v="6"/>
    <n v="255"/>
    <n v="60"/>
    <n v="321"/>
    <m/>
    <m/>
    <n v="0"/>
    <n v="316"/>
    <n v="315"/>
  </r>
  <r>
    <x v="70"/>
    <x v="7"/>
    <s v="vegetale"/>
    <n v="20"/>
    <n v="0"/>
    <n v="217"/>
    <n v="23.14"/>
    <n v="2.59"/>
    <n v="5.66"/>
    <n v="288"/>
    <n v="0"/>
    <n v="22"/>
    <n v="239"/>
    <n v="17"/>
    <n v="336"/>
    <n v="12"/>
    <m/>
    <n v="-70"/>
    <n v="288"/>
    <n v="288"/>
  </r>
  <r>
    <x v="70"/>
    <x v="18"/>
    <s v="vegetale"/>
    <m/>
    <m/>
    <n v="35"/>
    <n v="19.63"/>
    <n v="0.16"/>
    <n v="0.43"/>
    <n v="270"/>
    <n v="0"/>
    <m/>
    <n v="203"/>
    <n v="68"/>
    <n v="270"/>
    <m/>
    <m/>
    <m/>
    <n v="270"/>
    <n v="271"/>
  </r>
  <r>
    <x v="70"/>
    <x v="69"/>
    <s v="vegetale"/>
    <n v="77"/>
    <m/>
    <n v="30"/>
    <n v="14.54"/>
    <n v="0.08"/>
    <n v="0.24"/>
    <n v="267"/>
    <m/>
    <m/>
    <n v="150"/>
    <n v="40"/>
    <n v="267"/>
    <m/>
    <m/>
    <m/>
    <n v="267"/>
    <n v="267"/>
  </r>
  <r>
    <x v="70"/>
    <x v="1"/>
    <s v="animale"/>
    <m/>
    <m/>
    <n v="45"/>
    <n v="18.98"/>
    <n v="1.82"/>
    <n v="1.75"/>
    <n v="200"/>
    <m/>
    <n v="107"/>
    <n v="196"/>
    <n v="4"/>
    <n v="93"/>
    <m/>
    <m/>
    <m/>
    <n v="200"/>
    <n v="200"/>
  </r>
  <r>
    <x v="70"/>
    <x v="0"/>
    <s v="vegetale"/>
    <m/>
    <m/>
    <n v="141"/>
    <n v="16.11"/>
    <n v="0.5"/>
    <n v="4.12"/>
    <n v="169"/>
    <n v="0"/>
    <n v="178"/>
    <n v="166"/>
    <n v="2"/>
    <m/>
    <m/>
    <m/>
    <n v="-9"/>
    <n v="169"/>
    <n v="168"/>
  </r>
  <r>
    <x v="70"/>
    <x v="2"/>
    <s v="vegetale"/>
    <m/>
    <m/>
    <n v="12"/>
    <n v="14.08"/>
    <n v="7.0000000000000007E-2"/>
    <n v="0.64"/>
    <n v="161"/>
    <n v="0"/>
    <n v="16"/>
    <n v="145"/>
    <n v="16"/>
    <n v="145"/>
    <m/>
    <m/>
    <m/>
    <n v="161"/>
    <n v="161"/>
  </r>
  <r>
    <x v="70"/>
    <x v="9"/>
    <s v="vegetale"/>
    <m/>
    <m/>
    <n v="159"/>
    <n v="15.41"/>
    <m/>
    <m/>
    <n v="159"/>
    <n v="0"/>
    <n v="132"/>
    <n v="159"/>
    <m/>
    <n v="10"/>
    <m/>
    <m/>
    <n v="17"/>
    <n v="159"/>
    <n v="159"/>
  </r>
  <r>
    <x v="70"/>
    <x v="17"/>
    <s v="vegetale"/>
    <m/>
    <m/>
    <n v="99"/>
    <n v="10.72"/>
    <n v="0.42"/>
    <n v="6.05"/>
    <n v="122"/>
    <m/>
    <n v="5"/>
    <n v="111"/>
    <n v="8"/>
    <n v="117"/>
    <n v="3"/>
    <m/>
    <m/>
    <n v="122"/>
    <n v="122"/>
  </r>
  <r>
    <x v="70"/>
    <x v="14"/>
    <s v="vegetale"/>
    <m/>
    <n v="77"/>
    <n v="82"/>
    <n v="3.39"/>
    <n v="9.2899999999999991"/>
    <m/>
    <n v="112"/>
    <m/>
    <n v="112"/>
    <n v="35"/>
    <m/>
    <m/>
    <m/>
    <m/>
    <m/>
    <n v="112"/>
    <n v="112"/>
  </r>
  <r>
    <x v="70"/>
    <x v="68"/>
    <s v="vegetale"/>
    <m/>
    <m/>
    <n v="83"/>
    <n v="9"/>
    <n v="0.39"/>
    <n v="5.43"/>
    <n v="111"/>
    <m/>
    <n v="9"/>
    <n v="93"/>
    <n v="8"/>
    <n v="113"/>
    <n v="10"/>
    <m/>
    <n v="-10"/>
    <n v="112"/>
    <n v="111"/>
  </r>
  <r>
    <x v="70"/>
    <x v="64"/>
    <s v="vegetale"/>
    <n v="60"/>
    <m/>
    <n v="35"/>
    <n v="3.88"/>
    <n v="0.32"/>
    <n v="0.89"/>
    <n v="108"/>
    <m/>
    <m/>
    <n v="40"/>
    <n v="5"/>
    <n v="108"/>
    <n v="2"/>
    <m/>
    <n v="0"/>
    <n v="108"/>
    <n v="107"/>
  </r>
  <r>
    <x v="70"/>
    <x v="51"/>
    <s v="vegetale"/>
    <m/>
    <m/>
    <n v="71"/>
    <n v="8.75"/>
    <m/>
    <m/>
    <n v="90"/>
    <n v="0"/>
    <n v="1"/>
    <n v="90"/>
    <m/>
    <n v="90"/>
    <m/>
    <m/>
    <m/>
    <n v="91"/>
    <n v="90"/>
  </r>
  <r>
    <x v="70"/>
    <x v="19"/>
    <s v="animale"/>
    <m/>
    <m/>
    <n v="26"/>
    <n v="7.58"/>
    <n v="1.83"/>
    <n v="2.25"/>
    <n v="78"/>
    <m/>
    <n v="70"/>
    <n v="78"/>
    <m/>
    <n v="9"/>
    <m/>
    <m/>
    <m/>
    <n v="79"/>
    <n v="78"/>
  </r>
  <r>
    <x v="70"/>
    <x v="88"/>
    <s v="vegetale"/>
    <m/>
    <m/>
    <n v="12"/>
    <n v="4.6500000000000004"/>
    <n v="0.03"/>
    <n v="0.15"/>
    <n v="60"/>
    <n v="0"/>
    <n v="0"/>
    <n v="48"/>
    <n v="12"/>
    <n v="60"/>
    <m/>
    <m/>
    <m/>
    <n v="60"/>
    <n v="60"/>
  </r>
  <r>
    <x v="70"/>
    <x v="31"/>
    <s v="vegetale"/>
    <m/>
    <m/>
    <n v="110"/>
    <n v="4.53"/>
    <n v="12.4"/>
    <m/>
    <n v="47"/>
    <m/>
    <n v="51"/>
    <n v="47"/>
    <m/>
    <m/>
    <m/>
    <m/>
    <n v="-5"/>
    <n v="46"/>
    <n v="47"/>
  </r>
  <r>
    <x v="70"/>
    <x v="13"/>
    <s v="animale"/>
    <m/>
    <m/>
    <n v="27"/>
    <n v="4.5999999999999996"/>
    <n v="2.1800000000000002"/>
    <n v="1.78"/>
    <n v="47"/>
    <n v="0"/>
    <n v="1"/>
    <n v="47"/>
    <m/>
    <n v="47"/>
    <m/>
    <m/>
    <m/>
    <n v="48"/>
    <n v="47"/>
  </r>
  <r>
    <x v="70"/>
    <x v="8"/>
    <s v="vegetale"/>
    <m/>
    <m/>
    <n v="7"/>
    <n v="3.69"/>
    <n v="0.01"/>
    <n v="0.16"/>
    <n v="46"/>
    <n v="0"/>
    <n v="1"/>
    <n v="38"/>
    <n v="4"/>
    <n v="44"/>
    <n v="3"/>
    <m/>
    <m/>
    <n v="45"/>
    <n v="45"/>
  </r>
  <r>
    <x v="70"/>
    <x v="63"/>
    <s v="animale"/>
    <m/>
    <m/>
    <n v="27"/>
    <n v="4.28"/>
    <n v="2.38"/>
    <n v="1.25"/>
    <n v="44"/>
    <m/>
    <n v="11"/>
    <n v="44"/>
    <m/>
    <n v="33"/>
    <m/>
    <m/>
    <m/>
    <n v="44"/>
    <n v="44"/>
  </r>
  <r>
    <x v="70"/>
    <x v="76"/>
    <s v="vegetale"/>
    <m/>
    <n v="20"/>
    <n v="1"/>
    <n v="1.74"/>
    <n v="0.05"/>
    <n v="0.01"/>
    <n v="40"/>
    <n v="0"/>
    <m/>
    <n v="18"/>
    <n v="2"/>
    <n v="40"/>
    <m/>
    <m/>
    <m/>
    <n v="40"/>
    <n v="40"/>
  </r>
  <r>
    <x v="70"/>
    <x v="12"/>
    <s v="vegetale"/>
    <m/>
    <m/>
    <n v="3"/>
    <n v="3.55"/>
    <n v="0.01"/>
    <n v="0.05"/>
    <n v="39"/>
    <n v="0"/>
    <n v="0"/>
    <n v="37"/>
    <n v="2"/>
    <n v="39"/>
    <m/>
    <m/>
    <m/>
    <n v="39"/>
    <n v="39"/>
  </r>
  <r>
    <x v="70"/>
    <x v="57"/>
    <s v="vegetale"/>
    <m/>
    <m/>
    <n v="2"/>
    <n v="3.61"/>
    <n v="0.03"/>
    <n v="0.11"/>
    <n v="38"/>
    <n v="0"/>
    <n v="35"/>
    <n v="37"/>
    <n v="0"/>
    <n v="3"/>
    <m/>
    <m/>
    <m/>
    <n v="38"/>
    <n v="37"/>
  </r>
  <r>
    <x v="70"/>
    <x v="53"/>
    <s v="vegetale"/>
    <m/>
    <n v="4"/>
    <n v="8"/>
    <n v="2.23"/>
    <n v="0.76"/>
    <n v="0.1"/>
    <n v="28"/>
    <n v="0"/>
    <m/>
    <n v="23"/>
    <n v="1"/>
    <n v="28"/>
    <m/>
    <m/>
    <m/>
    <n v="28"/>
    <n v="28"/>
  </r>
  <r>
    <x v="70"/>
    <x v="6"/>
    <s v="vegetale"/>
    <m/>
    <n v="3"/>
    <n v="56"/>
    <n v="2.35"/>
    <n v="6.31"/>
    <n v="0.03"/>
    <n v="27"/>
    <n v="0"/>
    <n v="26"/>
    <n v="24"/>
    <m/>
    <n v="1"/>
    <m/>
    <m/>
    <n v="0"/>
    <n v="27"/>
    <n v="27"/>
  </r>
  <r>
    <x v="70"/>
    <x v="62"/>
    <s v="animale"/>
    <n v="0"/>
    <n v="0"/>
    <n v="5"/>
    <n v="2.4700000000000002"/>
    <n v="0.2"/>
    <n v="0.72"/>
    <n v="25"/>
    <n v="0"/>
    <n v="26"/>
    <n v="25"/>
    <m/>
    <m/>
    <m/>
    <m/>
    <m/>
    <n v="26"/>
    <n v="25"/>
  </r>
  <r>
    <x v="70"/>
    <x v="52"/>
    <s v="vegetale"/>
    <m/>
    <m/>
    <n v="2"/>
    <n v="1.65"/>
    <m/>
    <n v="0.3"/>
    <n v="18"/>
    <n v="0"/>
    <n v="0"/>
    <n v="17"/>
    <n v="1"/>
    <n v="18"/>
    <m/>
    <m/>
    <n v="0"/>
    <n v="18"/>
    <n v="18"/>
  </r>
  <r>
    <x v="70"/>
    <x v="73"/>
    <s v="vegetale"/>
    <m/>
    <m/>
    <n v="22"/>
    <n v="1.48"/>
    <n v="1.81"/>
    <n v="1.05"/>
    <n v="17"/>
    <m/>
    <n v="0"/>
    <n v="15"/>
    <n v="1"/>
    <n v="17"/>
    <n v="1"/>
    <m/>
    <m/>
    <n v="17"/>
    <n v="17"/>
  </r>
  <r>
    <x v="70"/>
    <x v="21"/>
    <s v="animale"/>
    <n v="1"/>
    <m/>
    <n v="4"/>
    <n v="1.46"/>
    <n v="0.12"/>
    <n v="0.73"/>
    <n v="16"/>
    <n v="0"/>
    <n v="5"/>
    <n v="15"/>
    <m/>
    <n v="11"/>
    <m/>
    <m/>
    <m/>
    <n v="16"/>
    <n v="16"/>
  </r>
  <r>
    <x v="70"/>
    <x v="85"/>
    <s v="animale"/>
    <m/>
    <n v="0"/>
    <n v="3"/>
    <n v="1.55"/>
    <n v="0.1"/>
    <n v="0.46"/>
    <n v="16"/>
    <n v="0"/>
    <n v="2"/>
    <n v="16"/>
    <m/>
    <n v="15"/>
    <m/>
    <m/>
    <m/>
    <n v="17"/>
    <n v="16"/>
  </r>
  <r>
    <x v="70"/>
    <x v="61"/>
    <s v="vegetale"/>
    <m/>
    <m/>
    <n v="2"/>
    <n v="1.35"/>
    <n v="0.01"/>
    <n v="0.05"/>
    <n v="15"/>
    <m/>
    <n v="8"/>
    <n v="14"/>
    <n v="2"/>
    <n v="8"/>
    <m/>
    <m/>
    <m/>
    <n v="16"/>
    <n v="16"/>
  </r>
  <r>
    <x v="70"/>
    <x v="95"/>
    <s v="vegetale"/>
    <m/>
    <m/>
    <n v="11"/>
    <n v="1.1599999999999999"/>
    <n v="0.02"/>
    <n v="0.01"/>
    <n v="12"/>
    <m/>
    <m/>
    <n v="12"/>
    <m/>
    <n v="12"/>
    <m/>
    <m/>
    <m/>
    <n v="12"/>
    <n v="12"/>
  </r>
  <r>
    <x v="70"/>
    <x v="35"/>
    <s v="animale"/>
    <n v="1"/>
    <m/>
    <n v="4"/>
    <n v="0.92"/>
    <n v="0.16"/>
    <n v="0.49"/>
    <n v="11"/>
    <m/>
    <n v="0"/>
    <n v="9"/>
    <m/>
    <n v="11"/>
    <m/>
    <m/>
    <m/>
    <n v="11"/>
    <n v="10"/>
  </r>
  <r>
    <x v="70"/>
    <x v="32"/>
    <s v="animale"/>
    <m/>
    <n v="6"/>
    <n v="7"/>
    <n v="0.36"/>
    <n v="0.78"/>
    <n v="0.02"/>
    <n v="10"/>
    <n v="0"/>
    <n v="5"/>
    <n v="4"/>
    <m/>
    <n v="5"/>
    <m/>
    <m/>
    <n v="0"/>
    <n v="10"/>
    <n v="10"/>
  </r>
  <r>
    <x v="70"/>
    <x v="50"/>
    <s v="vegetale"/>
    <m/>
    <m/>
    <n v="1"/>
    <n v="0.59"/>
    <n v="0"/>
    <n v="0"/>
    <n v="7"/>
    <m/>
    <n v="0"/>
    <n v="6"/>
    <n v="1"/>
    <n v="7"/>
    <m/>
    <m/>
    <m/>
    <n v="7"/>
    <n v="7"/>
  </r>
  <r>
    <x v="70"/>
    <x v="65"/>
    <s v="vegetale"/>
    <m/>
    <m/>
    <n v="0"/>
    <n v="0.66"/>
    <n v="0"/>
    <n v="0.01"/>
    <n v="7"/>
    <m/>
    <m/>
    <n v="7"/>
    <n v="0"/>
    <n v="7"/>
    <m/>
    <m/>
    <m/>
    <n v="7"/>
    <n v="7"/>
  </r>
  <r>
    <x v="70"/>
    <x v="22"/>
    <s v="animale"/>
    <m/>
    <m/>
    <n v="2"/>
    <n v="0.51"/>
    <n v="0.13"/>
    <n v="0.14000000000000001"/>
    <n v="6"/>
    <m/>
    <n v="1"/>
    <n v="5"/>
    <n v="0"/>
    <n v="6"/>
    <n v="1"/>
    <m/>
    <m/>
    <n v="7"/>
    <n v="6"/>
  </r>
  <r>
    <x v="70"/>
    <x v="11"/>
    <s v="animale"/>
    <m/>
    <m/>
    <n v="3"/>
    <n v="0.63"/>
    <n v="0.18"/>
    <n v="0.31"/>
    <n v="6"/>
    <n v="0"/>
    <n v="0"/>
    <n v="6"/>
    <m/>
    <n v="6"/>
    <m/>
    <m/>
    <m/>
    <n v="6"/>
    <n v="6"/>
  </r>
  <r>
    <x v="70"/>
    <x v="45"/>
    <s v="animale"/>
    <m/>
    <n v="0"/>
    <n v="1"/>
    <n v="0.48"/>
    <n v="0.03"/>
    <n v="0.14000000000000001"/>
    <n v="5"/>
    <n v="0"/>
    <n v="4"/>
    <n v="5"/>
    <m/>
    <n v="1"/>
    <m/>
    <m/>
    <m/>
    <n v="5"/>
    <n v="5"/>
  </r>
  <r>
    <x v="70"/>
    <x v="24"/>
    <s v="vegetale"/>
    <m/>
    <m/>
    <n v="0"/>
    <n v="0.41"/>
    <n v="0"/>
    <n v="0"/>
    <n v="4"/>
    <m/>
    <n v="4"/>
    <n v="4"/>
    <m/>
    <m/>
    <m/>
    <m/>
    <m/>
    <n v="4"/>
    <n v="4"/>
  </r>
  <r>
    <x v="70"/>
    <x v="81"/>
    <s v="vegetale"/>
    <m/>
    <m/>
    <n v="4"/>
    <n v="0.42"/>
    <n v="0.02"/>
    <n v="0.26"/>
    <n v="4"/>
    <m/>
    <n v="4"/>
    <n v="4"/>
    <m/>
    <m/>
    <m/>
    <m/>
    <m/>
    <n v="4"/>
    <n v="4"/>
  </r>
  <r>
    <x v="70"/>
    <x v="28"/>
    <s v="vegetale"/>
    <m/>
    <m/>
    <n v="5"/>
    <n v="0.33"/>
    <n v="0.47"/>
    <n v="0.16"/>
    <n v="4"/>
    <m/>
    <m/>
    <n v="3"/>
    <n v="0"/>
    <n v="4"/>
    <n v="0"/>
    <m/>
    <m/>
    <n v="4"/>
    <n v="3"/>
  </r>
  <r>
    <x v="70"/>
    <x v="3"/>
    <s v="vegetale"/>
    <m/>
    <n v="3"/>
    <m/>
    <m/>
    <m/>
    <m/>
    <n v="3"/>
    <m/>
    <n v="3"/>
    <m/>
    <m/>
    <m/>
    <m/>
    <m/>
    <m/>
    <n v="3"/>
    <n v="3"/>
  </r>
  <r>
    <x v="70"/>
    <x v="66"/>
    <s v="animale"/>
    <m/>
    <n v="0"/>
    <n v="0"/>
    <n v="0.28999999999999998"/>
    <n v="0.01"/>
    <n v="0.1"/>
    <n v="3"/>
    <n v="0"/>
    <n v="3"/>
    <n v="3"/>
    <m/>
    <m/>
    <m/>
    <m/>
    <m/>
    <n v="3"/>
    <n v="3"/>
  </r>
  <r>
    <x v="70"/>
    <x v="47"/>
    <s v="vegetale"/>
    <m/>
    <m/>
    <n v="1"/>
    <n v="0.2"/>
    <n v="0.06"/>
    <n v="0.04"/>
    <n v="2"/>
    <n v="3"/>
    <n v="0"/>
    <n v="2"/>
    <m/>
    <n v="10"/>
    <m/>
    <m/>
    <n v="-5"/>
    <n v="2"/>
    <n v="2"/>
  </r>
  <r>
    <x v="70"/>
    <x v="27"/>
    <s v="vegetale"/>
    <m/>
    <m/>
    <n v="5"/>
    <n v="0.19"/>
    <n v="0.53"/>
    <m/>
    <n v="2"/>
    <m/>
    <n v="2"/>
    <n v="2"/>
    <m/>
    <m/>
    <m/>
    <m/>
    <m/>
    <n v="2"/>
    <n v="2"/>
  </r>
  <r>
    <x v="70"/>
    <x v="75"/>
    <s v="vegetale"/>
    <m/>
    <n v="1"/>
    <m/>
    <m/>
    <m/>
    <m/>
    <n v="1"/>
    <n v="0"/>
    <n v="1"/>
    <m/>
    <m/>
    <m/>
    <m/>
    <m/>
    <m/>
    <n v="1"/>
    <n v="1"/>
  </r>
  <r>
    <x v="70"/>
    <x v="42"/>
    <s v="vegetale"/>
    <m/>
    <m/>
    <n v="1"/>
    <n v="7.0000000000000007E-2"/>
    <n v="0.01"/>
    <n v="0.03"/>
    <n v="1"/>
    <m/>
    <n v="1"/>
    <n v="1"/>
    <m/>
    <m/>
    <m/>
    <m/>
    <m/>
    <n v="1"/>
    <n v="1"/>
  </r>
  <r>
    <x v="70"/>
    <x v="39"/>
    <s v="vegetale"/>
    <m/>
    <m/>
    <n v="0"/>
    <n v="0.09"/>
    <m/>
    <n v="0"/>
    <n v="1"/>
    <m/>
    <n v="1"/>
    <n v="1"/>
    <m/>
    <m/>
    <m/>
    <m/>
    <m/>
    <n v="1"/>
    <n v="1"/>
  </r>
  <r>
    <x v="70"/>
    <x v="54"/>
    <s v="vegetale"/>
    <m/>
    <m/>
    <n v="1"/>
    <n v="0.14000000000000001"/>
    <n v="0"/>
    <n v="0.03"/>
    <n v="1"/>
    <m/>
    <n v="1"/>
    <n v="1"/>
    <m/>
    <m/>
    <m/>
    <m/>
    <m/>
    <n v="1"/>
    <n v="1"/>
  </r>
  <r>
    <x v="70"/>
    <x v="30"/>
    <s v="vegetale"/>
    <m/>
    <m/>
    <n v="1"/>
    <n v="0.1"/>
    <m/>
    <m/>
    <n v="1"/>
    <n v="0"/>
    <n v="1"/>
    <n v="1"/>
    <m/>
    <m/>
    <m/>
    <m/>
    <m/>
    <n v="1"/>
    <n v="1"/>
  </r>
  <r>
    <x v="70"/>
    <x v="26"/>
    <s v="vegetale"/>
    <m/>
    <m/>
    <m/>
    <m/>
    <m/>
    <m/>
    <n v="1"/>
    <m/>
    <m/>
    <m/>
    <m/>
    <n v="1"/>
    <n v="0"/>
    <n v="1"/>
    <m/>
    <n v="1"/>
    <n v="1"/>
  </r>
  <r>
    <x v="70"/>
    <x v="43"/>
    <s v="vegetale"/>
    <m/>
    <n v="1"/>
    <m/>
    <m/>
    <m/>
    <m/>
    <n v="1"/>
    <m/>
    <n v="1"/>
    <m/>
    <m/>
    <m/>
    <m/>
    <m/>
    <m/>
    <n v="1"/>
    <n v="1"/>
  </r>
  <r>
    <x v="70"/>
    <x v="41"/>
    <s v="vegetale"/>
    <n v="0"/>
    <m/>
    <n v="0"/>
    <n v="0"/>
    <m/>
    <m/>
    <n v="1"/>
    <n v="0"/>
    <n v="0"/>
    <n v="0"/>
    <n v="0"/>
    <n v="1"/>
    <m/>
    <n v="1"/>
    <m/>
    <n v="1"/>
    <n v="1"/>
  </r>
  <r>
    <x v="70"/>
    <x v="20"/>
    <s v="vegetale"/>
    <m/>
    <m/>
    <n v="0"/>
    <n v="7.0000000000000007E-2"/>
    <n v="0"/>
    <n v="0"/>
    <n v="1"/>
    <m/>
    <n v="1"/>
    <n v="1"/>
    <m/>
    <m/>
    <m/>
    <m/>
    <m/>
    <n v="1"/>
    <n v="1"/>
  </r>
  <r>
    <x v="70"/>
    <x v="4"/>
    <s v="vegetale"/>
    <m/>
    <m/>
    <n v="0"/>
    <n v="7.0000000000000007E-2"/>
    <m/>
    <n v="0"/>
    <n v="1"/>
    <m/>
    <n v="1"/>
    <n v="1"/>
    <m/>
    <m/>
    <m/>
    <m/>
    <m/>
    <n v="1"/>
    <n v="1"/>
  </r>
  <r>
    <x v="70"/>
    <x v="58"/>
    <s v="vegetale"/>
    <m/>
    <m/>
    <n v="0"/>
    <n v="0.08"/>
    <m/>
    <m/>
    <n v="1"/>
    <m/>
    <n v="1"/>
    <n v="1"/>
    <m/>
    <m/>
    <m/>
    <m/>
    <m/>
    <n v="1"/>
    <n v="1"/>
  </r>
  <r>
    <x v="70"/>
    <x v="89"/>
    <s v="animale"/>
    <m/>
    <n v="0"/>
    <n v="0"/>
    <n v="0"/>
    <n v="0"/>
    <n v="0"/>
    <n v="0"/>
    <n v="0"/>
    <n v="0"/>
    <n v="0"/>
    <m/>
    <n v="0"/>
    <m/>
    <m/>
    <m/>
    <n v="0"/>
    <n v="0"/>
  </r>
  <r>
    <x v="70"/>
    <x v="74"/>
    <s v="vegetale"/>
    <m/>
    <m/>
    <n v="0"/>
    <n v="0"/>
    <n v="0"/>
    <n v="0"/>
    <n v="0"/>
    <m/>
    <n v="0"/>
    <n v="0"/>
    <m/>
    <m/>
    <m/>
    <m/>
    <m/>
    <n v="0"/>
    <n v="0"/>
  </r>
  <r>
    <x v="70"/>
    <x v="25"/>
    <s v="animale"/>
    <m/>
    <m/>
    <n v="0"/>
    <n v="0.01"/>
    <n v="0.02"/>
    <n v="0"/>
    <n v="0"/>
    <n v="0"/>
    <n v="0"/>
    <n v="0"/>
    <m/>
    <m/>
    <m/>
    <m/>
    <n v="0"/>
    <n v="0"/>
    <n v="0"/>
  </r>
  <r>
    <x v="70"/>
    <x v="87"/>
    <s v="vegetale"/>
    <m/>
    <m/>
    <n v="0"/>
    <n v="0.02"/>
    <m/>
    <m/>
    <n v="0"/>
    <m/>
    <n v="0"/>
    <n v="0"/>
    <m/>
    <m/>
    <m/>
    <m/>
    <m/>
    <n v="0"/>
    <n v="0"/>
  </r>
  <r>
    <x v="70"/>
    <x v="82"/>
    <s v="animale"/>
    <m/>
    <n v="0"/>
    <n v="0"/>
    <n v="0"/>
    <n v="0"/>
    <n v="0"/>
    <n v="0"/>
    <n v="0"/>
    <n v="0"/>
    <n v="0"/>
    <m/>
    <m/>
    <m/>
    <m/>
    <n v="0"/>
    <n v="0"/>
    <n v="0"/>
  </r>
  <r>
    <x v="70"/>
    <x v="79"/>
    <s v="animale"/>
    <m/>
    <n v="0"/>
    <n v="0"/>
    <n v="0.03"/>
    <n v="0"/>
    <n v="0.01"/>
    <n v="0"/>
    <n v="0"/>
    <n v="0"/>
    <n v="0"/>
    <m/>
    <n v="1"/>
    <m/>
    <m/>
    <m/>
    <n v="1"/>
    <n v="0"/>
  </r>
  <r>
    <x v="70"/>
    <x v="29"/>
    <s v="animale"/>
    <m/>
    <m/>
    <n v="0"/>
    <n v="0.01"/>
    <n v="0"/>
    <n v="0"/>
    <n v="0"/>
    <m/>
    <n v="0"/>
    <n v="0"/>
    <m/>
    <m/>
    <m/>
    <m/>
    <m/>
    <n v="0"/>
    <n v="0"/>
  </r>
  <r>
    <x v="70"/>
    <x v="90"/>
    <s v="vegetale"/>
    <m/>
    <m/>
    <n v="0"/>
    <n v="0"/>
    <n v="0"/>
    <n v="0"/>
    <n v="0"/>
    <m/>
    <n v="0"/>
    <n v="0"/>
    <m/>
    <m/>
    <m/>
    <m/>
    <m/>
    <n v="0"/>
    <n v="0"/>
  </r>
  <r>
    <x v="70"/>
    <x v="67"/>
    <s v="vegetale"/>
    <m/>
    <m/>
    <n v="0"/>
    <n v="0"/>
    <n v="0"/>
    <n v="0"/>
    <n v="0"/>
    <m/>
    <n v="0"/>
    <n v="0"/>
    <m/>
    <m/>
    <m/>
    <m/>
    <m/>
    <n v="0"/>
    <n v="0"/>
  </r>
  <r>
    <x v="70"/>
    <x v="38"/>
    <s v="vegetale"/>
    <m/>
    <m/>
    <n v="0"/>
    <n v="0.01"/>
    <n v="0.02"/>
    <m/>
    <n v="0"/>
    <m/>
    <n v="0"/>
    <n v="0"/>
    <m/>
    <n v="0"/>
    <m/>
    <m/>
    <m/>
    <n v="0"/>
    <n v="0"/>
  </r>
  <r>
    <x v="70"/>
    <x v="55"/>
    <s v="vegetale"/>
    <m/>
    <m/>
    <n v="0"/>
    <n v="0"/>
    <n v="0"/>
    <m/>
    <n v="0"/>
    <m/>
    <n v="0"/>
    <n v="0"/>
    <m/>
    <m/>
    <m/>
    <m/>
    <m/>
    <n v="0"/>
    <n v="0"/>
  </r>
  <r>
    <x v="70"/>
    <x v="48"/>
    <s v="vegetale"/>
    <m/>
    <m/>
    <n v="0"/>
    <n v="0.01"/>
    <n v="0.01"/>
    <m/>
    <n v="0"/>
    <m/>
    <n v="0"/>
    <n v="0"/>
    <m/>
    <m/>
    <m/>
    <m/>
    <m/>
    <n v="0"/>
    <n v="0"/>
  </r>
  <r>
    <x v="70"/>
    <x v="70"/>
    <s v="vegetale"/>
    <m/>
    <m/>
    <n v="0"/>
    <n v="0.01"/>
    <n v="0.03"/>
    <m/>
    <n v="0"/>
    <m/>
    <n v="0"/>
    <n v="0"/>
    <m/>
    <m/>
    <m/>
    <m/>
    <m/>
    <n v="0"/>
    <n v="0"/>
  </r>
  <r>
    <x v="70"/>
    <x v="77"/>
    <s v="vegetale"/>
    <m/>
    <n v="0"/>
    <m/>
    <m/>
    <m/>
    <m/>
    <n v="0"/>
    <m/>
    <n v="0"/>
    <m/>
    <m/>
    <m/>
    <m/>
    <m/>
    <m/>
    <n v="0"/>
    <n v="0"/>
  </r>
  <r>
    <x v="70"/>
    <x v="91"/>
    <s v="animale"/>
    <m/>
    <n v="0"/>
    <n v="0"/>
    <n v="0"/>
    <n v="0"/>
    <n v="0"/>
    <n v="0"/>
    <m/>
    <n v="0"/>
    <n v="0"/>
    <m/>
    <m/>
    <m/>
    <m/>
    <m/>
    <n v="0"/>
    <n v="0"/>
  </r>
  <r>
    <x v="70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70"/>
    <x v="44"/>
    <s v="vegetale"/>
    <m/>
    <m/>
    <n v="0"/>
    <n v="0.04"/>
    <m/>
    <n v="0"/>
    <n v="0"/>
    <n v="0"/>
    <m/>
    <n v="0"/>
    <m/>
    <n v="0"/>
    <m/>
    <m/>
    <m/>
    <n v="0"/>
    <n v="0"/>
  </r>
  <r>
    <x v="70"/>
    <x v="83"/>
    <s v="animale"/>
    <m/>
    <n v="0"/>
    <n v="0"/>
    <n v="0"/>
    <n v="0"/>
    <n v="0"/>
    <n v="0"/>
    <n v="1"/>
    <n v="0"/>
    <n v="0"/>
    <m/>
    <n v="1"/>
    <m/>
    <m/>
    <n v="0"/>
    <n v="0"/>
    <n v="0"/>
  </r>
  <r>
    <x v="70"/>
    <x v="37"/>
    <s v="vegetale"/>
    <m/>
    <m/>
    <n v="0"/>
    <n v="0"/>
    <m/>
    <m/>
    <n v="0"/>
    <m/>
    <n v="0"/>
    <n v="0"/>
    <m/>
    <m/>
    <m/>
    <m/>
    <m/>
    <n v="0"/>
    <n v="0"/>
  </r>
  <r>
    <x v="70"/>
    <x v="80"/>
    <s v="animale"/>
    <m/>
    <n v="0"/>
    <n v="0"/>
    <n v="0"/>
    <n v="0"/>
    <n v="0"/>
    <n v="0"/>
    <m/>
    <n v="0"/>
    <n v="0"/>
    <m/>
    <m/>
    <m/>
    <m/>
    <m/>
    <n v="0"/>
    <n v="0"/>
  </r>
  <r>
    <x v="70"/>
    <x v="56"/>
    <s v="vegetale"/>
    <m/>
    <m/>
    <n v="0"/>
    <n v="0"/>
    <n v="0"/>
    <n v="0"/>
    <n v="0"/>
    <m/>
    <n v="0"/>
    <n v="0"/>
    <m/>
    <m/>
    <m/>
    <m/>
    <m/>
    <n v="0"/>
    <n v="0"/>
  </r>
  <r>
    <x v="70"/>
    <x v="86"/>
    <s v="vegetale"/>
    <m/>
    <m/>
    <n v="0"/>
    <n v="0"/>
    <n v="0"/>
    <n v="0"/>
    <n v="0"/>
    <m/>
    <n v="0"/>
    <n v="0"/>
    <m/>
    <m/>
    <m/>
    <m/>
    <m/>
    <n v="0"/>
    <n v="0"/>
  </r>
  <r>
    <x v="70"/>
    <x v="60"/>
    <s v="vegetale"/>
    <m/>
    <m/>
    <n v="0"/>
    <n v="0"/>
    <m/>
    <m/>
    <n v="0"/>
    <m/>
    <n v="0"/>
    <n v="0"/>
    <m/>
    <m/>
    <m/>
    <m/>
    <m/>
    <n v="0"/>
    <n v="0"/>
  </r>
  <r>
    <x v="70"/>
    <x v="15"/>
    <s v="vegetale"/>
    <m/>
    <m/>
    <n v="0"/>
    <n v="0"/>
    <m/>
    <n v="0"/>
    <n v="0"/>
    <m/>
    <n v="0"/>
    <n v="0"/>
    <m/>
    <m/>
    <m/>
    <m/>
    <m/>
    <n v="0"/>
    <n v="0"/>
  </r>
  <r>
    <x v="70"/>
    <x v="36"/>
    <s v="vegetale"/>
    <m/>
    <m/>
    <n v="0"/>
    <n v="0.02"/>
    <n v="0"/>
    <n v="0"/>
    <n v="0"/>
    <n v="0"/>
    <n v="0"/>
    <n v="0"/>
    <m/>
    <m/>
    <m/>
    <m/>
    <n v="0"/>
    <n v="0"/>
    <n v="0"/>
  </r>
  <r>
    <x v="70"/>
    <x v="59"/>
    <s v="vegetale"/>
    <m/>
    <m/>
    <n v="0"/>
    <m/>
    <n v="0.01"/>
    <n v="0.01"/>
    <m/>
    <m/>
    <m/>
    <m/>
    <m/>
    <m/>
    <m/>
    <m/>
    <m/>
    <n v="0"/>
    <n v="0"/>
  </r>
  <r>
    <x v="71"/>
    <x v="16"/>
    <s v="vegetale"/>
    <n v="49"/>
    <m/>
    <m/>
    <m/>
    <m/>
    <m/>
    <n v="6600"/>
    <m/>
    <n v="0"/>
    <m/>
    <n v="66"/>
    <n v="6600"/>
    <n v="198"/>
    <n v="6287"/>
    <m/>
    <n v="6600"/>
    <n v="6600"/>
  </r>
  <r>
    <x v="71"/>
    <x v="7"/>
    <s v="vegetale"/>
    <n v="270"/>
    <m/>
    <n v="733"/>
    <n v="77.959999999999994"/>
    <n v="8.73"/>
    <n v="19.07"/>
    <n v="982"/>
    <n v="12"/>
    <n v="395"/>
    <n v="631"/>
    <n v="67"/>
    <n v="599"/>
    <n v="7"/>
    <n v="7"/>
    <n v="0"/>
    <n v="982"/>
    <n v="982"/>
  </r>
  <r>
    <x v="71"/>
    <x v="1"/>
    <s v="animale"/>
    <m/>
    <n v="1"/>
    <n v="144"/>
    <n v="91.33"/>
    <n v="7.35"/>
    <n v="8.57"/>
    <n v="740"/>
    <n v="54"/>
    <n v="99"/>
    <n v="739"/>
    <m/>
    <n v="695"/>
    <m/>
    <m/>
    <n v="0"/>
    <n v="740"/>
    <n v="740"/>
  </r>
  <r>
    <x v="71"/>
    <x v="9"/>
    <s v="vegetale"/>
    <m/>
    <n v="33"/>
    <n v="411"/>
    <n v="41.81"/>
    <m/>
    <m/>
    <n v="371"/>
    <n v="168"/>
    <n v="8"/>
    <n v="338"/>
    <m/>
    <n v="503"/>
    <m/>
    <n v="0"/>
    <n v="28"/>
    <n v="371"/>
    <n v="371"/>
  </r>
  <r>
    <x v="71"/>
    <x v="2"/>
    <s v="vegetale"/>
    <m/>
    <m/>
    <n v="18"/>
    <n v="31.8"/>
    <n v="0.13"/>
    <n v="0.75"/>
    <n v="326"/>
    <n v="334"/>
    <n v="37"/>
    <n v="257"/>
    <n v="70"/>
    <n v="624"/>
    <m/>
    <m/>
    <n v="0"/>
    <n v="327"/>
    <n v="327"/>
  </r>
  <r>
    <x v="71"/>
    <x v="0"/>
    <s v="vegetale"/>
    <n v="6"/>
    <n v="0"/>
    <n v="294"/>
    <n v="37.36"/>
    <n v="3.03"/>
    <n v="7.47"/>
    <n v="309"/>
    <n v="57"/>
    <n v="372"/>
    <n v="302"/>
    <n v="1"/>
    <n v="1"/>
    <n v="0"/>
    <m/>
    <n v="-7"/>
    <n v="309"/>
    <n v="309"/>
  </r>
  <r>
    <x v="71"/>
    <x v="18"/>
    <s v="vegetale"/>
    <n v="30"/>
    <m/>
    <n v="42"/>
    <n v="24.46"/>
    <n v="7.0000000000000007E-2"/>
    <n v="0.54"/>
    <n v="259"/>
    <n v="675"/>
    <n v="54"/>
    <n v="198"/>
    <n v="31"/>
    <n v="880"/>
    <m/>
    <m/>
    <m/>
    <n v="259"/>
    <n v="259"/>
  </r>
  <r>
    <x v="71"/>
    <x v="14"/>
    <s v="vegetale"/>
    <m/>
    <n v="117"/>
    <n v="241"/>
    <n v="9.9600000000000009"/>
    <n v="27.21"/>
    <n v="0.02"/>
    <n v="198"/>
    <n v="256"/>
    <n v="22"/>
    <n v="81"/>
    <m/>
    <n v="425"/>
    <m/>
    <m/>
    <n v="7"/>
    <n v="198"/>
    <n v="198"/>
  </r>
  <r>
    <x v="71"/>
    <x v="12"/>
    <s v="vegetale"/>
    <m/>
    <m/>
    <n v="13"/>
    <n v="19.27"/>
    <n v="0.05"/>
    <n v="0.24"/>
    <n v="198"/>
    <n v="86"/>
    <n v="4"/>
    <n v="156"/>
    <n v="42"/>
    <n v="280"/>
    <m/>
    <m/>
    <m/>
    <n v="198"/>
    <n v="198"/>
  </r>
  <r>
    <x v="71"/>
    <x v="10"/>
    <s v="vegetale"/>
    <m/>
    <m/>
    <n v="18"/>
    <n v="19.88"/>
    <n v="0.32"/>
    <n v="0.21"/>
    <n v="175"/>
    <n v="19"/>
    <n v="70"/>
    <n v="161"/>
    <n v="14"/>
    <n v="124"/>
    <m/>
    <m/>
    <n v="0"/>
    <n v="175"/>
    <n v="175"/>
  </r>
  <r>
    <x v="71"/>
    <x v="19"/>
    <s v="animale"/>
    <m/>
    <m/>
    <n v="86"/>
    <n v="20.29"/>
    <n v="6.49"/>
    <n v="6.55"/>
    <n v="164"/>
    <n v="3"/>
    <n v="17"/>
    <n v="164"/>
    <m/>
    <n v="151"/>
    <m/>
    <m/>
    <m/>
    <n v="165"/>
    <n v="164"/>
  </r>
  <r>
    <x v="71"/>
    <x v="5"/>
    <s v="vegetale"/>
    <m/>
    <n v="0"/>
    <n v="135"/>
    <n v="14.42"/>
    <n v="0.23"/>
    <n v="2.68"/>
    <n v="130"/>
    <n v="3"/>
    <n v="97"/>
    <n v="117"/>
    <n v="6"/>
    <n v="33"/>
    <n v="0"/>
    <n v="7"/>
    <n v="3"/>
    <n v="130"/>
    <n v="130"/>
  </r>
  <r>
    <x v="71"/>
    <x v="39"/>
    <s v="vegetale"/>
    <m/>
    <m/>
    <n v="16"/>
    <n v="15.98"/>
    <m/>
    <n v="0.13"/>
    <n v="129"/>
    <n v="1"/>
    <n v="33"/>
    <n v="129"/>
    <m/>
    <n v="97"/>
    <m/>
    <m/>
    <m/>
    <n v="129"/>
    <n v="129"/>
  </r>
  <r>
    <x v="71"/>
    <x v="69"/>
    <s v="vegetale"/>
    <n v="6"/>
    <m/>
    <n v="27"/>
    <n v="11.58"/>
    <n v="0.06"/>
    <n v="0.22"/>
    <n v="118"/>
    <n v="1"/>
    <n v="20"/>
    <n v="94"/>
    <n v="18"/>
    <n v="99"/>
    <m/>
    <m/>
    <m/>
    <n v="118"/>
    <n v="118"/>
  </r>
  <r>
    <x v="71"/>
    <x v="57"/>
    <s v="vegetale"/>
    <m/>
    <m/>
    <n v="8"/>
    <n v="11.9"/>
    <n v="0.11"/>
    <n v="0.33"/>
    <n v="118"/>
    <n v="40"/>
    <n v="14"/>
    <n v="96"/>
    <n v="22"/>
    <n v="144"/>
    <m/>
    <m/>
    <m/>
    <n v="118"/>
    <n v="118"/>
  </r>
  <r>
    <x v="71"/>
    <x v="68"/>
    <s v="vegetale"/>
    <m/>
    <m/>
    <n v="111"/>
    <n v="12.05"/>
    <n v="0.53"/>
    <n v="7.26"/>
    <n v="109"/>
    <n v="6"/>
    <n v="12"/>
    <n v="98"/>
    <n v="6"/>
    <n v="104"/>
    <n v="6"/>
    <m/>
    <n v="0"/>
    <n v="110"/>
    <n v="110"/>
  </r>
  <r>
    <x v="71"/>
    <x v="94"/>
    <s v="vegetale"/>
    <m/>
    <m/>
    <m/>
    <m/>
    <m/>
    <m/>
    <n v="105"/>
    <n v="0"/>
    <n v="0"/>
    <m/>
    <m/>
    <n v="105"/>
    <m/>
    <n v="105"/>
    <m/>
    <n v="105"/>
    <n v="105"/>
  </r>
  <r>
    <x v="71"/>
    <x v="50"/>
    <s v="vegetale"/>
    <m/>
    <m/>
    <n v="2"/>
    <n v="2.2200000000000002"/>
    <n v="0.01"/>
    <n v="0.01"/>
    <n v="88"/>
    <n v="63"/>
    <n v="12"/>
    <n v="18"/>
    <n v="70"/>
    <n v="139"/>
    <m/>
    <m/>
    <m/>
    <n v="88"/>
    <n v="88"/>
  </r>
  <r>
    <x v="71"/>
    <x v="13"/>
    <s v="animale"/>
    <m/>
    <m/>
    <n v="28"/>
    <n v="7.19"/>
    <n v="1.63"/>
    <n v="3.16"/>
    <n v="58"/>
    <n v="7"/>
    <n v="3"/>
    <n v="58"/>
    <m/>
    <n v="63"/>
    <m/>
    <m/>
    <n v="0"/>
    <n v="59"/>
    <n v="58"/>
  </r>
  <r>
    <x v="71"/>
    <x v="8"/>
    <s v="vegetale"/>
    <m/>
    <n v="4"/>
    <n v="9"/>
    <n v="5.46"/>
    <n v="0.02"/>
    <n v="0.21"/>
    <n v="56"/>
    <n v="0"/>
    <n v="27"/>
    <n v="44"/>
    <n v="4"/>
    <n v="29"/>
    <n v="4"/>
    <m/>
    <n v="0"/>
    <n v="56"/>
    <n v="56"/>
  </r>
  <r>
    <x v="71"/>
    <x v="63"/>
    <s v="animale"/>
    <m/>
    <m/>
    <n v="33"/>
    <n v="6.48"/>
    <n v="2.84"/>
    <n v="1.79"/>
    <n v="52"/>
    <n v="0"/>
    <n v="39"/>
    <n v="52"/>
    <m/>
    <n v="13"/>
    <m/>
    <m/>
    <n v="0"/>
    <n v="52"/>
    <n v="52"/>
  </r>
  <r>
    <x v="71"/>
    <x v="22"/>
    <s v="animale"/>
    <m/>
    <m/>
    <n v="18"/>
    <n v="5.19"/>
    <n v="1.22"/>
    <n v="1.41"/>
    <n v="51"/>
    <n v="0"/>
    <n v="0"/>
    <n v="42"/>
    <n v="1"/>
    <n v="51"/>
    <n v="8"/>
    <m/>
    <n v="0"/>
    <n v="51"/>
    <n v="51"/>
  </r>
  <r>
    <x v="71"/>
    <x v="30"/>
    <s v="vegetale"/>
    <m/>
    <n v="0"/>
    <n v="41"/>
    <n v="6.1"/>
    <m/>
    <m/>
    <n v="49"/>
    <n v="5"/>
    <n v="45"/>
    <n v="49"/>
    <m/>
    <n v="9"/>
    <m/>
    <m/>
    <n v="0"/>
    <n v="49"/>
    <n v="49"/>
  </r>
  <r>
    <x v="71"/>
    <x v="64"/>
    <s v="vegetale"/>
    <n v="21"/>
    <m/>
    <n v="19"/>
    <n v="2.08"/>
    <n v="0.17"/>
    <n v="0.48"/>
    <n v="40"/>
    <n v="0"/>
    <n v="0"/>
    <n v="17"/>
    <n v="2"/>
    <n v="40"/>
    <n v="0"/>
    <m/>
    <n v="0"/>
    <n v="40"/>
    <n v="40"/>
  </r>
  <r>
    <x v="71"/>
    <x v="95"/>
    <s v="vegetale"/>
    <m/>
    <m/>
    <n v="0"/>
    <n v="0.01"/>
    <n v="0"/>
    <n v="0"/>
    <n v="37"/>
    <n v="0"/>
    <n v="0"/>
    <n v="0"/>
    <m/>
    <n v="37"/>
    <m/>
    <n v="37"/>
    <m/>
    <n v="37"/>
    <n v="37"/>
  </r>
  <r>
    <x v="71"/>
    <x v="65"/>
    <s v="vegetale"/>
    <m/>
    <m/>
    <n v="2"/>
    <n v="3.54"/>
    <n v="0.01"/>
    <n v="0.03"/>
    <n v="34"/>
    <n v="0"/>
    <n v="0"/>
    <n v="29"/>
    <n v="5"/>
    <n v="34"/>
    <m/>
    <m/>
    <n v="0"/>
    <n v="34"/>
    <n v="34"/>
  </r>
  <r>
    <x v="71"/>
    <x v="32"/>
    <s v="animale"/>
    <m/>
    <n v="21"/>
    <n v="27"/>
    <n v="1.37"/>
    <n v="3.01"/>
    <m/>
    <n v="32"/>
    <n v="3"/>
    <n v="28"/>
    <n v="11"/>
    <m/>
    <n v="6"/>
    <m/>
    <m/>
    <n v="1"/>
    <n v="32"/>
    <n v="32"/>
  </r>
  <r>
    <x v="71"/>
    <x v="62"/>
    <s v="animale"/>
    <n v="20"/>
    <n v="0"/>
    <n v="2"/>
    <n v="0.96"/>
    <n v="0.13"/>
    <n v="0.28000000000000003"/>
    <n v="28"/>
    <n v="1"/>
    <n v="29"/>
    <n v="8"/>
    <m/>
    <n v="0"/>
    <m/>
    <m/>
    <n v="0"/>
    <n v="28"/>
    <n v="28"/>
  </r>
  <r>
    <x v="71"/>
    <x v="52"/>
    <s v="vegetale"/>
    <m/>
    <m/>
    <n v="3"/>
    <n v="2.59"/>
    <m/>
    <n v="0.47"/>
    <n v="27"/>
    <n v="255"/>
    <n v="0"/>
    <n v="21"/>
    <n v="6"/>
    <n v="281"/>
    <m/>
    <m/>
    <n v="0"/>
    <n v="26"/>
    <n v="27"/>
  </r>
  <r>
    <x v="71"/>
    <x v="51"/>
    <s v="vegetale"/>
    <m/>
    <m/>
    <n v="26"/>
    <n v="3.25"/>
    <m/>
    <m/>
    <n v="26"/>
    <n v="0"/>
    <n v="8"/>
    <n v="26"/>
    <m/>
    <n v="19"/>
    <m/>
    <m/>
    <m/>
    <n v="27"/>
    <n v="26"/>
  </r>
  <r>
    <x v="71"/>
    <x v="61"/>
    <s v="vegetale"/>
    <m/>
    <m/>
    <n v="3"/>
    <n v="2.71"/>
    <n v="0.01"/>
    <n v="0.1"/>
    <n v="25"/>
    <n v="2"/>
    <n v="13"/>
    <n v="22"/>
    <n v="3"/>
    <n v="13"/>
    <m/>
    <m/>
    <m/>
    <n v="24"/>
    <n v="25"/>
  </r>
  <r>
    <x v="71"/>
    <x v="72"/>
    <s v="vegetale"/>
    <m/>
    <n v="0"/>
    <n v="7"/>
    <n v="2.66"/>
    <n v="0.02"/>
    <n v="0.05"/>
    <n v="23"/>
    <n v="2"/>
    <n v="1"/>
    <n v="22"/>
    <n v="1"/>
    <n v="24"/>
    <m/>
    <m/>
    <m/>
    <n v="23"/>
    <n v="23"/>
  </r>
  <r>
    <x v="71"/>
    <x v="77"/>
    <s v="vegetale"/>
    <m/>
    <n v="18"/>
    <m/>
    <m/>
    <m/>
    <m/>
    <n v="18"/>
    <n v="27"/>
    <n v="2"/>
    <m/>
    <m/>
    <n v="43"/>
    <m/>
    <m/>
    <m/>
    <n v="18"/>
    <n v="18"/>
  </r>
  <r>
    <x v="71"/>
    <x v="53"/>
    <s v="vegetale"/>
    <m/>
    <m/>
    <n v="5"/>
    <n v="1.32"/>
    <n v="0.45"/>
    <n v="0.06"/>
    <n v="16"/>
    <n v="0"/>
    <n v="1"/>
    <n v="11"/>
    <m/>
    <n v="15"/>
    <m/>
    <n v="5"/>
    <m/>
    <n v="16"/>
    <n v="16"/>
  </r>
  <r>
    <x v="71"/>
    <x v="3"/>
    <s v="vegetale"/>
    <n v="0"/>
    <m/>
    <n v="0"/>
    <n v="0.05"/>
    <m/>
    <n v="0.01"/>
    <n v="16"/>
    <n v="0"/>
    <n v="16"/>
    <n v="0"/>
    <m/>
    <m/>
    <m/>
    <n v="16"/>
    <m/>
    <n v="16"/>
    <n v="16"/>
  </r>
  <r>
    <x v="71"/>
    <x v="6"/>
    <s v="vegetale"/>
    <m/>
    <n v="11"/>
    <n v="0"/>
    <n v="0"/>
    <n v="0"/>
    <n v="0"/>
    <n v="11"/>
    <n v="4"/>
    <n v="15"/>
    <n v="0"/>
    <m/>
    <n v="0"/>
    <m/>
    <m/>
    <n v="0"/>
    <n v="11"/>
    <n v="11"/>
  </r>
  <r>
    <x v="71"/>
    <x v="21"/>
    <s v="animale"/>
    <n v="0"/>
    <m/>
    <n v="4"/>
    <n v="1.21"/>
    <n v="0.1"/>
    <n v="0.61"/>
    <n v="10"/>
    <n v="1"/>
    <n v="4"/>
    <n v="10"/>
    <m/>
    <n v="7"/>
    <m/>
    <m/>
    <n v="0"/>
    <n v="10"/>
    <n v="10"/>
  </r>
  <r>
    <x v="71"/>
    <x v="54"/>
    <s v="vegetale"/>
    <n v="1"/>
    <m/>
    <n v="7"/>
    <n v="1.1000000000000001"/>
    <n v="0.02"/>
    <n v="0.19"/>
    <n v="10"/>
    <n v="0"/>
    <n v="10"/>
    <n v="9"/>
    <m/>
    <m/>
    <m/>
    <m/>
    <n v="0"/>
    <n v="10"/>
    <n v="10"/>
  </r>
  <r>
    <x v="71"/>
    <x v="45"/>
    <s v="animale"/>
    <m/>
    <n v="0"/>
    <n v="2"/>
    <n v="1.25"/>
    <n v="0.08"/>
    <n v="0.36"/>
    <n v="10"/>
    <n v="12"/>
    <n v="2"/>
    <n v="10"/>
    <m/>
    <n v="20"/>
    <m/>
    <m/>
    <m/>
    <n v="10"/>
    <n v="10"/>
  </r>
  <r>
    <x v="71"/>
    <x v="79"/>
    <s v="animale"/>
    <m/>
    <n v="0"/>
    <n v="1"/>
    <n v="1.08"/>
    <n v="0.02"/>
    <n v="0.28000000000000003"/>
    <n v="9"/>
    <n v="16"/>
    <n v="3"/>
    <n v="9"/>
    <m/>
    <n v="22"/>
    <m/>
    <m/>
    <n v="0"/>
    <n v="9"/>
    <n v="9"/>
  </r>
  <r>
    <x v="71"/>
    <x v="70"/>
    <s v="vegetale"/>
    <m/>
    <m/>
    <n v="26"/>
    <n v="1.08"/>
    <n v="2.96"/>
    <m/>
    <n v="9"/>
    <n v="1"/>
    <n v="7"/>
    <n v="9"/>
    <m/>
    <n v="2"/>
    <m/>
    <m/>
    <m/>
    <n v="8"/>
    <n v="9"/>
  </r>
  <r>
    <x v="71"/>
    <x v="76"/>
    <s v="vegetale"/>
    <m/>
    <m/>
    <n v="0"/>
    <n v="0.86"/>
    <n v="0"/>
    <n v="0.01"/>
    <n v="7"/>
    <n v="3"/>
    <n v="0"/>
    <n v="7"/>
    <m/>
    <n v="10"/>
    <m/>
    <m/>
    <m/>
    <n v="7"/>
    <n v="7"/>
  </r>
  <r>
    <x v="71"/>
    <x v="41"/>
    <s v="vegetale"/>
    <n v="7"/>
    <n v="0"/>
    <n v="0"/>
    <n v="0"/>
    <n v="0"/>
    <n v="0"/>
    <n v="7"/>
    <n v="0"/>
    <n v="7"/>
    <n v="0"/>
    <m/>
    <m/>
    <m/>
    <m/>
    <n v="0"/>
    <n v="7"/>
    <n v="7"/>
  </r>
  <r>
    <x v="71"/>
    <x v="74"/>
    <s v="vegetale"/>
    <n v="0"/>
    <m/>
    <n v="4"/>
    <n v="0.68"/>
    <n v="0.06"/>
    <n v="0.16"/>
    <n v="6"/>
    <n v="0"/>
    <n v="6"/>
    <n v="5"/>
    <m/>
    <m/>
    <m/>
    <m/>
    <m/>
    <n v="6"/>
    <n v="5"/>
  </r>
  <r>
    <x v="71"/>
    <x v="25"/>
    <s v="animale"/>
    <m/>
    <m/>
    <n v="16"/>
    <n v="0.82"/>
    <n v="1.82"/>
    <n v="0.02"/>
    <n v="6"/>
    <n v="2"/>
    <n v="0"/>
    <n v="7"/>
    <m/>
    <n v="7"/>
    <m/>
    <m/>
    <m/>
    <n v="5"/>
    <n v="7"/>
  </r>
  <r>
    <x v="71"/>
    <x v="31"/>
    <s v="vegetale"/>
    <m/>
    <m/>
    <n v="16"/>
    <n v="0.68"/>
    <n v="1.87"/>
    <m/>
    <n v="6"/>
    <n v="0"/>
    <n v="5"/>
    <n v="6"/>
    <m/>
    <n v="1"/>
    <m/>
    <m/>
    <n v="0"/>
    <n v="6"/>
    <n v="6"/>
  </r>
  <r>
    <x v="71"/>
    <x v="4"/>
    <s v="vegetale"/>
    <m/>
    <m/>
    <n v="1"/>
    <n v="0.69"/>
    <n v="0.01"/>
    <n v="0.01"/>
    <n v="6"/>
    <n v="0"/>
    <n v="5"/>
    <n v="6"/>
    <m/>
    <n v="0"/>
    <m/>
    <m/>
    <m/>
    <n v="5"/>
    <n v="6"/>
  </r>
  <r>
    <x v="71"/>
    <x v="60"/>
    <s v="vegetale"/>
    <m/>
    <m/>
    <n v="0"/>
    <n v="0.01"/>
    <n v="0"/>
    <n v="0"/>
    <n v="6"/>
    <n v="0"/>
    <n v="3"/>
    <n v="0"/>
    <m/>
    <n v="2"/>
    <n v="0"/>
    <n v="6"/>
    <m/>
    <n v="5"/>
    <n v="6"/>
  </r>
  <r>
    <x v="71"/>
    <x v="42"/>
    <s v="vegetale"/>
    <m/>
    <m/>
    <n v="7"/>
    <n v="0.66"/>
    <n v="0.05"/>
    <n v="0.28000000000000003"/>
    <n v="5"/>
    <n v="0"/>
    <n v="5"/>
    <n v="5"/>
    <m/>
    <m/>
    <m/>
    <m/>
    <n v="0"/>
    <n v="5"/>
    <n v="5"/>
  </r>
  <r>
    <x v="71"/>
    <x v="23"/>
    <s v="vegetale"/>
    <m/>
    <m/>
    <n v="3"/>
    <n v="0.59"/>
    <n v="0.28999999999999998"/>
    <n v="0.09"/>
    <n v="5"/>
    <n v="1"/>
    <n v="3"/>
    <n v="5"/>
    <m/>
    <n v="2"/>
    <m/>
    <m/>
    <n v="0"/>
    <n v="4"/>
    <n v="5"/>
  </r>
  <r>
    <x v="71"/>
    <x v="92"/>
    <s v="animale"/>
    <n v="4"/>
    <n v="0"/>
    <n v="0"/>
    <n v="0"/>
    <n v="0"/>
    <n v="0"/>
    <n v="4"/>
    <n v="0"/>
    <n v="4"/>
    <n v="0"/>
    <m/>
    <m/>
    <m/>
    <m/>
    <n v="0"/>
    <n v="4"/>
    <n v="4"/>
  </r>
  <r>
    <x v="71"/>
    <x v="85"/>
    <s v="animale"/>
    <n v="0"/>
    <n v="0"/>
    <n v="1"/>
    <n v="0.48"/>
    <n v="0.03"/>
    <n v="0.13"/>
    <n v="4"/>
    <n v="0"/>
    <n v="2"/>
    <n v="4"/>
    <m/>
    <n v="2"/>
    <m/>
    <m/>
    <n v="0"/>
    <n v="4"/>
    <n v="4"/>
  </r>
  <r>
    <x v="71"/>
    <x v="47"/>
    <s v="vegetale"/>
    <m/>
    <m/>
    <n v="6"/>
    <n v="0.39"/>
    <n v="0.54"/>
    <n v="0.09"/>
    <n v="3"/>
    <n v="0"/>
    <n v="2"/>
    <n v="3"/>
    <m/>
    <n v="1"/>
    <m/>
    <m/>
    <n v="0"/>
    <n v="3"/>
    <n v="3"/>
  </r>
  <r>
    <x v="71"/>
    <x v="88"/>
    <s v="vegetale"/>
    <n v="0"/>
    <m/>
    <n v="1"/>
    <n v="0.28999999999999998"/>
    <n v="0"/>
    <n v="0.01"/>
    <n v="3"/>
    <n v="3"/>
    <n v="0"/>
    <n v="2"/>
    <n v="1"/>
    <n v="5"/>
    <m/>
    <m/>
    <m/>
    <n v="2"/>
    <n v="3"/>
  </r>
  <r>
    <x v="71"/>
    <x v="26"/>
    <s v="vegetale"/>
    <m/>
    <m/>
    <m/>
    <m/>
    <m/>
    <m/>
    <n v="2"/>
    <n v="0"/>
    <n v="0"/>
    <m/>
    <m/>
    <n v="2"/>
    <n v="0"/>
    <n v="2"/>
    <n v="0"/>
    <n v="2"/>
    <n v="2"/>
  </r>
  <r>
    <x v="71"/>
    <x v="43"/>
    <s v="vegetale"/>
    <m/>
    <n v="2"/>
    <m/>
    <m/>
    <m/>
    <m/>
    <n v="2"/>
    <n v="0"/>
    <n v="2"/>
    <m/>
    <m/>
    <m/>
    <m/>
    <m/>
    <n v="0"/>
    <n v="2"/>
    <n v="2"/>
  </r>
  <r>
    <x v="71"/>
    <x v="83"/>
    <s v="animale"/>
    <m/>
    <n v="0"/>
    <n v="0"/>
    <n v="0.19"/>
    <n v="0"/>
    <n v="0.01"/>
    <n v="2"/>
    <n v="0"/>
    <n v="0"/>
    <n v="2"/>
    <m/>
    <n v="2"/>
    <m/>
    <m/>
    <n v="0"/>
    <n v="2"/>
    <n v="2"/>
  </r>
  <r>
    <x v="71"/>
    <x v="71"/>
    <s v="vegetale"/>
    <m/>
    <m/>
    <n v="0"/>
    <n v="0.01"/>
    <n v="0"/>
    <n v="0"/>
    <n v="2"/>
    <n v="7"/>
    <n v="0"/>
    <n v="0"/>
    <n v="1"/>
    <n v="9"/>
    <n v="1"/>
    <m/>
    <m/>
    <n v="2"/>
    <n v="2"/>
  </r>
  <r>
    <x v="71"/>
    <x v="58"/>
    <s v="vegetale"/>
    <m/>
    <m/>
    <n v="0"/>
    <n v="0.24"/>
    <m/>
    <m/>
    <n v="2"/>
    <n v="0"/>
    <n v="2"/>
    <n v="2"/>
    <m/>
    <m/>
    <m/>
    <m/>
    <m/>
    <n v="2"/>
    <n v="2"/>
  </r>
  <r>
    <x v="71"/>
    <x v="24"/>
    <s v="vegetale"/>
    <m/>
    <m/>
    <n v="0"/>
    <n v="0.09"/>
    <n v="0"/>
    <n v="0"/>
    <n v="1"/>
    <n v="0"/>
    <n v="0"/>
    <n v="1"/>
    <n v="0"/>
    <n v="1"/>
    <m/>
    <m/>
    <n v="0"/>
    <n v="1"/>
    <n v="1"/>
  </r>
  <r>
    <x v="71"/>
    <x v="75"/>
    <s v="vegetale"/>
    <m/>
    <n v="1"/>
    <m/>
    <m/>
    <m/>
    <m/>
    <n v="1"/>
    <n v="0"/>
    <n v="1"/>
    <m/>
    <m/>
    <m/>
    <m/>
    <m/>
    <n v="0"/>
    <n v="1"/>
    <n v="1"/>
  </r>
  <r>
    <x v="71"/>
    <x v="73"/>
    <s v="vegetale"/>
    <m/>
    <m/>
    <n v="2"/>
    <n v="0.16"/>
    <n v="0.21"/>
    <n v="0.11"/>
    <n v="1"/>
    <n v="0"/>
    <n v="1"/>
    <n v="1"/>
    <n v="0"/>
    <n v="0"/>
    <n v="0"/>
    <m/>
    <n v="0"/>
    <n v="1"/>
    <n v="1"/>
  </r>
  <r>
    <x v="71"/>
    <x v="67"/>
    <s v="vegetale"/>
    <m/>
    <n v="0"/>
    <n v="2"/>
    <n v="0"/>
    <n v="0"/>
    <n v="0"/>
    <n v="1"/>
    <n v="0"/>
    <n v="1"/>
    <n v="1"/>
    <m/>
    <m/>
    <m/>
    <m/>
    <m/>
    <n v="1"/>
    <n v="1"/>
  </r>
  <r>
    <x v="71"/>
    <x v="40"/>
    <s v="vegetale"/>
    <m/>
    <m/>
    <n v="1"/>
    <n v="7.0000000000000007E-2"/>
    <n v="0.05"/>
    <n v="0.02"/>
    <n v="1"/>
    <m/>
    <n v="1"/>
    <n v="1"/>
    <m/>
    <m/>
    <m/>
    <m/>
    <m/>
    <n v="1"/>
    <n v="1"/>
  </r>
  <r>
    <x v="71"/>
    <x v="27"/>
    <s v="vegetale"/>
    <m/>
    <m/>
    <n v="2"/>
    <n v="0.1"/>
    <n v="0.27"/>
    <m/>
    <n v="1"/>
    <n v="0"/>
    <n v="1"/>
    <n v="1"/>
    <m/>
    <m/>
    <m/>
    <m/>
    <m/>
    <n v="1"/>
    <n v="1"/>
  </r>
  <r>
    <x v="71"/>
    <x v="56"/>
    <s v="vegetale"/>
    <m/>
    <m/>
    <n v="0"/>
    <n v="0.06"/>
    <n v="0"/>
    <n v="0.02"/>
    <n v="1"/>
    <n v="0"/>
    <n v="0"/>
    <n v="1"/>
    <m/>
    <n v="0"/>
    <m/>
    <m/>
    <m/>
    <n v="0"/>
    <n v="1"/>
  </r>
  <r>
    <x v="71"/>
    <x v="35"/>
    <s v="animale"/>
    <n v="1"/>
    <m/>
    <n v="0"/>
    <n v="0.01"/>
    <n v="0"/>
    <n v="0"/>
    <n v="1"/>
    <n v="0"/>
    <n v="0"/>
    <n v="0"/>
    <m/>
    <n v="1"/>
    <m/>
    <m/>
    <m/>
    <n v="1"/>
    <n v="1"/>
  </r>
  <r>
    <x v="71"/>
    <x v="36"/>
    <s v="vegetale"/>
    <m/>
    <m/>
    <n v="1"/>
    <n v="0.14000000000000001"/>
    <n v="0.06"/>
    <n v="0.04"/>
    <n v="1"/>
    <n v="0"/>
    <n v="1"/>
    <n v="1"/>
    <m/>
    <n v="0"/>
    <m/>
    <m/>
    <n v="0"/>
    <n v="1"/>
    <n v="1"/>
  </r>
  <r>
    <x v="71"/>
    <x v="89"/>
    <s v="animale"/>
    <m/>
    <n v="0"/>
    <n v="0"/>
    <n v="0"/>
    <n v="0"/>
    <n v="0"/>
    <n v="0"/>
    <m/>
    <m/>
    <n v="0"/>
    <m/>
    <n v="0"/>
    <m/>
    <m/>
    <m/>
    <n v="0"/>
    <n v="0"/>
  </r>
  <r>
    <x v="71"/>
    <x v="87"/>
    <s v="vegetale"/>
    <m/>
    <m/>
    <n v="0"/>
    <n v="0"/>
    <m/>
    <m/>
    <n v="0"/>
    <n v="1"/>
    <n v="0"/>
    <n v="0"/>
    <m/>
    <n v="1"/>
    <m/>
    <m/>
    <m/>
    <n v="0"/>
    <n v="0"/>
  </r>
  <r>
    <x v="71"/>
    <x v="82"/>
    <s v="animale"/>
    <m/>
    <n v="0"/>
    <n v="0"/>
    <n v="0.01"/>
    <n v="0"/>
    <n v="0"/>
    <n v="0"/>
    <n v="0"/>
    <n v="0"/>
    <n v="0"/>
    <m/>
    <n v="0"/>
    <m/>
    <m/>
    <m/>
    <n v="0"/>
    <n v="0"/>
  </r>
  <r>
    <x v="71"/>
    <x v="29"/>
    <s v="animale"/>
    <m/>
    <m/>
    <n v="0"/>
    <n v="0.01"/>
    <n v="0"/>
    <n v="0"/>
    <n v="0"/>
    <n v="0"/>
    <n v="0"/>
    <n v="0"/>
    <m/>
    <m/>
    <m/>
    <m/>
    <n v="0"/>
    <n v="0"/>
    <n v="0"/>
  </r>
  <r>
    <x v="71"/>
    <x v="46"/>
    <s v="vegetale"/>
    <m/>
    <m/>
    <n v="0"/>
    <n v="0.02"/>
    <m/>
    <m/>
    <n v="0"/>
    <n v="0"/>
    <n v="0"/>
    <n v="0"/>
    <m/>
    <m/>
    <m/>
    <m/>
    <m/>
    <n v="0"/>
    <n v="0"/>
  </r>
  <r>
    <x v="71"/>
    <x v="90"/>
    <s v="vegetale"/>
    <m/>
    <m/>
    <n v="0"/>
    <n v="0"/>
    <n v="0"/>
    <m/>
    <n v="0"/>
    <n v="0"/>
    <n v="0"/>
    <n v="0"/>
    <m/>
    <m/>
    <m/>
    <m/>
    <m/>
    <n v="0"/>
    <n v="0"/>
  </r>
  <r>
    <x v="71"/>
    <x v="38"/>
    <s v="vegetale"/>
    <m/>
    <m/>
    <n v="1"/>
    <n v="0.03"/>
    <n v="0.08"/>
    <m/>
    <n v="0"/>
    <n v="0"/>
    <n v="0"/>
    <n v="0"/>
    <m/>
    <n v="0"/>
    <m/>
    <m/>
    <n v="0"/>
    <n v="0"/>
    <n v="0"/>
  </r>
  <r>
    <x v="71"/>
    <x v="55"/>
    <s v="vegetale"/>
    <m/>
    <m/>
    <n v="0"/>
    <n v="0"/>
    <n v="0.01"/>
    <m/>
    <n v="0"/>
    <m/>
    <n v="0"/>
    <n v="0"/>
    <m/>
    <m/>
    <m/>
    <m/>
    <m/>
    <n v="0"/>
    <n v="0"/>
  </r>
  <r>
    <x v="71"/>
    <x v="48"/>
    <s v="vegetale"/>
    <m/>
    <m/>
    <n v="1"/>
    <n v="0.04"/>
    <n v="0.12"/>
    <m/>
    <n v="0"/>
    <n v="0"/>
    <n v="0"/>
    <n v="0"/>
    <m/>
    <m/>
    <m/>
    <m/>
    <n v="0"/>
    <n v="0"/>
    <n v="0"/>
  </r>
  <r>
    <x v="71"/>
    <x v="84"/>
    <s v="vegetale"/>
    <m/>
    <m/>
    <n v="1"/>
    <n v="0.04"/>
    <n v="0.1"/>
    <m/>
    <n v="0"/>
    <n v="0"/>
    <n v="0"/>
    <n v="0"/>
    <m/>
    <n v="1"/>
    <m/>
    <m/>
    <n v="0"/>
    <n v="1"/>
    <n v="0"/>
  </r>
  <r>
    <x v="71"/>
    <x v="49"/>
    <s v="vegetale"/>
    <m/>
    <m/>
    <n v="1"/>
    <n v="0.03"/>
    <n v="0.08"/>
    <m/>
    <n v="0"/>
    <m/>
    <n v="0"/>
    <n v="0"/>
    <m/>
    <n v="0"/>
    <m/>
    <m/>
    <m/>
    <n v="0"/>
    <n v="0"/>
  </r>
  <r>
    <x v="71"/>
    <x v="91"/>
    <s v="animale"/>
    <n v="0"/>
    <n v="0"/>
    <n v="0"/>
    <n v="0"/>
    <n v="0"/>
    <n v="0"/>
    <n v="0"/>
    <m/>
    <n v="0"/>
    <n v="0"/>
    <m/>
    <m/>
    <m/>
    <m/>
    <m/>
    <n v="0"/>
    <n v="0"/>
  </r>
  <r>
    <x v="71"/>
    <x v="17"/>
    <s v="vegetale"/>
    <m/>
    <m/>
    <n v="0"/>
    <n v="0.01"/>
    <n v="0"/>
    <n v="0.01"/>
    <n v="0"/>
    <n v="0"/>
    <n v="0"/>
    <n v="0"/>
    <m/>
    <m/>
    <m/>
    <m/>
    <m/>
    <n v="0"/>
    <n v="0"/>
  </r>
  <r>
    <x v="71"/>
    <x v="44"/>
    <s v="vegetale"/>
    <m/>
    <m/>
    <n v="0"/>
    <n v="0.03"/>
    <m/>
    <n v="0"/>
    <n v="0"/>
    <n v="0"/>
    <n v="0"/>
    <n v="0"/>
    <m/>
    <n v="0"/>
    <m/>
    <m/>
    <m/>
    <n v="0"/>
    <n v="0"/>
  </r>
  <r>
    <x v="71"/>
    <x v="34"/>
    <s v="vegetale"/>
    <n v="0"/>
    <m/>
    <m/>
    <m/>
    <m/>
    <m/>
    <n v="0"/>
    <m/>
    <n v="0"/>
    <m/>
    <m/>
    <m/>
    <m/>
    <m/>
    <m/>
    <n v="0"/>
    <n v="0"/>
  </r>
  <r>
    <x v="71"/>
    <x v="37"/>
    <s v="vegetale"/>
    <m/>
    <m/>
    <n v="0"/>
    <n v="0.05"/>
    <n v="0.01"/>
    <n v="0"/>
    <n v="0"/>
    <n v="0"/>
    <n v="0"/>
    <n v="0"/>
    <m/>
    <m/>
    <m/>
    <m/>
    <m/>
    <n v="0"/>
    <n v="0"/>
  </r>
  <r>
    <x v="71"/>
    <x v="66"/>
    <s v="animale"/>
    <m/>
    <n v="0"/>
    <n v="0"/>
    <n v="0.01"/>
    <n v="0"/>
    <n v="0"/>
    <n v="0"/>
    <n v="0"/>
    <n v="0"/>
    <n v="0"/>
    <m/>
    <n v="0"/>
    <m/>
    <m/>
    <n v="0"/>
    <n v="0"/>
    <n v="0"/>
  </r>
  <r>
    <x v="71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71"/>
    <x v="81"/>
    <s v="vegetale"/>
    <m/>
    <m/>
    <n v="0"/>
    <n v="0"/>
    <m/>
    <n v="0"/>
    <n v="0"/>
    <m/>
    <n v="0"/>
    <n v="0"/>
    <m/>
    <m/>
    <m/>
    <m/>
    <m/>
    <n v="0"/>
    <n v="0"/>
  </r>
  <r>
    <x v="71"/>
    <x v="20"/>
    <s v="vegetale"/>
    <m/>
    <m/>
    <n v="3"/>
    <n v="3.82"/>
    <n v="0.01"/>
    <n v="0.01"/>
    <n v="0"/>
    <n v="53"/>
    <n v="53"/>
    <n v="31"/>
    <m/>
    <n v="0"/>
    <m/>
    <n v="1"/>
    <m/>
    <n v="0"/>
    <n v="32"/>
  </r>
  <r>
    <x v="71"/>
    <x v="33"/>
    <s v="vegetale"/>
    <n v="0"/>
    <m/>
    <m/>
    <m/>
    <m/>
    <m/>
    <n v="0"/>
    <m/>
    <n v="0"/>
    <m/>
    <m/>
    <m/>
    <m/>
    <m/>
    <m/>
    <n v="0"/>
    <n v="0"/>
  </r>
  <r>
    <x v="71"/>
    <x v="28"/>
    <s v="vegetale"/>
    <m/>
    <m/>
    <m/>
    <m/>
    <m/>
    <m/>
    <n v="0"/>
    <n v="1"/>
    <n v="0"/>
    <m/>
    <m/>
    <n v="1"/>
    <n v="0"/>
    <n v="0"/>
    <n v="0"/>
    <n v="0"/>
    <n v="0"/>
  </r>
  <r>
    <x v="71"/>
    <x v="15"/>
    <s v="vegetale"/>
    <m/>
    <m/>
    <n v="0"/>
    <n v="0.04"/>
    <m/>
    <n v="0.01"/>
    <n v="0"/>
    <n v="0"/>
    <n v="0"/>
    <n v="0"/>
    <m/>
    <m/>
    <m/>
    <m/>
    <n v="0"/>
    <n v="0"/>
    <n v="0"/>
  </r>
  <r>
    <x v="71"/>
    <x v="11"/>
    <s v="animale"/>
    <m/>
    <m/>
    <n v="0"/>
    <n v="0.04"/>
    <n v="0.01"/>
    <n v="0.01"/>
    <n v="0"/>
    <n v="0"/>
    <n v="0"/>
    <n v="0"/>
    <m/>
    <n v="0"/>
    <m/>
    <m/>
    <m/>
    <n v="0"/>
    <n v="0"/>
  </r>
  <r>
    <x v="71"/>
    <x v="78"/>
    <s v="vegetale"/>
    <m/>
    <m/>
    <n v="0"/>
    <n v="0"/>
    <n v="0"/>
    <n v="0"/>
    <n v="-2"/>
    <n v="2"/>
    <n v="0"/>
    <n v="0"/>
    <m/>
    <m/>
    <m/>
    <m/>
    <m/>
    <n v="-2"/>
    <n v="0"/>
  </r>
  <r>
    <x v="71"/>
    <x v="59"/>
    <s v="vegetale"/>
    <m/>
    <m/>
    <n v="7"/>
    <m/>
    <n v="0.08"/>
    <n v="0.2"/>
    <m/>
    <m/>
    <m/>
    <m/>
    <m/>
    <m/>
    <m/>
    <m/>
    <m/>
    <n v="0"/>
    <n v="0"/>
  </r>
  <r>
    <x v="72"/>
    <x v="0"/>
    <s v="vegetale"/>
    <n v="1158"/>
    <n v="7"/>
    <n v="810"/>
    <n v="109.98"/>
    <n v="3.45"/>
    <n v="26"/>
    <n v="2939"/>
    <n v="2814"/>
    <n v="322"/>
    <n v="1095"/>
    <n v="90"/>
    <n v="5058"/>
    <n v="280"/>
    <n v="309"/>
    <n v="373"/>
    <n v="2939"/>
    <n v="2939"/>
  </r>
  <r>
    <x v="72"/>
    <x v="7"/>
    <s v="vegetale"/>
    <n v="2099"/>
    <n v="0"/>
    <n v="2"/>
    <n v="0.25"/>
    <n v="0.01"/>
    <n v="0.05"/>
    <n v="2852"/>
    <n v="2219"/>
    <n v="138"/>
    <n v="3"/>
    <n v="125"/>
    <n v="6756"/>
    <n v="40"/>
    <n v="585"/>
    <n v="-1823"/>
    <n v="2852"/>
    <n v="2852"/>
  </r>
  <r>
    <x v="72"/>
    <x v="1"/>
    <s v="animale"/>
    <n v="132"/>
    <n v="1"/>
    <n v="217"/>
    <n v="159.05000000000001"/>
    <n v="13.6"/>
    <n v="14.34"/>
    <n v="1771"/>
    <n v="665"/>
    <n v="590"/>
    <n v="1583"/>
    <n v="55"/>
    <n v="1778"/>
    <m/>
    <n v="0"/>
    <n v="68"/>
    <n v="1771"/>
    <n v="1771"/>
  </r>
  <r>
    <x v="72"/>
    <x v="40"/>
    <s v="vegetale"/>
    <n v="43"/>
    <n v="0"/>
    <m/>
    <m/>
    <m/>
    <m/>
    <n v="1077"/>
    <n v="363"/>
    <n v="224"/>
    <m/>
    <n v="14"/>
    <n v="1484"/>
    <n v="6"/>
    <n v="1014"/>
    <n v="-269"/>
    <n v="1076"/>
    <n v="1077"/>
  </r>
  <r>
    <x v="72"/>
    <x v="33"/>
    <s v="vegetale"/>
    <m/>
    <n v="50"/>
    <m/>
    <m/>
    <m/>
    <m/>
    <n v="814"/>
    <n v="178"/>
    <n v="1"/>
    <m/>
    <m/>
    <n v="991"/>
    <m/>
    <n v="764"/>
    <m/>
    <n v="814"/>
    <n v="814"/>
  </r>
  <r>
    <x v="72"/>
    <x v="2"/>
    <s v="vegetale"/>
    <n v="127"/>
    <m/>
    <n v="47"/>
    <n v="57.51"/>
    <n v="0.45"/>
    <n v="2.25"/>
    <n v="752"/>
    <n v="648"/>
    <n v="155"/>
    <n v="572"/>
    <n v="53"/>
    <n v="1246"/>
    <m/>
    <n v="0"/>
    <n v="0"/>
    <n v="753"/>
    <n v="752"/>
  </r>
  <r>
    <x v="72"/>
    <x v="3"/>
    <s v="vegetale"/>
    <n v="475"/>
    <m/>
    <n v="0"/>
    <n v="0.06"/>
    <n v="0"/>
    <n v="0.01"/>
    <n v="644"/>
    <n v="464"/>
    <n v="62"/>
    <n v="1"/>
    <m/>
    <n v="1062"/>
    <n v="70"/>
    <n v="98"/>
    <n v="-16"/>
    <n v="644"/>
    <n v="644"/>
  </r>
  <r>
    <x v="72"/>
    <x v="39"/>
    <s v="vegetale"/>
    <m/>
    <m/>
    <n v="86"/>
    <n v="64.14"/>
    <m/>
    <n v="0.88"/>
    <n v="639"/>
    <n v="57"/>
    <n v="101"/>
    <n v="639"/>
    <m/>
    <n v="600"/>
    <m/>
    <m/>
    <n v="-5"/>
    <n v="639"/>
    <n v="639"/>
  </r>
  <r>
    <x v="72"/>
    <x v="8"/>
    <s v="vegetale"/>
    <n v="13"/>
    <n v="51"/>
    <n v="84"/>
    <n v="46.43"/>
    <n v="0.12"/>
    <n v="1.96"/>
    <n v="593"/>
    <n v="6"/>
    <n v="111"/>
    <n v="462"/>
    <n v="13"/>
    <n v="487"/>
    <n v="55"/>
    <n v="0"/>
    <n v="0"/>
    <n v="592"/>
    <n v="594"/>
  </r>
  <r>
    <x v="72"/>
    <x v="4"/>
    <s v="vegetale"/>
    <m/>
    <m/>
    <n v="11"/>
    <n v="5.99"/>
    <n v="0.04"/>
    <n v="0.11"/>
    <n v="463"/>
    <n v="9"/>
    <n v="20"/>
    <n v="60"/>
    <n v="0"/>
    <n v="451"/>
    <m/>
    <n v="403"/>
    <m/>
    <n v="462"/>
    <n v="463"/>
  </r>
  <r>
    <x v="72"/>
    <x v="54"/>
    <s v="vegetale"/>
    <n v="360"/>
    <m/>
    <n v="3"/>
    <n v="0.39"/>
    <n v="0.02"/>
    <n v="0.09"/>
    <n v="408"/>
    <n v="24"/>
    <n v="7"/>
    <n v="4"/>
    <n v="13"/>
    <n v="465"/>
    <n v="31"/>
    <m/>
    <n v="-40"/>
    <n v="408"/>
    <n v="408"/>
  </r>
  <r>
    <x v="72"/>
    <x v="63"/>
    <s v="animale"/>
    <m/>
    <n v="0"/>
    <n v="189"/>
    <n v="34.93"/>
    <n v="16.34"/>
    <n v="9.77"/>
    <n v="350"/>
    <n v="183"/>
    <n v="165"/>
    <n v="348"/>
    <n v="2"/>
    <n v="368"/>
    <m/>
    <n v="0"/>
    <n v="0"/>
    <n v="350"/>
    <n v="350"/>
  </r>
  <r>
    <x v="72"/>
    <x v="19"/>
    <s v="animale"/>
    <m/>
    <m/>
    <n v="97"/>
    <n v="23.78"/>
    <n v="6.42"/>
    <n v="9.24"/>
    <n v="258"/>
    <n v="203"/>
    <n v="56"/>
    <n v="237"/>
    <n v="11"/>
    <n v="405"/>
    <m/>
    <n v="10"/>
    <n v="0"/>
    <n v="258"/>
    <n v="258"/>
  </r>
  <r>
    <x v="72"/>
    <x v="10"/>
    <s v="vegetale"/>
    <n v="0"/>
    <n v="2"/>
    <n v="31"/>
    <n v="23.35"/>
    <n v="0.22"/>
    <n v="0.43"/>
    <n v="242"/>
    <n v="135"/>
    <n v="62"/>
    <n v="232"/>
    <n v="5"/>
    <n v="316"/>
    <m/>
    <n v="3"/>
    <n v="0"/>
    <n v="243"/>
    <n v="242"/>
  </r>
  <r>
    <x v="72"/>
    <x v="58"/>
    <s v="vegetale"/>
    <m/>
    <m/>
    <n v="45"/>
    <n v="23.97"/>
    <m/>
    <m/>
    <n v="240"/>
    <n v="53"/>
    <n v="45"/>
    <n v="239"/>
    <n v="1"/>
    <n v="294"/>
    <m/>
    <n v="0"/>
    <n v="-46"/>
    <n v="240"/>
    <n v="240"/>
  </r>
  <r>
    <x v="72"/>
    <x v="9"/>
    <s v="vegetale"/>
    <n v="1"/>
    <n v="0"/>
    <n v="186"/>
    <n v="19.11"/>
    <m/>
    <m/>
    <n v="191"/>
    <n v="236"/>
    <n v="239"/>
    <n v="190"/>
    <m/>
    <n v="126"/>
    <m/>
    <n v="0"/>
    <n v="62"/>
    <n v="191"/>
    <n v="191"/>
  </r>
  <r>
    <x v="72"/>
    <x v="30"/>
    <s v="vegetale"/>
    <m/>
    <n v="23"/>
    <n v="156"/>
    <n v="15.56"/>
    <m/>
    <m/>
    <n v="178"/>
    <n v="358"/>
    <n v="35"/>
    <n v="155"/>
    <m/>
    <n v="381"/>
    <m/>
    <n v="0"/>
    <n v="120"/>
    <n v="178"/>
    <n v="178"/>
  </r>
  <r>
    <x v="72"/>
    <x v="57"/>
    <s v="vegetale"/>
    <n v="0"/>
    <m/>
    <n v="8"/>
    <n v="14.87"/>
    <n v="0.08"/>
    <n v="0.39"/>
    <n v="149"/>
    <n v="24"/>
    <n v="38"/>
    <n v="148"/>
    <n v="1"/>
    <n v="136"/>
    <m/>
    <n v="0"/>
    <n v="0"/>
    <n v="150"/>
    <n v="149"/>
  </r>
  <r>
    <x v="72"/>
    <x v="22"/>
    <s v="animale"/>
    <n v="1"/>
    <m/>
    <n v="48"/>
    <n v="12.45"/>
    <n v="3.39"/>
    <n v="3.88"/>
    <n v="144"/>
    <n v="13"/>
    <n v="16"/>
    <n v="124"/>
    <n v="2"/>
    <n v="141"/>
    <n v="17"/>
    <n v="0"/>
    <n v="0"/>
    <n v="144"/>
    <n v="144"/>
  </r>
  <r>
    <x v="72"/>
    <x v="32"/>
    <s v="animale"/>
    <m/>
    <n v="10"/>
    <n v="250"/>
    <n v="12.72"/>
    <n v="27.76"/>
    <n v="0.09"/>
    <n v="142"/>
    <n v="27"/>
    <n v="51"/>
    <n v="127"/>
    <m/>
    <n v="118"/>
    <m/>
    <n v="6"/>
    <n v="0"/>
    <n v="142"/>
    <n v="143"/>
  </r>
  <r>
    <x v="72"/>
    <x v="74"/>
    <s v="vegetale"/>
    <n v="109"/>
    <n v="0"/>
    <n v="3"/>
    <n v="0.46"/>
    <n v="0.06"/>
    <n v="0.13"/>
    <n v="125"/>
    <n v="5"/>
    <n v="5"/>
    <n v="5"/>
    <n v="1"/>
    <n v="132"/>
    <n v="10"/>
    <m/>
    <n v="-6"/>
    <n v="126"/>
    <n v="125"/>
  </r>
  <r>
    <x v="72"/>
    <x v="20"/>
    <s v="vegetale"/>
    <n v="1"/>
    <m/>
    <n v="11"/>
    <n v="10.62"/>
    <n v="0.04"/>
    <n v="0.05"/>
    <n v="125"/>
    <n v="366"/>
    <n v="89"/>
    <n v="106"/>
    <n v="6"/>
    <n v="592"/>
    <m/>
    <n v="12"/>
    <n v="-190"/>
    <n v="125"/>
    <n v="125"/>
  </r>
  <r>
    <x v="72"/>
    <x v="67"/>
    <s v="vegetale"/>
    <n v="0"/>
    <n v="4"/>
    <n v="2"/>
    <n v="0"/>
    <n v="0"/>
    <n v="0"/>
    <n v="122"/>
    <n v="425"/>
    <n v="131"/>
    <n v="2"/>
    <n v="2"/>
    <n v="536"/>
    <n v="2"/>
    <n v="112"/>
    <n v="-120"/>
    <n v="122"/>
    <n v="122"/>
  </r>
  <r>
    <x v="72"/>
    <x v="12"/>
    <s v="vegetale"/>
    <m/>
    <m/>
    <n v="6"/>
    <n v="10.55"/>
    <n v="0.01"/>
    <n v="0.1"/>
    <n v="109"/>
    <n v="19"/>
    <n v="128"/>
    <n v="105"/>
    <n v="4"/>
    <m/>
    <m/>
    <n v="0"/>
    <n v="0"/>
    <n v="109"/>
    <n v="109"/>
  </r>
  <r>
    <x v="72"/>
    <x v="27"/>
    <s v="vegetale"/>
    <m/>
    <n v="1"/>
    <n v="263"/>
    <n v="10.78"/>
    <n v="29.69"/>
    <n v="0.09"/>
    <n v="108"/>
    <n v="502"/>
    <n v="49"/>
    <n v="107"/>
    <m/>
    <n v="434"/>
    <m/>
    <m/>
    <n v="127"/>
    <n v="108"/>
    <n v="108"/>
  </r>
  <r>
    <x v="72"/>
    <x v="60"/>
    <s v="vegetale"/>
    <n v="17"/>
    <m/>
    <n v="0"/>
    <n v="0.01"/>
    <n v="0"/>
    <n v="0"/>
    <n v="93"/>
    <n v="39"/>
    <n v="79"/>
    <n v="0"/>
    <n v="0"/>
    <n v="79"/>
    <n v="4"/>
    <n v="72"/>
    <n v="-26"/>
    <n v="93"/>
    <n v="93"/>
  </r>
  <r>
    <x v="72"/>
    <x v="14"/>
    <s v="vegetale"/>
    <m/>
    <n v="27"/>
    <n v="120"/>
    <n v="4.8499999999999996"/>
    <n v="13.46"/>
    <n v="0.1"/>
    <n v="76"/>
    <n v="7"/>
    <n v="83"/>
    <n v="48"/>
    <m/>
    <m/>
    <m/>
    <m/>
    <n v="0"/>
    <n v="76"/>
    <n v="75"/>
  </r>
  <r>
    <x v="72"/>
    <x v="86"/>
    <s v="vegetale"/>
    <n v="52"/>
    <n v="0"/>
    <n v="8"/>
    <n v="1.37"/>
    <n v="0.03"/>
    <n v="0.19"/>
    <n v="74"/>
    <n v="22"/>
    <n v="9"/>
    <n v="14"/>
    <n v="1"/>
    <n v="109"/>
    <n v="7"/>
    <m/>
    <n v="-22"/>
    <n v="74"/>
    <n v="74"/>
  </r>
  <r>
    <x v="72"/>
    <x v="61"/>
    <s v="vegetale"/>
    <n v="2"/>
    <m/>
    <n v="7"/>
    <n v="6.47"/>
    <n v="0.04"/>
    <n v="0.21"/>
    <n v="68"/>
    <n v="3"/>
    <n v="9"/>
    <n v="64"/>
    <n v="2"/>
    <n v="62"/>
    <m/>
    <n v="0"/>
    <n v="0"/>
    <n v="68"/>
    <n v="68"/>
  </r>
  <r>
    <x v="72"/>
    <x v="29"/>
    <s v="animale"/>
    <m/>
    <m/>
    <n v="35"/>
    <n v="6.57"/>
    <n v="3.47"/>
    <n v="0.49"/>
    <n v="67"/>
    <n v="2"/>
    <n v="8"/>
    <n v="65"/>
    <n v="1"/>
    <n v="61"/>
    <m/>
    <m/>
    <m/>
    <n v="67"/>
    <n v="66"/>
  </r>
  <r>
    <x v="72"/>
    <x v="51"/>
    <s v="vegetale"/>
    <m/>
    <n v="0"/>
    <n v="51"/>
    <n v="6.33"/>
    <m/>
    <m/>
    <n v="63"/>
    <n v="3"/>
    <n v="12"/>
    <n v="63"/>
    <m/>
    <n v="54"/>
    <m/>
    <m/>
    <n v="0"/>
    <n v="63"/>
    <n v="63"/>
  </r>
  <r>
    <x v="72"/>
    <x v="18"/>
    <s v="vegetale"/>
    <m/>
    <m/>
    <n v="5"/>
    <n v="3.18"/>
    <n v="0.01"/>
    <n v="7.0000000000000007E-2"/>
    <n v="34"/>
    <n v="9"/>
    <n v="43"/>
    <n v="32"/>
    <n v="2"/>
    <m/>
    <m/>
    <m/>
    <n v="0"/>
    <n v="34"/>
    <n v="34"/>
  </r>
  <r>
    <x v="72"/>
    <x v="81"/>
    <s v="vegetale"/>
    <n v="5"/>
    <m/>
    <n v="20"/>
    <n v="2.17"/>
    <n v="0.08"/>
    <n v="1.35"/>
    <n v="32"/>
    <n v="17"/>
    <n v="5"/>
    <n v="22"/>
    <n v="0"/>
    <n v="45"/>
    <n v="5"/>
    <m/>
    <n v="0"/>
    <n v="33"/>
    <n v="32"/>
  </r>
  <r>
    <x v="72"/>
    <x v="13"/>
    <s v="animale"/>
    <m/>
    <m/>
    <n v="12"/>
    <n v="4.96"/>
    <n v="0.63"/>
    <n v="1.33"/>
    <n v="31"/>
    <n v="16"/>
    <n v="24"/>
    <n v="49"/>
    <n v="1"/>
    <n v="23"/>
    <m/>
    <n v="-19"/>
    <m/>
    <n v="31"/>
    <n v="31"/>
  </r>
  <r>
    <x v="72"/>
    <x v="45"/>
    <s v="animale"/>
    <m/>
    <n v="0"/>
    <n v="5"/>
    <n v="2.69"/>
    <n v="0.19"/>
    <n v="0.76"/>
    <n v="27"/>
    <n v="3"/>
    <n v="9"/>
    <n v="27"/>
    <m/>
    <n v="21"/>
    <m/>
    <m/>
    <n v="0"/>
    <n v="27"/>
    <n v="27"/>
  </r>
  <r>
    <x v="72"/>
    <x v="5"/>
    <s v="vegetale"/>
    <n v="5"/>
    <n v="0"/>
    <n v="20"/>
    <n v="2.15"/>
    <n v="0.03"/>
    <n v="0.4"/>
    <n v="27"/>
    <n v="2"/>
    <n v="17"/>
    <n v="21"/>
    <n v="0"/>
    <n v="6"/>
    <n v="0"/>
    <n v="0"/>
    <n v="6"/>
    <n v="27"/>
    <n v="26"/>
  </r>
  <r>
    <x v="72"/>
    <x v="62"/>
    <s v="animale"/>
    <n v="15"/>
    <n v="0"/>
    <n v="3"/>
    <n v="1.04"/>
    <n v="0.15"/>
    <n v="0.34"/>
    <n v="25"/>
    <n v="2"/>
    <n v="27"/>
    <n v="10"/>
    <m/>
    <m/>
    <m/>
    <m/>
    <n v="0"/>
    <n v="25"/>
    <n v="25"/>
  </r>
  <r>
    <x v="72"/>
    <x v="47"/>
    <s v="vegetale"/>
    <m/>
    <m/>
    <n v="24"/>
    <n v="2.39"/>
    <n v="2.09"/>
    <n v="0.51"/>
    <n v="24"/>
    <n v="16"/>
    <n v="40"/>
    <n v="24"/>
    <m/>
    <m/>
    <m/>
    <m/>
    <n v="0"/>
    <n v="24"/>
    <n v="24"/>
  </r>
  <r>
    <x v="72"/>
    <x v="43"/>
    <s v="vegetale"/>
    <m/>
    <n v="0"/>
    <n v="57"/>
    <n v="2.36"/>
    <n v="6.47"/>
    <m/>
    <n v="24"/>
    <n v="75"/>
    <n v="43"/>
    <n v="24"/>
    <m/>
    <n v="45"/>
    <m/>
    <m/>
    <n v="11"/>
    <n v="24"/>
    <n v="24"/>
  </r>
  <r>
    <x v="72"/>
    <x v="41"/>
    <s v="vegetale"/>
    <n v="13"/>
    <n v="4"/>
    <n v="1"/>
    <n v="0.05"/>
    <n v="0.06"/>
    <n v="0.02"/>
    <n v="19"/>
    <n v="10"/>
    <n v="18"/>
    <n v="1"/>
    <n v="0"/>
    <n v="12"/>
    <n v="0"/>
    <n v="1"/>
    <n v="-1"/>
    <n v="19"/>
    <n v="19"/>
  </r>
  <r>
    <x v="72"/>
    <x v="6"/>
    <s v="vegetale"/>
    <m/>
    <n v="17"/>
    <n v="3"/>
    <n v="0.11"/>
    <n v="0.3"/>
    <n v="0"/>
    <n v="18"/>
    <n v="6"/>
    <n v="23"/>
    <n v="1"/>
    <m/>
    <n v="1"/>
    <m/>
    <n v="0"/>
    <n v="0"/>
    <n v="18"/>
    <n v="18"/>
  </r>
  <r>
    <x v="72"/>
    <x v="21"/>
    <s v="animale"/>
    <m/>
    <n v="0"/>
    <n v="5"/>
    <n v="1.46"/>
    <n v="0.15"/>
    <n v="0.76"/>
    <n v="16"/>
    <n v="38"/>
    <n v="29"/>
    <n v="15"/>
    <n v="1"/>
    <n v="24"/>
    <m/>
    <m/>
    <n v="0"/>
    <n v="15"/>
    <n v="16"/>
  </r>
  <r>
    <x v="72"/>
    <x v="31"/>
    <s v="vegetale"/>
    <m/>
    <m/>
    <n v="38"/>
    <n v="1.59"/>
    <n v="4.3499999999999996"/>
    <m/>
    <n v="16"/>
    <n v="0"/>
    <n v="3"/>
    <n v="16"/>
    <m/>
    <n v="13"/>
    <m/>
    <m/>
    <n v="0"/>
    <n v="16"/>
    <n v="16"/>
  </r>
  <r>
    <x v="72"/>
    <x v="24"/>
    <s v="vegetale"/>
    <m/>
    <m/>
    <n v="1"/>
    <n v="1.36"/>
    <n v="0"/>
    <n v="0.01"/>
    <n v="14"/>
    <n v="0"/>
    <n v="14"/>
    <n v="14"/>
    <m/>
    <m/>
    <m/>
    <m/>
    <n v="0"/>
    <n v="14"/>
    <n v="14"/>
  </r>
  <r>
    <x v="72"/>
    <x v="76"/>
    <s v="vegetale"/>
    <m/>
    <m/>
    <n v="1"/>
    <n v="1.21"/>
    <n v="0.01"/>
    <n v="0.01"/>
    <n v="14"/>
    <n v="3"/>
    <n v="17"/>
    <n v="12"/>
    <n v="2"/>
    <m/>
    <m/>
    <n v="0"/>
    <m/>
    <n v="14"/>
    <n v="14"/>
  </r>
  <r>
    <x v="72"/>
    <x v="78"/>
    <s v="vegetale"/>
    <m/>
    <m/>
    <n v="1"/>
    <n v="1.28"/>
    <n v="0"/>
    <n v="0"/>
    <n v="14"/>
    <n v="2"/>
    <n v="3"/>
    <n v="13"/>
    <n v="2"/>
    <n v="14"/>
    <m/>
    <m/>
    <n v="0"/>
    <n v="15"/>
    <n v="15"/>
  </r>
  <r>
    <x v="72"/>
    <x v="50"/>
    <s v="vegetale"/>
    <m/>
    <m/>
    <n v="2"/>
    <n v="1.25"/>
    <n v="0"/>
    <n v="0.01"/>
    <n v="12"/>
    <n v="2"/>
    <n v="14"/>
    <n v="12"/>
    <m/>
    <m/>
    <m/>
    <n v="0"/>
    <m/>
    <n v="12"/>
    <n v="12"/>
  </r>
  <r>
    <x v="72"/>
    <x v="35"/>
    <s v="animale"/>
    <m/>
    <m/>
    <n v="4"/>
    <n v="1.26"/>
    <n v="0.16"/>
    <n v="0.67"/>
    <n v="12"/>
    <n v="10"/>
    <n v="5"/>
    <n v="13"/>
    <m/>
    <n v="17"/>
    <m/>
    <m/>
    <n v="0"/>
    <n v="12"/>
    <n v="13"/>
  </r>
  <r>
    <x v="72"/>
    <x v="64"/>
    <s v="vegetale"/>
    <n v="10"/>
    <n v="0"/>
    <m/>
    <m/>
    <m/>
    <m/>
    <n v="11"/>
    <n v="4"/>
    <n v="0"/>
    <m/>
    <n v="1"/>
    <n v="14"/>
    <n v="0"/>
    <m/>
    <n v="0"/>
    <n v="10"/>
    <n v="11"/>
  </r>
  <r>
    <x v="72"/>
    <x v="66"/>
    <s v="animale"/>
    <m/>
    <n v="0"/>
    <n v="2"/>
    <n v="0.99"/>
    <n v="0.14000000000000001"/>
    <n v="0.27"/>
    <n v="10"/>
    <n v="2"/>
    <n v="12"/>
    <n v="10"/>
    <m/>
    <m/>
    <m/>
    <m/>
    <m/>
    <n v="10"/>
    <n v="10"/>
  </r>
  <r>
    <x v="72"/>
    <x v="25"/>
    <s v="animale"/>
    <m/>
    <n v="1"/>
    <n v="16"/>
    <n v="0.81"/>
    <n v="1.81"/>
    <n v="0.02"/>
    <n v="9"/>
    <n v="1"/>
    <n v="5"/>
    <n v="8"/>
    <m/>
    <n v="4"/>
    <m/>
    <m/>
    <n v="0"/>
    <n v="8"/>
    <n v="9"/>
  </r>
  <r>
    <x v="72"/>
    <x v="36"/>
    <s v="vegetale"/>
    <m/>
    <m/>
    <n v="6"/>
    <n v="0.66"/>
    <n v="0.26"/>
    <n v="0.24"/>
    <n v="7"/>
    <n v="1"/>
    <n v="2"/>
    <n v="7"/>
    <m/>
    <n v="6"/>
    <m/>
    <m/>
    <n v="0"/>
    <n v="7"/>
    <n v="7"/>
  </r>
  <r>
    <x v="72"/>
    <x v="53"/>
    <s v="vegetale"/>
    <m/>
    <m/>
    <n v="2"/>
    <n v="0.64"/>
    <n v="0.23"/>
    <n v="0.02"/>
    <n v="6"/>
    <n v="1"/>
    <n v="8"/>
    <n v="6"/>
    <n v="0"/>
    <m/>
    <m/>
    <m/>
    <m/>
    <n v="7"/>
    <n v="6"/>
  </r>
  <r>
    <x v="72"/>
    <x v="68"/>
    <s v="vegetale"/>
    <n v="0"/>
    <m/>
    <n v="6"/>
    <n v="0.6"/>
    <n v="0.03"/>
    <n v="0.35"/>
    <n v="6"/>
    <n v="2"/>
    <n v="8"/>
    <n v="6"/>
    <n v="0"/>
    <n v="1"/>
    <n v="0"/>
    <m/>
    <n v="0"/>
    <n v="7"/>
    <n v="6"/>
  </r>
  <r>
    <x v="72"/>
    <x v="34"/>
    <s v="vegetale"/>
    <n v="5"/>
    <n v="0"/>
    <m/>
    <m/>
    <m/>
    <m/>
    <n v="5"/>
    <n v="2"/>
    <n v="2"/>
    <m/>
    <m/>
    <n v="5"/>
    <n v="0"/>
    <m/>
    <n v="0"/>
    <n v="5"/>
    <n v="5"/>
  </r>
  <r>
    <x v="72"/>
    <x v="69"/>
    <s v="vegetale"/>
    <m/>
    <m/>
    <n v="1"/>
    <n v="0.4"/>
    <n v="0"/>
    <n v="0.01"/>
    <n v="4"/>
    <n v="10"/>
    <n v="14"/>
    <n v="4"/>
    <m/>
    <m/>
    <m/>
    <m/>
    <m/>
    <n v="4"/>
    <n v="4"/>
  </r>
  <r>
    <x v="72"/>
    <x v="17"/>
    <s v="vegetale"/>
    <n v="0"/>
    <n v="0"/>
    <n v="3"/>
    <n v="0.36"/>
    <n v="0.02"/>
    <n v="0.2"/>
    <n v="4"/>
    <n v="0"/>
    <n v="3"/>
    <n v="4"/>
    <n v="0"/>
    <n v="2"/>
    <n v="0"/>
    <m/>
    <n v="0"/>
    <n v="5"/>
    <n v="4"/>
  </r>
  <r>
    <x v="72"/>
    <x v="23"/>
    <s v="vegetale"/>
    <m/>
    <m/>
    <n v="2"/>
    <n v="0.35"/>
    <n v="0.12"/>
    <n v="0.04"/>
    <n v="4"/>
    <n v="11"/>
    <n v="9"/>
    <n v="3"/>
    <n v="0"/>
    <n v="5"/>
    <m/>
    <n v="0"/>
    <n v="0"/>
    <n v="3"/>
    <n v="3"/>
  </r>
  <r>
    <x v="72"/>
    <x v="65"/>
    <s v="vegetale"/>
    <m/>
    <m/>
    <n v="0"/>
    <n v="0.42"/>
    <n v="0"/>
    <n v="0"/>
    <n v="4"/>
    <n v="4"/>
    <n v="8"/>
    <n v="4"/>
    <n v="0"/>
    <m/>
    <m/>
    <m/>
    <n v="0"/>
    <n v="4"/>
    <n v="4"/>
  </r>
  <r>
    <x v="72"/>
    <x v="73"/>
    <s v="vegetale"/>
    <m/>
    <m/>
    <n v="5"/>
    <n v="0.28999999999999998"/>
    <n v="0.39"/>
    <n v="0.21"/>
    <n v="3"/>
    <n v="6"/>
    <n v="9"/>
    <n v="3"/>
    <m/>
    <n v="0"/>
    <m/>
    <n v="0"/>
    <n v="0"/>
    <n v="3"/>
    <n v="3"/>
  </r>
  <r>
    <x v="72"/>
    <x v="87"/>
    <s v="vegetale"/>
    <m/>
    <m/>
    <n v="0"/>
    <n v="0.26"/>
    <m/>
    <n v="0"/>
    <n v="3"/>
    <n v="51"/>
    <n v="15"/>
    <n v="3"/>
    <m/>
    <n v="38"/>
    <m/>
    <m/>
    <m/>
    <n v="2"/>
    <n v="3"/>
  </r>
  <r>
    <x v="72"/>
    <x v="48"/>
    <s v="vegetale"/>
    <m/>
    <n v="0"/>
    <n v="6"/>
    <n v="0.24"/>
    <n v="0.66"/>
    <m/>
    <n v="3"/>
    <n v="0"/>
    <n v="3"/>
    <n v="2"/>
    <m/>
    <m/>
    <m/>
    <m/>
    <n v="0"/>
    <n v="3"/>
    <n v="2"/>
  </r>
  <r>
    <x v="72"/>
    <x v="75"/>
    <s v="vegetale"/>
    <m/>
    <n v="2"/>
    <m/>
    <m/>
    <m/>
    <m/>
    <n v="2"/>
    <n v="316"/>
    <n v="29"/>
    <m/>
    <m/>
    <n v="259"/>
    <m/>
    <m/>
    <n v="30"/>
    <n v="2"/>
    <n v="2"/>
  </r>
  <r>
    <x v="72"/>
    <x v="26"/>
    <s v="vegetale"/>
    <m/>
    <m/>
    <m/>
    <m/>
    <m/>
    <m/>
    <n v="2"/>
    <m/>
    <n v="2"/>
    <m/>
    <n v="0"/>
    <m/>
    <m/>
    <n v="2"/>
    <n v="0"/>
    <n v="2"/>
    <n v="2"/>
  </r>
  <r>
    <x v="72"/>
    <x v="84"/>
    <s v="vegetale"/>
    <m/>
    <n v="2"/>
    <m/>
    <m/>
    <m/>
    <m/>
    <n v="2"/>
    <n v="0"/>
    <n v="2"/>
    <m/>
    <m/>
    <m/>
    <m/>
    <m/>
    <m/>
    <n v="2"/>
    <n v="2"/>
  </r>
  <r>
    <x v="72"/>
    <x v="37"/>
    <s v="vegetale"/>
    <m/>
    <m/>
    <n v="1"/>
    <n v="0.18"/>
    <n v="0.06"/>
    <n v="0.01"/>
    <n v="2"/>
    <n v="0"/>
    <n v="2"/>
    <n v="2"/>
    <m/>
    <m/>
    <m/>
    <m/>
    <m/>
    <n v="2"/>
    <n v="2"/>
  </r>
  <r>
    <x v="72"/>
    <x v="85"/>
    <s v="animale"/>
    <m/>
    <n v="0"/>
    <n v="1"/>
    <n v="0.21"/>
    <n v="0.02"/>
    <n v="0.08"/>
    <n v="2"/>
    <n v="0"/>
    <n v="2"/>
    <n v="2"/>
    <m/>
    <m/>
    <m/>
    <m/>
    <m/>
    <n v="2"/>
    <n v="2"/>
  </r>
  <r>
    <x v="72"/>
    <x v="79"/>
    <s v="animale"/>
    <m/>
    <n v="0"/>
    <n v="0"/>
    <n v="0.09"/>
    <n v="0"/>
    <n v="0.02"/>
    <n v="1"/>
    <n v="0"/>
    <n v="1"/>
    <n v="1"/>
    <m/>
    <n v="0"/>
    <m/>
    <m/>
    <n v="0"/>
    <n v="1"/>
    <n v="1"/>
  </r>
  <r>
    <x v="72"/>
    <x v="46"/>
    <s v="vegetale"/>
    <m/>
    <m/>
    <n v="0"/>
    <n v="0.06"/>
    <n v="0"/>
    <n v="0"/>
    <n v="1"/>
    <n v="0"/>
    <n v="1"/>
    <n v="1"/>
    <m/>
    <m/>
    <m/>
    <m/>
    <m/>
    <n v="1"/>
    <n v="1"/>
  </r>
  <r>
    <x v="72"/>
    <x v="70"/>
    <s v="vegetale"/>
    <m/>
    <m/>
    <n v="1"/>
    <n v="0.05"/>
    <n v="0.14000000000000001"/>
    <m/>
    <n v="1"/>
    <n v="34"/>
    <n v="0"/>
    <n v="1"/>
    <m/>
    <n v="18"/>
    <m/>
    <m/>
    <n v="16"/>
    <n v="0"/>
    <n v="1"/>
  </r>
  <r>
    <x v="72"/>
    <x v="77"/>
    <s v="vegetale"/>
    <m/>
    <n v="1"/>
    <n v="0"/>
    <n v="0"/>
    <n v="0"/>
    <n v="0"/>
    <n v="1"/>
    <n v="0"/>
    <n v="0"/>
    <n v="0"/>
    <m/>
    <n v="0"/>
    <m/>
    <m/>
    <n v="0"/>
    <n v="0"/>
    <n v="1"/>
  </r>
  <r>
    <x v="72"/>
    <x v="83"/>
    <s v="animale"/>
    <m/>
    <n v="0"/>
    <n v="0"/>
    <n v="0.06"/>
    <n v="0"/>
    <n v="0.01"/>
    <n v="1"/>
    <n v="0"/>
    <n v="1"/>
    <n v="1"/>
    <m/>
    <m/>
    <m/>
    <m/>
    <n v="0"/>
    <n v="1"/>
    <n v="1"/>
  </r>
  <r>
    <x v="72"/>
    <x v="56"/>
    <s v="vegetale"/>
    <m/>
    <m/>
    <n v="1"/>
    <n v="0.1"/>
    <n v="0.01"/>
    <n v="0.03"/>
    <n v="1"/>
    <n v="0"/>
    <n v="1"/>
    <n v="1"/>
    <m/>
    <m/>
    <m/>
    <m/>
    <m/>
    <n v="1"/>
    <n v="1"/>
  </r>
  <r>
    <x v="72"/>
    <x v="28"/>
    <s v="vegetale"/>
    <m/>
    <m/>
    <n v="2"/>
    <n v="0.1"/>
    <n v="0.14000000000000001"/>
    <n v="0.05"/>
    <n v="1"/>
    <n v="0"/>
    <n v="1"/>
    <n v="1"/>
    <n v="0"/>
    <m/>
    <m/>
    <m/>
    <n v="0"/>
    <n v="1"/>
    <n v="1"/>
  </r>
  <r>
    <x v="72"/>
    <x v="11"/>
    <s v="animale"/>
    <m/>
    <m/>
    <n v="1"/>
    <n v="0.11"/>
    <n v="0.05"/>
    <n v="0.04"/>
    <n v="1"/>
    <n v="0"/>
    <n v="0"/>
    <n v="1"/>
    <m/>
    <n v="1"/>
    <m/>
    <m/>
    <n v="0"/>
    <n v="1"/>
    <n v="1"/>
  </r>
  <r>
    <x v="72"/>
    <x v="42"/>
    <s v="vegetale"/>
    <m/>
    <m/>
    <n v="0"/>
    <n v="0.05"/>
    <n v="0"/>
    <n v="0.02"/>
    <n v="0"/>
    <n v="2"/>
    <n v="3"/>
    <n v="0"/>
    <m/>
    <m/>
    <m/>
    <m/>
    <m/>
    <n v="1"/>
    <n v="0"/>
  </r>
  <r>
    <x v="72"/>
    <x v="89"/>
    <s v="animale"/>
    <m/>
    <n v="0"/>
    <n v="0"/>
    <n v="0.02"/>
    <n v="0"/>
    <n v="0"/>
    <n v="0"/>
    <n v="0"/>
    <n v="0"/>
    <n v="0"/>
    <m/>
    <m/>
    <m/>
    <m/>
    <m/>
    <n v="0"/>
    <n v="0"/>
  </r>
  <r>
    <x v="72"/>
    <x v="82"/>
    <s v="animale"/>
    <m/>
    <n v="0"/>
    <n v="0"/>
    <n v="0.02"/>
    <n v="0"/>
    <n v="0.01"/>
    <n v="0"/>
    <n v="0"/>
    <n v="0"/>
    <n v="0"/>
    <m/>
    <m/>
    <m/>
    <m/>
    <m/>
    <n v="0"/>
    <n v="0"/>
  </r>
  <r>
    <x v="72"/>
    <x v="90"/>
    <s v="vegetale"/>
    <m/>
    <m/>
    <n v="0"/>
    <n v="0"/>
    <n v="0"/>
    <n v="0"/>
    <n v="0"/>
    <n v="0"/>
    <n v="0"/>
    <n v="0"/>
    <m/>
    <m/>
    <m/>
    <m/>
    <m/>
    <n v="0"/>
    <n v="0"/>
  </r>
  <r>
    <x v="72"/>
    <x v="38"/>
    <s v="vegetale"/>
    <m/>
    <n v="0"/>
    <m/>
    <m/>
    <m/>
    <m/>
    <n v="0"/>
    <n v="0"/>
    <n v="0"/>
    <m/>
    <m/>
    <n v="0"/>
    <m/>
    <m/>
    <m/>
    <n v="0"/>
    <n v="0"/>
  </r>
  <r>
    <x v="72"/>
    <x v="55"/>
    <s v="vegetale"/>
    <m/>
    <m/>
    <n v="0"/>
    <n v="0"/>
    <n v="0.01"/>
    <m/>
    <n v="0"/>
    <n v="0"/>
    <n v="0"/>
    <n v="0"/>
    <m/>
    <n v="0"/>
    <m/>
    <m/>
    <m/>
    <n v="0"/>
    <n v="0"/>
  </r>
  <r>
    <x v="72"/>
    <x v="49"/>
    <s v="vegetale"/>
    <m/>
    <m/>
    <n v="0"/>
    <n v="0"/>
    <n v="0.01"/>
    <m/>
    <n v="0"/>
    <m/>
    <n v="0"/>
    <n v="0"/>
    <m/>
    <m/>
    <m/>
    <m/>
    <m/>
    <n v="0"/>
    <n v="0"/>
  </r>
  <r>
    <x v="72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72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72"/>
    <x v="44"/>
    <s v="vegetale"/>
    <m/>
    <m/>
    <n v="0"/>
    <n v="0.02"/>
    <m/>
    <n v="0"/>
    <n v="0"/>
    <n v="18"/>
    <n v="0"/>
    <n v="0"/>
    <m/>
    <n v="19"/>
    <m/>
    <m/>
    <n v="0"/>
    <n v="1"/>
    <n v="0"/>
  </r>
  <r>
    <x v="72"/>
    <x v="94"/>
    <s v="vegetale"/>
    <m/>
    <m/>
    <m/>
    <m/>
    <m/>
    <m/>
    <n v="0"/>
    <n v="0"/>
    <n v="0"/>
    <m/>
    <n v="0"/>
    <m/>
    <m/>
    <n v="0"/>
    <m/>
    <n v="0"/>
    <n v="0"/>
  </r>
  <r>
    <x v="72"/>
    <x v="71"/>
    <s v="vegetale"/>
    <m/>
    <m/>
    <n v="0"/>
    <n v="0.02"/>
    <m/>
    <m/>
    <n v="0"/>
    <n v="0"/>
    <n v="0"/>
    <n v="0"/>
    <m/>
    <m/>
    <m/>
    <m/>
    <n v="0"/>
    <n v="0"/>
    <n v="0"/>
  </r>
  <r>
    <x v="72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72"/>
    <x v="88"/>
    <s v="vegetale"/>
    <n v="0"/>
    <m/>
    <n v="0"/>
    <n v="0"/>
    <n v="0"/>
    <n v="0"/>
    <n v="0"/>
    <n v="0"/>
    <n v="0"/>
    <n v="0"/>
    <n v="0"/>
    <n v="0"/>
    <m/>
    <m/>
    <m/>
    <n v="0"/>
    <n v="0"/>
  </r>
  <r>
    <x v="72"/>
    <x v="15"/>
    <s v="vegetale"/>
    <m/>
    <m/>
    <n v="0"/>
    <n v="0.06"/>
    <m/>
    <n v="0.01"/>
    <n v="0"/>
    <n v="1"/>
    <n v="1"/>
    <n v="1"/>
    <m/>
    <m/>
    <m/>
    <m/>
    <n v="0"/>
    <n v="0"/>
    <n v="1"/>
  </r>
  <r>
    <x v="72"/>
    <x v="72"/>
    <s v="vegetale"/>
    <m/>
    <n v="0"/>
    <n v="0"/>
    <n v="0"/>
    <m/>
    <m/>
    <n v="-1"/>
    <n v="1"/>
    <n v="0"/>
    <n v="0"/>
    <m/>
    <m/>
    <m/>
    <m/>
    <m/>
    <n v="-1"/>
    <n v="0"/>
  </r>
  <r>
    <x v="72"/>
    <x v="52"/>
    <s v="vegetale"/>
    <m/>
    <m/>
    <n v="0"/>
    <n v="0.13"/>
    <m/>
    <n v="0.02"/>
    <n v="-22"/>
    <n v="74"/>
    <n v="53"/>
    <n v="1"/>
    <m/>
    <m/>
    <m/>
    <m/>
    <n v="0"/>
    <n v="-21"/>
    <n v="1"/>
  </r>
  <r>
    <x v="72"/>
    <x v="59"/>
    <s v="vegetale"/>
    <m/>
    <m/>
    <n v="0"/>
    <m/>
    <n v="0"/>
    <n v="0"/>
    <m/>
    <m/>
    <m/>
    <m/>
    <m/>
    <m/>
    <m/>
    <m/>
    <m/>
    <n v="0"/>
    <n v="0"/>
  </r>
  <r>
    <x v="73"/>
    <x v="53"/>
    <s v="vegetale"/>
    <m/>
    <n v="201"/>
    <n v="217"/>
    <n v="71.3"/>
    <n v="17.97"/>
    <n v="2.15"/>
    <n v="329"/>
    <n v="46"/>
    <n v="0"/>
    <n v="40"/>
    <m/>
    <n v="384"/>
    <m/>
    <n v="89"/>
    <n v="-9"/>
    <n v="329"/>
    <n v="330"/>
  </r>
  <r>
    <x v="73"/>
    <x v="71"/>
    <s v="vegetale"/>
    <m/>
    <m/>
    <n v="469"/>
    <n v="174.69"/>
    <n v="1.44"/>
    <n v="4.79"/>
    <n v="100"/>
    <m/>
    <m/>
    <n v="98"/>
    <n v="2"/>
    <n v="100"/>
    <m/>
    <m/>
    <m/>
    <n v="100"/>
    <n v="100"/>
  </r>
  <r>
    <x v="73"/>
    <x v="5"/>
    <s v="vegetale"/>
    <n v="0"/>
    <n v="12"/>
    <n v="623"/>
    <n v="63.76"/>
    <n v="1.36"/>
    <n v="10.9"/>
    <n v="49"/>
    <n v="0"/>
    <n v="47"/>
    <n v="36"/>
    <n v="1"/>
    <n v="3"/>
    <n v="0"/>
    <m/>
    <n v="0"/>
    <n v="50"/>
    <n v="49"/>
  </r>
  <r>
    <x v="73"/>
    <x v="93"/>
    <s v="vegetale"/>
    <m/>
    <m/>
    <n v="200"/>
    <n v="78.61"/>
    <n v="0.21"/>
    <n v="3.66"/>
    <n v="45"/>
    <m/>
    <m/>
    <n v="44"/>
    <n v="1"/>
    <n v="45"/>
    <m/>
    <m/>
    <m/>
    <n v="45"/>
    <n v="45"/>
  </r>
  <r>
    <x v="73"/>
    <x v="88"/>
    <s v="vegetale"/>
    <m/>
    <m/>
    <n v="159"/>
    <n v="74.459999999999994"/>
    <n v="0.61"/>
    <n v="3.67"/>
    <n v="43"/>
    <n v="0"/>
    <n v="0"/>
    <n v="42"/>
    <n v="1"/>
    <n v="43"/>
    <m/>
    <m/>
    <m/>
    <n v="43"/>
    <n v="43"/>
  </r>
  <r>
    <x v="73"/>
    <x v="10"/>
    <s v="vegetale"/>
    <m/>
    <m/>
    <n v="59"/>
    <n v="49.35"/>
    <n v="0.63"/>
    <n v="0.65"/>
    <n v="29"/>
    <n v="0"/>
    <n v="2"/>
    <n v="28"/>
    <n v="1"/>
    <n v="27"/>
    <m/>
    <m/>
    <m/>
    <n v="29"/>
    <n v="29"/>
  </r>
  <r>
    <x v="73"/>
    <x v="0"/>
    <s v="vegetale"/>
    <m/>
    <m/>
    <n v="184"/>
    <n v="25.37"/>
    <n v="1"/>
    <n v="5.19"/>
    <n v="14"/>
    <n v="0"/>
    <n v="14"/>
    <n v="14"/>
    <m/>
    <m/>
    <m/>
    <m/>
    <n v="0"/>
    <n v="14"/>
    <n v="14"/>
  </r>
  <r>
    <x v="73"/>
    <x v="85"/>
    <s v="animale"/>
    <m/>
    <n v="0"/>
    <n v="36"/>
    <n v="19.010000000000002"/>
    <n v="1.33"/>
    <n v="5.57"/>
    <n v="11"/>
    <n v="2"/>
    <n v="2"/>
    <n v="11"/>
    <m/>
    <n v="10"/>
    <m/>
    <m/>
    <n v="0"/>
    <n v="10"/>
    <n v="11"/>
  </r>
  <r>
    <x v="73"/>
    <x v="84"/>
    <s v="vegetale"/>
    <m/>
    <n v="10"/>
    <n v="21"/>
    <n v="0.86"/>
    <n v="2.34"/>
    <m/>
    <n v="10"/>
    <n v="2"/>
    <n v="0"/>
    <n v="0"/>
    <m/>
    <n v="13"/>
    <m/>
    <m/>
    <n v="0"/>
    <n v="11"/>
    <n v="10"/>
  </r>
  <r>
    <x v="73"/>
    <x v="2"/>
    <s v="vegetale"/>
    <m/>
    <m/>
    <n v="8"/>
    <n v="12.96"/>
    <n v="0.06"/>
    <n v="0.42"/>
    <n v="8"/>
    <m/>
    <n v="0"/>
    <n v="7"/>
    <n v="0"/>
    <n v="7"/>
    <m/>
    <m/>
    <m/>
    <n v="7"/>
    <n v="7"/>
  </r>
  <r>
    <x v="73"/>
    <x v="80"/>
    <s v="animale"/>
    <m/>
    <n v="8"/>
    <n v="0"/>
    <n v="0"/>
    <n v="0"/>
    <n v="0"/>
    <n v="8"/>
    <n v="0"/>
    <n v="0"/>
    <n v="0"/>
    <m/>
    <n v="8"/>
    <m/>
    <m/>
    <m/>
    <n v="8"/>
    <n v="8"/>
  </r>
  <r>
    <x v="73"/>
    <x v="62"/>
    <s v="animale"/>
    <m/>
    <n v="0"/>
    <n v="32"/>
    <n v="13.6"/>
    <n v="1.34"/>
    <n v="4.6900000000000004"/>
    <n v="8"/>
    <n v="18"/>
    <n v="0"/>
    <n v="8"/>
    <m/>
    <n v="25"/>
    <m/>
    <m/>
    <n v="0"/>
    <n v="7"/>
    <n v="8"/>
  </r>
  <r>
    <x v="73"/>
    <x v="1"/>
    <s v="animale"/>
    <n v="0"/>
    <m/>
    <n v="19"/>
    <n v="11.52"/>
    <n v="0.7"/>
    <n v="1.05"/>
    <n v="7"/>
    <m/>
    <n v="5"/>
    <n v="6"/>
    <n v="0"/>
    <n v="1"/>
    <m/>
    <m/>
    <m/>
    <n v="6"/>
    <n v="6"/>
  </r>
  <r>
    <x v="73"/>
    <x v="17"/>
    <s v="vegetale"/>
    <m/>
    <m/>
    <n v="99"/>
    <n v="10.65"/>
    <n v="0.59"/>
    <n v="6.42"/>
    <n v="7"/>
    <m/>
    <n v="0"/>
    <n v="6"/>
    <n v="0"/>
    <n v="7"/>
    <n v="0"/>
    <m/>
    <m/>
    <n v="7"/>
    <n v="6"/>
  </r>
  <r>
    <x v="73"/>
    <x v="94"/>
    <s v="vegetale"/>
    <m/>
    <n v="5"/>
    <m/>
    <m/>
    <m/>
    <m/>
    <n v="5"/>
    <n v="8"/>
    <n v="0"/>
    <m/>
    <m/>
    <n v="13"/>
    <m/>
    <m/>
    <n v="0"/>
    <n v="5"/>
    <n v="5"/>
  </r>
  <r>
    <x v="73"/>
    <x v="39"/>
    <s v="vegetale"/>
    <m/>
    <m/>
    <n v="8"/>
    <n v="6.55"/>
    <m/>
    <n v="0.09"/>
    <n v="4"/>
    <n v="0"/>
    <n v="0"/>
    <n v="4"/>
    <m/>
    <n v="4"/>
    <m/>
    <m/>
    <m/>
    <n v="4"/>
    <n v="4"/>
  </r>
  <r>
    <x v="73"/>
    <x v="72"/>
    <s v="vegetale"/>
    <n v="0"/>
    <m/>
    <n v="15"/>
    <n v="4.97"/>
    <n v="0.03"/>
    <n v="0.12"/>
    <n v="3"/>
    <m/>
    <m/>
    <n v="3"/>
    <n v="0"/>
    <n v="3"/>
    <m/>
    <m/>
    <m/>
    <n v="3"/>
    <n v="3"/>
  </r>
  <r>
    <x v="73"/>
    <x v="13"/>
    <s v="animale"/>
    <m/>
    <m/>
    <n v="27"/>
    <n v="5.57"/>
    <n v="1.8"/>
    <n v="2.62"/>
    <n v="3"/>
    <m/>
    <n v="2"/>
    <n v="3"/>
    <m/>
    <n v="1"/>
    <m/>
    <m/>
    <m/>
    <n v="3"/>
    <n v="3"/>
  </r>
  <r>
    <x v="73"/>
    <x v="63"/>
    <s v="animale"/>
    <m/>
    <m/>
    <n v="45"/>
    <n v="4.7"/>
    <n v="4.28"/>
    <n v="1.41"/>
    <n v="3"/>
    <m/>
    <n v="0"/>
    <n v="3"/>
    <m/>
    <n v="2"/>
    <m/>
    <m/>
    <m/>
    <n v="2"/>
    <n v="3"/>
  </r>
  <r>
    <x v="73"/>
    <x v="14"/>
    <s v="vegetale"/>
    <m/>
    <n v="1"/>
    <n v="52"/>
    <n v="2.14"/>
    <n v="5.86"/>
    <m/>
    <n v="2"/>
    <n v="35"/>
    <n v="0"/>
    <n v="1"/>
    <m/>
    <n v="37"/>
    <m/>
    <m/>
    <n v="0"/>
    <n v="2"/>
    <n v="2"/>
  </r>
  <r>
    <x v="73"/>
    <x v="9"/>
    <s v="vegetale"/>
    <m/>
    <m/>
    <n v="41"/>
    <n v="4.05"/>
    <m/>
    <m/>
    <n v="2"/>
    <n v="0"/>
    <n v="2"/>
    <n v="2"/>
    <m/>
    <m/>
    <m/>
    <m/>
    <n v="0"/>
    <n v="2"/>
    <n v="2"/>
  </r>
  <r>
    <x v="73"/>
    <x v="19"/>
    <s v="animale"/>
    <m/>
    <m/>
    <n v="11"/>
    <n v="3.34"/>
    <n v="0.69"/>
    <n v="1.1399999999999999"/>
    <n v="2"/>
    <m/>
    <n v="2"/>
    <n v="2"/>
    <m/>
    <n v="0"/>
    <m/>
    <m/>
    <m/>
    <n v="2"/>
    <n v="2"/>
  </r>
  <r>
    <x v="73"/>
    <x v="52"/>
    <s v="vegetale"/>
    <m/>
    <m/>
    <n v="1"/>
    <n v="1.05"/>
    <m/>
    <n v="0.19"/>
    <n v="1"/>
    <m/>
    <n v="1"/>
    <n v="1"/>
    <m/>
    <m/>
    <m/>
    <m/>
    <m/>
    <n v="1"/>
    <n v="1"/>
  </r>
  <r>
    <x v="73"/>
    <x v="83"/>
    <s v="animale"/>
    <m/>
    <n v="0"/>
    <n v="0"/>
    <n v="0.95"/>
    <n v="0.01"/>
    <n v="0.06"/>
    <n v="1"/>
    <n v="0"/>
    <n v="1"/>
    <n v="1"/>
    <m/>
    <n v="0"/>
    <m/>
    <m/>
    <m/>
    <n v="1"/>
    <n v="1"/>
  </r>
  <r>
    <x v="73"/>
    <x v="22"/>
    <s v="animale"/>
    <m/>
    <m/>
    <n v="5"/>
    <n v="1.28"/>
    <n v="0.36"/>
    <n v="0.4"/>
    <n v="1"/>
    <m/>
    <n v="0"/>
    <n v="1"/>
    <n v="0"/>
    <n v="1"/>
    <n v="0"/>
    <m/>
    <m/>
    <n v="1"/>
    <n v="1"/>
  </r>
  <r>
    <x v="73"/>
    <x v="12"/>
    <s v="vegetale"/>
    <m/>
    <m/>
    <n v="0"/>
    <n v="1.31"/>
    <m/>
    <n v="0"/>
    <n v="1"/>
    <m/>
    <n v="1"/>
    <n v="1"/>
    <m/>
    <m/>
    <m/>
    <m/>
    <m/>
    <n v="1"/>
    <n v="1"/>
  </r>
  <r>
    <x v="73"/>
    <x v="3"/>
    <s v="vegetale"/>
    <m/>
    <m/>
    <n v="0"/>
    <n v="7.0000000000000007E-2"/>
    <m/>
    <n v="0.01"/>
    <n v="1"/>
    <m/>
    <n v="1"/>
    <n v="0"/>
    <m/>
    <m/>
    <m/>
    <n v="1"/>
    <m/>
    <n v="1"/>
    <n v="1"/>
  </r>
  <r>
    <x v="73"/>
    <x v="21"/>
    <s v="animale"/>
    <m/>
    <m/>
    <n v="2"/>
    <n v="0.64"/>
    <n v="0.05"/>
    <n v="0.32"/>
    <n v="0"/>
    <m/>
    <n v="0"/>
    <n v="0"/>
    <m/>
    <n v="0"/>
    <m/>
    <m/>
    <m/>
    <n v="0"/>
    <n v="0"/>
  </r>
  <r>
    <x v="73"/>
    <x v="24"/>
    <s v="vegetale"/>
    <m/>
    <m/>
    <n v="0"/>
    <n v="0.16"/>
    <m/>
    <m/>
    <n v="0"/>
    <n v="0"/>
    <n v="0"/>
    <n v="0"/>
    <m/>
    <m/>
    <m/>
    <m/>
    <m/>
    <n v="0"/>
    <n v="0"/>
  </r>
  <r>
    <x v="73"/>
    <x v="75"/>
    <s v="vegetale"/>
    <m/>
    <n v="0"/>
    <m/>
    <m/>
    <m/>
    <m/>
    <n v="0"/>
    <m/>
    <n v="0"/>
    <m/>
    <m/>
    <m/>
    <m/>
    <m/>
    <m/>
    <n v="0"/>
    <n v="0"/>
  </r>
  <r>
    <x v="73"/>
    <x v="42"/>
    <s v="vegetale"/>
    <m/>
    <m/>
    <n v="0"/>
    <n v="0.03"/>
    <m/>
    <n v="0.01"/>
    <n v="0"/>
    <m/>
    <n v="0"/>
    <n v="0"/>
    <m/>
    <m/>
    <m/>
    <m/>
    <m/>
    <n v="0"/>
    <n v="0"/>
  </r>
  <r>
    <x v="73"/>
    <x v="50"/>
    <s v="vegetale"/>
    <m/>
    <m/>
    <n v="0"/>
    <n v="0.01"/>
    <m/>
    <m/>
    <n v="0"/>
    <m/>
    <n v="0"/>
    <n v="0"/>
    <m/>
    <m/>
    <m/>
    <m/>
    <m/>
    <n v="0"/>
    <n v="0"/>
  </r>
  <r>
    <x v="73"/>
    <x v="89"/>
    <s v="animale"/>
    <m/>
    <n v="0"/>
    <n v="0"/>
    <n v="0"/>
    <n v="0"/>
    <n v="0"/>
    <n v="0"/>
    <n v="0"/>
    <m/>
    <n v="0"/>
    <m/>
    <n v="0"/>
    <m/>
    <m/>
    <n v="0"/>
    <n v="0"/>
    <n v="0"/>
  </r>
  <r>
    <x v="73"/>
    <x v="73"/>
    <s v="vegetale"/>
    <m/>
    <m/>
    <n v="0"/>
    <n v="0.03"/>
    <n v="0.04"/>
    <n v="0.02"/>
    <n v="0"/>
    <m/>
    <n v="0"/>
    <n v="0"/>
    <m/>
    <m/>
    <m/>
    <m/>
    <m/>
    <n v="0"/>
    <n v="0"/>
  </r>
  <r>
    <x v="73"/>
    <x v="18"/>
    <s v="vegetale"/>
    <m/>
    <m/>
    <n v="1"/>
    <n v="0.42"/>
    <n v="0"/>
    <n v="0.01"/>
    <n v="0"/>
    <m/>
    <m/>
    <n v="0"/>
    <n v="0"/>
    <n v="0"/>
    <m/>
    <m/>
    <m/>
    <n v="0"/>
    <n v="0"/>
  </r>
  <r>
    <x v="73"/>
    <x v="25"/>
    <s v="animale"/>
    <m/>
    <m/>
    <n v="1"/>
    <n v="7.0000000000000007E-2"/>
    <n v="0.17"/>
    <m/>
    <n v="0"/>
    <m/>
    <n v="0"/>
    <n v="0"/>
    <m/>
    <m/>
    <m/>
    <m/>
    <m/>
    <n v="0"/>
    <n v="0"/>
  </r>
  <r>
    <x v="73"/>
    <x v="51"/>
    <s v="vegetale"/>
    <m/>
    <m/>
    <n v="0"/>
    <n v="0.03"/>
    <m/>
    <m/>
    <n v="0"/>
    <m/>
    <n v="0"/>
    <n v="0"/>
    <m/>
    <m/>
    <m/>
    <m/>
    <n v="0"/>
    <n v="0"/>
    <n v="0"/>
  </r>
  <r>
    <x v="73"/>
    <x v="87"/>
    <s v="vegetale"/>
    <m/>
    <m/>
    <n v="0"/>
    <n v="0"/>
    <m/>
    <m/>
    <n v="0"/>
    <m/>
    <n v="0"/>
    <n v="0"/>
    <m/>
    <m/>
    <m/>
    <m/>
    <m/>
    <n v="0"/>
    <n v="0"/>
  </r>
  <r>
    <x v="73"/>
    <x v="82"/>
    <s v="animale"/>
    <m/>
    <n v="0"/>
    <n v="0"/>
    <n v="0"/>
    <n v="0"/>
    <n v="0"/>
    <n v="0"/>
    <n v="0"/>
    <n v="0"/>
    <n v="0"/>
    <m/>
    <n v="0"/>
    <m/>
    <m/>
    <m/>
    <n v="0"/>
    <n v="0"/>
  </r>
  <r>
    <x v="73"/>
    <x v="79"/>
    <s v="animale"/>
    <m/>
    <n v="0"/>
    <n v="0"/>
    <n v="0.03"/>
    <n v="0"/>
    <n v="0.01"/>
    <n v="0"/>
    <n v="0"/>
    <n v="0"/>
    <n v="0"/>
    <m/>
    <n v="0"/>
    <m/>
    <m/>
    <m/>
    <n v="0"/>
    <n v="0"/>
  </r>
  <r>
    <x v="73"/>
    <x v="29"/>
    <s v="animale"/>
    <m/>
    <m/>
    <n v="0"/>
    <n v="0.02"/>
    <n v="0.01"/>
    <n v="0"/>
    <n v="0"/>
    <m/>
    <n v="0"/>
    <n v="0"/>
    <m/>
    <m/>
    <m/>
    <m/>
    <m/>
    <n v="0"/>
    <n v="0"/>
  </r>
  <r>
    <x v="73"/>
    <x v="54"/>
    <s v="vegetale"/>
    <m/>
    <m/>
    <n v="0"/>
    <n v="0"/>
    <n v="0"/>
    <n v="0"/>
    <n v="0"/>
    <m/>
    <n v="0"/>
    <n v="0"/>
    <n v="0"/>
    <m/>
    <m/>
    <m/>
    <m/>
    <n v="0"/>
    <n v="0"/>
  </r>
  <r>
    <x v="73"/>
    <x v="30"/>
    <s v="vegetale"/>
    <m/>
    <m/>
    <n v="4"/>
    <n v="0.75"/>
    <m/>
    <m/>
    <n v="0"/>
    <n v="0"/>
    <n v="0"/>
    <n v="0"/>
    <m/>
    <m/>
    <m/>
    <m/>
    <m/>
    <n v="0"/>
    <n v="0"/>
  </r>
  <r>
    <x v="73"/>
    <x v="47"/>
    <s v="vegetale"/>
    <m/>
    <m/>
    <n v="4"/>
    <n v="0.41"/>
    <n v="0.42"/>
    <n v="0.05"/>
    <n v="0"/>
    <n v="4"/>
    <n v="0"/>
    <n v="0"/>
    <m/>
    <n v="5"/>
    <m/>
    <m/>
    <n v="-1"/>
    <n v="0"/>
    <n v="0"/>
  </r>
  <r>
    <x v="73"/>
    <x v="67"/>
    <s v="vegetale"/>
    <m/>
    <m/>
    <n v="0"/>
    <n v="0"/>
    <m/>
    <m/>
    <n v="0"/>
    <m/>
    <n v="0"/>
    <n v="0"/>
    <m/>
    <m/>
    <m/>
    <m/>
    <m/>
    <n v="0"/>
    <n v="0"/>
  </r>
  <r>
    <x v="73"/>
    <x v="32"/>
    <s v="animale"/>
    <m/>
    <n v="0"/>
    <n v="17"/>
    <n v="0.88"/>
    <n v="1.89"/>
    <n v="0.09"/>
    <n v="0"/>
    <m/>
    <n v="0"/>
    <n v="0"/>
    <m/>
    <n v="0"/>
    <m/>
    <m/>
    <m/>
    <n v="0"/>
    <n v="0"/>
  </r>
  <r>
    <x v="73"/>
    <x v="68"/>
    <s v="vegetale"/>
    <m/>
    <m/>
    <n v="0"/>
    <n v="0"/>
    <m/>
    <m/>
    <n v="0"/>
    <m/>
    <n v="0"/>
    <n v="0"/>
    <m/>
    <m/>
    <m/>
    <m/>
    <m/>
    <n v="0"/>
    <n v="0"/>
  </r>
  <r>
    <x v="73"/>
    <x v="6"/>
    <s v="vegetale"/>
    <m/>
    <n v="0"/>
    <n v="9"/>
    <n v="0.38"/>
    <n v="1.04"/>
    <n v="0"/>
    <n v="0"/>
    <n v="1"/>
    <n v="1"/>
    <n v="0"/>
    <m/>
    <m/>
    <m/>
    <m/>
    <m/>
    <n v="0"/>
    <n v="0"/>
  </r>
  <r>
    <x v="73"/>
    <x v="48"/>
    <s v="vegetale"/>
    <m/>
    <m/>
    <n v="0"/>
    <n v="0.01"/>
    <n v="0.02"/>
    <m/>
    <n v="0"/>
    <m/>
    <n v="0"/>
    <n v="0"/>
    <m/>
    <m/>
    <m/>
    <m/>
    <m/>
    <n v="0"/>
    <n v="0"/>
  </r>
  <r>
    <x v="73"/>
    <x v="70"/>
    <s v="vegetale"/>
    <m/>
    <m/>
    <n v="0"/>
    <n v="0.01"/>
    <n v="0.02"/>
    <m/>
    <n v="0"/>
    <m/>
    <n v="0"/>
    <n v="0"/>
    <m/>
    <m/>
    <m/>
    <m/>
    <m/>
    <n v="0"/>
    <n v="0"/>
  </r>
  <r>
    <x v="73"/>
    <x v="31"/>
    <s v="vegetale"/>
    <m/>
    <m/>
    <n v="0"/>
    <n v="0"/>
    <n v="0"/>
    <m/>
    <n v="0"/>
    <m/>
    <n v="0"/>
    <n v="0"/>
    <m/>
    <m/>
    <m/>
    <m/>
    <m/>
    <n v="0"/>
    <n v="0"/>
  </r>
  <r>
    <x v="73"/>
    <x v="49"/>
    <s v="vegetale"/>
    <m/>
    <m/>
    <n v="0"/>
    <n v="0.01"/>
    <n v="0.02"/>
    <m/>
    <n v="0"/>
    <m/>
    <n v="0"/>
    <n v="0"/>
    <m/>
    <m/>
    <m/>
    <m/>
    <m/>
    <n v="0"/>
    <n v="0"/>
  </r>
  <r>
    <x v="73"/>
    <x v="91"/>
    <s v="animale"/>
    <m/>
    <n v="0"/>
    <n v="0"/>
    <n v="0"/>
    <n v="0"/>
    <n v="0"/>
    <n v="0"/>
    <m/>
    <n v="0"/>
    <n v="0"/>
    <m/>
    <m/>
    <m/>
    <m/>
    <m/>
    <n v="0"/>
    <n v="0"/>
  </r>
  <r>
    <x v="73"/>
    <x v="92"/>
    <s v="animale"/>
    <m/>
    <n v="0"/>
    <n v="0"/>
    <n v="0"/>
    <n v="0"/>
    <n v="0"/>
    <n v="0"/>
    <m/>
    <n v="0"/>
    <n v="0"/>
    <m/>
    <m/>
    <m/>
    <m/>
    <m/>
    <n v="0"/>
    <n v="0"/>
  </r>
  <r>
    <x v="73"/>
    <x v="7"/>
    <s v="vegetale"/>
    <m/>
    <m/>
    <n v="1"/>
    <n v="0.15"/>
    <n v="0.01"/>
    <n v="0.03"/>
    <n v="0"/>
    <m/>
    <n v="0"/>
    <n v="0"/>
    <m/>
    <m/>
    <m/>
    <m/>
    <m/>
    <n v="0"/>
    <n v="0"/>
  </r>
  <r>
    <x v="73"/>
    <x v="23"/>
    <s v="vegetale"/>
    <m/>
    <m/>
    <n v="4"/>
    <n v="0.51"/>
    <n v="0.34"/>
    <n v="0.1"/>
    <n v="0"/>
    <n v="0"/>
    <n v="0"/>
    <n v="0"/>
    <n v="0"/>
    <n v="0"/>
    <n v="0"/>
    <m/>
    <m/>
    <n v="0"/>
    <n v="0"/>
  </r>
  <r>
    <x v="73"/>
    <x v="61"/>
    <s v="vegetale"/>
    <m/>
    <m/>
    <n v="0"/>
    <n v="0.54"/>
    <n v="0"/>
    <n v="0.01"/>
    <n v="0"/>
    <m/>
    <n v="0"/>
    <n v="0"/>
    <m/>
    <m/>
    <m/>
    <m/>
    <m/>
    <n v="0"/>
    <n v="0"/>
  </r>
  <r>
    <x v="73"/>
    <x v="65"/>
    <s v="vegetale"/>
    <m/>
    <m/>
    <m/>
    <n v="0.01"/>
    <m/>
    <m/>
    <n v="0"/>
    <m/>
    <n v="0"/>
    <n v="0"/>
    <m/>
    <m/>
    <m/>
    <m/>
    <m/>
    <n v="0"/>
    <n v="0"/>
  </r>
  <r>
    <x v="73"/>
    <x v="66"/>
    <s v="animale"/>
    <m/>
    <n v="0"/>
    <n v="0"/>
    <n v="0.02"/>
    <n v="0"/>
    <n v="0"/>
    <n v="0"/>
    <n v="0"/>
    <m/>
    <n v="0"/>
    <m/>
    <n v="0"/>
    <m/>
    <m/>
    <m/>
    <n v="0"/>
    <n v="0"/>
  </r>
  <r>
    <x v="73"/>
    <x v="41"/>
    <s v="vegetale"/>
    <n v="0"/>
    <m/>
    <m/>
    <m/>
    <m/>
    <m/>
    <n v="0"/>
    <n v="0"/>
    <n v="0"/>
    <m/>
    <m/>
    <m/>
    <m/>
    <m/>
    <m/>
    <n v="0"/>
    <n v="0"/>
  </r>
  <r>
    <x v="73"/>
    <x v="81"/>
    <s v="vegetale"/>
    <m/>
    <m/>
    <n v="1"/>
    <n v="7.0000000000000007E-2"/>
    <m/>
    <n v="0.04"/>
    <n v="0"/>
    <m/>
    <n v="0"/>
    <n v="0"/>
    <m/>
    <m/>
    <m/>
    <m/>
    <m/>
    <n v="0"/>
    <n v="0"/>
  </r>
  <r>
    <x v="73"/>
    <x v="45"/>
    <s v="animale"/>
    <m/>
    <n v="0"/>
    <n v="0"/>
    <n v="0"/>
    <n v="0"/>
    <n v="0"/>
    <n v="0"/>
    <m/>
    <n v="0"/>
    <n v="0"/>
    <m/>
    <n v="0"/>
    <m/>
    <m/>
    <m/>
    <n v="0"/>
    <n v="0"/>
  </r>
  <r>
    <x v="73"/>
    <x v="56"/>
    <s v="vegetale"/>
    <m/>
    <m/>
    <n v="0"/>
    <n v="0"/>
    <m/>
    <m/>
    <n v="0"/>
    <m/>
    <n v="0"/>
    <n v="0"/>
    <m/>
    <m/>
    <m/>
    <m/>
    <m/>
    <n v="0"/>
    <n v="0"/>
  </r>
  <r>
    <x v="73"/>
    <x v="20"/>
    <s v="vegetale"/>
    <m/>
    <m/>
    <n v="0"/>
    <n v="0.32"/>
    <m/>
    <m/>
    <n v="0"/>
    <m/>
    <n v="0"/>
    <n v="0"/>
    <m/>
    <m/>
    <m/>
    <m/>
    <m/>
    <n v="0"/>
    <n v="0"/>
  </r>
  <r>
    <x v="73"/>
    <x v="8"/>
    <s v="vegetale"/>
    <m/>
    <m/>
    <n v="0"/>
    <n v="0.17"/>
    <m/>
    <n v="0"/>
    <n v="0"/>
    <m/>
    <n v="0"/>
    <n v="0"/>
    <n v="0"/>
    <m/>
    <m/>
    <m/>
    <m/>
    <n v="0"/>
    <n v="0"/>
  </r>
  <r>
    <x v="73"/>
    <x v="4"/>
    <s v="vegetale"/>
    <m/>
    <m/>
    <n v="0"/>
    <n v="0.04"/>
    <m/>
    <m/>
    <n v="0"/>
    <m/>
    <n v="0"/>
    <n v="0"/>
    <m/>
    <m/>
    <m/>
    <m/>
    <m/>
    <n v="0"/>
    <n v="0"/>
  </r>
  <r>
    <x v="73"/>
    <x v="60"/>
    <s v="vegetale"/>
    <m/>
    <m/>
    <n v="0"/>
    <n v="7.0000000000000007E-2"/>
    <n v="0.01"/>
    <n v="0.04"/>
    <n v="0"/>
    <m/>
    <n v="0"/>
    <n v="0"/>
    <m/>
    <m/>
    <m/>
    <m/>
    <m/>
    <n v="0"/>
    <n v="0"/>
  </r>
  <r>
    <x v="73"/>
    <x v="64"/>
    <s v="vegetale"/>
    <n v="0"/>
    <m/>
    <m/>
    <m/>
    <m/>
    <m/>
    <n v="0"/>
    <m/>
    <n v="0"/>
    <m/>
    <m/>
    <m/>
    <m/>
    <m/>
    <m/>
    <n v="0"/>
    <n v="0"/>
  </r>
  <r>
    <x v="73"/>
    <x v="28"/>
    <s v="vegetale"/>
    <m/>
    <m/>
    <n v="0"/>
    <n v="0.01"/>
    <m/>
    <m/>
    <n v="0"/>
    <m/>
    <n v="0"/>
    <n v="0"/>
    <m/>
    <m/>
    <m/>
    <m/>
    <m/>
    <n v="0"/>
    <n v="0"/>
  </r>
  <r>
    <x v="73"/>
    <x v="15"/>
    <s v="vegetale"/>
    <m/>
    <m/>
    <n v="0"/>
    <n v="0.17"/>
    <m/>
    <n v="0.04"/>
    <n v="0"/>
    <m/>
    <n v="0"/>
    <n v="0"/>
    <m/>
    <m/>
    <m/>
    <m/>
    <m/>
    <n v="0"/>
    <n v="0"/>
  </r>
  <r>
    <x v="73"/>
    <x v="57"/>
    <s v="vegetale"/>
    <m/>
    <m/>
    <n v="0"/>
    <n v="7.0000000000000007E-2"/>
    <m/>
    <m/>
    <n v="0"/>
    <m/>
    <n v="0"/>
    <n v="0"/>
    <m/>
    <m/>
    <m/>
    <m/>
    <m/>
    <n v="0"/>
    <n v="0"/>
  </r>
  <r>
    <x v="73"/>
    <x v="11"/>
    <s v="animale"/>
    <m/>
    <m/>
    <n v="1"/>
    <n v="0.14000000000000001"/>
    <n v="0.09"/>
    <n v="0.05"/>
    <n v="0"/>
    <m/>
    <n v="0"/>
    <n v="0"/>
    <m/>
    <m/>
    <m/>
    <m/>
    <m/>
    <n v="0"/>
    <n v="0"/>
  </r>
  <r>
    <x v="73"/>
    <x v="35"/>
    <s v="animale"/>
    <m/>
    <m/>
    <n v="0"/>
    <n v="0.06"/>
    <m/>
    <n v="0.04"/>
    <n v="0"/>
    <m/>
    <n v="0"/>
    <n v="0"/>
    <m/>
    <m/>
    <m/>
    <m/>
    <m/>
    <n v="0"/>
    <n v="0"/>
  </r>
  <r>
    <x v="73"/>
    <x v="58"/>
    <s v="vegetale"/>
    <m/>
    <m/>
    <n v="0"/>
    <n v="7.0000000000000007E-2"/>
    <m/>
    <m/>
    <n v="0"/>
    <n v="0"/>
    <n v="0"/>
    <n v="0"/>
    <m/>
    <m/>
    <m/>
    <m/>
    <m/>
    <n v="0"/>
    <n v="0"/>
  </r>
  <r>
    <x v="73"/>
    <x v="36"/>
    <s v="vegetale"/>
    <m/>
    <m/>
    <n v="4"/>
    <n v="0.48"/>
    <n v="0.21"/>
    <n v="0.15"/>
    <n v="0"/>
    <n v="0"/>
    <n v="0"/>
    <n v="0"/>
    <m/>
    <n v="0"/>
    <m/>
    <m/>
    <m/>
    <n v="0"/>
    <n v="0"/>
  </r>
  <r>
    <x v="73"/>
    <x v="77"/>
    <s v="vegetale"/>
    <m/>
    <m/>
    <n v="0"/>
    <m/>
    <m/>
    <m/>
    <n v="-2"/>
    <n v="2"/>
    <m/>
    <m/>
    <m/>
    <m/>
    <m/>
    <m/>
    <m/>
    <n v="-2"/>
    <n v="0"/>
  </r>
  <r>
    <x v="73"/>
    <x v="27"/>
    <s v="vegetale"/>
    <m/>
    <m/>
    <n v="0"/>
    <m/>
    <m/>
    <m/>
    <m/>
    <m/>
    <m/>
    <m/>
    <m/>
    <m/>
    <m/>
    <m/>
    <m/>
    <n v="0"/>
    <n v="0"/>
  </r>
  <r>
    <x v="73"/>
    <x v="59"/>
    <s v="vegetale"/>
    <m/>
    <m/>
    <n v="3"/>
    <m/>
    <n v="0.04"/>
    <n v="0.1"/>
    <m/>
    <m/>
    <m/>
    <m/>
    <m/>
    <m/>
    <m/>
    <m/>
    <m/>
    <n v="0"/>
    <n v="0"/>
  </r>
  <r>
    <x v="74"/>
    <x v="16"/>
    <s v="vegetale"/>
    <n v="6824"/>
    <m/>
    <n v="8"/>
    <n v="9.5399999999999991"/>
    <n v="0.05"/>
    <n v="0.03"/>
    <n v="341200"/>
    <n v="0"/>
    <n v="0"/>
    <n v="11948"/>
    <n v="5118"/>
    <n v="341200"/>
    <n v="17060"/>
    <n v="300250"/>
    <m/>
    <n v="341200"/>
    <n v="341200"/>
  </r>
  <r>
    <x v="74"/>
    <x v="1"/>
    <s v="animale"/>
    <n v="22757"/>
    <n v="0"/>
    <n v="129"/>
    <n v="84.5"/>
    <n v="5.65"/>
    <n v="8.17"/>
    <n v="133443"/>
    <n v="2175"/>
    <n v="18"/>
    <n v="105807"/>
    <n v="4878"/>
    <n v="135600"/>
    <m/>
    <m/>
    <n v="0"/>
    <n v="133443"/>
    <n v="133442"/>
  </r>
  <r>
    <x v="74"/>
    <x v="5"/>
    <s v="vegetale"/>
    <n v="2124"/>
    <m/>
    <n v="689"/>
    <n v="69.489999999999995"/>
    <n v="1.53"/>
    <n v="12.96"/>
    <n v="94854"/>
    <n v="11337"/>
    <n v="5"/>
    <n v="87006"/>
    <n v="3186"/>
    <n v="106186"/>
    <n v="2171"/>
    <n v="368"/>
    <n v="0"/>
    <n v="94854"/>
    <n v="94855"/>
  </r>
  <r>
    <x v="74"/>
    <x v="0"/>
    <s v="vegetale"/>
    <n v="1870"/>
    <m/>
    <n v="517"/>
    <n v="60.56"/>
    <n v="2.39"/>
    <n v="15.09"/>
    <n v="86372"/>
    <n v="7168"/>
    <n v="27"/>
    <n v="75833"/>
    <n v="5611"/>
    <n v="93510"/>
    <n v="3060"/>
    <n v="0"/>
    <n v="3"/>
    <n v="86372"/>
    <n v="86374"/>
  </r>
  <r>
    <x v="74"/>
    <x v="2"/>
    <s v="vegetale"/>
    <m/>
    <m/>
    <n v="41"/>
    <n v="62.3"/>
    <n v="0.34"/>
    <n v="2.4300000000000002"/>
    <n v="82667"/>
    <n v="839"/>
    <n v="17"/>
    <n v="78012"/>
    <n v="4668"/>
    <n v="83489"/>
    <m/>
    <n v="0"/>
    <n v="0"/>
    <n v="82667"/>
    <n v="82680"/>
  </r>
  <r>
    <x v="74"/>
    <x v="8"/>
    <s v="vegetale"/>
    <m/>
    <n v="14"/>
    <n v="45"/>
    <n v="24.4"/>
    <n v="7.0000000000000007E-2"/>
    <n v="1.07"/>
    <n v="45135"/>
    <n v="233"/>
    <n v="24"/>
    <n v="30546"/>
    <n v="11336"/>
    <n v="45344"/>
    <n v="3238"/>
    <n v="0"/>
    <m/>
    <n v="45135"/>
    <n v="45134"/>
  </r>
  <r>
    <x v="74"/>
    <x v="10"/>
    <s v="vegetale"/>
    <m/>
    <m/>
    <n v="29"/>
    <n v="27.01"/>
    <n v="0.26"/>
    <n v="0.31"/>
    <n v="38460"/>
    <n v="635"/>
    <n v="97"/>
    <n v="33815"/>
    <n v="4447"/>
    <n v="38998"/>
    <m/>
    <n v="199"/>
    <n v="0"/>
    <n v="38460"/>
    <n v="38461"/>
  </r>
  <r>
    <x v="74"/>
    <x v="18"/>
    <s v="vegetale"/>
    <m/>
    <m/>
    <n v="30"/>
    <n v="17.59"/>
    <n v="0.1"/>
    <n v="0.39"/>
    <n v="27538"/>
    <n v="37"/>
    <n v="0"/>
    <n v="22023"/>
    <n v="5515"/>
    <n v="27575"/>
    <m/>
    <m/>
    <m/>
    <n v="27538"/>
    <n v="27538"/>
  </r>
  <r>
    <x v="74"/>
    <x v="9"/>
    <s v="vegetale"/>
    <m/>
    <m/>
    <n v="203"/>
    <n v="20.87"/>
    <m/>
    <m/>
    <n v="26142"/>
    <n v="2138"/>
    <n v="1316"/>
    <n v="26135"/>
    <m/>
    <n v="27737"/>
    <m/>
    <n v="7"/>
    <n v="-773"/>
    <n v="26142"/>
    <n v="26142"/>
  </r>
  <r>
    <x v="74"/>
    <x v="7"/>
    <s v="vegetale"/>
    <n v="6990"/>
    <n v="45"/>
    <n v="52"/>
    <n v="6.29"/>
    <n v="0.64"/>
    <n v="1.29"/>
    <n v="18188"/>
    <n v="5119"/>
    <n v="17"/>
    <n v="7876"/>
    <n v="2330"/>
    <n v="23290"/>
    <n v="946"/>
    <n v="0"/>
    <n v="0"/>
    <n v="18188"/>
    <n v="18187"/>
  </r>
  <r>
    <x v="74"/>
    <x v="57"/>
    <s v="vegetale"/>
    <m/>
    <m/>
    <n v="6"/>
    <n v="12.93"/>
    <n v="7.0000000000000007E-2"/>
    <n v="0.28000000000000003"/>
    <n v="18018"/>
    <n v="230"/>
    <n v="21"/>
    <n v="16195"/>
    <n v="1823"/>
    <n v="18227"/>
    <m/>
    <m/>
    <m/>
    <n v="18018"/>
    <n v="18018"/>
  </r>
  <r>
    <x v="74"/>
    <x v="61"/>
    <s v="vegetale"/>
    <m/>
    <m/>
    <n v="14"/>
    <n v="13.48"/>
    <n v="7.0000000000000007E-2"/>
    <n v="0.55000000000000004"/>
    <n v="17840"/>
    <n v="1477"/>
    <n v="18"/>
    <n v="16874"/>
    <n v="966"/>
    <n v="19299"/>
    <m/>
    <m/>
    <m/>
    <n v="17840"/>
    <n v="17840"/>
  </r>
  <r>
    <x v="74"/>
    <x v="17"/>
    <s v="vegetale"/>
    <n v="1631"/>
    <m/>
    <n v="97"/>
    <n v="10.06"/>
    <n v="1"/>
    <n v="5.5"/>
    <n v="15343"/>
    <n v="423"/>
    <n v="1685"/>
    <n v="12596"/>
    <n v="443"/>
    <n v="14081"/>
    <n v="673"/>
    <m/>
    <m/>
    <n v="15343"/>
    <n v="15343"/>
  </r>
  <r>
    <x v="74"/>
    <x v="26"/>
    <s v="vegetale"/>
    <n v="5588"/>
    <m/>
    <m/>
    <m/>
    <m/>
    <m/>
    <n v="12291"/>
    <n v="2"/>
    <n v="0"/>
    <m/>
    <n v="615"/>
    <n v="12293"/>
    <n v="236"/>
    <n v="5853"/>
    <m/>
    <n v="12291"/>
    <n v="12292"/>
  </r>
  <r>
    <x v="74"/>
    <x v="53"/>
    <s v="vegetale"/>
    <m/>
    <m/>
    <n v="26"/>
    <n v="6.38"/>
    <n v="2.36"/>
    <n v="0.26"/>
    <n v="11835"/>
    <n v="165"/>
    <n v="0"/>
    <n v="7987"/>
    <n v="358"/>
    <n v="11930"/>
    <m/>
    <n v="3491"/>
    <n v="70"/>
    <n v="11835"/>
    <n v="11836"/>
  </r>
  <r>
    <x v="74"/>
    <x v="60"/>
    <s v="vegetale"/>
    <m/>
    <m/>
    <n v="4"/>
    <n v="0.39"/>
    <n v="0.19"/>
    <n v="0.4"/>
    <n v="11118"/>
    <n v="332"/>
    <n v="1"/>
    <n v="484"/>
    <n v="538"/>
    <n v="11948"/>
    <n v="696"/>
    <n v="9400"/>
    <n v="-500"/>
    <n v="11117"/>
    <n v="11118"/>
  </r>
  <r>
    <x v="74"/>
    <x v="34"/>
    <s v="vegetale"/>
    <n v="218"/>
    <m/>
    <n v="67"/>
    <n v="7.83"/>
    <n v="0.76"/>
    <n v="1.94"/>
    <n v="10827"/>
    <n v="83"/>
    <n v="0"/>
    <n v="9810"/>
    <n v="535"/>
    <n v="10910"/>
    <n v="264"/>
    <m/>
    <n v="0"/>
    <n v="10827"/>
    <n v="10827"/>
  </r>
  <r>
    <x v="74"/>
    <x v="14"/>
    <s v="vegetale"/>
    <m/>
    <n v="6782"/>
    <n v="31"/>
    <n v="1.3"/>
    <n v="3.54"/>
    <m/>
    <n v="8413"/>
    <n v="143"/>
    <n v="8568"/>
    <n v="1631"/>
    <m/>
    <m/>
    <m/>
    <m/>
    <n v="-12"/>
    <n v="8413"/>
    <n v="8413"/>
  </r>
  <r>
    <x v="74"/>
    <x v="67"/>
    <s v="vegetale"/>
    <m/>
    <m/>
    <n v="8"/>
    <n v="1"/>
    <n v="1"/>
    <n v="0"/>
    <n v="7785"/>
    <n v="36"/>
    <n v="0"/>
    <n v="750"/>
    <n v="235"/>
    <n v="7820"/>
    <n v="50"/>
    <n v="6750"/>
    <m/>
    <n v="7784"/>
    <n v="7785"/>
  </r>
  <r>
    <x v="74"/>
    <x v="72"/>
    <s v="vegetale"/>
    <m/>
    <m/>
    <n v="13"/>
    <n v="5.54"/>
    <n v="0.02"/>
    <n v="0.05"/>
    <n v="7295"/>
    <n v="21"/>
    <n v="79"/>
    <n v="6933"/>
    <n v="362"/>
    <n v="7237"/>
    <m/>
    <n v="0"/>
    <n v="0"/>
    <n v="7295"/>
    <n v="7295"/>
  </r>
  <r>
    <x v="74"/>
    <x v="12"/>
    <s v="vegetale"/>
    <m/>
    <m/>
    <n v="3"/>
    <n v="4.63"/>
    <n v="0.01"/>
    <n v="0.06"/>
    <n v="6445"/>
    <n v="30"/>
    <n v="49"/>
    <n v="5800"/>
    <n v="646"/>
    <n v="6426"/>
    <m/>
    <m/>
    <m/>
    <n v="6445"/>
    <n v="6446"/>
  </r>
  <r>
    <x v="74"/>
    <x v="95"/>
    <s v="vegetale"/>
    <n v="312"/>
    <n v="2900"/>
    <n v="23"/>
    <n v="2.41"/>
    <m/>
    <n v="7.0000000000000007E-2"/>
    <n v="6235"/>
    <n v="0"/>
    <m/>
    <n v="3023"/>
    <m/>
    <n v="6235"/>
    <m/>
    <m/>
    <m/>
    <n v="6235"/>
    <n v="6235"/>
  </r>
  <r>
    <x v="74"/>
    <x v="64"/>
    <s v="vegetale"/>
    <n v="53"/>
    <m/>
    <n v="32"/>
    <n v="3.58"/>
    <n v="0.34"/>
    <n v="0.93"/>
    <n v="5061"/>
    <n v="219"/>
    <n v="0"/>
    <n v="4481"/>
    <n v="362"/>
    <n v="5280"/>
    <n v="165"/>
    <n v="0"/>
    <m/>
    <n v="5061"/>
    <n v="5061"/>
  </r>
  <r>
    <x v="74"/>
    <x v="68"/>
    <s v="vegetale"/>
    <n v="226"/>
    <m/>
    <n v="28"/>
    <n v="3.04"/>
    <n v="0.11"/>
    <n v="1.78"/>
    <n v="4512"/>
    <n v="4"/>
    <n v="886"/>
    <n v="3806"/>
    <n v="181"/>
    <n v="3630"/>
    <n v="300"/>
    <m/>
    <m/>
    <n v="4512"/>
    <n v="4513"/>
  </r>
  <r>
    <x v="74"/>
    <x v="45"/>
    <s v="animale"/>
    <m/>
    <n v="0"/>
    <n v="7"/>
    <n v="3.48"/>
    <n v="0.24"/>
    <n v="1.04"/>
    <n v="4354"/>
    <n v="20"/>
    <n v="7"/>
    <n v="4354"/>
    <m/>
    <n v="4367"/>
    <m/>
    <m/>
    <m/>
    <n v="4354"/>
    <n v="4354"/>
  </r>
  <r>
    <x v="74"/>
    <x v="73"/>
    <s v="vegetale"/>
    <m/>
    <m/>
    <n v="5"/>
    <n v="0.36"/>
    <n v="0.41"/>
    <n v="0.21"/>
    <n v="3992"/>
    <n v="557"/>
    <n v="1"/>
    <n v="445"/>
    <n v="199"/>
    <n v="6630"/>
    <n v="255"/>
    <n v="3093"/>
    <n v="-2082"/>
    <n v="3992"/>
    <n v="3992"/>
  </r>
  <r>
    <x v="74"/>
    <x v="25"/>
    <s v="animale"/>
    <m/>
    <m/>
    <n v="70"/>
    <n v="3.03"/>
    <n v="7.9"/>
    <n v="0.04"/>
    <n v="3789"/>
    <n v="9"/>
    <n v="1"/>
    <n v="3789"/>
    <m/>
    <n v="3798"/>
    <m/>
    <m/>
    <n v="0"/>
    <n v="3790"/>
    <n v="3789"/>
  </r>
  <r>
    <x v="74"/>
    <x v="22"/>
    <s v="animale"/>
    <m/>
    <m/>
    <n v="10"/>
    <n v="2.58"/>
    <n v="0.69"/>
    <n v="0.76"/>
    <n v="3763"/>
    <n v="73"/>
    <n v="0"/>
    <n v="3231"/>
    <n v="384"/>
    <n v="3835"/>
    <n v="152"/>
    <m/>
    <n v="0"/>
    <n v="3762"/>
    <n v="3767"/>
  </r>
  <r>
    <x v="74"/>
    <x v="51"/>
    <s v="vegetale"/>
    <m/>
    <n v="818"/>
    <n v="13"/>
    <n v="1.62"/>
    <m/>
    <m/>
    <n v="2842"/>
    <n v="50"/>
    <n v="30"/>
    <n v="2024"/>
    <m/>
    <n v="2862"/>
    <m/>
    <m/>
    <m/>
    <n v="2842"/>
    <n v="2842"/>
  </r>
  <r>
    <x v="74"/>
    <x v="75"/>
    <s v="vegetale"/>
    <m/>
    <n v="2784"/>
    <m/>
    <m/>
    <m/>
    <m/>
    <n v="2784"/>
    <n v="248"/>
    <n v="34"/>
    <m/>
    <m/>
    <n v="2998"/>
    <m/>
    <m/>
    <m/>
    <n v="2784"/>
    <n v="2784"/>
  </r>
  <r>
    <x v="74"/>
    <x v="31"/>
    <s v="vegetale"/>
    <m/>
    <n v="500"/>
    <n v="43"/>
    <n v="1.81"/>
    <n v="4.8899999999999997"/>
    <m/>
    <n v="2768"/>
    <n v="0"/>
    <n v="1108"/>
    <n v="2268"/>
    <m/>
    <n v="1690"/>
    <m/>
    <m/>
    <n v="-29"/>
    <n v="2769"/>
    <n v="2768"/>
  </r>
  <r>
    <x v="74"/>
    <x v="76"/>
    <s v="vegetale"/>
    <m/>
    <m/>
    <n v="1"/>
    <n v="1.7"/>
    <n v="0.05"/>
    <n v="0.02"/>
    <n v="2439"/>
    <n v="94"/>
    <n v="9"/>
    <n v="2131"/>
    <n v="252"/>
    <n v="2524"/>
    <m/>
    <n v="55"/>
    <m/>
    <n v="2439"/>
    <n v="2438"/>
  </r>
  <r>
    <x v="74"/>
    <x v="19"/>
    <s v="animale"/>
    <m/>
    <m/>
    <n v="6"/>
    <n v="1.88"/>
    <n v="0.41"/>
    <n v="0.63"/>
    <n v="2352"/>
    <n v="6"/>
    <n v="0"/>
    <n v="2352"/>
    <m/>
    <n v="2358"/>
    <m/>
    <m/>
    <m/>
    <n v="2352"/>
    <n v="2352"/>
  </r>
  <r>
    <x v="74"/>
    <x v="36"/>
    <s v="vegetale"/>
    <m/>
    <m/>
    <n v="16"/>
    <n v="1.84"/>
    <n v="0.4"/>
    <n v="0.55000000000000004"/>
    <n v="2347"/>
    <n v="487"/>
    <n v="87"/>
    <n v="2305"/>
    <n v="42"/>
    <n v="2746"/>
    <m/>
    <m/>
    <n v="0"/>
    <n v="2346"/>
    <n v="2347"/>
  </r>
  <r>
    <x v="74"/>
    <x v="43"/>
    <s v="vegetale"/>
    <m/>
    <n v="41"/>
    <n v="44"/>
    <n v="1.83"/>
    <n v="5.01"/>
    <m/>
    <n v="2332"/>
    <n v="15"/>
    <n v="42"/>
    <n v="2291"/>
    <m/>
    <n v="2305"/>
    <m/>
    <m/>
    <n v="0"/>
    <n v="2332"/>
    <n v="2332"/>
  </r>
  <r>
    <x v="74"/>
    <x v="4"/>
    <s v="vegetale"/>
    <m/>
    <m/>
    <n v="2"/>
    <n v="1.6"/>
    <n v="0.01"/>
    <n v="0.02"/>
    <n v="2249"/>
    <n v="288"/>
    <n v="54"/>
    <n v="2000"/>
    <n v="249"/>
    <n v="2483"/>
    <m/>
    <n v="0"/>
    <n v="0"/>
    <n v="2249"/>
    <n v="2249"/>
  </r>
  <r>
    <x v="74"/>
    <x v="20"/>
    <s v="vegetale"/>
    <m/>
    <m/>
    <n v="2"/>
    <n v="1.52"/>
    <n v="0.01"/>
    <n v="0.01"/>
    <n v="2123"/>
    <n v="42"/>
    <n v="250"/>
    <n v="1901"/>
    <n v="211"/>
    <n v="1915"/>
    <m/>
    <n v="10"/>
    <m/>
    <n v="2123"/>
    <n v="2122"/>
  </r>
  <r>
    <x v="74"/>
    <x v="23"/>
    <s v="vegetale"/>
    <m/>
    <m/>
    <n v="9"/>
    <n v="1.56"/>
    <n v="0.55000000000000004"/>
    <n v="0.23"/>
    <n v="1975"/>
    <n v="488"/>
    <n v="1064"/>
    <n v="1954"/>
    <n v="21"/>
    <n v="1398"/>
    <m/>
    <m/>
    <n v="0"/>
    <n v="1974"/>
    <n v="1975"/>
  </r>
  <r>
    <x v="74"/>
    <x v="81"/>
    <s v="vegetale"/>
    <n v="92"/>
    <m/>
    <n v="12"/>
    <n v="1.3"/>
    <n v="0.05"/>
    <n v="0.79"/>
    <n v="1830"/>
    <n v="1"/>
    <n v="1230"/>
    <n v="1628"/>
    <n v="73"/>
    <n v="600"/>
    <n v="37"/>
    <m/>
    <m/>
    <n v="1829"/>
    <n v="1830"/>
  </r>
  <r>
    <x v="74"/>
    <x v="41"/>
    <s v="vegetale"/>
    <n v="8"/>
    <n v="12"/>
    <n v="0"/>
    <n v="0"/>
    <n v="0"/>
    <n v="0"/>
    <n v="1714"/>
    <n v="60"/>
    <n v="64"/>
    <n v="3"/>
    <n v="38"/>
    <n v="1988"/>
    <n v="17"/>
    <n v="1636"/>
    <n v="-279"/>
    <n v="1713"/>
    <n v="1714"/>
  </r>
  <r>
    <x v="74"/>
    <x v="50"/>
    <s v="vegetale"/>
    <m/>
    <m/>
    <n v="1"/>
    <n v="1.26"/>
    <n v="0.01"/>
    <n v="0.01"/>
    <n v="1571"/>
    <n v="3"/>
    <n v="4"/>
    <n v="1571"/>
    <m/>
    <n v="1571"/>
    <m/>
    <m/>
    <n v="0"/>
    <n v="1572"/>
    <n v="1571"/>
  </r>
  <r>
    <x v="74"/>
    <x v="27"/>
    <s v="vegetale"/>
    <m/>
    <n v="104"/>
    <n v="22"/>
    <n v="0.92"/>
    <n v="2.5099999999999998"/>
    <m/>
    <n v="1253"/>
    <n v="14"/>
    <n v="1072"/>
    <n v="1149"/>
    <m/>
    <n v="195"/>
    <m/>
    <m/>
    <n v="0"/>
    <n v="1253"/>
    <n v="1253"/>
  </r>
  <r>
    <x v="74"/>
    <x v="55"/>
    <s v="vegetale"/>
    <m/>
    <n v="0"/>
    <n v="24"/>
    <n v="1"/>
    <n v="2.73"/>
    <m/>
    <n v="1247"/>
    <n v="3"/>
    <n v="0"/>
    <n v="1247"/>
    <m/>
    <n v="1250"/>
    <m/>
    <m/>
    <n v="0"/>
    <n v="1247"/>
    <n v="1247"/>
  </r>
  <r>
    <x v="74"/>
    <x v="3"/>
    <s v="vegetale"/>
    <n v="158"/>
    <m/>
    <n v="4"/>
    <n v="0.67"/>
    <n v="0.02"/>
    <n v="0.11"/>
    <n v="1226"/>
    <n v="557"/>
    <n v="12"/>
    <n v="835"/>
    <n v="35"/>
    <n v="1750"/>
    <n v="97"/>
    <n v="102"/>
    <n v="20"/>
    <n v="1225"/>
    <n v="1227"/>
  </r>
  <r>
    <x v="74"/>
    <x v="71"/>
    <s v="vegetale"/>
    <m/>
    <m/>
    <n v="2"/>
    <n v="0.86"/>
    <n v="0.01"/>
    <n v="0.02"/>
    <n v="1130"/>
    <n v="2"/>
    <n v="0"/>
    <n v="1074"/>
    <n v="57"/>
    <n v="1132"/>
    <m/>
    <m/>
    <m/>
    <n v="1130"/>
    <n v="1131"/>
  </r>
  <r>
    <x v="74"/>
    <x v="78"/>
    <s v="vegetale"/>
    <m/>
    <m/>
    <n v="6"/>
    <n v="0.81"/>
    <n v="0.28000000000000003"/>
    <n v="0.26"/>
    <n v="1086"/>
    <n v="290"/>
    <n v="1"/>
    <n v="1018"/>
    <n v="69"/>
    <n v="1376"/>
    <m/>
    <m/>
    <m/>
    <n v="1087"/>
    <n v="1087"/>
  </r>
  <r>
    <x v="74"/>
    <x v="38"/>
    <s v="vegetale"/>
    <m/>
    <n v="0"/>
    <n v="20"/>
    <n v="0.83"/>
    <n v="2.23"/>
    <m/>
    <n v="1037"/>
    <n v="0"/>
    <n v="0"/>
    <n v="1037"/>
    <m/>
    <n v="1054"/>
    <m/>
    <m/>
    <n v="-17"/>
    <n v="1037"/>
    <n v="1037"/>
  </r>
  <r>
    <x v="74"/>
    <x v="13"/>
    <s v="animale"/>
    <m/>
    <m/>
    <n v="3"/>
    <n v="0.81"/>
    <n v="0.22"/>
    <n v="0.31"/>
    <n v="1017"/>
    <n v="1559"/>
    <n v="0"/>
    <n v="1017"/>
    <m/>
    <n v="2577"/>
    <m/>
    <n v="0"/>
    <m/>
    <n v="1018"/>
    <n v="1017"/>
  </r>
  <r>
    <x v="74"/>
    <x v="15"/>
    <s v="vegetale"/>
    <m/>
    <m/>
    <n v="1"/>
    <n v="0.77"/>
    <m/>
    <n v="0.21"/>
    <n v="967"/>
    <n v="262"/>
    <n v="20"/>
    <n v="961"/>
    <n v="12"/>
    <n v="1209"/>
    <m/>
    <m/>
    <m/>
    <n v="967"/>
    <n v="973"/>
  </r>
  <r>
    <x v="74"/>
    <x v="62"/>
    <s v="animale"/>
    <n v="272"/>
    <n v="0"/>
    <n v="1"/>
    <n v="0.54"/>
    <n v="0.05"/>
    <n v="0.18"/>
    <n v="948"/>
    <n v="187"/>
    <n v="21"/>
    <n v="676"/>
    <m/>
    <n v="1114"/>
    <m/>
    <m/>
    <m/>
    <n v="948"/>
    <n v="948"/>
  </r>
  <r>
    <x v="74"/>
    <x v="24"/>
    <s v="vegetale"/>
    <m/>
    <m/>
    <n v="0"/>
    <n v="0.6"/>
    <n v="0"/>
    <n v="0.01"/>
    <n v="847"/>
    <n v="11"/>
    <n v="4"/>
    <n v="753"/>
    <n v="86"/>
    <n v="855"/>
    <m/>
    <n v="9"/>
    <n v="0"/>
    <n v="848"/>
    <n v="848"/>
  </r>
  <r>
    <x v="74"/>
    <x v="66"/>
    <s v="animale"/>
    <m/>
    <n v="409"/>
    <n v="0"/>
    <n v="0.3"/>
    <n v="0.01"/>
    <n v="0.09"/>
    <n v="784"/>
    <n v="228"/>
    <n v="0"/>
    <n v="375"/>
    <m/>
    <n v="1012"/>
    <m/>
    <m/>
    <n v="0"/>
    <n v="784"/>
    <n v="784"/>
  </r>
  <r>
    <x v="74"/>
    <x v="96"/>
    <s v="vegetale"/>
    <m/>
    <n v="180"/>
    <n v="10"/>
    <n v="0.45"/>
    <n v="1.1599999999999999"/>
    <m/>
    <n v="747"/>
    <n v="0"/>
    <n v="0"/>
    <n v="567"/>
    <m/>
    <n v="780"/>
    <m/>
    <m/>
    <n v="-33"/>
    <n v="747"/>
    <n v="747"/>
  </r>
  <r>
    <x v="74"/>
    <x v="11"/>
    <s v="animale"/>
    <m/>
    <m/>
    <n v="3"/>
    <n v="0.57999999999999996"/>
    <n v="0.18"/>
    <n v="0.23"/>
    <n v="725"/>
    <n v="21"/>
    <n v="0"/>
    <n v="725"/>
    <m/>
    <n v="747"/>
    <m/>
    <m/>
    <m/>
    <n v="726"/>
    <n v="725"/>
  </r>
  <r>
    <x v="74"/>
    <x v="40"/>
    <s v="vegetale"/>
    <m/>
    <m/>
    <m/>
    <m/>
    <m/>
    <m/>
    <n v="596"/>
    <n v="5"/>
    <n v="1"/>
    <m/>
    <m/>
    <n v="600"/>
    <n v="9"/>
    <n v="587"/>
    <n v="0"/>
    <n v="596"/>
    <n v="596"/>
  </r>
  <r>
    <x v="74"/>
    <x v="85"/>
    <s v="animale"/>
    <n v="0"/>
    <n v="0"/>
    <n v="1"/>
    <n v="0.39"/>
    <n v="0.02"/>
    <n v="0.13"/>
    <n v="487"/>
    <n v="154"/>
    <n v="19"/>
    <n v="487"/>
    <m/>
    <n v="622"/>
    <m/>
    <m/>
    <n v="0"/>
    <n v="487"/>
    <n v="487"/>
  </r>
  <r>
    <x v="74"/>
    <x v="39"/>
    <s v="vegetale"/>
    <m/>
    <m/>
    <n v="1"/>
    <n v="0.39"/>
    <m/>
    <n v="0.01"/>
    <n v="486"/>
    <n v="39"/>
    <n v="5"/>
    <n v="486"/>
    <m/>
    <n v="521"/>
    <m/>
    <m/>
    <m/>
    <n v="487"/>
    <n v="486"/>
  </r>
  <r>
    <x v="74"/>
    <x v="21"/>
    <s v="animale"/>
    <m/>
    <m/>
    <n v="1"/>
    <n v="0.38"/>
    <n v="0.03"/>
    <n v="0.18"/>
    <n v="475"/>
    <n v="54"/>
    <n v="0"/>
    <n v="475"/>
    <m/>
    <n v="529"/>
    <m/>
    <m/>
    <m/>
    <n v="475"/>
    <n v="475"/>
  </r>
  <r>
    <x v="74"/>
    <x v="28"/>
    <s v="vegetale"/>
    <m/>
    <m/>
    <n v="1"/>
    <n v="0.09"/>
    <n v="0.13"/>
    <n v="0.04"/>
    <n v="433"/>
    <n v="280"/>
    <n v="77"/>
    <n v="112"/>
    <n v="11"/>
    <n v="636"/>
    <n v="6"/>
    <n v="304"/>
    <n v="0"/>
    <n v="433"/>
    <n v="433"/>
  </r>
  <r>
    <x v="74"/>
    <x v="84"/>
    <s v="vegetale"/>
    <m/>
    <n v="0"/>
    <n v="8"/>
    <n v="0.33"/>
    <n v="0.87"/>
    <m/>
    <n v="412"/>
    <n v="7"/>
    <n v="1"/>
    <n v="412"/>
    <m/>
    <n v="433"/>
    <m/>
    <m/>
    <n v="-15"/>
    <n v="412"/>
    <n v="412"/>
  </r>
  <r>
    <x v="74"/>
    <x v="79"/>
    <s v="animale"/>
    <m/>
    <n v="0"/>
    <n v="0"/>
    <n v="0.33"/>
    <n v="0"/>
    <n v="0.08"/>
    <n v="407"/>
    <n v="351"/>
    <n v="1"/>
    <n v="407"/>
    <m/>
    <n v="757"/>
    <m/>
    <m/>
    <m/>
    <n v="407"/>
    <n v="407"/>
  </r>
  <r>
    <x v="74"/>
    <x v="63"/>
    <s v="animale"/>
    <m/>
    <m/>
    <n v="3"/>
    <n v="0.28000000000000003"/>
    <n v="0.25"/>
    <n v="0.08"/>
    <n v="354"/>
    <n v="0"/>
    <n v="1"/>
    <n v="354"/>
    <m/>
    <n v="354"/>
    <m/>
    <n v="0"/>
    <m/>
    <n v="355"/>
    <n v="354"/>
  </r>
  <r>
    <x v="74"/>
    <x v="46"/>
    <s v="vegetale"/>
    <m/>
    <m/>
    <n v="1"/>
    <n v="0.25"/>
    <n v="0"/>
    <n v="0.01"/>
    <n v="311"/>
    <n v="1"/>
    <n v="312"/>
    <n v="311"/>
    <m/>
    <m/>
    <m/>
    <m/>
    <m/>
    <n v="311"/>
    <n v="311"/>
  </r>
  <r>
    <x v="74"/>
    <x v="77"/>
    <s v="vegetale"/>
    <m/>
    <n v="309"/>
    <m/>
    <m/>
    <m/>
    <m/>
    <n v="309"/>
    <n v="0"/>
    <n v="309"/>
    <m/>
    <m/>
    <m/>
    <m/>
    <m/>
    <n v="0"/>
    <n v="309"/>
    <n v="309"/>
  </r>
  <r>
    <x v="74"/>
    <x v="65"/>
    <s v="vegetale"/>
    <m/>
    <m/>
    <n v="0"/>
    <n v="0.21"/>
    <n v="0"/>
    <n v="0"/>
    <n v="285"/>
    <n v="0"/>
    <n v="0"/>
    <n v="257"/>
    <n v="29"/>
    <n v="285"/>
    <m/>
    <m/>
    <m/>
    <n v="285"/>
    <n v="286"/>
  </r>
  <r>
    <x v="74"/>
    <x v="32"/>
    <s v="animale"/>
    <m/>
    <n v="185"/>
    <n v="1"/>
    <n v="0.04"/>
    <n v="0.09"/>
    <n v="0"/>
    <n v="236"/>
    <n v="2"/>
    <n v="1"/>
    <n v="51"/>
    <m/>
    <n v="237"/>
    <m/>
    <m/>
    <n v="0"/>
    <n v="236"/>
    <n v="236"/>
  </r>
  <r>
    <x v="74"/>
    <x v="35"/>
    <s v="animale"/>
    <m/>
    <m/>
    <n v="0"/>
    <n v="0.14000000000000001"/>
    <n v="0.02"/>
    <n v="0.06"/>
    <n v="179"/>
    <n v="1"/>
    <n v="0"/>
    <n v="171"/>
    <m/>
    <n v="180"/>
    <m/>
    <n v="9"/>
    <m/>
    <n v="179"/>
    <n v="180"/>
  </r>
  <r>
    <x v="74"/>
    <x v="6"/>
    <s v="vegetale"/>
    <m/>
    <n v="38"/>
    <n v="2"/>
    <n v="0.11"/>
    <n v="0.28000000000000003"/>
    <m/>
    <n v="171"/>
    <n v="657"/>
    <n v="41"/>
    <n v="133"/>
    <m/>
    <n v="727"/>
    <m/>
    <n v="0"/>
    <n v="60"/>
    <n v="171"/>
    <n v="171"/>
  </r>
  <r>
    <x v="74"/>
    <x v="30"/>
    <s v="vegetale"/>
    <m/>
    <n v="21"/>
    <n v="1"/>
    <n v="0.12"/>
    <m/>
    <n v="0"/>
    <n v="170"/>
    <n v="161"/>
    <n v="31"/>
    <n v="149"/>
    <m/>
    <n v="301"/>
    <m/>
    <m/>
    <n v="0"/>
    <n v="171"/>
    <n v="170"/>
  </r>
  <r>
    <x v="74"/>
    <x v="49"/>
    <s v="vegetale"/>
    <m/>
    <n v="16"/>
    <n v="2"/>
    <n v="0.08"/>
    <n v="0.22"/>
    <m/>
    <n v="116"/>
    <n v="11"/>
    <n v="5"/>
    <n v="99"/>
    <m/>
    <n v="122"/>
    <m/>
    <m/>
    <n v="0"/>
    <n v="116"/>
    <n v="115"/>
  </r>
  <r>
    <x v="74"/>
    <x v="74"/>
    <s v="vegetale"/>
    <n v="6"/>
    <m/>
    <n v="0"/>
    <n v="0.04"/>
    <n v="0"/>
    <n v="0.01"/>
    <n v="51"/>
    <n v="1"/>
    <n v="52"/>
    <n v="45"/>
    <m/>
    <m/>
    <m/>
    <m/>
    <n v="0"/>
    <n v="51"/>
    <n v="51"/>
  </r>
  <r>
    <x v="74"/>
    <x v="47"/>
    <s v="vegetale"/>
    <m/>
    <m/>
    <n v="0"/>
    <n v="0.04"/>
    <n v="0.01"/>
    <n v="0.01"/>
    <n v="50"/>
    <n v="6"/>
    <n v="42"/>
    <n v="50"/>
    <m/>
    <n v="13"/>
    <m/>
    <m/>
    <n v="0"/>
    <n v="49"/>
    <n v="50"/>
  </r>
  <r>
    <x v="74"/>
    <x v="44"/>
    <s v="vegetale"/>
    <m/>
    <m/>
    <n v="0"/>
    <n v="0.02"/>
    <m/>
    <n v="0"/>
    <n v="31"/>
    <n v="30"/>
    <n v="0"/>
    <n v="31"/>
    <m/>
    <n v="61"/>
    <m/>
    <m/>
    <m/>
    <n v="31"/>
    <n v="31"/>
  </r>
  <r>
    <x v="74"/>
    <x v="56"/>
    <s v="vegetale"/>
    <m/>
    <m/>
    <n v="0"/>
    <n v="0.02"/>
    <n v="0"/>
    <n v="0.01"/>
    <n v="30"/>
    <n v="39"/>
    <n v="16"/>
    <n v="27"/>
    <n v="3"/>
    <n v="53"/>
    <m/>
    <m/>
    <n v="0"/>
    <n v="30"/>
    <n v="30"/>
  </r>
  <r>
    <x v="74"/>
    <x v="87"/>
    <s v="vegetale"/>
    <m/>
    <m/>
    <n v="0"/>
    <n v="0.01"/>
    <m/>
    <n v="0"/>
    <n v="13"/>
    <n v="0"/>
    <n v="0"/>
    <n v="13"/>
    <m/>
    <n v="13"/>
    <m/>
    <m/>
    <m/>
    <n v="13"/>
    <n v="13"/>
  </r>
  <r>
    <x v="74"/>
    <x v="48"/>
    <s v="vegetale"/>
    <m/>
    <m/>
    <n v="0"/>
    <n v="0.01"/>
    <n v="0.03"/>
    <m/>
    <n v="12"/>
    <n v="0"/>
    <n v="12"/>
    <n v="12"/>
    <m/>
    <m/>
    <m/>
    <m/>
    <m/>
    <n v="12"/>
    <n v="12"/>
  </r>
  <r>
    <x v="74"/>
    <x v="90"/>
    <s v="vegetale"/>
    <m/>
    <m/>
    <n v="0"/>
    <n v="0.01"/>
    <n v="0"/>
    <n v="0"/>
    <n v="10"/>
    <n v="0"/>
    <n v="11"/>
    <n v="10"/>
    <m/>
    <m/>
    <m/>
    <m/>
    <m/>
    <n v="11"/>
    <n v="10"/>
  </r>
  <r>
    <x v="74"/>
    <x v="83"/>
    <s v="animale"/>
    <m/>
    <n v="0"/>
    <n v="0"/>
    <n v="0.01"/>
    <n v="0"/>
    <n v="0"/>
    <n v="10"/>
    <n v="8"/>
    <n v="0"/>
    <n v="10"/>
    <m/>
    <n v="18"/>
    <m/>
    <m/>
    <n v="0"/>
    <n v="10"/>
    <n v="10"/>
  </r>
  <r>
    <x v="74"/>
    <x v="52"/>
    <s v="vegetale"/>
    <m/>
    <m/>
    <n v="0"/>
    <n v="0"/>
    <m/>
    <n v="0"/>
    <n v="8"/>
    <n v="389"/>
    <n v="65"/>
    <n v="3"/>
    <n v="6"/>
    <n v="318"/>
    <m/>
    <n v="0"/>
    <n v="14"/>
    <n v="8"/>
    <n v="9"/>
  </r>
  <r>
    <x v="74"/>
    <x v="70"/>
    <s v="vegetale"/>
    <m/>
    <n v="0"/>
    <n v="0"/>
    <n v="0"/>
    <n v="0.01"/>
    <m/>
    <n v="5"/>
    <n v="0"/>
    <n v="0"/>
    <n v="5"/>
    <m/>
    <n v="5"/>
    <m/>
    <m/>
    <n v="0"/>
    <n v="5"/>
    <n v="5"/>
  </r>
  <r>
    <x v="74"/>
    <x v="80"/>
    <s v="animale"/>
    <m/>
    <n v="4"/>
    <n v="0"/>
    <n v="0"/>
    <n v="0"/>
    <n v="0"/>
    <n v="4"/>
    <n v="1"/>
    <n v="0"/>
    <n v="0"/>
    <m/>
    <n v="5"/>
    <m/>
    <m/>
    <m/>
    <n v="4"/>
    <n v="4"/>
  </r>
  <r>
    <x v="74"/>
    <x v="58"/>
    <s v="vegetale"/>
    <m/>
    <m/>
    <n v="0"/>
    <n v="0"/>
    <m/>
    <m/>
    <n v="2"/>
    <n v="2"/>
    <n v="4"/>
    <n v="2"/>
    <m/>
    <m/>
    <m/>
    <m/>
    <n v="0"/>
    <n v="2"/>
    <n v="2"/>
  </r>
  <r>
    <x v="74"/>
    <x v="82"/>
    <s v="animale"/>
    <m/>
    <n v="0"/>
    <n v="0"/>
    <n v="0"/>
    <n v="0"/>
    <n v="0"/>
    <n v="1"/>
    <n v="88"/>
    <n v="1"/>
    <n v="1"/>
    <m/>
    <n v="88"/>
    <m/>
    <m/>
    <n v="0"/>
    <n v="1"/>
    <n v="1"/>
  </r>
  <r>
    <x v="74"/>
    <x v="29"/>
    <s v="animale"/>
    <m/>
    <m/>
    <n v="0"/>
    <n v="0"/>
    <n v="0"/>
    <n v="0"/>
    <n v="1"/>
    <n v="1"/>
    <n v="1"/>
    <n v="1"/>
    <m/>
    <n v="2"/>
    <m/>
    <m/>
    <n v="0"/>
    <n v="2"/>
    <n v="1"/>
  </r>
  <r>
    <x v="74"/>
    <x v="37"/>
    <s v="vegetale"/>
    <m/>
    <m/>
    <n v="0"/>
    <n v="0"/>
    <n v="0"/>
    <n v="0"/>
    <n v="1"/>
    <n v="0"/>
    <n v="1"/>
    <n v="1"/>
    <m/>
    <m/>
    <m/>
    <m/>
    <m/>
    <n v="1"/>
    <n v="1"/>
  </r>
  <r>
    <x v="74"/>
    <x v="94"/>
    <s v="vegetale"/>
    <m/>
    <m/>
    <n v="0"/>
    <n v="0"/>
    <n v="0"/>
    <n v="0"/>
    <n v="1"/>
    <n v="0"/>
    <n v="1"/>
    <n v="1"/>
    <m/>
    <m/>
    <m/>
    <m/>
    <m/>
    <n v="1"/>
    <n v="1"/>
  </r>
  <r>
    <x v="74"/>
    <x v="89"/>
    <s v="animale"/>
    <m/>
    <n v="0"/>
    <n v="0"/>
    <n v="0"/>
    <n v="0"/>
    <n v="0"/>
    <n v="0"/>
    <n v="5"/>
    <n v="0"/>
    <n v="0"/>
    <m/>
    <n v="6"/>
    <m/>
    <m/>
    <n v="0"/>
    <n v="1"/>
    <n v="0"/>
  </r>
  <r>
    <x v="74"/>
    <x v="69"/>
    <s v="vegetale"/>
    <m/>
    <m/>
    <m/>
    <m/>
    <m/>
    <m/>
    <n v="0"/>
    <n v="0"/>
    <m/>
    <m/>
    <m/>
    <m/>
    <m/>
    <m/>
    <m/>
    <n v="0"/>
    <n v="0"/>
  </r>
  <r>
    <x v="74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74"/>
    <x v="92"/>
    <s v="animale"/>
    <n v="0"/>
    <n v="0"/>
    <n v="0"/>
    <n v="0"/>
    <n v="0"/>
    <n v="0"/>
    <n v="0"/>
    <n v="19"/>
    <n v="0"/>
    <n v="0"/>
    <m/>
    <n v="20"/>
    <m/>
    <m/>
    <m/>
    <n v="1"/>
    <n v="0"/>
  </r>
  <r>
    <x v="74"/>
    <x v="86"/>
    <s v="vegetale"/>
    <m/>
    <m/>
    <m/>
    <m/>
    <m/>
    <m/>
    <n v="0"/>
    <n v="0"/>
    <n v="0"/>
    <m/>
    <m/>
    <m/>
    <m/>
    <m/>
    <m/>
    <n v="0"/>
    <n v="0"/>
  </r>
  <r>
    <x v="74"/>
    <x v="33"/>
    <s v="vegetale"/>
    <m/>
    <m/>
    <m/>
    <m/>
    <m/>
    <m/>
    <n v="0"/>
    <n v="0"/>
    <n v="0"/>
    <m/>
    <m/>
    <m/>
    <m/>
    <m/>
    <m/>
    <n v="0"/>
    <n v="0"/>
  </r>
  <r>
    <x v="74"/>
    <x v="88"/>
    <s v="vegetale"/>
    <m/>
    <m/>
    <m/>
    <m/>
    <m/>
    <m/>
    <n v="-1"/>
    <n v="1"/>
    <n v="0"/>
    <m/>
    <m/>
    <m/>
    <m/>
    <m/>
    <m/>
    <n v="-1"/>
    <n v="0"/>
  </r>
  <r>
    <x v="74"/>
    <x v="93"/>
    <s v="vegetale"/>
    <m/>
    <m/>
    <m/>
    <m/>
    <m/>
    <m/>
    <n v="-4"/>
    <n v="4"/>
    <m/>
    <m/>
    <m/>
    <m/>
    <m/>
    <m/>
    <m/>
    <n v="-4"/>
    <n v="0"/>
  </r>
  <r>
    <x v="74"/>
    <x v="42"/>
    <s v="vegetale"/>
    <m/>
    <m/>
    <n v="0"/>
    <n v="0"/>
    <n v="0"/>
    <n v="0"/>
    <n v="-7"/>
    <n v="7"/>
    <n v="0"/>
    <n v="0"/>
    <m/>
    <m/>
    <m/>
    <m/>
    <m/>
    <n v="-7"/>
    <n v="0"/>
  </r>
  <r>
    <x v="74"/>
    <x v="54"/>
    <s v="vegetale"/>
    <m/>
    <m/>
    <n v="0"/>
    <n v="0"/>
    <n v="0"/>
    <n v="0"/>
    <n v="-62"/>
    <n v="62"/>
    <n v="1"/>
    <n v="0"/>
    <m/>
    <m/>
    <m/>
    <m/>
    <n v="0"/>
    <n v="-61"/>
    <n v="0"/>
  </r>
  <r>
    <x v="74"/>
    <x v="59"/>
    <s v="vegetale"/>
    <m/>
    <m/>
    <n v="0"/>
    <m/>
    <n v="0"/>
    <n v="0"/>
    <m/>
    <m/>
    <m/>
    <m/>
    <m/>
    <m/>
    <m/>
    <m/>
    <m/>
    <n v="0"/>
    <n v="0"/>
  </r>
  <r>
    <x v="75"/>
    <x v="5"/>
    <s v="vegetale"/>
    <n v="1832"/>
    <n v="7338"/>
    <n v="1328"/>
    <n v="134.62"/>
    <n v="4.1900000000000004"/>
    <n v="24.54"/>
    <n v="46875"/>
    <n v="29"/>
    <n v="485"/>
    <n v="33637"/>
    <n v="3664"/>
    <n v="47544"/>
    <n v="404"/>
    <n v="0"/>
    <n v="-1125"/>
    <n v="46875"/>
    <n v="46875"/>
  </r>
  <r>
    <x v="75"/>
    <x v="16"/>
    <s v="vegetale"/>
    <m/>
    <m/>
    <m/>
    <m/>
    <m/>
    <m/>
    <n v="33700"/>
    <n v="0"/>
    <n v="0"/>
    <m/>
    <m/>
    <n v="33700"/>
    <m/>
    <n v="33700"/>
    <m/>
    <n v="33700"/>
    <n v="33700"/>
  </r>
  <r>
    <x v="75"/>
    <x v="72"/>
    <s v="vegetale"/>
    <n v="480"/>
    <n v="8894"/>
    <n v="132"/>
    <n v="46.97"/>
    <n v="0.3"/>
    <n v="0.7"/>
    <n v="24219"/>
    <n v="820"/>
    <n v="1102"/>
    <n v="11735"/>
    <n v="3110"/>
    <n v="23937"/>
    <m/>
    <m/>
    <n v="0"/>
    <n v="24219"/>
    <n v="24219"/>
  </r>
  <r>
    <x v="75"/>
    <x v="7"/>
    <s v="vegetale"/>
    <n v="6000"/>
    <n v="4461"/>
    <n v="239"/>
    <n v="35.299999999999997"/>
    <n v="2.21"/>
    <n v="5.93"/>
    <n v="20738"/>
    <n v="46"/>
    <n v="3272"/>
    <n v="8820"/>
    <n v="1277"/>
    <n v="18512"/>
    <n v="180"/>
    <n v="0"/>
    <n v="-1000"/>
    <n v="20738"/>
    <n v="20738"/>
  </r>
  <r>
    <x v="75"/>
    <x v="53"/>
    <s v="vegetale"/>
    <m/>
    <n v="4200"/>
    <n v="56"/>
    <n v="18.46"/>
    <n v="4.6500000000000004"/>
    <n v="0.56000000000000005"/>
    <n v="17546"/>
    <n v="758"/>
    <n v="3"/>
    <n v="4611"/>
    <n v="1830"/>
    <n v="18300"/>
    <m/>
    <n v="6904"/>
    <n v="0"/>
    <n v="17545"/>
    <n v="17545"/>
  </r>
  <r>
    <x v="75"/>
    <x v="2"/>
    <s v="vegetale"/>
    <m/>
    <m/>
    <n v="31"/>
    <n v="33.229999999999997"/>
    <n v="0.22"/>
    <n v="1.35"/>
    <n v="8917"/>
    <n v="101"/>
    <n v="680"/>
    <n v="8303"/>
    <n v="615"/>
    <n v="8338"/>
    <m/>
    <n v="0"/>
    <n v="0"/>
    <n v="8917"/>
    <n v="8918"/>
  </r>
  <r>
    <x v="75"/>
    <x v="10"/>
    <s v="vegetale"/>
    <m/>
    <m/>
    <n v="32"/>
    <n v="27.3"/>
    <n v="0.56000000000000005"/>
    <n v="0.38"/>
    <n v="7570"/>
    <n v="85"/>
    <n v="262"/>
    <n v="6822"/>
    <n v="747"/>
    <n v="7396"/>
    <m/>
    <n v="0"/>
    <n v="-3"/>
    <n v="7570"/>
    <n v="7569"/>
  </r>
  <r>
    <x v="75"/>
    <x v="94"/>
    <s v="vegetale"/>
    <m/>
    <m/>
    <m/>
    <m/>
    <m/>
    <m/>
    <n v="6880"/>
    <n v="2"/>
    <n v="0"/>
    <m/>
    <m/>
    <n v="6880"/>
    <m/>
    <n v="6880"/>
    <n v="2"/>
    <n v="6880"/>
    <n v="6880"/>
  </r>
  <r>
    <x v="75"/>
    <x v="0"/>
    <s v="vegetale"/>
    <n v="202"/>
    <n v="155"/>
    <n v="183"/>
    <n v="25.45"/>
    <n v="0.51"/>
    <n v="4.8899999999999997"/>
    <n v="6812"/>
    <n v="262"/>
    <n v="7074"/>
    <n v="6360"/>
    <n v="136"/>
    <m/>
    <m/>
    <n v="0"/>
    <n v="0"/>
    <n v="6812"/>
    <n v="6853"/>
  </r>
  <r>
    <x v="75"/>
    <x v="18"/>
    <s v="vegetale"/>
    <m/>
    <m/>
    <n v="33"/>
    <n v="19.02"/>
    <n v="0.11"/>
    <n v="0.42"/>
    <n v="5355"/>
    <n v="5"/>
    <n v="1"/>
    <n v="4753"/>
    <n v="536"/>
    <n v="5359"/>
    <m/>
    <n v="66"/>
    <n v="0"/>
    <n v="5355"/>
    <n v="5355"/>
  </r>
  <r>
    <x v="75"/>
    <x v="80"/>
    <s v="animale"/>
    <m/>
    <n v="5016"/>
    <n v="0"/>
    <n v="0"/>
    <n v="0"/>
    <n v="0"/>
    <n v="5016"/>
    <n v="161"/>
    <n v="2"/>
    <n v="0"/>
    <m/>
    <n v="5176"/>
    <m/>
    <m/>
    <m/>
    <n v="5017"/>
    <n v="5016"/>
  </r>
  <r>
    <x v="75"/>
    <x v="9"/>
    <s v="vegetale"/>
    <m/>
    <n v="435"/>
    <n v="150"/>
    <n v="15.5"/>
    <m/>
    <m/>
    <n v="4306"/>
    <n v="33"/>
    <n v="3398"/>
    <n v="3872"/>
    <m/>
    <n v="2080"/>
    <m/>
    <n v="0"/>
    <n v="-1138"/>
    <n v="4307"/>
    <n v="4307"/>
  </r>
  <r>
    <x v="75"/>
    <x v="1"/>
    <s v="animale"/>
    <n v="65"/>
    <n v="54"/>
    <n v="19"/>
    <n v="14.82"/>
    <n v="0.7"/>
    <n v="1.32"/>
    <n v="3863"/>
    <n v="122"/>
    <n v="2589"/>
    <n v="3704"/>
    <n v="40"/>
    <n v="1388"/>
    <m/>
    <n v="0"/>
    <n v="7"/>
    <n v="3862"/>
    <n v="3863"/>
  </r>
  <r>
    <x v="75"/>
    <x v="14"/>
    <s v="vegetale"/>
    <m/>
    <n v="2514"/>
    <n v="116"/>
    <n v="4.8"/>
    <n v="13.16"/>
    <n v="0"/>
    <n v="3714"/>
    <n v="23333"/>
    <n v="152"/>
    <n v="1200"/>
    <m/>
    <n v="26896"/>
    <m/>
    <m/>
    <n v="0"/>
    <n v="3715"/>
    <n v="3714"/>
  </r>
  <r>
    <x v="75"/>
    <x v="62"/>
    <s v="animale"/>
    <n v="432"/>
    <n v="0"/>
    <n v="28"/>
    <n v="11.59"/>
    <n v="1.07"/>
    <n v="4.37"/>
    <n v="3328"/>
    <n v="311"/>
    <n v="671"/>
    <n v="2896"/>
    <m/>
    <n v="2968"/>
    <m/>
    <m/>
    <n v="0"/>
    <n v="3328"/>
    <n v="3328"/>
  </r>
  <r>
    <x v="75"/>
    <x v="45"/>
    <s v="animale"/>
    <n v="400"/>
    <n v="0"/>
    <n v="17"/>
    <n v="9.01"/>
    <n v="0.63"/>
    <n v="2.74"/>
    <n v="2651"/>
    <n v="63"/>
    <n v="4"/>
    <n v="2251"/>
    <m/>
    <n v="2710"/>
    <m/>
    <m/>
    <n v="0"/>
    <n v="2651"/>
    <n v="2651"/>
  </r>
  <r>
    <x v="75"/>
    <x v="60"/>
    <s v="vegetale"/>
    <m/>
    <m/>
    <n v="11"/>
    <n v="1.1200000000000001"/>
    <n v="0.37"/>
    <n v="1.02"/>
    <n v="2565"/>
    <n v="4"/>
    <n v="1789"/>
    <n v="279"/>
    <n v="130"/>
    <n v="780"/>
    <n v="48"/>
    <n v="2109"/>
    <m/>
    <n v="2565"/>
    <n v="2566"/>
  </r>
  <r>
    <x v="75"/>
    <x v="71"/>
    <s v="vegetale"/>
    <n v="50"/>
    <m/>
    <n v="21"/>
    <n v="7.61"/>
    <n v="0.06"/>
    <n v="0.21"/>
    <n v="2377"/>
    <n v="10"/>
    <n v="0"/>
    <n v="1902"/>
    <n v="210"/>
    <n v="2387"/>
    <n v="215"/>
    <m/>
    <m/>
    <n v="2377"/>
    <n v="2377"/>
  </r>
  <r>
    <x v="75"/>
    <x v="19"/>
    <s v="animale"/>
    <m/>
    <m/>
    <n v="26"/>
    <n v="7.5"/>
    <n v="1.66"/>
    <n v="2.5299999999999998"/>
    <n v="1874"/>
    <n v="0"/>
    <n v="1"/>
    <n v="1874"/>
    <m/>
    <n v="1872"/>
    <m/>
    <m/>
    <m/>
    <n v="1873"/>
    <n v="1874"/>
  </r>
  <r>
    <x v="75"/>
    <x v="12"/>
    <s v="vegetale"/>
    <m/>
    <m/>
    <n v="4"/>
    <n v="5.7"/>
    <n v="0.02"/>
    <n v="0.08"/>
    <n v="1568"/>
    <n v="5"/>
    <n v="162"/>
    <n v="1425"/>
    <n v="143"/>
    <n v="1411"/>
    <m/>
    <n v="0"/>
    <m/>
    <n v="1568"/>
    <n v="1568"/>
  </r>
  <r>
    <x v="75"/>
    <x v="22"/>
    <s v="animale"/>
    <m/>
    <m/>
    <n v="20"/>
    <n v="4.88"/>
    <n v="1.41"/>
    <n v="1.54"/>
    <n v="1511"/>
    <n v="0"/>
    <n v="7"/>
    <n v="1220"/>
    <n v="103"/>
    <n v="1504"/>
    <n v="188"/>
    <m/>
    <m/>
    <n v="1511"/>
    <n v="1511"/>
  </r>
  <r>
    <x v="75"/>
    <x v="50"/>
    <s v="vegetale"/>
    <m/>
    <m/>
    <n v="4"/>
    <n v="5.45"/>
    <n v="0.01"/>
    <n v="0.02"/>
    <n v="1509"/>
    <n v="329"/>
    <n v="1"/>
    <n v="1362"/>
    <n v="147"/>
    <n v="1837"/>
    <m/>
    <n v="0"/>
    <n v="0"/>
    <n v="1509"/>
    <n v="1509"/>
  </r>
  <r>
    <x v="75"/>
    <x v="77"/>
    <s v="vegetale"/>
    <m/>
    <n v="740"/>
    <n v="66"/>
    <n v="2.71"/>
    <n v="7.43"/>
    <n v="0"/>
    <n v="1417"/>
    <n v="1645"/>
    <n v="0"/>
    <n v="677"/>
    <m/>
    <n v="3062"/>
    <m/>
    <m/>
    <m/>
    <n v="1417"/>
    <n v="1417"/>
  </r>
  <r>
    <x v="75"/>
    <x v="8"/>
    <s v="vegetale"/>
    <m/>
    <n v="79"/>
    <n v="8"/>
    <n v="4.22"/>
    <n v="0.01"/>
    <n v="0.19"/>
    <n v="1237"/>
    <n v="8"/>
    <n v="222"/>
    <n v="1054"/>
    <n v="45"/>
    <n v="1023"/>
    <n v="60"/>
    <m/>
    <n v="0"/>
    <n v="1237"/>
    <n v="1238"/>
  </r>
  <r>
    <x v="75"/>
    <x v="73"/>
    <s v="vegetale"/>
    <m/>
    <m/>
    <n v="52"/>
    <n v="4.33"/>
    <n v="4.26"/>
    <n v="2.2000000000000002"/>
    <n v="1230"/>
    <n v="7"/>
    <n v="299"/>
    <n v="1081"/>
    <n v="58"/>
    <n v="938"/>
    <n v="8"/>
    <n v="82"/>
    <n v="0"/>
    <n v="1230"/>
    <n v="1229"/>
  </r>
  <r>
    <x v="75"/>
    <x v="66"/>
    <s v="animale"/>
    <m/>
    <n v="0"/>
    <n v="7"/>
    <n v="4.51"/>
    <n v="0.11"/>
    <n v="1.3"/>
    <n v="1126"/>
    <n v="27"/>
    <n v="1"/>
    <n v="1126"/>
    <m/>
    <n v="1152"/>
    <m/>
    <m/>
    <n v="0"/>
    <n v="1126"/>
    <n v="1126"/>
  </r>
  <r>
    <x v="75"/>
    <x v="61"/>
    <s v="vegetale"/>
    <m/>
    <m/>
    <n v="4"/>
    <n v="3.56"/>
    <n v="0.02"/>
    <n v="0.15"/>
    <n v="987"/>
    <n v="0"/>
    <n v="28"/>
    <n v="888"/>
    <n v="99"/>
    <n v="959"/>
    <m/>
    <m/>
    <m/>
    <n v="987"/>
    <n v="987"/>
  </r>
  <r>
    <x v="75"/>
    <x v="57"/>
    <s v="vegetale"/>
    <m/>
    <m/>
    <n v="2"/>
    <n v="3.56"/>
    <n v="0.03"/>
    <n v="0.11"/>
    <n v="985"/>
    <n v="0"/>
    <n v="38"/>
    <n v="890"/>
    <n v="95"/>
    <n v="947"/>
    <m/>
    <n v="0"/>
    <n v="0"/>
    <n v="985"/>
    <n v="985"/>
  </r>
  <r>
    <x v="75"/>
    <x v="63"/>
    <s v="animale"/>
    <m/>
    <m/>
    <n v="29"/>
    <n v="2.98"/>
    <n v="2.81"/>
    <n v="0.91"/>
    <n v="746"/>
    <n v="0"/>
    <n v="3"/>
    <n v="746"/>
    <m/>
    <n v="743"/>
    <m/>
    <n v="0"/>
    <m/>
    <n v="746"/>
    <n v="746"/>
  </r>
  <r>
    <x v="75"/>
    <x v="13"/>
    <s v="animale"/>
    <m/>
    <m/>
    <n v="14"/>
    <n v="2.59"/>
    <n v="1.1000000000000001"/>
    <n v="0.96"/>
    <n v="647"/>
    <n v="2"/>
    <n v="63"/>
    <n v="647"/>
    <m/>
    <n v="586"/>
    <m/>
    <n v="0"/>
    <m/>
    <n v="647"/>
    <n v="647"/>
  </r>
  <r>
    <x v="75"/>
    <x v="30"/>
    <s v="vegetale"/>
    <m/>
    <n v="31"/>
    <n v="14"/>
    <n v="1.48"/>
    <n v="7.0000000000000007E-2"/>
    <n v="0.02"/>
    <n v="621"/>
    <n v="63"/>
    <n v="243"/>
    <n v="370"/>
    <m/>
    <n v="440"/>
    <m/>
    <n v="220"/>
    <n v="0"/>
    <n v="620"/>
    <n v="621"/>
  </r>
  <r>
    <x v="75"/>
    <x v="79"/>
    <s v="animale"/>
    <n v="0"/>
    <n v="0"/>
    <n v="3"/>
    <n v="1.96"/>
    <n v="0.03"/>
    <n v="0.5"/>
    <n v="490"/>
    <n v="289"/>
    <n v="9"/>
    <n v="490"/>
    <m/>
    <n v="771"/>
    <m/>
    <m/>
    <m/>
    <n v="491"/>
    <n v="490"/>
  </r>
  <r>
    <x v="75"/>
    <x v="21"/>
    <s v="animale"/>
    <m/>
    <m/>
    <n v="6"/>
    <n v="1.81"/>
    <n v="0.17"/>
    <n v="0.9"/>
    <n v="453"/>
    <n v="0"/>
    <n v="9"/>
    <n v="453"/>
    <m/>
    <n v="444"/>
    <m/>
    <m/>
    <n v="0"/>
    <n v="453"/>
    <n v="453"/>
  </r>
  <r>
    <x v="75"/>
    <x v="47"/>
    <s v="vegetale"/>
    <m/>
    <m/>
    <n v="5"/>
    <n v="1.72"/>
    <n v="0.39"/>
    <n v="0.34"/>
    <n v="429"/>
    <n v="429"/>
    <n v="80"/>
    <n v="429"/>
    <m/>
    <n v="778"/>
    <m/>
    <m/>
    <n v="0"/>
    <n v="429"/>
    <n v="429"/>
  </r>
  <r>
    <x v="75"/>
    <x v="31"/>
    <s v="vegetale"/>
    <m/>
    <m/>
    <n v="39"/>
    <n v="1.62"/>
    <n v="4.4400000000000004"/>
    <m/>
    <n v="405"/>
    <n v="0"/>
    <n v="25"/>
    <n v="405"/>
    <m/>
    <n v="380"/>
    <m/>
    <m/>
    <m/>
    <n v="405"/>
    <n v="405"/>
  </r>
  <r>
    <x v="75"/>
    <x v="88"/>
    <s v="vegetale"/>
    <n v="42"/>
    <m/>
    <n v="5"/>
    <n v="1.4"/>
    <n v="0"/>
    <n v="0.02"/>
    <n v="401"/>
    <n v="19"/>
    <n v="1"/>
    <n v="351"/>
    <n v="8"/>
    <n v="420"/>
    <m/>
    <m/>
    <m/>
    <n v="402"/>
    <n v="401"/>
  </r>
  <r>
    <x v="75"/>
    <x v="36"/>
    <s v="vegetale"/>
    <m/>
    <m/>
    <n v="11"/>
    <n v="1.1599999999999999"/>
    <n v="0.23"/>
    <n v="0.28999999999999998"/>
    <n v="291"/>
    <n v="100"/>
    <n v="35"/>
    <n v="289"/>
    <n v="2"/>
    <n v="356"/>
    <m/>
    <m/>
    <n v="0"/>
    <n v="291"/>
    <n v="291"/>
  </r>
  <r>
    <x v="75"/>
    <x v="68"/>
    <s v="vegetale"/>
    <m/>
    <m/>
    <n v="9"/>
    <n v="0.99"/>
    <n v="0.05"/>
    <n v="0.59"/>
    <n v="286"/>
    <n v="18"/>
    <n v="99"/>
    <n v="246"/>
    <n v="30"/>
    <n v="205"/>
    <n v="9"/>
    <m/>
    <m/>
    <n v="286"/>
    <n v="285"/>
  </r>
  <r>
    <x v="75"/>
    <x v="39"/>
    <s v="vegetale"/>
    <m/>
    <m/>
    <n v="1"/>
    <n v="1.0900000000000001"/>
    <m/>
    <n v="0.01"/>
    <n v="273"/>
    <n v="8"/>
    <n v="0"/>
    <n v="273"/>
    <m/>
    <n v="280"/>
    <m/>
    <m/>
    <m/>
    <n v="272"/>
    <n v="273"/>
  </r>
  <r>
    <x v="75"/>
    <x v="84"/>
    <s v="vegetale"/>
    <m/>
    <n v="1"/>
    <n v="21"/>
    <n v="0.88"/>
    <n v="2.4"/>
    <m/>
    <n v="220"/>
    <n v="651"/>
    <n v="3"/>
    <n v="219"/>
    <m/>
    <n v="868"/>
    <m/>
    <m/>
    <n v="0"/>
    <n v="220"/>
    <n v="220"/>
  </r>
  <r>
    <x v="75"/>
    <x v="41"/>
    <s v="vegetale"/>
    <n v="0"/>
    <n v="13"/>
    <n v="0"/>
    <n v="0"/>
    <n v="0"/>
    <n v="0"/>
    <n v="175"/>
    <n v="178"/>
    <n v="13"/>
    <n v="0"/>
    <n v="11"/>
    <n v="340"/>
    <n v="0"/>
    <n v="329"/>
    <n v="0"/>
    <n v="175"/>
    <n v="353"/>
  </r>
  <r>
    <x v="75"/>
    <x v="6"/>
    <s v="vegetale"/>
    <m/>
    <n v="158"/>
    <n v="0"/>
    <n v="0"/>
    <n v="0"/>
    <n v="0"/>
    <n v="159"/>
    <n v="88"/>
    <n v="7"/>
    <n v="0"/>
    <m/>
    <n v="240"/>
    <m/>
    <n v="1"/>
    <n v="0"/>
    <n v="159"/>
    <n v="159"/>
  </r>
  <r>
    <x v="75"/>
    <x v="20"/>
    <s v="vegetale"/>
    <m/>
    <m/>
    <n v="1"/>
    <n v="0.56000000000000005"/>
    <n v="0"/>
    <n v="0"/>
    <n v="144"/>
    <n v="1"/>
    <n v="145"/>
    <n v="141"/>
    <n v="3"/>
    <m/>
    <m/>
    <n v="0"/>
    <m/>
    <n v="144"/>
    <n v="144"/>
  </r>
  <r>
    <x v="75"/>
    <x v="85"/>
    <s v="animale"/>
    <m/>
    <n v="0"/>
    <n v="1"/>
    <n v="0.54"/>
    <n v="0.04"/>
    <n v="0.24"/>
    <n v="136"/>
    <n v="416"/>
    <n v="20"/>
    <n v="136"/>
    <m/>
    <n v="532"/>
    <m/>
    <m/>
    <n v="0"/>
    <n v="136"/>
    <n v="136"/>
  </r>
  <r>
    <x v="75"/>
    <x v="82"/>
    <s v="animale"/>
    <m/>
    <n v="0"/>
    <n v="1"/>
    <n v="0.47"/>
    <n v="0.01"/>
    <n v="0.17"/>
    <n v="116"/>
    <n v="64"/>
    <n v="5"/>
    <n v="116"/>
    <m/>
    <n v="175"/>
    <m/>
    <m/>
    <m/>
    <n v="116"/>
    <n v="116"/>
  </r>
  <r>
    <x v="75"/>
    <x v="11"/>
    <s v="animale"/>
    <m/>
    <m/>
    <n v="2"/>
    <n v="0.46"/>
    <n v="0.15"/>
    <n v="0.18"/>
    <n v="115"/>
    <n v="0"/>
    <n v="1"/>
    <n v="115"/>
    <m/>
    <n v="114"/>
    <m/>
    <m/>
    <m/>
    <n v="115"/>
    <n v="115"/>
  </r>
  <r>
    <x v="75"/>
    <x v="23"/>
    <s v="vegetale"/>
    <m/>
    <m/>
    <n v="4"/>
    <n v="0.59"/>
    <n v="0.39"/>
    <n v="0.12"/>
    <n v="109"/>
    <n v="290"/>
    <n v="11"/>
    <n v="148"/>
    <m/>
    <n v="388"/>
    <m/>
    <m/>
    <n v="0"/>
    <n v="109"/>
    <n v="148"/>
  </r>
  <r>
    <x v="75"/>
    <x v="15"/>
    <s v="vegetale"/>
    <m/>
    <m/>
    <n v="0"/>
    <n v="0.38"/>
    <m/>
    <n v="0.1"/>
    <n v="98"/>
    <n v="72"/>
    <n v="22"/>
    <n v="95"/>
    <n v="3"/>
    <n v="148"/>
    <m/>
    <m/>
    <n v="0"/>
    <n v="98"/>
    <n v="98"/>
  </r>
  <r>
    <x v="75"/>
    <x v="90"/>
    <s v="vegetale"/>
    <m/>
    <n v="84"/>
    <n v="0"/>
    <n v="0.02"/>
    <n v="0.01"/>
    <n v="0"/>
    <n v="94"/>
    <n v="5"/>
    <n v="0"/>
    <n v="5"/>
    <n v="5"/>
    <n v="99"/>
    <m/>
    <m/>
    <m/>
    <n v="94"/>
    <n v="94"/>
  </r>
  <r>
    <x v="75"/>
    <x v="52"/>
    <s v="vegetale"/>
    <m/>
    <m/>
    <n v="0"/>
    <n v="0.2"/>
    <m/>
    <n v="0.03"/>
    <n v="79"/>
    <n v="755"/>
    <n v="69"/>
    <n v="51"/>
    <n v="29"/>
    <n v="699"/>
    <m/>
    <m/>
    <n v="67"/>
    <n v="80"/>
    <n v="80"/>
  </r>
  <r>
    <x v="75"/>
    <x v="3"/>
    <s v="vegetale"/>
    <m/>
    <m/>
    <n v="0"/>
    <n v="0"/>
    <n v="0"/>
    <n v="0"/>
    <n v="66"/>
    <n v="0"/>
    <n v="82"/>
    <n v="0"/>
    <m/>
    <m/>
    <m/>
    <n v="66"/>
    <n v="-16"/>
    <n v="66"/>
    <n v="66"/>
  </r>
  <r>
    <x v="75"/>
    <x v="32"/>
    <s v="animale"/>
    <m/>
    <n v="0"/>
    <n v="7"/>
    <n v="0.37"/>
    <n v="0.79"/>
    <n v="0.04"/>
    <n v="57"/>
    <n v="91"/>
    <n v="10"/>
    <n v="91"/>
    <m/>
    <n v="116"/>
    <m/>
    <m/>
    <n v="22"/>
    <n v="57"/>
    <n v="91"/>
  </r>
  <r>
    <x v="75"/>
    <x v="4"/>
    <s v="vegetale"/>
    <m/>
    <m/>
    <n v="0"/>
    <n v="0.19"/>
    <n v="0"/>
    <n v="0"/>
    <n v="47"/>
    <n v="0"/>
    <n v="47"/>
    <n v="47"/>
    <m/>
    <m/>
    <m/>
    <m/>
    <n v="0"/>
    <n v="47"/>
    <n v="47"/>
  </r>
  <r>
    <x v="75"/>
    <x v="56"/>
    <s v="vegetale"/>
    <m/>
    <m/>
    <n v="1"/>
    <n v="0.16"/>
    <n v="0.01"/>
    <n v="0.05"/>
    <n v="42"/>
    <n v="48"/>
    <n v="1"/>
    <n v="39"/>
    <n v="3"/>
    <n v="89"/>
    <m/>
    <m/>
    <n v="0"/>
    <n v="42"/>
    <n v="42"/>
  </r>
  <r>
    <x v="75"/>
    <x v="55"/>
    <s v="vegetale"/>
    <m/>
    <m/>
    <n v="3"/>
    <n v="0.14000000000000001"/>
    <n v="0.37"/>
    <m/>
    <n v="34"/>
    <n v="0"/>
    <n v="0"/>
    <n v="34"/>
    <m/>
    <n v="34"/>
    <m/>
    <m/>
    <m/>
    <n v="34"/>
    <n v="34"/>
  </r>
  <r>
    <x v="75"/>
    <x v="46"/>
    <s v="vegetale"/>
    <m/>
    <m/>
    <n v="1"/>
    <n v="0.12"/>
    <n v="0"/>
    <n v="0.01"/>
    <n v="29"/>
    <n v="0"/>
    <n v="29"/>
    <n v="29"/>
    <m/>
    <m/>
    <m/>
    <m/>
    <m/>
    <n v="29"/>
    <n v="29"/>
  </r>
  <r>
    <x v="75"/>
    <x v="89"/>
    <s v="animale"/>
    <m/>
    <n v="28"/>
    <n v="0"/>
    <n v="0"/>
    <n v="0"/>
    <n v="0"/>
    <n v="28"/>
    <n v="24"/>
    <n v="0"/>
    <n v="0"/>
    <m/>
    <n v="52"/>
    <m/>
    <m/>
    <n v="0"/>
    <n v="28"/>
    <n v="28"/>
  </r>
  <r>
    <x v="75"/>
    <x v="51"/>
    <s v="vegetale"/>
    <m/>
    <m/>
    <n v="1"/>
    <n v="0.11"/>
    <m/>
    <n v="0"/>
    <n v="26"/>
    <n v="0"/>
    <n v="1"/>
    <n v="26"/>
    <m/>
    <n v="26"/>
    <m/>
    <m/>
    <m/>
    <n v="27"/>
    <n v="26"/>
  </r>
  <r>
    <x v="75"/>
    <x v="17"/>
    <s v="vegetale"/>
    <m/>
    <m/>
    <n v="1"/>
    <n v="0.09"/>
    <n v="0.01"/>
    <n v="0.06"/>
    <n v="25"/>
    <n v="0"/>
    <n v="23"/>
    <n v="24"/>
    <n v="1"/>
    <n v="1"/>
    <m/>
    <m/>
    <n v="0"/>
    <n v="24"/>
    <n v="25"/>
  </r>
  <r>
    <x v="75"/>
    <x v="83"/>
    <s v="animale"/>
    <m/>
    <n v="0"/>
    <n v="0"/>
    <n v="0.09"/>
    <n v="0"/>
    <n v="0.01"/>
    <n v="24"/>
    <n v="41"/>
    <n v="4"/>
    <n v="24"/>
    <m/>
    <n v="60"/>
    <m/>
    <m/>
    <n v="0"/>
    <n v="23"/>
    <n v="24"/>
  </r>
  <r>
    <x v="75"/>
    <x v="25"/>
    <s v="animale"/>
    <m/>
    <m/>
    <n v="2"/>
    <n v="0.09"/>
    <n v="0.2"/>
    <n v="0"/>
    <n v="23"/>
    <n v="0"/>
    <n v="23"/>
    <n v="23"/>
    <m/>
    <m/>
    <m/>
    <m/>
    <m/>
    <n v="23"/>
    <n v="23"/>
  </r>
  <r>
    <x v="75"/>
    <x v="75"/>
    <s v="vegetale"/>
    <m/>
    <n v="20"/>
    <m/>
    <m/>
    <m/>
    <m/>
    <n v="20"/>
    <n v="68"/>
    <n v="0"/>
    <m/>
    <m/>
    <n v="88"/>
    <m/>
    <m/>
    <m/>
    <n v="20"/>
    <n v="20"/>
  </r>
  <r>
    <x v="75"/>
    <x v="34"/>
    <s v="vegetale"/>
    <m/>
    <m/>
    <n v="1"/>
    <n v="7.0000000000000007E-2"/>
    <n v="0.01"/>
    <n v="0.02"/>
    <n v="18"/>
    <n v="0"/>
    <n v="18"/>
    <n v="18"/>
    <m/>
    <m/>
    <m/>
    <m/>
    <m/>
    <n v="18"/>
    <n v="18"/>
  </r>
  <r>
    <x v="75"/>
    <x v="78"/>
    <s v="vegetale"/>
    <m/>
    <m/>
    <n v="1"/>
    <n v="7.0000000000000007E-2"/>
    <n v="0.02"/>
    <n v="0.02"/>
    <n v="18"/>
    <n v="1"/>
    <n v="20"/>
    <n v="18"/>
    <n v="1"/>
    <n v="0"/>
    <m/>
    <m/>
    <m/>
    <n v="19"/>
    <n v="19"/>
  </r>
  <r>
    <x v="75"/>
    <x v="92"/>
    <s v="animale"/>
    <n v="17"/>
    <n v="0"/>
    <n v="0"/>
    <n v="0"/>
    <n v="0"/>
    <n v="0"/>
    <n v="17"/>
    <n v="0"/>
    <n v="11"/>
    <n v="0"/>
    <m/>
    <n v="6"/>
    <m/>
    <m/>
    <m/>
    <n v="17"/>
    <n v="17"/>
  </r>
  <r>
    <x v="75"/>
    <x v="29"/>
    <s v="animale"/>
    <m/>
    <m/>
    <n v="0"/>
    <n v="0.06"/>
    <n v="0.03"/>
    <n v="0"/>
    <n v="14"/>
    <n v="0"/>
    <n v="5"/>
    <n v="14"/>
    <m/>
    <n v="10"/>
    <m/>
    <m/>
    <m/>
    <n v="15"/>
    <n v="14"/>
  </r>
  <r>
    <x v="75"/>
    <x v="54"/>
    <s v="vegetale"/>
    <n v="9"/>
    <n v="2"/>
    <m/>
    <m/>
    <m/>
    <m/>
    <n v="11"/>
    <n v="2"/>
    <n v="12"/>
    <m/>
    <m/>
    <m/>
    <m/>
    <m/>
    <n v="0"/>
    <n v="10"/>
    <n v="11"/>
  </r>
  <r>
    <x v="75"/>
    <x v="74"/>
    <s v="vegetale"/>
    <n v="0"/>
    <m/>
    <n v="0"/>
    <n v="0.04"/>
    <n v="0"/>
    <n v="0.01"/>
    <n v="10"/>
    <n v="0"/>
    <n v="10"/>
    <n v="10"/>
    <m/>
    <m/>
    <m/>
    <m/>
    <m/>
    <n v="10"/>
    <n v="10"/>
  </r>
  <r>
    <x v="75"/>
    <x v="28"/>
    <s v="vegetale"/>
    <m/>
    <m/>
    <n v="1"/>
    <n v="0.04"/>
    <n v="0.06"/>
    <n v="0.02"/>
    <n v="10"/>
    <n v="0"/>
    <n v="10"/>
    <n v="10"/>
    <m/>
    <m/>
    <m/>
    <m/>
    <n v="0"/>
    <n v="10"/>
    <n v="10"/>
  </r>
  <r>
    <x v="75"/>
    <x v="70"/>
    <s v="vegetale"/>
    <m/>
    <m/>
    <n v="1"/>
    <n v="0.04"/>
    <n v="0.1"/>
    <m/>
    <n v="9"/>
    <n v="0"/>
    <n v="3"/>
    <n v="9"/>
    <m/>
    <n v="6"/>
    <m/>
    <m/>
    <m/>
    <n v="9"/>
    <n v="9"/>
  </r>
  <r>
    <x v="75"/>
    <x v="27"/>
    <s v="vegetale"/>
    <m/>
    <m/>
    <n v="1"/>
    <n v="0.03"/>
    <n v="0.08"/>
    <m/>
    <n v="8"/>
    <n v="0"/>
    <n v="5"/>
    <n v="8"/>
    <m/>
    <n v="3"/>
    <m/>
    <m/>
    <n v="0"/>
    <n v="8"/>
    <n v="8"/>
  </r>
  <r>
    <x v="75"/>
    <x v="40"/>
    <s v="vegetale"/>
    <m/>
    <m/>
    <m/>
    <m/>
    <m/>
    <m/>
    <n v="7"/>
    <n v="0"/>
    <n v="7"/>
    <m/>
    <m/>
    <m/>
    <m/>
    <n v="7"/>
    <m/>
    <n v="7"/>
    <n v="7"/>
  </r>
  <r>
    <x v="75"/>
    <x v="81"/>
    <s v="vegetale"/>
    <m/>
    <m/>
    <n v="0"/>
    <n v="0.03"/>
    <n v="0"/>
    <n v="0.02"/>
    <n v="7"/>
    <n v="0"/>
    <n v="7"/>
    <n v="7"/>
    <m/>
    <m/>
    <m/>
    <m/>
    <m/>
    <n v="7"/>
    <n v="7"/>
  </r>
  <r>
    <x v="75"/>
    <x v="42"/>
    <s v="vegetale"/>
    <m/>
    <m/>
    <n v="0"/>
    <n v="0"/>
    <n v="0"/>
    <n v="0"/>
    <n v="6"/>
    <n v="4"/>
    <n v="11"/>
    <n v="0"/>
    <m/>
    <m/>
    <m/>
    <m/>
    <n v="0"/>
    <n v="7"/>
    <n v="0"/>
  </r>
  <r>
    <x v="75"/>
    <x v="76"/>
    <s v="vegetale"/>
    <m/>
    <m/>
    <n v="0"/>
    <n v="0.02"/>
    <n v="0"/>
    <n v="0"/>
    <n v="5"/>
    <n v="1"/>
    <n v="6"/>
    <n v="5"/>
    <m/>
    <m/>
    <m/>
    <m/>
    <m/>
    <n v="5"/>
    <n v="5"/>
  </r>
  <r>
    <x v="75"/>
    <x v="43"/>
    <s v="vegetale"/>
    <m/>
    <n v="5"/>
    <m/>
    <m/>
    <m/>
    <m/>
    <n v="5"/>
    <n v="0"/>
    <n v="5"/>
    <m/>
    <m/>
    <m/>
    <m/>
    <m/>
    <m/>
    <n v="5"/>
    <n v="5"/>
  </r>
  <r>
    <x v="75"/>
    <x v="48"/>
    <s v="vegetale"/>
    <m/>
    <m/>
    <n v="0"/>
    <n v="0.01"/>
    <n v="0.02"/>
    <m/>
    <n v="2"/>
    <n v="0"/>
    <n v="2"/>
    <n v="2"/>
    <m/>
    <m/>
    <m/>
    <m/>
    <n v="0"/>
    <n v="2"/>
    <n v="2"/>
  </r>
  <r>
    <x v="75"/>
    <x v="44"/>
    <s v="vegetale"/>
    <m/>
    <m/>
    <n v="0"/>
    <n v="0.01"/>
    <m/>
    <n v="0"/>
    <n v="2"/>
    <n v="0"/>
    <n v="2"/>
    <n v="2"/>
    <m/>
    <m/>
    <m/>
    <m/>
    <n v="0"/>
    <n v="2"/>
    <n v="2"/>
  </r>
  <r>
    <x v="75"/>
    <x v="65"/>
    <s v="vegetale"/>
    <m/>
    <m/>
    <n v="0"/>
    <n v="0.01"/>
    <n v="0"/>
    <n v="0"/>
    <n v="2"/>
    <n v="0"/>
    <n v="2"/>
    <n v="2"/>
    <m/>
    <m/>
    <m/>
    <m/>
    <n v="0"/>
    <n v="2"/>
    <n v="2"/>
  </r>
  <r>
    <x v="75"/>
    <x v="64"/>
    <s v="vegetale"/>
    <n v="2"/>
    <m/>
    <m/>
    <m/>
    <m/>
    <m/>
    <n v="2"/>
    <n v="0"/>
    <n v="2"/>
    <m/>
    <m/>
    <m/>
    <m/>
    <m/>
    <n v="0"/>
    <n v="2"/>
    <n v="2"/>
  </r>
  <r>
    <x v="75"/>
    <x v="67"/>
    <s v="vegetale"/>
    <m/>
    <n v="1"/>
    <n v="0"/>
    <n v="0"/>
    <n v="0"/>
    <n v="0"/>
    <n v="1"/>
    <n v="0"/>
    <n v="1"/>
    <n v="0"/>
    <m/>
    <m/>
    <m/>
    <m/>
    <m/>
    <n v="1"/>
    <n v="1"/>
  </r>
  <r>
    <x v="75"/>
    <x v="26"/>
    <s v="vegetale"/>
    <m/>
    <m/>
    <m/>
    <m/>
    <m/>
    <m/>
    <n v="1"/>
    <n v="1"/>
    <n v="0"/>
    <m/>
    <m/>
    <n v="2"/>
    <n v="0"/>
    <n v="1"/>
    <n v="0"/>
    <n v="1"/>
    <n v="1"/>
  </r>
  <r>
    <x v="75"/>
    <x v="91"/>
    <s v="animale"/>
    <m/>
    <n v="0"/>
    <n v="0"/>
    <n v="0"/>
    <n v="0.01"/>
    <n v="0"/>
    <n v="1"/>
    <n v="0"/>
    <n v="1"/>
    <n v="1"/>
    <m/>
    <n v="0"/>
    <m/>
    <m/>
    <m/>
    <n v="1"/>
    <n v="1"/>
  </r>
  <r>
    <x v="75"/>
    <x v="24"/>
    <s v="vegetale"/>
    <m/>
    <m/>
    <n v="0"/>
    <n v="0"/>
    <m/>
    <m/>
    <n v="0"/>
    <n v="0"/>
    <n v="0"/>
    <n v="0"/>
    <m/>
    <m/>
    <m/>
    <m/>
    <m/>
    <n v="0"/>
    <n v="0"/>
  </r>
  <r>
    <x v="75"/>
    <x v="87"/>
    <s v="vegetale"/>
    <m/>
    <m/>
    <n v="0"/>
    <n v="0"/>
    <m/>
    <n v="0"/>
    <n v="0"/>
    <n v="1"/>
    <n v="0"/>
    <n v="1"/>
    <m/>
    <n v="1"/>
    <m/>
    <m/>
    <n v="0"/>
    <n v="0"/>
    <n v="1"/>
  </r>
  <r>
    <x v="75"/>
    <x v="38"/>
    <s v="vegetale"/>
    <m/>
    <m/>
    <n v="0"/>
    <n v="0"/>
    <n v="0"/>
    <m/>
    <n v="0"/>
    <n v="0"/>
    <n v="0"/>
    <n v="0"/>
    <m/>
    <n v="0"/>
    <m/>
    <m/>
    <n v="0"/>
    <n v="0"/>
    <n v="0"/>
  </r>
  <r>
    <x v="75"/>
    <x v="96"/>
    <s v="vegetale"/>
    <m/>
    <m/>
    <n v="0"/>
    <n v="0"/>
    <n v="0"/>
    <m/>
    <n v="0"/>
    <m/>
    <m/>
    <n v="0"/>
    <m/>
    <n v="0"/>
    <m/>
    <m/>
    <m/>
    <n v="0"/>
    <n v="0"/>
  </r>
  <r>
    <x v="75"/>
    <x v="49"/>
    <s v="vegetale"/>
    <m/>
    <m/>
    <n v="0"/>
    <n v="0"/>
    <n v="0"/>
    <m/>
    <n v="0"/>
    <n v="0"/>
    <n v="0"/>
    <n v="0"/>
    <m/>
    <m/>
    <m/>
    <m/>
    <n v="0"/>
    <n v="0"/>
    <n v="0"/>
  </r>
  <r>
    <x v="75"/>
    <x v="37"/>
    <s v="vegetale"/>
    <m/>
    <m/>
    <n v="0"/>
    <n v="0"/>
    <n v="0"/>
    <m/>
    <n v="0"/>
    <m/>
    <n v="0"/>
    <n v="0"/>
    <m/>
    <m/>
    <m/>
    <m/>
    <m/>
    <n v="0"/>
    <n v="0"/>
  </r>
  <r>
    <x v="75"/>
    <x v="86"/>
    <s v="vegetale"/>
    <m/>
    <n v="0"/>
    <n v="0"/>
    <n v="0"/>
    <n v="0"/>
    <n v="0"/>
    <n v="0"/>
    <n v="0"/>
    <n v="0"/>
    <n v="0"/>
    <m/>
    <m/>
    <m/>
    <m/>
    <n v="0"/>
    <n v="0"/>
    <n v="0"/>
  </r>
  <r>
    <x v="75"/>
    <x v="95"/>
    <s v="vegetale"/>
    <m/>
    <m/>
    <n v="0"/>
    <n v="0"/>
    <n v="0"/>
    <n v="0"/>
    <n v="0"/>
    <m/>
    <m/>
    <n v="0"/>
    <m/>
    <n v="0"/>
    <m/>
    <m/>
    <m/>
    <n v="0"/>
    <n v="0"/>
  </r>
  <r>
    <x v="75"/>
    <x v="33"/>
    <s v="vegetale"/>
    <m/>
    <m/>
    <m/>
    <m/>
    <m/>
    <m/>
    <n v="0"/>
    <n v="0"/>
    <n v="0"/>
    <m/>
    <m/>
    <m/>
    <m/>
    <m/>
    <m/>
    <n v="0"/>
    <n v="0"/>
  </r>
  <r>
    <x v="75"/>
    <x v="58"/>
    <s v="vegetale"/>
    <m/>
    <m/>
    <n v="0"/>
    <n v="0"/>
    <m/>
    <m/>
    <n v="0"/>
    <n v="1"/>
    <n v="0"/>
    <n v="0"/>
    <m/>
    <m/>
    <m/>
    <m/>
    <n v="0"/>
    <n v="-1"/>
    <n v="0"/>
  </r>
  <r>
    <x v="75"/>
    <x v="35"/>
    <s v="animale"/>
    <m/>
    <m/>
    <n v="0"/>
    <n v="0.01"/>
    <n v="0"/>
    <n v="0.01"/>
    <n v="-4"/>
    <n v="9"/>
    <n v="0"/>
    <n v="3"/>
    <m/>
    <n v="3"/>
    <m/>
    <m/>
    <n v="2"/>
    <n v="-4"/>
    <n v="3"/>
  </r>
  <r>
    <x v="75"/>
    <x v="69"/>
    <s v="vegetale"/>
    <m/>
    <m/>
    <m/>
    <m/>
    <m/>
    <m/>
    <n v="-6"/>
    <n v="6"/>
    <n v="0"/>
    <m/>
    <m/>
    <m/>
    <m/>
    <m/>
    <m/>
    <n v="-6"/>
    <n v="0"/>
  </r>
  <r>
    <x v="75"/>
    <x v="59"/>
    <s v="vegetale"/>
    <m/>
    <m/>
    <n v="0"/>
    <m/>
    <n v="0"/>
    <n v="0"/>
    <m/>
    <m/>
    <m/>
    <m/>
    <m/>
    <m/>
    <m/>
    <m/>
    <m/>
    <n v="0"/>
    <n v="0"/>
  </r>
  <r>
    <x v="76"/>
    <x v="2"/>
    <s v="vegetale"/>
    <m/>
    <m/>
    <n v="93"/>
    <n v="170.76"/>
    <n v="0.66"/>
    <n v="4.0599999999999996"/>
    <n v="14644"/>
    <n v="417"/>
    <n v="6"/>
    <n v="13225"/>
    <n v="1455"/>
    <n v="15054"/>
    <m/>
    <n v="0"/>
    <m/>
    <n v="14643"/>
    <n v="14680"/>
  </r>
  <r>
    <x v="76"/>
    <x v="0"/>
    <s v="vegetale"/>
    <n v="500"/>
    <n v="8"/>
    <n v="1242"/>
    <n v="153.31"/>
    <n v="6.88"/>
    <n v="37.61"/>
    <n v="13800"/>
    <n v="326"/>
    <n v="4390"/>
    <n v="11873"/>
    <n v="685"/>
    <n v="9304"/>
    <n v="734"/>
    <n v="0"/>
    <n v="432"/>
    <n v="13800"/>
    <n v="13800"/>
  </r>
  <r>
    <x v="76"/>
    <x v="16"/>
    <s v="vegetale"/>
    <m/>
    <m/>
    <m/>
    <m/>
    <m/>
    <m/>
    <n v="6537"/>
    <m/>
    <m/>
    <m/>
    <m/>
    <n v="6537"/>
    <m/>
    <n v="6537"/>
    <m/>
    <n v="6537"/>
    <n v="6537"/>
  </r>
  <r>
    <x v="76"/>
    <x v="7"/>
    <s v="vegetale"/>
    <n v="5369"/>
    <m/>
    <n v="21"/>
    <n v="2.37"/>
    <n v="0.3"/>
    <n v="0.56000000000000005"/>
    <n v="5866"/>
    <n v="4"/>
    <n v="4007"/>
    <n v="184"/>
    <n v="293"/>
    <n v="1852"/>
    <n v="20"/>
    <m/>
    <n v="11"/>
    <n v="5866"/>
    <n v="5866"/>
  </r>
  <r>
    <x v="76"/>
    <x v="1"/>
    <s v="animale"/>
    <n v="1915"/>
    <n v="7"/>
    <n v="66"/>
    <n v="46.69"/>
    <n v="3.55"/>
    <n v="4.3099999999999996"/>
    <n v="5851"/>
    <n v="500"/>
    <n v="85"/>
    <n v="3616"/>
    <n v="313"/>
    <n v="6266"/>
    <m/>
    <n v="0"/>
    <m/>
    <n v="5851"/>
    <n v="5851"/>
  </r>
  <r>
    <x v="76"/>
    <x v="57"/>
    <s v="vegetale"/>
    <m/>
    <m/>
    <n v="30"/>
    <n v="59.39"/>
    <n v="0.33"/>
    <n v="1.62"/>
    <n v="5165"/>
    <n v="487"/>
    <n v="2"/>
    <n v="4600"/>
    <n v="565"/>
    <n v="5650"/>
    <m/>
    <n v="0"/>
    <m/>
    <n v="5165"/>
    <n v="5165"/>
  </r>
  <r>
    <x v="76"/>
    <x v="8"/>
    <s v="vegetale"/>
    <m/>
    <n v="6"/>
    <n v="104"/>
    <n v="50.64"/>
    <n v="0.28000000000000003"/>
    <n v="1.66"/>
    <n v="4546"/>
    <n v="57"/>
    <n v="6"/>
    <n v="3922"/>
    <n v="460"/>
    <n v="4598"/>
    <n v="159"/>
    <n v="0"/>
    <m/>
    <n v="4547"/>
    <n v="4547"/>
  </r>
  <r>
    <x v="76"/>
    <x v="10"/>
    <s v="vegetale"/>
    <m/>
    <m/>
    <n v="55"/>
    <n v="44.16"/>
    <n v="0.52"/>
    <n v="0.74"/>
    <n v="3811"/>
    <n v="136"/>
    <n v="15"/>
    <n v="3420"/>
    <n v="381"/>
    <n v="3931"/>
    <m/>
    <n v="10"/>
    <n v="0"/>
    <n v="3810"/>
    <n v="3811"/>
  </r>
  <r>
    <x v="76"/>
    <x v="3"/>
    <s v="vegetale"/>
    <n v="3249"/>
    <m/>
    <n v="4"/>
    <n v="0.49"/>
    <n v="0.04"/>
    <n v="0.13"/>
    <n v="3583"/>
    <n v="0"/>
    <n v="771"/>
    <n v="38"/>
    <n v="179"/>
    <n v="2812"/>
    <n v="118"/>
    <n v="0"/>
    <n v="0"/>
    <n v="3583"/>
    <n v="3584"/>
  </r>
  <r>
    <x v="76"/>
    <x v="33"/>
    <s v="vegetale"/>
    <m/>
    <m/>
    <m/>
    <m/>
    <m/>
    <m/>
    <n v="3502"/>
    <n v="0"/>
    <n v="35"/>
    <m/>
    <m/>
    <n v="3467"/>
    <m/>
    <n v="3502"/>
    <m/>
    <n v="3502"/>
    <n v="3502"/>
  </r>
  <r>
    <x v="76"/>
    <x v="5"/>
    <s v="vegetale"/>
    <n v="534"/>
    <n v="2"/>
    <n v="287"/>
    <n v="29.95"/>
    <n v="0.54"/>
    <n v="5.5"/>
    <n v="2943"/>
    <n v="6"/>
    <n v="2310"/>
    <n v="2320"/>
    <n v="33"/>
    <n v="1634"/>
    <n v="55"/>
    <n v="0"/>
    <n v="-994"/>
    <n v="2944"/>
    <n v="2944"/>
  </r>
  <r>
    <x v="76"/>
    <x v="9"/>
    <s v="vegetale"/>
    <m/>
    <m/>
    <n v="266"/>
    <n v="28"/>
    <m/>
    <m/>
    <n v="2168"/>
    <n v="52"/>
    <n v="966"/>
    <n v="2168"/>
    <m/>
    <n v="1380"/>
    <m/>
    <m/>
    <n v="-126"/>
    <n v="2168"/>
    <n v="2168"/>
  </r>
  <r>
    <x v="76"/>
    <x v="12"/>
    <s v="vegetale"/>
    <m/>
    <m/>
    <n v="19"/>
    <n v="24.05"/>
    <n v="0.11"/>
    <n v="0.42"/>
    <n v="2082"/>
    <n v="11"/>
    <n v="63"/>
    <n v="1863"/>
    <n v="207"/>
    <n v="2030"/>
    <m/>
    <n v="11"/>
    <n v="0"/>
    <n v="2082"/>
    <n v="2081"/>
  </r>
  <r>
    <x v="76"/>
    <x v="61"/>
    <s v="vegetale"/>
    <m/>
    <m/>
    <n v="27"/>
    <n v="23.23"/>
    <n v="0.13"/>
    <n v="0.89"/>
    <n v="2004"/>
    <n v="46"/>
    <n v="0"/>
    <n v="1799"/>
    <n v="205"/>
    <n v="2050"/>
    <m/>
    <m/>
    <m/>
    <n v="2004"/>
    <n v="2004"/>
  </r>
  <r>
    <x v="76"/>
    <x v="19"/>
    <s v="animale"/>
    <m/>
    <m/>
    <n v="89"/>
    <n v="25.38"/>
    <n v="5.53"/>
    <n v="9.0399999999999991"/>
    <n v="1959"/>
    <n v="37"/>
    <n v="17"/>
    <n v="1965"/>
    <m/>
    <n v="1979"/>
    <m/>
    <m/>
    <m/>
    <n v="1959"/>
    <n v="1965"/>
  </r>
  <r>
    <x v="76"/>
    <x v="4"/>
    <s v="vegetale"/>
    <m/>
    <m/>
    <n v="35"/>
    <n v="18.97"/>
    <n v="0.13"/>
    <n v="0.33"/>
    <n v="1681"/>
    <n v="439"/>
    <n v="1"/>
    <n v="1469"/>
    <n v="212"/>
    <n v="2120"/>
    <m/>
    <m/>
    <n v="0"/>
    <n v="1682"/>
    <n v="1681"/>
  </r>
  <r>
    <x v="76"/>
    <x v="20"/>
    <s v="vegetale"/>
    <m/>
    <m/>
    <n v="25"/>
    <n v="18.559999999999999"/>
    <n v="0.1"/>
    <n v="0.14000000000000001"/>
    <n v="1609"/>
    <n v="89"/>
    <n v="4"/>
    <n v="1437"/>
    <n v="170"/>
    <n v="1693"/>
    <m/>
    <n v="2"/>
    <m/>
    <n v="1608"/>
    <n v="1609"/>
  </r>
  <r>
    <x v="76"/>
    <x v="46"/>
    <s v="vegetale"/>
    <m/>
    <m/>
    <n v="52"/>
    <n v="12.15"/>
    <n v="0.13"/>
    <n v="0.5"/>
    <n v="1055"/>
    <n v="93"/>
    <n v="0"/>
    <n v="941"/>
    <n v="115"/>
    <n v="1149"/>
    <m/>
    <m/>
    <m/>
    <n v="1056"/>
    <n v="1056"/>
  </r>
  <r>
    <x v="76"/>
    <x v="14"/>
    <s v="vegetale"/>
    <m/>
    <n v="1021"/>
    <m/>
    <m/>
    <m/>
    <m/>
    <n v="1021"/>
    <n v="0"/>
    <n v="1021"/>
    <m/>
    <m/>
    <m/>
    <m/>
    <m/>
    <n v="0"/>
    <n v="1021"/>
    <n v="1021"/>
  </r>
  <r>
    <x v="76"/>
    <x v="23"/>
    <s v="vegetale"/>
    <m/>
    <m/>
    <n v="96"/>
    <n v="11.71"/>
    <n v="9.18"/>
    <n v="2.85"/>
    <n v="907"/>
    <n v="60"/>
    <n v="8"/>
    <n v="907"/>
    <m/>
    <n v="959"/>
    <m/>
    <m/>
    <n v="0"/>
    <n v="907"/>
    <n v="907"/>
  </r>
  <r>
    <x v="76"/>
    <x v="22"/>
    <s v="animale"/>
    <m/>
    <m/>
    <n v="30"/>
    <n v="7.7"/>
    <n v="2.15"/>
    <n v="2.2599999999999998"/>
    <n v="784"/>
    <n v="1"/>
    <n v="2"/>
    <n v="597"/>
    <n v="55"/>
    <n v="783"/>
    <n v="133"/>
    <m/>
    <m/>
    <n v="784"/>
    <n v="785"/>
  </r>
  <r>
    <x v="76"/>
    <x v="18"/>
    <s v="vegetale"/>
    <m/>
    <m/>
    <n v="14"/>
    <n v="8.73"/>
    <n v="0.12"/>
    <n v="0.24"/>
    <n v="698"/>
    <n v="14"/>
    <n v="595"/>
    <n v="676"/>
    <n v="21"/>
    <n v="116"/>
    <m/>
    <m/>
    <m/>
    <n v="697"/>
    <n v="697"/>
  </r>
  <r>
    <x v="76"/>
    <x v="31"/>
    <s v="vegetale"/>
    <m/>
    <n v="103"/>
    <n v="166"/>
    <n v="6.84"/>
    <n v="18.75"/>
    <n v="0"/>
    <n v="633"/>
    <n v="136"/>
    <n v="820"/>
    <n v="530"/>
    <m/>
    <n v="49"/>
    <m/>
    <m/>
    <n v="-100"/>
    <n v="633"/>
    <n v="633"/>
  </r>
  <r>
    <x v="76"/>
    <x v="17"/>
    <s v="vegetale"/>
    <m/>
    <m/>
    <n v="52"/>
    <n v="5.45"/>
    <n v="0.4"/>
    <n v="3.23"/>
    <n v="504"/>
    <n v="2"/>
    <n v="34"/>
    <n v="422"/>
    <n v="15"/>
    <n v="473"/>
    <n v="66"/>
    <m/>
    <n v="0"/>
    <n v="505"/>
    <n v="503"/>
  </r>
  <r>
    <x v="76"/>
    <x v="45"/>
    <s v="animale"/>
    <m/>
    <n v="0"/>
    <n v="9"/>
    <n v="5.03"/>
    <n v="0.34"/>
    <n v="1.49"/>
    <n v="390"/>
    <n v="21"/>
    <n v="12"/>
    <n v="390"/>
    <m/>
    <n v="399"/>
    <m/>
    <m/>
    <m/>
    <n v="390"/>
    <n v="390"/>
  </r>
  <r>
    <x v="76"/>
    <x v="76"/>
    <s v="vegetale"/>
    <m/>
    <m/>
    <n v="2"/>
    <n v="4.07"/>
    <n v="0.02"/>
    <n v="0.05"/>
    <n v="382"/>
    <n v="45"/>
    <n v="21"/>
    <n v="316"/>
    <n v="42"/>
    <n v="406"/>
    <m/>
    <n v="25"/>
    <m/>
    <n v="382"/>
    <n v="383"/>
  </r>
  <r>
    <x v="76"/>
    <x v="67"/>
    <s v="vegetale"/>
    <m/>
    <n v="21"/>
    <n v="0"/>
    <n v="0"/>
    <n v="0"/>
    <n v="0"/>
    <n v="366"/>
    <n v="0"/>
    <n v="16"/>
    <n v="0"/>
    <m/>
    <n v="350"/>
    <m/>
    <n v="346"/>
    <n v="0"/>
    <n v="366"/>
    <n v="367"/>
  </r>
  <r>
    <x v="76"/>
    <x v="62"/>
    <s v="animale"/>
    <n v="67"/>
    <n v="0"/>
    <n v="8"/>
    <n v="3.48"/>
    <n v="0.42"/>
    <n v="1.04"/>
    <n v="337"/>
    <n v="23"/>
    <n v="34"/>
    <n v="269"/>
    <m/>
    <n v="326"/>
    <m/>
    <m/>
    <m/>
    <n v="337"/>
    <n v="336"/>
  </r>
  <r>
    <x v="76"/>
    <x v="60"/>
    <s v="vegetale"/>
    <m/>
    <m/>
    <n v="0"/>
    <n v="0"/>
    <m/>
    <m/>
    <n v="306"/>
    <n v="1"/>
    <n v="231"/>
    <n v="0"/>
    <n v="13"/>
    <n v="186"/>
    <n v="5"/>
    <n v="288"/>
    <n v="-110"/>
    <n v="306"/>
    <n v="306"/>
  </r>
  <r>
    <x v="76"/>
    <x v="11"/>
    <s v="animale"/>
    <m/>
    <m/>
    <n v="21"/>
    <n v="3.69"/>
    <n v="1.64"/>
    <n v="1.49"/>
    <n v="286"/>
    <n v="0"/>
    <n v="4"/>
    <n v="286"/>
    <m/>
    <n v="282"/>
    <m/>
    <m/>
    <m/>
    <n v="286"/>
    <n v="286"/>
  </r>
  <r>
    <x v="76"/>
    <x v="13"/>
    <s v="animale"/>
    <m/>
    <m/>
    <n v="18"/>
    <n v="3.58"/>
    <n v="1.34"/>
    <n v="1.48"/>
    <n v="277"/>
    <n v="2"/>
    <n v="78"/>
    <n v="277"/>
    <m/>
    <n v="201"/>
    <m/>
    <m/>
    <n v="0"/>
    <n v="277"/>
    <n v="277"/>
  </r>
  <r>
    <x v="76"/>
    <x v="27"/>
    <s v="vegetale"/>
    <m/>
    <n v="14"/>
    <n v="71"/>
    <n v="2.99"/>
    <n v="8.07"/>
    <n v="0"/>
    <n v="246"/>
    <n v="4"/>
    <n v="217"/>
    <n v="232"/>
    <m/>
    <n v="33"/>
    <m/>
    <m/>
    <n v="0"/>
    <n v="246"/>
    <n v="246"/>
  </r>
  <r>
    <x v="76"/>
    <x v="15"/>
    <s v="vegetale"/>
    <m/>
    <m/>
    <n v="3"/>
    <n v="2.94"/>
    <m/>
    <n v="0.81"/>
    <n v="228"/>
    <n v="15"/>
    <n v="82"/>
    <n v="228"/>
    <m/>
    <n v="160"/>
    <m/>
    <m/>
    <m/>
    <n v="227"/>
    <n v="228"/>
  </r>
  <r>
    <x v="76"/>
    <x v="25"/>
    <s v="animale"/>
    <m/>
    <m/>
    <n v="52"/>
    <n v="2.66"/>
    <n v="5.9"/>
    <n v="0.06"/>
    <n v="206"/>
    <n v="3"/>
    <n v="46"/>
    <n v="206"/>
    <m/>
    <n v="163"/>
    <m/>
    <m/>
    <m/>
    <n v="206"/>
    <n v="206"/>
  </r>
  <r>
    <x v="76"/>
    <x v="68"/>
    <s v="vegetale"/>
    <m/>
    <m/>
    <n v="22"/>
    <n v="2.2999999999999998"/>
    <n v="0.09"/>
    <n v="1.38"/>
    <n v="192"/>
    <n v="0"/>
    <n v="2"/>
    <n v="178"/>
    <n v="6"/>
    <n v="190"/>
    <n v="9"/>
    <m/>
    <n v="0"/>
    <n v="192"/>
    <n v="193"/>
  </r>
  <r>
    <x v="76"/>
    <x v="81"/>
    <s v="vegetale"/>
    <m/>
    <m/>
    <n v="23"/>
    <n v="2.4300000000000002"/>
    <n v="0.08"/>
    <n v="1.65"/>
    <n v="188"/>
    <n v="7"/>
    <n v="0"/>
    <n v="188"/>
    <m/>
    <n v="195"/>
    <m/>
    <m/>
    <n v="0"/>
    <n v="188"/>
    <n v="188"/>
  </r>
  <r>
    <x v="76"/>
    <x v="43"/>
    <s v="vegetale"/>
    <m/>
    <n v="30"/>
    <n v="34"/>
    <n v="1.42"/>
    <n v="3.9"/>
    <m/>
    <n v="140"/>
    <n v="0"/>
    <n v="2"/>
    <n v="110"/>
    <m/>
    <n v="139"/>
    <m/>
    <m/>
    <m/>
    <n v="141"/>
    <n v="140"/>
  </r>
  <r>
    <x v="76"/>
    <x v="26"/>
    <s v="vegetale"/>
    <m/>
    <n v="36"/>
    <m/>
    <m/>
    <m/>
    <m/>
    <n v="115"/>
    <n v="0"/>
    <n v="0"/>
    <m/>
    <n v="3"/>
    <n v="115"/>
    <n v="3"/>
    <n v="73"/>
    <n v="0"/>
    <n v="115"/>
    <n v="115"/>
  </r>
  <r>
    <x v="76"/>
    <x v="21"/>
    <s v="animale"/>
    <m/>
    <m/>
    <n v="4"/>
    <n v="1.28"/>
    <n v="0.15"/>
    <n v="0.56999999999999995"/>
    <n v="99"/>
    <n v="1"/>
    <n v="0"/>
    <n v="99"/>
    <m/>
    <n v="100"/>
    <m/>
    <m/>
    <m/>
    <n v="99"/>
    <n v="99"/>
  </r>
  <r>
    <x v="76"/>
    <x v="66"/>
    <s v="animale"/>
    <n v="24"/>
    <n v="0"/>
    <n v="1"/>
    <n v="0.96"/>
    <n v="0.02"/>
    <n v="0.21"/>
    <n v="98"/>
    <n v="16"/>
    <n v="7"/>
    <n v="74"/>
    <m/>
    <n v="106"/>
    <m/>
    <m/>
    <m/>
    <n v="97"/>
    <n v="98"/>
  </r>
  <r>
    <x v="76"/>
    <x v="40"/>
    <s v="vegetale"/>
    <m/>
    <m/>
    <m/>
    <m/>
    <m/>
    <m/>
    <n v="89"/>
    <n v="0"/>
    <n v="13"/>
    <m/>
    <n v="3"/>
    <n v="76"/>
    <n v="1"/>
    <n v="85"/>
    <m/>
    <n v="89"/>
    <n v="89"/>
  </r>
  <r>
    <x v="76"/>
    <x v="65"/>
    <s v="vegetale"/>
    <m/>
    <m/>
    <n v="0"/>
    <n v="1.02"/>
    <n v="0"/>
    <n v="0.01"/>
    <n v="88"/>
    <n v="0"/>
    <n v="1"/>
    <n v="79"/>
    <n v="9"/>
    <n v="87"/>
    <m/>
    <n v="0"/>
    <m/>
    <n v="88"/>
    <n v="88"/>
  </r>
  <r>
    <x v="76"/>
    <x v="24"/>
    <s v="vegetale"/>
    <m/>
    <m/>
    <n v="0"/>
    <n v="0.5"/>
    <n v="0"/>
    <n v="0.01"/>
    <n v="85"/>
    <n v="19"/>
    <n v="27"/>
    <n v="39"/>
    <n v="8"/>
    <n v="77"/>
    <m/>
    <n v="39"/>
    <m/>
    <n v="85"/>
    <n v="86"/>
  </r>
  <r>
    <x v="76"/>
    <x v="44"/>
    <s v="vegetale"/>
    <m/>
    <m/>
    <n v="8"/>
    <n v="0.96"/>
    <m/>
    <n v="0.01"/>
    <n v="74"/>
    <n v="0"/>
    <n v="0"/>
    <n v="74"/>
    <m/>
    <n v="75"/>
    <m/>
    <m/>
    <m/>
    <n v="75"/>
    <n v="74"/>
  </r>
  <r>
    <x v="76"/>
    <x v="50"/>
    <s v="vegetale"/>
    <m/>
    <m/>
    <n v="0"/>
    <n v="0.93"/>
    <n v="0"/>
    <n v="0"/>
    <n v="72"/>
    <n v="15"/>
    <n v="88"/>
    <n v="72"/>
    <m/>
    <m/>
    <m/>
    <m/>
    <m/>
    <n v="73"/>
    <n v="72"/>
  </r>
  <r>
    <x v="76"/>
    <x v="36"/>
    <s v="vegetale"/>
    <m/>
    <m/>
    <n v="5"/>
    <n v="0.55000000000000004"/>
    <n v="0.23"/>
    <n v="0.22"/>
    <n v="43"/>
    <n v="36"/>
    <n v="16"/>
    <n v="43"/>
    <m/>
    <n v="63"/>
    <m/>
    <m/>
    <m/>
    <n v="43"/>
    <n v="43"/>
  </r>
  <r>
    <x v="76"/>
    <x v="37"/>
    <s v="vegetale"/>
    <m/>
    <m/>
    <n v="1"/>
    <n v="0.28000000000000003"/>
    <n v="0.09"/>
    <n v="0.01"/>
    <n v="36"/>
    <n v="0"/>
    <n v="1"/>
    <n v="22"/>
    <m/>
    <n v="35"/>
    <m/>
    <n v="14"/>
    <m/>
    <n v="36"/>
    <n v="36"/>
  </r>
  <r>
    <x v="76"/>
    <x v="28"/>
    <s v="vegetale"/>
    <m/>
    <m/>
    <m/>
    <m/>
    <m/>
    <m/>
    <n v="36"/>
    <n v="0"/>
    <n v="8"/>
    <m/>
    <n v="1"/>
    <n v="28"/>
    <n v="0"/>
    <n v="35"/>
    <m/>
    <n v="36"/>
    <n v="36"/>
  </r>
  <r>
    <x v="76"/>
    <x v="73"/>
    <s v="vegetale"/>
    <m/>
    <m/>
    <n v="7"/>
    <n v="0.45"/>
    <n v="0.57999999999999996"/>
    <n v="0.3"/>
    <n v="35"/>
    <n v="0"/>
    <n v="32"/>
    <n v="34"/>
    <n v="0"/>
    <n v="3"/>
    <n v="0"/>
    <m/>
    <m/>
    <n v="35"/>
    <n v="34"/>
  </r>
  <r>
    <x v="76"/>
    <x v="47"/>
    <s v="vegetale"/>
    <m/>
    <m/>
    <n v="2"/>
    <n v="0.43"/>
    <n v="0.16"/>
    <n v="7.0000000000000007E-2"/>
    <n v="33"/>
    <n v="4"/>
    <n v="37"/>
    <n v="33"/>
    <m/>
    <m/>
    <m/>
    <m/>
    <n v="0"/>
    <n v="33"/>
    <n v="33"/>
  </r>
  <r>
    <x v="76"/>
    <x v="32"/>
    <s v="animale"/>
    <m/>
    <n v="13"/>
    <n v="5"/>
    <n v="0.23"/>
    <n v="0.51"/>
    <n v="0"/>
    <n v="31"/>
    <n v="23"/>
    <n v="29"/>
    <n v="18"/>
    <m/>
    <n v="25"/>
    <m/>
    <m/>
    <n v="0"/>
    <n v="31"/>
    <n v="31"/>
  </r>
  <r>
    <x v="76"/>
    <x v="85"/>
    <s v="animale"/>
    <n v="0"/>
    <n v="0"/>
    <n v="1"/>
    <n v="0.33"/>
    <n v="0.02"/>
    <n v="0.09"/>
    <n v="26"/>
    <n v="0"/>
    <n v="0"/>
    <n v="26"/>
    <m/>
    <n v="26"/>
    <m/>
    <m/>
    <m/>
    <n v="26"/>
    <n v="26"/>
  </r>
  <r>
    <x v="76"/>
    <x v="30"/>
    <s v="vegetale"/>
    <m/>
    <n v="10"/>
    <n v="1"/>
    <n v="0.16"/>
    <m/>
    <n v="0"/>
    <n v="22"/>
    <n v="2"/>
    <n v="24"/>
    <n v="12"/>
    <m/>
    <m/>
    <m/>
    <m/>
    <n v="0"/>
    <n v="22"/>
    <n v="22"/>
  </r>
  <r>
    <x v="76"/>
    <x v="41"/>
    <s v="vegetale"/>
    <n v="14"/>
    <m/>
    <n v="0"/>
    <n v="0.01"/>
    <n v="0.01"/>
    <n v="0"/>
    <n v="18"/>
    <n v="1"/>
    <n v="16"/>
    <n v="1"/>
    <n v="0"/>
    <n v="2"/>
    <n v="0"/>
    <n v="2"/>
    <n v="0"/>
    <n v="17"/>
    <n v="17"/>
  </r>
  <r>
    <x v="76"/>
    <x v="35"/>
    <s v="animale"/>
    <m/>
    <m/>
    <n v="1"/>
    <n v="0.23"/>
    <n v="0.04"/>
    <n v="0.11"/>
    <n v="18"/>
    <n v="0"/>
    <n v="0"/>
    <n v="18"/>
    <m/>
    <n v="18"/>
    <m/>
    <m/>
    <m/>
    <n v="18"/>
    <n v="18"/>
  </r>
  <r>
    <x v="76"/>
    <x v="49"/>
    <s v="vegetale"/>
    <m/>
    <m/>
    <n v="5"/>
    <n v="0.2"/>
    <n v="0.56000000000000005"/>
    <m/>
    <n v="16"/>
    <n v="0"/>
    <n v="0"/>
    <n v="16"/>
    <m/>
    <n v="16"/>
    <m/>
    <m/>
    <m/>
    <n v="16"/>
    <n v="16"/>
  </r>
  <r>
    <x v="76"/>
    <x v="53"/>
    <s v="vegetale"/>
    <m/>
    <n v="0"/>
    <n v="1"/>
    <n v="0.2"/>
    <n v="7.0000000000000007E-2"/>
    <n v="0.01"/>
    <n v="15"/>
    <n v="0"/>
    <n v="15"/>
    <n v="15"/>
    <m/>
    <m/>
    <m/>
    <m/>
    <m/>
    <n v="15"/>
    <n v="15"/>
  </r>
  <r>
    <x v="76"/>
    <x v="52"/>
    <s v="vegetale"/>
    <m/>
    <m/>
    <n v="0"/>
    <n v="0.18"/>
    <m/>
    <n v="0.01"/>
    <n v="14"/>
    <n v="1"/>
    <n v="15"/>
    <n v="14"/>
    <m/>
    <m/>
    <m/>
    <m/>
    <n v="0"/>
    <n v="14"/>
    <n v="14"/>
  </r>
  <r>
    <x v="76"/>
    <x v="38"/>
    <s v="vegetale"/>
    <m/>
    <n v="2"/>
    <n v="3"/>
    <n v="0.15"/>
    <n v="0.34"/>
    <n v="0"/>
    <n v="13"/>
    <n v="3"/>
    <n v="2"/>
    <n v="11"/>
    <m/>
    <n v="14"/>
    <m/>
    <m/>
    <m/>
    <n v="13"/>
    <n v="13"/>
  </r>
  <r>
    <x v="76"/>
    <x v="79"/>
    <s v="animale"/>
    <m/>
    <n v="0"/>
    <n v="0"/>
    <n v="0.14000000000000001"/>
    <n v="0"/>
    <n v="0.04"/>
    <n v="11"/>
    <n v="12"/>
    <n v="0"/>
    <n v="11"/>
    <m/>
    <n v="23"/>
    <m/>
    <m/>
    <m/>
    <n v="11"/>
    <n v="11"/>
  </r>
  <r>
    <x v="76"/>
    <x v="34"/>
    <s v="vegetale"/>
    <n v="9"/>
    <m/>
    <m/>
    <m/>
    <m/>
    <m/>
    <n v="11"/>
    <n v="0"/>
    <n v="1"/>
    <m/>
    <n v="1"/>
    <n v="10"/>
    <n v="1"/>
    <m/>
    <n v="0"/>
    <n v="11"/>
    <n v="11"/>
  </r>
  <r>
    <x v="76"/>
    <x v="6"/>
    <s v="vegetale"/>
    <m/>
    <n v="8"/>
    <n v="0"/>
    <n v="0.01"/>
    <n v="0.02"/>
    <m/>
    <n v="10"/>
    <n v="0"/>
    <n v="7"/>
    <n v="1"/>
    <m/>
    <n v="3"/>
    <m/>
    <n v="2"/>
    <n v="0"/>
    <n v="10"/>
    <n v="11"/>
  </r>
  <r>
    <x v="76"/>
    <x v="48"/>
    <s v="vegetale"/>
    <m/>
    <m/>
    <n v="2"/>
    <n v="0.09"/>
    <n v="0.25"/>
    <m/>
    <n v="7"/>
    <n v="0"/>
    <n v="4"/>
    <n v="7"/>
    <m/>
    <n v="3"/>
    <m/>
    <m/>
    <m/>
    <n v="7"/>
    <n v="7"/>
  </r>
  <r>
    <x v="76"/>
    <x v="77"/>
    <s v="vegetale"/>
    <m/>
    <m/>
    <n v="2"/>
    <n v="0.09"/>
    <n v="0.25"/>
    <m/>
    <n v="7"/>
    <n v="0"/>
    <n v="7"/>
    <n v="7"/>
    <m/>
    <m/>
    <m/>
    <m/>
    <m/>
    <n v="7"/>
    <n v="7"/>
  </r>
  <r>
    <x v="76"/>
    <x v="75"/>
    <s v="vegetale"/>
    <m/>
    <n v="5"/>
    <m/>
    <m/>
    <m/>
    <m/>
    <n v="5"/>
    <n v="9"/>
    <n v="1"/>
    <m/>
    <m/>
    <n v="13"/>
    <m/>
    <m/>
    <m/>
    <n v="5"/>
    <n v="5"/>
  </r>
  <r>
    <x v="76"/>
    <x v="84"/>
    <s v="vegetale"/>
    <m/>
    <m/>
    <n v="2"/>
    <n v="0.06"/>
    <n v="0.17"/>
    <m/>
    <n v="5"/>
    <n v="0"/>
    <n v="5"/>
    <n v="5"/>
    <m/>
    <m/>
    <m/>
    <m/>
    <m/>
    <n v="5"/>
    <n v="5"/>
  </r>
  <r>
    <x v="76"/>
    <x v="78"/>
    <s v="vegetale"/>
    <m/>
    <m/>
    <n v="1"/>
    <n v="0.06"/>
    <n v="0.03"/>
    <n v="0.02"/>
    <n v="5"/>
    <n v="1"/>
    <n v="2"/>
    <n v="5"/>
    <n v="0"/>
    <n v="4"/>
    <m/>
    <m/>
    <m/>
    <n v="5"/>
    <n v="5"/>
  </r>
  <r>
    <x v="76"/>
    <x v="70"/>
    <s v="vegetale"/>
    <m/>
    <m/>
    <n v="1"/>
    <n v="0.05"/>
    <n v="0.14000000000000001"/>
    <m/>
    <n v="4"/>
    <n v="0"/>
    <n v="4"/>
    <n v="4"/>
    <m/>
    <m/>
    <m/>
    <m/>
    <m/>
    <n v="4"/>
    <n v="4"/>
  </r>
  <r>
    <x v="76"/>
    <x v="82"/>
    <s v="animale"/>
    <m/>
    <n v="0"/>
    <n v="0"/>
    <n v="0.03"/>
    <n v="0"/>
    <n v="0.01"/>
    <n v="3"/>
    <n v="3"/>
    <n v="0"/>
    <n v="3"/>
    <m/>
    <n v="5"/>
    <m/>
    <m/>
    <n v="0"/>
    <n v="2"/>
    <n v="3"/>
  </r>
  <r>
    <x v="76"/>
    <x v="87"/>
    <s v="vegetale"/>
    <m/>
    <m/>
    <n v="0"/>
    <n v="0.01"/>
    <m/>
    <n v="0"/>
    <n v="1"/>
    <n v="0"/>
    <n v="0"/>
    <n v="1"/>
    <m/>
    <n v="1"/>
    <m/>
    <m/>
    <m/>
    <n v="1"/>
    <n v="1"/>
  </r>
  <r>
    <x v="76"/>
    <x v="29"/>
    <s v="animale"/>
    <m/>
    <m/>
    <n v="0"/>
    <n v="0.01"/>
    <n v="0.01"/>
    <n v="0"/>
    <n v="1"/>
    <n v="20"/>
    <n v="0"/>
    <n v="1"/>
    <m/>
    <n v="21"/>
    <m/>
    <m/>
    <m/>
    <n v="1"/>
    <n v="1"/>
  </r>
  <r>
    <x v="76"/>
    <x v="72"/>
    <s v="vegetale"/>
    <m/>
    <n v="1"/>
    <n v="0"/>
    <n v="0"/>
    <m/>
    <m/>
    <n v="1"/>
    <n v="0"/>
    <n v="1"/>
    <n v="0"/>
    <m/>
    <m/>
    <m/>
    <m/>
    <m/>
    <n v="1"/>
    <n v="1"/>
  </r>
  <r>
    <x v="76"/>
    <x v="42"/>
    <s v="vegetale"/>
    <m/>
    <m/>
    <n v="0"/>
    <n v="0.01"/>
    <n v="0"/>
    <n v="0"/>
    <n v="0"/>
    <n v="2"/>
    <n v="3"/>
    <n v="0"/>
    <m/>
    <m/>
    <m/>
    <m/>
    <m/>
    <n v="1"/>
    <n v="0"/>
  </r>
  <r>
    <x v="76"/>
    <x v="89"/>
    <s v="animale"/>
    <m/>
    <n v="0"/>
    <n v="0"/>
    <n v="0"/>
    <n v="0"/>
    <n v="0"/>
    <n v="0"/>
    <m/>
    <m/>
    <n v="0"/>
    <m/>
    <n v="0"/>
    <m/>
    <m/>
    <m/>
    <n v="0"/>
    <n v="0"/>
  </r>
  <r>
    <x v="76"/>
    <x v="74"/>
    <s v="vegetale"/>
    <m/>
    <m/>
    <n v="0"/>
    <n v="0"/>
    <n v="0"/>
    <n v="0"/>
    <n v="0"/>
    <n v="0"/>
    <n v="0"/>
    <n v="0"/>
    <m/>
    <m/>
    <m/>
    <m/>
    <n v="0"/>
    <n v="0"/>
    <n v="0"/>
  </r>
  <r>
    <x v="76"/>
    <x v="39"/>
    <s v="vegetale"/>
    <m/>
    <m/>
    <n v="0"/>
    <n v="0"/>
    <m/>
    <n v="0"/>
    <n v="0"/>
    <n v="0"/>
    <n v="0"/>
    <n v="0"/>
    <m/>
    <n v="0"/>
    <m/>
    <m/>
    <n v="0"/>
    <n v="0"/>
    <n v="0"/>
  </r>
  <r>
    <x v="76"/>
    <x v="51"/>
    <s v="vegetale"/>
    <m/>
    <m/>
    <n v="0"/>
    <n v="0"/>
    <m/>
    <m/>
    <n v="0"/>
    <n v="0"/>
    <n v="0"/>
    <n v="0"/>
    <m/>
    <n v="0"/>
    <m/>
    <m/>
    <m/>
    <n v="0"/>
    <n v="0"/>
  </r>
  <r>
    <x v="76"/>
    <x v="54"/>
    <s v="vegetale"/>
    <n v="0"/>
    <m/>
    <n v="0"/>
    <n v="0"/>
    <n v="0"/>
    <n v="0"/>
    <n v="0"/>
    <n v="0"/>
    <n v="0"/>
    <n v="0"/>
    <m/>
    <m/>
    <m/>
    <m/>
    <m/>
    <n v="0"/>
    <n v="0"/>
  </r>
  <r>
    <x v="76"/>
    <x v="90"/>
    <s v="vegetale"/>
    <m/>
    <m/>
    <n v="0"/>
    <n v="0"/>
    <n v="0"/>
    <n v="0"/>
    <n v="0"/>
    <m/>
    <n v="0"/>
    <n v="0"/>
    <m/>
    <m/>
    <m/>
    <m/>
    <m/>
    <n v="0"/>
    <n v="0"/>
  </r>
  <r>
    <x v="76"/>
    <x v="55"/>
    <s v="vegetale"/>
    <m/>
    <m/>
    <n v="0"/>
    <n v="0"/>
    <n v="0"/>
    <m/>
    <n v="0"/>
    <n v="0"/>
    <n v="0"/>
    <n v="0"/>
    <m/>
    <m/>
    <m/>
    <m/>
    <n v="0"/>
    <n v="0"/>
    <n v="0"/>
  </r>
  <r>
    <x v="76"/>
    <x v="91"/>
    <s v="animale"/>
    <n v="0"/>
    <n v="0"/>
    <n v="0"/>
    <n v="0"/>
    <n v="0"/>
    <n v="0"/>
    <n v="0"/>
    <n v="0"/>
    <n v="0"/>
    <n v="0"/>
    <m/>
    <n v="0"/>
    <m/>
    <m/>
    <m/>
    <n v="0"/>
    <n v="0"/>
  </r>
  <r>
    <x v="76"/>
    <x v="92"/>
    <s v="animale"/>
    <n v="0"/>
    <n v="0"/>
    <n v="0"/>
    <n v="0"/>
    <n v="0"/>
    <n v="0"/>
    <n v="0"/>
    <n v="0"/>
    <n v="0"/>
    <n v="0"/>
    <m/>
    <m/>
    <m/>
    <m/>
    <n v="0"/>
    <n v="0"/>
    <n v="0"/>
  </r>
  <r>
    <x v="76"/>
    <x v="83"/>
    <s v="animale"/>
    <m/>
    <n v="0"/>
    <n v="0"/>
    <n v="0"/>
    <n v="0"/>
    <n v="0"/>
    <n v="0"/>
    <m/>
    <n v="0"/>
    <n v="0"/>
    <m/>
    <n v="0"/>
    <m/>
    <m/>
    <m/>
    <n v="0"/>
    <n v="0"/>
  </r>
  <r>
    <x v="76"/>
    <x v="94"/>
    <s v="vegetale"/>
    <m/>
    <m/>
    <m/>
    <m/>
    <m/>
    <m/>
    <n v="0"/>
    <n v="0"/>
    <n v="0"/>
    <m/>
    <m/>
    <m/>
    <m/>
    <m/>
    <m/>
    <n v="0"/>
    <n v="0"/>
  </r>
  <r>
    <x v="76"/>
    <x v="71"/>
    <s v="vegetale"/>
    <m/>
    <m/>
    <m/>
    <m/>
    <m/>
    <m/>
    <n v="0"/>
    <n v="0"/>
    <m/>
    <m/>
    <m/>
    <m/>
    <m/>
    <m/>
    <m/>
    <n v="0"/>
    <n v="0"/>
  </r>
  <r>
    <x v="76"/>
    <x v="80"/>
    <s v="animale"/>
    <m/>
    <n v="0"/>
    <n v="0"/>
    <n v="0"/>
    <n v="0"/>
    <n v="0"/>
    <n v="0"/>
    <m/>
    <n v="0"/>
    <n v="0"/>
    <m/>
    <m/>
    <m/>
    <m/>
    <m/>
    <n v="0"/>
    <n v="0"/>
  </r>
  <r>
    <x v="76"/>
    <x v="56"/>
    <s v="vegetale"/>
    <m/>
    <m/>
    <n v="0"/>
    <n v="0.01"/>
    <n v="0"/>
    <n v="0"/>
    <n v="0"/>
    <n v="0"/>
    <n v="0"/>
    <n v="0"/>
    <m/>
    <m/>
    <m/>
    <m/>
    <n v="0"/>
    <n v="0"/>
    <n v="0"/>
  </r>
  <r>
    <x v="76"/>
    <x v="88"/>
    <s v="vegetale"/>
    <m/>
    <m/>
    <n v="0"/>
    <n v="0"/>
    <m/>
    <m/>
    <n v="0"/>
    <n v="0"/>
    <n v="0"/>
    <n v="0"/>
    <m/>
    <m/>
    <m/>
    <m/>
    <m/>
    <n v="0"/>
    <n v="0"/>
  </r>
  <r>
    <x v="76"/>
    <x v="86"/>
    <s v="vegetale"/>
    <m/>
    <m/>
    <n v="0"/>
    <n v="0"/>
    <n v="0"/>
    <n v="0"/>
    <n v="0"/>
    <n v="0"/>
    <n v="0"/>
    <n v="0"/>
    <m/>
    <n v="0"/>
    <m/>
    <m/>
    <m/>
    <n v="0"/>
    <n v="0"/>
  </r>
  <r>
    <x v="76"/>
    <x v="64"/>
    <s v="vegetale"/>
    <n v="0"/>
    <m/>
    <m/>
    <m/>
    <m/>
    <m/>
    <n v="0"/>
    <n v="0"/>
    <n v="0"/>
    <m/>
    <n v="0"/>
    <m/>
    <m/>
    <m/>
    <n v="0"/>
    <n v="0"/>
    <n v="0"/>
  </r>
  <r>
    <x v="76"/>
    <x v="63"/>
    <s v="animale"/>
    <m/>
    <m/>
    <n v="0"/>
    <n v="0"/>
    <n v="0"/>
    <n v="0"/>
    <n v="0"/>
    <n v="0"/>
    <n v="0"/>
    <n v="0"/>
    <m/>
    <n v="0"/>
    <m/>
    <m/>
    <m/>
    <n v="0"/>
    <n v="0"/>
  </r>
  <r>
    <x v="76"/>
    <x v="58"/>
    <s v="vegetale"/>
    <m/>
    <m/>
    <n v="0"/>
    <n v="0"/>
    <m/>
    <m/>
    <n v="0"/>
    <n v="0"/>
    <n v="0"/>
    <n v="0"/>
    <m/>
    <m/>
    <m/>
    <m/>
    <m/>
    <n v="0"/>
    <n v="0"/>
  </r>
  <r>
    <x v="76"/>
    <x v="59"/>
    <s v="vegetale"/>
    <m/>
    <m/>
    <n v="0"/>
    <m/>
    <n v="0"/>
    <n v="0.01"/>
    <m/>
    <m/>
    <m/>
    <m/>
    <m/>
    <m/>
    <m/>
    <m/>
    <m/>
    <n v="0"/>
    <n v="0"/>
  </r>
  <r>
    <x v="77"/>
    <x v="0"/>
    <s v="vegetale"/>
    <n v="1400"/>
    <n v="400"/>
    <n v="1141"/>
    <n v="136.47"/>
    <n v="7.47"/>
    <n v="33.979999999999997"/>
    <n v="7335"/>
    <n v="0"/>
    <n v="3607"/>
    <n v="4608"/>
    <n v="642"/>
    <n v="4178"/>
    <n v="285"/>
    <m/>
    <n v="-450"/>
    <n v="7335"/>
    <n v="7335"/>
  </r>
  <r>
    <x v="77"/>
    <x v="2"/>
    <s v="vegetale"/>
    <m/>
    <m/>
    <n v="48"/>
    <n v="75.7"/>
    <n v="0.28000000000000003"/>
    <n v="2.19"/>
    <n v="2836"/>
    <n v="0"/>
    <n v="44"/>
    <n v="2556"/>
    <n v="280"/>
    <n v="2792"/>
    <m/>
    <m/>
    <m/>
    <n v="2836"/>
    <n v="2836"/>
  </r>
  <r>
    <x v="77"/>
    <x v="5"/>
    <s v="vegetale"/>
    <m/>
    <n v="232"/>
    <n v="408"/>
    <n v="40.54"/>
    <n v="0.77"/>
    <n v="7.8"/>
    <n v="1633"/>
    <n v="0"/>
    <n v="1332"/>
    <n v="1369"/>
    <n v="25"/>
    <n v="301"/>
    <n v="7"/>
    <m/>
    <n v="0"/>
    <n v="1633"/>
    <n v="1633"/>
  </r>
  <r>
    <x v="77"/>
    <x v="57"/>
    <s v="vegetale"/>
    <m/>
    <n v="0"/>
    <n v="17"/>
    <n v="32.85"/>
    <n v="0.19"/>
    <n v="0.92"/>
    <n v="1210"/>
    <n v="0"/>
    <n v="306"/>
    <n v="1109"/>
    <n v="101"/>
    <n v="904"/>
    <m/>
    <m/>
    <n v="0"/>
    <n v="1210"/>
    <n v="1210"/>
  </r>
  <r>
    <x v="77"/>
    <x v="3"/>
    <s v="vegetale"/>
    <n v="672"/>
    <m/>
    <n v="41"/>
    <n v="4.59"/>
    <n v="0.38"/>
    <n v="1.25"/>
    <n v="1003"/>
    <n v="0"/>
    <n v="0"/>
    <n v="155"/>
    <n v="50"/>
    <n v="1003"/>
    <n v="126"/>
    <n v="0"/>
    <n v="0"/>
    <n v="1003"/>
    <n v="1003"/>
  </r>
  <r>
    <x v="77"/>
    <x v="8"/>
    <s v="vegetale"/>
    <n v="82"/>
    <m/>
    <n v="36"/>
    <n v="17.850000000000001"/>
    <n v="0.09"/>
    <n v="0.56999999999999995"/>
    <n v="846"/>
    <n v="0"/>
    <n v="199"/>
    <n v="603"/>
    <n v="82"/>
    <n v="647"/>
    <n v="79"/>
    <m/>
    <m/>
    <n v="846"/>
    <n v="846"/>
  </r>
  <r>
    <x v="77"/>
    <x v="7"/>
    <s v="vegetale"/>
    <n v="800"/>
    <m/>
    <n v="3"/>
    <n v="0.3"/>
    <n v="0.04"/>
    <n v="7.0000000000000007E-2"/>
    <n v="843"/>
    <n v="0"/>
    <n v="12"/>
    <n v="10"/>
    <n v="25"/>
    <n v="831"/>
    <n v="8"/>
    <m/>
    <n v="0"/>
    <n v="843"/>
    <n v="843"/>
  </r>
  <r>
    <x v="77"/>
    <x v="1"/>
    <s v="animale"/>
    <n v="15"/>
    <n v="1"/>
    <n v="34"/>
    <n v="22.18"/>
    <n v="2.02"/>
    <n v="2.06"/>
    <n v="782"/>
    <n v="0"/>
    <n v="437"/>
    <n v="749"/>
    <n v="18"/>
    <n v="345"/>
    <m/>
    <n v="0"/>
    <n v="0"/>
    <n v="782"/>
    <n v="783"/>
  </r>
  <r>
    <x v="77"/>
    <x v="9"/>
    <s v="vegetale"/>
    <m/>
    <n v="27"/>
    <n v="174"/>
    <n v="18.05"/>
    <m/>
    <m/>
    <n v="637"/>
    <n v="0"/>
    <n v="636"/>
    <n v="610"/>
    <m/>
    <n v="1"/>
    <m/>
    <m/>
    <n v="0"/>
    <n v="637"/>
    <n v="637"/>
  </r>
  <r>
    <x v="77"/>
    <x v="10"/>
    <s v="vegetale"/>
    <m/>
    <m/>
    <n v="17"/>
    <n v="16.940000000000001"/>
    <n v="0.04"/>
    <n v="0.18"/>
    <n v="592"/>
    <n v="2"/>
    <n v="448"/>
    <n v="572"/>
    <n v="20"/>
    <n v="146"/>
    <m/>
    <m/>
    <n v="0"/>
    <n v="592"/>
    <n v="592"/>
  </r>
  <r>
    <x v="77"/>
    <x v="46"/>
    <s v="vegetale"/>
    <n v="140"/>
    <n v="0"/>
    <n v="29"/>
    <n v="6.81"/>
    <n v="7.0000000000000007E-2"/>
    <n v="0.28000000000000003"/>
    <n v="532"/>
    <n v="145"/>
    <m/>
    <n v="230"/>
    <n v="162"/>
    <n v="676"/>
    <m/>
    <m/>
    <n v="0"/>
    <n v="531"/>
    <n v="532"/>
  </r>
  <r>
    <x v="77"/>
    <x v="19"/>
    <s v="animale"/>
    <m/>
    <n v="0"/>
    <n v="52"/>
    <n v="14.83"/>
    <n v="3.21"/>
    <n v="5.28"/>
    <n v="501"/>
    <m/>
    <n v="413"/>
    <n v="501"/>
    <m/>
    <n v="88"/>
    <m/>
    <m/>
    <n v="0"/>
    <n v="501"/>
    <n v="501"/>
  </r>
  <r>
    <x v="77"/>
    <x v="22"/>
    <s v="animale"/>
    <m/>
    <m/>
    <n v="38"/>
    <n v="9.83"/>
    <n v="2.75"/>
    <n v="2.88"/>
    <n v="348"/>
    <n v="0"/>
    <n v="294"/>
    <n v="332"/>
    <n v="10"/>
    <n v="54"/>
    <n v="6"/>
    <m/>
    <m/>
    <n v="348"/>
    <n v="348"/>
  </r>
  <r>
    <x v="77"/>
    <x v="27"/>
    <s v="vegetale"/>
    <m/>
    <n v="100"/>
    <n v="164"/>
    <n v="6.77"/>
    <n v="18.54"/>
    <m/>
    <n v="329"/>
    <m/>
    <n v="406"/>
    <n v="229"/>
    <m/>
    <n v="3"/>
    <m/>
    <m/>
    <n v="-80"/>
    <n v="329"/>
    <n v="329"/>
  </r>
  <r>
    <x v="77"/>
    <x v="12"/>
    <s v="vegetale"/>
    <m/>
    <m/>
    <n v="6"/>
    <n v="8.0500000000000007"/>
    <n v="0.04"/>
    <n v="0.15"/>
    <n v="302"/>
    <n v="0"/>
    <n v="185"/>
    <n v="272"/>
    <n v="30"/>
    <n v="117"/>
    <m/>
    <m/>
    <m/>
    <n v="302"/>
    <n v="302"/>
  </r>
  <r>
    <x v="77"/>
    <x v="4"/>
    <s v="vegetale"/>
    <m/>
    <n v="0"/>
    <n v="13"/>
    <n v="7.21"/>
    <n v="0.06"/>
    <n v="0.12"/>
    <n v="270"/>
    <n v="0"/>
    <n v="0"/>
    <n v="243"/>
    <n v="27"/>
    <n v="270"/>
    <m/>
    <m/>
    <m/>
    <n v="270"/>
    <n v="270"/>
  </r>
  <r>
    <x v="77"/>
    <x v="61"/>
    <s v="vegetale"/>
    <m/>
    <m/>
    <n v="7"/>
    <n v="6.2"/>
    <n v="0.03"/>
    <n v="0.24"/>
    <n v="233"/>
    <n v="0"/>
    <n v="104"/>
    <n v="209"/>
    <n v="23"/>
    <n v="129"/>
    <m/>
    <m/>
    <n v="0"/>
    <n v="233"/>
    <n v="232"/>
  </r>
  <r>
    <x v="77"/>
    <x v="14"/>
    <s v="vegetale"/>
    <m/>
    <n v="32"/>
    <n v="129"/>
    <n v="5.47"/>
    <n v="14.61"/>
    <n v="0.02"/>
    <n v="217"/>
    <n v="0"/>
    <n v="217"/>
    <n v="185"/>
    <m/>
    <m/>
    <m/>
    <n v="0"/>
    <n v="0"/>
    <n v="217"/>
    <n v="217"/>
  </r>
  <r>
    <x v="77"/>
    <x v="6"/>
    <s v="vegetale"/>
    <m/>
    <n v="196"/>
    <n v="0"/>
    <n v="0"/>
    <n v="0"/>
    <m/>
    <n v="196"/>
    <n v="0"/>
    <n v="196"/>
    <n v="0"/>
    <m/>
    <n v="0"/>
    <m/>
    <m/>
    <n v="0"/>
    <n v="196"/>
    <n v="196"/>
  </r>
  <r>
    <x v="77"/>
    <x v="20"/>
    <s v="vegetale"/>
    <m/>
    <m/>
    <n v="4"/>
    <n v="3.08"/>
    <n v="0.02"/>
    <n v="0.03"/>
    <n v="116"/>
    <n v="0"/>
    <n v="53"/>
    <n v="104"/>
    <n v="12"/>
    <n v="62"/>
    <m/>
    <m/>
    <m/>
    <n v="115"/>
    <n v="116"/>
  </r>
  <r>
    <x v="77"/>
    <x v="13"/>
    <s v="animale"/>
    <m/>
    <n v="0"/>
    <n v="16"/>
    <n v="2.96"/>
    <n v="1.23"/>
    <n v="1.1200000000000001"/>
    <n v="100"/>
    <n v="0"/>
    <n v="47"/>
    <n v="100"/>
    <m/>
    <n v="53"/>
    <m/>
    <m/>
    <n v="0"/>
    <n v="100"/>
    <n v="100"/>
  </r>
  <r>
    <x v="77"/>
    <x v="18"/>
    <s v="vegetale"/>
    <m/>
    <m/>
    <n v="3"/>
    <n v="2.1"/>
    <n v="0.03"/>
    <n v="0.06"/>
    <n v="79"/>
    <m/>
    <n v="79"/>
    <n v="71"/>
    <n v="8"/>
    <m/>
    <m/>
    <m/>
    <m/>
    <n v="79"/>
    <n v="79"/>
  </r>
  <r>
    <x v="77"/>
    <x v="45"/>
    <s v="animale"/>
    <m/>
    <n v="0"/>
    <n v="4"/>
    <n v="2.23"/>
    <n v="0.15"/>
    <n v="0.66"/>
    <n v="75"/>
    <n v="0"/>
    <n v="8"/>
    <n v="75"/>
    <m/>
    <n v="67"/>
    <m/>
    <m/>
    <m/>
    <n v="75"/>
    <n v="75"/>
  </r>
  <r>
    <x v="77"/>
    <x v="31"/>
    <s v="vegetale"/>
    <m/>
    <m/>
    <n v="49"/>
    <n v="2"/>
    <n v="5.49"/>
    <m/>
    <n v="68"/>
    <m/>
    <n v="68"/>
    <n v="68"/>
    <m/>
    <n v="0"/>
    <m/>
    <m/>
    <n v="0"/>
    <n v="68"/>
    <n v="68"/>
  </r>
  <r>
    <x v="77"/>
    <x v="17"/>
    <s v="vegetale"/>
    <n v="1"/>
    <m/>
    <n v="18"/>
    <n v="1.84"/>
    <n v="0.09"/>
    <n v="1.21"/>
    <n v="65"/>
    <n v="0"/>
    <n v="57"/>
    <n v="62"/>
    <n v="2"/>
    <n v="8"/>
    <n v="0"/>
    <m/>
    <n v="0"/>
    <n v="65"/>
    <n v="65"/>
  </r>
  <r>
    <x v="77"/>
    <x v="76"/>
    <s v="vegetale"/>
    <m/>
    <m/>
    <n v="1"/>
    <n v="1.65"/>
    <n v="0.01"/>
    <n v="0.02"/>
    <n v="62"/>
    <m/>
    <n v="55"/>
    <n v="56"/>
    <n v="6"/>
    <n v="7"/>
    <m/>
    <m/>
    <m/>
    <n v="62"/>
    <n v="62"/>
  </r>
  <r>
    <x v="77"/>
    <x v="11"/>
    <s v="animale"/>
    <m/>
    <m/>
    <n v="12"/>
    <n v="1.83"/>
    <n v="1.02"/>
    <n v="0.7"/>
    <n v="62"/>
    <m/>
    <n v="1"/>
    <n v="62"/>
    <m/>
    <n v="61"/>
    <m/>
    <m/>
    <n v="0"/>
    <n v="62"/>
    <n v="62"/>
  </r>
  <r>
    <x v="77"/>
    <x v="39"/>
    <s v="vegetale"/>
    <m/>
    <m/>
    <n v="2"/>
    <n v="1.45"/>
    <m/>
    <n v="0.02"/>
    <n v="49"/>
    <n v="0"/>
    <n v="49"/>
    <n v="49"/>
    <m/>
    <n v="0"/>
    <m/>
    <m/>
    <m/>
    <n v="49"/>
    <n v="49"/>
  </r>
  <r>
    <x v="77"/>
    <x v="30"/>
    <s v="vegetale"/>
    <m/>
    <m/>
    <n v="5"/>
    <n v="1.18"/>
    <m/>
    <m/>
    <n v="40"/>
    <n v="0"/>
    <n v="40"/>
    <n v="40"/>
    <m/>
    <m/>
    <m/>
    <m/>
    <n v="0"/>
    <n v="40"/>
    <n v="40"/>
  </r>
  <r>
    <x v="77"/>
    <x v="64"/>
    <s v="vegetale"/>
    <n v="27"/>
    <m/>
    <m/>
    <m/>
    <m/>
    <m/>
    <n v="30"/>
    <n v="0"/>
    <n v="0"/>
    <m/>
    <n v="2"/>
    <n v="30"/>
    <n v="1"/>
    <m/>
    <m/>
    <n v="30"/>
    <n v="30"/>
  </r>
  <r>
    <x v="77"/>
    <x v="66"/>
    <s v="animale"/>
    <m/>
    <n v="0"/>
    <n v="1"/>
    <n v="0.83"/>
    <n v="0.02"/>
    <n v="0.19"/>
    <n v="28"/>
    <m/>
    <n v="26"/>
    <n v="28"/>
    <m/>
    <n v="2"/>
    <m/>
    <m/>
    <m/>
    <n v="28"/>
    <n v="28"/>
  </r>
  <r>
    <x v="77"/>
    <x v="15"/>
    <s v="vegetale"/>
    <m/>
    <m/>
    <n v="1"/>
    <n v="0.82"/>
    <m/>
    <n v="0.22"/>
    <n v="28"/>
    <m/>
    <n v="28"/>
    <n v="28"/>
    <m/>
    <m/>
    <m/>
    <m/>
    <n v="0"/>
    <n v="28"/>
    <n v="28"/>
  </r>
  <r>
    <x v="77"/>
    <x v="37"/>
    <s v="vegetale"/>
    <m/>
    <m/>
    <n v="2"/>
    <n v="0.64"/>
    <n v="0.25"/>
    <n v="0.02"/>
    <n v="24"/>
    <m/>
    <m/>
    <n v="22"/>
    <n v="2"/>
    <n v="24"/>
    <m/>
    <m/>
    <m/>
    <n v="24"/>
    <n v="24"/>
  </r>
  <r>
    <x v="77"/>
    <x v="26"/>
    <s v="vegetale"/>
    <m/>
    <m/>
    <m/>
    <m/>
    <m/>
    <m/>
    <n v="23"/>
    <m/>
    <m/>
    <m/>
    <m/>
    <n v="23"/>
    <n v="1"/>
    <n v="22"/>
    <m/>
    <n v="23"/>
    <n v="23"/>
  </r>
  <r>
    <x v="77"/>
    <x v="47"/>
    <s v="vegetale"/>
    <m/>
    <m/>
    <n v="14"/>
    <n v="0.67"/>
    <n v="1.26"/>
    <n v="0.15"/>
    <n v="22"/>
    <m/>
    <n v="22"/>
    <n v="22"/>
    <m/>
    <m/>
    <m/>
    <m/>
    <m/>
    <n v="22"/>
    <n v="22"/>
  </r>
  <r>
    <x v="77"/>
    <x v="68"/>
    <s v="vegetale"/>
    <m/>
    <m/>
    <n v="6"/>
    <n v="0.64"/>
    <n v="0.03"/>
    <n v="0.39"/>
    <n v="22"/>
    <m/>
    <n v="12"/>
    <n v="22"/>
    <n v="1"/>
    <n v="11"/>
    <n v="0"/>
    <m/>
    <n v="0"/>
    <n v="23"/>
    <n v="23"/>
  </r>
  <r>
    <x v="77"/>
    <x v="70"/>
    <s v="vegetale"/>
    <m/>
    <m/>
    <n v="13"/>
    <n v="0.53"/>
    <n v="1.44"/>
    <m/>
    <n v="18"/>
    <m/>
    <n v="18"/>
    <n v="18"/>
    <m/>
    <m/>
    <m/>
    <m/>
    <n v="0"/>
    <n v="18"/>
    <n v="18"/>
  </r>
  <r>
    <x v="77"/>
    <x v="33"/>
    <s v="vegetale"/>
    <n v="15"/>
    <m/>
    <m/>
    <m/>
    <m/>
    <m/>
    <n v="17"/>
    <n v="0"/>
    <n v="0"/>
    <m/>
    <m/>
    <n v="17"/>
    <m/>
    <n v="2"/>
    <m/>
    <n v="17"/>
    <n v="17"/>
  </r>
  <r>
    <x v="77"/>
    <x v="21"/>
    <s v="animale"/>
    <m/>
    <m/>
    <n v="1"/>
    <n v="0.42"/>
    <n v="0.05"/>
    <n v="0.19"/>
    <n v="14"/>
    <m/>
    <n v="0"/>
    <n v="14"/>
    <n v="0"/>
    <n v="14"/>
    <m/>
    <m/>
    <n v="0"/>
    <n v="14"/>
    <n v="14"/>
  </r>
  <r>
    <x v="77"/>
    <x v="51"/>
    <s v="vegetale"/>
    <m/>
    <m/>
    <n v="3"/>
    <n v="0.4"/>
    <m/>
    <m/>
    <n v="14"/>
    <m/>
    <n v="14"/>
    <n v="14"/>
    <m/>
    <m/>
    <m/>
    <m/>
    <m/>
    <n v="14"/>
    <n v="14"/>
  </r>
  <r>
    <x v="77"/>
    <x v="81"/>
    <s v="vegetale"/>
    <m/>
    <m/>
    <n v="4"/>
    <n v="0.41"/>
    <n v="0.02"/>
    <n v="0.25"/>
    <n v="14"/>
    <m/>
    <n v="14"/>
    <n v="14"/>
    <m/>
    <m/>
    <m/>
    <m/>
    <n v="0"/>
    <n v="14"/>
    <n v="14"/>
  </r>
  <r>
    <x v="77"/>
    <x v="40"/>
    <s v="vegetale"/>
    <m/>
    <m/>
    <n v="1"/>
    <n v="0.12"/>
    <n v="7.0000000000000007E-2"/>
    <n v="0.03"/>
    <n v="13"/>
    <m/>
    <n v="9"/>
    <n v="4"/>
    <n v="0"/>
    <n v="4"/>
    <n v="0"/>
    <n v="9"/>
    <m/>
    <n v="13"/>
    <n v="13"/>
  </r>
  <r>
    <x v="77"/>
    <x v="23"/>
    <s v="vegetale"/>
    <m/>
    <m/>
    <n v="2"/>
    <n v="0.26"/>
    <n v="0.19"/>
    <n v="0.05"/>
    <n v="9"/>
    <n v="0"/>
    <n v="5"/>
    <n v="9"/>
    <n v="0"/>
    <n v="4"/>
    <m/>
    <m/>
    <n v="0"/>
    <n v="9"/>
    <n v="9"/>
  </r>
  <r>
    <x v="77"/>
    <x v="28"/>
    <s v="vegetale"/>
    <m/>
    <m/>
    <n v="1"/>
    <n v="0.09"/>
    <n v="0.13"/>
    <n v="0.05"/>
    <n v="9"/>
    <n v="0"/>
    <n v="1"/>
    <n v="3"/>
    <m/>
    <n v="8"/>
    <n v="0"/>
    <n v="5"/>
    <m/>
    <n v="9"/>
    <n v="8"/>
  </r>
  <r>
    <x v="77"/>
    <x v="16"/>
    <s v="vegetale"/>
    <m/>
    <m/>
    <n v="0"/>
    <n v="0"/>
    <m/>
    <n v="0"/>
    <n v="8"/>
    <m/>
    <m/>
    <n v="0"/>
    <m/>
    <n v="8"/>
    <m/>
    <n v="8"/>
    <m/>
    <n v="8"/>
    <n v="8"/>
  </r>
  <r>
    <x v="77"/>
    <x v="52"/>
    <s v="vegetale"/>
    <m/>
    <m/>
    <n v="0"/>
    <n v="0.2"/>
    <m/>
    <n v="0.01"/>
    <n v="7"/>
    <m/>
    <n v="7"/>
    <n v="7"/>
    <m/>
    <m/>
    <m/>
    <m/>
    <n v="0"/>
    <n v="7"/>
    <n v="7"/>
  </r>
  <r>
    <x v="77"/>
    <x v="25"/>
    <s v="animale"/>
    <m/>
    <m/>
    <n v="4"/>
    <n v="0.18"/>
    <n v="0.41"/>
    <n v="0"/>
    <n v="6"/>
    <n v="0"/>
    <n v="1"/>
    <n v="6"/>
    <m/>
    <n v="5"/>
    <m/>
    <m/>
    <n v="0"/>
    <n v="6"/>
    <n v="6"/>
  </r>
  <r>
    <x v="77"/>
    <x v="32"/>
    <s v="animale"/>
    <m/>
    <n v="0"/>
    <n v="4"/>
    <n v="0.16"/>
    <n v="0.44"/>
    <n v="0"/>
    <n v="6"/>
    <m/>
    <n v="0"/>
    <n v="6"/>
    <m/>
    <n v="6"/>
    <m/>
    <m/>
    <m/>
    <n v="6"/>
    <n v="6"/>
  </r>
  <r>
    <x v="77"/>
    <x v="34"/>
    <s v="vegetale"/>
    <n v="5"/>
    <m/>
    <m/>
    <m/>
    <m/>
    <m/>
    <n v="6"/>
    <m/>
    <m/>
    <m/>
    <n v="0"/>
    <n v="6"/>
    <n v="0"/>
    <m/>
    <m/>
    <n v="6"/>
    <n v="5"/>
  </r>
  <r>
    <x v="77"/>
    <x v="73"/>
    <s v="vegetale"/>
    <m/>
    <m/>
    <m/>
    <m/>
    <m/>
    <m/>
    <n v="5"/>
    <m/>
    <n v="1"/>
    <m/>
    <m/>
    <n v="4"/>
    <n v="0"/>
    <n v="5"/>
    <m/>
    <n v="5"/>
    <n v="5"/>
  </r>
  <r>
    <x v="77"/>
    <x v="65"/>
    <s v="vegetale"/>
    <m/>
    <m/>
    <n v="0"/>
    <n v="0.14000000000000001"/>
    <n v="0"/>
    <n v="0"/>
    <n v="5"/>
    <m/>
    <n v="5"/>
    <n v="5"/>
    <n v="1"/>
    <n v="0"/>
    <m/>
    <m/>
    <m/>
    <n v="5"/>
    <n v="6"/>
  </r>
  <r>
    <x v="77"/>
    <x v="62"/>
    <s v="animale"/>
    <n v="0"/>
    <n v="0"/>
    <n v="0"/>
    <n v="0.14000000000000001"/>
    <n v="0.02"/>
    <n v="0.04"/>
    <n v="5"/>
    <m/>
    <n v="5"/>
    <n v="5"/>
    <m/>
    <n v="0"/>
    <m/>
    <m/>
    <m/>
    <n v="5"/>
    <n v="5"/>
  </r>
  <r>
    <x v="77"/>
    <x v="42"/>
    <s v="vegetale"/>
    <m/>
    <m/>
    <n v="1"/>
    <n v="0.13"/>
    <n v="0.01"/>
    <n v="0.05"/>
    <n v="4"/>
    <m/>
    <n v="4"/>
    <n v="4"/>
    <m/>
    <m/>
    <m/>
    <m/>
    <n v="0"/>
    <n v="4"/>
    <n v="4"/>
  </r>
  <r>
    <x v="77"/>
    <x v="38"/>
    <s v="vegetale"/>
    <m/>
    <m/>
    <n v="3"/>
    <n v="0.12"/>
    <n v="0.32"/>
    <m/>
    <n v="4"/>
    <m/>
    <n v="0"/>
    <n v="4"/>
    <m/>
    <n v="4"/>
    <m/>
    <m/>
    <n v="0"/>
    <n v="4"/>
    <n v="4"/>
  </r>
  <r>
    <x v="77"/>
    <x v="77"/>
    <s v="vegetale"/>
    <m/>
    <m/>
    <n v="2"/>
    <n v="0.09"/>
    <n v="0.25"/>
    <m/>
    <n v="3"/>
    <m/>
    <n v="3"/>
    <n v="3"/>
    <m/>
    <m/>
    <m/>
    <m/>
    <n v="0"/>
    <n v="3"/>
    <n v="3"/>
  </r>
  <r>
    <x v="77"/>
    <x v="49"/>
    <s v="vegetale"/>
    <m/>
    <m/>
    <n v="2"/>
    <n v="0.08"/>
    <n v="0.22"/>
    <m/>
    <n v="3"/>
    <m/>
    <n v="0"/>
    <n v="3"/>
    <m/>
    <n v="3"/>
    <m/>
    <m/>
    <n v="0"/>
    <n v="3"/>
    <n v="3"/>
  </r>
  <r>
    <x v="77"/>
    <x v="53"/>
    <s v="vegetale"/>
    <m/>
    <m/>
    <n v="0"/>
    <n v="0.05"/>
    <n v="0.02"/>
    <n v="0"/>
    <n v="2"/>
    <m/>
    <n v="2"/>
    <n v="2"/>
    <n v="0"/>
    <m/>
    <m/>
    <n v="0"/>
    <n v="0"/>
    <n v="2"/>
    <n v="2"/>
  </r>
  <r>
    <x v="77"/>
    <x v="55"/>
    <s v="vegetale"/>
    <m/>
    <m/>
    <n v="2"/>
    <n v="7.0000000000000007E-2"/>
    <n v="0.18"/>
    <m/>
    <n v="2"/>
    <m/>
    <n v="0"/>
    <n v="2"/>
    <m/>
    <n v="2"/>
    <m/>
    <m/>
    <m/>
    <n v="2"/>
    <n v="2"/>
  </r>
  <r>
    <x v="77"/>
    <x v="48"/>
    <s v="vegetale"/>
    <m/>
    <n v="0"/>
    <n v="1"/>
    <n v="0.05"/>
    <n v="0.13"/>
    <m/>
    <n v="2"/>
    <m/>
    <n v="2"/>
    <n v="2"/>
    <m/>
    <m/>
    <m/>
    <m/>
    <n v="0"/>
    <n v="2"/>
    <n v="2"/>
  </r>
  <r>
    <x v="77"/>
    <x v="85"/>
    <s v="animale"/>
    <m/>
    <n v="0"/>
    <n v="0"/>
    <n v="0.06"/>
    <n v="0"/>
    <n v="0.02"/>
    <n v="2"/>
    <n v="0"/>
    <n v="1"/>
    <n v="2"/>
    <m/>
    <n v="2"/>
    <m/>
    <m/>
    <m/>
    <n v="3"/>
    <n v="2"/>
  </r>
  <r>
    <x v="77"/>
    <x v="35"/>
    <s v="animale"/>
    <m/>
    <m/>
    <n v="0"/>
    <n v="0.05"/>
    <n v="0.02"/>
    <n v="0.02"/>
    <n v="2"/>
    <n v="0"/>
    <n v="0"/>
    <n v="2"/>
    <m/>
    <n v="2"/>
    <m/>
    <m/>
    <n v="0"/>
    <n v="2"/>
    <n v="2"/>
  </r>
  <r>
    <x v="77"/>
    <x v="74"/>
    <s v="vegetale"/>
    <n v="1"/>
    <m/>
    <m/>
    <m/>
    <m/>
    <m/>
    <n v="1"/>
    <m/>
    <n v="0"/>
    <m/>
    <m/>
    <n v="1"/>
    <m/>
    <m/>
    <n v="0"/>
    <n v="1"/>
    <n v="1"/>
  </r>
  <r>
    <x v="77"/>
    <x v="79"/>
    <s v="animale"/>
    <m/>
    <n v="0"/>
    <n v="0"/>
    <n v="0.02"/>
    <n v="0"/>
    <n v="0"/>
    <n v="1"/>
    <m/>
    <n v="0"/>
    <n v="1"/>
    <m/>
    <n v="0"/>
    <m/>
    <m/>
    <m/>
    <n v="0"/>
    <n v="1"/>
  </r>
  <r>
    <x v="77"/>
    <x v="44"/>
    <s v="vegetale"/>
    <m/>
    <m/>
    <n v="0"/>
    <n v="0.02"/>
    <m/>
    <n v="0"/>
    <n v="1"/>
    <n v="0"/>
    <n v="0"/>
    <n v="1"/>
    <m/>
    <n v="0"/>
    <m/>
    <m/>
    <m/>
    <n v="0"/>
    <n v="1"/>
  </r>
  <r>
    <x v="77"/>
    <x v="58"/>
    <s v="vegetale"/>
    <m/>
    <m/>
    <n v="0"/>
    <n v="0.02"/>
    <m/>
    <m/>
    <n v="1"/>
    <m/>
    <n v="1"/>
    <n v="1"/>
    <m/>
    <m/>
    <m/>
    <m/>
    <n v="0"/>
    <n v="1"/>
    <n v="1"/>
  </r>
  <r>
    <x v="77"/>
    <x v="36"/>
    <s v="vegetale"/>
    <m/>
    <m/>
    <n v="0"/>
    <n v="0.03"/>
    <n v="0.01"/>
    <n v="0.01"/>
    <n v="1"/>
    <n v="0"/>
    <n v="1"/>
    <n v="1"/>
    <m/>
    <m/>
    <m/>
    <m/>
    <m/>
    <n v="1"/>
    <n v="1"/>
  </r>
  <r>
    <x v="77"/>
    <x v="89"/>
    <s v="animale"/>
    <m/>
    <n v="0"/>
    <n v="0"/>
    <n v="0"/>
    <n v="0"/>
    <n v="0"/>
    <n v="0"/>
    <m/>
    <n v="0"/>
    <n v="0"/>
    <m/>
    <m/>
    <m/>
    <m/>
    <m/>
    <n v="0"/>
    <n v="0"/>
  </r>
  <r>
    <x v="77"/>
    <x v="82"/>
    <s v="animale"/>
    <m/>
    <n v="0"/>
    <n v="0"/>
    <n v="0"/>
    <n v="0"/>
    <n v="0"/>
    <n v="0"/>
    <m/>
    <n v="0"/>
    <n v="0"/>
    <m/>
    <m/>
    <m/>
    <m/>
    <m/>
    <n v="0"/>
    <n v="0"/>
  </r>
  <r>
    <x v="77"/>
    <x v="54"/>
    <s v="vegetale"/>
    <n v="0"/>
    <m/>
    <n v="0"/>
    <n v="0.01"/>
    <n v="0"/>
    <n v="0"/>
    <n v="0"/>
    <m/>
    <n v="0"/>
    <n v="0"/>
    <m/>
    <m/>
    <m/>
    <m/>
    <m/>
    <n v="0"/>
    <n v="0"/>
  </r>
  <r>
    <x v="77"/>
    <x v="90"/>
    <s v="vegetale"/>
    <m/>
    <m/>
    <n v="0"/>
    <n v="0"/>
    <n v="0"/>
    <n v="0"/>
    <n v="0"/>
    <m/>
    <n v="0"/>
    <n v="0"/>
    <m/>
    <m/>
    <m/>
    <m/>
    <m/>
    <n v="0"/>
    <n v="0"/>
  </r>
  <r>
    <x v="77"/>
    <x v="84"/>
    <s v="vegetale"/>
    <m/>
    <m/>
    <n v="0"/>
    <n v="0"/>
    <n v="0.01"/>
    <m/>
    <n v="0"/>
    <m/>
    <n v="0"/>
    <n v="0"/>
    <m/>
    <n v="0"/>
    <m/>
    <m/>
    <n v="0"/>
    <n v="0"/>
    <n v="0"/>
  </r>
  <r>
    <x v="77"/>
    <x v="43"/>
    <s v="vegetale"/>
    <m/>
    <m/>
    <n v="0"/>
    <n v="0"/>
    <n v="0"/>
    <m/>
    <n v="0"/>
    <m/>
    <n v="0"/>
    <n v="0"/>
    <m/>
    <m/>
    <m/>
    <m/>
    <m/>
    <n v="0"/>
    <n v="0"/>
  </r>
  <r>
    <x v="77"/>
    <x v="91"/>
    <s v="animale"/>
    <m/>
    <n v="0"/>
    <n v="0"/>
    <n v="0"/>
    <n v="0"/>
    <n v="0"/>
    <n v="0"/>
    <m/>
    <n v="0"/>
    <n v="0"/>
    <m/>
    <m/>
    <m/>
    <m/>
    <m/>
    <n v="0"/>
    <n v="0"/>
  </r>
  <r>
    <x v="77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77"/>
    <x v="83"/>
    <s v="animale"/>
    <m/>
    <n v="0"/>
    <n v="0"/>
    <n v="0"/>
    <n v="0"/>
    <n v="0"/>
    <n v="0"/>
    <m/>
    <n v="0"/>
    <n v="0"/>
    <m/>
    <m/>
    <m/>
    <m/>
    <m/>
    <n v="0"/>
    <n v="0"/>
  </r>
  <r>
    <x v="77"/>
    <x v="78"/>
    <s v="vegetale"/>
    <m/>
    <m/>
    <n v="0"/>
    <n v="0.01"/>
    <n v="0"/>
    <n v="0"/>
    <n v="0"/>
    <n v="0"/>
    <n v="0"/>
    <n v="0"/>
    <m/>
    <m/>
    <m/>
    <m/>
    <m/>
    <n v="0"/>
    <n v="0"/>
  </r>
  <r>
    <x v="77"/>
    <x v="80"/>
    <s v="animale"/>
    <m/>
    <n v="0"/>
    <n v="0"/>
    <n v="0"/>
    <n v="0"/>
    <n v="0"/>
    <n v="0"/>
    <m/>
    <n v="0"/>
    <n v="0"/>
    <m/>
    <m/>
    <m/>
    <m/>
    <m/>
    <n v="0"/>
    <n v="0"/>
  </r>
  <r>
    <x v="77"/>
    <x v="41"/>
    <s v="vegetale"/>
    <n v="0"/>
    <m/>
    <m/>
    <m/>
    <m/>
    <m/>
    <n v="0"/>
    <n v="0"/>
    <n v="0"/>
    <m/>
    <m/>
    <n v="0"/>
    <n v="0"/>
    <n v="0"/>
    <n v="0"/>
    <n v="0"/>
    <n v="0"/>
  </r>
  <r>
    <x v="77"/>
    <x v="56"/>
    <s v="vegetale"/>
    <m/>
    <m/>
    <n v="0"/>
    <n v="0.01"/>
    <n v="0"/>
    <n v="0"/>
    <n v="0"/>
    <m/>
    <n v="0"/>
    <n v="0"/>
    <m/>
    <m/>
    <m/>
    <m/>
    <m/>
    <n v="0"/>
    <n v="0"/>
  </r>
  <r>
    <x v="77"/>
    <x v="88"/>
    <s v="vegetale"/>
    <m/>
    <m/>
    <n v="0"/>
    <n v="0"/>
    <m/>
    <n v="0"/>
    <n v="0"/>
    <m/>
    <n v="0"/>
    <n v="0"/>
    <m/>
    <m/>
    <m/>
    <m/>
    <m/>
    <n v="0"/>
    <n v="0"/>
  </r>
  <r>
    <x v="77"/>
    <x v="86"/>
    <s v="vegetale"/>
    <n v="0"/>
    <m/>
    <m/>
    <m/>
    <m/>
    <m/>
    <n v="0"/>
    <m/>
    <n v="0"/>
    <m/>
    <m/>
    <m/>
    <m/>
    <m/>
    <m/>
    <n v="0"/>
    <n v="0"/>
  </r>
  <r>
    <x v="77"/>
    <x v="60"/>
    <s v="vegetale"/>
    <m/>
    <m/>
    <m/>
    <m/>
    <m/>
    <m/>
    <n v="0"/>
    <m/>
    <n v="0"/>
    <m/>
    <m/>
    <n v="0"/>
    <n v="0"/>
    <n v="0"/>
    <m/>
    <n v="0"/>
    <n v="0"/>
  </r>
  <r>
    <x v="77"/>
    <x v="63"/>
    <s v="animale"/>
    <m/>
    <m/>
    <n v="0"/>
    <n v="0"/>
    <n v="0"/>
    <n v="0"/>
    <n v="0"/>
    <m/>
    <n v="0"/>
    <n v="0"/>
    <m/>
    <m/>
    <m/>
    <m/>
    <m/>
    <n v="0"/>
    <n v="0"/>
  </r>
  <r>
    <x v="77"/>
    <x v="59"/>
    <s v="vegetale"/>
    <m/>
    <m/>
    <n v="3"/>
    <m/>
    <n v="0.04"/>
    <n v="0.1"/>
    <m/>
    <m/>
    <m/>
    <m/>
    <m/>
    <m/>
    <m/>
    <m/>
    <m/>
    <n v="0"/>
    <n v="0"/>
  </r>
  <r>
    <x v="78"/>
    <x v="1"/>
    <s v="animale"/>
    <n v="666"/>
    <n v="697"/>
    <n v="358"/>
    <n v="291.86"/>
    <n v="18.43"/>
    <n v="24.5"/>
    <n v="2766"/>
    <n v="4132"/>
    <n v="1314"/>
    <n v="1350"/>
    <n v="106"/>
    <n v="5584"/>
    <m/>
    <m/>
    <n v="0"/>
    <n v="2766"/>
    <n v="2819"/>
  </r>
  <r>
    <x v="78"/>
    <x v="3"/>
    <s v="vegetale"/>
    <n v="1380"/>
    <m/>
    <n v="3"/>
    <n v="0.62"/>
    <n v="0.02"/>
    <n v="0.1"/>
    <n v="1613"/>
    <n v="109"/>
    <n v="266"/>
    <n v="3"/>
    <n v="40"/>
    <n v="1663"/>
    <n v="35"/>
    <n v="155"/>
    <n v="-207"/>
    <n v="1613"/>
    <n v="1613"/>
  </r>
  <r>
    <x v="78"/>
    <x v="0"/>
    <s v="vegetale"/>
    <n v="600"/>
    <n v="1"/>
    <n v="934"/>
    <n v="107.98"/>
    <n v="7.76"/>
    <n v="25.97"/>
    <n v="1150"/>
    <n v="190"/>
    <n v="684"/>
    <n v="500"/>
    <n v="21"/>
    <n v="545"/>
    <n v="15"/>
    <n v="13"/>
    <n v="111"/>
    <n v="1150"/>
    <n v="1150"/>
  </r>
  <r>
    <x v="78"/>
    <x v="7"/>
    <s v="vegetale"/>
    <n v="731"/>
    <n v="7"/>
    <n v="73"/>
    <n v="9.19"/>
    <n v="0.24"/>
    <n v="1.69"/>
    <n v="781"/>
    <n v="28"/>
    <n v="808"/>
    <n v="43"/>
    <n v="0"/>
    <m/>
    <m/>
    <n v="0"/>
    <m/>
    <n v="780"/>
    <n v="781"/>
  </r>
  <r>
    <x v="78"/>
    <x v="39"/>
    <s v="vegetale"/>
    <m/>
    <n v="0"/>
    <n v="202"/>
    <n v="150.13"/>
    <m/>
    <n v="2.06"/>
    <n v="695"/>
    <n v="297"/>
    <n v="191"/>
    <n v="695"/>
    <m/>
    <n v="801"/>
    <m/>
    <m/>
    <n v="0"/>
    <n v="695"/>
    <n v="695"/>
  </r>
  <r>
    <x v="78"/>
    <x v="8"/>
    <s v="vegetale"/>
    <n v="4"/>
    <n v="64"/>
    <n v="154"/>
    <n v="94.01"/>
    <n v="0.18"/>
    <n v="3.42"/>
    <n v="643"/>
    <n v="18"/>
    <n v="283"/>
    <n v="435"/>
    <n v="11"/>
    <n v="410"/>
    <n v="29"/>
    <n v="100"/>
    <n v="-32"/>
    <n v="643"/>
    <n v="643"/>
  </r>
  <r>
    <x v="78"/>
    <x v="12"/>
    <s v="vegetale"/>
    <m/>
    <m/>
    <n v="46"/>
    <n v="95.33"/>
    <n v="0.08"/>
    <n v="0.71"/>
    <n v="443"/>
    <n v="68"/>
    <n v="511"/>
    <n v="441"/>
    <n v="2"/>
    <m/>
    <m/>
    <n v="0"/>
    <n v="0"/>
    <n v="443"/>
    <n v="443"/>
  </r>
  <r>
    <x v="78"/>
    <x v="2"/>
    <s v="vegetale"/>
    <n v="35"/>
    <n v="0"/>
    <n v="71"/>
    <n v="73.569999999999993"/>
    <n v="0.48"/>
    <n v="3.14"/>
    <n v="405"/>
    <n v="49"/>
    <n v="229"/>
    <n v="340"/>
    <n v="29"/>
    <n v="224"/>
    <m/>
    <m/>
    <n v="1"/>
    <n v="405"/>
    <n v="404"/>
  </r>
  <r>
    <x v="78"/>
    <x v="74"/>
    <s v="vegetale"/>
    <n v="138"/>
    <m/>
    <n v="25"/>
    <n v="3.8"/>
    <n v="0.47"/>
    <n v="0.97"/>
    <n v="165"/>
    <n v="31"/>
    <n v="6"/>
    <n v="18"/>
    <n v="4"/>
    <n v="193"/>
    <n v="5"/>
    <m/>
    <n v="-3"/>
    <n v="165"/>
    <n v="165"/>
  </r>
  <r>
    <x v="78"/>
    <x v="63"/>
    <s v="animale"/>
    <m/>
    <m/>
    <n v="164"/>
    <n v="32.4"/>
    <n v="14.16"/>
    <n v="8.56"/>
    <n v="150"/>
    <n v="199"/>
    <n v="115"/>
    <n v="150"/>
    <m/>
    <n v="239"/>
    <m/>
    <m/>
    <n v="-5"/>
    <n v="150"/>
    <n v="150"/>
  </r>
  <r>
    <x v="78"/>
    <x v="30"/>
    <s v="vegetale"/>
    <m/>
    <n v="60"/>
    <n v="120"/>
    <n v="17.66"/>
    <m/>
    <n v="0"/>
    <n v="142"/>
    <n v="28"/>
    <n v="164"/>
    <n v="82"/>
    <m/>
    <n v="5"/>
    <m/>
    <n v="0"/>
    <n v="0"/>
    <n v="141"/>
    <n v="142"/>
  </r>
  <r>
    <x v="78"/>
    <x v="19"/>
    <s v="animale"/>
    <m/>
    <m/>
    <n v="96"/>
    <n v="26.26"/>
    <n v="5.49"/>
    <n v="10.85"/>
    <n v="130"/>
    <n v="53"/>
    <n v="80"/>
    <n v="121"/>
    <m/>
    <n v="103"/>
    <m/>
    <n v="9"/>
    <m/>
    <n v="130"/>
    <n v="130"/>
  </r>
  <r>
    <x v="78"/>
    <x v="9"/>
    <s v="vegetale"/>
    <n v="0"/>
    <n v="0"/>
    <n v="269"/>
    <n v="27.6"/>
    <m/>
    <m/>
    <n v="128"/>
    <n v="22"/>
    <n v="187"/>
    <n v="128"/>
    <m/>
    <n v="0"/>
    <m/>
    <n v="0"/>
    <n v="-37"/>
    <n v="128"/>
    <n v="128"/>
  </r>
  <r>
    <x v="78"/>
    <x v="20"/>
    <s v="vegetale"/>
    <m/>
    <m/>
    <n v="10"/>
    <n v="9.86"/>
    <n v="0.04"/>
    <n v="0.04"/>
    <n v="120"/>
    <n v="31"/>
    <n v="106"/>
    <n v="46"/>
    <n v="5"/>
    <n v="45"/>
    <m/>
    <n v="69"/>
    <n v="0"/>
    <n v="120"/>
    <n v="120"/>
  </r>
  <r>
    <x v="78"/>
    <x v="14"/>
    <s v="vegetale"/>
    <m/>
    <n v="103"/>
    <n v="0"/>
    <n v="0"/>
    <n v="0"/>
    <n v="0"/>
    <n v="103"/>
    <n v="1"/>
    <n v="104"/>
    <n v="0"/>
    <m/>
    <m/>
    <m/>
    <n v="0"/>
    <n v="0"/>
    <n v="103"/>
    <n v="103"/>
  </r>
  <r>
    <x v="78"/>
    <x v="62"/>
    <s v="animale"/>
    <n v="72"/>
    <n v="0"/>
    <n v="17"/>
    <n v="5.85"/>
    <n v="0.84"/>
    <n v="2.0499999999999998"/>
    <n v="99"/>
    <n v="104"/>
    <n v="36"/>
    <n v="27"/>
    <m/>
    <n v="167"/>
    <m/>
    <m/>
    <n v="0"/>
    <n v="99"/>
    <n v="99"/>
  </r>
  <r>
    <x v="78"/>
    <x v="32"/>
    <s v="animale"/>
    <m/>
    <n v="77"/>
    <n v="74"/>
    <n v="4.3099999999999996"/>
    <n v="8.2100000000000009"/>
    <n v="0.01"/>
    <n v="97"/>
    <n v="62"/>
    <n v="35"/>
    <n v="20"/>
    <m/>
    <n v="124"/>
    <m/>
    <n v="0"/>
    <n v="0"/>
    <n v="97"/>
    <n v="97"/>
  </r>
  <r>
    <x v="78"/>
    <x v="13"/>
    <s v="animale"/>
    <m/>
    <m/>
    <n v="113"/>
    <n v="22.35"/>
    <n v="8.2899999999999991"/>
    <n v="8.8800000000000008"/>
    <n v="92"/>
    <n v="474"/>
    <n v="49"/>
    <n v="103"/>
    <m/>
    <n v="518"/>
    <m/>
    <n v="0"/>
    <n v="0"/>
    <n v="93"/>
    <n v="103"/>
  </r>
  <r>
    <x v="78"/>
    <x v="10"/>
    <s v="vegetale"/>
    <m/>
    <m/>
    <n v="20"/>
    <n v="16.989999999999998"/>
    <n v="0.23"/>
    <n v="0.24"/>
    <n v="91"/>
    <n v="13"/>
    <n v="95"/>
    <n v="79"/>
    <n v="2"/>
    <n v="8"/>
    <m/>
    <n v="10"/>
    <n v="0"/>
    <n v="90"/>
    <n v="91"/>
  </r>
  <r>
    <x v="78"/>
    <x v="66"/>
    <s v="animale"/>
    <n v="40"/>
    <n v="0"/>
    <n v="12"/>
    <n v="10.35"/>
    <n v="0.34"/>
    <n v="2"/>
    <n v="88"/>
    <n v="88"/>
    <n v="55"/>
    <n v="48"/>
    <m/>
    <n v="121"/>
    <m/>
    <m/>
    <n v="0"/>
    <n v="88"/>
    <n v="88"/>
  </r>
  <r>
    <x v="78"/>
    <x v="58"/>
    <s v="vegetale"/>
    <m/>
    <m/>
    <n v="31"/>
    <n v="16.5"/>
    <m/>
    <n v="0"/>
    <n v="76"/>
    <n v="1"/>
    <n v="77"/>
    <n v="76"/>
    <m/>
    <m/>
    <m/>
    <m/>
    <n v="0"/>
    <n v="76"/>
    <n v="76"/>
  </r>
  <r>
    <x v="78"/>
    <x v="57"/>
    <s v="vegetale"/>
    <m/>
    <m/>
    <n v="7"/>
    <n v="12.74"/>
    <n v="7.0000000000000007E-2"/>
    <n v="0.32"/>
    <n v="62"/>
    <n v="1"/>
    <n v="59"/>
    <n v="59"/>
    <n v="3"/>
    <n v="5"/>
    <m/>
    <m/>
    <n v="0"/>
    <n v="63"/>
    <n v="62"/>
  </r>
  <r>
    <x v="78"/>
    <x v="18"/>
    <s v="vegetale"/>
    <m/>
    <m/>
    <n v="19"/>
    <n v="11.35"/>
    <n v="0.04"/>
    <n v="0.25"/>
    <n v="56"/>
    <n v="52"/>
    <n v="108"/>
    <n v="53"/>
    <n v="3"/>
    <m/>
    <m/>
    <m/>
    <n v="0"/>
    <n v="56"/>
    <n v="56"/>
  </r>
  <r>
    <x v="78"/>
    <x v="41"/>
    <s v="vegetale"/>
    <n v="51"/>
    <n v="2"/>
    <n v="1"/>
    <n v="0.06"/>
    <n v="7.0000000000000007E-2"/>
    <n v="0.03"/>
    <n v="53"/>
    <n v="1"/>
    <n v="54"/>
    <n v="0"/>
    <m/>
    <m/>
    <m/>
    <n v="0"/>
    <n v="0"/>
    <n v="53"/>
    <n v="53"/>
  </r>
  <r>
    <x v="78"/>
    <x v="22"/>
    <s v="animale"/>
    <m/>
    <m/>
    <n v="35"/>
    <n v="8.9600000000000009"/>
    <n v="2.4300000000000002"/>
    <n v="2.77"/>
    <n v="51"/>
    <n v="7"/>
    <n v="11"/>
    <n v="41"/>
    <n v="5"/>
    <n v="47"/>
    <n v="5"/>
    <m/>
    <m/>
    <n v="51"/>
    <n v="51"/>
  </r>
  <r>
    <x v="78"/>
    <x v="51"/>
    <s v="vegetale"/>
    <m/>
    <n v="9"/>
    <n v="70"/>
    <n v="8.64"/>
    <m/>
    <m/>
    <n v="49"/>
    <n v="124"/>
    <n v="42"/>
    <n v="40"/>
    <m/>
    <n v="131"/>
    <m/>
    <m/>
    <n v="0"/>
    <n v="49"/>
    <n v="49"/>
  </r>
  <r>
    <x v="78"/>
    <x v="24"/>
    <s v="vegetale"/>
    <m/>
    <m/>
    <n v="6"/>
    <n v="9.58"/>
    <n v="0.02"/>
    <n v="7.0000000000000007E-2"/>
    <n v="44"/>
    <n v="25"/>
    <n v="69"/>
    <n v="44"/>
    <m/>
    <m/>
    <m/>
    <n v="0"/>
    <n v="0"/>
    <n v="44"/>
    <n v="44"/>
  </r>
  <r>
    <x v="78"/>
    <x v="31"/>
    <s v="vegetale"/>
    <m/>
    <n v="30"/>
    <n v="68"/>
    <n v="2.79"/>
    <n v="7.66"/>
    <m/>
    <n v="43"/>
    <n v="1"/>
    <n v="43"/>
    <n v="13"/>
    <m/>
    <n v="1"/>
    <m/>
    <m/>
    <n v="0"/>
    <n v="43"/>
    <n v="43"/>
  </r>
  <r>
    <x v="78"/>
    <x v="61"/>
    <s v="vegetale"/>
    <m/>
    <m/>
    <n v="8"/>
    <n v="7.6"/>
    <n v="0.04"/>
    <n v="0.25"/>
    <n v="39"/>
    <n v="1"/>
    <n v="35"/>
    <n v="35"/>
    <n v="4"/>
    <n v="5"/>
    <m/>
    <m/>
    <m/>
    <n v="39"/>
    <n v="39"/>
  </r>
  <r>
    <x v="78"/>
    <x v="67"/>
    <s v="vegetale"/>
    <m/>
    <m/>
    <n v="2"/>
    <n v="0"/>
    <n v="0"/>
    <n v="0"/>
    <n v="37"/>
    <n v="16"/>
    <n v="4"/>
    <n v="1"/>
    <m/>
    <n v="49"/>
    <n v="0"/>
    <n v="35"/>
    <n v="0"/>
    <n v="37"/>
    <n v="36"/>
  </r>
  <r>
    <x v="78"/>
    <x v="4"/>
    <s v="vegetale"/>
    <m/>
    <m/>
    <n v="14"/>
    <n v="7.01"/>
    <n v="0.03"/>
    <n v="0.15"/>
    <n v="34"/>
    <n v="1"/>
    <n v="35"/>
    <n v="32"/>
    <n v="1"/>
    <m/>
    <m/>
    <m/>
    <m/>
    <n v="34"/>
    <n v="33"/>
  </r>
  <r>
    <x v="78"/>
    <x v="43"/>
    <s v="vegetale"/>
    <m/>
    <n v="7"/>
    <n v="114"/>
    <n v="4.74"/>
    <n v="12.86"/>
    <n v="0.04"/>
    <n v="29"/>
    <n v="8"/>
    <n v="44"/>
    <n v="22"/>
    <m/>
    <n v="11"/>
    <m/>
    <n v="0"/>
    <n v="-18"/>
    <n v="29"/>
    <n v="29"/>
  </r>
  <r>
    <x v="78"/>
    <x v="29"/>
    <s v="animale"/>
    <m/>
    <m/>
    <n v="28"/>
    <n v="5.3"/>
    <n v="2.8"/>
    <n v="0.39"/>
    <n v="25"/>
    <n v="4"/>
    <n v="6"/>
    <n v="25"/>
    <m/>
    <n v="22"/>
    <m/>
    <m/>
    <m/>
    <n v="24"/>
    <n v="25"/>
  </r>
  <r>
    <x v="78"/>
    <x v="6"/>
    <s v="vegetale"/>
    <m/>
    <n v="20"/>
    <n v="0"/>
    <n v="0"/>
    <n v="0"/>
    <n v="0"/>
    <n v="20"/>
    <n v="0"/>
    <n v="20"/>
    <n v="0"/>
    <m/>
    <n v="0"/>
    <m/>
    <n v="0"/>
    <n v="0"/>
    <n v="20"/>
    <n v="20"/>
  </r>
  <r>
    <x v="78"/>
    <x v="80"/>
    <s v="animale"/>
    <m/>
    <n v="20"/>
    <n v="0"/>
    <n v="0"/>
    <n v="0"/>
    <n v="0"/>
    <n v="20"/>
    <n v="24"/>
    <n v="15"/>
    <n v="0"/>
    <m/>
    <n v="30"/>
    <m/>
    <m/>
    <m/>
    <n v="21"/>
    <n v="20"/>
  </r>
  <r>
    <x v="78"/>
    <x v="68"/>
    <s v="vegetale"/>
    <n v="7"/>
    <m/>
    <n v="24"/>
    <n v="2.54"/>
    <n v="0.12"/>
    <n v="1.54"/>
    <n v="19"/>
    <n v="0"/>
    <n v="3"/>
    <n v="12"/>
    <n v="0"/>
    <n v="16"/>
    <n v="0"/>
    <m/>
    <m/>
    <n v="19"/>
    <n v="19"/>
  </r>
  <r>
    <x v="78"/>
    <x v="11"/>
    <s v="animale"/>
    <m/>
    <m/>
    <n v="26"/>
    <n v="4.0999999999999996"/>
    <n v="2.2599999999999998"/>
    <n v="1.4"/>
    <n v="19"/>
    <n v="43"/>
    <n v="4"/>
    <n v="19"/>
    <m/>
    <n v="57"/>
    <m/>
    <m/>
    <m/>
    <n v="18"/>
    <n v="19"/>
  </r>
  <r>
    <x v="78"/>
    <x v="84"/>
    <s v="vegetale"/>
    <m/>
    <n v="8"/>
    <n v="48"/>
    <n v="2.02"/>
    <n v="5.38"/>
    <n v="0.04"/>
    <n v="18"/>
    <n v="0"/>
    <n v="18"/>
    <n v="9"/>
    <m/>
    <n v="0"/>
    <m/>
    <n v="0"/>
    <n v="0"/>
    <n v="18"/>
    <n v="17"/>
  </r>
  <r>
    <x v="78"/>
    <x v="5"/>
    <s v="vegetale"/>
    <n v="4"/>
    <n v="0"/>
    <n v="30"/>
    <n v="3"/>
    <n v="0.06"/>
    <n v="0.57999999999999996"/>
    <n v="18"/>
    <n v="0"/>
    <n v="18"/>
    <n v="14"/>
    <m/>
    <m/>
    <m/>
    <m/>
    <n v="0"/>
    <n v="18"/>
    <n v="18"/>
  </r>
  <r>
    <x v="78"/>
    <x v="60"/>
    <s v="vegetale"/>
    <n v="12"/>
    <m/>
    <n v="1"/>
    <n v="0.25"/>
    <n v="0.01"/>
    <n v="0.11"/>
    <n v="18"/>
    <n v="1"/>
    <n v="19"/>
    <n v="1"/>
    <m/>
    <m/>
    <m/>
    <n v="4"/>
    <n v="0"/>
    <n v="18"/>
    <n v="17"/>
  </r>
  <r>
    <x v="78"/>
    <x v="21"/>
    <s v="animale"/>
    <n v="1"/>
    <n v="0"/>
    <n v="11"/>
    <n v="3.2"/>
    <n v="0.39"/>
    <n v="1.36"/>
    <n v="15"/>
    <n v="74"/>
    <n v="4"/>
    <n v="15"/>
    <m/>
    <n v="85"/>
    <m/>
    <m/>
    <n v="0"/>
    <n v="15"/>
    <n v="16"/>
  </r>
  <r>
    <x v="78"/>
    <x v="23"/>
    <s v="vegetale"/>
    <m/>
    <n v="0"/>
    <n v="23"/>
    <n v="3.17"/>
    <n v="2.0499999999999998"/>
    <n v="0.64"/>
    <n v="15"/>
    <n v="0"/>
    <n v="15"/>
    <n v="15"/>
    <n v="0"/>
    <m/>
    <m/>
    <m/>
    <n v="0"/>
    <n v="15"/>
    <n v="15"/>
  </r>
  <r>
    <x v="78"/>
    <x v="75"/>
    <s v="vegetale"/>
    <m/>
    <n v="14"/>
    <m/>
    <m/>
    <m/>
    <m/>
    <n v="14"/>
    <n v="4"/>
    <n v="19"/>
    <m/>
    <m/>
    <m/>
    <m/>
    <m/>
    <m/>
    <n v="15"/>
    <n v="14"/>
  </r>
  <r>
    <x v="78"/>
    <x v="79"/>
    <s v="animale"/>
    <m/>
    <n v="0"/>
    <n v="3"/>
    <n v="2.99"/>
    <n v="0.03"/>
    <n v="0.63"/>
    <n v="14"/>
    <n v="15"/>
    <n v="11"/>
    <n v="14"/>
    <m/>
    <n v="17"/>
    <m/>
    <m/>
    <n v="0"/>
    <n v="13"/>
    <n v="14"/>
  </r>
  <r>
    <x v="78"/>
    <x v="54"/>
    <s v="vegetale"/>
    <n v="8"/>
    <m/>
    <n v="7"/>
    <n v="1.19"/>
    <n v="0.02"/>
    <n v="0.2"/>
    <n v="14"/>
    <n v="12"/>
    <n v="27"/>
    <n v="5"/>
    <m/>
    <n v="2"/>
    <m/>
    <m/>
    <n v="-4"/>
    <n v="13"/>
    <n v="13"/>
  </r>
  <r>
    <x v="78"/>
    <x v="52"/>
    <s v="vegetale"/>
    <m/>
    <m/>
    <n v="4"/>
    <n v="2.75"/>
    <m/>
    <n v="0.28000000000000003"/>
    <n v="13"/>
    <n v="3"/>
    <n v="16"/>
    <n v="13"/>
    <m/>
    <m/>
    <m/>
    <n v="0"/>
    <n v="0"/>
    <n v="13"/>
    <n v="13"/>
  </r>
  <r>
    <x v="78"/>
    <x v="27"/>
    <s v="vegetale"/>
    <m/>
    <m/>
    <n v="66"/>
    <n v="2.74"/>
    <n v="7.5"/>
    <m/>
    <n v="13"/>
    <n v="0"/>
    <n v="13"/>
    <n v="13"/>
    <m/>
    <m/>
    <m/>
    <m/>
    <n v="0"/>
    <n v="13"/>
    <n v="13"/>
  </r>
  <r>
    <x v="78"/>
    <x v="50"/>
    <s v="vegetale"/>
    <m/>
    <m/>
    <n v="3"/>
    <n v="2.6"/>
    <n v="0.01"/>
    <n v="0.02"/>
    <n v="12"/>
    <n v="3"/>
    <n v="15"/>
    <n v="12"/>
    <n v="0"/>
    <m/>
    <m/>
    <m/>
    <n v="0"/>
    <n v="12"/>
    <n v="12"/>
  </r>
  <r>
    <x v="78"/>
    <x v="69"/>
    <s v="vegetale"/>
    <m/>
    <m/>
    <n v="5"/>
    <n v="2.48"/>
    <n v="0.02"/>
    <n v="0.05"/>
    <n v="11"/>
    <n v="5"/>
    <n v="17"/>
    <n v="11"/>
    <m/>
    <m/>
    <m/>
    <m/>
    <m/>
    <n v="12"/>
    <n v="11"/>
  </r>
  <r>
    <x v="78"/>
    <x v="87"/>
    <s v="vegetale"/>
    <m/>
    <m/>
    <n v="3"/>
    <n v="2.23"/>
    <m/>
    <n v="0.01"/>
    <n v="10"/>
    <n v="35"/>
    <n v="6"/>
    <n v="10"/>
    <m/>
    <n v="49"/>
    <m/>
    <m/>
    <n v="-10"/>
    <n v="10"/>
    <n v="10"/>
  </r>
  <r>
    <x v="78"/>
    <x v="76"/>
    <s v="vegetale"/>
    <m/>
    <m/>
    <n v="1"/>
    <n v="1.88"/>
    <n v="0.02"/>
    <n v="0.02"/>
    <n v="9"/>
    <n v="0"/>
    <n v="9"/>
    <n v="9"/>
    <n v="0"/>
    <m/>
    <m/>
    <m/>
    <m/>
    <n v="9"/>
    <n v="9"/>
  </r>
  <r>
    <x v="78"/>
    <x v="83"/>
    <s v="animale"/>
    <m/>
    <n v="0"/>
    <n v="1"/>
    <n v="1.56"/>
    <n v="0.01"/>
    <n v="0.12"/>
    <n v="7"/>
    <n v="37"/>
    <n v="2"/>
    <n v="7"/>
    <m/>
    <n v="42"/>
    <m/>
    <m/>
    <n v="0"/>
    <n v="7"/>
    <n v="7"/>
  </r>
  <r>
    <x v="78"/>
    <x v="65"/>
    <s v="vegetale"/>
    <m/>
    <m/>
    <n v="1"/>
    <n v="1.43"/>
    <n v="0"/>
    <n v="0.01"/>
    <n v="7"/>
    <n v="1"/>
    <n v="8"/>
    <n v="7"/>
    <n v="0"/>
    <m/>
    <m/>
    <m/>
    <n v="0"/>
    <n v="7"/>
    <n v="7"/>
  </r>
  <r>
    <x v="78"/>
    <x v="35"/>
    <s v="animale"/>
    <m/>
    <m/>
    <n v="5"/>
    <n v="1.58"/>
    <n v="0.11"/>
    <n v="0.85"/>
    <n v="7"/>
    <n v="6"/>
    <n v="8"/>
    <n v="7"/>
    <m/>
    <n v="5"/>
    <m/>
    <n v="1"/>
    <n v="0"/>
    <n v="7"/>
    <n v="8"/>
  </r>
  <r>
    <x v="78"/>
    <x v="48"/>
    <s v="vegetale"/>
    <m/>
    <m/>
    <n v="33"/>
    <n v="1.36"/>
    <n v="3.73"/>
    <m/>
    <n v="6"/>
    <n v="0"/>
    <n v="6"/>
    <n v="6"/>
    <m/>
    <m/>
    <m/>
    <m/>
    <n v="0"/>
    <n v="6"/>
    <n v="6"/>
  </r>
  <r>
    <x v="78"/>
    <x v="45"/>
    <s v="animale"/>
    <m/>
    <n v="0"/>
    <n v="2"/>
    <n v="1.1499999999999999"/>
    <n v="0.1"/>
    <n v="0.35"/>
    <n v="6"/>
    <n v="20"/>
    <n v="9"/>
    <n v="5"/>
    <m/>
    <n v="17"/>
    <m/>
    <m/>
    <n v="0"/>
    <n v="6"/>
    <n v="5"/>
  </r>
  <r>
    <x v="78"/>
    <x v="92"/>
    <s v="animale"/>
    <n v="4"/>
    <n v="0"/>
    <n v="0"/>
    <n v="0"/>
    <n v="0"/>
    <n v="0"/>
    <n v="5"/>
    <n v="0"/>
    <n v="0"/>
    <n v="0"/>
    <m/>
    <n v="4"/>
    <m/>
    <m/>
    <n v="0"/>
    <n v="4"/>
    <n v="4"/>
  </r>
  <r>
    <x v="78"/>
    <x v="73"/>
    <s v="vegetale"/>
    <m/>
    <m/>
    <n v="15"/>
    <n v="0.93"/>
    <n v="1.25"/>
    <n v="0.66"/>
    <n v="4"/>
    <n v="0"/>
    <n v="4"/>
    <n v="4"/>
    <m/>
    <m/>
    <m/>
    <n v="0"/>
    <n v="0"/>
    <n v="4"/>
    <n v="4"/>
  </r>
  <r>
    <x v="78"/>
    <x v="47"/>
    <s v="vegetale"/>
    <m/>
    <n v="0"/>
    <n v="27"/>
    <n v="0.84"/>
    <n v="2.46"/>
    <n v="0.27"/>
    <n v="4"/>
    <n v="5"/>
    <n v="11"/>
    <n v="4"/>
    <m/>
    <m/>
    <m/>
    <m/>
    <n v="-2"/>
    <n v="4"/>
    <n v="4"/>
  </r>
  <r>
    <x v="78"/>
    <x v="81"/>
    <s v="vegetale"/>
    <n v="1"/>
    <m/>
    <n v="7"/>
    <n v="0.71"/>
    <n v="0.03"/>
    <n v="0.44"/>
    <n v="4"/>
    <n v="0"/>
    <n v="2"/>
    <n v="3"/>
    <n v="0"/>
    <n v="3"/>
    <n v="0"/>
    <m/>
    <m/>
    <n v="5"/>
    <n v="4"/>
  </r>
  <r>
    <x v="78"/>
    <x v="15"/>
    <s v="vegetale"/>
    <m/>
    <m/>
    <n v="2"/>
    <n v="1.53"/>
    <m/>
    <n v="0.42"/>
    <n v="4"/>
    <n v="7"/>
    <n v="12"/>
    <n v="7"/>
    <m/>
    <m/>
    <m/>
    <m/>
    <n v="0"/>
    <n v="5"/>
    <n v="7"/>
  </r>
  <r>
    <x v="78"/>
    <x v="44"/>
    <s v="vegetale"/>
    <m/>
    <m/>
    <n v="6"/>
    <n v="0.73"/>
    <m/>
    <n v="0.01"/>
    <n v="3"/>
    <n v="1"/>
    <n v="4"/>
    <n v="3"/>
    <m/>
    <n v="0"/>
    <m/>
    <m/>
    <m/>
    <n v="3"/>
    <n v="3"/>
  </r>
  <r>
    <x v="78"/>
    <x v="37"/>
    <s v="vegetale"/>
    <m/>
    <m/>
    <n v="2"/>
    <n v="0.64"/>
    <n v="0.2"/>
    <n v="0.02"/>
    <n v="3"/>
    <n v="0"/>
    <n v="3"/>
    <n v="3"/>
    <m/>
    <m/>
    <m/>
    <m/>
    <n v="0"/>
    <n v="3"/>
    <n v="3"/>
  </r>
  <r>
    <x v="78"/>
    <x v="33"/>
    <s v="vegetale"/>
    <m/>
    <m/>
    <m/>
    <m/>
    <m/>
    <m/>
    <n v="3"/>
    <n v="0"/>
    <n v="3"/>
    <m/>
    <m/>
    <n v="0"/>
    <m/>
    <n v="3"/>
    <m/>
    <n v="3"/>
    <n v="3"/>
  </r>
  <r>
    <x v="78"/>
    <x v="53"/>
    <s v="vegetale"/>
    <m/>
    <m/>
    <n v="2"/>
    <n v="0.43"/>
    <n v="0.16"/>
    <n v="0.02"/>
    <n v="2"/>
    <n v="0"/>
    <n v="2"/>
    <n v="2"/>
    <m/>
    <m/>
    <m/>
    <n v="0"/>
    <n v="0"/>
    <n v="2"/>
    <n v="2"/>
  </r>
  <r>
    <x v="78"/>
    <x v="77"/>
    <s v="vegetale"/>
    <m/>
    <n v="1"/>
    <n v="6"/>
    <n v="0.25"/>
    <n v="0.67"/>
    <n v="0"/>
    <n v="2"/>
    <n v="0"/>
    <n v="2"/>
    <n v="1"/>
    <m/>
    <n v="0"/>
    <m/>
    <n v="0"/>
    <n v="0"/>
    <n v="2"/>
    <n v="2"/>
  </r>
  <r>
    <x v="78"/>
    <x v="71"/>
    <s v="vegetale"/>
    <n v="2"/>
    <m/>
    <m/>
    <m/>
    <m/>
    <m/>
    <n v="2"/>
    <n v="0"/>
    <n v="2"/>
    <m/>
    <m/>
    <m/>
    <m/>
    <m/>
    <n v="0"/>
    <n v="2"/>
    <n v="2"/>
  </r>
  <r>
    <x v="78"/>
    <x v="88"/>
    <s v="vegetale"/>
    <n v="2"/>
    <m/>
    <m/>
    <m/>
    <m/>
    <m/>
    <n v="2"/>
    <n v="0"/>
    <n v="2"/>
    <m/>
    <m/>
    <m/>
    <m/>
    <m/>
    <n v="0"/>
    <n v="2"/>
    <n v="2"/>
  </r>
  <r>
    <x v="78"/>
    <x v="36"/>
    <s v="vegetale"/>
    <m/>
    <m/>
    <n v="4"/>
    <n v="0.41"/>
    <n v="0.15"/>
    <n v="0.12"/>
    <n v="2"/>
    <n v="1"/>
    <n v="2"/>
    <n v="2"/>
    <m/>
    <m/>
    <m/>
    <m/>
    <n v="0"/>
    <n v="1"/>
    <n v="2"/>
  </r>
  <r>
    <x v="78"/>
    <x v="70"/>
    <s v="vegetale"/>
    <m/>
    <m/>
    <n v="4"/>
    <n v="0.17"/>
    <n v="0.46"/>
    <m/>
    <n v="1"/>
    <n v="0"/>
    <n v="1"/>
    <n v="1"/>
    <m/>
    <m/>
    <m/>
    <m/>
    <m/>
    <n v="1"/>
    <n v="1"/>
  </r>
  <r>
    <x v="78"/>
    <x v="72"/>
    <s v="vegetale"/>
    <n v="0"/>
    <n v="0"/>
    <m/>
    <m/>
    <m/>
    <m/>
    <n v="1"/>
    <n v="0"/>
    <n v="1"/>
    <m/>
    <m/>
    <m/>
    <m/>
    <m/>
    <n v="0"/>
    <n v="1"/>
    <n v="0"/>
  </r>
  <r>
    <x v="78"/>
    <x v="56"/>
    <s v="vegetale"/>
    <m/>
    <m/>
    <n v="1"/>
    <n v="0.19"/>
    <n v="0.01"/>
    <n v="0.06"/>
    <n v="1"/>
    <n v="0"/>
    <n v="1"/>
    <n v="1"/>
    <m/>
    <m/>
    <m/>
    <m/>
    <m/>
    <n v="1"/>
    <n v="1"/>
  </r>
  <r>
    <x v="78"/>
    <x v="86"/>
    <s v="vegetale"/>
    <m/>
    <m/>
    <n v="1"/>
    <n v="0.14000000000000001"/>
    <n v="0"/>
    <n v="0.02"/>
    <n v="1"/>
    <n v="0"/>
    <n v="0"/>
    <n v="1"/>
    <m/>
    <n v="0"/>
    <n v="0"/>
    <m/>
    <n v="0"/>
    <n v="0"/>
    <n v="1"/>
  </r>
  <r>
    <x v="78"/>
    <x v="89"/>
    <s v="animale"/>
    <m/>
    <n v="0"/>
    <n v="0"/>
    <n v="0.02"/>
    <n v="0"/>
    <n v="0"/>
    <n v="0"/>
    <n v="1"/>
    <n v="0"/>
    <n v="0"/>
    <m/>
    <n v="1"/>
    <m/>
    <m/>
    <m/>
    <n v="0"/>
    <n v="0"/>
  </r>
  <r>
    <x v="78"/>
    <x v="82"/>
    <s v="animale"/>
    <m/>
    <n v="0"/>
    <n v="0"/>
    <n v="0.05"/>
    <n v="0"/>
    <n v="0.02"/>
    <n v="0"/>
    <n v="0"/>
    <n v="0"/>
    <n v="0"/>
    <m/>
    <n v="0"/>
    <m/>
    <m/>
    <n v="0"/>
    <n v="0"/>
    <n v="0"/>
  </r>
  <r>
    <x v="78"/>
    <x v="46"/>
    <s v="vegetale"/>
    <m/>
    <m/>
    <n v="0"/>
    <n v="0.05"/>
    <n v="0"/>
    <n v="0"/>
    <n v="0"/>
    <n v="0"/>
    <n v="0"/>
    <n v="0"/>
    <n v="0"/>
    <m/>
    <m/>
    <m/>
    <m/>
    <n v="0"/>
    <n v="0"/>
  </r>
  <r>
    <x v="78"/>
    <x v="90"/>
    <s v="vegetale"/>
    <m/>
    <m/>
    <n v="0"/>
    <n v="0"/>
    <n v="0"/>
    <n v="0"/>
    <n v="0"/>
    <m/>
    <n v="0"/>
    <n v="0"/>
    <m/>
    <m/>
    <m/>
    <m/>
    <m/>
    <n v="0"/>
    <n v="0"/>
  </r>
  <r>
    <x v="78"/>
    <x v="26"/>
    <s v="vegetale"/>
    <m/>
    <n v="0"/>
    <m/>
    <m/>
    <m/>
    <m/>
    <n v="0"/>
    <n v="0"/>
    <n v="0"/>
    <m/>
    <m/>
    <m/>
    <m/>
    <n v="0"/>
    <n v="0"/>
    <n v="0"/>
    <n v="0"/>
  </r>
  <r>
    <x v="78"/>
    <x v="40"/>
    <s v="vegetale"/>
    <m/>
    <m/>
    <n v="1"/>
    <n v="0.09"/>
    <n v="7.0000000000000007E-2"/>
    <n v="0.03"/>
    <n v="0"/>
    <n v="0"/>
    <n v="0"/>
    <n v="0"/>
    <m/>
    <m/>
    <m/>
    <m/>
    <n v="0"/>
    <n v="0"/>
    <n v="0"/>
  </r>
  <r>
    <x v="78"/>
    <x v="38"/>
    <s v="vegetale"/>
    <m/>
    <n v="0"/>
    <m/>
    <m/>
    <m/>
    <m/>
    <n v="0"/>
    <n v="0"/>
    <n v="0"/>
    <m/>
    <m/>
    <n v="0"/>
    <m/>
    <m/>
    <n v="0"/>
    <n v="0"/>
    <n v="0"/>
  </r>
  <r>
    <x v="78"/>
    <x v="55"/>
    <s v="vegetale"/>
    <m/>
    <m/>
    <n v="0"/>
    <n v="0.01"/>
    <n v="0.02"/>
    <m/>
    <n v="0"/>
    <n v="0"/>
    <n v="0"/>
    <n v="0"/>
    <m/>
    <n v="0"/>
    <m/>
    <m/>
    <m/>
    <n v="0"/>
    <n v="0"/>
  </r>
  <r>
    <x v="78"/>
    <x v="49"/>
    <s v="vegetale"/>
    <m/>
    <m/>
    <n v="2"/>
    <n v="0.08"/>
    <n v="0.21"/>
    <m/>
    <n v="0"/>
    <n v="0"/>
    <n v="0"/>
    <n v="0"/>
    <m/>
    <m/>
    <m/>
    <m/>
    <m/>
    <n v="0"/>
    <n v="0"/>
  </r>
  <r>
    <x v="78"/>
    <x v="91"/>
    <s v="animale"/>
    <m/>
    <n v="0"/>
    <n v="0"/>
    <n v="0.01"/>
    <n v="0.04"/>
    <n v="0"/>
    <n v="0"/>
    <n v="0"/>
    <n v="0"/>
    <n v="0"/>
    <m/>
    <n v="0"/>
    <m/>
    <m/>
    <m/>
    <n v="0"/>
    <n v="0"/>
  </r>
  <r>
    <x v="78"/>
    <x v="93"/>
    <s v="vegetale"/>
    <m/>
    <m/>
    <n v="0"/>
    <n v="0.04"/>
    <m/>
    <m/>
    <n v="0"/>
    <m/>
    <n v="0"/>
    <n v="0"/>
    <m/>
    <m/>
    <m/>
    <m/>
    <m/>
    <n v="0"/>
    <n v="0"/>
  </r>
  <r>
    <x v="78"/>
    <x v="17"/>
    <s v="vegetale"/>
    <m/>
    <m/>
    <n v="0"/>
    <n v="0.04"/>
    <n v="0"/>
    <n v="0.02"/>
    <n v="0"/>
    <n v="2"/>
    <n v="1"/>
    <n v="0"/>
    <m/>
    <m/>
    <m/>
    <m/>
    <n v="1"/>
    <n v="0"/>
    <n v="0"/>
  </r>
  <r>
    <x v="78"/>
    <x v="34"/>
    <s v="vegetale"/>
    <n v="0"/>
    <m/>
    <m/>
    <m/>
    <m/>
    <m/>
    <n v="0"/>
    <m/>
    <n v="0"/>
    <m/>
    <m/>
    <m/>
    <m/>
    <m/>
    <m/>
    <n v="0"/>
    <n v="0"/>
  </r>
  <r>
    <x v="78"/>
    <x v="94"/>
    <s v="vegetale"/>
    <m/>
    <n v="0"/>
    <m/>
    <m/>
    <m/>
    <m/>
    <n v="0"/>
    <n v="0"/>
    <n v="0"/>
    <m/>
    <m/>
    <m/>
    <m/>
    <n v="0"/>
    <n v="0"/>
    <n v="0"/>
    <n v="0"/>
  </r>
  <r>
    <x v="78"/>
    <x v="78"/>
    <s v="vegetale"/>
    <m/>
    <m/>
    <n v="0"/>
    <n v="0.01"/>
    <n v="0.01"/>
    <n v="0"/>
    <n v="0"/>
    <n v="0"/>
    <n v="0"/>
    <n v="0"/>
    <m/>
    <m/>
    <m/>
    <m/>
    <m/>
    <n v="0"/>
    <n v="0"/>
  </r>
  <r>
    <x v="78"/>
    <x v="85"/>
    <s v="animale"/>
    <m/>
    <n v="0"/>
    <n v="0"/>
    <n v="0.04"/>
    <n v="0"/>
    <n v="0.01"/>
    <n v="0"/>
    <m/>
    <m/>
    <n v="0"/>
    <m/>
    <n v="0"/>
    <m/>
    <m/>
    <m/>
    <n v="0"/>
    <n v="0"/>
  </r>
  <r>
    <x v="78"/>
    <x v="64"/>
    <s v="vegetale"/>
    <n v="0"/>
    <m/>
    <m/>
    <m/>
    <m/>
    <m/>
    <n v="0"/>
    <n v="0"/>
    <n v="0"/>
    <m/>
    <m/>
    <m/>
    <m/>
    <m/>
    <m/>
    <n v="0"/>
    <n v="0"/>
  </r>
  <r>
    <x v="78"/>
    <x v="16"/>
    <s v="vegetale"/>
    <n v="0"/>
    <m/>
    <m/>
    <m/>
    <m/>
    <m/>
    <n v="0"/>
    <n v="0"/>
    <n v="0"/>
    <m/>
    <m/>
    <m/>
    <m/>
    <m/>
    <m/>
    <n v="0"/>
    <n v="0"/>
  </r>
  <r>
    <x v="78"/>
    <x v="28"/>
    <s v="vegetale"/>
    <m/>
    <m/>
    <n v="2"/>
    <n v="0.1"/>
    <n v="0.13"/>
    <n v="0.05"/>
    <n v="0"/>
    <n v="0"/>
    <n v="0"/>
    <n v="0"/>
    <m/>
    <m/>
    <m/>
    <m/>
    <m/>
    <n v="0"/>
    <n v="0"/>
  </r>
  <r>
    <x v="78"/>
    <x v="25"/>
    <s v="animale"/>
    <m/>
    <m/>
    <n v="59"/>
    <n v="3.03"/>
    <n v="6.72"/>
    <n v="7.0000000000000007E-2"/>
    <n v="-5"/>
    <n v="180"/>
    <n v="10"/>
    <n v="14"/>
    <m/>
    <n v="152"/>
    <m/>
    <m/>
    <n v="13"/>
    <n v="-5"/>
    <n v="14"/>
  </r>
  <r>
    <x v="78"/>
    <x v="42"/>
    <s v="vegetale"/>
    <m/>
    <m/>
    <m/>
    <m/>
    <m/>
    <m/>
    <n v="-105"/>
    <n v="109"/>
    <n v="4"/>
    <m/>
    <m/>
    <m/>
    <m/>
    <m/>
    <m/>
    <n v="-105"/>
    <n v="0"/>
  </r>
  <r>
    <x v="78"/>
    <x v="59"/>
    <s v="vegetale"/>
    <m/>
    <m/>
    <n v="0"/>
    <m/>
    <m/>
    <n v="0"/>
    <m/>
    <m/>
    <m/>
    <m/>
    <m/>
    <m/>
    <m/>
    <m/>
    <m/>
    <n v="0"/>
    <n v="0"/>
  </r>
  <r>
    <x v="79"/>
    <x v="1"/>
    <s v="animale"/>
    <n v="44"/>
    <n v="0"/>
    <n v="541"/>
    <n v="225.82"/>
    <n v="31.64"/>
    <n v="30.73"/>
    <n v="119"/>
    <n v="5"/>
    <n v="1"/>
    <n v="75"/>
    <m/>
    <n v="123"/>
    <m/>
    <m/>
    <n v="0"/>
    <n v="119"/>
    <n v="119"/>
  </r>
  <r>
    <x v="79"/>
    <x v="0"/>
    <s v="vegetale"/>
    <n v="18"/>
    <n v="3"/>
    <n v="624"/>
    <n v="72.92"/>
    <n v="9.9"/>
    <n v="23.1"/>
    <n v="57"/>
    <n v="0"/>
    <n v="57"/>
    <n v="24"/>
    <m/>
    <m/>
    <m/>
    <n v="12"/>
    <n v="0"/>
    <n v="57"/>
    <n v="57"/>
  </r>
  <r>
    <x v="79"/>
    <x v="39"/>
    <s v="vegetale"/>
    <m/>
    <m/>
    <n v="98"/>
    <n v="72.81"/>
    <m/>
    <n v="1"/>
    <n v="24"/>
    <n v="1"/>
    <n v="5"/>
    <n v="24"/>
    <m/>
    <n v="20"/>
    <m/>
    <m/>
    <n v="0"/>
    <n v="24"/>
    <n v="24"/>
  </r>
  <r>
    <x v="79"/>
    <x v="7"/>
    <s v="vegetale"/>
    <n v="14"/>
    <n v="2"/>
    <m/>
    <m/>
    <m/>
    <m/>
    <n v="19"/>
    <n v="0"/>
    <n v="19"/>
    <m/>
    <m/>
    <m/>
    <m/>
    <n v="3"/>
    <m/>
    <n v="19"/>
    <n v="19"/>
  </r>
  <r>
    <x v="79"/>
    <x v="66"/>
    <s v="animale"/>
    <n v="3"/>
    <n v="8"/>
    <n v="29"/>
    <n v="25.81"/>
    <n v="0.72"/>
    <n v="5.34"/>
    <n v="19"/>
    <n v="574"/>
    <n v="6"/>
    <n v="9"/>
    <m/>
    <n v="587"/>
    <m/>
    <m/>
    <n v="0"/>
    <n v="19"/>
    <n v="20"/>
  </r>
  <r>
    <x v="79"/>
    <x v="2"/>
    <s v="vegetale"/>
    <m/>
    <m/>
    <n v="41"/>
    <n v="50.2"/>
    <n v="0.37"/>
    <n v="1.83"/>
    <n v="17"/>
    <n v="0"/>
    <n v="14"/>
    <n v="17"/>
    <n v="0"/>
    <n v="3"/>
    <m/>
    <m/>
    <n v="0"/>
    <n v="17"/>
    <n v="17"/>
  </r>
  <r>
    <x v="79"/>
    <x v="62"/>
    <s v="animale"/>
    <n v="0"/>
    <n v="0"/>
    <n v="104"/>
    <n v="43.69"/>
    <n v="4.43"/>
    <n v="15.07"/>
    <n v="15"/>
    <n v="755"/>
    <n v="5"/>
    <n v="14"/>
    <m/>
    <n v="765"/>
    <n v="0"/>
    <m/>
    <n v="0"/>
    <n v="15"/>
    <n v="14"/>
  </r>
  <r>
    <x v="79"/>
    <x v="3"/>
    <s v="vegetale"/>
    <n v="9"/>
    <n v="2"/>
    <n v="0"/>
    <n v="0"/>
    <n v="0"/>
    <n v="0"/>
    <n v="14"/>
    <n v="0"/>
    <n v="14"/>
    <n v="0"/>
    <m/>
    <m/>
    <m/>
    <n v="4"/>
    <n v="0"/>
    <n v="14"/>
    <n v="15"/>
  </r>
  <r>
    <x v="79"/>
    <x v="92"/>
    <s v="animale"/>
    <n v="13"/>
    <n v="0"/>
    <n v="0"/>
    <n v="0"/>
    <n v="0"/>
    <n v="0"/>
    <n v="13"/>
    <n v="56"/>
    <n v="13"/>
    <n v="0"/>
    <m/>
    <n v="56"/>
    <m/>
    <m/>
    <n v="0"/>
    <n v="13"/>
    <n v="13"/>
  </r>
  <r>
    <x v="79"/>
    <x v="80"/>
    <s v="animale"/>
    <m/>
    <n v="13"/>
    <n v="0"/>
    <n v="0"/>
    <n v="0"/>
    <n v="0"/>
    <n v="13"/>
    <n v="4"/>
    <n v="0"/>
    <n v="0"/>
    <m/>
    <n v="17"/>
    <m/>
    <m/>
    <m/>
    <n v="13"/>
    <n v="13"/>
  </r>
  <r>
    <x v="79"/>
    <x v="9"/>
    <s v="vegetale"/>
    <m/>
    <n v="1"/>
    <n v="370"/>
    <n v="36.590000000000003"/>
    <m/>
    <m/>
    <n v="13"/>
    <n v="0"/>
    <n v="13"/>
    <n v="12"/>
    <m/>
    <m/>
    <m/>
    <m/>
    <n v="0"/>
    <n v="13"/>
    <n v="13"/>
  </r>
  <r>
    <x v="79"/>
    <x v="12"/>
    <s v="vegetale"/>
    <m/>
    <m/>
    <n v="18"/>
    <n v="36.24"/>
    <n v="0.04"/>
    <n v="0.3"/>
    <n v="12"/>
    <n v="0"/>
    <n v="12"/>
    <n v="12"/>
    <n v="0"/>
    <m/>
    <m/>
    <m/>
    <m/>
    <n v="12"/>
    <n v="12"/>
  </r>
  <r>
    <x v="79"/>
    <x v="8"/>
    <s v="vegetale"/>
    <m/>
    <n v="0"/>
    <n v="51"/>
    <n v="32.08"/>
    <n v="0.06"/>
    <n v="1.1000000000000001"/>
    <n v="12"/>
    <n v="0"/>
    <n v="8"/>
    <n v="11"/>
    <m/>
    <n v="6"/>
    <n v="1"/>
    <n v="0"/>
    <n v="-2"/>
    <n v="12"/>
    <n v="12"/>
  </r>
  <r>
    <x v="79"/>
    <x v="30"/>
    <s v="vegetale"/>
    <m/>
    <n v="5"/>
    <n v="62"/>
    <n v="11.25"/>
    <m/>
    <m/>
    <n v="10"/>
    <n v="0"/>
    <n v="2"/>
    <n v="4"/>
    <m/>
    <n v="8"/>
    <m/>
    <n v="2"/>
    <n v="0"/>
    <n v="10"/>
    <n v="11"/>
  </r>
  <r>
    <x v="79"/>
    <x v="10"/>
    <s v="vegetale"/>
    <m/>
    <m/>
    <n v="34"/>
    <n v="30.67"/>
    <n v="0.56000000000000005"/>
    <n v="0.4"/>
    <n v="10"/>
    <n v="0"/>
    <n v="10"/>
    <n v="10"/>
    <n v="0"/>
    <n v="0"/>
    <m/>
    <m/>
    <m/>
    <n v="10"/>
    <n v="10"/>
  </r>
  <r>
    <x v="79"/>
    <x v="20"/>
    <s v="vegetale"/>
    <m/>
    <m/>
    <n v="24"/>
    <n v="29.69"/>
    <n v="0.15"/>
    <n v="0.12"/>
    <n v="10"/>
    <n v="0"/>
    <n v="10"/>
    <n v="10"/>
    <n v="0"/>
    <m/>
    <m/>
    <m/>
    <m/>
    <n v="10"/>
    <n v="10"/>
  </r>
  <r>
    <x v="79"/>
    <x v="19"/>
    <s v="animale"/>
    <m/>
    <m/>
    <n v="92"/>
    <n v="26.87"/>
    <n v="5.07"/>
    <n v="10.88"/>
    <n v="9"/>
    <n v="0"/>
    <n v="1"/>
    <n v="9"/>
    <m/>
    <n v="8"/>
    <m/>
    <m/>
    <m/>
    <n v="9"/>
    <n v="9"/>
  </r>
  <r>
    <x v="79"/>
    <x v="11"/>
    <s v="animale"/>
    <m/>
    <m/>
    <n v="135"/>
    <n v="21.12"/>
    <n v="11.63"/>
    <n v="7.23"/>
    <n v="7"/>
    <n v="3"/>
    <m/>
    <n v="7"/>
    <m/>
    <n v="10"/>
    <m/>
    <m/>
    <n v="0"/>
    <n v="7"/>
    <n v="7"/>
  </r>
  <r>
    <x v="79"/>
    <x v="63"/>
    <s v="animale"/>
    <m/>
    <m/>
    <n v="208"/>
    <n v="21.69"/>
    <n v="20.309999999999999"/>
    <n v="5.68"/>
    <n v="7"/>
    <n v="0"/>
    <n v="1"/>
    <n v="7"/>
    <m/>
    <n v="6"/>
    <m/>
    <m/>
    <m/>
    <n v="7"/>
    <n v="7"/>
  </r>
  <r>
    <x v="79"/>
    <x v="79"/>
    <s v="animale"/>
    <m/>
    <n v="0"/>
    <n v="25"/>
    <n v="16.84"/>
    <n v="0.22"/>
    <n v="4.9800000000000004"/>
    <n v="6"/>
    <n v="26"/>
    <n v="19"/>
    <n v="6"/>
    <m/>
    <n v="13"/>
    <m/>
    <m/>
    <n v="0"/>
    <n v="6"/>
    <n v="6"/>
  </r>
  <r>
    <x v="79"/>
    <x v="57"/>
    <s v="vegetale"/>
    <m/>
    <m/>
    <n v="8"/>
    <n v="14.58"/>
    <n v="0.09"/>
    <n v="0.38"/>
    <n v="5"/>
    <n v="0"/>
    <n v="3"/>
    <n v="5"/>
    <m/>
    <n v="2"/>
    <m/>
    <m/>
    <m/>
    <n v="5"/>
    <n v="5"/>
  </r>
  <r>
    <x v="79"/>
    <x v="13"/>
    <s v="animale"/>
    <m/>
    <m/>
    <n v="75"/>
    <n v="13.36"/>
    <n v="5.84"/>
    <n v="5.16"/>
    <n v="4"/>
    <n v="0"/>
    <n v="0"/>
    <n v="4"/>
    <m/>
    <n v="4"/>
    <m/>
    <m/>
    <m/>
    <n v="4"/>
    <n v="4"/>
  </r>
  <r>
    <x v="79"/>
    <x v="58"/>
    <s v="vegetale"/>
    <m/>
    <n v="0"/>
    <n v="21"/>
    <n v="10.96"/>
    <m/>
    <m/>
    <n v="4"/>
    <n v="0"/>
    <n v="4"/>
    <n v="4"/>
    <m/>
    <m/>
    <m/>
    <m/>
    <m/>
    <n v="4"/>
    <n v="4"/>
  </r>
  <r>
    <x v="79"/>
    <x v="18"/>
    <s v="vegetale"/>
    <m/>
    <m/>
    <n v="17"/>
    <n v="10.199999999999999"/>
    <n v="0.02"/>
    <n v="0.22"/>
    <n v="3"/>
    <n v="0"/>
    <n v="3"/>
    <n v="3"/>
    <n v="0"/>
    <m/>
    <m/>
    <m/>
    <m/>
    <n v="3"/>
    <n v="3"/>
  </r>
  <r>
    <x v="79"/>
    <x v="69"/>
    <s v="vegetale"/>
    <m/>
    <m/>
    <n v="17"/>
    <n v="8.25"/>
    <n v="7.0000000000000007E-2"/>
    <n v="0.18"/>
    <n v="3"/>
    <m/>
    <n v="3"/>
    <n v="3"/>
    <m/>
    <m/>
    <m/>
    <m/>
    <m/>
    <n v="3"/>
    <n v="3"/>
  </r>
  <r>
    <x v="79"/>
    <x v="52"/>
    <s v="vegetale"/>
    <m/>
    <m/>
    <n v="11"/>
    <n v="8.76"/>
    <m/>
    <n v="1.44"/>
    <n v="3"/>
    <n v="0"/>
    <n v="3"/>
    <n v="3"/>
    <m/>
    <m/>
    <m/>
    <m/>
    <m/>
    <n v="3"/>
    <n v="3"/>
  </r>
  <r>
    <x v="79"/>
    <x v="82"/>
    <s v="animale"/>
    <m/>
    <n v="3"/>
    <n v="0"/>
    <n v="0"/>
    <n v="0"/>
    <n v="0"/>
    <n v="3"/>
    <n v="0"/>
    <n v="3"/>
    <n v="0"/>
    <m/>
    <n v="0"/>
    <m/>
    <m/>
    <n v="0"/>
    <n v="3"/>
    <n v="3"/>
  </r>
  <r>
    <x v="79"/>
    <x v="29"/>
    <s v="animale"/>
    <m/>
    <m/>
    <n v="41"/>
    <n v="7.75"/>
    <n v="4.0999999999999996"/>
    <n v="0.56999999999999995"/>
    <n v="3"/>
    <m/>
    <n v="0"/>
    <n v="3"/>
    <m/>
    <n v="3"/>
    <m/>
    <m/>
    <m/>
    <n v="3"/>
    <n v="3"/>
  </r>
  <r>
    <x v="79"/>
    <x v="31"/>
    <s v="vegetale"/>
    <m/>
    <n v="1"/>
    <n v="115"/>
    <n v="4.75"/>
    <n v="13.01"/>
    <m/>
    <n v="3"/>
    <m/>
    <n v="3"/>
    <n v="2"/>
    <m/>
    <m/>
    <m/>
    <m/>
    <m/>
    <n v="3"/>
    <n v="3"/>
  </r>
  <r>
    <x v="79"/>
    <x v="22"/>
    <s v="animale"/>
    <m/>
    <m/>
    <n v="32"/>
    <n v="8.24"/>
    <n v="2.21"/>
    <n v="2.5299999999999998"/>
    <n v="3"/>
    <n v="0"/>
    <n v="0"/>
    <n v="3"/>
    <n v="0"/>
    <n v="3"/>
    <n v="0"/>
    <m/>
    <m/>
    <n v="3"/>
    <n v="3"/>
  </r>
  <r>
    <x v="79"/>
    <x v="4"/>
    <s v="vegetale"/>
    <m/>
    <m/>
    <n v="20"/>
    <n v="10.23"/>
    <n v="0.06"/>
    <n v="0.18"/>
    <n v="3"/>
    <n v="0"/>
    <n v="3"/>
    <n v="3"/>
    <n v="0"/>
    <m/>
    <m/>
    <m/>
    <m/>
    <n v="3"/>
    <n v="3"/>
  </r>
  <r>
    <x v="79"/>
    <x v="35"/>
    <s v="animale"/>
    <m/>
    <m/>
    <n v="33"/>
    <n v="10.3"/>
    <n v="0.98"/>
    <n v="5.45"/>
    <n v="3"/>
    <n v="1"/>
    <n v="0"/>
    <n v="3"/>
    <m/>
    <n v="4"/>
    <m/>
    <n v="0"/>
    <m/>
    <n v="3"/>
    <n v="3"/>
  </r>
  <r>
    <x v="79"/>
    <x v="74"/>
    <s v="vegetale"/>
    <n v="0"/>
    <m/>
    <n v="29"/>
    <n v="4.95"/>
    <n v="0.54"/>
    <n v="1.1100000000000001"/>
    <n v="2"/>
    <n v="0"/>
    <n v="2"/>
    <n v="2"/>
    <m/>
    <m/>
    <m/>
    <m/>
    <m/>
    <n v="2"/>
    <n v="2"/>
  </r>
  <r>
    <x v="79"/>
    <x v="25"/>
    <s v="animale"/>
    <m/>
    <m/>
    <n v="121"/>
    <n v="6.14"/>
    <n v="13.65"/>
    <n v="0.15"/>
    <n v="2"/>
    <n v="0"/>
    <n v="0"/>
    <n v="2"/>
    <m/>
    <n v="2"/>
    <m/>
    <m/>
    <n v="0"/>
    <n v="2"/>
    <n v="2"/>
  </r>
  <r>
    <x v="79"/>
    <x v="6"/>
    <s v="vegetale"/>
    <m/>
    <n v="1"/>
    <n v="16"/>
    <n v="0.66"/>
    <n v="1.75"/>
    <n v="0.02"/>
    <n v="2"/>
    <n v="0"/>
    <n v="1"/>
    <n v="0"/>
    <m/>
    <n v="0"/>
    <m/>
    <m/>
    <n v="0"/>
    <n v="1"/>
    <n v="1"/>
  </r>
  <r>
    <x v="79"/>
    <x v="43"/>
    <s v="vegetale"/>
    <m/>
    <n v="2"/>
    <m/>
    <m/>
    <m/>
    <m/>
    <n v="2"/>
    <m/>
    <n v="2"/>
    <m/>
    <m/>
    <m/>
    <m/>
    <m/>
    <m/>
    <n v="2"/>
    <n v="2"/>
  </r>
  <r>
    <x v="79"/>
    <x v="72"/>
    <s v="vegetale"/>
    <n v="2"/>
    <m/>
    <m/>
    <m/>
    <m/>
    <m/>
    <n v="2"/>
    <m/>
    <n v="2"/>
    <m/>
    <m/>
    <m/>
    <m/>
    <m/>
    <m/>
    <n v="2"/>
    <n v="2"/>
  </r>
  <r>
    <x v="79"/>
    <x v="61"/>
    <s v="vegetale"/>
    <m/>
    <m/>
    <n v="6"/>
    <n v="5.34"/>
    <n v="0.03"/>
    <n v="0.17"/>
    <n v="2"/>
    <n v="0"/>
    <n v="2"/>
    <n v="2"/>
    <n v="0"/>
    <m/>
    <m/>
    <m/>
    <m/>
    <n v="2"/>
    <n v="2"/>
  </r>
  <r>
    <x v="79"/>
    <x v="41"/>
    <s v="vegetale"/>
    <n v="2"/>
    <n v="0"/>
    <m/>
    <m/>
    <m/>
    <m/>
    <n v="2"/>
    <m/>
    <n v="2"/>
    <m/>
    <m/>
    <m/>
    <m/>
    <m/>
    <m/>
    <n v="2"/>
    <n v="2"/>
  </r>
  <r>
    <x v="79"/>
    <x v="45"/>
    <s v="animale"/>
    <m/>
    <n v="0"/>
    <n v="9"/>
    <n v="4.91"/>
    <n v="0.33"/>
    <n v="1.41"/>
    <n v="2"/>
    <n v="6"/>
    <n v="1"/>
    <n v="2"/>
    <m/>
    <n v="7"/>
    <m/>
    <m/>
    <m/>
    <n v="2"/>
    <n v="2"/>
  </r>
  <r>
    <x v="79"/>
    <x v="21"/>
    <s v="animale"/>
    <m/>
    <m/>
    <n v="15"/>
    <n v="3.17"/>
    <n v="0.28000000000000003"/>
    <n v="1.24"/>
    <n v="1"/>
    <n v="2"/>
    <n v="0"/>
    <n v="1"/>
    <m/>
    <n v="3"/>
    <m/>
    <m/>
    <m/>
    <n v="1"/>
    <n v="1"/>
  </r>
  <r>
    <x v="79"/>
    <x v="75"/>
    <s v="vegetale"/>
    <m/>
    <n v="1"/>
    <m/>
    <m/>
    <m/>
    <m/>
    <n v="1"/>
    <m/>
    <n v="1"/>
    <m/>
    <m/>
    <m/>
    <m/>
    <m/>
    <m/>
    <n v="1"/>
    <n v="1"/>
  </r>
  <r>
    <x v="79"/>
    <x v="50"/>
    <s v="vegetale"/>
    <m/>
    <m/>
    <n v="5"/>
    <n v="3.54"/>
    <n v="0.01"/>
    <n v="0.02"/>
    <n v="1"/>
    <m/>
    <n v="1"/>
    <n v="1"/>
    <n v="0"/>
    <m/>
    <m/>
    <m/>
    <m/>
    <n v="1"/>
    <n v="1"/>
  </r>
  <r>
    <x v="79"/>
    <x v="89"/>
    <s v="animale"/>
    <m/>
    <n v="1"/>
    <n v="0"/>
    <n v="0.05"/>
    <n v="0"/>
    <n v="0"/>
    <n v="1"/>
    <n v="1"/>
    <n v="0"/>
    <n v="0"/>
    <m/>
    <n v="1"/>
    <m/>
    <m/>
    <m/>
    <n v="0"/>
    <n v="1"/>
  </r>
  <r>
    <x v="79"/>
    <x v="51"/>
    <s v="vegetale"/>
    <m/>
    <n v="0"/>
    <n v="11"/>
    <n v="1.36"/>
    <m/>
    <m/>
    <n v="1"/>
    <n v="1"/>
    <n v="1"/>
    <n v="0"/>
    <m/>
    <n v="1"/>
    <m/>
    <m/>
    <n v="0"/>
    <n v="1"/>
    <n v="0"/>
  </r>
  <r>
    <x v="79"/>
    <x v="76"/>
    <s v="vegetale"/>
    <m/>
    <m/>
    <n v="1"/>
    <n v="1.98"/>
    <n v="0.02"/>
    <n v="0.02"/>
    <n v="1"/>
    <m/>
    <n v="1"/>
    <n v="1"/>
    <n v="0"/>
    <m/>
    <m/>
    <m/>
    <m/>
    <n v="1"/>
    <n v="1"/>
  </r>
  <r>
    <x v="79"/>
    <x v="54"/>
    <s v="vegetale"/>
    <n v="1"/>
    <m/>
    <m/>
    <m/>
    <m/>
    <m/>
    <n v="1"/>
    <m/>
    <n v="1"/>
    <m/>
    <m/>
    <m/>
    <m/>
    <m/>
    <m/>
    <n v="1"/>
    <n v="1"/>
  </r>
  <r>
    <x v="79"/>
    <x v="47"/>
    <s v="vegetale"/>
    <m/>
    <m/>
    <n v="54"/>
    <n v="4.51"/>
    <n v="4.82"/>
    <n v="0.96"/>
    <n v="1"/>
    <n v="0"/>
    <n v="2"/>
    <n v="1"/>
    <m/>
    <m/>
    <m/>
    <m/>
    <m/>
    <n v="2"/>
    <n v="1"/>
  </r>
  <r>
    <x v="79"/>
    <x v="32"/>
    <s v="animale"/>
    <m/>
    <n v="0"/>
    <n v="24"/>
    <n v="1.22"/>
    <n v="2.69"/>
    <n v="0.01"/>
    <n v="1"/>
    <n v="2"/>
    <n v="1"/>
    <n v="0"/>
    <m/>
    <n v="2"/>
    <m/>
    <n v="0"/>
    <n v="0"/>
    <n v="1"/>
    <n v="0"/>
  </r>
  <r>
    <x v="79"/>
    <x v="23"/>
    <s v="vegetale"/>
    <m/>
    <m/>
    <n v="18"/>
    <n v="2.97"/>
    <n v="1.64"/>
    <n v="0.48"/>
    <n v="1"/>
    <m/>
    <n v="1"/>
    <n v="1"/>
    <m/>
    <m/>
    <m/>
    <m/>
    <m/>
    <n v="1"/>
    <n v="1"/>
  </r>
  <r>
    <x v="79"/>
    <x v="5"/>
    <s v="vegetale"/>
    <n v="0"/>
    <n v="0"/>
    <n v="39"/>
    <n v="3.89"/>
    <n v="7.0000000000000007E-2"/>
    <n v="0.75"/>
    <n v="1"/>
    <n v="0"/>
    <n v="1"/>
    <n v="1"/>
    <m/>
    <m/>
    <m/>
    <m/>
    <m/>
    <n v="1"/>
    <n v="1"/>
  </r>
  <r>
    <x v="79"/>
    <x v="33"/>
    <s v="vegetale"/>
    <n v="1"/>
    <m/>
    <m/>
    <m/>
    <m/>
    <m/>
    <n v="1"/>
    <m/>
    <n v="1"/>
    <m/>
    <m/>
    <m/>
    <m/>
    <m/>
    <m/>
    <n v="1"/>
    <n v="1"/>
  </r>
  <r>
    <x v="79"/>
    <x v="24"/>
    <s v="vegetale"/>
    <m/>
    <m/>
    <n v="0"/>
    <n v="0.71"/>
    <m/>
    <m/>
    <n v="0"/>
    <n v="0"/>
    <n v="0"/>
    <n v="0"/>
    <m/>
    <m/>
    <m/>
    <m/>
    <m/>
    <n v="0"/>
    <n v="0"/>
  </r>
  <r>
    <x v="79"/>
    <x v="42"/>
    <s v="vegetale"/>
    <m/>
    <m/>
    <n v="3"/>
    <n v="0.28000000000000003"/>
    <n v="0.02"/>
    <n v="0.12"/>
    <n v="0"/>
    <m/>
    <n v="0"/>
    <n v="0"/>
    <m/>
    <m/>
    <m/>
    <m/>
    <m/>
    <n v="0"/>
    <n v="0"/>
  </r>
  <r>
    <x v="79"/>
    <x v="73"/>
    <s v="vegetale"/>
    <m/>
    <m/>
    <n v="14"/>
    <n v="0.91"/>
    <n v="1.23"/>
    <n v="0.66"/>
    <n v="0"/>
    <m/>
    <n v="0"/>
    <n v="0"/>
    <m/>
    <m/>
    <m/>
    <m/>
    <m/>
    <n v="0"/>
    <n v="0"/>
  </r>
  <r>
    <x v="79"/>
    <x v="87"/>
    <s v="vegetale"/>
    <m/>
    <m/>
    <n v="1"/>
    <n v="1.1499999999999999"/>
    <m/>
    <m/>
    <n v="0"/>
    <n v="0"/>
    <n v="0"/>
    <n v="0"/>
    <m/>
    <m/>
    <m/>
    <m/>
    <m/>
    <n v="0"/>
    <n v="0"/>
  </r>
  <r>
    <x v="79"/>
    <x v="53"/>
    <s v="vegetale"/>
    <m/>
    <m/>
    <n v="3"/>
    <n v="0.91"/>
    <n v="0.32"/>
    <n v="0.03"/>
    <n v="0"/>
    <n v="0"/>
    <n v="0"/>
    <n v="0"/>
    <m/>
    <m/>
    <m/>
    <m/>
    <m/>
    <n v="0"/>
    <n v="0"/>
  </r>
  <r>
    <x v="79"/>
    <x v="46"/>
    <s v="vegetale"/>
    <m/>
    <m/>
    <n v="4"/>
    <n v="0.54"/>
    <m/>
    <n v="0.02"/>
    <n v="0"/>
    <m/>
    <n v="0"/>
    <n v="0"/>
    <m/>
    <m/>
    <m/>
    <m/>
    <m/>
    <n v="0"/>
    <n v="0"/>
  </r>
  <r>
    <x v="79"/>
    <x v="90"/>
    <s v="vegetale"/>
    <m/>
    <m/>
    <n v="0"/>
    <n v="0.01"/>
    <m/>
    <m/>
    <n v="0"/>
    <m/>
    <n v="0"/>
    <n v="0"/>
    <m/>
    <m/>
    <m/>
    <m/>
    <m/>
    <n v="0"/>
    <n v="0"/>
  </r>
  <r>
    <x v="79"/>
    <x v="67"/>
    <s v="vegetale"/>
    <n v="0"/>
    <m/>
    <n v="8"/>
    <n v="1"/>
    <n v="1"/>
    <n v="0"/>
    <n v="0"/>
    <m/>
    <n v="0"/>
    <n v="0"/>
    <m/>
    <m/>
    <m/>
    <m/>
    <m/>
    <n v="0"/>
    <n v="0"/>
  </r>
  <r>
    <x v="79"/>
    <x v="40"/>
    <s v="vegetale"/>
    <m/>
    <m/>
    <n v="3"/>
    <n v="0.32"/>
    <n v="0.23"/>
    <n v="0.11"/>
    <n v="0"/>
    <m/>
    <n v="0"/>
    <n v="0"/>
    <m/>
    <m/>
    <m/>
    <m/>
    <m/>
    <n v="0"/>
    <n v="0"/>
  </r>
  <r>
    <x v="79"/>
    <x v="68"/>
    <s v="vegetale"/>
    <m/>
    <m/>
    <n v="5"/>
    <n v="0.54"/>
    <n v="0.02"/>
    <n v="0.32"/>
    <n v="0"/>
    <m/>
    <n v="0"/>
    <n v="0"/>
    <m/>
    <m/>
    <m/>
    <m/>
    <m/>
    <n v="0"/>
    <n v="0"/>
  </r>
  <r>
    <x v="79"/>
    <x v="38"/>
    <s v="vegetale"/>
    <m/>
    <n v="0"/>
    <m/>
    <m/>
    <m/>
    <m/>
    <n v="0"/>
    <m/>
    <n v="0"/>
    <m/>
    <m/>
    <m/>
    <m/>
    <m/>
    <m/>
    <n v="0"/>
    <n v="0"/>
  </r>
  <r>
    <x v="79"/>
    <x v="55"/>
    <s v="vegetale"/>
    <m/>
    <m/>
    <n v="1"/>
    <n v="0.03"/>
    <n v="0.09"/>
    <m/>
    <n v="0"/>
    <m/>
    <n v="0"/>
    <n v="0"/>
    <m/>
    <m/>
    <m/>
    <m/>
    <m/>
    <n v="0"/>
    <n v="0"/>
  </r>
  <r>
    <x v="79"/>
    <x v="48"/>
    <s v="vegetale"/>
    <m/>
    <n v="0"/>
    <n v="24"/>
    <n v="0.99"/>
    <n v="2.72"/>
    <m/>
    <n v="0"/>
    <m/>
    <n v="0"/>
    <n v="0"/>
    <m/>
    <m/>
    <m/>
    <m/>
    <m/>
    <n v="0"/>
    <n v="0"/>
  </r>
  <r>
    <x v="79"/>
    <x v="84"/>
    <s v="vegetale"/>
    <m/>
    <m/>
    <n v="23"/>
    <n v="0.95"/>
    <n v="2.59"/>
    <m/>
    <n v="0"/>
    <m/>
    <n v="0"/>
    <n v="0"/>
    <m/>
    <m/>
    <m/>
    <m/>
    <m/>
    <n v="0"/>
    <n v="0"/>
  </r>
  <r>
    <x v="79"/>
    <x v="70"/>
    <s v="vegetale"/>
    <m/>
    <m/>
    <n v="0"/>
    <n v="0"/>
    <n v="0.01"/>
    <m/>
    <n v="0"/>
    <m/>
    <n v="0"/>
    <n v="0"/>
    <m/>
    <m/>
    <m/>
    <m/>
    <m/>
    <n v="0"/>
    <n v="0"/>
  </r>
  <r>
    <x v="79"/>
    <x v="14"/>
    <s v="vegetale"/>
    <m/>
    <n v="0"/>
    <m/>
    <m/>
    <m/>
    <m/>
    <n v="0"/>
    <n v="0"/>
    <n v="0"/>
    <m/>
    <m/>
    <m/>
    <m/>
    <m/>
    <m/>
    <n v="0"/>
    <n v="0"/>
  </r>
  <r>
    <x v="79"/>
    <x v="77"/>
    <s v="vegetale"/>
    <m/>
    <n v="0"/>
    <m/>
    <m/>
    <m/>
    <m/>
    <n v="0"/>
    <m/>
    <n v="0"/>
    <m/>
    <m/>
    <m/>
    <m/>
    <m/>
    <m/>
    <n v="0"/>
    <n v="0"/>
  </r>
  <r>
    <x v="79"/>
    <x v="49"/>
    <s v="vegetale"/>
    <m/>
    <m/>
    <n v="1"/>
    <n v="0.02"/>
    <n v="7.0000000000000007E-2"/>
    <m/>
    <n v="0"/>
    <m/>
    <n v="0"/>
    <n v="0"/>
    <m/>
    <m/>
    <m/>
    <m/>
    <m/>
    <n v="0"/>
    <n v="0"/>
  </r>
  <r>
    <x v="79"/>
    <x v="27"/>
    <s v="vegetale"/>
    <m/>
    <m/>
    <n v="30"/>
    <n v="1.25"/>
    <n v="3.44"/>
    <m/>
    <n v="0"/>
    <m/>
    <n v="0"/>
    <n v="0"/>
    <m/>
    <m/>
    <m/>
    <m/>
    <m/>
    <n v="0"/>
    <n v="0"/>
  </r>
  <r>
    <x v="79"/>
    <x v="91"/>
    <s v="animale"/>
    <m/>
    <n v="0"/>
    <n v="13"/>
    <n v="0.51"/>
    <n v="1.39"/>
    <n v="0"/>
    <n v="0"/>
    <n v="3"/>
    <n v="0"/>
    <n v="0"/>
    <m/>
    <n v="3"/>
    <m/>
    <m/>
    <n v="0"/>
    <n v="0"/>
    <n v="0"/>
  </r>
  <r>
    <x v="79"/>
    <x v="17"/>
    <s v="vegetale"/>
    <n v="0"/>
    <m/>
    <n v="1"/>
    <n v="0.16"/>
    <m/>
    <n v="0.1"/>
    <n v="0"/>
    <m/>
    <n v="0"/>
    <n v="0"/>
    <m/>
    <m/>
    <m/>
    <m/>
    <m/>
    <n v="0"/>
    <n v="0"/>
  </r>
  <r>
    <x v="79"/>
    <x v="44"/>
    <s v="vegetale"/>
    <m/>
    <m/>
    <n v="3"/>
    <n v="0.34"/>
    <m/>
    <m/>
    <n v="0"/>
    <m/>
    <n v="0"/>
    <n v="0"/>
    <m/>
    <m/>
    <m/>
    <m/>
    <m/>
    <n v="0"/>
    <n v="0"/>
  </r>
  <r>
    <x v="79"/>
    <x v="34"/>
    <s v="vegetale"/>
    <n v="0"/>
    <m/>
    <m/>
    <m/>
    <m/>
    <m/>
    <n v="0"/>
    <m/>
    <n v="0"/>
    <m/>
    <m/>
    <m/>
    <m/>
    <m/>
    <m/>
    <n v="0"/>
    <n v="0"/>
  </r>
  <r>
    <x v="79"/>
    <x v="83"/>
    <s v="animale"/>
    <m/>
    <n v="0"/>
    <n v="0"/>
    <n v="0.67"/>
    <n v="0.01"/>
    <n v="0.05"/>
    <n v="0"/>
    <n v="0"/>
    <n v="0"/>
    <n v="0"/>
    <m/>
    <n v="0"/>
    <m/>
    <m/>
    <n v="0"/>
    <n v="0"/>
    <n v="0"/>
  </r>
  <r>
    <x v="79"/>
    <x v="37"/>
    <s v="vegetale"/>
    <m/>
    <m/>
    <n v="2"/>
    <n v="0.69"/>
    <n v="0.22"/>
    <n v="0.02"/>
    <n v="0"/>
    <m/>
    <n v="0"/>
    <n v="0"/>
    <m/>
    <m/>
    <m/>
    <m/>
    <m/>
    <n v="0"/>
    <n v="0"/>
  </r>
  <r>
    <x v="79"/>
    <x v="65"/>
    <s v="vegetale"/>
    <m/>
    <m/>
    <n v="1"/>
    <n v="1.08"/>
    <m/>
    <n v="0.01"/>
    <n v="0"/>
    <m/>
    <n v="0"/>
    <n v="0"/>
    <n v="0"/>
    <m/>
    <m/>
    <m/>
    <m/>
    <n v="0"/>
    <n v="0"/>
  </r>
  <r>
    <x v="79"/>
    <x v="71"/>
    <s v="vegetale"/>
    <m/>
    <m/>
    <n v="3"/>
    <n v="1.3"/>
    <m/>
    <n v="0.02"/>
    <n v="0"/>
    <m/>
    <n v="0"/>
    <n v="0"/>
    <m/>
    <m/>
    <m/>
    <m/>
    <m/>
    <n v="0"/>
    <n v="0"/>
  </r>
  <r>
    <x v="79"/>
    <x v="78"/>
    <s v="vegetale"/>
    <m/>
    <m/>
    <n v="0"/>
    <n v="0.05"/>
    <n v="0.02"/>
    <n v="0.02"/>
    <n v="0"/>
    <m/>
    <n v="0"/>
    <n v="0"/>
    <m/>
    <m/>
    <m/>
    <m/>
    <m/>
    <n v="0"/>
    <n v="0"/>
  </r>
  <r>
    <x v="79"/>
    <x v="81"/>
    <s v="vegetale"/>
    <m/>
    <m/>
    <n v="1"/>
    <n v="7.0000000000000007E-2"/>
    <n v="0"/>
    <n v="0.04"/>
    <n v="0"/>
    <m/>
    <n v="0"/>
    <n v="0"/>
    <m/>
    <m/>
    <m/>
    <m/>
    <m/>
    <n v="0"/>
    <n v="0"/>
  </r>
  <r>
    <x v="79"/>
    <x v="85"/>
    <s v="animale"/>
    <n v="0"/>
    <n v="0"/>
    <n v="0"/>
    <n v="0"/>
    <n v="0"/>
    <n v="0"/>
    <n v="0"/>
    <m/>
    <m/>
    <n v="0"/>
    <m/>
    <n v="0"/>
    <m/>
    <m/>
    <m/>
    <n v="0"/>
    <n v="0"/>
  </r>
  <r>
    <x v="79"/>
    <x v="56"/>
    <s v="vegetale"/>
    <m/>
    <m/>
    <n v="2"/>
    <n v="0.21"/>
    <n v="0.02"/>
    <n v="0.06"/>
    <n v="0"/>
    <m/>
    <n v="0"/>
    <n v="0"/>
    <m/>
    <m/>
    <m/>
    <m/>
    <m/>
    <n v="0"/>
    <n v="0"/>
  </r>
  <r>
    <x v="79"/>
    <x v="88"/>
    <s v="vegetale"/>
    <n v="0"/>
    <m/>
    <m/>
    <m/>
    <m/>
    <m/>
    <n v="0"/>
    <m/>
    <n v="0"/>
    <m/>
    <m/>
    <m/>
    <m/>
    <m/>
    <m/>
    <n v="0"/>
    <n v="0"/>
  </r>
  <r>
    <x v="79"/>
    <x v="86"/>
    <s v="vegetale"/>
    <m/>
    <m/>
    <n v="6"/>
    <n v="0.76"/>
    <n v="0.02"/>
    <n v="0.15"/>
    <n v="0"/>
    <n v="0"/>
    <n v="0"/>
    <n v="0"/>
    <m/>
    <m/>
    <m/>
    <m/>
    <m/>
    <n v="0"/>
    <n v="0"/>
  </r>
  <r>
    <x v="79"/>
    <x v="60"/>
    <s v="vegetale"/>
    <n v="0"/>
    <m/>
    <n v="0"/>
    <n v="0.11"/>
    <m/>
    <n v="0.05"/>
    <n v="0"/>
    <m/>
    <n v="0"/>
    <n v="0"/>
    <m/>
    <m/>
    <m/>
    <m/>
    <m/>
    <n v="0"/>
    <n v="0"/>
  </r>
  <r>
    <x v="79"/>
    <x v="28"/>
    <s v="vegetale"/>
    <m/>
    <n v="0"/>
    <m/>
    <m/>
    <m/>
    <m/>
    <n v="0"/>
    <m/>
    <n v="0"/>
    <m/>
    <m/>
    <m/>
    <m/>
    <m/>
    <m/>
    <n v="0"/>
    <n v="0"/>
  </r>
  <r>
    <x v="79"/>
    <x v="15"/>
    <s v="vegetale"/>
    <n v="0"/>
    <m/>
    <n v="0"/>
    <n v="0.28000000000000003"/>
    <m/>
    <n v="7.0000000000000007E-2"/>
    <n v="0"/>
    <m/>
    <n v="0"/>
    <n v="0"/>
    <m/>
    <m/>
    <m/>
    <m/>
    <m/>
    <n v="0"/>
    <n v="0"/>
  </r>
  <r>
    <x v="79"/>
    <x v="36"/>
    <s v="vegetale"/>
    <m/>
    <m/>
    <n v="10"/>
    <n v="1.0900000000000001"/>
    <n v="0.32"/>
    <n v="0.27"/>
    <n v="0"/>
    <n v="0"/>
    <n v="0"/>
    <n v="0"/>
    <m/>
    <m/>
    <m/>
    <m/>
    <n v="0"/>
    <n v="0"/>
    <n v="0"/>
  </r>
  <r>
    <x v="79"/>
    <x v="59"/>
    <s v="vegetale"/>
    <m/>
    <m/>
    <n v="25"/>
    <m/>
    <n v="0.3"/>
    <n v="0.73"/>
    <m/>
    <m/>
    <m/>
    <m/>
    <m/>
    <m/>
    <m/>
    <m/>
    <m/>
    <n v="0"/>
    <n v="0"/>
  </r>
  <r>
    <x v="80"/>
    <x v="0"/>
    <s v="vegetale"/>
    <n v="630"/>
    <n v="204"/>
    <n v="863"/>
    <n v="110.86"/>
    <n v="3.99"/>
    <n v="28.9"/>
    <n v="1782"/>
    <n v="26"/>
    <n v="1556"/>
    <n v="857"/>
    <n v="79"/>
    <n v="152"/>
    <n v="12"/>
    <n v="0"/>
    <n v="101"/>
    <n v="1783"/>
    <n v="1782"/>
  </r>
  <r>
    <x v="80"/>
    <x v="1"/>
    <s v="animale"/>
    <n v="16"/>
    <n v="40"/>
    <n v="282"/>
    <n v="193.6"/>
    <n v="15.13"/>
    <n v="20.41"/>
    <n v="1562"/>
    <n v="9"/>
    <n v="105"/>
    <n v="1497"/>
    <n v="10"/>
    <n v="1481"/>
    <m/>
    <m/>
    <n v="-15"/>
    <n v="1562"/>
    <n v="1563"/>
  </r>
  <r>
    <x v="80"/>
    <x v="7"/>
    <s v="vegetale"/>
    <n v="1300"/>
    <n v="47"/>
    <n v="99"/>
    <n v="14.75"/>
    <n v="0.19"/>
    <n v="1.0900000000000001"/>
    <n v="1463"/>
    <n v="64"/>
    <n v="1417"/>
    <n v="114"/>
    <n v="2"/>
    <n v="110"/>
    <n v="0"/>
    <m/>
    <n v="0"/>
    <n v="1463"/>
    <n v="1463"/>
  </r>
  <r>
    <x v="80"/>
    <x v="2"/>
    <s v="vegetale"/>
    <n v="88"/>
    <n v="0"/>
    <n v="91"/>
    <n v="110.53"/>
    <n v="0.68"/>
    <n v="3.56"/>
    <n v="997"/>
    <n v="348"/>
    <n v="73"/>
    <n v="855"/>
    <n v="54"/>
    <n v="1272"/>
    <m/>
    <n v="0"/>
    <n v="0"/>
    <n v="997"/>
    <n v="997"/>
  </r>
  <r>
    <x v="80"/>
    <x v="19"/>
    <s v="animale"/>
    <m/>
    <n v="40"/>
    <n v="217"/>
    <n v="62.5"/>
    <n v="11.94"/>
    <n v="25.78"/>
    <n v="524"/>
    <n v="8"/>
    <n v="0"/>
    <n v="483"/>
    <m/>
    <n v="532"/>
    <m/>
    <n v="1"/>
    <m/>
    <n v="524"/>
    <n v="524"/>
  </r>
  <r>
    <x v="80"/>
    <x v="9"/>
    <s v="vegetale"/>
    <n v="0"/>
    <n v="261"/>
    <n v="236"/>
    <n v="24.48"/>
    <m/>
    <m/>
    <n v="461"/>
    <n v="33"/>
    <n v="492"/>
    <n v="189"/>
    <n v="8"/>
    <n v="0"/>
    <m/>
    <n v="3"/>
    <n v="2"/>
    <n v="461"/>
    <n v="461"/>
  </r>
  <r>
    <x v="80"/>
    <x v="8"/>
    <s v="vegetale"/>
    <n v="0"/>
    <n v="58"/>
    <n v="73"/>
    <n v="39.9"/>
    <n v="0.11"/>
    <n v="1.75"/>
    <n v="419"/>
    <n v="253"/>
    <n v="82"/>
    <n v="309"/>
    <n v="0"/>
    <n v="591"/>
    <n v="20"/>
    <n v="32"/>
    <n v="0"/>
    <n v="420"/>
    <n v="419"/>
  </r>
  <r>
    <x v="80"/>
    <x v="57"/>
    <s v="vegetale"/>
    <m/>
    <m/>
    <n v="25"/>
    <n v="51.9"/>
    <n v="0.27"/>
    <n v="1.23"/>
    <n v="410"/>
    <n v="48"/>
    <n v="36"/>
    <n v="401"/>
    <n v="8"/>
    <n v="421"/>
    <m/>
    <m/>
    <m/>
    <n v="409"/>
    <n v="409"/>
  </r>
  <r>
    <x v="80"/>
    <x v="60"/>
    <s v="vegetale"/>
    <n v="34"/>
    <m/>
    <n v="0"/>
    <n v="0.1"/>
    <n v="0"/>
    <n v="0.04"/>
    <n v="383"/>
    <n v="0"/>
    <n v="333"/>
    <n v="1"/>
    <n v="11"/>
    <m/>
    <m/>
    <n v="337"/>
    <n v="50"/>
    <n v="383"/>
    <n v="383"/>
  </r>
  <r>
    <x v="80"/>
    <x v="10"/>
    <s v="vegetale"/>
    <m/>
    <n v="0"/>
    <n v="74"/>
    <n v="42.72"/>
    <n v="2.81"/>
    <n v="0.83"/>
    <n v="341"/>
    <n v="106"/>
    <n v="35"/>
    <n v="330"/>
    <n v="11"/>
    <n v="412"/>
    <m/>
    <n v="0"/>
    <n v="0"/>
    <n v="341"/>
    <n v="341"/>
  </r>
  <r>
    <x v="80"/>
    <x v="3"/>
    <s v="vegetale"/>
    <n v="300"/>
    <n v="0"/>
    <n v="4"/>
    <n v="0.48"/>
    <n v="0.02"/>
    <n v="0.13"/>
    <n v="328"/>
    <n v="7"/>
    <n v="320"/>
    <n v="4"/>
    <n v="1"/>
    <n v="16"/>
    <n v="1"/>
    <n v="23"/>
    <n v="-1"/>
    <n v="328"/>
    <n v="329"/>
  </r>
  <r>
    <x v="80"/>
    <x v="13"/>
    <s v="animale"/>
    <m/>
    <m/>
    <n v="145"/>
    <n v="28.78"/>
    <n v="10.58"/>
    <n v="11.62"/>
    <n v="222"/>
    <n v="0"/>
    <n v="90"/>
    <n v="223"/>
    <m/>
    <n v="132"/>
    <m/>
    <m/>
    <m/>
    <n v="222"/>
    <n v="223"/>
  </r>
  <r>
    <x v="80"/>
    <x v="18"/>
    <s v="vegetale"/>
    <m/>
    <n v="6"/>
    <n v="31"/>
    <n v="17.46"/>
    <n v="0.06"/>
    <n v="0.4"/>
    <n v="148"/>
    <n v="0"/>
    <n v="9"/>
    <n v="135"/>
    <n v="7"/>
    <n v="139"/>
    <m/>
    <m/>
    <n v="0"/>
    <n v="148"/>
    <n v="148"/>
  </r>
  <r>
    <x v="80"/>
    <x v="39"/>
    <s v="vegetale"/>
    <m/>
    <m/>
    <n v="26"/>
    <n v="19.170000000000002"/>
    <m/>
    <n v="0.26"/>
    <n v="148"/>
    <n v="0"/>
    <n v="34"/>
    <n v="148"/>
    <m/>
    <n v="115"/>
    <m/>
    <m/>
    <m/>
    <n v="149"/>
    <n v="148"/>
  </r>
  <r>
    <x v="80"/>
    <x v="20"/>
    <s v="vegetale"/>
    <m/>
    <m/>
    <n v="15"/>
    <n v="17.36"/>
    <n v="0.1"/>
    <n v="0.16"/>
    <n v="139"/>
    <n v="60"/>
    <n v="82"/>
    <n v="134"/>
    <n v="3"/>
    <n v="118"/>
    <m/>
    <n v="2"/>
    <n v="0"/>
    <n v="140"/>
    <n v="139"/>
  </r>
  <r>
    <x v="80"/>
    <x v="4"/>
    <s v="vegetale"/>
    <m/>
    <m/>
    <n v="29"/>
    <n v="16.64"/>
    <n v="0.13"/>
    <n v="0.3"/>
    <n v="139"/>
    <n v="9"/>
    <n v="19"/>
    <n v="129"/>
    <n v="4"/>
    <n v="128"/>
    <m/>
    <n v="6"/>
    <m/>
    <n v="138"/>
    <n v="139"/>
  </r>
  <r>
    <x v="80"/>
    <x v="5"/>
    <s v="vegetale"/>
    <m/>
    <n v="2"/>
    <n v="165"/>
    <n v="16.809999999999999"/>
    <n v="0.28000000000000003"/>
    <n v="3.2"/>
    <n v="132"/>
    <n v="0"/>
    <n v="194"/>
    <n v="130"/>
    <m/>
    <m/>
    <m/>
    <m/>
    <n v="-62"/>
    <n v="132"/>
    <n v="132"/>
  </r>
  <r>
    <x v="80"/>
    <x v="22"/>
    <s v="animale"/>
    <m/>
    <m/>
    <n v="44"/>
    <n v="11.35"/>
    <n v="3.08"/>
    <n v="3.56"/>
    <n v="131"/>
    <n v="0"/>
    <n v="7"/>
    <n v="88"/>
    <n v="7"/>
    <n v="124"/>
    <n v="36"/>
    <m/>
    <m/>
    <n v="131"/>
    <n v="131"/>
  </r>
  <r>
    <x v="80"/>
    <x v="61"/>
    <s v="vegetale"/>
    <m/>
    <m/>
    <n v="13"/>
    <n v="11.82"/>
    <n v="0.06"/>
    <n v="0.39"/>
    <n v="96"/>
    <n v="0"/>
    <n v="12"/>
    <n v="91"/>
    <n v="5"/>
    <n v="84"/>
    <m/>
    <m/>
    <m/>
    <n v="96"/>
    <n v="96"/>
  </r>
  <r>
    <x v="80"/>
    <x v="12"/>
    <s v="vegetale"/>
    <n v="0"/>
    <n v="30"/>
    <n v="7"/>
    <n v="7.8"/>
    <n v="0.02"/>
    <n v="0.1"/>
    <n v="91"/>
    <n v="287"/>
    <n v="75"/>
    <n v="60"/>
    <n v="0"/>
    <n v="251"/>
    <m/>
    <n v="0"/>
    <n v="52"/>
    <n v="91"/>
    <n v="90"/>
  </r>
  <r>
    <x v="80"/>
    <x v="64"/>
    <s v="vegetale"/>
    <n v="86"/>
    <n v="0"/>
    <m/>
    <m/>
    <m/>
    <m/>
    <n v="87"/>
    <n v="0"/>
    <n v="68"/>
    <m/>
    <n v="1"/>
    <n v="32"/>
    <n v="0"/>
    <n v="0"/>
    <n v="-14"/>
    <n v="86"/>
    <n v="87"/>
  </r>
  <r>
    <x v="80"/>
    <x v="31"/>
    <s v="vegetale"/>
    <m/>
    <n v="0"/>
    <n v="262"/>
    <n v="10.77"/>
    <n v="29.55"/>
    <n v="0.06"/>
    <n v="83"/>
    <n v="0"/>
    <n v="12"/>
    <n v="83"/>
    <m/>
    <n v="59"/>
    <m/>
    <m/>
    <n v="13"/>
    <n v="84"/>
    <n v="83"/>
  </r>
  <r>
    <x v="80"/>
    <x v="62"/>
    <s v="animale"/>
    <n v="19"/>
    <n v="0"/>
    <n v="22"/>
    <n v="7.72"/>
    <n v="1.1399999999999999"/>
    <n v="2.54"/>
    <n v="79"/>
    <n v="1"/>
    <n v="80"/>
    <n v="60"/>
    <m/>
    <n v="0"/>
    <m/>
    <m/>
    <n v="0"/>
    <n v="79"/>
    <n v="79"/>
  </r>
  <r>
    <x v="80"/>
    <x v="37"/>
    <s v="vegetale"/>
    <m/>
    <m/>
    <n v="4"/>
    <n v="1.24"/>
    <n v="0.38"/>
    <n v="0.04"/>
    <n v="78"/>
    <n v="2"/>
    <n v="12"/>
    <n v="10"/>
    <m/>
    <n v="77"/>
    <m/>
    <n v="69"/>
    <n v="-9"/>
    <n v="78"/>
    <n v="79"/>
  </r>
  <r>
    <x v="80"/>
    <x v="14"/>
    <s v="vegetale"/>
    <m/>
    <n v="52"/>
    <n v="69"/>
    <n v="2.84"/>
    <n v="7.78"/>
    <m/>
    <n v="74"/>
    <n v="2"/>
    <n v="75"/>
    <n v="22"/>
    <m/>
    <m/>
    <m/>
    <m/>
    <m/>
    <n v="73"/>
    <n v="74"/>
  </r>
  <r>
    <x v="80"/>
    <x v="17"/>
    <s v="vegetale"/>
    <n v="0"/>
    <n v="0"/>
    <n v="86"/>
    <n v="9.0399999999999991"/>
    <n v="0.69"/>
    <n v="5.27"/>
    <n v="73"/>
    <n v="0"/>
    <n v="23"/>
    <n v="70"/>
    <n v="2"/>
    <n v="50"/>
    <n v="1"/>
    <m/>
    <n v="0"/>
    <n v="73"/>
    <n v="73"/>
  </r>
  <r>
    <x v="80"/>
    <x v="76"/>
    <s v="vegetale"/>
    <m/>
    <m/>
    <n v="5"/>
    <n v="8.83"/>
    <n v="0.08"/>
    <n v="0.1"/>
    <n v="69"/>
    <n v="35"/>
    <n v="15"/>
    <n v="68"/>
    <n v="0"/>
    <n v="71"/>
    <m/>
    <n v="0"/>
    <n v="16"/>
    <n v="67"/>
    <n v="68"/>
  </r>
  <r>
    <x v="80"/>
    <x v="45"/>
    <s v="animale"/>
    <m/>
    <n v="0"/>
    <n v="14"/>
    <n v="8.7200000000000006"/>
    <n v="0.51"/>
    <n v="2.2599999999999998"/>
    <n v="67"/>
    <n v="0"/>
    <n v="51"/>
    <n v="67"/>
    <m/>
    <n v="17"/>
    <m/>
    <m/>
    <m/>
    <n v="68"/>
    <n v="67"/>
  </r>
  <r>
    <x v="80"/>
    <x v="67"/>
    <s v="vegetale"/>
    <m/>
    <n v="4"/>
    <n v="2"/>
    <n v="0"/>
    <n v="0"/>
    <n v="0"/>
    <n v="62"/>
    <n v="0"/>
    <n v="56"/>
    <n v="2"/>
    <m/>
    <m/>
    <m/>
    <n v="56"/>
    <n v="6"/>
    <n v="62"/>
    <n v="62"/>
  </r>
  <r>
    <x v="80"/>
    <x v="21"/>
    <s v="animale"/>
    <m/>
    <m/>
    <n v="24"/>
    <n v="6.52"/>
    <n v="0.76"/>
    <n v="3.71"/>
    <n v="54"/>
    <n v="0"/>
    <n v="4"/>
    <n v="50"/>
    <n v="4"/>
    <n v="51"/>
    <m/>
    <m/>
    <m/>
    <n v="55"/>
    <n v="54"/>
  </r>
  <r>
    <x v="80"/>
    <x v="23"/>
    <s v="vegetale"/>
    <m/>
    <m/>
    <n v="39"/>
    <n v="5.79"/>
    <n v="3.46"/>
    <n v="1.02"/>
    <n v="45"/>
    <n v="29"/>
    <n v="41"/>
    <n v="45"/>
    <n v="1"/>
    <n v="13"/>
    <m/>
    <m/>
    <n v="20"/>
    <n v="45"/>
    <n v="46"/>
  </r>
  <r>
    <x v="80"/>
    <x v="66"/>
    <s v="animale"/>
    <m/>
    <n v="0"/>
    <n v="5"/>
    <n v="5.45"/>
    <n v="0.09"/>
    <n v="0.98"/>
    <n v="42"/>
    <n v="0"/>
    <n v="36"/>
    <n v="42"/>
    <m/>
    <n v="6"/>
    <m/>
    <m/>
    <m/>
    <n v="42"/>
    <n v="42"/>
  </r>
  <r>
    <x v="80"/>
    <x v="28"/>
    <s v="vegetale"/>
    <m/>
    <n v="4"/>
    <n v="73"/>
    <n v="4.66"/>
    <n v="6.34"/>
    <n v="2.2599999999999998"/>
    <n v="40"/>
    <n v="1"/>
    <n v="55"/>
    <n v="36"/>
    <m/>
    <n v="0"/>
    <n v="0"/>
    <m/>
    <n v="-15"/>
    <n v="39"/>
    <n v="40"/>
  </r>
  <r>
    <x v="80"/>
    <x v="43"/>
    <s v="vegetale"/>
    <m/>
    <m/>
    <n v="120"/>
    <n v="4.95"/>
    <n v="13.57"/>
    <m/>
    <n v="38"/>
    <n v="0"/>
    <n v="36"/>
    <n v="38"/>
    <m/>
    <n v="22"/>
    <m/>
    <m/>
    <n v="-20"/>
    <n v="38"/>
    <n v="38"/>
  </r>
  <r>
    <x v="80"/>
    <x v="52"/>
    <s v="vegetale"/>
    <m/>
    <m/>
    <n v="5"/>
    <n v="4.4800000000000004"/>
    <m/>
    <n v="0.49"/>
    <n v="35"/>
    <n v="8"/>
    <n v="43"/>
    <n v="35"/>
    <m/>
    <m/>
    <m/>
    <m/>
    <m/>
    <n v="35"/>
    <n v="35"/>
  </r>
  <r>
    <x v="80"/>
    <x v="65"/>
    <s v="vegetale"/>
    <n v="0"/>
    <n v="0"/>
    <n v="4"/>
    <n v="4.4800000000000004"/>
    <n v="0.01"/>
    <n v="0.05"/>
    <n v="35"/>
    <n v="189"/>
    <n v="14"/>
    <n v="35"/>
    <n v="1"/>
    <n v="211"/>
    <m/>
    <m/>
    <n v="0"/>
    <n v="36"/>
    <n v="36"/>
  </r>
  <r>
    <x v="80"/>
    <x v="47"/>
    <s v="vegetale"/>
    <m/>
    <m/>
    <n v="30"/>
    <n v="3.49"/>
    <n v="2.63"/>
    <n v="0.72"/>
    <n v="27"/>
    <n v="1"/>
    <n v="28"/>
    <n v="27"/>
    <m/>
    <m/>
    <m/>
    <m/>
    <m/>
    <n v="27"/>
    <n v="27"/>
  </r>
  <r>
    <x v="80"/>
    <x v="71"/>
    <s v="vegetale"/>
    <n v="13"/>
    <m/>
    <n v="5"/>
    <n v="1.73"/>
    <n v="0.01"/>
    <n v="0.09"/>
    <n v="27"/>
    <n v="0"/>
    <n v="0"/>
    <n v="13"/>
    <m/>
    <n v="27"/>
    <m/>
    <n v="0"/>
    <m/>
    <n v="27"/>
    <n v="26"/>
  </r>
  <r>
    <x v="80"/>
    <x v="6"/>
    <s v="vegetale"/>
    <m/>
    <n v="10"/>
    <n v="47"/>
    <n v="1.99"/>
    <n v="5.3"/>
    <n v="0.04"/>
    <n v="25"/>
    <n v="2"/>
    <n v="23"/>
    <n v="15"/>
    <m/>
    <n v="4"/>
    <m/>
    <n v="0"/>
    <n v="0"/>
    <n v="25"/>
    <n v="25"/>
  </r>
  <r>
    <x v="80"/>
    <x v="32"/>
    <s v="animale"/>
    <m/>
    <n v="17"/>
    <n v="15"/>
    <n v="0.77"/>
    <n v="1.69"/>
    <n v="0.02"/>
    <n v="23"/>
    <n v="0"/>
    <n v="17"/>
    <n v="6"/>
    <m/>
    <n v="7"/>
    <m/>
    <m/>
    <m/>
    <n v="24"/>
    <n v="23"/>
  </r>
  <r>
    <x v="80"/>
    <x v="86"/>
    <s v="vegetale"/>
    <n v="23"/>
    <m/>
    <n v="0"/>
    <n v="0.06"/>
    <n v="0"/>
    <n v="0.01"/>
    <n v="23"/>
    <n v="0"/>
    <n v="23"/>
    <n v="0"/>
    <m/>
    <m/>
    <m/>
    <m/>
    <n v="0"/>
    <n v="23"/>
    <n v="23"/>
  </r>
  <r>
    <x v="80"/>
    <x v="26"/>
    <s v="vegetale"/>
    <n v="0"/>
    <n v="0"/>
    <n v="0"/>
    <n v="0"/>
    <n v="0"/>
    <n v="0"/>
    <n v="21"/>
    <n v="1"/>
    <n v="1"/>
    <n v="0"/>
    <m/>
    <n v="17"/>
    <n v="1"/>
    <n v="20"/>
    <n v="4"/>
    <n v="21"/>
    <n v="21"/>
  </r>
  <r>
    <x v="80"/>
    <x v="46"/>
    <s v="vegetale"/>
    <m/>
    <m/>
    <n v="16"/>
    <n v="2.34"/>
    <n v="0.03"/>
    <n v="0.1"/>
    <n v="19"/>
    <n v="26"/>
    <n v="0"/>
    <n v="18"/>
    <n v="1"/>
    <n v="45"/>
    <m/>
    <m/>
    <m/>
    <n v="19"/>
    <n v="19"/>
  </r>
  <r>
    <x v="80"/>
    <x v="27"/>
    <s v="vegetale"/>
    <m/>
    <m/>
    <n v="58"/>
    <n v="2.41"/>
    <n v="6.61"/>
    <m/>
    <n v="19"/>
    <n v="0"/>
    <n v="15"/>
    <n v="19"/>
    <m/>
    <n v="4"/>
    <m/>
    <m/>
    <m/>
    <n v="19"/>
    <n v="19"/>
  </r>
  <r>
    <x v="80"/>
    <x v="75"/>
    <s v="vegetale"/>
    <m/>
    <n v="17"/>
    <m/>
    <m/>
    <m/>
    <m/>
    <n v="17"/>
    <n v="0"/>
    <n v="17"/>
    <m/>
    <m/>
    <m/>
    <m/>
    <m/>
    <m/>
    <n v="17"/>
    <n v="17"/>
  </r>
  <r>
    <x v="80"/>
    <x v="48"/>
    <s v="vegetale"/>
    <m/>
    <n v="1"/>
    <n v="52"/>
    <n v="2.15"/>
    <n v="5.9"/>
    <m/>
    <n v="17"/>
    <n v="0"/>
    <n v="4"/>
    <n v="17"/>
    <m/>
    <n v="14"/>
    <m/>
    <m/>
    <n v="0"/>
    <n v="18"/>
    <n v="18"/>
  </r>
  <r>
    <x v="80"/>
    <x v="73"/>
    <s v="vegetale"/>
    <m/>
    <n v="0"/>
    <n v="30"/>
    <n v="1.92"/>
    <n v="2.5499999999999998"/>
    <n v="1.38"/>
    <n v="15"/>
    <n v="4"/>
    <n v="9"/>
    <n v="15"/>
    <n v="0"/>
    <n v="12"/>
    <n v="0"/>
    <n v="0"/>
    <n v="-1"/>
    <n v="16"/>
    <n v="15"/>
  </r>
  <r>
    <x v="80"/>
    <x v="63"/>
    <s v="animale"/>
    <m/>
    <m/>
    <n v="20"/>
    <n v="1.99"/>
    <n v="1.98"/>
    <n v="0.53"/>
    <n v="15"/>
    <n v="1"/>
    <n v="0"/>
    <n v="15"/>
    <m/>
    <n v="16"/>
    <m/>
    <m/>
    <m/>
    <n v="15"/>
    <n v="15"/>
  </r>
  <r>
    <x v="80"/>
    <x v="51"/>
    <s v="vegetale"/>
    <m/>
    <m/>
    <n v="14"/>
    <n v="1.75"/>
    <m/>
    <m/>
    <n v="14"/>
    <n v="0"/>
    <n v="7"/>
    <n v="14"/>
    <m/>
    <n v="7"/>
    <m/>
    <m/>
    <m/>
    <n v="14"/>
    <n v="14"/>
  </r>
  <r>
    <x v="80"/>
    <x v="70"/>
    <s v="vegetale"/>
    <m/>
    <m/>
    <n v="43"/>
    <n v="1.77"/>
    <n v="4.8600000000000003"/>
    <m/>
    <n v="14"/>
    <n v="0"/>
    <n v="13"/>
    <n v="14"/>
    <m/>
    <n v="1"/>
    <m/>
    <m/>
    <m/>
    <n v="14"/>
    <n v="14"/>
  </r>
  <r>
    <x v="80"/>
    <x v="11"/>
    <s v="animale"/>
    <m/>
    <m/>
    <n v="10"/>
    <n v="1.87"/>
    <n v="0.83"/>
    <n v="0.69"/>
    <n v="14"/>
    <m/>
    <n v="1"/>
    <n v="14"/>
    <m/>
    <n v="14"/>
    <m/>
    <m/>
    <m/>
    <n v="15"/>
    <n v="14"/>
  </r>
  <r>
    <x v="80"/>
    <x v="54"/>
    <s v="vegetale"/>
    <n v="11"/>
    <m/>
    <n v="2"/>
    <n v="0.19"/>
    <n v="0.02"/>
    <n v="0.06"/>
    <n v="13"/>
    <n v="0"/>
    <n v="13"/>
    <n v="1"/>
    <m/>
    <m/>
    <m/>
    <m/>
    <m/>
    <n v="13"/>
    <n v="12"/>
  </r>
  <r>
    <x v="80"/>
    <x v="40"/>
    <s v="vegetale"/>
    <m/>
    <n v="0"/>
    <n v="2"/>
    <n v="0.21"/>
    <n v="0.16"/>
    <n v="7.0000000000000007E-2"/>
    <n v="11"/>
    <n v="4"/>
    <n v="3"/>
    <n v="2"/>
    <n v="0"/>
    <n v="12"/>
    <n v="0"/>
    <n v="9"/>
    <n v="0"/>
    <n v="11"/>
    <n v="11"/>
  </r>
  <r>
    <x v="80"/>
    <x v="74"/>
    <s v="vegetale"/>
    <m/>
    <m/>
    <n v="8"/>
    <n v="1.35"/>
    <n v="0.16"/>
    <n v="0.32"/>
    <n v="10"/>
    <n v="0"/>
    <n v="10"/>
    <n v="10"/>
    <m/>
    <n v="0"/>
    <m/>
    <m/>
    <n v="0"/>
    <n v="10"/>
    <n v="10"/>
  </r>
  <r>
    <x v="80"/>
    <x v="72"/>
    <s v="vegetale"/>
    <n v="2"/>
    <n v="8"/>
    <m/>
    <m/>
    <m/>
    <m/>
    <n v="10"/>
    <n v="0"/>
    <n v="10"/>
    <m/>
    <m/>
    <m/>
    <m/>
    <m/>
    <m/>
    <n v="10"/>
    <n v="10"/>
  </r>
  <r>
    <x v="80"/>
    <x v="25"/>
    <s v="animale"/>
    <m/>
    <n v="0"/>
    <n v="17"/>
    <n v="0.84"/>
    <n v="1.87"/>
    <n v="0.02"/>
    <n v="7"/>
    <n v="0"/>
    <n v="1"/>
    <n v="7"/>
    <m/>
    <n v="6"/>
    <m/>
    <m/>
    <n v="-1"/>
    <n v="6"/>
    <n v="7"/>
  </r>
  <r>
    <x v="80"/>
    <x v="53"/>
    <s v="vegetale"/>
    <m/>
    <n v="0"/>
    <n v="4"/>
    <n v="0.87"/>
    <n v="0.35"/>
    <n v="0.04"/>
    <n v="7"/>
    <n v="0"/>
    <n v="7"/>
    <n v="7"/>
    <m/>
    <m/>
    <m/>
    <n v="0"/>
    <n v="0"/>
    <n v="7"/>
    <n v="7"/>
  </r>
  <r>
    <x v="80"/>
    <x v="41"/>
    <s v="vegetale"/>
    <m/>
    <m/>
    <n v="2"/>
    <n v="0.21"/>
    <n v="0.11"/>
    <n v="0.14000000000000001"/>
    <n v="7"/>
    <n v="1"/>
    <n v="5"/>
    <n v="2"/>
    <n v="0"/>
    <n v="3"/>
    <m/>
    <n v="6"/>
    <n v="0"/>
    <n v="7"/>
    <n v="8"/>
  </r>
  <r>
    <x v="80"/>
    <x v="58"/>
    <s v="vegetale"/>
    <m/>
    <m/>
    <n v="2"/>
    <n v="0.86"/>
    <m/>
    <m/>
    <n v="7"/>
    <n v="5"/>
    <n v="6"/>
    <n v="7"/>
    <m/>
    <n v="5"/>
    <m/>
    <m/>
    <m/>
    <n v="6"/>
    <n v="7"/>
  </r>
  <r>
    <x v="80"/>
    <x v="50"/>
    <s v="vegetale"/>
    <m/>
    <m/>
    <n v="2"/>
    <n v="0.84"/>
    <n v="0"/>
    <n v="0.01"/>
    <n v="6"/>
    <n v="12"/>
    <n v="17"/>
    <n v="6"/>
    <m/>
    <n v="0"/>
    <m/>
    <m/>
    <n v="1"/>
    <n v="6"/>
    <n v="6"/>
  </r>
  <r>
    <x v="80"/>
    <x v="79"/>
    <s v="animale"/>
    <m/>
    <n v="0"/>
    <n v="1"/>
    <n v="0.62"/>
    <n v="0.01"/>
    <n v="0.14000000000000001"/>
    <n v="5"/>
    <n v="0"/>
    <n v="5"/>
    <n v="5"/>
    <m/>
    <n v="0"/>
    <m/>
    <m/>
    <n v="0"/>
    <n v="5"/>
    <n v="5"/>
  </r>
  <r>
    <x v="80"/>
    <x v="68"/>
    <s v="vegetale"/>
    <m/>
    <m/>
    <n v="6"/>
    <n v="0.68"/>
    <n v="0.03"/>
    <n v="0.41"/>
    <n v="5"/>
    <n v="0"/>
    <n v="5"/>
    <n v="5"/>
    <m/>
    <m/>
    <m/>
    <m/>
    <m/>
    <n v="5"/>
    <n v="5"/>
  </r>
  <r>
    <x v="80"/>
    <x v="44"/>
    <s v="vegetale"/>
    <m/>
    <m/>
    <n v="4"/>
    <n v="0.52"/>
    <m/>
    <n v="0.01"/>
    <n v="4"/>
    <n v="0"/>
    <n v="1"/>
    <n v="4"/>
    <m/>
    <n v="3"/>
    <m/>
    <m/>
    <m/>
    <n v="4"/>
    <n v="4"/>
  </r>
  <r>
    <x v="80"/>
    <x v="24"/>
    <s v="vegetale"/>
    <m/>
    <m/>
    <n v="0"/>
    <n v="0.37"/>
    <n v="0"/>
    <n v="0"/>
    <n v="3"/>
    <n v="4"/>
    <n v="0"/>
    <n v="3"/>
    <m/>
    <n v="7"/>
    <m/>
    <m/>
    <m/>
    <n v="3"/>
    <n v="3"/>
  </r>
  <r>
    <x v="80"/>
    <x v="38"/>
    <s v="vegetale"/>
    <m/>
    <m/>
    <n v="11"/>
    <n v="0.44"/>
    <n v="1.2"/>
    <m/>
    <n v="3"/>
    <n v="0"/>
    <n v="0"/>
    <n v="3"/>
    <m/>
    <n v="3"/>
    <m/>
    <m/>
    <n v="0"/>
    <n v="3"/>
    <n v="3"/>
  </r>
  <r>
    <x v="80"/>
    <x v="34"/>
    <s v="vegetale"/>
    <n v="3"/>
    <m/>
    <m/>
    <m/>
    <m/>
    <m/>
    <n v="3"/>
    <m/>
    <n v="3"/>
    <m/>
    <m/>
    <m/>
    <m/>
    <m/>
    <m/>
    <n v="3"/>
    <n v="3"/>
  </r>
  <r>
    <x v="80"/>
    <x v="81"/>
    <s v="vegetale"/>
    <m/>
    <m/>
    <n v="4"/>
    <n v="0.42"/>
    <n v="0.02"/>
    <n v="0.26"/>
    <n v="3"/>
    <n v="0"/>
    <n v="3"/>
    <n v="3"/>
    <n v="0"/>
    <n v="0"/>
    <n v="0"/>
    <m/>
    <m/>
    <n v="3"/>
    <n v="3"/>
  </r>
  <r>
    <x v="80"/>
    <x v="36"/>
    <s v="vegetale"/>
    <m/>
    <m/>
    <n v="4"/>
    <n v="0.42"/>
    <n v="0.17"/>
    <n v="0.13"/>
    <n v="3"/>
    <n v="1"/>
    <n v="4"/>
    <n v="3"/>
    <m/>
    <m/>
    <m/>
    <m/>
    <m/>
    <n v="3"/>
    <n v="3"/>
  </r>
  <r>
    <x v="80"/>
    <x v="87"/>
    <s v="vegetale"/>
    <m/>
    <m/>
    <n v="0"/>
    <n v="0.22"/>
    <m/>
    <n v="0"/>
    <n v="2"/>
    <n v="0"/>
    <n v="1"/>
    <n v="2"/>
    <m/>
    <n v="1"/>
    <m/>
    <m/>
    <m/>
    <n v="2"/>
    <n v="2"/>
  </r>
  <r>
    <x v="80"/>
    <x v="77"/>
    <s v="vegetale"/>
    <m/>
    <m/>
    <n v="6"/>
    <n v="0.25"/>
    <n v="0.68"/>
    <m/>
    <n v="2"/>
    <n v="0"/>
    <n v="2"/>
    <n v="2"/>
    <m/>
    <m/>
    <m/>
    <m/>
    <m/>
    <n v="2"/>
    <n v="2"/>
  </r>
  <r>
    <x v="80"/>
    <x v="83"/>
    <s v="animale"/>
    <m/>
    <n v="0"/>
    <n v="0"/>
    <n v="0.25"/>
    <n v="0"/>
    <n v="0.02"/>
    <n v="2"/>
    <n v="0"/>
    <n v="2"/>
    <n v="2"/>
    <m/>
    <n v="0"/>
    <m/>
    <m/>
    <n v="0"/>
    <n v="2"/>
    <n v="2"/>
  </r>
  <r>
    <x v="80"/>
    <x v="85"/>
    <s v="animale"/>
    <m/>
    <n v="0"/>
    <n v="1"/>
    <n v="0.28999999999999998"/>
    <n v="0.03"/>
    <n v="0.11"/>
    <n v="2"/>
    <n v="0"/>
    <n v="1"/>
    <n v="2"/>
    <m/>
    <n v="1"/>
    <m/>
    <m/>
    <n v="0"/>
    <n v="2"/>
    <n v="2"/>
  </r>
  <r>
    <x v="80"/>
    <x v="15"/>
    <s v="vegetale"/>
    <m/>
    <m/>
    <n v="0"/>
    <n v="0.2"/>
    <m/>
    <n v="0.05"/>
    <n v="2"/>
    <n v="0"/>
    <n v="2"/>
    <n v="2"/>
    <m/>
    <m/>
    <m/>
    <m/>
    <m/>
    <n v="2"/>
    <n v="2"/>
  </r>
  <r>
    <x v="80"/>
    <x v="82"/>
    <s v="animale"/>
    <m/>
    <n v="0"/>
    <n v="0"/>
    <n v="0.18"/>
    <n v="0.01"/>
    <n v="7.0000000000000007E-2"/>
    <n v="1"/>
    <m/>
    <n v="1"/>
    <n v="1"/>
    <m/>
    <n v="0"/>
    <m/>
    <m/>
    <m/>
    <n v="1"/>
    <n v="1"/>
  </r>
  <r>
    <x v="80"/>
    <x v="84"/>
    <s v="vegetale"/>
    <m/>
    <m/>
    <n v="2"/>
    <n v="0.1"/>
    <n v="0.27"/>
    <m/>
    <n v="1"/>
    <n v="0"/>
    <n v="1"/>
    <n v="1"/>
    <m/>
    <n v="0"/>
    <m/>
    <m/>
    <m/>
    <n v="1"/>
    <n v="1"/>
  </r>
  <r>
    <x v="80"/>
    <x v="78"/>
    <s v="vegetale"/>
    <m/>
    <m/>
    <n v="1"/>
    <n v="0.12"/>
    <n v="0.06"/>
    <n v="0.04"/>
    <n v="1"/>
    <n v="1"/>
    <n v="2"/>
    <n v="1"/>
    <m/>
    <m/>
    <m/>
    <m/>
    <m/>
    <n v="1"/>
    <n v="1"/>
  </r>
  <r>
    <x v="80"/>
    <x v="56"/>
    <s v="vegetale"/>
    <m/>
    <m/>
    <n v="1"/>
    <n v="7.0000000000000007E-2"/>
    <n v="0.01"/>
    <n v="0.02"/>
    <n v="1"/>
    <n v="1"/>
    <n v="1"/>
    <n v="1"/>
    <m/>
    <m/>
    <m/>
    <m/>
    <m/>
    <n v="0"/>
    <n v="1"/>
  </r>
  <r>
    <x v="80"/>
    <x v="42"/>
    <s v="vegetale"/>
    <m/>
    <m/>
    <n v="0"/>
    <n v="0.03"/>
    <n v="0"/>
    <n v="0.01"/>
    <n v="0"/>
    <n v="0"/>
    <n v="1"/>
    <n v="0"/>
    <m/>
    <m/>
    <m/>
    <m/>
    <m/>
    <n v="1"/>
    <n v="0"/>
  </r>
  <r>
    <x v="80"/>
    <x v="89"/>
    <s v="animale"/>
    <m/>
    <n v="0"/>
    <n v="0"/>
    <n v="0.02"/>
    <n v="0"/>
    <n v="0"/>
    <n v="0"/>
    <m/>
    <n v="0"/>
    <n v="0"/>
    <m/>
    <m/>
    <m/>
    <m/>
    <m/>
    <n v="0"/>
    <n v="0"/>
  </r>
  <r>
    <x v="80"/>
    <x v="29"/>
    <s v="animale"/>
    <m/>
    <m/>
    <n v="0"/>
    <n v="0"/>
    <n v="0"/>
    <n v="0"/>
    <n v="0"/>
    <m/>
    <n v="0"/>
    <n v="0"/>
    <m/>
    <m/>
    <m/>
    <m/>
    <m/>
    <n v="0"/>
    <n v="0"/>
  </r>
  <r>
    <x v="80"/>
    <x v="90"/>
    <s v="vegetale"/>
    <m/>
    <m/>
    <n v="0"/>
    <n v="0"/>
    <n v="0"/>
    <n v="0"/>
    <n v="0"/>
    <m/>
    <n v="0"/>
    <n v="0"/>
    <m/>
    <m/>
    <m/>
    <m/>
    <m/>
    <n v="0"/>
    <n v="0"/>
  </r>
  <r>
    <x v="80"/>
    <x v="55"/>
    <s v="vegetale"/>
    <m/>
    <m/>
    <n v="0"/>
    <n v="0"/>
    <n v="0"/>
    <m/>
    <n v="0"/>
    <n v="0"/>
    <n v="0"/>
    <n v="0"/>
    <m/>
    <n v="0"/>
    <m/>
    <m/>
    <m/>
    <n v="0"/>
    <n v="0"/>
  </r>
  <r>
    <x v="80"/>
    <x v="49"/>
    <s v="vegetale"/>
    <m/>
    <m/>
    <n v="0"/>
    <n v="0.01"/>
    <n v="0.03"/>
    <m/>
    <n v="0"/>
    <n v="0"/>
    <n v="0"/>
    <n v="0"/>
    <m/>
    <m/>
    <m/>
    <m/>
    <m/>
    <n v="0"/>
    <n v="0"/>
  </r>
  <r>
    <x v="80"/>
    <x v="91"/>
    <s v="animale"/>
    <m/>
    <n v="0"/>
    <n v="0"/>
    <n v="0"/>
    <n v="0"/>
    <n v="0"/>
    <n v="0"/>
    <n v="1"/>
    <n v="0"/>
    <n v="0"/>
    <m/>
    <n v="1"/>
    <m/>
    <m/>
    <m/>
    <n v="0"/>
    <n v="0"/>
  </r>
  <r>
    <x v="80"/>
    <x v="92"/>
    <s v="animale"/>
    <n v="0"/>
    <n v="0"/>
    <n v="0"/>
    <n v="0"/>
    <n v="0"/>
    <n v="0"/>
    <n v="0"/>
    <n v="2"/>
    <n v="1"/>
    <n v="0"/>
    <m/>
    <n v="0"/>
    <m/>
    <m/>
    <n v="1"/>
    <n v="0"/>
    <n v="0"/>
  </r>
  <r>
    <x v="80"/>
    <x v="94"/>
    <s v="vegetale"/>
    <m/>
    <m/>
    <n v="0"/>
    <n v="0"/>
    <n v="0"/>
    <n v="0"/>
    <n v="0"/>
    <m/>
    <n v="0"/>
    <n v="0"/>
    <m/>
    <m/>
    <m/>
    <m/>
    <m/>
    <n v="0"/>
    <n v="0"/>
  </r>
  <r>
    <x v="80"/>
    <x v="80"/>
    <s v="animale"/>
    <m/>
    <n v="0"/>
    <n v="0"/>
    <n v="0"/>
    <n v="0"/>
    <n v="0"/>
    <n v="0"/>
    <n v="4"/>
    <n v="0"/>
    <n v="0"/>
    <m/>
    <n v="4"/>
    <m/>
    <m/>
    <m/>
    <n v="0"/>
    <n v="0"/>
  </r>
  <r>
    <x v="80"/>
    <x v="33"/>
    <s v="vegetale"/>
    <m/>
    <m/>
    <m/>
    <m/>
    <m/>
    <m/>
    <n v="0"/>
    <n v="0"/>
    <n v="0"/>
    <m/>
    <m/>
    <n v="0"/>
    <m/>
    <n v="0"/>
    <m/>
    <n v="0"/>
    <n v="0"/>
  </r>
  <r>
    <x v="80"/>
    <x v="35"/>
    <s v="animale"/>
    <m/>
    <m/>
    <n v="0"/>
    <n v="0.01"/>
    <n v="0"/>
    <n v="0"/>
    <n v="0"/>
    <n v="0"/>
    <n v="0"/>
    <n v="0"/>
    <m/>
    <n v="0"/>
    <m/>
    <m/>
    <m/>
    <n v="0"/>
    <n v="0"/>
  </r>
  <r>
    <x v="80"/>
    <x v="30"/>
    <s v="vegetale"/>
    <m/>
    <m/>
    <n v="17"/>
    <n v="2.81"/>
    <m/>
    <m/>
    <n v="-21"/>
    <n v="52"/>
    <n v="25"/>
    <n v="22"/>
    <m/>
    <n v="5"/>
    <m/>
    <m/>
    <n v="0"/>
    <n v="-22"/>
    <n v="22"/>
  </r>
  <r>
    <x v="80"/>
    <x v="59"/>
    <s v="vegetale"/>
    <m/>
    <m/>
    <n v="0"/>
    <m/>
    <n v="0"/>
    <n v="0"/>
    <m/>
    <m/>
    <m/>
    <m/>
    <m/>
    <m/>
    <m/>
    <m/>
    <m/>
    <n v="0"/>
    <n v="0"/>
  </r>
  <r>
    <x v="81"/>
    <x v="1"/>
    <s v="animale"/>
    <n v="524"/>
    <n v="301"/>
    <n v="272"/>
    <n v="246.88"/>
    <n v="18.27"/>
    <n v="17.07"/>
    <n v="15918"/>
    <n v="2781"/>
    <n v="7695"/>
    <n v="15057"/>
    <n v="36"/>
    <n v="11004"/>
    <m/>
    <n v="0"/>
    <n v="0"/>
    <n v="15918"/>
    <n v="15918"/>
  </r>
  <r>
    <x v="81"/>
    <x v="7"/>
    <s v="vegetale"/>
    <n v="10600"/>
    <n v="386"/>
    <n v="33"/>
    <n v="4.2300000000000004"/>
    <n v="0.1"/>
    <n v="0.74"/>
    <n v="11801"/>
    <n v="323"/>
    <n v="4089"/>
    <n v="258"/>
    <n v="10"/>
    <n v="7900"/>
    <n v="33"/>
    <n v="515"/>
    <n v="135"/>
    <n v="11801"/>
    <n v="11802"/>
  </r>
  <r>
    <x v="81"/>
    <x v="0"/>
    <s v="vegetale"/>
    <n v="1680"/>
    <n v="7"/>
    <n v="1041"/>
    <n v="146.37"/>
    <n v="3.85"/>
    <n v="32.799999999999997"/>
    <n v="11050"/>
    <n v="3640"/>
    <n v="6324"/>
    <n v="8927"/>
    <n v="36"/>
    <n v="7312"/>
    <n v="325"/>
    <n v="75"/>
    <n v="1054"/>
    <n v="11050"/>
    <n v="11050"/>
  </r>
  <r>
    <x v="81"/>
    <x v="4"/>
    <s v="vegetale"/>
    <m/>
    <m/>
    <n v="39"/>
    <n v="23.32"/>
    <n v="0.17"/>
    <n v="0.41"/>
    <n v="7406"/>
    <n v="861"/>
    <n v="295"/>
    <n v="1422"/>
    <n v="58"/>
    <n v="8010"/>
    <m/>
    <n v="5927"/>
    <n v="-38"/>
    <n v="7406"/>
    <n v="7407"/>
  </r>
  <r>
    <x v="81"/>
    <x v="2"/>
    <s v="vegetale"/>
    <n v="552"/>
    <m/>
    <n v="66"/>
    <n v="96.43"/>
    <n v="0.51"/>
    <n v="3.62"/>
    <n v="7393"/>
    <n v="1525"/>
    <n v="1061"/>
    <n v="5881"/>
    <n v="946"/>
    <n v="7857"/>
    <n v="14"/>
    <m/>
    <n v="0"/>
    <n v="7393"/>
    <n v="7393"/>
  </r>
  <r>
    <x v="81"/>
    <x v="37"/>
    <s v="vegetale"/>
    <m/>
    <m/>
    <n v="10"/>
    <n v="3.66"/>
    <n v="1.06"/>
    <n v="0.1"/>
    <n v="3080"/>
    <n v="26"/>
    <n v="81"/>
    <n v="223"/>
    <n v="5"/>
    <n v="2941"/>
    <m/>
    <n v="2853"/>
    <n v="84"/>
    <n v="3080"/>
    <n v="3081"/>
  </r>
  <r>
    <x v="81"/>
    <x v="8"/>
    <s v="vegetale"/>
    <n v="40"/>
    <n v="248"/>
    <n v="66"/>
    <n v="38.159999999999997"/>
    <n v="0.08"/>
    <n v="1.5"/>
    <n v="2792"/>
    <n v="165"/>
    <n v="1563"/>
    <n v="2327"/>
    <n v="39"/>
    <n v="1272"/>
    <n v="138"/>
    <m/>
    <n v="122"/>
    <n v="2792"/>
    <n v="2792"/>
  </r>
  <r>
    <x v="81"/>
    <x v="10"/>
    <s v="vegetale"/>
    <m/>
    <m/>
    <n v="55"/>
    <n v="41.44"/>
    <n v="0.31"/>
    <n v="0.75"/>
    <n v="2678"/>
    <n v="1631"/>
    <n v="812"/>
    <n v="2528"/>
    <n v="141"/>
    <n v="3498"/>
    <m/>
    <n v="10"/>
    <n v="0"/>
    <n v="2679"/>
    <n v="2679"/>
  </r>
  <r>
    <x v="81"/>
    <x v="63"/>
    <s v="animale"/>
    <m/>
    <m/>
    <n v="178"/>
    <n v="40.28"/>
    <n v="14.71"/>
    <n v="10.54"/>
    <n v="2457"/>
    <n v="274"/>
    <n v="1079"/>
    <n v="2457"/>
    <m/>
    <n v="1652"/>
    <m/>
    <n v="0"/>
    <n v="0"/>
    <n v="2457"/>
    <n v="2457"/>
  </r>
  <r>
    <x v="81"/>
    <x v="12"/>
    <s v="vegetale"/>
    <m/>
    <m/>
    <n v="36"/>
    <n v="38.590000000000003"/>
    <n v="0.13"/>
    <n v="0.69"/>
    <n v="2379"/>
    <n v="457"/>
    <n v="414"/>
    <n v="2354"/>
    <n v="26"/>
    <n v="2344"/>
    <m/>
    <n v="0"/>
    <n v="79"/>
    <n v="2380"/>
    <n v="2380"/>
  </r>
  <r>
    <x v="81"/>
    <x v="58"/>
    <s v="vegetale"/>
    <m/>
    <m/>
    <n v="57"/>
    <n v="30.55"/>
    <m/>
    <n v="0"/>
    <n v="2296"/>
    <n v="2142"/>
    <n v="255"/>
    <n v="1863"/>
    <n v="20"/>
    <n v="4504"/>
    <m/>
    <n v="413"/>
    <n v="-322"/>
    <n v="2295"/>
    <n v="2296"/>
  </r>
  <r>
    <x v="81"/>
    <x v="33"/>
    <s v="vegetale"/>
    <n v="6"/>
    <m/>
    <m/>
    <m/>
    <m/>
    <m/>
    <n v="2161"/>
    <n v="0"/>
    <n v="2"/>
    <m/>
    <n v="20"/>
    <n v="2159"/>
    <m/>
    <n v="2135"/>
    <n v="0"/>
    <n v="2161"/>
    <n v="2161"/>
  </r>
  <r>
    <x v="81"/>
    <x v="9"/>
    <s v="vegetale"/>
    <n v="0"/>
    <n v="0"/>
    <n v="298"/>
    <n v="30.59"/>
    <m/>
    <m/>
    <n v="1874"/>
    <n v="139"/>
    <n v="1670"/>
    <n v="1866"/>
    <n v="0"/>
    <n v="311"/>
    <m/>
    <n v="8"/>
    <n v="31"/>
    <n v="1873"/>
    <n v="1874"/>
  </r>
  <r>
    <x v="81"/>
    <x v="60"/>
    <s v="vegetale"/>
    <n v="151"/>
    <m/>
    <n v="0"/>
    <n v="0.01"/>
    <n v="0"/>
    <n v="0.01"/>
    <n v="1790"/>
    <n v="239"/>
    <n v="1434"/>
    <n v="1"/>
    <n v="26"/>
    <n v="624"/>
    <n v="30"/>
    <n v="1582"/>
    <n v="-30"/>
    <n v="1789"/>
    <n v="1790"/>
  </r>
  <r>
    <x v="81"/>
    <x v="57"/>
    <s v="vegetale"/>
    <m/>
    <m/>
    <n v="13"/>
    <n v="26.7"/>
    <n v="0.15"/>
    <n v="0.66"/>
    <n v="1789"/>
    <n v="4313"/>
    <n v="715"/>
    <n v="1629"/>
    <n v="160"/>
    <n v="5321"/>
    <m/>
    <m/>
    <n v="65"/>
    <n v="1788"/>
    <n v="1789"/>
  </r>
  <r>
    <x v="81"/>
    <x v="3"/>
    <s v="vegetale"/>
    <n v="1399"/>
    <m/>
    <n v="2"/>
    <n v="0.25"/>
    <n v="0.01"/>
    <n v="0.05"/>
    <n v="1773"/>
    <n v="28"/>
    <n v="808"/>
    <n v="16"/>
    <n v="2"/>
    <n v="876"/>
    <n v="70"/>
    <n v="287"/>
    <n v="118"/>
    <n v="1774"/>
    <n v="1774"/>
  </r>
  <r>
    <x v="81"/>
    <x v="39"/>
    <s v="vegetale"/>
    <m/>
    <m/>
    <n v="37"/>
    <n v="27.83"/>
    <m/>
    <n v="0.38"/>
    <n v="1698"/>
    <n v="188"/>
    <n v="617"/>
    <n v="1698"/>
    <m/>
    <n v="1269"/>
    <m/>
    <m/>
    <n v="0"/>
    <n v="1698"/>
    <n v="1698"/>
  </r>
  <r>
    <x v="81"/>
    <x v="14"/>
    <s v="vegetale"/>
    <m/>
    <n v="1217"/>
    <n v="88"/>
    <n v="3.65"/>
    <n v="9.99"/>
    <n v="0"/>
    <n v="1434"/>
    <n v="83"/>
    <n v="1517"/>
    <n v="223"/>
    <m/>
    <m/>
    <m/>
    <n v="0"/>
    <n v="0"/>
    <n v="1434"/>
    <n v="1440"/>
  </r>
  <r>
    <x v="81"/>
    <x v="20"/>
    <s v="vegetale"/>
    <m/>
    <m/>
    <n v="22"/>
    <n v="16.68"/>
    <n v="0.18"/>
    <n v="0.14000000000000001"/>
    <n v="1294"/>
    <n v="1015"/>
    <n v="92"/>
    <n v="1017"/>
    <n v="226"/>
    <n v="2217"/>
    <m/>
    <n v="50"/>
    <n v="0"/>
    <n v="1294"/>
    <n v="1293"/>
  </r>
  <r>
    <x v="81"/>
    <x v="19"/>
    <s v="animale"/>
    <m/>
    <m/>
    <n v="65"/>
    <n v="18.61"/>
    <n v="3.55"/>
    <n v="7.69"/>
    <n v="1151"/>
    <n v="165"/>
    <n v="87"/>
    <n v="1135"/>
    <m/>
    <n v="1229"/>
    <m/>
    <n v="16"/>
    <n v="0"/>
    <n v="1151"/>
    <n v="1151"/>
  </r>
  <r>
    <x v="81"/>
    <x v="13"/>
    <s v="animale"/>
    <m/>
    <m/>
    <n v="100"/>
    <n v="18.600000000000001"/>
    <n v="7.57"/>
    <n v="7.46"/>
    <n v="1135"/>
    <n v="186"/>
    <n v="467"/>
    <n v="1135"/>
    <m/>
    <n v="854"/>
    <m/>
    <m/>
    <n v="0"/>
    <n v="1135"/>
    <n v="1135"/>
  </r>
  <r>
    <x v="81"/>
    <x v="22"/>
    <s v="animale"/>
    <m/>
    <m/>
    <n v="52"/>
    <n v="13.34"/>
    <n v="3.62"/>
    <n v="4.16"/>
    <n v="858"/>
    <n v="29"/>
    <n v="111"/>
    <n v="814"/>
    <n v="2"/>
    <n v="775"/>
    <n v="42"/>
    <m/>
    <n v="0"/>
    <n v="857"/>
    <n v="858"/>
  </r>
  <r>
    <x v="81"/>
    <x v="48"/>
    <s v="vegetale"/>
    <m/>
    <n v="48"/>
    <n v="241"/>
    <n v="9.9600000000000009"/>
    <n v="27.3"/>
    <m/>
    <n v="655"/>
    <n v="385"/>
    <n v="481"/>
    <n v="608"/>
    <m/>
    <n v="503"/>
    <m/>
    <m/>
    <n v="56"/>
    <n v="655"/>
    <n v="656"/>
  </r>
  <r>
    <x v="81"/>
    <x v="18"/>
    <s v="vegetale"/>
    <m/>
    <m/>
    <n v="16"/>
    <n v="9.76"/>
    <n v="0.03"/>
    <n v="0.21"/>
    <n v="599"/>
    <n v="56"/>
    <n v="655"/>
    <n v="595"/>
    <n v="4"/>
    <n v="0"/>
    <m/>
    <m/>
    <n v="0"/>
    <n v="599"/>
    <n v="599"/>
  </r>
  <r>
    <x v="81"/>
    <x v="62"/>
    <s v="animale"/>
    <n v="222"/>
    <n v="0"/>
    <n v="17"/>
    <n v="4.4400000000000004"/>
    <n v="0.92"/>
    <n v="1.98"/>
    <n v="492"/>
    <n v="81"/>
    <n v="497"/>
    <n v="271"/>
    <m/>
    <n v="68"/>
    <m/>
    <m/>
    <n v="9"/>
    <n v="493"/>
    <n v="493"/>
  </r>
  <r>
    <x v="81"/>
    <x v="23"/>
    <s v="vegetale"/>
    <m/>
    <n v="3"/>
    <n v="43"/>
    <n v="7.25"/>
    <n v="3.66"/>
    <n v="1.07"/>
    <n v="451"/>
    <n v="146"/>
    <n v="345"/>
    <n v="442"/>
    <n v="5"/>
    <n v="251"/>
    <m/>
    <m/>
    <n v="0"/>
    <n v="450"/>
    <n v="450"/>
  </r>
  <r>
    <x v="81"/>
    <x v="64"/>
    <s v="vegetale"/>
    <n v="444"/>
    <m/>
    <m/>
    <m/>
    <m/>
    <m/>
    <n v="450"/>
    <n v="2"/>
    <n v="135"/>
    <m/>
    <n v="5"/>
    <n v="317"/>
    <n v="2"/>
    <m/>
    <m/>
    <n v="450"/>
    <n v="451"/>
  </r>
  <r>
    <x v="81"/>
    <x v="32"/>
    <s v="animale"/>
    <m/>
    <n v="94"/>
    <n v="84"/>
    <n v="5.75"/>
    <n v="9.32"/>
    <n v="0.01"/>
    <n v="447"/>
    <n v="156"/>
    <n v="141"/>
    <n v="351"/>
    <m/>
    <n v="462"/>
    <m/>
    <n v="2"/>
    <n v="0"/>
    <n v="447"/>
    <n v="447"/>
  </r>
  <r>
    <x v="81"/>
    <x v="5"/>
    <s v="vegetale"/>
    <n v="12"/>
    <n v="11"/>
    <n v="59"/>
    <n v="5.74"/>
    <n v="0.11"/>
    <n v="1.1599999999999999"/>
    <n v="429"/>
    <n v="716"/>
    <n v="106"/>
    <n v="350"/>
    <n v="1"/>
    <n v="956"/>
    <n v="29"/>
    <n v="27"/>
    <n v="83"/>
    <n v="429"/>
    <n v="430"/>
  </r>
  <r>
    <x v="81"/>
    <x v="66"/>
    <s v="animale"/>
    <m/>
    <n v="0"/>
    <n v="13"/>
    <n v="7.03"/>
    <n v="0.61"/>
    <n v="1.81"/>
    <n v="428"/>
    <n v="11"/>
    <n v="385"/>
    <n v="428"/>
    <m/>
    <n v="54"/>
    <m/>
    <m/>
    <m/>
    <n v="428"/>
    <n v="428"/>
  </r>
  <r>
    <x v="81"/>
    <x v="40"/>
    <s v="vegetale"/>
    <n v="45"/>
    <m/>
    <m/>
    <m/>
    <m/>
    <m/>
    <n v="394"/>
    <n v="5"/>
    <n v="249"/>
    <m/>
    <n v="5"/>
    <n v="285"/>
    <n v="2"/>
    <n v="342"/>
    <n v="-135"/>
    <n v="394"/>
    <n v="394"/>
  </r>
  <r>
    <x v="81"/>
    <x v="61"/>
    <s v="vegetale"/>
    <m/>
    <m/>
    <n v="6"/>
    <n v="5.73"/>
    <n v="0.03"/>
    <n v="0.19"/>
    <n v="393"/>
    <n v="39"/>
    <n v="81"/>
    <n v="350"/>
    <n v="43"/>
    <n v="351"/>
    <m/>
    <m/>
    <m/>
    <n v="393"/>
    <n v="393"/>
  </r>
  <r>
    <x v="81"/>
    <x v="27"/>
    <s v="vegetale"/>
    <m/>
    <n v="90"/>
    <n v="108"/>
    <n v="4.5199999999999996"/>
    <n v="12.19"/>
    <n v="0.01"/>
    <n v="366"/>
    <n v="56"/>
    <n v="293"/>
    <n v="275"/>
    <m/>
    <n v="129"/>
    <m/>
    <n v="0"/>
    <n v="0"/>
    <n v="366"/>
    <n v="365"/>
  </r>
  <r>
    <x v="81"/>
    <x v="41"/>
    <s v="vegetale"/>
    <n v="0"/>
    <n v="0"/>
    <n v="0"/>
    <n v="0"/>
    <n v="0"/>
    <m/>
    <n v="359"/>
    <n v="1"/>
    <n v="32"/>
    <n v="0"/>
    <n v="1"/>
    <n v="328"/>
    <n v="0"/>
    <n v="358"/>
    <n v="0"/>
    <n v="359"/>
    <n v="359"/>
  </r>
  <r>
    <x v="81"/>
    <x v="76"/>
    <s v="vegetale"/>
    <m/>
    <m/>
    <n v="3"/>
    <n v="5.61"/>
    <n v="0.06"/>
    <n v="0.06"/>
    <n v="354"/>
    <n v="73"/>
    <n v="101"/>
    <n v="342"/>
    <n v="12"/>
    <n v="327"/>
    <m/>
    <m/>
    <n v="0"/>
    <n v="355"/>
    <n v="354"/>
  </r>
  <r>
    <x v="81"/>
    <x v="31"/>
    <s v="vegetale"/>
    <n v="0"/>
    <n v="3"/>
    <n v="136"/>
    <n v="5.62"/>
    <n v="15.39"/>
    <m/>
    <n v="345"/>
    <n v="70"/>
    <n v="1"/>
    <n v="343"/>
    <m/>
    <n v="284"/>
    <m/>
    <m/>
    <n v="130"/>
    <n v="345"/>
    <n v="346"/>
  </r>
  <r>
    <x v="81"/>
    <x v="35"/>
    <s v="animale"/>
    <n v="1"/>
    <m/>
    <n v="18"/>
    <n v="5.63"/>
    <n v="0.73"/>
    <n v="2.57"/>
    <n v="344"/>
    <n v="12"/>
    <n v="46"/>
    <n v="343"/>
    <m/>
    <n v="310"/>
    <m/>
    <m/>
    <m/>
    <n v="344"/>
    <n v="344"/>
  </r>
  <r>
    <x v="81"/>
    <x v="52"/>
    <s v="vegetale"/>
    <m/>
    <m/>
    <n v="7"/>
    <n v="5.58"/>
    <m/>
    <n v="0.94"/>
    <n v="341"/>
    <n v="207"/>
    <n v="548"/>
    <n v="341"/>
    <m/>
    <m/>
    <m/>
    <m/>
    <m/>
    <n v="341"/>
    <n v="341"/>
  </r>
  <r>
    <x v="81"/>
    <x v="75"/>
    <s v="vegetale"/>
    <m/>
    <n v="322"/>
    <m/>
    <m/>
    <m/>
    <m/>
    <n v="322"/>
    <n v="43"/>
    <n v="230"/>
    <m/>
    <m/>
    <n v="135"/>
    <m/>
    <m/>
    <n v="0"/>
    <n v="322"/>
    <n v="322"/>
  </r>
  <r>
    <x v="81"/>
    <x v="74"/>
    <s v="vegetale"/>
    <n v="230"/>
    <m/>
    <n v="1"/>
    <n v="0.3"/>
    <n v="0.03"/>
    <n v="0.06"/>
    <n v="280"/>
    <n v="14"/>
    <n v="43"/>
    <n v="18"/>
    <n v="6"/>
    <n v="247"/>
    <n v="25"/>
    <m/>
    <n v="3"/>
    <n v="279"/>
    <n v="279"/>
  </r>
  <r>
    <x v="81"/>
    <x v="83"/>
    <s v="animale"/>
    <m/>
    <n v="0"/>
    <n v="2"/>
    <n v="4.51"/>
    <n v="0.04"/>
    <n v="0.36"/>
    <n v="275"/>
    <n v="46"/>
    <n v="188"/>
    <n v="275"/>
    <m/>
    <n v="133"/>
    <m/>
    <m/>
    <n v="0"/>
    <n v="275"/>
    <n v="275"/>
  </r>
  <r>
    <x v="81"/>
    <x v="50"/>
    <s v="vegetale"/>
    <m/>
    <m/>
    <n v="3"/>
    <n v="3.22"/>
    <n v="0.01"/>
    <n v="0.02"/>
    <n v="204"/>
    <n v="88"/>
    <n v="291"/>
    <n v="196"/>
    <n v="7"/>
    <m/>
    <m/>
    <n v="0"/>
    <n v="0"/>
    <n v="203"/>
    <n v="203"/>
  </r>
  <r>
    <x v="81"/>
    <x v="30"/>
    <s v="vegetale"/>
    <m/>
    <n v="117"/>
    <n v="8"/>
    <n v="1.26"/>
    <m/>
    <n v="0"/>
    <n v="193"/>
    <n v="340"/>
    <n v="179"/>
    <n v="77"/>
    <m/>
    <n v="355"/>
    <m/>
    <n v="0"/>
    <n v="0"/>
    <n v="194"/>
    <n v="194"/>
  </r>
  <r>
    <x v="81"/>
    <x v="54"/>
    <s v="vegetale"/>
    <n v="112"/>
    <m/>
    <n v="10"/>
    <n v="1.18"/>
    <n v="0.03"/>
    <n v="0.27"/>
    <n v="191"/>
    <n v="28"/>
    <n v="103"/>
    <n v="72"/>
    <n v="0"/>
    <n v="116"/>
    <n v="8"/>
    <m/>
    <n v="0"/>
    <n v="191"/>
    <n v="192"/>
  </r>
  <r>
    <x v="81"/>
    <x v="17"/>
    <s v="vegetale"/>
    <n v="40"/>
    <m/>
    <n v="21"/>
    <n v="2.19"/>
    <n v="0.13"/>
    <n v="1.35"/>
    <n v="189"/>
    <n v="7"/>
    <n v="83"/>
    <n v="134"/>
    <n v="4"/>
    <n v="112"/>
    <n v="12"/>
    <m/>
    <n v="0"/>
    <n v="188"/>
    <n v="190"/>
  </r>
  <r>
    <x v="81"/>
    <x v="45"/>
    <s v="animale"/>
    <m/>
    <n v="0"/>
    <n v="5"/>
    <n v="3.06"/>
    <n v="0.2"/>
    <n v="0.83"/>
    <n v="187"/>
    <n v="19"/>
    <n v="164"/>
    <n v="187"/>
    <m/>
    <n v="43"/>
    <m/>
    <m/>
    <m/>
    <n v="188"/>
    <n v="187"/>
  </r>
  <r>
    <x v="81"/>
    <x v="82"/>
    <s v="animale"/>
    <m/>
    <n v="0"/>
    <n v="6"/>
    <n v="3.01"/>
    <n v="7.0000000000000007E-2"/>
    <n v="1.22"/>
    <n v="184"/>
    <n v="9"/>
    <n v="176"/>
    <n v="184"/>
    <m/>
    <n v="17"/>
    <m/>
    <m/>
    <m/>
    <n v="184"/>
    <n v="184"/>
  </r>
  <r>
    <x v="81"/>
    <x v="29"/>
    <s v="animale"/>
    <m/>
    <m/>
    <n v="16"/>
    <n v="2.95"/>
    <n v="1.56"/>
    <n v="0.22"/>
    <n v="180"/>
    <n v="17"/>
    <n v="79"/>
    <n v="180"/>
    <m/>
    <n v="118"/>
    <m/>
    <m/>
    <m/>
    <n v="180"/>
    <n v="180"/>
  </r>
  <r>
    <x v="81"/>
    <x v="25"/>
    <s v="animale"/>
    <n v="0"/>
    <m/>
    <n v="56"/>
    <n v="2.84"/>
    <n v="6.3"/>
    <n v="7.0000000000000007E-2"/>
    <n v="173"/>
    <n v="10"/>
    <n v="57"/>
    <n v="173"/>
    <m/>
    <n v="98"/>
    <m/>
    <m/>
    <n v="28"/>
    <n v="173"/>
    <n v="173"/>
  </r>
  <r>
    <x v="81"/>
    <x v="6"/>
    <s v="vegetale"/>
    <m/>
    <n v="147"/>
    <n v="2"/>
    <n v="7.0000000000000007E-2"/>
    <n v="0.19"/>
    <n v="0"/>
    <n v="160"/>
    <n v="164"/>
    <n v="199"/>
    <n v="4"/>
    <m/>
    <n v="101"/>
    <m/>
    <n v="9"/>
    <n v="24"/>
    <n v="160"/>
    <n v="160"/>
  </r>
  <r>
    <x v="81"/>
    <x v="43"/>
    <s v="vegetale"/>
    <m/>
    <n v="71"/>
    <n v="27"/>
    <n v="1.35"/>
    <n v="3.07"/>
    <n v="0.02"/>
    <n v="154"/>
    <n v="26"/>
    <n v="146"/>
    <n v="83"/>
    <m/>
    <n v="34"/>
    <m/>
    <n v="0"/>
    <n v="0"/>
    <n v="154"/>
    <n v="154"/>
  </r>
  <r>
    <x v="81"/>
    <x v="21"/>
    <s v="animale"/>
    <n v="1"/>
    <n v="1"/>
    <n v="7"/>
    <n v="2.39"/>
    <n v="0.2"/>
    <n v="1.2"/>
    <n v="148"/>
    <n v="66"/>
    <n v="37"/>
    <n v="146"/>
    <m/>
    <n v="177"/>
    <m/>
    <m/>
    <n v="0"/>
    <n v="148"/>
    <n v="148"/>
  </r>
  <r>
    <x v="81"/>
    <x v="26"/>
    <s v="vegetale"/>
    <n v="0"/>
    <m/>
    <m/>
    <m/>
    <m/>
    <m/>
    <n v="133"/>
    <n v="3"/>
    <n v="136"/>
    <m/>
    <m/>
    <n v="0"/>
    <n v="0"/>
    <n v="133"/>
    <m/>
    <n v="133"/>
    <n v="133"/>
  </r>
  <r>
    <x v="81"/>
    <x v="68"/>
    <s v="vegetale"/>
    <m/>
    <m/>
    <n v="18"/>
    <n v="1.94"/>
    <n v="0.09"/>
    <n v="1.1200000000000001"/>
    <n v="128"/>
    <n v="7"/>
    <n v="123"/>
    <n v="119"/>
    <n v="5"/>
    <n v="12"/>
    <n v="4"/>
    <m/>
    <n v="0"/>
    <n v="128"/>
    <n v="128"/>
  </r>
  <r>
    <x v="81"/>
    <x v="79"/>
    <s v="animale"/>
    <m/>
    <n v="0"/>
    <n v="2"/>
    <n v="1.97"/>
    <n v="0.02"/>
    <n v="0.35"/>
    <n v="120"/>
    <n v="5"/>
    <n v="104"/>
    <n v="120"/>
    <m/>
    <n v="20"/>
    <m/>
    <m/>
    <m/>
    <n v="119"/>
    <n v="120"/>
  </r>
  <r>
    <x v="81"/>
    <x v="47"/>
    <s v="vegetale"/>
    <m/>
    <m/>
    <n v="4"/>
    <n v="1.47"/>
    <n v="0.32"/>
    <n v="0.3"/>
    <n v="114"/>
    <n v="94"/>
    <n v="208"/>
    <n v="90"/>
    <m/>
    <m/>
    <m/>
    <n v="24"/>
    <m/>
    <n v="114"/>
    <n v="114"/>
  </r>
  <r>
    <x v="81"/>
    <x v="81"/>
    <s v="vegetale"/>
    <n v="21"/>
    <m/>
    <n v="14"/>
    <n v="1.46"/>
    <n v="0.06"/>
    <n v="0.91"/>
    <n v="114"/>
    <n v="2"/>
    <n v="94"/>
    <n v="89"/>
    <n v="2"/>
    <n v="21"/>
    <n v="1"/>
    <m/>
    <m/>
    <n v="113"/>
    <n v="113"/>
  </r>
  <r>
    <x v="81"/>
    <x v="51"/>
    <s v="vegetale"/>
    <m/>
    <n v="62"/>
    <n v="7"/>
    <n v="0.82"/>
    <m/>
    <m/>
    <n v="112"/>
    <n v="239"/>
    <n v="78"/>
    <n v="50"/>
    <m/>
    <n v="272"/>
    <m/>
    <m/>
    <n v="0"/>
    <n v="111"/>
    <n v="112"/>
  </r>
  <r>
    <x v="81"/>
    <x v="67"/>
    <s v="vegetale"/>
    <n v="0"/>
    <n v="1"/>
    <n v="1"/>
    <n v="0"/>
    <n v="0"/>
    <n v="0"/>
    <n v="90"/>
    <n v="3"/>
    <n v="48"/>
    <n v="4"/>
    <n v="2"/>
    <n v="40"/>
    <n v="0"/>
    <n v="83"/>
    <n v="4"/>
    <n v="89"/>
    <n v="90"/>
  </r>
  <r>
    <x v="81"/>
    <x v="70"/>
    <s v="vegetale"/>
    <m/>
    <m/>
    <n v="27"/>
    <n v="1.1000000000000001"/>
    <n v="3.02"/>
    <m/>
    <n v="67"/>
    <n v="19"/>
    <n v="22"/>
    <n v="67"/>
    <m/>
    <n v="65"/>
    <m/>
    <m/>
    <n v="0"/>
    <n v="68"/>
    <n v="67"/>
  </r>
  <r>
    <x v="81"/>
    <x v="84"/>
    <s v="vegetale"/>
    <m/>
    <n v="32"/>
    <n v="11"/>
    <n v="0.55000000000000004"/>
    <n v="1.21"/>
    <n v="0.01"/>
    <n v="65"/>
    <n v="15"/>
    <n v="80"/>
    <n v="34"/>
    <m/>
    <n v="0"/>
    <m/>
    <n v="0"/>
    <n v="0"/>
    <n v="65"/>
    <n v="66"/>
  </r>
  <r>
    <x v="81"/>
    <x v="85"/>
    <s v="animale"/>
    <m/>
    <n v="0"/>
    <n v="2"/>
    <n v="1.07"/>
    <n v="0.11"/>
    <n v="0.33"/>
    <n v="65"/>
    <n v="8"/>
    <n v="68"/>
    <n v="65"/>
    <m/>
    <n v="5"/>
    <m/>
    <m/>
    <n v="0"/>
    <n v="65"/>
    <n v="65"/>
  </r>
  <r>
    <x v="81"/>
    <x v="11"/>
    <s v="animale"/>
    <m/>
    <m/>
    <n v="6"/>
    <n v="0.92"/>
    <n v="0.51"/>
    <n v="0.31"/>
    <n v="58"/>
    <n v="2"/>
    <n v="25"/>
    <n v="56"/>
    <n v="2"/>
    <n v="35"/>
    <m/>
    <m/>
    <m/>
    <n v="58"/>
    <n v="58"/>
  </r>
  <r>
    <x v="81"/>
    <x v="65"/>
    <s v="vegetale"/>
    <m/>
    <m/>
    <n v="1"/>
    <n v="0.77"/>
    <n v="0"/>
    <n v="0.01"/>
    <n v="49"/>
    <n v="7"/>
    <n v="48"/>
    <n v="47"/>
    <n v="2"/>
    <n v="8"/>
    <m/>
    <m/>
    <n v="0"/>
    <n v="49"/>
    <n v="49"/>
  </r>
  <r>
    <x v="81"/>
    <x v="42"/>
    <s v="vegetale"/>
    <m/>
    <m/>
    <n v="8"/>
    <n v="0.77"/>
    <n v="0.06"/>
    <n v="0.32"/>
    <n v="47"/>
    <n v="0"/>
    <n v="47"/>
    <n v="47"/>
    <m/>
    <m/>
    <m/>
    <m/>
    <m/>
    <n v="47"/>
    <n v="47"/>
  </r>
  <r>
    <x v="81"/>
    <x v="86"/>
    <s v="vegetale"/>
    <n v="32"/>
    <m/>
    <n v="1"/>
    <n v="0.09"/>
    <n v="0"/>
    <n v="0.02"/>
    <n v="39"/>
    <n v="2"/>
    <n v="31"/>
    <n v="6"/>
    <n v="1"/>
    <n v="14"/>
    <n v="1"/>
    <m/>
    <n v="-4"/>
    <n v="39"/>
    <n v="40"/>
  </r>
  <r>
    <x v="81"/>
    <x v="55"/>
    <s v="vegetale"/>
    <m/>
    <m/>
    <n v="15"/>
    <n v="0.61"/>
    <n v="1.67"/>
    <m/>
    <n v="37"/>
    <n v="1"/>
    <n v="34"/>
    <n v="37"/>
    <m/>
    <n v="4"/>
    <m/>
    <m/>
    <n v="0"/>
    <n v="37"/>
    <n v="37"/>
  </r>
  <r>
    <x v="81"/>
    <x v="73"/>
    <s v="vegetale"/>
    <m/>
    <m/>
    <n v="6"/>
    <n v="0.38"/>
    <n v="0.5"/>
    <n v="0.27"/>
    <n v="32"/>
    <n v="6"/>
    <n v="39"/>
    <n v="23"/>
    <m/>
    <n v="0"/>
    <n v="0"/>
    <n v="9"/>
    <n v="0"/>
    <n v="33"/>
    <n v="32"/>
  </r>
  <r>
    <x v="81"/>
    <x v="77"/>
    <s v="vegetale"/>
    <m/>
    <n v="23"/>
    <n v="3"/>
    <n v="0.13"/>
    <n v="0.36"/>
    <m/>
    <n v="31"/>
    <n v="0"/>
    <n v="31"/>
    <n v="8"/>
    <m/>
    <n v="0"/>
    <m/>
    <m/>
    <m/>
    <n v="31"/>
    <n v="31"/>
  </r>
  <r>
    <x v="81"/>
    <x v="89"/>
    <s v="animale"/>
    <m/>
    <n v="0"/>
    <n v="0"/>
    <n v="0.44"/>
    <n v="0"/>
    <n v="0.05"/>
    <n v="27"/>
    <n v="2"/>
    <n v="29"/>
    <n v="27"/>
    <m/>
    <n v="0"/>
    <m/>
    <m/>
    <n v="0"/>
    <n v="27"/>
    <n v="27"/>
  </r>
  <r>
    <x v="81"/>
    <x v="38"/>
    <s v="vegetale"/>
    <m/>
    <n v="22"/>
    <n v="0"/>
    <n v="0"/>
    <n v="0"/>
    <m/>
    <n v="22"/>
    <n v="1"/>
    <n v="0"/>
    <n v="0"/>
    <m/>
    <n v="23"/>
    <m/>
    <m/>
    <m/>
    <n v="22"/>
    <n v="22"/>
  </r>
  <r>
    <x v="81"/>
    <x v="53"/>
    <s v="vegetale"/>
    <m/>
    <m/>
    <n v="1"/>
    <n v="0.3"/>
    <n v="0.12"/>
    <n v="0.01"/>
    <n v="20"/>
    <n v="1"/>
    <n v="21"/>
    <n v="18"/>
    <n v="0"/>
    <m/>
    <m/>
    <n v="2"/>
    <n v="0"/>
    <n v="20"/>
    <n v="20"/>
  </r>
  <r>
    <x v="81"/>
    <x v="24"/>
    <s v="vegetale"/>
    <m/>
    <n v="13"/>
    <n v="0"/>
    <n v="0.1"/>
    <n v="0"/>
    <n v="0"/>
    <n v="19"/>
    <n v="40"/>
    <n v="17"/>
    <n v="6"/>
    <m/>
    <n v="42"/>
    <m/>
    <m/>
    <m/>
    <n v="19"/>
    <n v="19"/>
  </r>
  <r>
    <x v="81"/>
    <x v="44"/>
    <s v="vegetale"/>
    <m/>
    <m/>
    <n v="2"/>
    <n v="0.27"/>
    <m/>
    <n v="0"/>
    <n v="16"/>
    <n v="12"/>
    <n v="18"/>
    <n v="16"/>
    <m/>
    <n v="10"/>
    <m/>
    <m/>
    <m/>
    <n v="16"/>
    <n v="16"/>
  </r>
  <r>
    <x v="81"/>
    <x v="71"/>
    <s v="vegetale"/>
    <n v="1"/>
    <m/>
    <n v="1"/>
    <n v="0.25"/>
    <n v="0"/>
    <n v="0"/>
    <n v="16"/>
    <n v="5"/>
    <n v="14"/>
    <n v="16"/>
    <n v="0"/>
    <n v="6"/>
    <m/>
    <m/>
    <n v="0"/>
    <n v="15"/>
    <n v="17"/>
  </r>
  <r>
    <x v="81"/>
    <x v="69"/>
    <s v="vegetale"/>
    <m/>
    <m/>
    <n v="0"/>
    <n v="0.21"/>
    <n v="0"/>
    <n v="0"/>
    <n v="13"/>
    <n v="7"/>
    <n v="20"/>
    <n v="13"/>
    <m/>
    <m/>
    <m/>
    <m/>
    <m/>
    <n v="13"/>
    <n v="13"/>
  </r>
  <r>
    <x v="81"/>
    <x v="92"/>
    <s v="animale"/>
    <n v="11"/>
    <n v="0"/>
    <n v="0"/>
    <n v="0"/>
    <n v="0"/>
    <n v="0"/>
    <n v="12"/>
    <n v="0"/>
    <n v="12"/>
    <n v="0"/>
    <m/>
    <n v="0"/>
    <m/>
    <m/>
    <m/>
    <n v="12"/>
    <n v="11"/>
  </r>
  <r>
    <x v="81"/>
    <x v="34"/>
    <s v="vegetale"/>
    <n v="11"/>
    <m/>
    <m/>
    <m/>
    <m/>
    <m/>
    <n v="11"/>
    <n v="0"/>
    <n v="12"/>
    <m/>
    <m/>
    <m/>
    <m/>
    <m/>
    <m/>
    <n v="12"/>
    <n v="11"/>
  </r>
  <r>
    <x v="81"/>
    <x v="28"/>
    <s v="vegetale"/>
    <m/>
    <m/>
    <m/>
    <m/>
    <m/>
    <m/>
    <n v="10"/>
    <n v="0"/>
    <n v="7"/>
    <m/>
    <n v="1"/>
    <n v="3"/>
    <n v="0"/>
    <n v="9"/>
    <n v="0"/>
    <n v="10"/>
    <n v="10"/>
  </r>
  <r>
    <x v="81"/>
    <x v="15"/>
    <s v="vegetale"/>
    <m/>
    <m/>
    <n v="0"/>
    <n v="0.14000000000000001"/>
    <m/>
    <n v="0.03"/>
    <n v="8"/>
    <n v="2"/>
    <n v="10"/>
    <n v="8"/>
    <m/>
    <m/>
    <m/>
    <m/>
    <n v="0"/>
    <n v="8"/>
    <n v="8"/>
  </r>
  <r>
    <x v="81"/>
    <x v="46"/>
    <s v="vegetale"/>
    <m/>
    <m/>
    <n v="1"/>
    <n v="0.1"/>
    <n v="0"/>
    <n v="0"/>
    <n v="6"/>
    <n v="2"/>
    <n v="9"/>
    <n v="6"/>
    <n v="0"/>
    <m/>
    <m/>
    <n v="0"/>
    <n v="0"/>
    <n v="7"/>
    <n v="6"/>
  </r>
  <r>
    <x v="81"/>
    <x v="88"/>
    <s v="vegetale"/>
    <n v="6"/>
    <m/>
    <n v="0"/>
    <n v="0.01"/>
    <m/>
    <n v="0"/>
    <n v="6"/>
    <n v="0"/>
    <n v="6"/>
    <n v="0"/>
    <m/>
    <m/>
    <m/>
    <m/>
    <m/>
    <n v="6"/>
    <n v="6"/>
  </r>
  <r>
    <x v="81"/>
    <x v="72"/>
    <s v="vegetale"/>
    <n v="3"/>
    <n v="3"/>
    <m/>
    <m/>
    <m/>
    <m/>
    <n v="5"/>
    <n v="3"/>
    <n v="8"/>
    <m/>
    <m/>
    <m/>
    <m/>
    <m/>
    <m/>
    <n v="5"/>
    <n v="6"/>
  </r>
  <r>
    <x v="81"/>
    <x v="80"/>
    <s v="animale"/>
    <m/>
    <n v="5"/>
    <n v="0"/>
    <n v="0"/>
    <n v="0"/>
    <n v="0"/>
    <n v="5"/>
    <n v="1"/>
    <n v="4"/>
    <n v="0"/>
    <m/>
    <n v="1"/>
    <m/>
    <m/>
    <m/>
    <n v="4"/>
    <n v="5"/>
  </r>
  <r>
    <x v="81"/>
    <x v="36"/>
    <s v="vegetale"/>
    <m/>
    <m/>
    <n v="1"/>
    <n v="0.06"/>
    <n v="0.02"/>
    <n v="0.02"/>
    <n v="4"/>
    <n v="11"/>
    <n v="8"/>
    <n v="4"/>
    <m/>
    <n v="6"/>
    <m/>
    <m/>
    <n v="0"/>
    <n v="3"/>
    <n v="4"/>
  </r>
  <r>
    <x v="81"/>
    <x v="49"/>
    <s v="vegetale"/>
    <m/>
    <m/>
    <n v="1"/>
    <n v="0.06"/>
    <n v="0.15"/>
    <m/>
    <n v="3"/>
    <n v="0"/>
    <n v="0"/>
    <n v="3"/>
    <m/>
    <n v="3"/>
    <m/>
    <m/>
    <n v="0"/>
    <n v="3"/>
    <n v="3"/>
  </r>
  <r>
    <x v="81"/>
    <x v="78"/>
    <s v="vegetale"/>
    <m/>
    <m/>
    <n v="0"/>
    <n v="0.03"/>
    <n v="0.01"/>
    <n v="0.01"/>
    <n v="2"/>
    <n v="0"/>
    <n v="2"/>
    <n v="2"/>
    <m/>
    <m/>
    <m/>
    <m/>
    <n v="0"/>
    <n v="2"/>
    <n v="2"/>
  </r>
  <r>
    <x v="81"/>
    <x v="56"/>
    <s v="vegetale"/>
    <m/>
    <m/>
    <n v="0"/>
    <n v="0.03"/>
    <n v="0"/>
    <n v="0.01"/>
    <n v="2"/>
    <n v="2"/>
    <n v="4"/>
    <n v="2"/>
    <m/>
    <m/>
    <m/>
    <m/>
    <m/>
    <n v="2"/>
    <n v="2"/>
  </r>
  <r>
    <x v="81"/>
    <x v="87"/>
    <s v="vegetale"/>
    <m/>
    <m/>
    <n v="0"/>
    <n v="0.01"/>
    <m/>
    <n v="0"/>
    <n v="1"/>
    <n v="37"/>
    <n v="13"/>
    <n v="1"/>
    <m/>
    <n v="25"/>
    <m/>
    <m/>
    <n v="0"/>
    <n v="1"/>
    <n v="1"/>
  </r>
  <r>
    <x v="81"/>
    <x v="93"/>
    <s v="vegetale"/>
    <m/>
    <m/>
    <n v="0"/>
    <n v="0.01"/>
    <m/>
    <n v="0"/>
    <n v="1"/>
    <n v="1"/>
    <n v="2"/>
    <n v="1"/>
    <m/>
    <m/>
    <m/>
    <m/>
    <m/>
    <n v="1"/>
    <n v="1"/>
  </r>
  <r>
    <x v="81"/>
    <x v="94"/>
    <s v="vegetale"/>
    <m/>
    <n v="1"/>
    <m/>
    <m/>
    <m/>
    <m/>
    <n v="1"/>
    <n v="0"/>
    <n v="1"/>
    <m/>
    <m/>
    <m/>
    <m/>
    <n v="1"/>
    <n v="0"/>
    <n v="1"/>
    <n v="2"/>
  </r>
  <r>
    <x v="81"/>
    <x v="90"/>
    <s v="vegetale"/>
    <m/>
    <m/>
    <n v="0"/>
    <n v="0"/>
    <n v="0"/>
    <n v="0"/>
    <n v="0"/>
    <n v="0"/>
    <n v="0"/>
    <n v="0"/>
    <m/>
    <m/>
    <m/>
    <m/>
    <m/>
    <n v="0"/>
    <n v="0"/>
  </r>
  <r>
    <x v="81"/>
    <x v="96"/>
    <s v="vegetale"/>
    <m/>
    <m/>
    <n v="0"/>
    <n v="0"/>
    <n v="0"/>
    <m/>
    <n v="0"/>
    <m/>
    <m/>
    <n v="0"/>
    <m/>
    <n v="0"/>
    <m/>
    <m/>
    <m/>
    <n v="0"/>
    <n v="0"/>
  </r>
  <r>
    <x v="81"/>
    <x v="91"/>
    <s v="animale"/>
    <m/>
    <n v="0"/>
    <n v="0"/>
    <n v="0.01"/>
    <n v="0.02"/>
    <n v="0"/>
    <n v="0"/>
    <n v="0"/>
    <n v="0"/>
    <n v="0"/>
    <m/>
    <m/>
    <m/>
    <m/>
    <m/>
    <n v="0"/>
    <n v="0"/>
  </r>
  <r>
    <x v="81"/>
    <x v="16"/>
    <s v="vegetale"/>
    <m/>
    <n v="0"/>
    <m/>
    <m/>
    <m/>
    <m/>
    <n v="0"/>
    <n v="0"/>
    <n v="0"/>
    <m/>
    <m/>
    <m/>
    <m/>
    <m/>
    <m/>
    <n v="0"/>
    <n v="0"/>
  </r>
  <r>
    <x v="81"/>
    <x v="59"/>
    <s v="vegetale"/>
    <m/>
    <m/>
    <n v="0"/>
    <m/>
    <n v="0"/>
    <n v="0.01"/>
    <m/>
    <m/>
    <m/>
    <m/>
    <m/>
    <m/>
    <m/>
    <m/>
    <m/>
    <n v="0"/>
    <n v="0"/>
  </r>
  <r>
    <x v="82"/>
    <x v="16"/>
    <s v="vegetale"/>
    <m/>
    <m/>
    <m/>
    <m/>
    <m/>
    <m/>
    <n v="1403"/>
    <n v="0"/>
    <m/>
    <m/>
    <m/>
    <n v="1403"/>
    <m/>
    <n v="1403"/>
    <m/>
    <n v="1403"/>
    <n v="1403"/>
  </r>
  <r>
    <x v="82"/>
    <x v="53"/>
    <s v="vegetale"/>
    <m/>
    <n v="169"/>
    <n v="43"/>
    <n v="12.58"/>
    <n v="4.13"/>
    <n v="0.62"/>
    <n v="310"/>
    <n v="0"/>
    <n v="0"/>
    <n v="35"/>
    <m/>
    <n v="310"/>
    <m/>
    <n v="106"/>
    <n v="0"/>
    <n v="310"/>
    <n v="310"/>
  </r>
  <r>
    <x v="82"/>
    <x v="2"/>
    <s v="vegetale"/>
    <m/>
    <m/>
    <n v="56"/>
    <n v="87.08"/>
    <n v="0.42"/>
    <n v="2.36"/>
    <n v="266"/>
    <n v="3"/>
    <n v="11"/>
    <n v="242"/>
    <n v="24"/>
    <n v="257"/>
    <m/>
    <m/>
    <n v="0"/>
    <n v="265"/>
    <n v="266"/>
  </r>
  <r>
    <x v="82"/>
    <x v="1"/>
    <s v="animale"/>
    <m/>
    <n v="1"/>
    <n v="162"/>
    <n v="91.13"/>
    <n v="9.09"/>
    <n v="8.84"/>
    <n v="255"/>
    <n v="4"/>
    <n v="63"/>
    <n v="254"/>
    <n v="1"/>
    <n v="197"/>
    <m/>
    <m/>
    <n v="0"/>
    <n v="256"/>
    <n v="256"/>
  </r>
  <r>
    <x v="82"/>
    <x v="0"/>
    <s v="vegetale"/>
    <m/>
    <n v="0"/>
    <n v="579"/>
    <n v="70.67"/>
    <n v="2.3199999999999998"/>
    <n v="18.2"/>
    <n v="201"/>
    <n v="18"/>
    <n v="217"/>
    <n v="197"/>
    <n v="4"/>
    <m/>
    <m/>
    <m/>
    <n v="2"/>
    <n v="201"/>
    <n v="201"/>
  </r>
  <r>
    <x v="82"/>
    <x v="75"/>
    <s v="vegetale"/>
    <m/>
    <n v="199"/>
    <m/>
    <m/>
    <m/>
    <m/>
    <n v="199"/>
    <n v="93"/>
    <n v="293"/>
    <m/>
    <m/>
    <m/>
    <m/>
    <m/>
    <m/>
    <n v="200"/>
    <n v="199"/>
  </r>
  <r>
    <x v="82"/>
    <x v="7"/>
    <s v="vegetale"/>
    <n v="156"/>
    <n v="1"/>
    <n v="57"/>
    <n v="7.06"/>
    <n v="0.47"/>
    <n v="1.34"/>
    <n v="186"/>
    <n v="1"/>
    <n v="184"/>
    <n v="20"/>
    <n v="9"/>
    <n v="3"/>
    <n v="0"/>
    <m/>
    <n v="0"/>
    <n v="186"/>
    <n v="186"/>
  </r>
  <r>
    <x v="82"/>
    <x v="19"/>
    <s v="animale"/>
    <m/>
    <m/>
    <n v="181"/>
    <n v="52.51"/>
    <n v="12.4"/>
    <n v="16"/>
    <n v="146"/>
    <n v="1"/>
    <n v="43"/>
    <n v="146"/>
    <m/>
    <n v="104"/>
    <m/>
    <m/>
    <n v="0"/>
    <n v="146"/>
    <n v="146"/>
  </r>
  <r>
    <x v="82"/>
    <x v="93"/>
    <s v="vegetale"/>
    <m/>
    <m/>
    <n v="106"/>
    <n v="43.11"/>
    <n v="0.24"/>
    <n v="2.48"/>
    <n v="131"/>
    <n v="8"/>
    <n v="0"/>
    <n v="120"/>
    <n v="11"/>
    <n v="139"/>
    <m/>
    <m/>
    <m/>
    <n v="131"/>
    <n v="131"/>
  </r>
  <r>
    <x v="82"/>
    <x v="9"/>
    <s v="vegetale"/>
    <m/>
    <n v="0"/>
    <n v="438"/>
    <n v="44.4"/>
    <m/>
    <m/>
    <n v="124"/>
    <n v="62"/>
    <n v="69"/>
    <n v="124"/>
    <m/>
    <n v="120"/>
    <m/>
    <m/>
    <n v="-4"/>
    <n v="123"/>
    <n v="124"/>
  </r>
  <r>
    <x v="82"/>
    <x v="12"/>
    <s v="vegetale"/>
    <m/>
    <m/>
    <n v="22"/>
    <n v="29.9"/>
    <n v="7.0000000000000007E-2"/>
    <n v="0.38"/>
    <n v="92"/>
    <n v="5"/>
    <n v="7"/>
    <n v="83"/>
    <n v="9"/>
    <n v="90"/>
    <m/>
    <m/>
    <n v="0"/>
    <n v="92"/>
    <n v="92"/>
  </r>
  <r>
    <x v="82"/>
    <x v="39"/>
    <s v="vegetale"/>
    <m/>
    <m/>
    <n v="36"/>
    <n v="31"/>
    <m/>
    <n v="0.17"/>
    <n v="86"/>
    <n v="9"/>
    <n v="0"/>
    <n v="86"/>
    <m/>
    <n v="95"/>
    <m/>
    <m/>
    <m/>
    <n v="86"/>
    <n v="86"/>
  </r>
  <r>
    <x v="82"/>
    <x v="5"/>
    <s v="vegetale"/>
    <n v="2"/>
    <n v="0"/>
    <n v="259"/>
    <n v="23.45"/>
    <n v="1.07"/>
    <n v="5.37"/>
    <n v="78"/>
    <n v="1"/>
    <n v="79"/>
    <n v="65"/>
    <n v="1"/>
    <n v="0"/>
    <n v="0"/>
    <n v="10"/>
    <n v="0"/>
    <n v="78"/>
    <n v="78"/>
  </r>
  <r>
    <x v="82"/>
    <x v="10"/>
    <s v="vegetale"/>
    <m/>
    <m/>
    <n v="18"/>
    <n v="17.64"/>
    <n v="0.17"/>
    <n v="0.22"/>
    <n v="53"/>
    <n v="24"/>
    <n v="29"/>
    <n v="49"/>
    <n v="5"/>
    <n v="48"/>
    <m/>
    <m/>
    <n v="0"/>
    <n v="53"/>
    <n v="54"/>
  </r>
  <r>
    <x v="82"/>
    <x v="65"/>
    <s v="vegetale"/>
    <m/>
    <m/>
    <n v="9"/>
    <n v="14.52"/>
    <n v="0.04"/>
    <n v="0.12"/>
    <n v="45"/>
    <n v="0"/>
    <n v="0"/>
    <n v="40"/>
    <n v="4"/>
    <n v="45"/>
    <m/>
    <m/>
    <n v="0"/>
    <n v="45"/>
    <n v="44"/>
  </r>
  <r>
    <x v="82"/>
    <x v="71"/>
    <s v="vegetale"/>
    <m/>
    <m/>
    <n v="34"/>
    <n v="12.96"/>
    <n v="0.11"/>
    <n v="0.39"/>
    <n v="43"/>
    <n v="2"/>
    <n v="0"/>
    <n v="36"/>
    <n v="7"/>
    <n v="44"/>
    <m/>
    <m/>
    <m/>
    <n v="42"/>
    <n v="43"/>
  </r>
  <r>
    <x v="82"/>
    <x v="18"/>
    <s v="vegetale"/>
    <n v="0"/>
    <m/>
    <n v="25"/>
    <n v="12.67"/>
    <n v="0.03"/>
    <n v="0.28000000000000003"/>
    <n v="37"/>
    <n v="0"/>
    <m/>
    <n v="35"/>
    <n v="1"/>
    <n v="37"/>
    <m/>
    <m/>
    <m/>
    <n v="37"/>
    <n v="36"/>
  </r>
  <r>
    <x v="82"/>
    <x v="8"/>
    <s v="vegetale"/>
    <n v="0"/>
    <n v="0"/>
    <n v="17"/>
    <n v="11.36"/>
    <n v="0.02"/>
    <n v="0.25"/>
    <n v="36"/>
    <n v="0"/>
    <n v="19"/>
    <n v="32"/>
    <n v="3"/>
    <n v="17"/>
    <n v="1"/>
    <m/>
    <m/>
    <n v="36"/>
    <n v="36"/>
  </r>
  <r>
    <x v="82"/>
    <x v="85"/>
    <s v="animale"/>
    <m/>
    <n v="0"/>
    <n v="22"/>
    <n v="12.61"/>
    <n v="0.62"/>
    <n v="3.79"/>
    <n v="35"/>
    <n v="0"/>
    <n v="24"/>
    <n v="35"/>
    <m/>
    <n v="11"/>
    <m/>
    <m/>
    <n v="0"/>
    <n v="35"/>
    <n v="35"/>
  </r>
  <r>
    <x v="82"/>
    <x v="57"/>
    <s v="vegetale"/>
    <m/>
    <m/>
    <n v="7"/>
    <n v="11.19"/>
    <n v="0.09"/>
    <n v="0.26"/>
    <n v="34"/>
    <n v="0"/>
    <n v="5"/>
    <n v="31"/>
    <n v="3"/>
    <n v="29"/>
    <m/>
    <m/>
    <m/>
    <n v="34"/>
    <n v="34"/>
  </r>
  <r>
    <x v="82"/>
    <x v="69"/>
    <s v="vegetale"/>
    <m/>
    <m/>
    <n v="25"/>
    <n v="10.11"/>
    <n v="0.03"/>
    <n v="0.22"/>
    <n v="31"/>
    <n v="0"/>
    <m/>
    <n v="28"/>
    <n v="3"/>
    <n v="31"/>
    <m/>
    <m/>
    <m/>
    <n v="31"/>
    <n v="31"/>
  </r>
  <r>
    <x v="82"/>
    <x v="76"/>
    <s v="vegetale"/>
    <m/>
    <m/>
    <n v="7"/>
    <n v="9.64"/>
    <n v="0.28999999999999998"/>
    <n v="0.08"/>
    <n v="27"/>
    <n v="0"/>
    <n v="0"/>
    <n v="27"/>
    <m/>
    <n v="27"/>
    <m/>
    <m/>
    <m/>
    <n v="27"/>
    <n v="27"/>
  </r>
  <r>
    <x v="82"/>
    <x v="31"/>
    <s v="vegetale"/>
    <m/>
    <n v="10"/>
    <n v="141"/>
    <n v="5.69"/>
    <n v="15.91"/>
    <n v="0.05"/>
    <n v="26"/>
    <n v="0"/>
    <n v="48"/>
    <n v="16"/>
    <m/>
    <n v="0"/>
    <m/>
    <m/>
    <n v="-22"/>
    <n v="26"/>
    <n v="26"/>
  </r>
  <r>
    <x v="82"/>
    <x v="62"/>
    <s v="animale"/>
    <n v="1"/>
    <n v="0"/>
    <n v="21"/>
    <n v="8.6"/>
    <n v="1.1399999999999999"/>
    <n v="2.48"/>
    <n v="25"/>
    <n v="0"/>
    <n v="25"/>
    <n v="24"/>
    <m/>
    <n v="0"/>
    <m/>
    <m/>
    <m/>
    <n v="25"/>
    <n v="25"/>
  </r>
  <r>
    <x v="82"/>
    <x v="50"/>
    <s v="vegetale"/>
    <m/>
    <m/>
    <n v="6"/>
    <n v="7.01"/>
    <n v="0.02"/>
    <n v="0.04"/>
    <n v="20"/>
    <n v="0"/>
    <n v="1"/>
    <n v="20"/>
    <n v="1"/>
    <n v="19"/>
    <m/>
    <m/>
    <m/>
    <n v="20"/>
    <n v="21"/>
  </r>
  <r>
    <x v="82"/>
    <x v="72"/>
    <s v="vegetale"/>
    <n v="9"/>
    <n v="3"/>
    <n v="6"/>
    <n v="2.1800000000000002"/>
    <n v="0.01"/>
    <n v="0.03"/>
    <n v="17"/>
    <n v="0"/>
    <n v="0"/>
    <n v="6"/>
    <m/>
    <n v="17"/>
    <m/>
    <m/>
    <m/>
    <n v="17"/>
    <n v="18"/>
  </r>
  <r>
    <x v="82"/>
    <x v="78"/>
    <s v="vegetale"/>
    <m/>
    <m/>
    <n v="49"/>
    <n v="5.65"/>
    <n v="2.68"/>
    <n v="1.86"/>
    <n v="16"/>
    <n v="0"/>
    <n v="0"/>
    <n v="16"/>
    <m/>
    <n v="16"/>
    <m/>
    <m/>
    <n v="0"/>
    <n v="16"/>
    <n v="16"/>
  </r>
  <r>
    <x v="82"/>
    <x v="22"/>
    <s v="animale"/>
    <m/>
    <m/>
    <n v="9"/>
    <n v="2.27"/>
    <n v="0.59"/>
    <n v="0.65"/>
    <n v="13"/>
    <n v="0"/>
    <n v="3"/>
    <n v="6"/>
    <n v="1"/>
    <n v="9"/>
    <n v="6"/>
    <m/>
    <m/>
    <n v="12"/>
    <n v="13"/>
  </r>
  <r>
    <x v="82"/>
    <x v="30"/>
    <s v="vegetale"/>
    <m/>
    <m/>
    <n v="26"/>
    <n v="4.4400000000000004"/>
    <m/>
    <n v="0"/>
    <n v="12"/>
    <n v="3"/>
    <n v="15"/>
    <n v="12"/>
    <m/>
    <m/>
    <m/>
    <m/>
    <n v="0"/>
    <n v="12"/>
    <n v="12"/>
  </r>
  <r>
    <x v="82"/>
    <x v="84"/>
    <s v="vegetale"/>
    <m/>
    <n v="0"/>
    <n v="101"/>
    <n v="4.16"/>
    <n v="11.39"/>
    <n v="0"/>
    <n v="12"/>
    <n v="0"/>
    <n v="0"/>
    <n v="12"/>
    <m/>
    <n v="11"/>
    <m/>
    <m/>
    <n v="0"/>
    <n v="11"/>
    <n v="12"/>
  </r>
  <r>
    <x v="82"/>
    <x v="13"/>
    <s v="animale"/>
    <m/>
    <m/>
    <n v="21"/>
    <n v="3.97"/>
    <n v="1.45"/>
    <n v="1.73"/>
    <n v="11"/>
    <n v="1"/>
    <n v="6"/>
    <n v="11"/>
    <n v="0"/>
    <n v="6"/>
    <m/>
    <m/>
    <m/>
    <n v="11"/>
    <n v="11"/>
  </r>
  <r>
    <x v="82"/>
    <x v="63"/>
    <s v="animale"/>
    <m/>
    <m/>
    <n v="13"/>
    <n v="3.99"/>
    <n v="1"/>
    <n v="0.86"/>
    <n v="11"/>
    <n v="0"/>
    <n v="2"/>
    <n v="11"/>
    <m/>
    <n v="10"/>
    <m/>
    <m/>
    <m/>
    <n v="12"/>
    <n v="11"/>
  </r>
  <r>
    <x v="82"/>
    <x v="21"/>
    <s v="animale"/>
    <m/>
    <m/>
    <n v="10"/>
    <n v="3.55"/>
    <n v="0.28000000000000003"/>
    <n v="1.78"/>
    <n v="10"/>
    <n v="0"/>
    <n v="7"/>
    <n v="10"/>
    <n v="0"/>
    <n v="3"/>
    <m/>
    <m/>
    <m/>
    <n v="10"/>
    <n v="10"/>
  </r>
  <r>
    <x v="82"/>
    <x v="51"/>
    <s v="vegetale"/>
    <m/>
    <n v="0"/>
    <n v="25"/>
    <n v="3.09"/>
    <m/>
    <m/>
    <n v="9"/>
    <n v="19"/>
    <n v="1"/>
    <n v="9"/>
    <m/>
    <n v="27"/>
    <m/>
    <m/>
    <n v="0"/>
    <n v="9"/>
    <n v="9"/>
  </r>
  <r>
    <x v="82"/>
    <x v="32"/>
    <s v="animale"/>
    <m/>
    <n v="1"/>
    <n v="58"/>
    <n v="2.9"/>
    <n v="6.48"/>
    <n v="0.02"/>
    <n v="9"/>
    <n v="0"/>
    <n v="5"/>
    <n v="8"/>
    <m/>
    <n v="4"/>
    <m/>
    <m/>
    <n v="0"/>
    <n v="9"/>
    <n v="9"/>
  </r>
  <r>
    <x v="82"/>
    <x v="61"/>
    <s v="vegetale"/>
    <m/>
    <m/>
    <n v="4"/>
    <n v="3.18"/>
    <n v="0.02"/>
    <n v="0.11"/>
    <n v="9"/>
    <n v="0"/>
    <n v="9"/>
    <n v="9"/>
    <n v="0"/>
    <n v="1"/>
    <m/>
    <m/>
    <m/>
    <n v="10"/>
    <n v="9"/>
  </r>
  <r>
    <x v="82"/>
    <x v="3"/>
    <s v="vegetale"/>
    <m/>
    <m/>
    <n v="2"/>
    <n v="0.3"/>
    <n v="0"/>
    <n v="0.03"/>
    <n v="9"/>
    <n v="0"/>
    <n v="10"/>
    <n v="1"/>
    <m/>
    <m/>
    <m/>
    <n v="9"/>
    <n v="0"/>
    <n v="10"/>
    <n v="10"/>
  </r>
  <r>
    <x v="82"/>
    <x v="52"/>
    <s v="vegetale"/>
    <m/>
    <m/>
    <n v="3"/>
    <n v="2.64"/>
    <m/>
    <n v="0.42"/>
    <n v="7"/>
    <n v="1"/>
    <n v="1"/>
    <n v="7"/>
    <m/>
    <n v="7"/>
    <m/>
    <n v="0"/>
    <n v="0"/>
    <n v="7"/>
    <n v="7"/>
  </r>
  <r>
    <x v="82"/>
    <x v="68"/>
    <s v="vegetale"/>
    <m/>
    <m/>
    <n v="20"/>
    <n v="2.17"/>
    <n v="0.1"/>
    <n v="1.32"/>
    <n v="6"/>
    <n v="0"/>
    <n v="6"/>
    <n v="6"/>
    <n v="0"/>
    <n v="0"/>
    <n v="0"/>
    <m/>
    <n v="0"/>
    <n v="6"/>
    <n v="6"/>
  </r>
  <r>
    <x v="82"/>
    <x v="14"/>
    <s v="vegetale"/>
    <m/>
    <n v="6"/>
    <m/>
    <m/>
    <m/>
    <m/>
    <n v="6"/>
    <n v="0"/>
    <n v="6"/>
    <m/>
    <m/>
    <m/>
    <m/>
    <m/>
    <m/>
    <n v="6"/>
    <n v="6"/>
  </r>
  <r>
    <x v="82"/>
    <x v="74"/>
    <s v="vegetale"/>
    <m/>
    <m/>
    <n v="8"/>
    <n v="1.76"/>
    <n v="0.16"/>
    <n v="0.28000000000000003"/>
    <n v="5"/>
    <n v="0"/>
    <n v="5"/>
    <n v="5"/>
    <m/>
    <m/>
    <m/>
    <m/>
    <m/>
    <n v="5"/>
    <n v="5"/>
  </r>
  <r>
    <x v="82"/>
    <x v="83"/>
    <s v="animale"/>
    <m/>
    <n v="0"/>
    <n v="1"/>
    <n v="1.47"/>
    <n v="0.01"/>
    <n v="0.09"/>
    <n v="4"/>
    <n v="0"/>
    <n v="1"/>
    <n v="4"/>
    <m/>
    <n v="3"/>
    <m/>
    <m/>
    <m/>
    <n v="4"/>
    <n v="4"/>
  </r>
  <r>
    <x v="82"/>
    <x v="20"/>
    <s v="vegetale"/>
    <m/>
    <m/>
    <n v="1"/>
    <n v="1.52"/>
    <n v="0"/>
    <n v="0"/>
    <n v="4"/>
    <n v="0"/>
    <n v="4"/>
    <n v="4"/>
    <m/>
    <m/>
    <m/>
    <m/>
    <n v="0"/>
    <n v="4"/>
    <n v="4"/>
  </r>
  <r>
    <x v="82"/>
    <x v="4"/>
    <s v="vegetale"/>
    <m/>
    <m/>
    <n v="2"/>
    <n v="1.39"/>
    <n v="0"/>
    <n v="0.02"/>
    <n v="4"/>
    <n v="0"/>
    <n v="4"/>
    <n v="4"/>
    <m/>
    <m/>
    <m/>
    <m/>
    <m/>
    <n v="4"/>
    <n v="4"/>
  </r>
  <r>
    <x v="82"/>
    <x v="11"/>
    <s v="animale"/>
    <m/>
    <m/>
    <n v="7"/>
    <n v="1.26"/>
    <n v="0.53"/>
    <n v="0.53"/>
    <n v="4"/>
    <m/>
    <n v="2"/>
    <n v="4"/>
    <m/>
    <n v="1"/>
    <m/>
    <m/>
    <m/>
    <n v="3"/>
    <n v="4"/>
  </r>
  <r>
    <x v="82"/>
    <x v="73"/>
    <s v="vegetale"/>
    <m/>
    <m/>
    <n v="19"/>
    <n v="1.23"/>
    <n v="1.66"/>
    <n v="0.88"/>
    <n v="3"/>
    <n v="0"/>
    <n v="1"/>
    <n v="3"/>
    <m/>
    <n v="2"/>
    <m/>
    <m/>
    <m/>
    <n v="3"/>
    <n v="3"/>
  </r>
  <r>
    <x v="82"/>
    <x v="6"/>
    <s v="vegetale"/>
    <m/>
    <n v="3"/>
    <n v="0"/>
    <n v="0"/>
    <n v="0"/>
    <n v="0"/>
    <n v="3"/>
    <n v="0"/>
    <n v="3"/>
    <n v="0"/>
    <m/>
    <n v="0"/>
    <m/>
    <n v="0"/>
    <n v="0"/>
    <n v="3"/>
    <n v="3"/>
  </r>
  <r>
    <x v="82"/>
    <x v="36"/>
    <s v="vegetale"/>
    <m/>
    <m/>
    <n v="9"/>
    <n v="0.96"/>
    <n v="0.14000000000000001"/>
    <n v="0.21"/>
    <n v="3"/>
    <n v="0"/>
    <n v="0"/>
    <n v="3"/>
    <m/>
    <n v="3"/>
    <m/>
    <m/>
    <n v="0"/>
    <n v="3"/>
    <n v="3"/>
  </r>
  <r>
    <x v="82"/>
    <x v="42"/>
    <s v="vegetale"/>
    <m/>
    <m/>
    <n v="6"/>
    <n v="0.55000000000000004"/>
    <n v="0.04"/>
    <n v="0.23"/>
    <n v="2"/>
    <n v="1"/>
    <n v="2"/>
    <n v="2"/>
    <m/>
    <m/>
    <m/>
    <m/>
    <m/>
    <n v="1"/>
    <n v="2"/>
  </r>
  <r>
    <x v="82"/>
    <x v="79"/>
    <s v="animale"/>
    <m/>
    <n v="0"/>
    <n v="0"/>
    <n v="0.56000000000000005"/>
    <n v="0"/>
    <n v="0.08"/>
    <n v="2"/>
    <n v="1"/>
    <n v="2"/>
    <n v="2"/>
    <m/>
    <n v="0"/>
    <m/>
    <m/>
    <n v="0"/>
    <n v="1"/>
    <n v="2"/>
  </r>
  <r>
    <x v="82"/>
    <x v="47"/>
    <s v="vegetale"/>
    <m/>
    <m/>
    <n v="8"/>
    <n v="0.88"/>
    <n v="0.67"/>
    <n v="0.18"/>
    <n v="2"/>
    <n v="0"/>
    <n v="2"/>
    <n v="2"/>
    <m/>
    <n v="1"/>
    <m/>
    <m/>
    <n v="0"/>
    <n v="3"/>
    <n v="2"/>
  </r>
  <r>
    <x v="82"/>
    <x v="17"/>
    <s v="vegetale"/>
    <m/>
    <m/>
    <n v="5"/>
    <n v="0.57999999999999996"/>
    <n v="0.03"/>
    <n v="0.35"/>
    <n v="2"/>
    <n v="0"/>
    <n v="0"/>
    <n v="2"/>
    <n v="0"/>
    <n v="1"/>
    <n v="0"/>
    <m/>
    <n v="0"/>
    <n v="1"/>
    <n v="2"/>
  </r>
  <r>
    <x v="82"/>
    <x v="81"/>
    <s v="vegetale"/>
    <m/>
    <m/>
    <n v="5"/>
    <n v="0.52"/>
    <n v="0.03"/>
    <n v="0.32"/>
    <n v="2"/>
    <n v="0"/>
    <n v="1"/>
    <n v="1"/>
    <n v="0"/>
    <n v="1"/>
    <n v="0"/>
    <m/>
    <m/>
    <n v="2"/>
    <n v="1"/>
  </r>
  <r>
    <x v="82"/>
    <x v="45"/>
    <s v="animale"/>
    <m/>
    <n v="0"/>
    <n v="1"/>
    <n v="0.69"/>
    <n v="0.05"/>
    <n v="0.21"/>
    <n v="2"/>
    <n v="0"/>
    <n v="0"/>
    <n v="2"/>
    <m/>
    <n v="2"/>
    <m/>
    <m/>
    <m/>
    <n v="2"/>
    <n v="2"/>
  </r>
  <r>
    <x v="82"/>
    <x v="24"/>
    <s v="vegetale"/>
    <m/>
    <m/>
    <n v="0"/>
    <n v="0.37"/>
    <m/>
    <n v="0"/>
    <n v="1"/>
    <n v="0"/>
    <n v="1"/>
    <n v="1"/>
    <m/>
    <m/>
    <m/>
    <m/>
    <m/>
    <n v="1"/>
    <n v="1"/>
  </r>
  <r>
    <x v="82"/>
    <x v="25"/>
    <s v="animale"/>
    <n v="1"/>
    <m/>
    <n v="6"/>
    <n v="0.31"/>
    <n v="0.67"/>
    <n v="0"/>
    <n v="1"/>
    <n v="0"/>
    <n v="1"/>
    <n v="1"/>
    <m/>
    <m/>
    <m/>
    <m/>
    <n v="0"/>
    <n v="1"/>
    <n v="2"/>
  </r>
  <r>
    <x v="82"/>
    <x v="54"/>
    <s v="vegetale"/>
    <n v="0"/>
    <m/>
    <n v="1"/>
    <n v="0.2"/>
    <n v="0"/>
    <n v="0.03"/>
    <n v="1"/>
    <n v="0"/>
    <n v="1"/>
    <n v="1"/>
    <m/>
    <m/>
    <m/>
    <m/>
    <n v="0"/>
    <n v="1"/>
    <n v="1"/>
  </r>
  <r>
    <x v="82"/>
    <x v="44"/>
    <s v="vegetale"/>
    <m/>
    <m/>
    <n v="2"/>
    <n v="0.28000000000000003"/>
    <m/>
    <n v="0"/>
    <n v="1"/>
    <n v="0"/>
    <m/>
    <n v="1"/>
    <m/>
    <n v="1"/>
    <m/>
    <m/>
    <m/>
    <n v="1"/>
    <n v="1"/>
  </r>
  <r>
    <x v="82"/>
    <x v="23"/>
    <s v="vegetale"/>
    <m/>
    <m/>
    <n v="9"/>
    <n v="0.59"/>
    <n v="0.83"/>
    <n v="0.23"/>
    <n v="1"/>
    <n v="0"/>
    <n v="2"/>
    <n v="2"/>
    <m/>
    <m/>
    <m/>
    <m/>
    <m/>
    <n v="2"/>
    <n v="2"/>
  </r>
  <r>
    <x v="82"/>
    <x v="89"/>
    <s v="animale"/>
    <m/>
    <n v="0"/>
    <n v="0"/>
    <n v="0"/>
    <n v="0"/>
    <n v="0"/>
    <n v="0"/>
    <m/>
    <n v="0"/>
    <n v="0"/>
    <m/>
    <m/>
    <m/>
    <m/>
    <m/>
    <n v="0"/>
    <n v="0"/>
  </r>
  <r>
    <x v="82"/>
    <x v="82"/>
    <s v="animale"/>
    <m/>
    <n v="0"/>
    <n v="0"/>
    <n v="0.01"/>
    <n v="0"/>
    <n v="0.01"/>
    <n v="0"/>
    <n v="0"/>
    <n v="0"/>
    <n v="0"/>
    <m/>
    <m/>
    <m/>
    <m/>
    <m/>
    <n v="0"/>
    <n v="0"/>
  </r>
  <r>
    <x v="82"/>
    <x v="29"/>
    <s v="animale"/>
    <m/>
    <m/>
    <n v="0"/>
    <n v="7.0000000000000007E-2"/>
    <n v="0.04"/>
    <n v="0.01"/>
    <n v="0"/>
    <m/>
    <n v="0"/>
    <n v="0"/>
    <m/>
    <m/>
    <m/>
    <m/>
    <m/>
    <n v="0"/>
    <n v="0"/>
  </r>
  <r>
    <x v="82"/>
    <x v="46"/>
    <s v="vegetale"/>
    <m/>
    <m/>
    <n v="0"/>
    <n v="0"/>
    <m/>
    <m/>
    <n v="0"/>
    <m/>
    <n v="0"/>
    <n v="0"/>
    <m/>
    <m/>
    <m/>
    <m/>
    <m/>
    <n v="0"/>
    <n v="0"/>
  </r>
  <r>
    <x v="82"/>
    <x v="90"/>
    <s v="vegetale"/>
    <m/>
    <m/>
    <n v="0"/>
    <n v="0"/>
    <n v="0"/>
    <m/>
    <n v="0"/>
    <n v="0"/>
    <n v="0"/>
    <n v="0"/>
    <m/>
    <m/>
    <m/>
    <m/>
    <m/>
    <n v="0"/>
    <n v="0"/>
  </r>
  <r>
    <x v="82"/>
    <x v="67"/>
    <s v="vegetale"/>
    <m/>
    <m/>
    <n v="0"/>
    <n v="0"/>
    <n v="0"/>
    <n v="0"/>
    <n v="0"/>
    <m/>
    <n v="0"/>
    <n v="0"/>
    <m/>
    <m/>
    <m/>
    <m/>
    <m/>
    <n v="0"/>
    <n v="0"/>
  </r>
  <r>
    <x v="82"/>
    <x v="26"/>
    <s v="vegetale"/>
    <m/>
    <m/>
    <m/>
    <m/>
    <m/>
    <m/>
    <n v="0"/>
    <n v="0"/>
    <m/>
    <m/>
    <m/>
    <m/>
    <m/>
    <m/>
    <m/>
    <n v="0"/>
    <n v="0"/>
  </r>
  <r>
    <x v="82"/>
    <x v="40"/>
    <s v="vegetale"/>
    <m/>
    <m/>
    <n v="0"/>
    <n v="0.01"/>
    <n v="0.01"/>
    <n v="0"/>
    <n v="0"/>
    <m/>
    <n v="0"/>
    <n v="0"/>
    <m/>
    <m/>
    <m/>
    <m/>
    <m/>
    <n v="0"/>
    <n v="0"/>
  </r>
  <r>
    <x v="82"/>
    <x v="38"/>
    <s v="vegetale"/>
    <m/>
    <n v="0"/>
    <m/>
    <m/>
    <m/>
    <m/>
    <n v="0"/>
    <m/>
    <n v="0"/>
    <m/>
    <m/>
    <m/>
    <m/>
    <m/>
    <m/>
    <n v="0"/>
    <n v="0"/>
  </r>
  <r>
    <x v="82"/>
    <x v="55"/>
    <s v="vegetale"/>
    <m/>
    <m/>
    <n v="0"/>
    <n v="0"/>
    <n v="0"/>
    <m/>
    <n v="0"/>
    <m/>
    <n v="0"/>
    <n v="0"/>
    <m/>
    <m/>
    <m/>
    <m/>
    <m/>
    <n v="0"/>
    <n v="0"/>
  </r>
  <r>
    <x v="82"/>
    <x v="48"/>
    <s v="vegetale"/>
    <m/>
    <m/>
    <n v="2"/>
    <n v="0.08"/>
    <n v="0.22"/>
    <m/>
    <n v="0"/>
    <n v="0"/>
    <n v="0"/>
    <n v="0"/>
    <m/>
    <m/>
    <m/>
    <m/>
    <m/>
    <n v="0"/>
    <n v="0"/>
  </r>
  <r>
    <x v="82"/>
    <x v="43"/>
    <s v="vegetale"/>
    <m/>
    <n v="0"/>
    <m/>
    <m/>
    <m/>
    <m/>
    <n v="0"/>
    <m/>
    <n v="0"/>
    <m/>
    <m/>
    <m/>
    <m/>
    <m/>
    <m/>
    <n v="0"/>
    <n v="0"/>
  </r>
  <r>
    <x v="82"/>
    <x v="70"/>
    <s v="vegetale"/>
    <m/>
    <m/>
    <n v="4"/>
    <n v="0.17"/>
    <n v="0.46"/>
    <m/>
    <n v="0"/>
    <m/>
    <n v="0"/>
    <n v="0"/>
    <m/>
    <m/>
    <m/>
    <m/>
    <m/>
    <n v="0"/>
    <n v="0"/>
  </r>
  <r>
    <x v="82"/>
    <x v="77"/>
    <s v="vegetale"/>
    <m/>
    <m/>
    <n v="0"/>
    <n v="0"/>
    <n v="0"/>
    <m/>
    <n v="0"/>
    <n v="0"/>
    <n v="0"/>
    <n v="0"/>
    <m/>
    <m/>
    <m/>
    <m/>
    <m/>
    <n v="0"/>
    <n v="0"/>
  </r>
  <r>
    <x v="82"/>
    <x v="49"/>
    <s v="vegetale"/>
    <m/>
    <n v="0"/>
    <m/>
    <m/>
    <m/>
    <m/>
    <n v="0"/>
    <m/>
    <n v="0"/>
    <m/>
    <m/>
    <m/>
    <m/>
    <m/>
    <m/>
    <n v="0"/>
    <n v="0"/>
  </r>
  <r>
    <x v="82"/>
    <x v="27"/>
    <s v="vegetale"/>
    <m/>
    <n v="0"/>
    <m/>
    <m/>
    <m/>
    <m/>
    <n v="0"/>
    <m/>
    <n v="0"/>
    <m/>
    <m/>
    <m/>
    <m/>
    <m/>
    <m/>
    <n v="0"/>
    <n v="0"/>
  </r>
  <r>
    <x v="82"/>
    <x v="91"/>
    <s v="animale"/>
    <m/>
    <n v="0"/>
    <n v="0"/>
    <n v="0"/>
    <n v="0"/>
    <n v="0"/>
    <n v="0"/>
    <m/>
    <n v="0"/>
    <n v="0"/>
    <m/>
    <m/>
    <m/>
    <m/>
    <m/>
    <n v="0"/>
    <n v="0"/>
  </r>
  <r>
    <x v="82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82"/>
    <x v="34"/>
    <s v="vegetale"/>
    <m/>
    <m/>
    <n v="0"/>
    <n v="0"/>
    <m/>
    <m/>
    <n v="0"/>
    <m/>
    <n v="0"/>
    <n v="0"/>
    <m/>
    <m/>
    <m/>
    <m/>
    <m/>
    <n v="0"/>
    <n v="0"/>
  </r>
  <r>
    <x v="82"/>
    <x v="37"/>
    <s v="vegetale"/>
    <m/>
    <m/>
    <n v="0"/>
    <n v="0.03"/>
    <n v="0.01"/>
    <m/>
    <n v="0"/>
    <n v="0"/>
    <n v="0"/>
    <n v="0"/>
    <m/>
    <m/>
    <m/>
    <m/>
    <m/>
    <n v="0"/>
    <n v="0"/>
  </r>
  <r>
    <x v="82"/>
    <x v="66"/>
    <s v="animale"/>
    <m/>
    <n v="0"/>
    <n v="0"/>
    <n v="0.05"/>
    <n v="0"/>
    <n v="0.02"/>
    <n v="0"/>
    <n v="0"/>
    <n v="0"/>
    <n v="0"/>
    <m/>
    <m/>
    <m/>
    <m/>
    <n v="0"/>
    <n v="0"/>
    <n v="0"/>
  </r>
  <r>
    <x v="82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82"/>
    <x v="41"/>
    <s v="vegetale"/>
    <n v="0"/>
    <n v="0"/>
    <m/>
    <m/>
    <m/>
    <m/>
    <n v="0"/>
    <n v="0"/>
    <n v="0"/>
    <m/>
    <m/>
    <m/>
    <m/>
    <n v="0"/>
    <m/>
    <n v="0"/>
    <n v="0"/>
  </r>
  <r>
    <x v="82"/>
    <x v="56"/>
    <s v="vegetale"/>
    <m/>
    <m/>
    <n v="1"/>
    <n v="0.08"/>
    <n v="0.01"/>
    <n v="0.02"/>
    <n v="0"/>
    <n v="0"/>
    <n v="0"/>
    <n v="0"/>
    <m/>
    <m/>
    <m/>
    <m/>
    <m/>
    <n v="0"/>
    <n v="0"/>
  </r>
  <r>
    <x v="82"/>
    <x v="86"/>
    <s v="vegetale"/>
    <m/>
    <m/>
    <n v="0"/>
    <n v="0"/>
    <n v="0"/>
    <n v="0"/>
    <n v="0"/>
    <n v="0"/>
    <n v="0"/>
    <n v="0"/>
    <m/>
    <m/>
    <m/>
    <m/>
    <m/>
    <n v="0"/>
    <n v="0"/>
  </r>
  <r>
    <x v="82"/>
    <x v="60"/>
    <s v="vegetale"/>
    <m/>
    <m/>
    <n v="0"/>
    <n v="0"/>
    <m/>
    <n v="0"/>
    <n v="0"/>
    <n v="0"/>
    <n v="0"/>
    <n v="0"/>
    <m/>
    <m/>
    <m/>
    <n v="0"/>
    <m/>
    <n v="0"/>
    <n v="0"/>
  </r>
  <r>
    <x v="82"/>
    <x v="64"/>
    <s v="vegetale"/>
    <n v="0"/>
    <m/>
    <m/>
    <m/>
    <m/>
    <m/>
    <n v="0"/>
    <m/>
    <n v="0"/>
    <m/>
    <m/>
    <m/>
    <m/>
    <m/>
    <m/>
    <n v="0"/>
    <n v="0"/>
  </r>
  <r>
    <x v="82"/>
    <x v="28"/>
    <s v="vegetale"/>
    <m/>
    <m/>
    <n v="0"/>
    <n v="0.01"/>
    <n v="0.01"/>
    <n v="0"/>
    <n v="0"/>
    <m/>
    <n v="0"/>
    <n v="0"/>
    <m/>
    <m/>
    <m/>
    <m/>
    <m/>
    <n v="0"/>
    <n v="0"/>
  </r>
  <r>
    <x v="82"/>
    <x v="15"/>
    <s v="vegetale"/>
    <m/>
    <m/>
    <n v="0"/>
    <n v="0.04"/>
    <m/>
    <n v="0.01"/>
    <n v="0"/>
    <n v="0"/>
    <n v="0"/>
    <n v="0"/>
    <m/>
    <m/>
    <m/>
    <m/>
    <n v="0"/>
    <n v="0"/>
    <n v="0"/>
  </r>
  <r>
    <x v="82"/>
    <x v="35"/>
    <s v="animale"/>
    <m/>
    <m/>
    <n v="0"/>
    <n v="0.03"/>
    <n v="0"/>
    <n v="0.01"/>
    <n v="0"/>
    <n v="0"/>
    <n v="0"/>
    <n v="0"/>
    <m/>
    <n v="0"/>
    <m/>
    <m/>
    <n v="0"/>
    <n v="0"/>
    <n v="0"/>
  </r>
  <r>
    <x v="82"/>
    <x v="58"/>
    <s v="vegetale"/>
    <m/>
    <m/>
    <n v="2"/>
    <n v="0.86"/>
    <m/>
    <m/>
    <n v="0"/>
    <n v="3"/>
    <n v="3"/>
    <n v="2"/>
    <m/>
    <m/>
    <m/>
    <m/>
    <n v="0"/>
    <n v="0"/>
    <n v="2"/>
  </r>
  <r>
    <x v="82"/>
    <x v="87"/>
    <s v="vegetale"/>
    <m/>
    <m/>
    <n v="0"/>
    <n v="0"/>
    <m/>
    <m/>
    <n v="-1"/>
    <n v="1"/>
    <n v="0"/>
    <n v="0"/>
    <m/>
    <m/>
    <m/>
    <m/>
    <m/>
    <n v="-1"/>
    <n v="0"/>
  </r>
  <r>
    <x v="82"/>
    <x v="88"/>
    <s v="vegetale"/>
    <m/>
    <m/>
    <n v="19"/>
    <n v="8.34"/>
    <n v="0.05"/>
    <n v="0.27"/>
    <n v="-24"/>
    <n v="50"/>
    <n v="0"/>
    <n v="23"/>
    <n v="1"/>
    <n v="25"/>
    <m/>
    <m/>
    <m/>
    <n v="-25"/>
    <n v="24"/>
  </r>
  <r>
    <x v="82"/>
    <x v="59"/>
    <s v="vegetale"/>
    <m/>
    <m/>
    <n v="6"/>
    <m/>
    <n v="0.08"/>
    <n v="0.19"/>
    <m/>
    <m/>
    <m/>
    <m/>
    <m/>
    <m/>
    <m/>
    <m/>
    <m/>
    <n v="0"/>
    <n v="0"/>
  </r>
  <r>
    <x v="83"/>
    <x v="7"/>
    <s v="vegetale"/>
    <n v="10964"/>
    <n v="288"/>
    <n v="61"/>
    <n v="9.2100000000000009"/>
    <n v="0.2"/>
    <n v="0.16"/>
    <n v="14661"/>
    <n v="1"/>
    <n v="14403"/>
    <n v="1171"/>
    <n v="3"/>
    <n v="0"/>
    <n v="0"/>
    <n v="2235"/>
    <n v="259"/>
    <n v="14661"/>
    <n v="14661"/>
  </r>
  <r>
    <x v="83"/>
    <x v="2"/>
    <s v="vegetale"/>
    <n v="0"/>
    <m/>
    <n v="57"/>
    <n v="82"/>
    <n v="0.53"/>
    <n v="3.05"/>
    <n v="11449"/>
    <n v="8"/>
    <n v="1996"/>
    <n v="10425"/>
    <n v="1023"/>
    <n v="9461"/>
    <m/>
    <n v="0"/>
    <n v="0"/>
    <n v="11449"/>
    <n v="11448"/>
  </r>
  <r>
    <x v="83"/>
    <x v="1"/>
    <s v="animale"/>
    <n v="211"/>
    <n v="447"/>
    <n v="113"/>
    <n v="72.06"/>
    <n v="5.77"/>
    <n v="7.19"/>
    <n v="9820"/>
    <n v="7"/>
    <n v="2319"/>
    <n v="9162"/>
    <m/>
    <n v="7508"/>
    <m/>
    <m/>
    <n v="0"/>
    <n v="9820"/>
    <n v="9820"/>
  </r>
  <r>
    <x v="83"/>
    <x v="5"/>
    <s v="vegetale"/>
    <n v="101"/>
    <n v="16"/>
    <n v="646"/>
    <n v="59.85"/>
    <n v="1.43"/>
    <n v="11.52"/>
    <n v="8210"/>
    <n v="58"/>
    <n v="940"/>
    <n v="7609"/>
    <n v="135"/>
    <n v="7176"/>
    <n v="30"/>
    <n v="319"/>
    <n v="153"/>
    <n v="8211"/>
    <n v="8210"/>
  </r>
  <r>
    <x v="83"/>
    <x v="0"/>
    <s v="vegetale"/>
    <n v="1156"/>
    <n v="62"/>
    <n v="387"/>
    <n v="45.04"/>
    <n v="1.69"/>
    <n v="10.7"/>
    <n v="7282"/>
    <n v="244"/>
    <n v="6520"/>
    <n v="5727"/>
    <n v="165"/>
    <n v="812"/>
    <n v="20"/>
    <n v="152"/>
    <n v="195"/>
    <n v="7283"/>
    <n v="7282"/>
  </r>
  <r>
    <x v="83"/>
    <x v="39"/>
    <s v="vegetale"/>
    <m/>
    <m/>
    <n v="33"/>
    <n v="28.28"/>
    <m/>
    <n v="0.39"/>
    <n v="3596"/>
    <n v="47"/>
    <n v="42"/>
    <n v="3596"/>
    <m/>
    <n v="3600"/>
    <m/>
    <m/>
    <m/>
    <n v="3595"/>
    <n v="3596"/>
  </r>
  <r>
    <x v="83"/>
    <x v="33"/>
    <s v="vegetale"/>
    <m/>
    <m/>
    <m/>
    <m/>
    <m/>
    <m/>
    <n v="3435"/>
    <m/>
    <m/>
    <m/>
    <m/>
    <n v="3435"/>
    <m/>
    <n v="3435"/>
    <m/>
    <n v="3435"/>
    <n v="3435"/>
  </r>
  <r>
    <x v="83"/>
    <x v="8"/>
    <s v="vegetale"/>
    <n v="3"/>
    <n v="37"/>
    <n v="37"/>
    <n v="20.95"/>
    <n v="0.04"/>
    <n v="0.59"/>
    <n v="3154"/>
    <n v="1"/>
    <n v="747"/>
    <n v="2664"/>
    <n v="204"/>
    <n v="2408"/>
    <n v="149"/>
    <n v="98"/>
    <n v="0"/>
    <n v="3154"/>
    <n v="3155"/>
  </r>
  <r>
    <x v="83"/>
    <x v="62"/>
    <s v="animale"/>
    <n v="1476"/>
    <n v="0"/>
    <n v="51"/>
    <n v="13.05"/>
    <n v="2.12"/>
    <n v="7.18"/>
    <n v="3135"/>
    <n v="295"/>
    <n v="1292"/>
    <n v="1659"/>
    <m/>
    <n v="2109"/>
    <n v="0"/>
    <m/>
    <n v="30"/>
    <n v="3136"/>
    <n v="3135"/>
  </r>
  <r>
    <x v="83"/>
    <x v="60"/>
    <s v="vegetale"/>
    <n v="104"/>
    <m/>
    <n v="86"/>
    <n v="7.34"/>
    <n v="3.36"/>
    <n v="7.66"/>
    <n v="3009"/>
    <n v="4"/>
    <n v="2762"/>
    <n v="933"/>
    <n v="55"/>
    <n v="200"/>
    <n v="6"/>
    <n v="1911"/>
    <n v="51"/>
    <n v="3009"/>
    <n v="3009"/>
  </r>
  <r>
    <x v="83"/>
    <x v="63"/>
    <s v="animale"/>
    <m/>
    <m/>
    <n v="93"/>
    <n v="20.62"/>
    <n v="7.66"/>
    <n v="5.6"/>
    <n v="2670"/>
    <n v="2"/>
    <n v="1363"/>
    <n v="2621"/>
    <n v="49"/>
    <n v="1309"/>
    <m/>
    <m/>
    <n v="0"/>
    <n v="2670"/>
    <n v="2670"/>
  </r>
  <r>
    <x v="83"/>
    <x v="22"/>
    <s v="animale"/>
    <m/>
    <m/>
    <n v="76"/>
    <n v="19.149999999999999"/>
    <n v="5.34"/>
    <n v="6.02"/>
    <n v="2560"/>
    <n v="1"/>
    <n v="39"/>
    <n v="2435"/>
    <n v="50"/>
    <n v="2522"/>
    <n v="75"/>
    <n v="0"/>
    <m/>
    <n v="2560"/>
    <n v="2560"/>
  </r>
  <r>
    <x v="83"/>
    <x v="19"/>
    <s v="animale"/>
    <m/>
    <m/>
    <n v="64"/>
    <n v="19.420000000000002"/>
    <n v="3.83"/>
    <n v="6.95"/>
    <n v="2506"/>
    <n v="9"/>
    <n v="1056"/>
    <n v="2469"/>
    <n v="37"/>
    <n v="1459"/>
    <m/>
    <m/>
    <m/>
    <n v="2506"/>
    <n v="2506"/>
  </r>
  <r>
    <x v="83"/>
    <x v="67"/>
    <s v="vegetale"/>
    <m/>
    <m/>
    <n v="1"/>
    <n v="0"/>
    <n v="0"/>
    <n v="0"/>
    <n v="2416"/>
    <n v="0"/>
    <n v="2472"/>
    <n v="11"/>
    <n v="10"/>
    <n v="2"/>
    <n v="0"/>
    <n v="2396"/>
    <n v="-57"/>
    <n v="2417"/>
    <n v="2417"/>
  </r>
  <r>
    <x v="83"/>
    <x v="20"/>
    <s v="vegetale"/>
    <m/>
    <m/>
    <n v="11"/>
    <n v="16.170000000000002"/>
    <n v="0.05"/>
    <n v="0.09"/>
    <n v="2187"/>
    <n v="23"/>
    <n v="1468"/>
    <n v="2056"/>
    <n v="74"/>
    <n v="742"/>
    <m/>
    <n v="56"/>
    <m/>
    <n v="2187"/>
    <n v="2186"/>
  </r>
  <r>
    <x v="83"/>
    <x v="9"/>
    <s v="vegetale"/>
    <m/>
    <m/>
    <n v="164"/>
    <n v="16.170000000000002"/>
    <m/>
    <m/>
    <n v="2100"/>
    <n v="7"/>
    <n v="1427"/>
    <n v="2056"/>
    <n v="20"/>
    <n v="680"/>
    <m/>
    <n v="24"/>
    <n v="0"/>
    <n v="2100"/>
    <n v="2100"/>
  </r>
  <r>
    <x v="83"/>
    <x v="3"/>
    <s v="vegetale"/>
    <n v="1075"/>
    <m/>
    <n v="5"/>
    <n v="0.55000000000000004"/>
    <n v="0.03"/>
    <n v="0.16"/>
    <n v="1922"/>
    <n v="0"/>
    <n v="1952"/>
    <n v="69"/>
    <n v="115"/>
    <n v="183"/>
    <n v="4"/>
    <n v="659"/>
    <n v="-212"/>
    <n v="1923"/>
    <n v="1922"/>
  </r>
  <r>
    <x v="83"/>
    <x v="64"/>
    <s v="vegetale"/>
    <n v="1798"/>
    <m/>
    <n v="0"/>
    <n v="0"/>
    <n v="0"/>
    <n v="0"/>
    <n v="1798"/>
    <n v="0"/>
    <n v="1798"/>
    <n v="0"/>
    <m/>
    <n v="0"/>
    <n v="0"/>
    <m/>
    <n v="0"/>
    <n v="1798"/>
    <n v="1798"/>
  </r>
  <r>
    <x v="83"/>
    <x v="12"/>
    <s v="vegetale"/>
    <m/>
    <m/>
    <n v="7"/>
    <n v="12.03"/>
    <n v="0.02"/>
    <n v="0.13"/>
    <n v="1690"/>
    <n v="4"/>
    <n v="751"/>
    <n v="1529"/>
    <n v="161"/>
    <n v="944"/>
    <m/>
    <m/>
    <m/>
    <n v="1691"/>
    <n v="1690"/>
  </r>
  <r>
    <x v="83"/>
    <x v="10"/>
    <s v="vegetale"/>
    <m/>
    <m/>
    <n v="13"/>
    <n v="10.15"/>
    <n v="0.2"/>
    <n v="0.18"/>
    <n v="1442"/>
    <n v="4"/>
    <n v="430"/>
    <n v="1290"/>
    <n v="152"/>
    <n v="1016"/>
    <m/>
    <m/>
    <n v="0"/>
    <n v="1442"/>
    <n v="1442"/>
  </r>
  <r>
    <x v="83"/>
    <x v="30"/>
    <s v="vegetale"/>
    <m/>
    <m/>
    <n v="87"/>
    <n v="10.52"/>
    <m/>
    <n v="0.08"/>
    <n v="1412"/>
    <n v="17"/>
    <n v="154"/>
    <n v="1337"/>
    <m/>
    <n v="1275"/>
    <m/>
    <n v="75"/>
    <m/>
    <n v="1412"/>
    <n v="1412"/>
  </r>
  <r>
    <x v="83"/>
    <x v="57"/>
    <s v="vegetale"/>
    <m/>
    <m/>
    <n v="6"/>
    <n v="10.06"/>
    <n v="7.0000000000000007E-2"/>
    <n v="0.28999999999999998"/>
    <n v="1385"/>
    <n v="0"/>
    <n v="637"/>
    <n v="1279"/>
    <n v="106"/>
    <n v="748"/>
    <m/>
    <m/>
    <m/>
    <n v="1385"/>
    <n v="1385"/>
  </r>
  <r>
    <x v="83"/>
    <x v="61"/>
    <s v="vegetale"/>
    <m/>
    <m/>
    <n v="11"/>
    <n v="10.24"/>
    <n v="0.06"/>
    <n v="0.42"/>
    <n v="1370"/>
    <n v="0"/>
    <n v="302"/>
    <n v="1301"/>
    <n v="69"/>
    <n v="1068"/>
    <m/>
    <m/>
    <m/>
    <n v="1370"/>
    <n v="1370"/>
  </r>
  <r>
    <x v="83"/>
    <x v="16"/>
    <s v="vegetale"/>
    <m/>
    <m/>
    <m/>
    <m/>
    <m/>
    <m/>
    <n v="1191"/>
    <n v="0"/>
    <n v="0"/>
    <m/>
    <m/>
    <n v="1191"/>
    <m/>
    <n v="1191"/>
    <m/>
    <n v="1191"/>
    <n v="1191"/>
  </r>
  <r>
    <x v="83"/>
    <x v="13"/>
    <s v="animale"/>
    <m/>
    <m/>
    <n v="29"/>
    <n v="9.15"/>
    <n v="1.54"/>
    <n v="3.59"/>
    <n v="1189"/>
    <n v="3"/>
    <n v="684"/>
    <n v="1164"/>
    <n v="25"/>
    <n v="508"/>
    <m/>
    <n v="0"/>
    <m/>
    <n v="1189"/>
    <n v="1189"/>
  </r>
  <r>
    <x v="83"/>
    <x v="51"/>
    <s v="vegetale"/>
    <m/>
    <m/>
    <n v="73"/>
    <n v="8.99"/>
    <m/>
    <m/>
    <n v="1143"/>
    <n v="13"/>
    <n v="155"/>
    <n v="1143"/>
    <m/>
    <n v="1000"/>
    <m/>
    <m/>
    <m/>
    <n v="1142"/>
    <n v="1143"/>
  </r>
  <r>
    <x v="83"/>
    <x v="79"/>
    <s v="animale"/>
    <n v="233"/>
    <n v="0"/>
    <n v="4"/>
    <n v="7.13"/>
    <n v="0.04"/>
    <n v="0.87"/>
    <n v="1139"/>
    <n v="11"/>
    <n v="1074"/>
    <n v="906"/>
    <m/>
    <n v="76"/>
    <m/>
    <m/>
    <n v="0"/>
    <n v="1139"/>
    <n v="1139"/>
  </r>
  <r>
    <x v="83"/>
    <x v="43"/>
    <s v="vegetale"/>
    <m/>
    <m/>
    <n v="199"/>
    <n v="8.36"/>
    <n v="22.45"/>
    <n v="0.03"/>
    <n v="1063"/>
    <n v="2"/>
    <n v="21"/>
    <n v="1063"/>
    <m/>
    <n v="1044"/>
    <m/>
    <m/>
    <n v="0"/>
    <n v="1063"/>
    <n v="1063"/>
  </r>
  <r>
    <x v="83"/>
    <x v="71"/>
    <s v="vegetale"/>
    <n v="3"/>
    <n v="29"/>
    <n v="16"/>
    <n v="6.95"/>
    <n v="0.04"/>
    <n v="0.12"/>
    <n v="985"/>
    <n v="1"/>
    <n v="44"/>
    <n v="884"/>
    <n v="7"/>
    <n v="942"/>
    <n v="14"/>
    <n v="47"/>
    <n v="0"/>
    <n v="985"/>
    <n v="984"/>
  </r>
  <r>
    <x v="83"/>
    <x v="18"/>
    <s v="vegetale"/>
    <m/>
    <m/>
    <n v="11"/>
    <n v="6.37"/>
    <n v="0.03"/>
    <n v="0.14000000000000001"/>
    <n v="975"/>
    <n v="0"/>
    <n v="975"/>
    <n v="809"/>
    <n v="166"/>
    <n v="0"/>
    <m/>
    <m/>
    <m/>
    <n v="975"/>
    <n v="975"/>
  </r>
  <r>
    <x v="83"/>
    <x v="66"/>
    <s v="animale"/>
    <n v="0"/>
    <n v="0"/>
    <n v="39"/>
    <n v="7.3"/>
    <n v="2.67"/>
    <n v="3.33"/>
    <n v="928"/>
    <n v="86"/>
    <n v="414"/>
    <n v="928"/>
    <m/>
    <n v="600"/>
    <m/>
    <m/>
    <n v="0"/>
    <n v="928"/>
    <n v="928"/>
  </r>
  <r>
    <x v="83"/>
    <x v="87"/>
    <s v="vegetale"/>
    <m/>
    <m/>
    <n v="19"/>
    <n v="6.61"/>
    <m/>
    <n v="0.04"/>
    <n v="840"/>
    <n v="18"/>
    <n v="252"/>
    <n v="840"/>
    <m/>
    <n v="606"/>
    <m/>
    <m/>
    <m/>
    <n v="840"/>
    <n v="840"/>
  </r>
  <r>
    <x v="83"/>
    <x v="83"/>
    <s v="animale"/>
    <n v="0"/>
    <n v="0"/>
    <n v="4"/>
    <n v="6.44"/>
    <n v="0.06"/>
    <n v="0.53"/>
    <n v="819"/>
    <n v="206"/>
    <n v="265"/>
    <n v="819"/>
    <m/>
    <n v="760"/>
    <m/>
    <m/>
    <m/>
    <n v="819"/>
    <n v="819"/>
  </r>
  <r>
    <x v="83"/>
    <x v="85"/>
    <s v="animale"/>
    <m/>
    <n v="0"/>
    <n v="15"/>
    <n v="5.75"/>
    <n v="0.47"/>
    <n v="2.2999999999999998"/>
    <n v="732"/>
    <n v="67"/>
    <n v="603"/>
    <n v="731"/>
    <m/>
    <n v="196"/>
    <n v="2"/>
    <m/>
    <m/>
    <n v="732"/>
    <n v="733"/>
  </r>
  <r>
    <x v="83"/>
    <x v="14"/>
    <s v="vegetale"/>
    <m/>
    <n v="543"/>
    <n v="21"/>
    <n v="0.87"/>
    <n v="2.37"/>
    <m/>
    <n v="657"/>
    <n v="49"/>
    <n v="706"/>
    <n v="110"/>
    <n v="4"/>
    <m/>
    <m/>
    <m/>
    <n v="0"/>
    <n v="657"/>
    <n v="657"/>
  </r>
  <r>
    <x v="83"/>
    <x v="72"/>
    <s v="vegetale"/>
    <m/>
    <m/>
    <n v="0"/>
    <n v="0.08"/>
    <n v="0"/>
    <n v="0"/>
    <n v="637"/>
    <n v="0"/>
    <n v="637"/>
    <n v="11"/>
    <m/>
    <m/>
    <m/>
    <n v="626"/>
    <m/>
    <n v="637"/>
    <n v="637"/>
  </r>
  <r>
    <x v="83"/>
    <x v="45"/>
    <s v="animale"/>
    <m/>
    <n v="0"/>
    <n v="11"/>
    <n v="5"/>
    <n v="0.42"/>
    <n v="1.75"/>
    <n v="636"/>
    <n v="37"/>
    <n v="435"/>
    <n v="636"/>
    <m/>
    <n v="238"/>
    <m/>
    <m/>
    <n v="0"/>
    <n v="636"/>
    <n v="636"/>
  </r>
  <r>
    <x v="83"/>
    <x v="75"/>
    <s v="vegetale"/>
    <m/>
    <n v="589"/>
    <m/>
    <m/>
    <m/>
    <m/>
    <n v="589"/>
    <n v="0"/>
    <n v="590"/>
    <m/>
    <m/>
    <m/>
    <m/>
    <m/>
    <m/>
    <n v="590"/>
    <n v="589"/>
  </r>
  <r>
    <x v="83"/>
    <x v="80"/>
    <s v="animale"/>
    <n v="152"/>
    <n v="280"/>
    <n v="1"/>
    <n v="0.92"/>
    <n v="0.01"/>
    <n v="0.1"/>
    <n v="550"/>
    <n v="1"/>
    <n v="48"/>
    <n v="117"/>
    <m/>
    <n v="503"/>
    <m/>
    <m/>
    <m/>
    <n v="550"/>
    <n v="549"/>
  </r>
  <r>
    <x v="83"/>
    <x v="82"/>
    <s v="animale"/>
    <n v="0"/>
    <n v="0"/>
    <n v="8"/>
    <n v="3.93"/>
    <n v="0.13"/>
    <n v="1.54"/>
    <n v="500"/>
    <n v="17"/>
    <n v="261"/>
    <n v="500"/>
    <m/>
    <n v="255"/>
    <n v="0"/>
    <m/>
    <n v="0"/>
    <n v="499"/>
    <n v="500"/>
  </r>
  <r>
    <x v="83"/>
    <x v="52"/>
    <s v="vegetale"/>
    <m/>
    <m/>
    <n v="5"/>
    <n v="3.89"/>
    <m/>
    <n v="0.65"/>
    <n v="494"/>
    <n v="8"/>
    <n v="527"/>
    <n v="494"/>
    <m/>
    <m/>
    <m/>
    <n v="0"/>
    <n v="-25"/>
    <n v="494"/>
    <n v="494"/>
  </r>
  <r>
    <x v="83"/>
    <x v="31"/>
    <s v="vegetale"/>
    <m/>
    <n v="12"/>
    <n v="78"/>
    <n v="3.24"/>
    <n v="8.8000000000000007"/>
    <n v="0"/>
    <n v="427"/>
    <n v="1"/>
    <n v="48"/>
    <n v="412"/>
    <n v="3"/>
    <n v="380"/>
    <m/>
    <m/>
    <n v="0"/>
    <n v="427"/>
    <n v="427"/>
  </r>
  <r>
    <x v="83"/>
    <x v="4"/>
    <s v="vegetale"/>
    <m/>
    <m/>
    <n v="3"/>
    <n v="2.0499999999999998"/>
    <n v="0.01"/>
    <n v="0.03"/>
    <n v="410"/>
    <n v="1"/>
    <n v="221"/>
    <n v="260"/>
    <n v="36"/>
    <n v="190"/>
    <m/>
    <n v="114"/>
    <m/>
    <n v="410"/>
    <n v="410"/>
  </r>
  <r>
    <x v="83"/>
    <x v="32"/>
    <s v="animale"/>
    <m/>
    <n v="323"/>
    <n v="10"/>
    <n v="0.53"/>
    <n v="1.1499999999999999"/>
    <n v="0"/>
    <n v="390"/>
    <n v="6"/>
    <n v="95"/>
    <n v="67"/>
    <m/>
    <n v="308"/>
    <m/>
    <n v="0"/>
    <n v="-7"/>
    <n v="390"/>
    <n v="390"/>
  </r>
  <r>
    <x v="83"/>
    <x v="21"/>
    <s v="animale"/>
    <m/>
    <m/>
    <n v="9"/>
    <n v="2.74"/>
    <n v="0.24"/>
    <n v="1.36"/>
    <n v="348"/>
    <n v="1"/>
    <n v="81"/>
    <n v="348"/>
    <m/>
    <n v="268"/>
    <m/>
    <m/>
    <n v="0"/>
    <n v="348"/>
    <n v="348"/>
  </r>
  <r>
    <x v="83"/>
    <x v="58"/>
    <s v="vegetale"/>
    <m/>
    <m/>
    <n v="5"/>
    <n v="2.72"/>
    <m/>
    <n v="0"/>
    <n v="346"/>
    <n v="0"/>
    <n v="267"/>
    <n v="346"/>
    <m/>
    <n v="80"/>
    <m/>
    <m/>
    <m/>
    <n v="347"/>
    <n v="346"/>
  </r>
  <r>
    <x v="83"/>
    <x v="65"/>
    <s v="vegetale"/>
    <m/>
    <m/>
    <n v="1"/>
    <n v="2.0699999999999998"/>
    <n v="0"/>
    <n v="0.02"/>
    <n v="282"/>
    <n v="2"/>
    <n v="284"/>
    <n v="263"/>
    <n v="19"/>
    <m/>
    <m/>
    <m/>
    <m/>
    <n v="282"/>
    <n v="282"/>
  </r>
  <r>
    <x v="83"/>
    <x v="88"/>
    <s v="vegetale"/>
    <n v="14"/>
    <m/>
    <n v="4"/>
    <n v="1.76"/>
    <n v="0.01"/>
    <n v="0.08"/>
    <n v="272"/>
    <n v="0"/>
    <n v="46"/>
    <n v="224"/>
    <n v="14"/>
    <n v="226"/>
    <n v="21"/>
    <m/>
    <m/>
    <n v="272"/>
    <n v="273"/>
  </r>
  <r>
    <x v="83"/>
    <x v="50"/>
    <s v="vegetale"/>
    <m/>
    <m/>
    <n v="2"/>
    <n v="1.82"/>
    <n v="0.01"/>
    <n v="0.02"/>
    <n v="250"/>
    <n v="0"/>
    <n v="243"/>
    <n v="231"/>
    <n v="19"/>
    <n v="7"/>
    <m/>
    <m/>
    <m/>
    <n v="250"/>
    <n v="250"/>
  </r>
  <r>
    <x v="83"/>
    <x v="23"/>
    <s v="vegetale"/>
    <m/>
    <m/>
    <n v="12"/>
    <n v="1.88"/>
    <n v="1.05"/>
    <n v="0.34"/>
    <n v="242"/>
    <n v="6"/>
    <n v="227"/>
    <n v="239"/>
    <n v="3"/>
    <n v="21"/>
    <m/>
    <m/>
    <m/>
    <n v="242"/>
    <n v="242"/>
  </r>
  <r>
    <x v="83"/>
    <x v="24"/>
    <s v="vegetale"/>
    <m/>
    <m/>
    <n v="1"/>
    <n v="1.76"/>
    <n v="0"/>
    <n v="0.02"/>
    <n v="237"/>
    <n v="1"/>
    <n v="148"/>
    <n v="223"/>
    <n v="14"/>
    <n v="90"/>
    <m/>
    <m/>
    <m/>
    <n v="237"/>
    <n v="237"/>
  </r>
  <r>
    <x v="83"/>
    <x v="68"/>
    <s v="vegetale"/>
    <n v="2"/>
    <m/>
    <n v="12"/>
    <n v="1.37"/>
    <n v="0.05"/>
    <n v="0.72"/>
    <n v="183"/>
    <n v="0"/>
    <n v="111"/>
    <n v="174"/>
    <n v="4"/>
    <n v="83"/>
    <n v="3"/>
    <m/>
    <n v="-11"/>
    <n v="183"/>
    <n v="183"/>
  </r>
  <r>
    <x v="83"/>
    <x v="47"/>
    <s v="vegetale"/>
    <m/>
    <m/>
    <n v="16"/>
    <n v="1.32"/>
    <n v="1.38"/>
    <n v="0.28000000000000003"/>
    <n v="168"/>
    <n v="3"/>
    <n v="171"/>
    <n v="168"/>
    <m/>
    <m/>
    <m/>
    <m/>
    <m/>
    <n v="168"/>
    <n v="168"/>
  </r>
  <r>
    <x v="83"/>
    <x v="93"/>
    <s v="vegetale"/>
    <n v="8"/>
    <m/>
    <n v="3"/>
    <n v="1.04"/>
    <n v="0"/>
    <n v="0.05"/>
    <n v="156"/>
    <n v="6"/>
    <n v="1"/>
    <n v="132"/>
    <n v="8"/>
    <n v="160"/>
    <n v="7"/>
    <m/>
    <m/>
    <n v="155"/>
    <n v="155"/>
  </r>
  <r>
    <x v="83"/>
    <x v="28"/>
    <s v="vegetale"/>
    <m/>
    <m/>
    <n v="6"/>
    <n v="0.37"/>
    <n v="0.53"/>
    <n v="0.17"/>
    <n v="141"/>
    <n v="0"/>
    <n v="142"/>
    <n v="46"/>
    <n v="1"/>
    <n v="0"/>
    <n v="0"/>
    <n v="94"/>
    <m/>
    <n v="142"/>
    <n v="141"/>
  </r>
  <r>
    <x v="83"/>
    <x v="36"/>
    <s v="vegetale"/>
    <m/>
    <m/>
    <n v="10"/>
    <n v="1.1000000000000001"/>
    <n v="0.21"/>
    <n v="0.28000000000000003"/>
    <n v="140"/>
    <n v="1"/>
    <n v="82"/>
    <n v="140"/>
    <m/>
    <n v="58"/>
    <m/>
    <m/>
    <m/>
    <n v="139"/>
    <n v="140"/>
  </r>
  <r>
    <x v="83"/>
    <x v="15"/>
    <s v="vegetale"/>
    <m/>
    <m/>
    <n v="1"/>
    <n v="0.95"/>
    <m/>
    <n v="0.26"/>
    <n v="121"/>
    <n v="4"/>
    <n v="40"/>
    <n v="121"/>
    <m/>
    <n v="85"/>
    <m/>
    <m/>
    <m/>
    <n v="121"/>
    <n v="121"/>
  </r>
  <r>
    <x v="83"/>
    <x v="26"/>
    <s v="vegetale"/>
    <n v="86"/>
    <m/>
    <m/>
    <m/>
    <m/>
    <m/>
    <n v="107"/>
    <m/>
    <n v="107"/>
    <m/>
    <m/>
    <m/>
    <m/>
    <n v="21"/>
    <n v="0"/>
    <n v="107"/>
    <n v="107"/>
  </r>
  <r>
    <x v="83"/>
    <x v="77"/>
    <s v="vegetale"/>
    <m/>
    <n v="14"/>
    <n v="14"/>
    <n v="0.63"/>
    <n v="1.54"/>
    <n v="0.01"/>
    <n v="94"/>
    <n v="0"/>
    <n v="94"/>
    <n v="80"/>
    <m/>
    <n v="0"/>
    <m/>
    <m/>
    <n v="0"/>
    <n v="94"/>
    <n v="94"/>
  </r>
  <r>
    <x v="83"/>
    <x v="73"/>
    <s v="vegetale"/>
    <n v="1"/>
    <m/>
    <n v="11"/>
    <n v="0.71"/>
    <n v="0.93"/>
    <n v="0.49"/>
    <n v="93"/>
    <n v="0"/>
    <n v="82"/>
    <n v="90"/>
    <n v="0"/>
    <n v="11"/>
    <n v="0"/>
    <n v="1"/>
    <m/>
    <n v="93"/>
    <n v="92"/>
  </r>
  <r>
    <x v="83"/>
    <x v="54"/>
    <s v="vegetale"/>
    <n v="1"/>
    <m/>
    <n v="4"/>
    <n v="0.66"/>
    <n v="0.01"/>
    <n v="0.08"/>
    <n v="87"/>
    <n v="0"/>
    <n v="44"/>
    <n v="84"/>
    <m/>
    <n v="33"/>
    <n v="2"/>
    <m/>
    <n v="10"/>
    <n v="87"/>
    <n v="87"/>
  </r>
  <r>
    <x v="83"/>
    <x v="6"/>
    <s v="vegetale"/>
    <m/>
    <n v="75"/>
    <n v="2"/>
    <n v="0.09"/>
    <n v="0.24"/>
    <n v="0"/>
    <n v="86"/>
    <n v="5"/>
    <n v="70"/>
    <n v="11"/>
    <n v="0"/>
    <n v="21"/>
    <m/>
    <m/>
    <n v="0"/>
    <n v="86"/>
    <n v="86"/>
  </r>
  <r>
    <x v="83"/>
    <x v="70"/>
    <s v="vegetale"/>
    <m/>
    <m/>
    <n v="16"/>
    <n v="0.66"/>
    <n v="1.82"/>
    <m/>
    <n v="85"/>
    <n v="0"/>
    <n v="0"/>
    <n v="84"/>
    <n v="1"/>
    <n v="85"/>
    <m/>
    <m/>
    <m/>
    <n v="85"/>
    <n v="85"/>
  </r>
  <r>
    <x v="83"/>
    <x v="96"/>
    <s v="vegetale"/>
    <m/>
    <n v="17"/>
    <n v="12"/>
    <n v="0.53"/>
    <n v="1.34"/>
    <n v="0.01"/>
    <n v="84"/>
    <n v="0"/>
    <n v="20"/>
    <n v="67"/>
    <m/>
    <n v="64"/>
    <m/>
    <m/>
    <m/>
    <n v="84"/>
    <n v="84"/>
  </r>
  <r>
    <x v="83"/>
    <x v="25"/>
    <s v="animale"/>
    <m/>
    <m/>
    <n v="11"/>
    <n v="0.56999999999999995"/>
    <n v="1.27"/>
    <n v="0.01"/>
    <n v="73"/>
    <n v="0"/>
    <n v="5"/>
    <n v="73"/>
    <m/>
    <n v="68"/>
    <m/>
    <m/>
    <m/>
    <n v="73"/>
    <n v="73"/>
  </r>
  <r>
    <x v="83"/>
    <x v="76"/>
    <s v="vegetale"/>
    <m/>
    <m/>
    <n v="0"/>
    <n v="0.44"/>
    <n v="0.01"/>
    <n v="0.01"/>
    <n v="65"/>
    <n v="0"/>
    <n v="56"/>
    <n v="56"/>
    <n v="9"/>
    <n v="9"/>
    <m/>
    <m/>
    <m/>
    <n v="65"/>
    <n v="65"/>
  </r>
  <r>
    <x v="83"/>
    <x v="89"/>
    <s v="animale"/>
    <m/>
    <n v="24"/>
    <n v="0"/>
    <n v="0.26"/>
    <n v="0"/>
    <n v="0.01"/>
    <n v="57"/>
    <n v="21"/>
    <n v="47"/>
    <n v="34"/>
    <m/>
    <n v="31"/>
    <m/>
    <m/>
    <m/>
    <n v="57"/>
    <n v="58"/>
  </r>
  <r>
    <x v="83"/>
    <x v="48"/>
    <s v="vegetale"/>
    <m/>
    <n v="3"/>
    <n v="10"/>
    <n v="0.4"/>
    <n v="1.1000000000000001"/>
    <m/>
    <n v="54"/>
    <n v="0"/>
    <n v="54"/>
    <n v="51"/>
    <m/>
    <m/>
    <m/>
    <m/>
    <m/>
    <n v="54"/>
    <n v="54"/>
  </r>
  <r>
    <x v="83"/>
    <x v="92"/>
    <s v="animale"/>
    <m/>
    <n v="12"/>
    <n v="6"/>
    <n v="0.25"/>
    <n v="0.67"/>
    <n v="0"/>
    <n v="43"/>
    <n v="2"/>
    <n v="18"/>
    <n v="31"/>
    <m/>
    <n v="27"/>
    <m/>
    <m/>
    <m/>
    <n v="43"/>
    <n v="43"/>
  </r>
  <r>
    <x v="83"/>
    <x v="84"/>
    <s v="vegetale"/>
    <m/>
    <n v="7"/>
    <n v="7"/>
    <n v="0.28000000000000003"/>
    <n v="0.75"/>
    <m/>
    <n v="42"/>
    <n v="0"/>
    <n v="42"/>
    <n v="35"/>
    <m/>
    <n v="0"/>
    <m/>
    <m/>
    <m/>
    <n v="42"/>
    <n v="42"/>
  </r>
  <r>
    <x v="83"/>
    <x v="44"/>
    <s v="vegetale"/>
    <m/>
    <m/>
    <n v="3"/>
    <n v="0.33"/>
    <m/>
    <n v="0"/>
    <n v="42"/>
    <n v="0"/>
    <n v="39"/>
    <n v="42"/>
    <m/>
    <n v="3"/>
    <m/>
    <m/>
    <m/>
    <n v="42"/>
    <n v="42"/>
  </r>
  <r>
    <x v="83"/>
    <x v="49"/>
    <s v="vegetale"/>
    <m/>
    <n v="40"/>
    <m/>
    <m/>
    <m/>
    <m/>
    <n v="41"/>
    <n v="7"/>
    <n v="2"/>
    <m/>
    <n v="0"/>
    <n v="45"/>
    <m/>
    <m/>
    <m/>
    <n v="40"/>
    <n v="40"/>
  </r>
  <r>
    <x v="83"/>
    <x v="86"/>
    <s v="vegetale"/>
    <n v="35"/>
    <n v="0"/>
    <n v="0"/>
    <n v="0.01"/>
    <n v="0"/>
    <n v="0"/>
    <n v="36"/>
    <m/>
    <n v="36"/>
    <n v="1"/>
    <m/>
    <n v="0"/>
    <n v="0"/>
    <m/>
    <n v="0"/>
    <n v="36"/>
    <n v="36"/>
  </r>
  <r>
    <x v="83"/>
    <x v="11"/>
    <s v="animale"/>
    <m/>
    <m/>
    <n v="1"/>
    <n v="0.14000000000000001"/>
    <n v="0.08"/>
    <n v="0.05"/>
    <n v="19"/>
    <n v="0"/>
    <n v="18"/>
    <n v="18"/>
    <n v="0"/>
    <n v="0"/>
    <m/>
    <m/>
    <m/>
    <n v="18"/>
    <n v="18"/>
  </r>
  <r>
    <x v="83"/>
    <x v="27"/>
    <s v="vegetale"/>
    <m/>
    <m/>
    <n v="3"/>
    <n v="0.14000000000000001"/>
    <n v="0.38"/>
    <m/>
    <n v="18"/>
    <n v="0"/>
    <n v="16"/>
    <n v="18"/>
    <n v="0"/>
    <n v="1"/>
    <m/>
    <m/>
    <m/>
    <n v="17"/>
    <n v="18"/>
  </r>
  <r>
    <x v="83"/>
    <x v="81"/>
    <s v="vegetale"/>
    <m/>
    <m/>
    <n v="1"/>
    <n v="0.12"/>
    <n v="0"/>
    <n v="7.0000000000000007E-2"/>
    <n v="16"/>
    <n v="0"/>
    <n v="15"/>
    <n v="15"/>
    <n v="0"/>
    <n v="1"/>
    <n v="0"/>
    <m/>
    <m/>
    <n v="16"/>
    <n v="15"/>
  </r>
  <r>
    <x v="83"/>
    <x v="35"/>
    <s v="animale"/>
    <m/>
    <m/>
    <n v="0"/>
    <n v="0.12"/>
    <n v="0.01"/>
    <n v="7.0000000000000007E-2"/>
    <n v="15"/>
    <n v="0"/>
    <n v="7"/>
    <n v="15"/>
    <n v="0"/>
    <n v="8"/>
    <m/>
    <m/>
    <n v="0"/>
    <n v="15"/>
    <n v="15"/>
  </r>
  <r>
    <x v="83"/>
    <x v="78"/>
    <s v="vegetale"/>
    <m/>
    <m/>
    <n v="1"/>
    <n v="0.11"/>
    <n v="0.05"/>
    <n v="0.04"/>
    <n v="14"/>
    <n v="0"/>
    <n v="14"/>
    <n v="14"/>
    <m/>
    <n v="0"/>
    <m/>
    <m/>
    <m/>
    <n v="14"/>
    <n v="14"/>
  </r>
  <r>
    <x v="83"/>
    <x v="53"/>
    <s v="vegetale"/>
    <m/>
    <m/>
    <n v="0"/>
    <n v="0.09"/>
    <n v="0.03"/>
    <n v="0"/>
    <n v="12"/>
    <n v="0"/>
    <n v="12"/>
    <n v="12"/>
    <m/>
    <m/>
    <m/>
    <n v="0"/>
    <n v="0"/>
    <n v="12"/>
    <n v="12"/>
  </r>
  <r>
    <x v="83"/>
    <x v="34"/>
    <s v="vegetale"/>
    <n v="2"/>
    <m/>
    <n v="0"/>
    <n v="0.06"/>
    <n v="0"/>
    <n v="0.01"/>
    <n v="10"/>
    <n v="0"/>
    <n v="10"/>
    <n v="8"/>
    <m/>
    <n v="0"/>
    <n v="0"/>
    <m/>
    <n v="0"/>
    <n v="10"/>
    <n v="10"/>
  </r>
  <r>
    <x v="83"/>
    <x v="38"/>
    <s v="vegetale"/>
    <m/>
    <n v="1"/>
    <n v="1"/>
    <n v="0.06"/>
    <n v="0.13"/>
    <n v="0"/>
    <n v="8"/>
    <n v="0"/>
    <n v="4"/>
    <n v="7"/>
    <n v="0"/>
    <n v="4"/>
    <m/>
    <m/>
    <m/>
    <n v="8"/>
    <n v="8"/>
  </r>
  <r>
    <x v="83"/>
    <x v="17"/>
    <s v="vegetale"/>
    <n v="0"/>
    <m/>
    <n v="1"/>
    <n v="0.06"/>
    <n v="0"/>
    <n v="0.04"/>
    <n v="8"/>
    <n v="0"/>
    <n v="8"/>
    <n v="8"/>
    <n v="0"/>
    <n v="0"/>
    <n v="0"/>
    <m/>
    <n v="0"/>
    <n v="8"/>
    <n v="8"/>
  </r>
  <r>
    <x v="83"/>
    <x v="56"/>
    <s v="vegetale"/>
    <m/>
    <m/>
    <n v="1"/>
    <n v="7.0000000000000007E-2"/>
    <n v="0"/>
    <n v="0.02"/>
    <n v="8"/>
    <n v="0"/>
    <n v="9"/>
    <n v="8"/>
    <m/>
    <m/>
    <m/>
    <m/>
    <m/>
    <n v="9"/>
    <n v="8"/>
  </r>
  <r>
    <x v="83"/>
    <x v="95"/>
    <s v="vegetale"/>
    <m/>
    <m/>
    <n v="1"/>
    <n v="0.06"/>
    <m/>
    <n v="0"/>
    <n v="8"/>
    <m/>
    <n v="0"/>
    <n v="8"/>
    <n v="0"/>
    <n v="8"/>
    <m/>
    <m/>
    <m/>
    <n v="8"/>
    <n v="8"/>
  </r>
  <r>
    <x v="83"/>
    <x v="41"/>
    <s v="vegetale"/>
    <n v="0"/>
    <n v="1"/>
    <n v="0"/>
    <n v="0.01"/>
    <n v="0"/>
    <n v="0"/>
    <n v="7"/>
    <n v="0"/>
    <n v="8"/>
    <n v="1"/>
    <n v="0"/>
    <n v="0"/>
    <n v="0"/>
    <n v="5"/>
    <n v="-1"/>
    <n v="7"/>
    <n v="7"/>
  </r>
  <r>
    <x v="83"/>
    <x v="37"/>
    <s v="vegetale"/>
    <m/>
    <m/>
    <n v="0"/>
    <n v="0.03"/>
    <n v="0.01"/>
    <n v="0"/>
    <n v="4"/>
    <n v="0"/>
    <n v="4"/>
    <n v="4"/>
    <m/>
    <m/>
    <m/>
    <m/>
    <m/>
    <n v="4"/>
    <n v="4"/>
  </r>
  <r>
    <x v="83"/>
    <x v="40"/>
    <s v="vegetale"/>
    <m/>
    <m/>
    <n v="0"/>
    <n v="0"/>
    <n v="0"/>
    <n v="0"/>
    <n v="3"/>
    <n v="0"/>
    <n v="3"/>
    <n v="0"/>
    <n v="0"/>
    <m/>
    <m/>
    <n v="3"/>
    <n v="0"/>
    <n v="3"/>
    <n v="3"/>
  </r>
  <r>
    <x v="83"/>
    <x v="46"/>
    <s v="vegetale"/>
    <m/>
    <m/>
    <n v="0"/>
    <n v="0.01"/>
    <n v="0"/>
    <n v="0"/>
    <n v="1"/>
    <m/>
    <n v="1"/>
    <n v="1"/>
    <n v="0"/>
    <m/>
    <m/>
    <m/>
    <m/>
    <n v="1"/>
    <n v="1"/>
  </r>
  <r>
    <x v="83"/>
    <x v="55"/>
    <s v="vegetale"/>
    <m/>
    <m/>
    <n v="0"/>
    <n v="0.01"/>
    <n v="0.02"/>
    <m/>
    <n v="1"/>
    <n v="0"/>
    <n v="1"/>
    <n v="1"/>
    <n v="0"/>
    <n v="0"/>
    <m/>
    <m/>
    <m/>
    <n v="1"/>
    <n v="1"/>
  </r>
  <r>
    <x v="83"/>
    <x v="91"/>
    <s v="animale"/>
    <m/>
    <n v="1"/>
    <n v="0"/>
    <n v="0"/>
    <n v="0"/>
    <n v="0"/>
    <n v="1"/>
    <n v="0"/>
    <n v="1"/>
    <n v="0"/>
    <m/>
    <n v="0"/>
    <m/>
    <m/>
    <m/>
    <n v="1"/>
    <n v="1"/>
  </r>
  <r>
    <x v="83"/>
    <x v="69"/>
    <s v="vegetale"/>
    <m/>
    <m/>
    <n v="0"/>
    <n v="0"/>
    <m/>
    <m/>
    <n v="0"/>
    <n v="0"/>
    <n v="0"/>
    <n v="0"/>
    <m/>
    <m/>
    <m/>
    <m/>
    <m/>
    <n v="0"/>
    <n v="0"/>
  </r>
  <r>
    <x v="83"/>
    <x v="29"/>
    <s v="animale"/>
    <m/>
    <m/>
    <n v="0"/>
    <n v="0"/>
    <n v="0"/>
    <m/>
    <n v="0"/>
    <n v="0"/>
    <n v="0"/>
    <n v="0"/>
    <m/>
    <m/>
    <m/>
    <m/>
    <n v="0"/>
    <n v="0"/>
    <n v="0"/>
  </r>
  <r>
    <x v="83"/>
    <x v="90"/>
    <s v="vegetale"/>
    <m/>
    <m/>
    <n v="0"/>
    <n v="0"/>
    <n v="0"/>
    <n v="0"/>
    <n v="0"/>
    <m/>
    <n v="0"/>
    <n v="0"/>
    <m/>
    <m/>
    <m/>
    <m/>
    <m/>
    <n v="0"/>
    <n v="0"/>
  </r>
  <r>
    <x v="83"/>
    <x v="94"/>
    <s v="vegetale"/>
    <m/>
    <m/>
    <m/>
    <m/>
    <m/>
    <m/>
    <n v="0"/>
    <m/>
    <n v="0"/>
    <m/>
    <m/>
    <m/>
    <m/>
    <n v="0"/>
    <n v="0"/>
    <n v="0"/>
    <n v="0"/>
  </r>
  <r>
    <x v="83"/>
    <x v="42"/>
    <s v="vegetale"/>
    <m/>
    <m/>
    <m/>
    <m/>
    <m/>
    <m/>
    <n v="-1"/>
    <n v="1"/>
    <n v="0"/>
    <m/>
    <m/>
    <m/>
    <m/>
    <m/>
    <m/>
    <n v="-1"/>
    <n v="0"/>
  </r>
  <r>
    <x v="83"/>
    <x v="74"/>
    <s v="vegetale"/>
    <n v="50"/>
    <n v="1"/>
    <n v="-21"/>
    <n v="-1.93"/>
    <n v="-0.03"/>
    <n v="-0.37"/>
    <n v="-159"/>
    <n v="-41"/>
    <n v="-201"/>
    <n v="-246"/>
    <m/>
    <n v="0"/>
    <n v="0"/>
    <n v="35"/>
    <n v="0"/>
    <n v="-160"/>
    <n v="-160"/>
  </r>
  <r>
    <x v="83"/>
    <x v="59"/>
    <s v="vegetale"/>
    <m/>
    <m/>
    <n v="4"/>
    <m/>
    <n v="0.05"/>
    <n v="0.12"/>
    <m/>
    <m/>
    <m/>
    <m/>
    <m/>
    <m/>
    <m/>
    <m/>
    <m/>
    <n v="0"/>
    <n v="0"/>
  </r>
  <r>
    <x v="84"/>
    <x v="0"/>
    <s v="vegetale"/>
    <m/>
    <n v="0"/>
    <n v="1149"/>
    <n v="136.74"/>
    <n v="6.98"/>
    <n v="34.299999999999997"/>
    <n v="1047"/>
    <n v="35"/>
    <n v="752"/>
    <n v="995"/>
    <n v="51"/>
    <n v="30"/>
    <n v="2"/>
    <n v="0"/>
    <n v="300"/>
    <n v="1047"/>
    <n v="1048"/>
  </r>
  <r>
    <x v="84"/>
    <x v="3"/>
    <s v="vegetale"/>
    <n v="718"/>
    <m/>
    <n v="3"/>
    <n v="0.38"/>
    <n v="0.01"/>
    <n v="0.1"/>
    <n v="765"/>
    <n v="0"/>
    <n v="725"/>
    <n v="3"/>
    <n v="38"/>
    <n v="41"/>
    <n v="5"/>
    <n v="1"/>
    <n v="0"/>
    <n v="766"/>
    <n v="765"/>
  </r>
  <r>
    <x v="84"/>
    <x v="2"/>
    <s v="vegetale"/>
    <n v="0"/>
    <m/>
    <n v="55"/>
    <n v="87.03"/>
    <n v="0.36"/>
    <n v="2.56"/>
    <n v="693"/>
    <n v="236"/>
    <n v="46"/>
    <n v="633"/>
    <n v="62"/>
    <n v="883"/>
    <m/>
    <m/>
    <m/>
    <n v="693"/>
    <n v="695"/>
  </r>
  <r>
    <x v="84"/>
    <x v="1"/>
    <s v="animale"/>
    <n v="3"/>
    <n v="20"/>
    <n v="131"/>
    <n v="77.680000000000007"/>
    <n v="7.6"/>
    <n v="7.65"/>
    <n v="607"/>
    <n v="72"/>
    <n v="372"/>
    <n v="565"/>
    <n v="15"/>
    <n v="307"/>
    <m/>
    <m/>
    <m/>
    <n v="607"/>
    <n v="603"/>
  </r>
  <r>
    <x v="84"/>
    <x v="7"/>
    <s v="vegetale"/>
    <n v="497"/>
    <n v="11"/>
    <n v="23"/>
    <n v="2.68"/>
    <n v="7.0000000000000007E-2"/>
    <n v="0.52"/>
    <n v="579"/>
    <n v="24"/>
    <n v="589"/>
    <n v="19"/>
    <n v="23"/>
    <n v="14"/>
    <n v="0"/>
    <n v="29"/>
    <m/>
    <n v="579"/>
    <n v="579"/>
  </r>
  <r>
    <x v="84"/>
    <x v="9"/>
    <s v="vegetale"/>
    <m/>
    <m/>
    <n v="454"/>
    <n v="45.86"/>
    <m/>
    <m/>
    <n v="334"/>
    <n v="46"/>
    <n v="376"/>
    <n v="334"/>
    <m/>
    <m/>
    <m/>
    <m/>
    <n v="4"/>
    <n v="334"/>
    <n v="334"/>
  </r>
  <r>
    <x v="84"/>
    <x v="57"/>
    <s v="vegetale"/>
    <m/>
    <m/>
    <n v="10"/>
    <n v="23.72"/>
    <n v="0.11"/>
    <n v="0.54"/>
    <n v="294"/>
    <n v="627"/>
    <n v="52"/>
    <n v="173"/>
    <n v="122"/>
    <n v="869"/>
    <m/>
    <m/>
    <n v="0"/>
    <n v="294"/>
    <n v="295"/>
  </r>
  <r>
    <x v="84"/>
    <x v="19"/>
    <s v="animale"/>
    <m/>
    <m/>
    <n v="117"/>
    <n v="33.39"/>
    <n v="7.25"/>
    <n v="11.98"/>
    <n v="243"/>
    <n v="24"/>
    <n v="84"/>
    <n v="243"/>
    <m/>
    <n v="182"/>
    <m/>
    <m/>
    <n v="0"/>
    <n v="242"/>
    <n v="243"/>
  </r>
  <r>
    <x v="84"/>
    <x v="8"/>
    <s v="vegetale"/>
    <m/>
    <n v="22"/>
    <n v="38"/>
    <n v="20.79"/>
    <n v="0.08"/>
    <n v="0.63"/>
    <n v="200"/>
    <n v="42"/>
    <n v="139"/>
    <n v="151"/>
    <n v="18"/>
    <n v="103"/>
    <n v="10"/>
    <n v="0"/>
    <m/>
    <n v="200"/>
    <n v="201"/>
  </r>
  <r>
    <x v="84"/>
    <x v="5"/>
    <s v="vegetale"/>
    <n v="0"/>
    <n v="1"/>
    <n v="200"/>
    <n v="19.670000000000002"/>
    <n v="0.38"/>
    <n v="3.83"/>
    <n v="148"/>
    <n v="1"/>
    <n v="150"/>
    <n v="143"/>
    <n v="4"/>
    <m/>
    <m/>
    <m/>
    <n v="0"/>
    <n v="149"/>
    <n v="148"/>
  </r>
  <r>
    <x v="84"/>
    <x v="37"/>
    <s v="vegetale"/>
    <m/>
    <m/>
    <n v="11"/>
    <n v="3.58"/>
    <n v="1.19"/>
    <n v="0.12"/>
    <n v="140"/>
    <n v="13"/>
    <n v="2"/>
    <n v="26"/>
    <m/>
    <n v="151"/>
    <m/>
    <n v="114"/>
    <n v="0"/>
    <n v="140"/>
    <n v="140"/>
  </r>
  <r>
    <x v="84"/>
    <x v="12"/>
    <s v="vegetale"/>
    <m/>
    <m/>
    <n v="8"/>
    <n v="10.87"/>
    <n v="0.05"/>
    <n v="0.18"/>
    <n v="91"/>
    <n v="42"/>
    <n v="53"/>
    <n v="79"/>
    <n v="12"/>
    <n v="63"/>
    <m/>
    <m/>
    <n v="17"/>
    <n v="91"/>
    <n v="91"/>
  </r>
  <r>
    <x v="84"/>
    <x v="20"/>
    <s v="vegetale"/>
    <m/>
    <m/>
    <n v="14"/>
    <n v="10.94"/>
    <n v="0.06"/>
    <n v="0.08"/>
    <n v="88"/>
    <n v="1"/>
    <n v="49"/>
    <n v="80"/>
    <n v="8"/>
    <n v="41"/>
    <m/>
    <n v="0"/>
    <m/>
    <n v="89"/>
    <n v="88"/>
  </r>
  <r>
    <x v="84"/>
    <x v="10"/>
    <s v="vegetale"/>
    <m/>
    <m/>
    <n v="14"/>
    <n v="10.58"/>
    <n v="0.1"/>
    <n v="0.17"/>
    <n v="86"/>
    <n v="42"/>
    <n v="37"/>
    <n v="77"/>
    <n v="9"/>
    <n v="92"/>
    <m/>
    <m/>
    <n v="0"/>
    <n v="87"/>
    <n v="86"/>
  </r>
  <r>
    <x v="84"/>
    <x v="14"/>
    <s v="vegetale"/>
    <m/>
    <n v="2"/>
    <n v="197"/>
    <n v="8.49"/>
    <n v="22.29"/>
    <n v="0.04"/>
    <n v="63"/>
    <n v="5"/>
    <n v="69"/>
    <n v="62"/>
    <m/>
    <m/>
    <m/>
    <m/>
    <n v="0"/>
    <n v="64"/>
    <n v="64"/>
  </r>
  <r>
    <x v="84"/>
    <x v="17"/>
    <s v="vegetale"/>
    <n v="1"/>
    <m/>
    <n v="74"/>
    <n v="7.58"/>
    <n v="0.57999999999999996"/>
    <n v="4.5599999999999996"/>
    <n v="60"/>
    <n v="1"/>
    <n v="59"/>
    <n v="55"/>
    <n v="3"/>
    <n v="3"/>
    <n v="0"/>
    <m/>
    <n v="0"/>
    <n v="61"/>
    <n v="59"/>
  </r>
  <r>
    <x v="84"/>
    <x v="18"/>
    <s v="vegetale"/>
    <m/>
    <m/>
    <n v="11"/>
    <n v="6.91"/>
    <n v="0.09"/>
    <n v="0.19"/>
    <n v="56"/>
    <n v="0"/>
    <n v="14"/>
    <n v="50"/>
    <n v="6"/>
    <n v="42"/>
    <m/>
    <m/>
    <m/>
    <n v="56"/>
    <n v="56"/>
  </r>
  <r>
    <x v="84"/>
    <x v="61"/>
    <s v="vegetale"/>
    <m/>
    <m/>
    <n v="7"/>
    <n v="5.78"/>
    <n v="0.03"/>
    <n v="0.22"/>
    <n v="47"/>
    <n v="2"/>
    <n v="36"/>
    <n v="42"/>
    <n v="5"/>
    <n v="13"/>
    <m/>
    <m/>
    <m/>
    <n v="47"/>
    <n v="47"/>
  </r>
  <r>
    <x v="84"/>
    <x v="4"/>
    <s v="vegetale"/>
    <m/>
    <m/>
    <n v="10"/>
    <n v="5.17"/>
    <n v="0.04"/>
    <n v="0.09"/>
    <n v="42"/>
    <n v="1"/>
    <n v="8"/>
    <n v="38"/>
    <n v="4"/>
    <n v="35"/>
    <m/>
    <n v="0"/>
    <m/>
    <n v="42"/>
    <n v="42"/>
  </r>
  <r>
    <x v="84"/>
    <x v="11"/>
    <s v="animale"/>
    <m/>
    <m/>
    <n v="38"/>
    <n v="5.68"/>
    <n v="3.16"/>
    <n v="2.17"/>
    <n v="41"/>
    <n v="1"/>
    <n v="24"/>
    <n v="41"/>
    <m/>
    <n v="19"/>
    <m/>
    <m/>
    <m/>
    <n v="42"/>
    <n v="41"/>
  </r>
  <r>
    <x v="84"/>
    <x v="13"/>
    <s v="animale"/>
    <m/>
    <n v="0"/>
    <n v="23"/>
    <n v="5.61"/>
    <n v="1.51"/>
    <n v="2.25"/>
    <n v="41"/>
    <n v="33"/>
    <n v="50"/>
    <n v="41"/>
    <m/>
    <n v="24"/>
    <m/>
    <m/>
    <n v="0"/>
    <n v="41"/>
    <n v="41"/>
  </r>
  <r>
    <x v="84"/>
    <x v="22"/>
    <s v="animale"/>
    <m/>
    <m/>
    <n v="15"/>
    <n v="3.92"/>
    <n v="1.08"/>
    <n v="1.1399999999999999"/>
    <n v="37"/>
    <n v="16"/>
    <n v="12"/>
    <n v="28"/>
    <n v="2"/>
    <n v="42"/>
    <n v="18"/>
    <m/>
    <m/>
    <n v="38"/>
    <n v="48"/>
  </r>
  <r>
    <x v="84"/>
    <x v="76"/>
    <s v="vegetale"/>
    <m/>
    <m/>
    <n v="3"/>
    <n v="4.05"/>
    <n v="0.02"/>
    <n v="0.05"/>
    <n v="34"/>
    <n v="9"/>
    <n v="16"/>
    <n v="29"/>
    <n v="4"/>
    <n v="27"/>
    <m/>
    <m/>
    <n v="0"/>
    <n v="34"/>
    <n v="33"/>
  </r>
  <r>
    <x v="84"/>
    <x v="69"/>
    <s v="vegetale"/>
    <m/>
    <m/>
    <n v="8"/>
    <n v="4"/>
    <n v="0.03"/>
    <n v="0.09"/>
    <n v="29"/>
    <n v="0"/>
    <n v="29"/>
    <n v="29"/>
    <m/>
    <m/>
    <m/>
    <m/>
    <m/>
    <n v="29"/>
    <n v="29"/>
  </r>
  <r>
    <x v="84"/>
    <x v="52"/>
    <s v="vegetale"/>
    <m/>
    <m/>
    <n v="5"/>
    <n v="4.05"/>
    <m/>
    <n v="0.53"/>
    <n v="29"/>
    <n v="7"/>
    <n v="36"/>
    <n v="29"/>
    <m/>
    <m/>
    <m/>
    <m/>
    <n v="0"/>
    <n v="29"/>
    <n v="29"/>
  </r>
  <r>
    <x v="84"/>
    <x v="27"/>
    <s v="vegetale"/>
    <m/>
    <n v="0"/>
    <n v="97"/>
    <n v="3.99"/>
    <n v="10.93"/>
    <m/>
    <n v="29"/>
    <n v="0"/>
    <n v="29"/>
    <n v="29"/>
    <m/>
    <m/>
    <m/>
    <m/>
    <n v="0"/>
    <n v="29"/>
    <n v="29"/>
  </r>
  <r>
    <x v="84"/>
    <x v="31"/>
    <s v="vegetale"/>
    <m/>
    <m/>
    <n v="92"/>
    <n v="3.78"/>
    <n v="10.35"/>
    <m/>
    <n v="27"/>
    <n v="0"/>
    <n v="28"/>
    <n v="27"/>
    <m/>
    <m/>
    <m/>
    <m/>
    <m/>
    <n v="28"/>
    <n v="27"/>
  </r>
  <r>
    <x v="84"/>
    <x v="62"/>
    <s v="animale"/>
    <n v="11"/>
    <n v="0"/>
    <n v="5"/>
    <n v="1.98"/>
    <n v="0.27"/>
    <n v="0.56999999999999995"/>
    <n v="26"/>
    <n v="1"/>
    <n v="26"/>
    <n v="14"/>
    <m/>
    <n v="0"/>
    <m/>
    <m/>
    <m/>
    <n v="25"/>
    <n v="25"/>
  </r>
  <r>
    <x v="84"/>
    <x v="28"/>
    <s v="vegetale"/>
    <m/>
    <m/>
    <n v="13"/>
    <n v="0.81"/>
    <n v="1.18"/>
    <n v="0.41"/>
    <n v="23"/>
    <n v="1"/>
    <n v="23"/>
    <n v="6"/>
    <n v="1"/>
    <n v="0"/>
    <n v="0"/>
    <n v="16"/>
    <m/>
    <n v="22"/>
    <n v="23"/>
  </r>
  <r>
    <x v="84"/>
    <x v="46"/>
    <s v="vegetale"/>
    <m/>
    <m/>
    <n v="11"/>
    <n v="2.6"/>
    <n v="0.03"/>
    <n v="0.11"/>
    <n v="20"/>
    <n v="4"/>
    <n v="12"/>
    <n v="19"/>
    <n v="1"/>
    <n v="12"/>
    <m/>
    <m/>
    <m/>
    <n v="20"/>
    <n v="20"/>
  </r>
  <r>
    <x v="84"/>
    <x v="85"/>
    <s v="animale"/>
    <m/>
    <n v="0"/>
    <n v="4"/>
    <n v="2.7"/>
    <n v="0.14000000000000001"/>
    <n v="0.67"/>
    <n v="20"/>
    <n v="3"/>
    <n v="23"/>
    <n v="20"/>
    <m/>
    <n v="0"/>
    <m/>
    <m/>
    <m/>
    <n v="20"/>
    <n v="20"/>
  </r>
  <r>
    <x v="84"/>
    <x v="64"/>
    <s v="vegetale"/>
    <n v="19"/>
    <m/>
    <m/>
    <m/>
    <m/>
    <m/>
    <n v="20"/>
    <n v="0"/>
    <n v="2"/>
    <m/>
    <n v="1"/>
    <n v="18"/>
    <n v="0"/>
    <m/>
    <m/>
    <n v="20"/>
    <n v="20"/>
  </r>
  <r>
    <x v="84"/>
    <x v="48"/>
    <s v="vegetale"/>
    <m/>
    <n v="1"/>
    <n v="58"/>
    <n v="2.39"/>
    <n v="6.54"/>
    <m/>
    <n v="19"/>
    <n v="2"/>
    <n v="0"/>
    <n v="17"/>
    <m/>
    <n v="21"/>
    <m/>
    <m/>
    <n v="0"/>
    <n v="19"/>
    <n v="18"/>
  </r>
  <r>
    <x v="84"/>
    <x v="70"/>
    <s v="vegetale"/>
    <m/>
    <m/>
    <n v="55"/>
    <n v="2.27"/>
    <n v="6.23"/>
    <m/>
    <n v="17"/>
    <n v="1"/>
    <n v="17"/>
    <n v="17"/>
    <m/>
    <m/>
    <m/>
    <m/>
    <n v="0"/>
    <n v="16"/>
    <n v="17"/>
  </r>
  <r>
    <x v="84"/>
    <x v="23"/>
    <s v="vegetale"/>
    <m/>
    <m/>
    <n v="15"/>
    <n v="2.12"/>
    <n v="1.28"/>
    <n v="0.45"/>
    <n v="15"/>
    <n v="1"/>
    <n v="14"/>
    <n v="15"/>
    <m/>
    <n v="3"/>
    <m/>
    <m/>
    <m/>
    <n v="16"/>
    <n v="15"/>
  </r>
  <r>
    <x v="84"/>
    <x v="73"/>
    <s v="vegetale"/>
    <m/>
    <m/>
    <n v="22"/>
    <n v="1.44"/>
    <n v="1.82"/>
    <n v="0.96"/>
    <n v="10"/>
    <n v="1"/>
    <n v="11"/>
    <n v="10"/>
    <m/>
    <n v="0"/>
    <m/>
    <m/>
    <m/>
    <n v="10"/>
    <n v="10"/>
  </r>
  <r>
    <x v="84"/>
    <x v="47"/>
    <s v="vegetale"/>
    <m/>
    <m/>
    <n v="17"/>
    <n v="1.26"/>
    <n v="1.54"/>
    <n v="0.26"/>
    <n v="9"/>
    <n v="1"/>
    <n v="10"/>
    <n v="9"/>
    <m/>
    <m/>
    <m/>
    <m/>
    <m/>
    <n v="9"/>
    <n v="9"/>
  </r>
  <r>
    <x v="84"/>
    <x v="21"/>
    <s v="animale"/>
    <m/>
    <m/>
    <n v="4"/>
    <n v="1.17"/>
    <n v="0.14000000000000001"/>
    <n v="0.52"/>
    <n v="8"/>
    <n v="0"/>
    <n v="2"/>
    <n v="8"/>
    <m/>
    <n v="6"/>
    <m/>
    <m/>
    <m/>
    <n v="8"/>
    <n v="8"/>
  </r>
  <r>
    <x v="84"/>
    <x v="24"/>
    <s v="vegetale"/>
    <m/>
    <m/>
    <n v="0"/>
    <n v="1.05"/>
    <n v="0"/>
    <n v="0.01"/>
    <n v="8"/>
    <n v="1"/>
    <n v="8"/>
    <n v="8"/>
    <m/>
    <n v="0"/>
    <m/>
    <m/>
    <m/>
    <n v="7"/>
    <n v="8"/>
  </r>
  <r>
    <x v="84"/>
    <x v="75"/>
    <s v="vegetale"/>
    <m/>
    <n v="7"/>
    <m/>
    <m/>
    <m/>
    <m/>
    <n v="7"/>
    <n v="0"/>
    <n v="7"/>
    <m/>
    <m/>
    <n v="0"/>
    <m/>
    <m/>
    <m/>
    <n v="7"/>
    <n v="7"/>
  </r>
  <r>
    <x v="84"/>
    <x v="65"/>
    <s v="vegetale"/>
    <m/>
    <m/>
    <n v="1"/>
    <n v="1.02"/>
    <n v="0.01"/>
    <n v="0.02"/>
    <n v="7"/>
    <n v="1"/>
    <n v="1"/>
    <n v="7"/>
    <m/>
    <n v="7"/>
    <m/>
    <m/>
    <m/>
    <n v="7"/>
    <n v="7"/>
  </r>
  <r>
    <x v="84"/>
    <x v="39"/>
    <s v="vegetale"/>
    <m/>
    <m/>
    <n v="1"/>
    <n v="0.78"/>
    <m/>
    <n v="0.01"/>
    <n v="6"/>
    <n v="4"/>
    <n v="1"/>
    <n v="6"/>
    <m/>
    <n v="9"/>
    <m/>
    <m/>
    <m/>
    <n v="6"/>
    <n v="6"/>
  </r>
  <r>
    <x v="84"/>
    <x v="30"/>
    <s v="vegetale"/>
    <m/>
    <m/>
    <n v="9"/>
    <n v="0.89"/>
    <m/>
    <m/>
    <n v="6"/>
    <n v="1"/>
    <n v="7"/>
    <n v="6"/>
    <m/>
    <m/>
    <m/>
    <m/>
    <m/>
    <n v="6"/>
    <n v="6"/>
  </r>
  <r>
    <x v="84"/>
    <x v="49"/>
    <s v="vegetale"/>
    <m/>
    <m/>
    <n v="18"/>
    <n v="0.76"/>
    <n v="2.09"/>
    <m/>
    <n v="6"/>
    <m/>
    <n v="0"/>
    <n v="6"/>
    <m/>
    <n v="6"/>
    <m/>
    <m/>
    <m/>
    <n v="6"/>
    <n v="6"/>
  </r>
  <r>
    <x v="84"/>
    <x v="41"/>
    <s v="vegetale"/>
    <n v="1"/>
    <n v="0"/>
    <n v="6"/>
    <n v="0.59"/>
    <n v="0.55000000000000004"/>
    <n v="0.28999999999999998"/>
    <n v="6"/>
    <n v="0"/>
    <n v="6"/>
    <n v="4"/>
    <m/>
    <m/>
    <n v="1"/>
    <n v="0"/>
    <m/>
    <n v="6"/>
    <n v="6"/>
  </r>
  <r>
    <x v="84"/>
    <x v="15"/>
    <s v="vegetale"/>
    <m/>
    <m/>
    <n v="1"/>
    <n v="0.76"/>
    <m/>
    <n v="0.21"/>
    <n v="6"/>
    <n v="0"/>
    <n v="6"/>
    <n v="6"/>
    <m/>
    <m/>
    <m/>
    <m/>
    <m/>
    <n v="6"/>
    <n v="6"/>
  </r>
  <r>
    <x v="84"/>
    <x v="53"/>
    <s v="vegetale"/>
    <m/>
    <n v="0"/>
    <n v="3"/>
    <n v="0.7"/>
    <n v="0.26"/>
    <n v="0.03"/>
    <n v="5"/>
    <n v="1"/>
    <n v="6"/>
    <n v="5"/>
    <m/>
    <m/>
    <m/>
    <m/>
    <m/>
    <n v="5"/>
    <n v="5"/>
  </r>
  <r>
    <x v="84"/>
    <x v="25"/>
    <s v="animale"/>
    <m/>
    <n v="1"/>
    <n v="4"/>
    <n v="0.22"/>
    <n v="0.49"/>
    <n v="0.01"/>
    <n v="3"/>
    <n v="0"/>
    <n v="3"/>
    <n v="2"/>
    <m/>
    <m/>
    <m/>
    <m/>
    <n v="0"/>
    <n v="3"/>
    <n v="3"/>
  </r>
  <r>
    <x v="84"/>
    <x v="29"/>
    <s v="animale"/>
    <m/>
    <m/>
    <n v="2"/>
    <n v="0.46"/>
    <n v="0.24"/>
    <n v="0.03"/>
    <n v="3"/>
    <n v="0"/>
    <n v="3"/>
    <n v="3"/>
    <m/>
    <m/>
    <m/>
    <m/>
    <m/>
    <n v="3"/>
    <n v="3"/>
  </r>
  <r>
    <x v="84"/>
    <x v="40"/>
    <s v="vegetale"/>
    <m/>
    <m/>
    <n v="4"/>
    <n v="0.42"/>
    <n v="0.31"/>
    <n v="0.14000000000000001"/>
    <n v="3"/>
    <n v="0"/>
    <n v="3"/>
    <n v="3"/>
    <m/>
    <m/>
    <m/>
    <m/>
    <m/>
    <n v="3"/>
    <n v="3"/>
  </r>
  <r>
    <x v="84"/>
    <x v="32"/>
    <s v="animale"/>
    <m/>
    <n v="0"/>
    <n v="9"/>
    <n v="0.37"/>
    <n v="0.96"/>
    <n v="0.02"/>
    <n v="3"/>
    <n v="0"/>
    <n v="1"/>
    <n v="3"/>
    <m/>
    <n v="2"/>
    <m/>
    <m/>
    <m/>
    <n v="3"/>
    <n v="3"/>
  </r>
  <r>
    <x v="84"/>
    <x v="36"/>
    <s v="vegetale"/>
    <m/>
    <m/>
    <n v="7"/>
    <n v="0.65"/>
    <n v="0.37"/>
    <n v="0.18"/>
    <n v="3"/>
    <n v="4"/>
    <n v="7"/>
    <n v="5"/>
    <m/>
    <m/>
    <m/>
    <m/>
    <m/>
    <n v="3"/>
    <n v="5"/>
  </r>
  <r>
    <x v="84"/>
    <x v="42"/>
    <s v="vegetale"/>
    <m/>
    <m/>
    <n v="3"/>
    <n v="0.33"/>
    <n v="0.03"/>
    <n v="0.14000000000000001"/>
    <n v="2"/>
    <n v="1"/>
    <n v="4"/>
    <n v="2"/>
    <m/>
    <m/>
    <m/>
    <m/>
    <m/>
    <n v="3"/>
    <n v="2"/>
  </r>
  <r>
    <x v="84"/>
    <x v="50"/>
    <s v="vegetale"/>
    <m/>
    <m/>
    <n v="1"/>
    <n v="0.32"/>
    <n v="0"/>
    <n v="0"/>
    <n v="2"/>
    <n v="0"/>
    <n v="3"/>
    <n v="2"/>
    <m/>
    <m/>
    <m/>
    <m/>
    <m/>
    <n v="3"/>
    <n v="2"/>
  </r>
  <r>
    <x v="84"/>
    <x v="68"/>
    <s v="vegetale"/>
    <m/>
    <m/>
    <n v="3"/>
    <n v="0.34"/>
    <n v="0.02"/>
    <n v="0.21"/>
    <n v="2"/>
    <n v="0"/>
    <n v="3"/>
    <n v="2"/>
    <m/>
    <m/>
    <m/>
    <m/>
    <n v="0"/>
    <n v="3"/>
    <n v="2"/>
  </r>
  <r>
    <x v="84"/>
    <x v="66"/>
    <s v="animale"/>
    <m/>
    <n v="0"/>
    <n v="0"/>
    <n v="0.28999999999999998"/>
    <n v="0.01"/>
    <n v="0.05"/>
    <n v="2"/>
    <n v="0"/>
    <n v="2"/>
    <n v="2"/>
    <m/>
    <n v="0"/>
    <m/>
    <m/>
    <m/>
    <n v="2"/>
    <n v="2"/>
  </r>
  <r>
    <x v="84"/>
    <x v="51"/>
    <s v="vegetale"/>
    <m/>
    <m/>
    <n v="1"/>
    <n v="0.13"/>
    <m/>
    <m/>
    <n v="1"/>
    <n v="5"/>
    <n v="1"/>
    <n v="1"/>
    <m/>
    <n v="5"/>
    <m/>
    <m/>
    <m/>
    <n v="1"/>
    <n v="1"/>
  </r>
  <r>
    <x v="84"/>
    <x v="79"/>
    <s v="animale"/>
    <m/>
    <n v="0"/>
    <n v="0"/>
    <n v="0.14000000000000001"/>
    <n v="0"/>
    <n v="0.04"/>
    <n v="1"/>
    <n v="0"/>
    <n v="1"/>
    <n v="1"/>
    <m/>
    <m/>
    <m/>
    <m/>
    <n v="0"/>
    <n v="1"/>
    <n v="1"/>
  </r>
  <r>
    <x v="84"/>
    <x v="54"/>
    <s v="vegetale"/>
    <n v="1"/>
    <m/>
    <n v="1"/>
    <n v="0.09"/>
    <n v="0"/>
    <n v="0.02"/>
    <n v="1"/>
    <n v="1"/>
    <n v="2"/>
    <n v="1"/>
    <m/>
    <m/>
    <m/>
    <m/>
    <n v="0"/>
    <n v="1"/>
    <n v="2"/>
  </r>
  <r>
    <x v="84"/>
    <x v="6"/>
    <s v="vegetale"/>
    <m/>
    <n v="0"/>
    <n v="4"/>
    <n v="0.16"/>
    <n v="0.43"/>
    <n v="0"/>
    <n v="1"/>
    <n v="1"/>
    <n v="2"/>
    <n v="1"/>
    <m/>
    <n v="0"/>
    <m/>
    <m/>
    <n v="0"/>
    <n v="1"/>
    <n v="1"/>
  </r>
  <r>
    <x v="84"/>
    <x v="43"/>
    <s v="vegetale"/>
    <m/>
    <n v="0"/>
    <n v="2"/>
    <n v="7.0000000000000007E-2"/>
    <n v="0.2"/>
    <m/>
    <n v="1"/>
    <m/>
    <n v="1"/>
    <n v="1"/>
    <m/>
    <m/>
    <m/>
    <m/>
    <m/>
    <n v="1"/>
    <n v="1"/>
  </r>
  <r>
    <x v="84"/>
    <x v="77"/>
    <s v="vegetale"/>
    <m/>
    <n v="0"/>
    <n v="3"/>
    <n v="0.12"/>
    <n v="0.32"/>
    <m/>
    <n v="1"/>
    <n v="0"/>
    <n v="1"/>
    <n v="1"/>
    <m/>
    <m/>
    <m/>
    <m/>
    <m/>
    <n v="1"/>
    <n v="1"/>
  </r>
  <r>
    <x v="84"/>
    <x v="44"/>
    <s v="vegetale"/>
    <m/>
    <m/>
    <n v="1"/>
    <n v="0.13"/>
    <m/>
    <n v="0"/>
    <n v="1"/>
    <n v="0"/>
    <n v="1"/>
    <n v="1"/>
    <m/>
    <n v="0"/>
    <m/>
    <m/>
    <m/>
    <n v="1"/>
    <n v="1"/>
  </r>
  <r>
    <x v="84"/>
    <x v="81"/>
    <s v="vegetale"/>
    <m/>
    <m/>
    <n v="1"/>
    <n v="0.09"/>
    <n v="0"/>
    <n v="0.05"/>
    <n v="1"/>
    <n v="0"/>
    <n v="1"/>
    <n v="1"/>
    <m/>
    <m/>
    <m/>
    <m/>
    <n v="0"/>
    <n v="1"/>
    <n v="1"/>
  </r>
  <r>
    <x v="84"/>
    <x v="45"/>
    <s v="animale"/>
    <m/>
    <n v="0"/>
    <n v="0"/>
    <n v="0.16"/>
    <n v="0.01"/>
    <n v="0.05"/>
    <n v="1"/>
    <n v="0"/>
    <n v="0"/>
    <n v="1"/>
    <m/>
    <n v="1"/>
    <m/>
    <m/>
    <m/>
    <n v="1"/>
    <n v="1"/>
  </r>
  <r>
    <x v="84"/>
    <x v="74"/>
    <s v="vegetale"/>
    <m/>
    <m/>
    <n v="0"/>
    <n v="0.04"/>
    <n v="0"/>
    <n v="0.01"/>
    <n v="0"/>
    <n v="0"/>
    <n v="0"/>
    <n v="0"/>
    <m/>
    <m/>
    <m/>
    <m/>
    <m/>
    <n v="0"/>
    <n v="0"/>
  </r>
  <r>
    <x v="84"/>
    <x v="87"/>
    <s v="vegetale"/>
    <m/>
    <m/>
    <n v="0"/>
    <n v="0"/>
    <m/>
    <m/>
    <n v="0"/>
    <n v="0"/>
    <n v="0"/>
    <n v="0"/>
    <m/>
    <n v="0"/>
    <m/>
    <m/>
    <m/>
    <n v="0"/>
    <n v="0"/>
  </r>
  <r>
    <x v="84"/>
    <x v="82"/>
    <s v="animale"/>
    <m/>
    <n v="0"/>
    <n v="0"/>
    <n v="0.01"/>
    <n v="0"/>
    <n v="0"/>
    <n v="0"/>
    <m/>
    <n v="0"/>
    <n v="0"/>
    <m/>
    <m/>
    <m/>
    <m/>
    <m/>
    <n v="0"/>
    <n v="0"/>
  </r>
  <r>
    <x v="84"/>
    <x v="90"/>
    <s v="vegetale"/>
    <m/>
    <m/>
    <n v="0"/>
    <n v="0.01"/>
    <n v="0.01"/>
    <n v="0"/>
    <n v="0"/>
    <n v="0"/>
    <n v="0"/>
    <n v="0"/>
    <m/>
    <m/>
    <m/>
    <m/>
    <m/>
    <n v="0"/>
    <n v="0"/>
  </r>
  <r>
    <x v="84"/>
    <x v="67"/>
    <s v="vegetale"/>
    <m/>
    <m/>
    <n v="0"/>
    <n v="0"/>
    <n v="0"/>
    <n v="0"/>
    <n v="0"/>
    <m/>
    <n v="0"/>
    <n v="0"/>
    <m/>
    <m/>
    <m/>
    <m/>
    <m/>
    <n v="0"/>
    <n v="0"/>
  </r>
  <r>
    <x v="84"/>
    <x v="26"/>
    <s v="vegetale"/>
    <m/>
    <n v="0"/>
    <m/>
    <m/>
    <m/>
    <m/>
    <n v="0"/>
    <n v="0"/>
    <n v="0"/>
    <m/>
    <m/>
    <m/>
    <m/>
    <m/>
    <m/>
    <n v="0"/>
    <n v="0"/>
  </r>
  <r>
    <x v="84"/>
    <x v="38"/>
    <s v="vegetale"/>
    <m/>
    <m/>
    <n v="0"/>
    <n v="0"/>
    <n v="0"/>
    <m/>
    <n v="0"/>
    <n v="0"/>
    <n v="0"/>
    <n v="0"/>
    <m/>
    <m/>
    <m/>
    <m/>
    <m/>
    <n v="0"/>
    <n v="0"/>
  </r>
  <r>
    <x v="84"/>
    <x v="55"/>
    <s v="vegetale"/>
    <m/>
    <m/>
    <n v="0"/>
    <n v="0"/>
    <n v="0"/>
    <m/>
    <n v="0"/>
    <n v="0"/>
    <n v="0"/>
    <n v="0"/>
    <m/>
    <m/>
    <m/>
    <m/>
    <m/>
    <n v="0"/>
    <n v="0"/>
  </r>
  <r>
    <x v="84"/>
    <x v="84"/>
    <s v="vegetale"/>
    <m/>
    <m/>
    <n v="1"/>
    <n v="0.06"/>
    <n v="0.15"/>
    <m/>
    <n v="0"/>
    <n v="0"/>
    <n v="0"/>
    <n v="0"/>
    <m/>
    <m/>
    <m/>
    <m/>
    <m/>
    <n v="0"/>
    <n v="0"/>
  </r>
  <r>
    <x v="84"/>
    <x v="91"/>
    <s v="animale"/>
    <m/>
    <n v="0"/>
    <n v="0"/>
    <n v="0"/>
    <n v="0"/>
    <n v="0"/>
    <n v="0"/>
    <m/>
    <n v="0"/>
    <n v="0"/>
    <m/>
    <m/>
    <m/>
    <m/>
    <m/>
    <n v="0"/>
    <n v="0"/>
  </r>
  <r>
    <x v="84"/>
    <x v="92"/>
    <s v="animale"/>
    <m/>
    <n v="0"/>
    <n v="0"/>
    <n v="0"/>
    <n v="0"/>
    <n v="0"/>
    <n v="0"/>
    <n v="0"/>
    <n v="0"/>
    <n v="0"/>
    <m/>
    <n v="0"/>
    <m/>
    <m/>
    <m/>
    <n v="0"/>
    <n v="0"/>
  </r>
  <r>
    <x v="84"/>
    <x v="72"/>
    <s v="vegetale"/>
    <m/>
    <n v="0"/>
    <m/>
    <m/>
    <m/>
    <m/>
    <n v="0"/>
    <n v="0"/>
    <n v="0"/>
    <m/>
    <m/>
    <m/>
    <m/>
    <m/>
    <m/>
    <n v="0"/>
    <n v="0"/>
  </r>
  <r>
    <x v="84"/>
    <x v="34"/>
    <s v="vegetale"/>
    <n v="0"/>
    <m/>
    <m/>
    <m/>
    <m/>
    <m/>
    <n v="0"/>
    <n v="0"/>
    <n v="0"/>
    <m/>
    <m/>
    <n v="0"/>
    <m/>
    <m/>
    <m/>
    <n v="0"/>
    <n v="0"/>
  </r>
  <r>
    <x v="84"/>
    <x v="83"/>
    <s v="animale"/>
    <m/>
    <n v="0"/>
    <n v="0"/>
    <n v="0.01"/>
    <n v="0"/>
    <n v="0"/>
    <n v="0"/>
    <n v="0"/>
    <n v="0"/>
    <n v="0"/>
    <m/>
    <m/>
    <m/>
    <m/>
    <m/>
    <n v="0"/>
    <n v="0"/>
  </r>
  <r>
    <x v="84"/>
    <x v="94"/>
    <s v="vegetale"/>
    <n v="0"/>
    <m/>
    <m/>
    <m/>
    <m/>
    <m/>
    <n v="0"/>
    <m/>
    <n v="0"/>
    <m/>
    <m/>
    <m/>
    <m/>
    <m/>
    <m/>
    <n v="0"/>
    <n v="0"/>
  </r>
  <r>
    <x v="84"/>
    <x v="71"/>
    <s v="vegetale"/>
    <m/>
    <m/>
    <n v="0"/>
    <n v="0"/>
    <n v="0"/>
    <n v="0"/>
    <n v="0"/>
    <n v="0"/>
    <n v="0"/>
    <n v="0"/>
    <m/>
    <m/>
    <m/>
    <m/>
    <m/>
    <n v="0"/>
    <n v="0"/>
  </r>
  <r>
    <x v="84"/>
    <x v="80"/>
    <s v="animale"/>
    <m/>
    <n v="0"/>
    <n v="0"/>
    <n v="0"/>
    <n v="0"/>
    <n v="0"/>
    <n v="0"/>
    <m/>
    <n v="0"/>
    <n v="0"/>
    <m/>
    <m/>
    <m/>
    <m/>
    <m/>
    <n v="0"/>
    <n v="0"/>
  </r>
  <r>
    <x v="84"/>
    <x v="88"/>
    <s v="vegetale"/>
    <m/>
    <m/>
    <n v="0"/>
    <n v="0"/>
    <m/>
    <n v="0"/>
    <n v="0"/>
    <n v="0"/>
    <n v="0"/>
    <n v="0"/>
    <m/>
    <m/>
    <m/>
    <m/>
    <m/>
    <n v="0"/>
    <n v="0"/>
  </r>
  <r>
    <x v="84"/>
    <x v="86"/>
    <s v="vegetale"/>
    <n v="0"/>
    <m/>
    <n v="0"/>
    <n v="0"/>
    <n v="0"/>
    <n v="0"/>
    <n v="0"/>
    <m/>
    <n v="0"/>
    <n v="0"/>
    <m/>
    <m/>
    <m/>
    <m/>
    <m/>
    <n v="0"/>
    <n v="0"/>
  </r>
  <r>
    <x v="84"/>
    <x v="60"/>
    <s v="vegetale"/>
    <m/>
    <m/>
    <n v="0"/>
    <n v="0.02"/>
    <n v="0.01"/>
    <n v="0.01"/>
    <n v="0"/>
    <n v="0"/>
    <n v="0"/>
    <n v="0"/>
    <m/>
    <n v="0"/>
    <m/>
    <m/>
    <m/>
    <n v="0"/>
    <n v="0"/>
  </r>
  <r>
    <x v="84"/>
    <x v="33"/>
    <s v="vegetale"/>
    <n v="0"/>
    <m/>
    <m/>
    <m/>
    <m/>
    <m/>
    <n v="0"/>
    <n v="0"/>
    <n v="0"/>
    <m/>
    <m/>
    <m/>
    <m/>
    <m/>
    <m/>
    <n v="0"/>
    <n v="0"/>
  </r>
  <r>
    <x v="84"/>
    <x v="16"/>
    <s v="vegetale"/>
    <m/>
    <m/>
    <n v="0"/>
    <n v="0"/>
    <m/>
    <m/>
    <n v="0"/>
    <n v="0"/>
    <n v="0"/>
    <n v="0"/>
    <m/>
    <m/>
    <m/>
    <m/>
    <m/>
    <n v="0"/>
    <n v="0"/>
  </r>
  <r>
    <x v="84"/>
    <x v="63"/>
    <s v="animale"/>
    <m/>
    <m/>
    <n v="0"/>
    <n v="0.02"/>
    <n v="0.01"/>
    <n v="0.01"/>
    <n v="0"/>
    <n v="0"/>
    <n v="0"/>
    <n v="0"/>
    <m/>
    <m/>
    <m/>
    <m/>
    <m/>
    <n v="0"/>
    <n v="0"/>
  </r>
  <r>
    <x v="84"/>
    <x v="35"/>
    <s v="animale"/>
    <m/>
    <m/>
    <n v="0"/>
    <n v="0.09"/>
    <n v="0.03"/>
    <n v="0.03"/>
    <n v="0"/>
    <n v="1"/>
    <n v="1"/>
    <n v="1"/>
    <m/>
    <n v="1"/>
    <m/>
    <m/>
    <n v="0"/>
    <n v="1"/>
    <n v="1"/>
  </r>
  <r>
    <x v="84"/>
    <x v="58"/>
    <s v="vegetale"/>
    <m/>
    <m/>
    <n v="0"/>
    <n v="0.05"/>
    <m/>
    <m/>
    <n v="0"/>
    <n v="0"/>
    <n v="0"/>
    <n v="0"/>
    <m/>
    <n v="0"/>
    <m/>
    <m/>
    <m/>
    <n v="0"/>
    <n v="0"/>
  </r>
  <r>
    <x v="84"/>
    <x v="78"/>
    <s v="vegetale"/>
    <m/>
    <m/>
    <n v="0"/>
    <n v="0"/>
    <n v="0"/>
    <n v="0"/>
    <n v="-1"/>
    <n v="2"/>
    <n v="0"/>
    <n v="0"/>
    <m/>
    <m/>
    <m/>
    <m/>
    <m/>
    <n v="-2"/>
    <n v="0"/>
  </r>
  <r>
    <x v="84"/>
    <x v="56"/>
    <s v="vegetale"/>
    <m/>
    <m/>
    <n v="0"/>
    <n v="0"/>
    <n v="0"/>
    <n v="0"/>
    <n v="-1"/>
    <n v="1"/>
    <n v="0"/>
    <n v="0"/>
    <m/>
    <m/>
    <m/>
    <m/>
    <n v="0"/>
    <n v="-1"/>
    <n v="0"/>
  </r>
  <r>
    <x v="84"/>
    <x v="59"/>
    <s v="vegetale"/>
    <m/>
    <m/>
    <n v="2"/>
    <m/>
    <n v="0.03"/>
    <n v="7.0000000000000007E-2"/>
    <m/>
    <m/>
    <m/>
    <m/>
    <m/>
    <m/>
    <m/>
    <m/>
    <m/>
    <n v="0"/>
    <n v="0"/>
  </r>
  <r>
    <x v="85"/>
    <x v="0"/>
    <s v="vegetale"/>
    <n v="1542"/>
    <n v="486"/>
    <n v="723"/>
    <n v="92.31"/>
    <n v="4.04"/>
    <n v="21.15"/>
    <n v="6654"/>
    <n v="7442"/>
    <n v="155"/>
    <n v="1518"/>
    <n v="716"/>
    <n v="13941"/>
    <n v="2230"/>
    <n v="161"/>
    <n v="0"/>
    <n v="6654"/>
    <n v="6653"/>
  </r>
  <r>
    <x v="85"/>
    <x v="1"/>
    <s v="animale"/>
    <n v="722"/>
    <n v="4"/>
    <n v="475"/>
    <n v="288.12"/>
    <n v="25.94"/>
    <n v="25.9"/>
    <n v="5493"/>
    <n v="31"/>
    <n v="594"/>
    <n v="4737"/>
    <n v="30"/>
    <n v="4930"/>
    <m/>
    <n v="0"/>
    <m/>
    <n v="5493"/>
    <n v="5493"/>
  </r>
  <r>
    <x v="85"/>
    <x v="2"/>
    <s v="vegetale"/>
    <n v="1348"/>
    <n v="341"/>
    <n v="86"/>
    <n v="139.76"/>
    <n v="0.57999999999999996"/>
    <n v="2.94"/>
    <n v="4163"/>
    <n v="8"/>
    <n v="440"/>
    <n v="2298"/>
    <n v="113"/>
    <n v="3731"/>
    <n v="30"/>
    <n v="33"/>
    <n v="0"/>
    <n v="4163"/>
    <n v="4163"/>
  </r>
  <r>
    <x v="85"/>
    <x v="8"/>
    <s v="vegetale"/>
    <n v="383"/>
    <n v="581"/>
    <n v="204"/>
    <n v="111.34"/>
    <n v="0.3"/>
    <n v="4.87"/>
    <n v="3481"/>
    <n v="8"/>
    <n v="146"/>
    <n v="1831"/>
    <n v="305"/>
    <n v="3344"/>
    <n v="373"/>
    <n v="9"/>
    <n v="0"/>
    <n v="3482"/>
    <n v="3482"/>
  </r>
  <r>
    <x v="85"/>
    <x v="3"/>
    <s v="vegetale"/>
    <n v="1270"/>
    <n v="0"/>
    <n v="44"/>
    <n v="7.3"/>
    <n v="0.15"/>
    <n v="1.21"/>
    <n v="1983"/>
    <n v="239"/>
    <n v="22"/>
    <n v="120"/>
    <n v="213"/>
    <n v="2539"/>
    <n v="284"/>
    <n v="95"/>
    <n v="-340"/>
    <n v="1982"/>
    <n v="1982"/>
  </r>
  <r>
    <x v="85"/>
    <x v="57"/>
    <s v="vegetale"/>
    <m/>
    <m/>
    <n v="23"/>
    <n v="45.26"/>
    <n v="0.27"/>
    <n v="1.07"/>
    <n v="761"/>
    <n v="1"/>
    <n v="108"/>
    <n v="744"/>
    <n v="17"/>
    <n v="654"/>
    <m/>
    <m/>
    <n v="0"/>
    <n v="761"/>
    <n v="761"/>
  </r>
  <r>
    <x v="85"/>
    <x v="20"/>
    <s v="vegetale"/>
    <n v="1"/>
    <m/>
    <n v="53"/>
    <n v="41.91"/>
    <n v="0.2"/>
    <n v="0.36"/>
    <n v="693"/>
    <n v="84"/>
    <n v="633"/>
    <n v="689"/>
    <n v="3"/>
    <n v="144"/>
    <m/>
    <n v="1"/>
    <m/>
    <n v="693"/>
    <n v="694"/>
  </r>
  <r>
    <x v="85"/>
    <x v="61"/>
    <s v="vegetale"/>
    <n v="470"/>
    <m/>
    <n v="10"/>
    <n v="12.16"/>
    <n v="7.0000000000000007E-2"/>
    <n v="0.37"/>
    <n v="684"/>
    <n v="23"/>
    <n v="134"/>
    <n v="200"/>
    <n v="14"/>
    <n v="574"/>
    <m/>
    <m/>
    <m/>
    <n v="685"/>
    <n v="684"/>
  </r>
  <r>
    <x v="85"/>
    <x v="7"/>
    <s v="vegetale"/>
    <n v="444"/>
    <n v="32"/>
    <n v="6"/>
    <n v="0.82"/>
    <n v="0.02"/>
    <n v="0.14000000000000001"/>
    <n v="570"/>
    <n v="7"/>
    <n v="8"/>
    <n v="14"/>
    <n v="54"/>
    <n v="569"/>
    <n v="25"/>
    <m/>
    <n v="0"/>
    <n v="570"/>
    <n v="569"/>
  </r>
  <r>
    <x v="85"/>
    <x v="39"/>
    <s v="vegetale"/>
    <m/>
    <m/>
    <n v="41"/>
    <n v="30.88"/>
    <m/>
    <n v="0.42"/>
    <n v="508"/>
    <n v="10"/>
    <n v="57"/>
    <n v="508"/>
    <m/>
    <n v="461"/>
    <m/>
    <m/>
    <m/>
    <n v="508"/>
    <n v="508"/>
  </r>
  <r>
    <x v="85"/>
    <x v="10"/>
    <s v="vegetale"/>
    <m/>
    <m/>
    <n v="40"/>
    <n v="29.9"/>
    <n v="0.26"/>
    <n v="0.57999999999999996"/>
    <n v="496"/>
    <n v="60"/>
    <n v="482"/>
    <n v="492"/>
    <n v="5"/>
    <n v="75"/>
    <m/>
    <m/>
    <n v="0"/>
    <n v="497"/>
    <n v="497"/>
  </r>
  <r>
    <x v="85"/>
    <x v="9"/>
    <s v="vegetale"/>
    <m/>
    <m/>
    <n v="276"/>
    <n v="27.77"/>
    <m/>
    <m/>
    <n v="457"/>
    <n v="22"/>
    <n v="497"/>
    <n v="457"/>
    <m/>
    <n v="5"/>
    <m/>
    <m/>
    <n v="-23"/>
    <n v="457"/>
    <n v="457"/>
  </r>
  <r>
    <x v="85"/>
    <x v="40"/>
    <s v="vegetale"/>
    <n v="4"/>
    <n v="0"/>
    <n v="6"/>
    <n v="0.72"/>
    <n v="0.53"/>
    <n v="0.24"/>
    <n v="447"/>
    <n v="54"/>
    <n v="18"/>
    <n v="12"/>
    <n v="14"/>
    <n v="573"/>
    <n v="16"/>
    <n v="401"/>
    <n v="-90"/>
    <n v="447"/>
    <n v="447"/>
  </r>
  <r>
    <x v="85"/>
    <x v="13"/>
    <s v="animale"/>
    <n v="9"/>
    <n v="4"/>
    <n v="139"/>
    <n v="23.38"/>
    <n v="10.98"/>
    <n v="9.41"/>
    <n v="415"/>
    <n v="1"/>
    <n v="33"/>
    <n v="384"/>
    <n v="18"/>
    <n v="383"/>
    <m/>
    <m/>
    <n v="0"/>
    <n v="415"/>
    <n v="415"/>
  </r>
  <r>
    <x v="85"/>
    <x v="54"/>
    <s v="vegetale"/>
    <n v="309"/>
    <m/>
    <n v="17"/>
    <n v="2.12"/>
    <n v="0.05"/>
    <n v="0.4"/>
    <n v="363"/>
    <n v="6"/>
    <n v="9"/>
    <n v="35"/>
    <n v="15"/>
    <n v="360"/>
    <n v="4"/>
    <m/>
    <n v="0"/>
    <n v="363"/>
    <n v="363"/>
  </r>
  <r>
    <x v="85"/>
    <x v="74"/>
    <s v="vegetale"/>
    <n v="201"/>
    <m/>
    <n v="18"/>
    <n v="3.1"/>
    <n v="0.28999999999999998"/>
    <n v="0.75"/>
    <n v="305"/>
    <n v="5"/>
    <n v="6"/>
    <n v="51"/>
    <n v="19"/>
    <n v="305"/>
    <n v="34"/>
    <m/>
    <n v="0"/>
    <n v="306"/>
    <n v="305"/>
  </r>
  <r>
    <x v="85"/>
    <x v="19"/>
    <s v="animale"/>
    <m/>
    <n v="2"/>
    <n v="62"/>
    <n v="18.38"/>
    <n v="3.89"/>
    <n v="6.2"/>
    <n v="304"/>
    <n v="3"/>
    <n v="171"/>
    <n v="302"/>
    <m/>
    <n v="136"/>
    <m/>
    <m/>
    <m/>
    <n v="304"/>
    <n v="304"/>
  </r>
  <r>
    <x v="85"/>
    <x v="27"/>
    <s v="vegetale"/>
    <m/>
    <m/>
    <n v="437"/>
    <n v="17.98"/>
    <n v="49.37"/>
    <n v="0.06"/>
    <n v="296"/>
    <n v="13"/>
    <n v="103"/>
    <n v="296"/>
    <m/>
    <n v="206"/>
    <m/>
    <m/>
    <n v="0"/>
    <n v="296"/>
    <n v="296"/>
  </r>
  <r>
    <x v="85"/>
    <x v="41"/>
    <s v="vegetale"/>
    <n v="141"/>
    <m/>
    <m/>
    <m/>
    <m/>
    <m/>
    <n v="236"/>
    <n v="161"/>
    <n v="4"/>
    <m/>
    <n v="31"/>
    <n v="480"/>
    <n v="38"/>
    <n v="27"/>
    <n v="-86"/>
    <n v="237"/>
    <n v="237"/>
  </r>
  <r>
    <x v="85"/>
    <x v="22"/>
    <s v="animale"/>
    <n v="53"/>
    <n v="0"/>
    <n v="32"/>
    <n v="8.2899999999999991"/>
    <n v="2.2400000000000002"/>
    <n v="2.44"/>
    <n v="224"/>
    <n v="0"/>
    <n v="6"/>
    <n v="136"/>
    <n v="28"/>
    <n v="218"/>
    <n v="6"/>
    <m/>
    <m/>
    <n v="224"/>
    <n v="223"/>
  </r>
  <r>
    <x v="85"/>
    <x v="26"/>
    <s v="vegetale"/>
    <n v="94"/>
    <m/>
    <m/>
    <m/>
    <m/>
    <m/>
    <n v="217"/>
    <n v="1"/>
    <n v="0"/>
    <m/>
    <m/>
    <n v="218"/>
    <n v="2"/>
    <n v="121"/>
    <n v="0"/>
    <n v="217"/>
    <n v="217"/>
  </r>
  <r>
    <x v="85"/>
    <x v="5"/>
    <s v="vegetale"/>
    <n v="1"/>
    <n v="40"/>
    <n v="72"/>
    <n v="7.32"/>
    <n v="0.19"/>
    <n v="1.37"/>
    <n v="193"/>
    <n v="54"/>
    <n v="17"/>
    <n v="120"/>
    <n v="23"/>
    <n v="230"/>
    <n v="8"/>
    <m/>
    <n v="0"/>
    <n v="193"/>
    <n v="192"/>
  </r>
  <r>
    <x v="85"/>
    <x v="60"/>
    <s v="vegetale"/>
    <n v="115"/>
    <m/>
    <n v="0"/>
    <n v="0.03"/>
    <n v="0"/>
    <n v="0.01"/>
    <n v="189"/>
    <n v="20"/>
    <n v="6"/>
    <n v="1"/>
    <n v="2"/>
    <n v="203"/>
    <n v="3"/>
    <n v="68"/>
    <n v="0"/>
    <n v="189"/>
    <n v="189"/>
  </r>
  <r>
    <x v="85"/>
    <x v="63"/>
    <s v="animale"/>
    <m/>
    <m/>
    <n v="59"/>
    <n v="10.36"/>
    <n v="5.18"/>
    <n v="2.73"/>
    <n v="170"/>
    <n v="0"/>
    <n v="70"/>
    <n v="170"/>
    <m/>
    <n v="100"/>
    <m/>
    <n v="0"/>
    <n v="0"/>
    <n v="170"/>
    <n v="170"/>
  </r>
  <r>
    <x v="85"/>
    <x v="11"/>
    <s v="animale"/>
    <m/>
    <m/>
    <n v="64"/>
    <n v="9.56"/>
    <n v="5.42"/>
    <n v="3.55"/>
    <n v="157"/>
    <n v="0"/>
    <n v="1"/>
    <n v="157"/>
    <m/>
    <n v="156"/>
    <m/>
    <m/>
    <m/>
    <n v="157"/>
    <n v="157"/>
  </r>
  <r>
    <x v="85"/>
    <x v="4"/>
    <s v="vegetale"/>
    <m/>
    <m/>
    <n v="10"/>
    <n v="6.3"/>
    <n v="0.05"/>
    <n v="0.1"/>
    <n v="134"/>
    <n v="5"/>
    <n v="70"/>
    <n v="104"/>
    <n v="6"/>
    <n v="68"/>
    <m/>
    <n v="25"/>
    <n v="0"/>
    <n v="133"/>
    <n v="135"/>
  </r>
  <r>
    <x v="85"/>
    <x v="12"/>
    <s v="vegetale"/>
    <m/>
    <m/>
    <n v="6"/>
    <n v="7.84"/>
    <n v="0.02"/>
    <n v="0.1"/>
    <n v="129"/>
    <n v="1"/>
    <n v="130"/>
    <n v="129"/>
    <m/>
    <m/>
    <m/>
    <m/>
    <m/>
    <n v="129"/>
    <n v="129"/>
  </r>
  <r>
    <x v="85"/>
    <x v="67"/>
    <s v="vegetale"/>
    <n v="8"/>
    <m/>
    <n v="1"/>
    <n v="0"/>
    <n v="0"/>
    <n v="0"/>
    <n v="111"/>
    <n v="98"/>
    <n v="3"/>
    <n v="1"/>
    <n v="3"/>
    <n v="250"/>
    <n v="10"/>
    <n v="88"/>
    <n v="-45"/>
    <n v="110"/>
    <n v="110"/>
  </r>
  <r>
    <x v="85"/>
    <x v="51"/>
    <s v="vegetale"/>
    <m/>
    <m/>
    <n v="51"/>
    <n v="6.37"/>
    <m/>
    <m/>
    <n v="105"/>
    <n v="1"/>
    <n v="35"/>
    <n v="105"/>
    <m/>
    <n v="71"/>
    <m/>
    <m/>
    <n v="0"/>
    <n v="105"/>
    <n v="105"/>
  </r>
  <r>
    <x v="85"/>
    <x v="35"/>
    <s v="animale"/>
    <m/>
    <m/>
    <n v="15"/>
    <n v="6.17"/>
    <n v="0.4"/>
    <n v="2.63"/>
    <n v="101"/>
    <n v="0"/>
    <n v="6"/>
    <n v="101"/>
    <m/>
    <n v="95"/>
    <m/>
    <m/>
    <n v="0"/>
    <n v="101"/>
    <n v="101"/>
  </r>
  <r>
    <x v="85"/>
    <x v="21"/>
    <s v="animale"/>
    <m/>
    <n v="8"/>
    <n v="15"/>
    <n v="5.17"/>
    <n v="0.43"/>
    <n v="2.52"/>
    <n v="97"/>
    <n v="0"/>
    <n v="4"/>
    <n v="85"/>
    <n v="4"/>
    <n v="93"/>
    <m/>
    <m/>
    <n v="0"/>
    <n v="97"/>
    <n v="97"/>
  </r>
  <r>
    <x v="85"/>
    <x v="23"/>
    <s v="vegetale"/>
    <m/>
    <m/>
    <n v="32"/>
    <n v="4.7"/>
    <n v="2.98"/>
    <n v="0.82"/>
    <n v="77"/>
    <n v="3"/>
    <n v="78"/>
    <n v="77"/>
    <m/>
    <n v="2"/>
    <m/>
    <m/>
    <n v="0"/>
    <n v="77"/>
    <n v="77"/>
  </r>
  <r>
    <x v="85"/>
    <x v="33"/>
    <s v="vegetale"/>
    <n v="2"/>
    <n v="21"/>
    <m/>
    <m/>
    <m/>
    <m/>
    <n v="65"/>
    <n v="0"/>
    <n v="0"/>
    <m/>
    <n v="1"/>
    <n v="65"/>
    <m/>
    <n v="40"/>
    <n v="0"/>
    <n v="65"/>
    <n v="64"/>
  </r>
  <r>
    <x v="85"/>
    <x v="32"/>
    <s v="animale"/>
    <m/>
    <n v="34"/>
    <n v="28"/>
    <n v="1.4"/>
    <n v="3.1"/>
    <n v="0.02"/>
    <n v="57"/>
    <n v="2"/>
    <n v="23"/>
    <n v="23"/>
    <m/>
    <n v="36"/>
    <m/>
    <m/>
    <m/>
    <n v="57"/>
    <n v="57"/>
  </r>
  <r>
    <x v="85"/>
    <x v="34"/>
    <s v="vegetale"/>
    <n v="36"/>
    <m/>
    <n v="3"/>
    <n v="0.36"/>
    <n v="0.02"/>
    <n v="0.08"/>
    <n v="53"/>
    <n v="1"/>
    <n v="0"/>
    <n v="6"/>
    <n v="10"/>
    <n v="54"/>
    <n v="1"/>
    <m/>
    <n v="0"/>
    <n v="53"/>
    <n v="53"/>
  </r>
  <r>
    <x v="85"/>
    <x v="86"/>
    <s v="vegetale"/>
    <n v="14"/>
    <m/>
    <n v="6"/>
    <n v="0.78"/>
    <n v="0.03"/>
    <n v="0.15"/>
    <n v="45"/>
    <n v="1"/>
    <n v="3"/>
    <n v="13"/>
    <n v="7"/>
    <n v="43"/>
    <n v="12"/>
    <m/>
    <n v="0"/>
    <n v="45"/>
    <n v="46"/>
  </r>
  <r>
    <x v="85"/>
    <x v="58"/>
    <s v="vegetale"/>
    <m/>
    <m/>
    <n v="5"/>
    <n v="2.67"/>
    <m/>
    <n v="0"/>
    <n v="44"/>
    <n v="0"/>
    <n v="23"/>
    <n v="44"/>
    <m/>
    <n v="21"/>
    <m/>
    <m/>
    <m/>
    <n v="44"/>
    <n v="44"/>
  </r>
  <r>
    <x v="85"/>
    <x v="62"/>
    <s v="animale"/>
    <n v="3"/>
    <n v="0"/>
    <n v="5"/>
    <n v="2.4500000000000002"/>
    <n v="0.24"/>
    <n v="0.72"/>
    <n v="43"/>
    <n v="7"/>
    <n v="50"/>
    <n v="40"/>
    <m/>
    <m/>
    <m/>
    <m/>
    <n v="0"/>
    <n v="43"/>
    <n v="43"/>
  </r>
  <r>
    <x v="85"/>
    <x v="18"/>
    <s v="vegetale"/>
    <m/>
    <m/>
    <n v="4"/>
    <n v="2.5"/>
    <n v="0.02"/>
    <n v="0.05"/>
    <n v="41"/>
    <n v="0"/>
    <n v="41"/>
    <n v="41"/>
    <m/>
    <m/>
    <m/>
    <m/>
    <m/>
    <n v="41"/>
    <n v="41"/>
  </r>
  <r>
    <x v="85"/>
    <x v="47"/>
    <s v="vegetale"/>
    <m/>
    <m/>
    <n v="41"/>
    <n v="2.29"/>
    <n v="3.7"/>
    <n v="0.43"/>
    <n v="38"/>
    <n v="6"/>
    <n v="44"/>
    <n v="38"/>
    <m/>
    <m/>
    <m/>
    <m/>
    <n v="0"/>
    <n v="38"/>
    <n v="38"/>
  </r>
  <r>
    <x v="85"/>
    <x v="43"/>
    <s v="vegetale"/>
    <m/>
    <n v="5"/>
    <n v="45"/>
    <n v="1.87"/>
    <n v="5.12"/>
    <m/>
    <n v="36"/>
    <n v="2"/>
    <n v="1"/>
    <n v="31"/>
    <m/>
    <n v="37"/>
    <m/>
    <m/>
    <n v="0"/>
    <n v="36"/>
    <n v="36"/>
  </r>
  <r>
    <x v="85"/>
    <x v="81"/>
    <s v="vegetale"/>
    <n v="13"/>
    <m/>
    <n v="5"/>
    <n v="0.49"/>
    <n v="0.02"/>
    <n v="0.3"/>
    <n v="35"/>
    <n v="9"/>
    <n v="1"/>
    <n v="8"/>
    <n v="1"/>
    <n v="43"/>
    <n v="13"/>
    <m/>
    <n v="0"/>
    <n v="35"/>
    <n v="35"/>
  </r>
  <r>
    <x v="85"/>
    <x v="15"/>
    <s v="vegetale"/>
    <m/>
    <m/>
    <n v="2"/>
    <n v="1.98"/>
    <m/>
    <n v="0.53"/>
    <n v="33"/>
    <n v="2"/>
    <n v="34"/>
    <n v="33"/>
    <m/>
    <m/>
    <m/>
    <m/>
    <m/>
    <n v="32"/>
    <n v="33"/>
  </r>
  <r>
    <x v="85"/>
    <x v="45"/>
    <s v="animale"/>
    <m/>
    <n v="0"/>
    <n v="3"/>
    <n v="1.74"/>
    <n v="0.11"/>
    <n v="0.49"/>
    <n v="29"/>
    <n v="29"/>
    <n v="15"/>
    <n v="29"/>
    <m/>
    <n v="42"/>
    <m/>
    <m/>
    <n v="0"/>
    <n v="28"/>
    <n v="29"/>
  </r>
  <r>
    <x v="85"/>
    <x v="25"/>
    <s v="animale"/>
    <m/>
    <m/>
    <n v="27"/>
    <n v="1.37"/>
    <n v="3.07"/>
    <n v="0.03"/>
    <n v="23"/>
    <n v="0"/>
    <n v="9"/>
    <n v="23"/>
    <m/>
    <n v="14"/>
    <m/>
    <m/>
    <n v="0"/>
    <n v="23"/>
    <n v="23"/>
  </r>
  <r>
    <x v="85"/>
    <x v="6"/>
    <s v="vegetale"/>
    <m/>
    <n v="18"/>
    <n v="7"/>
    <n v="0.28999999999999998"/>
    <n v="0.79"/>
    <n v="0"/>
    <n v="22"/>
    <n v="1"/>
    <n v="14"/>
    <n v="5"/>
    <m/>
    <n v="10"/>
    <m/>
    <n v="0"/>
    <n v="0"/>
    <n v="23"/>
    <n v="23"/>
  </r>
  <r>
    <x v="85"/>
    <x v="52"/>
    <s v="vegetale"/>
    <m/>
    <m/>
    <n v="1"/>
    <n v="1.08"/>
    <m/>
    <n v="0.05"/>
    <n v="18"/>
    <n v="2"/>
    <n v="20"/>
    <n v="18"/>
    <m/>
    <m/>
    <m/>
    <m/>
    <m/>
    <n v="18"/>
    <n v="18"/>
  </r>
  <r>
    <x v="85"/>
    <x v="29"/>
    <s v="animale"/>
    <m/>
    <m/>
    <n v="5"/>
    <n v="0.95"/>
    <n v="0.5"/>
    <n v="7.0000000000000007E-2"/>
    <n v="16"/>
    <n v="0"/>
    <n v="1"/>
    <n v="16"/>
    <m/>
    <n v="15"/>
    <m/>
    <m/>
    <m/>
    <n v="16"/>
    <n v="16"/>
  </r>
  <r>
    <x v="85"/>
    <x v="17"/>
    <s v="vegetale"/>
    <n v="13"/>
    <m/>
    <n v="0"/>
    <n v="0"/>
    <n v="0"/>
    <n v="0"/>
    <n v="14"/>
    <n v="3"/>
    <n v="2"/>
    <n v="0"/>
    <n v="0"/>
    <n v="15"/>
    <n v="1"/>
    <m/>
    <n v="0"/>
    <n v="14"/>
    <n v="14"/>
  </r>
  <r>
    <x v="85"/>
    <x v="73"/>
    <s v="vegetale"/>
    <m/>
    <m/>
    <n v="7"/>
    <n v="0.44"/>
    <n v="0.59"/>
    <n v="0.31"/>
    <n v="12"/>
    <n v="1"/>
    <n v="13"/>
    <n v="7"/>
    <m/>
    <n v="0"/>
    <n v="5"/>
    <m/>
    <n v="0"/>
    <n v="12"/>
    <n v="12"/>
  </r>
  <r>
    <x v="85"/>
    <x v="30"/>
    <s v="vegetale"/>
    <m/>
    <n v="0"/>
    <n v="7"/>
    <n v="0.73"/>
    <m/>
    <m/>
    <n v="10"/>
    <n v="19"/>
    <n v="29"/>
    <n v="12"/>
    <m/>
    <m/>
    <m/>
    <m/>
    <n v="0"/>
    <n v="10"/>
    <n v="12"/>
  </r>
  <r>
    <x v="85"/>
    <x v="38"/>
    <s v="vegetale"/>
    <m/>
    <n v="1"/>
    <n v="13"/>
    <n v="0.55000000000000004"/>
    <n v="1.5"/>
    <n v="0"/>
    <n v="10"/>
    <n v="17"/>
    <n v="0"/>
    <n v="9"/>
    <m/>
    <n v="22"/>
    <m/>
    <n v="0"/>
    <n v="5"/>
    <n v="10"/>
    <n v="10"/>
  </r>
  <r>
    <x v="85"/>
    <x v="50"/>
    <s v="vegetale"/>
    <m/>
    <m/>
    <n v="1"/>
    <n v="0.52"/>
    <n v="0"/>
    <n v="0"/>
    <n v="9"/>
    <n v="0"/>
    <n v="9"/>
    <n v="9"/>
    <m/>
    <m/>
    <m/>
    <m/>
    <n v="0"/>
    <n v="9"/>
    <n v="9"/>
  </r>
  <r>
    <x v="85"/>
    <x v="46"/>
    <s v="vegetale"/>
    <m/>
    <m/>
    <n v="2"/>
    <n v="0.56000000000000005"/>
    <n v="0.01"/>
    <n v="0.02"/>
    <n v="9"/>
    <n v="1"/>
    <n v="10"/>
    <n v="9"/>
    <m/>
    <m/>
    <m/>
    <m/>
    <m/>
    <n v="9"/>
    <n v="9"/>
  </r>
  <r>
    <x v="85"/>
    <x v="14"/>
    <s v="vegetale"/>
    <m/>
    <n v="11"/>
    <m/>
    <m/>
    <m/>
    <m/>
    <n v="9"/>
    <n v="3"/>
    <n v="12"/>
    <m/>
    <m/>
    <m/>
    <m/>
    <m/>
    <m/>
    <n v="9"/>
    <n v="11"/>
  </r>
  <r>
    <x v="85"/>
    <x v="66"/>
    <s v="animale"/>
    <m/>
    <n v="0"/>
    <n v="2"/>
    <n v="0.52"/>
    <n v="0.1"/>
    <n v="0.17"/>
    <n v="9"/>
    <n v="0"/>
    <n v="8"/>
    <n v="9"/>
    <m/>
    <n v="1"/>
    <m/>
    <m/>
    <n v="0"/>
    <n v="9"/>
    <n v="9"/>
  </r>
  <r>
    <x v="85"/>
    <x v="85"/>
    <s v="animale"/>
    <m/>
    <n v="0"/>
    <n v="1"/>
    <n v="0.5"/>
    <n v="0.04"/>
    <n v="0.16"/>
    <n v="8"/>
    <n v="0"/>
    <n v="9"/>
    <n v="8"/>
    <m/>
    <m/>
    <m/>
    <m/>
    <n v="0"/>
    <n v="9"/>
    <n v="8"/>
  </r>
  <r>
    <x v="85"/>
    <x v="31"/>
    <s v="vegetale"/>
    <m/>
    <m/>
    <n v="10"/>
    <n v="0.41"/>
    <n v="1.1299999999999999"/>
    <m/>
    <n v="7"/>
    <n v="5"/>
    <n v="0"/>
    <n v="7"/>
    <m/>
    <n v="12"/>
    <m/>
    <m/>
    <m/>
    <n v="7"/>
    <n v="7"/>
  </r>
  <r>
    <x v="85"/>
    <x v="69"/>
    <s v="vegetale"/>
    <m/>
    <m/>
    <n v="1"/>
    <n v="0.39"/>
    <n v="0"/>
    <n v="0.01"/>
    <n v="6"/>
    <n v="0"/>
    <n v="6"/>
    <n v="6"/>
    <m/>
    <m/>
    <m/>
    <m/>
    <m/>
    <n v="6"/>
    <n v="6"/>
  </r>
  <r>
    <x v="85"/>
    <x v="68"/>
    <s v="vegetale"/>
    <n v="6"/>
    <m/>
    <m/>
    <m/>
    <m/>
    <m/>
    <n v="6"/>
    <n v="0"/>
    <n v="6"/>
    <m/>
    <n v="0"/>
    <n v="0"/>
    <n v="0"/>
    <m/>
    <n v="0"/>
    <n v="6"/>
    <n v="6"/>
  </r>
  <r>
    <x v="85"/>
    <x v="42"/>
    <s v="vegetale"/>
    <m/>
    <m/>
    <n v="3"/>
    <n v="0.33"/>
    <n v="0.03"/>
    <n v="0.14000000000000001"/>
    <n v="5"/>
    <n v="2"/>
    <n v="7"/>
    <n v="5"/>
    <m/>
    <m/>
    <m/>
    <m/>
    <n v="0"/>
    <n v="5"/>
    <n v="5"/>
  </r>
  <r>
    <x v="85"/>
    <x v="76"/>
    <s v="vegetale"/>
    <m/>
    <m/>
    <n v="0"/>
    <n v="0.28000000000000003"/>
    <n v="0"/>
    <n v="0"/>
    <n v="5"/>
    <n v="0"/>
    <n v="5"/>
    <n v="5"/>
    <m/>
    <m/>
    <m/>
    <m/>
    <m/>
    <n v="5"/>
    <n v="5"/>
  </r>
  <r>
    <x v="85"/>
    <x v="65"/>
    <s v="vegetale"/>
    <m/>
    <m/>
    <n v="0"/>
    <n v="0.32"/>
    <n v="0"/>
    <n v="0"/>
    <n v="5"/>
    <n v="0"/>
    <n v="5"/>
    <n v="5"/>
    <m/>
    <m/>
    <m/>
    <m/>
    <m/>
    <n v="5"/>
    <n v="5"/>
  </r>
  <r>
    <x v="85"/>
    <x v="77"/>
    <s v="vegetale"/>
    <m/>
    <n v="3"/>
    <m/>
    <m/>
    <m/>
    <m/>
    <n v="3"/>
    <m/>
    <n v="3"/>
    <m/>
    <m/>
    <m/>
    <m/>
    <m/>
    <m/>
    <n v="3"/>
    <n v="3"/>
  </r>
  <r>
    <x v="85"/>
    <x v="37"/>
    <s v="vegetale"/>
    <m/>
    <m/>
    <n v="1"/>
    <n v="0.19"/>
    <n v="0.06"/>
    <n v="0.01"/>
    <n v="3"/>
    <n v="0"/>
    <n v="3"/>
    <n v="3"/>
    <m/>
    <m/>
    <m/>
    <m/>
    <n v="0"/>
    <n v="3"/>
    <n v="3"/>
  </r>
  <r>
    <x v="85"/>
    <x v="24"/>
    <s v="vegetale"/>
    <m/>
    <m/>
    <n v="0"/>
    <n v="0.15"/>
    <n v="0"/>
    <n v="0"/>
    <n v="2"/>
    <n v="0"/>
    <n v="2"/>
    <n v="2"/>
    <m/>
    <n v="1"/>
    <m/>
    <m/>
    <m/>
    <n v="3"/>
    <n v="2"/>
  </r>
  <r>
    <x v="85"/>
    <x v="87"/>
    <s v="vegetale"/>
    <m/>
    <m/>
    <n v="0"/>
    <n v="0.11"/>
    <m/>
    <n v="0"/>
    <n v="2"/>
    <n v="0"/>
    <n v="1"/>
    <n v="2"/>
    <m/>
    <n v="0"/>
    <m/>
    <m/>
    <m/>
    <n v="1"/>
    <n v="2"/>
  </r>
  <r>
    <x v="85"/>
    <x v="84"/>
    <s v="vegetale"/>
    <m/>
    <n v="2"/>
    <m/>
    <m/>
    <m/>
    <m/>
    <n v="2"/>
    <n v="0"/>
    <n v="2"/>
    <m/>
    <m/>
    <m/>
    <m/>
    <m/>
    <m/>
    <n v="2"/>
    <n v="2"/>
  </r>
  <r>
    <x v="85"/>
    <x v="44"/>
    <s v="vegetale"/>
    <m/>
    <m/>
    <n v="1"/>
    <n v="0.12"/>
    <m/>
    <n v="0"/>
    <n v="2"/>
    <n v="0"/>
    <n v="0"/>
    <n v="2"/>
    <m/>
    <n v="2"/>
    <m/>
    <m/>
    <m/>
    <n v="2"/>
    <n v="2"/>
  </r>
  <r>
    <x v="85"/>
    <x v="75"/>
    <s v="vegetale"/>
    <m/>
    <n v="1"/>
    <m/>
    <m/>
    <m/>
    <m/>
    <n v="1"/>
    <n v="0"/>
    <n v="0"/>
    <m/>
    <m/>
    <n v="1"/>
    <m/>
    <m/>
    <m/>
    <n v="1"/>
    <n v="1"/>
  </r>
  <r>
    <x v="85"/>
    <x v="53"/>
    <s v="vegetale"/>
    <m/>
    <m/>
    <n v="0"/>
    <n v="0.08"/>
    <n v="0.03"/>
    <n v="0"/>
    <n v="1"/>
    <n v="0"/>
    <n v="1"/>
    <n v="1"/>
    <m/>
    <m/>
    <m/>
    <m/>
    <m/>
    <n v="1"/>
    <n v="1"/>
  </r>
  <r>
    <x v="85"/>
    <x v="79"/>
    <s v="animale"/>
    <m/>
    <n v="0"/>
    <n v="0"/>
    <n v="0.08"/>
    <n v="0"/>
    <n v="0.02"/>
    <n v="1"/>
    <n v="0"/>
    <n v="1"/>
    <n v="1"/>
    <m/>
    <m/>
    <m/>
    <m/>
    <n v="0"/>
    <n v="1"/>
    <n v="1"/>
  </r>
  <r>
    <x v="85"/>
    <x v="48"/>
    <s v="vegetale"/>
    <m/>
    <n v="0"/>
    <n v="2"/>
    <n v="0.08"/>
    <n v="0.22"/>
    <m/>
    <n v="1"/>
    <n v="0"/>
    <n v="1"/>
    <n v="1"/>
    <m/>
    <m/>
    <m/>
    <m/>
    <m/>
    <n v="1"/>
    <n v="1"/>
  </r>
  <r>
    <x v="85"/>
    <x v="83"/>
    <s v="animale"/>
    <m/>
    <n v="0"/>
    <n v="0"/>
    <n v="0.03"/>
    <n v="0"/>
    <n v="0"/>
    <n v="1"/>
    <n v="0"/>
    <n v="1"/>
    <n v="1"/>
    <m/>
    <m/>
    <m/>
    <m/>
    <n v="0"/>
    <n v="1"/>
    <n v="1"/>
  </r>
  <r>
    <x v="85"/>
    <x v="78"/>
    <s v="vegetale"/>
    <m/>
    <m/>
    <n v="0"/>
    <n v="0.04"/>
    <n v="0.02"/>
    <n v="0.01"/>
    <n v="1"/>
    <n v="0"/>
    <n v="0"/>
    <n v="1"/>
    <m/>
    <n v="0"/>
    <m/>
    <m/>
    <m/>
    <n v="0"/>
    <n v="1"/>
  </r>
  <r>
    <x v="85"/>
    <x v="56"/>
    <s v="vegetale"/>
    <m/>
    <m/>
    <n v="0"/>
    <n v="7.0000000000000007E-2"/>
    <n v="0"/>
    <n v="0.02"/>
    <n v="1"/>
    <n v="0"/>
    <n v="1"/>
    <n v="1"/>
    <m/>
    <m/>
    <m/>
    <m/>
    <m/>
    <n v="1"/>
    <n v="1"/>
  </r>
  <r>
    <x v="85"/>
    <x v="36"/>
    <s v="vegetale"/>
    <m/>
    <m/>
    <n v="0"/>
    <n v="0.05"/>
    <n v="0.02"/>
    <n v="0.02"/>
    <n v="1"/>
    <n v="0"/>
    <n v="1"/>
    <n v="1"/>
    <m/>
    <m/>
    <m/>
    <m/>
    <m/>
    <n v="1"/>
    <n v="1"/>
  </r>
  <r>
    <x v="85"/>
    <x v="89"/>
    <s v="animale"/>
    <m/>
    <n v="0"/>
    <n v="0"/>
    <n v="0.01"/>
    <n v="0"/>
    <n v="0"/>
    <n v="0"/>
    <m/>
    <n v="0"/>
    <n v="0"/>
    <m/>
    <m/>
    <m/>
    <m/>
    <m/>
    <n v="0"/>
    <n v="0"/>
  </r>
  <r>
    <x v="85"/>
    <x v="82"/>
    <s v="animale"/>
    <m/>
    <n v="0"/>
    <n v="0"/>
    <n v="0.02"/>
    <n v="0"/>
    <n v="0.01"/>
    <n v="0"/>
    <n v="0"/>
    <n v="0"/>
    <n v="0"/>
    <m/>
    <m/>
    <m/>
    <m/>
    <m/>
    <n v="0"/>
    <n v="0"/>
  </r>
  <r>
    <x v="85"/>
    <x v="90"/>
    <s v="vegetale"/>
    <m/>
    <m/>
    <n v="0"/>
    <n v="0"/>
    <n v="0"/>
    <m/>
    <n v="0"/>
    <m/>
    <n v="0"/>
    <n v="0"/>
    <m/>
    <m/>
    <m/>
    <m/>
    <m/>
    <n v="0"/>
    <n v="0"/>
  </r>
  <r>
    <x v="85"/>
    <x v="55"/>
    <s v="vegetale"/>
    <m/>
    <m/>
    <n v="0"/>
    <n v="0"/>
    <n v="0"/>
    <m/>
    <n v="0"/>
    <m/>
    <n v="0"/>
    <n v="0"/>
    <m/>
    <m/>
    <m/>
    <m/>
    <m/>
    <n v="0"/>
    <n v="0"/>
  </r>
  <r>
    <x v="85"/>
    <x v="70"/>
    <s v="vegetale"/>
    <m/>
    <m/>
    <n v="0"/>
    <n v="0.02"/>
    <n v="0.05"/>
    <m/>
    <n v="0"/>
    <n v="0"/>
    <n v="0"/>
    <n v="0"/>
    <m/>
    <n v="0"/>
    <m/>
    <m/>
    <m/>
    <n v="0"/>
    <n v="0"/>
  </r>
  <r>
    <x v="85"/>
    <x v="49"/>
    <s v="vegetale"/>
    <m/>
    <m/>
    <n v="0"/>
    <n v="0"/>
    <n v="0.01"/>
    <m/>
    <n v="0"/>
    <n v="0"/>
    <n v="0"/>
    <n v="0"/>
    <m/>
    <m/>
    <m/>
    <m/>
    <m/>
    <n v="0"/>
    <n v="0"/>
  </r>
  <r>
    <x v="85"/>
    <x v="91"/>
    <s v="animale"/>
    <m/>
    <n v="0"/>
    <n v="0"/>
    <n v="0"/>
    <n v="0"/>
    <n v="0"/>
    <n v="0"/>
    <m/>
    <n v="0"/>
    <n v="0"/>
    <m/>
    <m/>
    <m/>
    <m/>
    <m/>
    <n v="0"/>
    <n v="0"/>
  </r>
  <r>
    <x v="85"/>
    <x v="92"/>
    <s v="animale"/>
    <n v="0"/>
    <n v="0"/>
    <n v="0"/>
    <n v="0"/>
    <n v="0"/>
    <n v="0"/>
    <n v="0"/>
    <n v="0"/>
    <n v="0"/>
    <n v="0"/>
    <m/>
    <m/>
    <m/>
    <m/>
    <n v="0"/>
    <n v="0"/>
    <n v="0"/>
  </r>
  <r>
    <x v="85"/>
    <x v="72"/>
    <s v="vegetale"/>
    <m/>
    <n v="0"/>
    <m/>
    <n v="0"/>
    <m/>
    <m/>
    <n v="0"/>
    <m/>
    <n v="0"/>
    <n v="0"/>
    <m/>
    <m/>
    <m/>
    <m/>
    <m/>
    <n v="0"/>
    <n v="0"/>
  </r>
  <r>
    <x v="85"/>
    <x v="71"/>
    <s v="vegetale"/>
    <m/>
    <m/>
    <n v="0"/>
    <n v="0"/>
    <m/>
    <m/>
    <n v="0"/>
    <m/>
    <n v="0"/>
    <n v="0"/>
    <m/>
    <m/>
    <m/>
    <m/>
    <m/>
    <n v="0"/>
    <n v="0"/>
  </r>
  <r>
    <x v="85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85"/>
    <x v="88"/>
    <s v="vegetale"/>
    <m/>
    <m/>
    <n v="0"/>
    <n v="0"/>
    <m/>
    <m/>
    <n v="0"/>
    <m/>
    <n v="0"/>
    <n v="0"/>
    <m/>
    <m/>
    <m/>
    <m/>
    <n v="0"/>
    <n v="0"/>
    <n v="0"/>
  </r>
  <r>
    <x v="85"/>
    <x v="64"/>
    <s v="vegetale"/>
    <n v="0"/>
    <m/>
    <m/>
    <m/>
    <m/>
    <m/>
    <n v="0"/>
    <n v="0"/>
    <n v="0"/>
    <m/>
    <m/>
    <n v="0"/>
    <n v="0"/>
    <m/>
    <m/>
    <n v="0"/>
    <n v="0"/>
  </r>
  <r>
    <x v="85"/>
    <x v="28"/>
    <s v="vegetale"/>
    <n v="0"/>
    <m/>
    <m/>
    <m/>
    <m/>
    <m/>
    <n v="0"/>
    <m/>
    <n v="0"/>
    <m/>
    <m/>
    <m/>
    <m/>
    <m/>
    <m/>
    <n v="0"/>
    <n v="0"/>
  </r>
  <r>
    <x v="85"/>
    <x v="59"/>
    <s v="vegetale"/>
    <m/>
    <m/>
    <n v="7"/>
    <m/>
    <n v="0.08"/>
    <n v="0.19"/>
    <m/>
    <m/>
    <m/>
    <m/>
    <m/>
    <m/>
    <m/>
    <m/>
    <m/>
    <n v="0"/>
    <n v="0"/>
  </r>
  <r>
    <x v="86"/>
    <x v="16"/>
    <s v="vegetale"/>
    <m/>
    <m/>
    <n v="23"/>
    <n v="30.44"/>
    <n v="0.08"/>
    <n v="0.25"/>
    <n v="5900"/>
    <n v="0"/>
    <n v="0"/>
    <n v="1350"/>
    <m/>
    <n v="5900"/>
    <m/>
    <n v="4550"/>
    <m/>
    <n v="5900"/>
    <n v="5900"/>
  </r>
  <r>
    <x v="86"/>
    <x v="1"/>
    <s v="animale"/>
    <n v="427"/>
    <n v="6"/>
    <n v="163"/>
    <n v="94.86"/>
    <n v="9.2200000000000006"/>
    <n v="7.65"/>
    <n v="4982"/>
    <n v="14"/>
    <n v="52"/>
    <n v="4207"/>
    <n v="341"/>
    <n v="4944"/>
    <m/>
    <m/>
    <n v="0"/>
    <n v="4982"/>
    <n v="4981"/>
  </r>
  <r>
    <x v="86"/>
    <x v="7"/>
    <s v="vegetale"/>
    <n v="115"/>
    <n v="48"/>
    <n v="663"/>
    <n v="76.2"/>
    <n v="7.14"/>
    <n v="17.47"/>
    <n v="3697"/>
    <n v="6"/>
    <n v="112"/>
    <n v="3380"/>
    <n v="74"/>
    <n v="3391"/>
    <n v="61"/>
    <n v="20"/>
    <n v="200"/>
    <n v="3697"/>
    <n v="3698"/>
  </r>
  <r>
    <x v="86"/>
    <x v="8"/>
    <s v="vegetale"/>
    <m/>
    <n v="3"/>
    <n v="81"/>
    <n v="41.66"/>
    <n v="0.11"/>
    <n v="1.72"/>
    <n v="2191"/>
    <n v="3"/>
    <n v="1"/>
    <n v="1848"/>
    <n v="219"/>
    <n v="2193"/>
    <n v="122"/>
    <n v="0"/>
    <n v="0"/>
    <n v="2191"/>
    <n v="2192"/>
  </r>
  <r>
    <x v="86"/>
    <x v="2"/>
    <s v="vegetale"/>
    <m/>
    <m/>
    <n v="23"/>
    <n v="37.799999999999997"/>
    <n v="0.17"/>
    <n v="1.22"/>
    <n v="1748"/>
    <n v="98"/>
    <n v="36"/>
    <n v="1677"/>
    <n v="73"/>
    <n v="1800"/>
    <m/>
    <m/>
    <n v="11"/>
    <n v="1749"/>
    <n v="1750"/>
  </r>
  <r>
    <x v="86"/>
    <x v="0"/>
    <s v="vegetale"/>
    <m/>
    <n v="34"/>
    <n v="258"/>
    <n v="34.65"/>
    <n v="1.1100000000000001"/>
    <n v="7.73"/>
    <n v="1612"/>
    <n v="16"/>
    <n v="1092"/>
    <n v="1537"/>
    <n v="31"/>
    <n v="486"/>
    <n v="11"/>
    <n v="0"/>
    <n v="50"/>
    <n v="1612"/>
    <n v="1613"/>
  </r>
  <r>
    <x v="86"/>
    <x v="18"/>
    <s v="vegetale"/>
    <m/>
    <m/>
    <n v="44"/>
    <n v="26.8"/>
    <n v="7.0000000000000007E-2"/>
    <n v="0.73"/>
    <n v="1398"/>
    <n v="0"/>
    <n v="0"/>
    <n v="1189"/>
    <n v="210"/>
    <n v="1398"/>
    <m/>
    <m/>
    <m/>
    <n v="1398"/>
    <n v="1399"/>
  </r>
  <r>
    <x v="86"/>
    <x v="71"/>
    <s v="vegetale"/>
    <m/>
    <m/>
    <n v="63"/>
    <n v="23.34"/>
    <n v="0.13"/>
    <n v="0.96"/>
    <n v="1150"/>
    <n v="0"/>
    <m/>
    <n v="1035"/>
    <n v="115"/>
    <n v="1150"/>
    <m/>
    <m/>
    <m/>
    <n v="1150"/>
    <n v="1150"/>
  </r>
  <r>
    <x v="86"/>
    <x v="72"/>
    <s v="vegetale"/>
    <m/>
    <n v="3"/>
    <n v="70"/>
    <n v="24.34"/>
    <n v="7.0000000000000007E-2"/>
    <n v="0.59"/>
    <n v="1116"/>
    <n v="0"/>
    <n v="4"/>
    <n v="1079"/>
    <n v="33"/>
    <n v="1112"/>
    <m/>
    <n v="0"/>
    <n v="0"/>
    <n v="1116"/>
    <n v="1115"/>
  </r>
  <r>
    <x v="86"/>
    <x v="10"/>
    <s v="vegetale"/>
    <m/>
    <m/>
    <n v="30"/>
    <n v="20.100000000000001"/>
    <n v="1.1299999999999999"/>
    <n v="0.33"/>
    <n v="964"/>
    <n v="95"/>
    <n v="13"/>
    <n v="892"/>
    <n v="73"/>
    <n v="1046"/>
    <m/>
    <n v="0"/>
    <n v="0"/>
    <n v="964"/>
    <n v="965"/>
  </r>
  <r>
    <x v="86"/>
    <x v="9"/>
    <s v="vegetale"/>
    <m/>
    <m/>
    <n v="144"/>
    <n v="14.77"/>
    <m/>
    <m/>
    <n v="666"/>
    <n v="33"/>
    <n v="256"/>
    <n v="655"/>
    <m/>
    <n v="548"/>
    <m/>
    <n v="11"/>
    <n v="-105"/>
    <n v="666"/>
    <n v="666"/>
  </r>
  <r>
    <x v="86"/>
    <x v="5"/>
    <s v="vegetale"/>
    <m/>
    <n v="1"/>
    <n v="122"/>
    <n v="12.94"/>
    <n v="0.17"/>
    <n v="2.35"/>
    <n v="580"/>
    <n v="2"/>
    <n v="431"/>
    <n v="574"/>
    <n v="4"/>
    <n v="98"/>
    <n v="1"/>
    <m/>
    <n v="53"/>
    <n v="580"/>
    <n v="580"/>
  </r>
  <r>
    <x v="86"/>
    <x v="68"/>
    <s v="vegetale"/>
    <m/>
    <n v="0"/>
    <n v="98"/>
    <n v="10.48"/>
    <n v="0.49"/>
    <n v="6.34"/>
    <n v="569"/>
    <n v="43"/>
    <n v="48"/>
    <n v="465"/>
    <n v="92"/>
    <n v="529"/>
    <n v="12"/>
    <m/>
    <n v="35"/>
    <n v="569"/>
    <n v="569"/>
  </r>
  <r>
    <x v="86"/>
    <x v="14"/>
    <s v="vegetale"/>
    <m/>
    <n v="331"/>
    <n v="107"/>
    <n v="4.4800000000000004"/>
    <n v="12.06"/>
    <n v="0.06"/>
    <n v="530"/>
    <n v="77"/>
    <n v="605"/>
    <n v="199"/>
    <m/>
    <m/>
    <m/>
    <m/>
    <n v="2"/>
    <n v="530"/>
    <n v="530"/>
  </r>
  <r>
    <x v="86"/>
    <x v="57"/>
    <s v="vegetale"/>
    <m/>
    <m/>
    <n v="6"/>
    <n v="10.46"/>
    <n v="0.06"/>
    <n v="0.27"/>
    <n v="515"/>
    <n v="1"/>
    <n v="13"/>
    <n v="464"/>
    <n v="50"/>
    <n v="503"/>
    <m/>
    <n v="0"/>
    <m/>
    <n v="515"/>
    <n v="514"/>
  </r>
  <r>
    <x v="86"/>
    <x v="39"/>
    <s v="vegetale"/>
    <m/>
    <m/>
    <n v="12"/>
    <n v="10.42"/>
    <m/>
    <n v="0.14000000000000001"/>
    <n v="462"/>
    <n v="48"/>
    <n v="3"/>
    <n v="462"/>
    <m/>
    <n v="508"/>
    <m/>
    <m/>
    <m/>
    <n v="463"/>
    <n v="462"/>
  </r>
  <r>
    <x v="86"/>
    <x v="13"/>
    <s v="animale"/>
    <m/>
    <m/>
    <n v="50"/>
    <n v="9.5399999999999991"/>
    <n v="3.69"/>
    <n v="3.85"/>
    <n v="423"/>
    <n v="2"/>
    <n v="0"/>
    <n v="423"/>
    <m/>
    <n v="425"/>
    <m/>
    <m/>
    <m/>
    <n v="423"/>
    <n v="423"/>
  </r>
  <r>
    <x v="86"/>
    <x v="87"/>
    <s v="vegetale"/>
    <m/>
    <m/>
    <n v="9"/>
    <n v="7.85"/>
    <m/>
    <n v="0.09"/>
    <n v="348"/>
    <n v="0"/>
    <n v="0"/>
    <n v="348"/>
    <n v="0"/>
    <n v="348"/>
    <m/>
    <m/>
    <m/>
    <n v="348"/>
    <n v="348"/>
  </r>
  <r>
    <x v="86"/>
    <x v="64"/>
    <s v="vegetale"/>
    <n v="24"/>
    <m/>
    <n v="22"/>
    <n v="2.85"/>
    <n v="0.2"/>
    <n v="0.67"/>
    <n v="237"/>
    <n v="6"/>
    <n v="104"/>
    <n v="126"/>
    <n v="27"/>
    <n v="139"/>
    <n v="4"/>
    <n v="55"/>
    <m/>
    <n v="237"/>
    <n v="236"/>
  </r>
  <r>
    <x v="86"/>
    <x v="17"/>
    <s v="vegetale"/>
    <m/>
    <m/>
    <n v="42"/>
    <n v="4.51"/>
    <n v="0.22"/>
    <n v="2.79"/>
    <n v="225"/>
    <n v="23"/>
    <n v="4"/>
    <n v="200"/>
    <n v="14"/>
    <n v="229"/>
    <n v="11"/>
    <m/>
    <n v="15"/>
    <n v="225"/>
    <n v="225"/>
  </r>
  <r>
    <x v="86"/>
    <x v="45"/>
    <s v="animale"/>
    <m/>
    <n v="0"/>
    <n v="8"/>
    <n v="4.12"/>
    <n v="0.27"/>
    <n v="1.19"/>
    <n v="183"/>
    <n v="14"/>
    <n v="0"/>
    <n v="183"/>
    <m/>
    <n v="196"/>
    <m/>
    <m/>
    <n v="0"/>
    <n v="182"/>
    <n v="183"/>
  </r>
  <r>
    <x v="86"/>
    <x v="12"/>
    <s v="vegetale"/>
    <m/>
    <m/>
    <n v="2"/>
    <n v="2.56"/>
    <n v="0.02"/>
    <n v="0.03"/>
    <n v="125"/>
    <n v="4"/>
    <n v="12"/>
    <n v="113"/>
    <n v="12"/>
    <n v="117"/>
    <m/>
    <m/>
    <n v="0"/>
    <n v="125"/>
    <n v="125"/>
  </r>
  <r>
    <x v="86"/>
    <x v="24"/>
    <s v="vegetale"/>
    <m/>
    <m/>
    <n v="2"/>
    <n v="2.33"/>
    <n v="0.01"/>
    <n v="0.03"/>
    <n v="115"/>
    <n v="1"/>
    <n v="1"/>
    <n v="103"/>
    <n v="12"/>
    <n v="115"/>
    <m/>
    <n v="0"/>
    <n v="0"/>
    <n v="115"/>
    <n v="115"/>
  </r>
  <r>
    <x v="86"/>
    <x v="3"/>
    <s v="vegetale"/>
    <m/>
    <m/>
    <n v="3"/>
    <n v="0.37"/>
    <n v="0"/>
    <n v="0.06"/>
    <n v="101"/>
    <n v="13"/>
    <n v="36"/>
    <n v="16"/>
    <n v="2"/>
    <n v="77"/>
    <n v="2"/>
    <n v="81"/>
    <n v="0"/>
    <n v="100"/>
    <n v="101"/>
  </r>
  <r>
    <x v="86"/>
    <x v="22"/>
    <s v="animale"/>
    <m/>
    <m/>
    <n v="6"/>
    <n v="1.84"/>
    <n v="0.42"/>
    <n v="0.52"/>
    <n v="98"/>
    <n v="0"/>
    <n v="0"/>
    <n v="82"/>
    <n v="15"/>
    <n v="98"/>
    <n v="2"/>
    <m/>
    <m/>
    <n v="98"/>
    <n v="99"/>
  </r>
  <r>
    <x v="86"/>
    <x v="61"/>
    <s v="vegetale"/>
    <m/>
    <m/>
    <n v="2"/>
    <n v="1.93"/>
    <n v="0.01"/>
    <n v="0.06"/>
    <n v="95"/>
    <n v="3"/>
    <n v="11"/>
    <n v="85"/>
    <n v="10"/>
    <n v="87"/>
    <m/>
    <m/>
    <m/>
    <n v="95"/>
    <n v="95"/>
  </r>
  <r>
    <x v="86"/>
    <x v="35"/>
    <s v="animale"/>
    <m/>
    <m/>
    <n v="9"/>
    <n v="2.16"/>
    <n v="0.59"/>
    <n v="0.86"/>
    <n v="95"/>
    <n v="1"/>
    <n v="0"/>
    <n v="96"/>
    <m/>
    <n v="96"/>
    <m/>
    <m/>
    <n v="0"/>
    <n v="95"/>
    <n v="96"/>
  </r>
  <r>
    <x v="86"/>
    <x v="53"/>
    <s v="vegetale"/>
    <m/>
    <m/>
    <n v="9"/>
    <n v="2.34"/>
    <n v="0.92"/>
    <n v="0.09"/>
    <n v="85"/>
    <n v="40"/>
    <n v="0"/>
    <n v="104"/>
    <n v="7"/>
    <n v="125"/>
    <m/>
    <n v="15"/>
    <n v="0"/>
    <n v="85"/>
    <n v="126"/>
  </r>
  <r>
    <x v="86"/>
    <x v="11"/>
    <s v="animale"/>
    <m/>
    <m/>
    <n v="9"/>
    <n v="1.86"/>
    <n v="0.67"/>
    <n v="0.73"/>
    <n v="82"/>
    <n v="2"/>
    <n v="0"/>
    <n v="82"/>
    <m/>
    <n v="84"/>
    <m/>
    <m/>
    <m/>
    <n v="82"/>
    <n v="82"/>
  </r>
  <r>
    <x v="86"/>
    <x v="15"/>
    <s v="vegetale"/>
    <m/>
    <m/>
    <n v="2"/>
    <n v="1.83"/>
    <m/>
    <n v="0.5"/>
    <n v="79"/>
    <n v="451"/>
    <n v="13"/>
    <n v="81"/>
    <m/>
    <n v="432"/>
    <m/>
    <m/>
    <n v="85"/>
    <n v="79"/>
    <n v="81"/>
  </r>
  <r>
    <x v="86"/>
    <x v="21"/>
    <s v="animale"/>
    <m/>
    <m/>
    <n v="5"/>
    <n v="1.63"/>
    <n v="0.14000000000000001"/>
    <n v="0.78"/>
    <n v="72"/>
    <n v="0"/>
    <n v="0"/>
    <n v="72"/>
    <m/>
    <n v="72"/>
    <m/>
    <m/>
    <m/>
    <n v="72"/>
    <n v="72"/>
  </r>
  <r>
    <x v="86"/>
    <x v="34"/>
    <s v="vegetale"/>
    <n v="6"/>
    <m/>
    <n v="7"/>
    <n v="0.95"/>
    <n v="0.06"/>
    <n v="0.17"/>
    <n v="72"/>
    <n v="0"/>
    <n v="8"/>
    <n v="42"/>
    <n v="8"/>
    <n v="64"/>
    <n v="2"/>
    <n v="14"/>
    <m/>
    <n v="72"/>
    <n v="72"/>
  </r>
  <r>
    <x v="86"/>
    <x v="41"/>
    <s v="vegetale"/>
    <n v="21"/>
    <n v="0"/>
    <n v="0"/>
    <n v="0"/>
    <m/>
    <m/>
    <n v="62"/>
    <n v="0"/>
    <n v="21"/>
    <n v="0"/>
    <m/>
    <n v="41"/>
    <n v="0"/>
    <n v="41"/>
    <n v="0"/>
    <n v="62"/>
    <n v="62"/>
  </r>
  <r>
    <x v="86"/>
    <x v="23"/>
    <s v="vegetale"/>
    <m/>
    <m/>
    <n v="8"/>
    <n v="1.08"/>
    <n v="0.75"/>
    <n v="0.22"/>
    <n v="49"/>
    <n v="7"/>
    <n v="2"/>
    <n v="48"/>
    <n v="1"/>
    <n v="54"/>
    <m/>
    <m/>
    <n v="0"/>
    <n v="49"/>
    <n v="49"/>
  </r>
  <r>
    <x v="86"/>
    <x v="69"/>
    <s v="vegetale"/>
    <m/>
    <m/>
    <n v="2"/>
    <n v="0.62"/>
    <n v="0"/>
    <n v="0.01"/>
    <n v="31"/>
    <m/>
    <n v="0"/>
    <n v="28"/>
    <n v="3"/>
    <n v="31"/>
    <m/>
    <n v="0"/>
    <m/>
    <n v="31"/>
    <n v="31"/>
  </r>
  <r>
    <x v="86"/>
    <x v="95"/>
    <s v="vegetale"/>
    <m/>
    <m/>
    <n v="4"/>
    <n v="0.47"/>
    <m/>
    <m/>
    <n v="31"/>
    <n v="10"/>
    <n v="1"/>
    <n v="21"/>
    <m/>
    <n v="40"/>
    <m/>
    <n v="10"/>
    <n v="0"/>
    <n v="31"/>
    <n v="31"/>
  </r>
  <r>
    <x v="86"/>
    <x v="73"/>
    <s v="vegetale"/>
    <m/>
    <m/>
    <n v="8"/>
    <n v="0.56000000000000005"/>
    <n v="0.69"/>
    <n v="0.36"/>
    <n v="26"/>
    <n v="0"/>
    <n v="9"/>
    <n v="25"/>
    <n v="1"/>
    <n v="18"/>
    <n v="1"/>
    <m/>
    <n v="0"/>
    <n v="27"/>
    <n v="27"/>
  </r>
  <r>
    <x v="86"/>
    <x v="32"/>
    <s v="animale"/>
    <m/>
    <n v="2"/>
    <n v="11"/>
    <n v="0.55000000000000004"/>
    <n v="1.22"/>
    <n v="0.01"/>
    <n v="26"/>
    <n v="1"/>
    <n v="7"/>
    <n v="24"/>
    <m/>
    <n v="14"/>
    <m/>
    <m/>
    <n v="6"/>
    <n v="26"/>
    <n v="26"/>
  </r>
  <r>
    <x v="86"/>
    <x v="51"/>
    <s v="vegetale"/>
    <m/>
    <m/>
    <n v="5"/>
    <n v="0.56999999999999995"/>
    <m/>
    <m/>
    <n v="25"/>
    <n v="9"/>
    <n v="6"/>
    <n v="25"/>
    <m/>
    <n v="28"/>
    <m/>
    <m/>
    <m/>
    <n v="25"/>
    <n v="25"/>
  </r>
  <r>
    <x v="86"/>
    <x v="19"/>
    <s v="animale"/>
    <m/>
    <m/>
    <n v="2"/>
    <n v="0.47"/>
    <n v="0.1"/>
    <n v="0.16"/>
    <n v="21"/>
    <n v="0"/>
    <n v="0"/>
    <n v="21"/>
    <m/>
    <n v="21"/>
    <m/>
    <m/>
    <m/>
    <n v="21"/>
    <n v="21"/>
  </r>
  <r>
    <x v="86"/>
    <x v="70"/>
    <s v="vegetale"/>
    <m/>
    <m/>
    <n v="11"/>
    <n v="0.45"/>
    <n v="1.22"/>
    <m/>
    <n v="20"/>
    <n v="0"/>
    <n v="6"/>
    <n v="20"/>
    <m/>
    <n v="14"/>
    <m/>
    <m/>
    <m/>
    <n v="20"/>
    <n v="20"/>
  </r>
  <r>
    <x v="86"/>
    <x v="30"/>
    <s v="vegetale"/>
    <m/>
    <m/>
    <n v="4"/>
    <n v="0.43"/>
    <m/>
    <m/>
    <n v="19"/>
    <n v="3"/>
    <n v="22"/>
    <n v="19"/>
    <m/>
    <m/>
    <m/>
    <n v="0"/>
    <n v="0"/>
    <n v="19"/>
    <n v="19"/>
  </r>
  <r>
    <x v="86"/>
    <x v="6"/>
    <s v="vegetale"/>
    <m/>
    <n v="2"/>
    <n v="10"/>
    <n v="0.39"/>
    <n v="1.08"/>
    <m/>
    <n v="19"/>
    <n v="3"/>
    <n v="6"/>
    <n v="17"/>
    <m/>
    <n v="16"/>
    <m/>
    <n v="0"/>
    <n v="0"/>
    <n v="19"/>
    <n v="19"/>
  </r>
  <r>
    <x v="86"/>
    <x v="88"/>
    <s v="vegetale"/>
    <m/>
    <m/>
    <n v="1"/>
    <n v="0.38"/>
    <n v="0"/>
    <n v="0.02"/>
    <n v="19"/>
    <n v="0"/>
    <n v="0"/>
    <n v="17"/>
    <n v="2"/>
    <n v="19"/>
    <m/>
    <m/>
    <n v="0"/>
    <n v="19"/>
    <n v="19"/>
  </r>
  <r>
    <x v="86"/>
    <x v="28"/>
    <s v="vegetale"/>
    <m/>
    <m/>
    <n v="6"/>
    <n v="0.4"/>
    <n v="0.53"/>
    <n v="0.2"/>
    <n v="19"/>
    <n v="4"/>
    <n v="11"/>
    <n v="18"/>
    <n v="1"/>
    <n v="12"/>
    <n v="0"/>
    <m/>
    <n v="0"/>
    <n v="19"/>
    <n v="19"/>
  </r>
  <r>
    <x v="86"/>
    <x v="76"/>
    <s v="vegetale"/>
    <m/>
    <m/>
    <n v="0"/>
    <n v="0.38"/>
    <n v="0"/>
    <n v="0.01"/>
    <n v="17"/>
    <n v="0"/>
    <n v="1"/>
    <n v="17"/>
    <m/>
    <n v="16"/>
    <m/>
    <m/>
    <m/>
    <n v="17"/>
    <n v="17"/>
  </r>
  <r>
    <x v="86"/>
    <x v="25"/>
    <s v="animale"/>
    <m/>
    <m/>
    <n v="7"/>
    <n v="0.35"/>
    <n v="0.78"/>
    <n v="0.01"/>
    <n v="15"/>
    <n v="0"/>
    <n v="0"/>
    <n v="15"/>
    <m/>
    <n v="16"/>
    <m/>
    <m/>
    <m/>
    <n v="16"/>
    <n v="15"/>
  </r>
  <r>
    <x v="86"/>
    <x v="29"/>
    <s v="animale"/>
    <m/>
    <m/>
    <n v="2"/>
    <n v="0.34"/>
    <n v="0.18"/>
    <n v="0.03"/>
    <n v="15"/>
    <n v="6"/>
    <n v="0"/>
    <n v="15"/>
    <m/>
    <n v="22"/>
    <m/>
    <m/>
    <m/>
    <n v="16"/>
    <n v="15"/>
  </r>
  <r>
    <x v="86"/>
    <x v="40"/>
    <s v="vegetale"/>
    <m/>
    <m/>
    <m/>
    <m/>
    <m/>
    <m/>
    <n v="14"/>
    <n v="0"/>
    <n v="0"/>
    <m/>
    <n v="1"/>
    <n v="14"/>
    <n v="0"/>
    <n v="13"/>
    <n v="0"/>
    <n v="14"/>
    <n v="14"/>
  </r>
  <r>
    <x v="86"/>
    <x v="81"/>
    <s v="vegetale"/>
    <m/>
    <m/>
    <n v="3"/>
    <n v="0.32"/>
    <n v="0.02"/>
    <n v="0.2"/>
    <n v="14"/>
    <n v="10"/>
    <n v="24"/>
    <n v="14"/>
    <m/>
    <m/>
    <m/>
    <m/>
    <n v="0"/>
    <n v="14"/>
    <n v="14"/>
  </r>
  <r>
    <x v="86"/>
    <x v="63"/>
    <s v="animale"/>
    <m/>
    <m/>
    <n v="4"/>
    <n v="0.28999999999999998"/>
    <n v="0.38"/>
    <n v="7.0000000000000007E-2"/>
    <n v="13"/>
    <n v="3"/>
    <n v="0"/>
    <n v="13"/>
    <m/>
    <n v="15"/>
    <m/>
    <n v="0"/>
    <m/>
    <n v="12"/>
    <n v="13"/>
  </r>
  <r>
    <x v="86"/>
    <x v="50"/>
    <s v="vegetale"/>
    <m/>
    <m/>
    <n v="2"/>
    <n v="1.54"/>
    <n v="0"/>
    <n v="0.01"/>
    <n v="12"/>
    <n v="146"/>
    <n v="1"/>
    <n v="68"/>
    <n v="13"/>
    <n v="129"/>
    <m/>
    <m/>
    <n v="29"/>
    <n v="13"/>
    <n v="81"/>
  </r>
  <r>
    <x v="86"/>
    <x v="44"/>
    <s v="vegetale"/>
    <m/>
    <m/>
    <n v="2"/>
    <n v="0.27"/>
    <m/>
    <n v="0"/>
    <n v="12"/>
    <n v="0"/>
    <n v="0"/>
    <n v="12"/>
    <m/>
    <n v="12"/>
    <m/>
    <m/>
    <m/>
    <n v="12"/>
    <n v="12"/>
  </r>
  <r>
    <x v="86"/>
    <x v="26"/>
    <s v="vegetale"/>
    <m/>
    <m/>
    <m/>
    <m/>
    <m/>
    <m/>
    <n v="10"/>
    <n v="0"/>
    <n v="1"/>
    <m/>
    <n v="0"/>
    <n v="8"/>
    <n v="1"/>
    <n v="8"/>
    <m/>
    <n v="9"/>
    <n v="9"/>
  </r>
  <r>
    <x v="86"/>
    <x v="77"/>
    <s v="vegetale"/>
    <m/>
    <m/>
    <n v="5"/>
    <n v="0.22"/>
    <n v="0.6"/>
    <m/>
    <n v="10"/>
    <n v="0"/>
    <n v="10"/>
    <n v="10"/>
    <m/>
    <m/>
    <m/>
    <m/>
    <m/>
    <n v="10"/>
    <n v="10"/>
  </r>
  <r>
    <x v="86"/>
    <x v="93"/>
    <s v="vegetale"/>
    <m/>
    <m/>
    <n v="1"/>
    <n v="0.21"/>
    <n v="0"/>
    <n v="0.01"/>
    <n v="10"/>
    <m/>
    <m/>
    <n v="9"/>
    <m/>
    <n v="10"/>
    <n v="1"/>
    <m/>
    <m/>
    <n v="10"/>
    <n v="10"/>
  </r>
  <r>
    <x v="86"/>
    <x v="27"/>
    <s v="vegetale"/>
    <m/>
    <m/>
    <n v="5"/>
    <n v="0.2"/>
    <n v="0.54"/>
    <m/>
    <n v="9"/>
    <n v="1"/>
    <n v="6"/>
    <n v="9"/>
    <m/>
    <n v="3"/>
    <m/>
    <m/>
    <n v="0"/>
    <n v="8"/>
    <n v="9"/>
  </r>
  <r>
    <x v="86"/>
    <x v="20"/>
    <s v="vegetale"/>
    <m/>
    <m/>
    <n v="0"/>
    <n v="0.26"/>
    <n v="0"/>
    <n v="0"/>
    <n v="9"/>
    <n v="7"/>
    <n v="15"/>
    <n v="11"/>
    <m/>
    <n v="1"/>
    <m/>
    <m/>
    <n v="0"/>
    <n v="9"/>
    <n v="11"/>
  </r>
  <r>
    <x v="86"/>
    <x v="60"/>
    <s v="vegetale"/>
    <m/>
    <m/>
    <n v="2"/>
    <n v="0.2"/>
    <n v="0.09"/>
    <n v="0.18"/>
    <n v="9"/>
    <n v="0"/>
    <n v="6"/>
    <n v="9"/>
    <m/>
    <n v="3"/>
    <n v="1"/>
    <m/>
    <n v="0"/>
    <n v="9"/>
    <n v="10"/>
  </r>
  <r>
    <x v="86"/>
    <x v="58"/>
    <s v="vegetale"/>
    <m/>
    <m/>
    <n v="0"/>
    <n v="0.13"/>
    <m/>
    <m/>
    <n v="6"/>
    <n v="1"/>
    <n v="7"/>
    <n v="6"/>
    <m/>
    <m/>
    <m/>
    <m/>
    <n v="0"/>
    <n v="6"/>
    <n v="6"/>
  </r>
  <r>
    <x v="86"/>
    <x v="62"/>
    <s v="animale"/>
    <n v="4"/>
    <n v="0"/>
    <n v="0"/>
    <n v="0.03"/>
    <n v="0"/>
    <n v="0.01"/>
    <n v="5"/>
    <n v="16"/>
    <n v="19"/>
    <n v="2"/>
    <m/>
    <n v="2"/>
    <m/>
    <m/>
    <n v="0"/>
    <n v="5"/>
    <n v="6"/>
  </r>
  <r>
    <x v="86"/>
    <x v="74"/>
    <s v="vegetale"/>
    <n v="1"/>
    <m/>
    <n v="0"/>
    <n v="0.06"/>
    <n v="0.01"/>
    <n v="0.01"/>
    <n v="4"/>
    <n v="0"/>
    <n v="0"/>
    <n v="2"/>
    <n v="0"/>
    <n v="4"/>
    <n v="0"/>
    <n v="1"/>
    <n v="0"/>
    <n v="4"/>
    <n v="4"/>
  </r>
  <r>
    <x v="86"/>
    <x v="46"/>
    <s v="vegetale"/>
    <m/>
    <m/>
    <n v="1"/>
    <n v="0.09"/>
    <n v="0"/>
    <n v="0.01"/>
    <n v="4"/>
    <n v="0"/>
    <n v="3"/>
    <n v="4"/>
    <m/>
    <n v="1"/>
    <m/>
    <m/>
    <m/>
    <n v="4"/>
    <n v="4"/>
  </r>
  <r>
    <x v="86"/>
    <x v="84"/>
    <s v="vegetale"/>
    <m/>
    <n v="0"/>
    <n v="2"/>
    <n v="0.09"/>
    <n v="0.25"/>
    <m/>
    <n v="4"/>
    <n v="1"/>
    <n v="0"/>
    <n v="4"/>
    <m/>
    <n v="4"/>
    <m/>
    <m/>
    <n v="0"/>
    <n v="3"/>
    <n v="4"/>
  </r>
  <r>
    <x v="86"/>
    <x v="52"/>
    <s v="vegetale"/>
    <m/>
    <m/>
    <n v="0"/>
    <n v="0.08"/>
    <m/>
    <n v="0.01"/>
    <n v="3"/>
    <n v="49"/>
    <n v="2"/>
    <n v="3"/>
    <m/>
    <n v="40"/>
    <m/>
    <m/>
    <n v="10"/>
    <n v="3"/>
    <n v="3"/>
  </r>
  <r>
    <x v="86"/>
    <x v="47"/>
    <s v="vegetale"/>
    <m/>
    <m/>
    <n v="0"/>
    <n v="7.0000000000000007E-2"/>
    <n v="0.04"/>
    <n v="0.02"/>
    <n v="3"/>
    <n v="1"/>
    <n v="4"/>
    <n v="3"/>
    <m/>
    <m/>
    <m/>
    <m/>
    <n v="0"/>
    <n v="3"/>
    <n v="3"/>
  </r>
  <r>
    <x v="86"/>
    <x v="66"/>
    <s v="animale"/>
    <m/>
    <n v="0"/>
    <n v="0"/>
    <n v="0.08"/>
    <n v="0"/>
    <n v="0.02"/>
    <n v="3"/>
    <n v="0"/>
    <n v="0"/>
    <n v="3"/>
    <m/>
    <n v="3"/>
    <m/>
    <m/>
    <m/>
    <n v="3"/>
    <n v="3"/>
  </r>
  <r>
    <x v="86"/>
    <x v="78"/>
    <s v="vegetale"/>
    <m/>
    <m/>
    <n v="1"/>
    <n v="0.06"/>
    <n v="0.02"/>
    <n v="0.02"/>
    <n v="3"/>
    <n v="0"/>
    <n v="0"/>
    <n v="3"/>
    <n v="0"/>
    <n v="3"/>
    <m/>
    <m/>
    <m/>
    <n v="3"/>
    <n v="3"/>
  </r>
  <r>
    <x v="86"/>
    <x v="75"/>
    <s v="vegetale"/>
    <m/>
    <n v="2"/>
    <m/>
    <m/>
    <m/>
    <m/>
    <n v="2"/>
    <n v="17"/>
    <n v="3"/>
    <m/>
    <m/>
    <n v="16"/>
    <m/>
    <m/>
    <n v="0"/>
    <n v="2"/>
    <n v="2"/>
  </r>
  <r>
    <x v="86"/>
    <x v="90"/>
    <s v="vegetale"/>
    <m/>
    <m/>
    <n v="0"/>
    <n v="0.04"/>
    <n v="0.02"/>
    <n v="0.01"/>
    <n v="2"/>
    <n v="0"/>
    <n v="0"/>
    <n v="2"/>
    <m/>
    <n v="2"/>
    <m/>
    <m/>
    <n v="0"/>
    <n v="2"/>
    <n v="2"/>
  </r>
  <r>
    <x v="86"/>
    <x v="31"/>
    <s v="vegetale"/>
    <m/>
    <m/>
    <n v="1"/>
    <n v="0.03"/>
    <n v="0.1"/>
    <m/>
    <n v="2"/>
    <n v="1"/>
    <n v="2"/>
    <n v="2"/>
    <m/>
    <m/>
    <m/>
    <m/>
    <n v="0"/>
    <n v="1"/>
    <n v="2"/>
  </r>
  <r>
    <x v="86"/>
    <x v="85"/>
    <s v="animale"/>
    <m/>
    <n v="0"/>
    <n v="0"/>
    <n v="0.04"/>
    <n v="0"/>
    <n v="0.01"/>
    <n v="2"/>
    <n v="0"/>
    <n v="2"/>
    <n v="2"/>
    <m/>
    <n v="0"/>
    <m/>
    <m/>
    <n v="0"/>
    <n v="2"/>
    <n v="2"/>
  </r>
  <r>
    <x v="86"/>
    <x v="4"/>
    <s v="vegetale"/>
    <m/>
    <n v="0"/>
    <n v="0"/>
    <n v="0.05"/>
    <n v="0"/>
    <n v="0"/>
    <n v="2"/>
    <n v="0"/>
    <n v="2"/>
    <n v="2"/>
    <m/>
    <m/>
    <m/>
    <m/>
    <n v="0"/>
    <n v="2"/>
    <n v="2"/>
  </r>
  <r>
    <x v="86"/>
    <x v="36"/>
    <s v="vegetale"/>
    <m/>
    <m/>
    <n v="0"/>
    <n v="0.04"/>
    <n v="0.01"/>
    <n v="0.01"/>
    <n v="2"/>
    <n v="3"/>
    <n v="2"/>
    <n v="2"/>
    <m/>
    <n v="2"/>
    <m/>
    <m/>
    <n v="1"/>
    <n v="2"/>
    <n v="2"/>
  </r>
  <r>
    <x v="86"/>
    <x v="38"/>
    <s v="vegetale"/>
    <m/>
    <m/>
    <n v="1"/>
    <n v="0.03"/>
    <n v="0.08"/>
    <m/>
    <n v="1"/>
    <n v="0"/>
    <n v="0"/>
    <n v="1"/>
    <m/>
    <n v="1"/>
    <m/>
    <m/>
    <n v="0"/>
    <n v="1"/>
    <n v="1"/>
  </r>
  <r>
    <x v="86"/>
    <x v="42"/>
    <s v="vegetale"/>
    <m/>
    <m/>
    <n v="0"/>
    <n v="0"/>
    <n v="0"/>
    <n v="0"/>
    <n v="0"/>
    <n v="0"/>
    <n v="0"/>
    <n v="0"/>
    <m/>
    <m/>
    <m/>
    <m/>
    <n v="0"/>
    <n v="0"/>
    <n v="0"/>
  </r>
  <r>
    <x v="86"/>
    <x v="89"/>
    <s v="animale"/>
    <m/>
    <n v="0"/>
    <n v="0"/>
    <n v="0"/>
    <n v="0"/>
    <n v="0"/>
    <n v="0"/>
    <n v="0"/>
    <m/>
    <n v="0"/>
    <m/>
    <n v="0"/>
    <m/>
    <m/>
    <n v="0"/>
    <n v="0"/>
    <n v="0"/>
  </r>
  <r>
    <x v="86"/>
    <x v="82"/>
    <s v="animale"/>
    <m/>
    <n v="0"/>
    <n v="0"/>
    <n v="0"/>
    <n v="0"/>
    <n v="0"/>
    <n v="0"/>
    <n v="1"/>
    <n v="0"/>
    <n v="0"/>
    <m/>
    <n v="1"/>
    <m/>
    <m/>
    <n v="0"/>
    <n v="0"/>
    <n v="0"/>
  </r>
  <r>
    <x v="86"/>
    <x v="79"/>
    <s v="animale"/>
    <m/>
    <n v="0"/>
    <n v="0"/>
    <n v="0.01"/>
    <n v="0"/>
    <n v="0"/>
    <n v="0"/>
    <n v="0"/>
    <n v="0"/>
    <n v="0"/>
    <m/>
    <n v="1"/>
    <m/>
    <m/>
    <n v="0"/>
    <n v="1"/>
    <n v="0"/>
  </r>
  <r>
    <x v="86"/>
    <x v="54"/>
    <s v="vegetale"/>
    <n v="0"/>
    <m/>
    <n v="0"/>
    <n v="0"/>
    <n v="0"/>
    <n v="0"/>
    <n v="0"/>
    <n v="10"/>
    <n v="3"/>
    <n v="0"/>
    <m/>
    <m/>
    <m/>
    <m/>
    <n v="6"/>
    <n v="-1"/>
    <n v="0"/>
  </r>
  <r>
    <x v="86"/>
    <x v="67"/>
    <s v="vegetale"/>
    <m/>
    <n v="0"/>
    <n v="0"/>
    <n v="0"/>
    <n v="0"/>
    <n v="0"/>
    <n v="0"/>
    <n v="0"/>
    <n v="0"/>
    <n v="0"/>
    <m/>
    <m/>
    <m/>
    <m/>
    <n v="0"/>
    <n v="0"/>
    <n v="0"/>
  </r>
  <r>
    <x v="86"/>
    <x v="55"/>
    <s v="vegetale"/>
    <m/>
    <m/>
    <n v="0"/>
    <n v="0"/>
    <n v="0"/>
    <m/>
    <n v="0"/>
    <n v="0"/>
    <n v="0"/>
    <n v="0"/>
    <m/>
    <m/>
    <m/>
    <m/>
    <n v="0"/>
    <n v="0"/>
    <n v="0"/>
  </r>
  <r>
    <x v="86"/>
    <x v="48"/>
    <s v="vegetale"/>
    <m/>
    <m/>
    <n v="0"/>
    <n v="0.01"/>
    <n v="0.02"/>
    <m/>
    <n v="0"/>
    <n v="0"/>
    <n v="0"/>
    <n v="0"/>
    <m/>
    <m/>
    <m/>
    <m/>
    <n v="0"/>
    <n v="0"/>
    <n v="0"/>
  </r>
  <r>
    <x v="86"/>
    <x v="43"/>
    <s v="vegetale"/>
    <m/>
    <m/>
    <n v="0"/>
    <n v="0"/>
    <n v="0"/>
    <m/>
    <n v="0"/>
    <n v="0"/>
    <n v="0"/>
    <n v="0"/>
    <m/>
    <m/>
    <m/>
    <m/>
    <n v="0"/>
    <n v="0"/>
    <n v="0"/>
  </r>
  <r>
    <x v="86"/>
    <x v="49"/>
    <s v="vegetale"/>
    <m/>
    <m/>
    <n v="0"/>
    <n v="0"/>
    <n v="0"/>
    <m/>
    <n v="0"/>
    <n v="0"/>
    <n v="0"/>
    <n v="0"/>
    <m/>
    <m/>
    <m/>
    <m/>
    <m/>
    <n v="0"/>
    <n v="0"/>
  </r>
  <r>
    <x v="86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86"/>
    <x v="92"/>
    <s v="animale"/>
    <n v="0"/>
    <n v="0"/>
    <n v="0"/>
    <n v="0"/>
    <n v="0"/>
    <n v="0"/>
    <n v="0"/>
    <n v="0"/>
    <n v="0"/>
    <n v="0"/>
    <m/>
    <n v="0"/>
    <m/>
    <m/>
    <n v="0"/>
    <n v="0"/>
    <n v="0"/>
  </r>
  <r>
    <x v="86"/>
    <x v="83"/>
    <s v="animale"/>
    <m/>
    <n v="0"/>
    <n v="0"/>
    <n v="0"/>
    <n v="0"/>
    <n v="0"/>
    <n v="0"/>
    <n v="0"/>
    <n v="0"/>
    <n v="0"/>
    <m/>
    <n v="0"/>
    <m/>
    <m/>
    <m/>
    <n v="0"/>
    <n v="0"/>
  </r>
  <r>
    <x v="86"/>
    <x v="37"/>
    <s v="vegetale"/>
    <m/>
    <m/>
    <n v="0"/>
    <n v="0"/>
    <n v="0"/>
    <m/>
    <n v="0"/>
    <n v="0"/>
    <n v="0"/>
    <n v="0"/>
    <m/>
    <m/>
    <m/>
    <m/>
    <m/>
    <n v="0"/>
    <n v="0"/>
  </r>
  <r>
    <x v="86"/>
    <x v="94"/>
    <s v="vegetale"/>
    <m/>
    <n v="0"/>
    <m/>
    <m/>
    <m/>
    <m/>
    <n v="0"/>
    <n v="0"/>
    <n v="0"/>
    <m/>
    <m/>
    <m/>
    <m/>
    <m/>
    <n v="0"/>
    <n v="0"/>
    <n v="0"/>
  </r>
  <r>
    <x v="86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86"/>
    <x v="56"/>
    <s v="vegetale"/>
    <m/>
    <m/>
    <n v="0"/>
    <n v="0"/>
    <n v="0"/>
    <n v="0"/>
    <n v="0"/>
    <n v="0"/>
    <n v="0"/>
    <n v="0"/>
    <m/>
    <n v="0"/>
    <m/>
    <m/>
    <m/>
    <n v="0"/>
    <n v="0"/>
  </r>
  <r>
    <x v="86"/>
    <x v="86"/>
    <s v="vegetale"/>
    <n v="0"/>
    <m/>
    <m/>
    <m/>
    <m/>
    <m/>
    <n v="0"/>
    <n v="0"/>
    <n v="1"/>
    <m/>
    <m/>
    <m/>
    <m/>
    <m/>
    <m/>
    <n v="1"/>
    <n v="0"/>
  </r>
  <r>
    <x v="86"/>
    <x v="33"/>
    <s v="vegetale"/>
    <n v="0"/>
    <m/>
    <m/>
    <m/>
    <m/>
    <m/>
    <n v="0"/>
    <n v="0"/>
    <n v="0"/>
    <m/>
    <m/>
    <m/>
    <m/>
    <m/>
    <m/>
    <n v="0"/>
    <n v="0"/>
  </r>
  <r>
    <x v="86"/>
    <x v="65"/>
    <s v="vegetale"/>
    <m/>
    <m/>
    <n v="0"/>
    <n v="0.06"/>
    <n v="0"/>
    <n v="0"/>
    <n v="-4"/>
    <n v="7"/>
    <n v="0"/>
    <n v="3"/>
    <n v="0"/>
    <n v="3"/>
    <m/>
    <m/>
    <m/>
    <n v="-4"/>
    <n v="3"/>
  </r>
  <r>
    <x v="86"/>
    <x v="59"/>
    <s v="vegetale"/>
    <m/>
    <m/>
    <n v="0"/>
    <m/>
    <n v="0"/>
    <n v="0.01"/>
    <m/>
    <m/>
    <m/>
    <m/>
    <m/>
    <m/>
    <m/>
    <m/>
    <m/>
    <n v="0"/>
    <n v="0"/>
  </r>
  <r>
    <x v="87"/>
    <x v="1"/>
    <s v="animale"/>
    <n v="224"/>
    <m/>
    <n v="375"/>
    <n v="210.92"/>
    <n v="19.41"/>
    <n v="19.48"/>
    <n v="1408"/>
    <n v="21"/>
    <n v="21"/>
    <n v="1170"/>
    <n v="14"/>
    <n v="1408"/>
    <m/>
    <n v="0"/>
    <n v="0"/>
    <n v="1408"/>
    <n v="1408"/>
  </r>
  <r>
    <x v="87"/>
    <x v="0"/>
    <s v="vegetale"/>
    <n v="532"/>
    <m/>
    <n v="1007"/>
    <n v="129.09"/>
    <n v="4.08"/>
    <n v="29.89"/>
    <n v="1380"/>
    <n v="2"/>
    <n v="563"/>
    <n v="716"/>
    <n v="26"/>
    <n v="819"/>
    <n v="37"/>
    <n v="68"/>
    <n v="0"/>
    <n v="1380"/>
    <n v="1379"/>
  </r>
  <r>
    <x v="87"/>
    <x v="8"/>
    <s v="vegetale"/>
    <n v="422"/>
    <m/>
    <n v="182"/>
    <n v="99.27"/>
    <n v="0.27"/>
    <n v="4.3099999999999996"/>
    <n v="1289"/>
    <n v="45"/>
    <n v="2"/>
    <n v="551"/>
    <n v="62"/>
    <n v="1332"/>
    <n v="252"/>
    <n v="2"/>
    <n v="0"/>
    <n v="1289"/>
    <n v="1289"/>
  </r>
  <r>
    <x v="87"/>
    <x v="2"/>
    <s v="vegetale"/>
    <n v="91"/>
    <m/>
    <n v="77"/>
    <n v="94.14"/>
    <n v="0.5"/>
    <n v="3.1"/>
    <n v="645"/>
    <n v="89"/>
    <n v="2"/>
    <n v="522"/>
    <n v="31"/>
    <n v="731"/>
    <m/>
    <m/>
    <n v="0"/>
    <n v="644"/>
    <n v="644"/>
  </r>
  <r>
    <x v="87"/>
    <x v="7"/>
    <s v="vegetale"/>
    <n v="418"/>
    <n v="3"/>
    <n v="195"/>
    <n v="26.16"/>
    <n v="0.64"/>
    <n v="4.51"/>
    <n v="572"/>
    <n v="0"/>
    <n v="4"/>
    <n v="145"/>
    <n v="2"/>
    <n v="568"/>
    <n v="5"/>
    <m/>
    <m/>
    <n v="572"/>
    <n v="573"/>
  </r>
  <r>
    <x v="87"/>
    <x v="3"/>
    <s v="vegetale"/>
    <n v="267"/>
    <m/>
    <n v="9"/>
    <n v="1.1299999999999999"/>
    <n v="0.04"/>
    <n v="0.31"/>
    <n v="320"/>
    <n v="0"/>
    <n v="10"/>
    <n v="6"/>
    <n v="6"/>
    <n v="310"/>
    <n v="36"/>
    <n v="5"/>
    <n v="0"/>
    <n v="320"/>
    <n v="320"/>
  </r>
  <r>
    <x v="87"/>
    <x v="57"/>
    <s v="vegetale"/>
    <m/>
    <m/>
    <n v="17"/>
    <n v="35.79"/>
    <n v="0.2"/>
    <n v="0.83"/>
    <n v="200"/>
    <n v="1"/>
    <n v="6"/>
    <n v="199"/>
    <n v="2"/>
    <n v="195"/>
    <m/>
    <m/>
    <m/>
    <n v="200"/>
    <n v="201"/>
  </r>
  <r>
    <x v="87"/>
    <x v="33"/>
    <s v="vegetale"/>
    <m/>
    <m/>
    <m/>
    <m/>
    <m/>
    <m/>
    <n v="195"/>
    <n v="0"/>
    <n v="0"/>
    <m/>
    <n v="1"/>
    <n v="195"/>
    <m/>
    <n v="194"/>
    <n v="0"/>
    <n v="195"/>
    <n v="195"/>
  </r>
  <r>
    <x v="87"/>
    <x v="9"/>
    <s v="vegetale"/>
    <n v="0"/>
    <m/>
    <n v="264"/>
    <n v="31.03"/>
    <m/>
    <m/>
    <n v="173"/>
    <n v="1"/>
    <n v="108"/>
    <n v="172"/>
    <n v="1"/>
    <n v="27"/>
    <m/>
    <m/>
    <n v="39"/>
    <n v="173"/>
    <n v="173"/>
  </r>
  <r>
    <x v="87"/>
    <x v="20"/>
    <s v="vegetale"/>
    <n v="26"/>
    <m/>
    <n v="23"/>
    <n v="17.36"/>
    <n v="0.14000000000000001"/>
    <n v="0.05"/>
    <n v="126"/>
    <n v="34"/>
    <n v="17"/>
    <n v="96"/>
    <n v="3"/>
    <n v="143"/>
    <m/>
    <n v="1"/>
    <n v="0"/>
    <n v="126"/>
    <n v="126"/>
  </r>
  <r>
    <x v="87"/>
    <x v="61"/>
    <s v="vegetale"/>
    <m/>
    <m/>
    <n v="18"/>
    <n v="21.3"/>
    <n v="0.12"/>
    <n v="0.64"/>
    <n v="121"/>
    <n v="32"/>
    <n v="0"/>
    <n v="118"/>
    <n v="3"/>
    <n v="152"/>
    <m/>
    <m/>
    <m/>
    <n v="120"/>
    <n v="121"/>
  </r>
  <r>
    <x v="87"/>
    <x v="13"/>
    <s v="animale"/>
    <m/>
    <n v="18"/>
    <n v="90"/>
    <n v="14.9"/>
    <n v="7.16"/>
    <n v="6.04"/>
    <n v="101"/>
    <n v="0"/>
    <n v="3"/>
    <n v="83"/>
    <m/>
    <n v="99"/>
    <m/>
    <m/>
    <m/>
    <n v="102"/>
    <n v="101"/>
  </r>
  <r>
    <x v="87"/>
    <x v="19"/>
    <s v="animale"/>
    <m/>
    <n v="45"/>
    <n v="8"/>
    <n v="2.31"/>
    <n v="0.56000000000000005"/>
    <n v="0.76"/>
    <n v="57"/>
    <n v="0"/>
    <n v="51"/>
    <n v="13"/>
    <m/>
    <n v="6"/>
    <m/>
    <m/>
    <n v="0"/>
    <n v="57"/>
    <n v="58"/>
  </r>
  <r>
    <x v="87"/>
    <x v="11"/>
    <s v="animale"/>
    <m/>
    <m/>
    <n v="57"/>
    <n v="8.67"/>
    <n v="4.78"/>
    <n v="3.23"/>
    <n v="52"/>
    <n v="0"/>
    <n v="0"/>
    <n v="48"/>
    <n v="4"/>
    <n v="52"/>
    <m/>
    <m/>
    <m/>
    <n v="52"/>
    <n v="52"/>
  </r>
  <r>
    <x v="87"/>
    <x v="10"/>
    <s v="vegetale"/>
    <m/>
    <m/>
    <n v="9"/>
    <n v="7.42"/>
    <n v="0.08"/>
    <n v="0.13"/>
    <n v="47"/>
    <n v="50"/>
    <n v="6"/>
    <n v="41"/>
    <n v="6"/>
    <n v="90"/>
    <m/>
    <m/>
    <n v="0"/>
    <n v="46"/>
    <n v="47"/>
  </r>
  <r>
    <x v="87"/>
    <x v="39"/>
    <s v="vegetale"/>
    <m/>
    <m/>
    <n v="11"/>
    <n v="8.3800000000000008"/>
    <m/>
    <n v="0.11"/>
    <n v="46"/>
    <n v="0"/>
    <n v="23"/>
    <n v="46"/>
    <m/>
    <n v="24"/>
    <m/>
    <m/>
    <m/>
    <n v="47"/>
    <n v="46"/>
  </r>
  <r>
    <x v="87"/>
    <x v="40"/>
    <s v="vegetale"/>
    <n v="39"/>
    <m/>
    <m/>
    <m/>
    <m/>
    <m/>
    <n v="43"/>
    <n v="1"/>
    <n v="2"/>
    <m/>
    <n v="1"/>
    <n v="43"/>
    <n v="1"/>
    <n v="2"/>
    <m/>
    <n v="44"/>
    <n v="43"/>
  </r>
  <r>
    <x v="87"/>
    <x v="26"/>
    <s v="vegetale"/>
    <m/>
    <n v="0"/>
    <m/>
    <m/>
    <m/>
    <m/>
    <n v="41"/>
    <m/>
    <n v="1"/>
    <m/>
    <n v="1"/>
    <n v="44"/>
    <n v="2"/>
    <n v="38"/>
    <n v="-5"/>
    <n v="40"/>
    <n v="41"/>
  </r>
  <r>
    <x v="87"/>
    <x v="5"/>
    <s v="vegetale"/>
    <m/>
    <n v="0"/>
    <n v="72"/>
    <n v="7.31"/>
    <n v="0.14000000000000001"/>
    <n v="1.34"/>
    <n v="41"/>
    <n v="0"/>
    <n v="23"/>
    <n v="41"/>
    <n v="0"/>
    <n v="18"/>
    <n v="0"/>
    <m/>
    <m/>
    <n v="41"/>
    <n v="41"/>
  </r>
  <r>
    <x v="87"/>
    <x v="27"/>
    <s v="vegetale"/>
    <m/>
    <n v="18"/>
    <n v="89"/>
    <n v="3.68"/>
    <n v="10.07"/>
    <n v="0"/>
    <n v="38"/>
    <n v="0"/>
    <n v="37"/>
    <n v="20"/>
    <m/>
    <n v="1"/>
    <m/>
    <m/>
    <n v="0"/>
    <n v="38"/>
    <n v="38"/>
  </r>
  <r>
    <x v="87"/>
    <x v="22"/>
    <s v="animale"/>
    <m/>
    <n v="0"/>
    <n v="18"/>
    <n v="4.6399999999999997"/>
    <n v="1.26"/>
    <n v="1.36"/>
    <n v="27"/>
    <n v="0"/>
    <n v="3"/>
    <n v="26"/>
    <m/>
    <n v="24"/>
    <n v="0"/>
    <m/>
    <n v="0"/>
    <n v="27"/>
    <n v="26"/>
  </r>
  <r>
    <x v="87"/>
    <x v="21"/>
    <s v="animale"/>
    <m/>
    <n v="7"/>
    <n v="10"/>
    <n v="3.31"/>
    <n v="0.32"/>
    <n v="1.56"/>
    <n v="26"/>
    <n v="0"/>
    <n v="0"/>
    <n v="18"/>
    <n v="0"/>
    <n v="26"/>
    <m/>
    <m/>
    <m/>
    <n v="26"/>
    <n v="25"/>
  </r>
  <r>
    <x v="87"/>
    <x v="68"/>
    <s v="vegetale"/>
    <m/>
    <m/>
    <n v="44"/>
    <n v="4.74"/>
    <n v="0.22"/>
    <n v="2.87"/>
    <n v="26"/>
    <n v="36"/>
    <n v="0"/>
    <n v="26"/>
    <m/>
    <n v="63"/>
    <m/>
    <m/>
    <n v="0"/>
    <n v="27"/>
    <n v="26"/>
  </r>
  <r>
    <x v="87"/>
    <x v="63"/>
    <s v="animale"/>
    <m/>
    <m/>
    <n v="22"/>
    <n v="4.5199999999999996"/>
    <n v="1.84"/>
    <n v="1.18"/>
    <n v="26"/>
    <n v="0"/>
    <n v="9"/>
    <n v="25"/>
    <n v="0"/>
    <n v="16"/>
    <m/>
    <m/>
    <n v="0"/>
    <n v="25"/>
    <n v="25"/>
  </r>
  <r>
    <x v="87"/>
    <x v="35"/>
    <s v="animale"/>
    <m/>
    <n v="13"/>
    <n v="4"/>
    <n v="1.67"/>
    <n v="0.1"/>
    <n v="0.71"/>
    <n v="22"/>
    <n v="0"/>
    <n v="0"/>
    <n v="9"/>
    <m/>
    <n v="22"/>
    <m/>
    <m/>
    <m/>
    <n v="22"/>
    <n v="22"/>
  </r>
  <r>
    <x v="87"/>
    <x v="51"/>
    <s v="vegetale"/>
    <m/>
    <m/>
    <n v="31"/>
    <n v="3.87"/>
    <m/>
    <m/>
    <n v="21"/>
    <n v="0"/>
    <n v="5"/>
    <n v="21"/>
    <m/>
    <n v="17"/>
    <m/>
    <m/>
    <m/>
    <n v="22"/>
    <n v="21"/>
  </r>
  <r>
    <x v="87"/>
    <x v="32"/>
    <s v="animale"/>
    <m/>
    <n v="10"/>
    <n v="22"/>
    <n v="1.1000000000000001"/>
    <n v="2.44"/>
    <n v="0.02"/>
    <n v="17"/>
    <n v="0"/>
    <n v="6"/>
    <n v="6"/>
    <m/>
    <n v="10"/>
    <m/>
    <m/>
    <n v="0"/>
    <n v="16"/>
    <n v="16"/>
  </r>
  <r>
    <x v="87"/>
    <x v="12"/>
    <s v="vegetale"/>
    <m/>
    <m/>
    <n v="2"/>
    <n v="2.64"/>
    <n v="0.01"/>
    <n v="0.03"/>
    <n v="15"/>
    <n v="0"/>
    <n v="15"/>
    <n v="15"/>
    <m/>
    <m/>
    <m/>
    <m/>
    <n v="0"/>
    <n v="15"/>
    <n v="15"/>
  </r>
  <r>
    <x v="87"/>
    <x v="41"/>
    <s v="vegetale"/>
    <n v="13"/>
    <m/>
    <n v="0"/>
    <n v="0.01"/>
    <n v="0.01"/>
    <n v="0"/>
    <n v="13"/>
    <n v="0"/>
    <n v="0"/>
    <n v="0"/>
    <m/>
    <n v="13"/>
    <m/>
    <m/>
    <n v="0"/>
    <n v="13"/>
    <n v="13"/>
  </r>
  <r>
    <x v="87"/>
    <x v="23"/>
    <s v="vegetale"/>
    <m/>
    <m/>
    <n v="17"/>
    <n v="2.0099999999999998"/>
    <n v="1.62"/>
    <n v="0.45"/>
    <n v="11"/>
    <n v="8"/>
    <n v="1"/>
    <n v="11"/>
    <m/>
    <n v="18"/>
    <m/>
    <m/>
    <n v="0"/>
    <n v="11"/>
    <n v="11"/>
  </r>
  <r>
    <x v="87"/>
    <x v="75"/>
    <s v="vegetale"/>
    <m/>
    <n v="10"/>
    <m/>
    <m/>
    <m/>
    <m/>
    <n v="10"/>
    <n v="0"/>
    <n v="0"/>
    <m/>
    <m/>
    <n v="10"/>
    <m/>
    <m/>
    <m/>
    <n v="10"/>
    <n v="10"/>
  </r>
  <r>
    <x v="87"/>
    <x v="62"/>
    <s v="animale"/>
    <n v="1"/>
    <n v="0"/>
    <n v="4"/>
    <n v="1.59"/>
    <n v="0.19"/>
    <n v="0.47"/>
    <n v="10"/>
    <n v="0"/>
    <n v="10"/>
    <n v="9"/>
    <m/>
    <m/>
    <m/>
    <m/>
    <m/>
    <n v="10"/>
    <n v="10"/>
  </r>
  <r>
    <x v="87"/>
    <x v="47"/>
    <s v="vegetale"/>
    <m/>
    <m/>
    <n v="32"/>
    <n v="1.57"/>
    <n v="2.93"/>
    <n v="0.36"/>
    <n v="9"/>
    <n v="2"/>
    <n v="10"/>
    <n v="9"/>
    <m/>
    <m/>
    <m/>
    <m/>
    <m/>
    <n v="8"/>
    <n v="9"/>
  </r>
  <r>
    <x v="87"/>
    <x v="38"/>
    <s v="vegetale"/>
    <m/>
    <n v="0"/>
    <n v="40"/>
    <n v="1.66"/>
    <n v="4.54"/>
    <n v="0"/>
    <n v="9"/>
    <n v="0"/>
    <n v="3"/>
    <n v="9"/>
    <m/>
    <n v="7"/>
    <m/>
    <m/>
    <n v="0"/>
    <n v="10"/>
    <n v="9"/>
  </r>
  <r>
    <x v="87"/>
    <x v="54"/>
    <s v="vegetale"/>
    <n v="2"/>
    <m/>
    <n v="7"/>
    <n v="1.1000000000000001"/>
    <n v="0.02"/>
    <n v="0.19"/>
    <n v="8"/>
    <n v="0"/>
    <n v="7"/>
    <n v="6"/>
    <m/>
    <n v="1"/>
    <m/>
    <m/>
    <n v="0"/>
    <n v="8"/>
    <n v="8"/>
  </r>
  <r>
    <x v="87"/>
    <x v="18"/>
    <s v="vegetale"/>
    <m/>
    <m/>
    <n v="2"/>
    <n v="1.04"/>
    <n v="0.01"/>
    <n v="0.02"/>
    <n v="6"/>
    <n v="0"/>
    <n v="6"/>
    <n v="6"/>
    <m/>
    <m/>
    <m/>
    <m/>
    <m/>
    <n v="6"/>
    <n v="6"/>
  </r>
  <r>
    <x v="87"/>
    <x v="4"/>
    <s v="vegetale"/>
    <m/>
    <m/>
    <n v="1"/>
    <n v="0.42"/>
    <n v="0"/>
    <n v="0.01"/>
    <n v="6"/>
    <n v="4"/>
    <n v="1"/>
    <n v="2"/>
    <n v="1"/>
    <n v="8"/>
    <m/>
    <n v="2"/>
    <n v="0"/>
    <n v="5"/>
    <n v="5"/>
  </r>
  <r>
    <x v="87"/>
    <x v="6"/>
    <s v="vegetale"/>
    <m/>
    <n v="0"/>
    <n v="20"/>
    <n v="0.85"/>
    <n v="2.2599999999999998"/>
    <n v="0.02"/>
    <n v="5"/>
    <n v="0"/>
    <n v="5"/>
    <n v="5"/>
    <m/>
    <m/>
    <m/>
    <n v="0"/>
    <m/>
    <n v="5"/>
    <n v="5"/>
  </r>
  <r>
    <x v="87"/>
    <x v="14"/>
    <s v="vegetale"/>
    <m/>
    <n v="4"/>
    <m/>
    <m/>
    <m/>
    <m/>
    <n v="4"/>
    <n v="0"/>
    <n v="4"/>
    <m/>
    <m/>
    <m/>
    <m/>
    <m/>
    <m/>
    <n v="4"/>
    <n v="4"/>
  </r>
  <r>
    <x v="87"/>
    <x v="60"/>
    <s v="vegetale"/>
    <n v="4"/>
    <m/>
    <n v="0"/>
    <n v="0.01"/>
    <m/>
    <n v="0"/>
    <n v="4"/>
    <n v="0"/>
    <n v="4"/>
    <n v="0"/>
    <m/>
    <n v="0"/>
    <m/>
    <m/>
    <n v="0"/>
    <n v="4"/>
    <n v="4"/>
  </r>
  <r>
    <x v="87"/>
    <x v="15"/>
    <s v="vegetale"/>
    <m/>
    <m/>
    <n v="1"/>
    <n v="0.67"/>
    <m/>
    <n v="0.18"/>
    <n v="4"/>
    <n v="0"/>
    <n v="4"/>
    <n v="4"/>
    <m/>
    <m/>
    <m/>
    <m/>
    <m/>
    <n v="4"/>
    <n v="4"/>
  </r>
  <r>
    <x v="87"/>
    <x v="74"/>
    <s v="vegetale"/>
    <n v="2"/>
    <m/>
    <n v="1"/>
    <n v="0.23"/>
    <n v="0.02"/>
    <n v="0.06"/>
    <n v="3"/>
    <m/>
    <n v="1"/>
    <n v="1"/>
    <n v="0"/>
    <n v="2"/>
    <n v="0"/>
    <m/>
    <m/>
    <n v="3"/>
    <n v="3"/>
  </r>
  <r>
    <x v="87"/>
    <x v="52"/>
    <s v="vegetale"/>
    <m/>
    <m/>
    <n v="1"/>
    <n v="0.52"/>
    <m/>
    <n v="0.02"/>
    <n v="3"/>
    <n v="0"/>
    <n v="3"/>
    <n v="3"/>
    <m/>
    <m/>
    <m/>
    <m/>
    <m/>
    <n v="3"/>
    <n v="3"/>
  </r>
  <r>
    <x v="87"/>
    <x v="81"/>
    <s v="vegetale"/>
    <m/>
    <m/>
    <n v="6"/>
    <n v="0.61"/>
    <n v="0.03"/>
    <n v="0.37"/>
    <n v="3"/>
    <n v="0"/>
    <n v="2"/>
    <n v="3"/>
    <m/>
    <n v="1"/>
    <m/>
    <m/>
    <m/>
    <n v="3"/>
    <n v="3"/>
  </r>
  <r>
    <x v="87"/>
    <x v="85"/>
    <s v="animale"/>
    <m/>
    <n v="0"/>
    <n v="1"/>
    <n v="0.51"/>
    <n v="0.03"/>
    <n v="0.13"/>
    <n v="3"/>
    <n v="0"/>
    <n v="3"/>
    <n v="3"/>
    <m/>
    <m/>
    <m/>
    <m/>
    <m/>
    <n v="3"/>
    <n v="3"/>
  </r>
  <r>
    <x v="87"/>
    <x v="58"/>
    <s v="vegetale"/>
    <m/>
    <m/>
    <n v="2"/>
    <n v="0.61"/>
    <m/>
    <n v="0"/>
    <n v="3"/>
    <n v="0"/>
    <n v="2"/>
    <n v="3"/>
    <m/>
    <n v="2"/>
    <m/>
    <m/>
    <m/>
    <n v="4"/>
    <n v="3"/>
  </r>
  <r>
    <x v="87"/>
    <x v="25"/>
    <s v="animale"/>
    <n v="0"/>
    <n v="1"/>
    <n v="5"/>
    <n v="0.27"/>
    <n v="0.59"/>
    <n v="0.01"/>
    <n v="2"/>
    <n v="1"/>
    <n v="1"/>
    <n v="1"/>
    <m/>
    <n v="2"/>
    <m/>
    <m/>
    <n v="0"/>
    <n v="2"/>
    <n v="2"/>
  </r>
  <r>
    <x v="87"/>
    <x v="42"/>
    <s v="vegetale"/>
    <m/>
    <m/>
    <n v="1"/>
    <n v="0.14000000000000001"/>
    <n v="0.01"/>
    <n v="0.06"/>
    <n v="1"/>
    <n v="2"/>
    <n v="2"/>
    <n v="1"/>
    <m/>
    <m/>
    <m/>
    <m/>
    <n v="0"/>
    <n v="0"/>
    <n v="1"/>
  </r>
  <r>
    <x v="87"/>
    <x v="87"/>
    <s v="vegetale"/>
    <m/>
    <m/>
    <n v="0"/>
    <n v="0.12"/>
    <m/>
    <n v="0"/>
    <n v="1"/>
    <n v="0"/>
    <n v="0"/>
    <n v="1"/>
    <m/>
    <n v="1"/>
    <m/>
    <m/>
    <m/>
    <n v="1"/>
    <n v="1"/>
  </r>
  <r>
    <x v="87"/>
    <x v="76"/>
    <s v="vegetale"/>
    <m/>
    <m/>
    <n v="0"/>
    <n v="0.1"/>
    <n v="0"/>
    <n v="0"/>
    <n v="1"/>
    <n v="0"/>
    <n v="1"/>
    <n v="1"/>
    <m/>
    <n v="0"/>
    <m/>
    <m/>
    <m/>
    <n v="1"/>
    <n v="1"/>
  </r>
  <r>
    <x v="87"/>
    <x v="29"/>
    <s v="animale"/>
    <m/>
    <m/>
    <n v="1"/>
    <n v="0.13"/>
    <n v="7.0000000000000007E-2"/>
    <n v="0.01"/>
    <n v="1"/>
    <n v="0"/>
    <n v="1"/>
    <n v="1"/>
    <m/>
    <n v="0"/>
    <m/>
    <m/>
    <m/>
    <n v="1"/>
    <n v="1"/>
  </r>
  <r>
    <x v="87"/>
    <x v="30"/>
    <s v="vegetale"/>
    <m/>
    <n v="0"/>
    <n v="2"/>
    <n v="0.22"/>
    <m/>
    <m/>
    <n v="1"/>
    <n v="0"/>
    <n v="1"/>
    <n v="1"/>
    <m/>
    <n v="0"/>
    <m/>
    <m/>
    <m/>
    <n v="1"/>
    <n v="1"/>
  </r>
  <r>
    <x v="87"/>
    <x v="84"/>
    <s v="vegetale"/>
    <m/>
    <m/>
    <n v="3"/>
    <n v="0.11"/>
    <n v="0.3"/>
    <m/>
    <n v="1"/>
    <m/>
    <n v="1"/>
    <n v="1"/>
    <m/>
    <m/>
    <m/>
    <m/>
    <m/>
    <n v="1"/>
    <n v="1"/>
  </r>
  <r>
    <x v="87"/>
    <x v="43"/>
    <s v="vegetale"/>
    <m/>
    <m/>
    <n v="4"/>
    <n v="0.16"/>
    <n v="0.44"/>
    <m/>
    <n v="1"/>
    <n v="0"/>
    <n v="1"/>
    <n v="1"/>
    <m/>
    <n v="0"/>
    <m/>
    <m/>
    <n v="0"/>
    <n v="1"/>
    <n v="1"/>
  </r>
  <r>
    <x v="87"/>
    <x v="17"/>
    <s v="vegetale"/>
    <n v="1"/>
    <m/>
    <n v="0"/>
    <n v="0.04"/>
    <n v="0"/>
    <n v="0.02"/>
    <n v="1"/>
    <n v="0"/>
    <n v="0"/>
    <n v="0"/>
    <m/>
    <n v="1"/>
    <m/>
    <m/>
    <m/>
    <n v="1"/>
    <n v="1"/>
  </r>
  <r>
    <x v="87"/>
    <x v="44"/>
    <s v="vegetale"/>
    <m/>
    <m/>
    <n v="2"/>
    <n v="0.26"/>
    <m/>
    <n v="0"/>
    <n v="1"/>
    <n v="0"/>
    <n v="0"/>
    <n v="1"/>
    <m/>
    <n v="2"/>
    <m/>
    <m/>
    <m/>
    <n v="2"/>
    <n v="1"/>
  </r>
  <r>
    <x v="87"/>
    <x v="78"/>
    <s v="vegetale"/>
    <m/>
    <m/>
    <n v="2"/>
    <n v="0.17"/>
    <n v="0.08"/>
    <n v="0.06"/>
    <n v="1"/>
    <n v="0"/>
    <n v="0"/>
    <n v="1"/>
    <m/>
    <n v="1"/>
    <m/>
    <m/>
    <m/>
    <n v="1"/>
    <n v="1"/>
  </r>
  <r>
    <x v="87"/>
    <x v="45"/>
    <s v="animale"/>
    <m/>
    <n v="0"/>
    <n v="0"/>
    <n v="0.13"/>
    <n v="0.01"/>
    <n v="0.04"/>
    <n v="1"/>
    <n v="0"/>
    <n v="0"/>
    <n v="1"/>
    <m/>
    <n v="0"/>
    <m/>
    <m/>
    <m/>
    <n v="0"/>
    <n v="1"/>
  </r>
  <r>
    <x v="87"/>
    <x v="86"/>
    <s v="vegetale"/>
    <n v="0"/>
    <m/>
    <n v="1"/>
    <n v="0.11"/>
    <n v="0"/>
    <n v="0.02"/>
    <n v="1"/>
    <n v="0"/>
    <n v="1"/>
    <n v="1"/>
    <n v="0"/>
    <n v="0"/>
    <n v="0"/>
    <m/>
    <n v="0"/>
    <n v="1"/>
    <n v="1"/>
  </r>
  <r>
    <x v="87"/>
    <x v="24"/>
    <s v="vegetale"/>
    <m/>
    <m/>
    <n v="0"/>
    <n v="0.02"/>
    <m/>
    <n v="0"/>
    <n v="0"/>
    <n v="0"/>
    <n v="0"/>
    <n v="0"/>
    <m/>
    <n v="0"/>
    <m/>
    <m/>
    <n v="0"/>
    <n v="0"/>
    <n v="0"/>
  </r>
  <r>
    <x v="87"/>
    <x v="50"/>
    <s v="vegetale"/>
    <m/>
    <m/>
    <n v="0"/>
    <n v="0.03"/>
    <m/>
    <n v="0"/>
    <n v="0"/>
    <n v="0"/>
    <n v="0"/>
    <n v="0"/>
    <m/>
    <m/>
    <m/>
    <m/>
    <n v="0"/>
    <n v="0"/>
    <n v="0"/>
  </r>
  <r>
    <x v="87"/>
    <x v="73"/>
    <s v="vegetale"/>
    <m/>
    <m/>
    <n v="0"/>
    <n v="0.03"/>
    <n v="0.04"/>
    <n v="0.02"/>
    <n v="0"/>
    <n v="0"/>
    <n v="0"/>
    <n v="0"/>
    <m/>
    <n v="0"/>
    <m/>
    <m/>
    <n v="0"/>
    <n v="0"/>
    <n v="0"/>
  </r>
  <r>
    <x v="87"/>
    <x v="82"/>
    <s v="animale"/>
    <m/>
    <n v="0"/>
    <n v="0"/>
    <n v="0"/>
    <n v="0"/>
    <n v="0"/>
    <n v="0"/>
    <m/>
    <n v="0"/>
    <n v="0"/>
    <m/>
    <m/>
    <m/>
    <m/>
    <m/>
    <n v="0"/>
    <n v="0"/>
  </r>
  <r>
    <x v="87"/>
    <x v="53"/>
    <s v="vegetale"/>
    <m/>
    <m/>
    <n v="0"/>
    <n v="0"/>
    <n v="0"/>
    <m/>
    <n v="0"/>
    <m/>
    <n v="0"/>
    <n v="0"/>
    <m/>
    <m/>
    <m/>
    <m/>
    <m/>
    <n v="0"/>
    <n v="0"/>
  </r>
  <r>
    <x v="87"/>
    <x v="79"/>
    <s v="animale"/>
    <m/>
    <n v="0"/>
    <n v="0"/>
    <n v="0.01"/>
    <n v="0"/>
    <n v="0"/>
    <n v="0"/>
    <n v="0"/>
    <n v="0"/>
    <n v="0"/>
    <m/>
    <m/>
    <m/>
    <m/>
    <n v="0"/>
    <n v="0"/>
    <n v="0"/>
  </r>
  <r>
    <x v="87"/>
    <x v="46"/>
    <s v="vegetale"/>
    <m/>
    <m/>
    <n v="0"/>
    <n v="0.06"/>
    <n v="0"/>
    <n v="0"/>
    <n v="0"/>
    <n v="0"/>
    <n v="0"/>
    <n v="0"/>
    <m/>
    <m/>
    <m/>
    <m/>
    <m/>
    <n v="0"/>
    <n v="0"/>
  </r>
  <r>
    <x v="87"/>
    <x v="67"/>
    <s v="vegetale"/>
    <n v="0"/>
    <m/>
    <n v="0"/>
    <n v="0"/>
    <n v="0"/>
    <n v="0"/>
    <n v="0"/>
    <n v="0"/>
    <n v="0"/>
    <n v="0"/>
    <m/>
    <n v="0"/>
    <m/>
    <n v="0"/>
    <n v="0"/>
    <n v="0"/>
    <n v="0"/>
  </r>
  <r>
    <x v="87"/>
    <x v="55"/>
    <s v="vegetale"/>
    <m/>
    <m/>
    <m/>
    <m/>
    <m/>
    <m/>
    <n v="0"/>
    <n v="0"/>
    <m/>
    <m/>
    <m/>
    <m/>
    <m/>
    <m/>
    <m/>
    <n v="0"/>
    <n v="0"/>
  </r>
  <r>
    <x v="87"/>
    <x v="48"/>
    <s v="vegetale"/>
    <m/>
    <n v="0"/>
    <n v="0"/>
    <n v="0.01"/>
    <n v="0.03"/>
    <m/>
    <n v="0"/>
    <n v="0"/>
    <n v="0"/>
    <n v="0"/>
    <m/>
    <m/>
    <m/>
    <m/>
    <m/>
    <n v="0"/>
    <n v="0"/>
  </r>
  <r>
    <x v="87"/>
    <x v="70"/>
    <s v="vegetale"/>
    <m/>
    <m/>
    <n v="1"/>
    <n v="0.03"/>
    <n v="0.09"/>
    <m/>
    <n v="0"/>
    <n v="0"/>
    <n v="0"/>
    <n v="0"/>
    <m/>
    <m/>
    <m/>
    <m/>
    <n v="0"/>
    <n v="0"/>
    <n v="0"/>
  </r>
  <r>
    <x v="87"/>
    <x v="77"/>
    <s v="vegetale"/>
    <m/>
    <n v="0"/>
    <m/>
    <m/>
    <m/>
    <m/>
    <n v="0"/>
    <m/>
    <n v="0"/>
    <m/>
    <m/>
    <m/>
    <m/>
    <m/>
    <m/>
    <n v="0"/>
    <n v="0"/>
  </r>
  <r>
    <x v="87"/>
    <x v="31"/>
    <s v="vegetale"/>
    <m/>
    <m/>
    <n v="0"/>
    <n v="0"/>
    <n v="0"/>
    <m/>
    <n v="0"/>
    <n v="0"/>
    <n v="0"/>
    <n v="0"/>
    <m/>
    <m/>
    <m/>
    <m/>
    <n v="0"/>
    <n v="0"/>
    <n v="0"/>
  </r>
  <r>
    <x v="87"/>
    <x v="49"/>
    <s v="vegetale"/>
    <m/>
    <m/>
    <n v="0"/>
    <m/>
    <m/>
    <m/>
    <n v="0"/>
    <m/>
    <n v="0"/>
    <m/>
    <m/>
    <m/>
    <m/>
    <m/>
    <m/>
    <n v="0"/>
    <n v="0"/>
  </r>
  <r>
    <x v="87"/>
    <x v="91"/>
    <s v="animale"/>
    <m/>
    <n v="0"/>
    <n v="0"/>
    <n v="0"/>
    <n v="0"/>
    <n v="0"/>
    <n v="0"/>
    <m/>
    <n v="0"/>
    <n v="0"/>
    <m/>
    <m/>
    <m/>
    <m/>
    <m/>
    <n v="0"/>
    <n v="0"/>
  </r>
  <r>
    <x v="87"/>
    <x v="72"/>
    <s v="vegetale"/>
    <m/>
    <n v="0"/>
    <m/>
    <m/>
    <m/>
    <m/>
    <n v="0"/>
    <m/>
    <n v="0"/>
    <m/>
    <m/>
    <m/>
    <m/>
    <m/>
    <m/>
    <n v="0"/>
    <n v="0"/>
  </r>
  <r>
    <x v="87"/>
    <x v="34"/>
    <s v="vegetale"/>
    <n v="0"/>
    <m/>
    <m/>
    <m/>
    <m/>
    <m/>
    <n v="0"/>
    <m/>
    <n v="0"/>
    <m/>
    <m/>
    <n v="0"/>
    <m/>
    <m/>
    <m/>
    <n v="0"/>
    <n v="0"/>
  </r>
  <r>
    <x v="87"/>
    <x v="83"/>
    <s v="animale"/>
    <m/>
    <n v="0"/>
    <n v="0"/>
    <n v="0.01"/>
    <n v="0"/>
    <n v="0"/>
    <n v="0"/>
    <n v="0"/>
    <n v="0"/>
    <n v="0"/>
    <m/>
    <m/>
    <m/>
    <m/>
    <m/>
    <n v="0"/>
    <n v="0"/>
  </r>
  <r>
    <x v="87"/>
    <x v="37"/>
    <s v="vegetale"/>
    <m/>
    <m/>
    <n v="0"/>
    <n v="0.02"/>
    <n v="0.01"/>
    <m/>
    <n v="0"/>
    <n v="0"/>
    <n v="0"/>
    <n v="0"/>
    <m/>
    <m/>
    <m/>
    <m/>
    <m/>
    <n v="0"/>
    <n v="0"/>
  </r>
  <r>
    <x v="87"/>
    <x v="65"/>
    <s v="vegetale"/>
    <m/>
    <m/>
    <n v="0"/>
    <n v="0.02"/>
    <m/>
    <m/>
    <n v="0"/>
    <n v="0"/>
    <n v="0"/>
    <n v="0"/>
    <m/>
    <m/>
    <m/>
    <m/>
    <n v="0"/>
    <n v="0"/>
    <n v="0"/>
  </r>
  <r>
    <x v="87"/>
    <x v="71"/>
    <s v="vegetale"/>
    <m/>
    <m/>
    <m/>
    <m/>
    <m/>
    <m/>
    <n v="0"/>
    <n v="0"/>
    <m/>
    <m/>
    <m/>
    <m/>
    <m/>
    <m/>
    <m/>
    <n v="0"/>
    <n v="0"/>
  </r>
  <r>
    <x v="87"/>
    <x v="66"/>
    <s v="animale"/>
    <m/>
    <n v="0"/>
    <n v="0"/>
    <n v="0.06"/>
    <n v="0.03"/>
    <n v="0.03"/>
    <n v="0"/>
    <n v="0"/>
    <n v="0"/>
    <n v="0"/>
    <m/>
    <m/>
    <m/>
    <m/>
    <m/>
    <n v="0"/>
    <n v="0"/>
  </r>
  <r>
    <x v="87"/>
    <x v="80"/>
    <s v="animale"/>
    <m/>
    <n v="0"/>
    <n v="0"/>
    <n v="0"/>
    <n v="0"/>
    <n v="0"/>
    <n v="0"/>
    <m/>
    <n v="0"/>
    <n v="0"/>
    <m/>
    <m/>
    <m/>
    <m/>
    <m/>
    <n v="0"/>
    <n v="0"/>
  </r>
  <r>
    <x v="87"/>
    <x v="56"/>
    <s v="vegetale"/>
    <m/>
    <m/>
    <n v="0"/>
    <n v="0.03"/>
    <n v="0"/>
    <n v="0.01"/>
    <n v="0"/>
    <n v="0"/>
    <n v="0"/>
    <n v="0"/>
    <m/>
    <n v="0"/>
    <m/>
    <m/>
    <m/>
    <n v="0"/>
    <n v="0"/>
  </r>
  <r>
    <x v="87"/>
    <x v="64"/>
    <s v="vegetale"/>
    <n v="0"/>
    <m/>
    <m/>
    <m/>
    <m/>
    <m/>
    <n v="0"/>
    <n v="0"/>
    <m/>
    <m/>
    <n v="0"/>
    <n v="0"/>
    <n v="0"/>
    <m/>
    <m/>
    <n v="0"/>
    <n v="0"/>
  </r>
  <r>
    <x v="87"/>
    <x v="28"/>
    <s v="vegetale"/>
    <n v="0"/>
    <m/>
    <m/>
    <m/>
    <m/>
    <m/>
    <n v="0"/>
    <n v="0"/>
    <n v="0"/>
    <m/>
    <m/>
    <m/>
    <m/>
    <m/>
    <m/>
    <n v="0"/>
    <n v="0"/>
  </r>
  <r>
    <x v="87"/>
    <x v="36"/>
    <s v="vegetale"/>
    <m/>
    <m/>
    <n v="1"/>
    <n v="0.08"/>
    <n v="0.04"/>
    <n v="0.03"/>
    <n v="0"/>
    <n v="0"/>
    <n v="0"/>
    <n v="0"/>
    <m/>
    <n v="0"/>
    <m/>
    <m/>
    <m/>
    <n v="0"/>
    <n v="0"/>
  </r>
  <r>
    <x v="87"/>
    <x v="59"/>
    <s v="vegetale"/>
    <m/>
    <m/>
    <n v="3"/>
    <m/>
    <n v="0.03"/>
    <n v="0.08"/>
    <m/>
    <m/>
    <m/>
    <m/>
    <m/>
    <m/>
    <m/>
    <m/>
    <m/>
    <n v="0"/>
    <n v="0"/>
  </r>
  <r>
    <x v="88"/>
    <x v="53"/>
    <s v="vegetale"/>
    <m/>
    <n v="116"/>
    <n v="642"/>
    <n v="127.45"/>
    <n v="60.76"/>
    <n v="5.94"/>
    <n v="159"/>
    <n v="2"/>
    <n v="0"/>
    <n v="13"/>
    <m/>
    <n v="169"/>
    <m/>
    <n v="29"/>
    <n v="-9"/>
    <n v="158"/>
    <n v="158"/>
  </r>
  <r>
    <x v="88"/>
    <x v="62"/>
    <s v="animale"/>
    <n v="0"/>
    <n v="15"/>
    <n v="125"/>
    <n v="52.04"/>
    <n v="5.64"/>
    <n v="17.190000000000001"/>
    <n v="20"/>
    <n v="42"/>
    <n v="1"/>
    <n v="5"/>
    <m/>
    <n v="60"/>
    <m/>
    <m/>
    <m/>
    <n v="19"/>
    <n v="20"/>
  </r>
  <r>
    <x v="88"/>
    <x v="88"/>
    <s v="vegetale"/>
    <n v="0"/>
    <n v="0"/>
    <n v="258"/>
    <n v="104.55"/>
    <n v="0.56000000000000005"/>
    <n v="4.54"/>
    <n v="11"/>
    <m/>
    <n v="0"/>
    <n v="11"/>
    <m/>
    <n v="11"/>
    <m/>
    <m/>
    <m/>
    <n v="11"/>
    <n v="11"/>
  </r>
  <r>
    <x v="88"/>
    <x v="5"/>
    <s v="vegetale"/>
    <n v="0"/>
    <n v="1"/>
    <n v="649"/>
    <n v="65.75"/>
    <n v="1.26"/>
    <n v="12.09"/>
    <n v="8"/>
    <m/>
    <n v="8"/>
    <n v="7"/>
    <n v="0"/>
    <m/>
    <m/>
    <m/>
    <n v="0"/>
    <n v="8"/>
    <n v="8"/>
  </r>
  <r>
    <x v="88"/>
    <x v="18"/>
    <s v="vegetale"/>
    <m/>
    <n v="1"/>
    <n v="96"/>
    <n v="58.15"/>
    <n v="0.48"/>
    <n v="1.1299999999999999"/>
    <n v="7"/>
    <m/>
    <m/>
    <n v="6"/>
    <n v="0"/>
    <n v="7"/>
    <m/>
    <m/>
    <m/>
    <n v="7"/>
    <n v="7"/>
  </r>
  <r>
    <x v="88"/>
    <x v="2"/>
    <s v="vegetale"/>
    <m/>
    <n v="1"/>
    <n v="36"/>
    <n v="56.3"/>
    <n v="0.3"/>
    <n v="2.15"/>
    <n v="7"/>
    <n v="0"/>
    <n v="0"/>
    <n v="6"/>
    <n v="0"/>
    <n v="6"/>
    <m/>
    <m/>
    <m/>
    <n v="6"/>
    <n v="7"/>
  </r>
  <r>
    <x v="88"/>
    <x v="0"/>
    <s v="vegetale"/>
    <m/>
    <n v="0"/>
    <n v="362"/>
    <n v="48.64"/>
    <n v="1.4"/>
    <n v="10.53"/>
    <n v="5"/>
    <n v="0"/>
    <n v="5"/>
    <n v="5"/>
    <m/>
    <m/>
    <m/>
    <m/>
    <n v="0"/>
    <n v="5"/>
    <n v="5"/>
  </r>
  <r>
    <x v="88"/>
    <x v="9"/>
    <s v="vegetale"/>
    <m/>
    <n v="0"/>
    <n v="438"/>
    <n v="42.68"/>
    <m/>
    <m/>
    <n v="5"/>
    <m/>
    <n v="5"/>
    <n v="4"/>
    <m/>
    <m/>
    <m/>
    <m/>
    <n v="0"/>
    <n v="5"/>
    <n v="4"/>
  </r>
  <r>
    <x v="88"/>
    <x v="80"/>
    <s v="animale"/>
    <m/>
    <n v="4"/>
    <n v="0"/>
    <n v="0"/>
    <n v="0"/>
    <n v="0"/>
    <n v="4"/>
    <n v="0"/>
    <m/>
    <n v="0"/>
    <m/>
    <n v="4"/>
    <m/>
    <m/>
    <m/>
    <n v="4"/>
    <n v="4"/>
  </r>
  <r>
    <x v="88"/>
    <x v="84"/>
    <s v="vegetale"/>
    <m/>
    <n v="3"/>
    <n v="119"/>
    <n v="4.9000000000000004"/>
    <n v="13.43"/>
    <m/>
    <n v="3"/>
    <n v="1"/>
    <n v="0"/>
    <n v="1"/>
    <m/>
    <n v="4"/>
    <m/>
    <m/>
    <m/>
    <n v="3"/>
    <n v="4"/>
  </r>
  <r>
    <x v="88"/>
    <x v="10"/>
    <s v="vegetale"/>
    <m/>
    <n v="0"/>
    <n v="19"/>
    <n v="18.690000000000001"/>
    <n v="0.19"/>
    <n v="0.21"/>
    <n v="2"/>
    <m/>
    <n v="1"/>
    <n v="2"/>
    <n v="0"/>
    <n v="1"/>
    <m/>
    <m/>
    <m/>
    <n v="2"/>
    <n v="2"/>
  </r>
  <r>
    <x v="88"/>
    <x v="83"/>
    <s v="animale"/>
    <m/>
    <n v="2"/>
    <n v="0"/>
    <n v="0"/>
    <n v="0"/>
    <n v="0"/>
    <n v="2"/>
    <n v="0"/>
    <n v="0"/>
    <n v="0"/>
    <m/>
    <n v="3"/>
    <m/>
    <m/>
    <m/>
    <n v="3"/>
    <n v="2"/>
  </r>
  <r>
    <x v="88"/>
    <x v="66"/>
    <s v="animale"/>
    <m/>
    <n v="0"/>
    <n v="21"/>
    <n v="17.690000000000001"/>
    <n v="0.41"/>
    <n v="4.04"/>
    <n v="2"/>
    <n v="0"/>
    <n v="0"/>
    <n v="2"/>
    <m/>
    <n v="2"/>
    <m/>
    <m/>
    <m/>
    <n v="2"/>
    <n v="2"/>
  </r>
  <r>
    <x v="88"/>
    <x v="19"/>
    <s v="animale"/>
    <m/>
    <m/>
    <n v="53"/>
    <n v="15.89"/>
    <n v="3.22"/>
    <n v="5.51"/>
    <n v="2"/>
    <m/>
    <n v="1"/>
    <n v="2"/>
    <m/>
    <n v="1"/>
    <m/>
    <m/>
    <n v="0"/>
    <n v="2"/>
    <n v="2"/>
  </r>
  <r>
    <x v="88"/>
    <x v="39"/>
    <s v="vegetale"/>
    <m/>
    <n v="0"/>
    <n v="4"/>
    <n v="2.94"/>
    <m/>
    <n v="0.05"/>
    <n v="1"/>
    <m/>
    <n v="1"/>
    <n v="0"/>
    <m/>
    <m/>
    <m/>
    <m/>
    <n v="0"/>
    <n v="1"/>
    <n v="0"/>
  </r>
  <r>
    <x v="88"/>
    <x v="1"/>
    <s v="animale"/>
    <m/>
    <m/>
    <n v="14"/>
    <n v="10.93"/>
    <n v="0.19"/>
    <n v="1.05"/>
    <n v="1"/>
    <m/>
    <n v="1"/>
    <n v="1"/>
    <m/>
    <m/>
    <m/>
    <m/>
    <n v="0"/>
    <n v="1"/>
    <n v="1"/>
  </r>
  <r>
    <x v="88"/>
    <x v="12"/>
    <s v="vegetale"/>
    <m/>
    <m/>
    <n v="2"/>
    <n v="6.51"/>
    <m/>
    <m/>
    <n v="1"/>
    <m/>
    <n v="1"/>
    <n v="1"/>
    <m/>
    <m/>
    <m/>
    <m/>
    <m/>
    <n v="1"/>
    <n v="1"/>
  </r>
  <r>
    <x v="88"/>
    <x v="63"/>
    <s v="animale"/>
    <m/>
    <n v="0"/>
    <n v="90"/>
    <n v="11.89"/>
    <n v="8.3000000000000007"/>
    <n v="3.38"/>
    <n v="1"/>
    <m/>
    <n v="0"/>
    <n v="1"/>
    <m/>
    <n v="1"/>
    <m/>
    <m/>
    <m/>
    <n v="1"/>
    <n v="1"/>
  </r>
  <r>
    <x v="88"/>
    <x v="21"/>
    <s v="animale"/>
    <m/>
    <m/>
    <n v="2"/>
    <n v="0.61"/>
    <n v="0.05"/>
    <n v="0.32"/>
    <n v="0"/>
    <n v="0"/>
    <n v="0"/>
    <n v="0"/>
    <m/>
    <n v="0"/>
    <m/>
    <m/>
    <m/>
    <n v="0"/>
    <n v="0"/>
  </r>
  <r>
    <x v="88"/>
    <x v="24"/>
    <s v="vegetale"/>
    <m/>
    <m/>
    <n v="0"/>
    <n v="0.2"/>
    <m/>
    <m/>
    <n v="0"/>
    <m/>
    <n v="0"/>
    <n v="0"/>
    <m/>
    <m/>
    <m/>
    <m/>
    <m/>
    <n v="0"/>
    <n v="0"/>
  </r>
  <r>
    <x v="88"/>
    <x v="75"/>
    <s v="vegetale"/>
    <m/>
    <n v="0"/>
    <m/>
    <m/>
    <m/>
    <m/>
    <n v="0"/>
    <m/>
    <n v="0"/>
    <m/>
    <m/>
    <m/>
    <m/>
    <m/>
    <m/>
    <n v="0"/>
    <n v="0"/>
  </r>
  <r>
    <x v="88"/>
    <x v="42"/>
    <s v="vegetale"/>
    <m/>
    <m/>
    <n v="1"/>
    <n v="0.1"/>
    <n v="0"/>
    <n v="0.05"/>
    <n v="0"/>
    <m/>
    <n v="0"/>
    <n v="0"/>
    <m/>
    <m/>
    <m/>
    <m/>
    <m/>
    <n v="0"/>
    <n v="0"/>
  </r>
  <r>
    <x v="88"/>
    <x v="50"/>
    <s v="vegetale"/>
    <m/>
    <m/>
    <n v="1"/>
    <n v="0.4"/>
    <m/>
    <m/>
    <n v="0"/>
    <m/>
    <n v="0"/>
    <n v="0"/>
    <m/>
    <m/>
    <m/>
    <m/>
    <m/>
    <n v="0"/>
    <n v="0"/>
  </r>
  <r>
    <x v="88"/>
    <x v="89"/>
    <s v="animale"/>
    <m/>
    <n v="0"/>
    <n v="0"/>
    <n v="0.47"/>
    <n v="0"/>
    <n v="0.05"/>
    <n v="0"/>
    <n v="0"/>
    <m/>
    <n v="0"/>
    <m/>
    <n v="0"/>
    <m/>
    <m/>
    <m/>
    <n v="0"/>
    <n v="0"/>
  </r>
  <r>
    <x v="88"/>
    <x v="73"/>
    <s v="vegetale"/>
    <m/>
    <m/>
    <n v="1"/>
    <n v="0.05"/>
    <n v="0.05"/>
    <n v="0.03"/>
    <n v="0"/>
    <m/>
    <n v="0"/>
    <n v="0"/>
    <m/>
    <m/>
    <m/>
    <m/>
    <m/>
    <n v="0"/>
    <n v="0"/>
  </r>
  <r>
    <x v="88"/>
    <x v="25"/>
    <s v="animale"/>
    <m/>
    <m/>
    <n v="6"/>
    <n v="0.28000000000000003"/>
    <n v="0.7"/>
    <m/>
    <n v="0"/>
    <m/>
    <n v="0"/>
    <n v="0"/>
    <m/>
    <m/>
    <m/>
    <m/>
    <m/>
    <n v="0"/>
    <n v="0"/>
  </r>
  <r>
    <x v="88"/>
    <x v="51"/>
    <s v="vegetale"/>
    <m/>
    <m/>
    <n v="0"/>
    <n v="0"/>
    <m/>
    <m/>
    <n v="0"/>
    <m/>
    <n v="0"/>
    <n v="0"/>
    <m/>
    <m/>
    <m/>
    <m/>
    <m/>
    <n v="0"/>
    <n v="0"/>
  </r>
  <r>
    <x v="88"/>
    <x v="87"/>
    <s v="vegetale"/>
    <m/>
    <m/>
    <n v="0"/>
    <n v="0.03"/>
    <m/>
    <m/>
    <n v="0"/>
    <m/>
    <n v="0"/>
    <n v="0"/>
    <m/>
    <m/>
    <m/>
    <m/>
    <m/>
    <n v="0"/>
    <n v="0"/>
  </r>
  <r>
    <x v="88"/>
    <x v="52"/>
    <s v="vegetale"/>
    <m/>
    <m/>
    <n v="0"/>
    <n v="0"/>
    <m/>
    <n v="0"/>
    <n v="0"/>
    <m/>
    <n v="0"/>
    <n v="0"/>
    <m/>
    <m/>
    <m/>
    <m/>
    <n v="0"/>
    <n v="0"/>
    <n v="0"/>
  </r>
  <r>
    <x v="88"/>
    <x v="82"/>
    <s v="animale"/>
    <m/>
    <n v="0"/>
    <n v="0"/>
    <n v="0"/>
    <n v="0"/>
    <n v="0"/>
    <n v="0"/>
    <n v="0"/>
    <n v="0"/>
    <n v="0"/>
    <m/>
    <n v="0"/>
    <m/>
    <m/>
    <m/>
    <n v="0"/>
    <n v="0"/>
  </r>
  <r>
    <x v="88"/>
    <x v="79"/>
    <s v="animale"/>
    <m/>
    <n v="0"/>
    <n v="3"/>
    <n v="1.96"/>
    <n v="0.03"/>
    <n v="0.5"/>
    <n v="0"/>
    <n v="0"/>
    <n v="0"/>
    <n v="0"/>
    <m/>
    <n v="0"/>
    <m/>
    <m/>
    <n v="0"/>
    <n v="0"/>
    <n v="0"/>
  </r>
  <r>
    <x v="88"/>
    <x v="29"/>
    <s v="animale"/>
    <m/>
    <m/>
    <n v="0"/>
    <n v="0"/>
    <n v="0"/>
    <m/>
    <n v="0"/>
    <m/>
    <n v="0"/>
    <n v="0"/>
    <m/>
    <m/>
    <m/>
    <m/>
    <m/>
    <n v="0"/>
    <n v="0"/>
  </r>
  <r>
    <x v="88"/>
    <x v="54"/>
    <s v="vegetale"/>
    <n v="0"/>
    <m/>
    <n v="2"/>
    <n v="0.24"/>
    <n v="0"/>
    <n v="0.05"/>
    <n v="0"/>
    <m/>
    <n v="0"/>
    <n v="0"/>
    <m/>
    <m/>
    <m/>
    <m/>
    <m/>
    <n v="0"/>
    <n v="0"/>
  </r>
  <r>
    <x v="88"/>
    <x v="30"/>
    <s v="vegetale"/>
    <m/>
    <n v="0"/>
    <n v="8"/>
    <n v="1.77"/>
    <m/>
    <m/>
    <n v="0"/>
    <m/>
    <n v="0"/>
    <n v="0"/>
    <m/>
    <m/>
    <m/>
    <m/>
    <n v="0"/>
    <n v="0"/>
    <n v="0"/>
  </r>
  <r>
    <x v="88"/>
    <x v="47"/>
    <s v="vegetale"/>
    <m/>
    <m/>
    <n v="1"/>
    <n v="0.05"/>
    <n v="0.05"/>
    <n v="0"/>
    <n v="0"/>
    <m/>
    <n v="0"/>
    <n v="0"/>
    <m/>
    <m/>
    <m/>
    <m/>
    <m/>
    <n v="0"/>
    <n v="0"/>
  </r>
  <r>
    <x v="88"/>
    <x v="67"/>
    <s v="vegetale"/>
    <m/>
    <m/>
    <n v="2"/>
    <n v="0"/>
    <m/>
    <m/>
    <n v="0"/>
    <m/>
    <n v="0"/>
    <n v="0"/>
    <m/>
    <m/>
    <m/>
    <m/>
    <m/>
    <n v="0"/>
    <n v="0"/>
  </r>
  <r>
    <x v="88"/>
    <x v="32"/>
    <s v="animale"/>
    <m/>
    <n v="0"/>
    <n v="9"/>
    <n v="0.45"/>
    <n v="0.94"/>
    <n v="0.05"/>
    <n v="0"/>
    <m/>
    <n v="0"/>
    <n v="0"/>
    <m/>
    <n v="0"/>
    <m/>
    <m/>
    <m/>
    <n v="0"/>
    <n v="0"/>
  </r>
  <r>
    <x v="88"/>
    <x v="6"/>
    <s v="vegetale"/>
    <m/>
    <n v="0"/>
    <n v="6"/>
    <n v="0.25"/>
    <n v="0.67"/>
    <n v="0"/>
    <n v="0"/>
    <m/>
    <n v="0"/>
    <n v="0"/>
    <m/>
    <m/>
    <m/>
    <m/>
    <m/>
    <n v="0"/>
    <n v="0"/>
  </r>
  <r>
    <x v="88"/>
    <x v="48"/>
    <s v="vegetale"/>
    <m/>
    <m/>
    <n v="0"/>
    <n v="0"/>
    <n v="0"/>
    <m/>
    <n v="0"/>
    <m/>
    <n v="0"/>
    <n v="0"/>
    <m/>
    <m/>
    <m/>
    <m/>
    <m/>
    <n v="0"/>
    <n v="0"/>
  </r>
  <r>
    <x v="88"/>
    <x v="14"/>
    <s v="vegetale"/>
    <m/>
    <n v="0"/>
    <m/>
    <m/>
    <m/>
    <m/>
    <n v="0"/>
    <m/>
    <n v="0"/>
    <m/>
    <m/>
    <m/>
    <m/>
    <m/>
    <m/>
    <n v="0"/>
    <n v="0"/>
  </r>
  <r>
    <x v="88"/>
    <x v="77"/>
    <s v="vegetale"/>
    <m/>
    <n v="0"/>
    <m/>
    <m/>
    <m/>
    <m/>
    <n v="0"/>
    <m/>
    <n v="0"/>
    <m/>
    <m/>
    <m/>
    <m/>
    <m/>
    <m/>
    <n v="0"/>
    <n v="0"/>
  </r>
  <r>
    <x v="88"/>
    <x v="31"/>
    <s v="vegetale"/>
    <m/>
    <m/>
    <n v="5"/>
    <n v="0.23"/>
    <n v="0.62"/>
    <m/>
    <n v="0"/>
    <m/>
    <n v="0"/>
    <n v="0"/>
    <m/>
    <m/>
    <m/>
    <m/>
    <n v="0"/>
    <n v="0"/>
    <n v="0"/>
  </r>
  <r>
    <x v="88"/>
    <x v="49"/>
    <s v="vegetale"/>
    <m/>
    <m/>
    <n v="0"/>
    <n v="0.02"/>
    <n v="0.05"/>
    <m/>
    <n v="0"/>
    <m/>
    <n v="0"/>
    <n v="0"/>
    <m/>
    <m/>
    <m/>
    <m/>
    <m/>
    <n v="0"/>
    <n v="0"/>
  </r>
  <r>
    <x v="88"/>
    <x v="27"/>
    <s v="vegetale"/>
    <m/>
    <m/>
    <m/>
    <m/>
    <m/>
    <m/>
    <n v="0"/>
    <n v="0"/>
    <m/>
    <m/>
    <m/>
    <m/>
    <m/>
    <m/>
    <m/>
    <n v="0"/>
    <n v="0"/>
  </r>
  <r>
    <x v="88"/>
    <x v="17"/>
    <s v="vegetale"/>
    <m/>
    <m/>
    <n v="1"/>
    <n v="0.06"/>
    <m/>
    <n v="0.03"/>
    <n v="0"/>
    <m/>
    <n v="0"/>
    <n v="0"/>
    <m/>
    <m/>
    <m/>
    <m/>
    <m/>
    <n v="0"/>
    <n v="0"/>
  </r>
  <r>
    <x v="88"/>
    <x v="72"/>
    <s v="vegetale"/>
    <m/>
    <m/>
    <n v="2"/>
    <n v="0.74"/>
    <m/>
    <m/>
    <n v="0"/>
    <m/>
    <n v="0"/>
    <n v="0"/>
    <m/>
    <m/>
    <m/>
    <m/>
    <m/>
    <n v="0"/>
    <n v="0"/>
  </r>
  <r>
    <x v="88"/>
    <x v="7"/>
    <s v="vegetale"/>
    <n v="0"/>
    <m/>
    <n v="3"/>
    <n v="0.31"/>
    <m/>
    <m/>
    <n v="0"/>
    <m/>
    <n v="0"/>
    <n v="0"/>
    <m/>
    <m/>
    <m/>
    <m/>
    <m/>
    <n v="0"/>
    <n v="0"/>
  </r>
  <r>
    <x v="88"/>
    <x v="44"/>
    <s v="vegetale"/>
    <m/>
    <m/>
    <n v="0"/>
    <n v="0.01"/>
    <m/>
    <m/>
    <n v="0"/>
    <m/>
    <n v="0"/>
    <n v="0"/>
    <m/>
    <m/>
    <m/>
    <m/>
    <m/>
    <n v="0"/>
    <n v="0"/>
  </r>
  <r>
    <x v="88"/>
    <x v="23"/>
    <s v="vegetale"/>
    <m/>
    <m/>
    <n v="19"/>
    <n v="2.67"/>
    <n v="1.83"/>
    <n v="0.51"/>
    <n v="0"/>
    <m/>
    <n v="0"/>
    <n v="0"/>
    <m/>
    <n v="0"/>
    <m/>
    <m/>
    <m/>
    <n v="0"/>
    <n v="0"/>
  </r>
  <r>
    <x v="88"/>
    <x v="22"/>
    <s v="animale"/>
    <m/>
    <m/>
    <n v="11"/>
    <n v="2.78"/>
    <n v="0.75"/>
    <n v="0.81"/>
    <n v="0"/>
    <m/>
    <n v="0"/>
    <n v="0"/>
    <n v="0"/>
    <n v="0"/>
    <n v="0"/>
    <m/>
    <m/>
    <n v="0"/>
    <n v="0"/>
  </r>
  <r>
    <x v="88"/>
    <x v="61"/>
    <s v="vegetale"/>
    <m/>
    <m/>
    <n v="0"/>
    <n v="0.39"/>
    <m/>
    <m/>
    <n v="0"/>
    <m/>
    <n v="0"/>
    <n v="0"/>
    <m/>
    <m/>
    <m/>
    <m/>
    <m/>
    <n v="0"/>
    <n v="0"/>
  </r>
  <r>
    <x v="88"/>
    <x v="3"/>
    <s v="vegetale"/>
    <m/>
    <m/>
    <n v="0"/>
    <n v="0"/>
    <m/>
    <n v="0"/>
    <n v="0"/>
    <m/>
    <n v="0"/>
    <n v="0"/>
    <m/>
    <m/>
    <m/>
    <m/>
    <m/>
    <n v="0"/>
    <n v="0"/>
  </r>
  <r>
    <x v="88"/>
    <x v="65"/>
    <s v="vegetale"/>
    <m/>
    <m/>
    <n v="0"/>
    <n v="0"/>
    <m/>
    <m/>
    <n v="0"/>
    <m/>
    <n v="0"/>
    <n v="0"/>
    <m/>
    <m/>
    <m/>
    <m/>
    <m/>
    <n v="0"/>
    <n v="0"/>
  </r>
  <r>
    <x v="88"/>
    <x v="71"/>
    <s v="vegetale"/>
    <m/>
    <m/>
    <n v="0"/>
    <n v="0"/>
    <m/>
    <m/>
    <n v="0"/>
    <m/>
    <n v="0"/>
    <n v="0"/>
    <m/>
    <m/>
    <m/>
    <m/>
    <m/>
    <n v="0"/>
    <n v="0"/>
  </r>
  <r>
    <x v="88"/>
    <x v="41"/>
    <s v="vegetale"/>
    <m/>
    <n v="0"/>
    <n v="0"/>
    <m/>
    <m/>
    <m/>
    <n v="0"/>
    <m/>
    <n v="0"/>
    <m/>
    <m/>
    <m/>
    <m/>
    <m/>
    <m/>
    <n v="0"/>
    <n v="0"/>
  </r>
  <r>
    <x v="88"/>
    <x v="81"/>
    <s v="vegetale"/>
    <m/>
    <m/>
    <n v="0"/>
    <n v="0.02"/>
    <m/>
    <m/>
    <n v="0"/>
    <m/>
    <n v="0"/>
    <n v="0"/>
    <m/>
    <m/>
    <m/>
    <m/>
    <m/>
    <n v="0"/>
    <n v="0"/>
  </r>
  <r>
    <x v="88"/>
    <x v="45"/>
    <s v="animale"/>
    <m/>
    <n v="0"/>
    <n v="0"/>
    <n v="0.03"/>
    <n v="0"/>
    <n v="0.01"/>
    <n v="0"/>
    <n v="0"/>
    <n v="0"/>
    <n v="0"/>
    <m/>
    <n v="0"/>
    <n v="0"/>
    <m/>
    <m/>
    <n v="0"/>
    <n v="0"/>
  </r>
  <r>
    <x v="88"/>
    <x v="85"/>
    <s v="animale"/>
    <m/>
    <n v="0"/>
    <n v="2"/>
    <n v="0.74"/>
    <n v="0.09"/>
    <n v="0.26"/>
    <n v="0"/>
    <n v="0"/>
    <n v="0"/>
    <n v="0"/>
    <m/>
    <n v="0"/>
    <m/>
    <m/>
    <m/>
    <n v="0"/>
    <n v="0"/>
  </r>
  <r>
    <x v="88"/>
    <x v="56"/>
    <s v="vegetale"/>
    <m/>
    <m/>
    <n v="0"/>
    <n v="0"/>
    <m/>
    <m/>
    <n v="0"/>
    <m/>
    <n v="0"/>
    <n v="0"/>
    <m/>
    <m/>
    <m/>
    <m/>
    <m/>
    <n v="0"/>
    <n v="0"/>
  </r>
  <r>
    <x v="88"/>
    <x v="20"/>
    <s v="vegetale"/>
    <m/>
    <m/>
    <n v="0"/>
    <n v="0.57999999999999996"/>
    <m/>
    <m/>
    <n v="0"/>
    <m/>
    <n v="0"/>
    <n v="0"/>
    <m/>
    <m/>
    <m/>
    <m/>
    <m/>
    <n v="0"/>
    <n v="0"/>
  </r>
  <r>
    <x v="88"/>
    <x v="8"/>
    <s v="vegetale"/>
    <m/>
    <m/>
    <n v="1"/>
    <n v="0.44"/>
    <m/>
    <n v="0"/>
    <n v="0"/>
    <m/>
    <n v="0"/>
    <n v="0"/>
    <m/>
    <m/>
    <m/>
    <m/>
    <m/>
    <n v="0"/>
    <n v="0"/>
  </r>
  <r>
    <x v="88"/>
    <x v="4"/>
    <s v="vegetale"/>
    <m/>
    <m/>
    <n v="0"/>
    <n v="0.02"/>
    <m/>
    <m/>
    <n v="0"/>
    <m/>
    <n v="0"/>
    <n v="0"/>
    <m/>
    <m/>
    <m/>
    <m/>
    <m/>
    <n v="0"/>
    <n v="0"/>
  </r>
  <r>
    <x v="88"/>
    <x v="86"/>
    <s v="vegetale"/>
    <m/>
    <m/>
    <n v="0"/>
    <n v="0"/>
    <n v="0"/>
    <n v="0"/>
    <n v="0"/>
    <m/>
    <n v="0"/>
    <n v="0"/>
    <m/>
    <m/>
    <m/>
    <m/>
    <m/>
    <n v="0"/>
    <n v="0"/>
  </r>
  <r>
    <x v="88"/>
    <x v="60"/>
    <s v="vegetale"/>
    <m/>
    <m/>
    <n v="3"/>
    <n v="0.61"/>
    <m/>
    <n v="0.27"/>
    <n v="0"/>
    <m/>
    <n v="0"/>
    <n v="0"/>
    <m/>
    <m/>
    <m/>
    <m/>
    <m/>
    <n v="0"/>
    <n v="0"/>
  </r>
  <r>
    <x v="88"/>
    <x v="15"/>
    <s v="vegetale"/>
    <m/>
    <m/>
    <n v="1"/>
    <n v="1.1599999999999999"/>
    <m/>
    <n v="0.32"/>
    <n v="0"/>
    <m/>
    <n v="0"/>
    <n v="0"/>
    <m/>
    <m/>
    <m/>
    <m/>
    <m/>
    <n v="0"/>
    <n v="0"/>
  </r>
  <r>
    <x v="88"/>
    <x v="57"/>
    <s v="vegetale"/>
    <m/>
    <m/>
    <n v="0"/>
    <n v="0.01"/>
    <m/>
    <n v="0"/>
    <n v="0"/>
    <m/>
    <n v="0"/>
    <n v="0"/>
    <m/>
    <m/>
    <m/>
    <m/>
    <m/>
    <n v="0"/>
    <n v="0"/>
  </r>
  <r>
    <x v="88"/>
    <x v="11"/>
    <s v="animale"/>
    <m/>
    <m/>
    <n v="2"/>
    <n v="0.25"/>
    <n v="0.16"/>
    <n v="0.11"/>
    <n v="0"/>
    <m/>
    <n v="0"/>
    <n v="0"/>
    <m/>
    <m/>
    <m/>
    <m/>
    <m/>
    <n v="0"/>
    <n v="0"/>
  </r>
  <r>
    <x v="88"/>
    <x v="13"/>
    <s v="animale"/>
    <m/>
    <n v="0"/>
    <n v="18"/>
    <n v="3.92"/>
    <n v="1.05"/>
    <n v="1.91"/>
    <n v="0"/>
    <m/>
    <n v="0"/>
    <n v="0"/>
    <m/>
    <m/>
    <m/>
    <m/>
    <m/>
    <n v="0"/>
    <n v="0"/>
  </r>
  <r>
    <x v="88"/>
    <x v="35"/>
    <s v="animale"/>
    <m/>
    <m/>
    <n v="1"/>
    <n v="0.21"/>
    <n v="0.08"/>
    <n v="0.11"/>
    <n v="0"/>
    <m/>
    <n v="0"/>
    <n v="0"/>
    <m/>
    <m/>
    <m/>
    <m/>
    <m/>
    <n v="0"/>
    <n v="0"/>
  </r>
  <r>
    <x v="88"/>
    <x v="58"/>
    <s v="vegetale"/>
    <m/>
    <m/>
    <n v="0"/>
    <n v="0.08"/>
    <m/>
    <m/>
    <n v="0"/>
    <m/>
    <n v="0"/>
    <n v="0"/>
    <m/>
    <m/>
    <m/>
    <m/>
    <m/>
    <n v="0"/>
    <n v="0"/>
  </r>
  <r>
    <x v="88"/>
    <x v="36"/>
    <s v="vegetale"/>
    <m/>
    <m/>
    <n v="0"/>
    <n v="0.05"/>
    <n v="0.03"/>
    <n v="0.03"/>
    <n v="0"/>
    <m/>
    <n v="0"/>
    <n v="0"/>
    <m/>
    <m/>
    <m/>
    <m/>
    <m/>
    <n v="0"/>
    <n v="0"/>
  </r>
  <r>
    <x v="88"/>
    <x v="74"/>
    <s v="vegetale"/>
    <m/>
    <m/>
    <n v="0"/>
    <m/>
    <m/>
    <m/>
    <m/>
    <m/>
    <m/>
    <m/>
    <m/>
    <m/>
    <m/>
    <m/>
    <m/>
    <n v="0"/>
    <n v="0"/>
  </r>
  <r>
    <x v="88"/>
    <x v="59"/>
    <s v="vegetale"/>
    <m/>
    <m/>
    <n v="3"/>
    <m/>
    <n v="0.11"/>
    <n v="0.11"/>
    <m/>
    <m/>
    <m/>
    <m/>
    <m/>
    <m/>
    <m/>
    <m/>
    <m/>
    <n v="0"/>
    <n v="0"/>
  </r>
  <r>
    <x v="89"/>
    <x v="1"/>
    <s v="animale"/>
    <m/>
    <n v="0"/>
    <n v="215"/>
    <n v="157.66"/>
    <n v="10.94"/>
    <n v="14.85"/>
    <n v="527"/>
    <n v="124"/>
    <n v="612"/>
    <n v="531"/>
    <m/>
    <n v="57"/>
    <m/>
    <m/>
    <n v="-18"/>
    <n v="527"/>
    <n v="531"/>
  </r>
  <r>
    <x v="89"/>
    <x v="2"/>
    <s v="vegetale"/>
    <m/>
    <n v="0"/>
    <n v="94"/>
    <n v="141.12"/>
    <n v="0.87"/>
    <n v="4.53"/>
    <n v="502"/>
    <n v="4"/>
    <n v="302"/>
    <n v="475"/>
    <n v="26"/>
    <n v="205"/>
    <m/>
    <m/>
    <n v="0"/>
    <n v="503"/>
    <n v="501"/>
  </r>
  <r>
    <x v="89"/>
    <x v="0"/>
    <s v="vegetale"/>
    <m/>
    <n v="0"/>
    <n v="823"/>
    <n v="96.76"/>
    <n v="6"/>
    <n v="23.37"/>
    <n v="366"/>
    <n v="83"/>
    <n v="449"/>
    <n v="326"/>
    <n v="40"/>
    <n v="0"/>
    <m/>
    <m/>
    <n v="0"/>
    <n v="366"/>
    <n v="366"/>
  </r>
  <r>
    <x v="89"/>
    <x v="3"/>
    <s v="vegetale"/>
    <n v="333"/>
    <m/>
    <n v="0"/>
    <n v="0"/>
    <m/>
    <n v="0"/>
    <n v="351"/>
    <n v="0"/>
    <n v="349"/>
    <n v="0"/>
    <n v="18"/>
    <n v="2"/>
    <n v="0"/>
    <m/>
    <n v="0"/>
    <n v="351"/>
    <n v="351"/>
  </r>
  <r>
    <x v="89"/>
    <x v="8"/>
    <s v="vegetale"/>
    <m/>
    <n v="1"/>
    <n v="109"/>
    <n v="65.069999999999993"/>
    <n v="0.13"/>
    <n v="2.44"/>
    <n v="229"/>
    <n v="2"/>
    <n v="184"/>
    <n v="219"/>
    <n v="8"/>
    <n v="47"/>
    <n v="1"/>
    <m/>
    <m/>
    <n v="229"/>
    <n v="229"/>
  </r>
  <r>
    <x v="89"/>
    <x v="7"/>
    <s v="vegetale"/>
    <n v="176"/>
    <n v="7"/>
    <n v="54"/>
    <n v="5.99"/>
    <n v="0.18"/>
    <n v="1.24"/>
    <n v="211"/>
    <n v="0"/>
    <n v="191"/>
    <n v="20"/>
    <n v="8"/>
    <n v="20"/>
    <n v="0"/>
    <m/>
    <n v="0"/>
    <n v="211"/>
    <n v="211"/>
  </r>
  <r>
    <x v="89"/>
    <x v="19"/>
    <s v="animale"/>
    <m/>
    <n v="0"/>
    <n v="179"/>
    <n v="53.61"/>
    <n v="11.22"/>
    <n v="18.260000000000002"/>
    <n v="181"/>
    <n v="3"/>
    <n v="139"/>
    <n v="181"/>
    <m/>
    <n v="44"/>
    <m/>
    <m/>
    <n v="0"/>
    <n v="180"/>
    <n v="181"/>
  </r>
  <r>
    <x v="89"/>
    <x v="57"/>
    <s v="vegetale"/>
    <m/>
    <m/>
    <n v="24"/>
    <n v="47.37"/>
    <n v="0.28000000000000003"/>
    <n v="1.1399999999999999"/>
    <n v="173"/>
    <n v="11"/>
    <n v="111"/>
    <n v="160"/>
    <n v="14"/>
    <n v="73"/>
    <m/>
    <m/>
    <n v="0"/>
    <n v="173"/>
    <n v="174"/>
  </r>
  <r>
    <x v="89"/>
    <x v="5"/>
    <s v="vegetale"/>
    <m/>
    <n v="9"/>
    <n v="433"/>
    <n v="43.83"/>
    <n v="0.84"/>
    <n v="8.0500000000000007"/>
    <n v="165"/>
    <n v="8"/>
    <n v="174"/>
    <n v="148"/>
    <n v="9"/>
    <m/>
    <m/>
    <m/>
    <n v="0"/>
    <n v="166"/>
    <n v="166"/>
  </r>
  <r>
    <x v="89"/>
    <x v="61"/>
    <s v="vegetale"/>
    <m/>
    <m/>
    <n v="30"/>
    <n v="34.85"/>
    <n v="0.19"/>
    <n v="1.05"/>
    <n v="131"/>
    <n v="2"/>
    <n v="112"/>
    <n v="117"/>
    <n v="13"/>
    <n v="21"/>
    <m/>
    <m/>
    <m/>
    <n v="131"/>
    <n v="130"/>
  </r>
  <r>
    <x v="89"/>
    <x v="12"/>
    <s v="vegetale"/>
    <m/>
    <m/>
    <n v="21"/>
    <n v="32.119999999999997"/>
    <n v="0.05"/>
    <n v="0.37"/>
    <n v="118"/>
    <n v="75"/>
    <n v="185"/>
    <n v="108"/>
    <n v="10"/>
    <n v="0"/>
    <m/>
    <m/>
    <n v="8"/>
    <n v="118"/>
    <n v="118"/>
  </r>
  <r>
    <x v="89"/>
    <x v="9"/>
    <s v="vegetale"/>
    <m/>
    <m/>
    <n v="334"/>
    <n v="34.03"/>
    <m/>
    <m/>
    <n v="114"/>
    <n v="8"/>
    <n v="152"/>
    <n v="115"/>
    <m/>
    <m/>
    <m/>
    <m/>
    <n v="-29"/>
    <n v="115"/>
    <n v="115"/>
  </r>
  <r>
    <x v="89"/>
    <x v="10"/>
    <s v="vegetale"/>
    <m/>
    <n v="0"/>
    <n v="36"/>
    <n v="29.1"/>
    <n v="0.4"/>
    <n v="0.46"/>
    <n v="100"/>
    <n v="85"/>
    <n v="172"/>
    <n v="98"/>
    <n v="2"/>
    <n v="7"/>
    <m/>
    <m/>
    <n v="5"/>
    <n v="99"/>
    <n v="100"/>
  </r>
  <r>
    <x v="89"/>
    <x v="11"/>
    <s v="animale"/>
    <m/>
    <n v="0"/>
    <n v="111"/>
    <n v="15.61"/>
    <n v="9.6199999999999992"/>
    <n v="5.78"/>
    <n v="53"/>
    <n v="0"/>
    <n v="12"/>
    <n v="53"/>
    <m/>
    <n v="41"/>
    <m/>
    <m/>
    <n v="0"/>
    <n v="53"/>
    <n v="53"/>
  </r>
  <r>
    <x v="89"/>
    <x v="22"/>
    <s v="animale"/>
    <m/>
    <m/>
    <n v="48"/>
    <n v="12.6"/>
    <n v="3.38"/>
    <n v="3.69"/>
    <n v="48"/>
    <n v="11"/>
    <n v="2"/>
    <n v="42"/>
    <n v="3"/>
    <n v="57"/>
    <n v="3"/>
    <m/>
    <m/>
    <n v="48"/>
    <n v="48"/>
  </r>
  <r>
    <x v="89"/>
    <x v="13"/>
    <s v="animale"/>
    <m/>
    <n v="0"/>
    <n v="56"/>
    <n v="13.03"/>
    <n v="3.77"/>
    <n v="5.0999999999999996"/>
    <n v="44"/>
    <n v="2"/>
    <n v="43"/>
    <n v="44"/>
    <m/>
    <n v="3"/>
    <m/>
    <m/>
    <n v="0"/>
    <n v="44"/>
    <n v="44"/>
  </r>
  <r>
    <x v="89"/>
    <x v="18"/>
    <s v="vegetale"/>
    <m/>
    <m/>
    <n v="21"/>
    <n v="12.69"/>
    <n v="0.1"/>
    <n v="0.24"/>
    <n v="43"/>
    <n v="8"/>
    <n v="51"/>
    <n v="43"/>
    <m/>
    <m/>
    <m/>
    <m/>
    <m/>
    <n v="43"/>
    <n v="43"/>
  </r>
  <r>
    <x v="89"/>
    <x v="20"/>
    <s v="vegetale"/>
    <m/>
    <n v="9"/>
    <n v="13"/>
    <n v="9.8699999999999992"/>
    <n v="0.08"/>
    <n v="0.03"/>
    <n v="41"/>
    <n v="4"/>
    <n v="46"/>
    <n v="33"/>
    <m/>
    <m/>
    <m/>
    <m/>
    <m/>
    <n v="42"/>
    <n v="42"/>
  </r>
  <r>
    <x v="89"/>
    <x v="46"/>
    <s v="vegetale"/>
    <m/>
    <m/>
    <n v="43"/>
    <n v="10.06"/>
    <n v="0.11"/>
    <n v="0.41"/>
    <n v="38"/>
    <n v="0"/>
    <n v="7"/>
    <n v="34"/>
    <n v="4"/>
    <n v="31"/>
    <m/>
    <m/>
    <n v="0"/>
    <n v="38"/>
    <n v="38"/>
  </r>
  <r>
    <x v="89"/>
    <x v="14"/>
    <s v="vegetale"/>
    <m/>
    <n v="24"/>
    <n v="104"/>
    <n v="4.3099999999999996"/>
    <n v="11.82"/>
    <m/>
    <n v="38"/>
    <n v="0"/>
    <n v="38"/>
    <n v="15"/>
    <m/>
    <m/>
    <m/>
    <m/>
    <n v="0"/>
    <n v="38"/>
    <n v="39"/>
  </r>
  <r>
    <x v="89"/>
    <x v="70"/>
    <s v="vegetale"/>
    <m/>
    <n v="7"/>
    <n v="173"/>
    <n v="7.16"/>
    <n v="19.62"/>
    <m/>
    <n v="31"/>
    <n v="0"/>
    <n v="30"/>
    <n v="24"/>
    <m/>
    <m/>
    <m/>
    <m/>
    <n v="1"/>
    <n v="31"/>
    <n v="31"/>
  </r>
  <r>
    <x v="89"/>
    <x v="17"/>
    <s v="vegetale"/>
    <n v="0"/>
    <m/>
    <n v="73"/>
    <n v="7.78"/>
    <n v="0.57999999999999996"/>
    <n v="4.71"/>
    <n v="26"/>
    <n v="0"/>
    <n v="26"/>
    <n v="26"/>
    <m/>
    <m/>
    <m/>
    <m/>
    <n v="0"/>
    <n v="26"/>
    <n v="26"/>
  </r>
  <r>
    <x v="89"/>
    <x v="4"/>
    <s v="vegetale"/>
    <m/>
    <m/>
    <n v="9"/>
    <n v="5.63"/>
    <n v="0.05"/>
    <n v="0.09"/>
    <n v="20"/>
    <n v="0"/>
    <n v="21"/>
    <n v="19"/>
    <n v="1"/>
    <n v="0"/>
    <m/>
    <m/>
    <m/>
    <n v="21"/>
    <n v="20"/>
  </r>
  <r>
    <x v="89"/>
    <x v="6"/>
    <s v="vegetale"/>
    <m/>
    <n v="17"/>
    <n v="23"/>
    <n v="0.95"/>
    <n v="2.54"/>
    <n v="0.01"/>
    <n v="18"/>
    <n v="3"/>
    <n v="21"/>
    <n v="3"/>
    <n v="0"/>
    <m/>
    <m/>
    <m/>
    <n v="0"/>
    <n v="18"/>
    <n v="20"/>
  </r>
  <r>
    <x v="89"/>
    <x v="23"/>
    <s v="vegetale"/>
    <m/>
    <m/>
    <n v="30"/>
    <n v="5.14"/>
    <n v="2.66"/>
    <n v="0.87"/>
    <n v="17"/>
    <n v="1"/>
    <n v="19"/>
    <n v="17"/>
    <n v="0"/>
    <m/>
    <m/>
    <m/>
    <n v="0"/>
    <n v="18"/>
    <n v="17"/>
  </r>
  <r>
    <x v="89"/>
    <x v="50"/>
    <s v="vegetale"/>
    <m/>
    <m/>
    <n v="5"/>
    <n v="4.63"/>
    <n v="0.01"/>
    <n v="0.04"/>
    <n v="16"/>
    <n v="0"/>
    <n v="16"/>
    <n v="16"/>
    <m/>
    <m/>
    <m/>
    <m/>
    <n v="0"/>
    <n v="16"/>
    <n v="16"/>
  </r>
  <r>
    <x v="89"/>
    <x v="62"/>
    <s v="animale"/>
    <n v="0"/>
    <n v="0"/>
    <n v="11"/>
    <n v="4.5999999999999996"/>
    <n v="0.59"/>
    <n v="1.35"/>
    <n v="16"/>
    <n v="0"/>
    <n v="15"/>
    <n v="16"/>
    <m/>
    <n v="1"/>
    <m/>
    <m/>
    <n v="0"/>
    <n v="16"/>
    <n v="16"/>
  </r>
  <r>
    <x v="89"/>
    <x v="30"/>
    <s v="vegetale"/>
    <m/>
    <n v="0"/>
    <n v="37"/>
    <n v="4.34"/>
    <m/>
    <m/>
    <n v="15"/>
    <n v="4"/>
    <n v="19"/>
    <n v="15"/>
    <m/>
    <m/>
    <m/>
    <m/>
    <n v="0"/>
    <n v="15"/>
    <n v="15"/>
  </r>
  <r>
    <x v="89"/>
    <x v="21"/>
    <s v="animale"/>
    <m/>
    <n v="0"/>
    <n v="13"/>
    <n v="4.1399999999999997"/>
    <n v="0.61"/>
    <n v="1.7"/>
    <n v="14"/>
    <n v="0"/>
    <n v="1"/>
    <n v="14"/>
    <m/>
    <n v="13"/>
    <m/>
    <m/>
    <m/>
    <n v="14"/>
    <n v="14"/>
  </r>
  <r>
    <x v="89"/>
    <x v="52"/>
    <s v="vegetale"/>
    <m/>
    <m/>
    <n v="5"/>
    <n v="3.48"/>
    <m/>
    <n v="0.36"/>
    <n v="12"/>
    <n v="0"/>
    <n v="12"/>
    <n v="12"/>
    <m/>
    <m/>
    <m/>
    <m/>
    <n v="0"/>
    <n v="12"/>
    <n v="12"/>
  </r>
  <r>
    <x v="89"/>
    <x v="76"/>
    <s v="vegetale"/>
    <m/>
    <m/>
    <n v="1"/>
    <n v="2.85"/>
    <n v="0.02"/>
    <n v="0.05"/>
    <n v="12"/>
    <n v="18"/>
    <n v="27"/>
    <n v="10"/>
    <n v="3"/>
    <n v="0"/>
    <m/>
    <m/>
    <n v="2"/>
    <n v="11"/>
    <n v="13"/>
  </r>
  <r>
    <x v="89"/>
    <x v="36"/>
    <s v="vegetale"/>
    <m/>
    <m/>
    <n v="32"/>
    <n v="3.39"/>
    <n v="1.45"/>
    <n v="1.01"/>
    <n v="11"/>
    <n v="0"/>
    <n v="11"/>
    <n v="11"/>
    <m/>
    <n v="1"/>
    <m/>
    <m/>
    <n v="0"/>
    <n v="12"/>
    <n v="11"/>
  </r>
  <r>
    <x v="89"/>
    <x v="47"/>
    <s v="vegetale"/>
    <m/>
    <m/>
    <n v="60"/>
    <n v="3.09"/>
    <n v="5.44"/>
    <n v="0.7"/>
    <n v="10"/>
    <n v="0"/>
    <n v="11"/>
    <n v="10"/>
    <m/>
    <m/>
    <m/>
    <m/>
    <n v="0"/>
    <n v="11"/>
    <n v="10"/>
  </r>
  <r>
    <x v="89"/>
    <x v="66"/>
    <s v="animale"/>
    <m/>
    <n v="0"/>
    <n v="3"/>
    <n v="2.99"/>
    <n v="0.06"/>
    <n v="0.67"/>
    <n v="10"/>
    <n v="0"/>
    <n v="8"/>
    <n v="10"/>
    <m/>
    <n v="2"/>
    <m/>
    <m/>
    <m/>
    <n v="10"/>
    <n v="10"/>
  </r>
  <r>
    <x v="89"/>
    <x v="25"/>
    <s v="animale"/>
    <m/>
    <m/>
    <n v="53"/>
    <n v="2.63"/>
    <n v="5.96"/>
    <n v="0.06"/>
    <n v="9"/>
    <n v="0"/>
    <n v="9"/>
    <n v="9"/>
    <m/>
    <m/>
    <m/>
    <m/>
    <n v="0"/>
    <n v="9"/>
    <n v="9"/>
  </r>
  <r>
    <x v="89"/>
    <x v="53"/>
    <s v="vegetale"/>
    <m/>
    <n v="1"/>
    <n v="12"/>
    <n v="2.56"/>
    <n v="1.1100000000000001"/>
    <n v="0.11"/>
    <n v="9"/>
    <n v="0"/>
    <n v="9"/>
    <n v="9"/>
    <m/>
    <m/>
    <m/>
    <m/>
    <n v="0"/>
    <n v="9"/>
    <n v="10"/>
  </r>
  <r>
    <x v="89"/>
    <x v="45"/>
    <s v="animale"/>
    <m/>
    <n v="0"/>
    <n v="4"/>
    <n v="2.64"/>
    <n v="0.16"/>
    <n v="0.66"/>
    <n v="9"/>
    <n v="0"/>
    <n v="9"/>
    <n v="9"/>
    <m/>
    <n v="0"/>
    <m/>
    <m/>
    <m/>
    <n v="9"/>
    <n v="9"/>
  </r>
  <r>
    <x v="89"/>
    <x v="32"/>
    <s v="animale"/>
    <m/>
    <n v="8"/>
    <n v="1"/>
    <n v="0.05"/>
    <n v="0.14000000000000001"/>
    <n v="0"/>
    <n v="8"/>
    <n v="2"/>
    <n v="4"/>
    <n v="0"/>
    <m/>
    <n v="6"/>
    <m/>
    <m/>
    <n v="0"/>
    <n v="8"/>
    <n v="8"/>
  </r>
  <r>
    <x v="89"/>
    <x v="31"/>
    <s v="vegetale"/>
    <m/>
    <m/>
    <n v="60"/>
    <n v="2.46"/>
    <n v="6.74"/>
    <m/>
    <n v="8"/>
    <n v="2"/>
    <n v="8"/>
    <n v="8"/>
    <m/>
    <n v="0"/>
    <m/>
    <m/>
    <n v="2"/>
    <n v="8"/>
    <n v="8"/>
  </r>
  <r>
    <x v="89"/>
    <x v="42"/>
    <s v="vegetale"/>
    <m/>
    <m/>
    <n v="21"/>
    <n v="2.12"/>
    <n v="0.17"/>
    <n v="0.88"/>
    <n v="7"/>
    <n v="0"/>
    <n v="7"/>
    <n v="7"/>
    <m/>
    <m/>
    <m/>
    <m/>
    <n v="0"/>
    <n v="7"/>
    <n v="7"/>
  </r>
  <r>
    <x v="89"/>
    <x v="79"/>
    <s v="animale"/>
    <m/>
    <n v="0"/>
    <n v="3"/>
    <n v="1.76"/>
    <n v="0.03"/>
    <n v="0.7"/>
    <n v="6"/>
    <n v="0"/>
    <n v="4"/>
    <n v="6"/>
    <m/>
    <n v="2"/>
    <m/>
    <m/>
    <n v="0"/>
    <n v="6"/>
    <n v="6"/>
  </r>
  <r>
    <x v="89"/>
    <x v="85"/>
    <s v="animale"/>
    <m/>
    <n v="0"/>
    <n v="3"/>
    <n v="1.76"/>
    <n v="0.1"/>
    <n v="0.49"/>
    <n v="6"/>
    <n v="0"/>
    <n v="6"/>
    <n v="6"/>
    <m/>
    <n v="0"/>
    <m/>
    <m/>
    <m/>
    <n v="6"/>
    <n v="6"/>
  </r>
  <r>
    <x v="89"/>
    <x v="15"/>
    <s v="vegetale"/>
    <m/>
    <m/>
    <n v="2"/>
    <n v="1.82"/>
    <m/>
    <n v="0.48"/>
    <n v="6"/>
    <n v="1"/>
    <n v="7"/>
    <n v="6"/>
    <m/>
    <m/>
    <m/>
    <m/>
    <n v="0"/>
    <n v="6"/>
    <n v="6"/>
  </r>
  <r>
    <x v="89"/>
    <x v="54"/>
    <s v="vegetale"/>
    <n v="4"/>
    <m/>
    <n v="2"/>
    <n v="0.33"/>
    <n v="0.01"/>
    <n v="0.06"/>
    <n v="5"/>
    <n v="0"/>
    <n v="5"/>
    <n v="1"/>
    <m/>
    <m/>
    <m/>
    <m/>
    <n v="0"/>
    <n v="5"/>
    <n v="5"/>
  </r>
  <r>
    <x v="89"/>
    <x v="27"/>
    <s v="vegetale"/>
    <m/>
    <n v="3"/>
    <n v="15"/>
    <n v="0.61"/>
    <n v="1.66"/>
    <m/>
    <n v="5"/>
    <n v="0"/>
    <n v="5"/>
    <n v="2"/>
    <m/>
    <m/>
    <m/>
    <m/>
    <n v="0"/>
    <n v="5"/>
    <n v="5"/>
  </r>
  <r>
    <x v="89"/>
    <x v="37"/>
    <s v="vegetale"/>
    <m/>
    <m/>
    <n v="4"/>
    <n v="1.35"/>
    <n v="0.43"/>
    <n v="0.04"/>
    <n v="5"/>
    <n v="0"/>
    <n v="5"/>
    <n v="5"/>
    <m/>
    <n v="0"/>
    <m/>
    <m/>
    <n v="0"/>
    <n v="5"/>
    <n v="5"/>
  </r>
  <r>
    <x v="89"/>
    <x v="41"/>
    <s v="vegetale"/>
    <n v="5"/>
    <n v="0"/>
    <n v="0"/>
    <n v="0.02"/>
    <n v="0.02"/>
    <n v="0.01"/>
    <n v="5"/>
    <n v="0"/>
    <n v="5"/>
    <n v="0"/>
    <m/>
    <m/>
    <m/>
    <m/>
    <n v="0"/>
    <n v="5"/>
    <n v="5"/>
  </r>
  <r>
    <x v="89"/>
    <x v="48"/>
    <s v="vegetale"/>
    <m/>
    <n v="1"/>
    <n v="23"/>
    <n v="0.95"/>
    <n v="2.6"/>
    <m/>
    <n v="4"/>
    <n v="0"/>
    <n v="4"/>
    <n v="3"/>
    <m/>
    <m/>
    <m/>
    <m/>
    <n v="0"/>
    <n v="4"/>
    <n v="4"/>
  </r>
  <r>
    <x v="89"/>
    <x v="28"/>
    <s v="vegetale"/>
    <m/>
    <m/>
    <n v="18"/>
    <n v="1.1399999999999999"/>
    <n v="1.55"/>
    <n v="0.55000000000000004"/>
    <n v="4"/>
    <n v="0"/>
    <n v="4"/>
    <n v="4"/>
    <m/>
    <m/>
    <m/>
    <m/>
    <n v="0"/>
    <n v="4"/>
    <n v="4"/>
  </r>
  <r>
    <x v="89"/>
    <x v="24"/>
    <s v="vegetale"/>
    <m/>
    <m/>
    <n v="1"/>
    <n v="0.87"/>
    <n v="0"/>
    <n v="0.01"/>
    <n v="3"/>
    <n v="0"/>
    <n v="3"/>
    <n v="3"/>
    <m/>
    <m/>
    <m/>
    <m/>
    <m/>
    <n v="3"/>
    <n v="3"/>
  </r>
  <r>
    <x v="89"/>
    <x v="65"/>
    <s v="vegetale"/>
    <m/>
    <m/>
    <n v="1"/>
    <n v="1"/>
    <n v="0"/>
    <n v="0.01"/>
    <n v="3"/>
    <n v="0"/>
    <n v="4"/>
    <n v="3"/>
    <m/>
    <m/>
    <m/>
    <m/>
    <n v="0"/>
    <n v="4"/>
    <n v="3"/>
  </r>
  <r>
    <x v="89"/>
    <x v="74"/>
    <s v="vegetale"/>
    <n v="2"/>
    <n v="1"/>
    <m/>
    <m/>
    <m/>
    <m/>
    <n v="2"/>
    <m/>
    <n v="2"/>
    <m/>
    <m/>
    <m/>
    <m/>
    <m/>
    <m/>
    <n v="2"/>
    <n v="3"/>
  </r>
  <r>
    <x v="89"/>
    <x v="40"/>
    <s v="vegetale"/>
    <m/>
    <m/>
    <n v="4"/>
    <n v="0.49"/>
    <n v="0.36"/>
    <n v="0.17"/>
    <n v="2"/>
    <n v="0"/>
    <n v="2"/>
    <n v="2"/>
    <m/>
    <m/>
    <m/>
    <m/>
    <n v="0"/>
    <n v="2"/>
    <n v="2"/>
  </r>
  <r>
    <x v="89"/>
    <x v="72"/>
    <s v="vegetale"/>
    <m/>
    <n v="2"/>
    <n v="0"/>
    <n v="0.18"/>
    <m/>
    <m/>
    <n v="2"/>
    <m/>
    <n v="2"/>
    <n v="1"/>
    <m/>
    <m/>
    <m/>
    <m/>
    <m/>
    <n v="2"/>
    <n v="3"/>
  </r>
  <r>
    <x v="89"/>
    <x v="88"/>
    <s v="vegetale"/>
    <n v="2"/>
    <m/>
    <n v="0"/>
    <n v="0.03"/>
    <m/>
    <m/>
    <n v="2"/>
    <m/>
    <n v="2"/>
    <n v="0"/>
    <m/>
    <m/>
    <m/>
    <m/>
    <m/>
    <n v="2"/>
    <n v="2"/>
  </r>
  <r>
    <x v="89"/>
    <x v="16"/>
    <s v="vegetale"/>
    <m/>
    <m/>
    <n v="0"/>
    <n v="0.59"/>
    <m/>
    <n v="0"/>
    <n v="2"/>
    <m/>
    <n v="2"/>
    <n v="2"/>
    <m/>
    <m/>
    <m/>
    <m/>
    <m/>
    <n v="2"/>
    <n v="2"/>
  </r>
  <r>
    <x v="89"/>
    <x v="75"/>
    <s v="vegetale"/>
    <m/>
    <n v="1"/>
    <m/>
    <m/>
    <m/>
    <m/>
    <n v="1"/>
    <m/>
    <n v="1"/>
    <m/>
    <m/>
    <m/>
    <m/>
    <m/>
    <m/>
    <n v="1"/>
    <n v="1"/>
  </r>
  <r>
    <x v="89"/>
    <x v="29"/>
    <s v="animale"/>
    <m/>
    <m/>
    <n v="2"/>
    <n v="0.3"/>
    <n v="0.16"/>
    <n v="0.02"/>
    <n v="1"/>
    <n v="1"/>
    <n v="2"/>
    <n v="1"/>
    <m/>
    <m/>
    <m/>
    <m/>
    <n v="0"/>
    <n v="1"/>
    <n v="1"/>
  </r>
  <r>
    <x v="89"/>
    <x v="67"/>
    <s v="vegetale"/>
    <m/>
    <n v="0"/>
    <n v="1"/>
    <n v="0"/>
    <n v="0"/>
    <n v="0"/>
    <n v="1"/>
    <m/>
    <n v="1"/>
    <n v="0"/>
    <m/>
    <m/>
    <m/>
    <m/>
    <m/>
    <n v="1"/>
    <n v="0"/>
  </r>
  <r>
    <x v="89"/>
    <x v="68"/>
    <s v="vegetale"/>
    <m/>
    <m/>
    <n v="4"/>
    <n v="0.43"/>
    <n v="0.02"/>
    <n v="0.26"/>
    <n v="1"/>
    <n v="0"/>
    <n v="1"/>
    <n v="1"/>
    <m/>
    <m/>
    <m/>
    <m/>
    <n v="0"/>
    <n v="1"/>
    <n v="1"/>
  </r>
  <r>
    <x v="89"/>
    <x v="55"/>
    <s v="vegetale"/>
    <m/>
    <m/>
    <n v="4"/>
    <n v="0.16"/>
    <n v="0.45"/>
    <m/>
    <n v="1"/>
    <m/>
    <n v="0"/>
    <n v="1"/>
    <m/>
    <n v="1"/>
    <m/>
    <m/>
    <m/>
    <n v="1"/>
    <n v="1"/>
  </r>
  <r>
    <x v="89"/>
    <x v="84"/>
    <s v="vegetale"/>
    <m/>
    <n v="1"/>
    <m/>
    <m/>
    <m/>
    <m/>
    <n v="1"/>
    <n v="0"/>
    <n v="1"/>
    <m/>
    <m/>
    <m/>
    <m/>
    <m/>
    <m/>
    <n v="1"/>
    <n v="1"/>
  </r>
  <r>
    <x v="89"/>
    <x v="77"/>
    <s v="vegetale"/>
    <m/>
    <n v="1"/>
    <n v="6"/>
    <n v="0.24"/>
    <n v="0.65"/>
    <m/>
    <n v="1"/>
    <m/>
    <n v="1"/>
    <n v="1"/>
    <m/>
    <m/>
    <m/>
    <m/>
    <m/>
    <n v="1"/>
    <n v="2"/>
  </r>
  <r>
    <x v="89"/>
    <x v="44"/>
    <s v="vegetale"/>
    <m/>
    <m/>
    <n v="3"/>
    <n v="0.37"/>
    <m/>
    <n v="0"/>
    <n v="1"/>
    <n v="0"/>
    <n v="1"/>
    <n v="1"/>
    <m/>
    <m/>
    <m/>
    <m/>
    <m/>
    <n v="1"/>
    <n v="1"/>
  </r>
  <r>
    <x v="89"/>
    <x v="71"/>
    <s v="vegetale"/>
    <m/>
    <m/>
    <n v="1"/>
    <n v="0.4"/>
    <n v="0"/>
    <n v="0.01"/>
    <n v="1"/>
    <m/>
    <n v="1"/>
    <n v="1"/>
    <m/>
    <m/>
    <m/>
    <m/>
    <m/>
    <n v="1"/>
    <n v="1"/>
  </r>
  <r>
    <x v="89"/>
    <x v="78"/>
    <s v="vegetale"/>
    <m/>
    <m/>
    <n v="3"/>
    <n v="0.34"/>
    <n v="0.16"/>
    <n v="0.11"/>
    <n v="1"/>
    <n v="0"/>
    <n v="1"/>
    <n v="1"/>
    <m/>
    <m/>
    <m/>
    <m/>
    <m/>
    <n v="1"/>
    <n v="1"/>
  </r>
  <r>
    <x v="89"/>
    <x v="56"/>
    <s v="vegetale"/>
    <m/>
    <m/>
    <n v="2"/>
    <n v="0.25"/>
    <n v="0.02"/>
    <n v="7.0000000000000007E-2"/>
    <n v="1"/>
    <n v="0"/>
    <n v="1"/>
    <n v="1"/>
    <m/>
    <m/>
    <m/>
    <m/>
    <m/>
    <n v="1"/>
    <n v="1"/>
  </r>
  <r>
    <x v="89"/>
    <x v="89"/>
    <s v="animale"/>
    <m/>
    <n v="0"/>
    <n v="0"/>
    <n v="0.03"/>
    <n v="0"/>
    <n v="0.01"/>
    <n v="0"/>
    <m/>
    <n v="0"/>
    <n v="0"/>
    <m/>
    <m/>
    <m/>
    <m/>
    <m/>
    <n v="0"/>
    <n v="0"/>
  </r>
  <r>
    <x v="89"/>
    <x v="73"/>
    <s v="vegetale"/>
    <m/>
    <m/>
    <n v="2"/>
    <n v="0.09"/>
    <n v="0.13"/>
    <n v="7.0000000000000007E-2"/>
    <n v="0"/>
    <n v="3"/>
    <n v="3"/>
    <n v="0"/>
    <m/>
    <m/>
    <m/>
    <n v="1"/>
    <n v="0"/>
    <n v="0"/>
    <n v="1"/>
  </r>
  <r>
    <x v="89"/>
    <x v="69"/>
    <s v="vegetale"/>
    <n v="0"/>
    <m/>
    <m/>
    <m/>
    <m/>
    <m/>
    <n v="0"/>
    <m/>
    <n v="0"/>
    <m/>
    <m/>
    <m/>
    <m/>
    <m/>
    <m/>
    <n v="0"/>
    <n v="0"/>
  </r>
  <r>
    <x v="89"/>
    <x v="39"/>
    <s v="vegetale"/>
    <m/>
    <m/>
    <n v="0"/>
    <n v="0"/>
    <m/>
    <n v="0"/>
    <n v="0"/>
    <n v="0"/>
    <n v="0"/>
    <n v="0"/>
    <m/>
    <m/>
    <m/>
    <m/>
    <m/>
    <n v="0"/>
    <n v="0"/>
  </r>
  <r>
    <x v="89"/>
    <x v="51"/>
    <s v="vegetale"/>
    <m/>
    <m/>
    <n v="0"/>
    <n v="0"/>
    <m/>
    <m/>
    <n v="0"/>
    <n v="0"/>
    <n v="0"/>
    <n v="0"/>
    <m/>
    <m/>
    <m/>
    <m/>
    <n v="0"/>
    <n v="0"/>
    <n v="0"/>
  </r>
  <r>
    <x v="89"/>
    <x v="82"/>
    <s v="animale"/>
    <m/>
    <n v="0"/>
    <n v="0"/>
    <n v="0.03"/>
    <n v="0"/>
    <n v="0.01"/>
    <n v="0"/>
    <n v="0"/>
    <n v="0"/>
    <n v="0"/>
    <m/>
    <m/>
    <m/>
    <m/>
    <m/>
    <n v="0"/>
    <n v="0"/>
  </r>
  <r>
    <x v="89"/>
    <x v="90"/>
    <s v="vegetale"/>
    <m/>
    <m/>
    <n v="0"/>
    <n v="0.04"/>
    <n v="0.02"/>
    <n v="0.01"/>
    <n v="0"/>
    <m/>
    <n v="0"/>
    <n v="0"/>
    <m/>
    <m/>
    <m/>
    <m/>
    <m/>
    <n v="0"/>
    <n v="0"/>
  </r>
  <r>
    <x v="89"/>
    <x v="26"/>
    <s v="vegetale"/>
    <m/>
    <n v="0"/>
    <m/>
    <m/>
    <m/>
    <m/>
    <n v="0"/>
    <m/>
    <n v="0"/>
    <m/>
    <m/>
    <m/>
    <m/>
    <m/>
    <m/>
    <n v="0"/>
    <n v="0"/>
  </r>
  <r>
    <x v="89"/>
    <x v="38"/>
    <s v="vegetale"/>
    <m/>
    <m/>
    <n v="1"/>
    <n v="0.03"/>
    <n v="0.09"/>
    <m/>
    <n v="0"/>
    <n v="0"/>
    <n v="0"/>
    <n v="0"/>
    <m/>
    <m/>
    <m/>
    <m/>
    <m/>
    <n v="0"/>
    <n v="0"/>
  </r>
  <r>
    <x v="89"/>
    <x v="43"/>
    <s v="vegetale"/>
    <m/>
    <n v="0"/>
    <m/>
    <m/>
    <m/>
    <m/>
    <n v="0"/>
    <n v="0"/>
    <n v="0"/>
    <m/>
    <m/>
    <m/>
    <m/>
    <m/>
    <m/>
    <n v="0"/>
    <n v="0"/>
  </r>
  <r>
    <x v="89"/>
    <x v="49"/>
    <s v="vegetale"/>
    <m/>
    <n v="0"/>
    <n v="1"/>
    <n v="0.04"/>
    <n v="0.1"/>
    <m/>
    <n v="0"/>
    <n v="0"/>
    <n v="0"/>
    <n v="0"/>
    <m/>
    <m/>
    <m/>
    <m/>
    <n v="0"/>
    <n v="0"/>
    <n v="0"/>
  </r>
  <r>
    <x v="89"/>
    <x v="91"/>
    <s v="animale"/>
    <m/>
    <n v="0"/>
    <n v="0"/>
    <n v="0"/>
    <n v="0"/>
    <n v="0"/>
    <n v="0"/>
    <m/>
    <n v="0"/>
    <n v="0"/>
    <m/>
    <m/>
    <m/>
    <m/>
    <m/>
    <n v="0"/>
    <n v="0"/>
  </r>
  <r>
    <x v="89"/>
    <x v="92"/>
    <s v="animale"/>
    <n v="0"/>
    <n v="0"/>
    <n v="0"/>
    <n v="0"/>
    <n v="0"/>
    <n v="0"/>
    <n v="0"/>
    <n v="0"/>
    <n v="0"/>
    <n v="0"/>
    <m/>
    <m/>
    <m/>
    <m/>
    <n v="0"/>
    <n v="0"/>
    <n v="0"/>
  </r>
  <r>
    <x v="89"/>
    <x v="34"/>
    <s v="vegetale"/>
    <n v="0"/>
    <m/>
    <m/>
    <m/>
    <m/>
    <m/>
    <n v="0"/>
    <n v="0"/>
    <n v="0"/>
    <m/>
    <m/>
    <m/>
    <m/>
    <m/>
    <n v="0"/>
    <n v="0"/>
    <n v="0"/>
  </r>
  <r>
    <x v="89"/>
    <x v="83"/>
    <s v="animale"/>
    <m/>
    <n v="0"/>
    <n v="0"/>
    <n v="0.05"/>
    <n v="0"/>
    <n v="0"/>
    <n v="0"/>
    <n v="0"/>
    <n v="0"/>
    <n v="0"/>
    <m/>
    <m/>
    <m/>
    <m/>
    <m/>
    <n v="0"/>
    <n v="0"/>
  </r>
  <r>
    <x v="89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89"/>
    <x v="81"/>
    <s v="vegetale"/>
    <m/>
    <m/>
    <n v="1"/>
    <n v="0.12"/>
    <n v="0.01"/>
    <n v="7.0000000000000007E-2"/>
    <n v="0"/>
    <n v="0"/>
    <n v="0"/>
    <n v="0"/>
    <m/>
    <m/>
    <m/>
    <m/>
    <m/>
    <n v="0"/>
    <n v="0"/>
  </r>
  <r>
    <x v="89"/>
    <x v="86"/>
    <s v="vegetale"/>
    <n v="0"/>
    <m/>
    <m/>
    <m/>
    <m/>
    <m/>
    <n v="0"/>
    <n v="0"/>
    <n v="0"/>
    <m/>
    <m/>
    <m/>
    <m/>
    <m/>
    <m/>
    <n v="0"/>
    <n v="0"/>
  </r>
  <r>
    <x v="89"/>
    <x v="60"/>
    <s v="vegetale"/>
    <m/>
    <m/>
    <n v="0"/>
    <n v="0.06"/>
    <n v="0"/>
    <n v="0.03"/>
    <n v="0"/>
    <n v="0"/>
    <n v="0"/>
    <n v="0"/>
    <m/>
    <m/>
    <m/>
    <n v="0"/>
    <n v="0"/>
    <n v="0"/>
    <n v="0"/>
  </r>
  <r>
    <x v="89"/>
    <x v="64"/>
    <s v="vegetale"/>
    <n v="0"/>
    <m/>
    <m/>
    <m/>
    <m/>
    <m/>
    <n v="0"/>
    <m/>
    <n v="0"/>
    <m/>
    <m/>
    <m/>
    <m/>
    <m/>
    <m/>
    <n v="0"/>
    <n v="0"/>
  </r>
  <r>
    <x v="89"/>
    <x v="33"/>
    <s v="vegetale"/>
    <n v="0"/>
    <m/>
    <m/>
    <m/>
    <m/>
    <m/>
    <n v="0"/>
    <m/>
    <n v="0"/>
    <m/>
    <m/>
    <m/>
    <m/>
    <m/>
    <m/>
    <n v="0"/>
    <n v="0"/>
  </r>
  <r>
    <x v="89"/>
    <x v="35"/>
    <s v="animale"/>
    <m/>
    <n v="0"/>
    <n v="3"/>
    <n v="0.63"/>
    <n v="0.23"/>
    <n v="0.22"/>
    <n v="0"/>
    <n v="2"/>
    <n v="0"/>
    <n v="2"/>
    <m/>
    <n v="2"/>
    <m/>
    <m/>
    <m/>
    <n v="0"/>
    <n v="2"/>
  </r>
  <r>
    <x v="89"/>
    <x v="59"/>
    <s v="vegetale"/>
    <m/>
    <m/>
    <n v="15"/>
    <m/>
    <n v="0.18"/>
    <n v="0.46"/>
    <m/>
    <m/>
    <m/>
    <m/>
    <m/>
    <m/>
    <m/>
    <m/>
    <m/>
    <n v="0"/>
    <n v="0"/>
  </r>
  <r>
    <x v="90"/>
    <x v="7"/>
    <s v="vegetale"/>
    <n v="0"/>
    <m/>
    <n v="1379"/>
    <n v="158.4"/>
    <n v="14.84"/>
    <n v="36.32"/>
    <n v="354"/>
    <n v="9"/>
    <n v="181"/>
    <n v="329"/>
    <n v="20"/>
    <n v="86"/>
    <n v="3"/>
    <n v="2"/>
    <n v="95"/>
    <n v="353"/>
    <n v="354"/>
  </r>
  <r>
    <x v="90"/>
    <x v="8"/>
    <s v="vegetale"/>
    <m/>
    <m/>
    <n v="104"/>
    <n v="56.52"/>
    <n v="0.15"/>
    <n v="2.48"/>
    <n v="130"/>
    <n v="0"/>
    <n v="5"/>
    <n v="117"/>
    <n v="13"/>
    <n v="125"/>
    <m/>
    <m/>
    <m/>
    <n v="130"/>
    <n v="130"/>
  </r>
  <r>
    <x v="90"/>
    <x v="0"/>
    <s v="vegetale"/>
    <m/>
    <m/>
    <n v="429"/>
    <n v="52.7"/>
    <n v="2.2400000000000002"/>
    <n v="12.4"/>
    <n v="122"/>
    <n v="23"/>
    <n v="121"/>
    <n v="109"/>
    <n v="11"/>
    <n v="13"/>
    <n v="1"/>
    <m/>
    <n v="10"/>
    <n v="121"/>
    <n v="121"/>
  </r>
  <r>
    <x v="90"/>
    <x v="10"/>
    <s v="vegetale"/>
    <m/>
    <m/>
    <n v="23"/>
    <n v="25.21"/>
    <n v="0.15"/>
    <n v="0.24"/>
    <n v="54"/>
    <n v="0"/>
    <n v="35"/>
    <n v="52"/>
    <n v="2"/>
    <n v="20"/>
    <m/>
    <m/>
    <n v="0"/>
    <n v="55"/>
    <n v="54"/>
  </r>
  <r>
    <x v="90"/>
    <x v="1"/>
    <s v="animale"/>
    <m/>
    <m/>
    <n v="40"/>
    <n v="25.35"/>
    <n v="2"/>
    <n v="2.21"/>
    <n v="54"/>
    <m/>
    <n v="12"/>
    <n v="53"/>
    <n v="1"/>
    <n v="42"/>
    <m/>
    <m/>
    <n v="0"/>
    <n v="54"/>
    <n v="54"/>
  </r>
  <r>
    <x v="90"/>
    <x v="2"/>
    <s v="vegetale"/>
    <m/>
    <m/>
    <n v="10"/>
    <n v="17.149999999999999"/>
    <n v="0.08"/>
    <n v="0.64"/>
    <n v="39"/>
    <n v="0"/>
    <n v="10"/>
    <n v="36"/>
    <n v="3"/>
    <n v="29"/>
    <m/>
    <m/>
    <m/>
    <n v="39"/>
    <n v="39"/>
  </r>
  <r>
    <x v="90"/>
    <x v="9"/>
    <s v="vegetale"/>
    <m/>
    <m/>
    <n v="144"/>
    <n v="14.51"/>
    <m/>
    <m/>
    <n v="30"/>
    <m/>
    <n v="30"/>
    <n v="30"/>
    <m/>
    <m/>
    <m/>
    <m/>
    <n v="0"/>
    <n v="30"/>
    <n v="30"/>
  </r>
  <r>
    <x v="90"/>
    <x v="39"/>
    <s v="vegetale"/>
    <m/>
    <m/>
    <n v="19"/>
    <n v="14.12"/>
    <m/>
    <n v="0.19"/>
    <n v="29"/>
    <m/>
    <n v="3"/>
    <n v="29"/>
    <m/>
    <n v="22"/>
    <m/>
    <m/>
    <n v="4"/>
    <n v="29"/>
    <n v="29"/>
  </r>
  <r>
    <x v="90"/>
    <x v="64"/>
    <s v="vegetale"/>
    <n v="1"/>
    <m/>
    <n v="78"/>
    <n v="9.74"/>
    <n v="0.73"/>
    <n v="2.4300000000000002"/>
    <n v="25"/>
    <n v="0"/>
    <n v="5"/>
    <n v="20"/>
    <n v="1"/>
    <n v="20"/>
    <n v="0"/>
    <n v="4"/>
    <n v="0"/>
    <n v="25"/>
    <n v="26"/>
  </r>
  <r>
    <x v="90"/>
    <x v="87"/>
    <s v="vegetale"/>
    <m/>
    <m/>
    <n v="10"/>
    <n v="10.49"/>
    <m/>
    <n v="0.13"/>
    <n v="22"/>
    <m/>
    <n v="4"/>
    <n v="22"/>
    <m/>
    <n v="18"/>
    <m/>
    <m/>
    <m/>
    <n v="22"/>
    <n v="22"/>
  </r>
  <r>
    <x v="90"/>
    <x v="19"/>
    <s v="animale"/>
    <m/>
    <m/>
    <n v="34"/>
    <n v="10.24"/>
    <n v="2.16"/>
    <n v="3.45"/>
    <n v="21"/>
    <m/>
    <n v="17"/>
    <n v="21"/>
    <m/>
    <n v="4"/>
    <m/>
    <m/>
    <m/>
    <n v="21"/>
    <n v="21"/>
  </r>
  <r>
    <x v="90"/>
    <x v="68"/>
    <s v="vegetale"/>
    <m/>
    <m/>
    <n v="56"/>
    <n v="6.13"/>
    <n v="0.25"/>
    <n v="3.64"/>
    <n v="14"/>
    <n v="0"/>
    <n v="10"/>
    <n v="13"/>
    <n v="0"/>
    <n v="3"/>
    <n v="1"/>
    <m/>
    <n v="0"/>
    <n v="13"/>
    <n v="14"/>
  </r>
  <r>
    <x v="90"/>
    <x v="13"/>
    <s v="animale"/>
    <m/>
    <m/>
    <n v="31"/>
    <n v="6.02"/>
    <n v="2.34"/>
    <n v="2.41"/>
    <n v="12"/>
    <n v="0"/>
    <n v="2"/>
    <n v="12"/>
    <m/>
    <n v="11"/>
    <m/>
    <m/>
    <n v="0"/>
    <n v="13"/>
    <n v="12"/>
  </r>
  <r>
    <x v="90"/>
    <x v="5"/>
    <s v="vegetale"/>
    <m/>
    <m/>
    <n v="37"/>
    <n v="3.73"/>
    <n v="7.0000000000000007E-2"/>
    <n v="0.69"/>
    <n v="8"/>
    <m/>
    <n v="3"/>
    <n v="8"/>
    <n v="0"/>
    <m/>
    <m/>
    <m/>
    <n v="5"/>
    <n v="8"/>
    <n v="8"/>
  </r>
  <r>
    <x v="90"/>
    <x v="11"/>
    <s v="animale"/>
    <m/>
    <m/>
    <n v="13"/>
    <n v="3.32"/>
    <n v="0.82"/>
    <n v="1.31"/>
    <n v="7"/>
    <m/>
    <n v="0"/>
    <n v="7"/>
    <m/>
    <n v="6"/>
    <m/>
    <m/>
    <m/>
    <n v="6"/>
    <n v="7"/>
  </r>
  <r>
    <x v="90"/>
    <x v="35"/>
    <s v="animale"/>
    <m/>
    <m/>
    <n v="8"/>
    <n v="2.88"/>
    <n v="0.26"/>
    <n v="1.42"/>
    <n v="6"/>
    <m/>
    <n v="0"/>
    <n v="6"/>
    <m/>
    <n v="6"/>
    <m/>
    <m/>
    <m/>
    <n v="6"/>
    <n v="6"/>
  </r>
  <r>
    <x v="90"/>
    <x v="30"/>
    <s v="vegetale"/>
    <m/>
    <m/>
    <n v="11"/>
    <n v="2.08"/>
    <m/>
    <m/>
    <n v="4"/>
    <m/>
    <n v="4"/>
    <n v="4"/>
    <m/>
    <m/>
    <m/>
    <m/>
    <m/>
    <n v="4"/>
    <n v="4"/>
  </r>
  <r>
    <x v="90"/>
    <x v="63"/>
    <s v="animale"/>
    <m/>
    <m/>
    <n v="18"/>
    <n v="2.14"/>
    <n v="1.7"/>
    <n v="0.68"/>
    <n v="4"/>
    <m/>
    <n v="1"/>
    <n v="4"/>
    <m/>
    <n v="4"/>
    <m/>
    <m/>
    <n v="0"/>
    <n v="5"/>
    <n v="4"/>
  </r>
  <r>
    <x v="90"/>
    <x v="21"/>
    <s v="animale"/>
    <m/>
    <m/>
    <n v="5"/>
    <n v="1.57"/>
    <n v="0.17"/>
    <n v="0.72"/>
    <n v="3"/>
    <m/>
    <m/>
    <n v="3"/>
    <m/>
    <n v="3"/>
    <m/>
    <m/>
    <m/>
    <n v="3"/>
    <n v="3"/>
  </r>
  <r>
    <x v="90"/>
    <x v="12"/>
    <s v="vegetale"/>
    <m/>
    <m/>
    <n v="1"/>
    <n v="1.21"/>
    <n v="0"/>
    <n v="0.02"/>
    <n v="3"/>
    <m/>
    <n v="3"/>
    <n v="3"/>
    <m/>
    <m/>
    <m/>
    <m/>
    <m/>
    <n v="3"/>
    <n v="3"/>
  </r>
  <r>
    <x v="90"/>
    <x v="3"/>
    <s v="vegetale"/>
    <m/>
    <m/>
    <n v="2"/>
    <n v="0.25"/>
    <n v="0.01"/>
    <n v="0.04"/>
    <n v="3"/>
    <n v="0"/>
    <n v="3"/>
    <n v="1"/>
    <n v="0"/>
    <n v="1"/>
    <n v="0"/>
    <n v="2"/>
    <n v="0"/>
    <n v="4"/>
    <n v="3"/>
  </r>
  <r>
    <x v="90"/>
    <x v="81"/>
    <s v="vegetale"/>
    <m/>
    <m/>
    <n v="13"/>
    <n v="1.35"/>
    <n v="0.04"/>
    <n v="0.83"/>
    <n v="3"/>
    <n v="0"/>
    <n v="2"/>
    <n v="3"/>
    <n v="0"/>
    <n v="1"/>
    <n v="0"/>
    <m/>
    <n v="0"/>
    <n v="3"/>
    <n v="3"/>
  </r>
  <r>
    <x v="90"/>
    <x v="20"/>
    <s v="vegetale"/>
    <m/>
    <m/>
    <n v="2"/>
    <n v="1.44"/>
    <n v="0.01"/>
    <n v="0"/>
    <n v="3"/>
    <m/>
    <n v="3"/>
    <n v="3"/>
    <m/>
    <m/>
    <m/>
    <m/>
    <m/>
    <n v="3"/>
    <n v="3"/>
  </r>
  <r>
    <x v="90"/>
    <x v="57"/>
    <s v="vegetale"/>
    <m/>
    <m/>
    <n v="1"/>
    <n v="1.36"/>
    <n v="0.01"/>
    <n v="0.03"/>
    <n v="3"/>
    <m/>
    <n v="3"/>
    <n v="3"/>
    <m/>
    <m/>
    <m/>
    <m/>
    <m/>
    <n v="3"/>
    <n v="3"/>
  </r>
  <r>
    <x v="90"/>
    <x v="54"/>
    <s v="vegetale"/>
    <n v="0"/>
    <m/>
    <n v="8"/>
    <n v="1.02"/>
    <n v="0.02"/>
    <n v="0.21"/>
    <n v="2"/>
    <m/>
    <n v="2"/>
    <n v="2"/>
    <m/>
    <m/>
    <m/>
    <m/>
    <m/>
    <n v="2"/>
    <n v="2"/>
  </r>
  <r>
    <x v="90"/>
    <x v="6"/>
    <s v="vegetale"/>
    <m/>
    <m/>
    <n v="20"/>
    <n v="0.82"/>
    <n v="2.23"/>
    <n v="0.01"/>
    <n v="2"/>
    <m/>
    <n v="1"/>
    <n v="2"/>
    <m/>
    <n v="1"/>
    <m/>
    <m/>
    <n v="0"/>
    <n v="2"/>
    <n v="2"/>
  </r>
  <r>
    <x v="90"/>
    <x v="22"/>
    <s v="animale"/>
    <m/>
    <m/>
    <n v="4"/>
    <n v="1.06"/>
    <n v="0.24"/>
    <n v="0.3"/>
    <n v="2"/>
    <m/>
    <n v="1"/>
    <n v="2"/>
    <n v="0"/>
    <n v="2"/>
    <n v="0"/>
    <m/>
    <m/>
    <n v="3"/>
    <n v="2"/>
  </r>
  <r>
    <x v="90"/>
    <x v="41"/>
    <s v="vegetale"/>
    <m/>
    <m/>
    <m/>
    <m/>
    <m/>
    <m/>
    <n v="2"/>
    <m/>
    <n v="2"/>
    <m/>
    <m/>
    <m/>
    <m/>
    <n v="2"/>
    <m/>
    <n v="2"/>
    <n v="2"/>
  </r>
  <r>
    <x v="90"/>
    <x v="51"/>
    <s v="vegetale"/>
    <m/>
    <m/>
    <n v="4"/>
    <n v="0.44"/>
    <m/>
    <m/>
    <n v="1"/>
    <m/>
    <n v="1"/>
    <n v="1"/>
    <m/>
    <m/>
    <m/>
    <m/>
    <m/>
    <n v="1"/>
    <n v="1"/>
  </r>
  <r>
    <x v="90"/>
    <x v="32"/>
    <s v="animale"/>
    <m/>
    <n v="0"/>
    <n v="9"/>
    <n v="0.39"/>
    <n v="0.96"/>
    <n v="0.02"/>
    <n v="1"/>
    <m/>
    <n v="0"/>
    <n v="1"/>
    <m/>
    <n v="1"/>
    <m/>
    <m/>
    <m/>
    <n v="1"/>
    <n v="1"/>
  </r>
  <r>
    <x v="90"/>
    <x v="62"/>
    <s v="animale"/>
    <n v="0"/>
    <n v="0"/>
    <n v="1"/>
    <n v="0.44"/>
    <n v="0.06"/>
    <n v="0.13"/>
    <n v="1"/>
    <n v="0"/>
    <n v="1"/>
    <n v="1"/>
    <m/>
    <m/>
    <m/>
    <m/>
    <m/>
    <n v="1"/>
    <n v="1"/>
  </r>
  <r>
    <x v="90"/>
    <x v="58"/>
    <s v="vegetale"/>
    <m/>
    <m/>
    <n v="1"/>
    <n v="0.42"/>
    <m/>
    <m/>
    <n v="1"/>
    <m/>
    <n v="1"/>
    <n v="1"/>
    <m/>
    <m/>
    <m/>
    <m/>
    <m/>
    <n v="1"/>
    <n v="1"/>
  </r>
  <r>
    <x v="90"/>
    <x v="36"/>
    <s v="vegetale"/>
    <m/>
    <m/>
    <n v="6"/>
    <n v="0.69"/>
    <n v="0.28999999999999998"/>
    <n v="0.21"/>
    <n v="1"/>
    <m/>
    <n v="1"/>
    <n v="1"/>
    <m/>
    <m/>
    <m/>
    <m/>
    <m/>
    <n v="1"/>
    <n v="1"/>
  </r>
  <r>
    <x v="90"/>
    <x v="50"/>
    <s v="vegetale"/>
    <m/>
    <m/>
    <n v="0"/>
    <n v="0.02"/>
    <n v="0"/>
    <n v="0"/>
    <n v="0"/>
    <m/>
    <n v="0"/>
    <n v="0"/>
    <m/>
    <m/>
    <m/>
    <m/>
    <m/>
    <n v="0"/>
    <n v="0"/>
  </r>
  <r>
    <x v="90"/>
    <x v="74"/>
    <s v="vegetale"/>
    <m/>
    <m/>
    <n v="1"/>
    <n v="0.17"/>
    <n v="0.02"/>
    <n v="0.03"/>
    <n v="0"/>
    <m/>
    <n v="0"/>
    <n v="0"/>
    <n v="0"/>
    <n v="0"/>
    <n v="0"/>
    <m/>
    <m/>
    <n v="0"/>
    <n v="0"/>
  </r>
  <r>
    <x v="90"/>
    <x v="18"/>
    <s v="vegetale"/>
    <m/>
    <m/>
    <n v="0"/>
    <n v="0.19"/>
    <n v="0"/>
    <n v="0"/>
    <n v="0"/>
    <m/>
    <n v="0"/>
    <n v="0"/>
    <m/>
    <m/>
    <m/>
    <m/>
    <m/>
    <n v="0"/>
    <n v="0"/>
  </r>
  <r>
    <x v="90"/>
    <x v="25"/>
    <s v="animale"/>
    <m/>
    <m/>
    <n v="1"/>
    <n v="0.06"/>
    <n v="0.13"/>
    <m/>
    <n v="0"/>
    <m/>
    <n v="0"/>
    <n v="0"/>
    <m/>
    <m/>
    <m/>
    <m/>
    <m/>
    <n v="0"/>
    <n v="0"/>
  </r>
  <r>
    <x v="90"/>
    <x v="52"/>
    <s v="vegetale"/>
    <m/>
    <m/>
    <n v="0"/>
    <n v="0.02"/>
    <m/>
    <n v="0"/>
    <n v="0"/>
    <m/>
    <n v="0"/>
    <n v="0"/>
    <m/>
    <m/>
    <m/>
    <m/>
    <m/>
    <n v="0"/>
    <n v="0"/>
  </r>
  <r>
    <x v="90"/>
    <x v="82"/>
    <s v="animale"/>
    <m/>
    <n v="0"/>
    <n v="0"/>
    <n v="0"/>
    <n v="0"/>
    <n v="0"/>
    <n v="0"/>
    <m/>
    <n v="0"/>
    <n v="0"/>
    <m/>
    <m/>
    <m/>
    <m/>
    <m/>
    <n v="0"/>
    <n v="0"/>
  </r>
  <r>
    <x v="90"/>
    <x v="79"/>
    <s v="animale"/>
    <m/>
    <n v="0"/>
    <n v="0"/>
    <n v="0.01"/>
    <n v="0"/>
    <n v="0"/>
    <n v="0"/>
    <n v="0"/>
    <n v="0"/>
    <n v="0"/>
    <m/>
    <m/>
    <m/>
    <m/>
    <m/>
    <n v="0"/>
    <n v="0"/>
  </r>
  <r>
    <x v="90"/>
    <x v="47"/>
    <s v="vegetale"/>
    <m/>
    <m/>
    <n v="2"/>
    <n v="0.09"/>
    <n v="0.16"/>
    <n v="0.02"/>
    <n v="0"/>
    <m/>
    <n v="0"/>
    <n v="0"/>
    <m/>
    <m/>
    <m/>
    <m/>
    <m/>
    <n v="0"/>
    <n v="0"/>
  </r>
  <r>
    <x v="90"/>
    <x v="91"/>
    <s v="animale"/>
    <m/>
    <n v="0"/>
    <n v="0"/>
    <n v="0"/>
    <n v="0"/>
    <n v="0"/>
    <n v="0"/>
    <m/>
    <n v="0"/>
    <n v="0"/>
    <m/>
    <m/>
    <m/>
    <m/>
    <m/>
    <n v="0"/>
    <n v="0"/>
  </r>
  <r>
    <x v="90"/>
    <x v="92"/>
    <s v="animale"/>
    <m/>
    <n v="0"/>
    <n v="0"/>
    <n v="0"/>
    <n v="0"/>
    <n v="0"/>
    <n v="0"/>
    <n v="0"/>
    <n v="0"/>
    <n v="0"/>
    <m/>
    <m/>
    <m/>
    <m/>
    <m/>
    <n v="0"/>
    <n v="0"/>
  </r>
  <r>
    <x v="90"/>
    <x v="44"/>
    <s v="vegetale"/>
    <m/>
    <m/>
    <n v="0"/>
    <n v="0.01"/>
    <m/>
    <m/>
    <n v="0"/>
    <m/>
    <n v="0"/>
    <n v="0"/>
    <m/>
    <m/>
    <m/>
    <m/>
    <m/>
    <n v="0"/>
    <n v="0"/>
  </r>
  <r>
    <x v="90"/>
    <x v="83"/>
    <s v="animale"/>
    <m/>
    <n v="0"/>
    <n v="0"/>
    <n v="0.01"/>
    <n v="0"/>
    <n v="0"/>
    <n v="0"/>
    <m/>
    <n v="0"/>
    <n v="0"/>
    <m/>
    <m/>
    <m/>
    <m/>
    <m/>
    <n v="0"/>
    <n v="0"/>
  </r>
  <r>
    <x v="90"/>
    <x v="23"/>
    <s v="vegetale"/>
    <m/>
    <m/>
    <n v="0"/>
    <n v="0.02"/>
    <n v="0.01"/>
    <n v="0"/>
    <n v="0"/>
    <m/>
    <n v="0"/>
    <n v="0"/>
    <m/>
    <m/>
    <m/>
    <m/>
    <m/>
    <n v="0"/>
    <n v="0"/>
  </r>
  <r>
    <x v="90"/>
    <x v="66"/>
    <s v="animale"/>
    <m/>
    <n v="0"/>
    <n v="0"/>
    <n v="0"/>
    <n v="0"/>
    <n v="0"/>
    <n v="0"/>
    <m/>
    <n v="0"/>
    <n v="0"/>
    <m/>
    <m/>
    <m/>
    <m/>
    <m/>
    <n v="0"/>
    <n v="0"/>
  </r>
  <r>
    <x v="90"/>
    <x v="80"/>
    <s v="animale"/>
    <m/>
    <n v="0"/>
    <n v="0"/>
    <n v="0"/>
    <n v="0"/>
    <n v="0"/>
    <n v="0"/>
    <m/>
    <n v="0"/>
    <n v="0"/>
    <m/>
    <m/>
    <m/>
    <m/>
    <m/>
    <n v="0"/>
    <n v="0"/>
  </r>
  <r>
    <x v="90"/>
    <x v="45"/>
    <s v="animale"/>
    <m/>
    <n v="0"/>
    <n v="0"/>
    <n v="0.19"/>
    <n v="0.01"/>
    <n v="0.06"/>
    <n v="0"/>
    <n v="0"/>
    <n v="0"/>
    <n v="0"/>
    <m/>
    <n v="0"/>
    <m/>
    <m/>
    <m/>
    <n v="0"/>
    <n v="0"/>
  </r>
  <r>
    <x v="90"/>
    <x v="85"/>
    <s v="animale"/>
    <m/>
    <n v="0"/>
    <n v="0"/>
    <n v="0.18"/>
    <n v="0.02"/>
    <n v="7.0000000000000007E-2"/>
    <n v="0"/>
    <n v="0"/>
    <n v="0"/>
    <n v="0"/>
    <m/>
    <m/>
    <m/>
    <m/>
    <n v="0"/>
    <n v="0"/>
    <n v="0"/>
  </r>
  <r>
    <x v="90"/>
    <x v="4"/>
    <s v="vegetale"/>
    <m/>
    <m/>
    <n v="0"/>
    <n v="0.16"/>
    <n v="0"/>
    <n v="0"/>
    <n v="0"/>
    <m/>
    <n v="0"/>
    <n v="0"/>
    <m/>
    <m/>
    <m/>
    <m/>
    <m/>
    <n v="0"/>
    <n v="0"/>
  </r>
  <r>
    <x v="90"/>
    <x v="15"/>
    <s v="vegetale"/>
    <m/>
    <m/>
    <n v="0"/>
    <n v="0.19"/>
    <m/>
    <n v="0.05"/>
    <n v="0"/>
    <m/>
    <n v="0"/>
    <n v="0"/>
    <m/>
    <m/>
    <m/>
    <m/>
    <m/>
    <n v="0"/>
    <n v="0"/>
  </r>
  <r>
    <x v="90"/>
    <x v="59"/>
    <s v="vegetale"/>
    <m/>
    <m/>
    <n v="3"/>
    <m/>
    <n v="0.08"/>
    <n v="0.09"/>
    <m/>
    <m/>
    <m/>
    <m/>
    <m/>
    <m/>
    <m/>
    <m/>
    <m/>
    <n v="0"/>
    <n v="0"/>
  </r>
  <r>
    <x v="91"/>
    <x v="8"/>
    <s v="vegetale"/>
    <n v="110"/>
    <n v="9"/>
    <n v="213"/>
    <n v="116.52"/>
    <n v="0.31"/>
    <n v="5.0599999999999996"/>
    <n v="510"/>
    <n v="42"/>
    <n v="35"/>
    <n v="239"/>
    <n v="10"/>
    <n v="496"/>
    <n v="100"/>
    <n v="42"/>
    <n v="21"/>
    <n v="510"/>
    <n v="510"/>
  </r>
  <r>
    <x v="91"/>
    <x v="1"/>
    <s v="animale"/>
    <n v="130"/>
    <n v="7"/>
    <n v="261"/>
    <n v="174.11"/>
    <n v="16.79"/>
    <n v="16.3"/>
    <n v="496"/>
    <n v="627"/>
    <n v="228"/>
    <n v="357"/>
    <n v="2"/>
    <n v="915"/>
    <m/>
    <n v="0"/>
    <n v="-20"/>
    <n v="496"/>
    <n v="496"/>
  </r>
  <r>
    <x v="91"/>
    <x v="0"/>
    <s v="vegetale"/>
    <n v="69"/>
    <n v="0"/>
    <n v="594"/>
    <n v="72.13"/>
    <n v="2.12"/>
    <n v="17.739999999999998"/>
    <n v="345"/>
    <n v="1192"/>
    <n v="260"/>
    <n v="148"/>
    <n v="13"/>
    <n v="1435"/>
    <n v="95"/>
    <n v="20"/>
    <n v="-158"/>
    <n v="345"/>
    <n v="345"/>
  </r>
  <r>
    <x v="91"/>
    <x v="3"/>
    <s v="vegetale"/>
    <n v="92"/>
    <n v="0"/>
    <n v="150"/>
    <n v="23.65"/>
    <n v="0.51"/>
    <n v="4.28"/>
    <n v="196"/>
    <n v="136"/>
    <n v="115"/>
    <n v="48"/>
    <n v="4"/>
    <n v="233"/>
    <n v="21"/>
    <n v="31"/>
    <n v="-15"/>
    <n v="197"/>
    <n v="196"/>
  </r>
  <r>
    <x v="91"/>
    <x v="2"/>
    <s v="vegetale"/>
    <n v="0"/>
    <m/>
    <n v="66"/>
    <n v="92.59"/>
    <n v="0.5"/>
    <n v="2.65"/>
    <n v="194"/>
    <n v="28"/>
    <n v="85"/>
    <n v="190"/>
    <n v="5"/>
    <n v="124"/>
    <m/>
    <n v="1"/>
    <n v="13"/>
    <n v="194"/>
    <n v="196"/>
  </r>
  <r>
    <x v="91"/>
    <x v="39"/>
    <s v="vegetale"/>
    <m/>
    <m/>
    <n v="102"/>
    <n v="75.92"/>
    <m/>
    <n v="1.04"/>
    <n v="156"/>
    <n v="42"/>
    <n v="47"/>
    <n v="156"/>
    <m/>
    <n v="151"/>
    <m/>
    <m/>
    <m/>
    <n v="156"/>
    <n v="156"/>
  </r>
  <r>
    <x v="91"/>
    <x v="67"/>
    <s v="vegetale"/>
    <n v="0"/>
    <m/>
    <n v="1"/>
    <n v="0"/>
    <n v="0"/>
    <n v="0"/>
    <n v="121"/>
    <n v="236"/>
    <n v="72"/>
    <n v="0"/>
    <n v="3"/>
    <n v="297"/>
    <n v="1"/>
    <n v="117"/>
    <n v="-11"/>
    <n v="122"/>
    <n v="121"/>
  </r>
  <r>
    <x v="91"/>
    <x v="74"/>
    <s v="vegetale"/>
    <n v="92"/>
    <m/>
    <n v="28"/>
    <n v="4.92"/>
    <n v="0.47"/>
    <n v="1.19"/>
    <n v="118"/>
    <n v="24"/>
    <n v="8"/>
    <n v="10"/>
    <n v="3"/>
    <n v="134"/>
    <n v="13"/>
    <m/>
    <n v="0"/>
    <n v="118"/>
    <n v="118"/>
  </r>
  <r>
    <x v="91"/>
    <x v="43"/>
    <s v="vegetale"/>
    <m/>
    <n v="83"/>
    <n v="195"/>
    <n v="8.02"/>
    <n v="22.03"/>
    <n v="0.04"/>
    <n v="99"/>
    <n v="17"/>
    <n v="69"/>
    <n v="16"/>
    <m/>
    <n v="47"/>
    <m/>
    <m/>
    <n v="0"/>
    <n v="99"/>
    <n v="99"/>
  </r>
  <r>
    <x v="91"/>
    <x v="9"/>
    <s v="vegetale"/>
    <m/>
    <n v="0"/>
    <n v="285"/>
    <n v="30.38"/>
    <m/>
    <m/>
    <n v="76"/>
    <n v="44"/>
    <n v="89"/>
    <n v="62"/>
    <m/>
    <n v="0"/>
    <m/>
    <n v="13"/>
    <n v="30"/>
    <n v="75"/>
    <n v="75"/>
  </r>
  <r>
    <x v="91"/>
    <x v="86"/>
    <s v="vegetale"/>
    <n v="27"/>
    <m/>
    <n v="137"/>
    <n v="18.29"/>
    <n v="0.72"/>
    <n v="3.61"/>
    <n v="75"/>
    <n v="31"/>
    <n v="15"/>
    <n v="38"/>
    <n v="4"/>
    <n v="76"/>
    <n v="6"/>
    <m/>
    <n v="15"/>
    <n v="75"/>
    <n v="75"/>
  </r>
  <r>
    <x v="91"/>
    <x v="63"/>
    <s v="animale"/>
    <m/>
    <m/>
    <n v="170"/>
    <n v="34.96"/>
    <n v="14.41"/>
    <n v="9.19"/>
    <n v="72"/>
    <n v="18"/>
    <n v="55"/>
    <n v="72"/>
    <n v="1"/>
    <n v="36"/>
    <m/>
    <n v="0"/>
    <n v="0"/>
    <n v="73"/>
    <n v="73"/>
  </r>
  <r>
    <x v="91"/>
    <x v="54"/>
    <s v="vegetale"/>
    <n v="46"/>
    <m/>
    <n v="8"/>
    <n v="1.04"/>
    <n v="0.03"/>
    <n v="0.23"/>
    <n v="57"/>
    <n v="25"/>
    <n v="10"/>
    <n v="2"/>
    <n v="1"/>
    <n v="71"/>
    <n v="8"/>
    <m/>
    <n v="0"/>
    <n v="56"/>
    <n v="57"/>
  </r>
  <r>
    <x v="91"/>
    <x v="19"/>
    <s v="animale"/>
    <m/>
    <m/>
    <n v="71"/>
    <n v="20.53"/>
    <n v="4.4000000000000004"/>
    <n v="7.21"/>
    <n v="42"/>
    <n v="13"/>
    <n v="29"/>
    <n v="42"/>
    <m/>
    <n v="27"/>
    <m/>
    <m/>
    <n v="0"/>
    <n v="43"/>
    <n v="42"/>
  </r>
  <r>
    <x v="91"/>
    <x v="29"/>
    <s v="animale"/>
    <m/>
    <m/>
    <n v="99"/>
    <n v="18.45"/>
    <n v="9.75"/>
    <n v="1.36"/>
    <n v="38"/>
    <n v="4"/>
    <n v="6"/>
    <n v="38"/>
    <m/>
    <n v="36"/>
    <m/>
    <m/>
    <m/>
    <n v="38"/>
    <n v="38"/>
  </r>
  <r>
    <x v="91"/>
    <x v="22"/>
    <s v="animale"/>
    <m/>
    <m/>
    <n v="53"/>
    <n v="14.03"/>
    <n v="3.77"/>
    <n v="4.1100000000000003"/>
    <n v="30"/>
    <n v="21"/>
    <n v="11"/>
    <n v="29"/>
    <m/>
    <n v="40"/>
    <n v="1"/>
    <m/>
    <n v="0"/>
    <n v="30"/>
    <n v="30"/>
  </r>
  <r>
    <x v="91"/>
    <x v="10"/>
    <s v="vegetale"/>
    <m/>
    <m/>
    <n v="22"/>
    <n v="14.1"/>
    <n v="0.5"/>
    <n v="0.28000000000000003"/>
    <n v="29"/>
    <n v="12"/>
    <n v="35"/>
    <n v="29"/>
    <m/>
    <n v="6"/>
    <m/>
    <n v="0"/>
    <n v="0"/>
    <n v="29"/>
    <n v="29"/>
  </r>
  <r>
    <x v="91"/>
    <x v="20"/>
    <s v="vegetale"/>
    <n v="0"/>
    <m/>
    <n v="7"/>
    <n v="6.89"/>
    <n v="0.02"/>
    <n v="0.04"/>
    <n v="27"/>
    <n v="37"/>
    <n v="47"/>
    <n v="14"/>
    <n v="1"/>
    <n v="15"/>
    <m/>
    <n v="12"/>
    <n v="2"/>
    <n v="27"/>
    <n v="27"/>
  </r>
  <r>
    <x v="91"/>
    <x v="57"/>
    <s v="vegetale"/>
    <m/>
    <m/>
    <n v="6"/>
    <n v="12.64"/>
    <n v="7.0000000000000007E-2"/>
    <n v="0.3"/>
    <n v="27"/>
    <n v="14"/>
    <n v="34"/>
    <n v="26"/>
    <n v="1"/>
    <n v="7"/>
    <m/>
    <m/>
    <n v="0"/>
    <n v="27"/>
    <n v="27"/>
  </r>
  <r>
    <x v="91"/>
    <x v="12"/>
    <s v="vegetale"/>
    <m/>
    <m/>
    <n v="8"/>
    <n v="10.25"/>
    <n v="0.02"/>
    <n v="0.14000000000000001"/>
    <n v="24"/>
    <n v="13"/>
    <n v="37"/>
    <n v="21"/>
    <n v="3"/>
    <m/>
    <m/>
    <m/>
    <n v="0"/>
    <n v="24"/>
    <n v="24"/>
  </r>
  <r>
    <x v="91"/>
    <x v="30"/>
    <s v="vegetale"/>
    <m/>
    <n v="0"/>
    <n v="79"/>
    <n v="11.36"/>
    <m/>
    <n v="0"/>
    <n v="23"/>
    <n v="10"/>
    <n v="33"/>
    <n v="23"/>
    <m/>
    <n v="1"/>
    <m/>
    <m/>
    <n v="0"/>
    <n v="24"/>
    <n v="23"/>
  </r>
  <r>
    <x v="91"/>
    <x v="7"/>
    <s v="vegetale"/>
    <n v="22"/>
    <m/>
    <n v="2"/>
    <n v="0.24"/>
    <n v="0.01"/>
    <n v="0.05"/>
    <n v="23"/>
    <n v="10"/>
    <n v="33"/>
    <n v="0"/>
    <m/>
    <m/>
    <m/>
    <n v="0"/>
    <n v="0"/>
    <n v="23"/>
    <n v="22"/>
  </r>
  <r>
    <x v="91"/>
    <x v="32"/>
    <s v="animale"/>
    <m/>
    <n v="9"/>
    <n v="119"/>
    <n v="6.14"/>
    <n v="13.18"/>
    <n v="0.03"/>
    <n v="22"/>
    <n v="1"/>
    <n v="7"/>
    <n v="13"/>
    <m/>
    <n v="16"/>
    <m/>
    <m/>
    <n v="0"/>
    <n v="22"/>
    <n v="22"/>
  </r>
  <r>
    <x v="91"/>
    <x v="62"/>
    <s v="animale"/>
    <n v="1"/>
    <n v="0"/>
    <n v="26"/>
    <n v="10.02"/>
    <n v="1.1399999999999999"/>
    <n v="3.63"/>
    <n v="21"/>
    <n v="153"/>
    <n v="46"/>
    <n v="21"/>
    <m/>
    <n v="105"/>
    <m/>
    <m/>
    <n v="24"/>
    <n v="22"/>
    <n v="22"/>
  </r>
  <r>
    <x v="91"/>
    <x v="51"/>
    <s v="vegetale"/>
    <m/>
    <m/>
    <n v="72"/>
    <n v="8.9700000000000006"/>
    <m/>
    <m/>
    <n v="18"/>
    <n v="83"/>
    <n v="38"/>
    <n v="18"/>
    <m/>
    <n v="63"/>
    <m/>
    <m/>
    <n v="0"/>
    <n v="18"/>
    <n v="18"/>
  </r>
  <r>
    <x v="91"/>
    <x v="61"/>
    <s v="vegetale"/>
    <m/>
    <m/>
    <n v="7"/>
    <n v="7.8"/>
    <n v="0.04"/>
    <n v="0.24"/>
    <n v="17"/>
    <n v="3"/>
    <n v="10"/>
    <n v="16"/>
    <n v="1"/>
    <n v="10"/>
    <m/>
    <m/>
    <m/>
    <n v="17"/>
    <n v="17"/>
  </r>
  <r>
    <x v="91"/>
    <x v="21"/>
    <s v="animale"/>
    <m/>
    <n v="0"/>
    <n v="21"/>
    <n v="6.21"/>
    <n v="0.56999999999999995"/>
    <n v="3.24"/>
    <n v="13"/>
    <n v="3"/>
    <n v="9"/>
    <n v="13"/>
    <m/>
    <n v="7"/>
    <m/>
    <m/>
    <n v="0"/>
    <n v="13"/>
    <n v="13"/>
  </r>
  <r>
    <x v="91"/>
    <x v="4"/>
    <s v="vegetale"/>
    <m/>
    <m/>
    <n v="9"/>
    <n v="4.8600000000000003"/>
    <n v="0.02"/>
    <n v="0.1"/>
    <n v="13"/>
    <n v="10"/>
    <n v="22"/>
    <n v="10"/>
    <m/>
    <m/>
    <m/>
    <n v="3"/>
    <n v="0"/>
    <n v="12"/>
    <n v="13"/>
  </r>
  <r>
    <x v="91"/>
    <x v="18"/>
    <s v="vegetale"/>
    <m/>
    <m/>
    <n v="10"/>
    <n v="5.91"/>
    <n v="0.05"/>
    <n v="0.11"/>
    <n v="12"/>
    <n v="10"/>
    <n v="22"/>
    <n v="12"/>
    <m/>
    <m/>
    <m/>
    <m/>
    <m/>
    <n v="12"/>
    <n v="12"/>
  </r>
  <r>
    <x v="91"/>
    <x v="68"/>
    <s v="vegetale"/>
    <n v="10"/>
    <m/>
    <m/>
    <m/>
    <m/>
    <m/>
    <n v="11"/>
    <n v="0"/>
    <n v="0"/>
    <m/>
    <m/>
    <n v="11"/>
    <n v="1"/>
    <m/>
    <n v="0"/>
    <n v="11"/>
    <n v="11"/>
  </r>
  <r>
    <x v="91"/>
    <x v="85"/>
    <s v="animale"/>
    <n v="0"/>
    <n v="0"/>
    <n v="10"/>
    <n v="5.57"/>
    <n v="0.34"/>
    <n v="1.57"/>
    <n v="11"/>
    <n v="0"/>
    <n v="10"/>
    <n v="11"/>
    <m/>
    <n v="2"/>
    <m/>
    <m/>
    <m/>
    <n v="12"/>
    <n v="11"/>
  </r>
  <r>
    <x v="91"/>
    <x v="13"/>
    <s v="animale"/>
    <m/>
    <m/>
    <n v="26"/>
    <n v="5.1100000000000003"/>
    <n v="1.98"/>
    <n v="1.94"/>
    <n v="11"/>
    <n v="10"/>
    <n v="5"/>
    <n v="10"/>
    <n v="0"/>
    <n v="17"/>
    <m/>
    <n v="0"/>
    <n v="0"/>
    <n v="12"/>
    <n v="10"/>
  </r>
  <r>
    <x v="91"/>
    <x v="75"/>
    <s v="vegetale"/>
    <m/>
    <n v="10"/>
    <m/>
    <m/>
    <m/>
    <m/>
    <n v="10"/>
    <n v="6"/>
    <n v="16"/>
    <m/>
    <m/>
    <n v="0"/>
    <m/>
    <m/>
    <m/>
    <n v="10"/>
    <n v="10"/>
  </r>
  <r>
    <x v="91"/>
    <x v="52"/>
    <s v="vegetale"/>
    <m/>
    <m/>
    <n v="6"/>
    <n v="4.4400000000000004"/>
    <m/>
    <n v="0.48"/>
    <n v="9"/>
    <n v="5"/>
    <n v="14"/>
    <n v="9"/>
    <m/>
    <m/>
    <m/>
    <m/>
    <n v="0"/>
    <n v="9"/>
    <n v="9"/>
  </r>
  <r>
    <x v="91"/>
    <x v="23"/>
    <s v="vegetale"/>
    <m/>
    <m/>
    <n v="22"/>
    <n v="3.19"/>
    <n v="2.02"/>
    <n v="0.55000000000000004"/>
    <n v="7"/>
    <n v="1"/>
    <n v="8"/>
    <n v="7"/>
    <m/>
    <n v="0"/>
    <m/>
    <m/>
    <n v="0"/>
    <n v="7"/>
    <n v="7"/>
  </r>
  <r>
    <x v="91"/>
    <x v="58"/>
    <s v="vegetale"/>
    <m/>
    <m/>
    <n v="7"/>
    <n v="3.25"/>
    <m/>
    <n v="0"/>
    <n v="7"/>
    <n v="46"/>
    <n v="51"/>
    <n v="7"/>
    <m/>
    <n v="2"/>
    <m/>
    <m/>
    <n v="0"/>
    <n v="7"/>
    <n v="7"/>
  </r>
  <r>
    <x v="91"/>
    <x v="31"/>
    <s v="vegetale"/>
    <m/>
    <n v="3"/>
    <n v="32"/>
    <n v="1.3"/>
    <n v="3.6"/>
    <n v="0.02"/>
    <n v="6"/>
    <n v="0"/>
    <n v="6"/>
    <n v="3"/>
    <m/>
    <n v="1"/>
    <m/>
    <m/>
    <n v="0"/>
    <n v="7"/>
    <n v="6"/>
  </r>
  <r>
    <x v="91"/>
    <x v="81"/>
    <s v="vegetale"/>
    <n v="5"/>
    <m/>
    <m/>
    <m/>
    <m/>
    <m/>
    <n v="6"/>
    <n v="0"/>
    <n v="1"/>
    <m/>
    <n v="0"/>
    <n v="5"/>
    <n v="1"/>
    <m/>
    <m/>
    <n v="6"/>
    <n v="6"/>
  </r>
  <r>
    <x v="91"/>
    <x v="45"/>
    <s v="animale"/>
    <m/>
    <n v="0"/>
    <n v="5"/>
    <n v="3.12"/>
    <n v="0.2"/>
    <n v="0.8"/>
    <n v="6"/>
    <n v="19"/>
    <n v="21"/>
    <n v="6"/>
    <m/>
    <n v="4"/>
    <m/>
    <m/>
    <n v="1"/>
    <n v="7"/>
    <n v="6"/>
  </r>
  <r>
    <x v="91"/>
    <x v="47"/>
    <s v="vegetale"/>
    <m/>
    <m/>
    <n v="51"/>
    <n v="2.39"/>
    <n v="4.66"/>
    <n v="0.55000000000000004"/>
    <n v="5"/>
    <n v="3"/>
    <n v="8"/>
    <n v="5"/>
    <m/>
    <m/>
    <m/>
    <m/>
    <m/>
    <n v="5"/>
    <n v="5"/>
  </r>
  <r>
    <x v="91"/>
    <x v="6"/>
    <s v="vegetale"/>
    <m/>
    <n v="4"/>
    <n v="13"/>
    <n v="0.62"/>
    <n v="1.5"/>
    <m/>
    <n v="5"/>
    <n v="5"/>
    <n v="8"/>
    <n v="1"/>
    <m/>
    <n v="1"/>
    <m/>
    <m/>
    <n v="0"/>
    <n v="4"/>
    <n v="5"/>
  </r>
  <r>
    <x v="91"/>
    <x v="66"/>
    <s v="animale"/>
    <m/>
    <n v="0"/>
    <n v="7"/>
    <n v="2.59"/>
    <n v="0.39"/>
    <n v="0.82"/>
    <n v="5"/>
    <n v="16"/>
    <n v="15"/>
    <n v="5"/>
    <m/>
    <n v="6"/>
    <m/>
    <m/>
    <n v="0"/>
    <n v="5"/>
    <n v="5"/>
  </r>
  <r>
    <x v="91"/>
    <x v="5"/>
    <s v="vegetale"/>
    <n v="0"/>
    <m/>
    <n v="22"/>
    <n v="2.21"/>
    <n v="0.05"/>
    <n v="0.41"/>
    <n v="5"/>
    <n v="2"/>
    <n v="6"/>
    <n v="5"/>
    <m/>
    <m/>
    <m/>
    <m/>
    <n v="0"/>
    <n v="4"/>
    <n v="5"/>
  </r>
  <r>
    <x v="91"/>
    <x v="87"/>
    <s v="vegetale"/>
    <m/>
    <m/>
    <n v="3"/>
    <n v="2.02"/>
    <m/>
    <n v="0.01"/>
    <n v="4"/>
    <n v="6"/>
    <n v="10"/>
    <n v="4"/>
    <m/>
    <n v="1"/>
    <m/>
    <m/>
    <m/>
    <n v="5"/>
    <n v="4"/>
  </r>
  <r>
    <x v="91"/>
    <x v="27"/>
    <s v="vegetale"/>
    <m/>
    <m/>
    <n v="48"/>
    <n v="1.98"/>
    <n v="5.43"/>
    <m/>
    <n v="4"/>
    <n v="3"/>
    <n v="13"/>
    <n v="4"/>
    <m/>
    <n v="0"/>
    <m/>
    <m/>
    <n v="-6"/>
    <n v="4"/>
    <n v="4"/>
  </r>
  <r>
    <x v="91"/>
    <x v="50"/>
    <s v="vegetale"/>
    <m/>
    <m/>
    <n v="2"/>
    <n v="1.62"/>
    <n v="0.01"/>
    <n v="0.01"/>
    <n v="3"/>
    <n v="1"/>
    <n v="4"/>
    <n v="3"/>
    <m/>
    <m/>
    <m/>
    <m/>
    <m/>
    <n v="3"/>
    <n v="3"/>
  </r>
  <r>
    <x v="91"/>
    <x v="25"/>
    <s v="animale"/>
    <m/>
    <m/>
    <n v="33"/>
    <n v="1.68"/>
    <n v="3.73"/>
    <n v="0.04"/>
    <n v="3"/>
    <n v="4"/>
    <n v="2"/>
    <n v="3"/>
    <m/>
    <n v="6"/>
    <m/>
    <m/>
    <n v="0"/>
    <n v="4"/>
    <n v="3"/>
  </r>
  <r>
    <x v="91"/>
    <x v="76"/>
    <s v="vegetale"/>
    <m/>
    <m/>
    <n v="1"/>
    <n v="1.48"/>
    <n v="0.01"/>
    <n v="0.02"/>
    <n v="3"/>
    <n v="1"/>
    <n v="4"/>
    <n v="3"/>
    <m/>
    <m/>
    <m/>
    <m/>
    <m/>
    <n v="3"/>
    <n v="3"/>
  </r>
  <r>
    <x v="91"/>
    <x v="79"/>
    <s v="animale"/>
    <m/>
    <n v="0"/>
    <n v="2"/>
    <n v="1.55"/>
    <n v="0.02"/>
    <n v="0.4"/>
    <n v="3"/>
    <n v="1"/>
    <n v="4"/>
    <n v="3"/>
    <m/>
    <n v="0"/>
    <m/>
    <m/>
    <n v="0"/>
    <n v="3"/>
    <n v="3"/>
  </r>
  <r>
    <x v="91"/>
    <x v="40"/>
    <s v="vegetale"/>
    <n v="3"/>
    <m/>
    <m/>
    <m/>
    <m/>
    <m/>
    <n v="3"/>
    <n v="0"/>
    <n v="4"/>
    <m/>
    <m/>
    <m/>
    <m/>
    <n v="0"/>
    <n v="0"/>
    <n v="4"/>
    <n v="3"/>
  </r>
  <r>
    <x v="91"/>
    <x v="65"/>
    <s v="vegetale"/>
    <m/>
    <m/>
    <n v="1"/>
    <n v="1.68"/>
    <n v="0"/>
    <n v="0.01"/>
    <n v="3"/>
    <n v="1"/>
    <n v="5"/>
    <n v="3"/>
    <m/>
    <m/>
    <m/>
    <m/>
    <n v="0"/>
    <n v="4"/>
    <n v="3"/>
  </r>
  <r>
    <x v="91"/>
    <x v="41"/>
    <s v="vegetale"/>
    <n v="3"/>
    <n v="0"/>
    <n v="1"/>
    <n v="0.05"/>
    <n v="0.06"/>
    <n v="0.03"/>
    <n v="3"/>
    <n v="1"/>
    <n v="2"/>
    <n v="0"/>
    <m/>
    <n v="3"/>
    <n v="0"/>
    <n v="0"/>
    <n v="0"/>
    <n v="4"/>
    <n v="3"/>
  </r>
  <r>
    <x v="91"/>
    <x v="60"/>
    <s v="vegetale"/>
    <n v="0"/>
    <m/>
    <n v="0"/>
    <n v="0.04"/>
    <m/>
    <n v="0.02"/>
    <n v="3"/>
    <n v="0"/>
    <n v="4"/>
    <n v="0"/>
    <n v="0"/>
    <n v="0"/>
    <n v="0"/>
    <n v="3"/>
    <n v="0"/>
    <n v="4"/>
    <n v="3"/>
  </r>
  <r>
    <x v="91"/>
    <x v="48"/>
    <s v="vegetale"/>
    <m/>
    <n v="0"/>
    <n v="19"/>
    <n v="0.77"/>
    <n v="2.1"/>
    <m/>
    <n v="2"/>
    <n v="0"/>
    <n v="2"/>
    <n v="2"/>
    <m/>
    <m/>
    <m/>
    <m/>
    <m/>
    <n v="2"/>
    <n v="2"/>
  </r>
  <r>
    <x v="91"/>
    <x v="44"/>
    <s v="vegetale"/>
    <m/>
    <m/>
    <n v="7"/>
    <n v="0.87"/>
    <m/>
    <n v="0.01"/>
    <n v="2"/>
    <n v="0"/>
    <n v="0"/>
    <n v="2"/>
    <m/>
    <n v="2"/>
    <m/>
    <m/>
    <m/>
    <n v="2"/>
    <n v="2"/>
  </r>
  <r>
    <x v="91"/>
    <x v="37"/>
    <s v="vegetale"/>
    <m/>
    <m/>
    <n v="4"/>
    <n v="1.1499999999999999"/>
    <n v="0.36"/>
    <n v="0.03"/>
    <n v="2"/>
    <n v="1"/>
    <n v="3"/>
    <n v="2"/>
    <m/>
    <m/>
    <m/>
    <m/>
    <m/>
    <n v="2"/>
    <n v="2"/>
  </r>
  <r>
    <x v="91"/>
    <x v="24"/>
    <s v="vegetale"/>
    <m/>
    <m/>
    <n v="0"/>
    <n v="0.45"/>
    <m/>
    <n v="0"/>
    <n v="1"/>
    <n v="1"/>
    <n v="1"/>
    <n v="1"/>
    <m/>
    <m/>
    <m/>
    <m/>
    <n v="0"/>
    <n v="0"/>
    <n v="1"/>
  </r>
  <r>
    <x v="91"/>
    <x v="42"/>
    <s v="vegetale"/>
    <m/>
    <m/>
    <n v="3"/>
    <n v="0.34"/>
    <n v="0.03"/>
    <n v="0.14000000000000001"/>
    <n v="1"/>
    <n v="1"/>
    <n v="1"/>
    <n v="1"/>
    <m/>
    <m/>
    <m/>
    <m/>
    <m/>
    <n v="0"/>
    <n v="1"/>
  </r>
  <r>
    <x v="91"/>
    <x v="73"/>
    <s v="vegetale"/>
    <m/>
    <m/>
    <n v="9"/>
    <n v="0.59"/>
    <n v="0.8"/>
    <n v="0.42"/>
    <n v="1"/>
    <n v="0"/>
    <n v="2"/>
    <n v="1"/>
    <m/>
    <m/>
    <m/>
    <m/>
    <m/>
    <n v="2"/>
    <n v="1"/>
  </r>
  <r>
    <x v="91"/>
    <x v="69"/>
    <s v="vegetale"/>
    <m/>
    <m/>
    <n v="1"/>
    <n v="0.64"/>
    <n v="0.01"/>
    <n v="0.01"/>
    <n v="1"/>
    <n v="0"/>
    <n v="1"/>
    <n v="1"/>
    <m/>
    <m/>
    <m/>
    <m/>
    <m/>
    <n v="1"/>
    <n v="1"/>
  </r>
  <r>
    <x v="91"/>
    <x v="14"/>
    <s v="vegetale"/>
    <m/>
    <n v="1"/>
    <m/>
    <m/>
    <m/>
    <m/>
    <n v="1"/>
    <n v="0"/>
    <n v="2"/>
    <m/>
    <m/>
    <m/>
    <m/>
    <m/>
    <m/>
    <n v="2"/>
    <n v="1"/>
  </r>
  <r>
    <x v="91"/>
    <x v="83"/>
    <s v="animale"/>
    <m/>
    <n v="0"/>
    <n v="0"/>
    <n v="0.64"/>
    <n v="0.01"/>
    <n v="0.05"/>
    <n v="1"/>
    <n v="0"/>
    <n v="2"/>
    <n v="1"/>
    <m/>
    <m/>
    <m/>
    <m/>
    <n v="0"/>
    <n v="2"/>
    <n v="1"/>
  </r>
  <r>
    <x v="91"/>
    <x v="33"/>
    <s v="vegetale"/>
    <n v="1"/>
    <m/>
    <m/>
    <m/>
    <m/>
    <m/>
    <n v="1"/>
    <n v="0"/>
    <n v="1"/>
    <m/>
    <m/>
    <n v="0"/>
    <m/>
    <n v="0"/>
    <n v="0"/>
    <n v="1"/>
    <n v="1"/>
  </r>
  <r>
    <x v="91"/>
    <x v="15"/>
    <s v="vegetale"/>
    <m/>
    <m/>
    <n v="0"/>
    <n v="0.42"/>
    <m/>
    <n v="0.11"/>
    <n v="1"/>
    <n v="1"/>
    <n v="2"/>
    <n v="1"/>
    <m/>
    <m/>
    <m/>
    <m/>
    <m/>
    <n v="1"/>
    <n v="1"/>
  </r>
  <r>
    <x v="91"/>
    <x v="11"/>
    <s v="animale"/>
    <m/>
    <m/>
    <n v="2"/>
    <n v="0.34"/>
    <n v="0.21"/>
    <n v="0.13"/>
    <n v="1"/>
    <n v="0"/>
    <n v="0"/>
    <n v="1"/>
    <m/>
    <n v="1"/>
    <m/>
    <m/>
    <m/>
    <n v="1"/>
    <n v="1"/>
  </r>
  <r>
    <x v="91"/>
    <x v="36"/>
    <s v="vegetale"/>
    <m/>
    <m/>
    <n v="3"/>
    <n v="0.34"/>
    <n v="0.13"/>
    <n v="0.1"/>
    <n v="1"/>
    <n v="1"/>
    <n v="1"/>
    <n v="1"/>
    <m/>
    <m/>
    <m/>
    <m/>
    <n v="0"/>
    <n v="0"/>
    <n v="1"/>
  </r>
  <r>
    <x v="91"/>
    <x v="89"/>
    <s v="animale"/>
    <m/>
    <n v="0"/>
    <n v="0"/>
    <n v="0.01"/>
    <n v="0"/>
    <n v="0"/>
    <n v="0"/>
    <n v="0"/>
    <n v="0"/>
    <n v="0"/>
    <m/>
    <m/>
    <m/>
    <m/>
    <n v="0"/>
    <n v="0"/>
    <n v="0"/>
  </r>
  <r>
    <x v="91"/>
    <x v="82"/>
    <s v="animale"/>
    <m/>
    <n v="0"/>
    <n v="0"/>
    <n v="0.16"/>
    <n v="0"/>
    <n v="0.06"/>
    <n v="0"/>
    <n v="0"/>
    <n v="0"/>
    <n v="0"/>
    <m/>
    <n v="0"/>
    <m/>
    <m/>
    <m/>
    <n v="0"/>
    <n v="0"/>
  </r>
  <r>
    <x v="91"/>
    <x v="53"/>
    <s v="vegetale"/>
    <m/>
    <m/>
    <n v="0"/>
    <n v="0.11"/>
    <n v="0.04"/>
    <n v="0.01"/>
    <n v="0"/>
    <n v="0"/>
    <n v="1"/>
    <n v="0"/>
    <m/>
    <m/>
    <m/>
    <m/>
    <m/>
    <n v="1"/>
    <n v="0"/>
  </r>
  <r>
    <x v="91"/>
    <x v="46"/>
    <s v="vegetale"/>
    <m/>
    <m/>
    <n v="0"/>
    <n v="0.11"/>
    <n v="0"/>
    <n v="0"/>
    <n v="0"/>
    <n v="0"/>
    <n v="0"/>
    <n v="0"/>
    <m/>
    <m/>
    <m/>
    <m/>
    <m/>
    <n v="0"/>
    <n v="0"/>
  </r>
  <r>
    <x v="91"/>
    <x v="90"/>
    <s v="vegetale"/>
    <m/>
    <m/>
    <n v="0"/>
    <n v="0"/>
    <n v="0"/>
    <m/>
    <n v="0"/>
    <n v="0"/>
    <n v="0"/>
    <n v="0"/>
    <m/>
    <m/>
    <m/>
    <m/>
    <m/>
    <n v="0"/>
    <n v="0"/>
  </r>
  <r>
    <x v="91"/>
    <x v="38"/>
    <s v="vegetale"/>
    <m/>
    <m/>
    <n v="0"/>
    <n v="0"/>
    <n v="0"/>
    <m/>
    <n v="0"/>
    <n v="0"/>
    <n v="0"/>
    <n v="0"/>
    <m/>
    <m/>
    <m/>
    <m/>
    <n v="0"/>
    <n v="0"/>
    <n v="0"/>
  </r>
  <r>
    <x v="91"/>
    <x v="55"/>
    <s v="vegetale"/>
    <m/>
    <m/>
    <n v="0"/>
    <n v="0"/>
    <n v="0"/>
    <m/>
    <n v="0"/>
    <m/>
    <n v="0"/>
    <n v="0"/>
    <m/>
    <m/>
    <m/>
    <m/>
    <m/>
    <n v="0"/>
    <n v="0"/>
  </r>
  <r>
    <x v="91"/>
    <x v="84"/>
    <s v="vegetale"/>
    <m/>
    <n v="0"/>
    <m/>
    <m/>
    <m/>
    <m/>
    <n v="0"/>
    <n v="0"/>
    <n v="0"/>
    <m/>
    <m/>
    <m/>
    <m/>
    <m/>
    <n v="0"/>
    <n v="0"/>
    <n v="0"/>
  </r>
  <r>
    <x v="91"/>
    <x v="70"/>
    <s v="vegetale"/>
    <m/>
    <m/>
    <n v="0"/>
    <n v="0.02"/>
    <n v="0.05"/>
    <m/>
    <n v="0"/>
    <n v="0"/>
    <n v="0"/>
    <n v="0"/>
    <m/>
    <m/>
    <m/>
    <m/>
    <m/>
    <n v="0"/>
    <n v="0"/>
  </r>
  <r>
    <x v="91"/>
    <x v="77"/>
    <s v="vegetale"/>
    <m/>
    <n v="0"/>
    <m/>
    <m/>
    <m/>
    <m/>
    <n v="0"/>
    <n v="0"/>
    <n v="0"/>
    <m/>
    <m/>
    <m/>
    <m/>
    <m/>
    <m/>
    <n v="0"/>
    <n v="0"/>
  </r>
  <r>
    <x v="91"/>
    <x v="49"/>
    <s v="vegetale"/>
    <n v="0"/>
    <m/>
    <m/>
    <m/>
    <m/>
    <m/>
    <n v="0"/>
    <m/>
    <n v="0"/>
    <m/>
    <m/>
    <m/>
    <m/>
    <m/>
    <m/>
    <n v="0"/>
    <n v="0"/>
  </r>
  <r>
    <x v="91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91"/>
    <x v="92"/>
    <s v="animale"/>
    <m/>
    <n v="0"/>
    <n v="0"/>
    <n v="0"/>
    <n v="0"/>
    <n v="0"/>
    <n v="0"/>
    <n v="3"/>
    <n v="0"/>
    <n v="0"/>
    <m/>
    <n v="3"/>
    <m/>
    <m/>
    <n v="0"/>
    <n v="0"/>
    <n v="0"/>
  </r>
  <r>
    <x v="91"/>
    <x v="93"/>
    <s v="vegetale"/>
    <m/>
    <m/>
    <n v="0"/>
    <n v="0.01"/>
    <m/>
    <m/>
    <n v="0"/>
    <m/>
    <n v="0"/>
    <n v="0"/>
    <m/>
    <m/>
    <m/>
    <m/>
    <m/>
    <n v="0"/>
    <n v="0"/>
  </r>
  <r>
    <x v="91"/>
    <x v="72"/>
    <s v="vegetale"/>
    <n v="0"/>
    <m/>
    <n v="0"/>
    <n v="0.06"/>
    <m/>
    <m/>
    <n v="0"/>
    <n v="0"/>
    <n v="0"/>
    <n v="0"/>
    <m/>
    <m/>
    <m/>
    <m/>
    <n v="0"/>
    <n v="0"/>
    <n v="0"/>
  </r>
  <r>
    <x v="91"/>
    <x v="34"/>
    <s v="vegetale"/>
    <n v="0"/>
    <m/>
    <m/>
    <m/>
    <m/>
    <m/>
    <n v="0"/>
    <n v="0"/>
    <n v="0"/>
    <m/>
    <m/>
    <m/>
    <m/>
    <m/>
    <m/>
    <n v="0"/>
    <n v="0"/>
  </r>
  <r>
    <x v="91"/>
    <x v="94"/>
    <s v="vegetale"/>
    <n v="0"/>
    <m/>
    <m/>
    <m/>
    <m/>
    <m/>
    <n v="0"/>
    <n v="0"/>
    <n v="0"/>
    <m/>
    <m/>
    <m/>
    <m/>
    <m/>
    <m/>
    <n v="0"/>
    <n v="0"/>
  </r>
  <r>
    <x v="91"/>
    <x v="71"/>
    <s v="vegetale"/>
    <m/>
    <m/>
    <n v="0"/>
    <n v="0"/>
    <m/>
    <m/>
    <n v="0"/>
    <m/>
    <n v="0"/>
    <n v="0"/>
    <m/>
    <m/>
    <m/>
    <m/>
    <m/>
    <n v="0"/>
    <n v="0"/>
  </r>
  <r>
    <x v="91"/>
    <x v="78"/>
    <s v="vegetale"/>
    <m/>
    <m/>
    <n v="0"/>
    <n v="0.02"/>
    <n v="0.01"/>
    <n v="0.01"/>
    <n v="0"/>
    <n v="0"/>
    <n v="0"/>
    <n v="0"/>
    <m/>
    <m/>
    <m/>
    <m/>
    <n v="0"/>
    <n v="0"/>
    <n v="0"/>
  </r>
  <r>
    <x v="91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91"/>
    <x v="56"/>
    <s v="vegetale"/>
    <m/>
    <m/>
    <n v="0"/>
    <n v="0.03"/>
    <n v="0"/>
    <n v="0.01"/>
    <n v="0"/>
    <n v="0"/>
    <n v="0"/>
    <n v="0"/>
    <m/>
    <m/>
    <m/>
    <m/>
    <m/>
    <n v="0"/>
    <n v="0"/>
  </r>
  <r>
    <x v="91"/>
    <x v="88"/>
    <s v="vegetale"/>
    <m/>
    <m/>
    <n v="0"/>
    <n v="0"/>
    <m/>
    <m/>
    <n v="0"/>
    <m/>
    <n v="0"/>
    <n v="0"/>
    <m/>
    <m/>
    <m/>
    <m/>
    <m/>
    <n v="0"/>
    <n v="0"/>
  </r>
  <r>
    <x v="91"/>
    <x v="64"/>
    <s v="vegetale"/>
    <n v="0"/>
    <m/>
    <m/>
    <m/>
    <m/>
    <m/>
    <n v="0"/>
    <m/>
    <n v="0"/>
    <m/>
    <m/>
    <m/>
    <m/>
    <m/>
    <m/>
    <n v="0"/>
    <n v="0"/>
  </r>
  <r>
    <x v="91"/>
    <x v="28"/>
    <s v="vegetale"/>
    <m/>
    <m/>
    <n v="1"/>
    <n v="0.08"/>
    <n v="0.11"/>
    <n v="0.04"/>
    <n v="0"/>
    <n v="0"/>
    <n v="0"/>
    <n v="0"/>
    <m/>
    <m/>
    <m/>
    <m/>
    <m/>
    <n v="0"/>
    <n v="0"/>
  </r>
  <r>
    <x v="91"/>
    <x v="35"/>
    <s v="animale"/>
    <m/>
    <m/>
    <n v="1"/>
    <n v="0.16"/>
    <n v="0.03"/>
    <n v="0.08"/>
    <n v="0"/>
    <n v="1"/>
    <n v="0"/>
    <n v="0"/>
    <m/>
    <n v="0"/>
    <m/>
    <m/>
    <n v="0"/>
    <n v="-1"/>
    <n v="0"/>
  </r>
  <r>
    <x v="91"/>
    <x v="17"/>
    <s v="vegetale"/>
    <n v="0"/>
    <m/>
    <n v="0"/>
    <n v="0.04"/>
    <m/>
    <n v="0.02"/>
    <n v="-1"/>
    <n v="2"/>
    <n v="0"/>
    <n v="0"/>
    <m/>
    <n v="0"/>
    <n v="0"/>
    <m/>
    <m/>
    <n v="-2"/>
    <n v="0"/>
  </r>
  <r>
    <x v="91"/>
    <x v="59"/>
    <s v="vegetale"/>
    <m/>
    <m/>
    <n v="9"/>
    <m/>
    <n v="0.11"/>
    <n v="0.26"/>
    <m/>
    <m/>
    <m/>
    <m/>
    <m/>
    <m/>
    <m/>
    <m/>
    <m/>
    <n v="0"/>
    <n v="0"/>
  </r>
  <r>
    <x v="92"/>
    <x v="1"/>
    <s v="animale"/>
    <m/>
    <n v="219"/>
    <n v="168"/>
    <n v="114.52"/>
    <n v="10.4"/>
    <n v="10.08"/>
    <n v="791"/>
    <n v="7"/>
    <n v="410"/>
    <n v="552"/>
    <n v="20"/>
    <n v="389"/>
    <m/>
    <n v="0"/>
    <n v="0"/>
    <n v="792"/>
    <n v="791"/>
  </r>
  <r>
    <x v="92"/>
    <x v="0"/>
    <s v="vegetale"/>
    <n v="153"/>
    <n v="9"/>
    <n v="983"/>
    <n v="119.72"/>
    <n v="3.46"/>
    <n v="25.95"/>
    <n v="767"/>
    <n v="63"/>
    <n v="700"/>
    <n v="577"/>
    <n v="22"/>
    <n v="140"/>
    <n v="6"/>
    <m/>
    <n v="-10"/>
    <n v="767"/>
    <n v="767"/>
  </r>
  <r>
    <x v="92"/>
    <x v="2"/>
    <s v="vegetale"/>
    <n v="2"/>
    <n v="6"/>
    <n v="69"/>
    <n v="107.51"/>
    <n v="0.47"/>
    <n v="3"/>
    <n v="584"/>
    <n v="78"/>
    <n v="82"/>
    <n v="518"/>
    <n v="58"/>
    <n v="580"/>
    <m/>
    <n v="0"/>
    <n v="0"/>
    <n v="584"/>
    <n v="584"/>
  </r>
  <r>
    <x v="92"/>
    <x v="7"/>
    <s v="vegetale"/>
    <n v="399"/>
    <n v="7"/>
    <n v="4"/>
    <n v="0.41"/>
    <n v="0.01"/>
    <n v="0.11"/>
    <n v="416"/>
    <n v="2"/>
    <n v="414"/>
    <n v="2"/>
    <n v="8"/>
    <n v="3"/>
    <n v="0"/>
    <m/>
    <n v="0"/>
    <n v="415"/>
    <n v="416"/>
  </r>
  <r>
    <x v="92"/>
    <x v="57"/>
    <s v="vegetale"/>
    <m/>
    <m/>
    <n v="36"/>
    <n v="70.22"/>
    <n v="0.4"/>
    <n v="1.95"/>
    <n v="373"/>
    <n v="8"/>
    <n v="56"/>
    <n v="339"/>
    <n v="35"/>
    <n v="325"/>
    <m/>
    <m/>
    <n v="0"/>
    <n v="373"/>
    <n v="374"/>
  </r>
  <r>
    <x v="92"/>
    <x v="8"/>
    <s v="vegetale"/>
    <m/>
    <n v="88"/>
    <n v="90"/>
    <n v="44.03"/>
    <n v="0.23"/>
    <n v="1.43"/>
    <n v="335"/>
    <n v="215"/>
    <n v="137"/>
    <n v="212"/>
    <n v="19"/>
    <n v="412"/>
    <n v="16"/>
    <m/>
    <n v="2"/>
    <n v="336"/>
    <n v="335"/>
  </r>
  <r>
    <x v="92"/>
    <x v="9"/>
    <s v="vegetale"/>
    <m/>
    <n v="27"/>
    <n v="367"/>
    <n v="39.340000000000003"/>
    <m/>
    <m/>
    <n v="217"/>
    <n v="54"/>
    <n v="282"/>
    <n v="190"/>
    <m/>
    <n v="0"/>
    <m/>
    <m/>
    <n v="-11"/>
    <n v="217"/>
    <n v="217"/>
  </r>
  <r>
    <x v="92"/>
    <x v="10"/>
    <s v="vegetale"/>
    <m/>
    <n v="4"/>
    <n v="44"/>
    <n v="30.94"/>
    <n v="0.74"/>
    <n v="0.55000000000000004"/>
    <n v="175"/>
    <n v="46"/>
    <n v="19"/>
    <n v="149"/>
    <n v="20"/>
    <n v="202"/>
    <m/>
    <n v="5"/>
    <n v="0"/>
    <n v="175"/>
    <n v="178"/>
  </r>
  <r>
    <x v="92"/>
    <x v="37"/>
    <s v="vegetale"/>
    <m/>
    <n v="0"/>
    <n v="14"/>
    <n v="4.38"/>
    <n v="1.39"/>
    <n v="0.14000000000000001"/>
    <n v="102"/>
    <n v="2"/>
    <n v="7"/>
    <n v="21"/>
    <n v="1"/>
    <n v="97"/>
    <m/>
    <n v="80"/>
    <m/>
    <n v="102"/>
    <n v="102"/>
  </r>
  <r>
    <x v="92"/>
    <x v="19"/>
    <s v="animale"/>
    <m/>
    <n v="0"/>
    <n v="71"/>
    <n v="20.37"/>
    <n v="4.41"/>
    <n v="7.26"/>
    <n v="98"/>
    <n v="6"/>
    <n v="17"/>
    <n v="98"/>
    <m/>
    <n v="88"/>
    <m/>
    <m/>
    <n v="0"/>
    <n v="99"/>
    <n v="98"/>
  </r>
  <r>
    <x v="92"/>
    <x v="76"/>
    <s v="vegetale"/>
    <m/>
    <n v="7"/>
    <n v="8"/>
    <n v="15.15"/>
    <n v="7.0000000000000007E-2"/>
    <n v="0.18"/>
    <n v="94"/>
    <n v="32"/>
    <n v="26"/>
    <n v="73"/>
    <n v="10"/>
    <n v="100"/>
    <m/>
    <n v="8"/>
    <n v="0"/>
    <n v="94"/>
    <n v="98"/>
  </r>
  <r>
    <x v="92"/>
    <x v="12"/>
    <s v="vegetale"/>
    <m/>
    <n v="0"/>
    <n v="11"/>
    <n v="14.15"/>
    <n v="7.0000000000000007E-2"/>
    <n v="0.24"/>
    <n v="91"/>
    <n v="65"/>
    <n v="10"/>
    <n v="68"/>
    <n v="15"/>
    <n v="146"/>
    <m/>
    <n v="8"/>
    <n v="0"/>
    <n v="91"/>
    <n v="91"/>
  </r>
  <r>
    <x v="92"/>
    <x v="20"/>
    <s v="vegetale"/>
    <n v="3"/>
    <n v="0"/>
    <n v="16"/>
    <n v="13.08"/>
    <n v="7.0000000000000007E-2"/>
    <n v="0.1"/>
    <n v="89"/>
    <n v="72"/>
    <n v="8"/>
    <n v="63"/>
    <n v="8"/>
    <n v="153"/>
    <m/>
    <n v="15"/>
    <n v="0"/>
    <n v="89"/>
    <n v="89"/>
  </r>
  <r>
    <x v="92"/>
    <x v="3"/>
    <s v="vegetale"/>
    <n v="70"/>
    <m/>
    <n v="10"/>
    <n v="1.2"/>
    <n v="0.03"/>
    <n v="0.23"/>
    <n v="86"/>
    <n v="7"/>
    <n v="28"/>
    <n v="6"/>
    <n v="3"/>
    <n v="35"/>
    <n v="1"/>
    <n v="6"/>
    <n v="30"/>
    <n v="86"/>
    <n v="86"/>
  </r>
  <r>
    <x v="92"/>
    <x v="18"/>
    <s v="vegetale"/>
    <m/>
    <m/>
    <n v="23"/>
    <n v="14.26"/>
    <n v="0.2"/>
    <n v="0.39"/>
    <n v="82"/>
    <n v="49"/>
    <n v="0"/>
    <n v="69"/>
    <n v="13"/>
    <n v="130"/>
    <m/>
    <m/>
    <m/>
    <n v="81"/>
    <n v="82"/>
  </r>
  <r>
    <x v="92"/>
    <x v="61"/>
    <s v="vegetale"/>
    <m/>
    <n v="0"/>
    <n v="18"/>
    <n v="14.56"/>
    <n v="0.08"/>
    <n v="0.5"/>
    <n v="81"/>
    <n v="30"/>
    <n v="20"/>
    <n v="70"/>
    <n v="11"/>
    <n v="90"/>
    <m/>
    <m/>
    <n v="0"/>
    <n v="80"/>
    <n v="81"/>
  </r>
  <r>
    <x v="92"/>
    <x v="13"/>
    <s v="animale"/>
    <m/>
    <n v="5"/>
    <n v="87"/>
    <n v="15.22"/>
    <n v="6.75"/>
    <n v="6.03"/>
    <n v="78"/>
    <n v="3"/>
    <n v="34"/>
    <n v="73"/>
    <m/>
    <n v="48"/>
    <m/>
    <m/>
    <n v="0"/>
    <n v="79"/>
    <n v="78"/>
  </r>
  <r>
    <x v="92"/>
    <x v="4"/>
    <s v="vegetale"/>
    <m/>
    <n v="3"/>
    <n v="19"/>
    <n v="9.1999999999999993"/>
    <n v="0.06"/>
    <n v="0.18"/>
    <n v="72"/>
    <n v="22"/>
    <n v="7"/>
    <n v="44"/>
    <n v="5"/>
    <n v="87"/>
    <m/>
    <n v="20"/>
    <m/>
    <n v="72"/>
    <n v="72"/>
  </r>
  <r>
    <x v="92"/>
    <x v="23"/>
    <s v="vegetale"/>
    <m/>
    <n v="1"/>
    <n v="85"/>
    <n v="13.18"/>
    <n v="7.54"/>
    <n v="2.41"/>
    <n v="65"/>
    <n v="8"/>
    <n v="38"/>
    <n v="64"/>
    <m/>
    <n v="34"/>
    <m/>
    <n v="0"/>
    <n v="0"/>
    <n v="64"/>
    <n v="65"/>
  </r>
  <r>
    <x v="92"/>
    <x v="5"/>
    <s v="vegetale"/>
    <n v="0"/>
    <n v="0"/>
    <n v="110"/>
    <n v="10.84"/>
    <n v="0.21"/>
    <n v="2.11"/>
    <n v="53"/>
    <n v="1"/>
    <n v="63"/>
    <n v="52"/>
    <n v="1"/>
    <m/>
    <m/>
    <m/>
    <n v="-10"/>
    <n v="52"/>
    <n v="53"/>
  </r>
  <r>
    <x v="92"/>
    <x v="27"/>
    <s v="vegetale"/>
    <m/>
    <n v="30"/>
    <n v="87"/>
    <n v="3.59"/>
    <n v="9.85"/>
    <m/>
    <n v="47"/>
    <n v="6"/>
    <n v="67"/>
    <n v="17"/>
    <m/>
    <n v="1"/>
    <m/>
    <m/>
    <n v="-15"/>
    <n v="47"/>
    <n v="47"/>
  </r>
  <r>
    <x v="92"/>
    <x v="39"/>
    <s v="vegetale"/>
    <m/>
    <n v="4"/>
    <n v="9"/>
    <n v="8.0299999999999994"/>
    <m/>
    <n v="0.11"/>
    <n v="43"/>
    <n v="3"/>
    <n v="14"/>
    <n v="39"/>
    <m/>
    <n v="32"/>
    <m/>
    <m/>
    <n v="0"/>
    <n v="43"/>
    <n v="43"/>
  </r>
  <r>
    <x v="92"/>
    <x v="52"/>
    <s v="vegetale"/>
    <m/>
    <m/>
    <n v="11"/>
    <n v="8.73"/>
    <m/>
    <n v="1.01"/>
    <n v="42"/>
    <n v="3"/>
    <n v="45"/>
    <n v="42"/>
    <m/>
    <m/>
    <m/>
    <m/>
    <n v="0"/>
    <n v="42"/>
    <n v="42"/>
  </r>
  <r>
    <x v="92"/>
    <x v="17"/>
    <s v="vegetale"/>
    <n v="1"/>
    <n v="1"/>
    <n v="72"/>
    <n v="7.48"/>
    <n v="0.51"/>
    <n v="4.66"/>
    <n v="40"/>
    <n v="3"/>
    <n v="36"/>
    <n v="36"/>
    <n v="1"/>
    <n v="7"/>
    <n v="0"/>
    <m/>
    <n v="0"/>
    <n v="40"/>
    <n v="39"/>
  </r>
  <r>
    <x v="92"/>
    <x v="30"/>
    <s v="vegetale"/>
    <m/>
    <n v="0"/>
    <n v="28"/>
    <n v="5.18"/>
    <m/>
    <m/>
    <n v="25"/>
    <n v="8"/>
    <n v="33"/>
    <n v="25"/>
    <m/>
    <m/>
    <m/>
    <m/>
    <n v="0"/>
    <n v="25"/>
    <n v="25"/>
  </r>
  <r>
    <x v="92"/>
    <x v="31"/>
    <s v="vegetale"/>
    <m/>
    <n v="0"/>
    <n v="127"/>
    <n v="5.25"/>
    <n v="14.39"/>
    <m/>
    <n v="25"/>
    <n v="0"/>
    <n v="26"/>
    <n v="25"/>
    <m/>
    <n v="0"/>
    <m/>
    <m/>
    <n v="0"/>
    <n v="26"/>
    <n v="25"/>
  </r>
  <r>
    <x v="92"/>
    <x v="22"/>
    <s v="animale"/>
    <m/>
    <n v="0"/>
    <n v="14"/>
    <n v="3.7"/>
    <n v="1.03"/>
    <n v="1.08"/>
    <n v="24"/>
    <n v="0"/>
    <n v="0"/>
    <n v="18"/>
    <n v="2"/>
    <n v="24"/>
    <n v="4"/>
    <m/>
    <m/>
    <n v="24"/>
    <n v="24"/>
  </r>
  <r>
    <x v="92"/>
    <x v="28"/>
    <s v="vegetale"/>
    <m/>
    <m/>
    <n v="41"/>
    <n v="2.5299999999999998"/>
    <n v="3.7"/>
    <n v="1.29"/>
    <n v="24"/>
    <n v="1"/>
    <n v="24"/>
    <n v="12"/>
    <n v="1"/>
    <n v="0"/>
    <n v="0"/>
    <n v="10"/>
    <n v="0"/>
    <n v="23"/>
    <n v="23"/>
  </r>
  <r>
    <x v="92"/>
    <x v="85"/>
    <s v="animale"/>
    <m/>
    <n v="0"/>
    <n v="8"/>
    <n v="4.87"/>
    <n v="0.27"/>
    <n v="1.26"/>
    <n v="23"/>
    <n v="0"/>
    <n v="24"/>
    <n v="23"/>
    <m/>
    <n v="0"/>
    <m/>
    <m/>
    <m/>
    <n v="24"/>
    <n v="23"/>
  </r>
  <r>
    <x v="92"/>
    <x v="62"/>
    <s v="animale"/>
    <n v="6"/>
    <n v="0"/>
    <n v="7"/>
    <n v="2.88"/>
    <n v="0.39"/>
    <n v="0.85"/>
    <n v="20"/>
    <n v="1"/>
    <n v="18"/>
    <n v="14"/>
    <m/>
    <n v="2"/>
    <m/>
    <m/>
    <m/>
    <n v="19"/>
    <n v="20"/>
  </r>
  <r>
    <x v="92"/>
    <x v="48"/>
    <s v="vegetale"/>
    <m/>
    <n v="3"/>
    <n v="77"/>
    <n v="3.18"/>
    <n v="8.7200000000000006"/>
    <m/>
    <n v="18"/>
    <n v="7"/>
    <n v="5"/>
    <n v="15"/>
    <m/>
    <n v="19"/>
    <m/>
    <m/>
    <n v="1"/>
    <n v="18"/>
    <n v="18"/>
  </r>
  <r>
    <x v="92"/>
    <x v="50"/>
    <s v="vegetale"/>
    <m/>
    <m/>
    <n v="4"/>
    <n v="3.55"/>
    <n v="0.01"/>
    <n v="0.03"/>
    <n v="17"/>
    <n v="0"/>
    <n v="17"/>
    <n v="17"/>
    <m/>
    <m/>
    <m/>
    <m/>
    <n v="0"/>
    <n v="17"/>
    <n v="17"/>
  </r>
  <r>
    <x v="92"/>
    <x v="73"/>
    <s v="vegetale"/>
    <m/>
    <m/>
    <n v="17"/>
    <n v="1.1299999999999999"/>
    <n v="1.42"/>
    <n v="0.75"/>
    <n v="17"/>
    <n v="0"/>
    <n v="10"/>
    <n v="5"/>
    <n v="0"/>
    <n v="7"/>
    <n v="0"/>
    <n v="11"/>
    <m/>
    <n v="17"/>
    <n v="16"/>
  </r>
  <r>
    <x v="92"/>
    <x v="58"/>
    <s v="vegetale"/>
    <m/>
    <n v="1"/>
    <n v="5"/>
    <n v="2.7"/>
    <m/>
    <m/>
    <n v="14"/>
    <n v="2"/>
    <n v="1"/>
    <n v="13"/>
    <m/>
    <n v="15"/>
    <m/>
    <m/>
    <n v="0"/>
    <n v="14"/>
    <n v="14"/>
  </r>
  <r>
    <x v="92"/>
    <x v="51"/>
    <s v="vegetale"/>
    <m/>
    <m/>
    <n v="23"/>
    <n v="2.79"/>
    <m/>
    <m/>
    <n v="13"/>
    <n v="3"/>
    <n v="16"/>
    <n v="13"/>
    <m/>
    <m/>
    <m/>
    <m/>
    <m/>
    <n v="13"/>
    <n v="13"/>
  </r>
  <r>
    <x v="92"/>
    <x v="14"/>
    <s v="vegetale"/>
    <m/>
    <n v="13"/>
    <m/>
    <m/>
    <m/>
    <m/>
    <n v="13"/>
    <n v="4"/>
    <n v="17"/>
    <m/>
    <m/>
    <m/>
    <m/>
    <m/>
    <n v="0"/>
    <n v="13"/>
    <n v="13"/>
  </r>
  <r>
    <x v="92"/>
    <x v="69"/>
    <s v="vegetale"/>
    <m/>
    <m/>
    <n v="5"/>
    <n v="2.54"/>
    <n v="0.02"/>
    <n v="0.06"/>
    <n v="12"/>
    <n v="8"/>
    <n v="0"/>
    <n v="12"/>
    <m/>
    <n v="20"/>
    <m/>
    <m/>
    <m/>
    <n v="12"/>
    <n v="12"/>
  </r>
  <r>
    <x v="92"/>
    <x v="11"/>
    <s v="animale"/>
    <m/>
    <n v="0"/>
    <n v="15"/>
    <n v="2.33"/>
    <n v="1.2"/>
    <n v="0.91"/>
    <n v="12"/>
    <n v="0"/>
    <n v="0"/>
    <n v="11"/>
    <m/>
    <n v="11"/>
    <m/>
    <m/>
    <n v="0"/>
    <n v="11"/>
    <n v="11"/>
  </r>
  <r>
    <x v="92"/>
    <x v="47"/>
    <s v="vegetale"/>
    <m/>
    <m/>
    <n v="25"/>
    <n v="1.84"/>
    <n v="2.27"/>
    <n v="0.38"/>
    <n v="9"/>
    <n v="3"/>
    <n v="12"/>
    <n v="9"/>
    <m/>
    <m/>
    <m/>
    <m/>
    <n v="0"/>
    <n v="9"/>
    <n v="9"/>
  </r>
  <r>
    <x v="92"/>
    <x v="65"/>
    <s v="vegetale"/>
    <m/>
    <n v="0"/>
    <n v="1"/>
    <n v="1.64"/>
    <n v="0.01"/>
    <n v="0.03"/>
    <n v="9"/>
    <n v="3"/>
    <n v="6"/>
    <n v="8"/>
    <n v="1"/>
    <n v="6"/>
    <m/>
    <m/>
    <m/>
    <n v="9"/>
    <n v="9"/>
  </r>
  <r>
    <x v="92"/>
    <x v="46"/>
    <s v="vegetale"/>
    <m/>
    <m/>
    <n v="8"/>
    <n v="1.76"/>
    <n v="0.02"/>
    <n v="7.0000000000000007E-2"/>
    <n v="8"/>
    <n v="0"/>
    <n v="9"/>
    <n v="8"/>
    <m/>
    <m/>
    <m/>
    <m/>
    <m/>
    <n v="9"/>
    <n v="8"/>
  </r>
  <r>
    <x v="92"/>
    <x v="6"/>
    <s v="vegetale"/>
    <m/>
    <n v="1"/>
    <n v="35"/>
    <n v="1.47"/>
    <n v="3.9"/>
    <n v="0.03"/>
    <n v="8"/>
    <n v="1"/>
    <n v="8"/>
    <n v="7"/>
    <m/>
    <n v="0"/>
    <m/>
    <m/>
    <n v="1"/>
    <n v="8"/>
    <n v="8"/>
  </r>
  <r>
    <x v="92"/>
    <x v="70"/>
    <s v="vegetale"/>
    <m/>
    <m/>
    <n v="39"/>
    <n v="1.62"/>
    <n v="4.4400000000000004"/>
    <m/>
    <n v="8"/>
    <n v="0"/>
    <n v="8"/>
    <n v="8"/>
    <m/>
    <m/>
    <m/>
    <m/>
    <n v="0"/>
    <n v="8"/>
    <n v="8"/>
  </r>
  <r>
    <x v="92"/>
    <x v="63"/>
    <s v="animale"/>
    <m/>
    <n v="1"/>
    <n v="11"/>
    <n v="1.7"/>
    <n v="0.99"/>
    <n v="0.42"/>
    <n v="8"/>
    <n v="2"/>
    <n v="9"/>
    <n v="8"/>
    <m/>
    <n v="1"/>
    <m/>
    <m/>
    <n v="0"/>
    <n v="8"/>
    <n v="9"/>
  </r>
  <r>
    <x v="92"/>
    <x v="21"/>
    <s v="animale"/>
    <m/>
    <m/>
    <n v="4"/>
    <n v="1.46"/>
    <n v="0.12"/>
    <n v="0.7"/>
    <n v="7"/>
    <n v="0"/>
    <n v="1"/>
    <n v="7"/>
    <m/>
    <n v="6"/>
    <m/>
    <m/>
    <m/>
    <n v="7"/>
    <n v="7"/>
  </r>
  <r>
    <x v="92"/>
    <x v="42"/>
    <s v="vegetale"/>
    <m/>
    <m/>
    <n v="13"/>
    <n v="1.29"/>
    <n v="0.1"/>
    <n v="0.54"/>
    <n v="6"/>
    <n v="0"/>
    <n v="6"/>
    <n v="6"/>
    <m/>
    <m/>
    <m/>
    <m/>
    <m/>
    <n v="6"/>
    <n v="6"/>
  </r>
  <r>
    <x v="92"/>
    <x v="25"/>
    <s v="animale"/>
    <m/>
    <m/>
    <n v="25"/>
    <n v="1.24"/>
    <n v="2.88"/>
    <n v="0.03"/>
    <n v="6"/>
    <n v="0"/>
    <n v="6"/>
    <n v="6"/>
    <m/>
    <m/>
    <m/>
    <m/>
    <n v="0"/>
    <n v="6"/>
    <n v="6"/>
  </r>
  <r>
    <x v="92"/>
    <x v="79"/>
    <s v="animale"/>
    <m/>
    <n v="0"/>
    <n v="1"/>
    <n v="1.27"/>
    <n v="0.01"/>
    <n v="0.28000000000000003"/>
    <n v="6"/>
    <n v="0"/>
    <n v="6"/>
    <n v="6"/>
    <m/>
    <n v="0"/>
    <m/>
    <m/>
    <m/>
    <n v="6"/>
    <n v="6"/>
  </r>
  <r>
    <x v="92"/>
    <x v="68"/>
    <s v="vegetale"/>
    <m/>
    <m/>
    <n v="12"/>
    <n v="1.21"/>
    <n v="0.05"/>
    <n v="0.72"/>
    <n v="6"/>
    <n v="1"/>
    <n v="6"/>
    <n v="6"/>
    <n v="0"/>
    <n v="1"/>
    <n v="0"/>
    <m/>
    <n v="0"/>
    <n v="6"/>
    <n v="6"/>
  </r>
  <r>
    <x v="92"/>
    <x v="55"/>
    <s v="vegetale"/>
    <m/>
    <n v="0"/>
    <n v="25"/>
    <n v="1.05"/>
    <n v="2.86"/>
    <m/>
    <n v="5"/>
    <n v="0"/>
    <n v="0"/>
    <n v="5"/>
    <m/>
    <n v="5"/>
    <m/>
    <m/>
    <n v="0"/>
    <n v="5"/>
    <n v="5"/>
  </r>
  <r>
    <x v="92"/>
    <x v="49"/>
    <s v="vegetale"/>
    <m/>
    <m/>
    <n v="24"/>
    <n v="1"/>
    <n v="2.75"/>
    <m/>
    <n v="5"/>
    <n v="0"/>
    <n v="0"/>
    <n v="5"/>
    <m/>
    <n v="5"/>
    <m/>
    <m/>
    <n v="0"/>
    <n v="5"/>
    <n v="5"/>
  </r>
  <r>
    <x v="92"/>
    <x v="15"/>
    <s v="vegetale"/>
    <m/>
    <m/>
    <n v="1"/>
    <n v="0.99"/>
    <m/>
    <n v="0.27"/>
    <n v="5"/>
    <n v="0"/>
    <n v="5"/>
    <n v="5"/>
    <m/>
    <m/>
    <m/>
    <m/>
    <m/>
    <n v="5"/>
    <n v="5"/>
  </r>
  <r>
    <x v="92"/>
    <x v="81"/>
    <s v="vegetale"/>
    <m/>
    <m/>
    <n v="7"/>
    <n v="0.79"/>
    <n v="0.03"/>
    <n v="0.54"/>
    <n v="4"/>
    <n v="0"/>
    <n v="1"/>
    <n v="4"/>
    <n v="0"/>
    <n v="4"/>
    <n v="0"/>
    <m/>
    <n v="0"/>
    <n v="5"/>
    <n v="4"/>
  </r>
  <r>
    <x v="92"/>
    <x v="75"/>
    <s v="vegetale"/>
    <m/>
    <n v="3"/>
    <m/>
    <m/>
    <m/>
    <m/>
    <n v="3"/>
    <n v="0"/>
    <n v="3"/>
    <m/>
    <m/>
    <m/>
    <m/>
    <m/>
    <n v="0"/>
    <n v="3"/>
    <n v="3"/>
  </r>
  <r>
    <x v="92"/>
    <x v="29"/>
    <s v="animale"/>
    <m/>
    <m/>
    <n v="3"/>
    <n v="0.65"/>
    <n v="0.35"/>
    <n v="0.05"/>
    <n v="3"/>
    <n v="0"/>
    <n v="2"/>
    <n v="3"/>
    <m/>
    <n v="1"/>
    <m/>
    <m/>
    <m/>
    <n v="3"/>
    <n v="3"/>
  </r>
  <r>
    <x v="92"/>
    <x v="26"/>
    <s v="vegetale"/>
    <n v="0"/>
    <m/>
    <m/>
    <m/>
    <m/>
    <m/>
    <n v="3"/>
    <n v="0"/>
    <n v="3"/>
    <m/>
    <m/>
    <m/>
    <m/>
    <n v="3"/>
    <n v="0"/>
    <n v="3"/>
    <n v="3"/>
  </r>
  <r>
    <x v="92"/>
    <x v="40"/>
    <s v="vegetale"/>
    <m/>
    <m/>
    <m/>
    <m/>
    <m/>
    <m/>
    <n v="3"/>
    <n v="0"/>
    <n v="3"/>
    <m/>
    <n v="0"/>
    <n v="0"/>
    <n v="0"/>
    <n v="3"/>
    <n v="0"/>
    <n v="3"/>
    <n v="3"/>
  </r>
  <r>
    <x v="92"/>
    <x v="45"/>
    <s v="animale"/>
    <m/>
    <n v="0"/>
    <n v="1"/>
    <n v="0.66"/>
    <n v="0.04"/>
    <n v="0.19"/>
    <n v="3"/>
    <n v="0"/>
    <n v="2"/>
    <n v="3"/>
    <m/>
    <n v="2"/>
    <m/>
    <m/>
    <m/>
    <n v="4"/>
    <n v="3"/>
  </r>
  <r>
    <x v="92"/>
    <x v="53"/>
    <s v="vegetale"/>
    <n v="0"/>
    <m/>
    <n v="2"/>
    <n v="0.51"/>
    <n v="0.2"/>
    <n v="0.02"/>
    <n v="2"/>
    <n v="0"/>
    <n v="2"/>
    <n v="2"/>
    <m/>
    <m/>
    <m/>
    <m/>
    <n v="0"/>
    <n v="2"/>
    <n v="2"/>
  </r>
  <r>
    <x v="92"/>
    <x v="54"/>
    <s v="vegetale"/>
    <n v="1"/>
    <m/>
    <n v="0"/>
    <n v="0.04"/>
    <n v="0"/>
    <n v="0.01"/>
    <n v="2"/>
    <n v="0"/>
    <n v="2"/>
    <n v="0"/>
    <m/>
    <m/>
    <m/>
    <m/>
    <m/>
    <n v="2"/>
    <n v="1"/>
  </r>
  <r>
    <x v="92"/>
    <x v="32"/>
    <s v="animale"/>
    <m/>
    <n v="0"/>
    <n v="10"/>
    <n v="0.44"/>
    <n v="1.1000000000000001"/>
    <n v="0.02"/>
    <n v="2"/>
    <n v="1"/>
    <n v="2"/>
    <n v="2"/>
    <m/>
    <n v="2"/>
    <m/>
    <m/>
    <n v="0"/>
    <n v="3"/>
    <n v="2"/>
  </r>
  <r>
    <x v="92"/>
    <x v="84"/>
    <s v="vegetale"/>
    <m/>
    <n v="2"/>
    <n v="0"/>
    <n v="0"/>
    <n v="0"/>
    <m/>
    <n v="2"/>
    <n v="0"/>
    <n v="2"/>
    <n v="0"/>
    <m/>
    <m/>
    <m/>
    <m/>
    <n v="0"/>
    <n v="2"/>
    <n v="2"/>
  </r>
  <r>
    <x v="92"/>
    <x v="43"/>
    <s v="vegetale"/>
    <m/>
    <m/>
    <n v="12"/>
    <n v="0.5"/>
    <n v="1.37"/>
    <m/>
    <n v="2"/>
    <n v="0"/>
    <n v="2"/>
    <n v="2"/>
    <m/>
    <m/>
    <m/>
    <m/>
    <n v="0"/>
    <n v="2"/>
    <n v="2"/>
  </r>
  <r>
    <x v="92"/>
    <x v="44"/>
    <s v="vegetale"/>
    <m/>
    <m/>
    <n v="3"/>
    <n v="0.37"/>
    <m/>
    <n v="0"/>
    <n v="2"/>
    <n v="0"/>
    <n v="0"/>
    <n v="2"/>
    <m/>
    <n v="2"/>
    <m/>
    <m/>
    <m/>
    <n v="2"/>
    <n v="2"/>
  </r>
  <r>
    <x v="92"/>
    <x v="83"/>
    <s v="animale"/>
    <m/>
    <n v="0"/>
    <n v="0"/>
    <n v="0.35"/>
    <n v="0"/>
    <n v="0.02"/>
    <n v="2"/>
    <n v="0"/>
    <n v="2"/>
    <n v="2"/>
    <m/>
    <m/>
    <m/>
    <m/>
    <m/>
    <n v="2"/>
    <n v="2"/>
  </r>
  <r>
    <x v="92"/>
    <x v="71"/>
    <s v="vegetale"/>
    <m/>
    <m/>
    <n v="1"/>
    <n v="0.42"/>
    <n v="0"/>
    <n v="0.01"/>
    <n v="2"/>
    <n v="0"/>
    <n v="2"/>
    <n v="2"/>
    <m/>
    <m/>
    <m/>
    <m/>
    <m/>
    <n v="2"/>
    <n v="2"/>
  </r>
  <r>
    <x v="92"/>
    <x v="66"/>
    <s v="animale"/>
    <m/>
    <n v="0"/>
    <n v="1"/>
    <n v="0.48"/>
    <n v="0.01"/>
    <n v="0.1"/>
    <n v="2"/>
    <n v="0"/>
    <n v="1"/>
    <n v="2"/>
    <m/>
    <n v="1"/>
    <m/>
    <m/>
    <m/>
    <n v="2"/>
    <n v="2"/>
  </r>
  <r>
    <x v="92"/>
    <x v="36"/>
    <s v="vegetale"/>
    <m/>
    <m/>
    <n v="4"/>
    <n v="0.43"/>
    <n v="0.14000000000000001"/>
    <n v="0.12"/>
    <n v="2"/>
    <n v="1"/>
    <n v="2"/>
    <n v="2"/>
    <m/>
    <n v="1"/>
    <m/>
    <m/>
    <m/>
    <n v="2"/>
    <n v="2"/>
  </r>
  <r>
    <x v="92"/>
    <x v="74"/>
    <s v="vegetale"/>
    <n v="0"/>
    <m/>
    <n v="1"/>
    <n v="0.09"/>
    <n v="0.01"/>
    <n v="0.02"/>
    <n v="1"/>
    <n v="0"/>
    <n v="1"/>
    <n v="0"/>
    <m/>
    <n v="0"/>
    <n v="0"/>
    <m/>
    <m/>
    <n v="1"/>
    <n v="0"/>
  </r>
  <r>
    <x v="92"/>
    <x v="87"/>
    <s v="vegetale"/>
    <m/>
    <m/>
    <n v="0"/>
    <n v="0.13"/>
    <m/>
    <n v="0"/>
    <n v="1"/>
    <n v="0"/>
    <n v="0"/>
    <n v="1"/>
    <m/>
    <n v="1"/>
    <m/>
    <m/>
    <n v="0"/>
    <n v="1"/>
    <n v="1"/>
  </r>
  <r>
    <x v="92"/>
    <x v="67"/>
    <s v="vegetale"/>
    <m/>
    <m/>
    <n v="2"/>
    <n v="0"/>
    <n v="0"/>
    <n v="0"/>
    <n v="1"/>
    <n v="0"/>
    <n v="1"/>
    <n v="1"/>
    <m/>
    <m/>
    <m/>
    <m/>
    <m/>
    <n v="1"/>
    <n v="1"/>
  </r>
  <r>
    <x v="92"/>
    <x v="38"/>
    <s v="vegetale"/>
    <m/>
    <n v="0"/>
    <n v="2"/>
    <n v="0.1"/>
    <n v="0.28000000000000003"/>
    <m/>
    <n v="1"/>
    <n v="0"/>
    <n v="0"/>
    <n v="0"/>
    <m/>
    <n v="1"/>
    <m/>
    <m/>
    <n v="0"/>
    <n v="1"/>
    <n v="0"/>
  </r>
  <r>
    <x v="92"/>
    <x v="41"/>
    <s v="vegetale"/>
    <n v="0"/>
    <n v="0"/>
    <n v="0"/>
    <n v="0.02"/>
    <n v="0.02"/>
    <n v="0.01"/>
    <n v="1"/>
    <n v="0"/>
    <n v="1"/>
    <n v="0"/>
    <n v="0"/>
    <m/>
    <m/>
    <n v="0"/>
    <n v="0"/>
    <n v="1"/>
    <n v="0"/>
  </r>
  <r>
    <x v="92"/>
    <x v="56"/>
    <s v="vegetale"/>
    <m/>
    <m/>
    <n v="1"/>
    <n v="0.11"/>
    <n v="0.01"/>
    <n v="0.03"/>
    <n v="1"/>
    <n v="0"/>
    <n v="1"/>
    <n v="1"/>
    <m/>
    <m/>
    <m/>
    <m/>
    <m/>
    <n v="1"/>
    <n v="1"/>
  </r>
  <r>
    <x v="92"/>
    <x v="88"/>
    <s v="vegetale"/>
    <m/>
    <m/>
    <n v="0"/>
    <n v="0.22"/>
    <n v="0"/>
    <n v="0.01"/>
    <n v="1"/>
    <n v="0"/>
    <n v="0"/>
    <n v="1"/>
    <n v="0"/>
    <n v="1"/>
    <m/>
    <m/>
    <m/>
    <n v="1"/>
    <n v="1"/>
  </r>
  <r>
    <x v="92"/>
    <x v="64"/>
    <s v="vegetale"/>
    <n v="1"/>
    <m/>
    <m/>
    <m/>
    <m/>
    <m/>
    <n v="1"/>
    <n v="0"/>
    <n v="0"/>
    <m/>
    <m/>
    <n v="1"/>
    <n v="0"/>
    <m/>
    <m/>
    <n v="1"/>
    <n v="1"/>
  </r>
  <r>
    <x v="92"/>
    <x v="33"/>
    <s v="vegetale"/>
    <n v="1"/>
    <m/>
    <m/>
    <m/>
    <m/>
    <m/>
    <n v="1"/>
    <n v="0"/>
    <m/>
    <m/>
    <m/>
    <n v="1"/>
    <m/>
    <n v="0"/>
    <m/>
    <n v="1"/>
    <n v="1"/>
  </r>
  <r>
    <x v="92"/>
    <x v="82"/>
    <s v="animale"/>
    <m/>
    <n v="0"/>
    <n v="0"/>
    <n v="0.1"/>
    <n v="0"/>
    <n v="0.04"/>
    <n v="0"/>
    <n v="0"/>
    <n v="0"/>
    <n v="0"/>
    <m/>
    <n v="0"/>
    <m/>
    <m/>
    <m/>
    <n v="0"/>
    <n v="0"/>
  </r>
  <r>
    <x v="92"/>
    <x v="90"/>
    <s v="vegetale"/>
    <m/>
    <m/>
    <n v="0"/>
    <n v="0.02"/>
    <n v="0.01"/>
    <n v="0"/>
    <n v="0"/>
    <n v="0"/>
    <n v="0"/>
    <n v="0"/>
    <m/>
    <m/>
    <m/>
    <m/>
    <n v="0"/>
    <n v="0"/>
    <n v="0"/>
  </r>
  <r>
    <x v="92"/>
    <x v="77"/>
    <s v="vegetale"/>
    <m/>
    <n v="0"/>
    <m/>
    <m/>
    <m/>
    <m/>
    <n v="0"/>
    <n v="0"/>
    <n v="0"/>
    <m/>
    <m/>
    <m/>
    <m/>
    <m/>
    <n v="0"/>
    <n v="0"/>
    <n v="0"/>
  </r>
  <r>
    <x v="92"/>
    <x v="92"/>
    <s v="animale"/>
    <n v="0"/>
    <n v="0"/>
    <n v="0"/>
    <n v="0"/>
    <n v="0"/>
    <n v="0"/>
    <n v="0"/>
    <n v="0"/>
    <n v="0"/>
    <n v="0"/>
    <m/>
    <m/>
    <m/>
    <m/>
    <n v="0"/>
    <n v="0"/>
    <n v="0"/>
  </r>
  <r>
    <x v="92"/>
    <x v="72"/>
    <s v="vegetale"/>
    <m/>
    <n v="0"/>
    <n v="0"/>
    <n v="0"/>
    <m/>
    <m/>
    <n v="0"/>
    <n v="0"/>
    <n v="0"/>
    <n v="0"/>
    <m/>
    <m/>
    <m/>
    <m/>
    <m/>
    <n v="0"/>
    <n v="0"/>
  </r>
  <r>
    <x v="92"/>
    <x v="34"/>
    <s v="vegetale"/>
    <n v="0"/>
    <m/>
    <m/>
    <m/>
    <m/>
    <m/>
    <n v="0"/>
    <n v="0"/>
    <n v="0"/>
    <m/>
    <m/>
    <m/>
    <m/>
    <m/>
    <n v="0"/>
    <n v="0"/>
    <n v="0"/>
  </r>
  <r>
    <x v="92"/>
    <x v="78"/>
    <s v="vegetale"/>
    <m/>
    <m/>
    <n v="1"/>
    <n v="0.1"/>
    <n v="0.05"/>
    <n v="0.03"/>
    <n v="0"/>
    <n v="0"/>
    <n v="0"/>
    <n v="0"/>
    <m/>
    <m/>
    <m/>
    <m/>
    <m/>
    <n v="0"/>
    <n v="0"/>
  </r>
  <r>
    <x v="92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92"/>
    <x v="86"/>
    <s v="vegetale"/>
    <n v="0"/>
    <m/>
    <n v="0"/>
    <n v="0"/>
    <m/>
    <m/>
    <n v="0"/>
    <n v="0"/>
    <n v="0"/>
    <n v="0"/>
    <m/>
    <m/>
    <m/>
    <m/>
    <n v="0"/>
    <n v="0"/>
    <n v="0"/>
  </r>
  <r>
    <x v="92"/>
    <x v="60"/>
    <s v="vegetale"/>
    <n v="0"/>
    <m/>
    <n v="0"/>
    <n v="0.03"/>
    <n v="0"/>
    <n v="0.01"/>
    <n v="0"/>
    <n v="0"/>
    <n v="0"/>
    <n v="0"/>
    <n v="0"/>
    <m/>
    <m/>
    <n v="0"/>
    <n v="0"/>
    <n v="0"/>
    <n v="0"/>
  </r>
  <r>
    <x v="92"/>
    <x v="16"/>
    <s v="vegetale"/>
    <m/>
    <m/>
    <n v="0"/>
    <n v="0"/>
    <m/>
    <n v="0"/>
    <n v="0"/>
    <n v="0"/>
    <n v="0"/>
    <n v="0"/>
    <m/>
    <n v="0"/>
    <m/>
    <m/>
    <m/>
    <n v="0"/>
    <n v="0"/>
  </r>
  <r>
    <x v="92"/>
    <x v="35"/>
    <s v="animale"/>
    <m/>
    <m/>
    <n v="0"/>
    <n v="0"/>
    <n v="0"/>
    <n v="0"/>
    <n v="0"/>
    <n v="0"/>
    <n v="0"/>
    <n v="0"/>
    <m/>
    <m/>
    <m/>
    <m/>
    <n v="0"/>
    <n v="0"/>
    <n v="0"/>
  </r>
  <r>
    <x v="92"/>
    <x v="24"/>
    <s v="vegetale"/>
    <m/>
    <m/>
    <m/>
    <m/>
    <m/>
    <m/>
    <n v="-1"/>
    <n v="1"/>
    <n v="0"/>
    <m/>
    <m/>
    <m/>
    <m/>
    <m/>
    <m/>
    <n v="-1"/>
    <n v="0"/>
  </r>
  <r>
    <x v="92"/>
    <x v="59"/>
    <s v="vegetale"/>
    <m/>
    <m/>
    <n v="1"/>
    <m/>
    <n v="0.02"/>
    <n v="0.04"/>
    <m/>
    <m/>
    <m/>
    <m/>
    <m/>
    <m/>
    <m/>
    <m/>
    <m/>
    <n v="0"/>
    <n v="0"/>
  </r>
  <r>
    <x v="93"/>
    <x v="72"/>
    <s v="vegetale"/>
    <m/>
    <m/>
    <n v="365"/>
    <n v="121.1"/>
    <n v="0.33"/>
    <n v="2.99"/>
    <n v="520"/>
    <m/>
    <m/>
    <n v="520"/>
    <m/>
    <n v="520"/>
    <m/>
    <m/>
    <m/>
    <n v="520"/>
    <n v="520"/>
  </r>
  <r>
    <x v="93"/>
    <x v="5"/>
    <s v="vegetale"/>
    <n v="19"/>
    <m/>
    <n v="952"/>
    <n v="94.75"/>
    <n v="2.6"/>
    <n v="18.96"/>
    <n v="455"/>
    <n v="6"/>
    <n v="271"/>
    <n v="407"/>
    <n v="20"/>
    <n v="180"/>
    <n v="7"/>
    <n v="2"/>
    <n v="10"/>
    <n v="455"/>
    <n v="455"/>
  </r>
  <r>
    <x v="93"/>
    <x v="16"/>
    <s v="vegetale"/>
    <m/>
    <m/>
    <n v="8"/>
    <n v="9.32"/>
    <m/>
    <n v="0.05"/>
    <n v="265"/>
    <m/>
    <m/>
    <n v="40"/>
    <n v="52"/>
    <n v="265"/>
    <n v="8"/>
    <n v="165"/>
    <m/>
    <n v="265"/>
    <n v="265"/>
  </r>
  <r>
    <x v="93"/>
    <x v="18"/>
    <s v="vegetale"/>
    <m/>
    <m/>
    <n v="47"/>
    <n v="28.29"/>
    <n v="0.08"/>
    <n v="0.78"/>
    <n v="132"/>
    <m/>
    <n v="0"/>
    <n v="121"/>
    <n v="11"/>
    <n v="132"/>
    <m/>
    <m/>
    <m/>
    <n v="132"/>
    <n v="132"/>
  </r>
  <r>
    <x v="93"/>
    <x v="2"/>
    <s v="vegetale"/>
    <m/>
    <m/>
    <n v="20"/>
    <n v="25.33"/>
    <n v="0.22"/>
    <n v="1.04"/>
    <n v="121"/>
    <n v="0"/>
    <n v="8"/>
    <n v="109"/>
    <n v="13"/>
    <n v="113"/>
    <m/>
    <m/>
    <m/>
    <n v="121"/>
    <n v="122"/>
  </r>
  <r>
    <x v="93"/>
    <x v="14"/>
    <s v="vegetale"/>
    <m/>
    <n v="3"/>
    <n v="354"/>
    <n v="14.61"/>
    <n v="40.03"/>
    <m/>
    <n v="66"/>
    <n v="2"/>
    <n v="26"/>
    <n v="63"/>
    <m/>
    <n v="42"/>
    <m/>
    <m/>
    <n v="0"/>
    <n v="66"/>
    <n v="66"/>
  </r>
  <r>
    <x v="93"/>
    <x v="69"/>
    <s v="vegetale"/>
    <m/>
    <m/>
    <n v="25"/>
    <n v="10.36"/>
    <n v="0.06"/>
    <n v="0.23"/>
    <n v="48"/>
    <m/>
    <n v="0"/>
    <n v="44"/>
    <n v="4"/>
    <n v="48"/>
    <m/>
    <m/>
    <m/>
    <n v="48"/>
    <n v="48"/>
  </r>
  <r>
    <x v="93"/>
    <x v="0"/>
    <s v="vegetale"/>
    <m/>
    <m/>
    <n v="99"/>
    <n v="10.95"/>
    <n v="0.85"/>
    <n v="2.29"/>
    <n v="47"/>
    <n v="19"/>
    <n v="44"/>
    <n v="47"/>
    <n v="0"/>
    <m/>
    <m/>
    <m/>
    <n v="22"/>
    <n v="47"/>
    <n v="47"/>
  </r>
  <r>
    <x v="93"/>
    <x v="19"/>
    <s v="animale"/>
    <m/>
    <m/>
    <n v="30"/>
    <n v="8.91"/>
    <n v="1.92"/>
    <n v="2.99"/>
    <n v="38"/>
    <m/>
    <n v="25"/>
    <n v="38"/>
    <m/>
    <n v="13"/>
    <m/>
    <m/>
    <m/>
    <n v="38"/>
    <n v="38"/>
  </r>
  <r>
    <x v="93"/>
    <x v="88"/>
    <s v="vegetale"/>
    <m/>
    <m/>
    <n v="14"/>
    <n v="5.76"/>
    <n v="0.02"/>
    <n v="0.24"/>
    <n v="28"/>
    <m/>
    <m/>
    <n v="25"/>
    <n v="3"/>
    <n v="28"/>
    <m/>
    <m/>
    <m/>
    <n v="28"/>
    <n v="28"/>
  </r>
  <r>
    <x v="93"/>
    <x v="71"/>
    <s v="vegetale"/>
    <m/>
    <m/>
    <n v="13"/>
    <n v="4.8600000000000003"/>
    <n v="0.03"/>
    <n v="0.17"/>
    <n v="23"/>
    <m/>
    <m/>
    <n v="21"/>
    <n v="2"/>
    <n v="23"/>
    <m/>
    <m/>
    <m/>
    <n v="23"/>
    <n v="23"/>
  </r>
  <r>
    <x v="93"/>
    <x v="93"/>
    <s v="vegetale"/>
    <m/>
    <m/>
    <n v="12"/>
    <n v="4.51"/>
    <n v="0.02"/>
    <n v="0.2"/>
    <n v="22"/>
    <m/>
    <m/>
    <n v="19"/>
    <n v="2"/>
    <n v="22"/>
    <m/>
    <m/>
    <m/>
    <n v="22"/>
    <n v="21"/>
  </r>
  <r>
    <x v="93"/>
    <x v="9"/>
    <s v="vegetale"/>
    <m/>
    <m/>
    <n v="51"/>
    <n v="5.07"/>
    <m/>
    <m/>
    <n v="22"/>
    <n v="0"/>
    <n v="17"/>
    <n v="22"/>
    <m/>
    <n v="5"/>
    <m/>
    <m/>
    <n v="0"/>
    <n v="22"/>
    <n v="22"/>
  </r>
  <r>
    <x v="93"/>
    <x v="39"/>
    <s v="vegetale"/>
    <m/>
    <m/>
    <n v="5"/>
    <n v="4.62"/>
    <m/>
    <n v="0.06"/>
    <n v="20"/>
    <n v="0"/>
    <n v="4"/>
    <n v="20"/>
    <m/>
    <n v="16"/>
    <m/>
    <m/>
    <m/>
    <n v="20"/>
    <n v="20"/>
  </r>
  <r>
    <x v="93"/>
    <x v="51"/>
    <s v="vegetale"/>
    <m/>
    <n v="4"/>
    <n v="28"/>
    <n v="3.46"/>
    <m/>
    <m/>
    <n v="19"/>
    <n v="0"/>
    <n v="0"/>
    <n v="15"/>
    <m/>
    <n v="18"/>
    <m/>
    <m/>
    <m/>
    <n v="18"/>
    <n v="19"/>
  </r>
  <r>
    <x v="93"/>
    <x v="63"/>
    <s v="animale"/>
    <m/>
    <m/>
    <n v="32"/>
    <n v="4.01"/>
    <n v="2.97"/>
    <n v="1.1499999999999999"/>
    <n v="17"/>
    <m/>
    <n v="7"/>
    <n v="17"/>
    <m/>
    <n v="10"/>
    <m/>
    <m/>
    <m/>
    <n v="17"/>
    <n v="17"/>
  </r>
  <r>
    <x v="93"/>
    <x v="7"/>
    <s v="vegetale"/>
    <n v="16"/>
    <m/>
    <n v="0"/>
    <n v="0.04"/>
    <n v="0"/>
    <n v="0.01"/>
    <n v="16"/>
    <m/>
    <n v="16"/>
    <n v="0"/>
    <m/>
    <m/>
    <m/>
    <m/>
    <n v="0"/>
    <n v="16"/>
    <n v="16"/>
  </r>
  <r>
    <x v="93"/>
    <x v="1"/>
    <s v="animale"/>
    <m/>
    <m/>
    <n v="6"/>
    <n v="3.04"/>
    <n v="0.25"/>
    <n v="0.28000000000000003"/>
    <n v="13"/>
    <n v="0"/>
    <n v="12"/>
    <n v="13"/>
    <n v="0"/>
    <n v="1"/>
    <m/>
    <m/>
    <m/>
    <n v="13"/>
    <n v="13"/>
  </r>
  <r>
    <x v="93"/>
    <x v="22"/>
    <s v="animale"/>
    <m/>
    <m/>
    <n v="7"/>
    <n v="2.0499999999999998"/>
    <n v="0.48"/>
    <n v="0.59"/>
    <n v="11"/>
    <m/>
    <n v="6"/>
    <n v="9"/>
    <n v="1"/>
    <n v="5"/>
    <n v="1"/>
    <m/>
    <m/>
    <n v="11"/>
    <n v="11"/>
  </r>
  <r>
    <x v="93"/>
    <x v="94"/>
    <s v="vegetale"/>
    <m/>
    <m/>
    <m/>
    <m/>
    <m/>
    <m/>
    <n v="11"/>
    <n v="0"/>
    <n v="0"/>
    <m/>
    <m/>
    <n v="11"/>
    <m/>
    <n v="11"/>
    <m/>
    <n v="11"/>
    <n v="11"/>
  </r>
  <r>
    <x v="93"/>
    <x v="50"/>
    <s v="vegetale"/>
    <m/>
    <m/>
    <n v="2"/>
    <n v="1.79"/>
    <n v="0.01"/>
    <n v="0.01"/>
    <n v="9"/>
    <m/>
    <n v="0"/>
    <n v="8"/>
    <n v="1"/>
    <n v="9"/>
    <m/>
    <m/>
    <m/>
    <n v="9"/>
    <n v="9"/>
  </r>
  <r>
    <x v="93"/>
    <x v="12"/>
    <s v="vegetale"/>
    <m/>
    <m/>
    <n v="1"/>
    <n v="1.93"/>
    <n v="0.01"/>
    <n v="0.02"/>
    <n v="9"/>
    <m/>
    <n v="1"/>
    <n v="8"/>
    <n v="1"/>
    <n v="8"/>
    <m/>
    <m/>
    <m/>
    <n v="9"/>
    <n v="9"/>
  </r>
  <r>
    <x v="93"/>
    <x v="35"/>
    <s v="animale"/>
    <m/>
    <m/>
    <n v="6"/>
    <n v="2.12"/>
    <n v="0.16"/>
    <n v="1.0900000000000001"/>
    <n v="9"/>
    <m/>
    <n v="1"/>
    <n v="9"/>
    <m/>
    <n v="8"/>
    <m/>
    <m/>
    <m/>
    <n v="9"/>
    <n v="9"/>
  </r>
  <r>
    <x v="93"/>
    <x v="53"/>
    <s v="vegetale"/>
    <m/>
    <m/>
    <n v="4"/>
    <n v="1.39"/>
    <n v="0.34"/>
    <n v="0.03"/>
    <n v="7"/>
    <m/>
    <m/>
    <n v="6"/>
    <n v="1"/>
    <n v="7"/>
    <m/>
    <m/>
    <m/>
    <n v="7"/>
    <n v="7"/>
  </r>
  <r>
    <x v="93"/>
    <x v="62"/>
    <s v="animale"/>
    <m/>
    <n v="0"/>
    <n v="4"/>
    <n v="1.65"/>
    <n v="0.16"/>
    <n v="0.51"/>
    <n v="7"/>
    <n v="0"/>
    <n v="4"/>
    <n v="7"/>
    <m/>
    <n v="3"/>
    <m/>
    <m/>
    <m/>
    <n v="7"/>
    <n v="7"/>
  </r>
  <r>
    <x v="93"/>
    <x v="57"/>
    <s v="vegetale"/>
    <m/>
    <m/>
    <n v="1"/>
    <n v="1.72"/>
    <n v="0.01"/>
    <n v="0.05"/>
    <n v="7"/>
    <n v="0"/>
    <n v="5"/>
    <n v="7"/>
    <m/>
    <n v="3"/>
    <m/>
    <m/>
    <m/>
    <n v="8"/>
    <n v="7"/>
  </r>
  <r>
    <x v="93"/>
    <x v="17"/>
    <s v="vegetale"/>
    <m/>
    <m/>
    <n v="13"/>
    <n v="1.36"/>
    <n v="7.0000000000000007E-2"/>
    <n v="0.82"/>
    <n v="6"/>
    <m/>
    <n v="0"/>
    <n v="6"/>
    <n v="0"/>
    <n v="4"/>
    <n v="0"/>
    <m/>
    <n v="3"/>
    <n v="7"/>
    <n v="6"/>
  </r>
  <r>
    <x v="93"/>
    <x v="77"/>
    <s v="vegetale"/>
    <m/>
    <m/>
    <n v="29"/>
    <n v="1.21"/>
    <n v="3.32"/>
    <m/>
    <n v="5"/>
    <n v="0"/>
    <n v="0"/>
    <n v="5"/>
    <m/>
    <n v="5"/>
    <m/>
    <m/>
    <n v="0"/>
    <n v="5"/>
    <n v="5"/>
  </r>
  <r>
    <x v="93"/>
    <x v="85"/>
    <s v="animale"/>
    <n v="0"/>
    <n v="0"/>
    <n v="2"/>
    <n v="1.0900000000000001"/>
    <n v="0.06"/>
    <n v="0.28000000000000003"/>
    <n v="5"/>
    <n v="0"/>
    <n v="4"/>
    <n v="5"/>
    <m/>
    <n v="1"/>
    <m/>
    <m/>
    <m/>
    <n v="5"/>
    <n v="5"/>
  </r>
  <r>
    <x v="93"/>
    <x v="21"/>
    <s v="animale"/>
    <m/>
    <m/>
    <n v="3"/>
    <n v="0.88"/>
    <n v="7.0000000000000007E-2"/>
    <n v="0.44"/>
    <n v="4"/>
    <m/>
    <n v="3"/>
    <n v="4"/>
    <m/>
    <n v="1"/>
    <m/>
    <m/>
    <m/>
    <n v="4"/>
    <n v="4"/>
  </r>
  <r>
    <x v="93"/>
    <x v="73"/>
    <s v="vegetale"/>
    <m/>
    <m/>
    <n v="11"/>
    <n v="0.73"/>
    <n v="0.89"/>
    <n v="0.46"/>
    <n v="4"/>
    <m/>
    <n v="0"/>
    <n v="3"/>
    <n v="0"/>
    <n v="4"/>
    <n v="0"/>
    <m/>
    <m/>
    <n v="4"/>
    <n v="3"/>
  </r>
  <r>
    <x v="93"/>
    <x v="10"/>
    <s v="vegetale"/>
    <m/>
    <m/>
    <n v="1"/>
    <n v="0.96"/>
    <n v="0.01"/>
    <n v="0.01"/>
    <n v="4"/>
    <m/>
    <n v="1"/>
    <n v="4"/>
    <n v="0"/>
    <n v="3"/>
    <m/>
    <m/>
    <m/>
    <n v="4"/>
    <n v="4"/>
  </r>
  <r>
    <x v="93"/>
    <x v="6"/>
    <s v="vegetale"/>
    <m/>
    <n v="0"/>
    <n v="22"/>
    <n v="0.91"/>
    <n v="2.48"/>
    <n v="0.01"/>
    <n v="4"/>
    <n v="0"/>
    <n v="2"/>
    <n v="4"/>
    <m/>
    <m/>
    <m/>
    <m/>
    <n v="3"/>
    <n v="5"/>
    <n v="4"/>
  </r>
  <r>
    <x v="93"/>
    <x v="66"/>
    <s v="animale"/>
    <m/>
    <n v="0"/>
    <n v="1"/>
    <n v="0.85"/>
    <n v="0.02"/>
    <n v="0.16"/>
    <n v="4"/>
    <n v="0"/>
    <n v="0"/>
    <n v="4"/>
    <m/>
    <n v="4"/>
    <m/>
    <m/>
    <m/>
    <n v="4"/>
    <n v="4"/>
  </r>
  <r>
    <x v="93"/>
    <x v="23"/>
    <s v="vegetale"/>
    <m/>
    <m/>
    <n v="4"/>
    <n v="0.57999999999999996"/>
    <n v="0.4"/>
    <n v="0.11"/>
    <n v="3"/>
    <n v="0"/>
    <n v="0"/>
    <n v="3"/>
    <n v="0"/>
    <n v="3"/>
    <m/>
    <m/>
    <m/>
    <n v="3"/>
    <n v="3"/>
  </r>
  <r>
    <x v="93"/>
    <x v="60"/>
    <s v="vegetale"/>
    <m/>
    <m/>
    <n v="6"/>
    <n v="0.63"/>
    <n v="0.31"/>
    <n v="0.65"/>
    <n v="3"/>
    <m/>
    <n v="0"/>
    <n v="3"/>
    <n v="0"/>
    <n v="3"/>
    <n v="0"/>
    <m/>
    <m/>
    <n v="3"/>
    <n v="3"/>
  </r>
  <r>
    <x v="93"/>
    <x v="13"/>
    <s v="animale"/>
    <m/>
    <m/>
    <n v="3"/>
    <n v="0.78"/>
    <n v="0.16"/>
    <n v="0.28000000000000003"/>
    <n v="3"/>
    <n v="0"/>
    <n v="2"/>
    <n v="3"/>
    <m/>
    <n v="1"/>
    <m/>
    <m/>
    <m/>
    <n v="3"/>
    <n v="3"/>
  </r>
  <r>
    <x v="93"/>
    <x v="30"/>
    <s v="vegetale"/>
    <m/>
    <m/>
    <n v="3"/>
    <n v="0.57999999999999996"/>
    <m/>
    <m/>
    <n v="2"/>
    <m/>
    <n v="2"/>
    <n v="2"/>
    <m/>
    <m/>
    <m/>
    <m/>
    <m/>
    <n v="2"/>
    <n v="2"/>
  </r>
  <r>
    <x v="93"/>
    <x v="47"/>
    <s v="vegetale"/>
    <m/>
    <m/>
    <n v="7"/>
    <n v="0.52"/>
    <n v="0.65"/>
    <n v="7.0000000000000007E-2"/>
    <n v="2"/>
    <n v="7"/>
    <n v="0"/>
    <n v="2"/>
    <m/>
    <n v="8"/>
    <m/>
    <m/>
    <n v="0"/>
    <n v="1"/>
    <n v="2"/>
  </r>
  <r>
    <x v="93"/>
    <x v="45"/>
    <s v="animale"/>
    <m/>
    <n v="0"/>
    <n v="1"/>
    <n v="0.54"/>
    <n v="0.04"/>
    <n v="0.16"/>
    <n v="2"/>
    <m/>
    <n v="0"/>
    <n v="2"/>
    <m/>
    <n v="2"/>
    <m/>
    <m/>
    <m/>
    <n v="2"/>
    <n v="2"/>
  </r>
  <r>
    <x v="93"/>
    <x v="11"/>
    <s v="animale"/>
    <m/>
    <m/>
    <n v="2"/>
    <n v="0.48"/>
    <n v="0.15"/>
    <n v="0.18"/>
    <n v="2"/>
    <m/>
    <n v="0"/>
    <n v="2"/>
    <m/>
    <n v="2"/>
    <m/>
    <m/>
    <m/>
    <n v="2"/>
    <n v="2"/>
  </r>
  <r>
    <x v="93"/>
    <x v="42"/>
    <s v="vegetale"/>
    <m/>
    <m/>
    <n v="2"/>
    <n v="0.19"/>
    <n v="0.02"/>
    <n v="0.08"/>
    <n v="1"/>
    <n v="0"/>
    <n v="1"/>
    <n v="1"/>
    <m/>
    <m/>
    <m/>
    <m/>
    <m/>
    <n v="1"/>
    <n v="1"/>
  </r>
  <r>
    <x v="93"/>
    <x v="74"/>
    <s v="vegetale"/>
    <m/>
    <m/>
    <n v="2"/>
    <n v="0.28999999999999998"/>
    <n v="0.03"/>
    <n v="0.06"/>
    <n v="1"/>
    <m/>
    <n v="1"/>
    <n v="1"/>
    <m/>
    <m/>
    <m/>
    <m/>
    <m/>
    <n v="1"/>
    <n v="1"/>
  </r>
  <r>
    <x v="93"/>
    <x v="87"/>
    <s v="vegetale"/>
    <m/>
    <m/>
    <n v="0"/>
    <n v="0.14000000000000001"/>
    <m/>
    <m/>
    <n v="1"/>
    <m/>
    <n v="1"/>
    <n v="1"/>
    <m/>
    <m/>
    <m/>
    <m/>
    <n v="0"/>
    <n v="1"/>
    <n v="1"/>
  </r>
  <r>
    <x v="93"/>
    <x v="52"/>
    <s v="vegetale"/>
    <m/>
    <n v="0"/>
    <n v="0"/>
    <n v="0.27"/>
    <m/>
    <n v="0.03"/>
    <n v="1"/>
    <n v="0"/>
    <n v="1"/>
    <n v="1"/>
    <m/>
    <n v="1"/>
    <m/>
    <m/>
    <n v="0"/>
    <n v="2"/>
    <n v="1"/>
  </r>
  <r>
    <x v="93"/>
    <x v="32"/>
    <s v="animale"/>
    <m/>
    <n v="0"/>
    <n v="4"/>
    <n v="0.19"/>
    <n v="0.42"/>
    <n v="0.02"/>
    <n v="1"/>
    <m/>
    <n v="0"/>
    <n v="1"/>
    <m/>
    <n v="1"/>
    <m/>
    <m/>
    <m/>
    <n v="1"/>
    <n v="1"/>
  </r>
  <r>
    <x v="93"/>
    <x v="3"/>
    <s v="vegetale"/>
    <m/>
    <m/>
    <n v="0"/>
    <n v="0"/>
    <m/>
    <n v="0"/>
    <n v="1"/>
    <n v="0"/>
    <n v="4"/>
    <n v="0"/>
    <m/>
    <m/>
    <m/>
    <n v="1"/>
    <n v="-3"/>
    <n v="1"/>
    <n v="1"/>
  </r>
  <r>
    <x v="93"/>
    <x v="8"/>
    <s v="vegetale"/>
    <m/>
    <m/>
    <n v="1"/>
    <n v="0.27"/>
    <n v="0"/>
    <n v="0.01"/>
    <n v="1"/>
    <n v="0"/>
    <n v="1"/>
    <n v="1"/>
    <n v="0"/>
    <m/>
    <m/>
    <m/>
    <m/>
    <n v="1"/>
    <n v="1"/>
  </r>
  <r>
    <x v="93"/>
    <x v="89"/>
    <s v="animale"/>
    <m/>
    <n v="0"/>
    <n v="0"/>
    <n v="0"/>
    <n v="0"/>
    <n v="0"/>
    <n v="0"/>
    <m/>
    <n v="0"/>
    <n v="0"/>
    <m/>
    <n v="0"/>
    <m/>
    <m/>
    <m/>
    <n v="0"/>
    <n v="0"/>
  </r>
  <r>
    <x v="93"/>
    <x v="25"/>
    <s v="animale"/>
    <m/>
    <m/>
    <n v="0"/>
    <n v="0.01"/>
    <n v="0.02"/>
    <n v="0"/>
    <n v="0"/>
    <m/>
    <n v="0"/>
    <n v="0"/>
    <m/>
    <m/>
    <m/>
    <m/>
    <m/>
    <n v="0"/>
    <n v="0"/>
  </r>
  <r>
    <x v="93"/>
    <x v="82"/>
    <s v="animale"/>
    <m/>
    <n v="0"/>
    <n v="0"/>
    <n v="0.01"/>
    <n v="0"/>
    <n v="0"/>
    <n v="0"/>
    <n v="0"/>
    <n v="0"/>
    <n v="0"/>
    <m/>
    <n v="0"/>
    <m/>
    <m/>
    <n v="0"/>
    <n v="0"/>
    <n v="0"/>
  </r>
  <r>
    <x v="93"/>
    <x v="76"/>
    <s v="vegetale"/>
    <m/>
    <m/>
    <n v="0"/>
    <n v="0"/>
    <m/>
    <m/>
    <n v="0"/>
    <m/>
    <n v="0"/>
    <n v="0"/>
    <m/>
    <m/>
    <m/>
    <m/>
    <m/>
    <n v="0"/>
    <n v="0"/>
  </r>
  <r>
    <x v="93"/>
    <x v="79"/>
    <s v="animale"/>
    <m/>
    <n v="0"/>
    <n v="0"/>
    <n v="0.02"/>
    <n v="0"/>
    <n v="0.01"/>
    <n v="0"/>
    <n v="0"/>
    <n v="0"/>
    <n v="0"/>
    <m/>
    <n v="0"/>
    <m/>
    <m/>
    <n v="0"/>
    <n v="0"/>
    <n v="0"/>
  </r>
  <r>
    <x v="93"/>
    <x v="54"/>
    <s v="vegetale"/>
    <n v="0"/>
    <m/>
    <n v="0"/>
    <n v="0"/>
    <n v="0"/>
    <n v="0"/>
    <n v="0"/>
    <m/>
    <n v="0"/>
    <n v="0"/>
    <m/>
    <m/>
    <m/>
    <m/>
    <m/>
    <n v="0"/>
    <n v="0"/>
  </r>
  <r>
    <x v="93"/>
    <x v="55"/>
    <s v="vegetale"/>
    <m/>
    <m/>
    <n v="0"/>
    <n v="0"/>
    <n v="0"/>
    <m/>
    <n v="0"/>
    <m/>
    <n v="0"/>
    <n v="0"/>
    <m/>
    <m/>
    <m/>
    <m/>
    <m/>
    <n v="0"/>
    <n v="0"/>
  </r>
  <r>
    <x v="93"/>
    <x v="48"/>
    <s v="vegetale"/>
    <m/>
    <m/>
    <n v="1"/>
    <n v="0.03"/>
    <n v="0.08"/>
    <m/>
    <n v="0"/>
    <m/>
    <n v="0"/>
    <n v="0"/>
    <m/>
    <m/>
    <m/>
    <m/>
    <n v="0"/>
    <n v="0"/>
    <n v="0"/>
  </r>
  <r>
    <x v="93"/>
    <x v="84"/>
    <s v="vegetale"/>
    <m/>
    <m/>
    <n v="0"/>
    <n v="0"/>
    <n v="0"/>
    <m/>
    <n v="0"/>
    <m/>
    <n v="0"/>
    <n v="0"/>
    <m/>
    <m/>
    <m/>
    <m/>
    <m/>
    <n v="0"/>
    <n v="0"/>
  </r>
  <r>
    <x v="93"/>
    <x v="43"/>
    <s v="vegetale"/>
    <m/>
    <m/>
    <n v="0"/>
    <n v="0.02"/>
    <n v="0.04"/>
    <m/>
    <n v="0"/>
    <m/>
    <n v="0"/>
    <n v="0"/>
    <m/>
    <m/>
    <m/>
    <m/>
    <n v="0"/>
    <n v="0"/>
    <n v="0"/>
  </r>
  <r>
    <x v="93"/>
    <x v="31"/>
    <s v="vegetale"/>
    <m/>
    <m/>
    <n v="0"/>
    <n v="0"/>
    <n v="0"/>
    <m/>
    <n v="0"/>
    <m/>
    <n v="0"/>
    <n v="0"/>
    <m/>
    <m/>
    <m/>
    <m/>
    <n v="0"/>
    <n v="0"/>
    <n v="0"/>
  </r>
  <r>
    <x v="93"/>
    <x v="49"/>
    <s v="vegetale"/>
    <m/>
    <m/>
    <n v="0"/>
    <n v="0"/>
    <n v="0.01"/>
    <m/>
    <n v="0"/>
    <m/>
    <n v="0"/>
    <n v="0"/>
    <m/>
    <m/>
    <m/>
    <m/>
    <m/>
    <n v="0"/>
    <n v="0"/>
  </r>
  <r>
    <x v="93"/>
    <x v="91"/>
    <s v="animale"/>
    <m/>
    <n v="0"/>
    <n v="0"/>
    <n v="0"/>
    <n v="0"/>
    <n v="0"/>
    <n v="0"/>
    <m/>
    <n v="0"/>
    <n v="0"/>
    <m/>
    <m/>
    <m/>
    <m/>
    <m/>
    <n v="0"/>
    <n v="0"/>
  </r>
  <r>
    <x v="93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93"/>
    <x v="44"/>
    <s v="vegetale"/>
    <m/>
    <m/>
    <n v="0"/>
    <n v="0"/>
    <m/>
    <m/>
    <n v="0"/>
    <m/>
    <n v="0"/>
    <n v="0"/>
    <m/>
    <m/>
    <m/>
    <m/>
    <m/>
    <n v="0"/>
    <n v="0"/>
  </r>
  <r>
    <x v="93"/>
    <x v="83"/>
    <s v="animale"/>
    <m/>
    <n v="0"/>
    <n v="0"/>
    <n v="0"/>
    <n v="0"/>
    <n v="0"/>
    <n v="0"/>
    <m/>
    <n v="0"/>
    <n v="0"/>
    <m/>
    <m/>
    <m/>
    <m/>
    <m/>
    <n v="0"/>
    <n v="0"/>
  </r>
  <r>
    <x v="93"/>
    <x v="41"/>
    <s v="vegetale"/>
    <m/>
    <n v="0"/>
    <n v="0"/>
    <n v="0"/>
    <n v="0"/>
    <n v="0"/>
    <n v="0"/>
    <m/>
    <n v="0"/>
    <n v="0"/>
    <m/>
    <m/>
    <m/>
    <m/>
    <m/>
    <n v="0"/>
    <n v="0"/>
  </r>
  <r>
    <x v="93"/>
    <x v="56"/>
    <s v="vegetale"/>
    <m/>
    <m/>
    <n v="0"/>
    <n v="0"/>
    <m/>
    <n v="0"/>
    <n v="0"/>
    <m/>
    <n v="0"/>
    <n v="0"/>
    <m/>
    <m/>
    <m/>
    <m/>
    <m/>
    <n v="0"/>
    <n v="0"/>
  </r>
  <r>
    <x v="93"/>
    <x v="20"/>
    <s v="vegetale"/>
    <m/>
    <m/>
    <n v="0"/>
    <n v="0.11"/>
    <n v="0"/>
    <n v="0"/>
    <n v="0"/>
    <m/>
    <n v="0"/>
    <n v="0"/>
    <m/>
    <m/>
    <m/>
    <m/>
    <m/>
    <n v="0"/>
    <n v="0"/>
  </r>
  <r>
    <x v="93"/>
    <x v="4"/>
    <s v="vegetale"/>
    <m/>
    <m/>
    <n v="0"/>
    <n v="0.03"/>
    <m/>
    <n v="0"/>
    <n v="0"/>
    <m/>
    <n v="0"/>
    <n v="0"/>
    <m/>
    <m/>
    <m/>
    <m/>
    <m/>
    <n v="0"/>
    <n v="0"/>
  </r>
  <r>
    <x v="93"/>
    <x v="28"/>
    <s v="vegetale"/>
    <m/>
    <n v="0"/>
    <m/>
    <m/>
    <m/>
    <m/>
    <n v="0"/>
    <m/>
    <n v="0"/>
    <m/>
    <m/>
    <m/>
    <m/>
    <m/>
    <m/>
    <n v="0"/>
    <n v="0"/>
  </r>
  <r>
    <x v="93"/>
    <x v="15"/>
    <s v="vegetale"/>
    <m/>
    <m/>
    <n v="0"/>
    <n v="0.08"/>
    <m/>
    <n v="0.02"/>
    <n v="0"/>
    <n v="0"/>
    <n v="0"/>
    <n v="0"/>
    <m/>
    <m/>
    <m/>
    <m/>
    <n v="0"/>
    <n v="0"/>
    <n v="0"/>
  </r>
  <r>
    <x v="93"/>
    <x v="58"/>
    <s v="vegetale"/>
    <m/>
    <m/>
    <n v="0"/>
    <n v="0.08"/>
    <m/>
    <m/>
    <n v="0"/>
    <m/>
    <n v="0"/>
    <n v="0"/>
    <m/>
    <m/>
    <m/>
    <m/>
    <m/>
    <n v="0"/>
    <n v="0"/>
  </r>
  <r>
    <x v="93"/>
    <x v="36"/>
    <s v="vegetale"/>
    <m/>
    <m/>
    <n v="0"/>
    <n v="0"/>
    <n v="0"/>
    <n v="0"/>
    <n v="0"/>
    <m/>
    <n v="0"/>
    <n v="0"/>
    <m/>
    <m/>
    <m/>
    <m/>
    <m/>
    <n v="0"/>
    <n v="0"/>
  </r>
  <r>
    <x v="93"/>
    <x v="59"/>
    <s v="vegetale"/>
    <m/>
    <m/>
    <n v="2"/>
    <m/>
    <n v="0.05"/>
    <n v="0.06"/>
    <m/>
    <m/>
    <m/>
    <m/>
    <m/>
    <m/>
    <m/>
    <m/>
    <m/>
    <n v="0"/>
    <n v="0"/>
  </r>
  <r>
    <x v="94"/>
    <x v="1"/>
    <s v="animale"/>
    <n v="483"/>
    <m/>
    <n v="289"/>
    <n v="295.45999999999998"/>
    <n v="10.83"/>
    <n v="26.91"/>
    <n v="1395"/>
    <n v="1068"/>
    <n v="622"/>
    <n v="891"/>
    <n v="21"/>
    <n v="1723"/>
    <m/>
    <n v="0"/>
    <n v="118"/>
    <n v="1395"/>
    <n v="1395"/>
  </r>
  <r>
    <x v="94"/>
    <x v="33"/>
    <s v="vegetale"/>
    <n v="1"/>
    <m/>
    <m/>
    <m/>
    <m/>
    <m/>
    <n v="1034"/>
    <n v="0"/>
    <n v="0"/>
    <m/>
    <m/>
    <n v="967"/>
    <m/>
    <n v="1033"/>
    <n v="67"/>
    <n v="1034"/>
    <n v="1034"/>
  </r>
  <r>
    <x v="94"/>
    <x v="0"/>
    <s v="vegetale"/>
    <n v="246"/>
    <n v="152"/>
    <n v="950"/>
    <n v="121.59"/>
    <n v="3.86"/>
    <n v="28.32"/>
    <n v="980"/>
    <n v="2221"/>
    <n v="142"/>
    <n v="367"/>
    <n v="31"/>
    <n v="2871"/>
    <n v="139"/>
    <n v="46"/>
    <n v="188"/>
    <n v="980"/>
    <n v="981"/>
  </r>
  <r>
    <x v="94"/>
    <x v="3"/>
    <s v="vegetale"/>
    <n v="374"/>
    <n v="36"/>
    <n v="54"/>
    <n v="8.08"/>
    <n v="0.2"/>
    <n v="1.6"/>
    <n v="543"/>
    <n v="339"/>
    <n v="65"/>
    <n v="24"/>
    <n v="15"/>
    <n v="686"/>
    <n v="38"/>
    <n v="56"/>
    <n v="130"/>
    <n v="542"/>
    <n v="543"/>
  </r>
  <r>
    <x v="94"/>
    <x v="8"/>
    <s v="vegetale"/>
    <n v="113"/>
    <n v="1"/>
    <n v="174"/>
    <n v="95.75"/>
    <n v="0.26"/>
    <n v="4.1399999999999997"/>
    <n v="532"/>
    <n v="49"/>
    <n v="55"/>
    <n v="289"/>
    <n v="29"/>
    <n v="427"/>
    <n v="90"/>
    <n v="10"/>
    <n v="100"/>
    <n v="533"/>
    <n v="532"/>
  </r>
  <r>
    <x v="94"/>
    <x v="39"/>
    <s v="vegetale"/>
    <m/>
    <m/>
    <n v="138"/>
    <n v="102.82"/>
    <m/>
    <n v="1.41"/>
    <n v="310"/>
    <n v="57"/>
    <n v="79"/>
    <n v="310"/>
    <m/>
    <n v="289"/>
    <m/>
    <m/>
    <m/>
    <n v="311"/>
    <n v="310"/>
  </r>
  <r>
    <x v="94"/>
    <x v="54"/>
    <s v="vegetale"/>
    <n v="218"/>
    <m/>
    <n v="4"/>
    <n v="0.51"/>
    <n v="0.01"/>
    <n v="0.11"/>
    <n v="265"/>
    <n v="206"/>
    <n v="12"/>
    <n v="2"/>
    <n v="10"/>
    <n v="529"/>
    <n v="36"/>
    <m/>
    <n v="-70"/>
    <n v="265"/>
    <n v="266"/>
  </r>
  <r>
    <x v="94"/>
    <x v="2"/>
    <s v="vegetale"/>
    <n v="11"/>
    <m/>
    <n v="53"/>
    <n v="78.02"/>
    <n v="0.4"/>
    <n v="2.19"/>
    <n v="264"/>
    <n v="226"/>
    <n v="270"/>
    <n v="235"/>
    <n v="12"/>
    <n v="220"/>
    <n v="6"/>
    <m/>
    <n v="0"/>
    <n v="264"/>
    <n v="264"/>
  </r>
  <r>
    <x v="94"/>
    <x v="7"/>
    <s v="vegetale"/>
    <n v="223"/>
    <m/>
    <n v="6"/>
    <n v="0.66"/>
    <n v="0.02"/>
    <n v="0.13"/>
    <n v="251"/>
    <n v="29"/>
    <n v="153"/>
    <n v="2"/>
    <m/>
    <n v="127"/>
    <m/>
    <n v="26"/>
    <n v="0"/>
    <n v="251"/>
    <n v="251"/>
  </r>
  <r>
    <x v="94"/>
    <x v="67"/>
    <s v="vegetale"/>
    <n v="32"/>
    <m/>
    <n v="2"/>
    <n v="0"/>
    <n v="0"/>
    <n v="0"/>
    <n v="239"/>
    <n v="370"/>
    <n v="6"/>
    <n v="1"/>
    <m/>
    <n v="553"/>
    <n v="35"/>
    <n v="171"/>
    <n v="50"/>
    <n v="239"/>
    <n v="239"/>
  </r>
  <r>
    <x v="94"/>
    <x v="74"/>
    <s v="vegetale"/>
    <n v="115"/>
    <m/>
    <n v="17"/>
    <n v="3"/>
    <n v="0.28999999999999998"/>
    <n v="0.72"/>
    <n v="149"/>
    <n v="24"/>
    <n v="7"/>
    <n v="9"/>
    <n v="10"/>
    <n v="165"/>
    <n v="15"/>
    <m/>
    <n v="2"/>
    <n v="150"/>
    <n v="149"/>
  </r>
  <r>
    <x v="94"/>
    <x v="63"/>
    <s v="animale"/>
    <m/>
    <n v="0"/>
    <n v="263"/>
    <n v="45.67"/>
    <n v="21.83"/>
    <n v="15.39"/>
    <n v="141"/>
    <n v="31"/>
    <n v="86"/>
    <n v="138"/>
    <n v="3"/>
    <n v="87"/>
    <m/>
    <m/>
    <n v="0"/>
    <n v="142"/>
    <n v="141"/>
  </r>
  <r>
    <x v="94"/>
    <x v="43"/>
    <s v="vegetale"/>
    <m/>
    <n v="133"/>
    <n v="33"/>
    <n v="1.35"/>
    <n v="3.73"/>
    <n v="0.03"/>
    <n v="137"/>
    <n v="22"/>
    <n v="94"/>
    <n v="4"/>
    <m/>
    <n v="65"/>
    <m/>
    <m/>
    <n v="0"/>
    <n v="137"/>
    <n v="137"/>
  </r>
  <r>
    <x v="94"/>
    <x v="62"/>
    <s v="animale"/>
    <n v="8"/>
    <n v="30"/>
    <n v="94"/>
    <n v="31.69"/>
    <n v="4.03"/>
    <n v="13.39"/>
    <n v="134"/>
    <n v="86"/>
    <n v="79"/>
    <n v="96"/>
    <m/>
    <n v="139"/>
    <m/>
    <m/>
    <n v="2"/>
    <n v="134"/>
    <n v="134"/>
  </r>
  <r>
    <x v="94"/>
    <x v="9"/>
    <s v="vegetale"/>
    <m/>
    <n v="2"/>
    <n v="316"/>
    <n v="33.159999999999997"/>
    <m/>
    <m/>
    <n v="114"/>
    <n v="110"/>
    <n v="52"/>
    <n v="100"/>
    <m/>
    <n v="180"/>
    <m/>
    <n v="12"/>
    <n v="-8"/>
    <n v="114"/>
    <n v="114"/>
  </r>
  <r>
    <x v="94"/>
    <x v="86"/>
    <s v="vegetale"/>
    <n v="37"/>
    <m/>
    <n v="105"/>
    <n v="14.09"/>
    <n v="0.56000000000000005"/>
    <n v="2.78"/>
    <n v="113"/>
    <n v="31"/>
    <n v="19"/>
    <n v="43"/>
    <n v="2"/>
    <n v="97"/>
    <n v="9"/>
    <n v="23"/>
    <n v="28"/>
    <n v="113"/>
    <n v="114"/>
  </r>
  <r>
    <x v="94"/>
    <x v="19"/>
    <s v="animale"/>
    <m/>
    <m/>
    <n v="91"/>
    <n v="26.84"/>
    <n v="5.7"/>
    <n v="9.27"/>
    <n v="81"/>
    <n v="44"/>
    <n v="33"/>
    <n v="81"/>
    <m/>
    <n v="93"/>
    <m/>
    <n v="1"/>
    <m/>
    <n v="82"/>
    <n v="82"/>
  </r>
  <r>
    <x v="94"/>
    <x v="57"/>
    <s v="vegetale"/>
    <m/>
    <m/>
    <n v="8"/>
    <n v="18.47"/>
    <n v="0.09"/>
    <n v="0.37"/>
    <n v="62"/>
    <n v="120"/>
    <n v="169"/>
    <n v="56"/>
    <n v="6"/>
    <n v="12"/>
    <m/>
    <m/>
    <n v="0"/>
    <n v="61"/>
    <n v="62"/>
  </r>
  <r>
    <x v="94"/>
    <x v="20"/>
    <s v="vegetale"/>
    <n v="2"/>
    <m/>
    <n v="7"/>
    <n v="7.68"/>
    <n v="0.02"/>
    <n v="0.05"/>
    <n v="56"/>
    <n v="112"/>
    <n v="105"/>
    <n v="23"/>
    <m/>
    <n v="63"/>
    <m/>
    <n v="31"/>
    <n v="0"/>
    <n v="56"/>
    <n v="56"/>
  </r>
  <r>
    <x v="94"/>
    <x v="30"/>
    <s v="vegetale"/>
    <n v="4"/>
    <n v="4"/>
    <n v="86"/>
    <n v="13.61"/>
    <m/>
    <n v="0"/>
    <n v="49"/>
    <n v="36"/>
    <n v="44"/>
    <n v="41"/>
    <m/>
    <n v="36"/>
    <m/>
    <n v="0"/>
    <n v="5"/>
    <n v="49"/>
    <n v="49"/>
  </r>
  <r>
    <x v="94"/>
    <x v="12"/>
    <s v="vegetale"/>
    <m/>
    <m/>
    <n v="11"/>
    <n v="15.79"/>
    <n v="0.03"/>
    <n v="0.19"/>
    <n v="48"/>
    <n v="67"/>
    <n v="114"/>
    <n v="48"/>
    <m/>
    <m/>
    <m/>
    <m/>
    <n v="0"/>
    <n v="47"/>
    <n v="48"/>
  </r>
  <r>
    <x v="94"/>
    <x v="51"/>
    <s v="vegetale"/>
    <m/>
    <m/>
    <n v="123"/>
    <n v="15.21"/>
    <m/>
    <m/>
    <n v="46"/>
    <n v="12"/>
    <n v="30"/>
    <n v="46"/>
    <m/>
    <n v="27"/>
    <m/>
    <m/>
    <n v="0"/>
    <n v="45"/>
    <n v="46"/>
  </r>
  <r>
    <x v="94"/>
    <x v="22"/>
    <s v="animale"/>
    <n v="0"/>
    <n v="0"/>
    <n v="51"/>
    <n v="13.11"/>
    <n v="3.62"/>
    <n v="3.86"/>
    <n v="44"/>
    <n v="13"/>
    <n v="9"/>
    <n v="40"/>
    <n v="0"/>
    <n v="48"/>
    <n v="4"/>
    <m/>
    <n v="0"/>
    <n v="44"/>
    <n v="44"/>
  </r>
  <r>
    <x v="94"/>
    <x v="61"/>
    <s v="vegetale"/>
    <n v="0"/>
    <m/>
    <n v="14"/>
    <n v="12.5"/>
    <n v="0.08"/>
    <n v="0.48"/>
    <n v="40"/>
    <n v="21"/>
    <n v="35"/>
    <n v="38"/>
    <n v="2"/>
    <n v="27"/>
    <m/>
    <m/>
    <m/>
    <n v="41"/>
    <n v="40"/>
  </r>
  <r>
    <x v="94"/>
    <x v="58"/>
    <s v="vegetale"/>
    <m/>
    <m/>
    <n v="26"/>
    <n v="13.21"/>
    <m/>
    <n v="0"/>
    <n v="40"/>
    <n v="83"/>
    <n v="117"/>
    <n v="40"/>
    <m/>
    <n v="6"/>
    <m/>
    <m/>
    <n v="0"/>
    <n v="40"/>
    <n v="40"/>
  </r>
  <r>
    <x v="94"/>
    <x v="10"/>
    <s v="vegetale"/>
    <m/>
    <m/>
    <n v="14"/>
    <n v="9.91"/>
    <n v="0.22"/>
    <n v="0.2"/>
    <n v="33"/>
    <n v="140"/>
    <n v="162"/>
    <n v="30"/>
    <n v="1"/>
    <n v="12"/>
    <m/>
    <n v="3"/>
    <n v="0"/>
    <n v="34"/>
    <n v="34"/>
  </r>
  <r>
    <x v="94"/>
    <x v="32"/>
    <s v="animale"/>
    <m/>
    <n v="20"/>
    <n v="68"/>
    <n v="3.46"/>
    <n v="7.61"/>
    <n v="0.03"/>
    <n v="30"/>
    <n v="14"/>
    <n v="18"/>
    <n v="10"/>
    <m/>
    <n v="26"/>
    <m/>
    <n v="0"/>
    <n v="0"/>
    <n v="30"/>
    <n v="30"/>
  </r>
  <r>
    <x v="94"/>
    <x v="81"/>
    <s v="vegetale"/>
    <n v="13"/>
    <m/>
    <n v="30"/>
    <n v="3.49"/>
    <n v="0.16"/>
    <n v="1.98"/>
    <n v="30"/>
    <n v="23"/>
    <n v="2"/>
    <n v="11"/>
    <m/>
    <n v="51"/>
    <n v="6"/>
    <m/>
    <n v="0"/>
    <n v="30"/>
    <n v="30"/>
  </r>
  <r>
    <x v="94"/>
    <x v="17"/>
    <s v="vegetale"/>
    <n v="23"/>
    <m/>
    <n v="1"/>
    <n v="0.1"/>
    <n v="0.01"/>
    <n v="0.06"/>
    <n v="25"/>
    <n v="1"/>
    <n v="0"/>
    <n v="0"/>
    <m/>
    <n v="26"/>
    <n v="2"/>
    <m/>
    <m/>
    <n v="25"/>
    <n v="25"/>
  </r>
  <r>
    <x v="94"/>
    <x v="18"/>
    <s v="vegetale"/>
    <m/>
    <m/>
    <n v="10"/>
    <n v="5.85"/>
    <n v="0.05"/>
    <n v="0.11"/>
    <n v="19"/>
    <n v="12"/>
    <n v="31"/>
    <n v="18"/>
    <m/>
    <m/>
    <m/>
    <n v="1"/>
    <m/>
    <n v="19"/>
    <n v="19"/>
  </r>
  <r>
    <x v="94"/>
    <x v="27"/>
    <s v="vegetale"/>
    <m/>
    <n v="8"/>
    <n v="90"/>
    <n v="3.71"/>
    <n v="10.18"/>
    <n v="0"/>
    <n v="19"/>
    <n v="23"/>
    <n v="40"/>
    <n v="11"/>
    <m/>
    <n v="2"/>
    <m/>
    <n v="0"/>
    <n v="0"/>
    <n v="19"/>
    <n v="19"/>
  </r>
  <r>
    <x v="94"/>
    <x v="66"/>
    <s v="animale"/>
    <m/>
    <n v="0"/>
    <n v="11"/>
    <n v="6.33"/>
    <n v="0.28000000000000003"/>
    <n v="1.85"/>
    <n v="19"/>
    <n v="34"/>
    <n v="38"/>
    <n v="19"/>
    <m/>
    <n v="9"/>
    <m/>
    <m/>
    <n v="6"/>
    <n v="19"/>
    <n v="19"/>
  </r>
  <r>
    <x v="94"/>
    <x v="4"/>
    <s v="vegetale"/>
    <m/>
    <n v="0"/>
    <n v="6"/>
    <n v="3.11"/>
    <n v="0.01"/>
    <n v="7.0000000000000007E-2"/>
    <n v="17"/>
    <n v="38"/>
    <n v="55"/>
    <n v="9"/>
    <m/>
    <m/>
    <m/>
    <n v="8"/>
    <n v="0"/>
    <n v="17"/>
    <n v="17"/>
  </r>
  <r>
    <x v="94"/>
    <x v="52"/>
    <s v="vegetale"/>
    <m/>
    <m/>
    <n v="7"/>
    <n v="5.43"/>
    <m/>
    <n v="0.74"/>
    <n v="16"/>
    <n v="14"/>
    <n v="30"/>
    <n v="16"/>
    <m/>
    <m/>
    <m/>
    <m/>
    <n v="0"/>
    <n v="16"/>
    <n v="16"/>
  </r>
  <r>
    <x v="94"/>
    <x v="29"/>
    <s v="animale"/>
    <m/>
    <m/>
    <n v="28"/>
    <n v="5.15"/>
    <n v="2.73"/>
    <n v="0.38"/>
    <n v="16"/>
    <n v="46"/>
    <n v="1"/>
    <n v="16"/>
    <m/>
    <n v="61"/>
    <m/>
    <m/>
    <m/>
    <n v="16"/>
    <n v="16"/>
  </r>
  <r>
    <x v="94"/>
    <x v="68"/>
    <s v="vegetale"/>
    <n v="9"/>
    <m/>
    <m/>
    <m/>
    <m/>
    <m/>
    <n v="15"/>
    <n v="3"/>
    <n v="1"/>
    <m/>
    <n v="5"/>
    <n v="17"/>
    <n v="1"/>
    <m/>
    <m/>
    <n v="15"/>
    <n v="15"/>
  </r>
  <r>
    <x v="94"/>
    <x v="13"/>
    <s v="animale"/>
    <m/>
    <m/>
    <n v="15"/>
    <n v="4.49"/>
    <n v="0.86"/>
    <n v="1.72"/>
    <n v="14"/>
    <n v="27"/>
    <n v="3"/>
    <n v="14"/>
    <n v="0"/>
    <n v="38"/>
    <m/>
    <m/>
    <n v="0"/>
    <n v="14"/>
    <n v="14"/>
  </r>
  <r>
    <x v="94"/>
    <x v="21"/>
    <s v="animale"/>
    <m/>
    <n v="2"/>
    <n v="11"/>
    <n v="3.55"/>
    <n v="0.3"/>
    <n v="1.85"/>
    <n v="13"/>
    <n v="14"/>
    <n v="9"/>
    <n v="11"/>
    <m/>
    <n v="18"/>
    <m/>
    <m/>
    <n v="0"/>
    <n v="13"/>
    <n v="13"/>
  </r>
  <r>
    <x v="94"/>
    <x v="45"/>
    <s v="animale"/>
    <m/>
    <n v="0"/>
    <n v="8"/>
    <n v="4.3600000000000003"/>
    <n v="0.28000000000000003"/>
    <n v="1.19"/>
    <n v="13"/>
    <n v="34"/>
    <n v="43"/>
    <n v="13"/>
    <m/>
    <n v="5"/>
    <m/>
    <m/>
    <m/>
    <n v="14"/>
    <n v="13"/>
  </r>
  <r>
    <x v="94"/>
    <x v="75"/>
    <s v="vegetale"/>
    <m/>
    <n v="11"/>
    <m/>
    <m/>
    <m/>
    <m/>
    <n v="11"/>
    <n v="18"/>
    <n v="14"/>
    <m/>
    <m/>
    <n v="15"/>
    <m/>
    <m/>
    <n v="0"/>
    <n v="11"/>
    <n v="11"/>
  </r>
  <r>
    <x v="94"/>
    <x v="14"/>
    <s v="vegetale"/>
    <m/>
    <n v="11"/>
    <m/>
    <m/>
    <m/>
    <m/>
    <n v="10"/>
    <n v="1"/>
    <n v="11"/>
    <m/>
    <m/>
    <m/>
    <m/>
    <m/>
    <m/>
    <n v="10"/>
    <n v="11"/>
  </r>
  <r>
    <x v="94"/>
    <x v="5"/>
    <s v="vegetale"/>
    <n v="0"/>
    <m/>
    <n v="30"/>
    <n v="3.07"/>
    <n v="0.06"/>
    <n v="0.56999999999999995"/>
    <n v="9"/>
    <n v="4"/>
    <n v="14"/>
    <n v="9"/>
    <m/>
    <m/>
    <m/>
    <m/>
    <n v="0"/>
    <n v="10"/>
    <n v="9"/>
  </r>
  <r>
    <x v="94"/>
    <x v="60"/>
    <s v="vegetale"/>
    <n v="9"/>
    <m/>
    <n v="0"/>
    <n v="0.02"/>
    <m/>
    <n v="0.01"/>
    <n v="9"/>
    <n v="0"/>
    <n v="10"/>
    <n v="0"/>
    <m/>
    <m/>
    <m/>
    <m/>
    <m/>
    <n v="10"/>
    <n v="9"/>
  </r>
  <r>
    <x v="94"/>
    <x v="25"/>
    <s v="animale"/>
    <m/>
    <m/>
    <n v="50"/>
    <n v="2.5099999999999998"/>
    <n v="5.63"/>
    <n v="0.06"/>
    <n v="8"/>
    <n v="6"/>
    <n v="2"/>
    <n v="8"/>
    <m/>
    <n v="11"/>
    <m/>
    <m/>
    <n v="0"/>
    <n v="7"/>
    <n v="8"/>
  </r>
  <r>
    <x v="94"/>
    <x v="6"/>
    <s v="vegetale"/>
    <m/>
    <n v="6"/>
    <n v="6"/>
    <n v="0.32"/>
    <n v="0.77"/>
    <n v="0"/>
    <n v="7"/>
    <n v="2"/>
    <n v="8"/>
    <n v="1"/>
    <m/>
    <n v="0"/>
    <m/>
    <m/>
    <n v="0"/>
    <n v="6"/>
    <n v="7"/>
  </r>
  <r>
    <x v="94"/>
    <x v="65"/>
    <s v="vegetale"/>
    <m/>
    <m/>
    <n v="1"/>
    <n v="2.27"/>
    <n v="0"/>
    <n v="0.02"/>
    <n v="7"/>
    <n v="9"/>
    <n v="16"/>
    <n v="7"/>
    <m/>
    <m/>
    <m/>
    <m/>
    <n v="0"/>
    <n v="7"/>
    <n v="7"/>
  </r>
  <r>
    <x v="94"/>
    <x v="41"/>
    <s v="vegetale"/>
    <n v="6"/>
    <m/>
    <m/>
    <m/>
    <m/>
    <m/>
    <n v="7"/>
    <n v="1"/>
    <n v="5"/>
    <m/>
    <m/>
    <n v="3"/>
    <n v="0"/>
    <n v="0"/>
    <n v="0"/>
    <n v="7"/>
    <n v="6"/>
  </r>
  <r>
    <x v="94"/>
    <x v="72"/>
    <s v="vegetale"/>
    <n v="6"/>
    <m/>
    <m/>
    <m/>
    <m/>
    <m/>
    <n v="6"/>
    <n v="0"/>
    <n v="6"/>
    <m/>
    <m/>
    <m/>
    <m/>
    <m/>
    <m/>
    <n v="6"/>
    <n v="6"/>
  </r>
  <r>
    <x v="94"/>
    <x v="76"/>
    <s v="vegetale"/>
    <m/>
    <m/>
    <n v="1"/>
    <n v="1.8"/>
    <n v="0.01"/>
    <n v="0.03"/>
    <n v="5"/>
    <n v="8"/>
    <n v="13"/>
    <n v="5"/>
    <m/>
    <m/>
    <m/>
    <m/>
    <m/>
    <n v="5"/>
    <n v="5"/>
  </r>
  <r>
    <x v="94"/>
    <x v="40"/>
    <s v="vegetale"/>
    <n v="0"/>
    <m/>
    <m/>
    <m/>
    <m/>
    <m/>
    <n v="5"/>
    <n v="1"/>
    <n v="6"/>
    <m/>
    <m/>
    <m/>
    <m/>
    <n v="5"/>
    <n v="0"/>
    <n v="5"/>
    <n v="5"/>
  </r>
  <r>
    <x v="94"/>
    <x v="31"/>
    <s v="vegetale"/>
    <m/>
    <m/>
    <n v="43"/>
    <n v="1.79"/>
    <n v="4.9000000000000004"/>
    <m/>
    <n v="5"/>
    <n v="2"/>
    <n v="7"/>
    <n v="5"/>
    <m/>
    <m/>
    <m/>
    <m/>
    <n v="0"/>
    <n v="5"/>
    <n v="5"/>
  </r>
  <r>
    <x v="94"/>
    <x v="50"/>
    <s v="vegetale"/>
    <m/>
    <m/>
    <n v="2"/>
    <n v="1.47"/>
    <n v="0"/>
    <n v="0.01"/>
    <n v="4"/>
    <n v="17"/>
    <n v="22"/>
    <n v="4"/>
    <m/>
    <m/>
    <m/>
    <m/>
    <n v="0"/>
    <n v="5"/>
    <n v="4"/>
  </r>
  <r>
    <x v="94"/>
    <x v="23"/>
    <s v="vegetale"/>
    <m/>
    <m/>
    <n v="14"/>
    <n v="1.37"/>
    <n v="1.26"/>
    <n v="0.36"/>
    <n v="4"/>
    <n v="7"/>
    <n v="11"/>
    <n v="4"/>
    <m/>
    <m/>
    <m/>
    <m/>
    <n v="0"/>
    <n v="4"/>
    <n v="4"/>
  </r>
  <r>
    <x v="94"/>
    <x v="69"/>
    <s v="vegetale"/>
    <m/>
    <m/>
    <n v="2"/>
    <n v="1.02"/>
    <n v="0.01"/>
    <n v="0.02"/>
    <n v="3"/>
    <n v="1"/>
    <n v="4"/>
    <n v="3"/>
    <m/>
    <m/>
    <m/>
    <m/>
    <m/>
    <n v="3"/>
    <n v="3"/>
  </r>
  <r>
    <x v="94"/>
    <x v="73"/>
    <s v="vegetale"/>
    <m/>
    <n v="0"/>
    <n v="12"/>
    <n v="0.76"/>
    <n v="1.02"/>
    <n v="0.53"/>
    <n v="2"/>
    <n v="2"/>
    <n v="4"/>
    <n v="2"/>
    <m/>
    <m/>
    <m/>
    <m/>
    <n v="0"/>
    <n v="2"/>
    <n v="2"/>
  </r>
  <r>
    <x v="94"/>
    <x v="79"/>
    <s v="animale"/>
    <m/>
    <n v="0"/>
    <n v="1"/>
    <n v="0.62"/>
    <n v="0.01"/>
    <n v="0.22"/>
    <n v="2"/>
    <n v="1"/>
    <n v="2"/>
    <n v="2"/>
    <m/>
    <n v="1"/>
    <m/>
    <m/>
    <n v="0"/>
    <n v="2"/>
    <n v="2"/>
  </r>
  <r>
    <x v="94"/>
    <x v="44"/>
    <s v="vegetale"/>
    <m/>
    <m/>
    <n v="6"/>
    <n v="0.68"/>
    <m/>
    <n v="0.01"/>
    <n v="2"/>
    <n v="1"/>
    <n v="1"/>
    <n v="2"/>
    <m/>
    <n v="2"/>
    <m/>
    <m/>
    <m/>
    <n v="2"/>
    <n v="2"/>
  </r>
  <r>
    <x v="94"/>
    <x v="83"/>
    <s v="animale"/>
    <m/>
    <n v="0"/>
    <n v="0"/>
    <n v="0.52"/>
    <n v="0"/>
    <n v="0.03"/>
    <n v="2"/>
    <n v="0"/>
    <n v="2"/>
    <n v="2"/>
    <m/>
    <n v="0"/>
    <m/>
    <m/>
    <n v="0"/>
    <n v="2"/>
    <n v="2"/>
  </r>
  <r>
    <x v="94"/>
    <x v="37"/>
    <s v="vegetale"/>
    <m/>
    <m/>
    <n v="2"/>
    <n v="0.66"/>
    <n v="0.2"/>
    <n v="0.02"/>
    <n v="2"/>
    <n v="1"/>
    <n v="3"/>
    <n v="2"/>
    <m/>
    <m/>
    <m/>
    <m/>
    <m/>
    <n v="2"/>
    <n v="2"/>
  </r>
  <r>
    <x v="94"/>
    <x v="36"/>
    <s v="vegetale"/>
    <m/>
    <m/>
    <n v="8"/>
    <n v="0.82"/>
    <n v="0.31"/>
    <n v="0.32"/>
    <n v="2"/>
    <n v="7"/>
    <n v="7"/>
    <n v="2"/>
    <m/>
    <n v="3"/>
    <m/>
    <m/>
    <n v="0"/>
    <n v="3"/>
    <n v="2"/>
  </r>
  <r>
    <x v="94"/>
    <x v="42"/>
    <s v="vegetale"/>
    <m/>
    <m/>
    <n v="3"/>
    <n v="0.25"/>
    <n v="0.02"/>
    <n v="0.1"/>
    <n v="1"/>
    <n v="0"/>
    <n v="1"/>
    <n v="1"/>
    <m/>
    <m/>
    <m/>
    <m/>
    <m/>
    <n v="1"/>
    <n v="1"/>
  </r>
  <r>
    <x v="94"/>
    <x v="89"/>
    <s v="animale"/>
    <m/>
    <n v="0"/>
    <n v="0"/>
    <n v="0.24"/>
    <n v="0.01"/>
    <n v="0.03"/>
    <n v="1"/>
    <n v="0"/>
    <n v="1"/>
    <n v="1"/>
    <m/>
    <m/>
    <m/>
    <m/>
    <n v="0"/>
    <n v="1"/>
    <n v="1"/>
  </r>
  <r>
    <x v="94"/>
    <x v="87"/>
    <s v="vegetale"/>
    <m/>
    <m/>
    <n v="0"/>
    <n v="0.28999999999999998"/>
    <m/>
    <n v="0"/>
    <n v="1"/>
    <n v="54"/>
    <n v="33"/>
    <n v="1"/>
    <m/>
    <n v="22"/>
    <m/>
    <m/>
    <m/>
    <n v="1"/>
    <n v="1"/>
  </r>
  <r>
    <x v="94"/>
    <x v="53"/>
    <s v="vegetale"/>
    <n v="0"/>
    <m/>
    <n v="1"/>
    <n v="0.33"/>
    <n v="0.12"/>
    <n v="0.01"/>
    <n v="1"/>
    <n v="2"/>
    <n v="3"/>
    <n v="1"/>
    <m/>
    <m/>
    <m/>
    <m/>
    <n v="0"/>
    <n v="1"/>
    <n v="1"/>
  </r>
  <r>
    <x v="94"/>
    <x v="48"/>
    <s v="vegetale"/>
    <m/>
    <n v="0"/>
    <n v="8"/>
    <n v="0.34"/>
    <n v="0.93"/>
    <m/>
    <n v="1"/>
    <n v="2"/>
    <n v="3"/>
    <n v="1"/>
    <m/>
    <m/>
    <m/>
    <m/>
    <n v="0"/>
    <n v="1"/>
    <n v="1"/>
  </r>
  <r>
    <x v="94"/>
    <x v="84"/>
    <s v="vegetale"/>
    <m/>
    <m/>
    <n v="4"/>
    <n v="0.17"/>
    <n v="0.47"/>
    <m/>
    <n v="1"/>
    <n v="0"/>
    <n v="1"/>
    <n v="1"/>
    <m/>
    <m/>
    <m/>
    <m/>
    <m/>
    <n v="1"/>
    <n v="1"/>
  </r>
  <r>
    <x v="94"/>
    <x v="15"/>
    <s v="vegetale"/>
    <m/>
    <m/>
    <n v="0"/>
    <n v="0.32"/>
    <m/>
    <n v="0.08"/>
    <n v="1"/>
    <n v="0"/>
    <n v="1"/>
    <n v="1"/>
    <m/>
    <m/>
    <m/>
    <m/>
    <m/>
    <n v="1"/>
    <n v="1"/>
  </r>
  <r>
    <x v="94"/>
    <x v="11"/>
    <s v="animale"/>
    <m/>
    <m/>
    <n v="1"/>
    <n v="0.24"/>
    <n v="0.12"/>
    <n v="0.09"/>
    <n v="1"/>
    <n v="0"/>
    <n v="0"/>
    <n v="1"/>
    <m/>
    <n v="1"/>
    <m/>
    <m/>
    <m/>
    <n v="1"/>
    <n v="1"/>
  </r>
  <r>
    <x v="94"/>
    <x v="35"/>
    <s v="animale"/>
    <m/>
    <m/>
    <n v="1"/>
    <n v="0.41"/>
    <n v="0.04"/>
    <n v="0.18"/>
    <n v="1"/>
    <n v="1"/>
    <n v="0"/>
    <n v="1"/>
    <m/>
    <n v="1"/>
    <m/>
    <m/>
    <n v="1"/>
    <n v="1"/>
    <n v="1"/>
  </r>
  <r>
    <x v="94"/>
    <x v="24"/>
    <s v="vegetale"/>
    <m/>
    <m/>
    <n v="0"/>
    <n v="7.0000000000000007E-2"/>
    <m/>
    <m/>
    <n v="0"/>
    <n v="1"/>
    <n v="1"/>
    <n v="0"/>
    <m/>
    <m/>
    <m/>
    <m/>
    <n v="0"/>
    <n v="0"/>
    <n v="0"/>
  </r>
  <r>
    <x v="94"/>
    <x v="82"/>
    <s v="animale"/>
    <m/>
    <n v="0"/>
    <n v="0"/>
    <n v="0.09"/>
    <n v="0"/>
    <n v="0.04"/>
    <n v="0"/>
    <n v="0"/>
    <n v="0"/>
    <n v="0"/>
    <m/>
    <n v="0"/>
    <m/>
    <m/>
    <m/>
    <n v="0"/>
    <n v="0"/>
  </r>
  <r>
    <x v="94"/>
    <x v="46"/>
    <s v="vegetale"/>
    <m/>
    <m/>
    <n v="0"/>
    <n v="0.11"/>
    <n v="0"/>
    <n v="0"/>
    <n v="0"/>
    <n v="1"/>
    <n v="1"/>
    <n v="0"/>
    <m/>
    <m/>
    <m/>
    <m/>
    <m/>
    <n v="0"/>
    <n v="0"/>
  </r>
  <r>
    <x v="94"/>
    <x v="47"/>
    <s v="vegetale"/>
    <m/>
    <m/>
    <n v="2"/>
    <n v="0.11"/>
    <n v="0.22"/>
    <n v="0.03"/>
    <n v="0"/>
    <n v="13"/>
    <n v="16"/>
    <n v="0"/>
    <m/>
    <m/>
    <m/>
    <m/>
    <n v="-3"/>
    <n v="0"/>
    <n v="0"/>
  </r>
  <r>
    <x v="94"/>
    <x v="90"/>
    <s v="vegetale"/>
    <m/>
    <m/>
    <n v="0"/>
    <n v="0"/>
    <n v="0"/>
    <m/>
    <n v="0"/>
    <n v="0"/>
    <n v="0"/>
    <n v="0"/>
    <m/>
    <m/>
    <m/>
    <m/>
    <m/>
    <n v="0"/>
    <n v="0"/>
  </r>
  <r>
    <x v="94"/>
    <x v="38"/>
    <s v="vegetale"/>
    <m/>
    <n v="0"/>
    <m/>
    <m/>
    <m/>
    <m/>
    <n v="0"/>
    <n v="0"/>
    <n v="0"/>
    <m/>
    <m/>
    <m/>
    <m/>
    <m/>
    <n v="0"/>
    <n v="0"/>
    <n v="0"/>
  </r>
  <r>
    <x v="94"/>
    <x v="55"/>
    <s v="vegetale"/>
    <m/>
    <m/>
    <n v="0"/>
    <n v="0"/>
    <n v="0"/>
    <m/>
    <n v="0"/>
    <n v="0"/>
    <n v="0"/>
    <n v="0"/>
    <m/>
    <m/>
    <m/>
    <m/>
    <n v="0"/>
    <n v="0"/>
    <n v="0"/>
  </r>
  <r>
    <x v="94"/>
    <x v="70"/>
    <s v="vegetale"/>
    <m/>
    <m/>
    <n v="0"/>
    <n v="0.01"/>
    <n v="0.04"/>
    <m/>
    <n v="0"/>
    <n v="0"/>
    <n v="0"/>
    <n v="0"/>
    <m/>
    <m/>
    <m/>
    <m/>
    <m/>
    <n v="0"/>
    <n v="0"/>
  </r>
  <r>
    <x v="94"/>
    <x v="77"/>
    <s v="vegetale"/>
    <m/>
    <n v="0"/>
    <m/>
    <m/>
    <m/>
    <m/>
    <n v="0"/>
    <n v="0"/>
    <n v="0"/>
    <m/>
    <m/>
    <m/>
    <m/>
    <m/>
    <m/>
    <n v="0"/>
    <n v="0"/>
  </r>
  <r>
    <x v="94"/>
    <x v="49"/>
    <s v="vegetale"/>
    <m/>
    <m/>
    <n v="0"/>
    <n v="0"/>
    <n v="0"/>
    <m/>
    <n v="0"/>
    <n v="0"/>
    <n v="0"/>
    <n v="0"/>
    <m/>
    <m/>
    <m/>
    <m/>
    <m/>
    <n v="0"/>
    <n v="0"/>
  </r>
  <r>
    <x v="94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94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94"/>
    <x v="34"/>
    <s v="vegetale"/>
    <n v="0"/>
    <m/>
    <m/>
    <m/>
    <m/>
    <m/>
    <n v="0"/>
    <n v="0"/>
    <n v="0"/>
    <m/>
    <m/>
    <m/>
    <m/>
    <m/>
    <n v="0"/>
    <n v="0"/>
    <n v="0"/>
  </r>
  <r>
    <x v="94"/>
    <x v="71"/>
    <s v="vegetale"/>
    <m/>
    <m/>
    <n v="0"/>
    <n v="0.01"/>
    <m/>
    <m/>
    <n v="0"/>
    <n v="0"/>
    <n v="0"/>
    <n v="0"/>
    <m/>
    <m/>
    <m/>
    <m/>
    <m/>
    <n v="0"/>
    <n v="0"/>
  </r>
  <r>
    <x v="94"/>
    <x v="78"/>
    <s v="vegetale"/>
    <m/>
    <m/>
    <n v="0"/>
    <n v="0.05"/>
    <n v="0.02"/>
    <n v="0.02"/>
    <n v="0"/>
    <n v="0"/>
    <n v="0"/>
    <n v="0"/>
    <m/>
    <m/>
    <m/>
    <m/>
    <n v="0"/>
    <n v="0"/>
    <n v="0"/>
  </r>
  <r>
    <x v="94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94"/>
    <x v="85"/>
    <s v="animale"/>
    <n v="0"/>
    <n v="0"/>
    <n v="0"/>
    <n v="0.01"/>
    <n v="0"/>
    <n v="0"/>
    <n v="0"/>
    <n v="0"/>
    <n v="0"/>
    <n v="0"/>
    <m/>
    <n v="0"/>
    <m/>
    <m/>
    <m/>
    <n v="0"/>
    <n v="0"/>
  </r>
  <r>
    <x v="94"/>
    <x v="56"/>
    <s v="vegetale"/>
    <m/>
    <m/>
    <n v="1"/>
    <n v="0.11"/>
    <n v="0.01"/>
    <n v="0.03"/>
    <n v="0"/>
    <n v="0"/>
    <n v="0"/>
    <n v="0"/>
    <m/>
    <m/>
    <m/>
    <m/>
    <m/>
    <n v="0"/>
    <n v="0"/>
  </r>
  <r>
    <x v="94"/>
    <x v="88"/>
    <s v="vegetale"/>
    <m/>
    <m/>
    <n v="0"/>
    <n v="0"/>
    <m/>
    <m/>
    <n v="0"/>
    <n v="0"/>
    <n v="0"/>
    <n v="0"/>
    <m/>
    <m/>
    <m/>
    <m/>
    <m/>
    <n v="0"/>
    <n v="0"/>
  </r>
  <r>
    <x v="94"/>
    <x v="64"/>
    <s v="vegetale"/>
    <n v="0"/>
    <m/>
    <m/>
    <m/>
    <m/>
    <m/>
    <n v="0"/>
    <m/>
    <n v="0"/>
    <m/>
    <m/>
    <m/>
    <m/>
    <m/>
    <m/>
    <n v="0"/>
    <n v="0"/>
  </r>
  <r>
    <x v="94"/>
    <x v="28"/>
    <s v="vegetale"/>
    <n v="0"/>
    <m/>
    <m/>
    <m/>
    <m/>
    <m/>
    <n v="0"/>
    <n v="0"/>
    <n v="1"/>
    <m/>
    <m/>
    <m/>
    <m/>
    <m/>
    <m/>
    <n v="1"/>
    <n v="0"/>
  </r>
  <r>
    <x v="94"/>
    <x v="59"/>
    <s v="vegetale"/>
    <m/>
    <m/>
    <n v="1"/>
    <m/>
    <n v="0.01"/>
    <n v="0.02"/>
    <m/>
    <m/>
    <m/>
    <m/>
    <m/>
    <m/>
    <m/>
    <m/>
    <m/>
    <n v="0"/>
    <n v="0"/>
  </r>
  <r>
    <x v="95"/>
    <x v="1"/>
    <s v="animale"/>
    <n v="21"/>
    <n v="2"/>
    <n v="369"/>
    <n v="255.3"/>
    <n v="20.57"/>
    <n v="23.87"/>
    <n v="158"/>
    <n v="566"/>
    <n v="426"/>
    <n v="135"/>
    <m/>
    <n v="299"/>
    <m/>
    <m/>
    <n v="0"/>
    <n v="159"/>
    <n v="158"/>
  </r>
  <r>
    <x v="95"/>
    <x v="0"/>
    <s v="vegetale"/>
    <n v="54"/>
    <n v="0"/>
    <n v="774"/>
    <n v="103.2"/>
    <n v="9.3800000000000008"/>
    <n v="20.98"/>
    <n v="113"/>
    <n v="114"/>
    <n v="161"/>
    <n v="55"/>
    <n v="2"/>
    <n v="91"/>
    <n v="3"/>
    <m/>
    <n v="-25"/>
    <n v="113"/>
    <n v="114"/>
  </r>
  <r>
    <x v="95"/>
    <x v="12"/>
    <s v="vegetale"/>
    <m/>
    <m/>
    <n v="48"/>
    <n v="104.76"/>
    <n v="0.08"/>
    <n v="0.77"/>
    <n v="56"/>
    <n v="10"/>
    <n v="66"/>
    <n v="56"/>
    <n v="0"/>
    <m/>
    <m/>
    <m/>
    <m/>
    <n v="56"/>
    <n v="56"/>
  </r>
  <r>
    <x v="95"/>
    <x v="39"/>
    <s v="vegetale"/>
    <m/>
    <m/>
    <n v="117"/>
    <n v="87.28"/>
    <m/>
    <n v="1.19"/>
    <n v="46"/>
    <n v="12"/>
    <n v="30"/>
    <n v="46"/>
    <m/>
    <n v="28"/>
    <m/>
    <m/>
    <n v="0"/>
    <n v="46"/>
    <n v="46"/>
  </r>
  <r>
    <x v="95"/>
    <x v="2"/>
    <s v="vegetale"/>
    <n v="0"/>
    <m/>
    <n v="71"/>
    <n v="80.06"/>
    <n v="0.55000000000000004"/>
    <n v="3.29"/>
    <n v="44"/>
    <n v="4"/>
    <n v="46"/>
    <n v="42"/>
    <n v="1"/>
    <n v="2"/>
    <m/>
    <n v="0"/>
    <n v="0"/>
    <n v="44"/>
    <n v="43"/>
  </r>
  <r>
    <x v="95"/>
    <x v="3"/>
    <s v="vegetale"/>
    <n v="26"/>
    <n v="3"/>
    <n v="15"/>
    <n v="1.86"/>
    <n v="0.06"/>
    <n v="0.4"/>
    <n v="39"/>
    <n v="13"/>
    <n v="15"/>
    <n v="1"/>
    <m/>
    <n v="42"/>
    <n v="2"/>
    <n v="7"/>
    <n v="-6"/>
    <n v="38"/>
    <n v="39"/>
  </r>
  <r>
    <x v="95"/>
    <x v="8"/>
    <s v="vegetale"/>
    <n v="1"/>
    <n v="0"/>
    <n v="92"/>
    <n v="55.75"/>
    <n v="0.11"/>
    <n v="2.06"/>
    <n v="36"/>
    <n v="4"/>
    <n v="21"/>
    <n v="30"/>
    <n v="2"/>
    <n v="18"/>
    <n v="3"/>
    <m/>
    <n v="1"/>
    <n v="36"/>
    <n v="36"/>
  </r>
  <r>
    <x v="95"/>
    <x v="54"/>
    <s v="vegetale"/>
    <n v="24"/>
    <n v="0"/>
    <n v="44"/>
    <n v="5.52"/>
    <n v="0.13"/>
    <n v="1.2"/>
    <n v="28"/>
    <n v="4"/>
    <n v="9"/>
    <n v="3"/>
    <m/>
    <n v="27"/>
    <n v="1"/>
    <m/>
    <n v="-4"/>
    <n v="28"/>
    <n v="28"/>
  </r>
  <r>
    <x v="95"/>
    <x v="10"/>
    <s v="vegetale"/>
    <n v="0"/>
    <m/>
    <n v="53"/>
    <n v="50.3"/>
    <n v="0.38"/>
    <n v="0.63"/>
    <n v="27"/>
    <n v="3"/>
    <n v="30"/>
    <n v="27"/>
    <n v="1"/>
    <n v="0"/>
    <m/>
    <m/>
    <n v="0"/>
    <n v="27"/>
    <n v="28"/>
  </r>
  <r>
    <x v="95"/>
    <x v="58"/>
    <s v="vegetale"/>
    <m/>
    <m/>
    <n v="100"/>
    <n v="51.41"/>
    <m/>
    <n v="0.01"/>
    <n v="27"/>
    <n v="5"/>
    <n v="22"/>
    <n v="27"/>
    <m/>
    <n v="10"/>
    <m/>
    <m/>
    <n v="0"/>
    <n v="27"/>
    <n v="27"/>
  </r>
  <r>
    <x v="95"/>
    <x v="63"/>
    <s v="animale"/>
    <m/>
    <m/>
    <n v="328"/>
    <n v="43.58"/>
    <n v="30.6"/>
    <n v="12.05"/>
    <n v="23"/>
    <n v="5"/>
    <n v="17"/>
    <n v="23"/>
    <m/>
    <n v="11"/>
    <m/>
    <m/>
    <m/>
    <n v="23"/>
    <n v="23"/>
  </r>
  <r>
    <x v="95"/>
    <x v="30"/>
    <s v="vegetale"/>
    <m/>
    <n v="0"/>
    <n v="167"/>
    <n v="38.5"/>
    <m/>
    <m/>
    <n v="21"/>
    <n v="2"/>
    <n v="29"/>
    <n v="20"/>
    <m/>
    <m/>
    <m/>
    <m/>
    <n v="-6"/>
    <n v="21"/>
    <n v="20"/>
  </r>
  <r>
    <x v="95"/>
    <x v="4"/>
    <s v="vegetale"/>
    <m/>
    <m/>
    <n v="4"/>
    <n v="2.0299999999999998"/>
    <n v="0.01"/>
    <n v="0.04"/>
    <n v="17"/>
    <n v="0"/>
    <n v="3"/>
    <n v="1"/>
    <n v="2"/>
    <n v="13"/>
    <m/>
    <n v="14"/>
    <n v="0"/>
    <n v="16"/>
    <n v="17"/>
  </r>
  <r>
    <x v="95"/>
    <x v="13"/>
    <s v="animale"/>
    <m/>
    <m/>
    <n v="157"/>
    <n v="29.88"/>
    <n v="11.69"/>
    <n v="12.02"/>
    <n v="16"/>
    <n v="2"/>
    <n v="10"/>
    <n v="16"/>
    <m/>
    <n v="8"/>
    <m/>
    <m/>
    <n v="0"/>
    <n v="16"/>
    <n v="16"/>
  </r>
  <r>
    <x v="95"/>
    <x v="7"/>
    <s v="vegetale"/>
    <n v="13"/>
    <n v="0"/>
    <n v="30"/>
    <n v="4.6399999999999997"/>
    <n v="0.1"/>
    <n v="0.69"/>
    <n v="15"/>
    <n v="2"/>
    <n v="11"/>
    <n v="2"/>
    <m/>
    <n v="2"/>
    <n v="0"/>
    <m/>
    <n v="4"/>
    <n v="15"/>
    <n v="15"/>
  </r>
  <r>
    <x v="95"/>
    <x v="20"/>
    <s v="vegetale"/>
    <n v="0"/>
    <m/>
    <n v="23"/>
    <n v="26.14"/>
    <n v="0.11"/>
    <n v="0.05"/>
    <n v="14"/>
    <n v="0"/>
    <n v="13"/>
    <n v="14"/>
    <n v="0"/>
    <n v="2"/>
    <m/>
    <m/>
    <n v="0"/>
    <n v="15"/>
    <n v="14"/>
  </r>
  <r>
    <x v="95"/>
    <x v="52"/>
    <s v="vegetale"/>
    <m/>
    <m/>
    <n v="32"/>
    <n v="24.48"/>
    <m/>
    <n v="3.96"/>
    <n v="13"/>
    <n v="8"/>
    <n v="21"/>
    <n v="13"/>
    <m/>
    <m/>
    <m/>
    <m/>
    <n v="0"/>
    <n v="13"/>
    <n v="13"/>
  </r>
  <r>
    <x v="95"/>
    <x v="57"/>
    <s v="vegetale"/>
    <m/>
    <m/>
    <n v="11"/>
    <n v="22.44"/>
    <n v="0.12"/>
    <n v="0.53"/>
    <n v="12"/>
    <n v="1"/>
    <n v="13"/>
    <n v="12"/>
    <n v="0"/>
    <n v="0"/>
    <m/>
    <m/>
    <m/>
    <n v="12"/>
    <n v="12"/>
  </r>
  <r>
    <x v="95"/>
    <x v="19"/>
    <s v="animale"/>
    <m/>
    <m/>
    <n v="75"/>
    <n v="21.37"/>
    <n v="4.67"/>
    <n v="7.65"/>
    <n v="11"/>
    <n v="1"/>
    <n v="10"/>
    <n v="11"/>
    <m/>
    <n v="2"/>
    <m/>
    <m/>
    <m/>
    <n v="11"/>
    <n v="11"/>
  </r>
  <r>
    <x v="95"/>
    <x v="22"/>
    <s v="animale"/>
    <m/>
    <m/>
    <n v="55"/>
    <n v="14.64"/>
    <n v="3.91"/>
    <n v="4.25"/>
    <n v="8"/>
    <n v="1"/>
    <n v="7"/>
    <n v="8"/>
    <m/>
    <n v="2"/>
    <n v="0"/>
    <m/>
    <n v="0"/>
    <n v="8"/>
    <n v="8"/>
  </r>
  <r>
    <x v="95"/>
    <x v="9"/>
    <s v="vegetale"/>
    <m/>
    <m/>
    <n v="149"/>
    <n v="12.43"/>
    <m/>
    <m/>
    <n v="7"/>
    <n v="1"/>
    <n v="7"/>
    <n v="7"/>
    <m/>
    <m/>
    <m/>
    <m/>
    <n v="0"/>
    <n v="6"/>
    <n v="7"/>
  </r>
  <r>
    <x v="95"/>
    <x v="51"/>
    <s v="vegetale"/>
    <m/>
    <n v="0"/>
    <n v="89"/>
    <n v="11"/>
    <m/>
    <m/>
    <n v="6"/>
    <n v="0"/>
    <n v="6"/>
    <n v="6"/>
    <m/>
    <m/>
    <m/>
    <m/>
    <n v="0"/>
    <n v="6"/>
    <n v="6"/>
  </r>
  <r>
    <x v="95"/>
    <x v="74"/>
    <s v="vegetale"/>
    <n v="3"/>
    <m/>
    <n v="9"/>
    <n v="1.53"/>
    <n v="0.14000000000000001"/>
    <n v="0.37"/>
    <n v="4"/>
    <n v="2"/>
    <n v="1"/>
    <n v="1"/>
    <m/>
    <n v="6"/>
    <n v="0"/>
    <m/>
    <n v="0"/>
    <n v="5"/>
    <n v="4"/>
  </r>
  <r>
    <x v="95"/>
    <x v="18"/>
    <s v="vegetale"/>
    <m/>
    <m/>
    <n v="12"/>
    <n v="7.09"/>
    <n v="0.06"/>
    <n v="0.13"/>
    <n v="4"/>
    <n v="0"/>
    <n v="4"/>
    <n v="4"/>
    <n v="0"/>
    <m/>
    <m/>
    <m/>
    <m/>
    <n v="4"/>
    <n v="4"/>
  </r>
  <r>
    <x v="95"/>
    <x v="67"/>
    <s v="vegetale"/>
    <n v="0"/>
    <n v="0"/>
    <n v="4"/>
    <n v="0"/>
    <n v="0"/>
    <n v="0"/>
    <n v="4"/>
    <n v="14"/>
    <n v="3"/>
    <n v="0"/>
    <n v="2"/>
    <n v="15"/>
    <n v="0"/>
    <n v="2"/>
    <n v="0"/>
    <n v="4"/>
    <n v="4"/>
  </r>
  <r>
    <x v="95"/>
    <x v="32"/>
    <s v="animale"/>
    <m/>
    <n v="2"/>
    <n v="47"/>
    <n v="2.36"/>
    <n v="5.23"/>
    <n v="0.04"/>
    <n v="4"/>
    <n v="0"/>
    <n v="2"/>
    <n v="1"/>
    <m/>
    <n v="2"/>
    <m/>
    <m/>
    <n v="0"/>
    <n v="4"/>
    <n v="3"/>
  </r>
  <r>
    <x v="95"/>
    <x v="66"/>
    <s v="animale"/>
    <m/>
    <n v="0"/>
    <n v="13"/>
    <n v="8.4600000000000009"/>
    <n v="0.49"/>
    <n v="2.0699999999999998"/>
    <n v="4"/>
    <n v="0"/>
    <n v="5"/>
    <n v="4"/>
    <m/>
    <m/>
    <m/>
    <m/>
    <m/>
    <n v="5"/>
    <n v="4"/>
  </r>
  <r>
    <x v="95"/>
    <x v="45"/>
    <s v="animale"/>
    <m/>
    <n v="0"/>
    <n v="13"/>
    <n v="7.43"/>
    <n v="0.5"/>
    <n v="1.98"/>
    <n v="4"/>
    <n v="1"/>
    <n v="5"/>
    <n v="4"/>
    <m/>
    <m/>
    <m/>
    <m/>
    <n v="0"/>
    <n v="4"/>
    <n v="4"/>
  </r>
  <r>
    <x v="95"/>
    <x v="86"/>
    <s v="vegetale"/>
    <n v="4"/>
    <n v="0"/>
    <n v="8"/>
    <n v="1.25"/>
    <n v="0.05"/>
    <n v="0.22"/>
    <n v="4"/>
    <n v="1"/>
    <n v="0"/>
    <n v="1"/>
    <m/>
    <n v="5"/>
    <n v="0"/>
    <m/>
    <n v="0"/>
    <n v="4"/>
    <n v="5"/>
  </r>
  <r>
    <x v="95"/>
    <x v="79"/>
    <s v="animale"/>
    <m/>
    <n v="0"/>
    <n v="6"/>
    <n v="5.38"/>
    <n v="0.06"/>
    <n v="1.23"/>
    <n v="3"/>
    <n v="0"/>
    <n v="3"/>
    <n v="3"/>
    <m/>
    <m/>
    <m/>
    <m/>
    <n v="0"/>
    <n v="3"/>
    <n v="3"/>
  </r>
  <r>
    <x v="95"/>
    <x v="47"/>
    <s v="vegetale"/>
    <m/>
    <n v="0"/>
    <n v="112"/>
    <n v="5.59"/>
    <n v="10.14"/>
    <n v="1.27"/>
    <n v="3"/>
    <n v="1"/>
    <n v="4"/>
    <n v="3"/>
    <m/>
    <m/>
    <m/>
    <m/>
    <n v="0"/>
    <n v="3"/>
    <n v="3"/>
  </r>
  <r>
    <x v="95"/>
    <x v="61"/>
    <s v="vegetale"/>
    <m/>
    <m/>
    <n v="4"/>
    <n v="4.9400000000000004"/>
    <n v="0.03"/>
    <n v="0.15"/>
    <n v="3"/>
    <n v="0"/>
    <n v="3"/>
    <n v="3"/>
    <n v="0"/>
    <n v="0"/>
    <m/>
    <m/>
    <m/>
    <n v="3"/>
    <n v="3"/>
  </r>
  <r>
    <x v="95"/>
    <x v="21"/>
    <s v="animale"/>
    <m/>
    <m/>
    <n v="13"/>
    <n v="4.0599999999999996"/>
    <n v="0.35"/>
    <n v="1.99"/>
    <n v="2"/>
    <n v="1"/>
    <n v="1"/>
    <n v="2"/>
    <m/>
    <n v="2"/>
    <m/>
    <m/>
    <n v="0"/>
    <n v="2"/>
    <n v="2"/>
  </r>
  <r>
    <x v="95"/>
    <x v="50"/>
    <s v="vegetale"/>
    <m/>
    <m/>
    <n v="4"/>
    <n v="3.29"/>
    <n v="0.01"/>
    <n v="0.03"/>
    <n v="2"/>
    <n v="1"/>
    <n v="3"/>
    <n v="2"/>
    <n v="0"/>
    <m/>
    <m/>
    <m/>
    <m/>
    <n v="2"/>
    <n v="2"/>
  </r>
  <r>
    <x v="95"/>
    <x v="29"/>
    <s v="animale"/>
    <m/>
    <m/>
    <n v="16"/>
    <n v="2.93"/>
    <n v="1.55"/>
    <n v="0.22"/>
    <n v="2"/>
    <n v="5"/>
    <n v="2"/>
    <n v="2"/>
    <m/>
    <n v="4"/>
    <m/>
    <m/>
    <m/>
    <n v="1"/>
    <n v="2"/>
  </r>
  <r>
    <x v="95"/>
    <x v="6"/>
    <s v="vegetale"/>
    <m/>
    <n v="1"/>
    <n v="67"/>
    <n v="2.82"/>
    <n v="7.57"/>
    <n v="0.04"/>
    <n v="2"/>
    <n v="0"/>
    <n v="3"/>
    <n v="1"/>
    <m/>
    <n v="0"/>
    <m/>
    <m/>
    <n v="0"/>
    <n v="3"/>
    <n v="2"/>
  </r>
  <r>
    <x v="95"/>
    <x v="14"/>
    <s v="vegetale"/>
    <m/>
    <n v="2"/>
    <m/>
    <m/>
    <m/>
    <m/>
    <n v="2"/>
    <n v="0"/>
    <n v="2"/>
    <m/>
    <m/>
    <m/>
    <m/>
    <m/>
    <n v="0"/>
    <n v="2"/>
    <n v="2"/>
  </r>
  <r>
    <x v="95"/>
    <x v="83"/>
    <s v="animale"/>
    <m/>
    <n v="0"/>
    <n v="3"/>
    <n v="4.43"/>
    <n v="0.04"/>
    <n v="0.38"/>
    <n v="2"/>
    <n v="0"/>
    <n v="2"/>
    <n v="2"/>
    <m/>
    <m/>
    <m/>
    <m/>
    <m/>
    <n v="2"/>
    <n v="2"/>
  </r>
  <r>
    <x v="95"/>
    <x v="41"/>
    <s v="vegetale"/>
    <n v="1"/>
    <n v="0"/>
    <m/>
    <m/>
    <m/>
    <m/>
    <n v="2"/>
    <n v="0"/>
    <n v="2"/>
    <m/>
    <m/>
    <m/>
    <m/>
    <n v="1"/>
    <n v="0"/>
    <n v="2"/>
    <n v="2"/>
  </r>
  <r>
    <x v="95"/>
    <x v="62"/>
    <s v="animale"/>
    <n v="0"/>
    <n v="0"/>
    <n v="13"/>
    <n v="4.68"/>
    <n v="0.66"/>
    <n v="1.56"/>
    <n v="2"/>
    <n v="0"/>
    <n v="3"/>
    <n v="2"/>
    <m/>
    <m/>
    <m/>
    <m/>
    <n v="0"/>
    <n v="3"/>
    <n v="2"/>
  </r>
  <r>
    <x v="95"/>
    <x v="5"/>
    <s v="vegetale"/>
    <n v="0"/>
    <n v="0"/>
    <n v="44"/>
    <n v="4.2"/>
    <n v="0.12"/>
    <n v="0.84"/>
    <n v="2"/>
    <n v="0"/>
    <n v="2"/>
    <n v="2"/>
    <m/>
    <m/>
    <m/>
    <m/>
    <m/>
    <n v="2"/>
    <n v="2"/>
  </r>
  <r>
    <x v="95"/>
    <x v="24"/>
    <s v="vegetale"/>
    <m/>
    <m/>
    <n v="1"/>
    <n v="1.24"/>
    <m/>
    <n v="0.01"/>
    <n v="1"/>
    <n v="0"/>
    <n v="1"/>
    <n v="1"/>
    <m/>
    <m/>
    <m/>
    <m/>
    <m/>
    <n v="1"/>
    <n v="1"/>
  </r>
  <r>
    <x v="95"/>
    <x v="75"/>
    <s v="vegetale"/>
    <m/>
    <n v="1"/>
    <m/>
    <m/>
    <m/>
    <m/>
    <n v="1"/>
    <n v="0"/>
    <n v="1"/>
    <m/>
    <m/>
    <m/>
    <m/>
    <m/>
    <m/>
    <n v="1"/>
    <n v="1"/>
  </r>
  <r>
    <x v="95"/>
    <x v="42"/>
    <s v="vegetale"/>
    <m/>
    <m/>
    <n v="14"/>
    <n v="1.35"/>
    <n v="0.11"/>
    <n v="0.56000000000000005"/>
    <n v="1"/>
    <n v="0"/>
    <n v="1"/>
    <n v="1"/>
    <m/>
    <m/>
    <m/>
    <m/>
    <m/>
    <n v="1"/>
    <n v="1"/>
  </r>
  <r>
    <x v="95"/>
    <x v="69"/>
    <s v="vegetale"/>
    <m/>
    <m/>
    <n v="3"/>
    <n v="1.34"/>
    <n v="0.01"/>
    <n v="0.03"/>
    <n v="1"/>
    <m/>
    <n v="1"/>
    <n v="1"/>
    <m/>
    <m/>
    <m/>
    <m/>
    <m/>
    <n v="1"/>
    <n v="1"/>
  </r>
  <r>
    <x v="95"/>
    <x v="25"/>
    <s v="animale"/>
    <m/>
    <m/>
    <n v="40"/>
    <n v="2.0099999999999998"/>
    <n v="4.47"/>
    <n v="0.05"/>
    <n v="1"/>
    <n v="2"/>
    <n v="3"/>
    <n v="1"/>
    <m/>
    <n v="0"/>
    <m/>
    <m/>
    <n v="0"/>
    <n v="1"/>
    <n v="1"/>
  </r>
  <r>
    <x v="95"/>
    <x v="76"/>
    <s v="vegetale"/>
    <m/>
    <m/>
    <n v="1"/>
    <n v="2.2999999999999998"/>
    <n v="0.01"/>
    <n v="0.03"/>
    <n v="1"/>
    <n v="0"/>
    <n v="1"/>
    <n v="1"/>
    <n v="0"/>
    <m/>
    <m/>
    <m/>
    <m/>
    <n v="1"/>
    <n v="1"/>
  </r>
  <r>
    <x v="95"/>
    <x v="55"/>
    <s v="vegetale"/>
    <m/>
    <n v="0"/>
    <n v="32"/>
    <n v="1.32"/>
    <n v="3.62"/>
    <m/>
    <n v="1"/>
    <n v="0"/>
    <n v="1"/>
    <n v="1"/>
    <m/>
    <m/>
    <m/>
    <m/>
    <m/>
    <n v="1"/>
    <n v="1"/>
  </r>
  <r>
    <x v="95"/>
    <x v="48"/>
    <s v="vegetale"/>
    <m/>
    <n v="0"/>
    <n v="60"/>
    <n v="2.4700000000000002"/>
    <n v="6.76"/>
    <m/>
    <n v="1"/>
    <n v="0"/>
    <n v="1"/>
    <n v="1"/>
    <m/>
    <m/>
    <m/>
    <m/>
    <n v="0"/>
    <n v="1"/>
    <n v="1"/>
  </r>
  <r>
    <x v="95"/>
    <x v="43"/>
    <s v="vegetale"/>
    <m/>
    <n v="0"/>
    <n v="38"/>
    <n v="1.58"/>
    <n v="4.33"/>
    <m/>
    <n v="1"/>
    <n v="0"/>
    <n v="0"/>
    <n v="1"/>
    <m/>
    <n v="1"/>
    <m/>
    <m/>
    <n v="0"/>
    <n v="1"/>
    <n v="1"/>
  </r>
  <r>
    <x v="95"/>
    <x v="27"/>
    <s v="vegetale"/>
    <m/>
    <n v="0"/>
    <n v="54"/>
    <n v="2.25"/>
    <n v="6.16"/>
    <m/>
    <n v="1"/>
    <n v="0"/>
    <n v="1"/>
    <n v="1"/>
    <m/>
    <n v="0"/>
    <m/>
    <m/>
    <n v="0"/>
    <n v="1"/>
    <n v="1"/>
  </r>
  <r>
    <x v="95"/>
    <x v="37"/>
    <s v="vegetale"/>
    <m/>
    <m/>
    <n v="5"/>
    <n v="1.49"/>
    <n v="0.5"/>
    <n v="0.05"/>
    <n v="1"/>
    <n v="0"/>
    <n v="1"/>
    <n v="1"/>
    <m/>
    <m/>
    <m/>
    <m/>
    <m/>
    <n v="1"/>
    <n v="1"/>
  </r>
  <r>
    <x v="95"/>
    <x v="65"/>
    <s v="vegetale"/>
    <m/>
    <m/>
    <n v="1"/>
    <n v="2.27"/>
    <m/>
    <n v="0.02"/>
    <n v="1"/>
    <n v="0"/>
    <n v="1"/>
    <n v="1"/>
    <n v="0"/>
    <m/>
    <m/>
    <m/>
    <m/>
    <n v="1"/>
    <n v="1"/>
  </r>
  <r>
    <x v="95"/>
    <x v="85"/>
    <s v="animale"/>
    <m/>
    <n v="0"/>
    <n v="5"/>
    <n v="2.52"/>
    <n v="0.19"/>
    <n v="0.82"/>
    <n v="1"/>
    <n v="0"/>
    <n v="2"/>
    <n v="1"/>
    <m/>
    <m/>
    <m/>
    <m/>
    <m/>
    <n v="2"/>
    <n v="1"/>
  </r>
  <r>
    <x v="95"/>
    <x v="11"/>
    <s v="animale"/>
    <m/>
    <m/>
    <n v="12"/>
    <n v="1.67"/>
    <n v="0.99"/>
    <n v="0.62"/>
    <n v="1"/>
    <n v="0"/>
    <n v="1"/>
    <n v="1"/>
    <m/>
    <n v="0"/>
    <m/>
    <m/>
    <m/>
    <n v="1"/>
    <n v="1"/>
  </r>
  <r>
    <x v="95"/>
    <x v="35"/>
    <s v="animale"/>
    <m/>
    <m/>
    <n v="7"/>
    <n v="2.02"/>
    <n v="0.3"/>
    <n v="0.95"/>
    <n v="1"/>
    <n v="2"/>
    <n v="3"/>
    <n v="1"/>
    <m/>
    <n v="0"/>
    <m/>
    <m/>
    <m/>
    <n v="1"/>
    <n v="1"/>
  </r>
  <r>
    <x v="95"/>
    <x v="36"/>
    <s v="vegetale"/>
    <m/>
    <m/>
    <n v="9"/>
    <n v="1.02"/>
    <n v="0.41"/>
    <n v="0.3"/>
    <n v="1"/>
    <n v="0"/>
    <n v="1"/>
    <n v="1"/>
    <m/>
    <m/>
    <m/>
    <m/>
    <m/>
    <n v="1"/>
    <n v="1"/>
  </r>
  <r>
    <x v="95"/>
    <x v="89"/>
    <s v="animale"/>
    <m/>
    <n v="0"/>
    <n v="0"/>
    <n v="0.14000000000000001"/>
    <n v="0.01"/>
    <n v="0.02"/>
    <n v="0"/>
    <n v="0"/>
    <n v="0"/>
    <n v="0"/>
    <m/>
    <m/>
    <m/>
    <m/>
    <m/>
    <n v="0"/>
    <n v="0"/>
  </r>
  <r>
    <x v="95"/>
    <x v="73"/>
    <s v="vegetale"/>
    <m/>
    <m/>
    <n v="8"/>
    <n v="0.44"/>
    <n v="0.65"/>
    <n v="0.35"/>
    <n v="0"/>
    <n v="6"/>
    <n v="7"/>
    <n v="0"/>
    <m/>
    <m/>
    <m/>
    <m/>
    <n v="-1"/>
    <n v="0"/>
    <n v="0"/>
  </r>
  <r>
    <x v="95"/>
    <x v="87"/>
    <s v="vegetale"/>
    <m/>
    <m/>
    <n v="0"/>
    <n v="0.36"/>
    <m/>
    <m/>
    <n v="0"/>
    <n v="0"/>
    <n v="0"/>
    <n v="0"/>
    <m/>
    <m/>
    <m/>
    <m/>
    <m/>
    <n v="0"/>
    <n v="0"/>
  </r>
  <r>
    <x v="95"/>
    <x v="82"/>
    <s v="animale"/>
    <m/>
    <n v="0"/>
    <n v="2"/>
    <n v="0.9"/>
    <n v="0.02"/>
    <n v="0.35"/>
    <n v="0"/>
    <n v="0"/>
    <n v="0"/>
    <n v="0"/>
    <m/>
    <m/>
    <m/>
    <m/>
    <m/>
    <n v="0"/>
    <n v="0"/>
  </r>
  <r>
    <x v="95"/>
    <x v="53"/>
    <s v="vegetale"/>
    <m/>
    <m/>
    <n v="3"/>
    <n v="0.75"/>
    <n v="0.28000000000000003"/>
    <n v="0.03"/>
    <n v="0"/>
    <n v="0"/>
    <n v="0"/>
    <n v="0"/>
    <m/>
    <m/>
    <m/>
    <m/>
    <m/>
    <n v="0"/>
    <n v="0"/>
  </r>
  <r>
    <x v="95"/>
    <x v="46"/>
    <s v="vegetale"/>
    <m/>
    <m/>
    <n v="0"/>
    <n v="0.06"/>
    <m/>
    <m/>
    <n v="0"/>
    <n v="0"/>
    <n v="0"/>
    <n v="0"/>
    <n v="0"/>
    <m/>
    <m/>
    <m/>
    <m/>
    <n v="0"/>
    <n v="0"/>
  </r>
  <r>
    <x v="95"/>
    <x v="90"/>
    <s v="vegetale"/>
    <m/>
    <m/>
    <n v="0"/>
    <n v="0"/>
    <m/>
    <m/>
    <n v="0"/>
    <m/>
    <n v="0"/>
    <n v="0"/>
    <m/>
    <m/>
    <m/>
    <m/>
    <m/>
    <n v="0"/>
    <n v="0"/>
  </r>
  <r>
    <x v="95"/>
    <x v="26"/>
    <s v="vegetale"/>
    <m/>
    <n v="0"/>
    <m/>
    <m/>
    <m/>
    <m/>
    <n v="0"/>
    <m/>
    <n v="0"/>
    <m/>
    <m/>
    <m/>
    <m/>
    <m/>
    <m/>
    <n v="0"/>
    <n v="0"/>
  </r>
  <r>
    <x v="95"/>
    <x v="40"/>
    <s v="vegetale"/>
    <m/>
    <m/>
    <m/>
    <m/>
    <m/>
    <m/>
    <n v="0"/>
    <n v="0"/>
    <n v="0"/>
    <m/>
    <m/>
    <m/>
    <m/>
    <n v="0"/>
    <m/>
    <n v="0"/>
    <n v="0"/>
  </r>
  <r>
    <x v="95"/>
    <x v="68"/>
    <s v="vegetale"/>
    <m/>
    <m/>
    <n v="4"/>
    <n v="0.46"/>
    <n v="0.02"/>
    <n v="0.28000000000000003"/>
    <n v="0"/>
    <n v="0"/>
    <n v="0"/>
    <n v="0"/>
    <n v="0"/>
    <n v="0"/>
    <m/>
    <m/>
    <m/>
    <n v="0"/>
    <n v="0"/>
  </r>
  <r>
    <x v="95"/>
    <x v="38"/>
    <s v="vegetale"/>
    <m/>
    <n v="0"/>
    <m/>
    <m/>
    <m/>
    <m/>
    <n v="0"/>
    <m/>
    <n v="0"/>
    <m/>
    <m/>
    <m/>
    <m/>
    <m/>
    <m/>
    <n v="0"/>
    <n v="0"/>
  </r>
  <r>
    <x v="95"/>
    <x v="84"/>
    <s v="vegetale"/>
    <m/>
    <n v="0"/>
    <m/>
    <m/>
    <m/>
    <m/>
    <n v="0"/>
    <m/>
    <n v="0"/>
    <m/>
    <m/>
    <m/>
    <m/>
    <m/>
    <m/>
    <n v="0"/>
    <n v="0"/>
  </r>
  <r>
    <x v="95"/>
    <x v="70"/>
    <s v="vegetale"/>
    <m/>
    <m/>
    <n v="13"/>
    <n v="0.54"/>
    <n v="1.48"/>
    <m/>
    <n v="0"/>
    <n v="0"/>
    <n v="0"/>
    <n v="0"/>
    <m/>
    <m/>
    <m/>
    <m/>
    <n v="0"/>
    <n v="0"/>
    <n v="0"/>
  </r>
  <r>
    <x v="95"/>
    <x v="77"/>
    <s v="vegetale"/>
    <m/>
    <n v="0"/>
    <m/>
    <m/>
    <m/>
    <m/>
    <n v="0"/>
    <m/>
    <n v="0"/>
    <m/>
    <m/>
    <m/>
    <m/>
    <m/>
    <m/>
    <n v="0"/>
    <n v="0"/>
  </r>
  <r>
    <x v="95"/>
    <x v="31"/>
    <s v="vegetale"/>
    <n v="0"/>
    <n v="0"/>
    <n v="11"/>
    <n v="0.47"/>
    <n v="1.3"/>
    <m/>
    <n v="0"/>
    <n v="0"/>
    <n v="1"/>
    <n v="0"/>
    <m/>
    <n v="0"/>
    <m/>
    <m/>
    <n v="0"/>
    <n v="1"/>
    <n v="0"/>
  </r>
  <r>
    <x v="95"/>
    <x v="49"/>
    <s v="vegetale"/>
    <m/>
    <n v="0"/>
    <m/>
    <m/>
    <m/>
    <m/>
    <n v="0"/>
    <n v="0"/>
    <n v="0"/>
    <m/>
    <m/>
    <n v="0"/>
    <m/>
    <m/>
    <n v="0"/>
    <n v="0"/>
    <n v="0"/>
  </r>
  <r>
    <x v="95"/>
    <x v="91"/>
    <s v="animale"/>
    <m/>
    <n v="0"/>
    <n v="0"/>
    <n v="0"/>
    <n v="0"/>
    <n v="0"/>
    <n v="0"/>
    <m/>
    <n v="0"/>
    <n v="0"/>
    <m/>
    <m/>
    <m/>
    <m/>
    <m/>
    <n v="0"/>
    <n v="0"/>
  </r>
  <r>
    <x v="95"/>
    <x v="92"/>
    <s v="animale"/>
    <m/>
    <n v="0"/>
    <n v="0"/>
    <n v="0"/>
    <n v="0"/>
    <n v="0"/>
    <n v="0"/>
    <n v="0"/>
    <n v="0"/>
    <n v="0"/>
    <m/>
    <m/>
    <m/>
    <m/>
    <m/>
    <n v="0"/>
    <n v="0"/>
  </r>
  <r>
    <x v="95"/>
    <x v="17"/>
    <s v="vegetale"/>
    <n v="0"/>
    <m/>
    <n v="7"/>
    <n v="0.71"/>
    <n v="0.04"/>
    <n v="0.45"/>
    <n v="0"/>
    <n v="0"/>
    <n v="0"/>
    <n v="0"/>
    <m/>
    <n v="0"/>
    <n v="0"/>
    <m/>
    <n v="0"/>
    <n v="0"/>
    <n v="0"/>
  </r>
  <r>
    <x v="95"/>
    <x v="72"/>
    <s v="vegetale"/>
    <n v="0"/>
    <n v="0"/>
    <m/>
    <m/>
    <m/>
    <m/>
    <n v="0"/>
    <n v="0"/>
    <n v="0"/>
    <m/>
    <m/>
    <m/>
    <m/>
    <m/>
    <m/>
    <n v="0"/>
    <n v="0"/>
  </r>
  <r>
    <x v="95"/>
    <x v="44"/>
    <s v="vegetale"/>
    <m/>
    <m/>
    <n v="4"/>
    <n v="0.48"/>
    <m/>
    <n v="0.01"/>
    <n v="0"/>
    <n v="0"/>
    <n v="0"/>
    <n v="0"/>
    <m/>
    <n v="0"/>
    <m/>
    <m/>
    <m/>
    <n v="0"/>
    <n v="0"/>
  </r>
  <r>
    <x v="95"/>
    <x v="34"/>
    <s v="vegetale"/>
    <n v="0"/>
    <m/>
    <m/>
    <m/>
    <m/>
    <m/>
    <n v="0"/>
    <m/>
    <n v="0"/>
    <m/>
    <m/>
    <m/>
    <m/>
    <m/>
    <m/>
    <n v="0"/>
    <n v="0"/>
  </r>
  <r>
    <x v="95"/>
    <x v="94"/>
    <s v="vegetale"/>
    <m/>
    <n v="0"/>
    <m/>
    <m/>
    <m/>
    <m/>
    <n v="0"/>
    <m/>
    <n v="0"/>
    <m/>
    <m/>
    <m/>
    <m/>
    <m/>
    <m/>
    <n v="0"/>
    <n v="0"/>
  </r>
  <r>
    <x v="95"/>
    <x v="71"/>
    <s v="vegetale"/>
    <m/>
    <m/>
    <n v="0"/>
    <n v="0.15"/>
    <m/>
    <m/>
    <n v="0"/>
    <n v="0"/>
    <n v="0"/>
    <n v="0"/>
    <m/>
    <m/>
    <m/>
    <m/>
    <m/>
    <n v="0"/>
    <n v="0"/>
  </r>
  <r>
    <x v="95"/>
    <x v="78"/>
    <s v="vegetale"/>
    <m/>
    <m/>
    <n v="0"/>
    <n v="0.03"/>
    <n v="0.02"/>
    <n v="0.01"/>
    <n v="0"/>
    <n v="0"/>
    <n v="0"/>
    <n v="0"/>
    <m/>
    <m/>
    <m/>
    <m/>
    <m/>
    <n v="0"/>
    <n v="0"/>
  </r>
  <r>
    <x v="95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95"/>
    <x v="81"/>
    <s v="vegetale"/>
    <n v="0"/>
    <m/>
    <m/>
    <m/>
    <m/>
    <m/>
    <n v="0"/>
    <n v="1"/>
    <n v="1"/>
    <m/>
    <m/>
    <n v="1"/>
    <n v="0"/>
    <m/>
    <m/>
    <n v="1"/>
    <n v="0"/>
  </r>
  <r>
    <x v="95"/>
    <x v="56"/>
    <s v="vegetale"/>
    <m/>
    <m/>
    <n v="1"/>
    <n v="0.11"/>
    <n v="0.01"/>
    <n v="0.03"/>
    <n v="0"/>
    <n v="0"/>
    <n v="0"/>
    <n v="0"/>
    <m/>
    <m/>
    <m/>
    <m/>
    <m/>
    <n v="0"/>
    <n v="0"/>
  </r>
  <r>
    <x v="95"/>
    <x v="88"/>
    <s v="vegetale"/>
    <n v="0"/>
    <m/>
    <m/>
    <m/>
    <m/>
    <m/>
    <n v="0"/>
    <n v="0"/>
    <n v="0"/>
    <m/>
    <m/>
    <m/>
    <m/>
    <m/>
    <m/>
    <n v="0"/>
    <n v="0"/>
  </r>
  <r>
    <x v="95"/>
    <x v="60"/>
    <s v="vegetale"/>
    <n v="0"/>
    <m/>
    <n v="0"/>
    <n v="0.04"/>
    <m/>
    <n v="0.02"/>
    <n v="0"/>
    <n v="0"/>
    <n v="0"/>
    <n v="0"/>
    <n v="0"/>
    <m/>
    <m/>
    <n v="0"/>
    <m/>
    <n v="0"/>
    <n v="0"/>
  </r>
  <r>
    <x v="95"/>
    <x v="64"/>
    <s v="vegetale"/>
    <n v="0"/>
    <m/>
    <m/>
    <m/>
    <m/>
    <m/>
    <n v="0"/>
    <m/>
    <n v="0"/>
    <m/>
    <m/>
    <m/>
    <m/>
    <m/>
    <m/>
    <n v="0"/>
    <n v="0"/>
  </r>
  <r>
    <x v="95"/>
    <x v="33"/>
    <s v="vegetale"/>
    <m/>
    <n v="0"/>
    <m/>
    <m/>
    <m/>
    <m/>
    <n v="0"/>
    <m/>
    <n v="0"/>
    <m/>
    <m/>
    <m/>
    <m/>
    <m/>
    <m/>
    <n v="0"/>
    <n v="0"/>
  </r>
  <r>
    <x v="95"/>
    <x v="28"/>
    <s v="vegetale"/>
    <m/>
    <m/>
    <m/>
    <m/>
    <m/>
    <m/>
    <n v="0"/>
    <n v="0"/>
    <n v="0"/>
    <m/>
    <m/>
    <m/>
    <m/>
    <n v="0"/>
    <m/>
    <n v="0"/>
    <n v="0"/>
  </r>
  <r>
    <x v="95"/>
    <x v="15"/>
    <s v="vegetale"/>
    <m/>
    <m/>
    <n v="1"/>
    <n v="0.67"/>
    <m/>
    <n v="0.14000000000000001"/>
    <n v="0"/>
    <n v="0"/>
    <n v="0"/>
    <n v="0"/>
    <m/>
    <m/>
    <m/>
    <m/>
    <m/>
    <n v="0"/>
    <n v="0"/>
  </r>
  <r>
    <x v="95"/>
    <x v="23"/>
    <s v="vegetale"/>
    <m/>
    <m/>
    <n v="3"/>
    <n v="0.49"/>
    <n v="0.21"/>
    <n v="0.05"/>
    <n v="-6"/>
    <n v="26"/>
    <n v="24"/>
    <n v="0"/>
    <n v="1"/>
    <n v="0"/>
    <m/>
    <m/>
    <n v="-4"/>
    <n v="-6"/>
    <n v="1"/>
  </r>
  <r>
    <x v="95"/>
    <x v="59"/>
    <s v="vegetale"/>
    <m/>
    <m/>
    <n v="10"/>
    <m/>
    <n v="0.12"/>
    <n v="0.3"/>
    <m/>
    <m/>
    <m/>
    <m/>
    <m/>
    <m/>
    <m/>
    <m/>
    <m/>
    <n v="0"/>
    <n v="0"/>
  </r>
  <r>
    <x v="96"/>
    <x v="1"/>
    <s v="animale"/>
    <n v="94"/>
    <n v="1"/>
    <n v="204"/>
    <n v="157.93"/>
    <n v="9.68"/>
    <n v="13.99"/>
    <n v="485"/>
    <n v="13"/>
    <n v="69"/>
    <n v="333"/>
    <n v="58"/>
    <n v="429"/>
    <m/>
    <m/>
    <n v="0"/>
    <n v="485"/>
    <n v="486"/>
  </r>
  <r>
    <x v="96"/>
    <x v="2"/>
    <s v="vegetale"/>
    <n v="39"/>
    <m/>
    <n v="91"/>
    <n v="138.38"/>
    <n v="0.85"/>
    <n v="4.08"/>
    <n v="380"/>
    <n v="161"/>
    <n v="12"/>
    <n v="292"/>
    <n v="50"/>
    <n v="530"/>
    <m/>
    <m/>
    <m/>
    <n v="381"/>
    <n v="381"/>
  </r>
  <r>
    <x v="96"/>
    <x v="0"/>
    <s v="vegetale"/>
    <n v="20"/>
    <n v="84"/>
    <n v="761"/>
    <n v="104.8"/>
    <n v="3.13"/>
    <n v="22.45"/>
    <n v="379"/>
    <n v="32"/>
    <n v="148"/>
    <n v="221"/>
    <n v="33"/>
    <n v="259"/>
    <n v="21"/>
    <m/>
    <n v="4"/>
    <n v="379"/>
    <n v="379"/>
  </r>
  <r>
    <x v="96"/>
    <x v="4"/>
    <s v="vegetale"/>
    <m/>
    <n v="18"/>
    <n v="65"/>
    <n v="44.46"/>
    <n v="0.47"/>
    <n v="0.61"/>
    <n v="253"/>
    <n v="40"/>
    <n v="2"/>
    <n v="94"/>
    <n v="6"/>
    <n v="292"/>
    <m/>
    <n v="136"/>
    <n v="0"/>
    <n v="254"/>
    <n v="254"/>
  </r>
  <r>
    <x v="96"/>
    <x v="8"/>
    <s v="vegetale"/>
    <n v="30"/>
    <n v="4"/>
    <n v="106"/>
    <n v="59.27"/>
    <n v="0.15"/>
    <n v="2.5"/>
    <n v="206"/>
    <n v="5"/>
    <n v="20"/>
    <n v="125"/>
    <n v="20"/>
    <n v="191"/>
    <n v="27"/>
    <m/>
    <n v="0"/>
    <n v="206"/>
    <n v="206"/>
  </r>
  <r>
    <x v="96"/>
    <x v="7"/>
    <s v="vegetale"/>
    <n v="132"/>
    <m/>
    <n v="203"/>
    <n v="22.72"/>
    <n v="0.67"/>
    <n v="4.7"/>
    <n v="192"/>
    <n v="0"/>
    <n v="57"/>
    <n v="48"/>
    <n v="9"/>
    <n v="135"/>
    <n v="1"/>
    <n v="3"/>
    <n v="0"/>
    <n v="192"/>
    <n v="193"/>
  </r>
  <r>
    <x v="96"/>
    <x v="3"/>
    <s v="vegetale"/>
    <n v="104"/>
    <m/>
    <n v="0"/>
    <n v="0"/>
    <m/>
    <n v="0"/>
    <n v="132"/>
    <n v="3"/>
    <n v="9"/>
    <n v="0"/>
    <n v="6"/>
    <n v="126"/>
    <n v="8"/>
    <n v="14"/>
    <n v="0"/>
    <n v="132"/>
    <n v="132"/>
  </r>
  <r>
    <x v="96"/>
    <x v="57"/>
    <s v="vegetale"/>
    <m/>
    <m/>
    <n v="22"/>
    <n v="44.9"/>
    <n v="0.25"/>
    <n v="1.02"/>
    <n v="108"/>
    <n v="30"/>
    <n v="6"/>
    <n v="95"/>
    <n v="13"/>
    <n v="131"/>
    <m/>
    <m/>
    <n v="0"/>
    <n v="107"/>
    <n v="108"/>
  </r>
  <r>
    <x v="96"/>
    <x v="9"/>
    <s v="vegetale"/>
    <m/>
    <m/>
    <n v="351"/>
    <n v="36.08"/>
    <m/>
    <m/>
    <n v="76"/>
    <n v="4"/>
    <n v="83"/>
    <n v="76"/>
    <m/>
    <n v="1"/>
    <m/>
    <n v="0"/>
    <n v="-3"/>
    <n v="77"/>
    <n v="76"/>
  </r>
  <r>
    <x v="96"/>
    <x v="10"/>
    <s v="vegetale"/>
    <m/>
    <m/>
    <n v="32"/>
    <n v="23.88"/>
    <n v="0.3"/>
    <n v="0.45"/>
    <n v="64"/>
    <n v="32"/>
    <n v="10"/>
    <n v="50"/>
    <n v="8"/>
    <n v="85"/>
    <m/>
    <n v="5"/>
    <n v="0"/>
    <n v="63"/>
    <n v="63"/>
  </r>
  <r>
    <x v="96"/>
    <x v="39"/>
    <s v="vegetale"/>
    <m/>
    <m/>
    <n v="38"/>
    <n v="28.43"/>
    <m/>
    <n v="0.39"/>
    <n v="63"/>
    <n v="8"/>
    <n v="9"/>
    <n v="60"/>
    <n v="3"/>
    <n v="62"/>
    <m/>
    <m/>
    <m/>
    <n v="63"/>
    <n v="63"/>
  </r>
  <r>
    <x v="96"/>
    <x v="61"/>
    <s v="vegetale"/>
    <m/>
    <m/>
    <n v="18"/>
    <n v="19.690000000000001"/>
    <n v="0.11"/>
    <n v="0.6"/>
    <n v="47"/>
    <n v="8"/>
    <n v="4"/>
    <n v="41"/>
    <n v="5"/>
    <n v="51"/>
    <m/>
    <m/>
    <m/>
    <n v="47"/>
    <n v="46"/>
  </r>
  <r>
    <x v="96"/>
    <x v="19"/>
    <s v="animale"/>
    <m/>
    <m/>
    <n v="62"/>
    <n v="18.77"/>
    <n v="3.86"/>
    <n v="6.48"/>
    <n v="40"/>
    <n v="0"/>
    <n v="38"/>
    <n v="40"/>
    <m/>
    <n v="2"/>
    <m/>
    <m/>
    <m/>
    <n v="40"/>
    <n v="40"/>
  </r>
  <r>
    <x v="96"/>
    <x v="27"/>
    <s v="vegetale"/>
    <m/>
    <n v="6"/>
    <n v="373"/>
    <n v="15.36"/>
    <n v="42.18"/>
    <n v="0.04"/>
    <n v="38"/>
    <n v="7"/>
    <n v="43"/>
    <n v="32"/>
    <m/>
    <n v="2"/>
    <m/>
    <m/>
    <n v="0"/>
    <n v="38"/>
    <n v="38"/>
  </r>
  <r>
    <x v="96"/>
    <x v="12"/>
    <s v="vegetale"/>
    <m/>
    <m/>
    <n v="9"/>
    <n v="11.8"/>
    <n v="0.02"/>
    <n v="0.16"/>
    <n v="27"/>
    <n v="3"/>
    <n v="29"/>
    <n v="25"/>
    <n v="2"/>
    <m/>
    <m/>
    <m/>
    <n v="0"/>
    <n v="26"/>
    <n v="27"/>
  </r>
  <r>
    <x v="96"/>
    <x v="20"/>
    <s v="vegetale"/>
    <m/>
    <m/>
    <n v="9"/>
    <n v="7.25"/>
    <n v="0.05"/>
    <n v="0.02"/>
    <n v="27"/>
    <n v="91"/>
    <n v="5"/>
    <n v="15"/>
    <n v="11"/>
    <n v="113"/>
    <m/>
    <n v="0"/>
    <n v="0"/>
    <n v="27"/>
    <n v="26"/>
  </r>
  <r>
    <x v="96"/>
    <x v="63"/>
    <s v="animale"/>
    <m/>
    <m/>
    <n v="56"/>
    <n v="10.35"/>
    <n v="4.96"/>
    <n v="2.67"/>
    <n v="22"/>
    <n v="8"/>
    <n v="21"/>
    <n v="22"/>
    <m/>
    <n v="9"/>
    <m/>
    <m/>
    <m/>
    <n v="22"/>
    <n v="22"/>
  </r>
  <r>
    <x v="96"/>
    <x v="37"/>
    <s v="vegetale"/>
    <m/>
    <m/>
    <n v="13"/>
    <n v="3.22"/>
    <n v="1.31"/>
    <n v="0.11"/>
    <n v="16"/>
    <n v="1"/>
    <n v="4"/>
    <n v="7"/>
    <m/>
    <n v="13"/>
    <m/>
    <n v="9"/>
    <n v="0"/>
    <n v="16"/>
    <n v="16"/>
  </r>
  <r>
    <x v="96"/>
    <x v="13"/>
    <s v="animale"/>
    <m/>
    <m/>
    <n v="42"/>
    <n v="7.69"/>
    <n v="3.16"/>
    <n v="3.13"/>
    <n v="16"/>
    <n v="0"/>
    <n v="11"/>
    <n v="16"/>
    <m/>
    <n v="5"/>
    <m/>
    <m/>
    <m/>
    <n v="16"/>
    <n v="16"/>
  </r>
  <r>
    <x v="96"/>
    <x v="69"/>
    <s v="vegetale"/>
    <m/>
    <m/>
    <n v="13"/>
    <n v="6.27"/>
    <n v="0.05"/>
    <n v="0.14000000000000001"/>
    <n v="15"/>
    <n v="0"/>
    <n v="15"/>
    <n v="13"/>
    <n v="1"/>
    <m/>
    <m/>
    <m/>
    <m/>
    <n v="15"/>
    <n v="14"/>
  </r>
  <r>
    <x v="96"/>
    <x v="17"/>
    <s v="vegetale"/>
    <n v="10"/>
    <m/>
    <n v="9"/>
    <n v="0.95"/>
    <n v="0.08"/>
    <n v="0.56999999999999995"/>
    <n v="14"/>
    <n v="0"/>
    <n v="1"/>
    <n v="2"/>
    <n v="1"/>
    <n v="13"/>
    <n v="1"/>
    <m/>
    <m/>
    <n v="14"/>
    <n v="14"/>
  </r>
  <r>
    <x v="96"/>
    <x v="22"/>
    <s v="animale"/>
    <m/>
    <m/>
    <n v="24"/>
    <n v="6.38"/>
    <n v="1.71"/>
    <n v="1.86"/>
    <n v="14"/>
    <n v="0"/>
    <n v="2"/>
    <n v="13"/>
    <m/>
    <n v="12"/>
    <n v="0"/>
    <m/>
    <m/>
    <n v="14"/>
    <n v="13"/>
  </r>
  <r>
    <x v="96"/>
    <x v="52"/>
    <s v="vegetale"/>
    <m/>
    <m/>
    <n v="6"/>
    <n v="5.03"/>
    <m/>
    <n v="0.73"/>
    <n v="11"/>
    <n v="0"/>
    <n v="11"/>
    <n v="11"/>
    <m/>
    <m/>
    <m/>
    <m/>
    <m/>
    <n v="11"/>
    <n v="11"/>
  </r>
  <r>
    <x v="96"/>
    <x v="68"/>
    <s v="vegetale"/>
    <n v="2"/>
    <m/>
    <n v="28"/>
    <n v="2.95"/>
    <n v="0.14000000000000001"/>
    <n v="1.78"/>
    <n v="10"/>
    <n v="0"/>
    <n v="3"/>
    <n v="6"/>
    <n v="1"/>
    <n v="7"/>
    <n v="2"/>
    <m/>
    <m/>
    <n v="10"/>
    <n v="11"/>
  </r>
  <r>
    <x v="96"/>
    <x v="5"/>
    <s v="vegetale"/>
    <n v="0"/>
    <n v="1"/>
    <n v="28"/>
    <n v="2.81"/>
    <n v="7.0000000000000007E-2"/>
    <n v="0.54"/>
    <n v="10"/>
    <n v="9"/>
    <n v="0"/>
    <n v="6"/>
    <n v="2"/>
    <n v="19"/>
    <n v="1"/>
    <m/>
    <n v="0"/>
    <n v="10"/>
    <n v="10"/>
  </r>
  <r>
    <x v="96"/>
    <x v="33"/>
    <s v="vegetale"/>
    <n v="0"/>
    <m/>
    <m/>
    <m/>
    <m/>
    <m/>
    <n v="10"/>
    <m/>
    <n v="0"/>
    <m/>
    <m/>
    <n v="10"/>
    <m/>
    <n v="10"/>
    <n v="0"/>
    <n v="10"/>
    <n v="10"/>
  </r>
  <r>
    <x v="96"/>
    <x v="21"/>
    <s v="animale"/>
    <m/>
    <m/>
    <n v="15"/>
    <n v="4.21"/>
    <n v="0.41"/>
    <n v="2"/>
    <n v="9"/>
    <n v="0"/>
    <n v="7"/>
    <n v="9"/>
    <m/>
    <n v="2"/>
    <m/>
    <m/>
    <m/>
    <n v="9"/>
    <n v="9"/>
  </r>
  <r>
    <x v="96"/>
    <x v="30"/>
    <s v="vegetale"/>
    <m/>
    <n v="1"/>
    <n v="20"/>
    <n v="3.73"/>
    <m/>
    <m/>
    <n v="9"/>
    <n v="3"/>
    <n v="12"/>
    <n v="8"/>
    <m/>
    <n v="2"/>
    <m/>
    <m/>
    <n v="-3"/>
    <n v="8"/>
    <n v="9"/>
  </r>
  <r>
    <x v="96"/>
    <x v="23"/>
    <s v="vegetale"/>
    <m/>
    <m/>
    <n v="30"/>
    <n v="4.25"/>
    <n v="2.85"/>
    <n v="0.72"/>
    <n v="9"/>
    <n v="2"/>
    <n v="3"/>
    <n v="9"/>
    <n v="0"/>
    <n v="7"/>
    <m/>
    <m/>
    <n v="1"/>
    <n v="9"/>
    <n v="9"/>
  </r>
  <r>
    <x v="96"/>
    <x v="86"/>
    <s v="vegetale"/>
    <n v="7"/>
    <m/>
    <n v="3"/>
    <n v="0.47"/>
    <n v="0.02"/>
    <n v="0.09"/>
    <n v="9"/>
    <n v="0"/>
    <n v="0"/>
    <n v="1"/>
    <n v="0"/>
    <n v="9"/>
    <n v="1"/>
    <m/>
    <n v="0"/>
    <n v="9"/>
    <n v="9"/>
  </r>
  <r>
    <x v="96"/>
    <x v="32"/>
    <s v="animale"/>
    <m/>
    <n v="1"/>
    <n v="66"/>
    <n v="3.35"/>
    <n v="7.36"/>
    <n v="0.01"/>
    <n v="8"/>
    <n v="0"/>
    <n v="3"/>
    <n v="7"/>
    <m/>
    <n v="5"/>
    <m/>
    <n v="0"/>
    <m/>
    <n v="8"/>
    <n v="8"/>
  </r>
  <r>
    <x v="96"/>
    <x v="14"/>
    <s v="vegetale"/>
    <m/>
    <n v="8"/>
    <m/>
    <m/>
    <m/>
    <m/>
    <n v="8"/>
    <n v="2"/>
    <n v="9"/>
    <m/>
    <m/>
    <m/>
    <m/>
    <m/>
    <m/>
    <n v="7"/>
    <n v="8"/>
  </r>
  <r>
    <x v="96"/>
    <x v="74"/>
    <s v="vegetale"/>
    <n v="3"/>
    <m/>
    <n v="8"/>
    <n v="1.29"/>
    <n v="0.11"/>
    <n v="0.3"/>
    <n v="7"/>
    <n v="1"/>
    <n v="3"/>
    <n v="3"/>
    <n v="1"/>
    <n v="5"/>
    <n v="1"/>
    <m/>
    <m/>
    <n v="7"/>
    <n v="8"/>
  </r>
  <r>
    <x v="96"/>
    <x v="25"/>
    <s v="animale"/>
    <m/>
    <m/>
    <n v="61"/>
    <n v="3.1"/>
    <n v="6.9"/>
    <n v="0.08"/>
    <n v="7"/>
    <n v="0"/>
    <n v="1"/>
    <n v="7"/>
    <m/>
    <n v="6"/>
    <m/>
    <m/>
    <m/>
    <n v="7"/>
    <n v="7"/>
  </r>
  <r>
    <x v="96"/>
    <x v="75"/>
    <s v="vegetale"/>
    <m/>
    <n v="5"/>
    <m/>
    <m/>
    <m/>
    <m/>
    <n v="5"/>
    <n v="0"/>
    <n v="1"/>
    <m/>
    <m/>
    <n v="4"/>
    <m/>
    <m/>
    <m/>
    <n v="5"/>
    <n v="5"/>
  </r>
  <r>
    <x v="96"/>
    <x v="76"/>
    <s v="vegetale"/>
    <m/>
    <m/>
    <n v="1"/>
    <n v="2.08"/>
    <n v="0.01"/>
    <n v="0.03"/>
    <n v="5"/>
    <n v="0"/>
    <n v="5"/>
    <n v="4"/>
    <n v="0"/>
    <m/>
    <m/>
    <m/>
    <m/>
    <n v="5"/>
    <n v="4"/>
  </r>
  <r>
    <x v="96"/>
    <x v="47"/>
    <s v="vegetale"/>
    <m/>
    <m/>
    <n v="36"/>
    <n v="2.4900000000000002"/>
    <n v="3.21"/>
    <n v="0.54"/>
    <n v="5"/>
    <n v="3"/>
    <n v="8"/>
    <n v="5"/>
    <m/>
    <m/>
    <m/>
    <m/>
    <n v="0"/>
    <n v="5"/>
    <n v="5"/>
  </r>
  <r>
    <x v="96"/>
    <x v="40"/>
    <s v="vegetale"/>
    <n v="1"/>
    <m/>
    <m/>
    <m/>
    <m/>
    <m/>
    <n v="5"/>
    <n v="1"/>
    <n v="2"/>
    <m/>
    <n v="0"/>
    <n v="4"/>
    <n v="0"/>
    <n v="4"/>
    <n v="0"/>
    <n v="5"/>
    <n v="5"/>
  </r>
  <r>
    <x v="96"/>
    <x v="78"/>
    <s v="vegetale"/>
    <m/>
    <m/>
    <n v="20"/>
    <n v="2.34"/>
    <n v="1.1100000000000001"/>
    <n v="0.77"/>
    <n v="5"/>
    <n v="0"/>
    <n v="0"/>
    <n v="5"/>
    <m/>
    <n v="5"/>
    <m/>
    <m/>
    <m/>
    <n v="5"/>
    <n v="5"/>
  </r>
  <r>
    <x v="96"/>
    <x v="62"/>
    <s v="animale"/>
    <m/>
    <n v="0"/>
    <n v="6"/>
    <n v="2.29"/>
    <n v="0.31"/>
    <n v="0.68"/>
    <n v="5"/>
    <n v="0"/>
    <n v="5"/>
    <n v="5"/>
    <m/>
    <m/>
    <m/>
    <m/>
    <n v="0"/>
    <n v="5"/>
    <n v="5"/>
  </r>
  <r>
    <x v="96"/>
    <x v="58"/>
    <s v="vegetale"/>
    <m/>
    <m/>
    <n v="4"/>
    <n v="2.14"/>
    <m/>
    <n v="0"/>
    <n v="5"/>
    <n v="92"/>
    <n v="0"/>
    <n v="5"/>
    <m/>
    <n v="102"/>
    <m/>
    <n v="1"/>
    <n v="-5"/>
    <n v="5"/>
    <n v="6"/>
  </r>
  <r>
    <x v="96"/>
    <x v="66"/>
    <s v="animale"/>
    <m/>
    <n v="0"/>
    <n v="2"/>
    <n v="1.79"/>
    <n v="0.04"/>
    <n v="0.34"/>
    <n v="4"/>
    <n v="0"/>
    <n v="4"/>
    <n v="4"/>
    <m/>
    <m/>
    <m/>
    <m/>
    <m/>
    <n v="4"/>
    <n v="4"/>
  </r>
  <r>
    <x v="96"/>
    <x v="73"/>
    <s v="vegetale"/>
    <m/>
    <m/>
    <n v="25"/>
    <n v="1.62"/>
    <n v="2.1800000000000002"/>
    <n v="1.1599999999999999"/>
    <n v="3"/>
    <n v="0"/>
    <n v="4"/>
    <n v="3"/>
    <m/>
    <m/>
    <m/>
    <m/>
    <n v="0"/>
    <n v="4"/>
    <n v="3"/>
  </r>
  <r>
    <x v="96"/>
    <x v="18"/>
    <s v="vegetale"/>
    <m/>
    <m/>
    <n v="2"/>
    <n v="1.49"/>
    <n v="0.01"/>
    <n v="0.03"/>
    <n v="3"/>
    <n v="0"/>
    <n v="3"/>
    <n v="3"/>
    <n v="0"/>
    <m/>
    <m/>
    <n v="0"/>
    <n v="0"/>
    <n v="3"/>
    <n v="3"/>
  </r>
  <r>
    <x v="96"/>
    <x v="51"/>
    <s v="vegetale"/>
    <m/>
    <m/>
    <n v="11"/>
    <n v="1.34"/>
    <m/>
    <m/>
    <n v="3"/>
    <n v="1"/>
    <n v="2"/>
    <n v="3"/>
    <m/>
    <n v="3"/>
    <m/>
    <m/>
    <m/>
    <n v="4"/>
    <n v="3"/>
  </r>
  <r>
    <x v="96"/>
    <x v="6"/>
    <s v="vegetale"/>
    <m/>
    <n v="2"/>
    <n v="0"/>
    <n v="0"/>
    <n v="0"/>
    <n v="0"/>
    <n v="3"/>
    <n v="0"/>
    <n v="2"/>
    <n v="0"/>
    <m/>
    <n v="0"/>
    <m/>
    <n v="0"/>
    <m/>
    <n v="2"/>
    <n v="2"/>
  </r>
  <r>
    <x v="96"/>
    <x v="48"/>
    <s v="vegetale"/>
    <n v="0"/>
    <m/>
    <n v="21"/>
    <n v="0.86"/>
    <n v="2.34"/>
    <m/>
    <n v="2"/>
    <n v="0"/>
    <n v="1"/>
    <n v="2"/>
    <m/>
    <n v="2"/>
    <m/>
    <m/>
    <m/>
    <n v="3"/>
    <n v="2"/>
  </r>
  <r>
    <x v="96"/>
    <x v="81"/>
    <s v="vegetale"/>
    <m/>
    <m/>
    <n v="8"/>
    <n v="0.88"/>
    <n v="0.04"/>
    <n v="0.54"/>
    <n v="2"/>
    <n v="0"/>
    <n v="0"/>
    <n v="2"/>
    <n v="0"/>
    <n v="2"/>
    <n v="0"/>
    <m/>
    <m/>
    <n v="2"/>
    <n v="2"/>
  </r>
  <r>
    <x v="96"/>
    <x v="45"/>
    <s v="animale"/>
    <m/>
    <n v="0"/>
    <n v="2"/>
    <n v="1.1100000000000001"/>
    <n v="7.0000000000000007E-2"/>
    <n v="0.32"/>
    <n v="2"/>
    <n v="0"/>
    <n v="1"/>
    <n v="2"/>
    <m/>
    <n v="2"/>
    <m/>
    <m/>
    <m/>
    <n v="3"/>
    <n v="2"/>
  </r>
  <r>
    <x v="96"/>
    <x v="11"/>
    <s v="animale"/>
    <m/>
    <m/>
    <n v="7"/>
    <n v="0.94"/>
    <n v="0.59"/>
    <n v="0.35"/>
    <n v="2"/>
    <n v="3"/>
    <n v="0"/>
    <n v="2"/>
    <m/>
    <n v="5"/>
    <m/>
    <m/>
    <m/>
    <n v="2"/>
    <n v="2"/>
  </r>
  <r>
    <x v="96"/>
    <x v="50"/>
    <s v="vegetale"/>
    <m/>
    <m/>
    <n v="0"/>
    <n v="0.3"/>
    <m/>
    <n v="0"/>
    <n v="1"/>
    <n v="0"/>
    <n v="1"/>
    <n v="1"/>
    <m/>
    <m/>
    <m/>
    <m/>
    <m/>
    <n v="1"/>
    <n v="1"/>
  </r>
  <r>
    <x v="96"/>
    <x v="67"/>
    <s v="vegetale"/>
    <m/>
    <m/>
    <n v="2"/>
    <n v="0"/>
    <n v="0"/>
    <n v="0"/>
    <n v="1"/>
    <n v="4"/>
    <n v="0"/>
    <n v="0"/>
    <n v="0"/>
    <n v="5"/>
    <n v="0"/>
    <n v="0"/>
    <n v="0"/>
    <n v="1"/>
    <n v="0"/>
  </r>
  <r>
    <x v="96"/>
    <x v="44"/>
    <s v="vegetale"/>
    <m/>
    <m/>
    <n v="3"/>
    <n v="0.42"/>
    <m/>
    <n v="0.01"/>
    <n v="1"/>
    <n v="0"/>
    <n v="0"/>
    <n v="1"/>
    <m/>
    <n v="1"/>
    <m/>
    <m/>
    <m/>
    <n v="1"/>
    <n v="1"/>
  </r>
  <r>
    <x v="96"/>
    <x v="65"/>
    <s v="vegetale"/>
    <m/>
    <m/>
    <n v="0"/>
    <n v="0.49"/>
    <n v="0"/>
    <n v="0"/>
    <n v="1"/>
    <n v="0"/>
    <n v="1"/>
    <n v="1"/>
    <n v="0"/>
    <m/>
    <m/>
    <m/>
    <n v="0"/>
    <n v="1"/>
    <n v="1"/>
  </r>
  <r>
    <x v="96"/>
    <x v="41"/>
    <s v="vegetale"/>
    <n v="0"/>
    <n v="1"/>
    <n v="0"/>
    <n v="0.03"/>
    <n v="0.03"/>
    <n v="0.01"/>
    <n v="1"/>
    <n v="0"/>
    <n v="1"/>
    <n v="0"/>
    <m/>
    <n v="0"/>
    <n v="0"/>
    <m/>
    <n v="0"/>
    <n v="1"/>
    <n v="1"/>
  </r>
  <r>
    <x v="96"/>
    <x v="85"/>
    <s v="animale"/>
    <n v="1"/>
    <n v="0"/>
    <n v="1"/>
    <n v="0.28000000000000003"/>
    <n v="0.02"/>
    <n v="0.08"/>
    <n v="1"/>
    <n v="0"/>
    <n v="1"/>
    <n v="1"/>
    <m/>
    <m/>
    <m/>
    <m/>
    <n v="0"/>
    <n v="1"/>
    <n v="2"/>
  </r>
  <r>
    <x v="96"/>
    <x v="60"/>
    <s v="vegetale"/>
    <m/>
    <m/>
    <n v="4"/>
    <n v="0.46"/>
    <n v="0.22"/>
    <n v="0.47"/>
    <n v="1"/>
    <n v="0"/>
    <n v="1"/>
    <n v="1"/>
    <n v="0"/>
    <n v="0"/>
    <m/>
    <m/>
    <n v="0"/>
    <n v="1"/>
    <n v="1"/>
  </r>
  <r>
    <x v="96"/>
    <x v="28"/>
    <s v="vegetale"/>
    <m/>
    <m/>
    <n v="5"/>
    <n v="0.3"/>
    <n v="0.41"/>
    <n v="0.15"/>
    <n v="1"/>
    <n v="0"/>
    <n v="1"/>
    <n v="1"/>
    <m/>
    <n v="0"/>
    <n v="0"/>
    <n v="1"/>
    <m/>
    <n v="1"/>
    <n v="2"/>
  </r>
  <r>
    <x v="96"/>
    <x v="15"/>
    <s v="vegetale"/>
    <m/>
    <m/>
    <n v="0"/>
    <n v="0.25"/>
    <m/>
    <n v="0.06"/>
    <n v="1"/>
    <n v="0"/>
    <n v="1"/>
    <n v="1"/>
    <m/>
    <m/>
    <m/>
    <m/>
    <m/>
    <n v="1"/>
    <n v="1"/>
  </r>
  <r>
    <x v="96"/>
    <x v="35"/>
    <s v="animale"/>
    <m/>
    <m/>
    <n v="2"/>
    <n v="0.4"/>
    <n v="7.0000000000000007E-2"/>
    <n v="0.24"/>
    <n v="1"/>
    <n v="0"/>
    <n v="1"/>
    <n v="1"/>
    <m/>
    <m/>
    <m/>
    <m/>
    <m/>
    <n v="1"/>
    <n v="1"/>
  </r>
  <r>
    <x v="96"/>
    <x v="36"/>
    <s v="vegetale"/>
    <m/>
    <m/>
    <n v="4"/>
    <n v="0.38"/>
    <n v="0.16"/>
    <n v="0.15"/>
    <n v="1"/>
    <n v="1"/>
    <n v="0"/>
    <n v="1"/>
    <m/>
    <n v="2"/>
    <m/>
    <m/>
    <m/>
    <n v="1"/>
    <n v="1"/>
  </r>
  <r>
    <x v="96"/>
    <x v="24"/>
    <s v="vegetale"/>
    <m/>
    <m/>
    <n v="0"/>
    <n v="0.08"/>
    <n v="0"/>
    <n v="0"/>
    <n v="0"/>
    <n v="0"/>
    <n v="0"/>
    <n v="0"/>
    <n v="0"/>
    <m/>
    <m/>
    <m/>
    <n v="0"/>
    <n v="0"/>
    <n v="0"/>
  </r>
  <r>
    <x v="96"/>
    <x v="42"/>
    <s v="vegetale"/>
    <m/>
    <m/>
    <n v="2"/>
    <n v="0.18"/>
    <n v="0.01"/>
    <n v="7.0000000000000007E-2"/>
    <n v="0"/>
    <n v="0"/>
    <n v="0"/>
    <n v="0"/>
    <m/>
    <m/>
    <m/>
    <m/>
    <m/>
    <n v="0"/>
    <n v="0"/>
  </r>
  <r>
    <x v="96"/>
    <x v="89"/>
    <s v="animale"/>
    <m/>
    <n v="0"/>
    <n v="0"/>
    <n v="0"/>
    <n v="0"/>
    <n v="0"/>
    <n v="0"/>
    <m/>
    <n v="0"/>
    <n v="0"/>
    <m/>
    <m/>
    <m/>
    <m/>
    <m/>
    <n v="0"/>
    <n v="0"/>
  </r>
  <r>
    <x v="96"/>
    <x v="87"/>
    <s v="vegetale"/>
    <m/>
    <m/>
    <n v="0"/>
    <n v="0.23"/>
    <m/>
    <m/>
    <n v="0"/>
    <n v="0"/>
    <n v="0"/>
    <n v="0"/>
    <m/>
    <n v="0"/>
    <m/>
    <m/>
    <m/>
    <n v="0"/>
    <n v="0"/>
  </r>
  <r>
    <x v="96"/>
    <x v="82"/>
    <s v="animale"/>
    <m/>
    <n v="0"/>
    <n v="0"/>
    <n v="0.03"/>
    <n v="0"/>
    <n v="0.01"/>
    <n v="0"/>
    <n v="0"/>
    <n v="0"/>
    <n v="0"/>
    <m/>
    <m/>
    <m/>
    <m/>
    <m/>
    <n v="0"/>
    <n v="0"/>
  </r>
  <r>
    <x v="96"/>
    <x v="53"/>
    <s v="vegetale"/>
    <m/>
    <m/>
    <n v="0"/>
    <n v="0.04"/>
    <n v="0.01"/>
    <n v="0"/>
    <n v="0"/>
    <n v="0"/>
    <n v="0"/>
    <n v="0"/>
    <m/>
    <m/>
    <m/>
    <m/>
    <m/>
    <n v="0"/>
    <n v="0"/>
  </r>
  <r>
    <x v="96"/>
    <x v="79"/>
    <s v="animale"/>
    <m/>
    <n v="0"/>
    <n v="0"/>
    <n v="0.02"/>
    <n v="0"/>
    <n v="0.01"/>
    <n v="0"/>
    <n v="0"/>
    <n v="0"/>
    <n v="0"/>
    <m/>
    <m/>
    <m/>
    <m/>
    <m/>
    <n v="0"/>
    <n v="0"/>
  </r>
  <r>
    <x v="96"/>
    <x v="29"/>
    <s v="animale"/>
    <m/>
    <m/>
    <n v="0"/>
    <n v="0.06"/>
    <n v="0.03"/>
    <n v="0"/>
    <n v="0"/>
    <n v="0"/>
    <n v="0"/>
    <n v="0"/>
    <m/>
    <n v="0"/>
    <m/>
    <m/>
    <m/>
    <n v="0"/>
    <n v="0"/>
  </r>
  <r>
    <x v="96"/>
    <x v="54"/>
    <s v="vegetale"/>
    <n v="0"/>
    <m/>
    <n v="1"/>
    <n v="0.09"/>
    <n v="0"/>
    <n v="0.01"/>
    <n v="0"/>
    <n v="0"/>
    <n v="0"/>
    <n v="0"/>
    <m/>
    <m/>
    <m/>
    <m/>
    <n v="0"/>
    <n v="0"/>
    <n v="0"/>
  </r>
  <r>
    <x v="96"/>
    <x v="46"/>
    <s v="vegetale"/>
    <m/>
    <m/>
    <n v="1"/>
    <n v="0.21"/>
    <n v="0"/>
    <n v="0.01"/>
    <n v="0"/>
    <n v="0"/>
    <n v="0"/>
    <n v="0"/>
    <m/>
    <m/>
    <m/>
    <m/>
    <m/>
    <n v="0"/>
    <n v="0"/>
  </r>
  <r>
    <x v="96"/>
    <x v="90"/>
    <s v="vegetale"/>
    <m/>
    <m/>
    <n v="0"/>
    <n v="0"/>
    <m/>
    <m/>
    <n v="0"/>
    <m/>
    <n v="0"/>
    <n v="0"/>
    <m/>
    <m/>
    <m/>
    <m/>
    <m/>
    <n v="0"/>
    <n v="0"/>
  </r>
  <r>
    <x v="96"/>
    <x v="26"/>
    <s v="vegetale"/>
    <m/>
    <n v="0"/>
    <m/>
    <m/>
    <m/>
    <m/>
    <n v="0"/>
    <m/>
    <n v="0"/>
    <m/>
    <m/>
    <n v="0"/>
    <n v="0"/>
    <m/>
    <m/>
    <n v="0"/>
    <n v="0"/>
  </r>
  <r>
    <x v="96"/>
    <x v="38"/>
    <s v="vegetale"/>
    <m/>
    <n v="0"/>
    <m/>
    <m/>
    <m/>
    <m/>
    <n v="0"/>
    <n v="0"/>
    <n v="0"/>
    <m/>
    <m/>
    <m/>
    <m/>
    <m/>
    <n v="0"/>
    <n v="0"/>
    <n v="0"/>
  </r>
  <r>
    <x v="96"/>
    <x v="55"/>
    <s v="vegetale"/>
    <m/>
    <m/>
    <n v="0"/>
    <n v="0"/>
    <n v="0"/>
    <m/>
    <n v="0"/>
    <m/>
    <n v="0"/>
    <n v="0"/>
    <m/>
    <m/>
    <m/>
    <m/>
    <m/>
    <n v="0"/>
    <n v="0"/>
  </r>
  <r>
    <x v="96"/>
    <x v="84"/>
    <s v="vegetale"/>
    <m/>
    <m/>
    <n v="0"/>
    <n v="0"/>
    <n v="0.01"/>
    <m/>
    <n v="0"/>
    <n v="0"/>
    <n v="0"/>
    <n v="0"/>
    <m/>
    <m/>
    <m/>
    <m/>
    <m/>
    <n v="0"/>
    <n v="0"/>
  </r>
  <r>
    <x v="96"/>
    <x v="43"/>
    <s v="vegetale"/>
    <m/>
    <n v="0"/>
    <m/>
    <m/>
    <m/>
    <m/>
    <n v="0"/>
    <n v="0"/>
    <n v="0"/>
    <m/>
    <m/>
    <n v="0"/>
    <m/>
    <m/>
    <n v="0"/>
    <n v="0"/>
    <n v="0"/>
  </r>
  <r>
    <x v="96"/>
    <x v="70"/>
    <s v="vegetale"/>
    <m/>
    <m/>
    <n v="1"/>
    <n v="0.04"/>
    <n v="0.1"/>
    <m/>
    <n v="0"/>
    <m/>
    <n v="0"/>
    <n v="0"/>
    <m/>
    <m/>
    <m/>
    <m/>
    <m/>
    <n v="0"/>
    <n v="0"/>
  </r>
  <r>
    <x v="96"/>
    <x v="77"/>
    <s v="vegetale"/>
    <m/>
    <n v="0"/>
    <m/>
    <m/>
    <m/>
    <m/>
    <n v="0"/>
    <n v="0"/>
    <n v="0"/>
    <m/>
    <m/>
    <m/>
    <m/>
    <m/>
    <m/>
    <n v="0"/>
    <n v="0"/>
  </r>
  <r>
    <x v="96"/>
    <x v="31"/>
    <s v="vegetale"/>
    <m/>
    <m/>
    <n v="1"/>
    <n v="0.06"/>
    <n v="0.15"/>
    <m/>
    <n v="0"/>
    <n v="0"/>
    <n v="0"/>
    <n v="0"/>
    <m/>
    <m/>
    <m/>
    <m/>
    <m/>
    <n v="0"/>
    <n v="0"/>
  </r>
  <r>
    <x v="96"/>
    <x v="96"/>
    <s v="vegetale"/>
    <m/>
    <m/>
    <n v="0"/>
    <n v="0"/>
    <n v="0"/>
    <m/>
    <n v="0"/>
    <m/>
    <n v="0"/>
    <n v="0"/>
    <m/>
    <m/>
    <m/>
    <m/>
    <m/>
    <n v="0"/>
    <n v="0"/>
  </r>
  <r>
    <x v="96"/>
    <x v="49"/>
    <s v="vegetale"/>
    <m/>
    <m/>
    <n v="4"/>
    <n v="0.15"/>
    <n v="0.42"/>
    <m/>
    <n v="0"/>
    <n v="0"/>
    <n v="0"/>
    <n v="0"/>
    <m/>
    <n v="0"/>
    <m/>
    <m/>
    <m/>
    <n v="0"/>
    <n v="0"/>
  </r>
  <r>
    <x v="96"/>
    <x v="91"/>
    <s v="animale"/>
    <m/>
    <n v="0"/>
    <n v="0"/>
    <n v="0"/>
    <n v="0.01"/>
    <n v="0"/>
    <n v="0"/>
    <n v="0"/>
    <n v="0"/>
    <n v="0"/>
    <m/>
    <m/>
    <m/>
    <m/>
    <m/>
    <n v="0"/>
    <n v="0"/>
  </r>
  <r>
    <x v="96"/>
    <x v="92"/>
    <s v="animale"/>
    <n v="0"/>
    <n v="0"/>
    <n v="0"/>
    <n v="0"/>
    <n v="0"/>
    <n v="0"/>
    <n v="0"/>
    <n v="0"/>
    <n v="0"/>
    <n v="0"/>
    <m/>
    <m/>
    <m/>
    <m/>
    <m/>
    <n v="0"/>
    <n v="0"/>
  </r>
  <r>
    <x v="96"/>
    <x v="72"/>
    <s v="vegetale"/>
    <m/>
    <n v="0"/>
    <m/>
    <m/>
    <m/>
    <m/>
    <n v="0"/>
    <m/>
    <n v="0"/>
    <m/>
    <m/>
    <m/>
    <m/>
    <m/>
    <m/>
    <n v="0"/>
    <n v="0"/>
  </r>
  <r>
    <x v="96"/>
    <x v="34"/>
    <s v="vegetale"/>
    <n v="0"/>
    <m/>
    <m/>
    <m/>
    <m/>
    <m/>
    <n v="0"/>
    <n v="0"/>
    <n v="0"/>
    <m/>
    <n v="0"/>
    <n v="0"/>
    <n v="0"/>
    <m/>
    <n v="0"/>
    <n v="0"/>
    <n v="0"/>
  </r>
  <r>
    <x v="96"/>
    <x v="83"/>
    <s v="animale"/>
    <m/>
    <n v="0"/>
    <n v="0"/>
    <n v="0.01"/>
    <n v="0"/>
    <n v="0"/>
    <n v="0"/>
    <n v="0"/>
    <n v="0"/>
    <n v="0"/>
    <m/>
    <m/>
    <m/>
    <m/>
    <n v="0"/>
    <n v="0"/>
    <n v="0"/>
  </r>
  <r>
    <x v="96"/>
    <x v="71"/>
    <s v="vegetale"/>
    <m/>
    <m/>
    <n v="0"/>
    <n v="0.01"/>
    <m/>
    <m/>
    <n v="0"/>
    <n v="0"/>
    <n v="0"/>
    <n v="0"/>
    <m/>
    <m/>
    <m/>
    <m/>
    <n v="0"/>
    <n v="0"/>
    <n v="0"/>
  </r>
  <r>
    <x v="96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96"/>
    <x v="56"/>
    <s v="vegetale"/>
    <m/>
    <m/>
    <n v="1"/>
    <n v="0.08"/>
    <n v="0.01"/>
    <n v="0.02"/>
    <n v="0"/>
    <n v="0"/>
    <n v="0"/>
    <n v="0"/>
    <m/>
    <m/>
    <m/>
    <m/>
    <n v="0"/>
    <n v="0"/>
    <n v="0"/>
  </r>
  <r>
    <x v="96"/>
    <x v="64"/>
    <s v="vegetale"/>
    <n v="0"/>
    <m/>
    <m/>
    <m/>
    <m/>
    <m/>
    <n v="0"/>
    <n v="0"/>
    <n v="0"/>
    <m/>
    <n v="0"/>
    <n v="0"/>
    <n v="0"/>
    <m/>
    <m/>
    <n v="0"/>
    <n v="0"/>
  </r>
  <r>
    <x v="96"/>
    <x v="59"/>
    <s v="vegetale"/>
    <m/>
    <m/>
    <n v="3"/>
    <m/>
    <n v="0.04"/>
    <n v="0.09"/>
    <m/>
    <m/>
    <m/>
    <m/>
    <m/>
    <m/>
    <m/>
    <m/>
    <m/>
    <n v="0"/>
    <n v="0"/>
  </r>
  <r>
    <x v="97"/>
    <x v="72"/>
    <s v="vegetale"/>
    <n v="196"/>
    <n v="186"/>
    <n v="303"/>
    <n v="124.03"/>
    <n v="0.4"/>
    <n v="2.41"/>
    <n v="3364"/>
    <n v="0"/>
    <n v="1"/>
    <n v="2843"/>
    <n v="139"/>
    <n v="3115"/>
    <m/>
    <n v="0"/>
    <n v="248"/>
    <n v="3364"/>
    <n v="3364"/>
  </r>
  <r>
    <x v="97"/>
    <x v="16"/>
    <s v="vegetale"/>
    <n v="65"/>
    <n v="2256"/>
    <n v="4"/>
    <n v="4.96"/>
    <n v="0.01"/>
    <n v="0.04"/>
    <n v="3250"/>
    <m/>
    <m/>
    <n v="114"/>
    <m/>
    <n v="3250"/>
    <n v="65"/>
    <n v="750"/>
    <m/>
    <n v="3250"/>
    <n v="3250"/>
  </r>
  <r>
    <x v="97"/>
    <x v="5"/>
    <s v="vegetale"/>
    <n v="119"/>
    <n v="0"/>
    <n v="1040"/>
    <n v="102.53"/>
    <n v="3.69"/>
    <n v="22.51"/>
    <n v="2906"/>
    <n v="1"/>
    <n v="395"/>
    <n v="2350"/>
    <n v="355"/>
    <n v="2408"/>
    <n v="75"/>
    <n v="6"/>
    <n v="104"/>
    <n v="2906"/>
    <n v="2905"/>
  </r>
  <r>
    <x v="97"/>
    <x v="71"/>
    <s v="vegetale"/>
    <n v="339"/>
    <m/>
    <n v="57"/>
    <n v="21.82"/>
    <n v="0.12"/>
    <n v="0.78"/>
    <n v="1130"/>
    <n v="0"/>
    <m/>
    <n v="500"/>
    <n v="136"/>
    <n v="1130"/>
    <n v="155"/>
    <m/>
    <m/>
    <n v="1130"/>
    <n v="1130"/>
  </r>
  <r>
    <x v="97"/>
    <x v="10"/>
    <s v="vegetale"/>
    <m/>
    <n v="15"/>
    <n v="31"/>
    <n v="23.93"/>
    <n v="0.55000000000000004"/>
    <n v="0.35"/>
    <n v="646"/>
    <n v="22"/>
    <n v="3"/>
    <n v="549"/>
    <n v="83"/>
    <n v="663"/>
    <m/>
    <m/>
    <n v="3"/>
    <n v="647"/>
    <n v="647"/>
  </r>
  <r>
    <x v="97"/>
    <x v="1"/>
    <s v="animale"/>
    <m/>
    <n v="0"/>
    <n v="43"/>
    <n v="24.84"/>
    <n v="2.3199999999999998"/>
    <n v="2.11"/>
    <n v="598"/>
    <n v="0"/>
    <n v="24"/>
    <n v="569"/>
    <n v="29"/>
    <n v="575"/>
    <m/>
    <n v="0"/>
    <m/>
    <n v="599"/>
    <n v="598"/>
  </r>
  <r>
    <x v="97"/>
    <x v="7"/>
    <s v="vegetale"/>
    <n v="21"/>
    <n v="0"/>
    <n v="146"/>
    <n v="17.98"/>
    <n v="1.39"/>
    <n v="3.73"/>
    <n v="396"/>
    <n v="2"/>
    <n v="17"/>
    <n v="412"/>
    <n v="27"/>
    <n v="381"/>
    <n v="8"/>
    <m/>
    <n v="0"/>
    <n v="396"/>
    <n v="468"/>
  </r>
  <r>
    <x v="97"/>
    <x v="2"/>
    <s v="vegetale"/>
    <m/>
    <m/>
    <n v="10"/>
    <n v="15.13"/>
    <n v="0.08"/>
    <n v="0.6"/>
    <n v="386"/>
    <n v="11"/>
    <n v="6"/>
    <n v="347"/>
    <n v="39"/>
    <n v="391"/>
    <m/>
    <m/>
    <n v="0"/>
    <n v="386"/>
    <n v="386"/>
  </r>
  <r>
    <x v="97"/>
    <x v="18"/>
    <s v="vegetale"/>
    <m/>
    <m/>
    <n v="23"/>
    <n v="13.94"/>
    <n v="0.04"/>
    <n v="0.38"/>
    <n v="355"/>
    <n v="0"/>
    <m/>
    <n v="319"/>
    <n v="36"/>
    <n v="355"/>
    <m/>
    <m/>
    <m/>
    <n v="355"/>
    <n v="355"/>
  </r>
  <r>
    <x v="97"/>
    <x v="88"/>
    <s v="vegetale"/>
    <n v="70"/>
    <m/>
    <n v="13"/>
    <n v="5.31"/>
    <n v="0.01"/>
    <n v="0.22"/>
    <n v="233"/>
    <n v="1"/>
    <m/>
    <n v="122"/>
    <n v="42"/>
    <n v="234"/>
    <m/>
    <m/>
    <m/>
    <n v="233"/>
    <n v="234"/>
  </r>
  <r>
    <x v="97"/>
    <x v="8"/>
    <s v="vegetale"/>
    <n v="12"/>
    <n v="0"/>
    <n v="11"/>
    <n v="5.64"/>
    <n v="0.02"/>
    <n v="0.23"/>
    <n v="225"/>
    <n v="0"/>
    <n v="0"/>
    <n v="129"/>
    <n v="27"/>
    <n v="225"/>
    <n v="56"/>
    <m/>
    <m/>
    <n v="225"/>
    <n v="224"/>
  </r>
  <r>
    <x v="97"/>
    <x v="0"/>
    <s v="vegetale"/>
    <m/>
    <n v="0"/>
    <n v="68"/>
    <n v="9.01"/>
    <n v="0.28000000000000003"/>
    <n v="2.04"/>
    <n v="204"/>
    <n v="0"/>
    <n v="199"/>
    <n v="206"/>
    <n v="2"/>
    <n v="5"/>
    <n v="0"/>
    <m/>
    <n v="0"/>
    <n v="204"/>
    <n v="208"/>
  </r>
  <r>
    <x v="97"/>
    <x v="13"/>
    <s v="animale"/>
    <m/>
    <m/>
    <n v="37"/>
    <n v="7.51"/>
    <n v="2.63"/>
    <n v="3.05"/>
    <n v="172"/>
    <n v="0"/>
    <n v="0"/>
    <n v="172"/>
    <m/>
    <n v="172"/>
    <m/>
    <n v="0"/>
    <m/>
    <n v="172"/>
    <n v="172"/>
  </r>
  <r>
    <x v="97"/>
    <x v="9"/>
    <s v="vegetale"/>
    <m/>
    <m/>
    <n v="66"/>
    <n v="6.74"/>
    <m/>
    <m/>
    <n v="155"/>
    <n v="70"/>
    <n v="116"/>
    <n v="155"/>
    <m/>
    <n v="98"/>
    <m/>
    <m/>
    <n v="11"/>
    <n v="155"/>
    <n v="155"/>
  </r>
  <r>
    <x v="97"/>
    <x v="39"/>
    <s v="vegetale"/>
    <m/>
    <m/>
    <n v="6"/>
    <n v="4.9000000000000004"/>
    <m/>
    <n v="7.0000000000000007E-2"/>
    <n v="112"/>
    <n v="0"/>
    <n v="1"/>
    <n v="112"/>
    <m/>
    <n v="112"/>
    <m/>
    <m/>
    <m/>
    <n v="113"/>
    <n v="112"/>
  </r>
  <r>
    <x v="97"/>
    <x v="12"/>
    <s v="vegetale"/>
    <m/>
    <m/>
    <n v="3"/>
    <n v="3.68"/>
    <n v="0.03"/>
    <n v="0.04"/>
    <n v="93"/>
    <n v="0"/>
    <n v="7"/>
    <n v="84"/>
    <n v="9"/>
    <n v="87"/>
    <m/>
    <m/>
    <m/>
    <n v="94"/>
    <n v="93"/>
  </r>
  <r>
    <x v="97"/>
    <x v="68"/>
    <s v="vegetale"/>
    <m/>
    <m/>
    <n v="28"/>
    <n v="3.06"/>
    <n v="0.13"/>
    <n v="1.81"/>
    <n v="89"/>
    <n v="27"/>
    <n v="0"/>
    <n v="70"/>
    <n v="12"/>
    <n v="116"/>
    <n v="7"/>
    <m/>
    <n v="0"/>
    <n v="89"/>
    <n v="89"/>
  </r>
  <r>
    <x v="97"/>
    <x v="50"/>
    <s v="vegetale"/>
    <m/>
    <m/>
    <n v="3"/>
    <n v="3.15"/>
    <n v="0.01"/>
    <n v="0.03"/>
    <n v="80"/>
    <n v="0"/>
    <n v="0"/>
    <n v="72"/>
    <n v="8"/>
    <n v="80"/>
    <m/>
    <m/>
    <m/>
    <n v="80"/>
    <n v="80"/>
  </r>
  <r>
    <x v="97"/>
    <x v="53"/>
    <s v="vegetale"/>
    <m/>
    <m/>
    <n v="6"/>
    <n v="1.49"/>
    <n v="0.57999999999999996"/>
    <n v="0.06"/>
    <n v="78"/>
    <n v="0"/>
    <n v="0"/>
    <n v="34"/>
    <n v="4"/>
    <n v="78"/>
    <m/>
    <n v="40"/>
    <m/>
    <n v="78"/>
    <n v="78"/>
  </r>
  <r>
    <x v="97"/>
    <x v="19"/>
    <s v="animale"/>
    <m/>
    <m/>
    <n v="16"/>
    <n v="3.14"/>
    <n v="1.23"/>
    <n v="1.06"/>
    <n v="72"/>
    <n v="0"/>
    <n v="0"/>
    <n v="72"/>
    <m/>
    <n v="72"/>
    <m/>
    <m/>
    <m/>
    <n v="72"/>
    <n v="72"/>
  </r>
  <r>
    <x v="97"/>
    <x v="63"/>
    <s v="animale"/>
    <m/>
    <m/>
    <n v="22"/>
    <n v="2.56"/>
    <n v="2.04"/>
    <n v="0.81"/>
    <n v="59"/>
    <n v="0"/>
    <n v="0"/>
    <n v="59"/>
    <m/>
    <n v="58"/>
    <m/>
    <n v="0"/>
    <n v="0"/>
    <n v="58"/>
    <n v="59"/>
  </r>
  <r>
    <x v="97"/>
    <x v="14"/>
    <s v="vegetale"/>
    <m/>
    <n v="47"/>
    <n v="10"/>
    <n v="0.39"/>
    <n v="1.08"/>
    <m/>
    <n v="56"/>
    <n v="1"/>
    <n v="52"/>
    <n v="9"/>
    <m/>
    <n v="4"/>
    <m/>
    <m/>
    <n v="0"/>
    <n v="55"/>
    <n v="56"/>
  </r>
  <r>
    <x v="97"/>
    <x v="52"/>
    <s v="vegetale"/>
    <m/>
    <m/>
    <n v="3"/>
    <n v="2.0499999999999998"/>
    <m/>
    <n v="0.37"/>
    <n v="53"/>
    <n v="11"/>
    <n v="0"/>
    <n v="47"/>
    <n v="6"/>
    <n v="64"/>
    <m/>
    <m/>
    <n v="0"/>
    <n v="53"/>
    <n v="53"/>
  </r>
  <r>
    <x v="97"/>
    <x v="21"/>
    <s v="animale"/>
    <m/>
    <m/>
    <n v="6"/>
    <n v="1.9"/>
    <n v="0.15"/>
    <n v="0.94"/>
    <n v="44"/>
    <n v="0"/>
    <n v="0"/>
    <n v="44"/>
    <m/>
    <n v="43"/>
    <m/>
    <m/>
    <m/>
    <n v="43"/>
    <n v="44"/>
  </r>
  <r>
    <x v="97"/>
    <x v="62"/>
    <s v="animale"/>
    <n v="11"/>
    <n v="0"/>
    <n v="3"/>
    <n v="1.36"/>
    <n v="0.13"/>
    <n v="0.43"/>
    <n v="43"/>
    <n v="0"/>
    <n v="34"/>
    <n v="31"/>
    <m/>
    <n v="9"/>
    <m/>
    <m/>
    <n v="0"/>
    <n v="43"/>
    <n v="42"/>
  </r>
  <r>
    <x v="97"/>
    <x v="85"/>
    <s v="animale"/>
    <n v="9"/>
    <n v="0"/>
    <n v="3"/>
    <n v="1.32"/>
    <n v="0.12"/>
    <n v="0.43"/>
    <n v="39"/>
    <n v="21"/>
    <n v="0"/>
    <n v="30"/>
    <m/>
    <n v="60"/>
    <m/>
    <m/>
    <m/>
    <n v="39"/>
    <n v="39"/>
  </r>
  <r>
    <x v="97"/>
    <x v="57"/>
    <s v="vegetale"/>
    <m/>
    <m/>
    <n v="1"/>
    <n v="1.55"/>
    <n v="0.01"/>
    <n v="0.04"/>
    <n v="39"/>
    <n v="0"/>
    <n v="1"/>
    <n v="36"/>
    <n v="4"/>
    <n v="39"/>
    <m/>
    <m/>
    <m/>
    <n v="40"/>
    <n v="40"/>
  </r>
  <r>
    <x v="97"/>
    <x v="45"/>
    <s v="animale"/>
    <m/>
    <n v="0"/>
    <n v="3"/>
    <n v="1.49"/>
    <n v="0.1"/>
    <n v="0.45"/>
    <n v="34"/>
    <n v="0"/>
    <n v="0"/>
    <n v="34"/>
    <m/>
    <n v="34"/>
    <m/>
    <m/>
    <m/>
    <n v="34"/>
    <n v="34"/>
  </r>
  <r>
    <x v="97"/>
    <x v="22"/>
    <s v="animale"/>
    <m/>
    <m/>
    <n v="3"/>
    <n v="0.71"/>
    <n v="0.17"/>
    <n v="0.21"/>
    <n v="22"/>
    <n v="0"/>
    <n v="0"/>
    <n v="16"/>
    <n v="1"/>
    <n v="21"/>
    <n v="4"/>
    <m/>
    <m/>
    <n v="21"/>
    <n v="21"/>
  </r>
  <r>
    <x v="97"/>
    <x v="31"/>
    <s v="vegetale"/>
    <m/>
    <m/>
    <n v="23"/>
    <n v="0.93"/>
    <n v="2.56"/>
    <m/>
    <n v="21"/>
    <n v="0"/>
    <n v="21"/>
    <n v="21"/>
    <m/>
    <m/>
    <m/>
    <m/>
    <n v="0"/>
    <n v="21"/>
    <n v="21"/>
  </r>
  <r>
    <x v="97"/>
    <x v="3"/>
    <s v="vegetale"/>
    <n v="0"/>
    <m/>
    <n v="0"/>
    <n v="0"/>
    <m/>
    <m/>
    <n v="17"/>
    <n v="0"/>
    <n v="17"/>
    <n v="0"/>
    <m/>
    <m/>
    <m/>
    <n v="17"/>
    <n v="0"/>
    <n v="17"/>
    <n v="17"/>
  </r>
  <r>
    <x v="97"/>
    <x v="81"/>
    <s v="vegetale"/>
    <m/>
    <m/>
    <n v="6"/>
    <n v="0.57999999999999996"/>
    <n v="0.03"/>
    <n v="0.36"/>
    <n v="14"/>
    <n v="6"/>
    <n v="1"/>
    <n v="13"/>
    <m/>
    <n v="20"/>
    <n v="1"/>
    <m/>
    <n v="0"/>
    <n v="15"/>
    <n v="14"/>
  </r>
  <r>
    <x v="97"/>
    <x v="17"/>
    <s v="vegetale"/>
    <m/>
    <m/>
    <n v="4"/>
    <n v="0.45"/>
    <n v="0.04"/>
    <n v="0.22"/>
    <n v="13"/>
    <n v="7"/>
    <n v="1"/>
    <n v="10"/>
    <n v="2"/>
    <n v="18"/>
    <n v="1"/>
    <m/>
    <n v="1"/>
    <n v="13"/>
    <n v="13"/>
  </r>
  <r>
    <x v="97"/>
    <x v="4"/>
    <s v="vegetale"/>
    <m/>
    <m/>
    <n v="0"/>
    <n v="0.02"/>
    <n v="0"/>
    <n v="0"/>
    <n v="13"/>
    <n v="0"/>
    <n v="0"/>
    <n v="0"/>
    <m/>
    <n v="13"/>
    <m/>
    <n v="13"/>
    <m/>
    <n v="13"/>
    <n v="13"/>
  </r>
  <r>
    <x v="97"/>
    <x v="11"/>
    <s v="animale"/>
    <m/>
    <m/>
    <n v="3"/>
    <n v="0.56999999999999995"/>
    <n v="0.18"/>
    <n v="0.23"/>
    <n v="13"/>
    <n v="0"/>
    <n v="0"/>
    <n v="13"/>
    <m/>
    <n v="13"/>
    <m/>
    <m/>
    <m/>
    <n v="13"/>
    <n v="13"/>
  </r>
  <r>
    <x v="97"/>
    <x v="90"/>
    <s v="vegetale"/>
    <m/>
    <m/>
    <n v="4"/>
    <n v="0.48"/>
    <n v="0.27"/>
    <n v="0.08"/>
    <n v="12"/>
    <n v="12"/>
    <n v="1"/>
    <n v="11"/>
    <n v="1"/>
    <n v="23"/>
    <m/>
    <m/>
    <n v="0"/>
    <n v="12"/>
    <n v="12"/>
  </r>
  <r>
    <x v="97"/>
    <x v="32"/>
    <s v="animale"/>
    <m/>
    <n v="2"/>
    <n v="9"/>
    <n v="0.42"/>
    <n v="1"/>
    <n v="0.03"/>
    <n v="12"/>
    <n v="0"/>
    <n v="2"/>
    <n v="10"/>
    <m/>
    <n v="10"/>
    <m/>
    <m/>
    <n v="0"/>
    <n v="12"/>
    <n v="12"/>
  </r>
  <r>
    <x v="97"/>
    <x v="65"/>
    <s v="vegetale"/>
    <m/>
    <m/>
    <n v="0"/>
    <n v="0.47"/>
    <n v="0"/>
    <n v="0.01"/>
    <n v="12"/>
    <n v="0"/>
    <n v="0"/>
    <n v="11"/>
    <n v="1"/>
    <n v="12"/>
    <m/>
    <m/>
    <m/>
    <n v="12"/>
    <n v="12"/>
  </r>
  <r>
    <x v="97"/>
    <x v="73"/>
    <s v="vegetale"/>
    <m/>
    <m/>
    <n v="1"/>
    <n v="0.08"/>
    <n v="0.1"/>
    <n v="0.05"/>
    <n v="11"/>
    <n v="12"/>
    <n v="0"/>
    <n v="2"/>
    <n v="1"/>
    <n v="23"/>
    <n v="3"/>
    <n v="5"/>
    <n v="0"/>
    <n v="11"/>
    <n v="11"/>
  </r>
  <r>
    <x v="97"/>
    <x v="51"/>
    <s v="vegetale"/>
    <m/>
    <m/>
    <n v="4"/>
    <n v="0.49"/>
    <m/>
    <m/>
    <n v="11"/>
    <n v="0"/>
    <n v="1"/>
    <n v="11"/>
    <m/>
    <n v="11"/>
    <m/>
    <m/>
    <m/>
    <n v="12"/>
    <n v="11"/>
  </r>
  <r>
    <x v="97"/>
    <x v="30"/>
    <s v="vegetale"/>
    <m/>
    <m/>
    <n v="1"/>
    <n v="0.48"/>
    <m/>
    <n v="0"/>
    <n v="11"/>
    <n v="0"/>
    <n v="2"/>
    <n v="11"/>
    <m/>
    <n v="9"/>
    <m/>
    <m/>
    <m/>
    <n v="11"/>
    <n v="11"/>
  </r>
  <r>
    <x v="97"/>
    <x v="26"/>
    <s v="vegetale"/>
    <m/>
    <m/>
    <m/>
    <m/>
    <m/>
    <m/>
    <n v="9"/>
    <n v="0"/>
    <n v="0"/>
    <m/>
    <m/>
    <n v="9"/>
    <n v="0"/>
    <n v="9"/>
    <m/>
    <n v="9"/>
    <n v="9"/>
  </r>
  <r>
    <x v="97"/>
    <x v="20"/>
    <s v="vegetale"/>
    <m/>
    <m/>
    <n v="0"/>
    <n v="0.37"/>
    <n v="0"/>
    <n v="0"/>
    <n v="9"/>
    <n v="0"/>
    <n v="2"/>
    <n v="8"/>
    <n v="1"/>
    <n v="7"/>
    <m/>
    <m/>
    <m/>
    <n v="9"/>
    <n v="9"/>
  </r>
  <r>
    <x v="97"/>
    <x v="58"/>
    <s v="vegetale"/>
    <m/>
    <m/>
    <n v="1"/>
    <n v="0.39"/>
    <m/>
    <m/>
    <n v="9"/>
    <n v="0"/>
    <n v="1"/>
    <n v="9"/>
    <m/>
    <n v="8"/>
    <m/>
    <m/>
    <m/>
    <n v="9"/>
    <n v="9"/>
  </r>
  <r>
    <x v="97"/>
    <x v="75"/>
    <s v="vegetale"/>
    <m/>
    <n v="8"/>
    <m/>
    <m/>
    <m/>
    <m/>
    <n v="8"/>
    <n v="1"/>
    <n v="9"/>
    <m/>
    <m/>
    <m/>
    <m/>
    <m/>
    <m/>
    <n v="8"/>
    <n v="8"/>
  </r>
  <r>
    <x v="97"/>
    <x v="84"/>
    <s v="vegetale"/>
    <m/>
    <m/>
    <n v="9"/>
    <n v="0.35"/>
    <n v="0.96"/>
    <m/>
    <n v="8"/>
    <n v="0"/>
    <n v="1"/>
    <n v="8"/>
    <m/>
    <n v="7"/>
    <m/>
    <m/>
    <n v="1"/>
    <n v="9"/>
    <n v="8"/>
  </r>
  <r>
    <x v="97"/>
    <x v="35"/>
    <s v="animale"/>
    <m/>
    <m/>
    <n v="1"/>
    <n v="0.35"/>
    <n v="0.03"/>
    <n v="0.17"/>
    <n v="8"/>
    <n v="0"/>
    <n v="0"/>
    <n v="8"/>
    <m/>
    <n v="8"/>
    <m/>
    <m/>
    <m/>
    <n v="8"/>
    <n v="8"/>
  </r>
  <r>
    <x v="97"/>
    <x v="6"/>
    <s v="vegetale"/>
    <m/>
    <n v="2"/>
    <n v="5"/>
    <n v="0.23"/>
    <n v="0.62"/>
    <n v="0"/>
    <n v="7"/>
    <n v="0"/>
    <n v="4"/>
    <n v="5"/>
    <m/>
    <n v="1"/>
    <m/>
    <m/>
    <n v="2"/>
    <n v="7"/>
    <n v="7"/>
  </r>
  <r>
    <x v="97"/>
    <x v="23"/>
    <s v="vegetale"/>
    <m/>
    <m/>
    <n v="1"/>
    <n v="0.27"/>
    <n v="0.12"/>
    <n v="0.05"/>
    <n v="7"/>
    <n v="2"/>
    <n v="0"/>
    <n v="6"/>
    <n v="1"/>
    <n v="9"/>
    <m/>
    <m/>
    <n v="0"/>
    <n v="7"/>
    <n v="7"/>
  </r>
  <r>
    <x v="97"/>
    <x v="61"/>
    <s v="vegetale"/>
    <m/>
    <m/>
    <n v="0"/>
    <n v="0.28999999999999998"/>
    <n v="0"/>
    <n v="0.01"/>
    <n v="7"/>
    <n v="3"/>
    <n v="0"/>
    <n v="7"/>
    <n v="0"/>
    <n v="10"/>
    <m/>
    <m/>
    <m/>
    <n v="7"/>
    <n v="7"/>
  </r>
  <r>
    <x v="97"/>
    <x v="66"/>
    <s v="animale"/>
    <m/>
    <n v="0"/>
    <n v="0"/>
    <n v="0.24"/>
    <n v="0.01"/>
    <n v="0.06"/>
    <n v="6"/>
    <n v="0"/>
    <n v="0"/>
    <n v="6"/>
    <m/>
    <n v="6"/>
    <m/>
    <m/>
    <m/>
    <n v="6"/>
    <n v="6"/>
  </r>
  <r>
    <x v="97"/>
    <x v="76"/>
    <s v="vegetale"/>
    <m/>
    <m/>
    <n v="0"/>
    <n v="0.18"/>
    <n v="0"/>
    <n v="0"/>
    <n v="5"/>
    <n v="0"/>
    <n v="0"/>
    <n v="4"/>
    <n v="0"/>
    <n v="5"/>
    <m/>
    <m/>
    <m/>
    <n v="5"/>
    <n v="4"/>
  </r>
  <r>
    <x v="97"/>
    <x v="55"/>
    <s v="vegetale"/>
    <m/>
    <m/>
    <n v="5"/>
    <n v="0.2"/>
    <n v="0.54"/>
    <m/>
    <n v="5"/>
    <n v="0"/>
    <n v="0"/>
    <n v="5"/>
    <m/>
    <n v="3"/>
    <m/>
    <m/>
    <n v="2"/>
    <n v="5"/>
    <n v="5"/>
  </r>
  <r>
    <x v="97"/>
    <x v="41"/>
    <s v="vegetale"/>
    <n v="0"/>
    <n v="2"/>
    <n v="0"/>
    <n v="0"/>
    <n v="0"/>
    <n v="0"/>
    <n v="5"/>
    <n v="0"/>
    <n v="0"/>
    <n v="0"/>
    <m/>
    <n v="5"/>
    <n v="0"/>
    <n v="3"/>
    <n v="0"/>
    <n v="5"/>
    <n v="5"/>
  </r>
  <r>
    <x v="97"/>
    <x v="44"/>
    <s v="vegetale"/>
    <m/>
    <m/>
    <n v="2"/>
    <n v="0.19"/>
    <m/>
    <n v="0"/>
    <n v="4"/>
    <n v="0"/>
    <n v="0"/>
    <n v="4"/>
    <m/>
    <n v="4"/>
    <m/>
    <m/>
    <m/>
    <n v="4"/>
    <n v="4"/>
  </r>
  <r>
    <x v="97"/>
    <x v="79"/>
    <s v="animale"/>
    <m/>
    <n v="0"/>
    <n v="0"/>
    <n v="0.13"/>
    <n v="0"/>
    <n v="0.04"/>
    <n v="3"/>
    <n v="11"/>
    <n v="0"/>
    <n v="3"/>
    <m/>
    <n v="14"/>
    <m/>
    <m/>
    <n v="0"/>
    <n v="3"/>
    <n v="3"/>
  </r>
  <r>
    <x v="97"/>
    <x v="47"/>
    <s v="vegetale"/>
    <m/>
    <n v="0"/>
    <n v="2"/>
    <n v="0.14000000000000001"/>
    <n v="0.17"/>
    <n v="0.04"/>
    <n v="3"/>
    <n v="8"/>
    <n v="1"/>
    <n v="3"/>
    <m/>
    <n v="9"/>
    <m/>
    <m/>
    <n v="2"/>
    <n v="4"/>
    <n v="3"/>
  </r>
  <r>
    <x v="97"/>
    <x v="56"/>
    <s v="vegetale"/>
    <m/>
    <n v="0"/>
    <n v="1"/>
    <n v="0.13"/>
    <n v="0.01"/>
    <n v="0.04"/>
    <n v="3"/>
    <n v="2"/>
    <n v="0"/>
    <n v="3"/>
    <m/>
    <n v="5"/>
    <m/>
    <m/>
    <n v="0"/>
    <n v="3"/>
    <n v="3"/>
  </r>
  <r>
    <x v="97"/>
    <x v="27"/>
    <s v="vegetale"/>
    <m/>
    <m/>
    <n v="2"/>
    <n v="0.08"/>
    <n v="0.23"/>
    <m/>
    <n v="2"/>
    <n v="0"/>
    <n v="2"/>
    <n v="2"/>
    <m/>
    <m/>
    <m/>
    <m/>
    <m/>
    <n v="2"/>
    <n v="2"/>
  </r>
  <r>
    <x v="97"/>
    <x v="78"/>
    <s v="vegetale"/>
    <m/>
    <m/>
    <n v="1"/>
    <n v="0.08"/>
    <n v="0.02"/>
    <n v="0.03"/>
    <n v="2"/>
    <n v="0"/>
    <n v="0"/>
    <n v="2"/>
    <n v="0"/>
    <n v="2"/>
    <m/>
    <m/>
    <m/>
    <n v="2"/>
    <n v="2"/>
  </r>
  <r>
    <x v="97"/>
    <x v="80"/>
    <s v="animale"/>
    <m/>
    <n v="2"/>
    <n v="0"/>
    <n v="0"/>
    <n v="0"/>
    <n v="0"/>
    <n v="2"/>
    <n v="1"/>
    <n v="0"/>
    <n v="0"/>
    <m/>
    <n v="3"/>
    <m/>
    <m/>
    <m/>
    <n v="2"/>
    <n v="2"/>
  </r>
  <r>
    <x v="97"/>
    <x v="64"/>
    <s v="vegetale"/>
    <m/>
    <m/>
    <n v="1"/>
    <n v="0.08"/>
    <n v="0"/>
    <n v="0.02"/>
    <n v="2"/>
    <n v="0"/>
    <n v="1"/>
    <n v="2"/>
    <n v="0"/>
    <n v="1"/>
    <n v="0"/>
    <m/>
    <m/>
    <n v="2"/>
    <n v="2"/>
  </r>
  <r>
    <x v="97"/>
    <x v="36"/>
    <s v="vegetale"/>
    <m/>
    <n v="1"/>
    <n v="0"/>
    <n v="0.05"/>
    <n v="0.01"/>
    <n v="0.01"/>
    <n v="2"/>
    <n v="3"/>
    <n v="0"/>
    <n v="1"/>
    <m/>
    <n v="6"/>
    <m/>
    <m/>
    <n v="0"/>
    <n v="3"/>
    <n v="2"/>
  </r>
  <r>
    <x v="97"/>
    <x v="89"/>
    <s v="animale"/>
    <m/>
    <n v="0"/>
    <n v="0"/>
    <n v="0.04"/>
    <n v="0"/>
    <n v="0"/>
    <n v="1"/>
    <n v="0"/>
    <m/>
    <n v="1"/>
    <m/>
    <n v="1"/>
    <m/>
    <m/>
    <n v="0"/>
    <n v="1"/>
    <n v="1"/>
  </r>
  <r>
    <x v="97"/>
    <x v="54"/>
    <s v="vegetale"/>
    <m/>
    <m/>
    <n v="0"/>
    <n v="0.02"/>
    <n v="0"/>
    <n v="0.01"/>
    <n v="1"/>
    <n v="0"/>
    <n v="1"/>
    <n v="1"/>
    <m/>
    <m/>
    <m/>
    <m/>
    <n v="0"/>
    <n v="1"/>
    <n v="1"/>
  </r>
  <r>
    <x v="97"/>
    <x v="38"/>
    <s v="vegetale"/>
    <m/>
    <m/>
    <n v="1"/>
    <n v="0.06"/>
    <n v="0.15"/>
    <m/>
    <n v="1"/>
    <m/>
    <n v="0"/>
    <n v="1"/>
    <m/>
    <n v="1"/>
    <m/>
    <m/>
    <n v="0"/>
    <n v="1"/>
    <n v="1"/>
  </r>
  <r>
    <x v="97"/>
    <x v="43"/>
    <s v="vegetale"/>
    <m/>
    <m/>
    <n v="1"/>
    <n v="0.03"/>
    <n v="0.08"/>
    <m/>
    <n v="1"/>
    <m/>
    <n v="0"/>
    <n v="1"/>
    <m/>
    <m/>
    <m/>
    <m/>
    <n v="1"/>
    <n v="1"/>
    <n v="1"/>
  </r>
  <r>
    <x v="97"/>
    <x v="77"/>
    <s v="vegetale"/>
    <m/>
    <n v="1"/>
    <m/>
    <m/>
    <m/>
    <m/>
    <n v="1"/>
    <n v="0"/>
    <n v="0"/>
    <m/>
    <m/>
    <n v="1"/>
    <m/>
    <m/>
    <m/>
    <n v="1"/>
    <n v="1"/>
  </r>
  <r>
    <x v="97"/>
    <x v="94"/>
    <s v="vegetale"/>
    <m/>
    <m/>
    <m/>
    <m/>
    <m/>
    <m/>
    <n v="1"/>
    <n v="0"/>
    <m/>
    <m/>
    <m/>
    <n v="1"/>
    <m/>
    <n v="1"/>
    <m/>
    <n v="1"/>
    <n v="1"/>
  </r>
  <r>
    <x v="97"/>
    <x v="15"/>
    <s v="vegetale"/>
    <m/>
    <m/>
    <n v="0"/>
    <n v="0.02"/>
    <m/>
    <n v="0.01"/>
    <n v="1"/>
    <n v="0"/>
    <n v="0"/>
    <n v="1"/>
    <m/>
    <n v="1"/>
    <m/>
    <m/>
    <m/>
    <n v="1"/>
    <n v="1"/>
  </r>
  <r>
    <x v="97"/>
    <x v="24"/>
    <s v="vegetale"/>
    <m/>
    <m/>
    <n v="0"/>
    <n v="0.01"/>
    <m/>
    <m/>
    <n v="0"/>
    <n v="0"/>
    <n v="0"/>
    <n v="0"/>
    <m/>
    <m/>
    <m/>
    <m/>
    <m/>
    <n v="0"/>
    <n v="0"/>
  </r>
  <r>
    <x v="97"/>
    <x v="42"/>
    <s v="vegetale"/>
    <m/>
    <m/>
    <n v="0"/>
    <n v="0"/>
    <n v="0"/>
    <n v="0"/>
    <n v="0"/>
    <m/>
    <n v="0"/>
    <n v="0"/>
    <m/>
    <m/>
    <m/>
    <m/>
    <m/>
    <n v="0"/>
    <n v="0"/>
  </r>
  <r>
    <x v="97"/>
    <x v="74"/>
    <s v="vegetale"/>
    <n v="0"/>
    <m/>
    <n v="0"/>
    <n v="0"/>
    <n v="0"/>
    <n v="0"/>
    <n v="0"/>
    <m/>
    <n v="0"/>
    <n v="0"/>
    <m/>
    <m/>
    <m/>
    <m/>
    <m/>
    <n v="0"/>
    <n v="0"/>
  </r>
  <r>
    <x v="97"/>
    <x v="25"/>
    <s v="animale"/>
    <m/>
    <m/>
    <n v="0"/>
    <n v="0.01"/>
    <n v="0.02"/>
    <n v="0"/>
    <n v="0"/>
    <n v="0"/>
    <n v="0"/>
    <n v="0"/>
    <m/>
    <m/>
    <m/>
    <m/>
    <m/>
    <n v="0"/>
    <n v="0"/>
  </r>
  <r>
    <x v="97"/>
    <x v="87"/>
    <s v="vegetale"/>
    <m/>
    <m/>
    <n v="0"/>
    <n v="0"/>
    <m/>
    <m/>
    <n v="0"/>
    <n v="0"/>
    <n v="0"/>
    <n v="0"/>
    <m/>
    <m/>
    <m/>
    <m/>
    <m/>
    <n v="0"/>
    <n v="0"/>
  </r>
  <r>
    <x v="97"/>
    <x v="82"/>
    <s v="animale"/>
    <m/>
    <n v="0"/>
    <n v="0"/>
    <n v="0.02"/>
    <n v="0"/>
    <n v="0.01"/>
    <n v="0"/>
    <n v="1"/>
    <n v="0"/>
    <n v="0"/>
    <m/>
    <n v="2"/>
    <m/>
    <m/>
    <n v="0"/>
    <n v="1"/>
    <n v="0"/>
  </r>
  <r>
    <x v="97"/>
    <x v="29"/>
    <s v="animale"/>
    <m/>
    <m/>
    <n v="0"/>
    <n v="0"/>
    <n v="0"/>
    <n v="0"/>
    <n v="0"/>
    <m/>
    <n v="0"/>
    <n v="0"/>
    <m/>
    <m/>
    <m/>
    <m/>
    <m/>
    <n v="0"/>
    <n v="0"/>
  </r>
  <r>
    <x v="97"/>
    <x v="46"/>
    <s v="vegetale"/>
    <m/>
    <m/>
    <n v="0"/>
    <n v="0"/>
    <m/>
    <m/>
    <n v="0"/>
    <m/>
    <n v="0"/>
    <n v="0"/>
    <m/>
    <m/>
    <m/>
    <m/>
    <m/>
    <n v="0"/>
    <n v="0"/>
  </r>
  <r>
    <x v="97"/>
    <x v="67"/>
    <s v="vegetale"/>
    <m/>
    <m/>
    <n v="0"/>
    <n v="0"/>
    <n v="0"/>
    <n v="0"/>
    <n v="0"/>
    <m/>
    <n v="0"/>
    <n v="0"/>
    <m/>
    <m/>
    <m/>
    <m/>
    <m/>
    <n v="0"/>
    <n v="0"/>
  </r>
  <r>
    <x v="97"/>
    <x v="40"/>
    <s v="vegetale"/>
    <m/>
    <m/>
    <n v="0"/>
    <n v="0"/>
    <m/>
    <m/>
    <n v="0"/>
    <m/>
    <n v="0"/>
    <n v="0"/>
    <m/>
    <m/>
    <m/>
    <m/>
    <n v="0"/>
    <n v="0"/>
    <n v="0"/>
  </r>
  <r>
    <x v="97"/>
    <x v="48"/>
    <s v="vegetale"/>
    <m/>
    <m/>
    <n v="0"/>
    <n v="0.01"/>
    <n v="0.01"/>
    <m/>
    <n v="0"/>
    <m/>
    <n v="0"/>
    <n v="0"/>
    <m/>
    <m/>
    <m/>
    <m/>
    <m/>
    <n v="0"/>
    <n v="0"/>
  </r>
  <r>
    <x v="97"/>
    <x v="70"/>
    <s v="vegetale"/>
    <m/>
    <m/>
    <n v="0"/>
    <n v="0"/>
    <n v="0"/>
    <m/>
    <n v="0"/>
    <m/>
    <n v="0"/>
    <n v="0"/>
    <m/>
    <m/>
    <m/>
    <m/>
    <m/>
    <n v="0"/>
    <n v="0"/>
  </r>
  <r>
    <x v="97"/>
    <x v="49"/>
    <s v="vegetale"/>
    <m/>
    <m/>
    <n v="0"/>
    <n v="0"/>
    <n v="0"/>
    <m/>
    <n v="0"/>
    <m/>
    <n v="0"/>
    <n v="0"/>
    <m/>
    <m/>
    <m/>
    <m/>
    <m/>
    <n v="0"/>
    <n v="0"/>
  </r>
  <r>
    <x v="97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97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97"/>
    <x v="83"/>
    <s v="animale"/>
    <m/>
    <n v="0"/>
    <n v="0"/>
    <n v="0"/>
    <n v="0"/>
    <n v="0"/>
    <n v="0"/>
    <n v="0"/>
    <n v="0"/>
    <n v="0"/>
    <m/>
    <n v="0"/>
    <m/>
    <m/>
    <m/>
    <n v="0"/>
    <n v="0"/>
  </r>
  <r>
    <x v="97"/>
    <x v="37"/>
    <s v="vegetale"/>
    <m/>
    <m/>
    <n v="0"/>
    <n v="0"/>
    <n v="0"/>
    <m/>
    <n v="0"/>
    <m/>
    <n v="0"/>
    <n v="0"/>
    <m/>
    <m/>
    <m/>
    <m/>
    <m/>
    <n v="0"/>
    <n v="0"/>
  </r>
  <r>
    <x v="97"/>
    <x v="86"/>
    <s v="vegetale"/>
    <m/>
    <m/>
    <n v="0"/>
    <n v="0.01"/>
    <m/>
    <n v="0"/>
    <n v="0"/>
    <m/>
    <n v="0"/>
    <n v="0"/>
    <m/>
    <m/>
    <m/>
    <m/>
    <m/>
    <n v="0"/>
    <n v="0"/>
  </r>
  <r>
    <x v="97"/>
    <x v="60"/>
    <s v="vegetale"/>
    <m/>
    <m/>
    <n v="0"/>
    <n v="0"/>
    <n v="0"/>
    <n v="0"/>
    <n v="0"/>
    <n v="0"/>
    <n v="0"/>
    <n v="0"/>
    <m/>
    <n v="0"/>
    <n v="0"/>
    <m/>
    <m/>
    <n v="0"/>
    <n v="0"/>
  </r>
  <r>
    <x v="97"/>
    <x v="28"/>
    <s v="vegetale"/>
    <m/>
    <m/>
    <m/>
    <m/>
    <m/>
    <m/>
    <n v="0"/>
    <n v="0"/>
    <n v="0"/>
    <m/>
    <m/>
    <m/>
    <m/>
    <m/>
    <m/>
    <n v="0"/>
    <n v="0"/>
  </r>
  <r>
    <x v="97"/>
    <x v="34"/>
    <s v="vegetale"/>
    <m/>
    <m/>
    <n v="0"/>
    <m/>
    <m/>
    <m/>
    <m/>
    <m/>
    <m/>
    <m/>
    <m/>
    <m/>
    <m/>
    <m/>
    <m/>
    <n v="0"/>
    <n v="0"/>
  </r>
  <r>
    <x v="97"/>
    <x v="59"/>
    <s v="vegetale"/>
    <m/>
    <m/>
    <n v="0"/>
    <m/>
    <n v="0.01"/>
    <n v="0.01"/>
    <m/>
    <m/>
    <m/>
    <m/>
    <m/>
    <m/>
    <m/>
    <m/>
    <m/>
    <n v="0"/>
    <n v="0"/>
  </r>
  <r>
    <x v="98"/>
    <x v="94"/>
    <s v="vegetale"/>
    <m/>
    <m/>
    <m/>
    <m/>
    <m/>
    <m/>
    <n v="4880"/>
    <n v="2"/>
    <n v="23"/>
    <m/>
    <m/>
    <n v="4859"/>
    <m/>
    <n v="4880"/>
    <n v="0"/>
    <n v="4880"/>
    <n v="4880"/>
  </r>
  <r>
    <x v="98"/>
    <x v="7"/>
    <s v="vegetale"/>
    <n v="3171"/>
    <n v="22"/>
    <n v="119"/>
    <n v="15.82"/>
    <n v="1.27"/>
    <n v="2.84"/>
    <n v="3846"/>
    <n v="24"/>
    <n v="3883"/>
    <n v="470"/>
    <n v="174"/>
    <n v="86"/>
    <n v="0"/>
    <n v="10"/>
    <n v="-100"/>
    <n v="3845"/>
    <n v="3847"/>
  </r>
  <r>
    <x v="98"/>
    <x v="5"/>
    <s v="vegetale"/>
    <n v="52"/>
    <n v="271"/>
    <n v="762"/>
    <n v="81.25"/>
    <n v="1.72"/>
    <n v="13.52"/>
    <n v="2882"/>
    <n v="42"/>
    <n v="1079"/>
    <n v="2415"/>
    <n v="131"/>
    <n v="1737"/>
    <n v="13"/>
    <n v="0"/>
    <n v="108"/>
    <n v="2882"/>
    <n v="2882"/>
  </r>
  <r>
    <x v="98"/>
    <x v="0"/>
    <s v="vegetale"/>
    <n v="20"/>
    <m/>
    <n v="385"/>
    <n v="51.04"/>
    <n v="1.26"/>
    <n v="10.02"/>
    <n v="1586"/>
    <n v="306"/>
    <n v="1382"/>
    <n v="1517"/>
    <m/>
    <m/>
    <m/>
    <n v="49"/>
    <n v="510"/>
    <n v="1586"/>
    <n v="1586"/>
  </r>
  <r>
    <x v="98"/>
    <x v="2"/>
    <s v="vegetale"/>
    <m/>
    <n v="1"/>
    <n v="39"/>
    <n v="50.7"/>
    <n v="0.31"/>
    <n v="1.95"/>
    <n v="1574"/>
    <n v="258"/>
    <n v="619"/>
    <n v="1507"/>
    <n v="88"/>
    <n v="1213"/>
    <m/>
    <m/>
    <n v="0"/>
    <n v="1574"/>
    <n v="1596"/>
  </r>
  <r>
    <x v="98"/>
    <x v="77"/>
    <s v="vegetale"/>
    <m/>
    <n v="1400"/>
    <n v="106"/>
    <n v="4.37"/>
    <n v="11.99"/>
    <m/>
    <n v="1555"/>
    <n v="838"/>
    <n v="241"/>
    <n v="130"/>
    <n v="25"/>
    <n v="2270"/>
    <m/>
    <m/>
    <n v="-118"/>
    <n v="1555"/>
    <n v="1555"/>
  </r>
  <r>
    <x v="98"/>
    <x v="19"/>
    <s v="animale"/>
    <m/>
    <n v="258"/>
    <n v="162"/>
    <n v="41.01"/>
    <n v="11.64"/>
    <n v="13.29"/>
    <n v="1477"/>
    <n v="29"/>
    <n v="47"/>
    <n v="1219"/>
    <m/>
    <n v="1458"/>
    <m/>
    <m/>
    <m/>
    <n v="1476"/>
    <n v="1477"/>
  </r>
  <r>
    <x v="98"/>
    <x v="9"/>
    <s v="vegetale"/>
    <m/>
    <n v="2"/>
    <n v="402"/>
    <n v="42.96"/>
    <m/>
    <m/>
    <n v="1278"/>
    <n v="628"/>
    <n v="1907"/>
    <n v="1276"/>
    <m/>
    <n v="28"/>
    <m/>
    <m/>
    <n v="-29"/>
    <n v="1278"/>
    <n v="1278"/>
  </r>
  <r>
    <x v="98"/>
    <x v="1"/>
    <s v="animale"/>
    <n v="110"/>
    <n v="95"/>
    <n v="56"/>
    <n v="25.28"/>
    <n v="1.79"/>
    <n v="1.9"/>
    <n v="962"/>
    <n v="605"/>
    <n v="1484"/>
    <n v="751"/>
    <n v="5"/>
    <n v="83"/>
    <m/>
    <m/>
    <n v="0"/>
    <n v="962"/>
    <n v="961"/>
  </r>
  <r>
    <x v="98"/>
    <x v="72"/>
    <s v="vegetale"/>
    <n v="3"/>
    <n v="836"/>
    <n v="6"/>
    <n v="2.04"/>
    <n v="0.02"/>
    <n v="0.04"/>
    <n v="903"/>
    <n v="4"/>
    <n v="844"/>
    <n v="61"/>
    <n v="3"/>
    <n v="63"/>
    <m/>
    <m/>
    <m/>
    <n v="903"/>
    <n v="903"/>
  </r>
  <r>
    <x v="98"/>
    <x v="62"/>
    <s v="animale"/>
    <n v="214"/>
    <n v="0"/>
    <n v="48"/>
    <n v="19.059999999999999"/>
    <n v="2.02"/>
    <n v="6.88"/>
    <n v="781"/>
    <n v="166"/>
    <n v="344"/>
    <n v="566"/>
    <m/>
    <n v="603"/>
    <m/>
    <m/>
    <n v="0"/>
    <n v="781"/>
    <n v="780"/>
  </r>
  <r>
    <x v="98"/>
    <x v="14"/>
    <s v="vegetale"/>
    <m/>
    <n v="393"/>
    <n v="164"/>
    <n v="6.89"/>
    <n v="18.54"/>
    <n v="0.01"/>
    <n v="698"/>
    <n v="19622"/>
    <n v="1143"/>
    <n v="205"/>
    <n v="100"/>
    <n v="19216"/>
    <m/>
    <m/>
    <n v="-40"/>
    <n v="697"/>
    <n v="698"/>
  </r>
  <r>
    <x v="98"/>
    <x v="53"/>
    <s v="vegetale"/>
    <m/>
    <n v="20"/>
    <n v="18"/>
    <n v="4.38"/>
    <n v="1.61"/>
    <n v="0.18"/>
    <n v="615"/>
    <n v="93"/>
    <n v="83"/>
    <n v="130"/>
    <n v="13"/>
    <n v="625"/>
    <m/>
    <n v="452"/>
    <n v="0"/>
    <n v="615"/>
    <n v="615"/>
  </r>
  <r>
    <x v="98"/>
    <x v="22"/>
    <s v="animale"/>
    <m/>
    <n v="0"/>
    <n v="66"/>
    <n v="16.57"/>
    <n v="4.6500000000000004"/>
    <n v="5.22"/>
    <n v="604"/>
    <n v="95"/>
    <n v="1"/>
    <n v="492"/>
    <n v="27"/>
    <n v="699"/>
    <n v="84"/>
    <m/>
    <n v="0"/>
    <n v="605"/>
    <n v="603"/>
  </r>
  <r>
    <x v="98"/>
    <x v="60"/>
    <s v="vegetale"/>
    <m/>
    <m/>
    <n v="0"/>
    <n v="0.04"/>
    <n v="0"/>
    <n v="0.02"/>
    <n v="540"/>
    <n v="18"/>
    <n v="558"/>
    <n v="1"/>
    <m/>
    <n v="0"/>
    <n v="0"/>
    <n v="539"/>
    <n v="0"/>
    <n v="540"/>
    <n v="540"/>
  </r>
  <r>
    <x v="98"/>
    <x v="10"/>
    <s v="vegetale"/>
    <m/>
    <n v="0"/>
    <n v="21"/>
    <n v="16.78"/>
    <n v="0.14000000000000001"/>
    <n v="0.23"/>
    <n v="528"/>
    <n v="151"/>
    <n v="395"/>
    <n v="499"/>
    <n v="29"/>
    <n v="284"/>
    <m/>
    <n v="0"/>
    <n v="0"/>
    <n v="528"/>
    <n v="528"/>
  </r>
  <r>
    <x v="98"/>
    <x v="8"/>
    <s v="vegetale"/>
    <n v="10"/>
    <n v="83"/>
    <n v="19"/>
    <n v="10.97"/>
    <n v="0.02"/>
    <n v="0.37"/>
    <n v="436"/>
    <n v="19"/>
    <n v="455"/>
    <n v="326"/>
    <m/>
    <m/>
    <m/>
    <n v="17"/>
    <m/>
    <n v="436"/>
    <n v="436"/>
  </r>
  <r>
    <x v="98"/>
    <x v="61"/>
    <s v="vegetale"/>
    <m/>
    <m/>
    <n v="14"/>
    <n v="13.36"/>
    <n v="7.0000000000000007E-2"/>
    <n v="0.55000000000000004"/>
    <n v="397"/>
    <n v="63"/>
    <n v="460"/>
    <n v="397"/>
    <m/>
    <m/>
    <m/>
    <m/>
    <m/>
    <n v="397"/>
    <n v="397"/>
  </r>
  <r>
    <x v="98"/>
    <x v="66"/>
    <s v="animale"/>
    <m/>
    <n v="0"/>
    <n v="18"/>
    <n v="12.1"/>
    <n v="0.62"/>
    <n v="2.96"/>
    <n v="360"/>
    <n v="4"/>
    <n v="42"/>
    <n v="360"/>
    <m/>
    <n v="322"/>
    <m/>
    <m/>
    <n v="0"/>
    <n v="360"/>
    <n v="360"/>
  </r>
  <r>
    <x v="98"/>
    <x v="85"/>
    <s v="animale"/>
    <n v="0"/>
    <n v="35"/>
    <n v="19"/>
    <n v="10.93"/>
    <n v="0.64"/>
    <n v="3.02"/>
    <n v="360"/>
    <n v="51"/>
    <n v="82"/>
    <n v="325"/>
    <m/>
    <n v="330"/>
    <m/>
    <m/>
    <n v="0"/>
    <n v="361"/>
    <n v="360"/>
  </r>
  <r>
    <x v="98"/>
    <x v="18"/>
    <s v="vegetale"/>
    <m/>
    <m/>
    <n v="13"/>
    <n v="7.57"/>
    <n v="0.04"/>
    <n v="0.17"/>
    <n v="286"/>
    <n v="19"/>
    <n v="16"/>
    <n v="225"/>
    <n v="61"/>
    <n v="289"/>
    <m/>
    <m/>
    <m/>
    <n v="286"/>
    <n v="286"/>
  </r>
  <r>
    <x v="98"/>
    <x v="80"/>
    <s v="animale"/>
    <m/>
    <n v="270"/>
    <n v="0"/>
    <n v="0"/>
    <n v="0"/>
    <n v="0"/>
    <n v="270"/>
    <n v="1"/>
    <n v="2"/>
    <n v="0"/>
    <m/>
    <n v="269"/>
    <m/>
    <m/>
    <m/>
    <n v="270"/>
    <n v="270"/>
  </r>
  <r>
    <x v="98"/>
    <x v="39"/>
    <s v="vegetale"/>
    <m/>
    <n v="4"/>
    <n v="10"/>
    <n v="8.75"/>
    <m/>
    <n v="0.12"/>
    <n v="264"/>
    <n v="105"/>
    <n v="70"/>
    <n v="260"/>
    <m/>
    <n v="299"/>
    <m/>
    <m/>
    <m/>
    <n v="264"/>
    <n v="264"/>
  </r>
  <r>
    <x v="98"/>
    <x v="63"/>
    <s v="animale"/>
    <m/>
    <n v="0"/>
    <n v="74"/>
    <n v="7.76"/>
    <n v="7.04"/>
    <n v="2.3199999999999998"/>
    <n v="226"/>
    <n v="13"/>
    <n v="22"/>
    <n v="231"/>
    <m/>
    <n v="217"/>
    <m/>
    <m/>
    <n v="0"/>
    <n v="226"/>
    <n v="231"/>
  </r>
  <r>
    <x v="98"/>
    <x v="45"/>
    <s v="animale"/>
    <m/>
    <n v="0"/>
    <n v="13"/>
    <n v="7.34"/>
    <n v="0.49"/>
    <n v="2.12"/>
    <n v="218"/>
    <n v="11"/>
    <n v="46"/>
    <n v="218"/>
    <m/>
    <n v="183"/>
    <m/>
    <m/>
    <n v="0"/>
    <n v="218"/>
    <n v="218"/>
  </r>
  <r>
    <x v="98"/>
    <x v="50"/>
    <s v="vegetale"/>
    <m/>
    <n v="0"/>
    <n v="7"/>
    <n v="7.26"/>
    <n v="0.04"/>
    <n v="7.0000000000000007E-2"/>
    <n v="216"/>
    <n v="32"/>
    <n v="4"/>
    <n v="216"/>
    <m/>
    <n v="244"/>
    <m/>
    <m/>
    <n v="0"/>
    <n v="216"/>
    <n v="216"/>
  </r>
  <r>
    <x v="98"/>
    <x v="41"/>
    <s v="vegetale"/>
    <n v="65"/>
    <n v="1"/>
    <n v="0"/>
    <n v="7.0000000000000007E-2"/>
    <n v="0.02"/>
    <n v="0.04"/>
    <n v="214"/>
    <n v="29"/>
    <n v="61"/>
    <n v="2"/>
    <m/>
    <n v="182"/>
    <m/>
    <n v="147"/>
    <n v="0"/>
    <n v="214"/>
    <n v="215"/>
  </r>
  <r>
    <x v="98"/>
    <x v="16"/>
    <s v="vegetale"/>
    <n v="14"/>
    <m/>
    <n v="0"/>
    <n v="0"/>
    <n v="0"/>
    <n v="0"/>
    <n v="214"/>
    <n v="10"/>
    <n v="0"/>
    <n v="0"/>
    <m/>
    <n v="214"/>
    <m/>
    <n v="200"/>
    <n v="10"/>
    <n v="214"/>
    <n v="214"/>
  </r>
  <r>
    <x v="98"/>
    <x v="12"/>
    <s v="vegetale"/>
    <m/>
    <m/>
    <n v="5"/>
    <n v="6.56"/>
    <n v="0.02"/>
    <n v="0.08"/>
    <n v="199"/>
    <n v="39"/>
    <n v="219"/>
    <n v="195"/>
    <n v="4"/>
    <n v="19"/>
    <m/>
    <n v="0"/>
    <n v="0"/>
    <n v="199"/>
    <n v="199"/>
  </r>
  <r>
    <x v="98"/>
    <x v="57"/>
    <s v="vegetale"/>
    <m/>
    <m/>
    <n v="4"/>
    <n v="6.37"/>
    <n v="0.05"/>
    <n v="0.19"/>
    <n v="199"/>
    <n v="44"/>
    <n v="52"/>
    <n v="189"/>
    <n v="10"/>
    <n v="191"/>
    <m/>
    <m/>
    <n v="0"/>
    <n v="199"/>
    <n v="199"/>
  </r>
  <r>
    <x v="98"/>
    <x v="13"/>
    <s v="animale"/>
    <m/>
    <m/>
    <n v="24"/>
    <n v="6.52"/>
    <n v="1.41"/>
    <n v="2.6"/>
    <n v="194"/>
    <n v="11"/>
    <n v="174"/>
    <n v="194"/>
    <m/>
    <n v="31"/>
    <m/>
    <n v="0"/>
    <n v="0"/>
    <n v="194"/>
    <n v="194"/>
  </r>
  <r>
    <x v="98"/>
    <x v="79"/>
    <s v="animale"/>
    <m/>
    <n v="0"/>
    <n v="8"/>
    <n v="5.56"/>
    <n v="0.08"/>
    <n v="1.57"/>
    <n v="165"/>
    <n v="81"/>
    <n v="64"/>
    <n v="165"/>
    <m/>
    <n v="174"/>
    <m/>
    <m/>
    <n v="8"/>
    <n v="165"/>
    <n v="165"/>
  </r>
  <r>
    <x v="98"/>
    <x v="21"/>
    <s v="animale"/>
    <n v="6"/>
    <m/>
    <n v="13"/>
    <n v="4.03"/>
    <n v="0.4"/>
    <n v="2"/>
    <n v="126"/>
    <n v="1"/>
    <n v="22"/>
    <n v="120"/>
    <m/>
    <n v="104"/>
    <m/>
    <m/>
    <m/>
    <n v="125"/>
    <n v="126"/>
  </r>
  <r>
    <x v="98"/>
    <x v="20"/>
    <s v="vegetale"/>
    <m/>
    <m/>
    <n v="4"/>
    <n v="3.5"/>
    <n v="0.02"/>
    <n v="0.02"/>
    <n v="104"/>
    <n v="25"/>
    <n v="129"/>
    <n v="104"/>
    <m/>
    <m/>
    <m/>
    <n v="0"/>
    <n v="0"/>
    <n v="104"/>
    <n v="104"/>
  </r>
  <r>
    <x v="98"/>
    <x v="36"/>
    <s v="vegetale"/>
    <m/>
    <m/>
    <n v="26"/>
    <n v="2.73"/>
    <n v="0.65"/>
    <n v="0.82"/>
    <n v="81"/>
    <n v="7"/>
    <n v="79"/>
    <n v="81"/>
    <m/>
    <n v="10"/>
    <m/>
    <m/>
    <n v="0"/>
    <n v="82"/>
    <n v="81"/>
  </r>
  <r>
    <x v="98"/>
    <x v="82"/>
    <s v="animale"/>
    <m/>
    <n v="0"/>
    <n v="5"/>
    <n v="2.52"/>
    <n v="0.06"/>
    <n v="0.97"/>
    <n v="75"/>
    <n v="32"/>
    <n v="29"/>
    <n v="75"/>
    <m/>
    <n v="79"/>
    <m/>
    <m/>
    <n v="0"/>
    <n v="76"/>
    <n v="75"/>
  </r>
  <r>
    <x v="98"/>
    <x v="31"/>
    <s v="vegetale"/>
    <m/>
    <m/>
    <n v="57"/>
    <n v="2.35"/>
    <n v="6.45"/>
    <m/>
    <n v="70"/>
    <n v="135"/>
    <n v="97"/>
    <n v="70"/>
    <m/>
    <n v="108"/>
    <m/>
    <m/>
    <n v="0"/>
    <n v="70"/>
    <n v="70"/>
  </r>
  <r>
    <x v="98"/>
    <x v="3"/>
    <s v="vegetale"/>
    <n v="4"/>
    <m/>
    <n v="0"/>
    <n v="0.05"/>
    <n v="0"/>
    <n v="0.01"/>
    <n v="70"/>
    <n v="0"/>
    <n v="61"/>
    <n v="1"/>
    <m/>
    <m/>
    <m/>
    <n v="65"/>
    <n v="9"/>
    <n v="70"/>
    <n v="70"/>
  </r>
  <r>
    <x v="98"/>
    <x v="84"/>
    <s v="vegetale"/>
    <m/>
    <n v="35"/>
    <n v="27"/>
    <n v="1.1299999999999999"/>
    <n v="3.08"/>
    <m/>
    <n v="68"/>
    <n v="131"/>
    <n v="158"/>
    <n v="33"/>
    <m/>
    <n v="53"/>
    <m/>
    <m/>
    <n v="-11"/>
    <n v="69"/>
    <n v="68"/>
  </r>
  <r>
    <x v="98"/>
    <x v="6"/>
    <s v="vegetale"/>
    <m/>
    <n v="28"/>
    <n v="23"/>
    <n v="0.97"/>
    <n v="2.65"/>
    <n v="0"/>
    <n v="62"/>
    <n v="153"/>
    <n v="29"/>
    <n v="29"/>
    <m/>
    <n v="185"/>
    <m/>
    <n v="5"/>
    <n v="0"/>
    <n v="61"/>
    <n v="62"/>
  </r>
  <r>
    <x v="98"/>
    <x v="30"/>
    <s v="vegetale"/>
    <m/>
    <n v="26"/>
    <n v="9"/>
    <n v="1.1299999999999999"/>
    <n v="0.02"/>
    <n v="0.01"/>
    <n v="60"/>
    <n v="98"/>
    <n v="109"/>
    <n v="34"/>
    <m/>
    <n v="42"/>
    <m/>
    <m/>
    <n v="7"/>
    <n v="60"/>
    <n v="60"/>
  </r>
  <r>
    <x v="98"/>
    <x v="71"/>
    <s v="vegetale"/>
    <n v="24"/>
    <m/>
    <n v="2"/>
    <n v="0.86"/>
    <n v="0.01"/>
    <n v="0.02"/>
    <n v="59"/>
    <n v="2"/>
    <n v="10"/>
    <n v="26"/>
    <n v="6"/>
    <n v="51"/>
    <n v="3"/>
    <m/>
    <m/>
    <n v="59"/>
    <n v="59"/>
  </r>
  <r>
    <x v="98"/>
    <x v="4"/>
    <s v="vegetale"/>
    <m/>
    <m/>
    <n v="3"/>
    <n v="2"/>
    <n v="0.01"/>
    <n v="0.03"/>
    <n v="59"/>
    <n v="5"/>
    <n v="64"/>
    <n v="59"/>
    <m/>
    <m/>
    <m/>
    <m/>
    <n v="0"/>
    <n v="59"/>
    <n v="59"/>
  </r>
  <r>
    <x v="98"/>
    <x v="23"/>
    <s v="vegetale"/>
    <m/>
    <m/>
    <n v="12"/>
    <n v="1.95"/>
    <n v="0.87"/>
    <n v="0.3"/>
    <n v="53"/>
    <n v="26"/>
    <n v="63"/>
    <n v="58"/>
    <n v="0"/>
    <n v="16"/>
    <m/>
    <m/>
    <n v="0"/>
    <n v="53"/>
    <n v="58"/>
  </r>
  <r>
    <x v="98"/>
    <x v="42"/>
    <s v="vegetale"/>
    <m/>
    <m/>
    <n v="17"/>
    <n v="1.64"/>
    <n v="0.13"/>
    <n v="0.68"/>
    <n v="49"/>
    <n v="28"/>
    <n v="77"/>
    <n v="49"/>
    <m/>
    <m/>
    <m/>
    <m/>
    <n v="0"/>
    <n v="49"/>
    <n v="49"/>
  </r>
  <r>
    <x v="98"/>
    <x v="78"/>
    <s v="vegetale"/>
    <m/>
    <m/>
    <n v="12"/>
    <n v="1.58"/>
    <n v="0.54"/>
    <n v="0.5"/>
    <n v="47"/>
    <n v="4"/>
    <n v="49"/>
    <n v="47"/>
    <m/>
    <n v="2"/>
    <m/>
    <m/>
    <m/>
    <n v="47"/>
    <n v="47"/>
  </r>
  <r>
    <x v="98"/>
    <x v="83"/>
    <s v="animale"/>
    <m/>
    <n v="0"/>
    <n v="1"/>
    <n v="1.45"/>
    <n v="0.01"/>
    <n v="0.1"/>
    <n v="43"/>
    <n v="26"/>
    <n v="22"/>
    <n v="43"/>
    <m/>
    <n v="47"/>
    <m/>
    <m/>
    <n v="0"/>
    <n v="43"/>
    <n v="43"/>
  </r>
  <r>
    <x v="98"/>
    <x v="68"/>
    <s v="vegetale"/>
    <m/>
    <m/>
    <n v="12"/>
    <n v="1.34"/>
    <n v="0.05"/>
    <n v="0.79"/>
    <n v="40"/>
    <n v="2"/>
    <n v="42"/>
    <n v="40"/>
    <m/>
    <m/>
    <m/>
    <m/>
    <m/>
    <n v="40"/>
    <n v="40"/>
  </r>
  <r>
    <x v="98"/>
    <x v="73"/>
    <s v="vegetale"/>
    <m/>
    <n v="0"/>
    <n v="14"/>
    <n v="0.95"/>
    <n v="1.2"/>
    <n v="0.62"/>
    <n v="38"/>
    <n v="3"/>
    <n v="29"/>
    <n v="28"/>
    <n v="0"/>
    <n v="0"/>
    <n v="0"/>
    <n v="10"/>
    <n v="12"/>
    <n v="38"/>
    <n v="38"/>
  </r>
  <r>
    <x v="98"/>
    <x v="54"/>
    <s v="vegetale"/>
    <n v="0"/>
    <n v="0"/>
    <n v="8"/>
    <n v="1.0900000000000001"/>
    <n v="0.03"/>
    <n v="0.23"/>
    <n v="33"/>
    <n v="5"/>
    <n v="38"/>
    <n v="32"/>
    <m/>
    <m/>
    <m/>
    <m/>
    <n v="0"/>
    <n v="33"/>
    <n v="32"/>
  </r>
  <r>
    <x v="98"/>
    <x v="17"/>
    <s v="vegetale"/>
    <m/>
    <m/>
    <n v="9"/>
    <n v="1"/>
    <n v="7.0000000000000007E-2"/>
    <n v="0.56000000000000005"/>
    <n v="30"/>
    <n v="3"/>
    <n v="35"/>
    <n v="30"/>
    <m/>
    <m/>
    <m/>
    <m/>
    <n v="-2"/>
    <n v="30"/>
    <n v="30"/>
  </r>
  <r>
    <x v="98"/>
    <x v="88"/>
    <s v="vegetale"/>
    <m/>
    <m/>
    <n v="4"/>
    <n v="0.98"/>
    <n v="0"/>
    <n v="0.02"/>
    <n v="29"/>
    <n v="2"/>
    <n v="29"/>
    <n v="29"/>
    <n v="0"/>
    <n v="3"/>
    <m/>
    <m/>
    <m/>
    <n v="30"/>
    <n v="29"/>
  </r>
  <r>
    <x v="98"/>
    <x v="11"/>
    <s v="animale"/>
    <m/>
    <m/>
    <n v="6"/>
    <n v="0.94"/>
    <n v="0.53"/>
    <n v="0.32"/>
    <n v="28"/>
    <n v="0"/>
    <n v="26"/>
    <n v="28"/>
    <m/>
    <n v="2"/>
    <m/>
    <m/>
    <m/>
    <n v="28"/>
    <n v="28"/>
  </r>
  <r>
    <x v="98"/>
    <x v="74"/>
    <s v="vegetale"/>
    <m/>
    <m/>
    <n v="4"/>
    <n v="0.87"/>
    <n v="0.06"/>
    <n v="0.16"/>
    <n v="26"/>
    <n v="26"/>
    <n v="52"/>
    <n v="26"/>
    <m/>
    <m/>
    <m/>
    <m/>
    <n v="0"/>
    <n v="26"/>
    <n v="26"/>
  </r>
  <r>
    <x v="98"/>
    <x v="15"/>
    <s v="vegetale"/>
    <m/>
    <n v="0"/>
    <n v="1"/>
    <n v="0.98"/>
    <m/>
    <n v="0.27"/>
    <n v="25"/>
    <n v="9"/>
    <n v="21"/>
    <n v="29"/>
    <n v="0"/>
    <n v="12"/>
    <m/>
    <m/>
    <n v="0"/>
    <n v="24"/>
    <n v="29"/>
  </r>
  <r>
    <x v="98"/>
    <x v="32"/>
    <s v="animale"/>
    <m/>
    <n v="2"/>
    <n v="14"/>
    <n v="0.69"/>
    <n v="1.47"/>
    <n v="0.08"/>
    <n v="22"/>
    <n v="0"/>
    <n v="2"/>
    <n v="21"/>
    <m/>
    <n v="20"/>
    <m/>
    <n v="0"/>
    <n v="0"/>
    <n v="22"/>
    <n v="23"/>
  </r>
  <r>
    <x v="98"/>
    <x v="81"/>
    <s v="vegetale"/>
    <m/>
    <m/>
    <n v="7"/>
    <n v="0.73"/>
    <n v="0.03"/>
    <n v="0.44"/>
    <n v="22"/>
    <n v="0"/>
    <n v="22"/>
    <n v="22"/>
    <m/>
    <m/>
    <m/>
    <m/>
    <m/>
    <n v="22"/>
    <n v="22"/>
  </r>
  <r>
    <x v="98"/>
    <x v="28"/>
    <s v="vegetale"/>
    <m/>
    <m/>
    <n v="0"/>
    <n v="0.01"/>
    <n v="0.02"/>
    <n v="0.01"/>
    <n v="22"/>
    <n v="0"/>
    <n v="22"/>
    <n v="0"/>
    <m/>
    <m/>
    <m/>
    <n v="21"/>
    <m/>
    <n v="22"/>
    <n v="21"/>
  </r>
  <r>
    <x v="98"/>
    <x v="75"/>
    <s v="vegetale"/>
    <m/>
    <n v="20"/>
    <m/>
    <m/>
    <m/>
    <m/>
    <n v="20"/>
    <n v="0"/>
    <n v="12"/>
    <m/>
    <m/>
    <n v="9"/>
    <m/>
    <m/>
    <m/>
    <n v="21"/>
    <n v="20"/>
  </r>
  <r>
    <x v="98"/>
    <x v="76"/>
    <s v="vegetale"/>
    <m/>
    <m/>
    <n v="0"/>
    <n v="0.57999999999999996"/>
    <n v="0.02"/>
    <n v="0.01"/>
    <n v="18"/>
    <n v="4"/>
    <n v="12"/>
    <n v="17"/>
    <n v="1"/>
    <n v="9"/>
    <m/>
    <m/>
    <m/>
    <n v="17"/>
    <n v="18"/>
  </r>
  <r>
    <x v="98"/>
    <x v="46"/>
    <s v="vegetale"/>
    <m/>
    <m/>
    <n v="3"/>
    <n v="0.6"/>
    <n v="0.01"/>
    <n v="0.03"/>
    <n v="18"/>
    <n v="2"/>
    <n v="19"/>
    <n v="18"/>
    <m/>
    <m/>
    <m/>
    <m/>
    <m/>
    <n v="17"/>
    <n v="18"/>
  </r>
  <r>
    <x v="98"/>
    <x v="56"/>
    <s v="vegetale"/>
    <m/>
    <m/>
    <n v="5"/>
    <n v="0.6"/>
    <n v="0.04"/>
    <n v="0.18"/>
    <n v="18"/>
    <n v="12"/>
    <n v="4"/>
    <n v="18"/>
    <m/>
    <n v="27"/>
    <m/>
    <m/>
    <n v="0"/>
    <n v="19"/>
    <n v="18"/>
  </r>
  <r>
    <x v="98"/>
    <x v="47"/>
    <s v="vegetale"/>
    <m/>
    <n v="4"/>
    <n v="3"/>
    <n v="0.31"/>
    <n v="0.25"/>
    <n v="0.05"/>
    <n v="14"/>
    <n v="506"/>
    <n v="496"/>
    <n v="9"/>
    <m/>
    <n v="3"/>
    <m/>
    <m/>
    <n v="21"/>
    <n v="14"/>
    <n v="13"/>
  </r>
  <r>
    <x v="98"/>
    <x v="67"/>
    <s v="vegetale"/>
    <m/>
    <m/>
    <n v="0"/>
    <n v="0"/>
    <n v="0"/>
    <n v="0"/>
    <n v="14"/>
    <n v="0"/>
    <n v="14"/>
    <n v="0"/>
    <m/>
    <m/>
    <m/>
    <n v="13"/>
    <n v="0"/>
    <n v="14"/>
    <n v="13"/>
  </r>
  <r>
    <x v="98"/>
    <x v="25"/>
    <s v="animale"/>
    <m/>
    <n v="0"/>
    <n v="7"/>
    <n v="0.32"/>
    <n v="0.79"/>
    <n v="0.01"/>
    <n v="10"/>
    <n v="5"/>
    <n v="15"/>
    <n v="10"/>
    <m/>
    <m/>
    <m/>
    <m/>
    <m/>
    <n v="10"/>
    <n v="10"/>
  </r>
  <r>
    <x v="98"/>
    <x v="70"/>
    <s v="vegetale"/>
    <m/>
    <m/>
    <n v="8"/>
    <n v="0.33"/>
    <n v="0.89"/>
    <m/>
    <n v="10"/>
    <n v="4"/>
    <n v="14"/>
    <n v="10"/>
    <m/>
    <m/>
    <m/>
    <m/>
    <n v="0"/>
    <n v="10"/>
    <n v="10"/>
  </r>
  <r>
    <x v="98"/>
    <x v="49"/>
    <s v="vegetale"/>
    <m/>
    <m/>
    <n v="8"/>
    <n v="0.32"/>
    <n v="0.88"/>
    <m/>
    <n v="10"/>
    <n v="1"/>
    <n v="1"/>
    <n v="10"/>
    <m/>
    <n v="9"/>
    <m/>
    <m/>
    <n v="0"/>
    <n v="9"/>
    <n v="10"/>
  </r>
  <r>
    <x v="98"/>
    <x v="65"/>
    <s v="vegetale"/>
    <m/>
    <m/>
    <n v="0"/>
    <n v="0.27"/>
    <n v="0"/>
    <n v="0"/>
    <n v="9"/>
    <n v="4"/>
    <n v="1"/>
    <n v="8"/>
    <n v="1"/>
    <n v="12"/>
    <m/>
    <m/>
    <n v="0"/>
    <n v="9"/>
    <n v="9"/>
  </r>
  <r>
    <x v="98"/>
    <x v="89"/>
    <s v="animale"/>
    <m/>
    <n v="0"/>
    <n v="0"/>
    <n v="0.27"/>
    <n v="0"/>
    <n v="0.03"/>
    <n v="8"/>
    <n v="8"/>
    <n v="3"/>
    <n v="8"/>
    <m/>
    <n v="12"/>
    <m/>
    <m/>
    <n v="0"/>
    <n v="7"/>
    <n v="8"/>
  </r>
  <r>
    <x v="98"/>
    <x v="26"/>
    <s v="vegetale"/>
    <m/>
    <n v="8"/>
    <m/>
    <m/>
    <m/>
    <m/>
    <n v="8"/>
    <n v="0"/>
    <n v="8"/>
    <m/>
    <m/>
    <m/>
    <m/>
    <m/>
    <n v="0"/>
    <n v="8"/>
    <n v="8"/>
  </r>
  <r>
    <x v="98"/>
    <x v="24"/>
    <s v="vegetale"/>
    <m/>
    <m/>
    <n v="0"/>
    <n v="0.17"/>
    <n v="0"/>
    <n v="0"/>
    <n v="5"/>
    <n v="1"/>
    <n v="2"/>
    <n v="5"/>
    <n v="0"/>
    <n v="4"/>
    <m/>
    <n v="0"/>
    <n v="0"/>
    <n v="5"/>
    <n v="5"/>
  </r>
  <r>
    <x v="98"/>
    <x v="55"/>
    <s v="vegetale"/>
    <m/>
    <m/>
    <n v="4"/>
    <n v="0.18"/>
    <n v="0.5"/>
    <m/>
    <n v="5"/>
    <n v="0"/>
    <n v="1"/>
    <n v="5"/>
    <m/>
    <n v="4"/>
    <m/>
    <m/>
    <n v="0"/>
    <n v="5"/>
    <n v="5"/>
  </r>
  <r>
    <x v="98"/>
    <x v="34"/>
    <s v="vegetale"/>
    <n v="5"/>
    <m/>
    <m/>
    <m/>
    <m/>
    <m/>
    <n v="5"/>
    <n v="0"/>
    <n v="5"/>
    <m/>
    <m/>
    <m/>
    <m/>
    <m/>
    <m/>
    <n v="5"/>
    <n v="5"/>
  </r>
  <r>
    <x v="98"/>
    <x v="92"/>
    <s v="animale"/>
    <n v="4"/>
    <n v="0"/>
    <n v="0"/>
    <n v="0"/>
    <n v="0"/>
    <n v="0"/>
    <n v="4"/>
    <n v="1"/>
    <n v="5"/>
    <n v="0"/>
    <m/>
    <n v="0"/>
    <m/>
    <m/>
    <n v="0"/>
    <n v="4"/>
    <n v="4"/>
  </r>
  <r>
    <x v="98"/>
    <x v="64"/>
    <s v="vegetale"/>
    <n v="4"/>
    <m/>
    <m/>
    <m/>
    <m/>
    <m/>
    <n v="4"/>
    <n v="0"/>
    <n v="4"/>
    <m/>
    <m/>
    <m/>
    <m/>
    <m/>
    <m/>
    <n v="4"/>
    <n v="4"/>
  </r>
  <r>
    <x v="98"/>
    <x v="58"/>
    <s v="vegetale"/>
    <m/>
    <m/>
    <n v="0"/>
    <n v="0.13"/>
    <m/>
    <m/>
    <n v="4"/>
    <n v="2"/>
    <n v="6"/>
    <n v="4"/>
    <m/>
    <m/>
    <m/>
    <m/>
    <m/>
    <n v="4"/>
    <n v="4"/>
  </r>
  <r>
    <x v="98"/>
    <x v="87"/>
    <s v="vegetale"/>
    <m/>
    <m/>
    <n v="0"/>
    <n v="7.0000000000000007E-2"/>
    <m/>
    <n v="0"/>
    <n v="2"/>
    <n v="0"/>
    <n v="2"/>
    <n v="2"/>
    <m/>
    <n v="0"/>
    <m/>
    <m/>
    <n v="0"/>
    <n v="2"/>
    <n v="2"/>
  </r>
  <r>
    <x v="98"/>
    <x v="40"/>
    <s v="vegetale"/>
    <m/>
    <m/>
    <m/>
    <m/>
    <m/>
    <m/>
    <n v="2"/>
    <n v="0"/>
    <n v="2"/>
    <m/>
    <m/>
    <m/>
    <m/>
    <n v="2"/>
    <m/>
    <n v="2"/>
    <n v="2"/>
  </r>
  <r>
    <x v="98"/>
    <x v="91"/>
    <s v="animale"/>
    <m/>
    <n v="0"/>
    <n v="2"/>
    <n v="7.0000000000000007E-2"/>
    <n v="0.2"/>
    <n v="0"/>
    <n v="2"/>
    <n v="0"/>
    <n v="2"/>
    <n v="2"/>
    <m/>
    <n v="0"/>
    <m/>
    <m/>
    <n v="0"/>
    <n v="2"/>
    <n v="2"/>
  </r>
  <r>
    <x v="98"/>
    <x v="93"/>
    <s v="vegetale"/>
    <m/>
    <m/>
    <n v="0"/>
    <n v="0.05"/>
    <m/>
    <n v="0"/>
    <n v="2"/>
    <n v="0"/>
    <n v="2"/>
    <n v="2"/>
    <m/>
    <m/>
    <m/>
    <m/>
    <m/>
    <n v="2"/>
    <n v="2"/>
  </r>
  <r>
    <x v="98"/>
    <x v="29"/>
    <s v="animale"/>
    <m/>
    <m/>
    <n v="0"/>
    <n v="0.02"/>
    <n v="0.01"/>
    <n v="0"/>
    <n v="1"/>
    <n v="0"/>
    <n v="0"/>
    <n v="1"/>
    <m/>
    <n v="1"/>
    <m/>
    <m/>
    <m/>
    <n v="1"/>
    <n v="1"/>
  </r>
  <r>
    <x v="98"/>
    <x v="90"/>
    <s v="vegetale"/>
    <m/>
    <m/>
    <n v="0"/>
    <n v="0.03"/>
    <n v="0.01"/>
    <n v="0"/>
    <n v="1"/>
    <n v="0"/>
    <n v="1"/>
    <n v="1"/>
    <m/>
    <n v="0"/>
    <m/>
    <m/>
    <n v="0"/>
    <n v="1"/>
    <n v="1"/>
  </r>
  <r>
    <x v="98"/>
    <x v="43"/>
    <s v="vegetale"/>
    <m/>
    <m/>
    <n v="1"/>
    <n v="0.04"/>
    <n v="0.11"/>
    <m/>
    <n v="1"/>
    <n v="36"/>
    <n v="52"/>
    <n v="1"/>
    <m/>
    <n v="5"/>
    <m/>
    <m/>
    <n v="-20"/>
    <n v="1"/>
    <n v="1"/>
  </r>
  <r>
    <x v="98"/>
    <x v="44"/>
    <s v="vegetale"/>
    <m/>
    <m/>
    <n v="0"/>
    <n v="0.04"/>
    <m/>
    <n v="0"/>
    <n v="1"/>
    <n v="1"/>
    <n v="2"/>
    <n v="1"/>
    <m/>
    <m/>
    <m/>
    <m/>
    <n v="0"/>
    <n v="1"/>
    <n v="1"/>
  </r>
  <r>
    <x v="98"/>
    <x v="69"/>
    <s v="vegetale"/>
    <m/>
    <m/>
    <n v="0"/>
    <n v="0"/>
    <m/>
    <m/>
    <n v="0"/>
    <n v="0"/>
    <n v="0"/>
    <n v="0"/>
    <m/>
    <m/>
    <m/>
    <m/>
    <m/>
    <n v="0"/>
    <n v="0"/>
  </r>
  <r>
    <x v="98"/>
    <x v="51"/>
    <s v="vegetale"/>
    <m/>
    <n v="0"/>
    <n v="0"/>
    <n v="0"/>
    <m/>
    <n v="0"/>
    <n v="0"/>
    <n v="17"/>
    <n v="33"/>
    <n v="0"/>
    <m/>
    <m/>
    <m/>
    <m/>
    <n v="-15"/>
    <n v="1"/>
    <n v="0"/>
  </r>
  <r>
    <x v="98"/>
    <x v="38"/>
    <s v="vegetale"/>
    <m/>
    <m/>
    <n v="0"/>
    <n v="0"/>
    <n v="0.01"/>
    <m/>
    <n v="0"/>
    <n v="5"/>
    <n v="5"/>
    <n v="0"/>
    <m/>
    <m/>
    <m/>
    <m/>
    <n v="0"/>
    <n v="0"/>
    <n v="0"/>
  </r>
  <r>
    <x v="98"/>
    <x v="27"/>
    <s v="vegetale"/>
    <m/>
    <m/>
    <n v="0"/>
    <n v="0.01"/>
    <n v="0.02"/>
    <m/>
    <n v="0"/>
    <n v="42"/>
    <n v="40"/>
    <n v="0"/>
    <m/>
    <n v="1"/>
    <m/>
    <m/>
    <n v="2"/>
    <n v="1"/>
    <n v="0"/>
  </r>
  <r>
    <x v="98"/>
    <x v="37"/>
    <s v="vegetale"/>
    <m/>
    <m/>
    <n v="0"/>
    <n v="0.01"/>
    <n v="0"/>
    <n v="0"/>
    <n v="0"/>
    <n v="0"/>
    <n v="0"/>
    <n v="0"/>
    <m/>
    <m/>
    <m/>
    <m/>
    <m/>
    <n v="0"/>
    <n v="0"/>
  </r>
  <r>
    <x v="98"/>
    <x v="86"/>
    <s v="vegetale"/>
    <n v="0"/>
    <m/>
    <n v="0"/>
    <n v="0"/>
    <m/>
    <n v="0"/>
    <n v="0"/>
    <n v="0"/>
    <n v="0"/>
    <n v="0"/>
    <m/>
    <m/>
    <m/>
    <m/>
    <n v="0"/>
    <n v="0"/>
    <n v="0"/>
  </r>
  <r>
    <x v="98"/>
    <x v="33"/>
    <s v="vegetale"/>
    <m/>
    <m/>
    <m/>
    <m/>
    <m/>
    <m/>
    <n v="0"/>
    <n v="0"/>
    <n v="0"/>
    <m/>
    <m/>
    <m/>
    <m/>
    <m/>
    <m/>
    <n v="0"/>
    <n v="0"/>
  </r>
  <r>
    <x v="98"/>
    <x v="35"/>
    <s v="animale"/>
    <m/>
    <m/>
    <n v="0"/>
    <n v="0.02"/>
    <n v="0"/>
    <n v="0.01"/>
    <n v="0"/>
    <n v="1"/>
    <n v="1"/>
    <n v="1"/>
    <m/>
    <n v="0"/>
    <m/>
    <m/>
    <n v="0"/>
    <n v="0"/>
    <n v="1"/>
  </r>
  <r>
    <x v="98"/>
    <x v="48"/>
    <s v="vegetale"/>
    <m/>
    <m/>
    <n v="1"/>
    <n v="0.04"/>
    <n v="0.12"/>
    <m/>
    <n v="-3"/>
    <n v="12"/>
    <n v="9"/>
    <n v="1"/>
    <m/>
    <m/>
    <m/>
    <m/>
    <m/>
    <n v="-3"/>
    <n v="1"/>
  </r>
  <r>
    <x v="98"/>
    <x v="52"/>
    <s v="vegetale"/>
    <m/>
    <m/>
    <n v="0"/>
    <n v="0.05"/>
    <m/>
    <n v="0.01"/>
    <n v="-50"/>
    <n v="226"/>
    <n v="161"/>
    <n v="1"/>
    <n v="1"/>
    <n v="15"/>
    <m/>
    <n v="0"/>
    <m/>
    <n v="-50"/>
    <n v="2"/>
  </r>
  <r>
    <x v="98"/>
    <x v="59"/>
    <s v="vegetale"/>
    <m/>
    <m/>
    <n v="0"/>
    <m/>
    <n v="0"/>
    <n v="0"/>
    <m/>
    <m/>
    <m/>
    <m/>
    <m/>
    <m/>
    <m/>
    <m/>
    <m/>
    <n v="0"/>
    <n v="0"/>
  </r>
  <r>
    <x v="99"/>
    <x v="72"/>
    <s v="vegetale"/>
    <n v="2880"/>
    <m/>
    <n v="147"/>
    <n v="76.62"/>
    <n v="0.35"/>
    <n v="1.53"/>
    <n v="4814"/>
    <n v="0"/>
    <n v="0"/>
    <n v="1254"/>
    <n v="680"/>
    <n v="4814"/>
    <m/>
    <m/>
    <n v="0"/>
    <n v="4814"/>
    <n v="4814"/>
  </r>
  <r>
    <x v="99"/>
    <x v="8"/>
    <s v="vegetale"/>
    <n v="450"/>
    <n v="1270"/>
    <n v="249"/>
    <n v="131.69"/>
    <n v="0.31"/>
    <n v="5.12"/>
    <n v="4535"/>
    <n v="1"/>
    <n v="0"/>
    <n v="2155"/>
    <n v="454"/>
    <n v="4536"/>
    <n v="207"/>
    <m/>
    <n v="0"/>
    <n v="4535"/>
    <n v="4536"/>
  </r>
  <r>
    <x v="99"/>
    <x v="7"/>
    <s v="vegetale"/>
    <n v="510"/>
    <n v="0"/>
    <n v="1125"/>
    <n v="129.24"/>
    <n v="12.11"/>
    <n v="29.64"/>
    <n v="3699"/>
    <n v="2"/>
    <n v="61"/>
    <n v="2115"/>
    <n v="999"/>
    <n v="3640"/>
    <n v="55"/>
    <n v="20"/>
    <n v="0"/>
    <n v="3699"/>
    <n v="3699"/>
  </r>
  <r>
    <x v="99"/>
    <x v="16"/>
    <s v="vegetale"/>
    <m/>
    <m/>
    <m/>
    <m/>
    <m/>
    <m/>
    <n v="2900"/>
    <m/>
    <m/>
    <m/>
    <m/>
    <n v="2900"/>
    <m/>
    <n v="2900"/>
    <m/>
    <n v="2900"/>
    <n v="2900"/>
  </r>
  <r>
    <x v="99"/>
    <x v="18"/>
    <s v="vegetale"/>
    <m/>
    <m/>
    <n v="35"/>
    <n v="21.25"/>
    <n v="0.06"/>
    <n v="0.57999999999999996"/>
    <n v="386"/>
    <m/>
    <m/>
    <n v="348"/>
    <n v="39"/>
    <n v="386"/>
    <m/>
    <m/>
    <m/>
    <n v="386"/>
    <n v="387"/>
  </r>
  <r>
    <x v="99"/>
    <x v="69"/>
    <s v="vegetale"/>
    <m/>
    <m/>
    <n v="50"/>
    <n v="20.5"/>
    <n v="0.11"/>
    <n v="0.45"/>
    <n v="373"/>
    <m/>
    <m/>
    <n v="335"/>
    <n v="37"/>
    <n v="373"/>
    <m/>
    <m/>
    <m/>
    <n v="373"/>
    <n v="372"/>
  </r>
  <r>
    <x v="99"/>
    <x v="10"/>
    <s v="vegetale"/>
    <m/>
    <m/>
    <n v="23"/>
    <n v="19.989999999999998"/>
    <n v="0.19"/>
    <n v="0.26"/>
    <n v="363"/>
    <n v="1"/>
    <n v="4"/>
    <n v="327"/>
    <n v="36"/>
    <n v="359"/>
    <m/>
    <n v="0"/>
    <n v="0"/>
    <n v="362"/>
    <n v="363"/>
  </r>
  <r>
    <x v="99"/>
    <x v="17"/>
    <s v="vegetale"/>
    <n v="72"/>
    <m/>
    <n v="101"/>
    <n v="10.62"/>
    <n v="0.47"/>
    <n v="5.83"/>
    <n v="322"/>
    <n v="10"/>
    <n v="0"/>
    <n v="174"/>
    <n v="46"/>
    <n v="381"/>
    <n v="30"/>
    <m/>
    <n v="-50"/>
    <n v="321"/>
    <n v="322"/>
  </r>
  <r>
    <x v="99"/>
    <x v="2"/>
    <s v="vegetale"/>
    <m/>
    <m/>
    <n v="9"/>
    <n v="16.559999999999999"/>
    <n v="0.08"/>
    <n v="0.6"/>
    <n v="301"/>
    <n v="5"/>
    <n v="2"/>
    <n v="271"/>
    <n v="30"/>
    <n v="303"/>
    <m/>
    <m/>
    <n v="1"/>
    <n v="301"/>
    <n v="301"/>
  </r>
  <r>
    <x v="99"/>
    <x v="87"/>
    <s v="vegetale"/>
    <m/>
    <m/>
    <n v="16"/>
    <n v="17.04"/>
    <m/>
    <n v="0.23"/>
    <n v="279"/>
    <n v="0"/>
    <n v="0"/>
    <n v="279"/>
    <m/>
    <n v="279"/>
    <m/>
    <m/>
    <n v="0"/>
    <n v="279"/>
    <n v="279"/>
  </r>
  <r>
    <x v="99"/>
    <x v="73"/>
    <s v="vegetale"/>
    <m/>
    <m/>
    <n v="70"/>
    <n v="4.9800000000000004"/>
    <n v="5.68"/>
    <n v="2.94"/>
    <n v="216"/>
    <n v="51"/>
    <n v="0"/>
    <n v="81"/>
    <n v="24"/>
    <n v="267"/>
    <n v="19"/>
    <n v="92"/>
    <n v="0"/>
    <n v="216"/>
    <n v="216"/>
  </r>
  <r>
    <x v="99"/>
    <x v="0"/>
    <s v="vegetale"/>
    <m/>
    <n v="0"/>
    <n v="88"/>
    <n v="11.77"/>
    <n v="0.34"/>
    <n v="2.65"/>
    <n v="195"/>
    <n v="2"/>
    <n v="195"/>
    <n v="193"/>
    <n v="2"/>
    <n v="2"/>
    <n v="0"/>
    <m/>
    <n v="0"/>
    <n v="195"/>
    <n v="195"/>
  </r>
  <r>
    <x v="99"/>
    <x v="68"/>
    <s v="vegetale"/>
    <n v="29"/>
    <m/>
    <n v="38"/>
    <n v="4.12"/>
    <n v="0.17"/>
    <n v="2.4500000000000002"/>
    <n v="165"/>
    <n v="5"/>
    <n v="1"/>
    <n v="67"/>
    <n v="48"/>
    <n v="189"/>
    <n v="22"/>
    <m/>
    <n v="-20"/>
    <n v="165"/>
    <n v="166"/>
  </r>
  <r>
    <x v="99"/>
    <x v="9"/>
    <s v="vegetale"/>
    <m/>
    <m/>
    <n v="81"/>
    <n v="8.23"/>
    <m/>
    <m/>
    <n v="135"/>
    <n v="176"/>
    <n v="2"/>
    <n v="135"/>
    <m/>
    <n v="309"/>
    <m/>
    <m/>
    <n v="0"/>
    <n v="135"/>
    <n v="135"/>
  </r>
  <r>
    <x v="99"/>
    <x v="1"/>
    <s v="animale"/>
    <m/>
    <n v="0"/>
    <n v="13"/>
    <n v="7.98"/>
    <n v="0.71"/>
    <n v="0.69"/>
    <n v="132"/>
    <n v="5"/>
    <n v="28"/>
    <n v="131"/>
    <n v="5"/>
    <n v="109"/>
    <m/>
    <m/>
    <m/>
    <n v="132"/>
    <n v="136"/>
  </r>
  <r>
    <x v="99"/>
    <x v="26"/>
    <s v="vegetale"/>
    <m/>
    <m/>
    <m/>
    <m/>
    <m/>
    <m/>
    <n v="127"/>
    <n v="10"/>
    <n v="34"/>
    <m/>
    <m/>
    <n v="103"/>
    <n v="6"/>
    <n v="121"/>
    <m/>
    <n v="127"/>
    <n v="127"/>
  </r>
  <r>
    <x v="99"/>
    <x v="45"/>
    <s v="animale"/>
    <m/>
    <n v="0"/>
    <n v="13"/>
    <n v="7.09"/>
    <n v="0.48"/>
    <n v="2.09"/>
    <n v="116"/>
    <n v="0"/>
    <n v="0"/>
    <n v="116"/>
    <m/>
    <n v="116"/>
    <m/>
    <m/>
    <m/>
    <n v="116"/>
    <n v="116"/>
  </r>
  <r>
    <x v="99"/>
    <x v="60"/>
    <s v="vegetale"/>
    <n v="55"/>
    <m/>
    <n v="16"/>
    <n v="1.76"/>
    <n v="0.87"/>
    <n v="1.83"/>
    <n v="98"/>
    <n v="14"/>
    <n v="1"/>
    <n v="29"/>
    <n v="7"/>
    <n v="112"/>
    <n v="8"/>
    <m/>
    <n v="0"/>
    <n v="99"/>
    <n v="99"/>
  </r>
  <r>
    <x v="99"/>
    <x v="63"/>
    <s v="animale"/>
    <m/>
    <m/>
    <n v="61"/>
    <n v="5.45"/>
    <n v="5.97"/>
    <n v="1.57"/>
    <n v="89"/>
    <n v="0"/>
    <n v="0"/>
    <n v="89"/>
    <m/>
    <n v="89"/>
    <m/>
    <m/>
    <m/>
    <n v="89"/>
    <n v="89"/>
  </r>
  <r>
    <x v="99"/>
    <x v="64"/>
    <s v="vegetale"/>
    <n v="4"/>
    <m/>
    <n v="20"/>
    <n v="2.19"/>
    <n v="0.18"/>
    <n v="0.61"/>
    <n v="86"/>
    <n v="0"/>
    <n v="0"/>
    <n v="36"/>
    <n v="9"/>
    <n v="86"/>
    <n v="1"/>
    <n v="36"/>
    <n v="0"/>
    <n v="86"/>
    <n v="86"/>
  </r>
  <r>
    <x v="99"/>
    <x v="5"/>
    <s v="vegetale"/>
    <m/>
    <m/>
    <n v="47"/>
    <n v="4.75"/>
    <n v="0.06"/>
    <n v="0.9"/>
    <n v="83"/>
    <n v="2"/>
    <n v="1"/>
    <n v="78"/>
    <n v="3"/>
    <n v="83"/>
    <n v="3"/>
    <m/>
    <n v="0"/>
    <n v="82"/>
    <n v="84"/>
  </r>
  <r>
    <x v="99"/>
    <x v="61"/>
    <s v="vegetale"/>
    <m/>
    <m/>
    <n v="3"/>
    <n v="3"/>
    <n v="0.01"/>
    <n v="0.09"/>
    <n v="52"/>
    <n v="0"/>
    <n v="0"/>
    <n v="49"/>
    <n v="3"/>
    <n v="52"/>
    <m/>
    <m/>
    <m/>
    <n v="52"/>
    <n v="52"/>
  </r>
  <r>
    <x v="99"/>
    <x v="57"/>
    <s v="vegetale"/>
    <m/>
    <m/>
    <n v="1"/>
    <n v="2.29"/>
    <n v="0.01"/>
    <n v="0.06"/>
    <n v="42"/>
    <n v="0"/>
    <n v="0"/>
    <n v="37"/>
    <n v="4"/>
    <n v="42"/>
    <m/>
    <m/>
    <n v="0"/>
    <n v="42"/>
    <n v="41"/>
  </r>
  <r>
    <x v="99"/>
    <x v="34"/>
    <s v="vegetale"/>
    <n v="2"/>
    <m/>
    <n v="20"/>
    <n v="2.23"/>
    <n v="0.17"/>
    <n v="0.56000000000000005"/>
    <n v="39"/>
    <n v="0"/>
    <n v="0"/>
    <n v="37"/>
    <m/>
    <n v="39"/>
    <n v="1"/>
    <m/>
    <n v="0"/>
    <n v="39"/>
    <n v="40"/>
  </r>
  <r>
    <x v="99"/>
    <x v="13"/>
    <s v="animale"/>
    <m/>
    <m/>
    <n v="12"/>
    <n v="2.35"/>
    <n v="0.91"/>
    <n v="0.94"/>
    <n v="38"/>
    <n v="0"/>
    <n v="0"/>
    <n v="38"/>
    <m/>
    <n v="38"/>
    <m/>
    <m/>
    <m/>
    <n v="38"/>
    <n v="38"/>
  </r>
  <r>
    <x v="99"/>
    <x v="11"/>
    <s v="animale"/>
    <m/>
    <m/>
    <n v="9"/>
    <n v="2.0699999999999998"/>
    <n v="0.56000000000000005"/>
    <n v="0.87"/>
    <n v="34"/>
    <m/>
    <n v="0"/>
    <n v="34"/>
    <m/>
    <n v="34"/>
    <m/>
    <m/>
    <m/>
    <n v="34"/>
    <n v="34"/>
  </r>
  <r>
    <x v="99"/>
    <x v="39"/>
    <s v="vegetale"/>
    <m/>
    <m/>
    <n v="3"/>
    <n v="2.0099999999999998"/>
    <m/>
    <n v="0.03"/>
    <n v="33"/>
    <n v="2"/>
    <n v="1"/>
    <n v="33"/>
    <m/>
    <n v="35"/>
    <m/>
    <m/>
    <m/>
    <n v="34"/>
    <n v="33"/>
  </r>
  <r>
    <x v="99"/>
    <x v="55"/>
    <s v="vegetale"/>
    <m/>
    <n v="9"/>
    <n v="27"/>
    <n v="1.1200000000000001"/>
    <n v="3.07"/>
    <m/>
    <n v="28"/>
    <n v="0"/>
    <n v="0"/>
    <n v="18"/>
    <m/>
    <n v="31"/>
    <m/>
    <m/>
    <n v="-3"/>
    <n v="28"/>
    <n v="27"/>
  </r>
  <r>
    <x v="99"/>
    <x v="21"/>
    <s v="animale"/>
    <m/>
    <m/>
    <n v="4"/>
    <n v="1.43"/>
    <n v="0.15"/>
    <n v="0.67"/>
    <n v="23"/>
    <m/>
    <n v="0"/>
    <n v="23"/>
    <m/>
    <n v="23"/>
    <m/>
    <m/>
    <m/>
    <n v="23"/>
    <n v="23"/>
  </r>
  <r>
    <x v="99"/>
    <x v="19"/>
    <s v="animale"/>
    <m/>
    <m/>
    <n v="5"/>
    <n v="1.38"/>
    <n v="0.28999999999999998"/>
    <n v="0.46"/>
    <n v="23"/>
    <n v="1"/>
    <n v="0"/>
    <n v="23"/>
    <m/>
    <n v="23"/>
    <m/>
    <m/>
    <m/>
    <n v="22"/>
    <n v="23"/>
  </r>
  <r>
    <x v="99"/>
    <x v="22"/>
    <s v="animale"/>
    <m/>
    <m/>
    <n v="4"/>
    <n v="1.08"/>
    <n v="0.25"/>
    <n v="0.31"/>
    <n v="22"/>
    <n v="1"/>
    <n v="0"/>
    <n v="18"/>
    <n v="2"/>
    <n v="23"/>
    <n v="2"/>
    <m/>
    <m/>
    <n v="22"/>
    <n v="22"/>
  </r>
  <r>
    <x v="99"/>
    <x v="14"/>
    <s v="vegetale"/>
    <m/>
    <n v="14"/>
    <n v="4"/>
    <n v="0.15"/>
    <n v="0.42"/>
    <m/>
    <n v="16"/>
    <n v="0"/>
    <n v="16"/>
    <n v="3"/>
    <m/>
    <m/>
    <m/>
    <m/>
    <n v="0"/>
    <n v="16"/>
    <n v="17"/>
  </r>
  <r>
    <x v="99"/>
    <x v="32"/>
    <s v="animale"/>
    <m/>
    <n v="0"/>
    <n v="18"/>
    <n v="0.87"/>
    <n v="1.91"/>
    <n v="0.1"/>
    <n v="14"/>
    <n v="0"/>
    <n v="0"/>
    <n v="14"/>
    <m/>
    <n v="14"/>
    <m/>
    <m/>
    <n v="0"/>
    <n v="14"/>
    <n v="14"/>
  </r>
  <r>
    <x v="99"/>
    <x v="40"/>
    <s v="vegetale"/>
    <m/>
    <m/>
    <m/>
    <m/>
    <m/>
    <m/>
    <n v="11"/>
    <n v="1"/>
    <n v="0"/>
    <m/>
    <n v="0"/>
    <n v="12"/>
    <n v="0"/>
    <n v="10"/>
    <n v="0"/>
    <n v="11"/>
    <n v="10"/>
  </r>
  <r>
    <x v="99"/>
    <x v="38"/>
    <s v="vegetale"/>
    <m/>
    <m/>
    <n v="15"/>
    <n v="0.62"/>
    <n v="1.71"/>
    <m/>
    <n v="10"/>
    <n v="0"/>
    <n v="1"/>
    <n v="10"/>
    <m/>
    <n v="19"/>
    <m/>
    <m/>
    <n v="-10"/>
    <n v="10"/>
    <n v="10"/>
  </r>
  <r>
    <x v="99"/>
    <x v="31"/>
    <s v="vegetale"/>
    <m/>
    <m/>
    <n v="15"/>
    <n v="0.63"/>
    <n v="1.72"/>
    <m/>
    <n v="10"/>
    <n v="0"/>
    <n v="10"/>
    <n v="10"/>
    <m/>
    <m/>
    <m/>
    <m/>
    <n v="0"/>
    <n v="10"/>
    <n v="10"/>
  </r>
  <r>
    <x v="99"/>
    <x v="41"/>
    <s v="vegetale"/>
    <n v="6"/>
    <n v="0"/>
    <m/>
    <m/>
    <m/>
    <m/>
    <n v="10"/>
    <n v="0"/>
    <n v="6"/>
    <m/>
    <m/>
    <n v="4"/>
    <m/>
    <n v="4"/>
    <n v="0"/>
    <n v="10"/>
    <n v="10"/>
  </r>
  <r>
    <x v="99"/>
    <x v="24"/>
    <s v="vegetale"/>
    <m/>
    <m/>
    <n v="0"/>
    <n v="0.47"/>
    <n v="0"/>
    <n v="0"/>
    <n v="8"/>
    <n v="0"/>
    <n v="5"/>
    <n v="8"/>
    <n v="0"/>
    <n v="3"/>
    <m/>
    <m/>
    <m/>
    <n v="8"/>
    <n v="8"/>
  </r>
  <r>
    <x v="99"/>
    <x v="3"/>
    <s v="vegetale"/>
    <m/>
    <m/>
    <n v="0"/>
    <n v="0.04"/>
    <n v="0"/>
    <n v="0"/>
    <n v="8"/>
    <n v="0"/>
    <n v="8"/>
    <n v="1"/>
    <m/>
    <m/>
    <m/>
    <n v="8"/>
    <n v="0"/>
    <n v="8"/>
    <n v="9"/>
  </r>
  <r>
    <x v="99"/>
    <x v="6"/>
    <s v="vegetale"/>
    <m/>
    <n v="1"/>
    <n v="7"/>
    <n v="0.28000000000000003"/>
    <n v="0.73"/>
    <n v="0.01"/>
    <n v="6"/>
    <n v="0"/>
    <n v="5"/>
    <n v="5"/>
    <m/>
    <n v="1"/>
    <m/>
    <m/>
    <n v="0"/>
    <n v="6"/>
    <n v="6"/>
  </r>
  <r>
    <x v="99"/>
    <x v="51"/>
    <s v="vegetale"/>
    <m/>
    <m/>
    <n v="3"/>
    <n v="0.32"/>
    <m/>
    <m/>
    <n v="5"/>
    <n v="0"/>
    <n v="0"/>
    <n v="5"/>
    <m/>
    <n v="6"/>
    <m/>
    <m/>
    <m/>
    <n v="6"/>
    <n v="5"/>
  </r>
  <r>
    <x v="99"/>
    <x v="52"/>
    <s v="vegetale"/>
    <m/>
    <m/>
    <n v="0"/>
    <n v="0.31"/>
    <m/>
    <n v="0.05"/>
    <n v="5"/>
    <n v="1"/>
    <n v="0"/>
    <n v="5"/>
    <m/>
    <n v="6"/>
    <m/>
    <m/>
    <n v="0"/>
    <n v="5"/>
    <n v="5"/>
  </r>
  <r>
    <x v="99"/>
    <x v="27"/>
    <s v="vegetale"/>
    <m/>
    <m/>
    <n v="7"/>
    <n v="0.3"/>
    <n v="0.83"/>
    <m/>
    <n v="5"/>
    <n v="0"/>
    <n v="3"/>
    <n v="5"/>
    <m/>
    <n v="3"/>
    <m/>
    <m/>
    <n v="0"/>
    <n v="6"/>
    <n v="5"/>
  </r>
  <r>
    <x v="99"/>
    <x v="81"/>
    <s v="vegetale"/>
    <m/>
    <m/>
    <n v="2"/>
    <n v="0.26"/>
    <n v="0.01"/>
    <n v="0.16"/>
    <n v="4"/>
    <n v="29"/>
    <n v="0"/>
    <n v="4"/>
    <m/>
    <n v="33"/>
    <m/>
    <m/>
    <n v="0"/>
    <n v="4"/>
    <n v="4"/>
  </r>
  <r>
    <x v="99"/>
    <x v="85"/>
    <s v="animale"/>
    <m/>
    <n v="0"/>
    <n v="0"/>
    <n v="0.22"/>
    <n v="0.01"/>
    <n v="0.08"/>
    <n v="4"/>
    <n v="0"/>
    <n v="4"/>
    <n v="4"/>
    <m/>
    <m/>
    <m/>
    <m/>
    <m/>
    <n v="4"/>
    <n v="4"/>
  </r>
  <r>
    <x v="99"/>
    <x v="15"/>
    <s v="vegetale"/>
    <m/>
    <m/>
    <n v="0"/>
    <n v="0.21"/>
    <m/>
    <n v="0.06"/>
    <n v="3"/>
    <n v="43"/>
    <n v="0"/>
    <n v="3"/>
    <m/>
    <n v="46"/>
    <m/>
    <m/>
    <n v="0"/>
    <n v="3"/>
    <n v="3"/>
  </r>
  <r>
    <x v="99"/>
    <x v="75"/>
    <s v="vegetale"/>
    <m/>
    <n v="2"/>
    <m/>
    <m/>
    <m/>
    <m/>
    <n v="2"/>
    <n v="1"/>
    <n v="3"/>
    <m/>
    <m/>
    <m/>
    <m/>
    <m/>
    <m/>
    <n v="2"/>
    <n v="2"/>
  </r>
  <r>
    <x v="99"/>
    <x v="23"/>
    <s v="vegetale"/>
    <m/>
    <m/>
    <n v="1"/>
    <n v="0.1"/>
    <n v="0.08"/>
    <n v="0.02"/>
    <n v="2"/>
    <n v="2"/>
    <n v="0"/>
    <n v="2"/>
    <m/>
    <n v="3"/>
    <m/>
    <m/>
    <n v="0"/>
    <n v="1"/>
    <n v="2"/>
  </r>
  <r>
    <x v="99"/>
    <x v="78"/>
    <s v="vegetale"/>
    <m/>
    <m/>
    <n v="1"/>
    <n v="0.1"/>
    <n v="0.05"/>
    <n v="0.03"/>
    <n v="2"/>
    <n v="0"/>
    <n v="0"/>
    <n v="2"/>
    <m/>
    <n v="2"/>
    <m/>
    <m/>
    <m/>
    <n v="2"/>
    <n v="2"/>
  </r>
  <r>
    <x v="99"/>
    <x v="12"/>
    <s v="vegetale"/>
    <m/>
    <m/>
    <n v="0"/>
    <n v="0.04"/>
    <m/>
    <n v="0"/>
    <n v="1"/>
    <n v="0"/>
    <n v="1"/>
    <n v="1"/>
    <m/>
    <m/>
    <m/>
    <m/>
    <n v="0"/>
    <n v="1"/>
    <n v="1"/>
  </r>
  <r>
    <x v="99"/>
    <x v="62"/>
    <s v="animale"/>
    <n v="1"/>
    <n v="0"/>
    <n v="0"/>
    <n v="0.02"/>
    <n v="0"/>
    <n v="0.01"/>
    <n v="1"/>
    <n v="0"/>
    <n v="1"/>
    <n v="0"/>
    <m/>
    <m/>
    <m/>
    <m/>
    <n v="0"/>
    <n v="1"/>
    <n v="1"/>
  </r>
  <r>
    <x v="99"/>
    <x v="20"/>
    <s v="vegetale"/>
    <m/>
    <m/>
    <n v="0"/>
    <n v="0.05"/>
    <n v="0"/>
    <m/>
    <n v="1"/>
    <m/>
    <n v="1"/>
    <n v="1"/>
    <m/>
    <m/>
    <m/>
    <m/>
    <m/>
    <n v="1"/>
    <n v="1"/>
  </r>
  <r>
    <x v="99"/>
    <x v="36"/>
    <s v="vegetale"/>
    <m/>
    <m/>
    <n v="1"/>
    <n v="0.08"/>
    <n v="0.04"/>
    <n v="0.02"/>
    <n v="1"/>
    <n v="0"/>
    <n v="0"/>
    <n v="1"/>
    <m/>
    <n v="1"/>
    <m/>
    <m/>
    <m/>
    <n v="1"/>
    <n v="1"/>
  </r>
  <r>
    <x v="99"/>
    <x v="42"/>
    <s v="vegetale"/>
    <m/>
    <m/>
    <n v="0"/>
    <n v="0.02"/>
    <n v="0"/>
    <n v="0.01"/>
    <n v="0"/>
    <n v="0"/>
    <n v="0"/>
    <n v="0"/>
    <m/>
    <m/>
    <m/>
    <m/>
    <m/>
    <n v="0"/>
    <n v="0"/>
  </r>
  <r>
    <x v="99"/>
    <x v="50"/>
    <s v="vegetale"/>
    <m/>
    <m/>
    <n v="0"/>
    <n v="0"/>
    <m/>
    <m/>
    <n v="0"/>
    <n v="0"/>
    <n v="0"/>
    <n v="0"/>
    <m/>
    <m/>
    <m/>
    <m/>
    <m/>
    <n v="0"/>
    <n v="0"/>
  </r>
  <r>
    <x v="99"/>
    <x v="74"/>
    <s v="vegetale"/>
    <n v="0"/>
    <m/>
    <n v="0"/>
    <n v="0"/>
    <n v="0"/>
    <n v="0"/>
    <n v="0"/>
    <n v="0"/>
    <n v="0"/>
    <n v="0"/>
    <m/>
    <m/>
    <m/>
    <m/>
    <n v="0"/>
    <n v="0"/>
    <n v="0"/>
  </r>
  <r>
    <x v="99"/>
    <x v="25"/>
    <s v="animale"/>
    <m/>
    <m/>
    <n v="0"/>
    <n v="0.01"/>
    <n v="0.02"/>
    <n v="0"/>
    <n v="0"/>
    <n v="0"/>
    <n v="0"/>
    <n v="0"/>
    <m/>
    <m/>
    <m/>
    <m/>
    <m/>
    <n v="0"/>
    <n v="0"/>
  </r>
  <r>
    <x v="99"/>
    <x v="82"/>
    <s v="animale"/>
    <m/>
    <n v="0"/>
    <n v="0"/>
    <n v="0"/>
    <n v="0"/>
    <n v="0"/>
    <n v="0"/>
    <m/>
    <n v="0"/>
    <n v="0"/>
    <m/>
    <m/>
    <m/>
    <m/>
    <m/>
    <n v="0"/>
    <n v="0"/>
  </r>
  <r>
    <x v="99"/>
    <x v="76"/>
    <s v="vegetale"/>
    <m/>
    <m/>
    <n v="0"/>
    <n v="0"/>
    <m/>
    <m/>
    <n v="0"/>
    <m/>
    <n v="0"/>
    <n v="0"/>
    <m/>
    <m/>
    <m/>
    <m/>
    <m/>
    <n v="0"/>
    <n v="0"/>
  </r>
  <r>
    <x v="99"/>
    <x v="53"/>
    <s v="vegetale"/>
    <m/>
    <n v="0"/>
    <n v="0"/>
    <n v="0.01"/>
    <n v="0"/>
    <n v="0"/>
    <n v="0"/>
    <n v="0"/>
    <n v="0"/>
    <n v="0"/>
    <m/>
    <m/>
    <m/>
    <m/>
    <m/>
    <n v="0"/>
    <n v="0"/>
  </r>
  <r>
    <x v="99"/>
    <x v="79"/>
    <s v="animale"/>
    <m/>
    <n v="0"/>
    <n v="0"/>
    <n v="0"/>
    <n v="0"/>
    <n v="0"/>
    <n v="0"/>
    <n v="0"/>
    <n v="0"/>
    <n v="0"/>
    <m/>
    <n v="0"/>
    <m/>
    <m/>
    <n v="0"/>
    <n v="0"/>
    <n v="0"/>
  </r>
  <r>
    <x v="99"/>
    <x v="29"/>
    <s v="animale"/>
    <m/>
    <m/>
    <n v="0"/>
    <n v="0"/>
    <n v="0"/>
    <n v="0"/>
    <n v="0"/>
    <n v="0"/>
    <n v="0"/>
    <n v="0"/>
    <m/>
    <m/>
    <m/>
    <m/>
    <m/>
    <n v="0"/>
    <n v="0"/>
  </r>
  <r>
    <x v="99"/>
    <x v="54"/>
    <s v="vegetale"/>
    <m/>
    <m/>
    <n v="0"/>
    <n v="0"/>
    <n v="0"/>
    <n v="0"/>
    <n v="0"/>
    <n v="0"/>
    <n v="0"/>
    <n v="0"/>
    <m/>
    <m/>
    <m/>
    <m/>
    <n v="0"/>
    <n v="0"/>
    <n v="0"/>
  </r>
  <r>
    <x v="99"/>
    <x v="46"/>
    <s v="vegetale"/>
    <m/>
    <m/>
    <n v="0"/>
    <n v="0"/>
    <m/>
    <m/>
    <n v="0"/>
    <m/>
    <n v="0"/>
    <n v="0"/>
    <m/>
    <m/>
    <m/>
    <m/>
    <m/>
    <n v="0"/>
    <n v="0"/>
  </r>
  <r>
    <x v="99"/>
    <x v="30"/>
    <s v="vegetale"/>
    <m/>
    <m/>
    <n v="0"/>
    <n v="0.03"/>
    <m/>
    <m/>
    <n v="0"/>
    <n v="0"/>
    <n v="1"/>
    <n v="0"/>
    <m/>
    <m/>
    <m/>
    <m/>
    <m/>
    <n v="1"/>
    <n v="0"/>
  </r>
  <r>
    <x v="99"/>
    <x v="47"/>
    <s v="vegetale"/>
    <m/>
    <m/>
    <n v="0"/>
    <n v="0.01"/>
    <n v="0.02"/>
    <n v="0"/>
    <n v="0"/>
    <n v="0"/>
    <n v="0"/>
    <n v="0"/>
    <m/>
    <m/>
    <m/>
    <m/>
    <n v="0"/>
    <n v="0"/>
    <n v="0"/>
  </r>
  <r>
    <x v="99"/>
    <x v="90"/>
    <s v="vegetale"/>
    <m/>
    <m/>
    <n v="0"/>
    <n v="0"/>
    <m/>
    <m/>
    <n v="0"/>
    <m/>
    <n v="0"/>
    <n v="0"/>
    <m/>
    <m/>
    <m/>
    <m/>
    <m/>
    <n v="0"/>
    <n v="0"/>
  </r>
  <r>
    <x v="99"/>
    <x v="67"/>
    <s v="vegetale"/>
    <m/>
    <m/>
    <n v="0"/>
    <n v="0"/>
    <n v="0"/>
    <n v="0"/>
    <n v="0"/>
    <n v="0"/>
    <n v="0"/>
    <n v="0"/>
    <m/>
    <m/>
    <m/>
    <m/>
    <m/>
    <n v="0"/>
    <n v="0"/>
  </r>
  <r>
    <x v="99"/>
    <x v="48"/>
    <s v="vegetale"/>
    <m/>
    <m/>
    <n v="0"/>
    <n v="0"/>
    <n v="0.01"/>
    <m/>
    <n v="0"/>
    <n v="0"/>
    <n v="0"/>
    <n v="0"/>
    <m/>
    <m/>
    <m/>
    <m/>
    <n v="0"/>
    <n v="0"/>
    <n v="0"/>
  </r>
  <r>
    <x v="99"/>
    <x v="84"/>
    <s v="vegetale"/>
    <m/>
    <m/>
    <n v="0"/>
    <n v="0.01"/>
    <n v="0.02"/>
    <m/>
    <n v="0"/>
    <n v="0"/>
    <n v="0"/>
    <n v="0"/>
    <m/>
    <m/>
    <m/>
    <m/>
    <n v="0"/>
    <n v="0"/>
    <n v="0"/>
  </r>
  <r>
    <x v="99"/>
    <x v="43"/>
    <s v="vegetale"/>
    <m/>
    <m/>
    <n v="0"/>
    <n v="0"/>
    <n v="0"/>
    <m/>
    <n v="0"/>
    <m/>
    <n v="0"/>
    <n v="0"/>
    <m/>
    <m/>
    <m/>
    <m/>
    <m/>
    <n v="0"/>
    <n v="0"/>
  </r>
  <r>
    <x v="99"/>
    <x v="70"/>
    <s v="vegetale"/>
    <m/>
    <m/>
    <n v="0"/>
    <n v="0"/>
    <n v="0"/>
    <m/>
    <n v="0"/>
    <m/>
    <n v="0"/>
    <n v="0"/>
    <m/>
    <m/>
    <m/>
    <m/>
    <m/>
    <n v="0"/>
    <n v="0"/>
  </r>
  <r>
    <x v="99"/>
    <x v="77"/>
    <s v="vegetale"/>
    <m/>
    <m/>
    <n v="0"/>
    <n v="0.01"/>
    <n v="0.03"/>
    <m/>
    <n v="0"/>
    <m/>
    <n v="0"/>
    <n v="0"/>
    <m/>
    <m/>
    <m/>
    <m/>
    <m/>
    <n v="0"/>
    <n v="0"/>
  </r>
  <r>
    <x v="99"/>
    <x v="91"/>
    <s v="animale"/>
    <m/>
    <n v="0"/>
    <n v="0"/>
    <n v="0"/>
    <n v="0"/>
    <n v="0"/>
    <n v="0"/>
    <m/>
    <n v="0"/>
    <n v="0"/>
    <m/>
    <m/>
    <m/>
    <m/>
    <m/>
    <n v="0"/>
    <n v="0"/>
  </r>
  <r>
    <x v="99"/>
    <x v="92"/>
    <s v="animale"/>
    <m/>
    <n v="0"/>
    <n v="0"/>
    <n v="0"/>
    <n v="0"/>
    <n v="0"/>
    <n v="0"/>
    <m/>
    <n v="0"/>
    <n v="0"/>
    <m/>
    <m/>
    <m/>
    <m/>
    <m/>
    <n v="0"/>
    <n v="0"/>
  </r>
  <r>
    <x v="99"/>
    <x v="44"/>
    <s v="vegetale"/>
    <m/>
    <m/>
    <n v="0"/>
    <n v="0"/>
    <m/>
    <m/>
    <n v="0"/>
    <n v="0"/>
    <n v="0"/>
    <n v="0"/>
    <m/>
    <m/>
    <m/>
    <m/>
    <n v="0"/>
    <n v="0"/>
    <n v="0"/>
  </r>
  <r>
    <x v="99"/>
    <x v="83"/>
    <s v="animale"/>
    <m/>
    <n v="0"/>
    <n v="0"/>
    <n v="0"/>
    <n v="0"/>
    <n v="0"/>
    <n v="0"/>
    <m/>
    <n v="0"/>
    <n v="0"/>
    <m/>
    <m/>
    <m/>
    <m/>
    <m/>
    <n v="0"/>
    <n v="0"/>
  </r>
  <r>
    <x v="99"/>
    <x v="37"/>
    <s v="vegetale"/>
    <m/>
    <m/>
    <n v="0"/>
    <n v="0"/>
    <n v="0"/>
    <m/>
    <n v="0"/>
    <m/>
    <n v="0"/>
    <n v="0"/>
    <m/>
    <m/>
    <m/>
    <m/>
    <m/>
    <n v="0"/>
    <n v="0"/>
  </r>
  <r>
    <x v="99"/>
    <x v="94"/>
    <s v="vegetale"/>
    <m/>
    <m/>
    <n v="0"/>
    <n v="0"/>
    <m/>
    <m/>
    <n v="0"/>
    <n v="0"/>
    <n v="0"/>
    <n v="0"/>
    <m/>
    <m/>
    <m/>
    <m/>
    <n v="0"/>
    <n v="0"/>
    <n v="0"/>
  </r>
  <r>
    <x v="99"/>
    <x v="65"/>
    <s v="vegetale"/>
    <m/>
    <m/>
    <n v="0"/>
    <n v="0.01"/>
    <m/>
    <m/>
    <n v="0"/>
    <m/>
    <n v="0"/>
    <n v="0"/>
    <m/>
    <m/>
    <m/>
    <m/>
    <m/>
    <n v="0"/>
    <n v="0"/>
  </r>
  <r>
    <x v="99"/>
    <x v="71"/>
    <s v="vegetale"/>
    <m/>
    <m/>
    <n v="0"/>
    <n v="0"/>
    <m/>
    <m/>
    <n v="0"/>
    <m/>
    <n v="0"/>
    <n v="0"/>
    <m/>
    <m/>
    <m/>
    <m/>
    <m/>
    <n v="0"/>
    <n v="0"/>
  </r>
  <r>
    <x v="99"/>
    <x v="66"/>
    <s v="animale"/>
    <m/>
    <n v="0"/>
    <n v="0"/>
    <n v="0"/>
    <n v="0"/>
    <n v="0"/>
    <n v="0"/>
    <n v="0"/>
    <n v="0"/>
    <n v="0"/>
    <m/>
    <m/>
    <m/>
    <m/>
    <n v="0"/>
    <n v="0"/>
    <n v="0"/>
  </r>
  <r>
    <x v="99"/>
    <x v="80"/>
    <s v="animale"/>
    <m/>
    <n v="0"/>
    <n v="0"/>
    <n v="0"/>
    <n v="0"/>
    <n v="0"/>
    <n v="0"/>
    <m/>
    <n v="0"/>
    <n v="0"/>
    <m/>
    <m/>
    <m/>
    <m/>
    <m/>
    <n v="0"/>
    <n v="0"/>
  </r>
  <r>
    <x v="99"/>
    <x v="56"/>
    <s v="vegetale"/>
    <m/>
    <m/>
    <n v="0"/>
    <n v="0.02"/>
    <n v="0"/>
    <n v="0.01"/>
    <n v="0"/>
    <n v="1"/>
    <n v="0"/>
    <n v="0"/>
    <m/>
    <n v="2"/>
    <m/>
    <m/>
    <n v="0"/>
    <n v="1"/>
    <n v="0"/>
  </r>
  <r>
    <x v="99"/>
    <x v="88"/>
    <s v="vegetale"/>
    <m/>
    <m/>
    <n v="0"/>
    <n v="0.01"/>
    <n v="0"/>
    <n v="0"/>
    <n v="0"/>
    <n v="0"/>
    <n v="0"/>
    <n v="0"/>
    <n v="0"/>
    <n v="0"/>
    <m/>
    <m/>
    <m/>
    <n v="0"/>
    <n v="0"/>
  </r>
  <r>
    <x v="99"/>
    <x v="4"/>
    <s v="vegetale"/>
    <m/>
    <m/>
    <n v="0"/>
    <n v="0.01"/>
    <m/>
    <m/>
    <n v="0"/>
    <m/>
    <n v="0"/>
    <n v="0"/>
    <m/>
    <m/>
    <m/>
    <m/>
    <m/>
    <n v="0"/>
    <n v="0"/>
  </r>
  <r>
    <x v="99"/>
    <x v="86"/>
    <s v="vegetale"/>
    <m/>
    <m/>
    <n v="0"/>
    <n v="0"/>
    <m/>
    <n v="0"/>
    <n v="0"/>
    <m/>
    <n v="0"/>
    <n v="0"/>
    <m/>
    <m/>
    <m/>
    <m/>
    <n v="0"/>
    <n v="0"/>
    <n v="0"/>
  </r>
  <r>
    <x v="99"/>
    <x v="28"/>
    <s v="vegetale"/>
    <m/>
    <m/>
    <n v="0"/>
    <m/>
    <m/>
    <m/>
    <n v="0"/>
    <n v="0"/>
    <n v="0"/>
    <m/>
    <m/>
    <m/>
    <m/>
    <m/>
    <m/>
    <n v="0"/>
    <n v="0"/>
  </r>
  <r>
    <x v="99"/>
    <x v="35"/>
    <s v="animale"/>
    <m/>
    <m/>
    <n v="0"/>
    <n v="0"/>
    <n v="0"/>
    <n v="0"/>
    <n v="0"/>
    <n v="0"/>
    <n v="0"/>
    <n v="0"/>
    <m/>
    <m/>
    <m/>
    <m/>
    <n v="0"/>
    <n v="0"/>
    <n v="0"/>
  </r>
  <r>
    <x v="99"/>
    <x v="58"/>
    <s v="vegetale"/>
    <m/>
    <m/>
    <n v="0"/>
    <n v="0.01"/>
    <m/>
    <m/>
    <n v="0"/>
    <n v="0"/>
    <n v="0"/>
    <n v="0"/>
    <m/>
    <m/>
    <m/>
    <m/>
    <m/>
    <n v="0"/>
    <n v="0"/>
  </r>
  <r>
    <x v="99"/>
    <x v="59"/>
    <s v="vegetale"/>
    <m/>
    <m/>
    <n v="0"/>
    <m/>
    <n v="0"/>
    <n v="0.01"/>
    <m/>
    <m/>
    <m/>
    <m/>
    <m/>
    <m/>
    <m/>
    <m/>
    <m/>
    <n v="0"/>
    <n v="0"/>
  </r>
  <r>
    <x v="100"/>
    <x v="62"/>
    <s v="animale"/>
    <m/>
    <n v="16"/>
    <n v="376"/>
    <n v="163.34"/>
    <n v="15.76"/>
    <n v="54.97"/>
    <n v="72"/>
    <n v="53"/>
    <n v="2"/>
    <n v="56"/>
    <m/>
    <n v="124"/>
    <m/>
    <m/>
    <n v="0"/>
    <n v="73"/>
    <n v="72"/>
  </r>
  <r>
    <x v="100"/>
    <x v="1"/>
    <s v="animale"/>
    <m/>
    <n v="3"/>
    <n v="203"/>
    <n v="111.47"/>
    <n v="7.94"/>
    <n v="9.86"/>
    <n v="42"/>
    <m/>
    <n v="42"/>
    <n v="38"/>
    <m/>
    <m/>
    <m/>
    <m/>
    <n v="0"/>
    <n v="42"/>
    <n v="41"/>
  </r>
  <r>
    <x v="100"/>
    <x v="0"/>
    <s v="vegetale"/>
    <m/>
    <n v="8"/>
    <n v="566"/>
    <n v="77.77"/>
    <n v="2.95"/>
    <n v="13.23"/>
    <n v="36"/>
    <n v="0"/>
    <n v="38"/>
    <n v="27"/>
    <n v="0"/>
    <m/>
    <m/>
    <m/>
    <n v="-3"/>
    <n v="35"/>
    <n v="35"/>
  </r>
  <r>
    <x v="100"/>
    <x v="5"/>
    <s v="vegetale"/>
    <m/>
    <n v="7"/>
    <n v="496"/>
    <n v="50.73"/>
    <n v="1.25"/>
    <n v="9.86"/>
    <n v="25"/>
    <m/>
    <n v="25"/>
    <n v="18"/>
    <n v="0"/>
    <m/>
    <m/>
    <m/>
    <n v="0"/>
    <n v="25"/>
    <n v="25"/>
  </r>
  <r>
    <x v="100"/>
    <x v="10"/>
    <s v="vegetale"/>
    <m/>
    <n v="1"/>
    <n v="46"/>
    <n v="52.5"/>
    <n v="0.21"/>
    <n v="0.42"/>
    <n v="19"/>
    <m/>
    <n v="16"/>
    <n v="18"/>
    <n v="0"/>
    <n v="3"/>
    <m/>
    <m/>
    <m/>
    <n v="19"/>
    <n v="19"/>
  </r>
  <r>
    <x v="100"/>
    <x v="2"/>
    <s v="vegetale"/>
    <m/>
    <n v="0"/>
    <n v="48"/>
    <n v="52.67"/>
    <n v="0.31"/>
    <n v="2.14"/>
    <n v="18"/>
    <m/>
    <n v="16"/>
    <n v="18"/>
    <n v="0"/>
    <n v="3"/>
    <m/>
    <m/>
    <m/>
    <n v="19"/>
    <n v="18"/>
  </r>
  <r>
    <x v="100"/>
    <x v="12"/>
    <s v="vegetale"/>
    <m/>
    <n v="0"/>
    <n v="22"/>
    <n v="42.51"/>
    <n v="0.04"/>
    <n v="0.38"/>
    <n v="15"/>
    <m/>
    <n v="15"/>
    <n v="15"/>
    <m/>
    <m/>
    <m/>
    <m/>
    <m/>
    <n v="15"/>
    <n v="15"/>
  </r>
  <r>
    <x v="100"/>
    <x v="20"/>
    <s v="vegetale"/>
    <m/>
    <m/>
    <n v="22"/>
    <n v="35.479999999999997"/>
    <n v="0.09"/>
    <n v="0.06"/>
    <n v="12"/>
    <m/>
    <n v="12"/>
    <n v="12"/>
    <m/>
    <m/>
    <m/>
    <m/>
    <m/>
    <n v="12"/>
    <n v="12"/>
  </r>
  <r>
    <x v="100"/>
    <x v="9"/>
    <s v="vegetale"/>
    <m/>
    <n v="0"/>
    <n v="278"/>
    <n v="27.73"/>
    <m/>
    <m/>
    <n v="10"/>
    <m/>
    <n v="10"/>
    <n v="10"/>
    <m/>
    <m/>
    <m/>
    <m/>
    <n v="0"/>
    <n v="10"/>
    <n v="10"/>
  </r>
  <r>
    <x v="100"/>
    <x v="19"/>
    <s v="animale"/>
    <m/>
    <n v="4"/>
    <n v="62"/>
    <n v="18.47"/>
    <n v="3.94"/>
    <n v="6.3"/>
    <n v="10"/>
    <m/>
    <n v="10"/>
    <n v="6"/>
    <m/>
    <m/>
    <m/>
    <m/>
    <n v="0"/>
    <n v="10"/>
    <n v="10"/>
  </r>
  <r>
    <x v="100"/>
    <x v="61"/>
    <s v="vegetale"/>
    <m/>
    <n v="0"/>
    <n v="18"/>
    <n v="21.26"/>
    <n v="0.12"/>
    <n v="0.64"/>
    <n v="8"/>
    <m/>
    <n v="8"/>
    <n v="7"/>
    <m/>
    <n v="0"/>
    <m/>
    <m/>
    <n v="0"/>
    <n v="8"/>
    <n v="7"/>
  </r>
  <r>
    <x v="100"/>
    <x v="50"/>
    <s v="vegetale"/>
    <m/>
    <n v="1"/>
    <n v="14"/>
    <n v="14.01"/>
    <n v="0.04"/>
    <n v="0.1"/>
    <n v="6"/>
    <m/>
    <n v="6"/>
    <n v="5"/>
    <m/>
    <m/>
    <m/>
    <m/>
    <m/>
    <n v="6"/>
    <n v="6"/>
  </r>
  <r>
    <x v="100"/>
    <x v="6"/>
    <s v="vegetale"/>
    <m/>
    <n v="6"/>
    <n v="17"/>
    <n v="0.72"/>
    <n v="1.93"/>
    <n v="0.01"/>
    <n v="6"/>
    <m/>
    <n v="6"/>
    <n v="0"/>
    <m/>
    <m/>
    <m/>
    <m/>
    <n v="0"/>
    <n v="6"/>
    <n v="6"/>
  </r>
  <r>
    <x v="100"/>
    <x v="23"/>
    <s v="vegetale"/>
    <m/>
    <n v="0"/>
    <n v="91"/>
    <n v="15.69"/>
    <n v="6.31"/>
    <n v="2.38"/>
    <n v="6"/>
    <m/>
    <n v="3"/>
    <n v="5"/>
    <m/>
    <n v="2"/>
    <m/>
    <m/>
    <m/>
    <n v="5"/>
    <n v="5"/>
  </r>
  <r>
    <x v="100"/>
    <x v="22"/>
    <s v="animale"/>
    <m/>
    <n v="2"/>
    <n v="41"/>
    <n v="10.79"/>
    <n v="2.9"/>
    <n v="3.16"/>
    <n v="6"/>
    <m/>
    <n v="6"/>
    <n v="4"/>
    <m/>
    <m/>
    <m/>
    <m/>
    <m/>
    <n v="6"/>
    <n v="6"/>
  </r>
  <r>
    <x v="100"/>
    <x v="8"/>
    <s v="vegetale"/>
    <m/>
    <n v="1"/>
    <n v="26"/>
    <n v="15.55"/>
    <n v="0.03"/>
    <n v="0.55000000000000004"/>
    <n v="6"/>
    <m/>
    <n v="6"/>
    <n v="5"/>
    <m/>
    <m/>
    <m/>
    <m/>
    <m/>
    <n v="6"/>
    <n v="6"/>
  </r>
  <r>
    <x v="100"/>
    <x v="57"/>
    <s v="vegetale"/>
    <m/>
    <m/>
    <n v="10"/>
    <n v="16.59"/>
    <n v="0.1"/>
    <n v="0.45"/>
    <n v="6"/>
    <m/>
    <n v="6"/>
    <n v="6"/>
    <m/>
    <n v="0"/>
    <m/>
    <m/>
    <m/>
    <n v="6"/>
    <n v="6"/>
  </r>
  <r>
    <x v="100"/>
    <x v="85"/>
    <s v="animale"/>
    <m/>
    <n v="0"/>
    <n v="27"/>
    <n v="15.34"/>
    <n v="0.93"/>
    <n v="4.33"/>
    <n v="5"/>
    <n v="0"/>
    <n v="0"/>
    <n v="5"/>
    <m/>
    <n v="5"/>
    <m/>
    <m/>
    <m/>
    <n v="5"/>
    <n v="5"/>
  </r>
  <r>
    <x v="100"/>
    <x v="13"/>
    <s v="animale"/>
    <m/>
    <n v="2"/>
    <n v="35"/>
    <n v="9.44"/>
    <n v="2.0299999999999998"/>
    <n v="3.85"/>
    <n v="5"/>
    <m/>
    <n v="5"/>
    <n v="3"/>
    <m/>
    <m/>
    <m/>
    <m/>
    <m/>
    <n v="5"/>
    <n v="5"/>
  </r>
  <r>
    <x v="100"/>
    <x v="52"/>
    <s v="vegetale"/>
    <m/>
    <n v="0"/>
    <n v="12"/>
    <n v="8.58"/>
    <m/>
    <n v="0.45"/>
    <n v="3"/>
    <m/>
    <n v="3"/>
    <n v="3"/>
    <m/>
    <m/>
    <m/>
    <m/>
    <m/>
    <n v="3"/>
    <n v="3"/>
  </r>
  <r>
    <x v="100"/>
    <x v="30"/>
    <s v="vegetale"/>
    <m/>
    <n v="2"/>
    <n v="11"/>
    <n v="2.21"/>
    <m/>
    <m/>
    <n v="3"/>
    <m/>
    <n v="3"/>
    <n v="1"/>
    <m/>
    <m/>
    <m/>
    <m/>
    <m/>
    <n v="3"/>
    <n v="3"/>
  </r>
  <r>
    <x v="100"/>
    <x v="39"/>
    <s v="vegetale"/>
    <m/>
    <n v="0"/>
    <n v="8"/>
    <n v="5.6"/>
    <m/>
    <n v="0.08"/>
    <n v="2"/>
    <n v="0"/>
    <n v="2"/>
    <n v="2"/>
    <m/>
    <m/>
    <m/>
    <m/>
    <m/>
    <n v="2"/>
    <n v="2"/>
  </r>
  <r>
    <x v="100"/>
    <x v="88"/>
    <s v="vegetale"/>
    <m/>
    <n v="0"/>
    <n v="16"/>
    <n v="6.51"/>
    <n v="0.03"/>
    <n v="0.28999999999999998"/>
    <n v="2"/>
    <m/>
    <n v="0"/>
    <n v="2"/>
    <n v="0"/>
    <n v="2"/>
    <m/>
    <m/>
    <m/>
    <n v="2"/>
    <n v="2"/>
  </r>
  <r>
    <x v="100"/>
    <x v="24"/>
    <s v="vegetale"/>
    <m/>
    <m/>
    <n v="1"/>
    <n v="2.38"/>
    <m/>
    <n v="0.02"/>
    <n v="1"/>
    <m/>
    <n v="1"/>
    <n v="1"/>
    <m/>
    <m/>
    <m/>
    <m/>
    <m/>
    <n v="1"/>
    <n v="1"/>
  </r>
  <r>
    <x v="100"/>
    <x v="18"/>
    <s v="vegetale"/>
    <m/>
    <n v="0"/>
    <n v="4"/>
    <n v="2.54"/>
    <n v="0.02"/>
    <n v="0.05"/>
    <n v="1"/>
    <m/>
    <n v="1"/>
    <n v="1"/>
    <n v="0"/>
    <n v="0"/>
    <m/>
    <m/>
    <m/>
    <n v="1"/>
    <n v="1"/>
  </r>
  <r>
    <x v="100"/>
    <x v="25"/>
    <s v="animale"/>
    <m/>
    <n v="0"/>
    <n v="41"/>
    <n v="2.06"/>
    <n v="4.66"/>
    <n v="0.05"/>
    <n v="1"/>
    <m/>
    <n v="1"/>
    <n v="1"/>
    <m/>
    <m/>
    <m/>
    <m/>
    <n v="0"/>
    <n v="1"/>
    <n v="1"/>
  </r>
  <r>
    <x v="100"/>
    <x v="76"/>
    <s v="vegetale"/>
    <m/>
    <m/>
    <n v="2"/>
    <n v="3.72"/>
    <n v="0.02"/>
    <n v="0.06"/>
    <n v="1"/>
    <m/>
    <n v="1"/>
    <n v="1"/>
    <m/>
    <n v="0"/>
    <m/>
    <m/>
    <m/>
    <n v="1"/>
    <n v="1"/>
  </r>
  <r>
    <x v="100"/>
    <x v="53"/>
    <s v="vegetale"/>
    <m/>
    <n v="0"/>
    <n v="7"/>
    <n v="1.61"/>
    <n v="0.6"/>
    <n v="7.0000000000000007E-2"/>
    <n v="1"/>
    <n v="0"/>
    <n v="0"/>
    <n v="1"/>
    <m/>
    <n v="1"/>
    <m/>
    <n v="0"/>
    <m/>
    <n v="1"/>
    <n v="1"/>
  </r>
  <r>
    <x v="100"/>
    <x v="79"/>
    <s v="animale"/>
    <m/>
    <n v="0"/>
    <n v="5"/>
    <n v="3.22"/>
    <n v="0.04"/>
    <n v="0.95"/>
    <n v="1"/>
    <n v="0"/>
    <n v="1"/>
    <n v="1"/>
    <m/>
    <n v="0"/>
    <m/>
    <m/>
    <m/>
    <n v="1"/>
    <n v="1"/>
  </r>
  <r>
    <x v="100"/>
    <x v="47"/>
    <s v="vegetale"/>
    <m/>
    <n v="1"/>
    <n v="23"/>
    <n v="1.1399999999999999"/>
    <n v="2.13"/>
    <n v="0.25"/>
    <n v="1"/>
    <m/>
    <n v="1"/>
    <n v="0"/>
    <m/>
    <m/>
    <m/>
    <m/>
    <m/>
    <n v="1"/>
    <n v="1"/>
  </r>
  <r>
    <x v="100"/>
    <x v="48"/>
    <s v="vegetale"/>
    <m/>
    <n v="0"/>
    <n v="19"/>
    <n v="0.77"/>
    <n v="2.11"/>
    <m/>
    <n v="1"/>
    <m/>
    <n v="1"/>
    <n v="0"/>
    <m/>
    <m/>
    <m/>
    <m/>
    <n v="0"/>
    <n v="1"/>
    <n v="0"/>
  </r>
  <r>
    <x v="100"/>
    <x v="14"/>
    <s v="vegetale"/>
    <m/>
    <n v="1"/>
    <m/>
    <m/>
    <m/>
    <m/>
    <n v="1"/>
    <m/>
    <n v="1"/>
    <m/>
    <m/>
    <m/>
    <m/>
    <m/>
    <m/>
    <n v="1"/>
    <n v="1"/>
  </r>
  <r>
    <x v="100"/>
    <x v="17"/>
    <s v="vegetale"/>
    <m/>
    <n v="0"/>
    <n v="32"/>
    <n v="3.38"/>
    <n v="0.19"/>
    <n v="1.95"/>
    <n v="1"/>
    <m/>
    <n v="1"/>
    <n v="1"/>
    <n v="0"/>
    <n v="0"/>
    <n v="0"/>
    <m/>
    <n v="0"/>
    <n v="1"/>
    <n v="1"/>
  </r>
  <r>
    <x v="100"/>
    <x v="4"/>
    <s v="vegetale"/>
    <m/>
    <m/>
    <n v="4"/>
    <n v="2.42"/>
    <m/>
    <n v="0.04"/>
    <n v="1"/>
    <m/>
    <n v="1"/>
    <n v="1"/>
    <m/>
    <m/>
    <m/>
    <m/>
    <m/>
    <n v="1"/>
    <n v="1"/>
  </r>
  <r>
    <x v="100"/>
    <x v="35"/>
    <s v="animale"/>
    <m/>
    <n v="0"/>
    <n v="9"/>
    <n v="2.58"/>
    <n v="0.39"/>
    <n v="1.22"/>
    <n v="1"/>
    <m/>
    <n v="0"/>
    <n v="1"/>
    <m/>
    <n v="1"/>
    <m/>
    <m/>
    <m/>
    <n v="1"/>
    <n v="1"/>
  </r>
  <r>
    <x v="100"/>
    <x v="58"/>
    <s v="vegetale"/>
    <m/>
    <n v="1"/>
    <n v="3"/>
    <n v="1.83"/>
    <m/>
    <m/>
    <n v="1"/>
    <n v="0"/>
    <n v="1"/>
    <n v="1"/>
    <m/>
    <m/>
    <m/>
    <m/>
    <m/>
    <n v="1"/>
    <n v="2"/>
  </r>
  <r>
    <x v="100"/>
    <x v="36"/>
    <s v="vegetale"/>
    <m/>
    <n v="0"/>
    <n v="23"/>
    <n v="2.46"/>
    <n v="0.87"/>
    <n v="0.78"/>
    <n v="1"/>
    <m/>
    <n v="1"/>
    <n v="1"/>
    <m/>
    <m/>
    <m/>
    <m/>
    <m/>
    <n v="1"/>
    <n v="1"/>
  </r>
  <r>
    <x v="100"/>
    <x v="21"/>
    <s v="animale"/>
    <m/>
    <m/>
    <n v="0"/>
    <n v="0.02"/>
    <m/>
    <n v="0.01"/>
    <n v="0"/>
    <m/>
    <n v="0"/>
    <n v="0"/>
    <m/>
    <m/>
    <m/>
    <m/>
    <m/>
    <n v="0"/>
    <n v="0"/>
  </r>
  <r>
    <x v="100"/>
    <x v="42"/>
    <s v="vegetale"/>
    <m/>
    <m/>
    <n v="4"/>
    <n v="0.36"/>
    <n v="0.03"/>
    <n v="0.15"/>
    <n v="0"/>
    <m/>
    <n v="0"/>
    <n v="0"/>
    <m/>
    <m/>
    <m/>
    <m/>
    <m/>
    <n v="0"/>
    <n v="0"/>
  </r>
  <r>
    <x v="100"/>
    <x v="89"/>
    <s v="animale"/>
    <m/>
    <n v="0"/>
    <n v="0"/>
    <n v="0.1"/>
    <n v="0"/>
    <n v="0.01"/>
    <n v="0"/>
    <n v="1"/>
    <n v="0"/>
    <n v="0"/>
    <m/>
    <n v="1"/>
    <m/>
    <m/>
    <m/>
    <n v="0"/>
    <n v="0"/>
  </r>
  <r>
    <x v="100"/>
    <x v="73"/>
    <s v="vegetale"/>
    <m/>
    <m/>
    <n v="2"/>
    <n v="0.14000000000000001"/>
    <n v="0.18"/>
    <n v="0.1"/>
    <n v="0"/>
    <m/>
    <n v="0"/>
    <n v="0"/>
    <m/>
    <m/>
    <m/>
    <m/>
    <m/>
    <n v="0"/>
    <n v="0"/>
  </r>
  <r>
    <x v="100"/>
    <x v="74"/>
    <s v="vegetale"/>
    <m/>
    <m/>
    <n v="1"/>
    <n v="0.11"/>
    <n v="0.02"/>
    <n v="0.04"/>
    <n v="0"/>
    <m/>
    <n v="0"/>
    <n v="0"/>
    <m/>
    <m/>
    <m/>
    <m/>
    <m/>
    <n v="0"/>
    <n v="0"/>
  </r>
  <r>
    <x v="100"/>
    <x v="69"/>
    <s v="vegetale"/>
    <m/>
    <m/>
    <n v="0"/>
    <n v="0.03"/>
    <m/>
    <m/>
    <n v="0"/>
    <m/>
    <n v="0"/>
    <n v="0"/>
    <m/>
    <m/>
    <m/>
    <m/>
    <m/>
    <n v="0"/>
    <n v="0"/>
  </r>
  <r>
    <x v="100"/>
    <x v="51"/>
    <s v="vegetale"/>
    <m/>
    <n v="0"/>
    <n v="8"/>
    <n v="1.04"/>
    <m/>
    <m/>
    <n v="0"/>
    <n v="0"/>
    <n v="0"/>
    <n v="0"/>
    <m/>
    <m/>
    <m/>
    <m/>
    <m/>
    <n v="0"/>
    <n v="0"/>
  </r>
  <r>
    <x v="100"/>
    <x v="87"/>
    <s v="vegetale"/>
    <m/>
    <m/>
    <n v="0"/>
    <n v="0.02"/>
    <m/>
    <m/>
    <n v="0"/>
    <m/>
    <n v="0"/>
    <n v="0"/>
    <m/>
    <m/>
    <m/>
    <m/>
    <m/>
    <n v="0"/>
    <n v="0"/>
  </r>
  <r>
    <x v="100"/>
    <x v="82"/>
    <s v="animale"/>
    <m/>
    <n v="0"/>
    <n v="2"/>
    <n v="0.75"/>
    <n v="0.02"/>
    <n v="0.31"/>
    <n v="0"/>
    <m/>
    <n v="0"/>
    <n v="0"/>
    <m/>
    <m/>
    <m/>
    <m/>
    <m/>
    <n v="0"/>
    <n v="0"/>
  </r>
  <r>
    <x v="100"/>
    <x v="29"/>
    <s v="animale"/>
    <m/>
    <m/>
    <n v="1"/>
    <n v="0.23"/>
    <n v="0.12"/>
    <m/>
    <n v="0"/>
    <m/>
    <n v="0"/>
    <n v="0"/>
    <m/>
    <m/>
    <m/>
    <m/>
    <m/>
    <n v="0"/>
    <n v="0"/>
  </r>
  <r>
    <x v="100"/>
    <x v="54"/>
    <s v="vegetale"/>
    <m/>
    <n v="0"/>
    <n v="2"/>
    <n v="0.2"/>
    <n v="0.01"/>
    <n v="0.04"/>
    <n v="0"/>
    <m/>
    <n v="0"/>
    <n v="0"/>
    <n v="0"/>
    <m/>
    <m/>
    <m/>
    <m/>
    <n v="0"/>
    <n v="0"/>
  </r>
  <r>
    <x v="100"/>
    <x v="46"/>
    <s v="vegetale"/>
    <m/>
    <m/>
    <n v="5"/>
    <n v="1.23"/>
    <n v="0.02"/>
    <n v="0.05"/>
    <n v="0"/>
    <m/>
    <n v="0"/>
    <n v="0"/>
    <m/>
    <m/>
    <m/>
    <m/>
    <m/>
    <n v="0"/>
    <n v="0"/>
  </r>
  <r>
    <x v="100"/>
    <x v="90"/>
    <s v="vegetale"/>
    <m/>
    <m/>
    <n v="0"/>
    <n v="0.02"/>
    <n v="0.01"/>
    <n v="0"/>
    <n v="0"/>
    <m/>
    <n v="0"/>
    <n v="0"/>
    <m/>
    <m/>
    <m/>
    <m/>
    <m/>
    <n v="0"/>
    <n v="0"/>
  </r>
  <r>
    <x v="100"/>
    <x v="67"/>
    <s v="vegetale"/>
    <m/>
    <n v="0"/>
    <n v="3"/>
    <n v="0"/>
    <n v="0"/>
    <n v="0"/>
    <n v="0"/>
    <m/>
    <n v="0"/>
    <n v="0"/>
    <m/>
    <m/>
    <m/>
    <m/>
    <m/>
    <n v="0"/>
    <n v="0"/>
  </r>
  <r>
    <x v="100"/>
    <x v="40"/>
    <s v="vegetale"/>
    <m/>
    <m/>
    <n v="0"/>
    <n v="0.04"/>
    <n v="0.03"/>
    <m/>
    <n v="0"/>
    <m/>
    <n v="0"/>
    <n v="0"/>
    <m/>
    <m/>
    <m/>
    <m/>
    <m/>
    <n v="0"/>
    <n v="0"/>
  </r>
  <r>
    <x v="100"/>
    <x v="32"/>
    <s v="animale"/>
    <m/>
    <m/>
    <n v="1"/>
    <n v="0.03"/>
    <n v="0.08"/>
    <m/>
    <n v="0"/>
    <m/>
    <n v="0"/>
    <n v="0"/>
    <m/>
    <m/>
    <m/>
    <m/>
    <m/>
    <n v="0"/>
    <n v="0"/>
  </r>
  <r>
    <x v="100"/>
    <x v="68"/>
    <s v="vegetale"/>
    <m/>
    <m/>
    <n v="1"/>
    <n v="0.12"/>
    <m/>
    <n v="0.08"/>
    <n v="0"/>
    <m/>
    <n v="0"/>
    <n v="0"/>
    <m/>
    <m/>
    <m/>
    <m/>
    <m/>
    <n v="0"/>
    <n v="0"/>
  </r>
  <r>
    <x v="100"/>
    <x v="84"/>
    <s v="vegetale"/>
    <m/>
    <n v="0"/>
    <n v="2"/>
    <n v="0.08"/>
    <n v="0.21"/>
    <m/>
    <n v="0"/>
    <m/>
    <n v="0"/>
    <n v="0"/>
    <m/>
    <n v="0"/>
    <m/>
    <m/>
    <n v="0"/>
    <n v="0"/>
    <n v="0"/>
  </r>
  <r>
    <x v="100"/>
    <x v="43"/>
    <s v="vegetale"/>
    <m/>
    <m/>
    <n v="1"/>
    <n v="0.02"/>
    <n v="0.06"/>
    <m/>
    <n v="0"/>
    <m/>
    <n v="0"/>
    <n v="0"/>
    <m/>
    <m/>
    <m/>
    <m/>
    <m/>
    <n v="0"/>
    <n v="0"/>
  </r>
  <r>
    <x v="100"/>
    <x v="70"/>
    <s v="vegetale"/>
    <m/>
    <n v="0"/>
    <m/>
    <m/>
    <m/>
    <m/>
    <n v="0"/>
    <m/>
    <n v="0"/>
    <m/>
    <m/>
    <m/>
    <m/>
    <m/>
    <m/>
    <n v="0"/>
    <n v="0"/>
  </r>
  <r>
    <x v="100"/>
    <x v="31"/>
    <s v="vegetale"/>
    <m/>
    <n v="0"/>
    <n v="16"/>
    <n v="0.66"/>
    <n v="1.81"/>
    <m/>
    <n v="0"/>
    <m/>
    <n v="0"/>
    <n v="0"/>
    <m/>
    <m/>
    <m/>
    <m/>
    <n v="0"/>
    <n v="0"/>
    <n v="0"/>
  </r>
  <r>
    <x v="100"/>
    <x v="49"/>
    <s v="vegetale"/>
    <m/>
    <m/>
    <n v="1"/>
    <n v="0.04"/>
    <n v="0.1"/>
    <m/>
    <n v="0"/>
    <m/>
    <n v="0"/>
    <n v="0"/>
    <m/>
    <m/>
    <m/>
    <m/>
    <m/>
    <n v="0"/>
    <n v="0"/>
  </r>
  <r>
    <x v="100"/>
    <x v="27"/>
    <s v="vegetale"/>
    <m/>
    <n v="0"/>
    <n v="0"/>
    <n v="0.01"/>
    <n v="0.03"/>
    <m/>
    <n v="0"/>
    <m/>
    <n v="0"/>
    <n v="0"/>
    <m/>
    <m/>
    <m/>
    <m/>
    <n v="0"/>
    <n v="0"/>
    <n v="0"/>
  </r>
  <r>
    <x v="100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100"/>
    <x v="93"/>
    <s v="vegetale"/>
    <m/>
    <m/>
    <n v="0"/>
    <n v="0.06"/>
    <m/>
    <m/>
    <n v="0"/>
    <m/>
    <n v="0"/>
    <n v="0"/>
    <m/>
    <m/>
    <m/>
    <m/>
    <m/>
    <n v="0"/>
    <n v="0"/>
  </r>
  <r>
    <x v="100"/>
    <x v="72"/>
    <s v="vegetale"/>
    <m/>
    <n v="0"/>
    <n v="1"/>
    <n v="0.4"/>
    <m/>
    <m/>
    <n v="0"/>
    <m/>
    <n v="0"/>
    <n v="0"/>
    <m/>
    <n v="0"/>
    <m/>
    <m/>
    <m/>
    <n v="0"/>
    <n v="0"/>
  </r>
  <r>
    <x v="100"/>
    <x v="7"/>
    <s v="vegetale"/>
    <m/>
    <m/>
    <n v="7"/>
    <n v="0.83"/>
    <n v="0.05"/>
    <n v="0.16"/>
    <n v="0"/>
    <m/>
    <n v="0"/>
    <n v="0"/>
    <n v="0"/>
    <n v="0"/>
    <n v="0"/>
    <m/>
    <m/>
    <n v="0"/>
    <n v="0"/>
  </r>
  <r>
    <x v="100"/>
    <x v="44"/>
    <s v="vegetale"/>
    <m/>
    <m/>
    <n v="3"/>
    <n v="0.34"/>
    <m/>
    <m/>
    <n v="0"/>
    <m/>
    <n v="0"/>
    <n v="0"/>
    <m/>
    <m/>
    <m/>
    <m/>
    <m/>
    <n v="0"/>
    <n v="0"/>
  </r>
  <r>
    <x v="100"/>
    <x v="34"/>
    <s v="vegetale"/>
    <m/>
    <n v="0"/>
    <n v="6"/>
    <n v="0.71"/>
    <n v="0.02"/>
    <n v="0.11"/>
    <n v="0"/>
    <m/>
    <n v="0"/>
    <n v="0"/>
    <n v="0"/>
    <n v="0"/>
    <n v="0"/>
    <m/>
    <n v="0"/>
    <n v="0"/>
    <n v="0"/>
  </r>
  <r>
    <x v="100"/>
    <x v="83"/>
    <s v="animale"/>
    <m/>
    <n v="0"/>
    <n v="1"/>
    <n v="1.2"/>
    <n v="0.01"/>
    <n v="0.08"/>
    <n v="0"/>
    <n v="0"/>
    <n v="0"/>
    <n v="0"/>
    <m/>
    <n v="0"/>
    <m/>
    <m/>
    <m/>
    <n v="0"/>
    <n v="0"/>
  </r>
  <r>
    <x v="100"/>
    <x v="37"/>
    <s v="vegetale"/>
    <m/>
    <m/>
    <n v="1"/>
    <n v="0.32"/>
    <n v="0.1"/>
    <m/>
    <n v="0"/>
    <m/>
    <n v="0"/>
    <n v="0"/>
    <m/>
    <m/>
    <m/>
    <m/>
    <m/>
    <n v="0"/>
    <n v="0"/>
  </r>
  <r>
    <x v="100"/>
    <x v="3"/>
    <s v="vegetale"/>
    <m/>
    <n v="0"/>
    <n v="0"/>
    <n v="0.02"/>
    <m/>
    <n v="0.01"/>
    <n v="0"/>
    <m/>
    <n v="0"/>
    <n v="0"/>
    <m/>
    <m/>
    <m/>
    <m/>
    <m/>
    <n v="0"/>
    <n v="0"/>
  </r>
  <r>
    <x v="100"/>
    <x v="65"/>
    <s v="vegetale"/>
    <m/>
    <n v="0"/>
    <n v="1"/>
    <n v="1.07"/>
    <m/>
    <m/>
    <n v="0"/>
    <m/>
    <n v="0"/>
    <n v="0"/>
    <m/>
    <m/>
    <m/>
    <m/>
    <m/>
    <n v="0"/>
    <n v="0"/>
  </r>
  <r>
    <x v="100"/>
    <x v="71"/>
    <s v="vegetale"/>
    <m/>
    <n v="0"/>
    <n v="1"/>
    <n v="0.32"/>
    <n v="0"/>
    <n v="0.01"/>
    <n v="0"/>
    <m/>
    <n v="0"/>
    <n v="0"/>
    <n v="0"/>
    <n v="0"/>
    <m/>
    <m/>
    <m/>
    <n v="0"/>
    <n v="0"/>
  </r>
  <r>
    <x v="100"/>
    <x v="66"/>
    <s v="animale"/>
    <m/>
    <n v="0"/>
    <n v="0"/>
    <n v="0.3"/>
    <n v="0.01"/>
    <n v="7.0000000000000007E-2"/>
    <n v="0"/>
    <n v="0"/>
    <n v="0"/>
    <n v="0"/>
    <m/>
    <n v="1"/>
    <m/>
    <m/>
    <m/>
    <n v="1"/>
    <n v="0"/>
  </r>
  <r>
    <x v="100"/>
    <x v="78"/>
    <s v="vegetale"/>
    <m/>
    <n v="0"/>
    <n v="9"/>
    <n v="1.1100000000000001"/>
    <n v="0.38"/>
    <n v="0.36"/>
    <n v="0"/>
    <m/>
    <n v="0"/>
    <n v="0"/>
    <n v="0"/>
    <n v="0"/>
    <m/>
    <m/>
    <m/>
    <n v="0"/>
    <n v="0"/>
  </r>
  <r>
    <x v="100"/>
    <x v="80"/>
    <s v="animale"/>
    <m/>
    <n v="0"/>
    <n v="0"/>
    <n v="0"/>
    <n v="0"/>
    <n v="0"/>
    <n v="0"/>
    <m/>
    <n v="0"/>
    <n v="0"/>
    <m/>
    <m/>
    <m/>
    <m/>
    <m/>
    <n v="0"/>
    <n v="0"/>
  </r>
  <r>
    <x v="100"/>
    <x v="41"/>
    <s v="vegetale"/>
    <m/>
    <m/>
    <n v="0"/>
    <n v="0.01"/>
    <n v="0.01"/>
    <m/>
    <n v="0"/>
    <m/>
    <n v="0"/>
    <n v="0"/>
    <m/>
    <m/>
    <m/>
    <m/>
    <m/>
    <n v="0"/>
    <n v="0"/>
  </r>
  <r>
    <x v="100"/>
    <x v="81"/>
    <s v="vegetale"/>
    <m/>
    <m/>
    <n v="0"/>
    <n v="0.02"/>
    <m/>
    <n v="0.01"/>
    <n v="0"/>
    <m/>
    <n v="0"/>
    <n v="0"/>
    <m/>
    <m/>
    <m/>
    <m/>
    <m/>
    <n v="0"/>
    <n v="0"/>
  </r>
  <r>
    <x v="100"/>
    <x v="45"/>
    <s v="animale"/>
    <m/>
    <n v="0"/>
    <n v="1"/>
    <n v="0.73"/>
    <n v="0.05"/>
    <n v="0.2"/>
    <n v="0"/>
    <m/>
    <n v="0"/>
    <n v="0"/>
    <m/>
    <m/>
    <m/>
    <m/>
    <m/>
    <n v="0"/>
    <n v="0"/>
  </r>
  <r>
    <x v="100"/>
    <x v="56"/>
    <s v="vegetale"/>
    <m/>
    <m/>
    <n v="1"/>
    <n v="0.15"/>
    <n v="0.01"/>
    <n v="0.05"/>
    <n v="0"/>
    <m/>
    <n v="0"/>
    <n v="0"/>
    <m/>
    <m/>
    <m/>
    <m/>
    <m/>
    <n v="0"/>
    <n v="0"/>
  </r>
  <r>
    <x v="100"/>
    <x v="86"/>
    <s v="vegetale"/>
    <n v="0"/>
    <m/>
    <m/>
    <m/>
    <m/>
    <m/>
    <n v="0"/>
    <m/>
    <n v="0"/>
    <m/>
    <m/>
    <m/>
    <m/>
    <m/>
    <m/>
    <n v="0"/>
    <n v="0"/>
  </r>
  <r>
    <x v="100"/>
    <x v="60"/>
    <s v="vegetale"/>
    <m/>
    <m/>
    <n v="1"/>
    <n v="0.2"/>
    <m/>
    <n v="0.09"/>
    <n v="0"/>
    <m/>
    <n v="0"/>
    <n v="0"/>
    <m/>
    <m/>
    <m/>
    <m/>
    <m/>
    <n v="0"/>
    <n v="0"/>
  </r>
  <r>
    <x v="100"/>
    <x v="64"/>
    <s v="vegetale"/>
    <n v="0"/>
    <m/>
    <m/>
    <m/>
    <m/>
    <m/>
    <n v="0"/>
    <m/>
    <m/>
    <m/>
    <m/>
    <n v="0"/>
    <m/>
    <m/>
    <m/>
    <n v="0"/>
    <n v="0"/>
  </r>
  <r>
    <x v="100"/>
    <x v="28"/>
    <s v="vegetale"/>
    <m/>
    <m/>
    <n v="0"/>
    <n v="0.03"/>
    <n v="0.04"/>
    <n v="0.02"/>
    <n v="0"/>
    <m/>
    <n v="0"/>
    <n v="0"/>
    <m/>
    <m/>
    <m/>
    <m/>
    <m/>
    <n v="0"/>
    <n v="0"/>
  </r>
  <r>
    <x v="100"/>
    <x v="15"/>
    <s v="vegetale"/>
    <m/>
    <n v="0"/>
    <n v="1"/>
    <n v="1.3"/>
    <m/>
    <n v="0.34"/>
    <n v="0"/>
    <m/>
    <n v="0"/>
    <n v="0"/>
    <m/>
    <m/>
    <m/>
    <m/>
    <m/>
    <n v="0"/>
    <n v="0"/>
  </r>
  <r>
    <x v="100"/>
    <x v="11"/>
    <s v="animale"/>
    <m/>
    <m/>
    <n v="5"/>
    <n v="0.7"/>
    <n v="0.43"/>
    <n v="0.26"/>
    <n v="0"/>
    <m/>
    <n v="0"/>
    <n v="0"/>
    <m/>
    <m/>
    <m/>
    <m/>
    <m/>
    <n v="0"/>
    <n v="0"/>
  </r>
  <r>
    <x v="100"/>
    <x v="63"/>
    <s v="animale"/>
    <m/>
    <m/>
    <n v="10"/>
    <n v="1.22"/>
    <n v="0.95"/>
    <n v="0.34"/>
    <n v="0"/>
    <m/>
    <n v="0"/>
    <n v="0"/>
    <m/>
    <m/>
    <m/>
    <m/>
    <m/>
    <n v="0"/>
    <n v="0"/>
  </r>
  <r>
    <x v="100"/>
    <x v="55"/>
    <s v="vegetale"/>
    <m/>
    <m/>
    <n v="0"/>
    <m/>
    <m/>
    <m/>
    <m/>
    <m/>
    <m/>
    <m/>
    <m/>
    <m/>
    <m/>
    <m/>
    <m/>
    <n v="0"/>
    <n v="0"/>
  </r>
  <r>
    <x v="100"/>
    <x v="59"/>
    <s v="vegetale"/>
    <m/>
    <m/>
    <n v="16"/>
    <m/>
    <n v="0.2"/>
    <n v="0.47"/>
    <m/>
    <m/>
    <m/>
    <m/>
    <m/>
    <m/>
    <m/>
    <m/>
    <m/>
    <n v="0"/>
    <n v="0"/>
  </r>
  <r>
    <x v="101"/>
    <x v="5"/>
    <s v="vegetale"/>
    <m/>
    <n v="689"/>
    <n v="564"/>
    <n v="56.99"/>
    <n v="1.97"/>
    <n v="12.09"/>
    <n v="1706"/>
    <n v="0"/>
    <n v="124"/>
    <n v="872"/>
    <n v="99"/>
    <n v="1475"/>
    <n v="46"/>
    <m/>
    <n v="107"/>
    <n v="1706"/>
    <n v="1706"/>
  </r>
  <r>
    <x v="101"/>
    <x v="1"/>
    <s v="animale"/>
    <m/>
    <n v="0"/>
    <n v="211"/>
    <n v="98.68"/>
    <n v="12.26"/>
    <n v="9.81"/>
    <n v="1540"/>
    <n v="1"/>
    <n v="61"/>
    <n v="1510"/>
    <n v="30"/>
    <n v="1480"/>
    <m/>
    <m/>
    <n v="0"/>
    <n v="1540"/>
    <n v="1540"/>
  </r>
  <r>
    <x v="101"/>
    <x v="7"/>
    <s v="vegetale"/>
    <n v="301"/>
    <n v="500"/>
    <n v="331"/>
    <n v="38.049999999999997"/>
    <n v="3.56"/>
    <n v="8.7200000000000006"/>
    <n v="1506"/>
    <n v="1"/>
    <n v="4"/>
    <n v="582"/>
    <n v="90"/>
    <n v="1503"/>
    <n v="32"/>
    <m/>
    <n v="0"/>
    <n v="1506"/>
    <n v="1505"/>
  </r>
  <r>
    <x v="101"/>
    <x v="34"/>
    <s v="vegetale"/>
    <n v="162"/>
    <n v="100"/>
    <n v="461"/>
    <n v="56.54"/>
    <n v="3.95"/>
    <n v="10.01"/>
    <n v="1352"/>
    <n v="0"/>
    <n v="0"/>
    <n v="865"/>
    <n v="154"/>
    <n v="1152"/>
    <n v="52"/>
    <n v="19"/>
    <n v="200"/>
    <n v="1352"/>
    <n v="1352"/>
  </r>
  <r>
    <x v="101"/>
    <x v="64"/>
    <s v="vegetale"/>
    <n v="160"/>
    <m/>
    <n v="397"/>
    <n v="49.66"/>
    <n v="3.82"/>
    <n v="11.68"/>
    <n v="1070"/>
    <n v="0"/>
    <n v="0"/>
    <n v="760"/>
    <n v="91"/>
    <n v="820"/>
    <n v="36"/>
    <n v="22"/>
    <n v="250"/>
    <n v="1070"/>
    <n v="1069"/>
  </r>
  <r>
    <x v="101"/>
    <x v="2"/>
    <s v="vegetale"/>
    <m/>
    <m/>
    <n v="26"/>
    <n v="49.17"/>
    <n v="0.27"/>
    <n v="0.93"/>
    <n v="779"/>
    <n v="1"/>
    <n v="5"/>
    <n v="752"/>
    <n v="26"/>
    <n v="774"/>
    <m/>
    <m/>
    <n v="1"/>
    <n v="779"/>
    <n v="778"/>
  </r>
  <r>
    <x v="101"/>
    <x v="73"/>
    <s v="vegetale"/>
    <m/>
    <n v="112"/>
    <n v="22"/>
    <n v="1.46"/>
    <n v="1.79"/>
    <n v="0.93"/>
    <n v="360"/>
    <n v="2"/>
    <n v="0"/>
    <n v="22"/>
    <n v="7"/>
    <n v="361"/>
    <n v="18"/>
    <n v="200"/>
    <n v="0"/>
    <n v="359"/>
    <n v="359"/>
  </r>
  <r>
    <x v="101"/>
    <x v="16"/>
    <s v="vegetale"/>
    <m/>
    <n v="17"/>
    <m/>
    <m/>
    <m/>
    <m/>
    <n v="357"/>
    <m/>
    <n v="0"/>
    <m/>
    <m/>
    <n v="357"/>
    <m/>
    <n v="340"/>
    <m/>
    <n v="357"/>
    <n v="357"/>
  </r>
  <r>
    <x v="101"/>
    <x v="26"/>
    <s v="vegetale"/>
    <m/>
    <n v="81"/>
    <m/>
    <m/>
    <m/>
    <m/>
    <n v="326"/>
    <n v="0"/>
    <n v="31"/>
    <m/>
    <m/>
    <n v="295"/>
    <n v="44"/>
    <n v="202"/>
    <n v="0"/>
    <n v="326"/>
    <n v="327"/>
  </r>
  <r>
    <x v="101"/>
    <x v="17"/>
    <s v="vegetale"/>
    <m/>
    <m/>
    <n v="177"/>
    <n v="18.440000000000001"/>
    <n v="1.83"/>
    <n v="10.65"/>
    <n v="283"/>
    <n v="0"/>
    <n v="0"/>
    <n v="282"/>
    <n v="0"/>
    <n v="283"/>
    <n v="1"/>
    <m/>
    <n v="0"/>
    <n v="283"/>
    <n v="283"/>
  </r>
  <r>
    <x v="101"/>
    <x v="71"/>
    <s v="vegetale"/>
    <m/>
    <m/>
    <n v="41"/>
    <n v="15.52"/>
    <n v="0.09"/>
    <n v="0.55000000000000004"/>
    <n v="250"/>
    <n v="0"/>
    <n v="0"/>
    <n v="238"/>
    <n v="13"/>
    <n v="250"/>
    <m/>
    <m/>
    <n v="0"/>
    <n v="250"/>
    <n v="251"/>
  </r>
  <r>
    <x v="101"/>
    <x v="10"/>
    <s v="vegetale"/>
    <m/>
    <m/>
    <n v="15"/>
    <n v="13.08"/>
    <n v="0.15"/>
    <n v="0.23"/>
    <n v="206"/>
    <n v="9"/>
    <n v="7"/>
    <n v="200"/>
    <n v="9"/>
    <n v="208"/>
    <m/>
    <m/>
    <n v="0"/>
    <n v="206"/>
    <n v="209"/>
  </r>
  <r>
    <x v="101"/>
    <x v="41"/>
    <s v="vegetale"/>
    <m/>
    <m/>
    <n v="3"/>
    <n v="0.51"/>
    <n v="0.23"/>
    <n v="0.13"/>
    <n v="203"/>
    <n v="0"/>
    <n v="0"/>
    <n v="8"/>
    <n v="0"/>
    <n v="204"/>
    <n v="0"/>
    <n v="195"/>
    <m/>
    <n v="204"/>
    <n v="203"/>
  </r>
  <r>
    <x v="101"/>
    <x v="0"/>
    <s v="vegetale"/>
    <m/>
    <m/>
    <n v="99"/>
    <n v="12.48"/>
    <n v="0.69"/>
    <n v="2.81"/>
    <n v="197"/>
    <n v="3"/>
    <n v="293"/>
    <n v="191"/>
    <n v="6"/>
    <n v="27"/>
    <n v="1"/>
    <m/>
    <n v="-120"/>
    <n v="197"/>
    <n v="198"/>
  </r>
  <r>
    <x v="101"/>
    <x v="18"/>
    <s v="vegetale"/>
    <m/>
    <m/>
    <n v="20"/>
    <n v="11.94"/>
    <n v="0.03"/>
    <n v="0.33"/>
    <n v="183"/>
    <n v="0"/>
    <n v="1"/>
    <n v="183"/>
    <m/>
    <n v="181"/>
    <m/>
    <m/>
    <m/>
    <n v="182"/>
    <n v="183"/>
  </r>
  <r>
    <x v="101"/>
    <x v="9"/>
    <s v="vegetale"/>
    <m/>
    <m/>
    <n v="100"/>
    <n v="10.23"/>
    <m/>
    <m/>
    <n v="157"/>
    <n v="0"/>
    <n v="121"/>
    <n v="157"/>
    <m/>
    <n v="36"/>
    <m/>
    <m/>
    <n v="0"/>
    <n v="157"/>
    <n v="157"/>
  </r>
  <r>
    <x v="101"/>
    <x v="13"/>
    <s v="animale"/>
    <m/>
    <m/>
    <n v="43"/>
    <n v="9.9600000000000009"/>
    <n v="2.86"/>
    <n v="4.1500000000000004"/>
    <n v="152"/>
    <n v="0"/>
    <n v="1"/>
    <n v="152"/>
    <m/>
    <n v="152"/>
    <m/>
    <m/>
    <n v="0"/>
    <n v="153"/>
    <n v="152"/>
  </r>
  <r>
    <x v="101"/>
    <x v="11"/>
    <s v="animale"/>
    <m/>
    <m/>
    <n v="42"/>
    <n v="8.59"/>
    <n v="2.97"/>
    <n v="3.42"/>
    <n v="131"/>
    <n v="0"/>
    <n v="0"/>
    <n v="131"/>
    <m/>
    <n v="131"/>
    <m/>
    <m/>
    <m/>
    <n v="131"/>
    <n v="131"/>
  </r>
  <r>
    <x v="101"/>
    <x v="45"/>
    <s v="animale"/>
    <n v="7"/>
    <n v="0"/>
    <n v="10"/>
    <n v="6.14"/>
    <n v="0.36"/>
    <n v="1.57"/>
    <n v="101"/>
    <n v="1"/>
    <n v="0"/>
    <n v="94"/>
    <m/>
    <n v="102"/>
    <m/>
    <m/>
    <m/>
    <n v="101"/>
    <n v="101"/>
  </r>
  <r>
    <x v="101"/>
    <x v="8"/>
    <s v="vegetale"/>
    <m/>
    <n v="0"/>
    <n v="13"/>
    <n v="6.51"/>
    <n v="0.02"/>
    <n v="0.26"/>
    <n v="100"/>
    <n v="0"/>
    <n v="13"/>
    <n v="100"/>
    <m/>
    <n v="87"/>
    <m/>
    <m/>
    <n v="0"/>
    <n v="100"/>
    <n v="100"/>
  </r>
  <r>
    <x v="101"/>
    <x v="87"/>
    <s v="vegetale"/>
    <m/>
    <m/>
    <n v="5"/>
    <n v="5.47"/>
    <m/>
    <n v="7.0000000000000007E-2"/>
    <n v="84"/>
    <n v="0"/>
    <n v="0"/>
    <n v="84"/>
    <m/>
    <n v="84"/>
    <m/>
    <m/>
    <m/>
    <n v="84"/>
    <n v="84"/>
  </r>
  <r>
    <x v="101"/>
    <x v="93"/>
    <s v="vegetale"/>
    <m/>
    <m/>
    <n v="13"/>
    <n v="4.84"/>
    <n v="0.03"/>
    <n v="0.21"/>
    <n v="78"/>
    <n v="0"/>
    <n v="0"/>
    <n v="74"/>
    <n v="4"/>
    <n v="78"/>
    <m/>
    <m/>
    <m/>
    <n v="78"/>
    <n v="78"/>
  </r>
  <r>
    <x v="101"/>
    <x v="57"/>
    <s v="vegetale"/>
    <m/>
    <m/>
    <n v="3"/>
    <n v="4.25"/>
    <n v="0.03"/>
    <n v="0.12"/>
    <n v="70"/>
    <n v="0"/>
    <n v="23"/>
    <n v="65"/>
    <n v="5"/>
    <n v="47"/>
    <m/>
    <m/>
    <m/>
    <n v="70"/>
    <n v="70"/>
  </r>
  <r>
    <x v="101"/>
    <x v="21"/>
    <s v="animale"/>
    <m/>
    <m/>
    <n v="11"/>
    <n v="3.57"/>
    <n v="0.39"/>
    <n v="1.62"/>
    <n v="55"/>
    <n v="0"/>
    <n v="0"/>
    <n v="55"/>
    <m/>
    <n v="55"/>
    <m/>
    <m/>
    <m/>
    <n v="55"/>
    <n v="55"/>
  </r>
  <r>
    <x v="101"/>
    <x v="61"/>
    <s v="vegetale"/>
    <m/>
    <m/>
    <n v="3"/>
    <n v="3.17"/>
    <n v="0.01"/>
    <n v="0.1"/>
    <n v="54"/>
    <n v="0"/>
    <n v="10"/>
    <n v="49"/>
    <n v="5"/>
    <n v="44"/>
    <m/>
    <m/>
    <m/>
    <n v="54"/>
    <n v="54"/>
  </r>
  <r>
    <x v="101"/>
    <x v="19"/>
    <s v="animale"/>
    <m/>
    <m/>
    <n v="10"/>
    <n v="3.07"/>
    <n v="0.64"/>
    <n v="1.05"/>
    <n v="47"/>
    <n v="0"/>
    <n v="3"/>
    <n v="47"/>
    <m/>
    <n v="44"/>
    <m/>
    <m/>
    <m/>
    <n v="47"/>
    <n v="47"/>
  </r>
  <r>
    <x v="101"/>
    <x v="35"/>
    <s v="animale"/>
    <m/>
    <m/>
    <n v="10"/>
    <n v="2.95"/>
    <n v="0.52"/>
    <n v="1.28"/>
    <n v="45"/>
    <n v="0"/>
    <n v="0"/>
    <n v="45"/>
    <m/>
    <n v="45"/>
    <m/>
    <m/>
    <m/>
    <n v="45"/>
    <n v="45"/>
  </r>
  <r>
    <x v="101"/>
    <x v="6"/>
    <s v="vegetale"/>
    <m/>
    <n v="10"/>
    <n v="42"/>
    <n v="2.14"/>
    <n v="5.01"/>
    <n v="0"/>
    <n v="43"/>
    <n v="0"/>
    <n v="4"/>
    <n v="33"/>
    <m/>
    <n v="39"/>
    <m/>
    <m/>
    <n v="0"/>
    <n v="43"/>
    <n v="43"/>
  </r>
  <r>
    <x v="101"/>
    <x v="38"/>
    <s v="vegetale"/>
    <m/>
    <m/>
    <n v="66"/>
    <n v="2.73"/>
    <n v="7.48"/>
    <m/>
    <n v="42"/>
    <n v="0"/>
    <n v="1"/>
    <n v="42"/>
    <m/>
    <n v="40"/>
    <m/>
    <m/>
    <n v="0"/>
    <n v="41"/>
    <n v="42"/>
  </r>
  <r>
    <x v="101"/>
    <x v="72"/>
    <s v="vegetale"/>
    <n v="17"/>
    <n v="0"/>
    <n v="4"/>
    <n v="1.37"/>
    <n v="0"/>
    <n v="0.03"/>
    <n v="38"/>
    <n v="0"/>
    <n v="0"/>
    <n v="21"/>
    <m/>
    <n v="38"/>
    <m/>
    <m/>
    <m/>
    <n v="38"/>
    <n v="38"/>
  </r>
  <r>
    <x v="101"/>
    <x v="14"/>
    <s v="vegetale"/>
    <m/>
    <n v="22"/>
    <n v="18"/>
    <n v="0.74"/>
    <n v="2.0299999999999998"/>
    <m/>
    <n v="33"/>
    <n v="0"/>
    <n v="33"/>
    <n v="11"/>
    <m/>
    <m/>
    <m/>
    <m/>
    <n v="0"/>
    <n v="33"/>
    <n v="33"/>
  </r>
  <r>
    <x v="101"/>
    <x v="55"/>
    <s v="vegetale"/>
    <m/>
    <m/>
    <n v="50"/>
    <n v="2.0499999999999998"/>
    <n v="5.62"/>
    <m/>
    <n v="31"/>
    <n v="0"/>
    <n v="0"/>
    <n v="31"/>
    <m/>
    <n v="31"/>
    <m/>
    <m/>
    <n v="0"/>
    <n v="31"/>
    <n v="31"/>
  </r>
  <r>
    <x v="101"/>
    <x v="76"/>
    <s v="vegetale"/>
    <m/>
    <m/>
    <n v="1"/>
    <n v="1.73"/>
    <n v="0.01"/>
    <n v="0.03"/>
    <n v="26"/>
    <n v="0"/>
    <n v="0"/>
    <n v="26"/>
    <m/>
    <n v="26"/>
    <m/>
    <m/>
    <m/>
    <n v="26"/>
    <n v="26"/>
  </r>
  <r>
    <x v="101"/>
    <x v="32"/>
    <s v="animale"/>
    <m/>
    <n v="10"/>
    <n v="23"/>
    <n v="1.04"/>
    <n v="2.52"/>
    <n v="0.03"/>
    <n v="26"/>
    <n v="0"/>
    <n v="18"/>
    <n v="16"/>
    <m/>
    <n v="9"/>
    <m/>
    <m/>
    <m/>
    <n v="27"/>
    <n v="26"/>
  </r>
  <r>
    <x v="101"/>
    <x v="12"/>
    <s v="vegetale"/>
    <m/>
    <m/>
    <n v="1"/>
    <n v="1.69"/>
    <n v="0.01"/>
    <n v="0.02"/>
    <n v="26"/>
    <n v="0"/>
    <n v="5"/>
    <n v="26"/>
    <m/>
    <n v="21"/>
    <m/>
    <m/>
    <m/>
    <n v="26"/>
    <n v="26"/>
  </r>
  <r>
    <x v="101"/>
    <x v="22"/>
    <s v="animale"/>
    <m/>
    <m/>
    <n v="3"/>
    <n v="0.91"/>
    <n v="0.21"/>
    <n v="0.26"/>
    <n v="24"/>
    <m/>
    <n v="0"/>
    <n v="14"/>
    <n v="6"/>
    <n v="24"/>
    <n v="4"/>
    <m/>
    <m/>
    <n v="24"/>
    <n v="24"/>
  </r>
  <r>
    <x v="101"/>
    <x v="54"/>
    <s v="vegetale"/>
    <n v="2"/>
    <m/>
    <n v="10"/>
    <n v="1.2"/>
    <n v="0.06"/>
    <n v="0.26"/>
    <n v="22"/>
    <n v="0"/>
    <n v="0"/>
    <n v="18"/>
    <n v="2"/>
    <n v="22"/>
    <m/>
    <m/>
    <n v="0"/>
    <n v="22"/>
    <n v="22"/>
  </r>
  <r>
    <x v="101"/>
    <x v="39"/>
    <s v="vegetale"/>
    <m/>
    <m/>
    <n v="1"/>
    <n v="1.19"/>
    <m/>
    <n v="0.02"/>
    <n v="18"/>
    <n v="0"/>
    <n v="5"/>
    <n v="18"/>
    <m/>
    <n v="13"/>
    <m/>
    <m/>
    <m/>
    <n v="18"/>
    <n v="18"/>
  </r>
  <r>
    <x v="101"/>
    <x v="85"/>
    <s v="animale"/>
    <m/>
    <n v="0"/>
    <n v="2"/>
    <n v="1.2"/>
    <n v="7.0000000000000007E-2"/>
    <n v="0.34"/>
    <n v="18"/>
    <n v="1"/>
    <n v="19"/>
    <n v="18"/>
    <m/>
    <m/>
    <m/>
    <m/>
    <m/>
    <n v="18"/>
    <n v="18"/>
  </r>
  <r>
    <x v="101"/>
    <x v="28"/>
    <s v="vegetale"/>
    <m/>
    <m/>
    <n v="17"/>
    <n v="1.1000000000000001"/>
    <n v="1.49"/>
    <n v="0.53"/>
    <n v="17"/>
    <n v="18"/>
    <n v="0"/>
    <n v="17"/>
    <m/>
    <n v="35"/>
    <n v="0"/>
    <m/>
    <n v="0"/>
    <n v="17"/>
    <n v="17"/>
  </r>
  <r>
    <x v="101"/>
    <x v="88"/>
    <s v="vegetale"/>
    <m/>
    <m/>
    <n v="1"/>
    <n v="1.03"/>
    <n v="0"/>
    <n v="0.02"/>
    <n v="16"/>
    <n v="0"/>
    <n v="16"/>
    <n v="16"/>
    <m/>
    <m/>
    <m/>
    <m/>
    <m/>
    <n v="16"/>
    <n v="16"/>
  </r>
  <r>
    <x v="101"/>
    <x v="15"/>
    <s v="vegetale"/>
    <m/>
    <m/>
    <n v="1"/>
    <n v="0.55000000000000004"/>
    <m/>
    <n v="0.15"/>
    <n v="8"/>
    <n v="0"/>
    <n v="8"/>
    <n v="8"/>
    <m/>
    <n v="0"/>
    <m/>
    <m/>
    <m/>
    <n v="8"/>
    <n v="8"/>
  </r>
  <r>
    <x v="101"/>
    <x v="68"/>
    <s v="vegetale"/>
    <m/>
    <m/>
    <n v="3"/>
    <n v="0.32"/>
    <n v="0.02"/>
    <n v="0.2"/>
    <n v="5"/>
    <n v="0"/>
    <n v="5"/>
    <n v="5"/>
    <m/>
    <m/>
    <m/>
    <m/>
    <m/>
    <n v="5"/>
    <n v="5"/>
  </r>
  <r>
    <x v="101"/>
    <x v="62"/>
    <s v="animale"/>
    <n v="1"/>
    <n v="0"/>
    <n v="1"/>
    <n v="0.28999999999999998"/>
    <n v="0.04"/>
    <n v="0.09"/>
    <n v="5"/>
    <n v="0"/>
    <n v="5"/>
    <n v="4"/>
    <m/>
    <m/>
    <m/>
    <m/>
    <m/>
    <n v="5"/>
    <n v="5"/>
  </r>
  <r>
    <x v="101"/>
    <x v="78"/>
    <s v="vegetale"/>
    <m/>
    <m/>
    <n v="2"/>
    <n v="0.23"/>
    <n v="0.06"/>
    <n v="0.09"/>
    <n v="4"/>
    <n v="0"/>
    <n v="0"/>
    <n v="4"/>
    <n v="0"/>
    <n v="4"/>
    <m/>
    <m/>
    <m/>
    <n v="4"/>
    <n v="4"/>
  </r>
  <r>
    <x v="101"/>
    <x v="33"/>
    <s v="vegetale"/>
    <n v="4"/>
    <m/>
    <m/>
    <m/>
    <m/>
    <m/>
    <n v="4"/>
    <m/>
    <m/>
    <m/>
    <m/>
    <n v="4"/>
    <m/>
    <m/>
    <m/>
    <n v="4"/>
    <n v="4"/>
  </r>
  <r>
    <x v="101"/>
    <x v="31"/>
    <s v="vegetale"/>
    <m/>
    <m/>
    <n v="4"/>
    <n v="0.18"/>
    <n v="0.49"/>
    <m/>
    <n v="3"/>
    <n v="0"/>
    <n v="3"/>
    <n v="3"/>
    <m/>
    <m/>
    <m/>
    <m/>
    <m/>
    <n v="3"/>
    <n v="3"/>
  </r>
  <r>
    <x v="101"/>
    <x v="63"/>
    <s v="animale"/>
    <m/>
    <m/>
    <n v="1"/>
    <n v="0.17"/>
    <n v="0.14000000000000001"/>
    <n v="0.05"/>
    <n v="3"/>
    <n v="0"/>
    <n v="0"/>
    <n v="3"/>
    <m/>
    <n v="3"/>
    <m/>
    <m/>
    <m/>
    <n v="3"/>
    <n v="3"/>
  </r>
  <r>
    <x v="101"/>
    <x v="75"/>
    <s v="vegetale"/>
    <m/>
    <n v="2"/>
    <m/>
    <m/>
    <m/>
    <m/>
    <n v="2"/>
    <n v="0"/>
    <n v="1"/>
    <m/>
    <m/>
    <n v="2"/>
    <m/>
    <m/>
    <m/>
    <n v="3"/>
    <n v="2"/>
  </r>
  <r>
    <x v="101"/>
    <x v="52"/>
    <s v="vegetale"/>
    <m/>
    <m/>
    <n v="0"/>
    <n v="0.12"/>
    <m/>
    <n v="0.01"/>
    <n v="2"/>
    <n v="0"/>
    <n v="2"/>
    <n v="2"/>
    <m/>
    <m/>
    <m/>
    <m/>
    <n v="0"/>
    <n v="2"/>
    <n v="2"/>
  </r>
  <r>
    <x v="101"/>
    <x v="67"/>
    <s v="vegetale"/>
    <m/>
    <m/>
    <n v="1"/>
    <n v="0"/>
    <n v="0"/>
    <n v="0"/>
    <n v="2"/>
    <n v="0"/>
    <n v="2"/>
    <n v="2"/>
    <m/>
    <m/>
    <m/>
    <m/>
    <m/>
    <n v="2"/>
    <n v="2"/>
  </r>
  <r>
    <x v="101"/>
    <x v="3"/>
    <s v="vegetale"/>
    <m/>
    <m/>
    <n v="0"/>
    <n v="0.02"/>
    <m/>
    <n v="0"/>
    <n v="2"/>
    <n v="0"/>
    <n v="2"/>
    <n v="0"/>
    <m/>
    <m/>
    <m/>
    <n v="2"/>
    <m/>
    <n v="2"/>
    <n v="2"/>
  </r>
  <r>
    <x v="101"/>
    <x v="20"/>
    <s v="vegetale"/>
    <m/>
    <m/>
    <n v="0"/>
    <n v="0.13"/>
    <n v="0"/>
    <n v="0"/>
    <n v="2"/>
    <n v="0"/>
    <n v="2"/>
    <n v="2"/>
    <m/>
    <m/>
    <m/>
    <m/>
    <n v="0"/>
    <n v="2"/>
    <n v="2"/>
  </r>
  <r>
    <x v="101"/>
    <x v="60"/>
    <s v="vegetale"/>
    <m/>
    <m/>
    <n v="1"/>
    <n v="0.14000000000000001"/>
    <n v="7.0000000000000007E-2"/>
    <n v="0.14000000000000001"/>
    <n v="2"/>
    <n v="0"/>
    <n v="0"/>
    <n v="2"/>
    <m/>
    <n v="2"/>
    <n v="0"/>
    <m/>
    <m/>
    <n v="2"/>
    <n v="2"/>
  </r>
  <r>
    <x v="101"/>
    <x v="42"/>
    <s v="vegetale"/>
    <m/>
    <m/>
    <n v="0"/>
    <n v="0.04"/>
    <n v="0"/>
    <n v="0.02"/>
    <n v="1"/>
    <n v="0"/>
    <n v="1"/>
    <n v="1"/>
    <m/>
    <m/>
    <m/>
    <m/>
    <m/>
    <n v="1"/>
    <n v="1"/>
  </r>
  <r>
    <x v="101"/>
    <x v="50"/>
    <s v="vegetale"/>
    <m/>
    <m/>
    <n v="0"/>
    <n v="0.1"/>
    <m/>
    <n v="0"/>
    <n v="1"/>
    <m/>
    <n v="1"/>
    <n v="1"/>
    <m/>
    <m/>
    <m/>
    <m/>
    <m/>
    <n v="1"/>
    <n v="1"/>
  </r>
  <r>
    <x v="101"/>
    <x v="53"/>
    <s v="vegetale"/>
    <m/>
    <m/>
    <n v="0"/>
    <n v="0.05"/>
    <n v="0.02"/>
    <n v="0"/>
    <n v="1"/>
    <n v="0"/>
    <n v="1"/>
    <n v="1"/>
    <m/>
    <m/>
    <m/>
    <m/>
    <m/>
    <n v="1"/>
    <n v="1"/>
  </r>
  <r>
    <x v="101"/>
    <x v="43"/>
    <s v="vegetale"/>
    <m/>
    <m/>
    <n v="1"/>
    <n v="0.05"/>
    <n v="0.12"/>
    <m/>
    <n v="1"/>
    <m/>
    <n v="1"/>
    <n v="1"/>
    <m/>
    <m/>
    <m/>
    <m/>
    <m/>
    <n v="1"/>
    <n v="1"/>
  </r>
  <r>
    <x v="101"/>
    <x v="23"/>
    <s v="vegetale"/>
    <m/>
    <m/>
    <n v="1"/>
    <n v="7.0000000000000007E-2"/>
    <n v="0.02"/>
    <n v="0.02"/>
    <n v="1"/>
    <n v="9"/>
    <n v="2"/>
    <n v="1"/>
    <n v="0"/>
    <n v="8"/>
    <m/>
    <m/>
    <m/>
    <n v="1"/>
    <n v="1"/>
  </r>
  <r>
    <x v="101"/>
    <x v="66"/>
    <s v="animale"/>
    <m/>
    <n v="0"/>
    <n v="0"/>
    <n v="0.09"/>
    <n v="0"/>
    <n v="0.02"/>
    <n v="1"/>
    <m/>
    <n v="1"/>
    <n v="1"/>
    <m/>
    <m/>
    <m/>
    <m/>
    <m/>
    <n v="1"/>
    <n v="1"/>
  </r>
  <r>
    <x v="101"/>
    <x v="36"/>
    <s v="vegetale"/>
    <m/>
    <m/>
    <n v="0"/>
    <n v="0.03"/>
    <n v="0.01"/>
    <n v="0.01"/>
    <n v="1"/>
    <n v="0"/>
    <n v="1"/>
    <n v="1"/>
    <m/>
    <m/>
    <m/>
    <m/>
    <n v="0"/>
    <n v="1"/>
    <n v="1"/>
  </r>
  <r>
    <x v="101"/>
    <x v="24"/>
    <s v="vegetale"/>
    <m/>
    <m/>
    <n v="0"/>
    <n v="0.01"/>
    <m/>
    <m/>
    <n v="0"/>
    <m/>
    <n v="0"/>
    <n v="0"/>
    <m/>
    <m/>
    <m/>
    <m/>
    <m/>
    <n v="0"/>
    <n v="0"/>
  </r>
  <r>
    <x v="101"/>
    <x v="74"/>
    <s v="vegetale"/>
    <m/>
    <m/>
    <n v="0"/>
    <n v="0"/>
    <m/>
    <n v="0"/>
    <n v="0"/>
    <n v="0"/>
    <n v="0"/>
    <n v="0"/>
    <m/>
    <m/>
    <m/>
    <m/>
    <m/>
    <n v="0"/>
    <n v="0"/>
  </r>
  <r>
    <x v="101"/>
    <x v="25"/>
    <s v="animale"/>
    <m/>
    <m/>
    <n v="0"/>
    <n v="0.01"/>
    <n v="0.03"/>
    <n v="0"/>
    <n v="0"/>
    <n v="0"/>
    <n v="0"/>
    <n v="0"/>
    <m/>
    <m/>
    <m/>
    <m/>
    <n v="0"/>
    <n v="0"/>
    <n v="0"/>
  </r>
  <r>
    <x v="101"/>
    <x v="51"/>
    <s v="vegetale"/>
    <m/>
    <m/>
    <n v="0"/>
    <n v="0.03"/>
    <m/>
    <m/>
    <n v="0"/>
    <n v="0"/>
    <n v="0"/>
    <n v="0"/>
    <m/>
    <n v="0"/>
    <m/>
    <m/>
    <m/>
    <n v="0"/>
    <n v="0"/>
  </r>
  <r>
    <x v="101"/>
    <x v="82"/>
    <s v="animale"/>
    <m/>
    <n v="0"/>
    <n v="0"/>
    <n v="0"/>
    <n v="0"/>
    <n v="0"/>
    <n v="0"/>
    <m/>
    <n v="0"/>
    <n v="0"/>
    <m/>
    <m/>
    <m/>
    <m/>
    <m/>
    <n v="0"/>
    <n v="0"/>
  </r>
  <r>
    <x v="101"/>
    <x v="79"/>
    <s v="animale"/>
    <m/>
    <n v="0"/>
    <n v="0"/>
    <n v="0.01"/>
    <n v="0"/>
    <n v="0"/>
    <n v="0"/>
    <n v="0"/>
    <n v="0"/>
    <n v="0"/>
    <m/>
    <m/>
    <m/>
    <m/>
    <m/>
    <n v="0"/>
    <n v="0"/>
  </r>
  <r>
    <x v="101"/>
    <x v="29"/>
    <s v="animale"/>
    <m/>
    <m/>
    <n v="0"/>
    <n v="0"/>
    <n v="0"/>
    <n v="0"/>
    <n v="0"/>
    <n v="0"/>
    <n v="0"/>
    <n v="0"/>
    <m/>
    <m/>
    <m/>
    <m/>
    <m/>
    <n v="0"/>
    <n v="0"/>
  </r>
  <r>
    <x v="101"/>
    <x v="46"/>
    <s v="vegetale"/>
    <m/>
    <m/>
    <n v="0"/>
    <n v="0"/>
    <n v="0"/>
    <n v="0"/>
    <n v="0"/>
    <n v="0"/>
    <n v="0"/>
    <n v="0"/>
    <m/>
    <m/>
    <m/>
    <m/>
    <n v="0"/>
    <n v="0"/>
    <n v="0"/>
  </r>
  <r>
    <x v="101"/>
    <x v="30"/>
    <s v="vegetale"/>
    <m/>
    <n v="0"/>
    <n v="0"/>
    <n v="0.02"/>
    <m/>
    <m/>
    <n v="0"/>
    <n v="1"/>
    <n v="1"/>
    <n v="0"/>
    <m/>
    <m/>
    <m/>
    <m/>
    <n v="0"/>
    <n v="0"/>
    <n v="0"/>
  </r>
  <r>
    <x v="101"/>
    <x v="47"/>
    <s v="vegetale"/>
    <m/>
    <m/>
    <n v="0"/>
    <n v="0.02"/>
    <n v="0.04"/>
    <n v="0"/>
    <n v="0"/>
    <m/>
    <n v="0"/>
    <n v="0"/>
    <m/>
    <m/>
    <m/>
    <m/>
    <m/>
    <n v="0"/>
    <n v="0"/>
  </r>
  <r>
    <x v="101"/>
    <x v="90"/>
    <s v="vegetale"/>
    <m/>
    <m/>
    <n v="0"/>
    <n v="0"/>
    <m/>
    <m/>
    <n v="0"/>
    <m/>
    <n v="0"/>
    <n v="0"/>
    <m/>
    <m/>
    <m/>
    <m/>
    <m/>
    <n v="0"/>
    <n v="0"/>
  </r>
  <r>
    <x v="101"/>
    <x v="40"/>
    <s v="vegetale"/>
    <m/>
    <m/>
    <n v="0"/>
    <n v="0"/>
    <m/>
    <m/>
    <n v="0"/>
    <m/>
    <n v="0"/>
    <n v="0"/>
    <m/>
    <m/>
    <m/>
    <m/>
    <m/>
    <n v="0"/>
    <n v="0"/>
  </r>
  <r>
    <x v="101"/>
    <x v="48"/>
    <s v="vegetale"/>
    <m/>
    <m/>
    <n v="0"/>
    <n v="0"/>
    <n v="0"/>
    <m/>
    <n v="0"/>
    <m/>
    <n v="0"/>
    <n v="0"/>
    <m/>
    <m/>
    <m/>
    <m/>
    <m/>
    <n v="0"/>
    <n v="0"/>
  </r>
  <r>
    <x v="101"/>
    <x v="84"/>
    <s v="vegetale"/>
    <m/>
    <m/>
    <n v="0"/>
    <n v="0"/>
    <n v="0"/>
    <m/>
    <n v="0"/>
    <m/>
    <n v="0"/>
    <n v="0"/>
    <m/>
    <m/>
    <m/>
    <m/>
    <m/>
    <n v="0"/>
    <n v="0"/>
  </r>
  <r>
    <x v="101"/>
    <x v="70"/>
    <s v="vegetale"/>
    <m/>
    <m/>
    <n v="0"/>
    <n v="0"/>
    <n v="0"/>
    <m/>
    <n v="0"/>
    <m/>
    <n v="0"/>
    <n v="0"/>
    <m/>
    <m/>
    <m/>
    <m/>
    <m/>
    <n v="0"/>
    <n v="0"/>
  </r>
  <r>
    <x v="101"/>
    <x v="77"/>
    <s v="vegetale"/>
    <m/>
    <m/>
    <n v="0"/>
    <n v="0.01"/>
    <n v="0.02"/>
    <m/>
    <n v="0"/>
    <m/>
    <n v="0"/>
    <n v="0"/>
    <m/>
    <m/>
    <m/>
    <m/>
    <m/>
    <n v="0"/>
    <n v="0"/>
  </r>
  <r>
    <x v="101"/>
    <x v="27"/>
    <s v="vegetale"/>
    <m/>
    <m/>
    <n v="0"/>
    <n v="0.01"/>
    <n v="0.02"/>
    <m/>
    <n v="0"/>
    <m/>
    <n v="0"/>
    <n v="0"/>
    <m/>
    <m/>
    <m/>
    <m/>
    <m/>
    <n v="0"/>
    <n v="0"/>
  </r>
  <r>
    <x v="101"/>
    <x v="44"/>
    <s v="vegetale"/>
    <m/>
    <m/>
    <n v="0"/>
    <n v="0.01"/>
    <m/>
    <n v="0"/>
    <n v="0"/>
    <m/>
    <n v="0"/>
    <n v="0"/>
    <m/>
    <n v="0"/>
    <m/>
    <m/>
    <m/>
    <n v="0"/>
    <n v="0"/>
  </r>
  <r>
    <x v="101"/>
    <x v="83"/>
    <s v="animale"/>
    <m/>
    <n v="0"/>
    <n v="0"/>
    <n v="0"/>
    <n v="0"/>
    <n v="0"/>
    <n v="0"/>
    <m/>
    <n v="0"/>
    <n v="0"/>
    <m/>
    <m/>
    <m/>
    <m/>
    <m/>
    <n v="0"/>
    <n v="0"/>
  </r>
  <r>
    <x v="101"/>
    <x v="37"/>
    <s v="vegetale"/>
    <m/>
    <m/>
    <n v="0"/>
    <n v="0"/>
    <n v="0"/>
    <m/>
    <n v="0"/>
    <n v="0"/>
    <n v="0"/>
    <n v="0"/>
    <m/>
    <m/>
    <m/>
    <m/>
    <m/>
    <n v="0"/>
    <n v="0"/>
  </r>
  <r>
    <x v="101"/>
    <x v="94"/>
    <s v="vegetale"/>
    <m/>
    <n v="0"/>
    <m/>
    <m/>
    <m/>
    <m/>
    <n v="0"/>
    <m/>
    <n v="0"/>
    <m/>
    <m/>
    <m/>
    <m/>
    <m/>
    <m/>
    <n v="0"/>
    <n v="0"/>
  </r>
  <r>
    <x v="101"/>
    <x v="65"/>
    <s v="vegetale"/>
    <m/>
    <m/>
    <n v="0"/>
    <n v="0"/>
    <m/>
    <m/>
    <n v="0"/>
    <m/>
    <n v="0"/>
    <n v="0"/>
    <m/>
    <m/>
    <m/>
    <m/>
    <m/>
    <n v="0"/>
    <n v="0"/>
  </r>
  <r>
    <x v="101"/>
    <x v="80"/>
    <s v="animale"/>
    <m/>
    <n v="0"/>
    <n v="0"/>
    <n v="0"/>
    <n v="0"/>
    <n v="0"/>
    <n v="0"/>
    <m/>
    <n v="0"/>
    <n v="0"/>
    <m/>
    <m/>
    <m/>
    <m/>
    <m/>
    <n v="0"/>
    <n v="0"/>
  </r>
  <r>
    <x v="101"/>
    <x v="81"/>
    <s v="vegetale"/>
    <m/>
    <m/>
    <n v="0"/>
    <n v="0.01"/>
    <n v="0"/>
    <n v="0.01"/>
    <n v="0"/>
    <n v="0"/>
    <n v="0"/>
    <n v="0"/>
    <m/>
    <m/>
    <m/>
    <m/>
    <n v="0"/>
    <n v="0"/>
    <n v="0"/>
  </r>
  <r>
    <x v="101"/>
    <x v="56"/>
    <s v="vegetale"/>
    <m/>
    <m/>
    <n v="0"/>
    <n v="0.02"/>
    <n v="0"/>
    <n v="0.01"/>
    <n v="0"/>
    <n v="0"/>
    <n v="0"/>
    <n v="0"/>
    <m/>
    <n v="0"/>
    <m/>
    <m/>
    <m/>
    <n v="0"/>
    <n v="0"/>
  </r>
  <r>
    <x v="101"/>
    <x v="4"/>
    <s v="vegetale"/>
    <m/>
    <m/>
    <n v="0"/>
    <n v="0.02"/>
    <m/>
    <n v="0"/>
    <n v="0"/>
    <m/>
    <n v="0"/>
    <n v="0"/>
    <m/>
    <m/>
    <m/>
    <m/>
    <m/>
    <n v="0"/>
    <n v="0"/>
  </r>
  <r>
    <x v="101"/>
    <x v="86"/>
    <s v="vegetale"/>
    <m/>
    <m/>
    <n v="0"/>
    <n v="0"/>
    <m/>
    <m/>
    <n v="0"/>
    <m/>
    <n v="0"/>
    <n v="0"/>
    <m/>
    <m/>
    <m/>
    <m/>
    <m/>
    <n v="0"/>
    <n v="0"/>
  </r>
  <r>
    <x v="101"/>
    <x v="58"/>
    <s v="vegetale"/>
    <m/>
    <m/>
    <n v="0"/>
    <n v="0.03"/>
    <m/>
    <m/>
    <n v="0"/>
    <n v="0"/>
    <n v="0"/>
    <n v="0"/>
    <m/>
    <m/>
    <m/>
    <m/>
    <n v="0"/>
    <n v="0"/>
    <n v="0"/>
  </r>
  <r>
    <x v="101"/>
    <x v="59"/>
    <s v="vegetale"/>
    <m/>
    <m/>
    <n v="2"/>
    <m/>
    <n v="0.02"/>
    <n v="0.05"/>
    <m/>
    <m/>
    <m/>
    <m/>
    <m/>
    <m/>
    <m/>
    <m/>
    <m/>
    <n v="0"/>
    <n v="0"/>
  </r>
  <r>
    <x v="102"/>
    <x v="1"/>
    <s v="animale"/>
    <n v="6"/>
    <n v="14"/>
    <n v="311"/>
    <n v="190.06"/>
    <n v="19.73"/>
    <n v="18.46"/>
    <n v="106"/>
    <n v="1"/>
    <n v="64"/>
    <n v="82"/>
    <n v="5"/>
    <n v="44"/>
    <m/>
    <m/>
    <n v="0"/>
    <n v="107"/>
    <n v="107"/>
  </r>
  <r>
    <x v="102"/>
    <x v="0"/>
    <s v="vegetale"/>
    <m/>
    <n v="23"/>
    <n v="985"/>
    <n v="139.58000000000001"/>
    <n v="10.82"/>
    <n v="29.17"/>
    <n v="86"/>
    <n v="3"/>
    <n v="86"/>
    <n v="60"/>
    <n v="3"/>
    <n v="10"/>
    <n v="0"/>
    <m/>
    <n v="-8"/>
    <n v="85"/>
    <n v="86"/>
  </r>
  <r>
    <x v="102"/>
    <x v="2"/>
    <s v="vegetale"/>
    <n v="0"/>
    <n v="5"/>
    <n v="99"/>
    <n v="149.56"/>
    <n v="0.87"/>
    <n v="5.6"/>
    <n v="74"/>
    <n v="0"/>
    <n v="12"/>
    <n v="64"/>
    <n v="5"/>
    <n v="62"/>
    <m/>
    <m/>
    <n v="0"/>
    <n v="74"/>
    <n v="74"/>
  </r>
  <r>
    <x v="102"/>
    <x v="7"/>
    <s v="vegetale"/>
    <n v="50"/>
    <n v="9"/>
    <n v="40"/>
    <n v="5.38"/>
    <n v="0.13"/>
    <n v="0.93"/>
    <n v="62"/>
    <n v="1"/>
    <n v="63"/>
    <n v="2"/>
    <n v="1"/>
    <m/>
    <m/>
    <m/>
    <m/>
    <n v="62"/>
    <n v="62"/>
  </r>
  <r>
    <x v="102"/>
    <x v="9"/>
    <s v="vegetale"/>
    <m/>
    <n v="13"/>
    <n v="487"/>
    <n v="49.59"/>
    <m/>
    <m/>
    <n v="34"/>
    <n v="0"/>
    <n v="35"/>
    <n v="21"/>
    <m/>
    <m/>
    <m/>
    <m/>
    <n v="0"/>
    <n v="35"/>
    <n v="34"/>
  </r>
  <r>
    <x v="102"/>
    <x v="8"/>
    <s v="vegetale"/>
    <m/>
    <n v="2"/>
    <n v="75"/>
    <n v="48.61"/>
    <n v="7.0000000000000007E-2"/>
    <n v="1.6"/>
    <n v="25"/>
    <n v="4"/>
    <n v="16"/>
    <n v="21"/>
    <n v="1"/>
    <n v="13"/>
    <n v="1"/>
    <m/>
    <n v="0"/>
    <n v="25"/>
    <n v="25"/>
  </r>
  <r>
    <x v="102"/>
    <x v="62"/>
    <s v="animale"/>
    <n v="14"/>
    <n v="0"/>
    <n v="38"/>
    <n v="15.54"/>
    <n v="1.99"/>
    <n v="4.5999999999999996"/>
    <n v="21"/>
    <n v="7"/>
    <n v="24"/>
    <n v="7"/>
    <m/>
    <n v="3"/>
    <m/>
    <m/>
    <n v="1"/>
    <n v="21"/>
    <n v="21"/>
  </r>
  <r>
    <x v="102"/>
    <x v="57"/>
    <s v="vegetale"/>
    <m/>
    <n v="2"/>
    <n v="24"/>
    <n v="38.35"/>
    <n v="0.26"/>
    <n v="1.1499999999999999"/>
    <n v="20"/>
    <n v="0"/>
    <n v="7"/>
    <n v="16"/>
    <n v="1"/>
    <n v="12"/>
    <m/>
    <n v="0"/>
    <m/>
    <n v="19"/>
    <n v="19"/>
  </r>
  <r>
    <x v="102"/>
    <x v="3"/>
    <s v="vegetale"/>
    <n v="16"/>
    <m/>
    <n v="0"/>
    <n v="0.06"/>
    <m/>
    <n v="0.01"/>
    <n v="19"/>
    <n v="0"/>
    <n v="17"/>
    <n v="0"/>
    <n v="0"/>
    <n v="2"/>
    <n v="0"/>
    <n v="2"/>
    <n v="0"/>
    <n v="19"/>
    <n v="18"/>
  </r>
  <r>
    <x v="102"/>
    <x v="39"/>
    <s v="vegetale"/>
    <m/>
    <n v="2"/>
    <n v="49"/>
    <n v="36.32"/>
    <m/>
    <n v="0.5"/>
    <n v="17"/>
    <n v="1"/>
    <n v="7"/>
    <n v="16"/>
    <m/>
    <n v="11"/>
    <m/>
    <m/>
    <m/>
    <n v="17"/>
    <n v="18"/>
  </r>
  <r>
    <x v="102"/>
    <x v="63"/>
    <s v="animale"/>
    <m/>
    <n v="2"/>
    <n v="161"/>
    <n v="34.24"/>
    <n v="13.61"/>
    <n v="8.7899999999999991"/>
    <n v="16"/>
    <n v="0"/>
    <n v="11"/>
    <n v="15"/>
    <m/>
    <n v="6"/>
    <m/>
    <m/>
    <m/>
    <n v="17"/>
    <n v="17"/>
  </r>
  <r>
    <x v="102"/>
    <x v="19"/>
    <s v="animale"/>
    <m/>
    <n v="2"/>
    <n v="89"/>
    <n v="26.4"/>
    <n v="4.79"/>
    <n v="10.79"/>
    <n v="13"/>
    <n v="0"/>
    <n v="9"/>
    <n v="11"/>
    <m/>
    <n v="4"/>
    <m/>
    <m/>
    <m/>
    <n v="13"/>
    <n v="13"/>
  </r>
  <r>
    <x v="102"/>
    <x v="12"/>
    <s v="vegetale"/>
    <m/>
    <n v="1"/>
    <n v="17"/>
    <n v="22.05"/>
    <n v="0.04"/>
    <n v="0.3"/>
    <n v="10"/>
    <n v="1"/>
    <n v="10"/>
    <n v="9"/>
    <n v="0"/>
    <n v="1"/>
    <m/>
    <m/>
    <n v="0"/>
    <n v="10"/>
    <n v="10"/>
  </r>
  <r>
    <x v="102"/>
    <x v="13"/>
    <s v="animale"/>
    <m/>
    <n v="1"/>
    <n v="59"/>
    <n v="19.22"/>
    <n v="3.05"/>
    <n v="7.26"/>
    <n v="9"/>
    <n v="0"/>
    <n v="8"/>
    <n v="8"/>
    <m/>
    <n v="1"/>
    <m/>
    <m/>
    <n v="0"/>
    <n v="9"/>
    <n v="9"/>
  </r>
  <r>
    <x v="102"/>
    <x v="10"/>
    <s v="vegetale"/>
    <m/>
    <n v="0"/>
    <n v="19"/>
    <n v="16.86"/>
    <n v="0.16"/>
    <n v="0.27"/>
    <n v="8"/>
    <n v="0"/>
    <n v="5"/>
    <n v="7"/>
    <n v="0"/>
    <n v="2"/>
    <m/>
    <m/>
    <n v="0"/>
    <n v="7"/>
    <n v="7"/>
  </r>
  <r>
    <x v="102"/>
    <x v="61"/>
    <s v="vegetale"/>
    <m/>
    <n v="1"/>
    <n v="16"/>
    <n v="14.52"/>
    <n v="0.08"/>
    <n v="0.48"/>
    <n v="8"/>
    <n v="0"/>
    <n v="0"/>
    <n v="6"/>
    <n v="1"/>
    <n v="7"/>
    <m/>
    <m/>
    <n v="0"/>
    <n v="7"/>
    <n v="8"/>
  </r>
  <r>
    <x v="102"/>
    <x v="58"/>
    <s v="vegetale"/>
    <m/>
    <n v="1"/>
    <n v="30"/>
    <n v="15.37"/>
    <m/>
    <m/>
    <n v="7"/>
    <n v="0"/>
    <n v="5"/>
    <n v="7"/>
    <m/>
    <n v="2"/>
    <m/>
    <m/>
    <n v="0"/>
    <n v="7"/>
    <n v="8"/>
  </r>
  <r>
    <x v="102"/>
    <x v="22"/>
    <s v="animale"/>
    <m/>
    <n v="1"/>
    <n v="45"/>
    <n v="11.64"/>
    <n v="3.19"/>
    <n v="3.61"/>
    <n v="6"/>
    <n v="0"/>
    <n v="1"/>
    <n v="5"/>
    <n v="0"/>
    <n v="5"/>
    <n v="0"/>
    <m/>
    <m/>
    <n v="6"/>
    <n v="6"/>
  </r>
  <r>
    <x v="102"/>
    <x v="4"/>
    <s v="vegetale"/>
    <m/>
    <n v="1"/>
    <n v="9"/>
    <n v="4.8899999999999997"/>
    <n v="0.03"/>
    <n v="0.08"/>
    <n v="6"/>
    <n v="0"/>
    <n v="1"/>
    <n v="2"/>
    <n v="0"/>
    <n v="5"/>
    <m/>
    <n v="3"/>
    <m/>
    <n v="6"/>
    <n v="6"/>
  </r>
  <r>
    <x v="102"/>
    <x v="24"/>
    <s v="vegetale"/>
    <m/>
    <n v="0"/>
    <n v="8"/>
    <n v="11.3"/>
    <n v="0.02"/>
    <n v="0.09"/>
    <n v="5"/>
    <n v="0"/>
    <n v="5"/>
    <n v="5"/>
    <n v="0"/>
    <n v="0"/>
    <m/>
    <m/>
    <n v="0"/>
    <n v="5"/>
    <n v="5"/>
  </r>
  <r>
    <x v="102"/>
    <x v="30"/>
    <s v="vegetale"/>
    <m/>
    <n v="0"/>
    <n v="59"/>
    <n v="11.47"/>
    <m/>
    <m/>
    <n v="5"/>
    <n v="1"/>
    <n v="6"/>
    <n v="5"/>
    <m/>
    <m/>
    <m/>
    <m/>
    <n v="0"/>
    <n v="5"/>
    <n v="5"/>
  </r>
  <r>
    <x v="102"/>
    <x v="20"/>
    <s v="vegetale"/>
    <m/>
    <n v="0"/>
    <n v="11"/>
    <n v="9.73"/>
    <n v="0.08"/>
    <n v="0.06"/>
    <n v="5"/>
    <n v="0"/>
    <n v="5"/>
    <n v="4"/>
    <n v="0"/>
    <n v="0"/>
    <m/>
    <m/>
    <n v="0"/>
    <n v="5"/>
    <n v="4"/>
  </r>
  <r>
    <x v="102"/>
    <x v="32"/>
    <s v="animale"/>
    <m/>
    <n v="0"/>
    <n v="145"/>
    <n v="7.42"/>
    <n v="16.13"/>
    <n v="0.12"/>
    <n v="4"/>
    <n v="0"/>
    <n v="1"/>
    <n v="3"/>
    <m/>
    <n v="2"/>
    <m/>
    <n v="0"/>
    <n v="0"/>
    <n v="3"/>
    <n v="3"/>
  </r>
  <r>
    <x v="102"/>
    <x v="31"/>
    <s v="vegetale"/>
    <m/>
    <n v="3"/>
    <n v="56"/>
    <n v="2.33"/>
    <n v="6.39"/>
    <m/>
    <n v="4"/>
    <n v="0"/>
    <n v="4"/>
    <n v="1"/>
    <m/>
    <m/>
    <m/>
    <m/>
    <n v="0"/>
    <n v="4"/>
    <n v="4"/>
  </r>
  <r>
    <x v="102"/>
    <x v="18"/>
    <s v="vegetale"/>
    <m/>
    <n v="0"/>
    <n v="11"/>
    <n v="6.77"/>
    <n v="0.02"/>
    <n v="0.15"/>
    <n v="3"/>
    <n v="0"/>
    <n v="3"/>
    <n v="3"/>
    <n v="0"/>
    <m/>
    <m/>
    <m/>
    <m/>
    <n v="3"/>
    <n v="3"/>
  </r>
  <r>
    <x v="102"/>
    <x v="51"/>
    <s v="vegetale"/>
    <m/>
    <n v="0"/>
    <n v="38"/>
    <n v="4.72"/>
    <m/>
    <m/>
    <n v="2"/>
    <n v="0"/>
    <n v="2"/>
    <n v="2"/>
    <m/>
    <m/>
    <m/>
    <m/>
    <m/>
    <n v="2"/>
    <n v="2"/>
  </r>
  <r>
    <x v="102"/>
    <x v="52"/>
    <s v="vegetale"/>
    <m/>
    <n v="0"/>
    <n v="6"/>
    <n v="4.82"/>
    <m/>
    <n v="0.28999999999999998"/>
    <n v="2"/>
    <n v="0"/>
    <n v="2"/>
    <n v="2"/>
    <m/>
    <m/>
    <m/>
    <m/>
    <n v="0"/>
    <n v="2"/>
    <n v="2"/>
  </r>
  <r>
    <x v="102"/>
    <x v="47"/>
    <s v="vegetale"/>
    <m/>
    <n v="0"/>
    <n v="70"/>
    <n v="3.45"/>
    <n v="6.33"/>
    <n v="0.77"/>
    <n v="2"/>
    <n v="0"/>
    <n v="2"/>
    <n v="1"/>
    <m/>
    <m/>
    <m/>
    <m/>
    <n v="0"/>
    <n v="2"/>
    <n v="1"/>
  </r>
  <r>
    <x v="102"/>
    <x v="6"/>
    <s v="vegetale"/>
    <m/>
    <n v="1"/>
    <n v="73"/>
    <n v="3.08"/>
    <n v="8.2100000000000009"/>
    <n v="0.06"/>
    <n v="2"/>
    <n v="0"/>
    <n v="2"/>
    <n v="1"/>
    <m/>
    <n v="0"/>
    <m/>
    <m/>
    <n v="0"/>
    <n v="2"/>
    <n v="2"/>
  </r>
  <r>
    <x v="102"/>
    <x v="83"/>
    <s v="animale"/>
    <m/>
    <n v="0"/>
    <n v="2"/>
    <n v="4.76"/>
    <n v="0.05"/>
    <n v="0.36"/>
    <n v="2"/>
    <n v="0"/>
    <n v="2"/>
    <n v="2"/>
    <m/>
    <m/>
    <m/>
    <m/>
    <m/>
    <n v="2"/>
    <n v="2"/>
  </r>
  <r>
    <x v="102"/>
    <x v="23"/>
    <s v="vegetale"/>
    <m/>
    <m/>
    <n v="29"/>
    <n v="4.17"/>
    <n v="2.62"/>
    <n v="0.8"/>
    <n v="2"/>
    <n v="0"/>
    <n v="2"/>
    <n v="2"/>
    <m/>
    <m/>
    <m/>
    <m/>
    <m/>
    <n v="2"/>
    <n v="2"/>
  </r>
  <r>
    <x v="102"/>
    <x v="85"/>
    <s v="animale"/>
    <n v="1"/>
    <n v="0"/>
    <n v="5"/>
    <n v="2.56"/>
    <n v="0.17"/>
    <n v="0.77"/>
    <n v="2"/>
    <n v="0"/>
    <n v="2"/>
    <n v="1"/>
    <m/>
    <n v="0"/>
    <m/>
    <m/>
    <n v="0"/>
    <n v="2"/>
    <n v="2"/>
  </r>
  <r>
    <x v="102"/>
    <x v="5"/>
    <s v="vegetale"/>
    <m/>
    <n v="0"/>
    <n v="49"/>
    <n v="4.96"/>
    <n v="0.08"/>
    <n v="0.95"/>
    <n v="2"/>
    <n v="0"/>
    <n v="2"/>
    <n v="2"/>
    <n v="0"/>
    <m/>
    <m/>
    <m/>
    <n v="0"/>
    <n v="2"/>
    <n v="2"/>
  </r>
  <r>
    <x v="102"/>
    <x v="35"/>
    <s v="animale"/>
    <m/>
    <m/>
    <n v="18"/>
    <n v="5.58"/>
    <n v="0.73"/>
    <n v="2.68"/>
    <n v="2"/>
    <n v="0"/>
    <n v="1"/>
    <n v="2"/>
    <m/>
    <n v="2"/>
    <m/>
    <m/>
    <m/>
    <n v="3"/>
    <n v="2"/>
  </r>
  <r>
    <x v="102"/>
    <x v="21"/>
    <s v="animale"/>
    <m/>
    <m/>
    <n v="6"/>
    <n v="1.89"/>
    <n v="0.17"/>
    <n v="0.95"/>
    <n v="1"/>
    <n v="0"/>
    <n v="0"/>
    <n v="1"/>
    <n v="0"/>
    <n v="1"/>
    <m/>
    <m/>
    <m/>
    <n v="1"/>
    <n v="1"/>
  </r>
  <r>
    <x v="102"/>
    <x v="50"/>
    <s v="vegetale"/>
    <m/>
    <m/>
    <n v="2"/>
    <n v="1.38"/>
    <m/>
    <n v="0.01"/>
    <n v="1"/>
    <n v="0"/>
    <n v="1"/>
    <n v="1"/>
    <m/>
    <m/>
    <m/>
    <m/>
    <n v="0"/>
    <n v="1"/>
    <n v="1"/>
  </r>
  <r>
    <x v="102"/>
    <x v="73"/>
    <s v="vegetale"/>
    <m/>
    <n v="0"/>
    <n v="23"/>
    <n v="1.45"/>
    <n v="1.94"/>
    <n v="1.05"/>
    <n v="1"/>
    <n v="0"/>
    <n v="1"/>
    <n v="1"/>
    <m/>
    <m/>
    <m/>
    <m/>
    <m/>
    <n v="1"/>
    <n v="1"/>
  </r>
  <r>
    <x v="102"/>
    <x v="74"/>
    <s v="vegetale"/>
    <n v="0"/>
    <m/>
    <n v="12"/>
    <n v="2.08"/>
    <n v="0.22"/>
    <n v="0.47"/>
    <n v="1"/>
    <n v="0"/>
    <n v="1"/>
    <n v="1"/>
    <m/>
    <m/>
    <m/>
    <m/>
    <n v="0"/>
    <n v="1"/>
    <n v="1"/>
  </r>
  <r>
    <x v="102"/>
    <x v="82"/>
    <s v="animale"/>
    <m/>
    <n v="0"/>
    <n v="2"/>
    <n v="1.17"/>
    <n v="0.03"/>
    <n v="0.46"/>
    <n v="1"/>
    <n v="0"/>
    <n v="0"/>
    <n v="1"/>
    <m/>
    <n v="0"/>
    <m/>
    <m/>
    <n v="0"/>
    <n v="0"/>
    <n v="1"/>
  </r>
  <r>
    <x v="102"/>
    <x v="76"/>
    <s v="vegetale"/>
    <m/>
    <m/>
    <n v="1"/>
    <n v="1.79"/>
    <n v="0.02"/>
    <n v="0.02"/>
    <n v="1"/>
    <m/>
    <n v="0"/>
    <n v="1"/>
    <n v="0"/>
    <n v="1"/>
    <m/>
    <m/>
    <m/>
    <n v="1"/>
    <n v="1"/>
  </r>
  <r>
    <x v="102"/>
    <x v="79"/>
    <s v="animale"/>
    <m/>
    <n v="0"/>
    <n v="2"/>
    <n v="2.04"/>
    <n v="0.02"/>
    <n v="0.4"/>
    <n v="1"/>
    <n v="0"/>
    <n v="1"/>
    <n v="1"/>
    <m/>
    <n v="0"/>
    <m/>
    <m/>
    <m/>
    <n v="1"/>
    <n v="1"/>
  </r>
  <r>
    <x v="102"/>
    <x v="54"/>
    <s v="vegetale"/>
    <n v="1"/>
    <n v="0"/>
    <n v="4"/>
    <n v="0.57999999999999996"/>
    <n v="0.02"/>
    <n v="0.14000000000000001"/>
    <n v="1"/>
    <n v="0"/>
    <n v="1"/>
    <n v="0"/>
    <n v="0"/>
    <n v="0"/>
    <n v="0"/>
    <m/>
    <n v="0"/>
    <n v="1"/>
    <n v="1"/>
  </r>
  <r>
    <x v="102"/>
    <x v="68"/>
    <s v="vegetale"/>
    <m/>
    <n v="0"/>
    <n v="12"/>
    <n v="1.29"/>
    <n v="0.06"/>
    <n v="0.75"/>
    <n v="1"/>
    <n v="0"/>
    <n v="0"/>
    <n v="1"/>
    <m/>
    <n v="0"/>
    <n v="0"/>
    <m/>
    <n v="0"/>
    <n v="0"/>
    <n v="1"/>
  </r>
  <r>
    <x v="102"/>
    <x v="48"/>
    <s v="vegetale"/>
    <m/>
    <n v="0"/>
    <n v="28"/>
    <n v="1.17"/>
    <n v="3.21"/>
    <m/>
    <n v="1"/>
    <n v="0"/>
    <n v="1"/>
    <n v="1"/>
    <m/>
    <n v="0"/>
    <m/>
    <m/>
    <n v="0"/>
    <n v="1"/>
    <n v="1"/>
  </r>
  <r>
    <x v="102"/>
    <x v="14"/>
    <s v="vegetale"/>
    <m/>
    <n v="1"/>
    <m/>
    <m/>
    <m/>
    <m/>
    <n v="1"/>
    <n v="0"/>
    <n v="1"/>
    <m/>
    <m/>
    <m/>
    <m/>
    <m/>
    <m/>
    <n v="1"/>
    <n v="1"/>
  </r>
  <r>
    <x v="102"/>
    <x v="27"/>
    <s v="vegetale"/>
    <m/>
    <n v="0"/>
    <n v="36"/>
    <n v="1.5"/>
    <n v="4.1100000000000003"/>
    <m/>
    <n v="1"/>
    <n v="0"/>
    <n v="1"/>
    <n v="1"/>
    <m/>
    <m/>
    <m/>
    <m/>
    <m/>
    <n v="1"/>
    <n v="1"/>
  </r>
  <r>
    <x v="102"/>
    <x v="17"/>
    <s v="vegetale"/>
    <n v="1"/>
    <n v="0"/>
    <n v="19"/>
    <n v="2"/>
    <n v="0.11"/>
    <n v="1.27"/>
    <n v="1"/>
    <n v="0"/>
    <n v="0"/>
    <n v="1"/>
    <n v="0"/>
    <n v="1"/>
    <n v="0"/>
    <m/>
    <n v="0"/>
    <n v="1"/>
    <n v="2"/>
  </r>
  <r>
    <x v="102"/>
    <x v="37"/>
    <s v="vegetale"/>
    <m/>
    <n v="0"/>
    <n v="8"/>
    <n v="2.66"/>
    <n v="0.81"/>
    <n v="0.08"/>
    <n v="1"/>
    <n v="0"/>
    <n v="1"/>
    <n v="1"/>
    <m/>
    <n v="0"/>
    <m/>
    <n v="0"/>
    <m/>
    <n v="1"/>
    <n v="1"/>
  </r>
  <r>
    <x v="102"/>
    <x v="66"/>
    <s v="animale"/>
    <n v="0"/>
    <n v="0"/>
    <n v="11"/>
    <n v="3.34"/>
    <n v="0.68"/>
    <n v="1.19"/>
    <n v="1"/>
    <n v="2"/>
    <n v="1"/>
    <n v="1"/>
    <m/>
    <n v="3"/>
    <m/>
    <m/>
    <n v="0"/>
    <n v="2"/>
    <n v="1"/>
  </r>
  <r>
    <x v="102"/>
    <x v="45"/>
    <s v="animale"/>
    <m/>
    <n v="0"/>
    <n v="5"/>
    <n v="3.14"/>
    <n v="0.21"/>
    <n v="0.83"/>
    <n v="1"/>
    <n v="0"/>
    <n v="1"/>
    <n v="1"/>
    <m/>
    <n v="0"/>
    <m/>
    <m/>
    <m/>
    <n v="1"/>
    <n v="1"/>
  </r>
  <r>
    <x v="102"/>
    <x v="15"/>
    <s v="vegetale"/>
    <m/>
    <n v="0"/>
    <n v="2"/>
    <n v="2.29"/>
    <m/>
    <n v="0.44"/>
    <n v="1"/>
    <n v="0"/>
    <n v="1"/>
    <n v="1"/>
    <m/>
    <m/>
    <m/>
    <m/>
    <m/>
    <n v="1"/>
    <n v="1"/>
  </r>
  <r>
    <x v="102"/>
    <x v="11"/>
    <s v="animale"/>
    <m/>
    <n v="0"/>
    <n v="7"/>
    <n v="1.19"/>
    <n v="0.61"/>
    <n v="0.42"/>
    <n v="1"/>
    <n v="0"/>
    <n v="0"/>
    <n v="1"/>
    <m/>
    <n v="0"/>
    <m/>
    <m/>
    <m/>
    <n v="0"/>
    <n v="1"/>
  </r>
  <r>
    <x v="102"/>
    <x v="75"/>
    <s v="vegetale"/>
    <m/>
    <n v="0"/>
    <m/>
    <m/>
    <m/>
    <m/>
    <n v="0"/>
    <n v="0"/>
    <n v="0"/>
    <m/>
    <m/>
    <m/>
    <m/>
    <m/>
    <m/>
    <n v="0"/>
    <n v="0"/>
  </r>
  <r>
    <x v="102"/>
    <x v="42"/>
    <s v="vegetale"/>
    <m/>
    <m/>
    <n v="6"/>
    <n v="0.62"/>
    <n v="0.05"/>
    <n v="0.26"/>
    <n v="0"/>
    <n v="0"/>
    <n v="0"/>
    <n v="0"/>
    <m/>
    <m/>
    <m/>
    <m/>
    <m/>
    <n v="0"/>
    <n v="0"/>
  </r>
  <r>
    <x v="102"/>
    <x v="89"/>
    <s v="animale"/>
    <m/>
    <n v="0"/>
    <n v="0"/>
    <n v="0.03"/>
    <n v="0"/>
    <n v="0"/>
    <n v="0"/>
    <n v="0"/>
    <n v="0"/>
    <n v="0"/>
    <m/>
    <m/>
    <m/>
    <m/>
    <m/>
    <n v="0"/>
    <n v="0"/>
  </r>
  <r>
    <x v="102"/>
    <x v="69"/>
    <s v="vegetale"/>
    <m/>
    <m/>
    <n v="2"/>
    <n v="0.8"/>
    <m/>
    <m/>
    <n v="0"/>
    <m/>
    <n v="0"/>
    <n v="0"/>
    <m/>
    <m/>
    <m/>
    <m/>
    <m/>
    <n v="0"/>
    <n v="0"/>
  </r>
  <r>
    <x v="102"/>
    <x v="25"/>
    <s v="animale"/>
    <m/>
    <n v="0"/>
    <n v="20"/>
    <n v="1.01"/>
    <n v="2.2400000000000002"/>
    <n v="0.03"/>
    <n v="0"/>
    <n v="0"/>
    <n v="0"/>
    <n v="0"/>
    <m/>
    <m/>
    <m/>
    <m/>
    <n v="0"/>
    <n v="0"/>
    <n v="0"/>
  </r>
  <r>
    <x v="102"/>
    <x v="87"/>
    <s v="vegetale"/>
    <m/>
    <m/>
    <n v="1"/>
    <n v="1.1499999999999999"/>
    <m/>
    <m/>
    <n v="0"/>
    <n v="0"/>
    <n v="0"/>
    <n v="0"/>
    <m/>
    <m/>
    <m/>
    <m/>
    <m/>
    <n v="0"/>
    <n v="0"/>
  </r>
  <r>
    <x v="102"/>
    <x v="53"/>
    <s v="vegetale"/>
    <m/>
    <m/>
    <n v="2"/>
    <n v="0.56999999999999995"/>
    <n v="0.2"/>
    <n v="0.02"/>
    <n v="0"/>
    <n v="0"/>
    <n v="0"/>
    <n v="0"/>
    <n v="0"/>
    <m/>
    <m/>
    <m/>
    <m/>
    <n v="0"/>
    <n v="0"/>
  </r>
  <r>
    <x v="102"/>
    <x v="29"/>
    <s v="animale"/>
    <m/>
    <m/>
    <n v="1"/>
    <n v="0.26"/>
    <n v="0.13"/>
    <n v="0.02"/>
    <n v="0"/>
    <n v="0"/>
    <n v="0"/>
    <n v="0"/>
    <m/>
    <m/>
    <m/>
    <m/>
    <n v="0"/>
    <n v="0"/>
    <n v="0"/>
  </r>
  <r>
    <x v="102"/>
    <x v="46"/>
    <s v="vegetale"/>
    <m/>
    <m/>
    <n v="1"/>
    <n v="0.18"/>
    <n v="0"/>
    <n v="0.01"/>
    <n v="0"/>
    <n v="0"/>
    <n v="0"/>
    <n v="0"/>
    <n v="0"/>
    <m/>
    <m/>
    <m/>
    <m/>
    <n v="0"/>
    <n v="0"/>
  </r>
  <r>
    <x v="102"/>
    <x v="90"/>
    <s v="vegetale"/>
    <m/>
    <m/>
    <n v="0"/>
    <n v="0"/>
    <m/>
    <m/>
    <n v="0"/>
    <m/>
    <n v="0"/>
    <n v="0"/>
    <m/>
    <m/>
    <m/>
    <m/>
    <m/>
    <n v="0"/>
    <n v="0"/>
  </r>
  <r>
    <x v="102"/>
    <x v="67"/>
    <s v="vegetale"/>
    <n v="0"/>
    <m/>
    <n v="1"/>
    <n v="0"/>
    <n v="0"/>
    <n v="0"/>
    <n v="0"/>
    <n v="0"/>
    <n v="0"/>
    <n v="0"/>
    <m/>
    <m/>
    <m/>
    <m/>
    <n v="0"/>
    <n v="0"/>
    <n v="0"/>
  </r>
  <r>
    <x v="102"/>
    <x v="26"/>
    <s v="vegetale"/>
    <m/>
    <n v="0"/>
    <m/>
    <m/>
    <m/>
    <m/>
    <n v="0"/>
    <m/>
    <n v="0"/>
    <m/>
    <m/>
    <m/>
    <m/>
    <m/>
    <m/>
    <n v="0"/>
    <n v="0"/>
  </r>
  <r>
    <x v="102"/>
    <x v="40"/>
    <s v="vegetale"/>
    <m/>
    <n v="0"/>
    <n v="3"/>
    <n v="0.33"/>
    <n v="0.24"/>
    <n v="0.11"/>
    <n v="0"/>
    <n v="0"/>
    <n v="0"/>
    <n v="0"/>
    <m/>
    <m/>
    <m/>
    <m/>
    <m/>
    <n v="0"/>
    <n v="0"/>
  </r>
  <r>
    <x v="102"/>
    <x v="38"/>
    <s v="vegetale"/>
    <m/>
    <n v="0"/>
    <m/>
    <m/>
    <m/>
    <m/>
    <n v="0"/>
    <m/>
    <n v="0"/>
    <m/>
    <m/>
    <m/>
    <m/>
    <m/>
    <m/>
    <n v="0"/>
    <n v="0"/>
  </r>
  <r>
    <x v="102"/>
    <x v="55"/>
    <s v="vegetale"/>
    <m/>
    <m/>
    <n v="0"/>
    <n v="0.02"/>
    <n v="0.04"/>
    <m/>
    <n v="0"/>
    <m/>
    <n v="0"/>
    <n v="0"/>
    <m/>
    <m/>
    <m/>
    <m/>
    <m/>
    <n v="0"/>
    <n v="0"/>
  </r>
  <r>
    <x v="102"/>
    <x v="84"/>
    <s v="vegetale"/>
    <m/>
    <m/>
    <n v="2"/>
    <n v="7.0000000000000007E-2"/>
    <n v="0.2"/>
    <m/>
    <n v="0"/>
    <m/>
    <n v="0"/>
    <n v="0"/>
    <m/>
    <m/>
    <m/>
    <m/>
    <m/>
    <n v="0"/>
    <n v="0"/>
  </r>
  <r>
    <x v="102"/>
    <x v="43"/>
    <s v="vegetale"/>
    <m/>
    <n v="0"/>
    <m/>
    <m/>
    <m/>
    <m/>
    <n v="0"/>
    <n v="0"/>
    <n v="0"/>
    <m/>
    <m/>
    <m/>
    <m/>
    <m/>
    <n v="0"/>
    <n v="0"/>
    <n v="0"/>
  </r>
  <r>
    <x v="102"/>
    <x v="70"/>
    <s v="vegetale"/>
    <m/>
    <m/>
    <n v="5"/>
    <n v="0.19"/>
    <n v="0.51"/>
    <m/>
    <n v="0"/>
    <n v="0"/>
    <n v="0"/>
    <n v="0"/>
    <m/>
    <m/>
    <m/>
    <m/>
    <m/>
    <n v="0"/>
    <n v="0"/>
  </r>
  <r>
    <x v="102"/>
    <x v="77"/>
    <s v="vegetale"/>
    <m/>
    <n v="0"/>
    <m/>
    <m/>
    <m/>
    <m/>
    <n v="0"/>
    <m/>
    <n v="0"/>
    <m/>
    <m/>
    <m/>
    <m/>
    <m/>
    <m/>
    <n v="0"/>
    <n v="0"/>
  </r>
  <r>
    <x v="102"/>
    <x v="49"/>
    <s v="vegetale"/>
    <m/>
    <m/>
    <n v="1"/>
    <n v="0.03"/>
    <n v="0.08"/>
    <m/>
    <n v="0"/>
    <m/>
    <n v="0"/>
    <n v="0"/>
    <m/>
    <m/>
    <m/>
    <m/>
    <m/>
    <n v="0"/>
    <n v="0"/>
  </r>
  <r>
    <x v="102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102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102"/>
    <x v="72"/>
    <s v="vegetale"/>
    <n v="0"/>
    <m/>
    <n v="0"/>
    <n v="0.01"/>
    <m/>
    <m/>
    <n v="0"/>
    <n v="0"/>
    <n v="0"/>
    <n v="0"/>
    <m/>
    <m/>
    <m/>
    <m/>
    <m/>
    <n v="0"/>
    <n v="0"/>
  </r>
  <r>
    <x v="102"/>
    <x v="44"/>
    <s v="vegetale"/>
    <m/>
    <m/>
    <n v="2"/>
    <n v="0.24"/>
    <m/>
    <m/>
    <n v="0"/>
    <n v="0"/>
    <n v="0"/>
    <n v="0"/>
    <m/>
    <m/>
    <m/>
    <m/>
    <n v="0"/>
    <n v="0"/>
    <n v="0"/>
  </r>
  <r>
    <x v="102"/>
    <x v="34"/>
    <s v="vegetale"/>
    <n v="0"/>
    <m/>
    <m/>
    <m/>
    <m/>
    <m/>
    <n v="0"/>
    <m/>
    <n v="0"/>
    <m/>
    <m/>
    <m/>
    <m/>
    <m/>
    <m/>
    <n v="0"/>
    <n v="0"/>
  </r>
  <r>
    <x v="102"/>
    <x v="94"/>
    <s v="vegetale"/>
    <m/>
    <n v="0"/>
    <m/>
    <m/>
    <m/>
    <m/>
    <n v="0"/>
    <m/>
    <n v="0"/>
    <m/>
    <m/>
    <m/>
    <m/>
    <m/>
    <m/>
    <n v="0"/>
    <n v="0"/>
  </r>
  <r>
    <x v="102"/>
    <x v="65"/>
    <s v="vegetale"/>
    <m/>
    <n v="0"/>
    <n v="0"/>
    <n v="0.45"/>
    <m/>
    <n v="0"/>
    <n v="0"/>
    <n v="0"/>
    <n v="0"/>
    <n v="0"/>
    <n v="0"/>
    <n v="0"/>
    <m/>
    <m/>
    <m/>
    <n v="0"/>
    <n v="0"/>
  </r>
  <r>
    <x v="102"/>
    <x v="71"/>
    <s v="vegetale"/>
    <m/>
    <m/>
    <n v="0"/>
    <n v="0.12"/>
    <m/>
    <m/>
    <n v="0"/>
    <m/>
    <n v="0"/>
    <n v="0"/>
    <m/>
    <m/>
    <m/>
    <m/>
    <m/>
    <n v="0"/>
    <n v="0"/>
  </r>
  <r>
    <x v="102"/>
    <x v="78"/>
    <s v="vegetale"/>
    <m/>
    <m/>
    <n v="0"/>
    <n v="0.04"/>
    <n v="0.02"/>
    <n v="0.01"/>
    <n v="0"/>
    <m/>
    <n v="0"/>
    <n v="0"/>
    <m/>
    <m/>
    <m/>
    <m/>
    <m/>
    <n v="0"/>
    <n v="0"/>
  </r>
  <r>
    <x v="102"/>
    <x v="80"/>
    <s v="animale"/>
    <m/>
    <n v="0"/>
    <n v="0"/>
    <n v="0"/>
    <n v="0"/>
    <n v="0"/>
    <n v="0"/>
    <m/>
    <n v="0"/>
    <n v="0"/>
    <m/>
    <m/>
    <m/>
    <m/>
    <m/>
    <n v="0"/>
    <n v="0"/>
  </r>
  <r>
    <x v="102"/>
    <x v="41"/>
    <s v="vegetale"/>
    <n v="0"/>
    <n v="0"/>
    <m/>
    <m/>
    <m/>
    <m/>
    <n v="0"/>
    <n v="0"/>
    <n v="0"/>
    <m/>
    <m/>
    <m/>
    <m/>
    <n v="0"/>
    <m/>
    <n v="0"/>
    <n v="0"/>
  </r>
  <r>
    <x v="102"/>
    <x v="81"/>
    <s v="vegetale"/>
    <m/>
    <n v="0"/>
    <n v="6"/>
    <n v="0.64"/>
    <n v="0.03"/>
    <n v="0.4"/>
    <n v="0"/>
    <n v="0"/>
    <n v="0"/>
    <n v="0"/>
    <m/>
    <m/>
    <m/>
    <m/>
    <m/>
    <n v="0"/>
    <n v="0"/>
  </r>
  <r>
    <x v="102"/>
    <x v="56"/>
    <s v="vegetale"/>
    <m/>
    <m/>
    <n v="1"/>
    <n v="0.15"/>
    <n v="0.01"/>
    <n v="0.04"/>
    <n v="0"/>
    <n v="0"/>
    <n v="0"/>
    <n v="0"/>
    <m/>
    <m/>
    <m/>
    <m/>
    <m/>
    <n v="0"/>
    <n v="0"/>
  </r>
  <r>
    <x v="102"/>
    <x v="88"/>
    <s v="vegetale"/>
    <m/>
    <m/>
    <n v="0"/>
    <n v="7.0000000000000007E-2"/>
    <m/>
    <n v="0"/>
    <n v="0"/>
    <m/>
    <n v="0"/>
    <n v="0"/>
    <m/>
    <m/>
    <m/>
    <m/>
    <m/>
    <n v="0"/>
    <n v="0"/>
  </r>
  <r>
    <x v="102"/>
    <x v="86"/>
    <s v="vegetale"/>
    <n v="0"/>
    <m/>
    <n v="0"/>
    <n v="0"/>
    <m/>
    <n v="0"/>
    <n v="0"/>
    <m/>
    <n v="0"/>
    <n v="0"/>
    <m/>
    <m/>
    <m/>
    <m/>
    <n v="0"/>
    <n v="0"/>
    <n v="0"/>
  </r>
  <r>
    <x v="102"/>
    <x v="60"/>
    <s v="vegetale"/>
    <n v="0"/>
    <m/>
    <n v="0"/>
    <n v="0.05"/>
    <m/>
    <n v="0.02"/>
    <n v="0"/>
    <n v="0"/>
    <n v="0"/>
    <n v="0"/>
    <m/>
    <m/>
    <m/>
    <m/>
    <n v="0"/>
    <n v="0"/>
    <n v="0"/>
  </r>
  <r>
    <x v="102"/>
    <x v="64"/>
    <s v="vegetale"/>
    <n v="0"/>
    <m/>
    <m/>
    <m/>
    <m/>
    <m/>
    <n v="0"/>
    <n v="0"/>
    <n v="0"/>
    <m/>
    <m/>
    <m/>
    <m/>
    <m/>
    <m/>
    <n v="0"/>
    <n v="0"/>
  </r>
  <r>
    <x v="102"/>
    <x v="33"/>
    <s v="vegetale"/>
    <n v="0"/>
    <m/>
    <m/>
    <m/>
    <m/>
    <m/>
    <n v="0"/>
    <m/>
    <n v="0"/>
    <m/>
    <m/>
    <m/>
    <m/>
    <m/>
    <m/>
    <n v="0"/>
    <n v="0"/>
  </r>
  <r>
    <x v="102"/>
    <x v="16"/>
    <s v="vegetale"/>
    <n v="0"/>
    <m/>
    <m/>
    <m/>
    <m/>
    <m/>
    <n v="0"/>
    <m/>
    <n v="0"/>
    <m/>
    <m/>
    <m/>
    <m/>
    <m/>
    <m/>
    <n v="0"/>
    <n v="0"/>
  </r>
  <r>
    <x v="102"/>
    <x v="28"/>
    <s v="vegetale"/>
    <m/>
    <m/>
    <n v="4"/>
    <n v="0.23"/>
    <n v="0.31"/>
    <n v="0.11"/>
    <n v="0"/>
    <m/>
    <n v="0"/>
    <n v="0"/>
    <m/>
    <m/>
    <m/>
    <m/>
    <m/>
    <n v="0"/>
    <n v="0"/>
  </r>
  <r>
    <x v="102"/>
    <x v="36"/>
    <s v="vegetale"/>
    <m/>
    <m/>
    <n v="3"/>
    <n v="0.34"/>
    <n v="0.13"/>
    <n v="0.1"/>
    <n v="0"/>
    <n v="0"/>
    <n v="0"/>
    <n v="0"/>
    <m/>
    <m/>
    <m/>
    <m/>
    <n v="0"/>
    <n v="0"/>
    <n v="0"/>
  </r>
  <r>
    <x v="102"/>
    <x v="59"/>
    <s v="vegetale"/>
    <m/>
    <m/>
    <n v="0"/>
    <m/>
    <n v="0"/>
    <n v="0"/>
    <m/>
    <m/>
    <m/>
    <m/>
    <m/>
    <m/>
    <m/>
    <m/>
    <m/>
    <n v="0"/>
    <n v="0"/>
  </r>
  <r>
    <x v="103"/>
    <x v="0"/>
    <s v="vegetale"/>
    <n v="2000"/>
    <n v="350"/>
    <n v="1392"/>
    <n v="179.7"/>
    <n v="5.52"/>
    <n v="42.56"/>
    <n v="9318"/>
    <n v="198"/>
    <n v="2762"/>
    <n v="5932"/>
    <n v="738"/>
    <n v="6934"/>
    <n v="299"/>
    <n v="0"/>
    <n v="-180"/>
    <n v="9318"/>
    <n v="9319"/>
  </r>
  <r>
    <x v="103"/>
    <x v="2"/>
    <s v="vegetale"/>
    <n v="1"/>
    <m/>
    <n v="53"/>
    <n v="81.88"/>
    <n v="0.32"/>
    <n v="2.13"/>
    <n v="3012"/>
    <n v="449"/>
    <n v="24"/>
    <n v="2703"/>
    <n v="309"/>
    <n v="3437"/>
    <m/>
    <n v="0"/>
    <n v="0"/>
    <n v="3012"/>
    <n v="3013"/>
  </r>
  <r>
    <x v="103"/>
    <x v="3"/>
    <s v="vegetale"/>
    <n v="1000"/>
    <n v="200"/>
    <n v="281"/>
    <n v="40.299999999999997"/>
    <n v="1.36"/>
    <n v="7.98"/>
    <n v="2909"/>
    <n v="0"/>
    <n v="186"/>
    <n v="1330"/>
    <n v="232"/>
    <n v="2723"/>
    <n v="127"/>
    <n v="19"/>
    <n v="0"/>
    <n v="2909"/>
    <n v="2908"/>
  </r>
  <r>
    <x v="103"/>
    <x v="1"/>
    <s v="animale"/>
    <n v="575"/>
    <m/>
    <n v="73"/>
    <n v="54.68"/>
    <n v="3.09"/>
    <n v="4.96"/>
    <n v="2498"/>
    <n v="90"/>
    <n v="178"/>
    <n v="1805"/>
    <n v="118"/>
    <n v="2410"/>
    <m/>
    <m/>
    <n v="0"/>
    <n v="2498"/>
    <n v="2498"/>
  </r>
  <r>
    <x v="103"/>
    <x v="33"/>
    <s v="vegetale"/>
    <m/>
    <m/>
    <m/>
    <m/>
    <m/>
    <m/>
    <n v="2142"/>
    <m/>
    <m/>
    <m/>
    <m/>
    <n v="2142"/>
    <m/>
    <n v="2142"/>
    <m/>
    <n v="2142"/>
    <n v="2142"/>
  </r>
  <r>
    <x v="103"/>
    <x v="8"/>
    <s v="vegetale"/>
    <n v="50"/>
    <m/>
    <n v="94"/>
    <n v="48.56"/>
    <n v="0.13"/>
    <n v="1.98"/>
    <n v="1958"/>
    <n v="49"/>
    <n v="79"/>
    <n v="1603"/>
    <n v="198"/>
    <n v="1929"/>
    <n v="108"/>
    <m/>
    <n v="0"/>
    <n v="1959"/>
    <n v="1959"/>
  </r>
  <r>
    <x v="103"/>
    <x v="7"/>
    <s v="vegetale"/>
    <n v="450"/>
    <n v="74"/>
    <n v="273"/>
    <n v="36.11"/>
    <n v="2.4500000000000002"/>
    <n v="6.97"/>
    <n v="1866"/>
    <n v="34"/>
    <n v="1782"/>
    <n v="1192"/>
    <n v="145"/>
    <n v="118"/>
    <n v="5"/>
    <m/>
    <n v="0"/>
    <n v="1866"/>
    <n v="1866"/>
  </r>
  <r>
    <x v="103"/>
    <x v="9"/>
    <s v="vegetale"/>
    <m/>
    <n v="32"/>
    <n v="382"/>
    <n v="39.26"/>
    <m/>
    <m/>
    <n v="1329"/>
    <n v="54"/>
    <n v="954"/>
    <n v="1296"/>
    <m/>
    <n v="396"/>
    <m/>
    <n v="1"/>
    <n v="32"/>
    <n v="1328"/>
    <n v="1329"/>
  </r>
  <r>
    <x v="103"/>
    <x v="37"/>
    <s v="vegetale"/>
    <m/>
    <n v="98"/>
    <n v="3"/>
    <n v="0.65"/>
    <n v="0.34"/>
    <n v="0.03"/>
    <n v="1095"/>
    <n v="73"/>
    <n v="0"/>
    <n v="22"/>
    <n v="160"/>
    <n v="1182"/>
    <m/>
    <n v="815"/>
    <n v="-14"/>
    <n v="1095"/>
    <n v="1095"/>
  </r>
  <r>
    <x v="103"/>
    <x v="61"/>
    <s v="vegetale"/>
    <m/>
    <m/>
    <n v="28"/>
    <n v="26.64"/>
    <n v="7.0000000000000007E-2"/>
    <n v="0.8"/>
    <n v="926"/>
    <n v="4"/>
    <n v="0"/>
    <n v="879"/>
    <n v="46"/>
    <n v="930"/>
    <m/>
    <m/>
    <m/>
    <n v="926"/>
    <n v="925"/>
  </r>
  <r>
    <x v="103"/>
    <x v="12"/>
    <s v="vegetale"/>
    <m/>
    <m/>
    <n v="23"/>
    <n v="25.6"/>
    <n v="0.15"/>
    <n v="0.28000000000000003"/>
    <n v="916"/>
    <n v="523"/>
    <n v="15"/>
    <n v="845"/>
    <n v="71"/>
    <n v="1423"/>
    <m/>
    <m/>
    <n v="0"/>
    <n v="915"/>
    <n v="916"/>
  </r>
  <r>
    <x v="103"/>
    <x v="57"/>
    <s v="vegetale"/>
    <m/>
    <m/>
    <n v="13"/>
    <n v="23.58"/>
    <n v="0.14000000000000001"/>
    <n v="0.65"/>
    <n v="882"/>
    <n v="460"/>
    <n v="48"/>
    <n v="778"/>
    <n v="103"/>
    <n v="1293"/>
    <m/>
    <m/>
    <n v="0"/>
    <n v="881"/>
    <n v="881"/>
  </r>
  <r>
    <x v="103"/>
    <x v="19"/>
    <s v="animale"/>
    <m/>
    <m/>
    <n v="70"/>
    <n v="20.77"/>
    <n v="4.29"/>
    <n v="7.24"/>
    <n v="686"/>
    <n v="2"/>
    <n v="4"/>
    <n v="686"/>
    <m/>
    <n v="684"/>
    <m/>
    <m/>
    <m/>
    <n v="686"/>
    <n v="686"/>
  </r>
  <r>
    <x v="103"/>
    <x v="10"/>
    <s v="vegetale"/>
    <m/>
    <m/>
    <n v="27"/>
    <n v="19.13"/>
    <n v="0.53"/>
    <n v="0.42"/>
    <n v="679"/>
    <n v="68"/>
    <n v="26"/>
    <n v="631"/>
    <n v="48"/>
    <n v="721"/>
    <m/>
    <m/>
    <n v="0"/>
    <n v="679"/>
    <n v="679"/>
  </r>
  <r>
    <x v="103"/>
    <x v="16"/>
    <s v="vegetale"/>
    <m/>
    <m/>
    <m/>
    <m/>
    <m/>
    <m/>
    <n v="620"/>
    <n v="0"/>
    <m/>
    <m/>
    <m/>
    <n v="620"/>
    <m/>
    <n v="620"/>
    <m/>
    <n v="620"/>
    <n v="620"/>
  </r>
  <r>
    <x v="103"/>
    <x v="20"/>
    <s v="vegetale"/>
    <m/>
    <m/>
    <n v="21"/>
    <n v="16.16"/>
    <n v="0.12"/>
    <n v="0.1"/>
    <n v="563"/>
    <n v="37"/>
    <n v="17"/>
    <n v="533"/>
    <n v="30"/>
    <n v="583"/>
    <m/>
    <m/>
    <n v="0"/>
    <n v="563"/>
    <n v="563"/>
  </r>
  <r>
    <x v="103"/>
    <x v="62"/>
    <s v="animale"/>
    <n v="2"/>
    <n v="0"/>
    <n v="32"/>
    <n v="13.6"/>
    <n v="1.33"/>
    <n v="4.66"/>
    <n v="455"/>
    <n v="588"/>
    <n v="16"/>
    <n v="449"/>
    <m/>
    <n v="1027"/>
    <n v="4"/>
    <m/>
    <n v="1"/>
    <n v="456"/>
    <n v="455"/>
  </r>
  <r>
    <x v="103"/>
    <x v="4"/>
    <s v="vegetale"/>
    <m/>
    <n v="0"/>
    <n v="18"/>
    <n v="11.26"/>
    <n v="0.12"/>
    <n v="0.19"/>
    <n v="434"/>
    <n v="8"/>
    <n v="6"/>
    <n v="372"/>
    <n v="4"/>
    <n v="436"/>
    <m/>
    <n v="58"/>
    <m/>
    <n v="434"/>
    <n v="434"/>
  </r>
  <r>
    <x v="103"/>
    <x v="31"/>
    <s v="vegetale"/>
    <m/>
    <n v="180"/>
    <n v="147"/>
    <n v="6.06"/>
    <n v="16.600000000000001"/>
    <m/>
    <n v="380"/>
    <n v="86"/>
    <n v="457"/>
    <n v="200"/>
    <m/>
    <n v="10"/>
    <m/>
    <m/>
    <n v="0"/>
    <n v="381"/>
    <n v="380"/>
  </r>
  <r>
    <x v="103"/>
    <x v="18"/>
    <s v="vegetale"/>
    <m/>
    <m/>
    <n v="16"/>
    <n v="9.6199999999999992"/>
    <n v="0.03"/>
    <n v="0.26"/>
    <n v="334"/>
    <n v="0"/>
    <n v="32"/>
    <n v="318"/>
    <n v="17"/>
    <n v="302"/>
    <m/>
    <m/>
    <m/>
    <n v="334"/>
    <n v="335"/>
  </r>
  <r>
    <x v="103"/>
    <x v="17"/>
    <s v="vegetale"/>
    <n v="78"/>
    <n v="25"/>
    <n v="46"/>
    <n v="4.82"/>
    <n v="0.23"/>
    <n v="3.2"/>
    <n v="293"/>
    <n v="2"/>
    <n v="10"/>
    <n v="159"/>
    <n v="15"/>
    <n v="261"/>
    <n v="16"/>
    <m/>
    <n v="25"/>
    <n v="294"/>
    <n v="293"/>
  </r>
  <r>
    <x v="103"/>
    <x v="22"/>
    <s v="animale"/>
    <m/>
    <m/>
    <n v="23"/>
    <n v="6.68"/>
    <n v="1.54"/>
    <n v="1.9"/>
    <n v="277"/>
    <n v="1"/>
    <n v="0"/>
    <n v="220"/>
    <n v="17"/>
    <n v="278"/>
    <n v="40"/>
    <m/>
    <m/>
    <n v="277"/>
    <n v="277"/>
  </r>
  <r>
    <x v="103"/>
    <x v="13"/>
    <s v="animale"/>
    <m/>
    <m/>
    <n v="42"/>
    <n v="8.0399999999999991"/>
    <n v="3.1"/>
    <n v="3.2"/>
    <n v="265"/>
    <n v="0"/>
    <n v="12"/>
    <n v="265"/>
    <m/>
    <n v="254"/>
    <m/>
    <n v="0"/>
    <m/>
    <n v="266"/>
    <n v="265"/>
  </r>
  <r>
    <x v="103"/>
    <x v="11"/>
    <s v="animale"/>
    <m/>
    <m/>
    <n v="24"/>
    <n v="4.3600000000000003"/>
    <n v="1.84"/>
    <n v="1.63"/>
    <n v="144"/>
    <n v="0"/>
    <n v="0"/>
    <n v="144"/>
    <m/>
    <n v="144"/>
    <m/>
    <m/>
    <m/>
    <n v="144"/>
    <n v="144"/>
  </r>
  <r>
    <x v="103"/>
    <x v="48"/>
    <s v="vegetale"/>
    <m/>
    <n v="15"/>
    <n v="87"/>
    <n v="3.6"/>
    <n v="9.86"/>
    <m/>
    <n v="134"/>
    <n v="14"/>
    <n v="10"/>
    <n v="119"/>
    <m/>
    <n v="123"/>
    <m/>
    <m/>
    <n v="15"/>
    <n v="134"/>
    <n v="134"/>
  </r>
  <r>
    <x v="103"/>
    <x v="46"/>
    <s v="vegetale"/>
    <n v="30"/>
    <m/>
    <n v="15"/>
    <n v="2.88"/>
    <n v="0.03"/>
    <n v="0.12"/>
    <n v="132"/>
    <n v="18"/>
    <n v="43"/>
    <n v="95"/>
    <n v="7"/>
    <n v="108"/>
    <m/>
    <m/>
    <n v="0"/>
    <n v="133"/>
    <n v="132"/>
  </r>
  <r>
    <x v="103"/>
    <x v="23"/>
    <s v="vegetale"/>
    <m/>
    <n v="3"/>
    <n v="26"/>
    <n v="3.22"/>
    <n v="2.31"/>
    <n v="0.84"/>
    <n v="109"/>
    <n v="4"/>
    <n v="7"/>
    <n v="106"/>
    <m/>
    <n v="106"/>
    <m/>
    <m/>
    <n v="0"/>
    <n v="109"/>
    <n v="109"/>
  </r>
  <r>
    <x v="103"/>
    <x v="39"/>
    <s v="vegetale"/>
    <m/>
    <m/>
    <n v="4"/>
    <n v="3.08"/>
    <m/>
    <n v="0.04"/>
    <n v="102"/>
    <n v="2"/>
    <n v="2"/>
    <n v="102"/>
    <m/>
    <n v="101"/>
    <m/>
    <m/>
    <m/>
    <n v="101"/>
    <n v="102"/>
  </r>
  <r>
    <x v="103"/>
    <x v="21"/>
    <s v="animale"/>
    <m/>
    <m/>
    <n v="6"/>
    <n v="2.0299999999999998"/>
    <n v="0.23"/>
    <n v="0.92"/>
    <n v="67"/>
    <n v="0"/>
    <n v="0"/>
    <n v="67"/>
    <m/>
    <n v="67"/>
    <m/>
    <m/>
    <n v="0"/>
    <n v="67"/>
    <n v="67"/>
  </r>
  <r>
    <x v="103"/>
    <x v="25"/>
    <s v="animale"/>
    <m/>
    <m/>
    <n v="40"/>
    <n v="2.04"/>
    <n v="4.53"/>
    <n v="0.05"/>
    <n v="67"/>
    <n v="0"/>
    <n v="33"/>
    <n v="67"/>
    <m/>
    <n v="35"/>
    <m/>
    <m/>
    <n v="0"/>
    <n v="68"/>
    <n v="67"/>
  </r>
  <r>
    <x v="103"/>
    <x v="60"/>
    <s v="vegetale"/>
    <m/>
    <m/>
    <n v="0"/>
    <n v="0"/>
    <m/>
    <n v="0"/>
    <n v="64"/>
    <n v="0"/>
    <n v="63"/>
    <n v="0"/>
    <n v="2"/>
    <n v="1"/>
    <m/>
    <n v="62"/>
    <n v="0"/>
    <n v="64"/>
    <n v="64"/>
  </r>
  <r>
    <x v="103"/>
    <x v="35"/>
    <s v="animale"/>
    <m/>
    <m/>
    <n v="5"/>
    <n v="1.83"/>
    <n v="0.17"/>
    <n v="0.82"/>
    <n v="61"/>
    <n v="9"/>
    <n v="0"/>
    <n v="61"/>
    <m/>
    <n v="69"/>
    <m/>
    <m/>
    <n v="0"/>
    <n v="60"/>
    <n v="61"/>
  </r>
  <r>
    <x v="103"/>
    <x v="66"/>
    <s v="animale"/>
    <m/>
    <n v="0"/>
    <n v="2"/>
    <n v="1.82"/>
    <n v="0.04"/>
    <n v="0.41"/>
    <n v="60"/>
    <n v="2"/>
    <n v="1"/>
    <n v="60"/>
    <m/>
    <n v="61"/>
    <m/>
    <m/>
    <m/>
    <n v="60"/>
    <n v="60"/>
  </r>
  <r>
    <x v="103"/>
    <x v="15"/>
    <s v="vegetale"/>
    <m/>
    <m/>
    <n v="2"/>
    <n v="1.78"/>
    <m/>
    <n v="0.49"/>
    <n v="59"/>
    <n v="0"/>
    <n v="59"/>
    <n v="59"/>
    <m/>
    <m/>
    <m/>
    <m/>
    <n v="0"/>
    <n v="59"/>
    <n v="59"/>
  </r>
  <r>
    <x v="103"/>
    <x v="74"/>
    <s v="vegetale"/>
    <n v="36"/>
    <m/>
    <n v="1"/>
    <n v="0.13"/>
    <n v="0.01"/>
    <n v="0.02"/>
    <n v="47"/>
    <n v="0"/>
    <n v="0"/>
    <n v="4"/>
    <n v="3"/>
    <n v="46"/>
    <n v="3"/>
    <m/>
    <n v="0"/>
    <n v="46"/>
    <n v="46"/>
  </r>
  <r>
    <x v="103"/>
    <x v="85"/>
    <s v="animale"/>
    <m/>
    <n v="0"/>
    <n v="2"/>
    <n v="1.42"/>
    <n v="0.08"/>
    <n v="0.4"/>
    <n v="47"/>
    <n v="1"/>
    <n v="3"/>
    <n v="47"/>
    <m/>
    <n v="45"/>
    <m/>
    <m/>
    <n v="0"/>
    <n v="47"/>
    <n v="47"/>
  </r>
  <r>
    <x v="103"/>
    <x v="81"/>
    <s v="vegetale"/>
    <n v="0"/>
    <m/>
    <n v="11"/>
    <n v="1.23"/>
    <n v="0.04"/>
    <n v="0.75"/>
    <n v="43"/>
    <n v="0"/>
    <n v="6"/>
    <n v="41"/>
    <n v="1"/>
    <n v="37"/>
    <n v="1"/>
    <m/>
    <n v="0"/>
    <n v="43"/>
    <n v="43"/>
  </r>
  <r>
    <x v="103"/>
    <x v="58"/>
    <s v="vegetale"/>
    <m/>
    <n v="5"/>
    <n v="2"/>
    <n v="0.98"/>
    <m/>
    <n v="0"/>
    <n v="43"/>
    <n v="4"/>
    <n v="6"/>
    <n v="32"/>
    <n v="2"/>
    <n v="37"/>
    <m/>
    <n v="5"/>
    <n v="5"/>
    <n v="44"/>
    <n v="44"/>
  </r>
  <r>
    <x v="103"/>
    <x v="27"/>
    <s v="vegetale"/>
    <m/>
    <n v="1"/>
    <n v="29"/>
    <n v="1.18"/>
    <n v="3.23"/>
    <m/>
    <n v="40"/>
    <n v="4"/>
    <n v="31"/>
    <n v="39"/>
    <m/>
    <n v="12"/>
    <m/>
    <m/>
    <n v="0"/>
    <n v="39"/>
    <n v="40"/>
  </r>
  <r>
    <x v="103"/>
    <x v="5"/>
    <s v="vegetale"/>
    <m/>
    <n v="1"/>
    <n v="11"/>
    <n v="1.1000000000000001"/>
    <n v="0.02"/>
    <n v="0.22"/>
    <n v="40"/>
    <n v="1"/>
    <n v="14"/>
    <n v="36"/>
    <n v="2"/>
    <n v="25"/>
    <n v="1"/>
    <m/>
    <n v="1"/>
    <n v="39"/>
    <n v="40"/>
  </r>
  <r>
    <x v="103"/>
    <x v="40"/>
    <s v="vegetale"/>
    <m/>
    <m/>
    <m/>
    <m/>
    <m/>
    <m/>
    <n v="39"/>
    <n v="0"/>
    <n v="35"/>
    <m/>
    <n v="3"/>
    <n v="19"/>
    <n v="0"/>
    <n v="36"/>
    <n v="-15"/>
    <n v="39"/>
    <n v="39"/>
  </r>
  <r>
    <x v="103"/>
    <x v="52"/>
    <s v="vegetale"/>
    <m/>
    <m/>
    <n v="1"/>
    <n v="1.1399999999999999"/>
    <m/>
    <n v="0.09"/>
    <n v="38"/>
    <n v="8"/>
    <n v="45"/>
    <n v="38"/>
    <m/>
    <m/>
    <m/>
    <m/>
    <n v="0"/>
    <n v="37"/>
    <n v="38"/>
  </r>
  <r>
    <x v="103"/>
    <x v="36"/>
    <s v="vegetale"/>
    <m/>
    <m/>
    <n v="11"/>
    <n v="1.17"/>
    <n v="0.44"/>
    <n v="0.44"/>
    <n v="38"/>
    <n v="10"/>
    <n v="13"/>
    <n v="38"/>
    <m/>
    <n v="35"/>
    <m/>
    <m/>
    <n v="0"/>
    <n v="38"/>
    <n v="38"/>
  </r>
  <r>
    <x v="103"/>
    <x v="6"/>
    <s v="vegetale"/>
    <m/>
    <n v="17"/>
    <n v="13"/>
    <n v="0.54"/>
    <n v="1.44"/>
    <n v="0.01"/>
    <n v="33"/>
    <n v="5"/>
    <n v="35"/>
    <n v="18"/>
    <m/>
    <n v="3"/>
    <m/>
    <m/>
    <n v="0"/>
    <n v="33"/>
    <n v="35"/>
  </r>
  <r>
    <x v="103"/>
    <x v="73"/>
    <s v="vegetale"/>
    <m/>
    <m/>
    <n v="0"/>
    <n v="0.01"/>
    <n v="0.01"/>
    <n v="0"/>
    <n v="28"/>
    <n v="0"/>
    <n v="0"/>
    <n v="0"/>
    <n v="1"/>
    <n v="27"/>
    <n v="1"/>
    <n v="25"/>
    <n v="0"/>
    <n v="27"/>
    <n v="27"/>
  </r>
  <r>
    <x v="103"/>
    <x v="71"/>
    <s v="vegetale"/>
    <m/>
    <m/>
    <n v="2"/>
    <n v="0.8"/>
    <n v="0"/>
    <n v="0.02"/>
    <n v="26"/>
    <n v="0"/>
    <m/>
    <n v="26"/>
    <m/>
    <n v="26"/>
    <m/>
    <m/>
    <m/>
    <n v="26"/>
    <n v="26"/>
  </r>
  <r>
    <x v="103"/>
    <x v="78"/>
    <s v="vegetale"/>
    <m/>
    <m/>
    <n v="6"/>
    <n v="0.72"/>
    <n v="0.19"/>
    <n v="0.27"/>
    <n v="25"/>
    <n v="3"/>
    <n v="1"/>
    <n v="24"/>
    <n v="1"/>
    <n v="27"/>
    <m/>
    <m/>
    <m/>
    <n v="25"/>
    <n v="25"/>
  </r>
  <r>
    <x v="103"/>
    <x v="14"/>
    <s v="vegetale"/>
    <m/>
    <n v="27"/>
    <m/>
    <m/>
    <m/>
    <m/>
    <n v="22"/>
    <n v="7"/>
    <n v="29"/>
    <m/>
    <m/>
    <m/>
    <m/>
    <m/>
    <n v="0"/>
    <n v="22"/>
    <n v="27"/>
  </r>
  <r>
    <x v="103"/>
    <x v="45"/>
    <s v="animale"/>
    <m/>
    <n v="0"/>
    <n v="1"/>
    <n v="0.6"/>
    <n v="0.04"/>
    <n v="0.17"/>
    <n v="20"/>
    <n v="1"/>
    <n v="4"/>
    <n v="20"/>
    <m/>
    <n v="16"/>
    <m/>
    <m/>
    <m/>
    <n v="19"/>
    <n v="20"/>
  </r>
  <r>
    <x v="103"/>
    <x v="64"/>
    <s v="vegetale"/>
    <n v="4"/>
    <n v="12"/>
    <n v="0"/>
    <n v="0"/>
    <n v="0"/>
    <n v="0"/>
    <n v="20"/>
    <n v="0"/>
    <n v="0"/>
    <n v="0"/>
    <n v="1"/>
    <n v="5"/>
    <n v="0"/>
    <m/>
    <n v="15"/>
    <n v="20"/>
    <n v="17"/>
  </r>
  <r>
    <x v="103"/>
    <x v="79"/>
    <s v="animale"/>
    <m/>
    <n v="0"/>
    <n v="1"/>
    <n v="0.54"/>
    <n v="0.01"/>
    <n v="0.24"/>
    <n v="18"/>
    <n v="24"/>
    <n v="33"/>
    <n v="18"/>
    <m/>
    <n v="9"/>
    <m/>
    <m/>
    <n v="0"/>
    <n v="18"/>
    <n v="18"/>
  </r>
  <r>
    <x v="103"/>
    <x v="47"/>
    <s v="vegetale"/>
    <m/>
    <m/>
    <n v="4"/>
    <n v="0.52"/>
    <n v="0.33"/>
    <n v="0.11"/>
    <n v="17"/>
    <n v="1"/>
    <n v="18"/>
    <n v="17"/>
    <m/>
    <m/>
    <m/>
    <m/>
    <n v="0"/>
    <n v="17"/>
    <n v="17"/>
  </r>
  <r>
    <x v="103"/>
    <x v="76"/>
    <s v="vegetale"/>
    <m/>
    <m/>
    <n v="0"/>
    <n v="0.35"/>
    <n v="0"/>
    <n v="0"/>
    <n v="13"/>
    <n v="15"/>
    <n v="0"/>
    <n v="11"/>
    <n v="1"/>
    <n v="28"/>
    <m/>
    <m/>
    <n v="0"/>
    <n v="13"/>
    <n v="12"/>
  </r>
  <r>
    <x v="103"/>
    <x v="32"/>
    <s v="animale"/>
    <m/>
    <n v="4"/>
    <n v="10"/>
    <n v="0.45"/>
    <n v="1.1100000000000001"/>
    <n v="0.01"/>
    <n v="12"/>
    <n v="8"/>
    <n v="8"/>
    <n v="15"/>
    <m/>
    <n v="10"/>
    <m/>
    <m/>
    <n v="3"/>
    <n v="13"/>
    <n v="19"/>
  </r>
  <r>
    <x v="103"/>
    <x v="55"/>
    <s v="vegetale"/>
    <m/>
    <m/>
    <n v="8"/>
    <n v="0.34"/>
    <n v="0.94"/>
    <m/>
    <n v="11"/>
    <n v="0"/>
    <n v="0"/>
    <n v="11"/>
    <m/>
    <n v="11"/>
    <m/>
    <m/>
    <m/>
    <n v="11"/>
    <n v="11"/>
  </r>
  <r>
    <x v="103"/>
    <x v="34"/>
    <s v="vegetale"/>
    <n v="2"/>
    <n v="1"/>
    <n v="2"/>
    <n v="0.18"/>
    <n v="0.02"/>
    <n v="0.04"/>
    <n v="10"/>
    <n v="0"/>
    <n v="3"/>
    <n v="6"/>
    <n v="1"/>
    <n v="6"/>
    <n v="0"/>
    <m/>
    <n v="1"/>
    <n v="10"/>
    <n v="10"/>
  </r>
  <r>
    <x v="103"/>
    <x v="51"/>
    <s v="vegetale"/>
    <m/>
    <n v="3"/>
    <n v="2"/>
    <n v="0.19"/>
    <m/>
    <m/>
    <n v="9"/>
    <n v="0"/>
    <n v="8"/>
    <n v="6"/>
    <m/>
    <n v="1"/>
    <m/>
    <m/>
    <m/>
    <n v="9"/>
    <n v="9"/>
  </r>
  <r>
    <x v="103"/>
    <x v="41"/>
    <s v="vegetale"/>
    <n v="0"/>
    <n v="0"/>
    <n v="0"/>
    <n v="0"/>
    <n v="0"/>
    <n v="0"/>
    <n v="9"/>
    <n v="0"/>
    <n v="5"/>
    <n v="0"/>
    <n v="0"/>
    <n v="4"/>
    <n v="0"/>
    <n v="9"/>
    <n v="0"/>
    <n v="9"/>
    <n v="9"/>
  </r>
  <r>
    <x v="103"/>
    <x v="42"/>
    <s v="vegetale"/>
    <m/>
    <m/>
    <n v="2"/>
    <n v="0.23"/>
    <n v="0.02"/>
    <n v="0.1"/>
    <n v="8"/>
    <n v="1"/>
    <n v="8"/>
    <n v="8"/>
    <m/>
    <m/>
    <m/>
    <m/>
    <m/>
    <n v="7"/>
    <n v="8"/>
  </r>
  <r>
    <x v="103"/>
    <x v="30"/>
    <s v="vegetale"/>
    <m/>
    <m/>
    <n v="2"/>
    <n v="0.26"/>
    <m/>
    <m/>
    <n v="8"/>
    <n v="0"/>
    <n v="8"/>
    <n v="8"/>
    <m/>
    <n v="1"/>
    <m/>
    <m/>
    <n v="0"/>
    <n v="9"/>
    <n v="8"/>
  </r>
  <r>
    <x v="103"/>
    <x v="43"/>
    <s v="vegetale"/>
    <m/>
    <n v="0"/>
    <n v="6"/>
    <n v="0.24"/>
    <n v="0.67"/>
    <n v="0"/>
    <n v="8"/>
    <n v="1"/>
    <n v="8"/>
    <n v="8"/>
    <m/>
    <n v="0"/>
    <m/>
    <m/>
    <n v="0"/>
    <n v="7"/>
    <n v="8"/>
  </r>
  <r>
    <x v="103"/>
    <x v="24"/>
    <s v="vegetale"/>
    <m/>
    <m/>
    <n v="0"/>
    <n v="0.2"/>
    <n v="0"/>
    <n v="0"/>
    <n v="7"/>
    <n v="12"/>
    <n v="4"/>
    <n v="7"/>
    <n v="1"/>
    <n v="16"/>
    <m/>
    <m/>
    <n v="0"/>
    <n v="8"/>
    <n v="8"/>
  </r>
  <r>
    <x v="103"/>
    <x v="44"/>
    <s v="vegetale"/>
    <m/>
    <m/>
    <n v="2"/>
    <n v="0.21"/>
    <m/>
    <n v="0"/>
    <n v="7"/>
    <n v="0"/>
    <n v="2"/>
    <n v="7"/>
    <m/>
    <n v="5"/>
    <m/>
    <m/>
    <m/>
    <n v="7"/>
    <n v="7"/>
  </r>
  <r>
    <x v="103"/>
    <x v="75"/>
    <s v="vegetale"/>
    <m/>
    <n v="6"/>
    <m/>
    <m/>
    <m/>
    <m/>
    <n v="6"/>
    <n v="0"/>
    <n v="1"/>
    <m/>
    <m/>
    <n v="5"/>
    <m/>
    <m/>
    <m/>
    <n v="6"/>
    <n v="6"/>
  </r>
  <r>
    <x v="103"/>
    <x v="92"/>
    <s v="animale"/>
    <n v="5"/>
    <n v="0"/>
    <n v="0"/>
    <n v="0"/>
    <n v="0"/>
    <n v="0"/>
    <n v="5"/>
    <n v="16"/>
    <n v="0"/>
    <n v="0"/>
    <m/>
    <n v="21"/>
    <m/>
    <m/>
    <m/>
    <n v="5"/>
    <n v="5"/>
  </r>
  <r>
    <x v="103"/>
    <x v="50"/>
    <s v="vegetale"/>
    <m/>
    <m/>
    <n v="0"/>
    <n v="0.1"/>
    <n v="0"/>
    <n v="0"/>
    <n v="3"/>
    <n v="2"/>
    <n v="5"/>
    <n v="3"/>
    <m/>
    <n v="0"/>
    <m/>
    <m/>
    <n v="0"/>
    <n v="3"/>
    <n v="3"/>
  </r>
  <r>
    <x v="103"/>
    <x v="53"/>
    <s v="vegetale"/>
    <m/>
    <n v="0"/>
    <n v="0"/>
    <n v="0.1"/>
    <n v="0.03"/>
    <n v="0"/>
    <n v="3"/>
    <n v="0"/>
    <n v="3"/>
    <n v="3"/>
    <m/>
    <m/>
    <m/>
    <m/>
    <n v="0"/>
    <n v="3"/>
    <n v="3"/>
  </r>
  <r>
    <x v="103"/>
    <x v="68"/>
    <s v="vegetale"/>
    <m/>
    <m/>
    <n v="1"/>
    <n v="0.09"/>
    <n v="0"/>
    <n v="0.06"/>
    <n v="3"/>
    <n v="0"/>
    <n v="3"/>
    <n v="3"/>
    <n v="0"/>
    <n v="0"/>
    <n v="0"/>
    <m/>
    <n v="0"/>
    <n v="3"/>
    <n v="3"/>
  </r>
  <r>
    <x v="103"/>
    <x v="86"/>
    <s v="vegetale"/>
    <m/>
    <m/>
    <n v="0"/>
    <n v="0.06"/>
    <n v="0"/>
    <n v="0.01"/>
    <n v="3"/>
    <m/>
    <n v="0"/>
    <n v="2"/>
    <n v="0"/>
    <n v="3"/>
    <n v="0"/>
    <n v="0"/>
    <n v="0"/>
    <n v="3"/>
    <n v="2"/>
  </r>
  <r>
    <x v="103"/>
    <x v="82"/>
    <s v="animale"/>
    <m/>
    <n v="0"/>
    <n v="0"/>
    <n v="0.08"/>
    <n v="0"/>
    <n v="0.03"/>
    <n v="2"/>
    <n v="99"/>
    <n v="4"/>
    <n v="2"/>
    <m/>
    <n v="96"/>
    <m/>
    <m/>
    <n v="2"/>
    <n v="3"/>
    <n v="2"/>
  </r>
  <r>
    <x v="103"/>
    <x v="54"/>
    <s v="vegetale"/>
    <n v="1"/>
    <m/>
    <n v="0"/>
    <n v="0.02"/>
    <n v="0"/>
    <n v="0"/>
    <n v="2"/>
    <n v="2"/>
    <n v="1"/>
    <n v="1"/>
    <n v="0"/>
    <n v="2"/>
    <n v="0"/>
    <m/>
    <n v="1"/>
    <n v="2"/>
    <n v="2"/>
  </r>
  <r>
    <x v="103"/>
    <x v="67"/>
    <s v="vegetale"/>
    <m/>
    <m/>
    <n v="0"/>
    <n v="0"/>
    <n v="0"/>
    <n v="0"/>
    <n v="2"/>
    <n v="0"/>
    <n v="1"/>
    <n v="1"/>
    <m/>
    <n v="1"/>
    <m/>
    <n v="1"/>
    <n v="0"/>
    <n v="2"/>
    <n v="2"/>
  </r>
  <r>
    <x v="103"/>
    <x v="28"/>
    <s v="vegetale"/>
    <m/>
    <m/>
    <n v="1"/>
    <n v="7.0000000000000007E-2"/>
    <n v="0.09"/>
    <n v="0.03"/>
    <n v="2"/>
    <n v="0"/>
    <n v="2"/>
    <n v="2"/>
    <m/>
    <n v="0"/>
    <n v="0"/>
    <m/>
    <n v="0"/>
    <n v="2"/>
    <n v="2"/>
  </r>
  <r>
    <x v="103"/>
    <x v="29"/>
    <s v="animale"/>
    <m/>
    <m/>
    <n v="0"/>
    <n v="0.02"/>
    <n v="0.01"/>
    <n v="0"/>
    <n v="1"/>
    <n v="0"/>
    <n v="1"/>
    <n v="1"/>
    <m/>
    <m/>
    <m/>
    <m/>
    <m/>
    <n v="1"/>
    <n v="1"/>
  </r>
  <r>
    <x v="103"/>
    <x v="70"/>
    <s v="vegetale"/>
    <m/>
    <m/>
    <n v="1"/>
    <n v="0.03"/>
    <n v="7.0000000000000007E-2"/>
    <m/>
    <n v="1"/>
    <n v="0"/>
    <n v="0"/>
    <n v="1"/>
    <m/>
    <n v="1"/>
    <m/>
    <m/>
    <m/>
    <n v="1"/>
    <n v="1"/>
  </r>
  <r>
    <x v="103"/>
    <x v="83"/>
    <s v="animale"/>
    <m/>
    <n v="0"/>
    <n v="0"/>
    <n v="0.02"/>
    <n v="0"/>
    <n v="0"/>
    <n v="1"/>
    <n v="0"/>
    <n v="1"/>
    <n v="1"/>
    <m/>
    <n v="0"/>
    <m/>
    <m/>
    <n v="0"/>
    <n v="1"/>
    <n v="1"/>
  </r>
  <r>
    <x v="103"/>
    <x v="80"/>
    <s v="animale"/>
    <m/>
    <n v="1"/>
    <n v="0"/>
    <n v="0"/>
    <n v="0"/>
    <n v="0"/>
    <n v="1"/>
    <n v="5"/>
    <n v="1"/>
    <n v="0"/>
    <m/>
    <n v="6"/>
    <m/>
    <m/>
    <m/>
    <n v="2"/>
    <n v="1"/>
  </r>
  <r>
    <x v="103"/>
    <x v="89"/>
    <s v="animale"/>
    <m/>
    <n v="0"/>
    <n v="0"/>
    <n v="0"/>
    <n v="0"/>
    <n v="0"/>
    <n v="0"/>
    <n v="0"/>
    <n v="0"/>
    <n v="0"/>
    <m/>
    <m/>
    <m/>
    <m/>
    <m/>
    <n v="0"/>
    <n v="0"/>
  </r>
  <r>
    <x v="103"/>
    <x v="87"/>
    <s v="vegetale"/>
    <m/>
    <m/>
    <n v="0"/>
    <n v="0"/>
    <m/>
    <m/>
    <n v="0"/>
    <n v="0"/>
    <n v="0"/>
    <n v="0"/>
    <m/>
    <m/>
    <m/>
    <m/>
    <n v="0"/>
    <n v="0"/>
    <n v="0"/>
  </r>
  <r>
    <x v="103"/>
    <x v="90"/>
    <s v="vegetale"/>
    <m/>
    <m/>
    <n v="0"/>
    <n v="0"/>
    <n v="0"/>
    <n v="0"/>
    <n v="0"/>
    <n v="0"/>
    <n v="0"/>
    <n v="0"/>
    <m/>
    <m/>
    <m/>
    <m/>
    <n v="0"/>
    <n v="0"/>
    <n v="0"/>
  </r>
  <r>
    <x v="103"/>
    <x v="26"/>
    <s v="vegetale"/>
    <m/>
    <m/>
    <m/>
    <m/>
    <m/>
    <m/>
    <n v="0"/>
    <n v="0"/>
    <n v="0"/>
    <m/>
    <n v="0"/>
    <n v="0"/>
    <n v="0"/>
    <n v="0"/>
    <n v="0"/>
    <n v="0"/>
    <n v="0"/>
  </r>
  <r>
    <x v="103"/>
    <x v="38"/>
    <s v="vegetale"/>
    <m/>
    <n v="0"/>
    <n v="0"/>
    <n v="0"/>
    <n v="0"/>
    <m/>
    <n v="0"/>
    <n v="0"/>
    <n v="0"/>
    <n v="0"/>
    <m/>
    <n v="0"/>
    <m/>
    <m/>
    <n v="0"/>
    <n v="0"/>
    <n v="0"/>
  </r>
  <r>
    <x v="103"/>
    <x v="84"/>
    <s v="vegetale"/>
    <m/>
    <m/>
    <n v="0"/>
    <n v="0"/>
    <n v="0"/>
    <m/>
    <n v="0"/>
    <m/>
    <n v="0"/>
    <n v="0"/>
    <m/>
    <m/>
    <m/>
    <m/>
    <m/>
    <n v="0"/>
    <n v="0"/>
  </r>
  <r>
    <x v="103"/>
    <x v="77"/>
    <s v="vegetale"/>
    <m/>
    <n v="0"/>
    <m/>
    <m/>
    <m/>
    <m/>
    <n v="0"/>
    <m/>
    <n v="0"/>
    <m/>
    <m/>
    <n v="0"/>
    <m/>
    <m/>
    <m/>
    <n v="0"/>
    <n v="0"/>
  </r>
  <r>
    <x v="103"/>
    <x v="49"/>
    <s v="vegetale"/>
    <m/>
    <m/>
    <n v="0"/>
    <n v="0"/>
    <n v="0"/>
    <m/>
    <n v="0"/>
    <m/>
    <n v="0"/>
    <n v="0"/>
    <m/>
    <m/>
    <m/>
    <m/>
    <m/>
    <n v="0"/>
    <n v="0"/>
  </r>
  <r>
    <x v="103"/>
    <x v="91"/>
    <s v="animale"/>
    <m/>
    <n v="0"/>
    <n v="0"/>
    <n v="0.01"/>
    <n v="0.01"/>
    <n v="0"/>
    <n v="0"/>
    <n v="0"/>
    <n v="0"/>
    <n v="0"/>
    <m/>
    <n v="0"/>
    <m/>
    <m/>
    <m/>
    <n v="0"/>
    <n v="0"/>
  </r>
  <r>
    <x v="103"/>
    <x v="72"/>
    <s v="vegetale"/>
    <m/>
    <m/>
    <n v="0"/>
    <n v="0"/>
    <n v="0"/>
    <n v="0"/>
    <n v="0"/>
    <m/>
    <n v="0"/>
    <n v="0"/>
    <m/>
    <m/>
    <m/>
    <m/>
    <m/>
    <n v="0"/>
    <n v="0"/>
  </r>
  <r>
    <x v="103"/>
    <x v="94"/>
    <s v="vegetale"/>
    <m/>
    <m/>
    <m/>
    <m/>
    <m/>
    <m/>
    <n v="0"/>
    <n v="0"/>
    <n v="0"/>
    <m/>
    <m/>
    <m/>
    <m/>
    <n v="0"/>
    <n v="0"/>
    <n v="0"/>
    <n v="0"/>
  </r>
  <r>
    <x v="103"/>
    <x v="56"/>
    <s v="vegetale"/>
    <m/>
    <m/>
    <n v="0"/>
    <n v="0.01"/>
    <n v="0"/>
    <n v="0"/>
    <n v="0"/>
    <n v="0"/>
    <n v="0"/>
    <n v="0"/>
    <m/>
    <m/>
    <m/>
    <m/>
    <n v="0"/>
    <n v="0"/>
    <n v="0"/>
  </r>
  <r>
    <x v="103"/>
    <x v="88"/>
    <s v="vegetale"/>
    <m/>
    <m/>
    <n v="0"/>
    <n v="0"/>
    <m/>
    <n v="0"/>
    <n v="0"/>
    <n v="0"/>
    <m/>
    <n v="0"/>
    <m/>
    <n v="0"/>
    <m/>
    <m/>
    <n v="0"/>
    <n v="0"/>
    <n v="0"/>
  </r>
  <r>
    <x v="103"/>
    <x v="63"/>
    <s v="animale"/>
    <m/>
    <m/>
    <n v="0"/>
    <n v="0.01"/>
    <n v="0.01"/>
    <n v="0"/>
    <n v="0"/>
    <n v="1"/>
    <n v="0"/>
    <n v="0"/>
    <m/>
    <n v="1"/>
    <m/>
    <m/>
    <m/>
    <n v="0"/>
    <n v="0"/>
  </r>
  <r>
    <x v="103"/>
    <x v="65"/>
    <s v="vegetale"/>
    <m/>
    <m/>
    <n v="0"/>
    <n v="0.01"/>
    <n v="0"/>
    <n v="0"/>
    <n v="-1"/>
    <n v="2"/>
    <n v="0"/>
    <n v="0"/>
    <n v="0"/>
    <n v="1"/>
    <m/>
    <m/>
    <n v="0"/>
    <n v="-1"/>
    <n v="0"/>
  </r>
  <r>
    <x v="103"/>
    <x v="59"/>
    <s v="vegetale"/>
    <m/>
    <m/>
    <n v="2"/>
    <m/>
    <n v="0.01"/>
    <n v="0.03"/>
    <m/>
    <m/>
    <m/>
    <m/>
    <m/>
    <m/>
    <m/>
    <m/>
    <m/>
    <n v="0"/>
    <n v="0"/>
  </r>
  <r>
    <x v="104"/>
    <x v="16"/>
    <s v="vegetale"/>
    <m/>
    <m/>
    <m/>
    <m/>
    <m/>
    <m/>
    <n v="3816"/>
    <m/>
    <m/>
    <m/>
    <m/>
    <n v="3816"/>
    <m/>
    <n v="3816"/>
    <m/>
    <n v="3816"/>
    <n v="3816"/>
  </r>
  <r>
    <x v="104"/>
    <x v="1"/>
    <s v="animale"/>
    <m/>
    <n v="1"/>
    <n v="145"/>
    <n v="117.27"/>
    <n v="4.8"/>
    <n v="10.74"/>
    <n v="147"/>
    <n v="2"/>
    <n v="144"/>
    <n v="146"/>
    <n v="0"/>
    <n v="5"/>
    <m/>
    <m/>
    <n v="0"/>
    <n v="147"/>
    <n v="147"/>
  </r>
  <r>
    <x v="104"/>
    <x v="0"/>
    <s v="vegetale"/>
    <m/>
    <n v="0"/>
    <n v="895"/>
    <n v="114.02"/>
    <n v="4.75"/>
    <n v="24.77"/>
    <n v="143"/>
    <n v="34"/>
    <n v="183"/>
    <n v="142"/>
    <n v="1"/>
    <m/>
    <m/>
    <m/>
    <n v="-6"/>
    <n v="143"/>
    <n v="143"/>
  </r>
  <r>
    <x v="104"/>
    <x v="7"/>
    <s v="vegetale"/>
    <n v="95"/>
    <n v="1"/>
    <n v="27"/>
    <n v="2.97"/>
    <n v="0.11"/>
    <n v="0.63"/>
    <n v="100"/>
    <n v="1"/>
    <n v="101"/>
    <n v="4"/>
    <n v="0"/>
    <n v="1"/>
    <n v="0"/>
    <m/>
    <n v="0"/>
    <n v="101"/>
    <n v="100"/>
  </r>
  <r>
    <x v="104"/>
    <x v="2"/>
    <s v="vegetale"/>
    <m/>
    <n v="0"/>
    <n v="32"/>
    <n v="45.35"/>
    <n v="0.22"/>
    <n v="1.45"/>
    <n v="62"/>
    <n v="0"/>
    <n v="10"/>
    <n v="56"/>
    <n v="5"/>
    <n v="52"/>
    <m/>
    <m/>
    <n v="0"/>
    <n v="62"/>
    <n v="61"/>
  </r>
  <r>
    <x v="104"/>
    <x v="5"/>
    <s v="vegetale"/>
    <m/>
    <n v="2"/>
    <n v="457"/>
    <n v="45.56"/>
    <n v="0.73"/>
    <n v="8.7100000000000009"/>
    <n v="59"/>
    <n v="1"/>
    <n v="59"/>
    <n v="57"/>
    <n v="1"/>
    <n v="0"/>
    <n v="0"/>
    <m/>
    <n v="2"/>
    <n v="60"/>
    <n v="60"/>
  </r>
  <r>
    <x v="104"/>
    <x v="19"/>
    <s v="animale"/>
    <m/>
    <n v="1"/>
    <n v="129"/>
    <n v="38.51"/>
    <n v="8.08"/>
    <n v="13.11"/>
    <n v="49"/>
    <n v="0"/>
    <n v="2"/>
    <n v="48"/>
    <m/>
    <n v="47"/>
    <m/>
    <m/>
    <m/>
    <n v="49"/>
    <n v="49"/>
  </r>
  <r>
    <x v="104"/>
    <x v="9"/>
    <s v="vegetale"/>
    <m/>
    <m/>
    <n v="328"/>
    <n v="34.31"/>
    <m/>
    <m/>
    <n v="43"/>
    <n v="451"/>
    <n v="64"/>
    <n v="43"/>
    <m/>
    <n v="405"/>
    <m/>
    <m/>
    <n v="25"/>
    <n v="43"/>
    <n v="43"/>
  </r>
  <r>
    <x v="104"/>
    <x v="39"/>
    <s v="vegetale"/>
    <m/>
    <m/>
    <n v="35"/>
    <n v="29.47"/>
    <m/>
    <n v="0.4"/>
    <n v="37"/>
    <n v="2"/>
    <n v="0"/>
    <n v="37"/>
    <m/>
    <n v="39"/>
    <m/>
    <m/>
    <n v="0"/>
    <n v="37"/>
    <n v="37"/>
  </r>
  <r>
    <x v="104"/>
    <x v="8"/>
    <s v="vegetale"/>
    <m/>
    <n v="3"/>
    <n v="37"/>
    <n v="19.29"/>
    <n v="0.04"/>
    <n v="0.75"/>
    <n v="30"/>
    <n v="1"/>
    <n v="14"/>
    <n v="24"/>
    <n v="1"/>
    <n v="16"/>
    <n v="2"/>
    <m/>
    <n v="0"/>
    <n v="29"/>
    <n v="30"/>
  </r>
  <r>
    <x v="104"/>
    <x v="10"/>
    <s v="vegetale"/>
    <m/>
    <m/>
    <n v="19"/>
    <n v="17.75"/>
    <n v="0.11"/>
    <n v="0.21"/>
    <n v="23"/>
    <n v="1"/>
    <n v="18"/>
    <n v="22"/>
    <n v="1"/>
    <n v="5"/>
    <m/>
    <m/>
    <n v="0"/>
    <n v="22"/>
    <n v="23"/>
  </r>
  <r>
    <x v="104"/>
    <x v="62"/>
    <s v="animale"/>
    <n v="7"/>
    <n v="0"/>
    <n v="30"/>
    <n v="11.87"/>
    <n v="1.49"/>
    <n v="3.83"/>
    <n v="22"/>
    <n v="158"/>
    <n v="179"/>
    <n v="15"/>
    <m/>
    <n v="1"/>
    <m/>
    <m/>
    <n v="0"/>
    <n v="22"/>
    <n v="22"/>
  </r>
  <r>
    <x v="104"/>
    <x v="20"/>
    <s v="vegetale"/>
    <m/>
    <n v="0"/>
    <n v="12"/>
    <n v="17.059999999999999"/>
    <n v="0.05"/>
    <n v="0.04"/>
    <n v="21"/>
    <n v="0"/>
    <n v="21"/>
    <n v="21"/>
    <n v="0"/>
    <m/>
    <m/>
    <m/>
    <m/>
    <n v="21"/>
    <n v="21"/>
  </r>
  <r>
    <x v="104"/>
    <x v="31"/>
    <s v="vegetale"/>
    <m/>
    <n v="5"/>
    <n v="301"/>
    <n v="12.44"/>
    <n v="34.090000000000003"/>
    <m/>
    <n v="20"/>
    <n v="1"/>
    <n v="20"/>
    <n v="15"/>
    <m/>
    <m/>
    <m/>
    <m/>
    <n v="2"/>
    <n v="21"/>
    <n v="20"/>
  </r>
  <r>
    <x v="104"/>
    <x v="57"/>
    <s v="vegetale"/>
    <m/>
    <n v="0"/>
    <n v="8"/>
    <n v="14.79"/>
    <n v="0.08"/>
    <n v="0.38"/>
    <n v="20"/>
    <n v="0"/>
    <n v="9"/>
    <n v="18"/>
    <n v="1"/>
    <n v="11"/>
    <m/>
    <m/>
    <m/>
    <n v="20"/>
    <n v="19"/>
  </r>
  <r>
    <x v="104"/>
    <x v="61"/>
    <s v="vegetale"/>
    <m/>
    <n v="0"/>
    <n v="13"/>
    <n v="11.74"/>
    <n v="0.03"/>
    <n v="0.35"/>
    <n v="16"/>
    <n v="0"/>
    <n v="9"/>
    <n v="15"/>
    <n v="2"/>
    <n v="8"/>
    <m/>
    <m/>
    <m/>
    <n v="17"/>
    <n v="17"/>
  </r>
  <r>
    <x v="104"/>
    <x v="50"/>
    <s v="vegetale"/>
    <m/>
    <m/>
    <n v="10"/>
    <n v="10.99"/>
    <n v="0.03"/>
    <n v="0.09"/>
    <n v="15"/>
    <n v="2"/>
    <n v="1"/>
    <n v="14"/>
    <n v="2"/>
    <n v="16"/>
    <m/>
    <m/>
    <m/>
    <n v="15"/>
    <n v="16"/>
  </r>
  <r>
    <x v="104"/>
    <x v="22"/>
    <s v="animale"/>
    <m/>
    <m/>
    <n v="21"/>
    <n v="6.32"/>
    <n v="1.46"/>
    <n v="1.8"/>
    <n v="11"/>
    <n v="0"/>
    <n v="0"/>
    <n v="8"/>
    <n v="0"/>
    <n v="11"/>
    <n v="3"/>
    <m/>
    <n v="0"/>
    <n v="11"/>
    <n v="11"/>
  </r>
  <r>
    <x v="104"/>
    <x v="18"/>
    <s v="vegetale"/>
    <m/>
    <n v="1"/>
    <n v="11"/>
    <n v="6.55"/>
    <n v="0.02"/>
    <n v="0.18"/>
    <n v="10"/>
    <m/>
    <m/>
    <n v="8"/>
    <n v="1"/>
    <n v="10"/>
    <m/>
    <m/>
    <m/>
    <n v="10"/>
    <n v="10"/>
  </r>
  <r>
    <x v="104"/>
    <x v="12"/>
    <s v="vegetale"/>
    <m/>
    <m/>
    <n v="6"/>
    <n v="8.18"/>
    <n v="0.04"/>
    <n v="0.08"/>
    <n v="10"/>
    <n v="0"/>
    <n v="10"/>
    <n v="10"/>
    <n v="0"/>
    <m/>
    <m/>
    <m/>
    <m/>
    <n v="10"/>
    <n v="10"/>
  </r>
  <r>
    <x v="104"/>
    <x v="3"/>
    <s v="vegetale"/>
    <m/>
    <m/>
    <n v="10"/>
    <n v="1.54"/>
    <m/>
    <n v="0.17"/>
    <n v="9"/>
    <n v="0"/>
    <n v="8"/>
    <n v="2"/>
    <m/>
    <m/>
    <m/>
    <n v="7"/>
    <n v="1"/>
    <n v="9"/>
    <n v="9"/>
  </r>
  <r>
    <x v="104"/>
    <x v="17"/>
    <s v="vegetale"/>
    <m/>
    <m/>
    <n v="59"/>
    <n v="6.21"/>
    <n v="0.36"/>
    <n v="3.92"/>
    <n v="8"/>
    <n v="1"/>
    <n v="9"/>
    <n v="8"/>
    <m/>
    <m/>
    <m/>
    <m/>
    <n v="0"/>
    <n v="8"/>
    <n v="8"/>
  </r>
  <r>
    <x v="104"/>
    <x v="14"/>
    <s v="vegetale"/>
    <m/>
    <n v="7"/>
    <n v="11"/>
    <n v="0.44"/>
    <n v="1.21"/>
    <m/>
    <n v="7"/>
    <n v="0"/>
    <n v="7"/>
    <n v="1"/>
    <m/>
    <m/>
    <m/>
    <m/>
    <n v="0"/>
    <n v="7"/>
    <n v="8"/>
  </r>
  <r>
    <x v="104"/>
    <x v="27"/>
    <s v="vegetale"/>
    <m/>
    <n v="2"/>
    <n v="89"/>
    <n v="3.68"/>
    <n v="10.07"/>
    <m/>
    <n v="7"/>
    <n v="2"/>
    <n v="7"/>
    <n v="5"/>
    <m/>
    <m/>
    <m/>
    <m/>
    <n v="2"/>
    <n v="7"/>
    <n v="7"/>
  </r>
  <r>
    <x v="104"/>
    <x v="13"/>
    <s v="animale"/>
    <m/>
    <m/>
    <n v="25"/>
    <n v="5.99"/>
    <n v="1.52"/>
    <n v="2.5499999999999998"/>
    <n v="7"/>
    <n v="0"/>
    <n v="5"/>
    <n v="7"/>
    <m/>
    <n v="2"/>
    <m/>
    <m/>
    <n v="0"/>
    <n v="7"/>
    <n v="7"/>
  </r>
  <r>
    <x v="104"/>
    <x v="66"/>
    <s v="animale"/>
    <m/>
    <n v="0"/>
    <n v="5"/>
    <n v="3.73"/>
    <n v="0.12"/>
    <n v="0.89"/>
    <n v="5"/>
    <n v="3"/>
    <n v="4"/>
    <n v="5"/>
    <m/>
    <n v="4"/>
    <m/>
    <m/>
    <n v="0"/>
    <n v="5"/>
    <n v="5"/>
  </r>
  <r>
    <x v="104"/>
    <x v="11"/>
    <s v="animale"/>
    <m/>
    <m/>
    <n v="23"/>
    <n v="4.08"/>
    <n v="1.84"/>
    <n v="1.48"/>
    <n v="5"/>
    <n v="0"/>
    <n v="5"/>
    <n v="5"/>
    <m/>
    <n v="0"/>
    <m/>
    <m/>
    <n v="0"/>
    <n v="5"/>
    <n v="5"/>
  </r>
  <r>
    <x v="104"/>
    <x v="63"/>
    <s v="animale"/>
    <m/>
    <m/>
    <n v="29"/>
    <n v="4.08"/>
    <n v="2.35"/>
    <n v="1.58"/>
    <n v="5"/>
    <n v="0"/>
    <n v="4"/>
    <n v="5"/>
    <m/>
    <n v="1"/>
    <m/>
    <m/>
    <m/>
    <n v="5"/>
    <n v="5"/>
  </r>
  <r>
    <x v="104"/>
    <x v="53"/>
    <s v="vegetale"/>
    <m/>
    <n v="0"/>
    <n v="12"/>
    <n v="3.09"/>
    <n v="1.18"/>
    <n v="0.12"/>
    <n v="4"/>
    <n v="0"/>
    <n v="2"/>
    <n v="4"/>
    <m/>
    <n v="2"/>
    <m/>
    <n v="0"/>
    <m/>
    <n v="4"/>
    <n v="4"/>
  </r>
  <r>
    <x v="104"/>
    <x v="6"/>
    <s v="vegetale"/>
    <m/>
    <n v="3"/>
    <n v="33"/>
    <n v="1.39"/>
    <n v="3.71"/>
    <n v="0.03"/>
    <n v="4"/>
    <n v="0"/>
    <n v="4"/>
    <n v="2"/>
    <m/>
    <n v="0"/>
    <m/>
    <m/>
    <n v="0"/>
    <n v="4"/>
    <n v="5"/>
  </r>
  <r>
    <x v="104"/>
    <x v="81"/>
    <s v="vegetale"/>
    <m/>
    <m/>
    <n v="30"/>
    <n v="3.17"/>
    <n v="0.16"/>
    <n v="1.95"/>
    <n v="4"/>
    <n v="0"/>
    <n v="4"/>
    <n v="4"/>
    <m/>
    <m/>
    <m/>
    <m/>
    <n v="0"/>
    <n v="4"/>
    <n v="4"/>
  </r>
  <r>
    <x v="104"/>
    <x v="85"/>
    <s v="animale"/>
    <n v="0"/>
    <n v="0"/>
    <n v="10"/>
    <n v="3.3"/>
    <n v="0.4"/>
    <n v="1.31"/>
    <n v="4"/>
    <n v="2"/>
    <n v="4"/>
    <n v="4"/>
    <m/>
    <n v="2"/>
    <m/>
    <m/>
    <n v="0"/>
    <n v="4"/>
    <n v="4"/>
  </r>
  <r>
    <x v="104"/>
    <x v="79"/>
    <s v="animale"/>
    <m/>
    <n v="0"/>
    <n v="3"/>
    <n v="2.2999999999999998"/>
    <n v="0.03"/>
    <n v="0.66"/>
    <n v="3"/>
    <n v="0"/>
    <n v="3"/>
    <n v="3"/>
    <m/>
    <n v="0"/>
    <m/>
    <m/>
    <m/>
    <n v="3"/>
    <n v="3"/>
  </r>
  <r>
    <x v="104"/>
    <x v="4"/>
    <s v="vegetale"/>
    <n v="0"/>
    <m/>
    <n v="4"/>
    <n v="2.67"/>
    <n v="0.02"/>
    <n v="0.05"/>
    <n v="3"/>
    <n v="0"/>
    <n v="3"/>
    <n v="3"/>
    <n v="0"/>
    <m/>
    <m/>
    <m/>
    <m/>
    <n v="3"/>
    <n v="3"/>
  </r>
  <r>
    <x v="104"/>
    <x v="36"/>
    <s v="vegetale"/>
    <m/>
    <m/>
    <n v="20"/>
    <n v="2.08"/>
    <n v="0.66"/>
    <n v="0.66"/>
    <n v="3"/>
    <n v="0"/>
    <n v="1"/>
    <n v="3"/>
    <n v="0"/>
    <n v="1"/>
    <m/>
    <m/>
    <n v="0"/>
    <n v="2"/>
    <n v="3"/>
  </r>
  <r>
    <x v="104"/>
    <x v="21"/>
    <s v="animale"/>
    <m/>
    <m/>
    <n v="4"/>
    <n v="1.37"/>
    <n v="0.12"/>
    <n v="0.65"/>
    <n v="2"/>
    <n v="0"/>
    <n v="2"/>
    <n v="2"/>
    <m/>
    <n v="0"/>
    <m/>
    <m/>
    <m/>
    <n v="2"/>
    <n v="2"/>
  </r>
  <r>
    <x v="104"/>
    <x v="24"/>
    <s v="vegetale"/>
    <m/>
    <m/>
    <n v="1"/>
    <n v="1.49"/>
    <n v="0"/>
    <n v="0.01"/>
    <n v="2"/>
    <n v="0"/>
    <n v="1"/>
    <n v="2"/>
    <m/>
    <n v="1"/>
    <m/>
    <m/>
    <m/>
    <n v="2"/>
    <n v="2"/>
  </r>
  <r>
    <x v="104"/>
    <x v="73"/>
    <s v="vegetale"/>
    <m/>
    <m/>
    <n v="24"/>
    <n v="1.58"/>
    <n v="2.1"/>
    <n v="1.1000000000000001"/>
    <n v="2"/>
    <n v="0"/>
    <n v="2"/>
    <n v="2"/>
    <m/>
    <n v="0"/>
    <n v="0"/>
    <n v="0"/>
    <n v="0"/>
    <n v="2"/>
    <n v="2"/>
  </r>
  <r>
    <x v="104"/>
    <x v="51"/>
    <s v="vegetale"/>
    <m/>
    <n v="0"/>
    <n v="13"/>
    <n v="1.57"/>
    <m/>
    <m/>
    <n v="2"/>
    <n v="1"/>
    <n v="1"/>
    <n v="2"/>
    <m/>
    <n v="2"/>
    <m/>
    <m/>
    <n v="0"/>
    <n v="2"/>
    <n v="2"/>
  </r>
  <r>
    <x v="104"/>
    <x v="82"/>
    <s v="animale"/>
    <m/>
    <n v="0"/>
    <n v="3"/>
    <n v="1.32"/>
    <n v="0.03"/>
    <n v="0.52"/>
    <n v="2"/>
    <n v="0"/>
    <n v="1"/>
    <n v="2"/>
    <m/>
    <n v="1"/>
    <m/>
    <m/>
    <m/>
    <n v="2"/>
    <n v="2"/>
  </r>
  <r>
    <x v="104"/>
    <x v="72"/>
    <s v="vegetale"/>
    <n v="0"/>
    <n v="1"/>
    <n v="1"/>
    <n v="0.37"/>
    <m/>
    <n v="0.01"/>
    <n v="2"/>
    <n v="0"/>
    <n v="1"/>
    <n v="0"/>
    <n v="0"/>
    <n v="1"/>
    <m/>
    <m/>
    <m/>
    <n v="2"/>
    <n v="1"/>
  </r>
  <r>
    <x v="104"/>
    <x v="65"/>
    <s v="vegetale"/>
    <m/>
    <m/>
    <n v="1"/>
    <n v="1.41"/>
    <n v="0"/>
    <n v="0.01"/>
    <n v="2"/>
    <n v="0"/>
    <n v="2"/>
    <n v="2"/>
    <m/>
    <m/>
    <m/>
    <m/>
    <m/>
    <n v="2"/>
    <n v="2"/>
  </r>
  <r>
    <x v="104"/>
    <x v="15"/>
    <s v="vegetale"/>
    <m/>
    <m/>
    <n v="1"/>
    <n v="1.26"/>
    <m/>
    <n v="0.34"/>
    <n v="2"/>
    <n v="0"/>
    <n v="0"/>
    <n v="2"/>
    <m/>
    <n v="2"/>
    <m/>
    <m/>
    <n v="0"/>
    <n v="2"/>
    <n v="2"/>
  </r>
  <r>
    <x v="104"/>
    <x v="58"/>
    <s v="vegetale"/>
    <m/>
    <m/>
    <n v="3"/>
    <n v="1.54"/>
    <m/>
    <m/>
    <n v="2"/>
    <n v="0"/>
    <n v="2"/>
    <n v="2"/>
    <m/>
    <m/>
    <m/>
    <m/>
    <m/>
    <n v="2"/>
    <n v="2"/>
  </r>
  <r>
    <x v="104"/>
    <x v="75"/>
    <s v="vegetale"/>
    <m/>
    <n v="1"/>
    <m/>
    <m/>
    <m/>
    <m/>
    <n v="1"/>
    <n v="5"/>
    <n v="0"/>
    <m/>
    <m/>
    <n v="6"/>
    <m/>
    <m/>
    <n v="0"/>
    <n v="1"/>
    <n v="1"/>
  </r>
  <r>
    <x v="104"/>
    <x v="42"/>
    <s v="vegetale"/>
    <m/>
    <m/>
    <n v="7"/>
    <n v="0.67"/>
    <n v="0.05"/>
    <n v="0.28000000000000003"/>
    <n v="1"/>
    <n v="0"/>
    <n v="1"/>
    <n v="1"/>
    <m/>
    <m/>
    <m/>
    <m/>
    <m/>
    <n v="1"/>
    <n v="1"/>
  </r>
  <r>
    <x v="104"/>
    <x v="74"/>
    <s v="vegetale"/>
    <n v="0"/>
    <m/>
    <n v="3"/>
    <n v="0.34"/>
    <n v="0.05"/>
    <n v="0.08"/>
    <n v="1"/>
    <n v="0"/>
    <n v="1"/>
    <n v="0"/>
    <m/>
    <m/>
    <m/>
    <m/>
    <m/>
    <n v="1"/>
    <n v="0"/>
  </r>
  <r>
    <x v="104"/>
    <x v="25"/>
    <s v="animale"/>
    <m/>
    <m/>
    <n v="19"/>
    <n v="0.91"/>
    <n v="2.14"/>
    <n v="0.02"/>
    <n v="1"/>
    <n v="0"/>
    <n v="1"/>
    <n v="1"/>
    <m/>
    <m/>
    <m/>
    <m/>
    <m/>
    <n v="1"/>
    <n v="1"/>
  </r>
  <r>
    <x v="104"/>
    <x v="52"/>
    <s v="vegetale"/>
    <m/>
    <m/>
    <n v="1"/>
    <n v="1.06"/>
    <m/>
    <n v="7.0000000000000007E-2"/>
    <n v="1"/>
    <n v="0"/>
    <n v="1"/>
    <n v="1"/>
    <m/>
    <n v="0"/>
    <m/>
    <m/>
    <m/>
    <n v="1"/>
    <n v="1"/>
  </r>
  <r>
    <x v="104"/>
    <x v="76"/>
    <s v="vegetale"/>
    <m/>
    <m/>
    <n v="0"/>
    <n v="0.66"/>
    <n v="0"/>
    <n v="0.01"/>
    <n v="1"/>
    <n v="0"/>
    <n v="1"/>
    <n v="1"/>
    <m/>
    <m/>
    <m/>
    <m/>
    <m/>
    <n v="1"/>
    <n v="1"/>
  </r>
  <r>
    <x v="104"/>
    <x v="29"/>
    <s v="animale"/>
    <m/>
    <m/>
    <n v="2"/>
    <n v="0.45"/>
    <n v="0.24"/>
    <n v="0.03"/>
    <n v="1"/>
    <n v="0"/>
    <n v="1"/>
    <n v="1"/>
    <m/>
    <m/>
    <m/>
    <m/>
    <m/>
    <n v="1"/>
    <n v="1"/>
  </r>
  <r>
    <x v="104"/>
    <x v="30"/>
    <s v="vegetale"/>
    <m/>
    <m/>
    <n v="6"/>
    <n v="0.56999999999999995"/>
    <m/>
    <m/>
    <n v="1"/>
    <n v="0"/>
    <n v="1"/>
    <n v="1"/>
    <m/>
    <m/>
    <m/>
    <m/>
    <n v="0"/>
    <n v="1"/>
    <n v="1"/>
  </r>
  <r>
    <x v="104"/>
    <x v="47"/>
    <s v="vegetale"/>
    <m/>
    <m/>
    <n v="20"/>
    <n v="1.04"/>
    <n v="1.82"/>
    <n v="0.24"/>
    <n v="1"/>
    <n v="0"/>
    <n v="1"/>
    <n v="1"/>
    <m/>
    <m/>
    <m/>
    <m/>
    <m/>
    <n v="1"/>
    <n v="1"/>
  </r>
  <r>
    <x v="104"/>
    <x v="68"/>
    <s v="vegetale"/>
    <m/>
    <m/>
    <n v="7"/>
    <n v="0.78"/>
    <n v="0.04"/>
    <n v="0.47"/>
    <n v="1"/>
    <n v="0"/>
    <n v="1"/>
    <n v="1"/>
    <m/>
    <m/>
    <m/>
    <m/>
    <n v="0"/>
    <n v="1"/>
    <n v="1"/>
  </r>
  <r>
    <x v="104"/>
    <x v="48"/>
    <s v="vegetale"/>
    <m/>
    <n v="0"/>
    <n v="19"/>
    <n v="0.77"/>
    <n v="2.12"/>
    <m/>
    <n v="1"/>
    <n v="0"/>
    <n v="1"/>
    <n v="1"/>
    <m/>
    <m/>
    <m/>
    <m/>
    <n v="0"/>
    <n v="1"/>
    <n v="1"/>
  </r>
  <r>
    <x v="104"/>
    <x v="43"/>
    <s v="vegetale"/>
    <m/>
    <m/>
    <n v="10"/>
    <n v="0.43"/>
    <n v="1.18"/>
    <m/>
    <n v="1"/>
    <n v="0"/>
    <n v="1"/>
    <n v="1"/>
    <m/>
    <m/>
    <m/>
    <m/>
    <n v="0"/>
    <n v="1"/>
    <n v="1"/>
  </r>
  <r>
    <x v="104"/>
    <x v="23"/>
    <s v="vegetale"/>
    <m/>
    <m/>
    <n v="5"/>
    <n v="0.75"/>
    <n v="0.45"/>
    <n v="0.15"/>
    <n v="1"/>
    <n v="0"/>
    <n v="1"/>
    <n v="1"/>
    <m/>
    <n v="0"/>
    <m/>
    <m/>
    <n v="0"/>
    <n v="1"/>
    <n v="1"/>
  </r>
  <r>
    <x v="104"/>
    <x v="71"/>
    <s v="vegetale"/>
    <m/>
    <m/>
    <n v="2"/>
    <n v="0.79"/>
    <n v="0"/>
    <n v="0.03"/>
    <n v="1"/>
    <n v="0"/>
    <m/>
    <n v="1"/>
    <n v="0"/>
    <n v="1"/>
    <m/>
    <m/>
    <m/>
    <n v="1"/>
    <n v="1"/>
  </r>
  <r>
    <x v="104"/>
    <x v="45"/>
    <s v="animale"/>
    <m/>
    <n v="0"/>
    <n v="1"/>
    <n v="0.76"/>
    <n v="0.05"/>
    <n v="0.2"/>
    <n v="1"/>
    <n v="0"/>
    <n v="1"/>
    <n v="1"/>
    <m/>
    <n v="0"/>
    <m/>
    <m/>
    <n v="0"/>
    <n v="1"/>
    <n v="1"/>
  </r>
  <r>
    <x v="104"/>
    <x v="88"/>
    <s v="vegetale"/>
    <m/>
    <m/>
    <n v="1"/>
    <n v="0.37"/>
    <m/>
    <n v="0.02"/>
    <n v="1"/>
    <n v="0"/>
    <n v="0"/>
    <n v="0"/>
    <n v="0"/>
    <n v="1"/>
    <m/>
    <m/>
    <n v="0"/>
    <n v="1"/>
    <n v="0"/>
  </r>
  <r>
    <x v="104"/>
    <x v="35"/>
    <s v="animale"/>
    <m/>
    <m/>
    <n v="3"/>
    <n v="0.82"/>
    <n v="0.16"/>
    <n v="0.4"/>
    <n v="1"/>
    <n v="0"/>
    <n v="0"/>
    <n v="1"/>
    <m/>
    <n v="1"/>
    <m/>
    <m/>
    <m/>
    <n v="1"/>
    <n v="1"/>
  </r>
  <r>
    <x v="104"/>
    <x v="89"/>
    <s v="animale"/>
    <m/>
    <n v="0"/>
    <n v="0"/>
    <n v="0.11"/>
    <n v="0"/>
    <n v="0.01"/>
    <n v="0"/>
    <n v="0"/>
    <n v="1"/>
    <n v="0"/>
    <m/>
    <n v="0"/>
    <m/>
    <m/>
    <m/>
    <n v="1"/>
    <n v="0"/>
  </r>
  <r>
    <x v="104"/>
    <x v="87"/>
    <s v="vegetale"/>
    <m/>
    <m/>
    <n v="0"/>
    <n v="0"/>
    <m/>
    <m/>
    <n v="0"/>
    <n v="0"/>
    <n v="0"/>
    <n v="0"/>
    <m/>
    <m/>
    <m/>
    <m/>
    <n v="0"/>
    <n v="0"/>
    <n v="0"/>
  </r>
  <r>
    <x v="104"/>
    <x v="54"/>
    <s v="vegetale"/>
    <n v="0"/>
    <m/>
    <n v="1"/>
    <n v="0.2"/>
    <n v="0"/>
    <n v="0.04"/>
    <n v="0"/>
    <n v="0"/>
    <n v="0"/>
    <n v="0"/>
    <m/>
    <m/>
    <m/>
    <m/>
    <n v="0"/>
    <n v="0"/>
    <n v="0"/>
  </r>
  <r>
    <x v="104"/>
    <x v="46"/>
    <s v="vegetale"/>
    <m/>
    <m/>
    <n v="1"/>
    <n v="0.18"/>
    <n v="0"/>
    <n v="0.01"/>
    <n v="0"/>
    <n v="0"/>
    <n v="0"/>
    <n v="0"/>
    <m/>
    <m/>
    <m/>
    <m/>
    <m/>
    <n v="0"/>
    <n v="0"/>
  </r>
  <r>
    <x v="104"/>
    <x v="90"/>
    <s v="vegetale"/>
    <m/>
    <m/>
    <n v="0"/>
    <n v="0.02"/>
    <n v="0.01"/>
    <n v="0"/>
    <n v="0"/>
    <n v="0"/>
    <n v="0"/>
    <n v="0"/>
    <m/>
    <m/>
    <m/>
    <m/>
    <m/>
    <n v="0"/>
    <n v="0"/>
  </r>
  <r>
    <x v="104"/>
    <x v="67"/>
    <s v="vegetale"/>
    <m/>
    <n v="0"/>
    <n v="3"/>
    <n v="0"/>
    <n v="0"/>
    <n v="0"/>
    <n v="0"/>
    <n v="0"/>
    <n v="0"/>
    <n v="0"/>
    <m/>
    <m/>
    <m/>
    <m/>
    <n v="0"/>
    <n v="0"/>
    <n v="0"/>
  </r>
  <r>
    <x v="104"/>
    <x v="26"/>
    <s v="vegetale"/>
    <m/>
    <n v="0"/>
    <m/>
    <m/>
    <m/>
    <m/>
    <n v="0"/>
    <m/>
    <n v="0"/>
    <m/>
    <m/>
    <m/>
    <m/>
    <m/>
    <m/>
    <n v="0"/>
    <n v="0"/>
  </r>
  <r>
    <x v="104"/>
    <x v="40"/>
    <s v="vegetale"/>
    <m/>
    <m/>
    <n v="1"/>
    <n v="0.09"/>
    <n v="0.06"/>
    <n v="0.03"/>
    <n v="0"/>
    <n v="0"/>
    <n v="0"/>
    <n v="0"/>
    <m/>
    <m/>
    <m/>
    <m/>
    <m/>
    <n v="0"/>
    <n v="0"/>
  </r>
  <r>
    <x v="104"/>
    <x v="32"/>
    <s v="animale"/>
    <m/>
    <n v="0"/>
    <n v="2"/>
    <n v="0.09"/>
    <n v="0.19"/>
    <n v="0.01"/>
    <n v="0"/>
    <n v="0"/>
    <n v="0"/>
    <n v="0"/>
    <m/>
    <n v="0"/>
    <m/>
    <m/>
    <n v="0"/>
    <n v="0"/>
    <n v="0"/>
  </r>
  <r>
    <x v="104"/>
    <x v="38"/>
    <s v="vegetale"/>
    <m/>
    <m/>
    <n v="3"/>
    <n v="0.11"/>
    <n v="0.28999999999999998"/>
    <m/>
    <n v="0"/>
    <n v="0"/>
    <n v="0"/>
    <n v="0"/>
    <m/>
    <m/>
    <m/>
    <m/>
    <n v="0"/>
    <n v="0"/>
    <n v="0"/>
  </r>
  <r>
    <x v="104"/>
    <x v="55"/>
    <s v="vegetale"/>
    <m/>
    <m/>
    <n v="0"/>
    <n v="0"/>
    <n v="0.01"/>
    <m/>
    <n v="0"/>
    <n v="0"/>
    <n v="0"/>
    <n v="0"/>
    <m/>
    <n v="0"/>
    <m/>
    <m/>
    <m/>
    <n v="0"/>
    <n v="0"/>
  </r>
  <r>
    <x v="104"/>
    <x v="84"/>
    <s v="vegetale"/>
    <m/>
    <m/>
    <n v="2"/>
    <n v="7.0000000000000007E-2"/>
    <n v="0.2"/>
    <m/>
    <n v="0"/>
    <n v="0"/>
    <n v="0"/>
    <n v="0"/>
    <m/>
    <n v="0"/>
    <m/>
    <m/>
    <n v="0"/>
    <n v="0"/>
    <n v="0"/>
  </r>
  <r>
    <x v="104"/>
    <x v="70"/>
    <s v="vegetale"/>
    <m/>
    <m/>
    <n v="3"/>
    <n v="0.11"/>
    <n v="0.3"/>
    <m/>
    <n v="0"/>
    <m/>
    <n v="0"/>
    <n v="0"/>
    <m/>
    <m/>
    <m/>
    <m/>
    <m/>
    <n v="0"/>
    <n v="0"/>
  </r>
  <r>
    <x v="104"/>
    <x v="77"/>
    <s v="vegetale"/>
    <m/>
    <m/>
    <n v="2"/>
    <n v="0.08"/>
    <n v="0.21"/>
    <m/>
    <n v="0"/>
    <n v="0"/>
    <n v="0"/>
    <n v="0"/>
    <m/>
    <m/>
    <m/>
    <m/>
    <m/>
    <n v="0"/>
    <n v="0"/>
  </r>
  <r>
    <x v="104"/>
    <x v="49"/>
    <s v="vegetale"/>
    <m/>
    <m/>
    <n v="1"/>
    <n v="0.02"/>
    <n v="7.0000000000000007E-2"/>
    <m/>
    <n v="0"/>
    <m/>
    <n v="0"/>
    <n v="0"/>
    <m/>
    <m/>
    <m/>
    <m/>
    <m/>
    <n v="0"/>
    <n v="0"/>
  </r>
  <r>
    <x v="104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104"/>
    <x v="92"/>
    <s v="animale"/>
    <n v="0"/>
    <n v="0"/>
    <n v="0"/>
    <n v="0"/>
    <n v="0"/>
    <n v="0"/>
    <n v="0"/>
    <n v="1"/>
    <n v="0"/>
    <n v="0"/>
    <m/>
    <n v="1"/>
    <m/>
    <m/>
    <m/>
    <n v="0"/>
    <n v="0"/>
  </r>
  <r>
    <x v="104"/>
    <x v="44"/>
    <s v="vegetale"/>
    <m/>
    <m/>
    <n v="1"/>
    <n v="0.17"/>
    <m/>
    <m/>
    <n v="0"/>
    <n v="0"/>
    <n v="0"/>
    <n v="0"/>
    <m/>
    <m/>
    <m/>
    <m/>
    <m/>
    <n v="0"/>
    <n v="0"/>
  </r>
  <r>
    <x v="104"/>
    <x v="34"/>
    <s v="vegetale"/>
    <n v="0"/>
    <m/>
    <m/>
    <m/>
    <m/>
    <m/>
    <n v="0"/>
    <m/>
    <n v="0"/>
    <m/>
    <m/>
    <m/>
    <m/>
    <m/>
    <m/>
    <n v="0"/>
    <n v="0"/>
  </r>
  <r>
    <x v="104"/>
    <x v="83"/>
    <s v="animale"/>
    <m/>
    <n v="0"/>
    <n v="0"/>
    <n v="0.17"/>
    <n v="0"/>
    <n v="0.01"/>
    <n v="0"/>
    <n v="0"/>
    <n v="0"/>
    <n v="0"/>
    <m/>
    <n v="0"/>
    <m/>
    <m/>
    <m/>
    <n v="0"/>
    <n v="0"/>
  </r>
  <r>
    <x v="104"/>
    <x v="37"/>
    <s v="vegetale"/>
    <m/>
    <m/>
    <n v="0"/>
    <n v="0.14000000000000001"/>
    <n v="0.04"/>
    <n v="0"/>
    <n v="0"/>
    <n v="0"/>
    <n v="0"/>
    <n v="0"/>
    <m/>
    <m/>
    <m/>
    <m/>
    <m/>
    <n v="0"/>
    <n v="0"/>
  </r>
  <r>
    <x v="104"/>
    <x v="94"/>
    <s v="vegetale"/>
    <m/>
    <m/>
    <n v="0"/>
    <m/>
    <m/>
    <m/>
    <n v="0"/>
    <n v="0"/>
    <n v="0"/>
    <m/>
    <m/>
    <m/>
    <m/>
    <m/>
    <n v="0"/>
    <n v="0"/>
    <n v="0"/>
  </r>
  <r>
    <x v="104"/>
    <x v="78"/>
    <s v="vegetale"/>
    <m/>
    <m/>
    <n v="2"/>
    <n v="0.27"/>
    <n v="0.13"/>
    <n v="0.09"/>
    <n v="0"/>
    <n v="0"/>
    <n v="0"/>
    <n v="0"/>
    <m/>
    <m/>
    <m/>
    <m/>
    <m/>
    <n v="0"/>
    <n v="0"/>
  </r>
  <r>
    <x v="104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04"/>
    <x v="41"/>
    <s v="vegetale"/>
    <m/>
    <n v="0"/>
    <n v="0"/>
    <n v="0"/>
    <n v="0"/>
    <n v="0"/>
    <n v="0"/>
    <n v="0"/>
    <n v="0"/>
    <n v="0"/>
    <m/>
    <m/>
    <m/>
    <n v="0"/>
    <n v="0"/>
    <n v="0"/>
    <n v="0"/>
  </r>
  <r>
    <x v="104"/>
    <x v="56"/>
    <s v="vegetale"/>
    <m/>
    <m/>
    <n v="0"/>
    <n v="0.04"/>
    <n v="0"/>
    <n v="0.01"/>
    <n v="0"/>
    <n v="0"/>
    <n v="0"/>
    <n v="0"/>
    <m/>
    <m/>
    <m/>
    <m/>
    <n v="0"/>
    <n v="0"/>
    <n v="0"/>
  </r>
  <r>
    <x v="104"/>
    <x v="86"/>
    <s v="vegetale"/>
    <n v="0"/>
    <m/>
    <m/>
    <m/>
    <m/>
    <m/>
    <n v="0"/>
    <n v="0"/>
    <n v="0"/>
    <m/>
    <m/>
    <m/>
    <m/>
    <m/>
    <m/>
    <n v="0"/>
    <n v="0"/>
  </r>
  <r>
    <x v="104"/>
    <x v="60"/>
    <s v="vegetale"/>
    <m/>
    <m/>
    <n v="2"/>
    <n v="0.3"/>
    <n v="0.09"/>
    <n v="0.24"/>
    <n v="0"/>
    <n v="0"/>
    <n v="0"/>
    <n v="0"/>
    <m/>
    <m/>
    <m/>
    <m/>
    <m/>
    <n v="0"/>
    <n v="0"/>
  </r>
  <r>
    <x v="104"/>
    <x v="28"/>
    <s v="vegetale"/>
    <m/>
    <m/>
    <n v="1"/>
    <n v="0.08"/>
    <n v="0.11"/>
    <n v="0.04"/>
    <n v="0"/>
    <m/>
    <n v="0"/>
    <n v="0"/>
    <m/>
    <m/>
    <m/>
    <m/>
    <m/>
    <n v="0"/>
    <n v="0"/>
  </r>
  <r>
    <x v="104"/>
    <x v="59"/>
    <s v="vegetale"/>
    <m/>
    <m/>
    <n v="6"/>
    <m/>
    <n v="7.0000000000000007E-2"/>
    <n v="0.18"/>
    <m/>
    <m/>
    <m/>
    <m/>
    <m/>
    <m/>
    <m/>
    <m/>
    <m/>
    <n v="0"/>
    <n v="0"/>
  </r>
  <r>
    <x v="105"/>
    <x v="1"/>
    <s v="animale"/>
    <m/>
    <n v="0"/>
    <n v="306"/>
    <n v="160.82"/>
    <n v="16.75"/>
    <n v="17.309999999999999"/>
    <n v="649"/>
    <n v="0"/>
    <n v="239"/>
    <n v="626"/>
    <n v="24"/>
    <n v="410"/>
    <m/>
    <m/>
    <n v="0"/>
    <n v="649"/>
    <n v="650"/>
  </r>
  <r>
    <x v="105"/>
    <x v="0"/>
    <s v="vegetale"/>
    <m/>
    <n v="0"/>
    <n v="818"/>
    <n v="100.77"/>
    <n v="4"/>
    <n v="24.29"/>
    <n v="412"/>
    <n v="0"/>
    <n v="405"/>
    <n v="392"/>
    <n v="19"/>
    <n v="7"/>
    <n v="0"/>
    <m/>
    <n v="0"/>
    <n v="412"/>
    <n v="411"/>
  </r>
  <r>
    <x v="105"/>
    <x v="5"/>
    <s v="vegetale"/>
    <n v="0"/>
    <n v="0"/>
    <n v="481"/>
    <n v="48.43"/>
    <n v="0.87"/>
    <n v="9.16"/>
    <n v="200"/>
    <m/>
    <n v="179"/>
    <n v="188"/>
    <n v="8"/>
    <n v="135"/>
    <n v="3"/>
    <m/>
    <n v="-115"/>
    <n v="199"/>
    <n v="199"/>
  </r>
  <r>
    <x v="105"/>
    <x v="9"/>
    <s v="vegetale"/>
    <m/>
    <n v="11"/>
    <n v="348"/>
    <n v="35.25"/>
    <m/>
    <m/>
    <n v="148"/>
    <n v="0"/>
    <n v="83"/>
    <n v="137"/>
    <m/>
    <m/>
    <m/>
    <m/>
    <n v="65"/>
    <n v="148"/>
    <n v="148"/>
  </r>
  <r>
    <x v="105"/>
    <x v="62"/>
    <s v="animale"/>
    <n v="77"/>
    <n v="0"/>
    <n v="9"/>
    <n v="3.57"/>
    <n v="0.4"/>
    <n v="1.1599999999999999"/>
    <n v="91"/>
    <n v="124"/>
    <n v="5"/>
    <n v="14"/>
    <m/>
    <n v="210"/>
    <m/>
    <m/>
    <n v="0"/>
    <n v="91"/>
    <n v="91"/>
  </r>
  <r>
    <x v="105"/>
    <x v="64"/>
    <s v="vegetale"/>
    <n v="10"/>
    <m/>
    <n v="153"/>
    <n v="18.07"/>
    <n v="1.47"/>
    <n v="4.5"/>
    <n v="91"/>
    <m/>
    <n v="0"/>
    <n v="70"/>
    <n v="8"/>
    <n v="91"/>
    <n v="3"/>
    <m/>
    <n v="0"/>
    <n v="91"/>
    <n v="91"/>
  </r>
  <r>
    <x v="105"/>
    <x v="2"/>
    <s v="vegetale"/>
    <m/>
    <m/>
    <n v="13"/>
    <n v="19.8"/>
    <n v="0.1"/>
    <n v="0.73"/>
    <n v="83"/>
    <n v="0"/>
    <n v="78"/>
    <n v="77"/>
    <n v="6"/>
    <n v="5"/>
    <m/>
    <m/>
    <m/>
    <n v="83"/>
    <n v="83"/>
  </r>
  <r>
    <x v="105"/>
    <x v="11"/>
    <s v="animale"/>
    <m/>
    <m/>
    <n v="46"/>
    <n v="11.78"/>
    <n v="2.88"/>
    <n v="4.6399999999999997"/>
    <n v="46"/>
    <m/>
    <n v="0"/>
    <n v="46"/>
    <m/>
    <n v="46"/>
    <m/>
    <m/>
    <m/>
    <n v="46"/>
    <n v="46"/>
  </r>
  <r>
    <x v="105"/>
    <x v="61"/>
    <s v="vegetale"/>
    <m/>
    <m/>
    <n v="9"/>
    <n v="10.99"/>
    <n v="0.06"/>
    <n v="0.33"/>
    <n v="43"/>
    <n v="0"/>
    <n v="43"/>
    <n v="43"/>
    <m/>
    <m/>
    <m/>
    <m/>
    <n v="0"/>
    <n v="43"/>
    <n v="43"/>
  </r>
  <r>
    <x v="105"/>
    <x v="17"/>
    <s v="vegetale"/>
    <m/>
    <n v="0"/>
    <n v="74"/>
    <n v="7.93"/>
    <n v="0.39"/>
    <n v="4.88"/>
    <n v="38"/>
    <m/>
    <n v="6"/>
    <n v="31"/>
    <n v="3"/>
    <n v="33"/>
    <n v="4"/>
    <m/>
    <n v="0"/>
    <n v="39"/>
    <n v="38"/>
  </r>
  <r>
    <x v="105"/>
    <x v="8"/>
    <s v="vegetale"/>
    <m/>
    <m/>
    <n v="13"/>
    <n v="6.89"/>
    <n v="0.02"/>
    <n v="0.28000000000000003"/>
    <n v="30"/>
    <m/>
    <n v="28"/>
    <n v="27"/>
    <n v="3"/>
    <n v="2"/>
    <n v="0"/>
    <m/>
    <m/>
    <n v="30"/>
    <n v="30"/>
  </r>
  <r>
    <x v="105"/>
    <x v="13"/>
    <s v="animale"/>
    <m/>
    <m/>
    <n v="33"/>
    <n v="6.52"/>
    <n v="2.4500000000000002"/>
    <n v="2.56"/>
    <n v="25"/>
    <n v="0"/>
    <n v="0"/>
    <n v="25"/>
    <m/>
    <n v="25"/>
    <m/>
    <m/>
    <m/>
    <n v="25"/>
    <n v="25"/>
  </r>
  <r>
    <x v="105"/>
    <x v="35"/>
    <s v="animale"/>
    <m/>
    <m/>
    <n v="30"/>
    <n v="6.43"/>
    <n v="2.2200000000000002"/>
    <n v="2.2599999999999998"/>
    <n v="25"/>
    <m/>
    <n v="0"/>
    <n v="25"/>
    <m/>
    <n v="25"/>
    <m/>
    <m/>
    <m/>
    <n v="25"/>
    <n v="25"/>
  </r>
  <r>
    <x v="105"/>
    <x v="31"/>
    <s v="vegetale"/>
    <m/>
    <m/>
    <n v="151"/>
    <n v="6.22"/>
    <n v="17.04"/>
    <m/>
    <n v="24"/>
    <m/>
    <n v="111"/>
    <n v="24"/>
    <m/>
    <m/>
    <m/>
    <m/>
    <n v="-87"/>
    <n v="24"/>
    <n v="24"/>
  </r>
  <r>
    <x v="105"/>
    <x v="14"/>
    <s v="vegetale"/>
    <m/>
    <n v="2"/>
    <n v="131"/>
    <n v="5.4"/>
    <n v="14.79"/>
    <m/>
    <n v="23"/>
    <m/>
    <n v="20"/>
    <n v="21"/>
    <m/>
    <m/>
    <m/>
    <m/>
    <n v="4"/>
    <n v="24"/>
    <n v="23"/>
  </r>
  <r>
    <x v="105"/>
    <x v="46"/>
    <s v="vegetale"/>
    <m/>
    <m/>
    <n v="25"/>
    <n v="5.03"/>
    <n v="7.0000000000000007E-2"/>
    <n v="0.25"/>
    <n v="22"/>
    <n v="0"/>
    <n v="3"/>
    <n v="20"/>
    <n v="2"/>
    <n v="19"/>
    <m/>
    <m/>
    <n v="0"/>
    <n v="22"/>
    <n v="22"/>
  </r>
  <r>
    <x v="105"/>
    <x v="19"/>
    <s v="animale"/>
    <m/>
    <m/>
    <n v="12"/>
    <n v="5.6"/>
    <n v="0.55000000000000004"/>
    <n v="1.73"/>
    <n v="22"/>
    <n v="0"/>
    <n v="17"/>
    <n v="22"/>
    <m/>
    <n v="5"/>
    <m/>
    <m/>
    <m/>
    <n v="22"/>
    <n v="22"/>
  </r>
  <r>
    <x v="105"/>
    <x v="21"/>
    <s v="animale"/>
    <m/>
    <n v="0"/>
    <n v="12"/>
    <n v="3.87"/>
    <n v="0.4"/>
    <n v="1.79"/>
    <n v="15"/>
    <m/>
    <n v="0"/>
    <n v="15"/>
    <m/>
    <n v="15"/>
    <m/>
    <m/>
    <m/>
    <n v="15"/>
    <n v="15"/>
  </r>
  <r>
    <x v="105"/>
    <x v="45"/>
    <s v="animale"/>
    <m/>
    <n v="0"/>
    <n v="7"/>
    <n v="3.86"/>
    <n v="0.26"/>
    <n v="1.1499999999999999"/>
    <n v="15"/>
    <n v="0"/>
    <n v="0"/>
    <n v="15"/>
    <m/>
    <n v="15"/>
    <m/>
    <m/>
    <m/>
    <n v="15"/>
    <n v="15"/>
  </r>
  <r>
    <x v="105"/>
    <x v="7"/>
    <s v="vegetale"/>
    <n v="1"/>
    <n v="0"/>
    <n v="28"/>
    <n v="3.2"/>
    <n v="0.3"/>
    <n v="0.73"/>
    <n v="14"/>
    <m/>
    <n v="5"/>
    <n v="12"/>
    <n v="1"/>
    <n v="6"/>
    <n v="1"/>
    <m/>
    <n v="3"/>
    <n v="14"/>
    <n v="15"/>
  </r>
  <r>
    <x v="105"/>
    <x v="15"/>
    <s v="vegetale"/>
    <m/>
    <m/>
    <n v="4"/>
    <n v="3.56"/>
    <m/>
    <n v="0.98"/>
    <n v="14"/>
    <n v="0"/>
    <n v="14"/>
    <n v="14"/>
    <m/>
    <m/>
    <m/>
    <m/>
    <m/>
    <n v="14"/>
    <n v="14"/>
  </r>
  <r>
    <x v="105"/>
    <x v="57"/>
    <s v="vegetale"/>
    <m/>
    <m/>
    <n v="2"/>
    <n v="3.26"/>
    <n v="0.02"/>
    <n v="0.1"/>
    <n v="13"/>
    <m/>
    <n v="13"/>
    <n v="13"/>
    <m/>
    <m/>
    <m/>
    <m/>
    <n v="0"/>
    <n v="13"/>
    <n v="13"/>
  </r>
  <r>
    <x v="105"/>
    <x v="68"/>
    <s v="vegetale"/>
    <m/>
    <m/>
    <n v="29"/>
    <n v="3.12"/>
    <n v="0.15"/>
    <n v="1.89"/>
    <n v="12"/>
    <m/>
    <n v="0"/>
    <n v="12"/>
    <m/>
    <n v="12"/>
    <n v="0"/>
    <m/>
    <m/>
    <n v="12"/>
    <n v="12"/>
  </r>
  <r>
    <x v="105"/>
    <x v="81"/>
    <s v="vegetale"/>
    <m/>
    <m/>
    <n v="26"/>
    <n v="2.74"/>
    <n v="0.14000000000000001"/>
    <n v="1.69"/>
    <n v="11"/>
    <m/>
    <n v="2"/>
    <n v="11"/>
    <m/>
    <n v="9"/>
    <m/>
    <m/>
    <m/>
    <n v="11"/>
    <n v="11"/>
  </r>
  <r>
    <x v="105"/>
    <x v="10"/>
    <s v="vegetale"/>
    <m/>
    <m/>
    <n v="2"/>
    <n v="2.34"/>
    <n v="0.02"/>
    <n v="0.03"/>
    <n v="10"/>
    <n v="0"/>
    <n v="7"/>
    <n v="9"/>
    <n v="0"/>
    <n v="3"/>
    <m/>
    <m/>
    <m/>
    <n v="10"/>
    <n v="9"/>
  </r>
  <r>
    <x v="105"/>
    <x v="22"/>
    <s v="animale"/>
    <m/>
    <m/>
    <n v="7"/>
    <n v="2.13"/>
    <n v="0.49"/>
    <n v="0.61"/>
    <n v="10"/>
    <n v="0"/>
    <n v="4"/>
    <n v="8"/>
    <n v="1"/>
    <n v="6"/>
    <n v="1"/>
    <m/>
    <m/>
    <n v="10"/>
    <n v="10"/>
  </r>
  <r>
    <x v="105"/>
    <x v="76"/>
    <s v="vegetale"/>
    <m/>
    <m/>
    <n v="1"/>
    <n v="1.38"/>
    <n v="0.01"/>
    <n v="0.02"/>
    <n v="5"/>
    <m/>
    <n v="5"/>
    <n v="5"/>
    <m/>
    <m/>
    <m/>
    <m/>
    <m/>
    <n v="5"/>
    <n v="5"/>
  </r>
  <r>
    <x v="105"/>
    <x v="18"/>
    <s v="vegetale"/>
    <m/>
    <m/>
    <n v="2"/>
    <n v="0.92"/>
    <n v="0.01"/>
    <n v="0.02"/>
    <n v="4"/>
    <n v="0"/>
    <n v="4"/>
    <n v="4"/>
    <m/>
    <m/>
    <m/>
    <m/>
    <n v="0"/>
    <n v="4"/>
    <n v="4"/>
  </r>
  <r>
    <x v="105"/>
    <x v="30"/>
    <s v="vegetale"/>
    <m/>
    <n v="1"/>
    <n v="4"/>
    <n v="0.95"/>
    <m/>
    <m/>
    <n v="4"/>
    <n v="0"/>
    <n v="4"/>
    <n v="4"/>
    <m/>
    <m/>
    <m/>
    <m/>
    <m/>
    <n v="4"/>
    <n v="5"/>
  </r>
  <r>
    <x v="105"/>
    <x v="6"/>
    <s v="vegetale"/>
    <m/>
    <n v="2"/>
    <n v="15"/>
    <n v="0.61"/>
    <n v="1.65"/>
    <n v="0.01"/>
    <n v="4"/>
    <m/>
    <n v="4"/>
    <n v="2"/>
    <m/>
    <m/>
    <m/>
    <m/>
    <n v="0"/>
    <n v="4"/>
    <n v="4"/>
  </r>
  <r>
    <x v="105"/>
    <x v="85"/>
    <s v="animale"/>
    <n v="0"/>
    <n v="0"/>
    <n v="3"/>
    <n v="1.03"/>
    <n v="0.11"/>
    <n v="0.46"/>
    <n v="4"/>
    <n v="1"/>
    <n v="0"/>
    <n v="4"/>
    <m/>
    <n v="5"/>
    <m/>
    <m/>
    <n v="0"/>
    <n v="4"/>
    <n v="4"/>
  </r>
  <r>
    <x v="105"/>
    <x v="20"/>
    <s v="vegetale"/>
    <m/>
    <m/>
    <n v="1"/>
    <n v="0.91"/>
    <n v="0.01"/>
    <n v="0"/>
    <n v="4"/>
    <m/>
    <n v="4"/>
    <n v="4"/>
    <m/>
    <m/>
    <m/>
    <m/>
    <m/>
    <n v="4"/>
    <n v="4"/>
  </r>
  <r>
    <x v="105"/>
    <x v="32"/>
    <s v="animale"/>
    <m/>
    <n v="0"/>
    <n v="15"/>
    <n v="0.64"/>
    <n v="1.65"/>
    <n v="0.02"/>
    <n v="3"/>
    <n v="0"/>
    <n v="0"/>
    <n v="2"/>
    <m/>
    <n v="2"/>
    <m/>
    <m/>
    <m/>
    <n v="2"/>
    <n v="2"/>
  </r>
  <r>
    <x v="105"/>
    <x v="93"/>
    <s v="vegetale"/>
    <m/>
    <m/>
    <n v="2"/>
    <n v="0.69"/>
    <n v="0"/>
    <n v="0.03"/>
    <n v="3"/>
    <m/>
    <n v="0"/>
    <n v="3"/>
    <n v="0"/>
    <n v="3"/>
    <m/>
    <m/>
    <m/>
    <n v="3"/>
    <n v="3"/>
  </r>
  <r>
    <x v="105"/>
    <x v="34"/>
    <s v="vegetale"/>
    <n v="0"/>
    <m/>
    <n v="5"/>
    <n v="0.63"/>
    <n v="0.06"/>
    <n v="0.14000000000000001"/>
    <n v="3"/>
    <m/>
    <n v="0"/>
    <n v="2"/>
    <n v="0"/>
    <n v="4"/>
    <n v="0"/>
    <m/>
    <n v="-1"/>
    <n v="3"/>
    <n v="2"/>
  </r>
  <r>
    <x v="105"/>
    <x v="41"/>
    <s v="vegetale"/>
    <n v="0"/>
    <n v="0"/>
    <n v="10"/>
    <n v="0.69"/>
    <n v="0.71"/>
    <n v="0.53"/>
    <n v="3"/>
    <m/>
    <n v="0"/>
    <n v="3"/>
    <m/>
    <n v="3"/>
    <m/>
    <m/>
    <m/>
    <n v="3"/>
    <n v="3"/>
  </r>
  <r>
    <x v="105"/>
    <x v="25"/>
    <s v="animale"/>
    <m/>
    <m/>
    <n v="9"/>
    <n v="0.44"/>
    <n v="0.98"/>
    <n v="0.01"/>
    <n v="2"/>
    <m/>
    <n v="1"/>
    <n v="2"/>
    <m/>
    <n v="1"/>
    <m/>
    <m/>
    <n v="0"/>
    <n v="2"/>
    <n v="2"/>
  </r>
  <r>
    <x v="105"/>
    <x v="54"/>
    <s v="vegetale"/>
    <n v="1"/>
    <m/>
    <n v="4"/>
    <n v="0.45"/>
    <n v="0.01"/>
    <n v="0.1"/>
    <n v="2"/>
    <m/>
    <n v="2"/>
    <n v="2"/>
    <m/>
    <m/>
    <m/>
    <m/>
    <m/>
    <n v="2"/>
    <n v="3"/>
  </r>
  <r>
    <x v="105"/>
    <x v="3"/>
    <s v="vegetale"/>
    <m/>
    <m/>
    <n v="3"/>
    <n v="0.54"/>
    <n v="0.01"/>
    <n v="0.08"/>
    <n v="2"/>
    <m/>
    <n v="1"/>
    <n v="2"/>
    <n v="0"/>
    <n v="1"/>
    <n v="0"/>
    <m/>
    <n v="0"/>
    <n v="2"/>
    <n v="2"/>
  </r>
  <r>
    <x v="105"/>
    <x v="71"/>
    <s v="vegetale"/>
    <m/>
    <m/>
    <n v="1"/>
    <n v="0.53"/>
    <n v="0"/>
    <n v="0.02"/>
    <n v="2"/>
    <m/>
    <n v="0"/>
    <n v="2"/>
    <n v="0"/>
    <n v="2"/>
    <m/>
    <m/>
    <m/>
    <n v="2"/>
    <n v="2"/>
  </r>
  <r>
    <x v="105"/>
    <x v="66"/>
    <s v="animale"/>
    <m/>
    <n v="0"/>
    <n v="1"/>
    <n v="0.57999999999999996"/>
    <n v="0.01"/>
    <n v="0.13"/>
    <n v="2"/>
    <n v="21"/>
    <n v="0"/>
    <n v="2"/>
    <m/>
    <n v="24"/>
    <m/>
    <m/>
    <n v="0"/>
    <n v="3"/>
    <n v="2"/>
  </r>
  <r>
    <x v="105"/>
    <x v="24"/>
    <s v="vegetale"/>
    <m/>
    <m/>
    <n v="0"/>
    <n v="0.32"/>
    <m/>
    <m/>
    <n v="1"/>
    <m/>
    <n v="1"/>
    <n v="1"/>
    <m/>
    <m/>
    <m/>
    <m/>
    <m/>
    <n v="1"/>
    <n v="1"/>
  </r>
  <r>
    <x v="105"/>
    <x v="50"/>
    <s v="vegetale"/>
    <m/>
    <m/>
    <n v="0"/>
    <n v="0.23"/>
    <m/>
    <n v="0"/>
    <n v="1"/>
    <m/>
    <n v="1"/>
    <n v="1"/>
    <m/>
    <m/>
    <m/>
    <m/>
    <m/>
    <n v="1"/>
    <n v="1"/>
  </r>
  <r>
    <x v="105"/>
    <x v="73"/>
    <s v="vegetale"/>
    <m/>
    <m/>
    <n v="1"/>
    <n v="0.04"/>
    <n v="0.05"/>
    <n v="0.02"/>
    <n v="1"/>
    <m/>
    <n v="0"/>
    <n v="0"/>
    <n v="0"/>
    <n v="1"/>
    <n v="0"/>
    <n v="0"/>
    <n v="0"/>
    <n v="1"/>
    <n v="0"/>
  </r>
  <r>
    <x v="105"/>
    <x v="29"/>
    <s v="animale"/>
    <m/>
    <m/>
    <n v="1"/>
    <n v="0.16"/>
    <n v="0.08"/>
    <n v="0.01"/>
    <n v="1"/>
    <m/>
    <n v="1"/>
    <n v="1"/>
    <m/>
    <m/>
    <m/>
    <m/>
    <m/>
    <n v="1"/>
    <n v="1"/>
  </r>
  <r>
    <x v="105"/>
    <x v="55"/>
    <s v="vegetale"/>
    <m/>
    <m/>
    <n v="7"/>
    <n v="0.28000000000000003"/>
    <n v="0.76"/>
    <m/>
    <n v="1"/>
    <m/>
    <n v="0"/>
    <n v="1"/>
    <m/>
    <n v="0"/>
    <m/>
    <m/>
    <n v="1"/>
    <n v="1"/>
    <n v="1"/>
  </r>
  <r>
    <x v="105"/>
    <x v="43"/>
    <s v="vegetale"/>
    <m/>
    <n v="0"/>
    <n v="4"/>
    <n v="0.16"/>
    <n v="0.45"/>
    <m/>
    <n v="1"/>
    <n v="0"/>
    <n v="1"/>
    <n v="1"/>
    <m/>
    <m/>
    <m/>
    <m/>
    <n v="0"/>
    <n v="1"/>
    <n v="1"/>
  </r>
  <r>
    <x v="105"/>
    <x v="77"/>
    <s v="vegetale"/>
    <m/>
    <m/>
    <n v="7"/>
    <n v="0.31"/>
    <n v="0.84"/>
    <m/>
    <n v="1"/>
    <m/>
    <n v="1"/>
    <n v="1"/>
    <m/>
    <m/>
    <m/>
    <m/>
    <m/>
    <n v="1"/>
    <n v="1"/>
  </r>
  <r>
    <x v="105"/>
    <x v="83"/>
    <s v="animale"/>
    <m/>
    <n v="1"/>
    <n v="0"/>
    <n v="0"/>
    <n v="0"/>
    <n v="0"/>
    <n v="1"/>
    <m/>
    <m/>
    <n v="0"/>
    <m/>
    <n v="1"/>
    <m/>
    <m/>
    <m/>
    <n v="1"/>
    <n v="1"/>
  </r>
  <r>
    <x v="105"/>
    <x v="12"/>
    <s v="vegetale"/>
    <m/>
    <m/>
    <n v="0"/>
    <n v="0.17"/>
    <n v="0"/>
    <n v="0"/>
    <n v="1"/>
    <n v="0"/>
    <n v="1"/>
    <n v="1"/>
    <m/>
    <m/>
    <m/>
    <m/>
    <m/>
    <n v="1"/>
    <n v="1"/>
  </r>
  <r>
    <x v="105"/>
    <x v="75"/>
    <s v="vegetale"/>
    <m/>
    <n v="0"/>
    <m/>
    <m/>
    <m/>
    <m/>
    <n v="0"/>
    <m/>
    <n v="0"/>
    <m/>
    <m/>
    <m/>
    <m/>
    <m/>
    <m/>
    <n v="0"/>
    <n v="0"/>
  </r>
  <r>
    <x v="105"/>
    <x v="42"/>
    <s v="vegetale"/>
    <m/>
    <m/>
    <n v="0"/>
    <n v="0"/>
    <n v="0"/>
    <n v="0"/>
    <n v="0"/>
    <m/>
    <n v="0"/>
    <n v="0"/>
    <m/>
    <m/>
    <m/>
    <m/>
    <m/>
    <n v="0"/>
    <n v="0"/>
  </r>
  <r>
    <x v="105"/>
    <x v="89"/>
    <s v="animale"/>
    <m/>
    <n v="0"/>
    <n v="0"/>
    <n v="0"/>
    <n v="0"/>
    <n v="0"/>
    <n v="0"/>
    <m/>
    <n v="0"/>
    <n v="0"/>
    <m/>
    <n v="0"/>
    <m/>
    <m/>
    <m/>
    <n v="0"/>
    <n v="0"/>
  </r>
  <r>
    <x v="105"/>
    <x v="74"/>
    <s v="vegetale"/>
    <m/>
    <m/>
    <n v="0"/>
    <n v="0.02"/>
    <n v="0"/>
    <n v="0"/>
    <n v="0"/>
    <m/>
    <n v="0"/>
    <n v="0"/>
    <m/>
    <m/>
    <m/>
    <m/>
    <m/>
    <n v="0"/>
    <n v="0"/>
  </r>
  <r>
    <x v="105"/>
    <x v="69"/>
    <s v="vegetale"/>
    <m/>
    <m/>
    <n v="0"/>
    <n v="0"/>
    <m/>
    <m/>
    <n v="0"/>
    <m/>
    <n v="0"/>
    <n v="0"/>
    <m/>
    <m/>
    <m/>
    <m/>
    <m/>
    <n v="0"/>
    <n v="0"/>
  </r>
  <r>
    <x v="105"/>
    <x v="39"/>
    <s v="vegetale"/>
    <m/>
    <m/>
    <n v="0"/>
    <n v="0.01"/>
    <m/>
    <n v="0"/>
    <n v="0"/>
    <m/>
    <n v="0"/>
    <n v="0"/>
    <m/>
    <m/>
    <m/>
    <m/>
    <m/>
    <n v="0"/>
    <n v="0"/>
  </r>
  <r>
    <x v="105"/>
    <x v="51"/>
    <s v="vegetale"/>
    <m/>
    <m/>
    <n v="0"/>
    <n v="0.02"/>
    <m/>
    <m/>
    <n v="0"/>
    <m/>
    <n v="0"/>
    <n v="0"/>
    <m/>
    <m/>
    <m/>
    <m/>
    <m/>
    <n v="0"/>
    <n v="0"/>
  </r>
  <r>
    <x v="105"/>
    <x v="87"/>
    <s v="vegetale"/>
    <m/>
    <m/>
    <n v="0"/>
    <n v="0"/>
    <m/>
    <m/>
    <n v="0"/>
    <m/>
    <n v="0"/>
    <n v="0"/>
    <m/>
    <m/>
    <m/>
    <m/>
    <m/>
    <n v="0"/>
    <n v="0"/>
  </r>
  <r>
    <x v="105"/>
    <x v="52"/>
    <s v="vegetale"/>
    <m/>
    <n v="0"/>
    <n v="0"/>
    <n v="0.01"/>
    <m/>
    <n v="0"/>
    <n v="0"/>
    <m/>
    <n v="0"/>
    <n v="0"/>
    <m/>
    <m/>
    <m/>
    <m/>
    <m/>
    <n v="0"/>
    <n v="0"/>
  </r>
  <r>
    <x v="105"/>
    <x v="82"/>
    <s v="animale"/>
    <m/>
    <n v="0"/>
    <n v="0"/>
    <n v="0.02"/>
    <n v="0"/>
    <n v="0.01"/>
    <n v="0"/>
    <n v="19"/>
    <n v="0"/>
    <n v="0"/>
    <m/>
    <n v="18"/>
    <m/>
    <m/>
    <n v="1"/>
    <n v="0"/>
    <n v="0"/>
  </r>
  <r>
    <x v="105"/>
    <x v="53"/>
    <s v="vegetale"/>
    <m/>
    <m/>
    <n v="0"/>
    <n v="0"/>
    <n v="0"/>
    <m/>
    <n v="0"/>
    <m/>
    <n v="0"/>
    <n v="0"/>
    <m/>
    <m/>
    <m/>
    <m/>
    <m/>
    <n v="0"/>
    <n v="0"/>
  </r>
  <r>
    <x v="105"/>
    <x v="79"/>
    <s v="animale"/>
    <m/>
    <n v="0"/>
    <n v="0"/>
    <n v="0.03"/>
    <n v="0"/>
    <n v="0.01"/>
    <n v="0"/>
    <n v="3"/>
    <n v="0"/>
    <n v="0"/>
    <m/>
    <n v="3"/>
    <m/>
    <m/>
    <n v="0"/>
    <n v="0"/>
    <n v="0"/>
  </r>
  <r>
    <x v="105"/>
    <x v="47"/>
    <s v="vegetale"/>
    <m/>
    <n v="0"/>
    <n v="2"/>
    <n v="0.12"/>
    <n v="0.21"/>
    <n v="0.03"/>
    <n v="0"/>
    <m/>
    <n v="0"/>
    <n v="0"/>
    <m/>
    <m/>
    <m/>
    <m/>
    <m/>
    <n v="0"/>
    <n v="0"/>
  </r>
  <r>
    <x v="105"/>
    <x v="90"/>
    <s v="vegetale"/>
    <m/>
    <m/>
    <n v="0"/>
    <n v="0"/>
    <n v="0"/>
    <m/>
    <n v="0"/>
    <m/>
    <n v="0"/>
    <n v="0"/>
    <m/>
    <m/>
    <m/>
    <m/>
    <m/>
    <n v="0"/>
    <n v="0"/>
  </r>
  <r>
    <x v="105"/>
    <x v="67"/>
    <s v="vegetale"/>
    <m/>
    <m/>
    <n v="0"/>
    <n v="0"/>
    <n v="0"/>
    <n v="0"/>
    <n v="0"/>
    <m/>
    <n v="0"/>
    <n v="0"/>
    <m/>
    <m/>
    <m/>
    <m/>
    <m/>
    <n v="0"/>
    <n v="0"/>
  </r>
  <r>
    <x v="105"/>
    <x v="26"/>
    <s v="vegetale"/>
    <m/>
    <n v="0"/>
    <m/>
    <m/>
    <m/>
    <m/>
    <n v="0"/>
    <m/>
    <n v="0"/>
    <m/>
    <m/>
    <m/>
    <m/>
    <m/>
    <m/>
    <n v="0"/>
    <n v="0"/>
  </r>
  <r>
    <x v="105"/>
    <x v="38"/>
    <s v="vegetale"/>
    <m/>
    <n v="0"/>
    <m/>
    <m/>
    <m/>
    <m/>
    <n v="0"/>
    <m/>
    <n v="0"/>
    <m/>
    <m/>
    <m/>
    <m/>
    <m/>
    <n v="0"/>
    <n v="0"/>
    <n v="0"/>
  </r>
  <r>
    <x v="105"/>
    <x v="48"/>
    <s v="vegetale"/>
    <m/>
    <m/>
    <n v="0"/>
    <n v="0.01"/>
    <n v="0.02"/>
    <m/>
    <n v="0"/>
    <m/>
    <n v="0"/>
    <n v="0"/>
    <m/>
    <m/>
    <m/>
    <m/>
    <n v="0"/>
    <n v="0"/>
    <n v="0"/>
  </r>
  <r>
    <x v="105"/>
    <x v="84"/>
    <s v="vegetale"/>
    <m/>
    <m/>
    <n v="1"/>
    <n v="0.03"/>
    <n v="7.0000000000000007E-2"/>
    <m/>
    <n v="0"/>
    <m/>
    <n v="0"/>
    <n v="0"/>
    <m/>
    <m/>
    <m/>
    <m/>
    <m/>
    <n v="0"/>
    <n v="0"/>
  </r>
  <r>
    <x v="105"/>
    <x v="70"/>
    <s v="vegetale"/>
    <m/>
    <m/>
    <n v="0"/>
    <n v="0"/>
    <n v="0.01"/>
    <m/>
    <n v="0"/>
    <m/>
    <n v="0"/>
    <n v="0"/>
    <m/>
    <m/>
    <m/>
    <m/>
    <m/>
    <n v="0"/>
    <n v="0"/>
  </r>
  <r>
    <x v="105"/>
    <x v="49"/>
    <s v="vegetale"/>
    <m/>
    <m/>
    <n v="0"/>
    <n v="0"/>
    <n v="0"/>
    <m/>
    <n v="0"/>
    <m/>
    <n v="0"/>
    <n v="0"/>
    <m/>
    <m/>
    <m/>
    <m/>
    <m/>
    <n v="0"/>
    <n v="0"/>
  </r>
  <r>
    <x v="105"/>
    <x v="27"/>
    <s v="vegetale"/>
    <m/>
    <m/>
    <n v="0"/>
    <n v="0"/>
    <n v="0"/>
    <m/>
    <n v="0"/>
    <m/>
    <n v="0"/>
    <n v="0"/>
    <m/>
    <m/>
    <m/>
    <m/>
    <m/>
    <n v="0"/>
    <n v="0"/>
  </r>
  <r>
    <x v="105"/>
    <x v="91"/>
    <s v="animale"/>
    <m/>
    <n v="0"/>
    <n v="0"/>
    <n v="0"/>
    <n v="0"/>
    <n v="0"/>
    <n v="0"/>
    <n v="3"/>
    <m/>
    <n v="0"/>
    <m/>
    <n v="3"/>
    <m/>
    <m/>
    <m/>
    <n v="0"/>
    <n v="0"/>
  </r>
  <r>
    <x v="105"/>
    <x v="92"/>
    <s v="animale"/>
    <m/>
    <n v="0"/>
    <n v="0"/>
    <n v="0"/>
    <n v="0"/>
    <n v="0"/>
    <n v="0"/>
    <n v="1"/>
    <n v="0"/>
    <n v="0"/>
    <m/>
    <n v="1"/>
    <m/>
    <m/>
    <m/>
    <n v="0"/>
    <n v="0"/>
  </r>
  <r>
    <x v="105"/>
    <x v="72"/>
    <s v="vegetale"/>
    <m/>
    <n v="0"/>
    <n v="0"/>
    <n v="0"/>
    <m/>
    <m/>
    <n v="0"/>
    <m/>
    <n v="0"/>
    <n v="0"/>
    <m/>
    <m/>
    <m/>
    <m/>
    <m/>
    <n v="0"/>
    <n v="0"/>
  </r>
  <r>
    <x v="105"/>
    <x v="44"/>
    <s v="vegetale"/>
    <m/>
    <m/>
    <n v="0"/>
    <n v="0"/>
    <m/>
    <m/>
    <n v="0"/>
    <m/>
    <n v="0"/>
    <n v="0"/>
    <m/>
    <m/>
    <m/>
    <m/>
    <m/>
    <n v="0"/>
    <n v="0"/>
  </r>
  <r>
    <x v="105"/>
    <x v="23"/>
    <s v="vegetale"/>
    <m/>
    <m/>
    <n v="0"/>
    <n v="0"/>
    <n v="0"/>
    <n v="0"/>
    <n v="0"/>
    <m/>
    <n v="0"/>
    <n v="0"/>
    <m/>
    <m/>
    <m/>
    <m/>
    <m/>
    <n v="0"/>
    <n v="0"/>
  </r>
  <r>
    <x v="105"/>
    <x v="37"/>
    <s v="vegetale"/>
    <m/>
    <m/>
    <n v="0"/>
    <n v="0"/>
    <n v="0"/>
    <m/>
    <n v="0"/>
    <n v="0"/>
    <n v="0"/>
    <n v="0"/>
    <m/>
    <m/>
    <m/>
    <m/>
    <n v="0"/>
    <n v="0"/>
    <n v="0"/>
  </r>
  <r>
    <x v="105"/>
    <x v="65"/>
    <s v="vegetale"/>
    <m/>
    <m/>
    <n v="0"/>
    <n v="0.01"/>
    <m/>
    <m/>
    <n v="0"/>
    <m/>
    <n v="0"/>
    <n v="0"/>
    <m/>
    <m/>
    <m/>
    <m/>
    <m/>
    <n v="0"/>
    <n v="0"/>
  </r>
  <r>
    <x v="105"/>
    <x v="78"/>
    <s v="vegetale"/>
    <m/>
    <m/>
    <n v="0"/>
    <n v="0"/>
    <n v="0"/>
    <n v="0"/>
    <n v="0"/>
    <m/>
    <n v="0"/>
    <n v="0"/>
    <m/>
    <m/>
    <m/>
    <m/>
    <m/>
    <n v="0"/>
    <n v="0"/>
  </r>
  <r>
    <x v="105"/>
    <x v="56"/>
    <s v="vegetale"/>
    <m/>
    <m/>
    <n v="0"/>
    <n v="0.05"/>
    <n v="0"/>
    <n v="0.01"/>
    <n v="0"/>
    <m/>
    <n v="0"/>
    <n v="0"/>
    <m/>
    <m/>
    <m/>
    <m/>
    <m/>
    <n v="0"/>
    <n v="0"/>
  </r>
  <r>
    <x v="105"/>
    <x v="88"/>
    <s v="vegetale"/>
    <m/>
    <m/>
    <n v="0"/>
    <n v="0"/>
    <m/>
    <m/>
    <n v="0"/>
    <m/>
    <n v="0"/>
    <n v="0"/>
    <m/>
    <m/>
    <m/>
    <m/>
    <m/>
    <n v="0"/>
    <n v="0"/>
  </r>
  <r>
    <x v="105"/>
    <x v="4"/>
    <s v="vegetale"/>
    <m/>
    <m/>
    <n v="0"/>
    <n v="0.04"/>
    <m/>
    <n v="0"/>
    <n v="0"/>
    <m/>
    <n v="0"/>
    <n v="0"/>
    <m/>
    <m/>
    <m/>
    <m/>
    <m/>
    <n v="0"/>
    <n v="0"/>
  </r>
  <r>
    <x v="105"/>
    <x v="86"/>
    <s v="vegetale"/>
    <m/>
    <m/>
    <n v="0"/>
    <n v="0"/>
    <n v="0"/>
    <n v="0"/>
    <n v="0"/>
    <m/>
    <n v="0"/>
    <n v="0"/>
    <n v="0"/>
    <m/>
    <m/>
    <m/>
    <m/>
    <n v="0"/>
    <n v="0"/>
  </r>
  <r>
    <x v="105"/>
    <x v="60"/>
    <s v="vegetale"/>
    <m/>
    <m/>
    <n v="0"/>
    <n v="0"/>
    <n v="0"/>
    <n v="0"/>
    <n v="0"/>
    <m/>
    <n v="0"/>
    <n v="0"/>
    <m/>
    <m/>
    <m/>
    <m/>
    <m/>
    <n v="0"/>
    <n v="0"/>
  </r>
  <r>
    <x v="105"/>
    <x v="63"/>
    <s v="animale"/>
    <m/>
    <n v="0"/>
    <n v="0"/>
    <n v="0.02"/>
    <n v="0.01"/>
    <n v="0.01"/>
    <n v="0"/>
    <m/>
    <n v="0"/>
    <n v="0"/>
    <m/>
    <n v="0"/>
    <m/>
    <m/>
    <m/>
    <n v="0"/>
    <n v="0"/>
  </r>
  <r>
    <x v="105"/>
    <x v="58"/>
    <s v="vegetale"/>
    <m/>
    <m/>
    <n v="0"/>
    <n v="0"/>
    <m/>
    <m/>
    <n v="0"/>
    <m/>
    <n v="0"/>
    <n v="0"/>
    <m/>
    <m/>
    <m/>
    <m/>
    <m/>
    <n v="0"/>
    <n v="0"/>
  </r>
  <r>
    <x v="105"/>
    <x v="36"/>
    <s v="vegetale"/>
    <m/>
    <m/>
    <n v="0"/>
    <n v="0"/>
    <n v="0"/>
    <n v="0"/>
    <n v="0"/>
    <m/>
    <n v="0"/>
    <n v="0"/>
    <m/>
    <m/>
    <m/>
    <m/>
    <m/>
    <n v="0"/>
    <n v="0"/>
  </r>
  <r>
    <x v="105"/>
    <x v="59"/>
    <s v="vegetale"/>
    <m/>
    <m/>
    <n v="7"/>
    <m/>
    <n v="0.09"/>
    <n v="0.22"/>
    <m/>
    <m/>
    <m/>
    <m/>
    <m/>
    <m/>
    <m/>
    <m/>
    <m/>
    <n v="0"/>
    <n v="0"/>
  </r>
  <r>
    <x v="105"/>
    <x v="28"/>
    <s v="vegetale"/>
    <m/>
    <m/>
    <n v="0"/>
    <m/>
    <m/>
    <m/>
    <m/>
    <m/>
    <m/>
    <m/>
    <m/>
    <m/>
    <m/>
    <m/>
    <m/>
    <n v="0"/>
    <n v="0"/>
  </r>
  <r>
    <x v="106"/>
    <x v="16"/>
    <s v="vegetale"/>
    <n v="0"/>
    <n v="815"/>
    <n v="0"/>
    <n v="0.46"/>
    <m/>
    <n v="0"/>
    <n v="61181"/>
    <n v="1"/>
    <n v="0"/>
    <n v="56"/>
    <n v="1224"/>
    <n v="61182"/>
    <m/>
    <n v="59086"/>
    <m/>
    <n v="61181"/>
    <n v="61181"/>
  </r>
  <r>
    <x v="106"/>
    <x v="7"/>
    <s v="vegetale"/>
    <n v="12615"/>
    <n v="30"/>
    <n v="986"/>
    <n v="116.34"/>
    <n v="10.93"/>
    <n v="25.41"/>
    <n v="31707"/>
    <n v="719"/>
    <n v="7261"/>
    <n v="14232"/>
    <n v="2858"/>
    <n v="22664"/>
    <n v="370"/>
    <n v="1602"/>
    <n v="2500"/>
    <n v="31706"/>
    <n v="31707"/>
  </r>
  <r>
    <x v="106"/>
    <x v="1"/>
    <s v="animale"/>
    <n v="10"/>
    <n v="508"/>
    <n v="163"/>
    <n v="111.87"/>
    <n v="8.7799999999999994"/>
    <n v="9.94"/>
    <n v="14760"/>
    <n v="216"/>
    <n v="3851"/>
    <n v="13685"/>
    <n v="558"/>
    <n v="11118"/>
    <m/>
    <m/>
    <n v="8"/>
    <n v="14761"/>
    <n v="14761"/>
  </r>
  <r>
    <x v="106"/>
    <x v="64"/>
    <s v="vegetale"/>
    <n v="7329"/>
    <m/>
    <m/>
    <m/>
    <m/>
    <m/>
    <n v="7508"/>
    <n v="6"/>
    <n v="1206"/>
    <m/>
    <n v="150"/>
    <n v="6308"/>
    <n v="29"/>
    <m/>
    <n v="0"/>
    <n v="7508"/>
    <n v="7508"/>
  </r>
  <r>
    <x v="106"/>
    <x v="0"/>
    <s v="vegetale"/>
    <n v="67"/>
    <n v="1675"/>
    <n v="255"/>
    <n v="35.21"/>
    <n v="0.9"/>
    <n v="6.89"/>
    <n v="6348"/>
    <n v="1449"/>
    <n v="4439"/>
    <n v="4308"/>
    <n v="224"/>
    <n v="3357"/>
    <n v="73"/>
    <m/>
    <n v="0"/>
    <n v="6347"/>
    <n v="6347"/>
  </r>
  <r>
    <x v="106"/>
    <x v="39"/>
    <s v="vegetale"/>
    <m/>
    <m/>
    <n v="51"/>
    <n v="51.81"/>
    <m/>
    <n v="0.43"/>
    <n v="6338"/>
    <n v="2344"/>
    <n v="161"/>
    <n v="6338"/>
    <m/>
    <n v="8521"/>
    <m/>
    <m/>
    <m/>
    <n v="6338"/>
    <n v="6338"/>
  </r>
  <r>
    <x v="106"/>
    <x v="2"/>
    <s v="vegetale"/>
    <n v="0"/>
    <n v="0"/>
    <n v="27"/>
    <n v="34"/>
    <n v="0.25"/>
    <n v="1.25"/>
    <n v="4697"/>
    <n v="4231"/>
    <n v="192"/>
    <n v="4159"/>
    <n v="541"/>
    <n v="8686"/>
    <m/>
    <m/>
    <n v="50"/>
    <n v="4697"/>
    <n v="4700"/>
  </r>
  <r>
    <x v="106"/>
    <x v="9"/>
    <s v="vegetale"/>
    <m/>
    <n v="54"/>
    <n v="366"/>
    <n v="37.54"/>
    <m/>
    <m/>
    <n v="4646"/>
    <n v="3009"/>
    <n v="233"/>
    <n v="4592"/>
    <m/>
    <n v="6975"/>
    <m/>
    <m/>
    <n v="448"/>
    <n v="4647"/>
    <n v="4646"/>
  </r>
  <r>
    <x v="106"/>
    <x v="12"/>
    <s v="vegetale"/>
    <m/>
    <m/>
    <n v="24"/>
    <n v="33.51"/>
    <n v="0.01"/>
    <n v="0.46"/>
    <n v="4593"/>
    <n v="352"/>
    <n v="40"/>
    <n v="4099"/>
    <n v="493"/>
    <n v="4904"/>
    <m/>
    <m/>
    <n v="2"/>
    <n v="4594"/>
    <n v="4592"/>
  </r>
  <r>
    <x v="106"/>
    <x v="10"/>
    <s v="vegetale"/>
    <m/>
    <m/>
    <n v="32"/>
    <n v="31.47"/>
    <n v="0.7"/>
    <n v="0.46"/>
    <n v="4414"/>
    <n v="1845"/>
    <n v="437"/>
    <n v="3850"/>
    <n v="570"/>
    <n v="5823"/>
    <m/>
    <m/>
    <n v="0"/>
    <n v="4415"/>
    <n v="4420"/>
  </r>
  <r>
    <x v="106"/>
    <x v="60"/>
    <s v="vegetale"/>
    <n v="959"/>
    <n v="330"/>
    <n v="0"/>
    <n v="0.02"/>
    <n v="0"/>
    <n v="0.01"/>
    <n v="3854"/>
    <n v="0"/>
    <n v="3615"/>
    <n v="2"/>
    <n v="116"/>
    <n v="239"/>
    <n v="7"/>
    <n v="2440"/>
    <n v="0"/>
    <n v="3854"/>
    <n v="3854"/>
  </r>
  <r>
    <x v="106"/>
    <x v="19"/>
    <s v="animale"/>
    <m/>
    <m/>
    <n v="114"/>
    <n v="30.12"/>
    <n v="8.57"/>
    <n v="8.58"/>
    <n v="3685"/>
    <n v="10"/>
    <n v="849"/>
    <n v="3685"/>
    <m/>
    <n v="2846"/>
    <m/>
    <m/>
    <m/>
    <n v="3685"/>
    <n v="3685"/>
  </r>
  <r>
    <x v="106"/>
    <x v="22"/>
    <s v="animale"/>
    <m/>
    <m/>
    <n v="66"/>
    <n v="18.34"/>
    <n v="4.38"/>
    <n v="5.08"/>
    <n v="2616"/>
    <n v="1"/>
    <n v="101"/>
    <n v="2243"/>
    <n v="259"/>
    <n v="2516"/>
    <n v="114"/>
    <m/>
    <n v="0"/>
    <n v="2616"/>
    <n v="2616"/>
  </r>
  <r>
    <x v="106"/>
    <x v="8"/>
    <s v="vegetale"/>
    <m/>
    <n v="179"/>
    <n v="26"/>
    <n v="14.86"/>
    <n v="0.04"/>
    <n v="0.48"/>
    <n v="2219"/>
    <n v="12"/>
    <n v="602"/>
    <n v="1818"/>
    <n v="173"/>
    <n v="1630"/>
    <n v="50"/>
    <m/>
    <m/>
    <n v="2220"/>
    <n v="2220"/>
  </r>
  <r>
    <x v="106"/>
    <x v="57"/>
    <s v="vegetale"/>
    <m/>
    <m/>
    <n v="7"/>
    <n v="14.66"/>
    <n v="0.05"/>
    <n v="0.25"/>
    <n v="1931"/>
    <n v="1560"/>
    <n v="209"/>
    <n v="1793"/>
    <n v="138"/>
    <n v="3283"/>
    <m/>
    <m/>
    <n v="0"/>
    <n v="1932"/>
    <n v="1931"/>
  </r>
  <r>
    <x v="106"/>
    <x v="13"/>
    <s v="animale"/>
    <m/>
    <m/>
    <n v="50"/>
    <n v="15.33"/>
    <n v="2.65"/>
    <n v="6.22"/>
    <n v="1876"/>
    <n v="139"/>
    <n v="207"/>
    <n v="1876"/>
    <m/>
    <n v="1807"/>
    <m/>
    <m/>
    <n v="0"/>
    <n v="1875"/>
    <n v="1876"/>
  </r>
  <r>
    <x v="106"/>
    <x v="63"/>
    <s v="animale"/>
    <m/>
    <m/>
    <n v="134"/>
    <n v="15.23"/>
    <n v="12.72"/>
    <n v="4.51"/>
    <n v="1864"/>
    <n v="131"/>
    <n v="711"/>
    <n v="1864"/>
    <m/>
    <n v="1284"/>
    <m/>
    <m/>
    <n v="0"/>
    <n v="1864"/>
    <n v="1864"/>
  </r>
  <r>
    <x v="106"/>
    <x v="18"/>
    <s v="vegetale"/>
    <m/>
    <m/>
    <n v="23"/>
    <n v="12.31"/>
    <n v="0.1"/>
    <n v="0.34"/>
    <n v="1783"/>
    <n v="346"/>
    <n v="1"/>
    <n v="1506"/>
    <n v="277"/>
    <n v="2128"/>
    <m/>
    <m/>
    <m/>
    <n v="1783"/>
    <n v="1783"/>
  </r>
  <r>
    <x v="106"/>
    <x v="30"/>
    <s v="vegetale"/>
    <m/>
    <n v="407"/>
    <n v="87"/>
    <n v="10.42"/>
    <m/>
    <n v="0.08"/>
    <n v="1682"/>
    <n v="148"/>
    <n v="1610"/>
    <n v="1274"/>
    <m/>
    <n v="220"/>
    <m/>
    <m/>
    <n v="0"/>
    <n v="1682"/>
    <n v="1681"/>
  </r>
  <r>
    <x v="106"/>
    <x v="76"/>
    <s v="vegetale"/>
    <m/>
    <m/>
    <n v="7"/>
    <n v="10.69"/>
    <n v="0.03"/>
    <n v="0.18"/>
    <n v="1521"/>
    <n v="620"/>
    <n v="2"/>
    <n v="1307"/>
    <n v="214"/>
    <n v="2139"/>
    <m/>
    <m/>
    <m/>
    <n v="1521"/>
    <n v="1521"/>
  </r>
  <r>
    <x v="106"/>
    <x v="67"/>
    <s v="vegetale"/>
    <m/>
    <m/>
    <n v="1"/>
    <n v="0"/>
    <n v="0"/>
    <n v="0"/>
    <n v="1504"/>
    <n v="0"/>
    <n v="1396"/>
    <n v="10"/>
    <n v="14"/>
    <n v="0"/>
    <n v="0"/>
    <n v="1480"/>
    <n v="108"/>
    <n v="1504"/>
    <n v="1504"/>
  </r>
  <r>
    <x v="106"/>
    <x v="68"/>
    <s v="vegetale"/>
    <m/>
    <m/>
    <n v="100"/>
    <n v="10.38"/>
    <n v="0.45"/>
    <n v="5.43"/>
    <n v="1396"/>
    <n v="33"/>
    <n v="134"/>
    <n v="1269"/>
    <n v="71"/>
    <n v="1295"/>
    <n v="56"/>
    <m/>
    <n v="0"/>
    <n v="1396"/>
    <n v="1396"/>
  </r>
  <r>
    <x v="106"/>
    <x v="20"/>
    <s v="vegetale"/>
    <m/>
    <m/>
    <n v="12"/>
    <n v="8.7899999999999991"/>
    <n v="7.0000000000000007E-2"/>
    <n v="7.0000000000000007E-2"/>
    <n v="1188"/>
    <n v="16"/>
    <n v="345"/>
    <n v="1075"/>
    <n v="113"/>
    <n v="859"/>
    <m/>
    <m/>
    <m/>
    <n v="1188"/>
    <n v="1188"/>
  </r>
  <r>
    <x v="106"/>
    <x v="53"/>
    <s v="vegetale"/>
    <m/>
    <n v="0"/>
    <n v="1"/>
    <n v="0.18"/>
    <n v="0.06"/>
    <n v="0.01"/>
    <n v="1036"/>
    <n v="30"/>
    <n v="1"/>
    <n v="23"/>
    <m/>
    <n v="1064"/>
    <m/>
    <n v="1013"/>
    <m/>
    <n v="1035"/>
    <n v="1036"/>
  </r>
  <r>
    <x v="106"/>
    <x v="61"/>
    <s v="vegetale"/>
    <m/>
    <m/>
    <n v="6"/>
    <n v="7.21"/>
    <n v="0.04"/>
    <n v="0.22"/>
    <n v="949"/>
    <n v="378"/>
    <n v="57"/>
    <n v="882"/>
    <n v="66"/>
    <n v="1270"/>
    <m/>
    <m/>
    <m/>
    <n v="949"/>
    <n v="948"/>
  </r>
  <r>
    <x v="106"/>
    <x v="3"/>
    <s v="vegetale"/>
    <n v="250"/>
    <m/>
    <n v="0"/>
    <n v="0.01"/>
    <n v="0"/>
    <n v="0"/>
    <n v="944"/>
    <n v="108"/>
    <n v="458"/>
    <n v="1"/>
    <n v="20"/>
    <n v="594"/>
    <n v="16"/>
    <n v="657"/>
    <n v="0"/>
    <n v="944"/>
    <n v="944"/>
  </r>
  <r>
    <x v="106"/>
    <x v="32"/>
    <s v="animale"/>
    <m/>
    <n v="497"/>
    <n v="48"/>
    <n v="2.48"/>
    <n v="5.41"/>
    <n v="0"/>
    <n v="800"/>
    <n v="19"/>
    <n v="527"/>
    <n v="303"/>
    <m/>
    <n v="292"/>
    <m/>
    <n v="0"/>
    <n v="0"/>
    <n v="800"/>
    <n v="800"/>
  </r>
  <r>
    <x v="106"/>
    <x v="5"/>
    <s v="vegetale"/>
    <m/>
    <n v="1"/>
    <n v="59"/>
    <n v="5.64"/>
    <n v="0.1"/>
    <n v="1.17"/>
    <n v="796"/>
    <n v="2"/>
    <n v="678"/>
    <n v="690"/>
    <n v="31"/>
    <n v="120"/>
    <n v="1"/>
    <n v="73"/>
    <n v="0"/>
    <n v="796"/>
    <n v="796"/>
  </r>
  <r>
    <x v="106"/>
    <x v="50"/>
    <s v="vegetale"/>
    <m/>
    <m/>
    <n v="3"/>
    <n v="5.41"/>
    <n v="0.02"/>
    <n v="0.04"/>
    <n v="739"/>
    <n v="69"/>
    <n v="36"/>
    <n v="662"/>
    <n v="77"/>
    <n v="772"/>
    <m/>
    <m/>
    <n v="0"/>
    <n v="739"/>
    <n v="739"/>
  </r>
  <r>
    <x v="106"/>
    <x v="62"/>
    <s v="animale"/>
    <n v="223"/>
    <n v="0"/>
    <n v="9"/>
    <n v="3.65"/>
    <n v="0.45"/>
    <n v="1.22"/>
    <n v="669"/>
    <n v="376"/>
    <n v="77"/>
    <n v="446"/>
    <m/>
    <n v="968"/>
    <m/>
    <m/>
    <n v="0"/>
    <n v="669"/>
    <n v="669"/>
  </r>
  <r>
    <x v="106"/>
    <x v="21"/>
    <s v="animale"/>
    <m/>
    <n v="17"/>
    <n v="15"/>
    <n v="5.09"/>
    <n v="0.42"/>
    <n v="2.5499999999999998"/>
    <n v="640"/>
    <n v="9"/>
    <n v="242"/>
    <n v="623"/>
    <m/>
    <n v="408"/>
    <m/>
    <m/>
    <n v="0"/>
    <n v="641"/>
    <n v="640"/>
  </r>
  <r>
    <x v="106"/>
    <x v="43"/>
    <s v="vegetale"/>
    <m/>
    <n v="431"/>
    <n v="38"/>
    <n v="1.59"/>
    <n v="4.3499999999999996"/>
    <n v="0"/>
    <n v="625"/>
    <n v="2"/>
    <n v="48"/>
    <n v="194"/>
    <m/>
    <n v="579"/>
    <m/>
    <m/>
    <m/>
    <n v="625"/>
    <n v="625"/>
  </r>
  <r>
    <x v="106"/>
    <x v="14"/>
    <s v="vegetale"/>
    <m/>
    <n v="184"/>
    <n v="83"/>
    <n v="3.43"/>
    <n v="9.39"/>
    <m/>
    <n v="603"/>
    <n v="2"/>
    <n v="528"/>
    <n v="419"/>
    <m/>
    <n v="77"/>
    <m/>
    <m/>
    <n v="0"/>
    <n v="603"/>
    <n v="603"/>
  </r>
  <r>
    <x v="106"/>
    <x v="31"/>
    <s v="vegetale"/>
    <m/>
    <n v="8"/>
    <n v="109"/>
    <n v="4.51"/>
    <n v="12.36"/>
    <n v="0.01"/>
    <n v="559"/>
    <n v="8"/>
    <n v="201"/>
    <n v="551"/>
    <m/>
    <n v="366"/>
    <m/>
    <m/>
    <n v="0"/>
    <n v="559"/>
    <n v="559"/>
  </r>
  <r>
    <x v="106"/>
    <x v="26"/>
    <s v="vegetale"/>
    <m/>
    <n v="95"/>
    <m/>
    <m/>
    <m/>
    <m/>
    <n v="397"/>
    <n v="1"/>
    <n v="118"/>
    <m/>
    <m/>
    <n v="280"/>
    <n v="5"/>
    <n v="297"/>
    <n v="0"/>
    <n v="397"/>
    <n v="397"/>
  </r>
  <r>
    <x v="106"/>
    <x v="65"/>
    <s v="vegetale"/>
    <m/>
    <m/>
    <n v="2"/>
    <n v="2.54"/>
    <n v="0.01"/>
    <n v="0.02"/>
    <n v="353"/>
    <n v="77"/>
    <n v="5"/>
    <n v="310"/>
    <n v="43"/>
    <n v="425"/>
    <m/>
    <m/>
    <m/>
    <n v="353"/>
    <n v="353"/>
  </r>
  <r>
    <x v="106"/>
    <x v="4"/>
    <s v="vegetale"/>
    <m/>
    <m/>
    <n v="2"/>
    <n v="2.52"/>
    <n v="0"/>
    <n v="0.01"/>
    <n v="333"/>
    <n v="162"/>
    <n v="145"/>
    <n v="308"/>
    <m/>
    <n v="350"/>
    <m/>
    <n v="26"/>
    <n v="0"/>
    <n v="333"/>
    <n v="334"/>
  </r>
  <r>
    <x v="106"/>
    <x v="17"/>
    <s v="vegetale"/>
    <n v="44"/>
    <m/>
    <n v="17"/>
    <n v="1.88"/>
    <n v="0.13"/>
    <n v="1.34"/>
    <n v="294"/>
    <n v="114"/>
    <n v="48"/>
    <n v="230"/>
    <n v="15"/>
    <n v="361"/>
    <n v="5"/>
    <m/>
    <n v="0"/>
    <n v="295"/>
    <n v="294"/>
  </r>
  <r>
    <x v="106"/>
    <x v="74"/>
    <s v="vegetale"/>
    <n v="198"/>
    <m/>
    <n v="4"/>
    <n v="0.66"/>
    <n v="0.06"/>
    <n v="0.16"/>
    <n v="282"/>
    <n v="1"/>
    <n v="192"/>
    <n v="80"/>
    <n v="2"/>
    <n v="91"/>
    <n v="2"/>
    <m/>
    <n v="0"/>
    <n v="282"/>
    <n v="282"/>
  </r>
  <r>
    <x v="106"/>
    <x v="75"/>
    <s v="vegetale"/>
    <m/>
    <n v="257"/>
    <m/>
    <m/>
    <m/>
    <m/>
    <n v="257"/>
    <n v="3"/>
    <n v="130"/>
    <m/>
    <m/>
    <n v="130"/>
    <m/>
    <m/>
    <m/>
    <n v="257"/>
    <n v="257"/>
  </r>
  <r>
    <x v="106"/>
    <x v="54"/>
    <s v="vegetale"/>
    <n v="53"/>
    <n v="0"/>
    <n v="10"/>
    <n v="1.59"/>
    <n v="0.03"/>
    <n v="0.26"/>
    <n v="248"/>
    <n v="1"/>
    <n v="235"/>
    <n v="195"/>
    <n v="1"/>
    <n v="15"/>
    <n v="0"/>
    <m/>
    <n v="0"/>
    <n v="249"/>
    <n v="249"/>
  </r>
  <r>
    <x v="106"/>
    <x v="85"/>
    <s v="animale"/>
    <n v="0"/>
    <n v="3"/>
    <n v="3"/>
    <n v="1.77"/>
    <n v="0.09"/>
    <n v="0.43"/>
    <n v="220"/>
    <n v="65"/>
    <n v="196"/>
    <n v="217"/>
    <m/>
    <n v="70"/>
    <m/>
    <m/>
    <n v="19"/>
    <n v="220"/>
    <n v="220"/>
  </r>
  <r>
    <x v="106"/>
    <x v="79"/>
    <s v="animale"/>
    <m/>
    <n v="0"/>
    <n v="3"/>
    <n v="1.65"/>
    <n v="0.03"/>
    <n v="0.59"/>
    <n v="201"/>
    <n v="44"/>
    <n v="33"/>
    <n v="201"/>
    <m/>
    <n v="212"/>
    <m/>
    <m/>
    <n v="0"/>
    <n v="201"/>
    <n v="201"/>
  </r>
  <r>
    <x v="106"/>
    <x v="73"/>
    <s v="vegetale"/>
    <m/>
    <m/>
    <n v="19"/>
    <n v="1.26"/>
    <n v="1.52"/>
    <n v="0.88"/>
    <n v="170"/>
    <n v="17"/>
    <n v="117"/>
    <n v="154"/>
    <n v="8"/>
    <n v="70"/>
    <n v="2"/>
    <n v="6"/>
    <n v="0"/>
    <n v="170"/>
    <n v="170"/>
  </r>
  <r>
    <x v="106"/>
    <x v="23"/>
    <s v="vegetale"/>
    <m/>
    <m/>
    <n v="10"/>
    <n v="1.25"/>
    <n v="1.02"/>
    <n v="0.21"/>
    <n v="153"/>
    <n v="98"/>
    <n v="79"/>
    <n v="153"/>
    <m/>
    <n v="171"/>
    <m/>
    <m/>
    <n v="1"/>
    <n v="153"/>
    <n v="153"/>
  </r>
  <r>
    <x v="106"/>
    <x v="45"/>
    <s v="animale"/>
    <m/>
    <n v="0"/>
    <n v="2"/>
    <n v="1.23"/>
    <n v="0.08"/>
    <n v="0.36"/>
    <n v="151"/>
    <n v="0"/>
    <n v="11"/>
    <n v="151"/>
    <m/>
    <n v="140"/>
    <m/>
    <m/>
    <n v="0"/>
    <n v="151"/>
    <n v="151"/>
  </r>
  <r>
    <x v="106"/>
    <x v="88"/>
    <s v="vegetale"/>
    <m/>
    <m/>
    <n v="3"/>
    <n v="1.1399999999999999"/>
    <n v="0.01"/>
    <n v="0.04"/>
    <n v="148"/>
    <n v="48"/>
    <n v="2"/>
    <n v="140"/>
    <n v="9"/>
    <n v="193"/>
    <m/>
    <m/>
    <m/>
    <n v="147"/>
    <n v="149"/>
  </r>
  <r>
    <x v="106"/>
    <x v="6"/>
    <s v="vegetale"/>
    <m/>
    <n v="93"/>
    <n v="4"/>
    <n v="0.18"/>
    <n v="0.48"/>
    <n v="0"/>
    <n v="143"/>
    <n v="18"/>
    <n v="105"/>
    <n v="21"/>
    <m/>
    <n v="54"/>
    <m/>
    <n v="28"/>
    <n v="2"/>
    <n v="143"/>
    <n v="142"/>
  </r>
  <r>
    <x v="106"/>
    <x v="84"/>
    <s v="vegetale"/>
    <m/>
    <n v="59"/>
    <n v="16"/>
    <n v="0.67"/>
    <n v="1.78"/>
    <n v="0.01"/>
    <n v="141"/>
    <n v="1"/>
    <n v="13"/>
    <n v="82"/>
    <m/>
    <n v="129"/>
    <m/>
    <m/>
    <m/>
    <n v="141"/>
    <n v="141"/>
  </r>
  <r>
    <x v="106"/>
    <x v="83"/>
    <s v="animale"/>
    <m/>
    <n v="0"/>
    <n v="1"/>
    <n v="0.93"/>
    <n v="0.01"/>
    <n v="0.11"/>
    <n v="114"/>
    <n v="18"/>
    <n v="5"/>
    <n v="114"/>
    <m/>
    <n v="128"/>
    <m/>
    <m/>
    <n v="0"/>
    <n v="115"/>
    <n v="114"/>
  </r>
  <r>
    <x v="106"/>
    <x v="66"/>
    <s v="animale"/>
    <n v="1"/>
    <n v="0"/>
    <n v="1"/>
    <n v="0.91"/>
    <n v="0.02"/>
    <n v="0.21"/>
    <n v="112"/>
    <n v="4"/>
    <n v="12"/>
    <n v="111"/>
    <m/>
    <n v="104"/>
    <m/>
    <m/>
    <m/>
    <n v="112"/>
    <n v="112"/>
  </r>
  <r>
    <x v="106"/>
    <x v="41"/>
    <s v="vegetale"/>
    <n v="11"/>
    <n v="32"/>
    <n v="0"/>
    <n v="0"/>
    <n v="0"/>
    <n v="0"/>
    <n v="112"/>
    <n v="4"/>
    <n v="23"/>
    <n v="0"/>
    <n v="6"/>
    <n v="93"/>
    <n v="4"/>
    <n v="60"/>
    <n v="0"/>
    <n v="112"/>
    <n v="113"/>
  </r>
  <r>
    <x v="106"/>
    <x v="11"/>
    <s v="animale"/>
    <m/>
    <m/>
    <n v="5"/>
    <n v="0.89"/>
    <n v="0.35"/>
    <n v="0.37"/>
    <n v="109"/>
    <n v="0"/>
    <n v="12"/>
    <n v="109"/>
    <m/>
    <n v="98"/>
    <m/>
    <m/>
    <m/>
    <n v="110"/>
    <n v="109"/>
  </r>
  <r>
    <x v="106"/>
    <x v="52"/>
    <s v="vegetale"/>
    <m/>
    <m/>
    <n v="1"/>
    <n v="0.76"/>
    <m/>
    <n v="0.13"/>
    <n v="100"/>
    <n v="154"/>
    <n v="22"/>
    <n v="93"/>
    <n v="7"/>
    <n v="232"/>
    <m/>
    <n v="0"/>
    <n v="0"/>
    <n v="100"/>
    <n v="100"/>
  </r>
  <r>
    <x v="106"/>
    <x v="77"/>
    <s v="vegetale"/>
    <m/>
    <n v="79"/>
    <m/>
    <m/>
    <m/>
    <m/>
    <n v="79"/>
    <n v="0"/>
    <n v="70"/>
    <m/>
    <m/>
    <n v="10"/>
    <m/>
    <m/>
    <m/>
    <n v="80"/>
    <n v="79"/>
  </r>
  <r>
    <x v="106"/>
    <x v="35"/>
    <s v="animale"/>
    <m/>
    <m/>
    <n v="2"/>
    <n v="0.65"/>
    <n v="7.0000000000000007E-2"/>
    <n v="0.33"/>
    <n v="79"/>
    <n v="15"/>
    <n v="7"/>
    <n v="80"/>
    <m/>
    <n v="88"/>
    <m/>
    <m/>
    <n v="0"/>
    <n v="80"/>
    <n v="80"/>
  </r>
  <r>
    <x v="106"/>
    <x v="51"/>
    <s v="vegetale"/>
    <m/>
    <m/>
    <n v="5"/>
    <n v="0.63"/>
    <m/>
    <m/>
    <n v="77"/>
    <n v="188"/>
    <n v="65"/>
    <n v="77"/>
    <m/>
    <n v="200"/>
    <m/>
    <m/>
    <m/>
    <n v="77"/>
    <n v="77"/>
  </r>
  <r>
    <x v="106"/>
    <x v="36"/>
    <s v="vegetale"/>
    <m/>
    <m/>
    <n v="6"/>
    <n v="0.63"/>
    <n v="0.24"/>
    <n v="0.25"/>
    <n v="77"/>
    <n v="6"/>
    <n v="12"/>
    <n v="77"/>
    <m/>
    <n v="71"/>
    <m/>
    <m/>
    <n v="0"/>
    <n v="77"/>
    <n v="77"/>
  </r>
  <r>
    <x v="106"/>
    <x v="58"/>
    <s v="vegetale"/>
    <m/>
    <m/>
    <n v="0"/>
    <n v="0.09"/>
    <m/>
    <m/>
    <n v="71"/>
    <n v="1"/>
    <n v="54"/>
    <n v="11"/>
    <m/>
    <n v="18"/>
    <m/>
    <n v="60"/>
    <m/>
    <n v="71"/>
    <n v="71"/>
  </r>
  <r>
    <x v="106"/>
    <x v="38"/>
    <s v="vegetale"/>
    <m/>
    <n v="16"/>
    <n v="10"/>
    <n v="0.43"/>
    <n v="1.17"/>
    <n v="0.01"/>
    <n v="68"/>
    <n v="3"/>
    <n v="28"/>
    <n v="52"/>
    <m/>
    <n v="42"/>
    <m/>
    <m/>
    <n v="0"/>
    <n v="67"/>
    <n v="68"/>
  </r>
  <r>
    <x v="106"/>
    <x v="78"/>
    <s v="vegetale"/>
    <m/>
    <m/>
    <n v="4"/>
    <n v="0.48"/>
    <n v="7.0000000000000007E-2"/>
    <n v="0.17"/>
    <n v="59"/>
    <n v="22"/>
    <n v="21"/>
    <n v="59"/>
    <m/>
    <n v="60"/>
    <m/>
    <m/>
    <m/>
    <n v="59"/>
    <n v="59"/>
  </r>
  <r>
    <x v="106"/>
    <x v="25"/>
    <s v="animale"/>
    <m/>
    <m/>
    <n v="10"/>
    <n v="0.46"/>
    <n v="1.18"/>
    <n v="0.01"/>
    <n v="57"/>
    <n v="5"/>
    <n v="40"/>
    <n v="57"/>
    <m/>
    <n v="21"/>
    <m/>
    <m/>
    <m/>
    <n v="56"/>
    <n v="57"/>
  </r>
  <r>
    <x v="106"/>
    <x v="28"/>
    <s v="vegetale"/>
    <m/>
    <m/>
    <n v="3"/>
    <n v="0.18"/>
    <n v="0.25"/>
    <n v="0.09"/>
    <n v="50"/>
    <n v="8"/>
    <n v="16"/>
    <n v="22"/>
    <m/>
    <n v="42"/>
    <n v="1"/>
    <n v="27"/>
    <n v="0"/>
    <n v="50"/>
    <n v="50"/>
  </r>
  <r>
    <x v="106"/>
    <x v="71"/>
    <s v="vegetale"/>
    <m/>
    <m/>
    <n v="1"/>
    <n v="0.33"/>
    <n v="0"/>
    <n v="0.01"/>
    <n v="46"/>
    <n v="0"/>
    <n v="2"/>
    <n v="40"/>
    <n v="3"/>
    <n v="43"/>
    <n v="2"/>
    <m/>
    <m/>
    <n v="45"/>
    <n v="45"/>
  </r>
  <r>
    <x v="106"/>
    <x v="82"/>
    <s v="animale"/>
    <m/>
    <n v="0"/>
    <n v="1"/>
    <n v="0.32"/>
    <n v="0.01"/>
    <n v="0.13"/>
    <n v="39"/>
    <n v="33"/>
    <n v="10"/>
    <n v="39"/>
    <m/>
    <n v="62"/>
    <m/>
    <m/>
    <m/>
    <n v="39"/>
    <n v="39"/>
  </r>
  <r>
    <x v="106"/>
    <x v="95"/>
    <s v="vegetale"/>
    <m/>
    <m/>
    <n v="3"/>
    <n v="0.32"/>
    <n v="0"/>
    <n v="0"/>
    <n v="39"/>
    <n v="0"/>
    <m/>
    <n v="39"/>
    <m/>
    <n v="39"/>
    <m/>
    <m/>
    <m/>
    <n v="39"/>
    <n v="39"/>
  </r>
  <r>
    <x v="106"/>
    <x v="37"/>
    <s v="vegetale"/>
    <m/>
    <m/>
    <n v="1"/>
    <n v="0.27"/>
    <n v="0.13"/>
    <n v="0.01"/>
    <n v="35"/>
    <n v="0"/>
    <n v="8"/>
    <n v="33"/>
    <m/>
    <n v="26"/>
    <m/>
    <n v="1"/>
    <m/>
    <n v="34"/>
    <n v="34"/>
  </r>
  <r>
    <x v="106"/>
    <x v="70"/>
    <s v="vegetale"/>
    <m/>
    <m/>
    <n v="6"/>
    <n v="0.25"/>
    <n v="0.69"/>
    <m/>
    <n v="31"/>
    <n v="5"/>
    <n v="9"/>
    <n v="31"/>
    <m/>
    <n v="26"/>
    <m/>
    <m/>
    <n v="0"/>
    <n v="30"/>
    <n v="31"/>
  </r>
  <r>
    <x v="106"/>
    <x v="47"/>
    <s v="vegetale"/>
    <m/>
    <m/>
    <n v="1"/>
    <n v="0.21"/>
    <n v="0.06"/>
    <n v="0.04"/>
    <n v="30"/>
    <n v="117"/>
    <n v="75"/>
    <n v="26"/>
    <n v="4"/>
    <n v="82"/>
    <m/>
    <m/>
    <n v="-10"/>
    <n v="30"/>
    <n v="30"/>
  </r>
  <r>
    <x v="106"/>
    <x v="94"/>
    <s v="vegetale"/>
    <m/>
    <n v="3"/>
    <m/>
    <m/>
    <m/>
    <m/>
    <n v="26"/>
    <n v="0"/>
    <n v="0"/>
    <m/>
    <m/>
    <n v="26"/>
    <m/>
    <n v="23"/>
    <m/>
    <n v="26"/>
    <n v="26"/>
  </r>
  <r>
    <x v="106"/>
    <x v="72"/>
    <s v="vegetale"/>
    <m/>
    <n v="5"/>
    <n v="0"/>
    <n v="0.13"/>
    <n v="0"/>
    <n v="0"/>
    <n v="24"/>
    <n v="5"/>
    <n v="5"/>
    <n v="16"/>
    <n v="2"/>
    <n v="24"/>
    <m/>
    <m/>
    <n v="0"/>
    <n v="24"/>
    <n v="23"/>
  </r>
  <r>
    <x v="106"/>
    <x v="44"/>
    <s v="vegetale"/>
    <m/>
    <m/>
    <n v="2"/>
    <n v="0.19"/>
    <m/>
    <n v="0"/>
    <n v="23"/>
    <n v="33"/>
    <n v="0"/>
    <n v="23"/>
    <m/>
    <n v="57"/>
    <m/>
    <m/>
    <n v="0"/>
    <n v="24"/>
    <n v="23"/>
  </r>
  <r>
    <x v="106"/>
    <x v="89"/>
    <s v="animale"/>
    <m/>
    <n v="0"/>
    <n v="0"/>
    <n v="0.16"/>
    <n v="0"/>
    <n v="0.02"/>
    <n v="19"/>
    <n v="0"/>
    <m/>
    <n v="19"/>
    <m/>
    <n v="19"/>
    <m/>
    <m/>
    <m/>
    <n v="19"/>
    <n v="19"/>
  </r>
  <r>
    <x v="106"/>
    <x v="40"/>
    <s v="vegetale"/>
    <m/>
    <m/>
    <n v="0"/>
    <n v="0.04"/>
    <n v="0.03"/>
    <n v="0.01"/>
    <n v="19"/>
    <n v="0"/>
    <n v="15"/>
    <n v="5"/>
    <m/>
    <n v="5"/>
    <n v="0"/>
    <n v="14"/>
    <n v="0"/>
    <n v="20"/>
    <n v="19"/>
  </r>
  <r>
    <x v="106"/>
    <x v="24"/>
    <s v="vegetale"/>
    <m/>
    <m/>
    <n v="0"/>
    <n v="0.15"/>
    <n v="0"/>
    <n v="0"/>
    <n v="18"/>
    <n v="159"/>
    <n v="9"/>
    <n v="18"/>
    <m/>
    <n v="151"/>
    <m/>
    <m/>
    <n v="17"/>
    <n v="18"/>
    <n v="18"/>
  </r>
  <r>
    <x v="106"/>
    <x v="81"/>
    <s v="vegetale"/>
    <m/>
    <m/>
    <n v="1"/>
    <n v="0.13"/>
    <n v="0.01"/>
    <n v="7.0000000000000007E-2"/>
    <n v="17"/>
    <n v="0"/>
    <n v="15"/>
    <n v="16"/>
    <n v="1"/>
    <n v="2"/>
    <n v="0"/>
    <m/>
    <m/>
    <n v="17"/>
    <n v="17"/>
  </r>
  <r>
    <x v="106"/>
    <x v="48"/>
    <s v="vegetale"/>
    <m/>
    <m/>
    <n v="3"/>
    <n v="0.13"/>
    <n v="0.35"/>
    <m/>
    <n v="16"/>
    <n v="1"/>
    <n v="16"/>
    <n v="16"/>
    <m/>
    <n v="0"/>
    <m/>
    <m/>
    <m/>
    <n v="15"/>
    <n v="16"/>
  </r>
  <r>
    <x v="106"/>
    <x v="49"/>
    <s v="vegetale"/>
    <m/>
    <m/>
    <n v="2"/>
    <n v="0.06"/>
    <n v="0.17"/>
    <m/>
    <n v="8"/>
    <n v="8"/>
    <n v="2"/>
    <n v="8"/>
    <m/>
    <n v="13"/>
    <m/>
    <m/>
    <m/>
    <n v="7"/>
    <n v="8"/>
  </r>
  <r>
    <x v="106"/>
    <x v="29"/>
    <s v="animale"/>
    <m/>
    <m/>
    <n v="0"/>
    <n v="0.05"/>
    <n v="0.03"/>
    <n v="0"/>
    <n v="6"/>
    <n v="3"/>
    <n v="9"/>
    <n v="6"/>
    <m/>
    <m/>
    <m/>
    <m/>
    <m/>
    <n v="6"/>
    <n v="6"/>
  </r>
  <r>
    <x v="106"/>
    <x v="87"/>
    <s v="vegetale"/>
    <m/>
    <m/>
    <n v="0"/>
    <n v="0.04"/>
    <m/>
    <n v="0"/>
    <n v="5"/>
    <n v="1"/>
    <n v="6"/>
    <n v="5"/>
    <m/>
    <m/>
    <m/>
    <m/>
    <m/>
    <n v="5"/>
    <n v="5"/>
  </r>
  <r>
    <x v="106"/>
    <x v="46"/>
    <s v="vegetale"/>
    <m/>
    <m/>
    <n v="0"/>
    <n v="0.04"/>
    <n v="0"/>
    <n v="0"/>
    <n v="5"/>
    <n v="2"/>
    <n v="0"/>
    <n v="5"/>
    <n v="1"/>
    <n v="7"/>
    <m/>
    <m/>
    <m/>
    <n v="5"/>
    <n v="6"/>
  </r>
  <r>
    <x v="106"/>
    <x v="80"/>
    <s v="animale"/>
    <m/>
    <n v="5"/>
    <n v="0"/>
    <n v="0"/>
    <n v="0"/>
    <n v="0"/>
    <n v="5"/>
    <n v="1"/>
    <n v="1"/>
    <n v="0"/>
    <m/>
    <n v="5"/>
    <m/>
    <m/>
    <m/>
    <n v="5"/>
    <n v="5"/>
  </r>
  <r>
    <x v="106"/>
    <x v="27"/>
    <s v="vegetale"/>
    <m/>
    <n v="0"/>
    <n v="1"/>
    <n v="0.04"/>
    <n v="0.1"/>
    <n v="0"/>
    <n v="4"/>
    <n v="33"/>
    <n v="32"/>
    <n v="4"/>
    <m/>
    <n v="6"/>
    <m/>
    <m/>
    <n v="0"/>
    <n v="5"/>
    <n v="4"/>
  </r>
  <r>
    <x v="106"/>
    <x v="34"/>
    <s v="vegetale"/>
    <n v="4"/>
    <m/>
    <m/>
    <m/>
    <m/>
    <m/>
    <n v="4"/>
    <n v="0"/>
    <n v="3"/>
    <m/>
    <m/>
    <n v="1"/>
    <n v="0"/>
    <m/>
    <m/>
    <n v="4"/>
    <n v="4"/>
  </r>
  <r>
    <x v="106"/>
    <x v="55"/>
    <s v="vegetale"/>
    <m/>
    <m/>
    <n v="1"/>
    <n v="0.02"/>
    <n v="0.06"/>
    <m/>
    <n v="3"/>
    <n v="0"/>
    <n v="0"/>
    <n v="3"/>
    <m/>
    <n v="3"/>
    <m/>
    <m/>
    <m/>
    <n v="3"/>
    <n v="3"/>
  </r>
  <r>
    <x v="106"/>
    <x v="69"/>
    <s v="vegetale"/>
    <m/>
    <m/>
    <n v="0"/>
    <n v="0.02"/>
    <m/>
    <n v="0"/>
    <n v="2"/>
    <n v="2"/>
    <n v="4"/>
    <n v="2"/>
    <m/>
    <m/>
    <m/>
    <m/>
    <m/>
    <n v="2"/>
    <n v="2"/>
  </r>
  <r>
    <x v="106"/>
    <x v="92"/>
    <s v="animale"/>
    <m/>
    <n v="1"/>
    <n v="0"/>
    <n v="0"/>
    <n v="0"/>
    <n v="0"/>
    <n v="1"/>
    <n v="27"/>
    <n v="1"/>
    <n v="0"/>
    <m/>
    <n v="27"/>
    <m/>
    <m/>
    <n v="0"/>
    <n v="1"/>
    <n v="1"/>
  </r>
  <r>
    <x v="106"/>
    <x v="86"/>
    <s v="vegetale"/>
    <n v="0"/>
    <m/>
    <n v="0"/>
    <n v="0"/>
    <n v="0"/>
    <n v="0"/>
    <n v="1"/>
    <n v="0"/>
    <n v="1"/>
    <n v="0"/>
    <m/>
    <n v="0"/>
    <n v="0"/>
    <m/>
    <m/>
    <n v="1"/>
    <n v="0"/>
  </r>
  <r>
    <x v="106"/>
    <x v="33"/>
    <s v="vegetale"/>
    <n v="1"/>
    <m/>
    <m/>
    <m/>
    <m/>
    <m/>
    <n v="1"/>
    <n v="0"/>
    <n v="0"/>
    <m/>
    <m/>
    <n v="1"/>
    <m/>
    <m/>
    <m/>
    <n v="1"/>
    <n v="1"/>
  </r>
  <r>
    <x v="106"/>
    <x v="15"/>
    <s v="vegetale"/>
    <m/>
    <m/>
    <n v="0"/>
    <n v="0.01"/>
    <m/>
    <n v="0"/>
    <n v="1"/>
    <n v="5"/>
    <n v="6"/>
    <n v="2"/>
    <m/>
    <m/>
    <m/>
    <m/>
    <n v="0"/>
    <n v="1"/>
    <n v="2"/>
  </r>
  <r>
    <x v="106"/>
    <x v="90"/>
    <s v="vegetale"/>
    <m/>
    <m/>
    <n v="0"/>
    <n v="0"/>
    <n v="0"/>
    <n v="0"/>
    <n v="0"/>
    <n v="0"/>
    <n v="0"/>
    <n v="0"/>
    <m/>
    <m/>
    <m/>
    <m/>
    <m/>
    <n v="0"/>
    <n v="0"/>
  </r>
  <r>
    <x v="106"/>
    <x v="91"/>
    <s v="animale"/>
    <m/>
    <n v="0"/>
    <n v="0"/>
    <n v="0"/>
    <n v="0"/>
    <n v="0"/>
    <n v="0"/>
    <n v="0"/>
    <n v="0"/>
    <n v="0"/>
    <m/>
    <m/>
    <m/>
    <m/>
    <n v="0"/>
    <n v="0"/>
    <n v="0"/>
  </r>
  <r>
    <x v="106"/>
    <x v="56"/>
    <s v="vegetale"/>
    <m/>
    <m/>
    <n v="0"/>
    <n v="0"/>
    <n v="0"/>
    <n v="0"/>
    <n v="0"/>
    <n v="7"/>
    <n v="3"/>
    <n v="0"/>
    <m/>
    <n v="3"/>
    <m/>
    <m/>
    <n v="2"/>
    <n v="1"/>
    <n v="0"/>
  </r>
  <r>
    <x v="106"/>
    <x v="42"/>
    <s v="vegetale"/>
    <m/>
    <m/>
    <n v="0"/>
    <n v="0"/>
    <n v="0"/>
    <n v="0"/>
    <n v="-45"/>
    <n v="54"/>
    <n v="9"/>
    <n v="0"/>
    <m/>
    <m/>
    <m/>
    <m/>
    <m/>
    <n v="-45"/>
    <n v="0"/>
  </r>
  <r>
    <x v="106"/>
    <x v="59"/>
    <s v="vegetale"/>
    <m/>
    <m/>
    <n v="0"/>
    <m/>
    <n v="0"/>
    <n v="0.01"/>
    <m/>
    <m/>
    <m/>
    <m/>
    <m/>
    <m/>
    <m/>
    <m/>
    <m/>
    <n v="0"/>
    <n v="0"/>
  </r>
  <r>
    <x v="107"/>
    <x v="1"/>
    <s v="animale"/>
    <n v="111"/>
    <n v="0"/>
    <n v="244"/>
    <n v="139.82"/>
    <n v="13.47"/>
    <n v="12.58"/>
    <n v="519"/>
    <n v="0"/>
    <n v="9"/>
    <n v="397"/>
    <n v="10"/>
    <n v="510"/>
    <m/>
    <n v="0"/>
    <m/>
    <n v="519"/>
    <n v="518"/>
  </r>
  <r>
    <x v="107"/>
    <x v="0"/>
    <s v="vegetale"/>
    <n v="48"/>
    <n v="0"/>
    <n v="961"/>
    <n v="124.64"/>
    <n v="5.69"/>
    <n v="23.79"/>
    <n v="465"/>
    <n v="14"/>
    <n v="51"/>
    <n v="354"/>
    <n v="17"/>
    <n v="368"/>
    <n v="24"/>
    <n v="22"/>
    <n v="60"/>
    <n v="465"/>
    <n v="465"/>
  </r>
  <r>
    <x v="107"/>
    <x v="8"/>
    <s v="vegetale"/>
    <n v="19"/>
    <m/>
    <n v="94"/>
    <n v="48.73"/>
    <n v="0.13"/>
    <n v="2.23"/>
    <n v="192"/>
    <n v="2"/>
    <n v="3"/>
    <n v="138"/>
    <n v="11"/>
    <n v="192"/>
    <n v="23"/>
    <n v="1"/>
    <n v="0"/>
    <n v="193"/>
    <n v="192"/>
  </r>
  <r>
    <x v="107"/>
    <x v="11"/>
    <s v="animale"/>
    <m/>
    <n v="27"/>
    <n v="295"/>
    <n v="45.63"/>
    <n v="24.96"/>
    <n v="16.190000000000001"/>
    <n v="157"/>
    <n v="0"/>
    <n v="0"/>
    <n v="130"/>
    <m/>
    <n v="157"/>
    <m/>
    <m/>
    <n v="0"/>
    <n v="157"/>
    <n v="157"/>
  </r>
  <r>
    <x v="107"/>
    <x v="2"/>
    <s v="vegetale"/>
    <n v="10"/>
    <m/>
    <n v="30"/>
    <n v="42.07"/>
    <n v="0.25"/>
    <n v="1.2"/>
    <n v="136"/>
    <n v="0"/>
    <n v="43"/>
    <n v="119"/>
    <n v="6"/>
    <n v="93"/>
    <m/>
    <m/>
    <m/>
    <n v="136"/>
    <n v="135"/>
  </r>
  <r>
    <x v="107"/>
    <x v="39"/>
    <s v="vegetale"/>
    <m/>
    <m/>
    <n v="43"/>
    <n v="36.520000000000003"/>
    <m/>
    <n v="0.5"/>
    <n v="104"/>
    <n v="0"/>
    <n v="34"/>
    <n v="104"/>
    <m/>
    <n v="70"/>
    <m/>
    <m/>
    <m/>
    <n v="104"/>
    <n v="104"/>
  </r>
  <r>
    <x v="107"/>
    <x v="21"/>
    <s v="animale"/>
    <m/>
    <n v="35"/>
    <n v="31"/>
    <n v="10.34"/>
    <n v="1.08"/>
    <n v="4.7699999999999996"/>
    <n v="65"/>
    <n v="1"/>
    <n v="0"/>
    <n v="29"/>
    <m/>
    <n v="66"/>
    <m/>
    <m/>
    <m/>
    <n v="65"/>
    <n v="64"/>
  </r>
  <r>
    <x v="107"/>
    <x v="13"/>
    <s v="animale"/>
    <m/>
    <m/>
    <n v="111"/>
    <n v="19.95"/>
    <n v="8.65"/>
    <n v="7.8"/>
    <n v="57"/>
    <n v="0"/>
    <n v="0"/>
    <n v="57"/>
    <m/>
    <n v="56"/>
    <m/>
    <m/>
    <n v="0"/>
    <n v="56"/>
    <n v="57"/>
  </r>
  <r>
    <x v="107"/>
    <x v="12"/>
    <s v="vegetale"/>
    <m/>
    <m/>
    <n v="7"/>
    <n v="14.18"/>
    <n v="0.01"/>
    <n v="0.11"/>
    <n v="40"/>
    <n v="0"/>
    <n v="40"/>
    <n v="40"/>
    <m/>
    <m/>
    <m/>
    <m/>
    <m/>
    <n v="40"/>
    <n v="40"/>
  </r>
  <r>
    <x v="107"/>
    <x v="9"/>
    <s v="vegetale"/>
    <m/>
    <n v="0"/>
    <n v="134"/>
    <n v="12.43"/>
    <m/>
    <m/>
    <n v="35"/>
    <n v="0"/>
    <n v="40"/>
    <n v="35"/>
    <m/>
    <m/>
    <m/>
    <m/>
    <n v="-4"/>
    <n v="36"/>
    <n v="35"/>
  </r>
  <r>
    <x v="107"/>
    <x v="35"/>
    <s v="animale"/>
    <m/>
    <m/>
    <n v="35"/>
    <n v="12.01"/>
    <n v="1.6"/>
    <n v="4.9000000000000004"/>
    <n v="35"/>
    <n v="2"/>
    <m/>
    <n v="34"/>
    <m/>
    <n v="37"/>
    <m/>
    <n v="1"/>
    <n v="0"/>
    <n v="35"/>
    <n v="35"/>
  </r>
  <r>
    <x v="107"/>
    <x v="61"/>
    <s v="vegetale"/>
    <m/>
    <m/>
    <n v="7"/>
    <n v="8.75"/>
    <n v="0.05"/>
    <n v="0.26"/>
    <n v="26"/>
    <n v="0"/>
    <n v="17"/>
    <n v="25"/>
    <n v="1"/>
    <n v="9"/>
    <m/>
    <m/>
    <m/>
    <n v="26"/>
    <n v="26"/>
  </r>
  <r>
    <x v="107"/>
    <x v="5"/>
    <s v="vegetale"/>
    <m/>
    <n v="3"/>
    <n v="77"/>
    <n v="7.68"/>
    <n v="0.17"/>
    <n v="1.35"/>
    <n v="25"/>
    <n v="0"/>
    <n v="25"/>
    <n v="22"/>
    <n v="0"/>
    <m/>
    <m/>
    <m/>
    <n v="0"/>
    <n v="25"/>
    <n v="25"/>
  </r>
  <r>
    <x v="107"/>
    <x v="3"/>
    <s v="vegetale"/>
    <n v="2"/>
    <n v="0"/>
    <n v="18"/>
    <n v="2.29"/>
    <n v="0.1"/>
    <n v="0.66"/>
    <n v="23"/>
    <n v="0"/>
    <n v="19"/>
    <n v="7"/>
    <n v="0"/>
    <n v="4"/>
    <n v="0"/>
    <n v="14"/>
    <n v="0"/>
    <n v="23"/>
    <n v="23"/>
  </r>
  <r>
    <x v="107"/>
    <x v="20"/>
    <s v="vegetale"/>
    <m/>
    <m/>
    <n v="7"/>
    <n v="7.34"/>
    <n v="0.04"/>
    <n v="0.02"/>
    <n v="21"/>
    <n v="0"/>
    <n v="21"/>
    <n v="21"/>
    <m/>
    <m/>
    <m/>
    <m/>
    <m/>
    <n v="21"/>
    <n v="21"/>
  </r>
  <r>
    <x v="107"/>
    <x v="10"/>
    <s v="vegetale"/>
    <m/>
    <m/>
    <n v="6"/>
    <n v="6.77"/>
    <n v="0.03"/>
    <n v="7.0000000000000007E-2"/>
    <n v="19"/>
    <n v="0"/>
    <n v="18"/>
    <n v="19"/>
    <n v="0"/>
    <n v="2"/>
    <m/>
    <m/>
    <n v="0"/>
    <n v="20"/>
    <n v="19"/>
  </r>
  <r>
    <x v="107"/>
    <x v="51"/>
    <s v="vegetale"/>
    <m/>
    <n v="3"/>
    <n v="37"/>
    <n v="4.58"/>
    <m/>
    <m/>
    <n v="16"/>
    <n v="0"/>
    <n v="1"/>
    <n v="13"/>
    <m/>
    <n v="15"/>
    <m/>
    <m/>
    <n v="0"/>
    <n v="16"/>
    <n v="16"/>
  </r>
  <r>
    <x v="107"/>
    <x v="32"/>
    <s v="animale"/>
    <m/>
    <n v="5"/>
    <n v="81"/>
    <n v="3.46"/>
    <n v="8.91"/>
    <n v="0.12"/>
    <n v="15"/>
    <n v="0"/>
    <n v="3"/>
    <n v="10"/>
    <m/>
    <n v="13"/>
    <m/>
    <m/>
    <n v="0"/>
    <n v="16"/>
    <n v="15"/>
  </r>
  <r>
    <x v="107"/>
    <x v="74"/>
    <s v="vegetale"/>
    <n v="13"/>
    <m/>
    <n v="1"/>
    <n v="0.12"/>
    <n v="0.01"/>
    <n v="0.03"/>
    <n v="14"/>
    <m/>
    <n v="4"/>
    <n v="0"/>
    <m/>
    <n v="10"/>
    <n v="0"/>
    <m/>
    <n v="0"/>
    <n v="14"/>
    <n v="13"/>
  </r>
  <r>
    <x v="107"/>
    <x v="57"/>
    <s v="vegetale"/>
    <m/>
    <m/>
    <n v="2"/>
    <n v="3.49"/>
    <n v="0.02"/>
    <n v="0.08"/>
    <n v="10"/>
    <n v="0"/>
    <n v="10"/>
    <n v="10"/>
    <m/>
    <m/>
    <m/>
    <m/>
    <m/>
    <n v="10"/>
    <n v="10"/>
  </r>
  <r>
    <x v="107"/>
    <x v="19"/>
    <s v="animale"/>
    <m/>
    <m/>
    <n v="10"/>
    <n v="3.04"/>
    <n v="0.64"/>
    <n v="1.03"/>
    <n v="9"/>
    <m/>
    <n v="8"/>
    <n v="9"/>
    <m/>
    <n v="0"/>
    <m/>
    <m/>
    <n v="0"/>
    <n v="8"/>
    <n v="9"/>
  </r>
  <r>
    <x v="107"/>
    <x v="22"/>
    <s v="animale"/>
    <m/>
    <m/>
    <n v="9"/>
    <n v="2.23"/>
    <n v="0.62"/>
    <n v="0.7"/>
    <n v="7"/>
    <m/>
    <n v="6"/>
    <n v="6"/>
    <n v="0"/>
    <n v="0"/>
    <n v="0"/>
    <m/>
    <m/>
    <n v="6"/>
    <n v="6"/>
  </r>
  <r>
    <x v="107"/>
    <x v="54"/>
    <s v="vegetale"/>
    <n v="4"/>
    <m/>
    <n v="4"/>
    <n v="0.69"/>
    <n v="0.01"/>
    <n v="0.11"/>
    <n v="6"/>
    <n v="0"/>
    <n v="2"/>
    <n v="2"/>
    <m/>
    <n v="4"/>
    <n v="0"/>
    <m/>
    <n v="0"/>
    <n v="6"/>
    <n v="6"/>
  </r>
  <r>
    <x v="107"/>
    <x v="30"/>
    <s v="vegetale"/>
    <m/>
    <n v="0"/>
    <n v="11"/>
    <n v="2.2200000000000002"/>
    <m/>
    <m/>
    <n v="6"/>
    <n v="0"/>
    <n v="6"/>
    <n v="6"/>
    <m/>
    <m/>
    <m/>
    <m/>
    <m/>
    <n v="6"/>
    <n v="6"/>
  </r>
  <r>
    <x v="107"/>
    <x v="31"/>
    <s v="vegetale"/>
    <m/>
    <n v="0"/>
    <n v="55"/>
    <n v="2.27"/>
    <n v="6.22"/>
    <m/>
    <n v="6"/>
    <m/>
    <n v="6"/>
    <n v="6"/>
    <m/>
    <m/>
    <m/>
    <m/>
    <n v="0"/>
    <n v="6"/>
    <n v="6"/>
  </r>
  <r>
    <x v="107"/>
    <x v="27"/>
    <s v="vegetale"/>
    <m/>
    <n v="0"/>
    <n v="53"/>
    <n v="2.17"/>
    <n v="5.94"/>
    <m/>
    <n v="6"/>
    <m/>
    <n v="6"/>
    <n v="6"/>
    <m/>
    <m/>
    <m/>
    <m/>
    <n v="0"/>
    <n v="6"/>
    <n v="6"/>
  </r>
  <r>
    <x v="107"/>
    <x v="72"/>
    <s v="vegetale"/>
    <m/>
    <m/>
    <n v="5"/>
    <n v="1.97"/>
    <n v="0"/>
    <n v="0.01"/>
    <n v="6"/>
    <m/>
    <n v="6"/>
    <n v="6"/>
    <m/>
    <m/>
    <m/>
    <m/>
    <m/>
    <n v="6"/>
    <n v="6"/>
  </r>
  <r>
    <x v="107"/>
    <x v="52"/>
    <s v="vegetale"/>
    <m/>
    <m/>
    <n v="2"/>
    <n v="1.37"/>
    <m/>
    <n v="0.06"/>
    <n v="4"/>
    <n v="0"/>
    <n v="4"/>
    <n v="4"/>
    <m/>
    <m/>
    <m/>
    <m/>
    <m/>
    <n v="4"/>
    <n v="4"/>
  </r>
  <r>
    <x v="107"/>
    <x v="47"/>
    <s v="vegetale"/>
    <m/>
    <m/>
    <n v="31"/>
    <n v="1.47"/>
    <n v="2.83"/>
    <n v="0.34"/>
    <n v="4"/>
    <n v="3"/>
    <n v="7"/>
    <n v="4"/>
    <m/>
    <m/>
    <m/>
    <m/>
    <m/>
    <n v="4"/>
    <n v="4"/>
  </r>
  <r>
    <x v="107"/>
    <x v="6"/>
    <s v="vegetale"/>
    <m/>
    <n v="1"/>
    <n v="28"/>
    <n v="1.17"/>
    <n v="3.12"/>
    <n v="0.02"/>
    <n v="4"/>
    <n v="0"/>
    <n v="4"/>
    <n v="3"/>
    <m/>
    <m/>
    <m/>
    <m/>
    <n v="0"/>
    <n v="4"/>
    <n v="4"/>
  </r>
  <r>
    <x v="107"/>
    <x v="23"/>
    <s v="vegetale"/>
    <m/>
    <m/>
    <n v="12"/>
    <n v="1.58"/>
    <n v="1.1000000000000001"/>
    <n v="0.3"/>
    <n v="4"/>
    <n v="0"/>
    <n v="0"/>
    <n v="4"/>
    <m/>
    <n v="4"/>
    <m/>
    <m/>
    <m/>
    <n v="4"/>
    <n v="4"/>
  </r>
  <r>
    <x v="107"/>
    <x v="18"/>
    <s v="vegetale"/>
    <m/>
    <m/>
    <n v="2"/>
    <n v="1.06"/>
    <n v="0.01"/>
    <n v="0.02"/>
    <n v="3"/>
    <m/>
    <n v="3"/>
    <n v="3"/>
    <m/>
    <m/>
    <m/>
    <m/>
    <m/>
    <n v="3"/>
    <n v="3"/>
  </r>
  <r>
    <x v="107"/>
    <x v="34"/>
    <s v="vegetale"/>
    <n v="3"/>
    <m/>
    <n v="0"/>
    <n v="0"/>
    <n v="0"/>
    <n v="0"/>
    <n v="3"/>
    <m/>
    <n v="3"/>
    <n v="0"/>
    <n v="0"/>
    <m/>
    <m/>
    <m/>
    <m/>
    <n v="3"/>
    <n v="3"/>
  </r>
  <r>
    <x v="107"/>
    <x v="15"/>
    <s v="vegetale"/>
    <m/>
    <m/>
    <n v="1"/>
    <n v="1.1399999999999999"/>
    <m/>
    <n v="0.28000000000000003"/>
    <n v="3"/>
    <n v="0"/>
    <n v="3"/>
    <n v="3"/>
    <m/>
    <m/>
    <m/>
    <m/>
    <m/>
    <n v="3"/>
    <n v="3"/>
  </r>
  <r>
    <x v="107"/>
    <x v="67"/>
    <s v="vegetale"/>
    <n v="1"/>
    <m/>
    <n v="0"/>
    <n v="0"/>
    <n v="0"/>
    <n v="0"/>
    <n v="2"/>
    <n v="19"/>
    <n v="1"/>
    <n v="0"/>
    <m/>
    <n v="20"/>
    <m/>
    <m/>
    <n v="0"/>
    <n v="2"/>
    <n v="1"/>
  </r>
  <r>
    <x v="107"/>
    <x v="14"/>
    <s v="vegetale"/>
    <m/>
    <n v="0"/>
    <n v="20"/>
    <n v="0.81"/>
    <n v="2.2200000000000002"/>
    <m/>
    <n v="2"/>
    <n v="0"/>
    <n v="2"/>
    <n v="2"/>
    <m/>
    <m/>
    <m/>
    <m/>
    <m/>
    <n v="2"/>
    <n v="2"/>
  </r>
  <r>
    <x v="107"/>
    <x v="17"/>
    <s v="vegetale"/>
    <n v="0"/>
    <m/>
    <n v="4"/>
    <n v="0.48"/>
    <n v="0.03"/>
    <n v="0.28999999999999998"/>
    <n v="2"/>
    <m/>
    <n v="0"/>
    <n v="1"/>
    <n v="0"/>
    <n v="2"/>
    <n v="0"/>
    <m/>
    <n v="0"/>
    <n v="2"/>
    <n v="1"/>
  </r>
  <r>
    <x v="107"/>
    <x v="4"/>
    <s v="vegetale"/>
    <m/>
    <m/>
    <n v="1"/>
    <n v="0.63"/>
    <n v="0"/>
    <n v="0.01"/>
    <n v="2"/>
    <n v="0"/>
    <n v="2"/>
    <n v="2"/>
    <m/>
    <m/>
    <m/>
    <m/>
    <m/>
    <n v="2"/>
    <n v="2"/>
  </r>
  <r>
    <x v="107"/>
    <x v="58"/>
    <s v="vegetale"/>
    <m/>
    <m/>
    <n v="2"/>
    <n v="0.77"/>
    <m/>
    <m/>
    <n v="2"/>
    <m/>
    <n v="2"/>
    <n v="2"/>
    <m/>
    <m/>
    <m/>
    <m/>
    <m/>
    <n v="2"/>
    <n v="2"/>
  </r>
  <r>
    <x v="107"/>
    <x v="42"/>
    <s v="vegetale"/>
    <m/>
    <m/>
    <n v="2"/>
    <n v="0.2"/>
    <n v="0.02"/>
    <n v="0.08"/>
    <n v="1"/>
    <m/>
    <n v="1"/>
    <n v="1"/>
    <m/>
    <m/>
    <m/>
    <m/>
    <m/>
    <n v="1"/>
    <n v="1"/>
  </r>
  <r>
    <x v="107"/>
    <x v="25"/>
    <s v="animale"/>
    <m/>
    <m/>
    <n v="8"/>
    <n v="0.42"/>
    <n v="0.93"/>
    <n v="0.01"/>
    <n v="1"/>
    <n v="0"/>
    <n v="0"/>
    <n v="1"/>
    <m/>
    <n v="1"/>
    <m/>
    <m/>
    <m/>
    <n v="1"/>
    <n v="1"/>
  </r>
  <r>
    <x v="107"/>
    <x v="43"/>
    <s v="vegetale"/>
    <m/>
    <m/>
    <n v="8"/>
    <n v="0.32"/>
    <n v="0.88"/>
    <m/>
    <n v="1"/>
    <n v="0"/>
    <n v="1"/>
    <n v="1"/>
    <m/>
    <m/>
    <m/>
    <m/>
    <n v="0"/>
    <n v="1"/>
    <n v="1"/>
  </r>
  <r>
    <x v="107"/>
    <x v="85"/>
    <s v="animale"/>
    <m/>
    <n v="0"/>
    <n v="1"/>
    <n v="0.52"/>
    <n v="0.06"/>
    <n v="0.18"/>
    <n v="1"/>
    <n v="0"/>
    <n v="2"/>
    <n v="1"/>
    <m/>
    <m/>
    <m/>
    <m/>
    <m/>
    <n v="2"/>
    <n v="1"/>
  </r>
  <r>
    <x v="107"/>
    <x v="86"/>
    <s v="vegetale"/>
    <m/>
    <m/>
    <n v="3"/>
    <n v="0.4"/>
    <n v="0.02"/>
    <n v="0.08"/>
    <n v="1"/>
    <m/>
    <n v="1"/>
    <n v="1"/>
    <m/>
    <m/>
    <m/>
    <m/>
    <m/>
    <n v="1"/>
    <n v="1"/>
  </r>
  <r>
    <x v="107"/>
    <x v="63"/>
    <s v="animale"/>
    <m/>
    <m/>
    <n v="3"/>
    <n v="0.47"/>
    <n v="0.24"/>
    <n v="0.13"/>
    <n v="1"/>
    <n v="0"/>
    <n v="1"/>
    <n v="1"/>
    <m/>
    <n v="1"/>
    <m/>
    <m/>
    <m/>
    <n v="2"/>
    <n v="1"/>
  </r>
  <r>
    <x v="107"/>
    <x v="24"/>
    <s v="vegetale"/>
    <m/>
    <m/>
    <n v="0"/>
    <n v="0"/>
    <m/>
    <n v="0"/>
    <n v="0"/>
    <m/>
    <n v="0"/>
    <n v="0"/>
    <m/>
    <m/>
    <m/>
    <m/>
    <m/>
    <n v="0"/>
    <n v="0"/>
  </r>
  <r>
    <x v="107"/>
    <x v="75"/>
    <s v="vegetale"/>
    <m/>
    <n v="0"/>
    <m/>
    <m/>
    <m/>
    <m/>
    <n v="0"/>
    <n v="0"/>
    <n v="0"/>
    <m/>
    <m/>
    <n v="0"/>
    <m/>
    <m/>
    <m/>
    <n v="0"/>
    <n v="0"/>
  </r>
  <r>
    <x v="107"/>
    <x v="50"/>
    <s v="vegetale"/>
    <m/>
    <m/>
    <n v="0"/>
    <n v="0.1"/>
    <m/>
    <n v="0"/>
    <n v="0"/>
    <m/>
    <n v="0"/>
    <n v="0"/>
    <m/>
    <m/>
    <m/>
    <m/>
    <m/>
    <n v="0"/>
    <n v="0"/>
  </r>
  <r>
    <x v="107"/>
    <x v="73"/>
    <s v="vegetale"/>
    <m/>
    <m/>
    <n v="1"/>
    <n v="0.08"/>
    <n v="0.11"/>
    <n v="0.06"/>
    <n v="0"/>
    <m/>
    <n v="0"/>
    <n v="0"/>
    <m/>
    <m/>
    <m/>
    <m/>
    <m/>
    <n v="0"/>
    <n v="0"/>
  </r>
  <r>
    <x v="107"/>
    <x v="87"/>
    <s v="vegetale"/>
    <m/>
    <m/>
    <n v="0"/>
    <n v="0.06"/>
    <m/>
    <m/>
    <n v="0"/>
    <m/>
    <n v="0"/>
    <n v="0"/>
    <m/>
    <m/>
    <m/>
    <m/>
    <m/>
    <n v="0"/>
    <n v="0"/>
  </r>
  <r>
    <x v="107"/>
    <x v="82"/>
    <s v="animale"/>
    <m/>
    <n v="0"/>
    <n v="0"/>
    <n v="0"/>
    <n v="0"/>
    <n v="0"/>
    <n v="0"/>
    <m/>
    <n v="0"/>
    <n v="0"/>
    <m/>
    <m/>
    <m/>
    <m/>
    <m/>
    <n v="0"/>
    <n v="0"/>
  </r>
  <r>
    <x v="107"/>
    <x v="76"/>
    <s v="vegetale"/>
    <m/>
    <m/>
    <n v="0"/>
    <n v="0"/>
    <m/>
    <n v="0"/>
    <n v="0"/>
    <m/>
    <n v="0"/>
    <n v="0"/>
    <m/>
    <m/>
    <m/>
    <m/>
    <m/>
    <n v="0"/>
    <n v="0"/>
  </r>
  <r>
    <x v="107"/>
    <x v="53"/>
    <s v="vegetale"/>
    <m/>
    <m/>
    <n v="0"/>
    <n v="0"/>
    <m/>
    <m/>
    <n v="0"/>
    <m/>
    <n v="0"/>
    <n v="0"/>
    <m/>
    <m/>
    <m/>
    <m/>
    <m/>
    <n v="0"/>
    <n v="0"/>
  </r>
  <r>
    <x v="107"/>
    <x v="79"/>
    <s v="animale"/>
    <m/>
    <n v="0"/>
    <n v="0"/>
    <n v="0"/>
    <n v="0"/>
    <n v="0"/>
    <n v="0"/>
    <n v="0"/>
    <n v="0"/>
    <n v="0"/>
    <m/>
    <m/>
    <m/>
    <m/>
    <m/>
    <n v="0"/>
    <n v="0"/>
  </r>
  <r>
    <x v="107"/>
    <x v="29"/>
    <s v="animale"/>
    <m/>
    <m/>
    <n v="0"/>
    <n v="0"/>
    <n v="0"/>
    <m/>
    <n v="0"/>
    <m/>
    <n v="0"/>
    <n v="0"/>
    <m/>
    <m/>
    <m/>
    <m/>
    <m/>
    <n v="0"/>
    <n v="0"/>
  </r>
  <r>
    <x v="107"/>
    <x v="46"/>
    <s v="vegetale"/>
    <m/>
    <m/>
    <n v="0"/>
    <n v="0"/>
    <m/>
    <m/>
    <n v="0"/>
    <m/>
    <n v="0"/>
    <n v="0"/>
    <m/>
    <m/>
    <m/>
    <m/>
    <m/>
    <n v="0"/>
    <n v="0"/>
  </r>
  <r>
    <x v="107"/>
    <x v="26"/>
    <s v="vegetale"/>
    <m/>
    <n v="0"/>
    <m/>
    <m/>
    <m/>
    <m/>
    <n v="0"/>
    <m/>
    <n v="0"/>
    <m/>
    <m/>
    <m/>
    <m/>
    <m/>
    <m/>
    <n v="0"/>
    <n v="0"/>
  </r>
  <r>
    <x v="107"/>
    <x v="68"/>
    <s v="vegetale"/>
    <m/>
    <m/>
    <n v="0"/>
    <n v="0.01"/>
    <m/>
    <m/>
    <n v="0"/>
    <m/>
    <n v="0"/>
    <n v="0"/>
    <m/>
    <m/>
    <m/>
    <m/>
    <m/>
    <n v="0"/>
    <n v="0"/>
  </r>
  <r>
    <x v="107"/>
    <x v="55"/>
    <s v="vegetale"/>
    <m/>
    <m/>
    <n v="0"/>
    <n v="0"/>
    <n v="0"/>
    <m/>
    <n v="0"/>
    <m/>
    <n v="0"/>
    <n v="0"/>
    <m/>
    <m/>
    <m/>
    <m/>
    <m/>
    <n v="0"/>
    <n v="0"/>
  </r>
  <r>
    <x v="107"/>
    <x v="48"/>
    <s v="vegetale"/>
    <m/>
    <m/>
    <n v="1"/>
    <n v="0.02"/>
    <n v="0.06"/>
    <m/>
    <n v="0"/>
    <m/>
    <n v="0"/>
    <n v="0"/>
    <m/>
    <m/>
    <m/>
    <m/>
    <m/>
    <n v="0"/>
    <n v="0"/>
  </r>
  <r>
    <x v="107"/>
    <x v="84"/>
    <s v="vegetale"/>
    <m/>
    <n v="0"/>
    <m/>
    <m/>
    <m/>
    <m/>
    <n v="0"/>
    <m/>
    <n v="0"/>
    <m/>
    <m/>
    <m/>
    <m/>
    <m/>
    <m/>
    <n v="0"/>
    <n v="0"/>
  </r>
  <r>
    <x v="107"/>
    <x v="70"/>
    <s v="vegetale"/>
    <m/>
    <m/>
    <n v="0"/>
    <n v="0"/>
    <n v="0.01"/>
    <m/>
    <n v="0"/>
    <m/>
    <n v="0"/>
    <n v="0"/>
    <m/>
    <m/>
    <m/>
    <m/>
    <m/>
    <n v="0"/>
    <n v="0"/>
  </r>
  <r>
    <x v="107"/>
    <x v="77"/>
    <s v="vegetale"/>
    <m/>
    <m/>
    <n v="0"/>
    <n v="0"/>
    <n v="0"/>
    <m/>
    <n v="0"/>
    <m/>
    <n v="0"/>
    <n v="0"/>
    <m/>
    <m/>
    <m/>
    <m/>
    <m/>
    <n v="0"/>
    <n v="0"/>
  </r>
  <r>
    <x v="107"/>
    <x v="91"/>
    <s v="animale"/>
    <m/>
    <n v="0"/>
    <n v="0"/>
    <n v="0"/>
    <n v="0"/>
    <n v="0"/>
    <n v="0"/>
    <n v="0"/>
    <m/>
    <n v="0"/>
    <m/>
    <n v="0"/>
    <m/>
    <m/>
    <m/>
    <n v="0"/>
    <n v="0"/>
  </r>
  <r>
    <x v="107"/>
    <x v="92"/>
    <s v="animale"/>
    <m/>
    <n v="0"/>
    <n v="0"/>
    <n v="0"/>
    <n v="0"/>
    <n v="0"/>
    <n v="0"/>
    <m/>
    <n v="0"/>
    <n v="0"/>
    <m/>
    <m/>
    <m/>
    <m/>
    <m/>
    <n v="0"/>
    <n v="0"/>
  </r>
  <r>
    <x v="107"/>
    <x v="7"/>
    <s v="vegetale"/>
    <m/>
    <n v="0"/>
    <n v="0"/>
    <n v="0.02"/>
    <n v="0"/>
    <n v="0"/>
    <n v="0"/>
    <m/>
    <n v="0"/>
    <n v="0"/>
    <m/>
    <m/>
    <m/>
    <m/>
    <n v="0"/>
    <n v="0"/>
    <n v="0"/>
  </r>
  <r>
    <x v="107"/>
    <x v="44"/>
    <s v="vegetale"/>
    <m/>
    <m/>
    <n v="0"/>
    <n v="0.05"/>
    <m/>
    <m/>
    <n v="0"/>
    <m/>
    <n v="0"/>
    <n v="0"/>
    <m/>
    <n v="0"/>
    <m/>
    <m/>
    <m/>
    <n v="0"/>
    <n v="0"/>
  </r>
  <r>
    <x v="107"/>
    <x v="83"/>
    <s v="animale"/>
    <m/>
    <n v="0"/>
    <n v="0"/>
    <n v="0.03"/>
    <n v="0"/>
    <n v="0"/>
    <n v="0"/>
    <m/>
    <n v="0"/>
    <n v="0"/>
    <m/>
    <m/>
    <m/>
    <m/>
    <m/>
    <n v="0"/>
    <n v="0"/>
  </r>
  <r>
    <x v="107"/>
    <x v="37"/>
    <s v="vegetale"/>
    <m/>
    <m/>
    <n v="0"/>
    <n v="0.01"/>
    <n v="0"/>
    <m/>
    <n v="0"/>
    <m/>
    <n v="0"/>
    <n v="0"/>
    <m/>
    <m/>
    <m/>
    <m/>
    <m/>
    <n v="0"/>
    <n v="0"/>
  </r>
  <r>
    <x v="107"/>
    <x v="94"/>
    <s v="vegetale"/>
    <m/>
    <n v="0"/>
    <m/>
    <m/>
    <m/>
    <m/>
    <n v="0"/>
    <m/>
    <n v="0"/>
    <m/>
    <m/>
    <m/>
    <m/>
    <m/>
    <m/>
    <n v="0"/>
    <n v="0"/>
  </r>
  <r>
    <x v="107"/>
    <x v="65"/>
    <s v="vegetale"/>
    <m/>
    <m/>
    <n v="0"/>
    <n v="0.03"/>
    <m/>
    <m/>
    <n v="0"/>
    <m/>
    <n v="0"/>
    <n v="0"/>
    <m/>
    <m/>
    <m/>
    <m/>
    <m/>
    <n v="0"/>
    <n v="0"/>
  </r>
  <r>
    <x v="107"/>
    <x v="71"/>
    <s v="vegetale"/>
    <m/>
    <m/>
    <n v="0"/>
    <n v="0"/>
    <m/>
    <m/>
    <n v="0"/>
    <m/>
    <n v="0"/>
    <n v="0"/>
    <m/>
    <m/>
    <m/>
    <m/>
    <m/>
    <n v="0"/>
    <n v="0"/>
  </r>
  <r>
    <x v="107"/>
    <x v="66"/>
    <s v="animale"/>
    <m/>
    <n v="0"/>
    <n v="1"/>
    <n v="7.0000000000000007E-2"/>
    <n v="0.04"/>
    <n v="0.04"/>
    <n v="0"/>
    <m/>
    <n v="0"/>
    <n v="0"/>
    <m/>
    <m/>
    <m/>
    <m/>
    <m/>
    <n v="0"/>
    <n v="0"/>
  </r>
  <r>
    <x v="107"/>
    <x v="78"/>
    <s v="vegetale"/>
    <m/>
    <m/>
    <n v="0"/>
    <n v="0"/>
    <n v="0"/>
    <m/>
    <n v="0"/>
    <m/>
    <n v="0"/>
    <n v="0"/>
    <m/>
    <m/>
    <m/>
    <m/>
    <m/>
    <n v="0"/>
    <n v="0"/>
  </r>
  <r>
    <x v="107"/>
    <x v="80"/>
    <s v="animale"/>
    <m/>
    <n v="0"/>
    <n v="0"/>
    <n v="0"/>
    <n v="0"/>
    <n v="0"/>
    <n v="0"/>
    <m/>
    <n v="0"/>
    <n v="0"/>
    <m/>
    <m/>
    <m/>
    <m/>
    <m/>
    <n v="0"/>
    <n v="0"/>
  </r>
  <r>
    <x v="107"/>
    <x v="41"/>
    <s v="vegetale"/>
    <m/>
    <n v="0"/>
    <m/>
    <m/>
    <m/>
    <m/>
    <n v="0"/>
    <m/>
    <n v="0"/>
    <m/>
    <m/>
    <m/>
    <m/>
    <m/>
    <m/>
    <n v="0"/>
    <n v="0"/>
  </r>
  <r>
    <x v="107"/>
    <x v="81"/>
    <s v="vegetale"/>
    <m/>
    <m/>
    <n v="0"/>
    <n v="0.03"/>
    <n v="0"/>
    <n v="0.02"/>
    <n v="0"/>
    <m/>
    <n v="0"/>
    <n v="0"/>
    <m/>
    <m/>
    <m/>
    <m/>
    <m/>
    <n v="0"/>
    <n v="0"/>
  </r>
  <r>
    <x v="107"/>
    <x v="45"/>
    <s v="animale"/>
    <m/>
    <n v="0"/>
    <n v="0"/>
    <n v="0"/>
    <n v="0"/>
    <n v="0"/>
    <n v="0"/>
    <n v="0"/>
    <n v="0"/>
    <n v="0"/>
    <m/>
    <n v="0"/>
    <m/>
    <m/>
    <n v="0"/>
    <n v="0"/>
    <n v="0"/>
  </r>
  <r>
    <x v="107"/>
    <x v="62"/>
    <s v="animale"/>
    <m/>
    <n v="0"/>
    <n v="1"/>
    <n v="0.06"/>
    <n v="0.02"/>
    <n v="7.0000000000000007E-2"/>
    <n v="0"/>
    <n v="0"/>
    <n v="0"/>
    <n v="0"/>
    <m/>
    <m/>
    <m/>
    <m/>
    <m/>
    <n v="0"/>
    <n v="0"/>
  </r>
  <r>
    <x v="107"/>
    <x v="56"/>
    <s v="vegetale"/>
    <m/>
    <m/>
    <n v="0"/>
    <n v="0.03"/>
    <m/>
    <n v="0.01"/>
    <n v="0"/>
    <m/>
    <n v="0"/>
    <n v="0"/>
    <m/>
    <m/>
    <m/>
    <m/>
    <m/>
    <n v="0"/>
    <n v="0"/>
  </r>
  <r>
    <x v="107"/>
    <x v="88"/>
    <s v="vegetale"/>
    <m/>
    <m/>
    <n v="0"/>
    <n v="0"/>
    <m/>
    <m/>
    <n v="0"/>
    <m/>
    <n v="0"/>
    <n v="0"/>
    <m/>
    <m/>
    <m/>
    <m/>
    <m/>
    <n v="0"/>
    <n v="0"/>
  </r>
  <r>
    <x v="107"/>
    <x v="60"/>
    <s v="vegetale"/>
    <m/>
    <m/>
    <n v="0"/>
    <n v="0.02"/>
    <n v="0"/>
    <n v="0.01"/>
    <n v="0"/>
    <m/>
    <n v="0"/>
    <n v="0"/>
    <m/>
    <m/>
    <m/>
    <m/>
    <m/>
    <n v="0"/>
    <n v="0"/>
  </r>
  <r>
    <x v="107"/>
    <x v="36"/>
    <s v="vegetale"/>
    <m/>
    <m/>
    <n v="0"/>
    <n v="0.01"/>
    <n v="0"/>
    <n v="0"/>
    <n v="0"/>
    <m/>
    <n v="0"/>
    <n v="0"/>
    <m/>
    <m/>
    <m/>
    <m/>
    <m/>
    <n v="0"/>
    <n v="0"/>
  </r>
  <r>
    <x v="107"/>
    <x v="40"/>
    <s v="vegetale"/>
    <m/>
    <m/>
    <n v="0"/>
    <m/>
    <m/>
    <m/>
    <m/>
    <m/>
    <m/>
    <m/>
    <m/>
    <m/>
    <m/>
    <m/>
    <m/>
    <n v="0"/>
    <n v="0"/>
  </r>
  <r>
    <x v="107"/>
    <x v="49"/>
    <s v="vegetale"/>
    <m/>
    <m/>
    <n v="0"/>
    <m/>
    <m/>
    <m/>
    <m/>
    <m/>
    <m/>
    <m/>
    <m/>
    <m/>
    <m/>
    <m/>
    <m/>
    <n v="0"/>
    <n v="0"/>
  </r>
  <r>
    <x v="107"/>
    <x v="59"/>
    <s v="vegetale"/>
    <m/>
    <m/>
    <n v="9"/>
    <m/>
    <n v="0.12"/>
    <n v="0.28000000000000003"/>
    <m/>
    <m/>
    <m/>
    <m/>
    <m/>
    <m/>
    <m/>
    <m/>
    <m/>
    <n v="0"/>
    <n v="0"/>
  </r>
  <r>
    <x v="108"/>
    <x v="1"/>
    <s v="animale"/>
    <n v="43"/>
    <m/>
    <n v="514"/>
    <n v="349.21"/>
    <n v="31.29"/>
    <n v="30.26"/>
    <n v="265"/>
    <n v="2"/>
    <n v="83"/>
    <n v="217"/>
    <n v="4"/>
    <n v="184"/>
    <m/>
    <m/>
    <n v="0"/>
    <n v="265"/>
    <n v="264"/>
  </r>
  <r>
    <x v="108"/>
    <x v="8"/>
    <s v="vegetale"/>
    <n v="80"/>
    <n v="0"/>
    <n v="217"/>
    <n v="119.31"/>
    <n v="0.32"/>
    <n v="5.17"/>
    <n v="162"/>
    <n v="0"/>
    <n v="13"/>
    <n v="74"/>
    <n v="5"/>
    <n v="149"/>
    <n v="3"/>
    <m/>
    <n v="0"/>
    <n v="162"/>
    <n v="162"/>
  </r>
  <r>
    <x v="108"/>
    <x v="2"/>
    <s v="vegetale"/>
    <m/>
    <m/>
    <n v="110"/>
    <n v="181.73"/>
    <n v="0.98"/>
    <n v="4.42"/>
    <n v="124"/>
    <n v="2"/>
    <n v="18"/>
    <n v="113"/>
    <n v="11"/>
    <n v="108"/>
    <m/>
    <m/>
    <n v="0"/>
    <n v="124"/>
    <n v="124"/>
  </r>
  <r>
    <x v="108"/>
    <x v="0"/>
    <s v="vegetale"/>
    <n v="30"/>
    <n v="0"/>
    <n v="902"/>
    <n v="121.89"/>
    <n v="7.95"/>
    <n v="25.41"/>
    <n v="109"/>
    <n v="12"/>
    <n v="119"/>
    <n v="76"/>
    <n v="3"/>
    <n v="2"/>
    <n v="0"/>
    <m/>
    <n v="0"/>
    <n v="109"/>
    <n v="109"/>
  </r>
  <r>
    <x v="108"/>
    <x v="10"/>
    <s v="vegetale"/>
    <m/>
    <m/>
    <n v="77"/>
    <n v="57.25"/>
    <n v="0.68"/>
    <n v="1.01"/>
    <n v="37"/>
    <n v="2"/>
    <n v="11"/>
    <n v="36"/>
    <n v="1"/>
    <n v="27"/>
    <m/>
    <m/>
    <n v="0"/>
    <n v="36"/>
    <n v="37"/>
  </r>
  <r>
    <x v="108"/>
    <x v="63"/>
    <s v="animale"/>
    <m/>
    <m/>
    <n v="326"/>
    <n v="53.04"/>
    <n v="29.77"/>
    <n v="13.43"/>
    <n v="33"/>
    <n v="3"/>
    <n v="34"/>
    <n v="33"/>
    <m/>
    <n v="1"/>
    <m/>
    <m/>
    <n v="0"/>
    <n v="32"/>
    <n v="33"/>
  </r>
  <r>
    <x v="108"/>
    <x v="57"/>
    <s v="vegetale"/>
    <m/>
    <m/>
    <n v="22"/>
    <n v="46.02"/>
    <n v="0.26"/>
    <n v="1.05"/>
    <n v="31"/>
    <n v="0"/>
    <n v="9"/>
    <n v="29"/>
    <n v="3"/>
    <n v="22"/>
    <m/>
    <m/>
    <m/>
    <n v="31"/>
    <n v="32"/>
  </r>
  <r>
    <x v="108"/>
    <x v="4"/>
    <s v="vegetale"/>
    <m/>
    <m/>
    <n v="16"/>
    <n v="11.17"/>
    <n v="0.09"/>
    <n v="0.15"/>
    <n v="30"/>
    <n v="1"/>
    <n v="7"/>
    <n v="7"/>
    <n v="2"/>
    <n v="24"/>
    <m/>
    <n v="22"/>
    <n v="0"/>
    <n v="30"/>
    <n v="31"/>
  </r>
  <r>
    <x v="108"/>
    <x v="7"/>
    <s v="vegetale"/>
    <n v="13"/>
    <n v="5"/>
    <n v="37"/>
    <n v="4.3899999999999997"/>
    <n v="0.12"/>
    <n v="0.86"/>
    <n v="23"/>
    <n v="0"/>
    <n v="20"/>
    <n v="3"/>
    <n v="1"/>
    <n v="3"/>
    <n v="0"/>
    <n v="1"/>
    <m/>
    <n v="23"/>
    <n v="23"/>
  </r>
  <r>
    <x v="108"/>
    <x v="20"/>
    <s v="vegetale"/>
    <n v="6"/>
    <m/>
    <n v="21"/>
    <n v="20.88"/>
    <n v="0.11"/>
    <n v="7.0000000000000007E-2"/>
    <n v="22"/>
    <n v="2"/>
    <n v="14"/>
    <n v="13"/>
    <n v="1"/>
    <n v="9"/>
    <m/>
    <n v="2"/>
    <m/>
    <n v="21"/>
    <n v="22"/>
  </r>
  <r>
    <x v="108"/>
    <x v="12"/>
    <s v="vegetale"/>
    <m/>
    <m/>
    <n v="22"/>
    <n v="28.93"/>
    <n v="0.06"/>
    <n v="0.43"/>
    <n v="19"/>
    <n v="1"/>
    <n v="10"/>
    <n v="18"/>
    <n v="1"/>
    <n v="10"/>
    <m/>
    <m/>
    <m/>
    <n v="19"/>
    <n v="19"/>
  </r>
  <r>
    <x v="108"/>
    <x v="9"/>
    <s v="vegetale"/>
    <m/>
    <n v="5"/>
    <n v="213"/>
    <n v="21.28"/>
    <m/>
    <m/>
    <n v="19"/>
    <n v="0"/>
    <n v="19"/>
    <n v="13"/>
    <m/>
    <m/>
    <m/>
    <n v="0"/>
    <m/>
    <n v="19"/>
    <n v="18"/>
  </r>
  <r>
    <x v="108"/>
    <x v="30"/>
    <s v="vegetale"/>
    <m/>
    <n v="1"/>
    <n v="109"/>
    <n v="25.43"/>
    <m/>
    <m/>
    <n v="16"/>
    <n v="0"/>
    <n v="16"/>
    <n v="16"/>
    <m/>
    <n v="1"/>
    <m/>
    <n v="0"/>
    <m/>
    <n v="17"/>
    <n v="17"/>
  </r>
  <r>
    <x v="108"/>
    <x v="58"/>
    <s v="vegetale"/>
    <m/>
    <m/>
    <n v="39"/>
    <n v="20.77"/>
    <m/>
    <m/>
    <n v="13"/>
    <n v="6"/>
    <n v="3"/>
    <n v="13"/>
    <m/>
    <n v="16"/>
    <m/>
    <m/>
    <m/>
    <n v="13"/>
    <n v="13"/>
  </r>
  <r>
    <x v="108"/>
    <x v="27"/>
    <s v="vegetale"/>
    <m/>
    <n v="6"/>
    <n v="142"/>
    <n v="5.85"/>
    <n v="16.02"/>
    <m/>
    <n v="10"/>
    <n v="1"/>
    <n v="11"/>
    <n v="4"/>
    <m/>
    <m/>
    <m/>
    <m/>
    <m/>
    <n v="10"/>
    <n v="10"/>
  </r>
  <r>
    <x v="108"/>
    <x v="19"/>
    <s v="animale"/>
    <m/>
    <m/>
    <n v="53"/>
    <n v="15.92"/>
    <n v="3.26"/>
    <n v="5.51"/>
    <n v="10"/>
    <n v="0"/>
    <n v="7"/>
    <n v="10"/>
    <m/>
    <n v="3"/>
    <m/>
    <m/>
    <n v="0"/>
    <n v="10"/>
    <n v="10"/>
  </r>
  <r>
    <x v="108"/>
    <x v="18"/>
    <s v="vegetale"/>
    <m/>
    <m/>
    <n v="21"/>
    <n v="12.89"/>
    <n v="0.11"/>
    <n v="0.25"/>
    <n v="8"/>
    <n v="0"/>
    <n v="8"/>
    <n v="8"/>
    <m/>
    <m/>
    <m/>
    <m/>
    <m/>
    <n v="8"/>
    <n v="8"/>
  </r>
  <r>
    <x v="108"/>
    <x v="61"/>
    <s v="vegetale"/>
    <m/>
    <m/>
    <n v="10"/>
    <n v="11.22"/>
    <n v="0.06"/>
    <n v="0.34"/>
    <n v="8"/>
    <n v="0"/>
    <n v="4"/>
    <n v="7"/>
    <n v="1"/>
    <n v="3"/>
    <m/>
    <m/>
    <m/>
    <n v="7"/>
    <n v="8"/>
  </r>
  <r>
    <x v="108"/>
    <x v="13"/>
    <s v="animale"/>
    <m/>
    <m/>
    <n v="74"/>
    <n v="12.59"/>
    <n v="5.78"/>
    <n v="5.1100000000000003"/>
    <n v="8"/>
    <n v="0"/>
    <n v="4"/>
    <n v="8"/>
    <m/>
    <n v="4"/>
    <m/>
    <m/>
    <n v="0"/>
    <n v="8"/>
    <n v="8"/>
  </r>
  <r>
    <x v="108"/>
    <x v="39"/>
    <s v="vegetale"/>
    <m/>
    <m/>
    <n v="16"/>
    <n v="11.84"/>
    <m/>
    <n v="0.16"/>
    <n v="7"/>
    <n v="8"/>
    <n v="11"/>
    <n v="7"/>
    <m/>
    <n v="4"/>
    <m/>
    <m/>
    <m/>
    <n v="7"/>
    <n v="7"/>
  </r>
  <r>
    <x v="108"/>
    <x v="22"/>
    <s v="animale"/>
    <m/>
    <m/>
    <n v="44"/>
    <n v="11.6"/>
    <n v="3.11"/>
    <n v="3.4"/>
    <n v="7"/>
    <n v="0"/>
    <n v="3"/>
    <n v="7"/>
    <m/>
    <n v="4"/>
    <n v="0"/>
    <m/>
    <m/>
    <n v="7"/>
    <n v="7"/>
  </r>
  <r>
    <x v="108"/>
    <x v="3"/>
    <s v="vegetale"/>
    <n v="0"/>
    <n v="4"/>
    <n v="0"/>
    <n v="0.03"/>
    <m/>
    <n v="0"/>
    <n v="7"/>
    <n v="0"/>
    <n v="6"/>
    <n v="0"/>
    <n v="0"/>
    <n v="1"/>
    <n v="0"/>
    <n v="3"/>
    <n v="0"/>
    <n v="7"/>
    <n v="7"/>
  </r>
  <r>
    <x v="108"/>
    <x v="52"/>
    <s v="vegetale"/>
    <m/>
    <m/>
    <n v="10"/>
    <n v="8.34"/>
    <m/>
    <n v="1.35"/>
    <n v="5"/>
    <n v="0"/>
    <n v="5"/>
    <n v="5"/>
    <m/>
    <m/>
    <m/>
    <m/>
    <n v="0"/>
    <n v="5"/>
    <n v="5"/>
  </r>
  <r>
    <x v="108"/>
    <x v="47"/>
    <s v="vegetale"/>
    <m/>
    <m/>
    <n v="99"/>
    <n v="4.71"/>
    <n v="8.94"/>
    <n v="1.08"/>
    <n v="3"/>
    <n v="0"/>
    <n v="3"/>
    <n v="3"/>
    <m/>
    <m/>
    <m/>
    <m/>
    <m/>
    <n v="3"/>
    <n v="3"/>
  </r>
  <r>
    <x v="108"/>
    <x v="68"/>
    <s v="vegetale"/>
    <m/>
    <m/>
    <n v="43"/>
    <n v="4.59"/>
    <n v="0.21"/>
    <n v="2.78"/>
    <n v="3"/>
    <n v="0"/>
    <n v="1"/>
    <n v="3"/>
    <m/>
    <n v="2"/>
    <m/>
    <m/>
    <m/>
    <n v="3"/>
    <n v="3"/>
  </r>
  <r>
    <x v="108"/>
    <x v="37"/>
    <s v="vegetale"/>
    <m/>
    <m/>
    <n v="17"/>
    <n v="3.61"/>
    <n v="1.66"/>
    <n v="0.13"/>
    <n v="3"/>
    <n v="0"/>
    <n v="0"/>
    <n v="2"/>
    <m/>
    <n v="3"/>
    <m/>
    <n v="1"/>
    <m/>
    <n v="3"/>
    <n v="3"/>
  </r>
  <r>
    <x v="108"/>
    <x v="51"/>
    <s v="vegetale"/>
    <m/>
    <m/>
    <n v="27"/>
    <n v="3.28"/>
    <m/>
    <m/>
    <n v="2"/>
    <n v="0"/>
    <n v="1"/>
    <n v="2"/>
    <m/>
    <n v="1"/>
    <m/>
    <m/>
    <m/>
    <n v="2"/>
    <n v="2"/>
  </r>
  <r>
    <x v="108"/>
    <x v="76"/>
    <s v="vegetale"/>
    <m/>
    <m/>
    <n v="2"/>
    <n v="3.79"/>
    <n v="0.02"/>
    <n v="0.06"/>
    <n v="2"/>
    <m/>
    <n v="2"/>
    <n v="2"/>
    <m/>
    <m/>
    <m/>
    <m/>
    <m/>
    <n v="2"/>
    <n v="2"/>
  </r>
  <r>
    <x v="108"/>
    <x v="23"/>
    <s v="vegetale"/>
    <m/>
    <m/>
    <n v="23"/>
    <n v="2.95"/>
    <n v="2.2200000000000002"/>
    <n v="0.54"/>
    <n v="2"/>
    <n v="0"/>
    <n v="1"/>
    <n v="2"/>
    <n v="0"/>
    <n v="1"/>
    <m/>
    <m/>
    <m/>
    <n v="2"/>
    <n v="2"/>
  </r>
  <r>
    <x v="108"/>
    <x v="66"/>
    <s v="animale"/>
    <m/>
    <n v="0"/>
    <n v="2"/>
    <n v="2.57"/>
    <n v="0.04"/>
    <n v="0.47"/>
    <n v="2"/>
    <n v="0"/>
    <n v="1"/>
    <n v="2"/>
    <m/>
    <n v="0"/>
    <m/>
    <m/>
    <m/>
    <n v="1"/>
    <n v="2"/>
  </r>
  <r>
    <x v="108"/>
    <x v="45"/>
    <s v="animale"/>
    <m/>
    <n v="0"/>
    <n v="6"/>
    <n v="3.06"/>
    <n v="0.2"/>
    <n v="0.89"/>
    <n v="2"/>
    <n v="0"/>
    <n v="1"/>
    <n v="2"/>
    <m/>
    <n v="1"/>
    <m/>
    <m/>
    <m/>
    <n v="2"/>
    <n v="2"/>
  </r>
  <r>
    <x v="108"/>
    <x v="62"/>
    <s v="animale"/>
    <n v="0"/>
    <n v="0"/>
    <n v="8"/>
    <n v="3.22"/>
    <n v="0.42"/>
    <n v="0.94"/>
    <n v="2"/>
    <n v="0"/>
    <n v="2"/>
    <n v="2"/>
    <m/>
    <n v="0"/>
    <m/>
    <m/>
    <m/>
    <n v="2"/>
    <n v="2"/>
  </r>
  <r>
    <x v="108"/>
    <x v="11"/>
    <s v="animale"/>
    <m/>
    <m/>
    <n v="21"/>
    <n v="2.94"/>
    <n v="1.84"/>
    <n v="1.0900000000000001"/>
    <n v="2"/>
    <m/>
    <n v="0"/>
    <n v="2"/>
    <m/>
    <n v="2"/>
    <m/>
    <m/>
    <m/>
    <n v="2"/>
    <n v="2"/>
  </r>
  <r>
    <x v="108"/>
    <x v="21"/>
    <s v="animale"/>
    <m/>
    <m/>
    <n v="10"/>
    <n v="2.33"/>
    <n v="0.16"/>
    <n v="1"/>
    <n v="1"/>
    <n v="0"/>
    <n v="1"/>
    <n v="1"/>
    <m/>
    <n v="1"/>
    <m/>
    <m/>
    <n v="0"/>
    <n v="2"/>
    <n v="1"/>
  </r>
  <r>
    <x v="108"/>
    <x v="50"/>
    <s v="vegetale"/>
    <m/>
    <m/>
    <n v="1"/>
    <n v="0.92"/>
    <m/>
    <m/>
    <n v="1"/>
    <m/>
    <n v="1"/>
    <n v="1"/>
    <m/>
    <m/>
    <m/>
    <m/>
    <m/>
    <n v="1"/>
    <n v="1"/>
  </r>
  <r>
    <x v="108"/>
    <x v="74"/>
    <s v="vegetale"/>
    <n v="1"/>
    <m/>
    <n v="0"/>
    <n v="0.02"/>
    <m/>
    <m/>
    <n v="1"/>
    <m/>
    <n v="0"/>
    <n v="0"/>
    <n v="0"/>
    <n v="1"/>
    <n v="0"/>
    <m/>
    <m/>
    <n v="1"/>
    <n v="1"/>
  </r>
  <r>
    <x v="108"/>
    <x v="69"/>
    <s v="vegetale"/>
    <m/>
    <m/>
    <m/>
    <m/>
    <m/>
    <m/>
    <n v="1"/>
    <m/>
    <n v="1"/>
    <m/>
    <m/>
    <m/>
    <m/>
    <m/>
    <m/>
    <n v="1"/>
    <n v="0"/>
  </r>
  <r>
    <x v="108"/>
    <x v="25"/>
    <s v="animale"/>
    <m/>
    <m/>
    <n v="44"/>
    <n v="2.2000000000000002"/>
    <n v="4.95"/>
    <n v="0.05"/>
    <n v="1"/>
    <m/>
    <n v="1"/>
    <n v="1"/>
    <m/>
    <n v="1"/>
    <m/>
    <m/>
    <m/>
    <n v="2"/>
    <n v="1"/>
  </r>
  <r>
    <x v="108"/>
    <x v="87"/>
    <s v="vegetale"/>
    <m/>
    <m/>
    <n v="2"/>
    <n v="1.24"/>
    <m/>
    <m/>
    <n v="1"/>
    <m/>
    <n v="1"/>
    <n v="1"/>
    <m/>
    <m/>
    <m/>
    <m/>
    <m/>
    <n v="1"/>
    <n v="1"/>
  </r>
  <r>
    <x v="108"/>
    <x v="82"/>
    <s v="animale"/>
    <m/>
    <n v="0"/>
    <n v="2"/>
    <n v="0.89"/>
    <n v="0.02"/>
    <n v="0.36"/>
    <n v="1"/>
    <n v="0"/>
    <n v="1"/>
    <n v="1"/>
    <m/>
    <n v="0"/>
    <m/>
    <m/>
    <m/>
    <n v="1"/>
    <n v="1"/>
  </r>
  <r>
    <x v="108"/>
    <x v="54"/>
    <s v="vegetale"/>
    <n v="0"/>
    <m/>
    <n v="9"/>
    <n v="1.04"/>
    <n v="0.03"/>
    <n v="0.24"/>
    <n v="1"/>
    <m/>
    <n v="1"/>
    <n v="1"/>
    <m/>
    <m/>
    <m/>
    <m/>
    <m/>
    <n v="1"/>
    <n v="1"/>
  </r>
  <r>
    <x v="108"/>
    <x v="6"/>
    <s v="vegetale"/>
    <m/>
    <n v="0"/>
    <n v="49"/>
    <n v="2.08"/>
    <n v="5.54"/>
    <n v="0.04"/>
    <n v="1"/>
    <n v="0"/>
    <n v="1"/>
    <n v="1"/>
    <m/>
    <m/>
    <m/>
    <m/>
    <m/>
    <n v="1"/>
    <n v="1"/>
  </r>
  <r>
    <x v="108"/>
    <x v="44"/>
    <s v="vegetale"/>
    <m/>
    <m/>
    <n v="9"/>
    <n v="1.1000000000000001"/>
    <m/>
    <n v="0.01"/>
    <n v="1"/>
    <n v="0"/>
    <n v="0"/>
    <n v="1"/>
    <m/>
    <n v="1"/>
    <m/>
    <m/>
    <m/>
    <n v="1"/>
    <n v="1"/>
  </r>
  <r>
    <x v="108"/>
    <x v="83"/>
    <s v="animale"/>
    <m/>
    <n v="0"/>
    <n v="0"/>
    <n v="1.02"/>
    <n v="0.01"/>
    <n v="7.0000000000000007E-2"/>
    <n v="1"/>
    <n v="0"/>
    <n v="0"/>
    <n v="1"/>
    <m/>
    <n v="0"/>
    <m/>
    <m/>
    <m/>
    <n v="0"/>
    <n v="1"/>
  </r>
  <r>
    <x v="108"/>
    <x v="65"/>
    <s v="vegetale"/>
    <m/>
    <m/>
    <n v="0"/>
    <n v="1.01"/>
    <m/>
    <m/>
    <n v="1"/>
    <m/>
    <n v="1"/>
    <n v="1"/>
    <m/>
    <m/>
    <m/>
    <m/>
    <m/>
    <n v="1"/>
    <n v="1"/>
  </r>
  <r>
    <x v="108"/>
    <x v="81"/>
    <s v="vegetale"/>
    <m/>
    <m/>
    <n v="21"/>
    <n v="2.2599999999999998"/>
    <n v="0.11"/>
    <n v="1.39"/>
    <n v="1"/>
    <m/>
    <n v="0"/>
    <n v="1"/>
    <m/>
    <n v="1"/>
    <m/>
    <m/>
    <m/>
    <n v="1"/>
    <n v="1"/>
  </r>
  <r>
    <x v="108"/>
    <x v="85"/>
    <s v="animale"/>
    <m/>
    <n v="0"/>
    <n v="2"/>
    <n v="0.94"/>
    <n v="0.09"/>
    <n v="0.34"/>
    <n v="1"/>
    <n v="0"/>
    <n v="0"/>
    <n v="1"/>
    <m/>
    <n v="0"/>
    <m/>
    <m/>
    <m/>
    <n v="0"/>
    <n v="1"/>
  </r>
  <r>
    <x v="108"/>
    <x v="5"/>
    <s v="vegetale"/>
    <m/>
    <n v="0"/>
    <n v="22"/>
    <n v="2.2400000000000002"/>
    <n v="0.04"/>
    <n v="0.42"/>
    <n v="1"/>
    <n v="0"/>
    <n v="1"/>
    <n v="1"/>
    <m/>
    <m/>
    <m/>
    <m/>
    <m/>
    <n v="1"/>
    <n v="1"/>
  </r>
  <r>
    <x v="108"/>
    <x v="86"/>
    <s v="vegetale"/>
    <n v="0"/>
    <m/>
    <n v="5"/>
    <n v="0.72"/>
    <n v="0.03"/>
    <n v="0.13"/>
    <n v="1"/>
    <m/>
    <n v="0"/>
    <n v="0"/>
    <n v="0"/>
    <n v="1"/>
    <n v="0"/>
    <m/>
    <m/>
    <n v="1"/>
    <n v="0"/>
  </r>
  <r>
    <x v="108"/>
    <x v="24"/>
    <s v="vegetale"/>
    <m/>
    <m/>
    <n v="0"/>
    <n v="0"/>
    <m/>
    <m/>
    <n v="0"/>
    <m/>
    <n v="0"/>
    <n v="0"/>
    <m/>
    <m/>
    <m/>
    <m/>
    <m/>
    <n v="0"/>
    <n v="0"/>
  </r>
  <r>
    <x v="108"/>
    <x v="75"/>
    <s v="vegetale"/>
    <m/>
    <n v="0"/>
    <m/>
    <m/>
    <m/>
    <m/>
    <n v="0"/>
    <m/>
    <n v="0"/>
    <m/>
    <m/>
    <m/>
    <m/>
    <m/>
    <m/>
    <n v="0"/>
    <n v="0"/>
  </r>
  <r>
    <x v="108"/>
    <x v="42"/>
    <s v="vegetale"/>
    <m/>
    <m/>
    <n v="4"/>
    <n v="0.41"/>
    <n v="0.03"/>
    <n v="0.17"/>
    <n v="0"/>
    <n v="0"/>
    <n v="0"/>
    <n v="0"/>
    <m/>
    <m/>
    <m/>
    <m/>
    <m/>
    <n v="0"/>
    <n v="0"/>
  </r>
  <r>
    <x v="108"/>
    <x v="89"/>
    <s v="animale"/>
    <m/>
    <n v="0"/>
    <n v="0"/>
    <n v="0.06"/>
    <n v="0"/>
    <n v="0.01"/>
    <n v="0"/>
    <m/>
    <n v="0"/>
    <n v="0"/>
    <m/>
    <m/>
    <m/>
    <m/>
    <m/>
    <n v="0"/>
    <n v="0"/>
  </r>
  <r>
    <x v="108"/>
    <x v="73"/>
    <s v="vegetale"/>
    <m/>
    <m/>
    <n v="11"/>
    <n v="0.68"/>
    <n v="0.92"/>
    <n v="0.49"/>
    <n v="0"/>
    <n v="0"/>
    <n v="0"/>
    <n v="0"/>
    <m/>
    <m/>
    <m/>
    <m/>
    <m/>
    <n v="0"/>
    <n v="0"/>
  </r>
  <r>
    <x v="108"/>
    <x v="53"/>
    <s v="vegetale"/>
    <m/>
    <m/>
    <n v="1"/>
    <n v="0.2"/>
    <n v="7.0000000000000007E-2"/>
    <m/>
    <n v="0"/>
    <m/>
    <n v="0"/>
    <n v="0"/>
    <m/>
    <m/>
    <m/>
    <m/>
    <m/>
    <n v="0"/>
    <n v="0"/>
  </r>
  <r>
    <x v="108"/>
    <x v="79"/>
    <s v="animale"/>
    <m/>
    <n v="0"/>
    <n v="1"/>
    <n v="0.52"/>
    <n v="0.01"/>
    <n v="0.14000000000000001"/>
    <n v="0"/>
    <n v="0"/>
    <n v="0"/>
    <n v="0"/>
    <m/>
    <n v="0"/>
    <m/>
    <m/>
    <m/>
    <n v="0"/>
    <n v="0"/>
  </r>
  <r>
    <x v="108"/>
    <x v="29"/>
    <s v="animale"/>
    <m/>
    <m/>
    <n v="0"/>
    <n v="0"/>
    <n v="0"/>
    <n v="0"/>
    <n v="0"/>
    <m/>
    <n v="0"/>
    <n v="0"/>
    <m/>
    <m/>
    <m/>
    <m/>
    <m/>
    <n v="0"/>
    <n v="0"/>
  </r>
  <r>
    <x v="108"/>
    <x v="46"/>
    <s v="vegetale"/>
    <m/>
    <m/>
    <n v="0"/>
    <n v="0.08"/>
    <m/>
    <m/>
    <n v="0"/>
    <m/>
    <n v="0"/>
    <n v="0"/>
    <m/>
    <m/>
    <m/>
    <m/>
    <m/>
    <n v="0"/>
    <n v="0"/>
  </r>
  <r>
    <x v="108"/>
    <x v="67"/>
    <s v="vegetale"/>
    <m/>
    <m/>
    <n v="3"/>
    <n v="0"/>
    <n v="0"/>
    <n v="0"/>
    <n v="0"/>
    <n v="0"/>
    <n v="0"/>
    <n v="0"/>
    <m/>
    <m/>
    <m/>
    <m/>
    <m/>
    <n v="0"/>
    <n v="0"/>
  </r>
  <r>
    <x v="108"/>
    <x v="40"/>
    <s v="vegetale"/>
    <m/>
    <m/>
    <n v="0"/>
    <n v="0.03"/>
    <n v="0.03"/>
    <n v="0.01"/>
    <n v="0"/>
    <n v="0"/>
    <n v="0"/>
    <n v="0"/>
    <m/>
    <m/>
    <m/>
    <m/>
    <m/>
    <n v="0"/>
    <n v="0"/>
  </r>
  <r>
    <x v="108"/>
    <x v="32"/>
    <s v="animale"/>
    <m/>
    <n v="0"/>
    <n v="15"/>
    <n v="0.69"/>
    <n v="1.61"/>
    <n v="0.04"/>
    <n v="0"/>
    <n v="1"/>
    <n v="1"/>
    <n v="0"/>
    <m/>
    <n v="0"/>
    <m/>
    <m/>
    <n v="0"/>
    <n v="0"/>
    <n v="0"/>
  </r>
  <r>
    <x v="108"/>
    <x v="38"/>
    <s v="vegetale"/>
    <m/>
    <n v="0"/>
    <m/>
    <m/>
    <m/>
    <m/>
    <n v="0"/>
    <m/>
    <n v="0"/>
    <m/>
    <m/>
    <m/>
    <m/>
    <m/>
    <m/>
    <n v="0"/>
    <n v="0"/>
  </r>
  <r>
    <x v="108"/>
    <x v="48"/>
    <s v="vegetale"/>
    <m/>
    <n v="0"/>
    <n v="12"/>
    <n v="0.51"/>
    <n v="1.39"/>
    <m/>
    <n v="0"/>
    <n v="0"/>
    <n v="0"/>
    <n v="0"/>
    <m/>
    <n v="0"/>
    <m/>
    <m/>
    <m/>
    <n v="0"/>
    <n v="0"/>
  </r>
  <r>
    <x v="108"/>
    <x v="43"/>
    <s v="vegetale"/>
    <m/>
    <m/>
    <n v="0"/>
    <n v="0"/>
    <n v="0.01"/>
    <m/>
    <n v="0"/>
    <m/>
    <n v="0"/>
    <n v="0"/>
    <m/>
    <m/>
    <m/>
    <m/>
    <m/>
    <n v="0"/>
    <n v="0"/>
  </r>
  <r>
    <x v="108"/>
    <x v="70"/>
    <s v="vegetale"/>
    <m/>
    <m/>
    <n v="0"/>
    <n v="0.01"/>
    <n v="0.02"/>
    <m/>
    <n v="0"/>
    <m/>
    <n v="0"/>
    <n v="0"/>
    <m/>
    <m/>
    <m/>
    <m/>
    <m/>
    <n v="0"/>
    <n v="0"/>
  </r>
  <r>
    <x v="108"/>
    <x v="14"/>
    <s v="vegetale"/>
    <m/>
    <n v="0"/>
    <m/>
    <m/>
    <m/>
    <m/>
    <n v="0"/>
    <n v="0"/>
    <n v="0"/>
    <m/>
    <m/>
    <m/>
    <m/>
    <m/>
    <m/>
    <n v="0"/>
    <n v="0"/>
  </r>
  <r>
    <x v="108"/>
    <x v="77"/>
    <s v="vegetale"/>
    <m/>
    <m/>
    <n v="5"/>
    <n v="0.23"/>
    <n v="0.62"/>
    <m/>
    <n v="0"/>
    <n v="0"/>
    <n v="0"/>
    <n v="0"/>
    <m/>
    <m/>
    <m/>
    <m/>
    <m/>
    <n v="0"/>
    <n v="0"/>
  </r>
  <r>
    <x v="108"/>
    <x v="31"/>
    <s v="vegetale"/>
    <m/>
    <m/>
    <n v="0"/>
    <n v="0.01"/>
    <n v="0.03"/>
    <m/>
    <n v="0"/>
    <m/>
    <n v="0"/>
    <n v="0"/>
    <m/>
    <m/>
    <m/>
    <m/>
    <m/>
    <n v="0"/>
    <n v="0"/>
  </r>
  <r>
    <x v="108"/>
    <x v="91"/>
    <s v="animale"/>
    <m/>
    <n v="0"/>
    <n v="0"/>
    <n v="0"/>
    <n v="0"/>
    <n v="0"/>
    <n v="0"/>
    <m/>
    <n v="0"/>
    <n v="0"/>
    <m/>
    <m/>
    <m/>
    <m/>
    <m/>
    <n v="0"/>
    <n v="0"/>
  </r>
  <r>
    <x v="108"/>
    <x v="92"/>
    <s v="animale"/>
    <m/>
    <n v="0"/>
    <n v="0"/>
    <n v="0"/>
    <n v="0"/>
    <n v="0"/>
    <n v="0"/>
    <m/>
    <n v="0"/>
    <n v="0"/>
    <m/>
    <m/>
    <m/>
    <m/>
    <m/>
    <n v="0"/>
    <n v="0"/>
  </r>
  <r>
    <x v="108"/>
    <x v="17"/>
    <s v="vegetale"/>
    <m/>
    <m/>
    <n v="0"/>
    <n v="0.03"/>
    <m/>
    <n v="0.02"/>
    <n v="0"/>
    <m/>
    <n v="0"/>
    <n v="0"/>
    <m/>
    <m/>
    <m/>
    <m/>
    <m/>
    <n v="0"/>
    <n v="0"/>
  </r>
  <r>
    <x v="108"/>
    <x v="72"/>
    <s v="vegetale"/>
    <m/>
    <m/>
    <m/>
    <m/>
    <m/>
    <m/>
    <n v="0"/>
    <n v="0"/>
    <m/>
    <m/>
    <m/>
    <m/>
    <m/>
    <m/>
    <m/>
    <n v="0"/>
    <n v="0"/>
  </r>
  <r>
    <x v="108"/>
    <x v="34"/>
    <s v="vegetale"/>
    <m/>
    <m/>
    <n v="0"/>
    <n v="0.02"/>
    <m/>
    <m/>
    <n v="0"/>
    <m/>
    <n v="0"/>
    <n v="0"/>
    <m/>
    <m/>
    <m/>
    <m/>
    <m/>
    <n v="0"/>
    <n v="0"/>
  </r>
  <r>
    <x v="108"/>
    <x v="71"/>
    <s v="vegetale"/>
    <m/>
    <m/>
    <n v="0"/>
    <n v="0.03"/>
    <m/>
    <m/>
    <n v="0"/>
    <n v="0"/>
    <n v="0"/>
    <n v="0"/>
    <m/>
    <m/>
    <m/>
    <m/>
    <m/>
    <n v="0"/>
    <n v="0"/>
  </r>
  <r>
    <x v="108"/>
    <x v="78"/>
    <s v="vegetale"/>
    <m/>
    <m/>
    <n v="1"/>
    <n v="0.16"/>
    <n v="0.08"/>
    <n v="0.05"/>
    <n v="0"/>
    <m/>
    <n v="0"/>
    <n v="0"/>
    <m/>
    <m/>
    <m/>
    <m/>
    <m/>
    <n v="0"/>
    <n v="0"/>
  </r>
  <r>
    <x v="108"/>
    <x v="41"/>
    <s v="vegetale"/>
    <n v="0"/>
    <n v="0"/>
    <m/>
    <m/>
    <m/>
    <m/>
    <n v="0"/>
    <n v="0"/>
    <n v="0"/>
    <m/>
    <m/>
    <m/>
    <m/>
    <m/>
    <m/>
    <n v="0"/>
    <n v="0"/>
  </r>
  <r>
    <x v="108"/>
    <x v="56"/>
    <s v="vegetale"/>
    <m/>
    <m/>
    <n v="0"/>
    <n v="0.04"/>
    <m/>
    <n v="0.01"/>
    <n v="0"/>
    <m/>
    <n v="0"/>
    <n v="0"/>
    <m/>
    <m/>
    <m/>
    <m/>
    <m/>
    <n v="0"/>
    <n v="0"/>
  </r>
  <r>
    <x v="108"/>
    <x v="88"/>
    <s v="vegetale"/>
    <m/>
    <m/>
    <n v="0"/>
    <n v="0"/>
    <m/>
    <m/>
    <n v="0"/>
    <n v="0"/>
    <n v="0"/>
    <n v="0"/>
    <m/>
    <m/>
    <m/>
    <m/>
    <m/>
    <n v="0"/>
    <n v="0"/>
  </r>
  <r>
    <x v="108"/>
    <x v="60"/>
    <s v="vegetale"/>
    <n v="0"/>
    <m/>
    <n v="0"/>
    <n v="0"/>
    <m/>
    <m/>
    <n v="0"/>
    <m/>
    <n v="0"/>
    <n v="0"/>
    <m/>
    <m/>
    <m/>
    <m/>
    <m/>
    <n v="0"/>
    <n v="0"/>
  </r>
  <r>
    <x v="108"/>
    <x v="64"/>
    <s v="vegetale"/>
    <n v="0"/>
    <m/>
    <m/>
    <m/>
    <m/>
    <m/>
    <n v="0"/>
    <m/>
    <n v="0"/>
    <m/>
    <m/>
    <m/>
    <m/>
    <m/>
    <m/>
    <n v="0"/>
    <n v="0"/>
  </r>
  <r>
    <x v="108"/>
    <x v="33"/>
    <s v="vegetale"/>
    <n v="0"/>
    <m/>
    <m/>
    <m/>
    <m/>
    <m/>
    <n v="0"/>
    <m/>
    <n v="0"/>
    <m/>
    <m/>
    <m/>
    <m/>
    <m/>
    <m/>
    <n v="0"/>
    <n v="0"/>
  </r>
  <r>
    <x v="108"/>
    <x v="28"/>
    <s v="vegetale"/>
    <m/>
    <m/>
    <n v="2"/>
    <n v="0.1"/>
    <n v="0.14000000000000001"/>
    <n v="0.05"/>
    <n v="0"/>
    <m/>
    <n v="0"/>
    <n v="0"/>
    <m/>
    <m/>
    <m/>
    <m/>
    <m/>
    <n v="0"/>
    <n v="0"/>
  </r>
  <r>
    <x v="108"/>
    <x v="15"/>
    <s v="vegetale"/>
    <m/>
    <m/>
    <n v="0"/>
    <n v="0.2"/>
    <m/>
    <n v="0.05"/>
    <n v="0"/>
    <n v="0"/>
    <n v="0"/>
    <n v="0"/>
    <m/>
    <n v="0"/>
    <m/>
    <m/>
    <m/>
    <n v="0"/>
    <n v="0"/>
  </r>
  <r>
    <x v="108"/>
    <x v="35"/>
    <s v="animale"/>
    <m/>
    <m/>
    <n v="0"/>
    <n v="0.01"/>
    <n v="0"/>
    <n v="0"/>
    <n v="0"/>
    <n v="0"/>
    <n v="0"/>
    <n v="0"/>
    <m/>
    <m/>
    <m/>
    <m/>
    <n v="0"/>
    <n v="0"/>
    <n v="0"/>
  </r>
  <r>
    <x v="108"/>
    <x v="36"/>
    <s v="vegetale"/>
    <m/>
    <m/>
    <n v="1"/>
    <n v="0.08"/>
    <n v="0.02"/>
    <n v="0.02"/>
    <n v="0"/>
    <n v="0"/>
    <n v="0"/>
    <n v="0"/>
    <m/>
    <m/>
    <m/>
    <m/>
    <m/>
    <n v="0"/>
    <n v="0"/>
  </r>
  <r>
    <x v="108"/>
    <x v="55"/>
    <s v="vegetale"/>
    <m/>
    <m/>
    <n v="0"/>
    <m/>
    <m/>
    <m/>
    <m/>
    <m/>
    <m/>
    <m/>
    <m/>
    <m/>
    <m/>
    <m/>
    <m/>
    <n v="0"/>
    <n v="0"/>
  </r>
  <r>
    <x v="108"/>
    <x v="84"/>
    <s v="vegetale"/>
    <m/>
    <m/>
    <n v="0"/>
    <m/>
    <m/>
    <m/>
    <m/>
    <m/>
    <m/>
    <m/>
    <m/>
    <m/>
    <m/>
    <m/>
    <m/>
    <n v="0"/>
    <n v="0"/>
  </r>
  <r>
    <x v="108"/>
    <x v="49"/>
    <s v="vegetale"/>
    <m/>
    <m/>
    <n v="0"/>
    <m/>
    <m/>
    <m/>
    <m/>
    <m/>
    <m/>
    <m/>
    <m/>
    <m/>
    <m/>
    <m/>
    <m/>
    <n v="0"/>
    <n v="0"/>
  </r>
  <r>
    <x v="108"/>
    <x v="59"/>
    <s v="vegetale"/>
    <m/>
    <m/>
    <n v="15"/>
    <m/>
    <n v="0.18"/>
    <n v="0.43"/>
    <m/>
    <m/>
    <m/>
    <m/>
    <m/>
    <m/>
    <m/>
    <m/>
    <m/>
    <n v="0"/>
    <n v="0"/>
  </r>
  <r>
    <x v="109"/>
    <x v="72"/>
    <s v="vegetale"/>
    <n v="1350"/>
    <n v="2100"/>
    <n v="675"/>
    <n v="226.45"/>
    <n v="0.63"/>
    <n v="5.55"/>
    <n v="10000"/>
    <n v="0"/>
    <n v="0"/>
    <n v="5850"/>
    <n v="700"/>
    <n v="10000"/>
    <m/>
    <m/>
    <n v="0"/>
    <n v="10000"/>
    <n v="10000"/>
  </r>
  <r>
    <x v="109"/>
    <x v="16"/>
    <s v="vegetale"/>
    <m/>
    <m/>
    <n v="1"/>
    <n v="0.74"/>
    <m/>
    <n v="0"/>
    <n v="3800"/>
    <m/>
    <m/>
    <n v="19"/>
    <n v="76"/>
    <n v="3800"/>
    <m/>
    <n v="3705"/>
    <m/>
    <n v="3800"/>
    <n v="3800"/>
  </r>
  <r>
    <x v="109"/>
    <x v="7"/>
    <s v="vegetale"/>
    <n v="358"/>
    <n v="0"/>
    <n v="438"/>
    <n v="54.56"/>
    <n v="4.71"/>
    <n v="11.54"/>
    <n v="1894"/>
    <n v="7"/>
    <n v="170"/>
    <n v="1410"/>
    <n v="93"/>
    <n v="1631"/>
    <n v="34"/>
    <m/>
    <n v="100"/>
    <n v="1894"/>
    <n v="1895"/>
  </r>
  <r>
    <x v="109"/>
    <x v="71"/>
    <s v="vegetale"/>
    <m/>
    <m/>
    <n v="82"/>
    <n v="31.01"/>
    <n v="0.17"/>
    <n v="1.1000000000000001"/>
    <n v="890"/>
    <m/>
    <n v="0"/>
    <n v="801"/>
    <n v="89"/>
    <n v="890"/>
    <m/>
    <m/>
    <m/>
    <n v="890"/>
    <n v="890"/>
  </r>
  <r>
    <x v="109"/>
    <x v="5"/>
    <s v="vegetale"/>
    <m/>
    <n v="0"/>
    <n v="231"/>
    <n v="23.41"/>
    <n v="0.32"/>
    <n v="4.43"/>
    <n v="651"/>
    <n v="0"/>
    <n v="469"/>
    <n v="605"/>
    <n v="24"/>
    <n v="234"/>
    <n v="16"/>
    <n v="7"/>
    <n v="-51"/>
    <n v="652"/>
    <n v="652"/>
  </r>
  <r>
    <x v="109"/>
    <x v="0"/>
    <s v="vegetale"/>
    <m/>
    <m/>
    <n v="111"/>
    <n v="14.65"/>
    <n v="0.41"/>
    <n v="3.24"/>
    <n v="387"/>
    <n v="8"/>
    <n v="305"/>
    <n v="378"/>
    <n v="8"/>
    <n v="21"/>
    <n v="1"/>
    <n v="0"/>
    <n v="70"/>
    <n v="388"/>
    <n v="387"/>
  </r>
  <r>
    <x v="109"/>
    <x v="18"/>
    <s v="vegetale"/>
    <m/>
    <m/>
    <n v="22"/>
    <n v="13.34"/>
    <n v="0.04"/>
    <n v="0.37"/>
    <n v="367"/>
    <n v="83"/>
    <n v="0"/>
    <n v="345"/>
    <n v="23"/>
    <n v="450"/>
    <m/>
    <m/>
    <m/>
    <n v="367"/>
    <n v="368"/>
  </r>
  <r>
    <x v="109"/>
    <x v="64"/>
    <s v="vegetale"/>
    <n v="9"/>
    <m/>
    <n v="79"/>
    <n v="10.51"/>
    <n v="0.64"/>
    <n v="2.19"/>
    <n v="308"/>
    <n v="0"/>
    <n v="0"/>
    <n v="271"/>
    <n v="15"/>
    <n v="188"/>
    <n v="9"/>
    <n v="3"/>
    <n v="120"/>
    <n v="308"/>
    <n v="307"/>
  </r>
  <r>
    <x v="109"/>
    <x v="9"/>
    <s v="vegetale"/>
    <m/>
    <m/>
    <n v="108"/>
    <n v="11.1"/>
    <m/>
    <m/>
    <n v="287"/>
    <n v="173"/>
    <n v="172"/>
    <n v="287"/>
    <m/>
    <n v="397"/>
    <m/>
    <n v="0"/>
    <n v="-109"/>
    <n v="287"/>
    <n v="287"/>
  </r>
  <r>
    <x v="109"/>
    <x v="17"/>
    <s v="vegetale"/>
    <m/>
    <m/>
    <n v="81"/>
    <n v="8.75"/>
    <n v="0.38"/>
    <n v="5.31"/>
    <n v="267"/>
    <n v="18"/>
    <n v="0"/>
    <n v="226"/>
    <n v="15"/>
    <n v="285"/>
    <n v="26"/>
    <m/>
    <n v="0"/>
    <n v="267"/>
    <n v="267"/>
  </r>
  <r>
    <x v="109"/>
    <x v="53"/>
    <s v="vegetale"/>
    <m/>
    <m/>
    <n v="2"/>
    <n v="0.51"/>
    <n v="0.2"/>
    <n v="0.02"/>
    <n v="260"/>
    <n v="1"/>
    <n v="0"/>
    <n v="13"/>
    <m/>
    <n v="260"/>
    <m/>
    <n v="246"/>
    <m/>
    <n v="259"/>
    <n v="259"/>
  </r>
  <r>
    <x v="109"/>
    <x v="10"/>
    <s v="vegetale"/>
    <m/>
    <m/>
    <n v="9"/>
    <n v="8.39"/>
    <n v="0.08"/>
    <n v="0.1"/>
    <n v="239"/>
    <n v="0"/>
    <n v="16"/>
    <n v="217"/>
    <n v="22"/>
    <n v="223"/>
    <m/>
    <m/>
    <m/>
    <n v="239"/>
    <n v="239"/>
  </r>
  <r>
    <x v="109"/>
    <x v="57"/>
    <s v="vegetale"/>
    <m/>
    <m/>
    <n v="5"/>
    <n v="8.23"/>
    <n v="0.05"/>
    <n v="0.23"/>
    <n v="236"/>
    <n v="0"/>
    <n v="6"/>
    <n v="213"/>
    <n v="23"/>
    <n v="230"/>
    <m/>
    <m/>
    <m/>
    <n v="236"/>
    <n v="236"/>
  </r>
  <r>
    <x v="109"/>
    <x v="8"/>
    <s v="vegetale"/>
    <m/>
    <n v="0"/>
    <n v="16"/>
    <n v="8.0399999999999991"/>
    <n v="0.02"/>
    <n v="0.33"/>
    <n v="233"/>
    <n v="0"/>
    <n v="33"/>
    <n v="208"/>
    <n v="12"/>
    <n v="200"/>
    <n v="14"/>
    <m/>
    <m/>
    <n v="233"/>
    <n v="234"/>
  </r>
  <r>
    <x v="109"/>
    <x v="2"/>
    <s v="vegetale"/>
    <m/>
    <m/>
    <n v="4"/>
    <n v="7.21"/>
    <n v="0.04"/>
    <n v="0.28000000000000003"/>
    <n v="206"/>
    <n v="2"/>
    <n v="7"/>
    <n v="186"/>
    <n v="20"/>
    <n v="201"/>
    <m/>
    <m/>
    <m/>
    <n v="206"/>
    <n v="206"/>
  </r>
  <r>
    <x v="109"/>
    <x v="68"/>
    <s v="vegetale"/>
    <m/>
    <m/>
    <n v="49"/>
    <n v="5.26"/>
    <n v="0.24"/>
    <n v="3.19"/>
    <n v="180"/>
    <n v="10"/>
    <n v="1"/>
    <n v="136"/>
    <n v="6"/>
    <n v="190"/>
    <n v="39"/>
    <m/>
    <m/>
    <n v="181"/>
    <n v="181"/>
  </r>
  <r>
    <x v="109"/>
    <x v="39"/>
    <s v="vegetale"/>
    <m/>
    <m/>
    <n v="6"/>
    <n v="5.52"/>
    <m/>
    <n v="0.08"/>
    <n v="143"/>
    <n v="0"/>
    <n v="19"/>
    <n v="143"/>
    <m/>
    <n v="124"/>
    <m/>
    <m/>
    <n v="0"/>
    <n v="143"/>
    <n v="143"/>
  </r>
  <r>
    <x v="109"/>
    <x v="63"/>
    <s v="animale"/>
    <m/>
    <m/>
    <n v="53"/>
    <n v="5.13"/>
    <n v="5.12"/>
    <n v="1.52"/>
    <n v="133"/>
    <n v="0"/>
    <n v="3"/>
    <n v="133"/>
    <m/>
    <n v="130"/>
    <m/>
    <m/>
    <m/>
    <n v="133"/>
    <n v="133"/>
  </r>
  <r>
    <x v="109"/>
    <x v="1"/>
    <s v="animale"/>
    <m/>
    <m/>
    <n v="8"/>
    <n v="4.79"/>
    <n v="0.42"/>
    <n v="0.42"/>
    <n v="128"/>
    <n v="1"/>
    <n v="50"/>
    <n v="124"/>
    <n v="4"/>
    <n v="79"/>
    <m/>
    <m/>
    <n v="0"/>
    <n v="128"/>
    <n v="128"/>
  </r>
  <r>
    <x v="109"/>
    <x v="85"/>
    <s v="animale"/>
    <m/>
    <n v="0"/>
    <n v="8"/>
    <n v="4.83"/>
    <n v="0.28000000000000003"/>
    <n v="1.35"/>
    <n v="125"/>
    <n v="7"/>
    <n v="29"/>
    <n v="125"/>
    <m/>
    <n v="103"/>
    <m/>
    <m/>
    <n v="0"/>
    <n v="125"/>
    <n v="125"/>
  </r>
  <r>
    <x v="109"/>
    <x v="41"/>
    <s v="vegetale"/>
    <m/>
    <m/>
    <n v="0"/>
    <n v="0"/>
    <n v="0"/>
    <n v="0"/>
    <n v="92"/>
    <n v="0"/>
    <n v="0"/>
    <n v="0"/>
    <m/>
    <n v="92"/>
    <n v="2"/>
    <n v="90"/>
    <m/>
    <n v="92"/>
    <n v="92"/>
  </r>
  <r>
    <x v="109"/>
    <x v="28"/>
    <s v="vegetale"/>
    <m/>
    <m/>
    <m/>
    <m/>
    <m/>
    <m/>
    <n v="91"/>
    <n v="19"/>
    <n v="0"/>
    <m/>
    <n v="3"/>
    <n v="110"/>
    <n v="2"/>
    <n v="86"/>
    <m/>
    <n v="91"/>
    <n v="91"/>
  </r>
  <r>
    <x v="109"/>
    <x v="61"/>
    <s v="vegetale"/>
    <m/>
    <m/>
    <n v="3"/>
    <n v="3.15"/>
    <n v="0.01"/>
    <n v="0.1"/>
    <n v="90"/>
    <n v="0"/>
    <n v="21"/>
    <n v="81"/>
    <n v="9"/>
    <n v="70"/>
    <m/>
    <m/>
    <m/>
    <n v="91"/>
    <n v="90"/>
  </r>
  <r>
    <x v="109"/>
    <x v="14"/>
    <s v="vegetale"/>
    <m/>
    <n v="27"/>
    <n v="54"/>
    <n v="2.25"/>
    <n v="6.16"/>
    <m/>
    <n v="85"/>
    <n v="1"/>
    <n v="86"/>
    <n v="58"/>
    <m/>
    <m/>
    <m/>
    <m/>
    <n v="0"/>
    <n v="85"/>
    <n v="85"/>
  </r>
  <r>
    <x v="109"/>
    <x v="45"/>
    <s v="animale"/>
    <m/>
    <n v="0"/>
    <n v="5"/>
    <n v="2.81"/>
    <n v="0.19"/>
    <n v="0.84"/>
    <n v="72"/>
    <n v="0"/>
    <n v="0"/>
    <n v="72"/>
    <m/>
    <n v="73"/>
    <m/>
    <m/>
    <m/>
    <n v="73"/>
    <n v="72"/>
  </r>
  <r>
    <x v="109"/>
    <x v="73"/>
    <s v="vegetale"/>
    <m/>
    <m/>
    <n v="11"/>
    <n v="0.75"/>
    <n v="0.88"/>
    <n v="0.45"/>
    <n v="57"/>
    <n v="18"/>
    <n v="1"/>
    <n v="19"/>
    <n v="2"/>
    <n v="74"/>
    <n v="17"/>
    <n v="19"/>
    <m/>
    <n v="57"/>
    <n v="57"/>
  </r>
  <r>
    <x v="109"/>
    <x v="26"/>
    <s v="vegetale"/>
    <m/>
    <m/>
    <m/>
    <m/>
    <m/>
    <m/>
    <n v="55"/>
    <n v="25"/>
    <n v="0"/>
    <m/>
    <m/>
    <n v="80"/>
    <n v="3"/>
    <n v="52"/>
    <m/>
    <n v="55"/>
    <n v="55"/>
  </r>
  <r>
    <x v="109"/>
    <x v="50"/>
    <s v="vegetale"/>
    <m/>
    <m/>
    <n v="2"/>
    <n v="1.85"/>
    <n v="0.01"/>
    <n v="0.02"/>
    <n v="53"/>
    <m/>
    <n v="0"/>
    <n v="48"/>
    <n v="5"/>
    <n v="53"/>
    <m/>
    <m/>
    <m/>
    <n v="53"/>
    <n v="53"/>
  </r>
  <r>
    <x v="109"/>
    <x v="22"/>
    <s v="animale"/>
    <m/>
    <m/>
    <n v="6"/>
    <n v="1.7"/>
    <n v="0.39"/>
    <n v="0.48"/>
    <n v="51"/>
    <n v="0"/>
    <n v="6"/>
    <n v="44"/>
    <n v="5"/>
    <n v="45"/>
    <n v="2"/>
    <m/>
    <m/>
    <n v="51"/>
    <n v="51"/>
  </r>
  <r>
    <x v="109"/>
    <x v="12"/>
    <s v="vegetale"/>
    <m/>
    <m/>
    <n v="1"/>
    <n v="1.8"/>
    <n v="0.01"/>
    <n v="0.02"/>
    <n v="51"/>
    <n v="1"/>
    <n v="7"/>
    <n v="46"/>
    <n v="5"/>
    <n v="44"/>
    <m/>
    <m/>
    <m/>
    <n v="50"/>
    <n v="51"/>
  </r>
  <r>
    <x v="109"/>
    <x v="75"/>
    <s v="vegetale"/>
    <m/>
    <n v="49"/>
    <m/>
    <m/>
    <m/>
    <m/>
    <n v="49"/>
    <m/>
    <n v="49"/>
    <m/>
    <m/>
    <m/>
    <m/>
    <m/>
    <m/>
    <n v="49"/>
    <n v="49"/>
  </r>
  <r>
    <x v="109"/>
    <x v="34"/>
    <s v="vegetale"/>
    <m/>
    <m/>
    <n v="12"/>
    <n v="1.68"/>
    <n v="0.05"/>
    <n v="0.21"/>
    <n v="48"/>
    <n v="0"/>
    <n v="0"/>
    <n v="44"/>
    <n v="2"/>
    <n v="48"/>
    <n v="2"/>
    <m/>
    <n v="0"/>
    <n v="48"/>
    <n v="48"/>
  </r>
  <r>
    <x v="109"/>
    <x v="23"/>
    <s v="vegetale"/>
    <m/>
    <m/>
    <n v="8"/>
    <n v="1.86"/>
    <n v="0.65"/>
    <n v="0.23"/>
    <n v="48"/>
    <n v="19"/>
    <n v="2"/>
    <n v="48"/>
    <n v="1"/>
    <n v="65"/>
    <m/>
    <m/>
    <n v="0"/>
    <n v="48"/>
    <n v="49"/>
  </r>
  <r>
    <x v="109"/>
    <x v="6"/>
    <s v="vegetale"/>
    <m/>
    <n v="28"/>
    <n v="12"/>
    <n v="0.51"/>
    <n v="1.4"/>
    <n v="0"/>
    <n v="41"/>
    <n v="0"/>
    <n v="2"/>
    <n v="13"/>
    <m/>
    <n v="38"/>
    <m/>
    <m/>
    <n v="0"/>
    <n v="40"/>
    <n v="41"/>
  </r>
  <r>
    <x v="109"/>
    <x v="49"/>
    <s v="vegetale"/>
    <m/>
    <m/>
    <n v="36"/>
    <n v="1.47"/>
    <n v="4.03"/>
    <m/>
    <n v="38"/>
    <m/>
    <n v="0"/>
    <n v="38"/>
    <m/>
    <n v="38"/>
    <m/>
    <m/>
    <m/>
    <n v="38"/>
    <n v="38"/>
  </r>
  <r>
    <x v="109"/>
    <x v="19"/>
    <s v="animale"/>
    <m/>
    <m/>
    <n v="5"/>
    <n v="1.41"/>
    <n v="0.35"/>
    <n v="0.47"/>
    <n v="36"/>
    <n v="0"/>
    <n v="10"/>
    <n v="36"/>
    <m/>
    <n v="27"/>
    <m/>
    <m/>
    <m/>
    <n v="37"/>
    <n v="36"/>
  </r>
  <r>
    <x v="109"/>
    <x v="31"/>
    <s v="vegetale"/>
    <m/>
    <m/>
    <n v="30"/>
    <n v="1.24"/>
    <n v="3.39"/>
    <m/>
    <n v="32"/>
    <m/>
    <n v="32"/>
    <n v="32"/>
    <m/>
    <m/>
    <m/>
    <m/>
    <n v="0"/>
    <n v="32"/>
    <n v="32"/>
  </r>
  <r>
    <x v="109"/>
    <x v="84"/>
    <s v="vegetale"/>
    <m/>
    <m/>
    <n v="26"/>
    <n v="1.06"/>
    <n v="2.9"/>
    <m/>
    <n v="27"/>
    <n v="2"/>
    <n v="0"/>
    <n v="27"/>
    <m/>
    <n v="29"/>
    <m/>
    <m/>
    <n v="0"/>
    <n v="27"/>
    <n v="27"/>
  </r>
  <r>
    <x v="109"/>
    <x v="13"/>
    <s v="animale"/>
    <m/>
    <m/>
    <n v="5"/>
    <n v="1.04"/>
    <n v="0.4"/>
    <n v="0.42"/>
    <n v="27"/>
    <n v="0"/>
    <n v="1"/>
    <n v="27"/>
    <m/>
    <n v="26"/>
    <m/>
    <m/>
    <m/>
    <n v="27"/>
    <n v="27"/>
  </r>
  <r>
    <x v="109"/>
    <x v="70"/>
    <s v="vegetale"/>
    <m/>
    <m/>
    <n v="23"/>
    <n v="0.95"/>
    <n v="2.59"/>
    <m/>
    <n v="24"/>
    <m/>
    <m/>
    <n v="24"/>
    <m/>
    <n v="24"/>
    <m/>
    <m/>
    <n v="0"/>
    <n v="24"/>
    <n v="24"/>
  </r>
  <r>
    <x v="109"/>
    <x v="11"/>
    <s v="animale"/>
    <m/>
    <m/>
    <n v="4"/>
    <n v="0.9"/>
    <n v="0.25"/>
    <n v="0.38"/>
    <n v="23"/>
    <n v="0"/>
    <n v="0"/>
    <n v="23"/>
    <m/>
    <n v="23"/>
    <m/>
    <m/>
    <m/>
    <n v="23"/>
    <n v="23"/>
  </r>
  <r>
    <x v="109"/>
    <x v="15"/>
    <s v="vegetale"/>
    <m/>
    <m/>
    <n v="1"/>
    <n v="0.8"/>
    <m/>
    <n v="0.22"/>
    <n v="21"/>
    <n v="3"/>
    <n v="0"/>
    <n v="21"/>
    <m/>
    <n v="23"/>
    <m/>
    <m/>
    <n v="0"/>
    <n v="20"/>
    <n v="21"/>
  </r>
  <r>
    <x v="109"/>
    <x v="21"/>
    <s v="animale"/>
    <m/>
    <m/>
    <n v="2"/>
    <n v="0.67"/>
    <n v="7.0000000000000007E-2"/>
    <n v="0.32"/>
    <n v="17"/>
    <m/>
    <n v="1"/>
    <n v="17"/>
    <m/>
    <n v="16"/>
    <m/>
    <m/>
    <m/>
    <n v="17"/>
    <n v="17"/>
  </r>
  <r>
    <x v="109"/>
    <x v="40"/>
    <s v="vegetale"/>
    <m/>
    <m/>
    <m/>
    <m/>
    <m/>
    <m/>
    <n v="17"/>
    <n v="0"/>
    <n v="0"/>
    <m/>
    <m/>
    <n v="18"/>
    <n v="0"/>
    <n v="17"/>
    <n v="0"/>
    <n v="18"/>
    <n v="17"/>
  </r>
  <r>
    <x v="109"/>
    <x v="3"/>
    <s v="vegetale"/>
    <m/>
    <m/>
    <n v="0"/>
    <n v="0.04"/>
    <m/>
    <n v="0"/>
    <n v="17"/>
    <m/>
    <n v="17"/>
    <n v="1"/>
    <m/>
    <m/>
    <m/>
    <n v="16"/>
    <n v="0"/>
    <n v="17"/>
    <n v="17"/>
  </r>
  <r>
    <x v="109"/>
    <x v="87"/>
    <s v="vegetale"/>
    <m/>
    <m/>
    <n v="1"/>
    <n v="0.57999999999999996"/>
    <m/>
    <n v="0.01"/>
    <n v="15"/>
    <m/>
    <n v="1"/>
    <n v="15"/>
    <m/>
    <n v="14"/>
    <m/>
    <m/>
    <m/>
    <n v="15"/>
    <n v="15"/>
  </r>
  <r>
    <x v="109"/>
    <x v="27"/>
    <s v="vegetale"/>
    <m/>
    <m/>
    <n v="14"/>
    <n v="0.57999999999999996"/>
    <n v="1.58"/>
    <m/>
    <n v="15"/>
    <n v="7"/>
    <n v="13"/>
    <n v="15"/>
    <m/>
    <n v="6"/>
    <m/>
    <m/>
    <n v="3"/>
    <n v="15"/>
    <n v="15"/>
  </r>
  <r>
    <x v="109"/>
    <x v="65"/>
    <s v="vegetale"/>
    <m/>
    <m/>
    <n v="0"/>
    <n v="0.38"/>
    <n v="0"/>
    <n v="0"/>
    <n v="11"/>
    <n v="0"/>
    <n v="0"/>
    <n v="10"/>
    <n v="1"/>
    <n v="11"/>
    <m/>
    <m/>
    <m/>
    <n v="11"/>
    <n v="11"/>
  </r>
  <r>
    <x v="109"/>
    <x v="32"/>
    <s v="animale"/>
    <m/>
    <n v="0"/>
    <n v="7"/>
    <n v="0.36"/>
    <n v="0.8"/>
    <n v="0"/>
    <n v="10"/>
    <n v="0"/>
    <n v="0"/>
    <n v="9"/>
    <m/>
    <n v="9"/>
    <m/>
    <m/>
    <m/>
    <n v="9"/>
    <n v="9"/>
  </r>
  <r>
    <x v="109"/>
    <x v="58"/>
    <s v="vegetale"/>
    <m/>
    <m/>
    <n v="1"/>
    <n v="0.38"/>
    <m/>
    <m/>
    <n v="10"/>
    <n v="0"/>
    <n v="10"/>
    <n v="10"/>
    <m/>
    <m/>
    <m/>
    <m/>
    <m/>
    <n v="10"/>
    <n v="10"/>
  </r>
  <r>
    <x v="109"/>
    <x v="51"/>
    <s v="vegetale"/>
    <m/>
    <m/>
    <n v="3"/>
    <n v="0.34"/>
    <m/>
    <m/>
    <n v="9"/>
    <n v="1"/>
    <n v="4"/>
    <n v="9"/>
    <m/>
    <n v="6"/>
    <m/>
    <m/>
    <m/>
    <n v="9"/>
    <n v="9"/>
  </r>
  <r>
    <x v="109"/>
    <x v="88"/>
    <s v="vegetale"/>
    <m/>
    <m/>
    <n v="1"/>
    <n v="0.33"/>
    <n v="0"/>
    <n v="0.01"/>
    <n v="9"/>
    <m/>
    <n v="0"/>
    <n v="9"/>
    <n v="0"/>
    <n v="9"/>
    <m/>
    <m/>
    <m/>
    <n v="9"/>
    <n v="9"/>
  </r>
  <r>
    <x v="109"/>
    <x v="38"/>
    <s v="vegetale"/>
    <m/>
    <n v="0"/>
    <n v="8"/>
    <n v="0.32"/>
    <n v="0.86"/>
    <n v="0"/>
    <n v="8"/>
    <n v="0"/>
    <n v="1"/>
    <n v="8"/>
    <m/>
    <n v="7"/>
    <m/>
    <m/>
    <n v="0"/>
    <n v="8"/>
    <n v="8"/>
  </r>
  <r>
    <x v="109"/>
    <x v="55"/>
    <s v="vegetale"/>
    <m/>
    <m/>
    <n v="8"/>
    <n v="0.32"/>
    <n v="0.87"/>
    <m/>
    <n v="8"/>
    <n v="0"/>
    <n v="0"/>
    <n v="8"/>
    <m/>
    <n v="8"/>
    <m/>
    <m/>
    <m/>
    <n v="8"/>
    <n v="8"/>
  </r>
  <r>
    <x v="109"/>
    <x v="79"/>
    <s v="animale"/>
    <m/>
    <n v="0"/>
    <n v="0"/>
    <n v="0.28000000000000003"/>
    <n v="0"/>
    <n v="0.08"/>
    <n v="7"/>
    <n v="5"/>
    <n v="0"/>
    <n v="7"/>
    <m/>
    <n v="12"/>
    <m/>
    <m/>
    <n v="0"/>
    <n v="7"/>
    <n v="7"/>
  </r>
  <r>
    <x v="109"/>
    <x v="54"/>
    <s v="vegetale"/>
    <m/>
    <m/>
    <n v="2"/>
    <n v="0.28999999999999998"/>
    <n v="0.01"/>
    <n v="0.05"/>
    <n v="7"/>
    <n v="0"/>
    <n v="7"/>
    <n v="7"/>
    <m/>
    <m/>
    <m/>
    <m/>
    <m/>
    <n v="7"/>
    <n v="7"/>
  </r>
  <r>
    <x v="109"/>
    <x v="62"/>
    <s v="animale"/>
    <n v="3"/>
    <n v="0"/>
    <n v="0"/>
    <n v="7.0000000000000007E-2"/>
    <n v="0.01"/>
    <n v="0.02"/>
    <n v="5"/>
    <n v="0"/>
    <n v="5"/>
    <n v="2"/>
    <m/>
    <n v="0"/>
    <m/>
    <m/>
    <m/>
    <n v="5"/>
    <n v="5"/>
  </r>
  <r>
    <x v="109"/>
    <x v="76"/>
    <s v="vegetale"/>
    <m/>
    <m/>
    <n v="0"/>
    <n v="0.13"/>
    <n v="0"/>
    <n v="0"/>
    <n v="4"/>
    <n v="0"/>
    <n v="0"/>
    <n v="3"/>
    <n v="0"/>
    <n v="4"/>
    <m/>
    <m/>
    <m/>
    <n v="4"/>
    <n v="3"/>
  </r>
  <r>
    <x v="109"/>
    <x v="52"/>
    <s v="vegetale"/>
    <m/>
    <m/>
    <n v="0"/>
    <n v="0.11"/>
    <m/>
    <n v="0.01"/>
    <n v="3"/>
    <n v="0"/>
    <n v="2"/>
    <n v="3"/>
    <m/>
    <n v="1"/>
    <m/>
    <m/>
    <m/>
    <n v="3"/>
    <n v="3"/>
  </r>
  <r>
    <x v="109"/>
    <x v="30"/>
    <s v="vegetale"/>
    <m/>
    <m/>
    <n v="1"/>
    <n v="0.1"/>
    <m/>
    <m/>
    <n v="3"/>
    <n v="0"/>
    <n v="3"/>
    <n v="3"/>
    <m/>
    <m/>
    <m/>
    <m/>
    <n v="0"/>
    <n v="3"/>
    <n v="3"/>
  </r>
  <r>
    <x v="109"/>
    <x v="20"/>
    <s v="vegetale"/>
    <m/>
    <m/>
    <n v="0"/>
    <n v="0.08"/>
    <n v="0"/>
    <n v="0"/>
    <n v="2"/>
    <n v="0"/>
    <n v="2"/>
    <n v="2"/>
    <n v="0"/>
    <m/>
    <m/>
    <m/>
    <m/>
    <n v="2"/>
    <n v="2"/>
  </r>
  <r>
    <x v="109"/>
    <x v="24"/>
    <s v="vegetale"/>
    <m/>
    <m/>
    <n v="0"/>
    <n v="0.04"/>
    <m/>
    <m/>
    <n v="1"/>
    <m/>
    <n v="1"/>
    <n v="1"/>
    <m/>
    <m/>
    <m/>
    <m/>
    <m/>
    <n v="1"/>
    <n v="1"/>
  </r>
  <r>
    <x v="109"/>
    <x v="82"/>
    <s v="animale"/>
    <m/>
    <n v="0"/>
    <n v="0"/>
    <n v="0.04"/>
    <n v="0"/>
    <n v="0.02"/>
    <n v="1"/>
    <n v="0"/>
    <n v="0"/>
    <n v="1"/>
    <m/>
    <n v="1"/>
    <m/>
    <m/>
    <m/>
    <n v="1"/>
    <n v="1"/>
  </r>
  <r>
    <x v="109"/>
    <x v="47"/>
    <s v="vegetale"/>
    <m/>
    <m/>
    <n v="1"/>
    <n v="0.05"/>
    <n v="0.09"/>
    <n v="0.01"/>
    <n v="1"/>
    <m/>
    <n v="1"/>
    <n v="1"/>
    <m/>
    <m/>
    <m/>
    <m/>
    <m/>
    <n v="1"/>
    <n v="1"/>
  </r>
  <r>
    <x v="109"/>
    <x v="48"/>
    <s v="vegetale"/>
    <m/>
    <m/>
    <n v="1"/>
    <n v="0.05"/>
    <n v="0.13"/>
    <m/>
    <n v="1"/>
    <n v="0"/>
    <n v="1"/>
    <n v="1"/>
    <m/>
    <m/>
    <m/>
    <m/>
    <m/>
    <n v="1"/>
    <n v="1"/>
  </r>
  <r>
    <x v="109"/>
    <x v="44"/>
    <s v="vegetale"/>
    <m/>
    <m/>
    <n v="0"/>
    <n v="0.02"/>
    <m/>
    <n v="0"/>
    <n v="1"/>
    <m/>
    <n v="0"/>
    <n v="1"/>
    <m/>
    <n v="1"/>
    <m/>
    <m/>
    <m/>
    <n v="1"/>
    <n v="1"/>
  </r>
  <r>
    <x v="109"/>
    <x v="66"/>
    <s v="animale"/>
    <m/>
    <n v="0"/>
    <n v="0"/>
    <n v="0.03"/>
    <n v="0"/>
    <n v="0.01"/>
    <n v="1"/>
    <n v="0"/>
    <n v="0"/>
    <n v="1"/>
    <m/>
    <n v="1"/>
    <m/>
    <m/>
    <m/>
    <n v="1"/>
    <n v="1"/>
  </r>
  <r>
    <x v="109"/>
    <x v="4"/>
    <s v="vegetale"/>
    <m/>
    <m/>
    <n v="0"/>
    <n v="0.03"/>
    <n v="0"/>
    <n v="0"/>
    <n v="1"/>
    <n v="0"/>
    <n v="1"/>
    <n v="1"/>
    <m/>
    <m/>
    <m/>
    <m/>
    <m/>
    <n v="1"/>
    <n v="1"/>
  </r>
  <r>
    <x v="109"/>
    <x v="60"/>
    <s v="vegetale"/>
    <m/>
    <m/>
    <n v="0"/>
    <n v="0.03"/>
    <n v="0.02"/>
    <n v="0.03"/>
    <n v="1"/>
    <m/>
    <n v="1"/>
    <n v="1"/>
    <m/>
    <m/>
    <m/>
    <m/>
    <m/>
    <n v="1"/>
    <n v="1"/>
  </r>
  <r>
    <x v="109"/>
    <x v="35"/>
    <s v="animale"/>
    <m/>
    <m/>
    <n v="0"/>
    <n v="0.02"/>
    <n v="0"/>
    <n v="0.01"/>
    <n v="1"/>
    <m/>
    <n v="0"/>
    <n v="1"/>
    <m/>
    <n v="0"/>
    <m/>
    <m/>
    <m/>
    <n v="0"/>
    <n v="1"/>
  </r>
  <r>
    <x v="109"/>
    <x v="42"/>
    <s v="vegetale"/>
    <m/>
    <m/>
    <n v="0"/>
    <n v="0.02"/>
    <n v="0"/>
    <n v="0.01"/>
    <n v="0"/>
    <n v="0"/>
    <n v="0"/>
    <n v="0"/>
    <m/>
    <m/>
    <m/>
    <m/>
    <m/>
    <n v="0"/>
    <n v="0"/>
  </r>
  <r>
    <x v="109"/>
    <x v="89"/>
    <s v="animale"/>
    <m/>
    <n v="0"/>
    <n v="0"/>
    <n v="0"/>
    <n v="0"/>
    <n v="0"/>
    <n v="0"/>
    <n v="0"/>
    <m/>
    <n v="0"/>
    <m/>
    <n v="0"/>
    <m/>
    <m/>
    <m/>
    <n v="0"/>
    <n v="0"/>
  </r>
  <r>
    <x v="109"/>
    <x v="74"/>
    <s v="vegetale"/>
    <n v="0"/>
    <m/>
    <n v="0"/>
    <n v="0"/>
    <n v="0"/>
    <n v="0"/>
    <n v="0"/>
    <n v="0"/>
    <n v="0"/>
    <n v="0"/>
    <m/>
    <m/>
    <m/>
    <m/>
    <m/>
    <n v="0"/>
    <n v="0"/>
  </r>
  <r>
    <x v="109"/>
    <x v="25"/>
    <s v="animale"/>
    <m/>
    <m/>
    <n v="0"/>
    <n v="0.01"/>
    <n v="0.03"/>
    <n v="0"/>
    <n v="0"/>
    <n v="0"/>
    <n v="0"/>
    <n v="0"/>
    <m/>
    <m/>
    <m/>
    <m/>
    <m/>
    <n v="0"/>
    <n v="0"/>
  </r>
  <r>
    <x v="109"/>
    <x v="29"/>
    <s v="animale"/>
    <m/>
    <m/>
    <n v="0"/>
    <n v="0.02"/>
    <n v="0.01"/>
    <n v="0"/>
    <n v="0"/>
    <m/>
    <n v="0"/>
    <n v="0"/>
    <m/>
    <m/>
    <m/>
    <m/>
    <m/>
    <n v="0"/>
    <n v="0"/>
  </r>
  <r>
    <x v="109"/>
    <x v="90"/>
    <s v="vegetale"/>
    <m/>
    <m/>
    <n v="0"/>
    <n v="0"/>
    <m/>
    <m/>
    <n v="0"/>
    <m/>
    <n v="0"/>
    <n v="0"/>
    <m/>
    <m/>
    <m/>
    <m/>
    <m/>
    <n v="0"/>
    <n v="0"/>
  </r>
  <r>
    <x v="109"/>
    <x v="67"/>
    <s v="vegetale"/>
    <m/>
    <m/>
    <n v="0"/>
    <n v="0"/>
    <n v="0"/>
    <n v="0"/>
    <n v="0"/>
    <m/>
    <n v="0"/>
    <n v="0"/>
    <m/>
    <m/>
    <m/>
    <m/>
    <m/>
    <n v="0"/>
    <n v="0"/>
  </r>
  <r>
    <x v="109"/>
    <x v="43"/>
    <s v="vegetale"/>
    <m/>
    <m/>
    <n v="0"/>
    <n v="0"/>
    <n v="0"/>
    <m/>
    <n v="0"/>
    <m/>
    <n v="0"/>
    <n v="0"/>
    <m/>
    <m/>
    <m/>
    <m/>
    <n v="0"/>
    <n v="0"/>
    <n v="0"/>
  </r>
  <r>
    <x v="109"/>
    <x v="77"/>
    <s v="vegetale"/>
    <m/>
    <m/>
    <n v="0"/>
    <n v="0"/>
    <n v="0"/>
    <m/>
    <n v="0"/>
    <n v="0"/>
    <n v="0"/>
    <n v="0"/>
    <m/>
    <m/>
    <m/>
    <m/>
    <n v="0"/>
    <n v="0"/>
    <n v="0"/>
  </r>
  <r>
    <x v="109"/>
    <x v="91"/>
    <s v="animale"/>
    <n v="0"/>
    <n v="0"/>
    <n v="0"/>
    <n v="0"/>
    <n v="0"/>
    <n v="0"/>
    <n v="0"/>
    <n v="0"/>
    <n v="0"/>
    <n v="0"/>
    <m/>
    <n v="0"/>
    <m/>
    <m/>
    <m/>
    <n v="0"/>
    <n v="0"/>
  </r>
  <r>
    <x v="109"/>
    <x v="92"/>
    <s v="animale"/>
    <m/>
    <n v="0"/>
    <n v="0"/>
    <n v="0"/>
    <n v="0"/>
    <n v="0"/>
    <n v="0"/>
    <n v="0"/>
    <n v="0"/>
    <n v="0"/>
    <m/>
    <n v="0"/>
    <m/>
    <m/>
    <m/>
    <n v="0"/>
    <n v="0"/>
  </r>
  <r>
    <x v="109"/>
    <x v="83"/>
    <s v="animale"/>
    <m/>
    <n v="0"/>
    <n v="0"/>
    <n v="0"/>
    <n v="0"/>
    <n v="0"/>
    <n v="0"/>
    <n v="0"/>
    <n v="0"/>
    <n v="0"/>
    <m/>
    <n v="0"/>
    <m/>
    <m/>
    <m/>
    <n v="0"/>
    <n v="0"/>
  </r>
  <r>
    <x v="109"/>
    <x v="37"/>
    <s v="vegetale"/>
    <m/>
    <m/>
    <n v="0"/>
    <n v="0.01"/>
    <n v="0"/>
    <m/>
    <n v="0"/>
    <m/>
    <n v="0"/>
    <n v="0"/>
    <m/>
    <m/>
    <m/>
    <m/>
    <m/>
    <n v="0"/>
    <n v="0"/>
  </r>
  <r>
    <x v="109"/>
    <x v="80"/>
    <s v="animale"/>
    <m/>
    <n v="0"/>
    <n v="0"/>
    <n v="0"/>
    <n v="0"/>
    <n v="0"/>
    <n v="0"/>
    <n v="0"/>
    <m/>
    <n v="0"/>
    <m/>
    <n v="0"/>
    <m/>
    <m/>
    <m/>
    <n v="0"/>
    <n v="0"/>
  </r>
  <r>
    <x v="109"/>
    <x v="56"/>
    <s v="vegetale"/>
    <m/>
    <m/>
    <n v="0"/>
    <n v="0"/>
    <n v="0"/>
    <n v="0"/>
    <n v="0"/>
    <n v="0"/>
    <n v="0"/>
    <n v="0"/>
    <m/>
    <m/>
    <m/>
    <m/>
    <n v="0"/>
    <n v="0"/>
    <n v="0"/>
  </r>
  <r>
    <x v="109"/>
    <x v="86"/>
    <s v="vegetale"/>
    <m/>
    <m/>
    <n v="0"/>
    <n v="0"/>
    <m/>
    <m/>
    <n v="0"/>
    <m/>
    <n v="0"/>
    <n v="0"/>
    <m/>
    <m/>
    <m/>
    <m/>
    <m/>
    <n v="0"/>
    <n v="0"/>
  </r>
  <r>
    <x v="109"/>
    <x v="36"/>
    <s v="vegetale"/>
    <m/>
    <m/>
    <n v="0"/>
    <n v="0.01"/>
    <n v="0.01"/>
    <n v="0"/>
    <n v="0"/>
    <n v="0"/>
    <n v="0"/>
    <n v="0"/>
    <m/>
    <m/>
    <m/>
    <m/>
    <m/>
    <n v="0"/>
    <n v="0"/>
  </r>
  <r>
    <x v="109"/>
    <x v="81"/>
    <s v="vegetale"/>
    <m/>
    <m/>
    <m/>
    <m/>
    <m/>
    <m/>
    <n v="-8"/>
    <n v="8"/>
    <m/>
    <m/>
    <m/>
    <m/>
    <m/>
    <m/>
    <m/>
    <n v="-8"/>
    <n v="0"/>
  </r>
  <r>
    <x v="109"/>
    <x v="59"/>
    <s v="vegetale"/>
    <m/>
    <m/>
    <n v="0"/>
    <m/>
    <n v="0"/>
    <n v="0"/>
    <m/>
    <m/>
    <m/>
    <m/>
    <m/>
    <m/>
    <m/>
    <m/>
    <m/>
    <n v="0"/>
    <n v="0"/>
  </r>
  <r>
    <x v="110"/>
    <x v="5"/>
    <s v="vegetale"/>
    <n v="7882"/>
    <n v="757"/>
    <n v="1234"/>
    <n v="132.80000000000001"/>
    <n v="5.5"/>
    <n v="28.87"/>
    <n v="19596"/>
    <n v="512"/>
    <n v="21"/>
    <n v="7073"/>
    <n v="576"/>
    <n v="19188"/>
    <n v="556"/>
    <n v="2753"/>
    <n v="900"/>
    <n v="19597"/>
    <n v="19597"/>
  </r>
  <r>
    <x v="110"/>
    <x v="16"/>
    <s v="vegetale"/>
    <m/>
    <n v="600"/>
    <n v="1"/>
    <n v="1.81"/>
    <n v="0.01"/>
    <n v="0"/>
    <n v="9650"/>
    <m/>
    <n v="0"/>
    <n v="97"/>
    <n v="483"/>
    <n v="9650"/>
    <n v="395"/>
    <n v="8076"/>
    <m/>
    <n v="9650"/>
    <n v="9651"/>
  </r>
  <r>
    <x v="110"/>
    <x v="2"/>
    <s v="vegetale"/>
    <m/>
    <m/>
    <n v="46"/>
    <n v="61.18"/>
    <n v="0.35"/>
    <n v="2.5299999999999998"/>
    <n v="3609"/>
    <n v="4"/>
    <n v="1"/>
    <n v="3258"/>
    <n v="351"/>
    <n v="3612"/>
    <m/>
    <m/>
    <n v="0"/>
    <n v="3609"/>
    <n v="3609"/>
  </r>
  <r>
    <x v="110"/>
    <x v="68"/>
    <s v="vegetale"/>
    <n v="1900"/>
    <m/>
    <n v="24"/>
    <n v="2.54"/>
    <n v="0.09"/>
    <n v="1.49"/>
    <n v="2330"/>
    <n v="1370"/>
    <n v="0"/>
    <n v="135"/>
    <n v="185"/>
    <n v="3700"/>
    <n v="110"/>
    <m/>
    <n v="0"/>
    <n v="2330"/>
    <n v="2330"/>
  </r>
  <r>
    <x v="110"/>
    <x v="45"/>
    <s v="animale"/>
    <m/>
    <n v="541"/>
    <n v="49"/>
    <n v="25.77"/>
    <n v="1.77"/>
    <n v="7.71"/>
    <n v="1914"/>
    <n v="8"/>
    <n v="0"/>
    <n v="1372"/>
    <m/>
    <n v="1921"/>
    <m/>
    <m/>
    <m/>
    <n v="1913"/>
    <n v="1913"/>
  </r>
  <r>
    <x v="110"/>
    <x v="1"/>
    <s v="animale"/>
    <m/>
    <n v="2"/>
    <n v="50"/>
    <n v="31.48"/>
    <n v="2.6"/>
    <n v="3.91"/>
    <n v="1801"/>
    <m/>
    <n v="93"/>
    <n v="1677"/>
    <n v="123"/>
    <n v="1708"/>
    <m/>
    <m/>
    <m/>
    <n v="1801"/>
    <n v="1802"/>
  </r>
  <r>
    <x v="110"/>
    <x v="85"/>
    <s v="animale"/>
    <n v="62"/>
    <n v="110"/>
    <n v="45"/>
    <n v="28.19"/>
    <n v="1.55"/>
    <n v="6.44"/>
    <n v="1673"/>
    <n v="441"/>
    <n v="4"/>
    <n v="1501"/>
    <m/>
    <n v="2110"/>
    <m/>
    <m/>
    <n v="0"/>
    <n v="1673"/>
    <n v="1673"/>
  </r>
  <r>
    <x v="110"/>
    <x v="17"/>
    <s v="vegetale"/>
    <n v="496"/>
    <n v="320"/>
    <n v="97"/>
    <n v="10.210000000000001"/>
    <n v="0.86"/>
    <n v="5.79"/>
    <n v="1415"/>
    <n v="54"/>
    <m/>
    <n v="544"/>
    <n v="15"/>
    <n v="1469"/>
    <n v="40"/>
    <m/>
    <n v="0"/>
    <n v="1415"/>
    <n v="1415"/>
  </r>
  <r>
    <x v="110"/>
    <x v="7"/>
    <s v="vegetale"/>
    <n v="1020"/>
    <n v="0"/>
    <n v="35"/>
    <n v="3.87"/>
    <n v="0.32"/>
    <n v="0.86"/>
    <n v="1325"/>
    <n v="77"/>
    <n v="2"/>
    <n v="206"/>
    <n v="85"/>
    <n v="1700"/>
    <n v="14"/>
    <m/>
    <n v="-300"/>
    <n v="1325"/>
    <n v="1325"/>
  </r>
  <r>
    <x v="110"/>
    <x v="10"/>
    <s v="vegetale"/>
    <m/>
    <m/>
    <n v="30"/>
    <n v="23.26"/>
    <n v="0.3"/>
    <n v="0.33"/>
    <n v="1304"/>
    <n v="21"/>
    <n v="16"/>
    <n v="1239"/>
    <n v="65"/>
    <n v="1308"/>
    <m/>
    <m/>
    <m/>
    <n v="1303"/>
    <n v="1304"/>
  </r>
  <r>
    <x v="110"/>
    <x v="19"/>
    <s v="animale"/>
    <m/>
    <m/>
    <n v="83"/>
    <n v="21.87"/>
    <n v="5.82"/>
    <n v="7.15"/>
    <n v="1197"/>
    <m/>
    <n v="1"/>
    <n v="1165"/>
    <n v="33"/>
    <n v="1196"/>
    <m/>
    <m/>
    <m/>
    <n v="1197"/>
    <n v="1198"/>
  </r>
  <r>
    <x v="110"/>
    <x v="61"/>
    <s v="vegetale"/>
    <m/>
    <m/>
    <n v="21"/>
    <n v="20.260000000000002"/>
    <n v="0.11"/>
    <n v="0.83"/>
    <n v="1136"/>
    <n v="5"/>
    <n v="0"/>
    <n v="1079"/>
    <n v="57"/>
    <n v="1141"/>
    <m/>
    <m/>
    <m/>
    <n v="1136"/>
    <n v="1136"/>
  </r>
  <r>
    <x v="110"/>
    <x v="75"/>
    <s v="vegetale"/>
    <m/>
    <n v="1040"/>
    <m/>
    <m/>
    <m/>
    <m/>
    <n v="1040"/>
    <m/>
    <n v="0"/>
    <m/>
    <m/>
    <n v="1040"/>
    <m/>
    <m/>
    <m/>
    <n v="1040"/>
    <n v="1040"/>
  </r>
  <r>
    <x v="110"/>
    <x v="69"/>
    <s v="vegetale"/>
    <m/>
    <m/>
    <n v="31"/>
    <n v="15.96"/>
    <n v="0.09"/>
    <n v="0.31"/>
    <n v="1000"/>
    <m/>
    <m/>
    <n v="850"/>
    <n v="150"/>
    <n v="1000"/>
    <m/>
    <m/>
    <m/>
    <n v="1000"/>
    <n v="1000"/>
  </r>
  <r>
    <x v="110"/>
    <x v="73"/>
    <s v="vegetale"/>
    <m/>
    <n v="169"/>
    <n v="35"/>
    <n v="2.33"/>
    <n v="2.89"/>
    <n v="1.49"/>
    <n v="962"/>
    <n v="1"/>
    <n v="0"/>
    <n v="124"/>
    <n v="29"/>
    <n v="962"/>
    <n v="105"/>
    <n v="534"/>
    <m/>
    <n v="961"/>
    <n v="961"/>
  </r>
  <r>
    <x v="110"/>
    <x v="28"/>
    <s v="vegetale"/>
    <m/>
    <m/>
    <n v="21"/>
    <n v="1.34"/>
    <n v="1.93"/>
    <n v="0.63"/>
    <n v="857"/>
    <n v="33"/>
    <m/>
    <n v="71"/>
    <m/>
    <n v="890"/>
    <n v="16"/>
    <n v="769"/>
    <m/>
    <n v="857"/>
    <n v="856"/>
  </r>
  <r>
    <x v="110"/>
    <x v="95"/>
    <s v="vegetale"/>
    <m/>
    <m/>
    <n v="145"/>
    <n v="14.77"/>
    <n v="0.12"/>
    <n v="0.45"/>
    <n v="787"/>
    <n v="0"/>
    <m/>
    <n v="787"/>
    <m/>
    <n v="787"/>
    <m/>
    <m/>
    <n v="0"/>
    <n v="787"/>
    <n v="787"/>
  </r>
  <r>
    <x v="110"/>
    <x v="72"/>
    <s v="vegetale"/>
    <m/>
    <m/>
    <n v="30"/>
    <n v="10.7"/>
    <n v="0.09"/>
    <n v="0.2"/>
    <n v="633"/>
    <m/>
    <n v="3"/>
    <n v="570"/>
    <n v="63"/>
    <n v="630"/>
    <m/>
    <m/>
    <m/>
    <n v="633"/>
    <n v="633"/>
  </r>
  <r>
    <x v="110"/>
    <x v="63"/>
    <s v="animale"/>
    <m/>
    <m/>
    <n v="111"/>
    <n v="11.31"/>
    <n v="10.69"/>
    <n v="3.44"/>
    <n v="621"/>
    <m/>
    <n v="0"/>
    <n v="602"/>
    <n v="19"/>
    <n v="621"/>
    <m/>
    <m/>
    <m/>
    <n v="621"/>
    <n v="621"/>
  </r>
  <r>
    <x v="110"/>
    <x v="8"/>
    <s v="vegetale"/>
    <m/>
    <m/>
    <n v="18"/>
    <n v="9.98"/>
    <n v="0.03"/>
    <n v="0.44"/>
    <n v="620"/>
    <n v="0"/>
    <n v="0"/>
    <n v="532"/>
    <n v="62"/>
    <n v="620"/>
    <n v="26"/>
    <m/>
    <m/>
    <n v="620"/>
    <n v="620"/>
  </r>
  <r>
    <x v="110"/>
    <x v="14"/>
    <s v="vegetale"/>
    <m/>
    <n v="592"/>
    <n v="7"/>
    <n v="0.28999999999999998"/>
    <n v="0.79"/>
    <m/>
    <n v="607"/>
    <m/>
    <n v="607"/>
    <n v="15"/>
    <m/>
    <m/>
    <m/>
    <m/>
    <m/>
    <n v="607"/>
    <n v="607"/>
  </r>
  <r>
    <x v="110"/>
    <x v="30"/>
    <s v="vegetale"/>
    <m/>
    <m/>
    <n v="12"/>
    <n v="1.52"/>
    <m/>
    <m/>
    <n v="481"/>
    <n v="0"/>
    <n v="41"/>
    <n v="81"/>
    <m/>
    <n v="440"/>
    <m/>
    <n v="400"/>
    <m/>
    <n v="481"/>
    <n v="481"/>
  </r>
  <r>
    <x v="110"/>
    <x v="53"/>
    <s v="vegetale"/>
    <m/>
    <m/>
    <n v="32"/>
    <n v="7.74"/>
    <n v="2.86"/>
    <n v="0.32"/>
    <n v="425"/>
    <n v="0"/>
    <n v="0"/>
    <n v="412"/>
    <n v="13"/>
    <n v="425"/>
    <m/>
    <n v="0"/>
    <m/>
    <n v="425"/>
    <n v="425"/>
  </r>
  <r>
    <x v="110"/>
    <x v="22"/>
    <s v="animale"/>
    <m/>
    <m/>
    <n v="25"/>
    <n v="6.45"/>
    <n v="1.78"/>
    <n v="1.9"/>
    <n v="425"/>
    <n v="0"/>
    <n v="0"/>
    <n v="343"/>
    <n v="21"/>
    <n v="425"/>
    <n v="61"/>
    <m/>
    <m/>
    <n v="425"/>
    <n v="425"/>
  </r>
  <r>
    <x v="110"/>
    <x v="0"/>
    <s v="vegetale"/>
    <n v="37"/>
    <m/>
    <n v="47"/>
    <n v="6.22"/>
    <n v="0.24"/>
    <n v="1.1599999999999999"/>
    <n v="393"/>
    <n v="1"/>
    <n v="206"/>
    <n v="331"/>
    <n v="19"/>
    <n v="188"/>
    <n v="6"/>
    <m/>
    <m/>
    <n v="393"/>
    <n v="393"/>
  </r>
  <r>
    <x v="110"/>
    <x v="40"/>
    <s v="vegetale"/>
    <m/>
    <m/>
    <n v="2"/>
    <n v="0.34"/>
    <n v="0.16"/>
    <n v="0.08"/>
    <n v="362"/>
    <m/>
    <n v="2"/>
    <n v="18"/>
    <m/>
    <n v="360"/>
    <n v="17"/>
    <n v="327"/>
    <m/>
    <n v="362"/>
    <n v="362"/>
  </r>
  <r>
    <x v="110"/>
    <x v="49"/>
    <s v="vegetale"/>
    <m/>
    <n v="270"/>
    <n v="26"/>
    <n v="1.08"/>
    <n v="2.97"/>
    <m/>
    <n v="328"/>
    <n v="1"/>
    <m/>
    <n v="58"/>
    <m/>
    <n v="329"/>
    <m/>
    <m/>
    <m/>
    <n v="328"/>
    <n v="328"/>
  </r>
  <r>
    <x v="110"/>
    <x v="26"/>
    <s v="vegetale"/>
    <m/>
    <m/>
    <m/>
    <m/>
    <m/>
    <m/>
    <n v="280"/>
    <m/>
    <n v="0"/>
    <m/>
    <n v="8"/>
    <n v="280"/>
    <n v="10"/>
    <n v="262"/>
    <m/>
    <n v="280"/>
    <n v="280"/>
  </r>
  <r>
    <x v="110"/>
    <x v="13"/>
    <s v="animale"/>
    <m/>
    <m/>
    <n v="26"/>
    <n v="4.9400000000000004"/>
    <n v="2.04"/>
    <n v="1.81"/>
    <n v="263"/>
    <n v="0"/>
    <n v="1"/>
    <n v="263"/>
    <n v="0"/>
    <n v="262"/>
    <m/>
    <m/>
    <m/>
    <n v="263"/>
    <n v="263"/>
  </r>
  <r>
    <x v="110"/>
    <x v="55"/>
    <s v="vegetale"/>
    <m/>
    <m/>
    <n v="102"/>
    <n v="4.22"/>
    <n v="11.55"/>
    <m/>
    <n v="225"/>
    <n v="0"/>
    <n v="0"/>
    <n v="225"/>
    <m/>
    <n v="225"/>
    <m/>
    <m/>
    <n v="0"/>
    <n v="225"/>
    <n v="225"/>
  </r>
  <r>
    <x v="110"/>
    <x v="64"/>
    <s v="vegetale"/>
    <n v="118"/>
    <m/>
    <n v="14"/>
    <n v="1.46"/>
    <n v="0.13"/>
    <n v="0.4"/>
    <n v="215"/>
    <m/>
    <m/>
    <n v="78"/>
    <n v="11"/>
    <n v="215"/>
    <n v="8"/>
    <m/>
    <m/>
    <n v="215"/>
    <n v="215"/>
  </r>
  <r>
    <x v="110"/>
    <x v="60"/>
    <s v="vegetale"/>
    <m/>
    <m/>
    <n v="4"/>
    <n v="0.38"/>
    <n v="0.19"/>
    <n v="0.4"/>
    <n v="200"/>
    <n v="5"/>
    <m/>
    <n v="21"/>
    <n v="4"/>
    <n v="205"/>
    <n v="10"/>
    <n v="165"/>
    <m/>
    <n v="200"/>
    <n v="200"/>
  </r>
  <r>
    <x v="110"/>
    <x v="34"/>
    <s v="vegetale"/>
    <n v="148"/>
    <m/>
    <n v="4"/>
    <n v="0.44"/>
    <n v="0.03"/>
    <n v="0.1"/>
    <n v="185"/>
    <n v="0"/>
    <m/>
    <n v="24"/>
    <n v="9"/>
    <n v="185"/>
    <n v="4"/>
    <m/>
    <m/>
    <n v="185"/>
    <n v="185"/>
  </r>
  <r>
    <x v="110"/>
    <x v="39"/>
    <s v="vegetale"/>
    <m/>
    <m/>
    <n v="4"/>
    <n v="2.95"/>
    <m/>
    <n v="0.04"/>
    <n v="157"/>
    <n v="1"/>
    <n v="158"/>
    <n v="157"/>
    <m/>
    <m/>
    <m/>
    <m/>
    <n v="0"/>
    <n v="157"/>
    <n v="157"/>
  </r>
  <r>
    <x v="110"/>
    <x v="78"/>
    <s v="vegetale"/>
    <m/>
    <m/>
    <n v="18"/>
    <n v="2.29"/>
    <n v="0.78"/>
    <n v="0.73"/>
    <n v="126"/>
    <n v="3"/>
    <m/>
    <n v="122"/>
    <n v="4"/>
    <n v="129"/>
    <m/>
    <m/>
    <m/>
    <n v="126"/>
    <n v="126"/>
  </r>
  <r>
    <x v="110"/>
    <x v="27"/>
    <s v="vegetale"/>
    <m/>
    <n v="75"/>
    <n v="23"/>
    <n v="0.93"/>
    <n v="2.56"/>
    <m/>
    <n v="124"/>
    <m/>
    <m/>
    <n v="50"/>
    <m/>
    <n v="124"/>
    <m/>
    <m/>
    <m/>
    <n v="124"/>
    <n v="125"/>
  </r>
  <r>
    <x v="110"/>
    <x v="23"/>
    <s v="vegetale"/>
    <m/>
    <m/>
    <n v="15"/>
    <n v="2.17"/>
    <n v="0.26"/>
    <n v="0.28999999999999998"/>
    <n v="117"/>
    <n v="4"/>
    <n v="0"/>
    <n v="116"/>
    <n v="4"/>
    <n v="121"/>
    <m/>
    <m/>
    <m/>
    <n v="117"/>
    <n v="120"/>
  </r>
  <r>
    <x v="110"/>
    <x v="67"/>
    <s v="vegetale"/>
    <m/>
    <m/>
    <m/>
    <m/>
    <m/>
    <m/>
    <n v="91"/>
    <n v="0"/>
    <m/>
    <m/>
    <n v="1"/>
    <n v="91"/>
    <n v="1"/>
    <n v="89"/>
    <m/>
    <n v="91"/>
    <n v="91"/>
  </r>
  <r>
    <x v="110"/>
    <x v="21"/>
    <s v="animale"/>
    <m/>
    <m/>
    <n v="5"/>
    <n v="1.53"/>
    <n v="0.14000000000000001"/>
    <n v="0.75"/>
    <n v="82"/>
    <n v="0"/>
    <n v="0"/>
    <n v="82"/>
    <m/>
    <n v="82"/>
    <m/>
    <m/>
    <m/>
    <n v="82"/>
    <n v="82"/>
  </r>
  <r>
    <x v="110"/>
    <x v="81"/>
    <s v="vegetale"/>
    <m/>
    <m/>
    <n v="11"/>
    <n v="1.2"/>
    <n v="0.05"/>
    <n v="0.73"/>
    <n v="68"/>
    <m/>
    <m/>
    <n v="64"/>
    <n v="2"/>
    <n v="68"/>
    <n v="2"/>
    <m/>
    <m/>
    <n v="68"/>
    <n v="68"/>
  </r>
  <r>
    <x v="110"/>
    <x v="52"/>
    <s v="vegetale"/>
    <m/>
    <m/>
    <n v="1"/>
    <n v="1.0900000000000001"/>
    <m/>
    <n v="7.0000000000000007E-2"/>
    <n v="58"/>
    <n v="0"/>
    <n v="50"/>
    <n v="58"/>
    <m/>
    <n v="8"/>
    <m/>
    <m/>
    <m/>
    <n v="58"/>
    <n v="58"/>
  </r>
  <r>
    <x v="110"/>
    <x v="71"/>
    <s v="vegetale"/>
    <m/>
    <m/>
    <n v="2"/>
    <n v="0.87"/>
    <n v="0.01"/>
    <n v="0.02"/>
    <n v="52"/>
    <m/>
    <m/>
    <n v="46"/>
    <n v="5"/>
    <n v="52"/>
    <m/>
    <m/>
    <m/>
    <n v="52"/>
    <n v="51"/>
  </r>
  <r>
    <x v="110"/>
    <x v="32"/>
    <s v="animale"/>
    <m/>
    <n v="0"/>
    <n v="18"/>
    <n v="0.89"/>
    <n v="1.95"/>
    <n v="0.1"/>
    <n v="48"/>
    <m/>
    <n v="3"/>
    <n v="48"/>
    <m/>
    <n v="45"/>
    <m/>
    <m/>
    <m/>
    <n v="48"/>
    <n v="48"/>
  </r>
  <r>
    <x v="110"/>
    <x v="11"/>
    <s v="animale"/>
    <m/>
    <m/>
    <n v="4"/>
    <n v="0.89"/>
    <n v="0.28000000000000003"/>
    <n v="0.37"/>
    <n v="48"/>
    <m/>
    <n v="0"/>
    <n v="48"/>
    <m/>
    <n v="48"/>
    <m/>
    <m/>
    <m/>
    <n v="48"/>
    <n v="48"/>
  </r>
  <r>
    <x v="110"/>
    <x v="3"/>
    <s v="vegetale"/>
    <m/>
    <m/>
    <n v="0"/>
    <n v="0"/>
    <n v="0"/>
    <n v="0"/>
    <n v="43"/>
    <n v="0"/>
    <n v="43"/>
    <n v="0"/>
    <m/>
    <n v="0"/>
    <n v="0"/>
    <n v="43"/>
    <n v="0"/>
    <n v="43"/>
    <n v="43"/>
  </r>
  <r>
    <x v="110"/>
    <x v="38"/>
    <s v="vegetale"/>
    <m/>
    <m/>
    <n v="19"/>
    <n v="0.79"/>
    <n v="2.15"/>
    <m/>
    <n v="42"/>
    <m/>
    <m/>
    <n v="42"/>
    <m/>
    <n v="42"/>
    <m/>
    <m/>
    <m/>
    <n v="42"/>
    <n v="42"/>
  </r>
  <r>
    <x v="110"/>
    <x v="31"/>
    <s v="vegetale"/>
    <m/>
    <m/>
    <n v="16"/>
    <n v="0.64"/>
    <n v="1.76"/>
    <m/>
    <n v="34"/>
    <m/>
    <n v="5"/>
    <n v="34"/>
    <m/>
    <n v="30"/>
    <m/>
    <m/>
    <m/>
    <n v="35"/>
    <n v="34"/>
  </r>
  <r>
    <x v="110"/>
    <x v="15"/>
    <s v="vegetale"/>
    <m/>
    <m/>
    <n v="1"/>
    <n v="0.61"/>
    <m/>
    <n v="0.17"/>
    <n v="32"/>
    <n v="2"/>
    <n v="2"/>
    <n v="32"/>
    <m/>
    <n v="32"/>
    <m/>
    <m/>
    <m/>
    <n v="32"/>
    <n v="32"/>
  </r>
  <r>
    <x v="110"/>
    <x v="25"/>
    <s v="animale"/>
    <m/>
    <m/>
    <n v="12"/>
    <n v="0.57999999999999996"/>
    <n v="1.31"/>
    <n v="0.01"/>
    <n v="31"/>
    <m/>
    <n v="1"/>
    <n v="31"/>
    <m/>
    <n v="30"/>
    <m/>
    <m/>
    <m/>
    <n v="31"/>
    <n v="31"/>
  </r>
  <r>
    <x v="110"/>
    <x v="9"/>
    <s v="vegetale"/>
    <m/>
    <n v="0"/>
    <n v="6"/>
    <n v="0.57999999999999996"/>
    <m/>
    <m/>
    <n v="31"/>
    <n v="5"/>
    <n v="158"/>
    <n v="31"/>
    <m/>
    <n v="23"/>
    <m/>
    <m/>
    <n v="-145"/>
    <n v="31"/>
    <n v="31"/>
  </r>
  <r>
    <x v="110"/>
    <x v="96"/>
    <s v="vegetale"/>
    <m/>
    <n v="29"/>
    <m/>
    <m/>
    <m/>
    <m/>
    <n v="29"/>
    <m/>
    <m/>
    <m/>
    <m/>
    <n v="29"/>
    <m/>
    <m/>
    <m/>
    <n v="29"/>
    <n v="29"/>
  </r>
  <r>
    <x v="110"/>
    <x v="51"/>
    <s v="vegetale"/>
    <m/>
    <m/>
    <n v="4"/>
    <n v="0.48"/>
    <m/>
    <m/>
    <n v="26"/>
    <n v="0"/>
    <n v="6"/>
    <n v="26"/>
    <m/>
    <n v="20"/>
    <m/>
    <m/>
    <m/>
    <n v="26"/>
    <n v="26"/>
  </r>
  <r>
    <x v="110"/>
    <x v="43"/>
    <s v="vegetale"/>
    <m/>
    <n v="22"/>
    <n v="0"/>
    <n v="0"/>
    <n v="0"/>
    <m/>
    <n v="22"/>
    <m/>
    <n v="0"/>
    <n v="0"/>
    <m/>
    <n v="22"/>
    <m/>
    <m/>
    <m/>
    <n v="22"/>
    <n v="22"/>
  </r>
  <r>
    <x v="110"/>
    <x v="6"/>
    <s v="vegetale"/>
    <m/>
    <n v="14"/>
    <n v="1"/>
    <n v="0.04"/>
    <n v="0.1"/>
    <n v="0"/>
    <n v="16"/>
    <n v="0"/>
    <n v="15"/>
    <n v="2"/>
    <m/>
    <m/>
    <m/>
    <m/>
    <n v="1"/>
    <n v="16"/>
    <n v="16"/>
  </r>
  <r>
    <x v="110"/>
    <x v="54"/>
    <s v="vegetale"/>
    <m/>
    <m/>
    <n v="2"/>
    <n v="0.25"/>
    <n v="0.01"/>
    <n v="0.06"/>
    <n v="15"/>
    <n v="0"/>
    <n v="2"/>
    <n v="13"/>
    <n v="1"/>
    <n v="13"/>
    <n v="1"/>
    <m/>
    <m/>
    <n v="15"/>
    <n v="15"/>
  </r>
  <r>
    <x v="110"/>
    <x v="62"/>
    <s v="animale"/>
    <m/>
    <n v="0"/>
    <n v="1"/>
    <n v="0.28999999999999998"/>
    <n v="0.03"/>
    <n v="0.09"/>
    <n v="15"/>
    <n v="1"/>
    <n v="3"/>
    <n v="15"/>
    <m/>
    <n v="13"/>
    <m/>
    <m/>
    <m/>
    <n v="15"/>
    <n v="15"/>
  </r>
  <r>
    <x v="110"/>
    <x v="79"/>
    <s v="animale"/>
    <m/>
    <n v="0"/>
    <n v="0"/>
    <n v="0.13"/>
    <n v="0"/>
    <n v="0.03"/>
    <n v="7"/>
    <n v="97"/>
    <n v="4"/>
    <n v="7"/>
    <m/>
    <n v="100"/>
    <m/>
    <m/>
    <n v="0"/>
    <n v="7"/>
    <n v="7"/>
  </r>
  <r>
    <x v="110"/>
    <x v="20"/>
    <s v="vegetale"/>
    <m/>
    <m/>
    <n v="0"/>
    <n v="0.09"/>
    <n v="0"/>
    <n v="0"/>
    <n v="5"/>
    <m/>
    <n v="5"/>
    <n v="5"/>
    <m/>
    <m/>
    <m/>
    <m/>
    <m/>
    <n v="5"/>
    <n v="5"/>
  </r>
  <r>
    <x v="110"/>
    <x v="58"/>
    <s v="vegetale"/>
    <m/>
    <m/>
    <n v="0"/>
    <n v="7.0000000000000007E-2"/>
    <m/>
    <m/>
    <n v="4"/>
    <m/>
    <n v="4"/>
    <n v="4"/>
    <m/>
    <m/>
    <m/>
    <m/>
    <m/>
    <n v="4"/>
    <n v="4"/>
  </r>
  <r>
    <x v="110"/>
    <x v="77"/>
    <s v="vegetale"/>
    <m/>
    <m/>
    <n v="1"/>
    <n v="0.03"/>
    <n v="0.08"/>
    <m/>
    <n v="2"/>
    <m/>
    <n v="2"/>
    <n v="2"/>
    <m/>
    <m/>
    <m/>
    <m/>
    <m/>
    <n v="2"/>
    <n v="2"/>
  </r>
  <r>
    <x v="110"/>
    <x v="36"/>
    <s v="vegetale"/>
    <m/>
    <m/>
    <n v="1"/>
    <n v="0.06"/>
    <n v="0.02"/>
    <n v="0.02"/>
    <n v="2"/>
    <n v="5"/>
    <n v="2"/>
    <n v="3"/>
    <m/>
    <n v="6"/>
    <m/>
    <m/>
    <n v="-1"/>
    <n v="2"/>
    <n v="3"/>
  </r>
  <r>
    <x v="110"/>
    <x v="42"/>
    <s v="vegetale"/>
    <m/>
    <m/>
    <n v="0"/>
    <n v="0.02"/>
    <n v="0"/>
    <n v="0.01"/>
    <n v="1"/>
    <m/>
    <n v="1"/>
    <n v="1"/>
    <m/>
    <m/>
    <m/>
    <m/>
    <m/>
    <n v="1"/>
    <n v="1"/>
  </r>
  <r>
    <x v="110"/>
    <x v="47"/>
    <s v="vegetale"/>
    <m/>
    <m/>
    <n v="0"/>
    <n v="0.01"/>
    <n v="0.02"/>
    <n v="0"/>
    <n v="1"/>
    <m/>
    <n v="1"/>
    <n v="1"/>
    <m/>
    <m/>
    <m/>
    <m/>
    <m/>
    <n v="1"/>
    <n v="1"/>
  </r>
  <r>
    <x v="110"/>
    <x v="66"/>
    <s v="animale"/>
    <m/>
    <n v="0"/>
    <n v="0"/>
    <n v="0.01"/>
    <n v="0.01"/>
    <n v="0.01"/>
    <n v="1"/>
    <m/>
    <n v="1"/>
    <n v="1"/>
    <m/>
    <n v="0"/>
    <m/>
    <m/>
    <m/>
    <n v="1"/>
    <n v="1"/>
  </r>
  <r>
    <x v="110"/>
    <x v="41"/>
    <s v="vegetale"/>
    <m/>
    <n v="1"/>
    <m/>
    <m/>
    <m/>
    <m/>
    <n v="1"/>
    <n v="11"/>
    <n v="0"/>
    <m/>
    <m/>
    <n v="12"/>
    <m/>
    <m/>
    <m/>
    <n v="1"/>
    <n v="1"/>
  </r>
  <r>
    <x v="110"/>
    <x v="35"/>
    <s v="animale"/>
    <m/>
    <m/>
    <n v="0"/>
    <n v="0.02"/>
    <n v="0.01"/>
    <n v="0.01"/>
    <n v="1"/>
    <n v="0"/>
    <n v="1"/>
    <n v="1"/>
    <m/>
    <n v="0"/>
    <m/>
    <m/>
    <m/>
    <n v="1"/>
    <n v="1"/>
  </r>
  <r>
    <x v="110"/>
    <x v="89"/>
    <s v="animale"/>
    <m/>
    <n v="0"/>
    <n v="0"/>
    <n v="0.01"/>
    <n v="0"/>
    <n v="0"/>
    <n v="0"/>
    <n v="5"/>
    <m/>
    <n v="0"/>
    <m/>
    <n v="5"/>
    <m/>
    <m/>
    <m/>
    <n v="0"/>
    <n v="0"/>
  </r>
  <r>
    <x v="110"/>
    <x v="74"/>
    <s v="vegetale"/>
    <n v="0"/>
    <m/>
    <m/>
    <m/>
    <m/>
    <m/>
    <n v="0"/>
    <m/>
    <n v="0"/>
    <m/>
    <m/>
    <m/>
    <m/>
    <m/>
    <m/>
    <n v="0"/>
    <n v="0"/>
  </r>
  <r>
    <x v="110"/>
    <x v="87"/>
    <s v="vegetale"/>
    <m/>
    <m/>
    <n v="0"/>
    <n v="0"/>
    <m/>
    <m/>
    <n v="0"/>
    <m/>
    <n v="0"/>
    <n v="0"/>
    <m/>
    <m/>
    <m/>
    <m/>
    <m/>
    <n v="0"/>
    <n v="0"/>
  </r>
  <r>
    <x v="110"/>
    <x v="82"/>
    <s v="animale"/>
    <m/>
    <n v="0"/>
    <n v="0"/>
    <n v="0"/>
    <n v="0"/>
    <n v="0"/>
    <n v="0"/>
    <m/>
    <n v="0"/>
    <n v="0"/>
    <m/>
    <m/>
    <m/>
    <m/>
    <m/>
    <n v="0"/>
    <n v="0"/>
  </r>
  <r>
    <x v="110"/>
    <x v="29"/>
    <s v="animale"/>
    <m/>
    <m/>
    <n v="0"/>
    <n v="0"/>
    <n v="0"/>
    <n v="0"/>
    <n v="0"/>
    <m/>
    <n v="0"/>
    <n v="0"/>
    <m/>
    <m/>
    <m/>
    <m/>
    <m/>
    <n v="0"/>
    <n v="0"/>
  </r>
  <r>
    <x v="110"/>
    <x v="46"/>
    <s v="vegetale"/>
    <m/>
    <m/>
    <n v="0"/>
    <n v="0"/>
    <m/>
    <m/>
    <n v="0"/>
    <m/>
    <n v="0"/>
    <n v="0"/>
    <m/>
    <m/>
    <m/>
    <m/>
    <m/>
    <n v="0"/>
    <n v="0"/>
  </r>
  <r>
    <x v="110"/>
    <x v="90"/>
    <s v="vegetale"/>
    <m/>
    <m/>
    <n v="0"/>
    <n v="0"/>
    <n v="0"/>
    <n v="0"/>
    <n v="0"/>
    <n v="0"/>
    <n v="0"/>
    <n v="0"/>
    <m/>
    <m/>
    <m/>
    <m/>
    <m/>
    <n v="0"/>
    <n v="0"/>
  </r>
  <r>
    <x v="110"/>
    <x v="48"/>
    <s v="vegetale"/>
    <m/>
    <m/>
    <n v="0"/>
    <n v="0"/>
    <n v="0"/>
    <m/>
    <n v="0"/>
    <m/>
    <n v="0"/>
    <n v="0"/>
    <m/>
    <m/>
    <m/>
    <m/>
    <m/>
    <n v="0"/>
    <n v="0"/>
  </r>
  <r>
    <x v="110"/>
    <x v="84"/>
    <s v="vegetale"/>
    <m/>
    <n v="0"/>
    <n v="0"/>
    <n v="0"/>
    <n v="0"/>
    <m/>
    <n v="0"/>
    <n v="0"/>
    <n v="0"/>
    <n v="0"/>
    <m/>
    <n v="0"/>
    <m/>
    <m/>
    <m/>
    <n v="0"/>
    <n v="0"/>
  </r>
  <r>
    <x v="110"/>
    <x v="91"/>
    <s v="animale"/>
    <m/>
    <n v="0"/>
    <n v="0"/>
    <n v="0"/>
    <n v="0"/>
    <n v="0"/>
    <n v="0"/>
    <m/>
    <n v="0"/>
    <n v="0"/>
    <m/>
    <m/>
    <m/>
    <m/>
    <m/>
    <n v="0"/>
    <n v="0"/>
  </r>
  <r>
    <x v="110"/>
    <x v="92"/>
    <s v="animale"/>
    <m/>
    <n v="0"/>
    <n v="0"/>
    <n v="0"/>
    <n v="0"/>
    <n v="0"/>
    <n v="0"/>
    <m/>
    <n v="0"/>
    <n v="0"/>
    <m/>
    <m/>
    <m/>
    <m/>
    <m/>
    <n v="0"/>
    <n v="0"/>
  </r>
  <r>
    <x v="110"/>
    <x v="44"/>
    <s v="vegetale"/>
    <m/>
    <m/>
    <n v="0"/>
    <n v="0.01"/>
    <m/>
    <m/>
    <n v="0"/>
    <n v="2"/>
    <n v="0"/>
    <n v="0"/>
    <m/>
    <n v="2"/>
    <m/>
    <m/>
    <n v="0"/>
    <n v="0"/>
    <n v="0"/>
  </r>
  <r>
    <x v="110"/>
    <x v="83"/>
    <s v="animale"/>
    <m/>
    <n v="0"/>
    <n v="0"/>
    <n v="0"/>
    <n v="0"/>
    <n v="0"/>
    <n v="0"/>
    <m/>
    <n v="0"/>
    <n v="0"/>
    <m/>
    <n v="0"/>
    <m/>
    <m/>
    <m/>
    <n v="0"/>
    <n v="0"/>
  </r>
  <r>
    <x v="110"/>
    <x v="80"/>
    <s v="animale"/>
    <m/>
    <n v="0"/>
    <n v="0"/>
    <n v="0"/>
    <n v="0"/>
    <n v="0"/>
    <n v="0"/>
    <m/>
    <n v="0"/>
    <n v="0"/>
    <m/>
    <n v="0"/>
    <m/>
    <m/>
    <m/>
    <n v="0"/>
    <n v="0"/>
  </r>
  <r>
    <x v="110"/>
    <x v="56"/>
    <s v="vegetale"/>
    <m/>
    <m/>
    <n v="0"/>
    <n v="0"/>
    <n v="0"/>
    <n v="0"/>
    <n v="0"/>
    <n v="0"/>
    <n v="0"/>
    <n v="0"/>
    <m/>
    <m/>
    <m/>
    <m/>
    <n v="0"/>
    <n v="0"/>
    <n v="0"/>
  </r>
  <r>
    <x v="110"/>
    <x v="88"/>
    <s v="vegetale"/>
    <n v="0"/>
    <m/>
    <n v="0"/>
    <n v="0"/>
    <m/>
    <n v="0"/>
    <n v="0"/>
    <n v="0"/>
    <n v="0"/>
    <n v="0"/>
    <m/>
    <m/>
    <m/>
    <m/>
    <m/>
    <n v="0"/>
    <n v="0"/>
  </r>
  <r>
    <x v="110"/>
    <x v="4"/>
    <s v="vegetale"/>
    <m/>
    <m/>
    <n v="0"/>
    <n v="0"/>
    <m/>
    <n v="0"/>
    <n v="0"/>
    <m/>
    <n v="0"/>
    <n v="0"/>
    <m/>
    <m/>
    <m/>
    <m/>
    <m/>
    <n v="0"/>
    <n v="0"/>
  </r>
  <r>
    <x v="110"/>
    <x v="57"/>
    <s v="vegetale"/>
    <m/>
    <m/>
    <m/>
    <m/>
    <m/>
    <m/>
    <n v="0"/>
    <n v="0"/>
    <m/>
    <m/>
    <m/>
    <m/>
    <m/>
    <m/>
    <m/>
    <n v="0"/>
    <n v="0"/>
  </r>
  <r>
    <x v="110"/>
    <x v="59"/>
    <s v="vegetale"/>
    <m/>
    <m/>
    <n v="2"/>
    <m/>
    <n v="0.03"/>
    <n v="0.06"/>
    <m/>
    <m/>
    <m/>
    <m/>
    <m/>
    <m/>
    <m/>
    <m/>
    <m/>
    <n v="0"/>
    <n v="0"/>
  </r>
  <r>
    <x v="111"/>
    <x v="88"/>
    <s v="vegetale"/>
    <m/>
    <m/>
    <n v="303"/>
    <n v="121.58"/>
    <n v="0.67"/>
    <n v="5.33"/>
    <n v="350"/>
    <n v="0"/>
    <n v="0"/>
    <n v="280"/>
    <n v="70"/>
    <n v="350"/>
    <m/>
    <m/>
    <m/>
    <n v="350"/>
    <n v="350"/>
  </r>
  <r>
    <x v="111"/>
    <x v="1"/>
    <s v="animale"/>
    <n v="6"/>
    <m/>
    <n v="110"/>
    <n v="73.05"/>
    <n v="5.84"/>
    <n v="6.03"/>
    <n v="182"/>
    <n v="5"/>
    <n v="66"/>
    <n v="168"/>
    <n v="7"/>
    <n v="120"/>
    <m/>
    <m/>
    <n v="1"/>
    <n v="182"/>
    <n v="181"/>
  </r>
  <r>
    <x v="111"/>
    <x v="7"/>
    <s v="vegetale"/>
    <n v="41"/>
    <n v="2"/>
    <n v="357"/>
    <n v="43.41"/>
    <n v="3.84"/>
    <n v="9.4"/>
    <n v="161"/>
    <n v="12"/>
    <n v="171"/>
    <n v="100"/>
    <n v="17"/>
    <n v="40"/>
    <n v="1"/>
    <m/>
    <n v="-38"/>
    <n v="161"/>
    <n v="161"/>
  </r>
  <r>
    <x v="111"/>
    <x v="39"/>
    <s v="vegetale"/>
    <m/>
    <m/>
    <n v="81"/>
    <n v="60.14"/>
    <m/>
    <n v="0.82"/>
    <n v="139"/>
    <n v="156"/>
    <n v="35"/>
    <n v="139"/>
    <m/>
    <n v="250"/>
    <m/>
    <m/>
    <n v="10"/>
    <n v="139"/>
    <n v="139"/>
  </r>
  <r>
    <x v="111"/>
    <x v="0"/>
    <s v="vegetale"/>
    <m/>
    <n v="2"/>
    <n v="279"/>
    <n v="36.26"/>
    <n v="2.12"/>
    <n v="7.92"/>
    <n v="90"/>
    <n v="7"/>
    <n v="98"/>
    <n v="84"/>
    <n v="5"/>
    <n v="15"/>
    <n v="0"/>
    <m/>
    <n v="-15"/>
    <n v="91"/>
    <n v="91"/>
  </r>
  <r>
    <x v="111"/>
    <x v="10"/>
    <s v="vegetale"/>
    <m/>
    <m/>
    <n v="28"/>
    <n v="31.39"/>
    <n v="0.25"/>
    <n v="0.3"/>
    <n v="73"/>
    <n v="3"/>
    <n v="61"/>
    <n v="72"/>
    <n v="2"/>
    <n v="19"/>
    <m/>
    <m/>
    <n v="-4"/>
    <n v="73"/>
    <n v="74"/>
  </r>
  <r>
    <x v="111"/>
    <x v="3"/>
    <s v="vegetale"/>
    <n v="0"/>
    <n v="1"/>
    <n v="0"/>
    <n v="0"/>
    <m/>
    <m/>
    <n v="56"/>
    <n v="0"/>
    <n v="49"/>
    <n v="0"/>
    <m/>
    <m/>
    <m/>
    <n v="55"/>
    <n v="7"/>
    <n v="56"/>
    <n v="56"/>
  </r>
  <r>
    <x v="111"/>
    <x v="20"/>
    <s v="vegetale"/>
    <m/>
    <m/>
    <n v="13"/>
    <n v="21.31"/>
    <n v="0.05"/>
    <n v="0.03"/>
    <n v="49"/>
    <n v="2"/>
    <n v="51"/>
    <n v="49"/>
    <m/>
    <m/>
    <m/>
    <m/>
    <n v="0"/>
    <n v="49"/>
    <n v="49"/>
  </r>
  <r>
    <x v="111"/>
    <x v="2"/>
    <s v="vegetale"/>
    <n v="0"/>
    <m/>
    <n v="18"/>
    <n v="19.760000000000002"/>
    <n v="0.13"/>
    <n v="0.79"/>
    <n v="48"/>
    <n v="12"/>
    <n v="24"/>
    <n v="45"/>
    <n v="2"/>
    <n v="36"/>
    <m/>
    <m/>
    <n v="0"/>
    <n v="48"/>
    <n v="47"/>
  </r>
  <r>
    <x v="111"/>
    <x v="9"/>
    <s v="vegetale"/>
    <m/>
    <n v="0"/>
    <n v="200"/>
    <n v="19.77"/>
    <m/>
    <m/>
    <n v="46"/>
    <n v="3"/>
    <n v="125"/>
    <n v="46"/>
    <m/>
    <m/>
    <m/>
    <m/>
    <n v="-76"/>
    <n v="46"/>
    <n v="46"/>
  </r>
  <r>
    <x v="111"/>
    <x v="34"/>
    <s v="vegetale"/>
    <m/>
    <m/>
    <n v="125"/>
    <n v="14.71"/>
    <n v="1.34"/>
    <n v="3.23"/>
    <n v="41"/>
    <n v="0"/>
    <n v="6"/>
    <n v="34"/>
    <n v="2"/>
    <n v="25"/>
    <n v="5"/>
    <m/>
    <n v="10"/>
    <n v="41"/>
    <n v="41"/>
  </r>
  <r>
    <x v="111"/>
    <x v="8"/>
    <s v="vegetale"/>
    <m/>
    <n v="1"/>
    <n v="28"/>
    <n v="16.11"/>
    <n v="0.03"/>
    <n v="0.61"/>
    <n v="38"/>
    <n v="6"/>
    <n v="31"/>
    <n v="37"/>
    <m/>
    <n v="13"/>
    <m/>
    <m/>
    <n v="0"/>
    <n v="38"/>
    <n v="38"/>
  </r>
  <r>
    <x v="111"/>
    <x v="87"/>
    <s v="vegetale"/>
    <m/>
    <m/>
    <n v="19"/>
    <n v="15.45"/>
    <m/>
    <n v="0.06"/>
    <n v="36"/>
    <n v="19"/>
    <n v="49"/>
    <n v="36"/>
    <m/>
    <n v="5"/>
    <m/>
    <m/>
    <n v="0"/>
    <n v="35"/>
    <n v="36"/>
  </r>
  <r>
    <x v="111"/>
    <x v="19"/>
    <s v="animale"/>
    <m/>
    <n v="0"/>
    <n v="42"/>
    <n v="12.19"/>
    <n v="2.5299999999999998"/>
    <n v="4.4000000000000004"/>
    <n v="28"/>
    <n v="2"/>
    <n v="18"/>
    <n v="28"/>
    <m/>
    <n v="12"/>
    <m/>
    <m/>
    <n v="0"/>
    <n v="28"/>
    <n v="28"/>
  </r>
  <r>
    <x v="111"/>
    <x v="76"/>
    <s v="vegetale"/>
    <m/>
    <m/>
    <n v="0"/>
    <n v="1.64"/>
    <n v="0"/>
    <n v="0.01"/>
    <n v="22"/>
    <n v="4"/>
    <n v="26"/>
    <n v="4"/>
    <m/>
    <m/>
    <m/>
    <m/>
    <m/>
    <n v="22"/>
    <n v="4"/>
  </r>
  <r>
    <x v="111"/>
    <x v="12"/>
    <s v="vegetale"/>
    <m/>
    <m/>
    <n v="6"/>
    <n v="9.67"/>
    <n v="0.01"/>
    <n v="0.1"/>
    <n v="22"/>
    <n v="2"/>
    <n v="22"/>
    <n v="22"/>
    <m/>
    <n v="2"/>
    <m/>
    <m/>
    <n v="0"/>
    <n v="22"/>
    <n v="22"/>
  </r>
  <r>
    <x v="111"/>
    <x v="17"/>
    <s v="vegetale"/>
    <m/>
    <m/>
    <n v="73"/>
    <n v="7.72"/>
    <n v="0.64"/>
    <n v="5"/>
    <n v="20"/>
    <n v="0"/>
    <n v="2"/>
    <n v="18"/>
    <n v="1"/>
    <n v="19"/>
    <n v="2"/>
    <m/>
    <n v="0"/>
    <n v="21"/>
    <n v="21"/>
  </r>
  <r>
    <x v="111"/>
    <x v="57"/>
    <s v="vegetale"/>
    <m/>
    <m/>
    <n v="5"/>
    <n v="8.4600000000000009"/>
    <n v="0.05"/>
    <n v="0.22"/>
    <n v="19"/>
    <n v="1"/>
    <n v="12"/>
    <n v="19"/>
    <m/>
    <n v="8"/>
    <m/>
    <m/>
    <n v="0"/>
    <n v="19"/>
    <n v="19"/>
  </r>
  <r>
    <x v="111"/>
    <x v="5"/>
    <s v="vegetale"/>
    <m/>
    <n v="1"/>
    <n v="63"/>
    <n v="6.31"/>
    <n v="0.13"/>
    <n v="1.1599999999999999"/>
    <n v="15"/>
    <n v="0"/>
    <n v="15"/>
    <n v="15"/>
    <n v="0"/>
    <m/>
    <m/>
    <m/>
    <n v="0"/>
    <n v="15"/>
    <n v="16"/>
  </r>
  <r>
    <x v="111"/>
    <x v="61"/>
    <s v="vegetale"/>
    <m/>
    <m/>
    <n v="5"/>
    <n v="6.2"/>
    <n v="0.03"/>
    <n v="0.19"/>
    <n v="14"/>
    <n v="12"/>
    <n v="4"/>
    <n v="14"/>
    <m/>
    <n v="22"/>
    <m/>
    <m/>
    <n v="0"/>
    <n v="14"/>
    <n v="14"/>
  </r>
  <r>
    <x v="111"/>
    <x v="62"/>
    <s v="animale"/>
    <n v="5"/>
    <n v="0"/>
    <n v="8"/>
    <n v="3.66"/>
    <n v="0.35"/>
    <n v="1.19"/>
    <n v="14"/>
    <n v="271"/>
    <n v="25"/>
    <n v="8"/>
    <m/>
    <n v="250"/>
    <m/>
    <m/>
    <n v="10"/>
    <n v="14"/>
    <n v="13"/>
  </r>
  <r>
    <x v="111"/>
    <x v="4"/>
    <s v="vegetale"/>
    <m/>
    <m/>
    <n v="8"/>
    <n v="5.26"/>
    <n v="0.05"/>
    <n v="7.0000000000000007E-2"/>
    <n v="13"/>
    <n v="12"/>
    <n v="2"/>
    <n v="12"/>
    <n v="1"/>
    <n v="24"/>
    <m/>
    <m/>
    <n v="0"/>
    <n v="14"/>
    <n v="13"/>
  </r>
  <r>
    <x v="111"/>
    <x v="66"/>
    <s v="animale"/>
    <m/>
    <n v="0"/>
    <n v="6"/>
    <n v="5.24"/>
    <n v="0.13"/>
    <n v="1.19"/>
    <n v="12"/>
    <n v="149"/>
    <n v="0"/>
    <n v="12"/>
    <m/>
    <n v="161"/>
    <m/>
    <m/>
    <n v="0"/>
    <n v="12"/>
    <n v="12"/>
  </r>
  <r>
    <x v="111"/>
    <x v="27"/>
    <s v="vegetale"/>
    <m/>
    <m/>
    <n v="101"/>
    <n v="4.1900000000000004"/>
    <n v="11.47"/>
    <m/>
    <n v="10"/>
    <n v="0"/>
    <n v="15"/>
    <n v="10"/>
    <m/>
    <n v="0"/>
    <m/>
    <m/>
    <n v="-5"/>
    <n v="10"/>
    <n v="10"/>
  </r>
  <r>
    <x v="111"/>
    <x v="63"/>
    <s v="animale"/>
    <m/>
    <m/>
    <n v="33"/>
    <n v="4.21"/>
    <n v="3.1"/>
    <n v="1.24"/>
    <n v="10"/>
    <n v="1"/>
    <n v="6"/>
    <n v="10"/>
    <m/>
    <n v="5"/>
    <m/>
    <m/>
    <n v="0"/>
    <n v="10"/>
    <n v="10"/>
  </r>
  <r>
    <x v="111"/>
    <x v="58"/>
    <s v="vegetale"/>
    <m/>
    <m/>
    <n v="8"/>
    <n v="4.46"/>
    <m/>
    <m/>
    <n v="10"/>
    <n v="2"/>
    <n v="42"/>
    <n v="10"/>
    <m/>
    <m/>
    <m/>
    <m/>
    <n v="-30"/>
    <n v="10"/>
    <n v="10"/>
  </r>
  <r>
    <x v="111"/>
    <x v="13"/>
    <s v="animale"/>
    <m/>
    <m/>
    <n v="19"/>
    <n v="3.75"/>
    <n v="1.35"/>
    <n v="1.53"/>
    <n v="9"/>
    <n v="28"/>
    <n v="1"/>
    <n v="9"/>
    <m/>
    <n v="36"/>
    <m/>
    <m/>
    <n v="0"/>
    <n v="9"/>
    <n v="9"/>
  </r>
  <r>
    <x v="111"/>
    <x v="64"/>
    <s v="vegetale"/>
    <m/>
    <m/>
    <n v="21"/>
    <n v="2.4300000000000002"/>
    <n v="0.19"/>
    <n v="0.64"/>
    <n v="7"/>
    <n v="0"/>
    <n v="0"/>
    <n v="6"/>
    <n v="0"/>
    <n v="7"/>
    <n v="0"/>
    <n v="1"/>
    <n v="0"/>
    <n v="7"/>
    <n v="7"/>
  </r>
  <r>
    <x v="111"/>
    <x v="22"/>
    <s v="animale"/>
    <m/>
    <m/>
    <n v="6"/>
    <n v="1.63"/>
    <n v="0.42"/>
    <n v="0.47"/>
    <n v="5"/>
    <n v="0"/>
    <n v="1"/>
    <n v="4"/>
    <n v="0"/>
    <n v="5"/>
    <n v="1"/>
    <m/>
    <n v="0"/>
    <n v="6"/>
    <n v="5"/>
  </r>
  <r>
    <x v="111"/>
    <x v="11"/>
    <s v="animale"/>
    <m/>
    <m/>
    <n v="8"/>
    <n v="2.27"/>
    <n v="0.49"/>
    <n v="0.87"/>
    <n v="5"/>
    <n v="14"/>
    <n v="0"/>
    <n v="5"/>
    <m/>
    <n v="19"/>
    <m/>
    <m/>
    <m/>
    <n v="5"/>
    <n v="5"/>
  </r>
  <r>
    <x v="111"/>
    <x v="35"/>
    <s v="animale"/>
    <m/>
    <m/>
    <n v="9"/>
    <n v="2.54"/>
    <n v="0.36"/>
    <n v="1.28"/>
    <n v="5"/>
    <n v="2"/>
    <n v="1"/>
    <n v="6"/>
    <m/>
    <n v="7"/>
    <m/>
    <m/>
    <m/>
    <n v="6"/>
    <n v="6"/>
  </r>
  <r>
    <x v="111"/>
    <x v="69"/>
    <s v="vegetale"/>
    <m/>
    <m/>
    <n v="4"/>
    <n v="1.88"/>
    <n v="0.02"/>
    <n v="0.04"/>
    <n v="4"/>
    <m/>
    <n v="4"/>
    <n v="4"/>
    <m/>
    <m/>
    <m/>
    <m/>
    <m/>
    <n v="4"/>
    <n v="4"/>
  </r>
  <r>
    <x v="111"/>
    <x v="51"/>
    <s v="vegetale"/>
    <m/>
    <m/>
    <n v="14"/>
    <n v="1.77"/>
    <m/>
    <m/>
    <n v="4"/>
    <n v="4"/>
    <n v="10"/>
    <n v="4"/>
    <m/>
    <m/>
    <m/>
    <m/>
    <n v="-2"/>
    <n v="4"/>
    <n v="4"/>
  </r>
  <r>
    <x v="111"/>
    <x v="6"/>
    <s v="vegetale"/>
    <m/>
    <n v="0"/>
    <n v="38"/>
    <n v="1.61"/>
    <n v="4.3"/>
    <n v="0.03"/>
    <n v="4"/>
    <n v="0"/>
    <n v="4"/>
    <n v="4"/>
    <m/>
    <m/>
    <m/>
    <m/>
    <n v="0"/>
    <n v="4"/>
    <n v="4"/>
  </r>
  <r>
    <x v="111"/>
    <x v="36"/>
    <s v="vegetale"/>
    <m/>
    <m/>
    <n v="15"/>
    <n v="1.64"/>
    <n v="0.67"/>
    <n v="0.5"/>
    <n v="4"/>
    <n v="0"/>
    <n v="4"/>
    <n v="4"/>
    <m/>
    <m/>
    <m/>
    <m/>
    <n v="0"/>
    <n v="4"/>
    <n v="4"/>
  </r>
  <r>
    <x v="111"/>
    <x v="45"/>
    <s v="animale"/>
    <m/>
    <n v="0"/>
    <n v="3"/>
    <n v="1.36"/>
    <n v="0.1"/>
    <n v="0.41"/>
    <n v="3"/>
    <n v="0"/>
    <n v="0"/>
    <n v="3"/>
    <m/>
    <n v="3"/>
    <m/>
    <m/>
    <m/>
    <n v="3"/>
    <n v="3"/>
  </r>
  <r>
    <x v="111"/>
    <x v="21"/>
    <s v="animale"/>
    <m/>
    <m/>
    <n v="3"/>
    <n v="1.0900000000000001"/>
    <n v="0.11"/>
    <n v="0.52"/>
    <n v="2"/>
    <n v="5"/>
    <n v="1"/>
    <n v="3"/>
    <m/>
    <n v="7"/>
    <m/>
    <m/>
    <n v="0"/>
    <n v="3"/>
    <n v="3"/>
  </r>
  <r>
    <x v="111"/>
    <x v="50"/>
    <s v="vegetale"/>
    <m/>
    <m/>
    <n v="1"/>
    <n v="0.69"/>
    <m/>
    <n v="0"/>
    <n v="2"/>
    <n v="0"/>
    <n v="2"/>
    <n v="2"/>
    <m/>
    <m/>
    <m/>
    <m/>
    <m/>
    <n v="2"/>
    <n v="2"/>
  </r>
  <r>
    <x v="111"/>
    <x v="25"/>
    <s v="animale"/>
    <m/>
    <m/>
    <n v="19"/>
    <n v="0.91"/>
    <n v="2.11"/>
    <n v="0.02"/>
    <n v="2"/>
    <n v="0"/>
    <n v="2"/>
    <n v="2"/>
    <m/>
    <n v="0"/>
    <m/>
    <m/>
    <m/>
    <n v="2"/>
    <n v="2"/>
  </r>
  <r>
    <x v="111"/>
    <x v="52"/>
    <s v="vegetale"/>
    <m/>
    <m/>
    <n v="1"/>
    <n v="1.01"/>
    <m/>
    <n v="0.14000000000000001"/>
    <n v="2"/>
    <n v="0"/>
    <n v="3"/>
    <n v="2"/>
    <m/>
    <m/>
    <m/>
    <m/>
    <n v="0"/>
    <n v="3"/>
    <n v="2"/>
  </r>
  <r>
    <x v="111"/>
    <x v="26"/>
    <s v="vegetale"/>
    <m/>
    <m/>
    <m/>
    <m/>
    <m/>
    <m/>
    <n v="2"/>
    <n v="7"/>
    <n v="10"/>
    <m/>
    <m/>
    <n v="0"/>
    <m/>
    <n v="2"/>
    <m/>
    <n v="3"/>
    <n v="2"/>
  </r>
  <r>
    <x v="111"/>
    <x v="32"/>
    <s v="animale"/>
    <m/>
    <n v="0"/>
    <n v="21"/>
    <n v="0.99"/>
    <n v="2.36"/>
    <n v="0.04"/>
    <n v="2"/>
    <n v="3"/>
    <n v="0"/>
    <n v="2"/>
    <m/>
    <n v="5"/>
    <m/>
    <m/>
    <n v="0"/>
    <n v="2"/>
    <n v="2"/>
  </r>
  <r>
    <x v="111"/>
    <x v="75"/>
    <s v="vegetale"/>
    <m/>
    <n v="1"/>
    <m/>
    <m/>
    <m/>
    <m/>
    <n v="1"/>
    <n v="0"/>
    <n v="1"/>
    <m/>
    <m/>
    <m/>
    <m/>
    <m/>
    <m/>
    <n v="1"/>
    <n v="1"/>
  </r>
  <r>
    <x v="111"/>
    <x v="73"/>
    <s v="vegetale"/>
    <m/>
    <m/>
    <n v="8"/>
    <n v="0.48"/>
    <n v="0.65"/>
    <n v="0.33"/>
    <n v="1"/>
    <n v="0"/>
    <n v="1"/>
    <n v="1"/>
    <n v="0"/>
    <n v="0"/>
    <n v="0"/>
    <m/>
    <m/>
    <n v="1"/>
    <n v="1"/>
  </r>
  <r>
    <x v="111"/>
    <x v="74"/>
    <s v="vegetale"/>
    <m/>
    <m/>
    <n v="4"/>
    <n v="0.56999999999999995"/>
    <n v="0.08"/>
    <n v="0.16"/>
    <n v="1"/>
    <n v="0"/>
    <n v="1"/>
    <n v="1"/>
    <m/>
    <m/>
    <m/>
    <m/>
    <n v="0"/>
    <n v="1"/>
    <n v="1"/>
  </r>
  <r>
    <x v="111"/>
    <x v="82"/>
    <s v="animale"/>
    <m/>
    <n v="0"/>
    <n v="1"/>
    <n v="0.26"/>
    <n v="0.01"/>
    <n v="0.11"/>
    <n v="1"/>
    <n v="3"/>
    <n v="3"/>
    <n v="1"/>
    <m/>
    <n v="0"/>
    <m/>
    <m/>
    <n v="1"/>
    <n v="1"/>
    <n v="1"/>
  </r>
  <r>
    <x v="111"/>
    <x v="54"/>
    <s v="vegetale"/>
    <n v="0"/>
    <m/>
    <n v="4"/>
    <n v="0.57999999999999996"/>
    <n v="0.01"/>
    <n v="0.11"/>
    <n v="1"/>
    <n v="1"/>
    <n v="2"/>
    <n v="1"/>
    <m/>
    <m/>
    <m/>
    <m/>
    <n v="0"/>
    <n v="1"/>
    <n v="1"/>
  </r>
  <r>
    <x v="111"/>
    <x v="30"/>
    <s v="vegetale"/>
    <m/>
    <n v="0"/>
    <n v="4"/>
    <n v="0.43"/>
    <m/>
    <m/>
    <n v="1"/>
    <n v="0"/>
    <n v="1"/>
    <n v="1"/>
    <m/>
    <m/>
    <m/>
    <m/>
    <n v="0"/>
    <n v="1"/>
    <n v="1"/>
  </r>
  <r>
    <x v="111"/>
    <x v="47"/>
    <s v="vegetale"/>
    <m/>
    <n v="0"/>
    <n v="4"/>
    <n v="0.23"/>
    <n v="0.4"/>
    <n v="0.05"/>
    <n v="1"/>
    <n v="0"/>
    <n v="1"/>
    <n v="1"/>
    <m/>
    <m/>
    <m/>
    <m/>
    <n v="0"/>
    <n v="1"/>
    <n v="1"/>
  </r>
  <r>
    <x v="111"/>
    <x v="38"/>
    <s v="vegetale"/>
    <m/>
    <m/>
    <n v="14"/>
    <n v="0.57999999999999996"/>
    <n v="1.59"/>
    <m/>
    <n v="1"/>
    <n v="0"/>
    <n v="1"/>
    <n v="1"/>
    <m/>
    <n v="0"/>
    <m/>
    <m/>
    <m/>
    <n v="1"/>
    <n v="1"/>
  </r>
  <r>
    <x v="111"/>
    <x v="92"/>
    <s v="animale"/>
    <m/>
    <n v="1"/>
    <n v="0"/>
    <n v="0"/>
    <n v="0"/>
    <n v="0"/>
    <n v="1"/>
    <n v="1"/>
    <n v="0"/>
    <n v="0"/>
    <m/>
    <n v="2"/>
    <m/>
    <m/>
    <n v="0"/>
    <n v="1"/>
    <n v="1"/>
  </r>
  <r>
    <x v="111"/>
    <x v="83"/>
    <s v="animale"/>
    <m/>
    <n v="0"/>
    <n v="0"/>
    <n v="0.25"/>
    <n v="0"/>
    <n v="0.02"/>
    <n v="1"/>
    <n v="0"/>
    <n v="1"/>
    <n v="1"/>
    <m/>
    <n v="0"/>
    <m/>
    <m/>
    <m/>
    <n v="1"/>
    <n v="1"/>
  </r>
  <r>
    <x v="111"/>
    <x v="23"/>
    <s v="vegetale"/>
    <m/>
    <m/>
    <n v="1"/>
    <n v="0.23"/>
    <n v="0.12"/>
    <n v="0.04"/>
    <n v="1"/>
    <n v="0"/>
    <n v="1"/>
    <n v="1"/>
    <m/>
    <m/>
    <m/>
    <m/>
    <n v="0"/>
    <n v="1"/>
    <n v="1"/>
  </r>
  <r>
    <x v="111"/>
    <x v="65"/>
    <s v="vegetale"/>
    <m/>
    <m/>
    <n v="0"/>
    <n v="0.61"/>
    <m/>
    <m/>
    <n v="1"/>
    <n v="0"/>
    <n v="1"/>
    <n v="1"/>
    <m/>
    <m/>
    <m/>
    <m/>
    <n v="0"/>
    <n v="1"/>
    <n v="1"/>
  </r>
  <r>
    <x v="111"/>
    <x v="71"/>
    <s v="vegetale"/>
    <m/>
    <m/>
    <n v="1"/>
    <n v="0.39"/>
    <m/>
    <n v="0.01"/>
    <n v="1"/>
    <n v="0"/>
    <n v="1"/>
    <n v="1"/>
    <m/>
    <m/>
    <m/>
    <m/>
    <m/>
    <n v="1"/>
    <n v="1"/>
  </r>
  <r>
    <x v="111"/>
    <x v="41"/>
    <s v="vegetale"/>
    <n v="1"/>
    <n v="0"/>
    <n v="0"/>
    <n v="0"/>
    <n v="0"/>
    <n v="0"/>
    <n v="1"/>
    <n v="0"/>
    <n v="1"/>
    <n v="0"/>
    <m/>
    <m/>
    <m/>
    <m/>
    <n v="0"/>
    <n v="1"/>
    <n v="1"/>
  </r>
  <r>
    <x v="111"/>
    <x v="85"/>
    <s v="animale"/>
    <m/>
    <n v="0"/>
    <n v="1"/>
    <n v="0.44"/>
    <n v="0.05"/>
    <n v="0.18"/>
    <n v="1"/>
    <n v="0"/>
    <n v="1"/>
    <n v="1"/>
    <m/>
    <n v="0"/>
    <m/>
    <m/>
    <n v="0"/>
    <n v="1"/>
    <n v="1"/>
  </r>
  <r>
    <x v="111"/>
    <x v="56"/>
    <s v="vegetale"/>
    <m/>
    <m/>
    <n v="2"/>
    <n v="0.22"/>
    <n v="0.02"/>
    <n v="7.0000000000000007E-2"/>
    <n v="1"/>
    <n v="0"/>
    <n v="1"/>
    <n v="1"/>
    <m/>
    <m/>
    <m/>
    <m/>
    <m/>
    <n v="1"/>
    <n v="1"/>
  </r>
  <r>
    <x v="111"/>
    <x v="15"/>
    <s v="vegetale"/>
    <m/>
    <m/>
    <n v="1"/>
    <n v="0.55000000000000004"/>
    <m/>
    <n v="0.15"/>
    <n v="1"/>
    <n v="0"/>
    <n v="1"/>
    <n v="1"/>
    <m/>
    <m/>
    <m/>
    <m/>
    <n v="0"/>
    <n v="1"/>
    <n v="1"/>
  </r>
  <r>
    <x v="111"/>
    <x v="24"/>
    <s v="vegetale"/>
    <m/>
    <m/>
    <n v="0"/>
    <n v="0.13"/>
    <m/>
    <m/>
    <n v="0"/>
    <n v="0"/>
    <n v="0"/>
    <n v="0"/>
    <m/>
    <m/>
    <m/>
    <m/>
    <m/>
    <n v="0"/>
    <n v="0"/>
  </r>
  <r>
    <x v="111"/>
    <x v="42"/>
    <s v="vegetale"/>
    <m/>
    <m/>
    <n v="0"/>
    <n v="0.05"/>
    <n v="0"/>
    <n v="0.02"/>
    <n v="0"/>
    <n v="0"/>
    <n v="0"/>
    <n v="0"/>
    <m/>
    <m/>
    <m/>
    <m/>
    <n v="0"/>
    <n v="0"/>
    <n v="0"/>
  </r>
  <r>
    <x v="111"/>
    <x v="89"/>
    <s v="animale"/>
    <m/>
    <n v="0"/>
    <n v="0"/>
    <n v="0"/>
    <n v="0"/>
    <n v="0"/>
    <n v="0"/>
    <m/>
    <m/>
    <n v="0"/>
    <m/>
    <n v="0"/>
    <m/>
    <m/>
    <m/>
    <n v="0"/>
    <n v="0"/>
  </r>
  <r>
    <x v="111"/>
    <x v="18"/>
    <s v="vegetale"/>
    <m/>
    <m/>
    <n v="0"/>
    <n v="0.15"/>
    <n v="0"/>
    <n v="0"/>
    <n v="0"/>
    <n v="0"/>
    <n v="0"/>
    <n v="0"/>
    <m/>
    <m/>
    <m/>
    <m/>
    <m/>
    <n v="0"/>
    <n v="0"/>
  </r>
  <r>
    <x v="111"/>
    <x v="53"/>
    <s v="vegetale"/>
    <m/>
    <m/>
    <n v="0"/>
    <n v="0.06"/>
    <n v="0.02"/>
    <n v="0"/>
    <n v="0"/>
    <n v="0"/>
    <n v="0"/>
    <n v="0"/>
    <m/>
    <m/>
    <m/>
    <m/>
    <n v="0"/>
    <n v="0"/>
    <n v="0"/>
  </r>
  <r>
    <x v="111"/>
    <x v="79"/>
    <s v="animale"/>
    <m/>
    <n v="0"/>
    <n v="0"/>
    <n v="0.19"/>
    <n v="0"/>
    <n v="0.05"/>
    <n v="0"/>
    <n v="2"/>
    <n v="1"/>
    <n v="0"/>
    <m/>
    <n v="0"/>
    <m/>
    <m/>
    <n v="1"/>
    <n v="0"/>
    <n v="0"/>
  </r>
  <r>
    <x v="111"/>
    <x v="29"/>
    <s v="animale"/>
    <m/>
    <m/>
    <n v="0"/>
    <n v="0"/>
    <n v="0"/>
    <n v="0"/>
    <n v="0"/>
    <n v="0"/>
    <n v="0"/>
    <n v="0"/>
    <m/>
    <m/>
    <m/>
    <m/>
    <m/>
    <n v="0"/>
    <n v="0"/>
  </r>
  <r>
    <x v="111"/>
    <x v="46"/>
    <s v="vegetale"/>
    <m/>
    <m/>
    <n v="0"/>
    <n v="0.08"/>
    <n v="0"/>
    <n v="0"/>
    <n v="0"/>
    <n v="0"/>
    <n v="0"/>
    <n v="0"/>
    <m/>
    <n v="0"/>
    <m/>
    <m/>
    <m/>
    <n v="0"/>
    <n v="0"/>
  </r>
  <r>
    <x v="111"/>
    <x v="90"/>
    <s v="vegetale"/>
    <m/>
    <m/>
    <n v="0"/>
    <n v="0"/>
    <n v="0"/>
    <m/>
    <n v="0"/>
    <n v="0"/>
    <n v="0"/>
    <n v="0"/>
    <m/>
    <m/>
    <m/>
    <m/>
    <n v="0"/>
    <n v="0"/>
    <n v="0"/>
  </r>
  <r>
    <x v="111"/>
    <x v="67"/>
    <s v="vegetale"/>
    <m/>
    <m/>
    <n v="1"/>
    <n v="0"/>
    <n v="0"/>
    <n v="0"/>
    <n v="0"/>
    <n v="0"/>
    <n v="0"/>
    <n v="0"/>
    <m/>
    <m/>
    <m/>
    <m/>
    <n v="0"/>
    <n v="0"/>
    <n v="0"/>
  </r>
  <r>
    <x v="111"/>
    <x v="40"/>
    <s v="vegetale"/>
    <m/>
    <m/>
    <m/>
    <m/>
    <m/>
    <m/>
    <n v="0"/>
    <n v="0"/>
    <n v="0"/>
    <m/>
    <m/>
    <n v="0"/>
    <n v="0"/>
    <n v="0"/>
    <n v="0"/>
    <n v="0"/>
    <n v="0"/>
  </r>
  <r>
    <x v="111"/>
    <x v="68"/>
    <s v="vegetale"/>
    <m/>
    <m/>
    <n v="2"/>
    <n v="0.18"/>
    <n v="0.01"/>
    <n v="0.11"/>
    <n v="0"/>
    <n v="0"/>
    <n v="0"/>
    <n v="0"/>
    <m/>
    <n v="0"/>
    <m/>
    <m/>
    <n v="0"/>
    <n v="0"/>
    <n v="0"/>
  </r>
  <r>
    <x v="111"/>
    <x v="55"/>
    <s v="vegetale"/>
    <m/>
    <m/>
    <n v="0"/>
    <n v="0"/>
    <n v="0.01"/>
    <m/>
    <n v="0"/>
    <n v="0"/>
    <n v="0"/>
    <n v="0"/>
    <m/>
    <m/>
    <m/>
    <m/>
    <n v="0"/>
    <n v="0"/>
    <n v="0"/>
  </r>
  <r>
    <x v="111"/>
    <x v="48"/>
    <s v="vegetale"/>
    <m/>
    <m/>
    <n v="4"/>
    <n v="0.16"/>
    <n v="0.42"/>
    <m/>
    <n v="0"/>
    <n v="0"/>
    <n v="0"/>
    <n v="0"/>
    <m/>
    <m/>
    <m/>
    <m/>
    <m/>
    <n v="0"/>
    <n v="0"/>
  </r>
  <r>
    <x v="111"/>
    <x v="84"/>
    <s v="vegetale"/>
    <m/>
    <m/>
    <n v="0"/>
    <n v="0.02"/>
    <n v="0.05"/>
    <m/>
    <n v="0"/>
    <n v="0"/>
    <n v="0"/>
    <n v="0"/>
    <m/>
    <m/>
    <m/>
    <m/>
    <n v="0"/>
    <n v="0"/>
    <n v="0"/>
  </r>
  <r>
    <x v="111"/>
    <x v="43"/>
    <s v="vegetale"/>
    <m/>
    <n v="0"/>
    <m/>
    <m/>
    <m/>
    <m/>
    <n v="0"/>
    <n v="0"/>
    <n v="0"/>
    <m/>
    <m/>
    <m/>
    <m/>
    <m/>
    <n v="0"/>
    <n v="0"/>
    <n v="0"/>
  </r>
  <r>
    <x v="111"/>
    <x v="70"/>
    <s v="vegetale"/>
    <m/>
    <m/>
    <n v="0"/>
    <n v="0.01"/>
    <n v="0.02"/>
    <m/>
    <n v="0"/>
    <n v="0"/>
    <n v="0"/>
    <n v="0"/>
    <m/>
    <m/>
    <m/>
    <m/>
    <m/>
    <n v="0"/>
    <n v="0"/>
  </r>
  <r>
    <x v="111"/>
    <x v="14"/>
    <s v="vegetale"/>
    <m/>
    <n v="0"/>
    <m/>
    <m/>
    <m/>
    <m/>
    <n v="0"/>
    <n v="0"/>
    <n v="0"/>
    <m/>
    <m/>
    <m/>
    <m/>
    <m/>
    <n v="0"/>
    <n v="0"/>
    <n v="0"/>
  </r>
  <r>
    <x v="111"/>
    <x v="77"/>
    <s v="vegetale"/>
    <m/>
    <m/>
    <n v="1"/>
    <n v="0.02"/>
    <n v="0.06"/>
    <m/>
    <n v="0"/>
    <m/>
    <n v="0"/>
    <n v="0"/>
    <m/>
    <m/>
    <m/>
    <m/>
    <n v="0"/>
    <n v="0"/>
    <n v="0"/>
  </r>
  <r>
    <x v="111"/>
    <x v="31"/>
    <s v="vegetale"/>
    <m/>
    <m/>
    <n v="1"/>
    <n v="0.04"/>
    <n v="0.12"/>
    <m/>
    <n v="0"/>
    <n v="0"/>
    <n v="0"/>
    <n v="0"/>
    <m/>
    <m/>
    <m/>
    <m/>
    <n v="0"/>
    <n v="0"/>
    <n v="0"/>
  </r>
  <r>
    <x v="111"/>
    <x v="49"/>
    <s v="vegetale"/>
    <m/>
    <m/>
    <n v="0"/>
    <n v="0.01"/>
    <n v="0.04"/>
    <m/>
    <n v="0"/>
    <m/>
    <n v="0"/>
    <n v="0"/>
    <m/>
    <m/>
    <m/>
    <m/>
    <m/>
    <n v="0"/>
    <n v="0"/>
  </r>
  <r>
    <x v="111"/>
    <x v="91"/>
    <s v="animale"/>
    <m/>
    <n v="0"/>
    <n v="0"/>
    <n v="0"/>
    <n v="0"/>
    <n v="0"/>
    <n v="0"/>
    <n v="1"/>
    <n v="0"/>
    <n v="0"/>
    <m/>
    <n v="1"/>
    <m/>
    <m/>
    <n v="0"/>
    <n v="0"/>
    <n v="0"/>
  </r>
  <r>
    <x v="111"/>
    <x v="72"/>
    <s v="vegetale"/>
    <m/>
    <m/>
    <n v="0"/>
    <n v="0.09"/>
    <n v="0"/>
    <n v="0"/>
    <n v="0"/>
    <n v="0"/>
    <n v="0"/>
    <n v="0"/>
    <m/>
    <m/>
    <m/>
    <m/>
    <m/>
    <n v="0"/>
    <n v="0"/>
  </r>
  <r>
    <x v="111"/>
    <x v="44"/>
    <s v="vegetale"/>
    <m/>
    <m/>
    <n v="0"/>
    <n v="0.02"/>
    <m/>
    <m/>
    <n v="0"/>
    <n v="0"/>
    <n v="0"/>
    <n v="0"/>
    <m/>
    <m/>
    <m/>
    <m/>
    <m/>
    <n v="0"/>
    <n v="0"/>
  </r>
  <r>
    <x v="111"/>
    <x v="37"/>
    <s v="vegetale"/>
    <m/>
    <m/>
    <n v="0"/>
    <n v="0.06"/>
    <n v="0.02"/>
    <m/>
    <n v="0"/>
    <n v="0"/>
    <n v="0"/>
    <n v="0"/>
    <m/>
    <m/>
    <m/>
    <m/>
    <m/>
    <n v="0"/>
    <n v="0"/>
  </r>
  <r>
    <x v="111"/>
    <x v="94"/>
    <s v="vegetale"/>
    <m/>
    <m/>
    <n v="0"/>
    <n v="0"/>
    <n v="0"/>
    <m/>
    <n v="0"/>
    <m/>
    <n v="0"/>
    <n v="0"/>
    <m/>
    <m/>
    <m/>
    <m/>
    <m/>
    <n v="0"/>
    <n v="0"/>
  </r>
  <r>
    <x v="111"/>
    <x v="78"/>
    <s v="vegetale"/>
    <m/>
    <m/>
    <n v="0"/>
    <n v="0"/>
    <n v="0"/>
    <n v="0"/>
    <n v="0"/>
    <n v="0"/>
    <n v="0"/>
    <n v="0"/>
    <m/>
    <m/>
    <m/>
    <m/>
    <n v="0"/>
    <n v="0"/>
    <n v="0"/>
  </r>
  <r>
    <x v="111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111"/>
    <x v="81"/>
    <s v="vegetale"/>
    <m/>
    <m/>
    <n v="1"/>
    <n v="0.12"/>
    <n v="0.01"/>
    <n v="7.0000000000000007E-2"/>
    <n v="0"/>
    <n v="0"/>
    <n v="0"/>
    <n v="0"/>
    <m/>
    <m/>
    <m/>
    <m/>
    <m/>
    <n v="0"/>
    <n v="0"/>
  </r>
  <r>
    <x v="111"/>
    <x v="86"/>
    <s v="vegetale"/>
    <n v="0"/>
    <m/>
    <n v="0"/>
    <n v="0.06"/>
    <n v="0"/>
    <n v="0.01"/>
    <n v="0"/>
    <n v="0"/>
    <n v="0"/>
    <n v="0"/>
    <m/>
    <m/>
    <m/>
    <m/>
    <m/>
    <n v="0"/>
    <n v="0"/>
  </r>
  <r>
    <x v="111"/>
    <x v="60"/>
    <s v="vegetale"/>
    <m/>
    <m/>
    <n v="1"/>
    <n v="7.0000000000000007E-2"/>
    <n v="0.03"/>
    <n v="7.0000000000000007E-2"/>
    <n v="0"/>
    <n v="0"/>
    <n v="0"/>
    <n v="0"/>
    <m/>
    <m/>
    <m/>
    <m/>
    <n v="0"/>
    <n v="0"/>
    <n v="0"/>
  </r>
  <r>
    <x v="111"/>
    <x v="33"/>
    <s v="vegetale"/>
    <m/>
    <m/>
    <m/>
    <m/>
    <m/>
    <m/>
    <n v="0"/>
    <n v="0"/>
    <n v="0"/>
    <m/>
    <m/>
    <m/>
    <m/>
    <m/>
    <m/>
    <n v="0"/>
    <n v="0"/>
  </r>
  <r>
    <x v="111"/>
    <x v="16"/>
    <s v="vegetale"/>
    <m/>
    <m/>
    <m/>
    <n v="0"/>
    <m/>
    <m/>
    <n v="0"/>
    <m/>
    <n v="0"/>
    <n v="0"/>
    <m/>
    <m/>
    <m/>
    <m/>
    <m/>
    <n v="0"/>
    <n v="0"/>
  </r>
  <r>
    <x v="111"/>
    <x v="28"/>
    <s v="vegetale"/>
    <m/>
    <m/>
    <n v="0"/>
    <n v="0.01"/>
    <n v="0.01"/>
    <n v="0"/>
    <n v="0"/>
    <m/>
    <n v="0"/>
    <n v="0"/>
    <m/>
    <m/>
    <m/>
    <m/>
    <m/>
    <n v="0"/>
    <n v="0"/>
  </r>
  <r>
    <x v="111"/>
    <x v="59"/>
    <s v="vegetale"/>
    <m/>
    <m/>
    <n v="9"/>
    <m/>
    <n v="0.11"/>
    <n v="0.27"/>
    <m/>
    <m/>
    <m/>
    <m/>
    <m/>
    <m/>
    <m/>
    <m/>
    <m/>
    <n v="0"/>
    <n v="0"/>
  </r>
  <r>
    <x v="112"/>
    <x v="2"/>
    <s v="vegetale"/>
    <n v="0"/>
    <m/>
    <n v="72"/>
    <n v="110.88"/>
    <n v="0.62"/>
    <n v="4.43"/>
    <n v="3412"/>
    <n v="10"/>
    <n v="39"/>
    <n v="3082"/>
    <n v="330"/>
    <n v="3383"/>
    <m/>
    <m/>
    <n v="0"/>
    <n v="3412"/>
    <n v="3412"/>
  </r>
  <r>
    <x v="112"/>
    <x v="5"/>
    <s v="vegetale"/>
    <n v="457"/>
    <n v="1"/>
    <n v="836"/>
    <n v="87.75"/>
    <n v="2.11"/>
    <n v="16.62"/>
    <n v="3318"/>
    <n v="1"/>
    <n v="430"/>
    <n v="2439"/>
    <n v="361"/>
    <n v="3005"/>
    <n v="60"/>
    <m/>
    <n v="-116"/>
    <n v="3318"/>
    <n v="3318"/>
  </r>
  <r>
    <x v="112"/>
    <x v="16"/>
    <s v="vegetale"/>
    <m/>
    <m/>
    <n v="32"/>
    <n v="39.82"/>
    <n v="0.22"/>
    <n v="0.11"/>
    <n v="2930"/>
    <n v="0"/>
    <n v="0"/>
    <n v="1107"/>
    <n v="293"/>
    <n v="2930"/>
    <n v="130"/>
    <n v="1400"/>
    <n v="0"/>
    <n v="2930"/>
    <n v="2930"/>
  </r>
  <r>
    <x v="112"/>
    <x v="8"/>
    <s v="vegetale"/>
    <m/>
    <m/>
    <n v="148"/>
    <n v="80.56"/>
    <n v="0.22"/>
    <n v="3.53"/>
    <n v="2913"/>
    <n v="1"/>
    <n v="223"/>
    <n v="2239"/>
    <n v="404"/>
    <n v="2690"/>
    <n v="270"/>
    <m/>
    <n v="0"/>
    <n v="2912"/>
    <n v="2913"/>
  </r>
  <r>
    <x v="112"/>
    <x v="7"/>
    <s v="vegetale"/>
    <n v="662"/>
    <m/>
    <n v="342"/>
    <n v="43.41"/>
    <n v="3.14"/>
    <n v="8.31"/>
    <n v="2127"/>
    <n v="0"/>
    <n v="208"/>
    <n v="1207"/>
    <n v="235"/>
    <n v="1999"/>
    <n v="24"/>
    <m/>
    <n v="-80"/>
    <n v="2127"/>
    <n v="2128"/>
  </r>
  <r>
    <x v="112"/>
    <x v="0"/>
    <s v="vegetale"/>
    <n v="171"/>
    <n v="0"/>
    <n v="388"/>
    <n v="50.46"/>
    <n v="2.16"/>
    <n v="11.41"/>
    <n v="1830"/>
    <n v="10"/>
    <n v="113"/>
    <n v="1403"/>
    <n v="182"/>
    <n v="1727"/>
    <n v="75"/>
    <m/>
    <n v="0"/>
    <n v="1830"/>
    <n v="1831"/>
  </r>
  <r>
    <x v="112"/>
    <x v="1"/>
    <s v="animale"/>
    <n v="261"/>
    <m/>
    <n v="109"/>
    <n v="52.1"/>
    <n v="6.67"/>
    <n v="5.22"/>
    <n v="1794"/>
    <n v="0"/>
    <n v="23"/>
    <n v="1448"/>
    <n v="84"/>
    <n v="1770"/>
    <m/>
    <m/>
    <n v="0"/>
    <n v="1793"/>
    <n v="1793"/>
  </r>
  <r>
    <x v="112"/>
    <x v="10"/>
    <s v="vegetale"/>
    <m/>
    <m/>
    <n v="54"/>
    <n v="44.45"/>
    <n v="0.5"/>
    <n v="0.57999999999999996"/>
    <n v="1330"/>
    <n v="1"/>
    <n v="32"/>
    <n v="1236"/>
    <n v="94"/>
    <n v="1299"/>
    <m/>
    <m/>
    <n v="0"/>
    <n v="1330"/>
    <n v="1330"/>
  </r>
  <r>
    <x v="112"/>
    <x v="17"/>
    <s v="vegetale"/>
    <m/>
    <m/>
    <n v="96"/>
    <n v="11"/>
    <n v="0.56999999999999995"/>
    <n v="6.36"/>
    <n v="334"/>
    <n v="13"/>
    <n v="55"/>
    <n v="306"/>
    <n v="14"/>
    <n v="292"/>
    <n v="14"/>
    <n v="0"/>
    <n v="0"/>
    <n v="334"/>
    <n v="334"/>
  </r>
  <r>
    <x v="112"/>
    <x v="34"/>
    <s v="vegetale"/>
    <m/>
    <m/>
    <n v="83"/>
    <n v="9.6199999999999992"/>
    <n v="0.74"/>
    <n v="2.38"/>
    <n v="308"/>
    <n v="0"/>
    <n v="15"/>
    <n v="267"/>
    <n v="35"/>
    <n v="306"/>
    <n v="6"/>
    <m/>
    <n v="-13"/>
    <n v="308"/>
    <n v="308"/>
  </r>
  <r>
    <x v="112"/>
    <x v="36"/>
    <s v="vegetale"/>
    <m/>
    <n v="105"/>
    <n v="32"/>
    <n v="3.41"/>
    <n v="0.74"/>
    <n v="0.95"/>
    <n v="238"/>
    <n v="44"/>
    <n v="29"/>
    <n v="95"/>
    <n v="39"/>
    <n v="263"/>
    <m/>
    <m/>
    <n v="-10"/>
    <n v="238"/>
    <n v="239"/>
  </r>
  <r>
    <x v="112"/>
    <x v="13"/>
    <s v="animale"/>
    <m/>
    <m/>
    <n v="23"/>
    <n v="7.89"/>
    <n v="1.28"/>
    <n v="2.5499999999999998"/>
    <n v="219"/>
    <n v="8"/>
    <n v="0"/>
    <n v="219"/>
    <m/>
    <n v="227"/>
    <m/>
    <m/>
    <m/>
    <n v="219"/>
    <n v="219"/>
  </r>
  <r>
    <x v="112"/>
    <x v="67"/>
    <s v="vegetale"/>
    <m/>
    <m/>
    <n v="3"/>
    <n v="0"/>
    <n v="0"/>
    <n v="0"/>
    <n v="199"/>
    <n v="0"/>
    <n v="76"/>
    <n v="6"/>
    <n v="4"/>
    <n v="143"/>
    <n v="2"/>
    <n v="187"/>
    <n v="-20"/>
    <n v="199"/>
    <n v="199"/>
  </r>
  <r>
    <x v="112"/>
    <x v="41"/>
    <s v="vegetale"/>
    <m/>
    <n v="0"/>
    <n v="0"/>
    <n v="0"/>
    <n v="0"/>
    <n v="0"/>
    <n v="187"/>
    <n v="0"/>
    <n v="0"/>
    <n v="0"/>
    <n v="0"/>
    <n v="187"/>
    <n v="0"/>
    <n v="186"/>
    <n v="0"/>
    <n v="187"/>
    <n v="186"/>
  </r>
  <r>
    <x v="112"/>
    <x v="18"/>
    <s v="vegetale"/>
    <m/>
    <m/>
    <n v="11"/>
    <n v="6.59"/>
    <n v="0.05"/>
    <n v="0.13"/>
    <n v="183"/>
    <n v="0"/>
    <n v="1"/>
    <n v="183"/>
    <m/>
    <n v="182"/>
    <m/>
    <m/>
    <m/>
    <n v="183"/>
    <n v="183"/>
  </r>
  <r>
    <x v="112"/>
    <x v="88"/>
    <s v="vegetale"/>
    <m/>
    <m/>
    <n v="12"/>
    <n v="4.75"/>
    <n v="0.03"/>
    <n v="0.21"/>
    <n v="155"/>
    <m/>
    <n v="0"/>
    <n v="132"/>
    <n v="23"/>
    <n v="155"/>
    <m/>
    <m/>
    <m/>
    <n v="155"/>
    <n v="155"/>
  </r>
  <r>
    <x v="112"/>
    <x v="9"/>
    <s v="vegetale"/>
    <m/>
    <m/>
    <n v="42"/>
    <n v="4.41"/>
    <m/>
    <m/>
    <n v="123"/>
    <n v="0"/>
    <n v="24"/>
    <n v="123"/>
    <m/>
    <n v="142"/>
    <m/>
    <m/>
    <n v="-43"/>
    <n v="123"/>
    <n v="123"/>
  </r>
  <r>
    <x v="112"/>
    <x v="12"/>
    <s v="vegetale"/>
    <m/>
    <m/>
    <n v="4"/>
    <n v="4.24"/>
    <n v="0.01"/>
    <n v="0.06"/>
    <n v="118"/>
    <n v="81"/>
    <n v="17"/>
    <n v="118"/>
    <m/>
    <n v="181"/>
    <m/>
    <m/>
    <m/>
    <n v="117"/>
    <n v="118"/>
  </r>
  <r>
    <x v="112"/>
    <x v="31"/>
    <s v="vegetale"/>
    <m/>
    <m/>
    <n v="96"/>
    <n v="3.96"/>
    <n v="10.86"/>
    <m/>
    <n v="110"/>
    <m/>
    <n v="140"/>
    <n v="110"/>
    <m/>
    <n v="10"/>
    <m/>
    <m/>
    <n v="-40"/>
    <n v="110"/>
    <n v="110"/>
  </r>
  <r>
    <x v="112"/>
    <x v="20"/>
    <s v="vegetale"/>
    <m/>
    <m/>
    <n v="4"/>
    <n v="3.13"/>
    <n v="0.03"/>
    <n v="0.01"/>
    <n v="87"/>
    <n v="13"/>
    <n v="57"/>
    <n v="87"/>
    <m/>
    <n v="43"/>
    <m/>
    <m/>
    <n v="0"/>
    <n v="87"/>
    <n v="87"/>
  </r>
  <r>
    <x v="112"/>
    <x v="14"/>
    <s v="vegetale"/>
    <m/>
    <n v="60"/>
    <n v="20"/>
    <n v="0.84"/>
    <n v="2.2599999999999998"/>
    <n v="0"/>
    <n v="83"/>
    <n v="0"/>
    <n v="83"/>
    <n v="23"/>
    <m/>
    <m/>
    <m/>
    <m/>
    <n v="0"/>
    <n v="83"/>
    <n v="83"/>
  </r>
  <r>
    <x v="112"/>
    <x v="61"/>
    <s v="vegetale"/>
    <m/>
    <m/>
    <n v="2"/>
    <n v="2.91"/>
    <n v="0.02"/>
    <n v="0.09"/>
    <n v="81"/>
    <n v="0"/>
    <n v="81"/>
    <n v="81"/>
    <m/>
    <m/>
    <m/>
    <m/>
    <n v="0"/>
    <n v="81"/>
    <n v="81"/>
  </r>
  <r>
    <x v="112"/>
    <x v="60"/>
    <s v="vegetale"/>
    <m/>
    <m/>
    <n v="0"/>
    <n v="0.01"/>
    <n v="0"/>
    <n v="0"/>
    <n v="73"/>
    <n v="0"/>
    <n v="44"/>
    <n v="0"/>
    <n v="7"/>
    <n v="29"/>
    <n v="2"/>
    <n v="64"/>
    <m/>
    <n v="73"/>
    <n v="73"/>
  </r>
  <r>
    <x v="112"/>
    <x v="43"/>
    <s v="vegetale"/>
    <m/>
    <n v="12"/>
    <n v="50"/>
    <n v="2.08"/>
    <n v="5.69"/>
    <n v="0"/>
    <n v="70"/>
    <n v="0"/>
    <n v="0"/>
    <n v="58"/>
    <m/>
    <n v="69"/>
    <m/>
    <m/>
    <n v="0"/>
    <n v="69"/>
    <n v="70"/>
  </r>
  <r>
    <x v="112"/>
    <x v="23"/>
    <s v="vegetale"/>
    <m/>
    <m/>
    <n v="16"/>
    <n v="2.37"/>
    <n v="0.51"/>
    <n v="0.33"/>
    <n v="66"/>
    <n v="10"/>
    <n v="56"/>
    <n v="66"/>
    <m/>
    <n v="20"/>
    <m/>
    <m/>
    <n v="0"/>
    <n v="66"/>
    <n v="66"/>
  </r>
  <r>
    <x v="112"/>
    <x v="6"/>
    <s v="vegetale"/>
    <m/>
    <n v="2"/>
    <n v="52"/>
    <n v="2.15"/>
    <n v="5.89"/>
    <n v="0"/>
    <n v="62"/>
    <n v="3"/>
    <n v="0"/>
    <n v="60"/>
    <m/>
    <n v="65"/>
    <m/>
    <m/>
    <m/>
    <n v="62"/>
    <n v="62"/>
  </r>
  <r>
    <x v="112"/>
    <x v="11"/>
    <s v="animale"/>
    <m/>
    <m/>
    <n v="9"/>
    <n v="2.1"/>
    <n v="0.59"/>
    <n v="0.89"/>
    <n v="58"/>
    <n v="0"/>
    <n v="0"/>
    <n v="58"/>
    <m/>
    <n v="58"/>
    <m/>
    <m/>
    <m/>
    <n v="58"/>
    <n v="58"/>
  </r>
  <r>
    <x v="112"/>
    <x v="21"/>
    <s v="animale"/>
    <m/>
    <m/>
    <n v="6"/>
    <n v="2"/>
    <n v="0.17"/>
    <n v="0.97"/>
    <n v="56"/>
    <m/>
    <n v="0"/>
    <n v="56"/>
    <m/>
    <n v="56"/>
    <m/>
    <m/>
    <m/>
    <n v="56"/>
    <n v="56"/>
  </r>
  <r>
    <x v="112"/>
    <x v="39"/>
    <s v="vegetale"/>
    <m/>
    <m/>
    <n v="3"/>
    <n v="1.98"/>
    <m/>
    <n v="0.03"/>
    <n v="55"/>
    <n v="0"/>
    <n v="0"/>
    <n v="55"/>
    <m/>
    <n v="55"/>
    <m/>
    <m/>
    <m/>
    <n v="55"/>
    <n v="55"/>
  </r>
  <r>
    <x v="112"/>
    <x v="3"/>
    <s v="vegetale"/>
    <m/>
    <m/>
    <n v="11"/>
    <n v="1.42"/>
    <n v="0.03"/>
    <n v="0.3"/>
    <n v="54"/>
    <n v="0"/>
    <n v="20"/>
    <n v="40"/>
    <n v="2"/>
    <n v="34"/>
    <n v="2"/>
    <n v="10"/>
    <m/>
    <n v="54"/>
    <n v="54"/>
  </r>
  <r>
    <x v="112"/>
    <x v="45"/>
    <s v="animale"/>
    <m/>
    <n v="0"/>
    <n v="4"/>
    <n v="1.89"/>
    <n v="0.13"/>
    <n v="0.56000000000000005"/>
    <n v="52"/>
    <n v="0"/>
    <n v="0"/>
    <n v="52"/>
    <m/>
    <n v="52"/>
    <m/>
    <m/>
    <m/>
    <n v="52"/>
    <n v="52"/>
  </r>
  <r>
    <x v="112"/>
    <x v="22"/>
    <s v="animale"/>
    <m/>
    <m/>
    <n v="5"/>
    <n v="1.42"/>
    <n v="0.38"/>
    <n v="0.42"/>
    <n v="45"/>
    <n v="0"/>
    <n v="0"/>
    <n v="39"/>
    <n v="1"/>
    <n v="45"/>
    <n v="4"/>
    <m/>
    <m/>
    <n v="45"/>
    <n v="44"/>
  </r>
  <r>
    <x v="112"/>
    <x v="19"/>
    <s v="animale"/>
    <m/>
    <m/>
    <n v="5"/>
    <n v="1.56"/>
    <n v="0.33"/>
    <n v="0.52"/>
    <n v="43"/>
    <n v="0"/>
    <n v="0"/>
    <n v="43"/>
    <m/>
    <n v="43"/>
    <m/>
    <m/>
    <m/>
    <n v="43"/>
    <n v="43"/>
  </r>
  <r>
    <x v="112"/>
    <x v="76"/>
    <s v="vegetale"/>
    <m/>
    <m/>
    <n v="0"/>
    <n v="1.2"/>
    <n v="0.01"/>
    <n v="0.02"/>
    <n v="33"/>
    <n v="0"/>
    <n v="5"/>
    <n v="33"/>
    <m/>
    <n v="29"/>
    <m/>
    <m/>
    <m/>
    <n v="34"/>
    <n v="33"/>
  </r>
  <r>
    <x v="112"/>
    <x v="68"/>
    <s v="vegetale"/>
    <m/>
    <m/>
    <n v="8"/>
    <n v="0.96"/>
    <n v="0.04"/>
    <n v="0.5"/>
    <n v="29"/>
    <n v="0"/>
    <n v="7"/>
    <n v="27"/>
    <n v="1"/>
    <n v="21"/>
    <n v="1"/>
    <m/>
    <m/>
    <n v="28"/>
    <n v="29"/>
  </r>
  <r>
    <x v="112"/>
    <x v="25"/>
    <s v="animale"/>
    <m/>
    <m/>
    <n v="23"/>
    <n v="0.96"/>
    <n v="2.58"/>
    <n v="0.01"/>
    <n v="27"/>
    <n v="0"/>
    <n v="1"/>
    <n v="27"/>
    <m/>
    <n v="26"/>
    <m/>
    <m/>
    <n v="0"/>
    <n v="27"/>
    <n v="27"/>
  </r>
  <r>
    <x v="112"/>
    <x v="78"/>
    <s v="vegetale"/>
    <m/>
    <m/>
    <n v="7"/>
    <n v="0.89"/>
    <n v="0.3"/>
    <n v="0.28999999999999998"/>
    <n v="26"/>
    <n v="0"/>
    <n v="6"/>
    <n v="25"/>
    <n v="1"/>
    <n v="20"/>
    <m/>
    <m/>
    <m/>
    <n v="26"/>
    <n v="26"/>
  </r>
  <r>
    <x v="112"/>
    <x v="32"/>
    <s v="animale"/>
    <m/>
    <n v="1"/>
    <n v="16"/>
    <n v="0.72"/>
    <n v="1.73"/>
    <n v="0.04"/>
    <n v="21"/>
    <n v="0"/>
    <n v="9"/>
    <n v="20"/>
    <m/>
    <n v="12"/>
    <m/>
    <m/>
    <n v="0"/>
    <n v="21"/>
    <n v="21"/>
  </r>
  <r>
    <x v="112"/>
    <x v="81"/>
    <s v="vegetale"/>
    <m/>
    <m/>
    <n v="7"/>
    <n v="0.76"/>
    <n v="0.04"/>
    <n v="0.47"/>
    <n v="21"/>
    <n v="0"/>
    <n v="21"/>
    <n v="21"/>
    <m/>
    <m/>
    <m/>
    <m/>
    <m/>
    <n v="21"/>
    <n v="21"/>
  </r>
  <r>
    <x v="112"/>
    <x v="62"/>
    <s v="animale"/>
    <n v="17"/>
    <n v="0"/>
    <n v="0"/>
    <n v="0.01"/>
    <n v="0"/>
    <n v="0"/>
    <n v="18"/>
    <m/>
    <n v="18"/>
    <n v="0"/>
    <m/>
    <m/>
    <m/>
    <m/>
    <m/>
    <n v="18"/>
    <n v="17"/>
  </r>
  <r>
    <x v="112"/>
    <x v="63"/>
    <s v="animale"/>
    <m/>
    <m/>
    <n v="7"/>
    <n v="0.67"/>
    <n v="0.63"/>
    <n v="0.2"/>
    <n v="18"/>
    <n v="0"/>
    <n v="0"/>
    <n v="19"/>
    <m/>
    <n v="19"/>
    <m/>
    <m/>
    <m/>
    <n v="19"/>
    <n v="19"/>
  </r>
  <r>
    <x v="112"/>
    <x v="24"/>
    <s v="vegetale"/>
    <m/>
    <m/>
    <n v="0"/>
    <n v="0.6"/>
    <n v="0"/>
    <n v="0.01"/>
    <n v="17"/>
    <n v="0"/>
    <n v="11"/>
    <n v="17"/>
    <m/>
    <n v="6"/>
    <m/>
    <m/>
    <m/>
    <n v="17"/>
    <n v="17"/>
  </r>
  <r>
    <x v="112"/>
    <x v="53"/>
    <s v="vegetale"/>
    <m/>
    <m/>
    <n v="2"/>
    <n v="0.6"/>
    <n v="0.23"/>
    <n v="0.02"/>
    <n v="17"/>
    <n v="0"/>
    <n v="16"/>
    <n v="17"/>
    <m/>
    <n v="1"/>
    <m/>
    <n v="0"/>
    <m/>
    <n v="17"/>
    <n v="17"/>
  </r>
  <r>
    <x v="112"/>
    <x v="54"/>
    <s v="vegetale"/>
    <m/>
    <m/>
    <n v="5"/>
    <n v="0.56999999999999995"/>
    <n v="0.03"/>
    <n v="0.16"/>
    <n v="16"/>
    <n v="0"/>
    <n v="6"/>
    <n v="16"/>
    <m/>
    <n v="10"/>
    <m/>
    <m/>
    <n v="0"/>
    <n v="16"/>
    <n v="16"/>
  </r>
  <r>
    <x v="112"/>
    <x v="4"/>
    <s v="vegetale"/>
    <m/>
    <m/>
    <n v="1"/>
    <n v="0.51"/>
    <n v="0.01"/>
    <n v="0.01"/>
    <n v="14"/>
    <n v="0"/>
    <n v="14"/>
    <n v="14"/>
    <m/>
    <m/>
    <m/>
    <m/>
    <m/>
    <n v="14"/>
    <n v="14"/>
  </r>
  <r>
    <x v="112"/>
    <x v="50"/>
    <s v="vegetale"/>
    <m/>
    <m/>
    <n v="1"/>
    <n v="0.37"/>
    <n v="0"/>
    <n v="0"/>
    <n v="10"/>
    <n v="7"/>
    <n v="1"/>
    <n v="10"/>
    <m/>
    <n v="16"/>
    <m/>
    <m/>
    <m/>
    <n v="10"/>
    <n v="10"/>
  </r>
  <r>
    <x v="112"/>
    <x v="15"/>
    <s v="vegetale"/>
    <m/>
    <m/>
    <n v="0"/>
    <n v="0.35"/>
    <m/>
    <n v="0.09"/>
    <n v="10"/>
    <n v="11"/>
    <n v="0"/>
    <n v="10"/>
    <m/>
    <n v="21"/>
    <m/>
    <m/>
    <m/>
    <n v="10"/>
    <n v="10"/>
  </r>
  <r>
    <x v="112"/>
    <x v="96"/>
    <s v="vegetale"/>
    <m/>
    <m/>
    <n v="8"/>
    <n v="0.32"/>
    <n v="0.88"/>
    <m/>
    <n v="9"/>
    <n v="0"/>
    <m/>
    <n v="9"/>
    <m/>
    <n v="9"/>
    <m/>
    <m/>
    <m/>
    <n v="9"/>
    <n v="9"/>
  </r>
  <r>
    <x v="112"/>
    <x v="57"/>
    <s v="vegetale"/>
    <m/>
    <m/>
    <n v="0"/>
    <n v="0.31"/>
    <n v="0"/>
    <n v="0.01"/>
    <n v="9"/>
    <n v="1"/>
    <n v="10"/>
    <n v="9"/>
    <m/>
    <m/>
    <m/>
    <m/>
    <n v="0"/>
    <n v="9"/>
    <n v="9"/>
  </r>
  <r>
    <x v="112"/>
    <x v="75"/>
    <s v="vegetale"/>
    <m/>
    <n v="8"/>
    <m/>
    <m/>
    <m/>
    <m/>
    <n v="8"/>
    <m/>
    <n v="8"/>
    <m/>
    <m/>
    <m/>
    <m/>
    <m/>
    <m/>
    <n v="8"/>
    <n v="8"/>
  </r>
  <r>
    <x v="112"/>
    <x v="27"/>
    <s v="vegetale"/>
    <m/>
    <m/>
    <n v="7"/>
    <n v="0.28000000000000003"/>
    <n v="0.77"/>
    <m/>
    <n v="8"/>
    <n v="0"/>
    <n v="18"/>
    <n v="8"/>
    <m/>
    <m/>
    <m/>
    <m/>
    <n v="-10"/>
    <n v="8"/>
    <n v="8"/>
  </r>
  <r>
    <x v="112"/>
    <x v="85"/>
    <s v="animale"/>
    <m/>
    <n v="0"/>
    <n v="0"/>
    <n v="0.25"/>
    <n v="0.01"/>
    <n v="7.0000000000000007E-2"/>
    <n v="7"/>
    <n v="0"/>
    <n v="7"/>
    <n v="7"/>
    <m/>
    <m/>
    <m/>
    <m/>
    <m/>
    <n v="7"/>
    <n v="7"/>
  </r>
  <r>
    <x v="112"/>
    <x v="73"/>
    <s v="vegetale"/>
    <m/>
    <m/>
    <n v="1"/>
    <n v="0.05"/>
    <n v="7.0000000000000007E-2"/>
    <n v="0.03"/>
    <n v="5"/>
    <n v="0"/>
    <n v="5"/>
    <n v="1"/>
    <m/>
    <m/>
    <m/>
    <n v="4"/>
    <n v="0"/>
    <n v="5"/>
    <n v="5"/>
  </r>
  <r>
    <x v="112"/>
    <x v="51"/>
    <s v="vegetale"/>
    <m/>
    <m/>
    <n v="2"/>
    <n v="0.19"/>
    <m/>
    <m/>
    <n v="5"/>
    <n v="0"/>
    <n v="1"/>
    <n v="5"/>
    <m/>
    <n v="4"/>
    <m/>
    <m/>
    <m/>
    <n v="5"/>
    <n v="5"/>
  </r>
  <r>
    <x v="112"/>
    <x v="30"/>
    <s v="vegetale"/>
    <m/>
    <n v="0"/>
    <n v="1"/>
    <n v="0.14000000000000001"/>
    <m/>
    <m/>
    <n v="4"/>
    <n v="0"/>
    <n v="4"/>
    <n v="4"/>
    <m/>
    <m/>
    <m/>
    <m/>
    <n v="0"/>
    <n v="4"/>
    <n v="4"/>
  </r>
  <r>
    <x v="112"/>
    <x v="95"/>
    <s v="vegetale"/>
    <m/>
    <m/>
    <n v="1"/>
    <n v="0.13"/>
    <m/>
    <n v="0"/>
    <n v="4"/>
    <m/>
    <n v="0"/>
    <n v="4"/>
    <m/>
    <n v="4"/>
    <m/>
    <m/>
    <m/>
    <n v="4"/>
    <n v="4"/>
  </r>
  <r>
    <x v="112"/>
    <x v="46"/>
    <s v="vegetale"/>
    <m/>
    <m/>
    <n v="0"/>
    <n v="7.0000000000000007E-2"/>
    <n v="0"/>
    <n v="0"/>
    <n v="2"/>
    <n v="0"/>
    <n v="2"/>
    <n v="2"/>
    <m/>
    <m/>
    <m/>
    <m/>
    <m/>
    <n v="2"/>
    <n v="2"/>
  </r>
  <r>
    <x v="112"/>
    <x v="55"/>
    <s v="vegetale"/>
    <m/>
    <m/>
    <n v="1"/>
    <n v="0.06"/>
    <n v="0.17"/>
    <m/>
    <n v="2"/>
    <n v="0"/>
    <n v="0"/>
    <n v="2"/>
    <m/>
    <n v="2"/>
    <m/>
    <m/>
    <n v="0"/>
    <n v="2"/>
    <n v="2"/>
  </r>
  <r>
    <x v="112"/>
    <x v="72"/>
    <s v="vegetale"/>
    <m/>
    <m/>
    <n v="0"/>
    <n v="7.0000000000000007E-2"/>
    <m/>
    <m/>
    <n v="2"/>
    <n v="0"/>
    <n v="2"/>
    <n v="2"/>
    <m/>
    <m/>
    <m/>
    <m/>
    <m/>
    <n v="2"/>
    <n v="2"/>
  </r>
  <r>
    <x v="112"/>
    <x v="44"/>
    <s v="vegetale"/>
    <m/>
    <m/>
    <n v="1"/>
    <n v="0.06"/>
    <m/>
    <n v="0"/>
    <n v="2"/>
    <n v="0"/>
    <n v="0"/>
    <n v="2"/>
    <m/>
    <n v="2"/>
    <m/>
    <m/>
    <n v="0"/>
    <n v="2"/>
    <n v="2"/>
  </r>
  <r>
    <x v="112"/>
    <x v="42"/>
    <s v="vegetale"/>
    <m/>
    <m/>
    <n v="0"/>
    <n v="0.04"/>
    <n v="0"/>
    <n v="0.02"/>
    <n v="1"/>
    <n v="0"/>
    <n v="1"/>
    <n v="1"/>
    <m/>
    <m/>
    <m/>
    <m/>
    <m/>
    <n v="1"/>
    <n v="1"/>
  </r>
  <r>
    <x v="112"/>
    <x v="52"/>
    <s v="vegetale"/>
    <m/>
    <m/>
    <n v="0"/>
    <n v="0.03"/>
    <m/>
    <n v="0"/>
    <n v="1"/>
    <n v="0"/>
    <n v="1"/>
    <n v="1"/>
    <m/>
    <n v="0"/>
    <m/>
    <m/>
    <n v="0"/>
    <n v="1"/>
    <n v="1"/>
  </r>
  <r>
    <x v="112"/>
    <x v="47"/>
    <s v="vegetale"/>
    <m/>
    <m/>
    <n v="1"/>
    <n v="0.05"/>
    <n v="0.09"/>
    <n v="0.01"/>
    <n v="1"/>
    <n v="0"/>
    <n v="1"/>
    <n v="1"/>
    <m/>
    <m/>
    <m/>
    <m/>
    <m/>
    <n v="1"/>
    <n v="1"/>
  </r>
  <r>
    <x v="112"/>
    <x v="84"/>
    <s v="vegetale"/>
    <m/>
    <m/>
    <n v="1"/>
    <n v="0.04"/>
    <n v="0.09"/>
    <n v="0"/>
    <n v="1"/>
    <n v="0"/>
    <n v="1"/>
    <n v="1"/>
    <m/>
    <n v="0"/>
    <m/>
    <m/>
    <n v="0"/>
    <n v="1"/>
    <n v="1"/>
  </r>
  <r>
    <x v="112"/>
    <x v="56"/>
    <s v="vegetale"/>
    <m/>
    <m/>
    <n v="0"/>
    <n v="0.05"/>
    <n v="0"/>
    <n v="0.02"/>
    <n v="1"/>
    <n v="0"/>
    <n v="1"/>
    <n v="1"/>
    <m/>
    <m/>
    <m/>
    <m/>
    <m/>
    <n v="1"/>
    <n v="1"/>
  </r>
  <r>
    <x v="112"/>
    <x v="28"/>
    <s v="vegetale"/>
    <m/>
    <m/>
    <n v="0"/>
    <n v="0.03"/>
    <n v="0.04"/>
    <n v="0.01"/>
    <n v="1"/>
    <n v="0"/>
    <n v="1"/>
    <n v="1"/>
    <m/>
    <m/>
    <m/>
    <m/>
    <m/>
    <n v="1"/>
    <n v="1"/>
  </r>
  <r>
    <x v="112"/>
    <x v="58"/>
    <s v="vegetale"/>
    <m/>
    <m/>
    <n v="0"/>
    <n v="0.03"/>
    <m/>
    <m/>
    <n v="1"/>
    <n v="0"/>
    <n v="1"/>
    <n v="1"/>
    <m/>
    <m/>
    <m/>
    <m/>
    <m/>
    <n v="1"/>
    <n v="1"/>
  </r>
  <r>
    <x v="112"/>
    <x v="74"/>
    <s v="vegetale"/>
    <m/>
    <m/>
    <n v="0"/>
    <n v="0"/>
    <n v="0"/>
    <n v="0"/>
    <n v="0"/>
    <n v="0"/>
    <n v="0"/>
    <n v="0"/>
    <m/>
    <m/>
    <m/>
    <m/>
    <m/>
    <n v="0"/>
    <n v="0"/>
  </r>
  <r>
    <x v="112"/>
    <x v="87"/>
    <s v="vegetale"/>
    <m/>
    <m/>
    <n v="0"/>
    <n v="0"/>
    <m/>
    <m/>
    <n v="0"/>
    <m/>
    <n v="0"/>
    <n v="0"/>
    <m/>
    <m/>
    <m/>
    <m/>
    <m/>
    <n v="0"/>
    <n v="0"/>
  </r>
  <r>
    <x v="112"/>
    <x v="82"/>
    <s v="animale"/>
    <m/>
    <n v="0"/>
    <n v="0"/>
    <n v="0"/>
    <n v="0"/>
    <n v="0"/>
    <n v="0"/>
    <m/>
    <n v="0"/>
    <n v="0"/>
    <m/>
    <m/>
    <m/>
    <m/>
    <m/>
    <n v="0"/>
    <n v="0"/>
  </r>
  <r>
    <x v="112"/>
    <x v="79"/>
    <s v="animale"/>
    <m/>
    <n v="0"/>
    <n v="0"/>
    <n v="0"/>
    <n v="0"/>
    <n v="0"/>
    <n v="0"/>
    <m/>
    <n v="0"/>
    <n v="0"/>
    <m/>
    <m/>
    <m/>
    <m/>
    <m/>
    <n v="0"/>
    <n v="0"/>
  </r>
  <r>
    <x v="112"/>
    <x v="90"/>
    <s v="vegetale"/>
    <m/>
    <m/>
    <n v="0"/>
    <n v="0"/>
    <n v="0"/>
    <n v="0"/>
    <n v="0"/>
    <m/>
    <n v="0"/>
    <n v="0"/>
    <m/>
    <m/>
    <m/>
    <m/>
    <m/>
    <n v="0"/>
    <n v="0"/>
  </r>
  <r>
    <x v="112"/>
    <x v="26"/>
    <s v="vegetale"/>
    <m/>
    <m/>
    <m/>
    <m/>
    <m/>
    <m/>
    <n v="0"/>
    <n v="0"/>
    <n v="0"/>
    <m/>
    <n v="0"/>
    <n v="0"/>
    <n v="0"/>
    <n v="0"/>
    <n v="0"/>
    <n v="0"/>
    <n v="0"/>
  </r>
  <r>
    <x v="112"/>
    <x v="40"/>
    <s v="vegetale"/>
    <m/>
    <m/>
    <n v="0"/>
    <n v="0.01"/>
    <n v="0.01"/>
    <n v="0"/>
    <n v="0"/>
    <n v="0"/>
    <n v="0"/>
    <n v="0"/>
    <m/>
    <m/>
    <m/>
    <m/>
    <n v="0"/>
    <n v="0"/>
    <n v="0"/>
  </r>
  <r>
    <x v="112"/>
    <x v="38"/>
    <s v="vegetale"/>
    <m/>
    <m/>
    <n v="0"/>
    <n v="0"/>
    <n v="0"/>
    <m/>
    <n v="0"/>
    <m/>
    <n v="0"/>
    <n v="0"/>
    <m/>
    <n v="0"/>
    <m/>
    <m/>
    <m/>
    <n v="0"/>
    <n v="0"/>
  </r>
  <r>
    <x v="112"/>
    <x v="48"/>
    <s v="vegetale"/>
    <m/>
    <m/>
    <n v="0"/>
    <n v="0"/>
    <n v="0.01"/>
    <m/>
    <n v="0"/>
    <n v="0"/>
    <n v="0"/>
    <n v="0"/>
    <m/>
    <m/>
    <m/>
    <m/>
    <m/>
    <n v="0"/>
    <n v="0"/>
  </r>
  <r>
    <x v="112"/>
    <x v="70"/>
    <s v="vegetale"/>
    <m/>
    <m/>
    <n v="0"/>
    <n v="0"/>
    <n v="0"/>
    <m/>
    <n v="0"/>
    <n v="0"/>
    <n v="0"/>
    <n v="0"/>
    <m/>
    <m/>
    <m/>
    <m/>
    <m/>
    <n v="0"/>
    <n v="0"/>
  </r>
  <r>
    <x v="112"/>
    <x v="77"/>
    <s v="vegetale"/>
    <m/>
    <m/>
    <n v="0"/>
    <n v="0"/>
    <n v="0.01"/>
    <m/>
    <n v="0"/>
    <n v="0"/>
    <n v="0"/>
    <n v="0"/>
    <m/>
    <m/>
    <m/>
    <m/>
    <n v="0"/>
    <n v="0"/>
    <n v="0"/>
  </r>
  <r>
    <x v="112"/>
    <x v="49"/>
    <s v="vegetale"/>
    <m/>
    <m/>
    <n v="0"/>
    <n v="0"/>
    <n v="0"/>
    <m/>
    <n v="0"/>
    <n v="0"/>
    <n v="0"/>
    <n v="0"/>
    <m/>
    <m/>
    <m/>
    <m/>
    <m/>
    <n v="0"/>
    <n v="0"/>
  </r>
  <r>
    <x v="112"/>
    <x v="91"/>
    <s v="animale"/>
    <m/>
    <n v="0"/>
    <n v="0"/>
    <n v="0"/>
    <n v="0"/>
    <n v="0"/>
    <n v="0"/>
    <m/>
    <n v="0"/>
    <n v="0"/>
    <m/>
    <m/>
    <m/>
    <m/>
    <m/>
    <n v="0"/>
    <n v="0"/>
  </r>
  <r>
    <x v="112"/>
    <x v="92"/>
    <s v="animale"/>
    <m/>
    <n v="0"/>
    <n v="0"/>
    <n v="0"/>
    <n v="0"/>
    <n v="0"/>
    <n v="0"/>
    <n v="0"/>
    <n v="0"/>
    <n v="0"/>
    <m/>
    <n v="0"/>
    <m/>
    <m/>
    <m/>
    <n v="0"/>
    <n v="0"/>
  </r>
  <r>
    <x v="112"/>
    <x v="83"/>
    <s v="animale"/>
    <m/>
    <n v="0"/>
    <n v="0"/>
    <n v="0"/>
    <n v="0"/>
    <n v="0"/>
    <n v="0"/>
    <m/>
    <n v="0"/>
    <n v="0"/>
    <m/>
    <m/>
    <m/>
    <m/>
    <m/>
    <n v="0"/>
    <n v="0"/>
  </r>
  <r>
    <x v="112"/>
    <x v="37"/>
    <s v="vegetale"/>
    <m/>
    <m/>
    <n v="0"/>
    <n v="0"/>
    <n v="0"/>
    <m/>
    <n v="0"/>
    <m/>
    <n v="0"/>
    <n v="0"/>
    <m/>
    <m/>
    <m/>
    <m/>
    <m/>
    <n v="0"/>
    <n v="0"/>
  </r>
  <r>
    <x v="112"/>
    <x v="94"/>
    <s v="vegetale"/>
    <m/>
    <n v="0"/>
    <m/>
    <m/>
    <m/>
    <m/>
    <n v="0"/>
    <n v="0"/>
    <n v="0"/>
    <m/>
    <m/>
    <m/>
    <m/>
    <m/>
    <n v="0"/>
    <n v="0"/>
    <n v="0"/>
  </r>
  <r>
    <x v="112"/>
    <x v="65"/>
    <s v="vegetale"/>
    <m/>
    <m/>
    <n v="0"/>
    <n v="0.01"/>
    <m/>
    <m/>
    <n v="0"/>
    <n v="0"/>
    <n v="0"/>
    <n v="0"/>
    <m/>
    <m/>
    <m/>
    <m/>
    <n v="0"/>
    <n v="0"/>
    <n v="0"/>
  </r>
  <r>
    <x v="112"/>
    <x v="71"/>
    <s v="vegetale"/>
    <m/>
    <m/>
    <n v="0"/>
    <n v="0.01"/>
    <m/>
    <m/>
    <n v="0"/>
    <n v="0"/>
    <n v="0"/>
    <n v="0"/>
    <m/>
    <m/>
    <m/>
    <m/>
    <m/>
    <n v="0"/>
    <n v="0"/>
  </r>
  <r>
    <x v="112"/>
    <x v="66"/>
    <s v="animale"/>
    <m/>
    <n v="0"/>
    <n v="0"/>
    <n v="0.02"/>
    <n v="0"/>
    <n v="0"/>
    <n v="0"/>
    <m/>
    <n v="0"/>
    <n v="0"/>
    <m/>
    <m/>
    <m/>
    <m/>
    <m/>
    <n v="0"/>
    <n v="0"/>
  </r>
  <r>
    <x v="112"/>
    <x v="80"/>
    <s v="animale"/>
    <m/>
    <n v="0"/>
    <n v="0"/>
    <n v="0"/>
    <n v="0"/>
    <n v="0"/>
    <n v="0"/>
    <m/>
    <n v="0"/>
    <n v="0"/>
    <m/>
    <m/>
    <m/>
    <m/>
    <m/>
    <n v="0"/>
    <n v="0"/>
  </r>
  <r>
    <x v="112"/>
    <x v="86"/>
    <s v="vegetale"/>
    <n v="0"/>
    <m/>
    <n v="0"/>
    <n v="0.01"/>
    <n v="0"/>
    <n v="0"/>
    <n v="0"/>
    <n v="0"/>
    <n v="0"/>
    <n v="0"/>
    <m/>
    <m/>
    <m/>
    <m/>
    <m/>
    <n v="0"/>
    <n v="0"/>
  </r>
  <r>
    <x v="112"/>
    <x v="64"/>
    <s v="vegetale"/>
    <m/>
    <m/>
    <n v="0"/>
    <n v="0"/>
    <n v="0"/>
    <n v="0"/>
    <n v="0"/>
    <n v="0"/>
    <n v="0"/>
    <n v="0"/>
    <m/>
    <m/>
    <m/>
    <m/>
    <n v="0"/>
    <n v="0"/>
    <n v="0"/>
  </r>
  <r>
    <x v="112"/>
    <x v="33"/>
    <s v="vegetale"/>
    <m/>
    <m/>
    <n v="0"/>
    <n v="0"/>
    <m/>
    <n v="0"/>
    <n v="0"/>
    <n v="0"/>
    <n v="0"/>
    <n v="0"/>
    <m/>
    <m/>
    <m/>
    <m/>
    <n v="0"/>
    <n v="0"/>
    <n v="0"/>
  </r>
  <r>
    <x v="112"/>
    <x v="35"/>
    <s v="animale"/>
    <m/>
    <m/>
    <n v="0"/>
    <n v="0"/>
    <n v="0"/>
    <n v="0"/>
    <n v="0"/>
    <n v="0"/>
    <n v="0"/>
    <n v="0"/>
    <m/>
    <m/>
    <m/>
    <m/>
    <m/>
    <n v="0"/>
    <n v="0"/>
  </r>
  <r>
    <x v="112"/>
    <x v="59"/>
    <s v="vegetale"/>
    <m/>
    <m/>
    <n v="1"/>
    <m/>
    <n v="0.01"/>
    <n v="0.03"/>
    <m/>
    <m/>
    <m/>
    <m/>
    <m/>
    <m/>
    <m/>
    <m/>
    <m/>
    <n v="0"/>
    <n v="0"/>
  </r>
  <r>
    <x v="113"/>
    <x v="16"/>
    <s v="vegetale"/>
    <m/>
    <n v="111"/>
    <m/>
    <m/>
    <m/>
    <m/>
    <n v="7041"/>
    <n v="0"/>
    <n v="0"/>
    <m/>
    <m/>
    <n v="7041"/>
    <m/>
    <n v="6930"/>
    <m/>
    <n v="7041"/>
    <n v="7041"/>
  </r>
  <r>
    <x v="113"/>
    <x v="7"/>
    <s v="vegetale"/>
    <n v="30"/>
    <n v="56"/>
    <n v="643"/>
    <n v="68.53"/>
    <n v="7.6"/>
    <n v="16.739999999999998"/>
    <n v="659"/>
    <n v="10"/>
    <n v="123"/>
    <n v="417"/>
    <n v="135"/>
    <n v="546"/>
    <n v="21"/>
    <n v="0"/>
    <n v="0"/>
    <n v="659"/>
    <n v="659"/>
  </r>
  <r>
    <x v="113"/>
    <x v="1"/>
    <s v="animale"/>
    <n v="17"/>
    <n v="41"/>
    <n v="139"/>
    <n v="85.16"/>
    <n v="8.1199999999999992"/>
    <n v="7.7"/>
    <n v="623"/>
    <n v="356"/>
    <n v="42"/>
    <n v="518"/>
    <n v="47"/>
    <n v="937"/>
    <m/>
    <m/>
    <n v="0"/>
    <n v="623"/>
    <n v="623"/>
  </r>
  <r>
    <x v="113"/>
    <x v="9"/>
    <s v="vegetale"/>
    <m/>
    <n v="118"/>
    <n v="367"/>
    <n v="36.86"/>
    <m/>
    <m/>
    <n v="345"/>
    <n v="398"/>
    <n v="6"/>
    <n v="224"/>
    <n v="3"/>
    <n v="748"/>
    <m/>
    <n v="0"/>
    <n v="-11"/>
    <n v="345"/>
    <n v="345"/>
  </r>
  <r>
    <x v="113"/>
    <x v="5"/>
    <s v="vegetale"/>
    <m/>
    <n v="22"/>
    <n v="403"/>
    <n v="43.33"/>
    <n v="0.69"/>
    <n v="7.98"/>
    <n v="292"/>
    <n v="6"/>
    <n v="86"/>
    <n v="263"/>
    <n v="5"/>
    <n v="252"/>
    <n v="2"/>
    <m/>
    <n v="-39"/>
    <n v="293"/>
    <n v="292"/>
  </r>
  <r>
    <x v="113"/>
    <x v="72"/>
    <s v="vegetale"/>
    <n v="128"/>
    <n v="40"/>
    <n v="27"/>
    <n v="10.9"/>
    <n v="0.09"/>
    <n v="0.21"/>
    <n v="262"/>
    <n v="16"/>
    <n v="2"/>
    <n v="66"/>
    <n v="28"/>
    <n v="277"/>
    <m/>
    <m/>
    <m/>
    <n v="263"/>
    <n v="262"/>
  </r>
  <r>
    <x v="113"/>
    <x v="68"/>
    <s v="vegetale"/>
    <m/>
    <n v="59"/>
    <n v="198"/>
    <n v="21.4"/>
    <n v="0.94"/>
    <n v="12.9"/>
    <n v="208"/>
    <n v="56"/>
    <n v="1"/>
    <n v="130"/>
    <n v="11"/>
    <n v="263"/>
    <n v="9"/>
    <m/>
    <n v="0"/>
    <n v="208"/>
    <n v="209"/>
  </r>
  <r>
    <x v="113"/>
    <x v="0"/>
    <s v="vegetale"/>
    <m/>
    <n v="0"/>
    <n v="221"/>
    <n v="28.17"/>
    <n v="0.78"/>
    <n v="5.78"/>
    <n v="175"/>
    <n v="49"/>
    <n v="270"/>
    <n v="171"/>
    <n v="4"/>
    <m/>
    <m/>
    <m/>
    <n v="-47"/>
    <n v="174"/>
    <n v="175"/>
  </r>
  <r>
    <x v="113"/>
    <x v="88"/>
    <s v="vegetale"/>
    <n v="63"/>
    <n v="32"/>
    <n v="12"/>
    <n v="4.74"/>
    <n v="0.03"/>
    <n v="0.21"/>
    <n v="148"/>
    <n v="12"/>
    <n v="0"/>
    <n v="29"/>
    <n v="24"/>
    <n v="160"/>
    <m/>
    <m/>
    <n v="0"/>
    <n v="148"/>
    <n v="148"/>
  </r>
  <r>
    <x v="113"/>
    <x v="19"/>
    <s v="animale"/>
    <m/>
    <m/>
    <n v="91"/>
    <n v="21.31"/>
    <n v="6.97"/>
    <n v="6.8"/>
    <n v="130"/>
    <n v="0"/>
    <n v="6"/>
    <n v="130"/>
    <m/>
    <n v="123"/>
    <m/>
    <m/>
    <m/>
    <n v="129"/>
    <n v="130"/>
  </r>
  <r>
    <x v="113"/>
    <x v="20"/>
    <s v="vegetale"/>
    <m/>
    <m/>
    <n v="7"/>
    <n v="14.71"/>
    <n v="0.02"/>
    <n v="0.02"/>
    <n v="90"/>
    <n v="0"/>
    <n v="90"/>
    <n v="89"/>
    <n v="0"/>
    <m/>
    <m/>
    <m/>
    <m/>
    <n v="90"/>
    <n v="89"/>
  </r>
  <r>
    <x v="113"/>
    <x v="64"/>
    <s v="vegetale"/>
    <n v="70"/>
    <m/>
    <n v="13"/>
    <n v="1.47"/>
    <n v="0.12"/>
    <n v="0.34"/>
    <n v="89"/>
    <n v="1"/>
    <n v="1"/>
    <n v="9"/>
    <n v="9"/>
    <n v="88"/>
    <n v="1"/>
    <m/>
    <n v="0"/>
    <n v="88"/>
    <n v="89"/>
  </r>
  <r>
    <x v="113"/>
    <x v="39"/>
    <s v="vegetale"/>
    <m/>
    <m/>
    <n v="13"/>
    <n v="13.04"/>
    <m/>
    <n v="0.11"/>
    <n v="79"/>
    <n v="2"/>
    <n v="5"/>
    <n v="79"/>
    <m/>
    <n v="77"/>
    <m/>
    <m/>
    <m/>
    <n v="80"/>
    <n v="79"/>
  </r>
  <r>
    <x v="113"/>
    <x v="50"/>
    <s v="vegetale"/>
    <m/>
    <m/>
    <n v="8"/>
    <n v="8.8800000000000008"/>
    <n v="0.02"/>
    <n v="0.05"/>
    <n v="66"/>
    <n v="0"/>
    <n v="6"/>
    <n v="54"/>
    <n v="12"/>
    <n v="60"/>
    <m/>
    <m/>
    <m/>
    <n v="66"/>
    <n v="66"/>
  </r>
  <r>
    <x v="113"/>
    <x v="73"/>
    <s v="vegetale"/>
    <m/>
    <m/>
    <n v="35"/>
    <n v="2.2999999999999998"/>
    <n v="2.81"/>
    <n v="1.63"/>
    <n v="66"/>
    <n v="93"/>
    <n v="1"/>
    <n v="14"/>
    <n v="5"/>
    <n v="150"/>
    <n v="2"/>
    <n v="45"/>
    <n v="8"/>
    <n v="66"/>
    <n v="66"/>
  </r>
  <r>
    <x v="113"/>
    <x v="12"/>
    <s v="vegetale"/>
    <m/>
    <m/>
    <n v="3"/>
    <n v="5.62"/>
    <n v="0.01"/>
    <n v="0.06"/>
    <n v="50"/>
    <n v="66"/>
    <n v="16"/>
    <n v="34"/>
    <n v="15"/>
    <n v="99"/>
    <m/>
    <m/>
    <n v="0"/>
    <n v="49"/>
    <n v="49"/>
  </r>
  <r>
    <x v="113"/>
    <x v="14"/>
    <s v="vegetale"/>
    <m/>
    <n v="23"/>
    <n v="80"/>
    <n v="3.29"/>
    <n v="9.01"/>
    <m/>
    <n v="43"/>
    <n v="25"/>
    <n v="53"/>
    <n v="20"/>
    <m/>
    <n v="15"/>
    <m/>
    <m/>
    <n v="0"/>
    <n v="43"/>
    <n v="43"/>
  </r>
  <r>
    <x v="113"/>
    <x v="8"/>
    <s v="vegetale"/>
    <m/>
    <n v="0"/>
    <n v="12"/>
    <n v="6.24"/>
    <n v="0.03"/>
    <n v="0.28999999999999998"/>
    <n v="43"/>
    <n v="1"/>
    <n v="13"/>
    <n v="38"/>
    <n v="4"/>
    <n v="30"/>
    <n v="1"/>
    <m/>
    <n v="0"/>
    <n v="42"/>
    <n v="43"/>
  </r>
  <r>
    <x v="113"/>
    <x v="69"/>
    <s v="vegetale"/>
    <n v="3"/>
    <m/>
    <n v="10"/>
    <n v="4.34"/>
    <n v="0.02"/>
    <n v="0.08"/>
    <n v="40"/>
    <n v="27"/>
    <n v="0"/>
    <n v="26"/>
    <n v="10"/>
    <n v="67"/>
    <m/>
    <m/>
    <m/>
    <n v="40"/>
    <n v="39"/>
  </r>
  <r>
    <x v="113"/>
    <x v="2"/>
    <s v="vegetale"/>
    <m/>
    <m/>
    <n v="5"/>
    <n v="5.95"/>
    <n v="0.03"/>
    <n v="0.24"/>
    <n v="37"/>
    <n v="9"/>
    <n v="19"/>
    <n v="36"/>
    <n v="3"/>
    <n v="27"/>
    <m/>
    <m/>
    <n v="0"/>
    <n v="37"/>
    <n v="39"/>
  </r>
  <r>
    <x v="113"/>
    <x v="22"/>
    <s v="animale"/>
    <m/>
    <m/>
    <n v="17"/>
    <n v="4.9000000000000004"/>
    <n v="1.1499999999999999"/>
    <n v="1.33"/>
    <n v="35"/>
    <n v="0"/>
    <n v="4"/>
    <n v="30"/>
    <n v="1"/>
    <n v="31"/>
    <n v="4"/>
    <m/>
    <m/>
    <n v="35"/>
    <n v="35"/>
  </r>
  <r>
    <x v="113"/>
    <x v="57"/>
    <s v="vegetale"/>
    <m/>
    <m/>
    <n v="3"/>
    <n v="5"/>
    <n v="0.04"/>
    <n v="0.11"/>
    <n v="35"/>
    <n v="0"/>
    <n v="2"/>
    <n v="30"/>
    <n v="5"/>
    <n v="33"/>
    <m/>
    <m/>
    <n v="0"/>
    <n v="35"/>
    <n v="35"/>
  </r>
  <r>
    <x v="113"/>
    <x v="31"/>
    <s v="vegetale"/>
    <m/>
    <n v="9"/>
    <n v="97"/>
    <n v="3.99"/>
    <n v="10.94"/>
    <m/>
    <n v="34"/>
    <n v="0"/>
    <n v="32"/>
    <n v="24"/>
    <m/>
    <n v="1"/>
    <m/>
    <m/>
    <n v="0"/>
    <n v="33"/>
    <n v="33"/>
  </r>
  <r>
    <x v="113"/>
    <x v="13"/>
    <s v="animale"/>
    <m/>
    <m/>
    <n v="28"/>
    <n v="4.7300000000000004"/>
    <n v="2.15"/>
    <n v="1.94"/>
    <n v="29"/>
    <n v="101"/>
    <n v="0"/>
    <n v="29"/>
    <m/>
    <n v="121"/>
    <m/>
    <m/>
    <n v="9"/>
    <n v="29"/>
    <n v="29"/>
  </r>
  <r>
    <x v="113"/>
    <x v="30"/>
    <s v="vegetale"/>
    <m/>
    <n v="0"/>
    <n v="20"/>
    <n v="4.51"/>
    <m/>
    <m/>
    <n v="27"/>
    <n v="6"/>
    <n v="34"/>
    <n v="27"/>
    <m/>
    <n v="0"/>
    <m/>
    <m/>
    <n v="0"/>
    <n v="28"/>
    <n v="27"/>
  </r>
  <r>
    <x v="113"/>
    <x v="62"/>
    <s v="animale"/>
    <n v="6"/>
    <n v="0"/>
    <n v="8"/>
    <n v="3.23"/>
    <n v="0.36"/>
    <n v="1.03"/>
    <n v="26"/>
    <n v="3"/>
    <n v="14"/>
    <n v="20"/>
    <m/>
    <n v="15"/>
    <m/>
    <m/>
    <n v="0"/>
    <n v="26"/>
    <n v="26"/>
  </r>
  <r>
    <x v="113"/>
    <x v="61"/>
    <s v="vegetale"/>
    <m/>
    <m/>
    <n v="4"/>
    <n v="3.33"/>
    <n v="0.02"/>
    <n v="0.12"/>
    <n v="23"/>
    <n v="0"/>
    <n v="15"/>
    <n v="20"/>
    <n v="2"/>
    <n v="8"/>
    <m/>
    <m/>
    <m/>
    <n v="23"/>
    <n v="22"/>
  </r>
  <r>
    <x v="113"/>
    <x v="63"/>
    <s v="animale"/>
    <m/>
    <m/>
    <n v="12"/>
    <n v="3.38"/>
    <n v="0.82"/>
    <n v="0.98"/>
    <n v="21"/>
    <n v="0"/>
    <n v="13"/>
    <n v="21"/>
    <m/>
    <n v="8"/>
    <m/>
    <m/>
    <n v="0"/>
    <n v="21"/>
    <n v="21"/>
  </r>
  <r>
    <x v="113"/>
    <x v="74"/>
    <s v="vegetale"/>
    <n v="8"/>
    <m/>
    <n v="10"/>
    <n v="1.74"/>
    <n v="0.17"/>
    <n v="0.42"/>
    <n v="19"/>
    <n v="0"/>
    <n v="14"/>
    <n v="11"/>
    <m/>
    <m/>
    <m/>
    <m/>
    <n v="5"/>
    <n v="19"/>
    <n v="19"/>
  </r>
  <r>
    <x v="113"/>
    <x v="32"/>
    <s v="animale"/>
    <n v="2"/>
    <n v="11"/>
    <n v="20"/>
    <n v="0.98"/>
    <n v="2.25"/>
    <n v="0.03"/>
    <n v="19"/>
    <n v="1"/>
    <n v="9"/>
    <n v="6"/>
    <m/>
    <n v="11"/>
    <m/>
    <m/>
    <n v="0"/>
    <n v="19"/>
    <n v="19"/>
  </r>
  <r>
    <x v="113"/>
    <x v="51"/>
    <s v="vegetale"/>
    <m/>
    <m/>
    <n v="22"/>
    <n v="2.72"/>
    <m/>
    <m/>
    <n v="17"/>
    <n v="12"/>
    <n v="2"/>
    <n v="17"/>
    <m/>
    <n v="26"/>
    <m/>
    <m/>
    <m/>
    <n v="16"/>
    <n v="17"/>
  </r>
  <r>
    <x v="113"/>
    <x v="3"/>
    <s v="vegetale"/>
    <n v="0"/>
    <m/>
    <n v="0"/>
    <n v="0"/>
    <n v="0"/>
    <n v="0"/>
    <n v="17"/>
    <n v="0"/>
    <n v="17"/>
    <n v="0"/>
    <m/>
    <m/>
    <m/>
    <n v="17"/>
    <n v="0"/>
    <n v="17"/>
    <n v="17"/>
  </r>
  <r>
    <x v="113"/>
    <x v="10"/>
    <s v="vegetale"/>
    <m/>
    <m/>
    <n v="4"/>
    <n v="4.66"/>
    <n v="0.01"/>
    <n v="0.04"/>
    <n v="15"/>
    <n v="19"/>
    <n v="19"/>
    <n v="28"/>
    <n v="2"/>
    <n v="16"/>
    <m/>
    <m/>
    <n v="0"/>
    <n v="16"/>
    <n v="30"/>
  </r>
  <r>
    <x v="113"/>
    <x v="21"/>
    <s v="animale"/>
    <m/>
    <n v="0"/>
    <n v="5"/>
    <n v="1.78"/>
    <n v="0.12"/>
    <n v="0.9"/>
    <n v="11"/>
    <n v="7"/>
    <n v="0"/>
    <n v="11"/>
    <m/>
    <n v="18"/>
    <m/>
    <m/>
    <m/>
    <n v="11"/>
    <n v="11"/>
  </r>
  <r>
    <x v="113"/>
    <x v="95"/>
    <s v="vegetale"/>
    <m/>
    <m/>
    <n v="9"/>
    <n v="0.89"/>
    <n v="0.01"/>
    <n v="0.01"/>
    <n v="11"/>
    <m/>
    <m/>
    <n v="5"/>
    <m/>
    <n v="11"/>
    <m/>
    <n v="5"/>
    <m/>
    <n v="11"/>
    <n v="10"/>
  </r>
  <r>
    <x v="113"/>
    <x v="42"/>
    <s v="vegetale"/>
    <m/>
    <m/>
    <n v="14"/>
    <n v="1.37"/>
    <n v="0.11"/>
    <n v="0.56999999999999995"/>
    <n v="8"/>
    <n v="0"/>
    <n v="8"/>
    <n v="8"/>
    <m/>
    <m/>
    <m/>
    <m/>
    <n v="0"/>
    <n v="8"/>
    <n v="8"/>
  </r>
  <r>
    <x v="113"/>
    <x v="6"/>
    <s v="vegetale"/>
    <m/>
    <n v="2"/>
    <n v="21"/>
    <n v="0.89"/>
    <n v="2.36"/>
    <n v="0.02"/>
    <n v="7"/>
    <n v="0"/>
    <n v="6"/>
    <n v="5"/>
    <m/>
    <n v="0"/>
    <m/>
    <m/>
    <n v="1"/>
    <n v="7"/>
    <n v="7"/>
  </r>
  <r>
    <x v="113"/>
    <x v="60"/>
    <s v="vegetale"/>
    <m/>
    <m/>
    <n v="0"/>
    <n v="0.01"/>
    <m/>
    <n v="0"/>
    <n v="7"/>
    <n v="0"/>
    <n v="0"/>
    <n v="0"/>
    <m/>
    <n v="7"/>
    <n v="0"/>
    <n v="7"/>
    <n v="0"/>
    <n v="7"/>
    <n v="7"/>
  </r>
  <r>
    <x v="113"/>
    <x v="18"/>
    <s v="vegetale"/>
    <m/>
    <m/>
    <n v="1"/>
    <n v="0.31"/>
    <n v="0"/>
    <n v="0.01"/>
    <n v="6"/>
    <n v="43"/>
    <n v="7"/>
    <n v="2"/>
    <n v="4"/>
    <n v="42"/>
    <m/>
    <m/>
    <n v="0"/>
    <n v="6"/>
    <n v="6"/>
  </r>
  <r>
    <x v="113"/>
    <x v="53"/>
    <s v="vegetale"/>
    <m/>
    <m/>
    <n v="3"/>
    <n v="0.9"/>
    <n v="0.31"/>
    <n v="0.04"/>
    <n v="6"/>
    <n v="0"/>
    <n v="0"/>
    <n v="5"/>
    <m/>
    <n v="6"/>
    <m/>
    <n v="1"/>
    <m/>
    <n v="6"/>
    <n v="6"/>
  </r>
  <r>
    <x v="113"/>
    <x v="55"/>
    <s v="vegetale"/>
    <m/>
    <n v="0"/>
    <n v="22"/>
    <n v="0.9"/>
    <n v="2.46"/>
    <m/>
    <n v="5"/>
    <n v="16"/>
    <n v="0"/>
    <n v="5"/>
    <m/>
    <n v="19"/>
    <m/>
    <m/>
    <n v="3"/>
    <n v="6"/>
    <n v="5"/>
  </r>
  <r>
    <x v="113"/>
    <x v="83"/>
    <s v="animale"/>
    <m/>
    <n v="0"/>
    <n v="0"/>
    <n v="0.73"/>
    <n v="0"/>
    <n v="0.05"/>
    <n v="4"/>
    <n v="1"/>
    <n v="0"/>
    <n v="4"/>
    <m/>
    <n v="6"/>
    <m/>
    <m/>
    <m/>
    <n v="5"/>
    <n v="4"/>
  </r>
  <r>
    <x v="113"/>
    <x v="79"/>
    <s v="animale"/>
    <m/>
    <n v="0"/>
    <n v="1"/>
    <n v="0.42"/>
    <n v="0.01"/>
    <n v="0.15"/>
    <n v="3"/>
    <n v="21"/>
    <n v="1"/>
    <n v="3"/>
    <m/>
    <n v="23"/>
    <m/>
    <m/>
    <n v="1"/>
    <n v="4"/>
    <n v="3"/>
  </r>
  <r>
    <x v="113"/>
    <x v="94"/>
    <s v="vegetale"/>
    <m/>
    <m/>
    <m/>
    <m/>
    <m/>
    <m/>
    <n v="3"/>
    <n v="0"/>
    <n v="0"/>
    <m/>
    <m/>
    <n v="3"/>
    <m/>
    <n v="3"/>
    <m/>
    <n v="3"/>
    <n v="3"/>
  </r>
  <r>
    <x v="113"/>
    <x v="35"/>
    <s v="animale"/>
    <m/>
    <m/>
    <n v="1"/>
    <n v="0.44"/>
    <n v="0.02"/>
    <n v="0.19"/>
    <n v="3"/>
    <n v="0"/>
    <n v="0"/>
    <n v="3"/>
    <m/>
    <n v="3"/>
    <m/>
    <m/>
    <n v="0"/>
    <n v="3"/>
    <n v="3"/>
  </r>
  <r>
    <x v="113"/>
    <x v="47"/>
    <s v="vegetale"/>
    <m/>
    <m/>
    <n v="6"/>
    <n v="0.4"/>
    <n v="0.49"/>
    <n v="0.09"/>
    <n v="2"/>
    <n v="4"/>
    <n v="2"/>
    <n v="2"/>
    <m/>
    <n v="4"/>
    <m/>
    <m/>
    <n v="0"/>
    <n v="2"/>
    <n v="2"/>
  </r>
  <r>
    <x v="113"/>
    <x v="84"/>
    <s v="vegetale"/>
    <m/>
    <m/>
    <n v="6"/>
    <n v="0.25"/>
    <n v="0.68"/>
    <m/>
    <n v="2"/>
    <n v="0"/>
    <n v="1"/>
    <n v="2"/>
    <m/>
    <n v="0"/>
    <m/>
    <m/>
    <m/>
    <n v="1"/>
    <n v="2"/>
  </r>
  <r>
    <x v="113"/>
    <x v="77"/>
    <s v="vegetale"/>
    <m/>
    <n v="2"/>
    <m/>
    <m/>
    <m/>
    <m/>
    <n v="2"/>
    <n v="0"/>
    <n v="1"/>
    <m/>
    <m/>
    <n v="1"/>
    <m/>
    <m/>
    <n v="0"/>
    <n v="2"/>
    <n v="2"/>
  </r>
  <r>
    <x v="113"/>
    <x v="4"/>
    <s v="vegetale"/>
    <m/>
    <m/>
    <n v="1"/>
    <n v="0.32"/>
    <n v="0"/>
    <n v="0.01"/>
    <n v="2"/>
    <n v="0"/>
    <n v="2"/>
    <n v="2"/>
    <m/>
    <m/>
    <m/>
    <m/>
    <n v="0"/>
    <n v="2"/>
    <n v="2"/>
  </r>
  <r>
    <x v="113"/>
    <x v="24"/>
    <s v="vegetale"/>
    <m/>
    <m/>
    <n v="0"/>
    <n v="0.14000000000000001"/>
    <n v="0"/>
    <n v="0"/>
    <n v="1"/>
    <n v="0"/>
    <n v="0"/>
    <n v="1"/>
    <m/>
    <n v="1"/>
    <m/>
    <m/>
    <m/>
    <n v="1"/>
    <n v="1"/>
  </r>
  <r>
    <x v="113"/>
    <x v="25"/>
    <s v="animale"/>
    <m/>
    <m/>
    <n v="3"/>
    <n v="0.14000000000000001"/>
    <n v="0.32"/>
    <n v="0"/>
    <n v="1"/>
    <n v="0"/>
    <n v="1"/>
    <n v="1"/>
    <m/>
    <n v="0"/>
    <m/>
    <m/>
    <m/>
    <n v="1"/>
    <n v="1"/>
  </r>
  <r>
    <x v="113"/>
    <x v="52"/>
    <s v="vegetale"/>
    <m/>
    <m/>
    <n v="0"/>
    <n v="0.17"/>
    <m/>
    <n v="0.01"/>
    <n v="1"/>
    <n v="98"/>
    <n v="2"/>
    <n v="1"/>
    <n v="1"/>
    <n v="84"/>
    <m/>
    <m/>
    <n v="14"/>
    <n v="2"/>
    <n v="2"/>
  </r>
  <r>
    <x v="113"/>
    <x v="67"/>
    <s v="vegetale"/>
    <m/>
    <m/>
    <n v="2"/>
    <n v="0"/>
    <n v="0"/>
    <n v="0"/>
    <n v="1"/>
    <n v="0"/>
    <n v="1"/>
    <n v="1"/>
    <m/>
    <m/>
    <m/>
    <m/>
    <m/>
    <n v="1"/>
    <n v="1"/>
  </r>
  <r>
    <x v="113"/>
    <x v="26"/>
    <s v="vegetale"/>
    <m/>
    <m/>
    <m/>
    <m/>
    <m/>
    <m/>
    <n v="1"/>
    <n v="1"/>
    <n v="0"/>
    <m/>
    <m/>
    <n v="2"/>
    <n v="0"/>
    <n v="1"/>
    <m/>
    <n v="1"/>
    <n v="1"/>
  </r>
  <r>
    <x v="113"/>
    <x v="93"/>
    <s v="vegetale"/>
    <m/>
    <m/>
    <n v="0"/>
    <n v="0.16"/>
    <m/>
    <n v="0.01"/>
    <n v="1"/>
    <n v="0"/>
    <m/>
    <n v="1"/>
    <m/>
    <n v="1"/>
    <m/>
    <m/>
    <m/>
    <n v="1"/>
    <n v="1"/>
  </r>
  <r>
    <x v="113"/>
    <x v="66"/>
    <s v="animale"/>
    <m/>
    <n v="0"/>
    <n v="0"/>
    <n v="0.1"/>
    <n v="0"/>
    <n v="0.02"/>
    <n v="1"/>
    <n v="4"/>
    <n v="0"/>
    <n v="1"/>
    <m/>
    <n v="4"/>
    <m/>
    <m/>
    <m/>
    <n v="0"/>
    <n v="1"/>
  </r>
  <r>
    <x v="113"/>
    <x v="45"/>
    <s v="animale"/>
    <m/>
    <n v="0"/>
    <n v="0"/>
    <n v="0.16"/>
    <n v="0.01"/>
    <n v="0.05"/>
    <n v="1"/>
    <n v="0"/>
    <n v="0"/>
    <n v="1"/>
    <m/>
    <n v="1"/>
    <m/>
    <m/>
    <n v="0"/>
    <n v="1"/>
    <n v="1"/>
  </r>
  <r>
    <x v="113"/>
    <x v="85"/>
    <s v="animale"/>
    <n v="0"/>
    <n v="0"/>
    <n v="0"/>
    <n v="0.1"/>
    <n v="0.01"/>
    <n v="0.03"/>
    <n v="1"/>
    <n v="0"/>
    <n v="0"/>
    <n v="1"/>
    <m/>
    <n v="0"/>
    <m/>
    <m/>
    <n v="0"/>
    <n v="0"/>
    <n v="1"/>
  </r>
  <r>
    <x v="113"/>
    <x v="58"/>
    <s v="vegetale"/>
    <m/>
    <m/>
    <n v="0"/>
    <n v="0.2"/>
    <m/>
    <m/>
    <n v="1"/>
    <m/>
    <n v="1"/>
    <n v="1"/>
    <m/>
    <m/>
    <m/>
    <m/>
    <m/>
    <n v="1"/>
    <n v="1"/>
  </r>
  <r>
    <x v="113"/>
    <x v="89"/>
    <s v="animale"/>
    <m/>
    <n v="0"/>
    <n v="0"/>
    <n v="0.06"/>
    <n v="0"/>
    <n v="0.01"/>
    <n v="0"/>
    <n v="0"/>
    <m/>
    <n v="0"/>
    <m/>
    <n v="0"/>
    <m/>
    <m/>
    <m/>
    <n v="0"/>
    <n v="0"/>
  </r>
  <r>
    <x v="113"/>
    <x v="87"/>
    <s v="vegetale"/>
    <m/>
    <m/>
    <n v="0"/>
    <n v="0.03"/>
    <m/>
    <m/>
    <n v="0"/>
    <m/>
    <n v="0"/>
    <n v="0"/>
    <m/>
    <m/>
    <m/>
    <m/>
    <m/>
    <n v="0"/>
    <n v="0"/>
  </r>
  <r>
    <x v="113"/>
    <x v="82"/>
    <s v="animale"/>
    <m/>
    <n v="0"/>
    <n v="0"/>
    <n v="0"/>
    <n v="0"/>
    <n v="0"/>
    <n v="0"/>
    <n v="0"/>
    <n v="0"/>
    <n v="0"/>
    <m/>
    <n v="0"/>
    <m/>
    <m/>
    <n v="0"/>
    <n v="0"/>
    <n v="0"/>
  </r>
  <r>
    <x v="113"/>
    <x v="76"/>
    <s v="vegetale"/>
    <m/>
    <m/>
    <n v="0"/>
    <n v="0.04"/>
    <m/>
    <m/>
    <n v="0"/>
    <n v="0"/>
    <n v="0"/>
    <n v="0"/>
    <m/>
    <m/>
    <m/>
    <m/>
    <m/>
    <n v="0"/>
    <n v="0"/>
  </r>
  <r>
    <x v="113"/>
    <x v="29"/>
    <s v="animale"/>
    <m/>
    <m/>
    <n v="0"/>
    <n v="0"/>
    <n v="0"/>
    <m/>
    <n v="0"/>
    <n v="0"/>
    <n v="0"/>
    <n v="0"/>
    <m/>
    <m/>
    <m/>
    <m/>
    <m/>
    <n v="0"/>
    <n v="0"/>
  </r>
  <r>
    <x v="113"/>
    <x v="54"/>
    <s v="vegetale"/>
    <n v="0"/>
    <m/>
    <n v="0"/>
    <n v="0"/>
    <n v="0"/>
    <n v="0"/>
    <n v="0"/>
    <n v="4"/>
    <n v="1"/>
    <n v="0"/>
    <m/>
    <m/>
    <m/>
    <m/>
    <n v="3"/>
    <n v="0"/>
    <n v="0"/>
  </r>
  <r>
    <x v="113"/>
    <x v="46"/>
    <s v="vegetale"/>
    <m/>
    <m/>
    <n v="0"/>
    <n v="0.03"/>
    <m/>
    <m/>
    <n v="0"/>
    <n v="0"/>
    <n v="0"/>
    <n v="0"/>
    <m/>
    <m/>
    <m/>
    <m/>
    <m/>
    <n v="0"/>
    <n v="0"/>
  </r>
  <r>
    <x v="113"/>
    <x v="90"/>
    <s v="vegetale"/>
    <m/>
    <m/>
    <n v="0"/>
    <n v="0"/>
    <n v="0"/>
    <n v="0"/>
    <n v="0"/>
    <m/>
    <n v="0"/>
    <n v="0"/>
    <m/>
    <m/>
    <m/>
    <m/>
    <m/>
    <n v="0"/>
    <n v="0"/>
  </r>
  <r>
    <x v="113"/>
    <x v="40"/>
    <s v="vegetale"/>
    <m/>
    <m/>
    <n v="0"/>
    <n v="0.01"/>
    <n v="0"/>
    <n v="0"/>
    <n v="0"/>
    <m/>
    <n v="0"/>
    <n v="0"/>
    <m/>
    <m/>
    <m/>
    <m/>
    <m/>
    <n v="0"/>
    <n v="0"/>
  </r>
  <r>
    <x v="113"/>
    <x v="38"/>
    <s v="vegetale"/>
    <m/>
    <n v="0"/>
    <n v="1"/>
    <n v="0.05"/>
    <n v="0.14000000000000001"/>
    <m/>
    <n v="0"/>
    <n v="0"/>
    <n v="0"/>
    <n v="0"/>
    <m/>
    <n v="0"/>
    <m/>
    <m/>
    <n v="0"/>
    <n v="0"/>
    <n v="0"/>
  </r>
  <r>
    <x v="113"/>
    <x v="48"/>
    <s v="vegetale"/>
    <m/>
    <n v="0"/>
    <n v="2"/>
    <n v="7.0000000000000007E-2"/>
    <n v="0.18"/>
    <m/>
    <n v="0"/>
    <m/>
    <n v="0"/>
    <n v="0"/>
    <m/>
    <m/>
    <m/>
    <m/>
    <m/>
    <n v="0"/>
    <n v="0"/>
  </r>
  <r>
    <x v="113"/>
    <x v="43"/>
    <s v="vegetale"/>
    <m/>
    <n v="0"/>
    <m/>
    <m/>
    <m/>
    <m/>
    <n v="0"/>
    <m/>
    <n v="0"/>
    <m/>
    <m/>
    <m/>
    <m/>
    <m/>
    <m/>
    <n v="0"/>
    <n v="0"/>
  </r>
  <r>
    <x v="113"/>
    <x v="70"/>
    <s v="vegetale"/>
    <m/>
    <m/>
    <n v="0"/>
    <n v="0.01"/>
    <n v="0.01"/>
    <m/>
    <n v="0"/>
    <n v="0"/>
    <n v="0"/>
    <n v="0"/>
    <m/>
    <m/>
    <m/>
    <m/>
    <m/>
    <n v="0"/>
    <n v="0"/>
  </r>
  <r>
    <x v="113"/>
    <x v="49"/>
    <s v="vegetale"/>
    <m/>
    <m/>
    <n v="0"/>
    <n v="0.02"/>
    <n v="0.05"/>
    <m/>
    <n v="0"/>
    <n v="0"/>
    <n v="0"/>
    <n v="0"/>
    <m/>
    <n v="0"/>
    <m/>
    <m/>
    <m/>
    <n v="0"/>
    <n v="0"/>
  </r>
  <r>
    <x v="113"/>
    <x v="27"/>
    <s v="vegetale"/>
    <m/>
    <n v="0"/>
    <n v="2"/>
    <n v="7.0000000000000007E-2"/>
    <n v="0.18"/>
    <m/>
    <n v="0"/>
    <n v="0"/>
    <n v="0"/>
    <n v="0"/>
    <m/>
    <m/>
    <m/>
    <m/>
    <m/>
    <n v="0"/>
    <n v="0"/>
  </r>
  <r>
    <x v="113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113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113"/>
    <x v="17"/>
    <s v="vegetale"/>
    <m/>
    <m/>
    <n v="0"/>
    <n v="0"/>
    <n v="0"/>
    <n v="0"/>
    <n v="0"/>
    <n v="0"/>
    <n v="0"/>
    <n v="0"/>
    <m/>
    <m/>
    <m/>
    <m/>
    <n v="0"/>
    <n v="0"/>
    <n v="0"/>
  </r>
  <r>
    <x v="113"/>
    <x v="44"/>
    <s v="vegetale"/>
    <m/>
    <m/>
    <n v="0"/>
    <n v="0.02"/>
    <m/>
    <n v="0"/>
    <n v="0"/>
    <n v="1"/>
    <n v="0"/>
    <n v="0"/>
    <m/>
    <n v="1"/>
    <m/>
    <m/>
    <m/>
    <n v="0"/>
    <n v="0"/>
  </r>
  <r>
    <x v="113"/>
    <x v="34"/>
    <s v="vegetale"/>
    <n v="0"/>
    <m/>
    <m/>
    <m/>
    <m/>
    <m/>
    <n v="0"/>
    <m/>
    <n v="0"/>
    <m/>
    <m/>
    <m/>
    <m/>
    <m/>
    <m/>
    <n v="0"/>
    <n v="0"/>
  </r>
  <r>
    <x v="113"/>
    <x v="23"/>
    <s v="vegetale"/>
    <m/>
    <m/>
    <n v="0"/>
    <n v="0.06"/>
    <n v="0.04"/>
    <n v="0.01"/>
    <n v="0"/>
    <n v="0"/>
    <n v="0"/>
    <n v="0"/>
    <m/>
    <m/>
    <m/>
    <m/>
    <n v="0"/>
    <n v="0"/>
    <n v="0"/>
  </r>
  <r>
    <x v="113"/>
    <x v="37"/>
    <s v="vegetale"/>
    <m/>
    <m/>
    <n v="0"/>
    <n v="0.06"/>
    <n v="0.02"/>
    <n v="0"/>
    <n v="0"/>
    <n v="0"/>
    <n v="0"/>
    <n v="0"/>
    <m/>
    <m/>
    <m/>
    <m/>
    <m/>
    <n v="0"/>
    <n v="0"/>
  </r>
  <r>
    <x v="113"/>
    <x v="65"/>
    <s v="vegetale"/>
    <m/>
    <m/>
    <n v="0"/>
    <n v="0.02"/>
    <m/>
    <m/>
    <n v="0"/>
    <n v="0"/>
    <n v="0"/>
    <n v="0"/>
    <m/>
    <m/>
    <m/>
    <m/>
    <m/>
    <n v="0"/>
    <n v="0"/>
  </r>
  <r>
    <x v="113"/>
    <x v="71"/>
    <s v="vegetale"/>
    <m/>
    <m/>
    <n v="0"/>
    <n v="0"/>
    <m/>
    <m/>
    <n v="0"/>
    <n v="0"/>
    <n v="0"/>
    <n v="0"/>
    <m/>
    <m/>
    <m/>
    <m/>
    <n v="0"/>
    <n v="0"/>
    <n v="0"/>
  </r>
  <r>
    <x v="113"/>
    <x v="78"/>
    <s v="vegetale"/>
    <m/>
    <m/>
    <n v="0"/>
    <n v="0"/>
    <m/>
    <m/>
    <n v="0"/>
    <n v="0"/>
    <n v="0"/>
    <n v="0"/>
    <m/>
    <m/>
    <m/>
    <m/>
    <m/>
    <n v="0"/>
    <n v="0"/>
  </r>
  <r>
    <x v="113"/>
    <x v="80"/>
    <s v="animale"/>
    <m/>
    <n v="0"/>
    <n v="0"/>
    <n v="0"/>
    <n v="0"/>
    <n v="0"/>
    <n v="0"/>
    <m/>
    <n v="0"/>
    <n v="0"/>
    <m/>
    <m/>
    <m/>
    <m/>
    <m/>
    <n v="0"/>
    <n v="0"/>
  </r>
  <r>
    <x v="113"/>
    <x v="81"/>
    <s v="vegetale"/>
    <m/>
    <m/>
    <n v="0"/>
    <n v="0"/>
    <n v="0"/>
    <n v="0"/>
    <n v="0"/>
    <n v="0"/>
    <n v="0"/>
    <n v="0"/>
    <m/>
    <m/>
    <m/>
    <m/>
    <m/>
    <n v="0"/>
    <n v="0"/>
  </r>
  <r>
    <x v="113"/>
    <x v="56"/>
    <s v="vegetale"/>
    <m/>
    <m/>
    <n v="0"/>
    <n v="0.01"/>
    <n v="0"/>
    <n v="0"/>
    <n v="0"/>
    <n v="0"/>
    <n v="0"/>
    <n v="0"/>
    <m/>
    <m/>
    <m/>
    <m/>
    <m/>
    <n v="0"/>
    <n v="0"/>
  </r>
  <r>
    <x v="113"/>
    <x v="86"/>
    <s v="vegetale"/>
    <m/>
    <m/>
    <n v="0"/>
    <n v="0"/>
    <n v="0"/>
    <n v="0"/>
    <n v="0"/>
    <n v="0"/>
    <n v="0"/>
    <n v="0"/>
    <m/>
    <m/>
    <m/>
    <m/>
    <m/>
    <n v="0"/>
    <n v="0"/>
  </r>
  <r>
    <x v="113"/>
    <x v="28"/>
    <s v="vegetale"/>
    <m/>
    <m/>
    <n v="0"/>
    <n v="0.02"/>
    <n v="0.03"/>
    <n v="0.01"/>
    <n v="0"/>
    <n v="6"/>
    <n v="0"/>
    <n v="0"/>
    <m/>
    <n v="6"/>
    <n v="0"/>
    <n v="0"/>
    <n v="0"/>
    <n v="0"/>
    <n v="0"/>
  </r>
  <r>
    <x v="113"/>
    <x v="15"/>
    <s v="vegetale"/>
    <m/>
    <m/>
    <n v="0"/>
    <n v="0.05"/>
    <m/>
    <n v="0.01"/>
    <n v="0"/>
    <n v="0"/>
    <n v="0"/>
    <n v="0"/>
    <m/>
    <m/>
    <m/>
    <m/>
    <m/>
    <n v="0"/>
    <n v="0"/>
  </r>
  <r>
    <x v="113"/>
    <x v="11"/>
    <s v="animale"/>
    <m/>
    <m/>
    <n v="0"/>
    <n v="0.01"/>
    <n v="0"/>
    <n v="0"/>
    <n v="0"/>
    <n v="0"/>
    <n v="0"/>
    <n v="0"/>
    <m/>
    <n v="0"/>
    <m/>
    <m/>
    <m/>
    <n v="0"/>
    <n v="0"/>
  </r>
  <r>
    <x v="113"/>
    <x v="36"/>
    <s v="vegetale"/>
    <m/>
    <m/>
    <n v="0"/>
    <n v="0.05"/>
    <n v="0.01"/>
    <n v="0.01"/>
    <n v="0"/>
    <n v="0"/>
    <n v="0"/>
    <n v="0"/>
    <m/>
    <m/>
    <m/>
    <m/>
    <n v="0"/>
    <n v="0"/>
    <n v="0"/>
  </r>
  <r>
    <x v="113"/>
    <x v="41"/>
    <s v="vegetale"/>
    <n v="0"/>
    <n v="0"/>
    <n v="0"/>
    <n v="0"/>
    <n v="0"/>
    <n v="0"/>
    <n v="-1"/>
    <n v="1"/>
    <n v="1"/>
    <n v="0"/>
    <m/>
    <n v="0"/>
    <m/>
    <n v="0"/>
    <n v="0"/>
    <n v="0"/>
    <n v="0"/>
  </r>
  <r>
    <x v="113"/>
    <x v="75"/>
    <s v="vegetale"/>
    <m/>
    <m/>
    <m/>
    <m/>
    <m/>
    <m/>
    <n v="-6"/>
    <n v="7"/>
    <n v="0"/>
    <m/>
    <m/>
    <m/>
    <m/>
    <m/>
    <m/>
    <n v="-7"/>
    <n v="0"/>
  </r>
  <r>
    <x v="113"/>
    <x v="59"/>
    <s v="vegetale"/>
    <m/>
    <m/>
    <n v="6"/>
    <m/>
    <n v="0.08"/>
    <n v="0.19"/>
    <m/>
    <m/>
    <m/>
    <m/>
    <m/>
    <m/>
    <m/>
    <m/>
    <m/>
    <n v="0"/>
    <n v="0"/>
  </r>
  <r>
    <x v="114"/>
    <x v="34"/>
    <s v="vegetale"/>
    <n v="332"/>
    <m/>
    <n v="1006"/>
    <n v="139.13999999999999"/>
    <n v="8.58"/>
    <n v="19.73"/>
    <n v="3322"/>
    <n v="0"/>
    <n v="0"/>
    <n v="2481"/>
    <n v="399"/>
    <n v="2922"/>
    <n v="110"/>
    <m/>
    <n v="400"/>
    <n v="3322"/>
    <n v="3322"/>
  </r>
  <r>
    <x v="114"/>
    <x v="17"/>
    <s v="vegetale"/>
    <n v="246"/>
    <n v="100"/>
    <n v="335"/>
    <n v="35.93"/>
    <n v="1.58"/>
    <n v="22.16"/>
    <n v="1625"/>
    <n v="8"/>
    <n v="3"/>
    <n v="641"/>
    <n v="410"/>
    <n v="1680"/>
    <n v="228"/>
    <m/>
    <n v="-50"/>
    <n v="1625"/>
    <n v="1625"/>
  </r>
  <r>
    <x v="114"/>
    <x v="64"/>
    <s v="vegetale"/>
    <n v="160"/>
    <m/>
    <n v="340"/>
    <n v="47.91"/>
    <n v="3.15"/>
    <n v="10.53"/>
    <n v="1287"/>
    <n v="0"/>
    <n v="16"/>
    <n v="854"/>
    <n v="200"/>
    <n v="1320"/>
    <n v="71"/>
    <m/>
    <n v="-50"/>
    <n v="1286"/>
    <n v="1285"/>
  </r>
  <r>
    <x v="114"/>
    <x v="1"/>
    <s v="animale"/>
    <m/>
    <m/>
    <n v="86"/>
    <n v="58.92"/>
    <n v="4.74"/>
    <n v="5.54"/>
    <n v="1122"/>
    <n v="2"/>
    <n v="85"/>
    <n v="1051"/>
    <n v="71"/>
    <n v="1039"/>
    <m/>
    <m/>
    <n v="0"/>
    <n v="1122"/>
    <n v="1122"/>
  </r>
  <r>
    <x v="114"/>
    <x v="2"/>
    <s v="vegetale"/>
    <m/>
    <m/>
    <n v="21"/>
    <n v="32.619999999999997"/>
    <n v="0.14000000000000001"/>
    <n v="1.1100000000000001"/>
    <n v="592"/>
    <n v="1"/>
    <n v="2"/>
    <n v="582"/>
    <n v="10"/>
    <n v="591"/>
    <m/>
    <n v="0"/>
    <n v="0"/>
    <n v="592"/>
    <n v="592"/>
  </r>
  <r>
    <x v="114"/>
    <x v="10"/>
    <s v="vegetale"/>
    <m/>
    <m/>
    <n v="35"/>
    <n v="25.91"/>
    <n v="0.24"/>
    <n v="0.36"/>
    <n v="492"/>
    <n v="0"/>
    <n v="7"/>
    <n v="462"/>
    <n v="30"/>
    <n v="485"/>
    <m/>
    <m/>
    <n v="0"/>
    <n v="492"/>
    <n v="492"/>
  </r>
  <r>
    <x v="114"/>
    <x v="61"/>
    <s v="vegetale"/>
    <m/>
    <m/>
    <n v="16"/>
    <n v="14.89"/>
    <n v="0.04"/>
    <n v="0.45"/>
    <n v="306"/>
    <n v="95"/>
    <n v="0"/>
    <n v="266"/>
    <n v="40"/>
    <n v="400"/>
    <m/>
    <m/>
    <n v="0"/>
    <n v="305"/>
    <n v="306"/>
  </r>
  <r>
    <x v="114"/>
    <x v="5"/>
    <s v="vegetale"/>
    <n v="26"/>
    <m/>
    <n v="126"/>
    <n v="13.17"/>
    <n v="0.19"/>
    <n v="2.44"/>
    <n v="270"/>
    <n v="35"/>
    <n v="400"/>
    <n v="235"/>
    <n v="8"/>
    <n v="9"/>
    <n v="0"/>
    <n v="1"/>
    <n v="-104"/>
    <n v="270"/>
    <n v="270"/>
  </r>
  <r>
    <x v="114"/>
    <x v="73"/>
    <s v="vegetale"/>
    <m/>
    <m/>
    <n v="105"/>
    <n v="6.81"/>
    <n v="8.6"/>
    <n v="4.45"/>
    <n v="232"/>
    <n v="0"/>
    <n v="0"/>
    <n v="121"/>
    <n v="7"/>
    <n v="232"/>
    <n v="33"/>
    <n v="71"/>
    <n v="0"/>
    <n v="232"/>
    <n v="232"/>
  </r>
  <r>
    <x v="114"/>
    <x v="57"/>
    <s v="vegetale"/>
    <m/>
    <m/>
    <n v="6"/>
    <n v="10.69"/>
    <n v="0.06"/>
    <n v="0.3"/>
    <n v="209"/>
    <n v="2"/>
    <n v="31"/>
    <n v="191"/>
    <n v="18"/>
    <n v="180"/>
    <m/>
    <m/>
    <m/>
    <n v="209"/>
    <n v="209"/>
  </r>
  <r>
    <x v="114"/>
    <x v="16"/>
    <s v="vegetale"/>
    <m/>
    <n v="0"/>
    <m/>
    <m/>
    <m/>
    <m/>
    <n v="200"/>
    <m/>
    <n v="0"/>
    <m/>
    <m/>
    <n v="200"/>
    <m/>
    <n v="200"/>
    <n v="0"/>
    <n v="200"/>
    <n v="200"/>
  </r>
  <r>
    <x v="114"/>
    <x v="72"/>
    <s v="vegetale"/>
    <m/>
    <m/>
    <n v="24"/>
    <n v="8.14"/>
    <n v="0.02"/>
    <n v="0.2"/>
    <n v="161"/>
    <n v="0"/>
    <n v="5"/>
    <n v="145"/>
    <n v="16"/>
    <n v="156"/>
    <m/>
    <m/>
    <m/>
    <n v="161"/>
    <n v="161"/>
  </r>
  <r>
    <x v="114"/>
    <x v="13"/>
    <s v="animale"/>
    <m/>
    <m/>
    <n v="47"/>
    <n v="8.9700000000000006"/>
    <n v="3.47"/>
    <n v="3.6"/>
    <n v="160"/>
    <n v="0"/>
    <n v="0"/>
    <n v="160"/>
    <m/>
    <n v="160"/>
    <m/>
    <m/>
    <m/>
    <n v="160"/>
    <n v="160"/>
  </r>
  <r>
    <x v="114"/>
    <x v="71"/>
    <s v="vegetale"/>
    <m/>
    <m/>
    <n v="13"/>
    <n v="5.08"/>
    <n v="0.03"/>
    <n v="0.18"/>
    <n v="101"/>
    <n v="0"/>
    <n v="3"/>
    <n v="91"/>
    <n v="10"/>
    <n v="98"/>
    <m/>
    <m/>
    <n v="0"/>
    <n v="101"/>
    <n v="101"/>
  </r>
  <r>
    <x v="114"/>
    <x v="9"/>
    <s v="vegetale"/>
    <m/>
    <m/>
    <n v="53"/>
    <n v="5.27"/>
    <m/>
    <m/>
    <n v="94"/>
    <n v="16"/>
    <n v="90"/>
    <n v="94"/>
    <m/>
    <n v="20"/>
    <m/>
    <m/>
    <n v="0"/>
    <n v="94"/>
    <n v="94"/>
  </r>
  <r>
    <x v="114"/>
    <x v="8"/>
    <s v="vegetale"/>
    <m/>
    <m/>
    <n v="9"/>
    <n v="4.43"/>
    <n v="0.01"/>
    <n v="0.18"/>
    <n v="92"/>
    <n v="0"/>
    <n v="3"/>
    <n v="79"/>
    <n v="9"/>
    <n v="88"/>
    <n v="3"/>
    <m/>
    <n v="0"/>
    <n v="91"/>
    <n v="91"/>
  </r>
  <r>
    <x v="114"/>
    <x v="0"/>
    <s v="vegetale"/>
    <m/>
    <m/>
    <n v="37"/>
    <n v="4.79"/>
    <n v="0.23"/>
    <n v="1"/>
    <n v="87"/>
    <n v="3"/>
    <n v="83"/>
    <n v="85"/>
    <n v="1"/>
    <n v="7"/>
    <n v="0"/>
    <m/>
    <n v="0"/>
    <n v="87"/>
    <n v="86"/>
  </r>
  <r>
    <x v="114"/>
    <x v="11"/>
    <s v="animale"/>
    <m/>
    <m/>
    <n v="15"/>
    <n v="4.17"/>
    <n v="0.94"/>
    <n v="1.61"/>
    <n v="74"/>
    <n v="0"/>
    <n v="0"/>
    <n v="74"/>
    <m/>
    <n v="74"/>
    <m/>
    <m/>
    <m/>
    <n v="74"/>
    <n v="74"/>
  </r>
  <r>
    <x v="114"/>
    <x v="7"/>
    <s v="vegetale"/>
    <m/>
    <n v="0"/>
    <n v="33"/>
    <n v="3.76"/>
    <n v="0.35"/>
    <n v="0.86"/>
    <n v="71"/>
    <n v="0"/>
    <n v="66"/>
    <n v="67"/>
    <n v="3"/>
    <n v="7"/>
    <n v="0"/>
    <m/>
    <n v="-2"/>
    <n v="71"/>
    <n v="70"/>
  </r>
  <r>
    <x v="114"/>
    <x v="21"/>
    <s v="animale"/>
    <m/>
    <m/>
    <n v="9"/>
    <n v="2.9"/>
    <n v="0.27"/>
    <n v="1.38"/>
    <n v="52"/>
    <n v="0"/>
    <n v="0"/>
    <n v="52"/>
    <m/>
    <n v="52"/>
    <m/>
    <m/>
    <m/>
    <n v="52"/>
    <n v="52"/>
  </r>
  <r>
    <x v="114"/>
    <x v="35"/>
    <s v="animale"/>
    <m/>
    <m/>
    <n v="10"/>
    <n v="2.89"/>
    <n v="0.45"/>
    <n v="1.27"/>
    <n v="52"/>
    <n v="0"/>
    <n v="0"/>
    <n v="52"/>
    <m/>
    <n v="51"/>
    <m/>
    <m/>
    <n v="0"/>
    <n v="51"/>
    <n v="52"/>
  </r>
  <r>
    <x v="114"/>
    <x v="14"/>
    <s v="vegetale"/>
    <m/>
    <n v="5"/>
    <n v="58"/>
    <n v="2.41"/>
    <n v="6.62"/>
    <m/>
    <n v="48"/>
    <n v="8"/>
    <n v="56"/>
    <n v="43"/>
    <m/>
    <m/>
    <m/>
    <m/>
    <n v="0"/>
    <n v="48"/>
    <n v="48"/>
  </r>
  <r>
    <x v="114"/>
    <x v="45"/>
    <s v="animale"/>
    <m/>
    <n v="0"/>
    <n v="5"/>
    <n v="2.57"/>
    <n v="0.18"/>
    <n v="0.77"/>
    <n v="46"/>
    <n v="2"/>
    <n v="3"/>
    <n v="46"/>
    <m/>
    <n v="45"/>
    <m/>
    <m/>
    <m/>
    <n v="46"/>
    <n v="46"/>
  </r>
  <r>
    <x v="114"/>
    <x v="46"/>
    <s v="vegetale"/>
    <m/>
    <m/>
    <n v="13"/>
    <n v="1.97"/>
    <n v="0.03"/>
    <n v="0.12"/>
    <n v="39"/>
    <n v="4"/>
    <n v="22"/>
    <n v="35"/>
    <n v="4"/>
    <n v="22"/>
    <m/>
    <m/>
    <m/>
    <n v="40"/>
    <n v="39"/>
  </r>
  <r>
    <x v="114"/>
    <x v="28"/>
    <s v="vegetale"/>
    <m/>
    <m/>
    <n v="32"/>
    <n v="2.02"/>
    <n v="2.76"/>
    <n v="0.98"/>
    <n v="39"/>
    <n v="2"/>
    <n v="0"/>
    <n v="36"/>
    <n v="2"/>
    <n v="41"/>
    <n v="1"/>
    <m/>
    <m/>
    <n v="39"/>
    <n v="39"/>
  </r>
  <r>
    <x v="114"/>
    <x v="55"/>
    <s v="vegetale"/>
    <m/>
    <m/>
    <n v="40"/>
    <n v="1.63"/>
    <n v="4.47"/>
    <m/>
    <n v="29"/>
    <n v="0"/>
    <n v="0"/>
    <n v="29"/>
    <m/>
    <n v="29"/>
    <m/>
    <m/>
    <n v="0"/>
    <n v="29"/>
    <n v="29"/>
  </r>
  <r>
    <x v="114"/>
    <x v="53"/>
    <s v="vegetale"/>
    <m/>
    <m/>
    <n v="4"/>
    <n v="1.23"/>
    <n v="0.43"/>
    <n v="0.05"/>
    <n v="22"/>
    <n v="0"/>
    <n v="22"/>
    <n v="22"/>
    <m/>
    <m/>
    <m/>
    <m/>
    <n v="0"/>
    <n v="22"/>
    <n v="22"/>
  </r>
  <r>
    <x v="114"/>
    <x v="41"/>
    <s v="vegetale"/>
    <n v="22"/>
    <n v="0"/>
    <m/>
    <m/>
    <m/>
    <m/>
    <n v="22"/>
    <n v="1"/>
    <n v="0"/>
    <m/>
    <m/>
    <n v="23"/>
    <m/>
    <m/>
    <n v="0"/>
    <n v="22"/>
    <n v="22"/>
  </r>
  <r>
    <x v="114"/>
    <x v="19"/>
    <s v="animale"/>
    <m/>
    <m/>
    <n v="4"/>
    <n v="1.08"/>
    <n v="0.23"/>
    <n v="0.37"/>
    <n v="19"/>
    <m/>
    <n v="2"/>
    <n v="19"/>
    <m/>
    <n v="17"/>
    <m/>
    <m/>
    <m/>
    <n v="19"/>
    <n v="19"/>
  </r>
  <r>
    <x v="114"/>
    <x v="25"/>
    <s v="animale"/>
    <m/>
    <m/>
    <n v="16"/>
    <n v="0.79"/>
    <n v="1.77"/>
    <n v="0.02"/>
    <n v="14"/>
    <n v="0"/>
    <n v="0"/>
    <n v="14"/>
    <m/>
    <n v="14"/>
    <m/>
    <m/>
    <m/>
    <n v="14"/>
    <n v="14"/>
  </r>
  <r>
    <x v="114"/>
    <x v="68"/>
    <s v="vegetale"/>
    <m/>
    <m/>
    <n v="7"/>
    <n v="0.73"/>
    <n v="0.03"/>
    <n v="0.44"/>
    <n v="13"/>
    <m/>
    <n v="1"/>
    <n v="13"/>
    <m/>
    <n v="18"/>
    <n v="0"/>
    <m/>
    <n v="-6"/>
    <n v="13"/>
    <n v="13"/>
  </r>
  <r>
    <x v="114"/>
    <x v="54"/>
    <s v="vegetale"/>
    <n v="0"/>
    <n v="0"/>
    <n v="4"/>
    <n v="0.52"/>
    <n v="0.02"/>
    <n v="0.1"/>
    <n v="10"/>
    <n v="2"/>
    <n v="7"/>
    <n v="9"/>
    <n v="0"/>
    <n v="5"/>
    <n v="0"/>
    <m/>
    <m/>
    <n v="10"/>
    <n v="9"/>
  </r>
  <r>
    <x v="114"/>
    <x v="22"/>
    <s v="animale"/>
    <m/>
    <m/>
    <n v="1"/>
    <n v="0.3"/>
    <n v="7.0000000000000007E-2"/>
    <n v="0.08"/>
    <n v="9"/>
    <n v="0"/>
    <n v="1"/>
    <n v="5"/>
    <n v="2"/>
    <n v="9"/>
    <n v="2"/>
    <m/>
    <m/>
    <n v="10"/>
    <n v="9"/>
  </r>
  <r>
    <x v="114"/>
    <x v="88"/>
    <s v="vegetale"/>
    <m/>
    <m/>
    <n v="1"/>
    <n v="0.52"/>
    <n v="0"/>
    <n v="0.02"/>
    <n v="9"/>
    <n v="0"/>
    <n v="9"/>
    <n v="9"/>
    <m/>
    <m/>
    <m/>
    <m/>
    <n v="0"/>
    <n v="9"/>
    <n v="9"/>
  </r>
  <r>
    <x v="114"/>
    <x v="39"/>
    <s v="vegetale"/>
    <m/>
    <m/>
    <n v="1"/>
    <n v="0.46"/>
    <m/>
    <n v="0.01"/>
    <n v="8"/>
    <n v="0"/>
    <n v="2"/>
    <n v="8"/>
    <m/>
    <n v="6"/>
    <m/>
    <m/>
    <m/>
    <n v="8"/>
    <n v="8"/>
  </r>
  <r>
    <x v="114"/>
    <x v="32"/>
    <s v="animale"/>
    <m/>
    <n v="0"/>
    <n v="11"/>
    <n v="0.46"/>
    <n v="1.17"/>
    <n v="0.02"/>
    <n v="8"/>
    <m/>
    <n v="0"/>
    <n v="8"/>
    <n v="0"/>
    <n v="8"/>
    <m/>
    <m/>
    <m/>
    <n v="8"/>
    <n v="8"/>
  </r>
  <r>
    <x v="114"/>
    <x v="6"/>
    <s v="vegetale"/>
    <m/>
    <n v="0"/>
    <n v="11"/>
    <n v="0.45"/>
    <n v="1.23"/>
    <n v="0"/>
    <n v="8"/>
    <n v="4"/>
    <n v="11"/>
    <n v="8"/>
    <m/>
    <m/>
    <m/>
    <m/>
    <n v="1"/>
    <n v="8"/>
    <n v="8"/>
  </r>
  <r>
    <x v="114"/>
    <x v="15"/>
    <s v="vegetale"/>
    <m/>
    <m/>
    <n v="0"/>
    <n v="0.45"/>
    <m/>
    <n v="0.12"/>
    <n v="8"/>
    <n v="2"/>
    <n v="10"/>
    <n v="8"/>
    <m/>
    <m/>
    <m/>
    <m/>
    <n v="0"/>
    <n v="8"/>
    <n v="8"/>
  </r>
  <r>
    <x v="114"/>
    <x v="3"/>
    <s v="vegetale"/>
    <m/>
    <m/>
    <n v="2"/>
    <n v="0.33"/>
    <m/>
    <n v="0.03"/>
    <n v="7"/>
    <n v="0"/>
    <n v="7"/>
    <n v="6"/>
    <m/>
    <m/>
    <m/>
    <n v="1"/>
    <n v="0"/>
    <n v="7"/>
    <n v="7"/>
  </r>
  <r>
    <x v="114"/>
    <x v="26"/>
    <s v="vegetale"/>
    <m/>
    <m/>
    <m/>
    <m/>
    <m/>
    <m/>
    <n v="6"/>
    <n v="0"/>
    <n v="1"/>
    <m/>
    <n v="0"/>
    <n v="6"/>
    <n v="0"/>
    <n v="6"/>
    <n v="0"/>
    <n v="7"/>
    <n v="6"/>
  </r>
  <r>
    <x v="114"/>
    <x v="36"/>
    <s v="vegetale"/>
    <m/>
    <m/>
    <n v="3"/>
    <n v="0.28999999999999998"/>
    <n v="0.12"/>
    <n v="0.09"/>
    <n v="5"/>
    <n v="0"/>
    <n v="0"/>
    <n v="5"/>
    <m/>
    <n v="5"/>
    <m/>
    <m/>
    <n v="0"/>
    <n v="5"/>
    <n v="5"/>
  </r>
  <r>
    <x v="114"/>
    <x v="18"/>
    <s v="vegetale"/>
    <m/>
    <m/>
    <n v="0"/>
    <n v="0.23"/>
    <n v="0"/>
    <n v="0.01"/>
    <n v="4"/>
    <n v="0"/>
    <n v="4"/>
    <n v="4"/>
    <m/>
    <m/>
    <m/>
    <m/>
    <m/>
    <n v="4"/>
    <n v="4"/>
  </r>
  <r>
    <x v="114"/>
    <x v="12"/>
    <s v="vegetale"/>
    <m/>
    <m/>
    <n v="0"/>
    <n v="0.21"/>
    <n v="0"/>
    <n v="0"/>
    <n v="4"/>
    <n v="2"/>
    <n v="6"/>
    <n v="4"/>
    <m/>
    <m/>
    <m/>
    <m/>
    <n v="0"/>
    <n v="4"/>
    <n v="4"/>
  </r>
  <r>
    <x v="114"/>
    <x v="42"/>
    <s v="vegetale"/>
    <m/>
    <m/>
    <n v="2"/>
    <n v="0.17"/>
    <n v="0.01"/>
    <n v="7.0000000000000007E-2"/>
    <n v="3"/>
    <n v="0"/>
    <n v="3"/>
    <n v="3"/>
    <m/>
    <m/>
    <m/>
    <m/>
    <n v="0"/>
    <n v="3"/>
    <n v="3"/>
  </r>
  <r>
    <x v="114"/>
    <x v="23"/>
    <s v="vegetale"/>
    <m/>
    <m/>
    <n v="1"/>
    <n v="0.14000000000000001"/>
    <n v="0.09"/>
    <n v="0.03"/>
    <n v="2"/>
    <n v="0"/>
    <n v="2"/>
    <n v="2"/>
    <m/>
    <m/>
    <m/>
    <m/>
    <n v="0"/>
    <n v="2"/>
    <n v="2"/>
  </r>
  <r>
    <x v="114"/>
    <x v="78"/>
    <s v="vegetale"/>
    <m/>
    <m/>
    <n v="1"/>
    <n v="0.12"/>
    <n v="0.05"/>
    <n v="0.04"/>
    <n v="2"/>
    <n v="0"/>
    <n v="0"/>
    <n v="2"/>
    <n v="0"/>
    <n v="2"/>
    <m/>
    <m/>
    <n v="0"/>
    <n v="2"/>
    <n v="2"/>
  </r>
  <r>
    <x v="114"/>
    <x v="63"/>
    <s v="animale"/>
    <m/>
    <m/>
    <n v="1"/>
    <n v="0.09"/>
    <n v="7.0000000000000007E-2"/>
    <n v="0.03"/>
    <n v="2"/>
    <n v="0"/>
    <n v="0"/>
    <n v="2"/>
    <m/>
    <n v="2"/>
    <m/>
    <m/>
    <m/>
    <n v="2"/>
    <n v="2"/>
  </r>
  <r>
    <x v="114"/>
    <x v="51"/>
    <s v="vegetale"/>
    <m/>
    <m/>
    <n v="1"/>
    <n v="7.0000000000000007E-2"/>
    <m/>
    <m/>
    <n v="1"/>
    <n v="0"/>
    <n v="1"/>
    <n v="1"/>
    <m/>
    <m/>
    <m/>
    <m/>
    <n v="0"/>
    <n v="1"/>
    <n v="1"/>
  </r>
  <r>
    <x v="114"/>
    <x v="52"/>
    <s v="vegetale"/>
    <m/>
    <m/>
    <n v="0"/>
    <n v="0.08"/>
    <m/>
    <n v="0"/>
    <n v="1"/>
    <n v="0"/>
    <n v="2"/>
    <n v="1"/>
    <m/>
    <m/>
    <m/>
    <m/>
    <n v="0"/>
    <n v="2"/>
    <n v="1"/>
  </r>
  <r>
    <x v="114"/>
    <x v="30"/>
    <s v="vegetale"/>
    <m/>
    <m/>
    <n v="0"/>
    <n v="0.03"/>
    <m/>
    <m/>
    <n v="1"/>
    <n v="0"/>
    <n v="1"/>
    <n v="1"/>
    <m/>
    <m/>
    <m/>
    <m/>
    <n v="0"/>
    <n v="1"/>
    <n v="1"/>
  </r>
  <r>
    <x v="114"/>
    <x v="38"/>
    <s v="vegetale"/>
    <m/>
    <n v="1"/>
    <m/>
    <m/>
    <m/>
    <m/>
    <n v="1"/>
    <m/>
    <n v="0"/>
    <m/>
    <m/>
    <n v="1"/>
    <m/>
    <m/>
    <m/>
    <n v="1"/>
    <n v="1"/>
  </r>
  <r>
    <x v="114"/>
    <x v="65"/>
    <s v="vegetale"/>
    <m/>
    <m/>
    <n v="0"/>
    <n v="0.04"/>
    <m/>
    <n v="0"/>
    <n v="1"/>
    <n v="0"/>
    <n v="1"/>
    <n v="1"/>
    <m/>
    <m/>
    <m/>
    <m/>
    <m/>
    <n v="1"/>
    <n v="1"/>
  </r>
  <r>
    <x v="114"/>
    <x v="81"/>
    <s v="vegetale"/>
    <m/>
    <m/>
    <n v="1"/>
    <n v="0.06"/>
    <n v="0"/>
    <n v="0.04"/>
    <n v="1"/>
    <n v="0"/>
    <n v="0"/>
    <n v="1"/>
    <m/>
    <n v="1"/>
    <m/>
    <m/>
    <m/>
    <n v="1"/>
    <n v="1"/>
  </r>
  <r>
    <x v="114"/>
    <x v="85"/>
    <s v="animale"/>
    <m/>
    <n v="0"/>
    <n v="0"/>
    <n v="0.05"/>
    <n v="0"/>
    <n v="0.01"/>
    <n v="1"/>
    <n v="0"/>
    <n v="1"/>
    <n v="1"/>
    <m/>
    <m/>
    <m/>
    <m/>
    <n v="0"/>
    <n v="1"/>
    <n v="1"/>
  </r>
  <r>
    <x v="114"/>
    <x v="62"/>
    <s v="animale"/>
    <n v="0"/>
    <n v="0"/>
    <n v="0"/>
    <n v="7.0000000000000007E-2"/>
    <n v="0.01"/>
    <n v="0.02"/>
    <n v="1"/>
    <n v="0"/>
    <n v="2"/>
    <n v="1"/>
    <m/>
    <m/>
    <m/>
    <m/>
    <m/>
    <n v="2"/>
    <n v="1"/>
  </r>
  <r>
    <x v="114"/>
    <x v="20"/>
    <s v="vegetale"/>
    <m/>
    <m/>
    <n v="0"/>
    <n v="0.06"/>
    <n v="0"/>
    <m/>
    <n v="1"/>
    <n v="0"/>
    <n v="1"/>
    <n v="1"/>
    <m/>
    <m/>
    <m/>
    <m/>
    <m/>
    <n v="1"/>
    <n v="1"/>
  </r>
  <r>
    <x v="114"/>
    <x v="58"/>
    <s v="vegetale"/>
    <m/>
    <m/>
    <n v="0"/>
    <n v="0.04"/>
    <m/>
    <m/>
    <n v="1"/>
    <n v="0"/>
    <n v="1"/>
    <n v="1"/>
    <m/>
    <m/>
    <m/>
    <m/>
    <m/>
    <n v="1"/>
    <n v="1"/>
  </r>
  <r>
    <x v="114"/>
    <x v="24"/>
    <s v="vegetale"/>
    <m/>
    <m/>
    <n v="0"/>
    <n v="0"/>
    <m/>
    <m/>
    <n v="0"/>
    <m/>
    <n v="0"/>
    <n v="0"/>
    <m/>
    <m/>
    <m/>
    <m/>
    <m/>
    <n v="0"/>
    <n v="0"/>
  </r>
  <r>
    <x v="114"/>
    <x v="75"/>
    <s v="vegetale"/>
    <m/>
    <n v="0"/>
    <m/>
    <m/>
    <m/>
    <m/>
    <n v="0"/>
    <n v="0"/>
    <n v="0"/>
    <m/>
    <m/>
    <m/>
    <m/>
    <m/>
    <m/>
    <n v="0"/>
    <n v="0"/>
  </r>
  <r>
    <x v="114"/>
    <x v="50"/>
    <s v="vegetale"/>
    <m/>
    <m/>
    <n v="0"/>
    <n v="0.03"/>
    <m/>
    <n v="0"/>
    <n v="0"/>
    <n v="0"/>
    <n v="0"/>
    <n v="0"/>
    <m/>
    <m/>
    <m/>
    <m/>
    <n v="0"/>
    <n v="0"/>
    <n v="0"/>
  </r>
  <r>
    <x v="114"/>
    <x v="74"/>
    <s v="vegetale"/>
    <m/>
    <m/>
    <n v="0"/>
    <n v="0"/>
    <m/>
    <n v="0"/>
    <n v="0"/>
    <m/>
    <n v="0"/>
    <n v="0"/>
    <m/>
    <m/>
    <m/>
    <m/>
    <m/>
    <n v="0"/>
    <n v="0"/>
  </r>
  <r>
    <x v="114"/>
    <x v="87"/>
    <s v="vegetale"/>
    <m/>
    <m/>
    <n v="0"/>
    <n v="0"/>
    <m/>
    <m/>
    <n v="0"/>
    <n v="0"/>
    <n v="0"/>
    <n v="0"/>
    <m/>
    <m/>
    <m/>
    <m/>
    <n v="0"/>
    <n v="0"/>
    <n v="0"/>
  </r>
  <r>
    <x v="114"/>
    <x v="82"/>
    <s v="animale"/>
    <m/>
    <n v="0"/>
    <n v="0"/>
    <n v="0"/>
    <n v="0"/>
    <n v="0"/>
    <n v="0"/>
    <m/>
    <n v="0"/>
    <n v="0"/>
    <m/>
    <m/>
    <m/>
    <m/>
    <m/>
    <n v="0"/>
    <n v="0"/>
  </r>
  <r>
    <x v="114"/>
    <x v="76"/>
    <s v="vegetale"/>
    <m/>
    <m/>
    <n v="0"/>
    <n v="0.01"/>
    <m/>
    <m/>
    <n v="0"/>
    <m/>
    <n v="0"/>
    <n v="0"/>
    <m/>
    <m/>
    <m/>
    <m/>
    <m/>
    <n v="0"/>
    <n v="0"/>
  </r>
  <r>
    <x v="114"/>
    <x v="79"/>
    <s v="animale"/>
    <m/>
    <n v="0"/>
    <n v="0"/>
    <n v="0"/>
    <n v="0"/>
    <n v="0"/>
    <n v="0"/>
    <n v="0"/>
    <n v="0"/>
    <n v="0"/>
    <m/>
    <n v="0"/>
    <m/>
    <m/>
    <m/>
    <n v="0"/>
    <n v="0"/>
  </r>
  <r>
    <x v="114"/>
    <x v="29"/>
    <s v="animale"/>
    <m/>
    <m/>
    <n v="0"/>
    <n v="0"/>
    <n v="0"/>
    <m/>
    <n v="0"/>
    <m/>
    <n v="0"/>
    <n v="0"/>
    <m/>
    <m/>
    <m/>
    <m/>
    <m/>
    <n v="0"/>
    <n v="0"/>
  </r>
  <r>
    <x v="114"/>
    <x v="47"/>
    <s v="vegetale"/>
    <m/>
    <m/>
    <n v="0"/>
    <n v="0.01"/>
    <n v="0.01"/>
    <n v="0"/>
    <n v="0"/>
    <n v="0"/>
    <n v="0"/>
    <n v="0"/>
    <m/>
    <m/>
    <m/>
    <m/>
    <n v="0"/>
    <n v="0"/>
    <n v="0"/>
  </r>
  <r>
    <x v="114"/>
    <x v="90"/>
    <s v="vegetale"/>
    <m/>
    <m/>
    <n v="0"/>
    <n v="0"/>
    <n v="0"/>
    <m/>
    <n v="0"/>
    <m/>
    <n v="0"/>
    <n v="0"/>
    <m/>
    <m/>
    <m/>
    <m/>
    <m/>
    <n v="0"/>
    <n v="0"/>
  </r>
  <r>
    <x v="114"/>
    <x v="67"/>
    <s v="vegetale"/>
    <m/>
    <m/>
    <n v="0"/>
    <n v="0"/>
    <n v="0"/>
    <n v="0"/>
    <n v="0"/>
    <n v="0"/>
    <n v="0"/>
    <n v="0"/>
    <m/>
    <m/>
    <m/>
    <m/>
    <m/>
    <n v="0"/>
    <n v="0"/>
  </r>
  <r>
    <x v="114"/>
    <x v="48"/>
    <s v="vegetale"/>
    <m/>
    <m/>
    <n v="0"/>
    <n v="0"/>
    <n v="0"/>
    <m/>
    <n v="0"/>
    <m/>
    <n v="0"/>
    <n v="0"/>
    <m/>
    <m/>
    <m/>
    <m/>
    <m/>
    <n v="0"/>
    <n v="0"/>
  </r>
  <r>
    <x v="114"/>
    <x v="84"/>
    <s v="vegetale"/>
    <m/>
    <m/>
    <n v="0"/>
    <n v="0"/>
    <n v="0"/>
    <m/>
    <n v="0"/>
    <m/>
    <n v="0"/>
    <n v="0"/>
    <m/>
    <m/>
    <m/>
    <m/>
    <m/>
    <n v="0"/>
    <n v="0"/>
  </r>
  <r>
    <x v="114"/>
    <x v="43"/>
    <s v="vegetale"/>
    <m/>
    <m/>
    <n v="0"/>
    <n v="0"/>
    <n v="0"/>
    <m/>
    <n v="0"/>
    <m/>
    <n v="0"/>
    <n v="0"/>
    <m/>
    <m/>
    <m/>
    <m/>
    <m/>
    <n v="0"/>
    <n v="0"/>
  </r>
  <r>
    <x v="114"/>
    <x v="70"/>
    <s v="vegetale"/>
    <m/>
    <m/>
    <n v="0"/>
    <n v="0"/>
    <n v="0.01"/>
    <m/>
    <n v="0"/>
    <m/>
    <n v="0"/>
    <n v="0"/>
    <m/>
    <m/>
    <m/>
    <m/>
    <m/>
    <n v="0"/>
    <n v="0"/>
  </r>
  <r>
    <x v="114"/>
    <x v="77"/>
    <s v="vegetale"/>
    <m/>
    <m/>
    <n v="0"/>
    <n v="0"/>
    <n v="0"/>
    <m/>
    <n v="0"/>
    <m/>
    <n v="0"/>
    <n v="0"/>
    <m/>
    <n v="0"/>
    <m/>
    <m/>
    <m/>
    <n v="0"/>
    <n v="0"/>
  </r>
  <r>
    <x v="114"/>
    <x v="31"/>
    <s v="vegetale"/>
    <m/>
    <m/>
    <n v="0"/>
    <n v="0.01"/>
    <n v="0.02"/>
    <m/>
    <n v="0"/>
    <n v="0"/>
    <n v="0"/>
    <n v="0"/>
    <m/>
    <m/>
    <m/>
    <m/>
    <n v="0"/>
    <n v="0"/>
    <n v="0"/>
  </r>
  <r>
    <x v="114"/>
    <x v="49"/>
    <s v="vegetale"/>
    <m/>
    <m/>
    <n v="0"/>
    <n v="0"/>
    <n v="0"/>
    <m/>
    <n v="0"/>
    <m/>
    <n v="0"/>
    <n v="0"/>
    <m/>
    <m/>
    <m/>
    <m/>
    <m/>
    <n v="0"/>
    <n v="0"/>
  </r>
  <r>
    <x v="114"/>
    <x v="27"/>
    <s v="vegetale"/>
    <m/>
    <m/>
    <n v="0"/>
    <n v="0"/>
    <n v="0"/>
    <m/>
    <n v="0"/>
    <m/>
    <n v="0"/>
    <n v="0"/>
    <m/>
    <m/>
    <m/>
    <m/>
    <m/>
    <n v="0"/>
    <n v="0"/>
  </r>
  <r>
    <x v="114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114"/>
    <x v="93"/>
    <s v="vegetale"/>
    <m/>
    <m/>
    <n v="0"/>
    <n v="0"/>
    <n v="0"/>
    <n v="0"/>
    <n v="0"/>
    <n v="0"/>
    <n v="0"/>
    <n v="0"/>
    <m/>
    <m/>
    <m/>
    <m/>
    <n v="0"/>
    <n v="0"/>
    <n v="0"/>
  </r>
  <r>
    <x v="114"/>
    <x v="44"/>
    <s v="vegetale"/>
    <m/>
    <m/>
    <n v="0"/>
    <n v="0"/>
    <m/>
    <m/>
    <n v="0"/>
    <m/>
    <n v="0"/>
    <n v="0"/>
    <m/>
    <m/>
    <m/>
    <m/>
    <m/>
    <n v="0"/>
    <n v="0"/>
  </r>
  <r>
    <x v="114"/>
    <x v="83"/>
    <s v="animale"/>
    <m/>
    <n v="0"/>
    <n v="0"/>
    <n v="0"/>
    <n v="0"/>
    <n v="0"/>
    <n v="0"/>
    <n v="0"/>
    <n v="0"/>
    <n v="0"/>
    <m/>
    <m/>
    <m/>
    <m/>
    <m/>
    <n v="0"/>
    <n v="0"/>
  </r>
  <r>
    <x v="114"/>
    <x v="37"/>
    <s v="vegetale"/>
    <m/>
    <m/>
    <n v="0"/>
    <n v="0"/>
    <n v="0"/>
    <m/>
    <n v="0"/>
    <n v="0"/>
    <n v="0"/>
    <n v="0"/>
    <m/>
    <m/>
    <m/>
    <m/>
    <n v="0"/>
    <n v="0"/>
    <n v="0"/>
  </r>
  <r>
    <x v="114"/>
    <x v="94"/>
    <s v="vegetale"/>
    <m/>
    <m/>
    <m/>
    <m/>
    <m/>
    <m/>
    <n v="0"/>
    <n v="0"/>
    <n v="0"/>
    <m/>
    <m/>
    <m/>
    <m/>
    <n v="0"/>
    <n v="0"/>
    <n v="0"/>
    <n v="0"/>
  </r>
  <r>
    <x v="114"/>
    <x v="66"/>
    <s v="animale"/>
    <m/>
    <n v="0"/>
    <n v="0"/>
    <n v="0.01"/>
    <n v="0"/>
    <n v="0"/>
    <n v="0"/>
    <n v="0"/>
    <n v="0"/>
    <n v="0"/>
    <m/>
    <m/>
    <m/>
    <m/>
    <m/>
    <n v="0"/>
    <n v="0"/>
  </r>
  <r>
    <x v="114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114"/>
    <x v="56"/>
    <s v="vegetale"/>
    <m/>
    <m/>
    <n v="0"/>
    <n v="0.02"/>
    <n v="0"/>
    <n v="0.01"/>
    <n v="0"/>
    <n v="1"/>
    <n v="0"/>
    <n v="0"/>
    <m/>
    <n v="1"/>
    <m/>
    <m/>
    <m/>
    <n v="0"/>
    <n v="0"/>
  </r>
  <r>
    <x v="114"/>
    <x v="4"/>
    <s v="vegetale"/>
    <m/>
    <m/>
    <n v="0"/>
    <n v="0"/>
    <m/>
    <m/>
    <n v="0"/>
    <m/>
    <n v="0"/>
    <n v="0"/>
    <m/>
    <m/>
    <m/>
    <m/>
    <m/>
    <n v="0"/>
    <n v="0"/>
  </r>
  <r>
    <x v="114"/>
    <x v="86"/>
    <s v="vegetale"/>
    <m/>
    <m/>
    <n v="0"/>
    <n v="0"/>
    <m/>
    <n v="0"/>
    <n v="0"/>
    <n v="0"/>
    <n v="0"/>
    <n v="0"/>
    <m/>
    <m/>
    <m/>
    <m/>
    <n v="0"/>
    <n v="0"/>
    <n v="0"/>
  </r>
  <r>
    <x v="114"/>
    <x v="60"/>
    <s v="vegetale"/>
    <m/>
    <m/>
    <n v="0"/>
    <n v="0"/>
    <n v="0"/>
    <n v="0"/>
    <n v="0"/>
    <m/>
    <n v="0"/>
    <n v="0"/>
    <m/>
    <m/>
    <m/>
    <m/>
    <n v="0"/>
    <n v="0"/>
    <n v="0"/>
  </r>
  <r>
    <x v="114"/>
    <x v="33"/>
    <s v="vegetale"/>
    <n v="0"/>
    <m/>
    <m/>
    <m/>
    <m/>
    <m/>
    <n v="0"/>
    <n v="0"/>
    <n v="0"/>
    <m/>
    <m/>
    <m/>
    <m/>
    <m/>
    <m/>
    <n v="0"/>
    <n v="0"/>
  </r>
  <r>
    <x v="114"/>
    <x v="59"/>
    <s v="vegetale"/>
    <m/>
    <m/>
    <n v="3"/>
    <m/>
    <n v="0.04"/>
    <n v="0.1"/>
    <m/>
    <m/>
    <m/>
    <m/>
    <m/>
    <m/>
    <m/>
    <m/>
    <m/>
    <n v="0"/>
    <n v="0"/>
  </r>
  <r>
    <x v="115"/>
    <x v="72"/>
    <s v="vegetale"/>
    <n v="26288"/>
    <m/>
    <n v="262"/>
    <n v="118.86"/>
    <n v="0.57999999999999996"/>
    <n v="1.22"/>
    <n v="53004"/>
    <n v="11"/>
    <n v="15"/>
    <n v="20636"/>
    <n v="6080"/>
    <n v="53000"/>
    <m/>
    <n v="0"/>
    <n v="0"/>
    <n v="53004"/>
    <n v="53004"/>
  </r>
  <r>
    <x v="115"/>
    <x v="93"/>
    <s v="vegetale"/>
    <n v="4050"/>
    <n v="14175"/>
    <n v="288"/>
    <n v="104.97"/>
    <n v="0.57999999999999996"/>
    <n v="4.5999999999999996"/>
    <n v="40500"/>
    <n v="0"/>
    <m/>
    <n v="18225"/>
    <n v="4050"/>
    <n v="40500"/>
    <m/>
    <m/>
    <m/>
    <n v="40500"/>
    <n v="40500"/>
  </r>
  <r>
    <x v="115"/>
    <x v="7"/>
    <s v="vegetale"/>
    <n v="3120"/>
    <n v="36"/>
    <n v="285"/>
    <n v="32.72"/>
    <n v="3.07"/>
    <n v="7.5"/>
    <n v="10440"/>
    <n v="0"/>
    <n v="40"/>
    <n v="5680"/>
    <n v="1162"/>
    <n v="10400"/>
    <n v="130"/>
    <n v="311"/>
    <n v="0"/>
    <n v="10440"/>
    <n v="10439"/>
  </r>
  <r>
    <x v="115"/>
    <x v="87"/>
    <s v="vegetale"/>
    <m/>
    <m/>
    <n v="55"/>
    <n v="49.11"/>
    <m/>
    <n v="0.43"/>
    <n v="9407"/>
    <n v="0"/>
    <n v="2"/>
    <n v="8527"/>
    <n v="880"/>
    <n v="9406"/>
    <m/>
    <m/>
    <m/>
    <n v="9408"/>
    <n v="9407"/>
  </r>
  <r>
    <x v="115"/>
    <x v="2"/>
    <s v="vegetale"/>
    <m/>
    <m/>
    <n v="33"/>
    <n v="45.94"/>
    <n v="0.34"/>
    <n v="1.78"/>
    <n v="9054"/>
    <n v="1"/>
    <n v="16"/>
    <n v="7976"/>
    <n v="1078"/>
    <n v="9039"/>
    <m/>
    <m/>
    <n v="0"/>
    <n v="9054"/>
    <n v="9054"/>
  </r>
  <r>
    <x v="115"/>
    <x v="64"/>
    <s v="vegetale"/>
    <n v="671"/>
    <m/>
    <n v="246"/>
    <n v="30.64"/>
    <n v="2.2799999999999998"/>
    <n v="7.64"/>
    <n v="6714"/>
    <n v="0"/>
    <n v="14"/>
    <n v="5320"/>
    <n v="444"/>
    <n v="6700"/>
    <n v="110"/>
    <n v="168"/>
    <n v="0"/>
    <n v="6714"/>
    <n v="6713"/>
  </r>
  <r>
    <x v="115"/>
    <x v="5"/>
    <s v="vegetale"/>
    <m/>
    <m/>
    <n v="285"/>
    <n v="28.23"/>
    <n v="0.39"/>
    <n v="5.6"/>
    <n v="5330"/>
    <n v="0"/>
    <n v="2195"/>
    <n v="4901"/>
    <n v="343"/>
    <n v="3135"/>
    <n v="87"/>
    <m/>
    <n v="0"/>
    <n v="5330"/>
    <n v="5331"/>
  </r>
  <r>
    <x v="115"/>
    <x v="34"/>
    <s v="vegetale"/>
    <n v="250"/>
    <m/>
    <n v="197"/>
    <n v="24.48"/>
    <n v="2.11"/>
    <n v="5.07"/>
    <n v="5000"/>
    <n v="0"/>
    <n v="0"/>
    <n v="4249"/>
    <n v="437"/>
    <n v="5000"/>
    <n v="64"/>
    <m/>
    <n v="0"/>
    <n v="5000"/>
    <n v="5000"/>
  </r>
  <r>
    <x v="115"/>
    <x v="88"/>
    <s v="vegetale"/>
    <m/>
    <n v="1170"/>
    <n v="21"/>
    <n v="8.99"/>
    <n v="0.02"/>
    <n v="0.37"/>
    <n v="3900"/>
    <n v="0"/>
    <n v="0"/>
    <n v="1560"/>
    <n v="1170"/>
    <n v="3900"/>
    <m/>
    <m/>
    <m/>
    <n v="3900"/>
    <n v="3900"/>
  </r>
  <r>
    <x v="115"/>
    <x v="24"/>
    <s v="vegetale"/>
    <m/>
    <m/>
    <n v="13"/>
    <n v="18.61"/>
    <n v="0.1"/>
    <n v="0.25"/>
    <n v="3800"/>
    <n v="0"/>
    <n v="0"/>
    <n v="3230"/>
    <n v="570"/>
    <n v="3800"/>
    <m/>
    <m/>
    <m/>
    <n v="3800"/>
    <n v="3800"/>
  </r>
  <r>
    <x v="115"/>
    <x v="0"/>
    <s v="vegetale"/>
    <n v="20"/>
    <n v="0"/>
    <n v="155"/>
    <n v="20.82"/>
    <n v="0.46"/>
    <n v="4.33"/>
    <n v="3788"/>
    <n v="3"/>
    <n v="3711"/>
    <n v="3615"/>
    <n v="149"/>
    <n v="80"/>
    <n v="4"/>
    <m/>
    <n v="0"/>
    <n v="3788"/>
    <n v="3788"/>
  </r>
  <r>
    <x v="115"/>
    <x v="71"/>
    <s v="vegetale"/>
    <m/>
    <m/>
    <n v="37"/>
    <n v="13.91"/>
    <n v="0.08"/>
    <n v="0.5"/>
    <n v="3450"/>
    <n v="0"/>
    <n v="0"/>
    <n v="2415"/>
    <n v="1035"/>
    <n v="3450"/>
    <m/>
    <m/>
    <m/>
    <n v="3450"/>
    <n v="3450"/>
  </r>
  <r>
    <x v="115"/>
    <x v="17"/>
    <s v="vegetale"/>
    <n v="600"/>
    <m/>
    <n v="106"/>
    <n v="11.47"/>
    <n v="0.46"/>
    <n v="7.02"/>
    <n v="3014"/>
    <n v="1"/>
    <n v="1"/>
    <n v="1992"/>
    <n v="301"/>
    <n v="3014"/>
    <n v="121"/>
    <m/>
    <n v="0"/>
    <n v="3014"/>
    <n v="3014"/>
  </r>
  <r>
    <x v="115"/>
    <x v="10"/>
    <s v="vegetale"/>
    <m/>
    <m/>
    <n v="16"/>
    <n v="14.72"/>
    <n v="0.12"/>
    <n v="0.18"/>
    <n v="2909"/>
    <n v="1"/>
    <n v="7"/>
    <n v="2555"/>
    <n v="354"/>
    <n v="2903"/>
    <m/>
    <m/>
    <n v="0"/>
    <n v="2909"/>
    <n v="2909"/>
  </r>
  <r>
    <x v="115"/>
    <x v="69"/>
    <s v="vegetale"/>
    <m/>
    <m/>
    <n v="39"/>
    <n v="16.010000000000002"/>
    <n v="0.09"/>
    <n v="0.35"/>
    <n v="2780"/>
    <n v="0"/>
    <m/>
    <n v="2780"/>
    <m/>
    <n v="2780"/>
    <m/>
    <m/>
    <m/>
    <n v="2780"/>
    <n v="2780"/>
  </r>
  <r>
    <x v="115"/>
    <x v="39"/>
    <s v="vegetale"/>
    <m/>
    <m/>
    <n v="20"/>
    <n v="15.25"/>
    <m/>
    <n v="0.21"/>
    <n v="2648"/>
    <n v="2"/>
    <n v="0"/>
    <n v="2648"/>
    <m/>
    <n v="2650"/>
    <m/>
    <m/>
    <m/>
    <n v="2648"/>
    <n v="2648"/>
  </r>
  <r>
    <x v="115"/>
    <x v="73"/>
    <s v="vegetale"/>
    <m/>
    <n v="125"/>
    <n v="30"/>
    <n v="2.0299999999999998"/>
    <n v="2.4900000000000002"/>
    <n v="1.29"/>
    <n v="2109"/>
    <n v="1"/>
    <n v="10"/>
    <n v="352"/>
    <n v="143"/>
    <n v="2100"/>
    <n v="116"/>
    <n v="1374"/>
    <m/>
    <n v="2109"/>
    <n v="2110"/>
  </r>
  <r>
    <x v="115"/>
    <x v="57"/>
    <s v="vegetale"/>
    <m/>
    <m/>
    <n v="6"/>
    <n v="10.01"/>
    <n v="0.06"/>
    <n v="0.28000000000000003"/>
    <n v="1973"/>
    <n v="0"/>
    <n v="408"/>
    <n v="1738"/>
    <n v="235"/>
    <n v="1565"/>
    <m/>
    <m/>
    <n v="0"/>
    <n v="1973"/>
    <n v="1973"/>
  </r>
  <r>
    <x v="115"/>
    <x v="14"/>
    <s v="vegetale"/>
    <m/>
    <n v="939"/>
    <n v="133"/>
    <n v="5.47"/>
    <n v="14.99"/>
    <m/>
    <n v="1947"/>
    <n v="12"/>
    <n v="999"/>
    <n v="950"/>
    <n v="58"/>
    <n v="960"/>
    <m/>
    <m/>
    <n v="0"/>
    <n v="1947"/>
    <n v="1947"/>
  </r>
  <r>
    <x v="115"/>
    <x v="9"/>
    <s v="vegetale"/>
    <m/>
    <m/>
    <n v="99"/>
    <n v="10.11"/>
    <m/>
    <m/>
    <n v="1756"/>
    <n v="1"/>
    <n v="2708"/>
    <n v="1756"/>
    <m/>
    <n v="38"/>
    <m/>
    <m/>
    <n v="-989"/>
    <n v="1756"/>
    <n v="1756"/>
  </r>
  <r>
    <x v="115"/>
    <x v="62"/>
    <s v="animale"/>
    <n v="791"/>
    <n v="0"/>
    <n v="12"/>
    <n v="5.49"/>
    <n v="0.49"/>
    <n v="1.73"/>
    <n v="1745"/>
    <n v="0"/>
    <n v="1611"/>
    <n v="954"/>
    <m/>
    <n v="135"/>
    <m/>
    <m/>
    <m/>
    <n v="1746"/>
    <n v="1745"/>
  </r>
  <r>
    <x v="115"/>
    <x v="1"/>
    <s v="animale"/>
    <n v="108"/>
    <n v="3"/>
    <n v="12"/>
    <n v="7.91"/>
    <n v="0.51"/>
    <n v="0.76"/>
    <n v="1513"/>
    <n v="10"/>
    <n v="953"/>
    <n v="1373"/>
    <n v="29"/>
    <n v="570"/>
    <m/>
    <m/>
    <n v="0"/>
    <n v="1513"/>
    <n v="1513"/>
  </r>
  <r>
    <x v="115"/>
    <x v="16"/>
    <s v="vegetale"/>
    <m/>
    <n v="0"/>
    <n v="0"/>
    <n v="0.24"/>
    <m/>
    <n v="0"/>
    <n v="1455"/>
    <n v="0"/>
    <n v="0"/>
    <n v="42"/>
    <n v="829"/>
    <n v="1455"/>
    <n v="29"/>
    <n v="555"/>
    <m/>
    <n v="1455"/>
    <n v="1455"/>
  </r>
  <r>
    <x v="115"/>
    <x v="50"/>
    <s v="vegetale"/>
    <m/>
    <m/>
    <n v="5"/>
    <n v="7.4"/>
    <n v="0.04"/>
    <n v="0.04"/>
    <n v="1427"/>
    <n v="0"/>
    <n v="7"/>
    <n v="1285"/>
    <n v="142"/>
    <n v="1420"/>
    <m/>
    <m/>
    <m/>
    <n v="1427"/>
    <n v="1427"/>
  </r>
  <r>
    <x v="115"/>
    <x v="61"/>
    <s v="vegetale"/>
    <m/>
    <m/>
    <n v="6"/>
    <n v="7.6"/>
    <n v="0.04"/>
    <n v="0.23"/>
    <n v="1320"/>
    <n v="0"/>
    <n v="0"/>
    <n v="1320"/>
    <m/>
    <n v="1320"/>
    <m/>
    <m/>
    <m/>
    <n v="1320"/>
    <n v="1320"/>
  </r>
  <r>
    <x v="115"/>
    <x v="66"/>
    <s v="animale"/>
    <m/>
    <n v="0"/>
    <n v="7"/>
    <n v="7.22"/>
    <n v="0.13"/>
    <n v="1.37"/>
    <n v="1253"/>
    <n v="0"/>
    <n v="1115"/>
    <n v="1253"/>
    <m/>
    <n v="139"/>
    <m/>
    <m/>
    <m/>
    <n v="1254"/>
    <n v="1253"/>
  </r>
  <r>
    <x v="115"/>
    <x v="8"/>
    <s v="vegetale"/>
    <n v="60"/>
    <n v="0"/>
    <n v="9"/>
    <n v="4.63"/>
    <n v="0.01"/>
    <n v="0.19"/>
    <n v="1209"/>
    <n v="1"/>
    <n v="10"/>
    <n v="805"/>
    <n v="120"/>
    <n v="1200"/>
    <n v="224"/>
    <m/>
    <n v="0"/>
    <n v="1209"/>
    <n v="1209"/>
  </r>
  <r>
    <x v="115"/>
    <x v="94"/>
    <s v="vegetale"/>
    <m/>
    <m/>
    <m/>
    <m/>
    <m/>
    <m/>
    <n v="1110"/>
    <n v="5"/>
    <n v="15"/>
    <m/>
    <m/>
    <n v="1100"/>
    <m/>
    <n v="1110"/>
    <n v="0"/>
    <n v="1110"/>
    <n v="1110"/>
  </r>
  <r>
    <x v="115"/>
    <x v="23"/>
    <s v="vegetale"/>
    <m/>
    <m/>
    <n v="36"/>
    <n v="4.9000000000000004"/>
    <n v="2.4"/>
    <n v="1.06"/>
    <n v="857"/>
    <n v="234"/>
    <n v="1"/>
    <n v="850"/>
    <n v="7"/>
    <n v="1089"/>
    <m/>
    <m/>
    <m/>
    <n v="856"/>
    <n v="857"/>
  </r>
  <r>
    <x v="115"/>
    <x v="41"/>
    <s v="vegetale"/>
    <n v="1"/>
    <n v="0"/>
    <n v="18"/>
    <n v="1.64"/>
    <n v="1.52"/>
    <n v="0.82"/>
    <n v="840"/>
    <n v="1"/>
    <n v="5"/>
    <n v="285"/>
    <n v="77"/>
    <n v="835"/>
    <n v="51"/>
    <n v="427"/>
    <n v="0"/>
    <n v="839"/>
    <n v="841"/>
  </r>
  <r>
    <x v="115"/>
    <x v="22"/>
    <s v="animale"/>
    <m/>
    <m/>
    <n v="12"/>
    <n v="3.46"/>
    <n v="0.8"/>
    <n v="0.99"/>
    <n v="650"/>
    <m/>
    <n v="0"/>
    <n v="600"/>
    <n v="33"/>
    <n v="650"/>
    <n v="18"/>
    <m/>
    <m/>
    <n v="650"/>
    <n v="651"/>
  </r>
  <r>
    <x v="115"/>
    <x v="60"/>
    <s v="vegetale"/>
    <n v="61"/>
    <m/>
    <n v="29"/>
    <n v="2.6"/>
    <n v="1.28"/>
    <n v="2.4"/>
    <n v="611"/>
    <n v="2"/>
    <n v="13"/>
    <n v="451"/>
    <n v="61"/>
    <n v="600"/>
    <n v="17"/>
    <n v="20"/>
    <m/>
    <n v="611"/>
    <n v="610"/>
  </r>
  <r>
    <x v="115"/>
    <x v="45"/>
    <s v="animale"/>
    <m/>
    <n v="0"/>
    <n v="6"/>
    <n v="3.01"/>
    <n v="0.22"/>
    <n v="0.94"/>
    <n v="523"/>
    <n v="0"/>
    <n v="1"/>
    <n v="523"/>
    <m/>
    <n v="522"/>
    <m/>
    <m/>
    <m/>
    <n v="523"/>
    <n v="523"/>
  </r>
  <r>
    <x v="115"/>
    <x v="77"/>
    <s v="vegetale"/>
    <m/>
    <m/>
    <n v="71"/>
    <n v="2.94"/>
    <n v="8.0399999999999991"/>
    <m/>
    <n v="510"/>
    <n v="1"/>
    <n v="1"/>
    <n v="510"/>
    <m/>
    <n v="511"/>
    <m/>
    <m/>
    <n v="0"/>
    <n v="511"/>
    <n v="510"/>
  </r>
  <r>
    <x v="115"/>
    <x v="11"/>
    <s v="animale"/>
    <m/>
    <m/>
    <n v="10"/>
    <n v="2.72"/>
    <n v="0.61"/>
    <n v="1.05"/>
    <n v="472"/>
    <m/>
    <n v="0"/>
    <n v="472"/>
    <m/>
    <n v="472"/>
    <m/>
    <m/>
    <m/>
    <n v="472"/>
    <n v="472"/>
  </r>
  <r>
    <x v="115"/>
    <x v="13"/>
    <s v="animale"/>
    <m/>
    <m/>
    <n v="12"/>
    <n v="2.33"/>
    <n v="0.9"/>
    <n v="0.93"/>
    <n v="404"/>
    <n v="0"/>
    <n v="1"/>
    <n v="404"/>
    <m/>
    <n v="403"/>
    <m/>
    <m/>
    <m/>
    <n v="404"/>
    <n v="404"/>
  </r>
  <r>
    <x v="115"/>
    <x v="55"/>
    <s v="vegetale"/>
    <m/>
    <m/>
    <n v="43"/>
    <n v="1.78"/>
    <n v="4.88"/>
    <m/>
    <n v="309"/>
    <n v="4"/>
    <n v="1"/>
    <n v="309"/>
    <m/>
    <n v="313"/>
    <m/>
    <m/>
    <n v="0"/>
    <n v="310"/>
    <n v="309"/>
  </r>
  <r>
    <x v="115"/>
    <x v="19"/>
    <s v="animale"/>
    <m/>
    <m/>
    <n v="4"/>
    <n v="1.73"/>
    <n v="0.17"/>
    <n v="0.54"/>
    <n v="301"/>
    <m/>
    <n v="1"/>
    <n v="301"/>
    <m/>
    <n v="300"/>
    <m/>
    <m/>
    <m/>
    <n v="301"/>
    <n v="301"/>
  </r>
  <r>
    <x v="115"/>
    <x v="53"/>
    <s v="vegetale"/>
    <m/>
    <m/>
    <n v="3"/>
    <n v="0.68"/>
    <n v="0.27"/>
    <n v="0.03"/>
    <n v="273"/>
    <n v="0"/>
    <n v="8"/>
    <n v="118"/>
    <n v="19"/>
    <n v="265"/>
    <m/>
    <n v="137"/>
    <n v="0"/>
    <n v="273"/>
    <n v="274"/>
  </r>
  <r>
    <x v="115"/>
    <x v="63"/>
    <s v="animale"/>
    <m/>
    <m/>
    <n v="13"/>
    <n v="1.47"/>
    <n v="1.17"/>
    <n v="0.47"/>
    <n v="255"/>
    <m/>
    <n v="1"/>
    <n v="255"/>
    <m/>
    <n v="254"/>
    <m/>
    <m/>
    <m/>
    <n v="255"/>
    <n v="255"/>
  </r>
  <r>
    <x v="115"/>
    <x v="6"/>
    <s v="vegetale"/>
    <m/>
    <n v="18"/>
    <n v="21"/>
    <n v="0.98"/>
    <n v="2.41"/>
    <n v="0"/>
    <n v="188"/>
    <n v="15"/>
    <n v="36"/>
    <n v="170"/>
    <m/>
    <n v="167"/>
    <m/>
    <m/>
    <n v="0"/>
    <n v="188"/>
    <n v="188"/>
  </r>
  <r>
    <x v="115"/>
    <x v="21"/>
    <s v="animale"/>
    <m/>
    <m/>
    <n v="3"/>
    <n v="0.96"/>
    <n v="0.11"/>
    <n v="0.44"/>
    <n v="167"/>
    <m/>
    <n v="0"/>
    <n v="167"/>
    <m/>
    <n v="167"/>
    <m/>
    <m/>
    <m/>
    <n v="167"/>
    <n v="167"/>
  </r>
  <r>
    <x v="115"/>
    <x v="3"/>
    <s v="vegetale"/>
    <n v="1"/>
    <m/>
    <n v="0"/>
    <n v="0.01"/>
    <n v="0"/>
    <n v="0"/>
    <n v="166"/>
    <m/>
    <n v="166"/>
    <n v="1"/>
    <m/>
    <m/>
    <m/>
    <n v="164"/>
    <n v="0"/>
    <n v="166"/>
    <n v="166"/>
  </r>
  <r>
    <x v="115"/>
    <x v="35"/>
    <s v="animale"/>
    <m/>
    <n v="0"/>
    <n v="3"/>
    <n v="0.95"/>
    <n v="0.08"/>
    <n v="0.47"/>
    <n v="165"/>
    <m/>
    <n v="0"/>
    <n v="165"/>
    <m/>
    <n v="165"/>
    <m/>
    <m/>
    <m/>
    <n v="165"/>
    <n v="165"/>
  </r>
  <r>
    <x v="115"/>
    <x v="36"/>
    <s v="vegetale"/>
    <m/>
    <m/>
    <n v="9"/>
    <n v="0.94"/>
    <n v="0.17"/>
    <n v="0.24"/>
    <n v="164"/>
    <n v="7"/>
    <n v="5"/>
    <n v="164"/>
    <m/>
    <n v="166"/>
    <m/>
    <m/>
    <m/>
    <n v="164"/>
    <n v="164"/>
  </r>
  <r>
    <x v="115"/>
    <x v="75"/>
    <s v="vegetale"/>
    <m/>
    <n v="157"/>
    <m/>
    <m/>
    <m/>
    <m/>
    <n v="157"/>
    <m/>
    <n v="157"/>
    <m/>
    <m/>
    <m/>
    <m/>
    <m/>
    <m/>
    <n v="157"/>
    <n v="157"/>
  </r>
  <r>
    <x v="115"/>
    <x v="26"/>
    <s v="vegetale"/>
    <m/>
    <n v="3"/>
    <m/>
    <m/>
    <m/>
    <m/>
    <n v="118"/>
    <n v="9"/>
    <n v="7"/>
    <m/>
    <n v="7"/>
    <n v="130"/>
    <n v="17"/>
    <n v="90"/>
    <n v="-10"/>
    <n v="118"/>
    <n v="117"/>
  </r>
  <r>
    <x v="115"/>
    <x v="30"/>
    <s v="vegetale"/>
    <m/>
    <m/>
    <n v="5"/>
    <n v="0.55000000000000004"/>
    <m/>
    <m/>
    <n v="96"/>
    <n v="0"/>
    <n v="96"/>
    <n v="96"/>
    <m/>
    <m/>
    <m/>
    <m/>
    <n v="0"/>
    <n v="96"/>
    <n v="96"/>
  </r>
  <r>
    <x v="115"/>
    <x v="47"/>
    <s v="vegetale"/>
    <m/>
    <n v="78"/>
    <n v="0"/>
    <n v="0.09"/>
    <n v="0.03"/>
    <n v="0.02"/>
    <n v="94"/>
    <n v="292"/>
    <n v="2"/>
    <n v="16"/>
    <m/>
    <n v="385"/>
    <m/>
    <m/>
    <n v="0"/>
    <n v="95"/>
    <n v="94"/>
  </r>
  <r>
    <x v="115"/>
    <x v="54"/>
    <s v="vegetale"/>
    <n v="2"/>
    <m/>
    <n v="4"/>
    <n v="0.41"/>
    <n v="0.02"/>
    <n v="0.1"/>
    <n v="90"/>
    <n v="0"/>
    <n v="0"/>
    <n v="72"/>
    <n v="15"/>
    <n v="90"/>
    <n v="2"/>
    <m/>
    <m/>
    <n v="90"/>
    <n v="91"/>
  </r>
  <r>
    <x v="115"/>
    <x v="32"/>
    <s v="animale"/>
    <m/>
    <n v="14"/>
    <n v="7"/>
    <n v="0.35"/>
    <n v="0.81"/>
    <n v="0.02"/>
    <n v="74"/>
    <m/>
    <n v="34"/>
    <n v="60"/>
    <m/>
    <n v="40"/>
    <m/>
    <m/>
    <m/>
    <n v="74"/>
    <n v="74"/>
  </r>
  <r>
    <x v="115"/>
    <x v="78"/>
    <s v="vegetale"/>
    <m/>
    <m/>
    <n v="3"/>
    <n v="0.31"/>
    <n v="0.15"/>
    <n v="0.1"/>
    <n v="60"/>
    <n v="0"/>
    <n v="0"/>
    <n v="54"/>
    <n v="6"/>
    <n v="60"/>
    <m/>
    <m/>
    <m/>
    <n v="60"/>
    <n v="60"/>
  </r>
  <r>
    <x v="115"/>
    <x v="85"/>
    <s v="animale"/>
    <m/>
    <n v="0"/>
    <n v="1"/>
    <n v="0.31"/>
    <n v="0.03"/>
    <n v="0.12"/>
    <n v="54"/>
    <n v="0"/>
    <n v="26"/>
    <n v="54"/>
    <m/>
    <n v="28"/>
    <m/>
    <m/>
    <m/>
    <n v="54"/>
    <n v="54"/>
  </r>
  <r>
    <x v="115"/>
    <x v="28"/>
    <s v="vegetale"/>
    <m/>
    <m/>
    <n v="1"/>
    <n v="0.06"/>
    <n v="0.08"/>
    <n v="0.03"/>
    <n v="41"/>
    <n v="125"/>
    <n v="1"/>
    <n v="11"/>
    <n v="20"/>
    <n v="165"/>
    <n v="4"/>
    <n v="6"/>
    <n v="0"/>
    <n v="41"/>
    <n v="41"/>
  </r>
  <r>
    <x v="115"/>
    <x v="58"/>
    <s v="vegetale"/>
    <m/>
    <m/>
    <n v="0"/>
    <n v="0.16"/>
    <m/>
    <m/>
    <n v="28"/>
    <n v="0"/>
    <n v="28"/>
    <n v="28"/>
    <m/>
    <m/>
    <m/>
    <m/>
    <m/>
    <n v="28"/>
    <n v="28"/>
  </r>
  <r>
    <x v="115"/>
    <x v="79"/>
    <s v="animale"/>
    <m/>
    <n v="0"/>
    <n v="0"/>
    <n v="0.12"/>
    <n v="0"/>
    <n v="0.03"/>
    <n v="21"/>
    <n v="9"/>
    <n v="2"/>
    <n v="21"/>
    <m/>
    <n v="29"/>
    <m/>
    <m/>
    <m/>
    <n v="22"/>
    <n v="21"/>
  </r>
  <r>
    <x v="115"/>
    <x v="25"/>
    <s v="animale"/>
    <m/>
    <m/>
    <n v="2"/>
    <n v="0.1"/>
    <n v="0.23"/>
    <n v="0"/>
    <n v="18"/>
    <n v="0"/>
    <n v="5"/>
    <n v="18"/>
    <m/>
    <n v="13"/>
    <m/>
    <m/>
    <m/>
    <n v="18"/>
    <n v="18"/>
  </r>
  <r>
    <x v="115"/>
    <x v="38"/>
    <s v="vegetale"/>
    <m/>
    <m/>
    <n v="2"/>
    <n v="0.08"/>
    <n v="0.23"/>
    <m/>
    <n v="15"/>
    <m/>
    <n v="0"/>
    <n v="15"/>
    <m/>
    <n v="15"/>
    <m/>
    <m/>
    <m/>
    <n v="15"/>
    <n v="15"/>
  </r>
  <r>
    <x v="115"/>
    <x v="51"/>
    <s v="vegetale"/>
    <m/>
    <m/>
    <n v="1"/>
    <n v="0.08"/>
    <m/>
    <m/>
    <n v="14"/>
    <n v="0"/>
    <n v="14"/>
    <n v="14"/>
    <m/>
    <m/>
    <m/>
    <m/>
    <m/>
    <n v="14"/>
    <n v="14"/>
  </r>
  <r>
    <x v="115"/>
    <x v="20"/>
    <s v="vegetale"/>
    <m/>
    <m/>
    <n v="0"/>
    <n v="0.08"/>
    <n v="0"/>
    <n v="0"/>
    <n v="14"/>
    <m/>
    <n v="14"/>
    <n v="14"/>
    <m/>
    <m/>
    <m/>
    <m/>
    <m/>
    <n v="14"/>
    <n v="14"/>
  </r>
  <r>
    <x v="115"/>
    <x v="95"/>
    <s v="vegetale"/>
    <m/>
    <m/>
    <n v="1"/>
    <n v="0.08"/>
    <m/>
    <m/>
    <n v="14"/>
    <m/>
    <m/>
    <n v="14"/>
    <m/>
    <n v="14"/>
    <m/>
    <m/>
    <m/>
    <n v="14"/>
    <n v="14"/>
  </r>
  <r>
    <x v="115"/>
    <x v="84"/>
    <s v="vegetale"/>
    <m/>
    <m/>
    <n v="2"/>
    <n v="7.0000000000000007E-2"/>
    <n v="0.18"/>
    <m/>
    <n v="12"/>
    <m/>
    <n v="0"/>
    <n v="12"/>
    <m/>
    <n v="12"/>
    <m/>
    <m/>
    <m/>
    <n v="12"/>
    <n v="12"/>
  </r>
  <r>
    <x v="115"/>
    <x v="4"/>
    <s v="vegetale"/>
    <m/>
    <m/>
    <n v="0"/>
    <n v="7.0000000000000007E-2"/>
    <n v="0"/>
    <n v="0"/>
    <n v="12"/>
    <n v="0"/>
    <n v="12"/>
    <n v="12"/>
    <m/>
    <m/>
    <m/>
    <m/>
    <m/>
    <n v="12"/>
    <n v="12"/>
  </r>
  <r>
    <x v="115"/>
    <x v="31"/>
    <s v="vegetale"/>
    <m/>
    <m/>
    <n v="1"/>
    <n v="0.05"/>
    <n v="0.13"/>
    <m/>
    <n v="8"/>
    <n v="0"/>
    <n v="5"/>
    <n v="8"/>
    <m/>
    <n v="4"/>
    <m/>
    <m/>
    <m/>
    <n v="9"/>
    <n v="8"/>
  </r>
  <r>
    <x v="115"/>
    <x v="52"/>
    <s v="vegetale"/>
    <m/>
    <m/>
    <n v="0"/>
    <n v="0.04"/>
    <m/>
    <n v="0"/>
    <n v="7"/>
    <n v="0"/>
    <n v="5"/>
    <n v="7"/>
    <m/>
    <n v="2"/>
    <m/>
    <m/>
    <n v="0"/>
    <n v="7"/>
    <n v="7"/>
  </r>
  <r>
    <x v="115"/>
    <x v="42"/>
    <s v="vegetale"/>
    <m/>
    <m/>
    <n v="0"/>
    <n v="0.03"/>
    <n v="0"/>
    <n v="0.01"/>
    <n v="6"/>
    <n v="0"/>
    <n v="6"/>
    <n v="6"/>
    <m/>
    <m/>
    <m/>
    <m/>
    <m/>
    <n v="6"/>
    <n v="6"/>
  </r>
  <r>
    <x v="115"/>
    <x v="74"/>
    <s v="vegetale"/>
    <n v="0"/>
    <m/>
    <n v="0"/>
    <n v="0.03"/>
    <n v="0"/>
    <n v="0.01"/>
    <n v="5"/>
    <m/>
    <n v="5"/>
    <n v="5"/>
    <m/>
    <m/>
    <m/>
    <m/>
    <m/>
    <n v="5"/>
    <n v="5"/>
  </r>
  <r>
    <x v="115"/>
    <x v="46"/>
    <s v="vegetale"/>
    <m/>
    <m/>
    <n v="0"/>
    <n v="0.03"/>
    <n v="0"/>
    <n v="0"/>
    <n v="5"/>
    <n v="0"/>
    <n v="5"/>
    <n v="5"/>
    <m/>
    <m/>
    <m/>
    <m/>
    <n v="0"/>
    <n v="5"/>
    <n v="5"/>
  </r>
  <r>
    <x v="115"/>
    <x v="12"/>
    <s v="vegetale"/>
    <m/>
    <m/>
    <n v="0"/>
    <n v="0.03"/>
    <n v="0"/>
    <n v="0"/>
    <n v="5"/>
    <m/>
    <n v="5"/>
    <n v="5"/>
    <m/>
    <m/>
    <m/>
    <m/>
    <m/>
    <n v="5"/>
    <n v="5"/>
  </r>
  <r>
    <x v="115"/>
    <x v="83"/>
    <s v="animale"/>
    <m/>
    <n v="0"/>
    <n v="0"/>
    <n v="0.02"/>
    <n v="0"/>
    <n v="0"/>
    <n v="4"/>
    <n v="0"/>
    <n v="0"/>
    <n v="4"/>
    <m/>
    <n v="4"/>
    <m/>
    <m/>
    <m/>
    <n v="4"/>
    <n v="4"/>
  </r>
  <r>
    <x v="115"/>
    <x v="49"/>
    <s v="vegetale"/>
    <m/>
    <m/>
    <n v="0"/>
    <n v="0.01"/>
    <n v="0.04"/>
    <m/>
    <n v="2"/>
    <n v="0"/>
    <m/>
    <n v="2"/>
    <m/>
    <n v="2"/>
    <m/>
    <m/>
    <m/>
    <n v="2"/>
    <n v="2"/>
  </r>
  <r>
    <x v="115"/>
    <x v="82"/>
    <s v="animale"/>
    <m/>
    <n v="0"/>
    <n v="0"/>
    <n v="0.01"/>
    <n v="0"/>
    <n v="0"/>
    <n v="1"/>
    <n v="0"/>
    <n v="1"/>
    <n v="1"/>
    <m/>
    <n v="0"/>
    <m/>
    <m/>
    <n v="0"/>
    <n v="1"/>
    <n v="1"/>
  </r>
  <r>
    <x v="115"/>
    <x v="48"/>
    <s v="vegetale"/>
    <m/>
    <m/>
    <n v="0"/>
    <n v="0.01"/>
    <n v="0.02"/>
    <m/>
    <n v="1"/>
    <m/>
    <n v="1"/>
    <n v="1"/>
    <m/>
    <m/>
    <m/>
    <m/>
    <n v="0"/>
    <n v="1"/>
    <n v="1"/>
  </r>
  <r>
    <x v="115"/>
    <x v="56"/>
    <s v="vegetale"/>
    <m/>
    <m/>
    <n v="0"/>
    <n v="0"/>
    <n v="0"/>
    <n v="0"/>
    <n v="1"/>
    <m/>
    <n v="1"/>
    <n v="1"/>
    <m/>
    <m/>
    <m/>
    <m/>
    <m/>
    <n v="1"/>
    <n v="1"/>
  </r>
  <r>
    <x v="115"/>
    <x v="15"/>
    <s v="vegetale"/>
    <m/>
    <m/>
    <n v="0"/>
    <n v="0.01"/>
    <m/>
    <n v="0"/>
    <n v="1"/>
    <n v="0"/>
    <n v="1"/>
    <n v="1"/>
    <m/>
    <m/>
    <m/>
    <m/>
    <n v="0"/>
    <n v="1"/>
    <n v="1"/>
  </r>
  <r>
    <x v="115"/>
    <x v="29"/>
    <s v="animale"/>
    <m/>
    <m/>
    <n v="0"/>
    <n v="0"/>
    <n v="0"/>
    <n v="0"/>
    <n v="0"/>
    <m/>
    <n v="0"/>
    <n v="0"/>
    <m/>
    <m/>
    <m/>
    <m/>
    <m/>
    <n v="0"/>
    <n v="0"/>
  </r>
  <r>
    <x v="115"/>
    <x v="90"/>
    <s v="vegetale"/>
    <m/>
    <m/>
    <n v="0"/>
    <n v="0"/>
    <n v="0"/>
    <n v="0"/>
    <n v="0"/>
    <n v="0"/>
    <n v="0"/>
    <n v="0"/>
    <m/>
    <m/>
    <m/>
    <m/>
    <m/>
    <n v="0"/>
    <n v="0"/>
  </r>
  <r>
    <x v="115"/>
    <x v="67"/>
    <s v="vegetale"/>
    <m/>
    <m/>
    <n v="0"/>
    <n v="0"/>
    <n v="0"/>
    <n v="0"/>
    <n v="0"/>
    <n v="0"/>
    <n v="0"/>
    <n v="0"/>
    <m/>
    <m/>
    <m/>
    <m/>
    <m/>
    <n v="0"/>
    <n v="0"/>
  </r>
  <r>
    <x v="115"/>
    <x v="40"/>
    <s v="vegetale"/>
    <m/>
    <n v="0"/>
    <m/>
    <m/>
    <m/>
    <m/>
    <n v="0"/>
    <n v="0"/>
    <n v="0"/>
    <m/>
    <m/>
    <m/>
    <m/>
    <m/>
    <m/>
    <n v="0"/>
    <n v="0"/>
  </r>
  <r>
    <x v="115"/>
    <x v="68"/>
    <s v="vegetale"/>
    <m/>
    <m/>
    <n v="0"/>
    <n v="0"/>
    <n v="0"/>
    <n v="0"/>
    <n v="0"/>
    <m/>
    <n v="0"/>
    <n v="0"/>
    <m/>
    <m/>
    <m/>
    <m/>
    <m/>
    <n v="0"/>
    <n v="0"/>
  </r>
  <r>
    <x v="115"/>
    <x v="43"/>
    <s v="vegetale"/>
    <m/>
    <m/>
    <n v="0"/>
    <n v="0"/>
    <n v="0"/>
    <m/>
    <n v="0"/>
    <m/>
    <n v="0"/>
    <n v="0"/>
    <m/>
    <m/>
    <m/>
    <m/>
    <m/>
    <n v="0"/>
    <n v="0"/>
  </r>
  <r>
    <x v="115"/>
    <x v="70"/>
    <s v="vegetale"/>
    <m/>
    <m/>
    <n v="0"/>
    <n v="0"/>
    <n v="0"/>
    <m/>
    <n v="0"/>
    <m/>
    <n v="0"/>
    <n v="0"/>
    <m/>
    <m/>
    <m/>
    <m/>
    <m/>
    <n v="0"/>
    <n v="0"/>
  </r>
  <r>
    <x v="115"/>
    <x v="27"/>
    <s v="vegetale"/>
    <m/>
    <m/>
    <n v="0"/>
    <n v="0"/>
    <n v="0"/>
    <m/>
    <n v="0"/>
    <m/>
    <n v="0"/>
    <n v="0"/>
    <m/>
    <m/>
    <m/>
    <m/>
    <m/>
    <n v="0"/>
    <n v="0"/>
  </r>
  <r>
    <x v="115"/>
    <x v="91"/>
    <s v="animale"/>
    <n v="0"/>
    <n v="0"/>
    <n v="0"/>
    <n v="0"/>
    <n v="0"/>
    <n v="0"/>
    <n v="0"/>
    <n v="0"/>
    <n v="0"/>
    <n v="0"/>
    <m/>
    <m/>
    <m/>
    <m/>
    <m/>
    <n v="0"/>
    <n v="0"/>
  </r>
  <r>
    <x v="115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115"/>
    <x v="44"/>
    <s v="vegetale"/>
    <m/>
    <m/>
    <n v="0"/>
    <n v="0"/>
    <m/>
    <n v="0"/>
    <n v="0"/>
    <m/>
    <n v="0"/>
    <n v="0"/>
    <m/>
    <m/>
    <m/>
    <m/>
    <m/>
    <n v="0"/>
    <n v="0"/>
  </r>
  <r>
    <x v="115"/>
    <x v="37"/>
    <s v="vegetale"/>
    <m/>
    <m/>
    <n v="0"/>
    <n v="0"/>
    <n v="0"/>
    <m/>
    <n v="0"/>
    <m/>
    <n v="0"/>
    <n v="0"/>
    <m/>
    <m/>
    <m/>
    <m/>
    <m/>
    <n v="0"/>
    <n v="0"/>
  </r>
  <r>
    <x v="115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15"/>
    <x v="81"/>
    <s v="vegetale"/>
    <m/>
    <m/>
    <n v="0"/>
    <n v="0"/>
    <n v="0"/>
    <n v="0"/>
    <n v="0"/>
    <m/>
    <n v="0"/>
    <n v="0"/>
    <m/>
    <m/>
    <m/>
    <m/>
    <m/>
    <n v="0"/>
    <n v="0"/>
  </r>
  <r>
    <x v="115"/>
    <x v="86"/>
    <s v="vegetale"/>
    <m/>
    <m/>
    <n v="0"/>
    <n v="0"/>
    <n v="0"/>
    <n v="0"/>
    <n v="0"/>
    <m/>
    <n v="0"/>
    <n v="0"/>
    <m/>
    <m/>
    <m/>
    <m/>
    <m/>
    <n v="0"/>
    <n v="0"/>
  </r>
  <r>
    <x v="115"/>
    <x v="59"/>
    <s v="vegetale"/>
    <m/>
    <m/>
    <n v="0"/>
    <m/>
    <n v="0.01"/>
    <n v="0.01"/>
    <m/>
    <m/>
    <m/>
    <m/>
    <m/>
    <m/>
    <m/>
    <m/>
    <m/>
    <n v="0"/>
    <n v="0"/>
  </r>
  <r>
    <x v="116"/>
    <x v="1"/>
    <s v="animale"/>
    <n v="157"/>
    <n v="62"/>
    <n v="337"/>
    <n v="261.33999999999997"/>
    <n v="20.05"/>
    <n v="21.77"/>
    <n v="1552"/>
    <n v="165"/>
    <n v="118"/>
    <n v="1318"/>
    <n v="16"/>
    <n v="1598"/>
    <m/>
    <n v="0"/>
    <n v="0"/>
    <n v="1551"/>
    <n v="1553"/>
  </r>
  <r>
    <x v="116"/>
    <x v="62"/>
    <s v="animale"/>
    <n v="1251"/>
    <n v="0"/>
    <n v="14"/>
    <n v="4.8499999999999996"/>
    <n v="0.67"/>
    <n v="1.73"/>
    <n v="1276"/>
    <n v="891"/>
    <n v="1205"/>
    <n v="24"/>
    <m/>
    <n v="838"/>
    <n v="0"/>
    <m/>
    <n v="124"/>
    <n v="1276"/>
    <n v="1275"/>
  </r>
  <r>
    <x v="116"/>
    <x v="0"/>
    <s v="vegetale"/>
    <n v="65"/>
    <n v="137"/>
    <n v="818"/>
    <n v="97.12"/>
    <n v="5.18"/>
    <n v="23.76"/>
    <n v="733"/>
    <n v="10"/>
    <n v="676"/>
    <n v="490"/>
    <n v="25"/>
    <n v="213"/>
    <n v="16"/>
    <m/>
    <n v="-146"/>
    <n v="733"/>
    <n v="733"/>
  </r>
  <r>
    <x v="116"/>
    <x v="3"/>
    <s v="vegetale"/>
    <n v="483"/>
    <m/>
    <n v="48"/>
    <n v="7.55"/>
    <n v="0.01"/>
    <n v="0.8"/>
    <n v="631"/>
    <n v="0"/>
    <n v="93"/>
    <n v="38"/>
    <n v="20"/>
    <n v="515"/>
    <n v="32"/>
    <n v="58"/>
    <n v="23"/>
    <n v="631"/>
    <n v="631"/>
  </r>
  <r>
    <x v="116"/>
    <x v="60"/>
    <s v="vegetale"/>
    <n v="15"/>
    <m/>
    <n v="0"/>
    <n v="0.11"/>
    <n v="0"/>
    <n v="0.05"/>
    <n v="419"/>
    <n v="0"/>
    <n v="419"/>
    <n v="1"/>
    <m/>
    <m/>
    <m/>
    <n v="404"/>
    <n v="0"/>
    <n v="419"/>
    <n v="420"/>
  </r>
  <r>
    <x v="116"/>
    <x v="8"/>
    <s v="vegetale"/>
    <n v="23"/>
    <n v="3"/>
    <n v="97"/>
    <n v="52.87"/>
    <n v="0.14000000000000001"/>
    <n v="2.33"/>
    <n v="340"/>
    <n v="0"/>
    <n v="68"/>
    <n v="267"/>
    <n v="7"/>
    <n v="318"/>
    <n v="31"/>
    <n v="10"/>
    <n v="-46"/>
    <n v="340"/>
    <n v="341"/>
  </r>
  <r>
    <x v="116"/>
    <x v="2"/>
    <s v="vegetale"/>
    <n v="0"/>
    <m/>
    <n v="46"/>
    <n v="59.74"/>
    <n v="0.36"/>
    <n v="2.0299999999999998"/>
    <n v="327"/>
    <n v="2"/>
    <n v="177"/>
    <n v="301"/>
    <n v="26"/>
    <n v="152"/>
    <m/>
    <m/>
    <n v="0"/>
    <n v="327"/>
    <n v="327"/>
  </r>
  <r>
    <x v="116"/>
    <x v="43"/>
    <s v="vegetale"/>
    <m/>
    <n v="312"/>
    <n v="51"/>
    <n v="2.15"/>
    <n v="5.72"/>
    <n v="0.04"/>
    <n v="323"/>
    <n v="0"/>
    <n v="317"/>
    <n v="11"/>
    <m/>
    <n v="6"/>
    <m/>
    <n v="0"/>
    <n v="0"/>
    <n v="323"/>
    <n v="323"/>
  </r>
  <r>
    <x v="116"/>
    <x v="66"/>
    <s v="animale"/>
    <n v="180"/>
    <n v="0"/>
    <n v="63"/>
    <n v="27.2"/>
    <n v="3.4"/>
    <n v="7.71"/>
    <n v="317"/>
    <n v="813"/>
    <n v="40"/>
    <n v="137"/>
    <m/>
    <n v="1090"/>
    <n v="0"/>
    <m/>
    <n v="0"/>
    <n v="317"/>
    <n v="317"/>
  </r>
  <r>
    <x v="116"/>
    <x v="12"/>
    <s v="vegetale"/>
    <m/>
    <m/>
    <n v="25"/>
    <n v="52.3"/>
    <n v="0.09"/>
    <n v="0.44"/>
    <n v="266"/>
    <n v="1"/>
    <n v="267"/>
    <n v="264"/>
    <n v="3"/>
    <m/>
    <m/>
    <m/>
    <n v="0"/>
    <n v="266"/>
    <n v="267"/>
  </r>
  <r>
    <x v="116"/>
    <x v="39"/>
    <s v="vegetale"/>
    <m/>
    <m/>
    <n v="68"/>
    <n v="50.32"/>
    <m/>
    <n v="0.69"/>
    <n v="254"/>
    <n v="2"/>
    <n v="21"/>
    <n v="254"/>
    <m/>
    <n v="234"/>
    <m/>
    <m/>
    <m/>
    <n v="253"/>
    <n v="254"/>
  </r>
  <r>
    <x v="116"/>
    <x v="74"/>
    <s v="vegetale"/>
    <n v="202"/>
    <n v="0"/>
    <n v="26"/>
    <n v="4.9800000000000004"/>
    <n v="0.49"/>
    <n v="1.02"/>
    <n v="252"/>
    <n v="0"/>
    <n v="45"/>
    <n v="25"/>
    <n v="13"/>
    <n v="224"/>
    <n v="12"/>
    <m/>
    <n v="-17"/>
    <n v="252"/>
    <n v="252"/>
  </r>
  <r>
    <x v="116"/>
    <x v="20"/>
    <s v="vegetale"/>
    <m/>
    <m/>
    <n v="26"/>
    <n v="33.909999999999997"/>
    <n v="0.15"/>
    <n v="0.13"/>
    <n v="174"/>
    <n v="1"/>
    <n v="165"/>
    <n v="171"/>
    <n v="3"/>
    <n v="10"/>
    <m/>
    <m/>
    <n v="0"/>
    <n v="174"/>
    <n v="174"/>
  </r>
  <r>
    <x v="116"/>
    <x v="79"/>
    <s v="animale"/>
    <m/>
    <n v="0"/>
    <n v="16"/>
    <n v="12.85"/>
    <n v="0.17"/>
    <n v="3.29"/>
    <n v="165"/>
    <n v="27"/>
    <n v="41"/>
    <n v="65"/>
    <m/>
    <n v="151"/>
    <n v="100"/>
    <m/>
    <m/>
    <n v="165"/>
    <n v="165"/>
  </r>
  <r>
    <x v="116"/>
    <x v="80"/>
    <s v="animale"/>
    <n v="160"/>
    <n v="0"/>
    <n v="0"/>
    <n v="0"/>
    <n v="0"/>
    <n v="0"/>
    <n v="160"/>
    <n v="1"/>
    <n v="6"/>
    <n v="0"/>
    <m/>
    <n v="154"/>
    <m/>
    <m/>
    <m/>
    <n v="159"/>
    <n v="160"/>
  </r>
  <r>
    <x v="116"/>
    <x v="7"/>
    <s v="vegetale"/>
    <n v="139"/>
    <n v="0"/>
    <n v="0"/>
    <n v="0"/>
    <n v="0"/>
    <n v="0"/>
    <n v="143"/>
    <n v="0"/>
    <n v="143"/>
    <n v="0"/>
    <m/>
    <m/>
    <m/>
    <n v="4"/>
    <n v="0"/>
    <n v="143"/>
    <n v="143"/>
  </r>
  <r>
    <x v="116"/>
    <x v="9"/>
    <s v="vegetale"/>
    <n v="0"/>
    <n v="0"/>
    <n v="289"/>
    <n v="28.19"/>
    <m/>
    <m/>
    <n v="142"/>
    <n v="1"/>
    <n v="143"/>
    <n v="142"/>
    <m/>
    <m/>
    <m/>
    <m/>
    <n v="0"/>
    <n v="142"/>
    <n v="142"/>
  </r>
  <r>
    <x v="116"/>
    <x v="92"/>
    <s v="animale"/>
    <n v="6"/>
    <n v="130"/>
    <n v="0"/>
    <n v="0"/>
    <n v="0"/>
    <n v="0"/>
    <n v="136"/>
    <n v="67"/>
    <n v="168"/>
    <n v="0"/>
    <m/>
    <n v="35"/>
    <m/>
    <m/>
    <n v="0"/>
    <n v="136"/>
    <n v="136"/>
  </r>
  <r>
    <x v="116"/>
    <x v="63"/>
    <s v="animale"/>
    <m/>
    <n v="11"/>
    <n v="229"/>
    <n v="23.51"/>
    <n v="22.4"/>
    <n v="6.26"/>
    <n v="130"/>
    <n v="6"/>
    <n v="8"/>
    <n v="119"/>
    <m/>
    <n v="128"/>
    <m/>
    <m/>
    <m/>
    <n v="130"/>
    <n v="130"/>
  </r>
  <r>
    <x v="116"/>
    <x v="10"/>
    <s v="vegetale"/>
    <m/>
    <m/>
    <n v="32"/>
    <n v="24.47"/>
    <n v="0.67"/>
    <n v="0.43"/>
    <n v="129"/>
    <n v="2"/>
    <n v="119"/>
    <n v="123"/>
    <n v="6"/>
    <n v="11"/>
    <m/>
    <m/>
    <n v="0"/>
    <n v="128"/>
    <n v="129"/>
  </r>
  <r>
    <x v="116"/>
    <x v="19"/>
    <s v="animale"/>
    <m/>
    <m/>
    <n v="72"/>
    <n v="21.01"/>
    <n v="3.97"/>
    <n v="8.56"/>
    <n v="106"/>
    <n v="0"/>
    <n v="2"/>
    <n v="106"/>
    <m/>
    <n v="104"/>
    <m/>
    <n v="0"/>
    <m/>
    <n v="106"/>
    <n v="106"/>
  </r>
  <r>
    <x v="116"/>
    <x v="13"/>
    <s v="animale"/>
    <m/>
    <m/>
    <n v="56"/>
    <n v="19.829999999999998"/>
    <n v="2.8"/>
    <n v="7.14"/>
    <n v="100"/>
    <n v="0"/>
    <n v="17"/>
    <n v="100"/>
    <m/>
    <n v="84"/>
    <m/>
    <n v="0"/>
    <m/>
    <n v="101"/>
    <n v="100"/>
  </r>
  <r>
    <x v="116"/>
    <x v="30"/>
    <s v="vegetale"/>
    <m/>
    <n v="7"/>
    <n v="22"/>
    <n v="15.35"/>
    <m/>
    <n v="0"/>
    <n v="84"/>
    <n v="9"/>
    <n v="90"/>
    <n v="77"/>
    <m/>
    <n v="4"/>
    <m/>
    <m/>
    <n v="0"/>
    <n v="85"/>
    <n v="84"/>
  </r>
  <r>
    <x v="116"/>
    <x v="57"/>
    <s v="vegetale"/>
    <m/>
    <m/>
    <n v="9"/>
    <n v="15.5"/>
    <n v="0.1"/>
    <n v="0.42"/>
    <n v="82"/>
    <n v="1"/>
    <n v="69"/>
    <n v="78"/>
    <n v="4"/>
    <n v="13"/>
    <m/>
    <m/>
    <m/>
    <n v="81"/>
    <n v="82"/>
  </r>
  <r>
    <x v="116"/>
    <x v="58"/>
    <s v="vegetale"/>
    <m/>
    <m/>
    <n v="30"/>
    <n v="16.239999999999998"/>
    <m/>
    <n v="0"/>
    <n v="82"/>
    <n v="1"/>
    <n v="83"/>
    <n v="82"/>
    <m/>
    <m/>
    <m/>
    <m/>
    <m/>
    <n v="82"/>
    <n v="82"/>
  </r>
  <r>
    <x v="116"/>
    <x v="18"/>
    <s v="vegetale"/>
    <m/>
    <m/>
    <n v="26"/>
    <n v="15.31"/>
    <n v="0.04"/>
    <n v="0.34"/>
    <n v="81"/>
    <n v="0"/>
    <n v="81"/>
    <n v="77"/>
    <n v="4"/>
    <m/>
    <m/>
    <m/>
    <m/>
    <n v="81"/>
    <n v="81"/>
  </r>
  <r>
    <x v="116"/>
    <x v="45"/>
    <s v="animale"/>
    <n v="50"/>
    <n v="0"/>
    <n v="11"/>
    <n v="6.08"/>
    <n v="0.41"/>
    <n v="1.79"/>
    <n v="81"/>
    <n v="1164"/>
    <n v="3"/>
    <n v="31"/>
    <m/>
    <n v="1241"/>
    <m/>
    <m/>
    <n v="0"/>
    <n v="80"/>
    <n v="81"/>
  </r>
  <r>
    <x v="116"/>
    <x v="22"/>
    <s v="animale"/>
    <m/>
    <m/>
    <n v="44"/>
    <n v="11.41"/>
    <n v="3.1"/>
    <n v="3.56"/>
    <n v="64"/>
    <n v="0"/>
    <n v="1"/>
    <n v="58"/>
    <n v="1"/>
    <n v="64"/>
    <n v="5"/>
    <m/>
    <m/>
    <n v="65"/>
    <n v="64"/>
  </r>
  <r>
    <x v="116"/>
    <x v="75"/>
    <s v="vegetale"/>
    <m/>
    <n v="60"/>
    <m/>
    <m/>
    <m/>
    <m/>
    <n v="60"/>
    <n v="0"/>
    <n v="44"/>
    <m/>
    <m/>
    <n v="16"/>
    <m/>
    <m/>
    <n v="0"/>
    <n v="60"/>
    <n v="60"/>
  </r>
  <r>
    <x v="116"/>
    <x v="31"/>
    <s v="vegetale"/>
    <m/>
    <n v="4"/>
    <n v="261"/>
    <n v="10.96"/>
    <n v="29.36"/>
    <n v="0.17"/>
    <n v="59"/>
    <n v="70"/>
    <n v="56"/>
    <n v="55"/>
    <m/>
    <n v="73"/>
    <m/>
    <n v="0"/>
    <n v="0"/>
    <n v="59"/>
    <n v="59"/>
  </r>
  <r>
    <x v="116"/>
    <x v="81"/>
    <s v="vegetale"/>
    <n v="1"/>
    <n v="25"/>
    <n v="41"/>
    <n v="4.8499999999999996"/>
    <n v="0.19"/>
    <n v="2.7"/>
    <n v="52"/>
    <n v="5"/>
    <n v="56"/>
    <n v="24"/>
    <n v="1"/>
    <n v="1"/>
    <n v="0"/>
    <m/>
    <n v="0"/>
    <n v="52"/>
    <n v="51"/>
  </r>
  <r>
    <x v="116"/>
    <x v="52"/>
    <s v="vegetale"/>
    <m/>
    <m/>
    <n v="12"/>
    <n v="9.27"/>
    <m/>
    <n v="1.5"/>
    <n v="47"/>
    <n v="1"/>
    <n v="48"/>
    <n v="47"/>
    <m/>
    <m/>
    <m/>
    <m/>
    <m/>
    <n v="47"/>
    <n v="47"/>
  </r>
  <r>
    <x v="116"/>
    <x v="4"/>
    <s v="vegetale"/>
    <m/>
    <m/>
    <n v="16"/>
    <n v="8.6199999999999992"/>
    <n v="0.06"/>
    <n v="0.15"/>
    <n v="45"/>
    <n v="1"/>
    <n v="46"/>
    <n v="43"/>
    <n v="2"/>
    <m/>
    <m/>
    <m/>
    <n v="0"/>
    <n v="45"/>
    <n v="45"/>
  </r>
  <r>
    <x v="116"/>
    <x v="32"/>
    <s v="animale"/>
    <m/>
    <n v="9"/>
    <n v="116"/>
    <n v="4.9800000000000004"/>
    <n v="13.03"/>
    <n v="0.12"/>
    <n v="38"/>
    <n v="2"/>
    <n v="12"/>
    <n v="25"/>
    <m/>
    <n v="28"/>
    <m/>
    <n v="4"/>
    <n v="0"/>
    <n v="38"/>
    <n v="38"/>
  </r>
  <r>
    <x v="116"/>
    <x v="29"/>
    <s v="animale"/>
    <m/>
    <m/>
    <n v="38"/>
    <n v="7.14"/>
    <n v="3.77"/>
    <n v="0.53"/>
    <n v="36"/>
    <n v="0"/>
    <n v="0"/>
    <n v="36"/>
    <m/>
    <n v="36"/>
    <m/>
    <m/>
    <m/>
    <n v="36"/>
    <n v="36"/>
  </r>
  <r>
    <x v="116"/>
    <x v="86"/>
    <s v="vegetale"/>
    <n v="1"/>
    <m/>
    <n v="44"/>
    <n v="5.95"/>
    <n v="0.16"/>
    <n v="1.1200000000000001"/>
    <n v="32"/>
    <n v="0"/>
    <n v="23"/>
    <n v="30"/>
    <n v="1"/>
    <n v="13"/>
    <n v="0"/>
    <m/>
    <n v="-4"/>
    <n v="32"/>
    <n v="32"/>
  </r>
  <r>
    <x v="116"/>
    <x v="11"/>
    <s v="animale"/>
    <m/>
    <m/>
    <n v="34"/>
    <n v="5.34"/>
    <n v="2.92"/>
    <n v="1.83"/>
    <n v="27"/>
    <n v="0"/>
    <n v="3"/>
    <n v="27"/>
    <m/>
    <n v="24"/>
    <m/>
    <m/>
    <m/>
    <n v="27"/>
    <n v="27"/>
  </r>
  <r>
    <x v="116"/>
    <x v="6"/>
    <s v="vegetale"/>
    <m/>
    <n v="23"/>
    <n v="8"/>
    <n v="0.43"/>
    <n v="0.97"/>
    <n v="0"/>
    <n v="25"/>
    <n v="7"/>
    <n v="10"/>
    <n v="2"/>
    <m/>
    <n v="3"/>
    <m/>
    <n v="0"/>
    <n v="20"/>
    <n v="26"/>
    <n v="25"/>
  </r>
  <r>
    <x v="116"/>
    <x v="17"/>
    <s v="vegetale"/>
    <n v="23"/>
    <m/>
    <n v="3"/>
    <n v="0.31"/>
    <n v="0.02"/>
    <n v="0.2"/>
    <n v="25"/>
    <n v="0"/>
    <n v="25"/>
    <n v="2"/>
    <n v="1"/>
    <m/>
    <m/>
    <m/>
    <n v="0"/>
    <n v="25"/>
    <n v="26"/>
  </r>
  <r>
    <x v="116"/>
    <x v="23"/>
    <s v="vegetale"/>
    <m/>
    <m/>
    <n v="31"/>
    <n v="4.8499999999999996"/>
    <n v="2.81"/>
    <n v="0.84"/>
    <n v="24"/>
    <n v="1"/>
    <n v="26"/>
    <n v="24"/>
    <n v="0"/>
    <m/>
    <m/>
    <m/>
    <n v="0"/>
    <n v="25"/>
    <n v="24"/>
  </r>
  <r>
    <x v="116"/>
    <x v="5"/>
    <s v="vegetale"/>
    <n v="1"/>
    <n v="0"/>
    <n v="43"/>
    <n v="4.3600000000000003"/>
    <n v="7.0000000000000007E-2"/>
    <n v="0.84"/>
    <n v="23"/>
    <n v="0"/>
    <n v="23"/>
    <n v="22"/>
    <m/>
    <m/>
    <m/>
    <m/>
    <n v="0"/>
    <n v="23"/>
    <n v="23"/>
  </r>
  <r>
    <x v="116"/>
    <x v="47"/>
    <s v="vegetale"/>
    <m/>
    <m/>
    <n v="56"/>
    <n v="3.83"/>
    <n v="4.99"/>
    <n v="0.84"/>
    <n v="19"/>
    <n v="4"/>
    <n v="23"/>
    <n v="19"/>
    <m/>
    <m/>
    <m/>
    <n v="0"/>
    <m/>
    <n v="19"/>
    <n v="19"/>
  </r>
  <r>
    <x v="116"/>
    <x v="25"/>
    <s v="animale"/>
    <m/>
    <m/>
    <n v="62"/>
    <n v="3.17"/>
    <n v="7.05"/>
    <n v="0.08"/>
    <n v="16"/>
    <n v="0"/>
    <n v="0"/>
    <n v="16"/>
    <m/>
    <n v="16"/>
    <m/>
    <m/>
    <m/>
    <n v="16"/>
    <n v="16"/>
  </r>
  <r>
    <x v="116"/>
    <x v="67"/>
    <s v="vegetale"/>
    <n v="0"/>
    <m/>
    <n v="3"/>
    <n v="0"/>
    <n v="0"/>
    <n v="0"/>
    <n v="16"/>
    <n v="0"/>
    <n v="10"/>
    <n v="1"/>
    <m/>
    <n v="6"/>
    <n v="0"/>
    <n v="15"/>
    <n v="1"/>
    <n v="17"/>
    <n v="16"/>
  </r>
  <r>
    <x v="116"/>
    <x v="50"/>
    <s v="vegetale"/>
    <m/>
    <m/>
    <n v="4"/>
    <n v="2.69"/>
    <n v="0.01"/>
    <n v="0.02"/>
    <n v="14"/>
    <n v="0"/>
    <n v="14"/>
    <n v="14"/>
    <n v="0"/>
    <m/>
    <m/>
    <m/>
    <m/>
    <n v="14"/>
    <n v="14"/>
  </r>
  <r>
    <x v="116"/>
    <x v="51"/>
    <s v="vegetale"/>
    <m/>
    <n v="0"/>
    <n v="20"/>
    <n v="2.48"/>
    <m/>
    <m/>
    <n v="13"/>
    <n v="6"/>
    <n v="17"/>
    <n v="13"/>
    <m/>
    <n v="2"/>
    <m/>
    <m/>
    <n v="0"/>
    <n v="13"/>
    <n v="13"/>
  </r>
  <r>
    <x v="116"/>
    <x v="40"/>
    <s v="vegetale"/>
    <m/>
    <m/>
    <m/>
    <m/>
    <m/>
    <m/>
    <n v="11"/>
    <n v="0"/>
    <n v="11"/>
    <m/>
    <m/>
    <m/>
    <m/>
    <n v="11"/>
    <m/>
    <n v="11"/>
    <n v="11"/>
  </r>
  <r>
    <x v="116"/>
    <x v="27"/>
    <s v="vegetale"/>
    <m/>
    <m/>
    <n v="53"/>
    <n v="2.1800000000000002"/>
    <n v="5.96"/>
    <m/>
    <n v="11"/>
    <n v="0"/>
    <n v="7"/>
    <n v="11"/>
    <m/>
    <n v="4"/>
    <m/>
    <m/>
    <m/>
    <n v="11"/>
    <n v="11"/>
  </r>
  <r>
    <x v="116"/>
    <x v="61"/>
    <s v="vegetale"/>
    <m/>
    <m/>
    <n v="2"/>
    <n v="1.99"/>
    <n v="0.01"/>
    <n v="7.0000000000000007E-2"/>
    <n v="11"/>
    <n v="0"/>
    <n v="11"/>
    <n v="10"/>
    <n v="1"/>
    <m/>
    <m/>
    <m/>
    <n v="0"/>
    <n v="11"/>
    <n v="11"/>
  </r>
  <r>
    <x v="116"/>
    <x v="21"/>
    <s v="animale"/>
    <m/>
    <m/>
    <n v="6"/>
    <n v="1.95"/>
    <n v="0.18"/>
    <n v="0.93"/>
    <n v="10"/>
    <n v="3"/>
    <n v="0"/>
    <n v="10"/>
    <m/>
    <n v="13"/>
    <m/>
    <m/>
    <m/>
    <n v="10"/>
    <n v="10"/>
  </r>
  <r>
    <x v="116"/>
    <x v="72"/>
    <s v="vegetale"/>
    <n v="0"/>
    <n v="10"/>
    <m/>
    <m/>
    <m/>
    <m/>
    <n v="10"/>
    <n v="0"/>
    <n v="10"/>
    <m/>
    <m/>
    <m/>
    <m/>
    <m/>
    <m/>
    <n v="10"/>
    <n v="10"/>
  </r>
  <r>
    <x v="116"/>
    <x v="14"/>
    <s v="vegetale"/>
    <m/>
    <n v="18"/>
    <n v="0"/>
    <n v="0"/>
    <n v="0"/>
    <n v="0"/>
    <n v="9"/>
    <n v="9"/>
    <n v="18"/>
    <n v="0"/>
    <m/>
    <m/>
    <m/>
    <n v="0"/>
    <n v="0"/>
    <n v="9"/>
    <n v="18"/>
  </r>
  <r>
    <x v="116"/>
    <x v="73"/>
    <s v="vegetale"/>
    <m/>
    <m/>
    <n v="7"/>
    <n v="0.43"/>
    <n v="0.55000000000000004"/>
    <n v="0.28999999999999998"/>
    <n v="8"/>
    <n v="1"/>
    <n v="9"/>
    <n v="2"/>
    <n v="0"/>
    <m/>
    <m/>
    <n v="6"/>
    <m/>
    <n v="8"/>
    <n v="8"/>
  </r>
  <r>
    <x v="116"/>
    <x v="65"/>
    <s v="vegetale"/>
    <m/>
    <m/>
    <n v="1"/>
    <n v="1.54"/>
    <n v="0"/>
    <n v="0.01"/>
    <n v="8"/>
    <n v="0"/>
    <n v="8"/>
    <n v="8"/>
    <n v="0"/>
    <m/>
    <m/>
    <m/>
    <m/>
    <n v="8"/>
    <n v="8"/>
  </r>
  <r>
    <x v="116"/>
    <x v="76"/>
    <s v="vegetale"/>
    <m/>
    <m/>
    <n v="1"/>
    <n v="1.42"/>
    <n v="0.02"/>
    <n v="0.02"/>
    <n v="7"/>
    <n v="0"/>
    <n v="7"/>
    <n v="7"/>
    <n v="0"/>
    <m/>
    <m/>
    <m/>
    <m/>
    <n v="7"/>
    <n v="7"/>
  </r>
  <r>
    <x v="116"/>
    <x v="87"/>
    <s v="vegetale"/>
    <m/>
    <m/>
    <n v="1"/>
    <n v="1.24"/>
    <m/>
    <n v="0"/>
    <n v="6"/>
    <n v="0"/>
    <n v="6"/>
    <n v="6"/>
    <m/>
    <m/>
    <m/>
    <m/>
    <n v="0"/>
    <n v="6"/>
    <n v="6"/>
  </r>
  <r>
    <x v="116"/>
    <x v="35"/>
    <s v="animale"/>
    <m/>
    <m/>
    <n v="4"/>
    <n v="1.2"/>
    <n v="0.14000000000000001"/>
    <n v="0.56999999999999995"/>
    <n v="6"/>
    <n v="0"/>
    <n v="0"/>
    <n v="6"/>
    <m/>
    <n v="6"/>
    <m/>
    <m/>
    <m/>
    <n v="6"/>
    <n v="6"/>
  </r>
  <r>
    <x v="116"/>
    <x v="83"/>
    <s v="animale"/>
    <m/>
    <n v="0"/>
    <n v="0"/>
    <n v="1.01"/>
    <n v="0.01"/>
    <n v="7.0000000000000007E-2"/>
    <n v="5"/>
    <n v="1"/>
    <n v="3"/>
    <n v="5"/>
    <m/>
    <n v="3"/>
    <n v="0"/>
    <m/>
    <n v="0"/>
    <n v="5"/>
    <n v="5"/>
  </r>
  <r>
    <x v="116"/>
    <x v="41"/>
    <s v="vegetale"/>
    <n v="1"/>
    <n v="1"/>
    <n v="0"/>
    <m/>
    <m/>
    <m/>
    <n v="5"/>
    <n v="0"/>
    <n v="5"/>
    <m/>
    <m/>
    <m/>
    <m/>
    <n v="3"/>
    <m/>
    <n v="5"/>
    <n v="5"/>
  </r>
  <r>
    <x v="116"/>
    <x v="55"/>
    <s v="vegetale"/>
    <m/>
    <m/>
    <n v="19"/>
    <n v="0.79"/>
    <n v="2.17"/>
    <m/>
    <n v="4"/>
    <n v="0"/>
    <n v="1"/>
    <n v="4"/>
    <m/>
    <n v="3"/>
    <m/>
    <m/>
    <m/>
    <n v="4"/>
    <n v="4"/>
  </r>
  <r>
    <x v="116"/>
    <x v="48"/>
    <s v="vegetale"/>
    <m/>
    <n v="0"/>
    <n v="19"/>
    <n v="0.77"/>
    <n v="2.12"/>
    <m/>
    <n v="4"/>
    <n v="0"/>
    <n v="4"/>
    <n v="4"/>
    <m/>
    <m/>
    <m/>
    <m/>
    <n v="0"/>
    <n v="4"/>
    <n v="4"/>
  </r>
  <r>
    <x v="116"/>
    <x v="84"/>
    <s v="vegetale"/>
    <m/>
    <n v="4"/>
    <n v="0"/>
    <n v="0"/>
    <n v="0"/>
    <n v="0"/>
    <n v="4"/>
    <n v="0"/>
    <n v="4"/>
    <n v="0"/>
    <m/>
    <n v="0"/>
    <m/>
    <n v="0"/>
    <m/>
    <n v="4"/>
    <n v="4"/>
  </r>
  <r>
    <x v="116"/>
    <x v="53"/>
    <s v="vegetale"/>
    <m/>
    <m/>
    <n v="2"/>
    <n v="0.55000000000000004"/>
    <n v="0.21"/>
    <n v="0.02"/>
    <n v="3"/>
    <n v="0"/>
    <n v="3"/>
    <n v="3"/>
    <n v="0"/>
    <m/>
    <m/>
    <n v="0"/>
    <m/>
    <n v="3"/>
    <n v="3"/>
  </r>
  <r>
    <x v="116"/>
    <x v="24"/>
    <s v="vegetale"/>
    <m/>
    <m/>
    <n v="0"/>
    <n v="0.42"/>
    <n v="0"/>
    <n v="0"/>
    <n v="2"/>
    <n v="0"/>
    <n v="2"/>
    <n v="2"/>
    <n v="0"/>
    <m/>
    <m/>
    <m/>
    <m/>
    <n v="2"/>
    <n v="2"/>
  </r>
  <r>
    <x v="116"/>
    <x v="42"/>
    <s v="vegetale"/>
    <m/>
    <m/>
    <n v="4"/>
    <n v="0.42"/>
    <n v="0.03"/>
    <n v="0.17"/>
    <n v="2"/>
    <n v="0"/>
    <n v="2"/>
    <n v="2"/>
    <m/>
    <m/>
    <m/>
    <m/>
    <m/>
    <n v="2"/>
    <n v="2"/>
  </r>
  <r>
    <x v="116"/>
    <x v="54"/>
    <s v="vegetale"/>
    <n v="2"/>
    <m/>
    <n v="0"/>
    <n v="0.04"/>
    <n v="0"/>
    <n v="0.01"/>
    <n v="2"/>
    <n v="0"/>
    <n v="2"/>
    <n v="0"/>
    <m/>
    <n v="0"/>
    <n v="0"/>
    <m/>
    <n v="0"/>
    <n v="2"/>
    <n v="2"/>
  </r>
  <r>
    <x v="116"/>
    <x v="44"/>
    <s v="vegetale"/>
    <m/>
    <m/>
    <n v="3"/>
    <n v="0.39"/>
    <m/>
    <n v="0"/>
    <n v="2"/>
    <n v="0"/>
    <n v="1"/>
    <n v="2"/>
    <m/>
    <n v="1"/>
    <m/>
    <m/>
    <m/>
    <n v="2"/>
    <n v="2"/>
  </r>
  <r>
    <x v="116"/>
    <x v="37"/>
    <s v="vegetale"/>
    <m/>
    <m/>
    <n v="1"/>
    <n v="0.48"/>
    <n v="0.15"/>
    <n v="0.01"/>
    <n v="2"/>
    <n v="0"/>
    <n v="2"/>
    <n v="2"/>
    <m/>
    <m/>
    <m/>
    <m/>
    <m/>
    <n v="2"/>
    <n v="2"/>
  </r>
  <r>
    <x v="116"/>
    <x v="28"/>
    <s v="vegetale"/>
    <m/>
    <m/>
    <n v="5"/>
    <n v="0.3"/>
    <n v="0.41"/>
    <n v="0.15"/>
    <n v="2"/>
    <n v="0"/>
    <n v="2"/>
    <n v="2"/>
    <m/>
    <m/>
    <m/>
    <m/>
    <m/>
    <n v="2"/>
    <n v="2"/>
  </r>
  <r>
    <x v="116"/>
    <x v="15"/>
    <s v="vegetale"/>
    <m/>
    <m/>
    <n v="0"/>
    <n v="0.32"/>
    <m/>
    <n v="7.0000000000000007E-2"/>
    <n v="2"/>
    <n v="0"/>
    <n v="2"/>
    <n v="2"/>
    <m/>
    <m/>
    <m/>
    <m/>
    <m/>
    <n v="2"/>
    <n v="2"/>
  </r>
  <r>
    <x v="116"/>
    <x v="36"/>
    <s v="vegetale"/>
    <m/>
    <m/>
    <n v="3"/>
    <n v="0.32"/>
    <n v="0.11"/>
    <n v="0.08"/>
    <n v="2"/>
    <n v="0"/>
    <n v="2"/>
    <n v="2"/>
    <m/>
    <m/>
    <m/>
    <m/>
    <n v="0"/>
    <n v="2"/>
    <n v="2"/>
  </r>
  <r>
    <x v="116"/>
    <x v="46"/>
    <s v="vegetale"/>
    <m/>
    <m/>
    <n v="1"/>
    <n v="0.17"/>
    <n v="0"/>
    <n v="0.01"/>
    <n v="1"/>
    <n v="0"/>
    <n v="1"/>
    <n v="1"/>
    <m/>
    <m/>
    <m/>
    <m/>
    <m/>
    <n v="1"/>
    <n v="1"/>
  </r>
  <r>
    <x v="116"/>
    <x v="68"/>
    <s v="vegetale"/>
    <m/>
    <m/>
    <n v="1"/>
    <n v="0.11"/>
    <n v="0"/>
    <n v="0.06"/>
    <n v="1"/>
    <n v="0"/>
    <n v="1"/>
    <n v="1"/>
    <n v="0"/>
    <m/>
    <m/>
    <m/>
    <m/>
    <n v="1"/>
    <n v="1"/>
  </r>
  <r>
    <x v="116"/>
    <x v="70"/>
    <s v="vegetale"/>
    <m/>
    <m/>
    <n v="3"/>
    <n v="0.11"/>
    <n v="0.3"/>
    <m/>
    <n v="1"/>
    <n v="0"/>
    <n v="1"/>
    <n v="1"/>
    <m/>
    <m/>
    <m/>
    <m/>
    <m/>
    <n v="1"/>
    <n v="1"/>
  </r>
  <r>
    <x v="116"/>
    <x v="71"/>
    <s v="vegetale"/>
    <m/>
    <m/>
    <n v="1"/>
    <n v="0.22"/>
    <m/>
    <n v="0"/>
    <n v="1"/>
    <m/>
    <n v="1"/>
    <n v="1"/>
    <m/>
    <m/>
    <m/>
    <m/>
    <m/>
    <n v="1"/>
    <n v="1"/>
  </r>
  <r>
    <x v="116"/>
    <x v="88"/>
    <s v="vegetale"/>
    <n v="1"/>
    <m/>
    <m/>
    <m/>
    <m/>
    <m/>
    <n v="1"/>
    <n v="0"/>
    <n v="1"/>
    <m/>
    <m/>
    <m/>
    <m/>
    <m/>
    <m/>
    <n v="1"/>
    <n v="1"/>
  </r>
  <r>
    <x v="116"/>
    <x v="89"/>
    <s v="animale"/>
    <m/>
    <n v="0"/>
    <n v="0"/>
    <n v="0"/>
    <n v="0"/>
    <n v="0"/>
    <n v="0"/>
    <n v="0"/>
    <n v="0"/>
    <n v="0"/>
    <m/>
    <n v="0"/>
    <m/>
    <m/>
    <m/>
    <n v="0"/>
    <n v="0"/>
  </r>
  <r>
    <x v="116"/>
    <x v="69"/>
    <s v="vegetale"/>
    <m/>
    <m/>
    <n v="0"/>
    <n v="0.01"/>
    <m/>
    <m/>
    <n v="0"/>
    <m/>
    <n v="0"/>
    <n v="0"/>
    <m/>
    <m/>
    <m/>
    <m/>
    <m/>
    <n v="0"/>
    <n v="0"/>
  </r>
  <r>
    <x v="116"/>
    <x v="82"/>
    <s v="animale"/>
    <n v="0"/>
    <n v="0"/>
    <n v="0"/>
    <n v="0.05"/>
    <n v="0"/>
    <n v="0.02"/>
    <n v="0"/>
    <n v="0"/>
    <n v="0"/>
    <n v="0"/>
    <m/>
    <n v="0"/>
    <n v="0"/>
    <m/>
    <n v="0"/>
    <n v="0"/>
    <n v="0"/>
  </r>
  <r>
    <x v="116"/>
    <x v="90"/>
    <s v="vegetale"/>
    <m/>
    <m/>
    <n v="0"/>
    <n v="0"/>
    <n v="0"/>
    <n v="0"/>
    <n v="0"/>
    <n v="0"/>
    <n v="0"/>
    <n v="0"/>
    <m/>
    <m/>
    <m/>
    <m/>
    <m/>
    <n v="0"/>
    <n v="0"/>
  </r>
  <r>
    <x v="116"/>
    <x v="26"/>
    <s v="vegetale"/>
    <m/>
    <n v="0"/>
    <m/>
    <m/>
    <m/>
    <m/>
    <n v="0"/>
    <m/>
    <n v="0"/>
    <m/>
    <m/>
    <m/>
    <m/>
    <m/>
    <m/>
    <n v="0"/>
    <n v="0"/>
  </r>
  <r>
    <x v="116"/>
    <x v="38"/>
    <s v="vegetale"/>
    <m/>
    <n v="0"/>
    <m/>
    <m/>
    <m/>
    <m/>
    <n v="0"/>
    <m/>
    <n v="0"/>
    <m/>
    <m/>
    <m/>
    <m/>
    <m/>
    <m/>
    <n v="0"/>
    <n v="0"/>
  </r>
  <r>
    <x v="116"/>
    <x v="77"/>
    <s v="vegetale"/>
    <m/>
    <n v="0"/>
    <m/>
    <m/>
    <m/>
    <m/>
    <n v="0"/>
    <n v="0"/>
    <n v="0"/>
    <m/>
    <m/>
    <m/>
    <m/>
    <m/>
    <m/>
    <n v="0"/>
    <n v="0"/>
  </r>
  <r>
    <x v="116"/>
    <x v="49"/>
    <s v="vegetale"/>
    <m/>
    <m/>
    <n v="0"/>
    <n v="0.01"/>
    <n v="0.03"/>
    <m/>
    <n v="0"/>
    <n v="0"/>
    <n v="0"/>
    <n v="0"/>
    <m/>
    <m/>
    <m/>
    <m/>
    <m/>
    <n v="0"/>
    <n v="0"/>
  </r>
  <r>
    <x v="116"/>
    <x v="91"/>
    <s v="animale"/>
    <n v="0"/>
    <n v="0"/>
    <n v="0"/>
    <n v="0"/>
    <n v="0"/>
    <n v="0"/>
    <n v="0"/>
    <n v="2"/>
    <n v="0"/>
    <n v="0"/>
    <m/>
    <n v="2"/>
    <m/>
    <m/>
    <n v="0"/>
    <n v="0"/>
    <n v="0"/>
  </r>
  <r>
    <x v="116"/>
    <x v="93"/>
    <s v="vegetale"/>
    <m/>
    <m/>
    <n v="0"/>
    <n v="0.01"/>
    <m/>
    <m/>
    <n v="0"/>
    <m/>
    <n v="0"/>
    <n v="0"/>
    <m/>
    <m/>
    <m/>
    <m/>
    <m/>
    <n v="0"/>
    <n v="0"/>
  </r>
  <r>
    <x v="116"/>
    <x v="34"/>
    <s v="vegetale"/>
    <n v="0"/>
    <m/>
    <m/>
    <m/>
    <m/>
    <m/>
    <n v="0"/>
    <n v="0"/>
    <n v="0"/>
    <m/>
    <m/>
    <m/>
    <m/>
    <m/>
    <m/>
    <n v="0"/>
    <n v="0"/>
  </r>
  <r>
    <x v="116"/>
    <x v="94"/>
    <s v="vegetale"/>
    <m/>
    <n v="0"/>
    <m/>
    <m/>
    <m/>
    <m/>
    <n v="0"/>
    <m/>
    <n v="0"/>
    <m/>
    <m/>
    <m/>
    <m/>
    <m/>
    <m/>
    <n v="0"/>
    <n v="0"/>
  </r>
  <r>
    <x v="116"/>
    <x v="78"/>
    <s v="vegetale"/>
    <m/>
    <m/>
    <n v="0"/>
    <n v="0.05"/>
    <n v="0.02"/>
    <n v="0.02"/>
    <n v="0"/>
    <n v="0"/>
    <n v="0"/>
    <n v="0"/>
    <m/>
    <m/>
    <m/>
    <m/>
    <m/>
    <n v="0"/>
    <n v="0"/>
  </r>
  <r>
    <x v="116"/>
    <x v="85"/>
    <s v="animale"/>
    <m/>
    <n v="0"/>
    <n v="0"/>
    <n v="0.05"/>
    <n v="0"/>
    <n v="0.01"/>
    <n v="0"/>
    <n v="0"/>
    <n v="0"/>
    <n v="0"/>
    <m/>
    <n v="0"/>
    <m/>
    <m/>
    <m/>
    <n v="0"/>
    <n v="0"/>
  </r>
  <r>
    <x v="116"/>
    <x v="56"/>
    <s v="vegetale"/>
    <m/>
    <m/>
    <n v="1"/>
    <n v="0.09"/>
    <n v="0.01"/>
    <n v="0.03"/>
    <n v="0"/>
    <n v="0"/>
    <n v="0"/>
    <n v="0"/>
    <m/>
    <m/>
    <m/>
    <m/>
    <m/>
    <n v="0"/>
    <n v="0"/>
  </r>
  <r>
    <x v="116"/>
    <x v="64"/>
    <s v="vegetale"/>
    <n v="0"/>
    <m/>
    <m/>
    <m/>
    <m/>
    <m/>
    <n v="0"/>
    <m/>
    <n v="0"/>
    <m/>
    <m/>
    <m/>
    <m/>
    <m/>
    <m/>
    <n v="0"/>
    <n v="0"/>
  </r>
  <r>
    <x v="116"/>
    <x v="33"/>
    <s v="vegetale"/>
    <m/>
    <m/>
    <n v="0"/>
    <n v="0"/>
    <m/>
    <n v="0"/>
    <n v="0"/>
    <n v="0"/>
    <n v="0"/>
    <n v="0"/>
    <m/>
    <m/>
    <m/>
    <m/>
    <m/>
    <n v="0"/>
    <n v="0"/>
  </r>
  <r>
    <x v="116"/>
    <x v="59"/>
    <s v="vegetale"/>
    <m/>
    <m/>
    <n v="98"/>
    <m/>
    <n v="1.2"/>
    <n v="2.88"/>
    <m/>
    <m/>
    <m/>
    <m/>
    <m/>
    <m/>
    <m/>
    <m/>
    <m/>
    <n v="0"/>
    <n v="0"/>
  </r>
  <r>
    <x v="117"/>
    <x v="0"/>
    <s v="vegetale"/>
    <n v="3"/>
    <n v="17"/>
    <n v="665"/>
    <n v="81.75"/>
    <n v="9.24"/>
    <n v="18.170000000000002"/>
    <n v="42"/>
    <n v="0"/>
    <n v="42"/>
    <n v="21"/>
    <n v="0"/>
    <n v="0"/>
    <n v="0"/>
    <m/>
    <m/>
    <n v="42"/>
    <n v="41"/>
  </r>
  <r>
    <x v="117"/>
    <x v="1"/>
    <s v="animale"/>
    <n v="0"/>
    <n v="3"/>
    <n v="183"/>
    <n v="108"/>
    <n v="10.73"/>
    <n v="10.76"/>
    <n v="31"/>
    <n v="0"/>
    <n v="31"/>
    <n v="28"/>
    <n v="0"/>
    <n v="0"/>
    <m/>
    <m/>
    <m/>
    <n v="31"/>
    <n v="31"/>
  </r>
  <r>
    <x v="117"/>
    <x v="53"/>
    <s v="vegetale"/>
    <m/>
    <n v="11"/>
    <n v="72"/>
    <n v="23.54"/>
    <n v="5.94"/>
    <n v="0.71"/>
    <n v="18"/>
    <n v="0"/>
    <n v="0"/>
    <n v="6"/>
    <m/>
    <n v="19"/>
    <m/>
    <n v="1"/>
    <n v="-1"/>
    <n v="18"/>
    <n v="18"/>
  </r>
  <r>
    <x v="117"/>
    <x v="2"/>
    <s v="vegetale"/>
    <m/>
    <m/>
    <n v="52"/>
    <n v="54.58"/>
    <n v="0.37"/>
    <n v="2.57"/>
    <n v="15"/>
    <n v="3"/>
    <n v="9"/>
    <n v="14"/>
    <n v="1"/>
    <n v="9"/>
    <m/>
    <m/>
    <m/>
    <n v="15"/>
    <n v="15"/>
  </r>
  <r>
    <x v="117"/>
    <x v="39"/>
    <s v="vegetale"/>
    <m/>
    <n v="4"/>
    <n v="50"/>
    <n v="42.39"/>
    <m/>
    <n v="0.57999999999999996"/>
    <n v="14"/>
    <n v="0"/>
    <n v="1"/>
    <n v="11"/>
    <m/>
    <n v="14"/>
    <m/>
    <m/>
    <m/>
    <n v="15"/>
    <n v="15"/>
  </r>
  <r>
    <x v="117"/>
    <x v="62"/>
    <s v="animale"/>
    <n v="11"/>
    <n v="0"/>
    <n v="33"/>
    <n v="13.47"/>
    <n v="1.54"/>
    <n v="4.33"/>
    <n v="14"/>
    <n v="1"/>
    <n v="12"/>
    <n v="3"/>
    <m/>
    <n v="3"/>
    <m/>
    <m/>
    <n v="0"/>
    <n v="14"/>
    <n v="14"/>
  </r>
  <r>
    <x v="117"/>
    <x v="12"/>
    <s v="vegetale"/>
    <m/>
    <m/>
    <n v="22"/>
    <n v="43.9"/>
    <n v="0.04"/>
    <n v="0.37"/>
    <n v="11"/>
    <n v="0"/>
    <n v="10"/>
    <n v="11"/>
    <m/>
    <n v="1"/>
    <m/>
    <m/>
    <n v="0"/>
    <n v="11"/>
    <n v="11"/>
  </r>
  <r>
    <x v="117"/>
    <x v="19"/>
    <s v="animale"/>
    <m/>
    <m/>
    <n v="151"/>
    <n v="44.36"/>
    <n v="9.4700000000000006"/>
    <n v="15.33"/>
    <n v="11"/>
    <n v="0"/>
    <n v="11"/>
    <n v="11"/>
    <m/>
    <n v="1"/>
    <m/>
    <m/>
    <m/>
    <n v="12"/>
    <n v="11"/>
  </r>
  <r>
    <x v="117"/>
    <x v="5"/>
    <s v="vegetale"/>
    <m/>
    <n v="6"/>
    <n v="195"/>
    <n v="17.47"/>
    <n v="0.81"/>
    <n v="3.87"/>
    <n v="10"/>
    <n v="0"/>
    <n v="10"/>
    <n v="4"/>
    <n v="0"/>
    <m/>
    <m/>
    <m/>
    <n v="0"/>
    <n v="10"/>
    <n v="10"/>
  </r>
  <r>
    <x v="117"/>
    <x v="63"/>
    <s v="animale"/>
    <m/>
    <n v="5"/>
    <n v="140"/>
    <n v="19.899999999999999"/>
    <n v="12.96"/>
    <n v="5.37"/>
    <n v="10"/>
    <n v="0"/>
    <n v="7"/>
    <n v="5"/>
    <m/>
    <n v="3"/>
    <m/>
    <m/>
    <m/>
    <n v="10"/>
    <n v="10"/>
  </r>
  <r>
    <x v="117"/>
    <x v="93"/>
    <s v="vegetale"/>
    <n v="3"/>
    <m/>
    <n v="45"/>
    <n v="17.579999999999998"/>
    <n v="0.04"/>
    <n v="0.81"/>
    <n v="9"/>
    <m/>
    <m/>
    <n v="5"/>
    <n v="2"/>
    <n v="9"/>
    <m/>
    <m/>
    <m/>
    <n v="9"/>
    <n v="10"/>
  </r>
  <r>
    <x v="117"/>
    <x v="9"/>
    <s v="vegetale"/>
    <m/>
    <n v="3"/>
    <n v="217"/>
    <n v="21.39"/>
    <m/>
    <m/>
    <n v="9"/>
    <n v="0"/>
    <n v="9"/>
    <n v="5"/>
    <m/>
    <m/>
    <m/>
    <m/>
    <n v="0"/>
    <n v="9"/>
    <n v="8"/>
  </r>
  <r>
    <x v="117"/>
    <x v="10"/>
    <s v="vegetale"/>
    <m/>
    <n v="0"/>
    <n v="32"/>
    <n v="31.9"/>
    <n v="0.17"/>
    <n v="0.36"/>
    <n v="8"/>
    <n v="0"/>
    <n v="7"/>
    <n v="8"/>
    <n v="0"/>
    <n v="1"/>
    <m/>
    <m/>
    <m/>
    <n v="8"/>
    <n v="8"/>
  </r>
  <r>
    <x v="117"/>
    <x v="20"/>
    <s v="vegetale"/>
    <m/>
    <n v="0"/>
    <n v="20"/>
    <n v="30.08"/>
    <n v="7.0000000000000007E-2"/>
    <n v="0.05"/>
    <n v="8"/>
    <n v="0"/>
    <n v="8"/>
    <n v="8"/>
    <n v="0"/>
    <m/>
    <m/>
    <m/>
    <m/>
    <n v="8"/>
    <n v="8"/>
  </r>
  <r>
    <x v="117"/>
    <x v="8"/>
    <s v="vegetale"/>
    <n v="0"/>
    <n v="0"/>
    <n v="46"/>
    <n v="31.3"/>
    <n v="0.03"/>
    <n v="0.92"/>
    <n v="8"/>
    <n v="0"/>
    <n v="8"/>
    <n v="8"/>
    <n v="0"/>
    <n v="0"/>
    <n v="0"/>
    <m/>
    <m/>
    <n v="8"/>
    <n v="8"/>
  </r>
  <r>
    <x v="117"/>
    <x v="7"/>
    <s v="vegetale"/>
    <n v="7"/>
    <n v="0"/>
    <n v="6"/>
    <n v="0.7"/>
    <n v="0.02"/>
    <n v="0.14000000000000001"/>
    <n v="7"/>
    <m/>
    <n v="3"/>
    <n v="0"/>
    <m/>
    <n v="4"/>
    <n v="0"/>
    <m/>
    <m/>
    <n v="7"/>
    <n v="7"/>
  </r>
  <r>
    <x v="117"/>
    <x v="13"/>
    <s v="animale"/>
    <m/>
    <n v="3"/>
    <n v="85"/>
    <n v="16.07"/>
    <n v="6.26"/>
    <n v="6.65"/>
    <n v="7"/>
    <n v="0"/>
    <n v="3"/>
    <n v="4"/>
    <m/>
    <n v="3"/>
    <m/>
    <m/>
    <m/>
    <n v="6"/>
    <n v="7"/>
  </r>
  <r>
    <x v="117"/>
    <x v="58"/>
    <s v="vegetale"/>
    <m/>
    <n v="2"/>
    <n v="38"/>
    <n v="20.149999999999999"/>
    <m/>
    <m/>
    <n v="7"/>
    <n v="0"/>
    <n v="7"/>
    <n v="5"/>
    <m/>
    <m/>
    <m/>
    <m/>
    <m/>
    <n v="7"/>
    <n v="7"/>
  </r>
  <r>
    <x v="117"/>
    <x v="3"/>
    <s v="vegetale"/>
    <n v="0"/>
    <m/>
    <n v="0"/>
    <n v="0.02"/>
    <m/>
    <m/>
    <n v="4"/>
    <m/>
    <n v="4"/>
    <n v="0"/>
    <m/>
    <m/>
    <m/>
    <n v="3"/>
    <n v="0"/>
    <n v="4"/>
    <n v="3"/>
  </r>
  <r>
    <x v="117"/>
    <x v="27"/>
    <s v="vegetale"/>
    <m/>
    <n v="1"/>
    <n v="191"/>
    <n v="7.89"/>
    <n v="21.63"/>
    <m/>
    <n v="3"/>
    <n v="0"/>
    <n v="3"/>
    <n v="2"/>
    <m/>
    <m/>
    <m/>
    <m/>
    <n v="0"/>
    <n v="3"/>
    <n v="3"/>
  </r>
  <r>
    <x v="117"/>
    <x v="29"/>
    <s v="animale"/>
    <m/>
    <m/>
    <n v="49"/>
    <n v="9.14"/>
    <n v="4.83"/>
    <n v="0.67"/>
    <n v="2"/>
    <n v="0"/>
    <n v="2"/>
    <n v="2"/>
    <m/>
    <m/>
    <m/>
    <m/>
    <m/>
    <n v="2"/>
    <n v="2"/>
  </r>
  <r>
    <x v="117"/>
    <x v="72"/>
    <s v="vegetale"/>
    <n v="0"/>
    <n v="0"/>
    <n v="8"/>
    <n v="3.06"/>
    <n v="0.02"/>
    <n v="0.05"/>
    <n v="2"/>
    <n v="0"/>
    <n v="0"/>
    <n v="1"/>
    <n v="0"/>
    <n v="2"/>
    <m/>
    <m/>
    <m/>
    <n v="2"/>
    <n v="1"/>
  </r>
  <r>
    <x v="117"/>
    <x v="22"/>
    <s v="animale"/>
    <m/>
    <m/>
    <n v="35"/>
    <n v="8.85"/>
    <n v="2.4700000000000002"/>
    <n v="2.78"/>
    <n v="2"/>
    <n v="0"/>
    <n v="0"/>
    <n v="2"/>
    <n v="0"/>
    <n v="2"/>
    <n v="0"/>
    <m/>
    <m/>
    <n v="2"/>
    <n v="2"/>
  </r>
  <r>
    <x v="117"/>
    <x v="71"/>
    <s v="vegetale"/>
    <n v="1"/>
    <m/>
    <n v="9"/>
    <n v="3.32"/>
    <n v="0.03"/>
    <n v="0.09"/>
    <n v="2"/>
    <m/>
    <m/>
    <n v="1"/>
    <n v="0"/>
    <n v="2"/>
    <m/>
    <m/>
    <m/>
    <n v="2"/>
    <n v="2"/>
  </r>
  <r>
    <x v="117"/>
    <x v="21"/>
    <s v="animale"/>
    <m/>
    <n v="0"/>
    <n v="20"/>
    <n v="5.58"/>
    <n v="0.49"/>
    <n v="2.61"/>
    <n v="1"/>
    <n v="0"/>
    <n v="1"/>
    <n v="1"/>
    <m/>
    <n v="1"/>
    <m/>
    <m/>
    <m/>
    <n v="2"/>
    <n v="1"/>
  </r>
  <r>
    <x v="117"/>
    <x v="50"/>
    <s v="vegetale"/>
    <m/>
    <m/>
    <n v="6"/>
    <n v="4.84"/>
    <m/>
    <n v="0.05"/>
    <n v="1"/>
    <n v="0"/>
    <n v="1"/>
    <n v="1"/>
    <m/>
    <m/>
    <m/>
    <m/>
    <m/>
    <n v="1"/>
    <n v="1"/>
  </r>
  <r>
    <x v="117"/>
    <x v="18"/>
    <s v="vegetale"/>
    <n v="0"/>
    <n v="0"/>
    <n v="6"/>
    <n v="3.25"/>
    <n v="0.02"/>
    <n v="7.0000000000000007E-2"/>
    <n v="1"/>
    <m/>
    <n v="0"/>
    <n v="1"/>
    <n v="0"/>
    <n v="1"/>
    <m/>
    <m/>
    <m/>
    <n v="1"/>
    <n v="1"/>
  </r>
  <r>
    <x v="117"/>
    <x v="25"/>
    <s v="animale"/>
    <m/>
    <n v="0"/>
    <n v="47"/>
    <n v="2.41"/>
    <n v="5.35"/>
    <n v="0.06"/>
    <n v="1"/>
    <n v="0"/>
    <n v="1"/>
    <n v="1"/>
    <m/>
    <m/>
    <m/>
    <m/>
    <m/>
    <n v="1"/>
    <n v="1"/>
  </r>
  <r>
    <x v="117"/>
    <x v="51"/>
    <s v="vegetale"/>
    <m/>
    <n v="0"/>
    <n v="31"/>
    <n v="3.78"/>
    <m/>
    <m/>
    <n v="1"/>
    <n v="0"/>
    <n v="1"/>
    <n v="1"/>
    <m/>
    <m/>
    <m/>
    <m/>
    <m/>
    <n v="1"/>
    <n v="1"/>
  </r>
  <r>
    <x v="117"/>
    <x v="52"/>
    <s v="vegetale"/>
    <m/>
    <n v="0"/>
    <n v="6"/>
    <n v="4.71"/>
    <m/>
    <n v="0.37"/>
    <n v="1"/>
    <n v="0"/>
    <n v="1"/>
    <n v="1"/>
    <n v="0"/>
    <n v="0"/>
    <m/>
    <m/>
    <n v="0"/>
    <n v="1"/>
    <n v="1"/>
  </r>
  <r>
    <x v="117"/>
    <x v="79"/>
    <s v="animale"/>
    <m/>
    <n v="0"/>
    <n v="3"/>
    <n v="2.3199999999999998"/>
    <n v="0.03"/>
    <n v="0.54"/>
    <n v="1"/>
    <n v="1"/>
    <n v="0"/>
    <n v="1"/>
    <m/>
    <n v="2"/>
    <m/>
    <m/>
    <n v="0"/>
    <n v="1"/>
    <n v="1"/>
  </r>
  <r>
    <x v="117"/>
    <x v="30"/>
    <s v="vegetale"/>
    <m/>
    <n v="0"/>
    <n v="19"/>
    <n v="4.0599999999999996"/>
    <m/>
    <m/>
    <n v="1"/>
    <n v="0"/>
    <n v="1"/>
    <n v="1"/>
    <m/>
    <m/>
    <m/>
    <m/>
    <m/>
    <n v="1"/>
    <n v="1"/>
  </r>
  <r>
    <x v="117"/>
    <x v="47"/>
    <s v="vegetale"/>
    <m/>
    <n v="0"/>
    <n v="36"/>
    <n v="1.83"/>
    <n v="3.22"/>
    <n v="0.41"/>
    <n v="1"/>
    <n v="0"/>
    <n v="1"/>
    <n v="0"/>
    <m/>
    <m/>
    <m/>
    <m/>
    <m/>
    <n v="1"/>
    <n v="0"/>
  </r>
  <r>
    <x v="117"/>
    <x v="6"/>
    <s v="vegetale"/>
    <m/>
    <n v="0"/>
    <n v="83"/>
    <n v="3.5"/>
    <n v="9.33"/>
    <n v="0.06"/>
    <n v="1"/>
    <m/>
    <n v="1"/>
    <n v="1"/>
    <m/>
    <m/>
    <m/>
    <m/>
    <m/>
    <n v="1"/>
    <n v="1"/>
  </r>
  <r>
    <x v="117"/>
    <x v="83"/>
    <s v="animale"/>
    <m/>
    <n v="0"/>
    <n v="2"/>
    <n v="5.05"/>
    <n v="0.05"/>
    <n v="0.34"/>
    <n v="1"/>
    <n v="0"/>
    <n v="1"/>
    <n v="1"/>
    <m/>
    <n v="0"/>
    <m/>
    <m/>
    <m/>
    <n v="1"/>
    <n v="1"/>
  </r>
  <r>
    <x v="117"/>
    <x v="23"/>
    <s v="vegetale"/>
    <m/>
    <m/>
    <n v="14"/>
    <n v="2.0299999999999998"/>
    <n v="1.32"/>
    <n v="0.37"/>
    <n v="1"/>
    <m/>
    <n v="1"/>
    <n v="1"/>
    <m/>
    <m/>
    <m/>
    <m/>
    <m/>
    <n v="1"/>
    <n v="1"/>
  </r>
  <r>
    <x v="117"/>
    <x v="65"/>
    <s v="vegetale"/>
    <m/>
    <m/>
    <n v="1"/>
    <n v="2.1800000000000002"/>
    <m/>
    <n v="0.02"/>
    <n v="1"/>
    <m/>
    <n v="1"/>
    <n v="1"/>
    <m/>
    <m/>
    <m/>
    <m/>
    <m/>
    <n v="1"/>
    <n v="1"/>
  </r>
  <r>
    <x v="117"/>
    <x v="85"/>
    <s v="animale"/>
    <m/>
    <n v="0"/>
    <n v="11"/>
    <n v="4.7"/>
    <n v="0.42"/>
    <n v="1.63"/>
    <n v="1"/>
    <n v="0"/>
    <n v="1"/>
    <n v="1"/>
    <m/>
    <n v="0"/>
    <m/>
    <m/>
    <n v="0"/>
    <n v="1"/>
    <n v="1"/>
  </r>
  <r>
    <x v="117"/>
    <x v="88"/>
    <s v="vegetale"/>
    <n v="0"/>
    <m/>
    <n v="3"/>
    <n v="1.27"/>
    <n v="0.01"/>
    <n v="0.06"/>
    <n v="1"/>
    <m/>
    <n v="0"/>
    <n v="0"/>
    <n v="0"/>
    <n v="1"/>
    <m/>
    <m/>
    <m/>
    <n v="1"/>
    <n v="0"/>
  </r>
  <r>
    <x v="117"/>
    <x v="4"/>
    <s v="vegetale"/>
    <m/>
    <m/>
    <n v="5"/>
    <n v="3.41"/>
    <n v="0.02"/>
    <n v="0.05"/>
    <n v="1"/>
    <n v="0"/>
    <n v="1"/>
    <n v="1"/>
    <n v="0"/>
    <m/>
    <m/>
    <m/>
    <m/>
    <n v="1"/>
    <n v="1"/>
  </r>
  <r>
    <x v="117"/>
    <x v="57"/>
    <s v="vegetale"/>
    <m/>
    <m/>
    <n v="3"/>
    <n v="4.96"/>
    <n v="0.03"/>
    <n v="0.13"/>
    <n v="1"/>
    <n v="0"/>
    <n v="1"/>
    <n v="1"/>
    <n v="0"/>
    <m/>
    <m/>
    <m/>
    <m/>
    <n v="1"/>
    <n v="1"/>
  </r>
  <r>
    <x v="117"/>
    <x v="11"/>
    <s v="animale"/>
    <m/>
    <m/>
    <n v="13"/>
    <n v="1.95"/>
    <n v="1.1200000000000001"/>
    <n v="0.65"/>
    <n v="1"/>
    <m/>
    <n v="0"/>
    <n v="1"/>
    <m/>
    <n v="0"/>
    <m/>
    <m/>
    <m/>
    <n v="0"/>
    <n v="1"/>
  </r>
  <r>
    <x v="117"/>
    <x v="24"/>
    <s v="vegetale"/>
    <m/>
    <m/>
    <n v="1"/>
    <n v="1.76"/>
    <m/>
    <m/>
    <n v="0"/>
    <m/>
    <n v="0"/>
    <n v="0"/>
    <m/>
    <m/>
    <m/>
    <m/>
    <m/>
    <n v="0"/>
    <n v="0"/>
  </r>
  <r>
    <x v="117"/>
    <x v="75"/>
    <s v="vegetale"/>
    <m/>
    <n v="0"/>
    <m/>
    <m/>
    <m/>
    <m/>
    <n v="0"/>
    <m/>
    <n v="0"/>
    <m/>
    <m/>
    <m/>
    <m/>
    <m/>
    <m/>
    <n v="0"/>
    <n v="0"/>
  </r>
  <r>
    <x v="117"/>
    <x v="42"/>
    <s v="vegetale"/>
    <m/>
    <m/>
    <n v="18"/>
    <n v="1.81"/>
    <n v="0.14000000000000001"/>
    <n v="0.76"/>
    <n v="0"/>
    <n v="0"/>
    <n v="0"/>
    <n v="0"/>
    <m/>
    <m/>
    <m/>
    <m/>
    <m/>
    <n v="0"/>
    <n v="0"/>
  </r>
  <r>
    <x v="117"/>
    <x v="89"/>
    <s v="animale"/>
    <m/>
    <n v="0"/>
    <n v="0"/>
    <n v="0.61"/>
    <n v="0"/>
    <n v="0.02"/>
    <n v="0"/>
    <n v="0"/>
    <n v="0"/>
    <n v="0"/>
    <m/>
    <n v="0"/>
    <m/>
    <m/>
    <m/>
    <n v="0"/>
    <n v="0"/>
  </r>
  <r>
    <x v="117"/>
    <x v="73"/>
    <s v="vegetale"/>
    <m/>
    <m/>
    <n v="15"/>
    <n v="0.93"/>
    <n v="1.25"/>
    <n v="0.68"/>
    <n v="0"/>
    <m/>
    <n v="0"/>
    <n v="0"/>
    <m/>
    <m/>
    <m/>
    <m/>
    <m/>
    <n v="0"/>
    <n v="0"/>
  </r>
  <r>
    <x v="117"/>
    <x v="74"/>
    <s v="vegetale"/>
    <n v="0"/>
    <m/>
    <n v="0"/>
    <n v="0.01"/>
    <m/>
    <m/>
    <n v="0"/>
    <m/>
    <n v="0"/>
    <n v="0"/>
    <m/>
    <m/>
    <m/>
    <m/>
    <m/>
    <n v="0"/>
    <n v="0"/>
  </r>
  <r>
    <x v="117"/>
    <x v="69"/>
    <s v="vegetale"/>
    <n v="0"/>
    <m/>
    <n v="1"/>
    <n v="0.43"/>
    <n v="0"/>
    <n v="0.01"/>
    <n v="0"/>
    <m/>
    <m/>
    <n v="0"/>
    <n v="0"/>
    <n v="0"/>
    <m/>
    <m/>
    <m/>
    <n v="0"/>
    <n v="0"/>
  </r>
  <r>
    <x v="117"/>
    <x v="87"/>
    <s v="vegetale"/>
    <m/>
    <m/>
    <n v="1"/>
    <n v="0.65"/>
    <m/>
    <m/>
    <n v="0"/>
    <m/>
    <n v="0"/>
    <n v="0"/>
    <m/>
    <m/>
    <m/>
    <m/>
    <m/>
    <n v="0"/>
    <n v="0"/>
  </r>
  <r>
    <x v="117"/>
    <x v="82"/>
    <s v="animale"/>
    <m/>
    <n v="0"/>
    <n v="1"/>
    <n v="0.38"/>
    <n v="0.01"/>
    <n v="0.16"/>
    <n v="0"/>
    <n v="0"/>
    <n v="0"/>
    <n v="0"/>
    <m/>
    <n v="0"/>
    <m/>
    <m/>
    <m/>
    <n v="0"/>
    <n v="0"/>
  </r>
  <r>
    <x v="117"/>
    <x v="76"/>
    <s v="vegetale"/>
    <m/>
    <m/>
    <n v="0"/>
    <n v="0.68"/>
    <m/>
    <n v="0.01"/>
    <n v="0"/>
    <n v="0"/>
    <n v="0"/>
    <n v="0"/>
    <m/>
    <n v="0"/>
    <m/>
    <m/>
    <m/>
    <n v="0"/>
    <n v="0"/>
  </r>
  <r>
    <x v="117"/>
    <x v="54"/>
    <s v="vegetale"/>
    <n v="0"/>
    <m/>
    <n v="2"/>
    <n v="0.33"/>
    <n v="0.01"/>
    <n v="0.05"/>
    <n v="0"/>
    <m/>
    <n v="0"/>
    <n v="0"/>
    <m/>
    <m/>
    <m/>
    <m/>
    <m/>
    <n v="0"/>
    <n v="0"/>
  </r>
  <r>
    <x v="117"/>
    <x v="46"/>
    <s v="vegetale"/>
    <m/>
    <m/>
    <n v="0"/>
    <n v="0.05"/>
    <m/>
    <m/>
    <n v="0"/>
    <m/>
    <n v="0"/>
    <n v="0"/>
    <m/>
    <m/>
    <m/>
    <m/>
    <m/>
    <n v="0"/>
    <n v="0"/>
  </r>
  <r>
    <x v="117"/>
    <x v="90"/>
    <s v="vegetale"/>
    <m/>
    <m/>
    <n v="0"/>
    <n v="0"/>
    <m/>
    <m/>
    <n v="0"/>
    <m/>
    <n v="0"/>
    <n v="0"/>
    <m/>
    <m/>
    <m/>
    <m/>
    <m/>
    <n v="0"/>
    <n v="0"/>
  </r>
  <r>
    <x v="117"/>
    <x v="67"/>
    <s v="vegetale"/>
    <m/>
    <m/>
    <n v="6"/>
    <n v="1"/>
    <n v="1"/>
    <n v="0"/>
    <n v="0"/>
    <m/>
    <n v="0"/>
    <n v="0"/>
    <m/>
    <m/>
    <m/>
    <m/>
    <m/>
    <n v="0"/>
    <n v="0"/>
  </r>
  <r>
    <x v="117"/>
    <x v="40"/>
    <s v="vegetale"/>
    <m/>
    <m/>
    <n v="1"/>
    <n v="0.09"/>
    <n v="0.06"/>
    <n v="0.03"/>
    <n v="0"/>
    <m/>
    <n v="0"/>
    <n v="0"/>
    <m/>
    <m/>
    <m/>
    <m/>
    <m/>
    <n v="0"/>
    <n v="0"/>
  </r>
  <r>
    <x v="117"/>
    <x v="32"/>
    <s v="animale"/>
    <m/>
    <n v="0"/>
    <n v="18"/>
    <n v="0.9"/>
    <n v="1.92"/>
    <n v="0.06"/>
    <n v="0"/>
    <m/>
    <n v="0"/>
    <n v="0"/>
    <m/>
    <n v="0"/>
    <m/>
    <m/>
    <m/>
    <n v="0"/>
    <n v="0"/>
  </r>
  <r>
    <x v="117"/>
    <x v="68"/>
    <s v="vegetale"/>
    <m/>
    <m/>
    <n v="5"/>
    <n v="0.55000000000000004"/>
    <n v="0.02"/>
    <n v="0.33"/>
    <n v="0"/>
    <m/>
    <n v="0"/>
    <n v="0"/>
    <m/>
    <m/>
    <m/>
    <m/>
    <m/>
    <n v="0"/>
    <n v="0"/>
  </r>
  <r>
    <x v="117"/>
    <x v="38"/>
    <s v="vegetale"/>
    <m/>
    <m/>
    <n v="0"/>
    <n v="0"/>
    <n v="0"/>
    <m/>
    <n v="0"/>
    <m/>
    <n v="0"/>
    <n v="0"/>
    <m/>
    <m/>
    <m/>
    <m/>
    <m/>
    <n v="0"/>
    <n v="0"/>
  </r>
  <r>
    <x v="117"/>
    <x v="55"/>
    <s v="vegetale"/>
    <m/>
    <m/>
    <n v="6"/>
    <n v="0.25"/>
    <n v="0.67"/>
    <m/>
    <n v="0"/>
    <m/>
    <n v="0"/>
    <n v="0"/>
    <m/>
    <m/>
    <m/>
    <m/>
    <m/>
    <n v="0"/>
    <n v="0"/>
  </r>
  <r>
    <x v="117"/>
    <x v="48"/>
    <s v="vegetale"/>
    <m/>
    <n v="0"/>
    <n v="29"/>
    <n v="1.18"/>
    <n v="3.24"/>
    <m/>
    <n v="0"/>
    <n v="0"/>
    <n v="0"/>
    <n v="0"/>
    <m/>
    <m/>
    <m/>
    <m/>
    <m/>
    <n v="0"/>
    <n v="0"/>
  </r>
  <r>
    <x v="117"/>
    <x v="84"/>
    <s v="vegetale"/>
    <m/>
    <n v="0"/>
    <n v="5"/>
    <n v="0.2"/>
    <n v="0.56000000000000005"/>
    <m/>
    <n v="0"/>
    <m/>
    <n v="0"/>
    <n v="0"/>
    <m/>
    <n v="0"/>
    <m/>
    <m/>
    <m/>
    <n v="0"/>
    <n v="0"/>
  </r>
  <r>
    <x v="117"/>
    <x v="43"/>
    <s v="vegetale"/>
    <m/>
    <m/>
    <n v="7"/>
    <n v="0.28000000000000003"/>
    <n v="0.76"/>
    <m/>
    <n v="0"/>
    <m/>
    <n v="0"/>
    <n v="0"/>
    <m/>
    <m/>
    <m/>
    <m/>
    <m/>
    <n v="0"/>
    <n v="0"/>
  </r>
  <r>
    <x v="117"/>
    <x v="70"/>
    <s v="vegetale"/>
    <m/>
    <m/>
    <n v="1"/>
    <n v="0.05"/>
    <n v="0.13"/>
    <m/>
    <n v="0"/>
    <m/>
    <n v="0"/>
    <n v="0"/>
    <m/>
    <m/>
    <m/>
    <m/>
    <m/>
    <n v="0"/>
    <n v="0"/>
  </r>
  <r>
    <x v="117"/>
    <x v="14"/>
    <s v="vegetale"/>
    <m/>
    <n v="0"/>
    <n v="9"/>
    <n v="0.36"/>
    <n v="1"/>
    <m/>
    <n v="0"/>
    <n v="0"/>
    <n v="0"/>
    <n v="0"/>
    <m/>
    <m/>
    <m/>
    <m/>
    <m/>
    <n v="0"/>
    <n v="0"/>
  </r>
  <r>
    <x v="117"/>
    <x v="31"/>
    <s v="vegetale"/>
    <m/>
    <m/>
    <n v="17"/>
    <n v="0.68"/>
    <n v="1.87"/>
    <m/>
    <n v="0"/>
    <m/>
    <n v="0"/>
    <n v="0"/>
    <m/>
    <m/>
    <m/>
    <m/>
    <n v="0"/>
    <n v="0"/>
    <n v="0"/>
  </r>
  <r>
    <x v="117"/>
    <x v="49"/>
    <s v="vegetale"/>
    <m/>
    <m/>
    <n v="1"/>
    <n v="0.06"/>
    <n v="0.16"/>
    <m/>
    <n v="0"/>
    <m/>
    <n v="0"/>
    <n v="0"/>
    <m/>
    <m/>
    <m/>
    <m/>
    <m/>
    <n v="0"/>
    <n v="0"/>
  </r>
  <r>
    <x v="117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117"/>
    <x v="17"/>
    <s v="vegetale"/>
    <m/>
    <m/>
    <n v="10"/>
    <n v="1.06"/>
    <n v="0.05"/>
    <n v="0.68"/>
    <n v="0"/>
    <m/>
    <n v="0"/>
    <n v="0"/>
    <n v="0"/>
    <n v="0"/>
    <n v="0"/>
    <m/>
    <m/>
    <n v="0"/>
    <n v="0"/>
  </r>
  <r>
    <x v="117"/>
    <x v="44"/>
    <s v="vegetale"/>
    <m/>
    <m/>
    <n v="3"/>
    <n v="0.42"/>
    <m/>
    <m/>
    <n v="0"/>
    <m/>
    <n v="0"/>
    <n v="0"/>
    <m/>
    <n v="0"/>
    <m/>
    <m/>
    <m/>
    <n v="0"/>
    <n v="0"/>
  </r>
  <r>
    <x v="117"/>
    <x v="34"/>
    <s v="vegetale"/>
    <m/>
    <m/>
    <n v="4"/>
    <n v="0.43"/>
    <n v="0.03"/>
    <n v="0.12"/>
    <n v="0"/>
    <m/>
    <n v="0"/>
    <n v="0"/>
    <m/>
    <m/>
    <m/>
    <m/>
    <m/>
    <n v="0"/>
    <n v="0"/>
  </r>
  <r>
    <x v="117"/>
    <x v="37"/>
    <s v="vegetale"/>
    <m/>
    <m/>
    <n v="5"/>
    <n v="1.58"/>
    <n v="0.48"/>
    <n v="0.04"/>
    <n v="0"/>
    <m/>
    <n v="0"/>
    <n v="0"/>
    <m/>
    <m/>
    <m/>
    <m/>
    <m/>
    <n v="0"/>
    <n v="0"/>
  </r>
  <r>
    <x v="117"/>
    <x v="94"/>
    <s v="vegetale"/>
    <m/>
    <m/>
    <n v="0"/>
    <n v="0"/>
    <m/>
    <m/>
    <n v="0"/>
    <m/>
    <n v="0"/>
    <n v="0"/>
    <m/>
    <m/>
    <m/>
    <m/>
    <m/>
    <n v="0"/>
    <n v="0"/>
  </r>
  <r>
    <x v="117"/>
    <x v="66"/>
    <s v="animale"/>
    <m/>
    <n v="0"/>
    <n v="1"/>
    <n v="0.66"/>
    <n v="0.01"/>
    <n v="0.15"/>
    <n v="0"/>
    <n v="0"/>
    <n v="0"/>
    <n v="0"/>
    <m/>
    <n v="0"/>
    <m/>
    <m/>
    <n v="0"/>
    <n v="0"/>
    <n v="0"/>
  </r>
  <r>
    <x v="117"/>
    <x v="78"/>
    <s v="vegetale"/>
    <m/>
    <m/>
    <n v="0"/>
    <n v="0.01"/>
    <m/>
    <m/>
    <n v="0"/>
    <m/>
    <n v="0"/>
    <n v="0"/>
    <m/>
    <m/>
    <m/>
    <m/>
    <m/>
    <n v="0"/>
    <n v="0"/>
  </r>
  <r>
    <x v="117"/>
    <x v="80"/>
    <s v="animale"/>
    <m/>
    <n v="0"/>
    <n v="0"/>
    <n v="0"/>
    <n v="0"/>
    <n v="0"/>
    <n v="0"/>
    <m/>
    <n v="0"/>
    <n v="0"/>
    <m/>
    <m/>
    <m/>
    <m/>
    <m/>
    <n v="0"/>
    <n v="0"/>
  </r>
  <r>
    <x v="117"/>
    <x v="41"/>
    <s v="vegetale"/>
    <n v="0"/>
    <n v="0"/>
    <n v="0"/>
    <m/>
    <m/>
    <m/>
    <n v="0"/>
    <m/>
    <n v="0"/>
    <m/>
    <m/>
    <m/>
    <m/>
    <m/>
    <m/>
    <n v="0"/>
    <n v="0"/>
  </r>
  <r>
    <x v="117"/>
    <x v="81"/>
    <s v="vegetale"/>
    <m/>
    <m/>
    <n v="1"/>
    <n v="7.0000000000000007E-2"/>
    <m/>
    <n v="0.04"/>
    <n v="0"/>
    <m/>
    <n v="0"/>
    <n v="0"/>
    <m/>
    <m/>
    <m/>
    <m/>
    <m/>
    <n v="0"/>
    <n v="0"/>
  </r>
  <r>
    <x v="117"/>
    <x v="45"/>
    <s v="animale"/>
    <m/>
    <n v="0"/>
    <n v="1"/>
    <n v="0.55000000000000004"/>
    <n v="0.05"/>
    <n v="0.17"/>
    <n v="0"/>
    <n v="0"/>
    <n v="0"/>
    <n v="0"/>
    <m/>
    <m/>
    <m/>
    <m/>
    <m/>
    <n v="0"/>
    <n v="0"/>
  </r>
  <r>
    <x v="117"/>
    <x v="56"/>
    <s v="vegetale"/>
    <m/>
    <m/>
    <n v="1"/>
    <n v="0.13"/>
    <n v="0.01"/>
    <n v="0.03"/>
    <n v="0"/>
    <m/>
    <n v="0"/>
    <n v="0"/>
    <m/>
    <m/>
    <m/>
    <m/>
    <m/>
    <n v="0"/>
    <n v="0"/>
  </r>
  <r>
    <x v="117"/>
    <x v="86"/>
    <s v="vegetale"/>
    <m/>
    <m/>
    <n v="0"/>
    <n v="0.06"/>
    <m/>
    <n v="0.01"/>
    <n v="0"/>
    <m/>
    <n v="0"/>
    <n v="0"/>
    <m/>
    <m/>
    <m/>
    <m/>
    <m/>
    <n v="0"/>
    <n v="0"/>
  </r>
  <r>
    <x v="117"/>
    <x v="60"/>
    <s v="vegetale"/>
    <m/>
    <m/>
    <n v="3"/>
    <n v="0.55000000000000004"/>
    <n v="0.04"/>
    <n v="0.27"/>
    <n v="0"/>
    <m/>
    <n v="0"/>
    <n v="0"/>
    <m/>
    <m/>
    <m/>
    <m/>
    <m/>
    <n v="0"/>
    <n v="0"/>
  </r>
  <r>
    <x v="117"/>
    <x v="64"/>
    <s v="vegetale"/>
    <n v="0"/>
    <m/>
    <m/>
    <m/>
    <m/>
    <m/>
    <n v="0"/>
    <m/>
    <n v="0"/>
    <m/>
    <n v="0"/>
    <n v="0"/>
    <n v="0"/>
    <m/>
    <m/>
    <n v="0"/>
    <n v="0"/>
  </r>
  <r>
    <x v="117"/>
    <x v="28"/>
    <s v="vegetale"/>
    <m/>
    <m/>
    <n v="1"/>
    <n v="0.06"/>
    <n v="7.0000000000000007E-2"/>
    <n v="0.03"/>
    <n v="0"/>
    <m/>
    <n v="0"/>
    <n v="0"/>
    <m/>
    <m/>
    <m/>
    <m/>
    <m/>
    <n v="0"/>
    <n v="0"/>
  </r>
  <r>
    <x v="117"/>
    <x v="15"/>
    <s v="vegetale"/>
    <m/>
    <m/>
    <n v="1"/>
    <n v="0.54"/>
    <m/>
    <n v="0.13"/>
    <n v="0"/>
    <m/>
    <n v="0"/>
    <n v="0"/>
    <m/>
    <m/>
    <m/>
    <m/>
    <m/>
    <n v="0"/>
    <n v="0"/>
  </r>
  <r>
    <x v="117"/>
    <x v="35"/>
    <s v="animale"/>
    <m/>
    <n v="0"/>
    <n v="0"/>
    <n v="0.08"/>
    <n v="0"/>
    <n v="0.03"/>
    <n v="0"/>
    <n v="0"/>
    <n v="0"/>
    <n v="0"/>
    <m/>
    <m/>
    <m/>
    <m/>
    <m/>
    <n v="0"/>
    <n v="0"/>
  </r>
  <r>
    <x v="117"/>
    <x v="36"/>
    <s v="vegetale"/>
    <m/>
    <m/>
    <n v="3"/>
    <n v="0.34"/>
    <n v="0.11"/>
    <n v="0.1"/>
    <n v="0"/>
    <n v="0"/>
    <n v="0"/>
    <n v="0"/>
    <m/>
    <m/>
    <m/>
    <m/>
    <m/>
    <n v="0"/>
    <n v="0"/>
  </r>
  <r>
    <x v="117"/>
    <x v="59"/>
    <s v="vegetale"/>
    <m/>
    <m/>
    <n v="24"/>
    <m/>
    <n v="0.28999999999999998"/>
    <n v="0.7"/>
    <m/>
    <m/>
    <m/>
    <m/>
    <m/>
    <m/>
    <m/>
    <m/>
    <m/>
    <n v="0"/>
    <n v="0"/>
  </r>
  <r>
    <x v="118"/>
    <x v="1"/>
    <s v="animale"/>
    <n v="679"/>
    <n v="1102"/>
    <n v="168"/>
    <n v="137.25"/>
    <n v="10.8"/>
    <n v="9.69"/>
    <n v="2595"/>
    <n v="18944"/>
    <n v="98"/>
    <n v="618"/>
    <n v="195"/>
    <n v="19469"/>
    <m/>
    <n v="0"/>
    <n v="1972"/>
    <n v="2595"/>
    <n v="2594"/>
  </r>
  <r>
    <x v="118"/>
    <x v="0"/>
    <s v="vegetale"/>
    <n v="320"/>
    <n v="3"/>
    <n v="617"/>
    <n v="76.91"/>
    <n v="1.94"/>
    <n v="18.079999999999998"/>
    <n v="772"/>
    <n v="41"/>
    <n v="504"/>
    <n v="347"/>
    <n v="17"/>
    <n v="448"/>
    <n v="9"/>
    <n v="77"/>
    <n v="-139"/>
    <n v="772"/>
    <n v="773"/>
  </r>
  <r>
    <x v="118"/>
    <x v="2"/>
    <s v="vegetale"/>
    <n v="0"/>
    <m/>
    <n v="83"/>
    <n v="103.88"/>
    <n v="0.71"/>
    <n v="3.73"/>
    <n v="538"/>
    <n v="437"/>
    <n v="61"/>
    <n v="468"/>
    <n v="70"/>
    <n v="904"/>
    <m/>
    <m/>
    <n v="11"/>
    <n v="539"/>
    <n v="538"/>
  </r>
  <r>
    <x v="118"/>
    <x v="8"/>
    <s v="vegetale"/>
    <n v="16"/>
    <m/>
    <n v="87"/>
    <n v="53.93"/>
    <n v="0.13"/>
    <n v="2.0699999999999998"/>
    <n v="525"/>
    <n v="129"/>
    <n v="68"/>
    <n v="243"/>
    <n v="11"/>
    <n v="560"/>
    <n v="56"/>
    <n v="198"/>
    <n v="26"/>
    <n v="525"/>
    <n v="524"/>
  </r>
  <r>
    <x v="118"/>
    <x v="3"/>
    <s v="vegetale"/>
    <n v="325"/>
    <n v="2"/>
    <n v="3"/>
    <n v="0.4"/>
    <n v="0.01"/>
    <n v="0.09"/>
    <n v="393"/>
    <n v="7"/>
    <n v="19"/>
    <n v="2"/>
    <n v="9"/>
    <n v="416"/>
    <n v="8"/>
    <n v="47"/>
    <n v="-35"/>
    <n v="393"/>
    <n v="393"/>
  </r>
  <r>
    <x v="118"/>
    <x v="4"/>
    <s v="vegetale"/>
    <m/>
    <n v="0"/>
    <n v="17"/>
    <n v="9.19"/>
    <n v="0.05"/>
    <n v="0.18"/>
    <n v="386"/>
    <n v="0"/>
    <n v="42"/>
    <n v="41"/>
    <m/>
    <n v="345"/>
    <m/>
    <n v="345"/>
    <m/>
    <n v="387"/>
    <n v="386"/>
  </r>
  <r>
    <x v="118"/>
    <x v="39"/>
    <s v="vegetale"/>
    <m/>
    <m/>
    <n v="65"/>
    <n v="65.94"/>
    <m/>
    <n v="0.54"/>
    <n v="297"/>
    <n v="26"/>
    <n v="34"/>
    <n v="297"/>
    <m/>
    <n v="289"/>
    <m/>
    <m/>
    <m/>
    <n v="297"/>
    <n v="297"/>
  </r>
  <r>
    <x v="118"/>
    <x v="9"/>
    <s v="vegetale"/>
    <m/>
    <n v="0"/>
    <n v="491"/>
    <n v="50.59"/>
    <m/>
    <m/>
    <n v="240"/>
    <n v="37"/>
    <n v="262"/>
    <n v="228"/>
    <m/>
    <m/>
    <m/>
    <n v="12"/>
    <n v="16"/>
    <n v="241"/>
    <n v="240"/>
  </r>
  <r>
    <x v="118"/>
    <x v="7"/>
    <s v="vegetale"/>
    <n v="132"/>
    <n v="31"/>
    <n v="37"/>
    <n v="4.43"/>
    <n v="0.11"/>
    <n v="0.83"/>
    <n v="189"/>
    <n v="16"/>
    <n v="4"/>
    <n v="20"/>
    <n v="6"/>
    <n v="202"/>
    <n v="0"/>
    <m/>
    <n v="0"/>
    <n v="190"/>
    <n v="189"/>
  </r>
  <r>
    <x v="118"/>
    <x v="10"/>
    <s v="vegetale"/>
    <m/>
    <m/>
    <n v="54"/>
    <n v="36.76"/>
    <n v="0.85"/>
    <n v="0.77"/>
    <n v="182"/>
    <n v="354"/>
    <n v="40"/>
    <n v="166"/>
    <n v="9"/>
    <n v="496"/>
    <m/>
    <n v="7"/>
    <n v="0"/>
    <n v="182"/>
    <n v="182"/>
  </r>
  <r>
    <x v="118"/>
    <x v="19"/>
    <s v="animale"/>
    <m/>
    <m/>
    <n v="140"/>
    <n v="34.979999999999997"/>
    <n v="9.65"/>
    <n v="12.27"/>
    <n v="158"/>
    <n v="13"/>
    <n v="1"/>
    <n v="158"/>
    <m/>
    <n v="170"/>
    <m/>
    <n v="0"/>
    <n v="0"/>
    <n v="158"/>
    <n v="158"/>
  </r>
  <r>
    <x v="118"/>
    <x v="21"/>
    <s v="animale"/>
    <n v="87"/>
    <n v="25"/>
    <n v="16"/>
    <n v="5.18"/>
    <n v="0.43"/>
    <n v="2.59"/>
    <n v="135"/>
    <n v="66"/>
    <n v="1"/>
    <n v="23"/>
    <m/>
    <n v="200"/>
    <m/>
    <m/>
    <m/>
    <n v="135"/>
    <n v="135"/>
  </r>
  <r>
    <x v="118"/>
    <x v="57"/>
    <s v="vegetale"/>
    <m/>
    <m/>
    <n v="15"/>
    <n v="25.63"/>
    <n v="0.17"/>
    <n v="0.71"/>
    <n v="125"/>
    <n v="8"/>
    <n v="39"/>
    <n v="115"/>
    <n v="9"/>
    <n v="94"/>
    <m/>
    <m/>
    <n v="0"/>
    <n v="125"/>
    <n v="124"/>
  </r>
  <r>
    <x v="118"/>
    <x v="20"/>
    <s v="vegetale"/>
    <m/>
    <m/>
    <n v="19"/>
    <n v="16.45"/>
    <n v="0.12"/>
    <n v="0.09"/>
    <n v="117"/>
    <n v="386"/>
    <n v="42"/>
    <n v="74"/>
    <n v="23"/>
    <n v="460"/>
    <m/>
    <n v="19"/>
    <n v="0"/>
    <n v="116"/>
    <n v="116"/>
  </r>
  <r>
    <x v="118"/>
    <x v="58"/>
    <s v="vegetale"/>
    <m/>
    <m/>
    <n v="14"/>
    <n v="7.58"/>
    <m/>
    <m/>
    <n v="113"/>
    <n v="176"/>
    <n v="40"/>
    <n v="34"/>
    <m/>
    <n v="248"/>
    <m/>
    <n v="78"/>
    <n v="0"/>
    <n v="112"/>
    <n v="112"/>
  </r>
  <r>
    <x v="118"/>
    <x v="13"/>
    <s v="animale"/>
    <m/>
    <m/>
    <n v="63"/>
    <n v="22.49"/>
    <n v="3.31"/>
    <n v="7.8"/>
    <n v="101"/>
    <n v="541"/>
    <n v="15"/>
    <n v="101"/>
    <m/>
    <n v="627"/>
    <m/>
    <m/>
    <m/>
    <n v="101"/>
    <n v="101"/>
  </r>
  <r>
    <x v="118"/>
    <x v="63"/>
    <s v="animale"/>
    <m/>
    <m/>
    <n v="82"/>
    <n v="22.29"/>
    <n v="6.76"/>
    <n v="4.9400000000000004"/>
    <n v="100"/>
    <n v="1"/>
    <n v="54"/>
    <n v="100"/>
    <m/>
    <n v="47"/>
    <m/>
    <m/>
    <n v="0"/>
    <n v="100"/>
    <n v="100"/>
  </r>
  <r>
    <x v="118"/>
    <x v="66"/>
    <s v="animale"/>
    <n v="47"/>
    <n v="0"/>
    <n v="12"/>
    <n v="9.3800000000000008"/>
    <n v="0.34"/>
    <n v="2.09"/>
    <n v="89"/>
    <n v="245"/>
    <n v="16"/>
    <n v="42"/>
    <m/>
    <n v="319"/>
    <m/>
    <m/>
    <n v="0"/>
    <n v="90"/>
    <n v="89"/>
  </r>
  <r>
    <x v="118"/>
    <x v="11"/>
    <s v="animale"/>
    <m/>
    <n v="1"/>
    <n v="128"/>
    <n v="18.91"/>
    <n v="11.18"/>
    <n v="6.32"/>
    <n v="86"/>
    <n v="399"/>
    <n v="3"/>
    <n v="85"/>
    <m/>
    <n v="482"/>
    <m/>
    <m/>
    <n v="0"/>
    <n v="86"/>
    <n v="86"/>
  </r>
  <r>
    <x v="118"/>
    <x v="64"/>
    <s v="vegetale"/>
    <n v="75"/>
    <m/>
    <m/>
    <m/>
    <m/>
    <m/>
    <n v="75"/>
    <m/>
    <n v="75"/>
    <m/>
    <m/>
    <m/>
    <m/>
    <m/>
    <m/>
    <n v="75"/>
    <n v="75"/>
  </r>
  <r>
    <x v="118"/>
    <x v="32"/>
    <s v="animale"/>
    <m/>
    <n v="52"/>
    <n v="110"/>
    <n v="4.5"/>
    <n v="12.38"/>
    <n v="0.03"/>
    <n v="73"/>
    <n v="127"/>
    <n v="13"/>
    <n v="20"/>
    <m/>
    <n v="186"/>
    <m/>
    <n v="0"/>
    <n v="0"/>
    <n v="72"/>
    <n v="72"/>
  </r>
  <r>
    <x v="118"/>
    <x v="18"/>
    <s v="vegetale"/>
    <m/>
    <m/>
    <n v="21"/>
    <n v="12.48"/>
    <n v="0.04"/>
    <n v="0.27"/>
    <n v="63"/>
    <n v="0"/>
    <n v="63"/>
    <n v="56"/>
    <n v="6"/>
    <m/>
    <m/>
    <n v="0"/>
    <n v="0"/>
    <n v="63"/>
    <n v="62"/>
  </r>
  <r>
    <x v="118"/>
    <x v="74"/>
    <s v="vegetale"/>
    <n v="35"/>
    <n v="6"/>
    <n v="24"/>
    <n v="3.29"/>
    <n v="0.44"/>
    <n v="0.92"/>
    <n v="58"/>
    <n v="0"/>
    <n v="10"/>
    <n v="15"/>
    <n v="1"/>
    <n v="28"/>
    <n v="1"/>
    <m/>
    <n v="20"/>
    <n v="58"/>
    <n v="58"/>
  </r>
  <r>
    <x v="118"/>
    <x v="12"/>
    <s v="vegetale"/>
    <m/>
    <m/>
    <n v="8"/>
    <n v="12.31"/>
    <n v="0.02"/>
    <n v="0.14000000000000001"/>
    <n v="58"/>
    <n v="7"/>
    <n v="48"/>
    <n v="55"/>
    <n v="3"/>
    <n v="16"/>
    <m/>
    <m/>
    <n v="2"/>
    <n v="59"/>
    <n v="58"/>
  </r>
  <r>
    <x v="118"/>
    <x v="22"/>
    <s v="animale"/>
    <m/>
    <m/>
    <n v="38"/>
    <n v="9.91"/>
    <n v="2.7"/>
    <n v="2.91"/>
    <n v="54"/>
    <n v="4"/>
    <n v="1"/>
    <n v="45"/>
    <n v="2"/>
    <n v="57"/>
    <n v="8"/>
    <m/>
    <m/>
    <n v="54"/>
    <n v="55"/>
  </r>
  <r>
    <x v="118"/>
    <x v="25"/>
    <s v="animale"/>
    <m/>
    <m/>
    <n v="182"/>
    <n v="9.25"/>
    <n v="20.55"/>
    <n v="0.23"/>
    <n v="42"/>
    <n v="461"/>
    <n v="1"/>
    <n v="42"/>
    <m/>
    <n v="390"/>
    <m/>
    <m/>
    <n v="112"/>
    <n v="42"/>
    <n v="42"/>
  </r>
  <r>
    <x v="118"/>
    <x v="5"/>
    <s v="vegetale"/>
    <m/>
    <n v="0"/>
    <n v="91"/>
    <n v="9.16"/>
    <n v="0.16"/>
    <n v="1.82"/>
    <n v="41"/>
    <n v="3"/>
    <n v="44"/>
    <n v="41"/>
    <m/>
    <m/>
    <m/>
    <m/>
    <n v="0"/>
    <n v="41"/>
    <n v="41"/>
  </r>
  <r>
    <x v="118"/>
    <x v="62"/>
    <s v="animale"/>
    <n v="0"/>
    <n v="0"/>
    <n v="23"/>
    <n v="8.89"/>
    <n v="1.1000000000000001"/>
    <n v="3.02"/>
    <n v="40"/>
    <n v="66"/>
    <n v="18"/>
    <n v="40"/>
    <m/>
    <n v="88"/>
    <m/>
    <m/>
    <n v="0"/>
    <n v="40"/>
    <n v="40"/>
  </r>
  <r>
    <x v="118"/>
    <x v="43"/>
    <s v="vegetale"/>
    <m/>
    <n v="28"/>
    <n v="52"/>
    <n v="2.15"/>
    <n v="5.9"/>
    <m/>
    <n v="37"/>
    <n v="0"/>
    <n v="38"/>
    <n v="10"/>
    <m/>
    <m/>
    <m/>
    <m/>
    <m/>
    <n v="38"/>
    <n v="38"/>
  </r>
  <r>
    <x v="118"/>
    <x v="51"/>
    <s v="vegetale"/>
    <m/>
    <n v="16"/>
    <n v="30"/>
    <n v="3.69"/>
    <m/>
    <m/>
    <n v="33"/>
    <n v="4"/>
    <n v="24"/>
    <n v="17"/>
    <m/>
    <n v="13"/>
    <m/>
    <m/>
    <m/>
    <n v="33"/>
    <n v="33"/>
  </r>
  <r>
    <x v="118"/>
    <x v="75"/>
    <s v="vegetale"/>
    <m/>
    <n v="32"/>
    <m/>
    <m/>
    <m/>
    <m/>
    <n v="32"/>
    <n v="0"/>
    <n v="6"/>
    <m/>
    <m/>
    <n v="27"/>
    <m/>
    <m/>
    <n v="0"/>
    <n v="33"/>
    <n v="32"/>
  </r>
  <r>
    <x v="118"/>
    <x v="30"/>
    <s v="vegetale"/>
    <m/>
    <n v="3"/>
    <n v="60"/>
    <n v="6.56"/>
    <m/>
    <m/>
    <n v="32"/>
    <n v="39"/>
    <n v="72"/>
    <n v="30"/>
    <m/>
    <n v="16"/>
    <m/>
    <m/>
    <n v="-17"/>
    <n v="32"/>
    <n v="33"/>
  </r>
  <r>
    <x v="118"/>
    <x v="72"/>
    <s v="vegetale"/>
    <m/>
    <n v="25"/>
    <n v="2"/>
    <n v="0.73"/>
    <n v="0"/>
    <n v="0.02"/>
    <n v="28"/>
    <n v="0"/>
    <n v="28"/>
    <n v="3"/>
    <m/>
    <m/>
    <m/>
    <m/>
    <m/>
    <n v="28"/>
    <n v="28"/>
  </r>
  <r>
    <x v="118"/>
    <x v="23"/>
    <s v="vegetale"/>
    <m/>
    <m/>
    <n v="37"/>
    <n v="6.05"/>
    <n v="3.26"/>
    <n v="1.01"/>
    <n v="27"/>
    <n v="1"/>
    <n v="27"/>
    <n v="27"/>
    <m/>
    <n v="2"/>
    <m/>
    <m/>
    <n v="0"/>
    <n v="28"/>
    <n v="27"/>
  </r>
  <r>
    <x v="118"/>
    <x v="14"/>
    <s v="vegetale"/>
    <m/>
    <n v="22"/>
    <n v="12"/>
    <n v="0.56000000000000005"/>
    <n v="1.36"/>
    <n v="0.01"/>
    <n v="25"/>
    <n v="0"/>
    <n v="25"/>
    <n v="3"/>
    <m/>
    <m/>
    <m/>
    <m/>
    <n v="0"/>
    <n v="25"/>
    <n v="25"/>
  </r>
  <r>
    <x v="118"/>
    <x v="69"/>
    <s v="vegetale"/>
    <m/>
    <m/>
    <n v="8"/>
    <n v="3.92"/>
    <n v="0.03"/>
    <n v="0.09"/>
    <n v="18"/>
    <m/>
    <n v="18"/>
    <n v="18"/>
    <m/>
    <m/>
    <m/>
    <m/>
    <m/>
    <n v="18"/>
    <n v="18"/>
  </r>
  <r>
    <x v="118"/>
    <x v="52"/>
    <s v="vegetale"/>
    <m/>
    <m/>
    <n v="5"/>
    <n v="4.05"/>
    <m/>
    <n v="0.51"/>
    <n v="18"/>
    <n v="3"/>
    <n v="22"/>
    <n v="18"/>
    <m/>
    <m/>
    <m/>
    <m/>
    <m/>
    <n v="19"/>
    <n v="18"/>
  </r>
  <r>
    <x v="118"/>
    <x v="54"/>
    <s v="vegetale"/>
    <n v="0"/>
    <m/>
    <n v="33"/>
    <n v="3.82"/>
    <n v="0.13"/>
    <n v="0.84"/>
    <n v="18"/>
    <n v="1"/>
    <n v="6"/>
    <n v="17"/>
    <m/>
    <n v="13"/>
    <n v="0"/>
    <m/>
    <n v="0"/>
    <n v="18"/>
    <n v="17"/>
  </r>
  <r>
    <x v="118"/>
    <x v="6"/>
    <s v="vegetale"/>
    <m/>
    <n v="16"/>
    <n v="6"/>
    <n v="0.28999999999999998"/>
    <n v="0.71"/>
    <n v="0.01"/>
    <n v="18"/>
    <n v="1"/>
    <n v="16"/>
    <n v="1"/>
    <m/>
    <n v="2"/>
    <m/>
    <n v="0"/>
    <n v="0"/>
    <n v="17"/>
    <n v="17"/>
  </r>
  <r>
    <x v="118"/>
    <x v="31"/>
    <s v="vegetale"/>
    <m/>
    <n v="5"/>
    <n v="63"/>
    <n v="2.61"/>
    <n v="7.16"/>
    <n v="0"/>
    <n v="17"/>
    <n v="0"/>
    <n v="14"/>
    <n v="12"/>
    <m/>
    <m/>
    <m/>
    <m/>
    <n v="3"/>
    <n v="17"/>
    <n v="17"/>
  </r>
  <r>
    <x v="118"/>
    <x v="71"/>
    <s v="vegetale"/>
    <m/>
    <m/>
    <n v="7"/>
    <n v="3.33"/>
    <n v="0.02"/>
    <n v="0.11"/>
    <n v="17"/>
    <n v="0"/>
    <n v="0"/>
    <n v="15"/>
    <m/>
    <n v="17"/>
    <n v="2"/>
    <m/>
    <m/>
    <n v="17"/>
    <n v="17"/>
  </r>
  <r>
    <x v="118"/>
    <x v="50"/>
    <s v="vegetale"/>
    <m/>
    <m/>
    <n v="5"/>
    <n v="3.27"/>
    <n v="0.01"/>
    <n v="0.03"/>
    <n v="15"/>
    <n v="1"/>
    <n v="16"/>
    <n v="15"/>
    <n v="0"/>
    <m/>
    <m/>
    <m/>
    <m/>
    <n v="15"/>
    <n v="15"/>
  </r>
  <r>
    <x v="118"/>
    <x v="24"/>
    <s v="vegetale"/>
    <m/>
    <m/>
    <n v="2"/>
    <n v="2.68"/>
    <n v="0.01"/>
    <n v="0.03"/>
    <n v="13"/>
    <n v="0"/>
    <n v="4"/>
    <n v="12"/>
    <n v="0"/>
    <n v="8"/>
    <m/>
    <m/>
    <m/>
    <n v="12"/>
    <n v="12"/>
  </r>
  <r>
    <x v="118"/>
    <x v="47"/>
    <s v="vegetale"/>
    <m/>
    <n v="13"/>
    <n v="2"/>
    <n v="7.0000000000000007E-2"/>
    <n v="0.14000000000000001"/>
    <n v="0.02"/>
    <n v="13"/>
    <n v="9"/>
    <n v="22"/>
    <n v="0"/>
    <m/>
    <m/>
    <m/>
    <m/>
    <m/>
    <n v="13"/>
    <n v="13"/>
  </r>
  <r>
    <x v="118"/>
    <x v="35"/>
    <s v="animale"/>
    <m/>
    <m/>
    <n v="12"/>
    <n v="2.74"/>
    <n v="0.62"/>
    <n v="1.38"/>
    <n v="12"/>
    <n v="18"/>
    <n v="0"/>
    <n v="12"/>
    <m/>
    <n v="30"/>
    <m/>
    <n v="0"/>
    <n v="0"/>
    <n v="12"/>
    <n v="12"/>
  </r>
  <r>
    <x v="118"/>
    <x v="27"/>
    <s v="vegetale"/>
    <m/>
    <n v="6"/>
    <n v="27"/>
    <n v="1.1200000000000001"/>
    <n v="3.08"/>
    <m/>
    <n v="11"/>
    <n v="1"/>
    <n v="12"/>
    <n v="5"/>
    <m/>
    <m/>
    <m/>
    <m/>
    <m/>
    <n v="11"/>
    <n v="11"/>
  </r>
  <r>
    <x v="118"/>
    <x v="41"/>
    <s v="vegetale"/>
    <n v="10"/>
    <m/>
    <n v="1"/>
    <n v="0.04"/>
    <n v="0.05"/>
    <n v="0.02"/>
    <n v="11"/>
    <n v="1"/>
    <n v="10"/>
    <n v="0"/>
    <n v="0"/>
    <n v="2"/>
    <n v="0"/>
    <n v="1"/>
    <n v="0"/>
    <n v="11"/>
    <n v="11"/>
  </r>
  <r>
    <x v="118"/>
    <x v="73"/>
    <s v="vegetale"/>
    <m/>
    <m/>
    <n v="31"/>
    <n v="2.17"/>
    <n v="2.68"/>
    <n v="1.45"/>
    <n v="10"/>
    <n v="0"/>
    <n v="10"/>
    <n v="10"/>
    <m/>
    <m/>
    <m/>
    <m/>
    <n v="0"/>
    <n v="10"/>
    <n v="10"/>
  </r>
  <r>
    <x v="118"/>
    <x v="53"/>
    <s v="vegetale"/>
    <m/>
    <m/>
    <n v="8"/>
    <n v="2.12"/>
    <n v="0.75"/>
    <n v="0.08"/>
    <n v="10"/>
    <n v="0"/>
    <n v="10"/>
    <n v="10"/>
    <m/>
    <m/>
    <m/>
    <n v="0"/>
    <m/>
    <n v="10"/>
    <n v="10"/>
  </r>
  <r>
    <x v="118"/>
    <x v="79"/>
    <s v="animale"/>
    <m/>
    <n v="0"/>
    <n v="3"/>
    <n v="2.31"/>
    <n v="0.03"/>
    <n v="0.56000000000000005"/>
    <n v="10"/>
    <n v="6"/>
    <n v="12"/>
    <n v="10"/>
    <m/>
    <n v="4"/>
    <m/>
    <m/>
    <n v="0"/>
    <n v="10"/>
    <n v="10"/>
  </r>
  <r>
    <x v="118"/>
    <x v="44"/>
    <s v="vegetale"/>
    <m/>
    <m/>
    <n v="17"/>
    <n v="2.02"/>
    <m/>
    <n v="0.01"/>
    <n v="9"/>
    <n v="9"/>
    <n v="0"/>
    <n v="9"/>
    <m/>
    <n v="18"/>
    <m/>
    <m/>
    <n v="0"/>
    <n v="9"/>
    <n v="9"/>
  </r>
  <r>
    <x v="118"/>
    <x v="83"/>
    <s v="animale"/>
    <m/>
    <n v="0"/>
    <n v="1"/>
    <n v="1.93"/>
    <n v="0.02"/>
    <n v="0.14000000000000001"/>
    <n v="9"/>
    <n v="84"/>
    <n v="3"/>
    <n v="9"/>
    <m/>
    <n v="90"/>
    <m/>
    <m/>
    <m/>
    <n v="9"/>
    <n v="9"/>
  </r>
  <r>
    <x v="118"/>
    <x v="81"/>
    <s v="vegetale"/>
    <n v="2"/>
    <m/>
    <n v="7"/>
    <n v="0.77"/>
    <n v="0.04"/>
    <n v="0.45"/>
    <n v="9"/>
    <n v="14"/>
    <n v="1"/>
    <n v="3"/>
    <n v="1"/>
    <n v="23"/>
    <n v="3"/>
    <m/>
    <n v="0"/>
    <n v="10"/>
    <n v="9"/>
  </r>
  <r>
    <x v="118"/>
    <x v="45"/>
    <s v="animale"/>
    <m/>
    <n v="0"/>
    <n v="5"/>
    <n v="2.08"/>
    <n v="0.22"/>
    <n v="0.69"/>
    <n v="9"/>
    <n v="8"/>
    <n v="4"/>
    <n v="9"/>
    <m/>
    <n v="13"/>
    <m/>
    <m/>
    <n v="0"/>
    <n v="9"/>
    <n v="9"/>
  </r>
  <r>
    <x v="118"/>
    <x v="68"/>
    <s v="vegetale"/>
    <m/>
    <m/>
    <n v="15"/>
    <n v="1.64"/>
    <n v="7.0000000000000007E-2"/>
    <n v="0.99"/>
    <n v="8"/>
    <n v="0"/>
    <n v="8"/>
    <n v="7"/>
    <n v="0"/>
    <m/>
    <m/>
    <m/>
    <m/>
    <n v="8"/>
    <n v="7"/>
  </r>
  <r>
    <x v="118"/>
    <x v="88"/>
    <s v="vegetale"/>
    <n v="2"/>
    <m/>
    <n v="2"/>
    <n v="1.02"/>
    <n v="0.01"/>
    <n v="0.04"/>
    <n v="7"/>
    <n v="0"/>
    <n v="7"/>
    <n v="5"/>
    <m/>
    <m/>
    <m/>
    <m/>
    <m/>
    <n v="7"/>
    <n v="7"/>
  </r>
  <r>
    <x v="118"/>
    <x v="76"/>
    <s v="vegetale"/>
    <m/>
    <m/>
    <n v="0"/>
    <n v="1.17"/>
    <n v="0.01"/>
    <n v="0.02"/>
    <n v="6"/>
    <n v="1"/>
    <n v="1"/>
    <n v="5"/>
    <n v="0"/>
    <n v="5"/>
    <m/>
    <m/>
    <m/>
    <n v="5"/>
    <n v="5"/>
  </r>
  <r>
    <x v="118"/>
    <x v="17"/>
    <s v="vegetale"/>
    <m/>
    <m/>
    <n v="12"/>
    <n v="1.25"/>
    <n v="0.08"/>
    <n v="0.77"/>
    <n v="6"/>
    <n v="0"/>
    <n v="3"/>
    <n v="6"/>
    <m/>
    <n v="3"/>
    <n v="0"/>
    <m/>
    <n v="0"/>
    <n v="6"/>
    <n v="6"/>
  </r>
  <r>
    <x v="118"/>
    <x v="48"/>
    <s v="vegetale"/>
    <m/>
    <m/>
    <n v="27"/>
    <n v="1.1000000000000001"/>
    <n v="3.02"/>
    <m/>
    <n v="5"/>
    <n v="0"/>
    <n v="5"/>
    <n v="5"/>
    <m/>
    <m/>
    <m/>
    <m/>
    <n v="0"/>
    <n v="5"/>
    <n v="5"/>
  </r>
  <r>
    <x v="118"/>
    <x v="84"/>
    <s v="vegetale"/>
    <m/>
    <n v="4"/>
    <n v="0"/>
    <n v="0"/>
    <n v="0"/>
    <n v="0"/>
    <n v="4"/>
    <n v="1"/>
    <n v="5"/>
    <n v="0"/>
    <m/>
    <n v="0"/>
    <m/>
    <m/>
    <n v="0"/>
    <n v="4"/>
    <n v="4"/>
  </r>
  <r>
    <x v="118"/>
    <x v="67"/>
    <s v="vegetale"/>
    <n v="1"/>
    <m/>
    <n v="3"/>
    <n v="0"/>
    <n v="0"/>
    <n v="0"/>
    <n v="2"/>
    <n v="2"/>
    <n v="1"/>
    <n v="1"/>
    <m/>
    <n v="3"/>
    <m/>
    <m/>
    <n v="0"/>
    <n v="2"/>
    <n v="2"/>
  </r>
  <r>
    <x v="118"/>
    <x v="65"/>
    <s v="vegetale"/>
    <m/>
    <m/>
    <n v="0"/>
    <n v="0.52"/>
    <n v="0"/>
    <n v="0"/>
    <n v="2"/>
    <n v="0"/>
    <n v="2"/>
    <n v="2"/>
    <n v="0"/>
    <n v="1"/>
    <m/>
    <n v="0"/>
    <m/>
    <n v="3"/>
    <n v="2"/>
  </r>
  <r>
    <x v="118"/>
    <x v="80"/>
    <s v="animale"/>
    <m/>
    <n v="2"/>
    <n v="0"/>
    <n v="0"/>
    <n v="0"/>
    <n v="0"/>
    <n v="2"/>
    <n v="0"/>
    <n v="1"/>
    <n v="0"/>
    <m/>
    <n v="1"/>
    <m/>
    <m/>
    <m/>
    <n v="2"/>
    <n v="2"/>
  </r>
  <r>
    <x v="118"/>
    <x v="60"/>
    <s v="vegetale"/>
    <m/>
    <m/>
    <n v="4"/>
    <n v="0.44"/>
    <n v="0.12"/>
    <n v="0.32"/>
    <n v="2"/>
    <n v="0"/>
    <n v="2"/>
    <n v="2"/>
    <m/>
    <n v="0"/>
    <m/>
    <m/>
    <m/>
    <n v="2"/>
    <n v="2"/>
  </r>
  <r>
    <x v="118"/>
    <x v="15"/>
    <s v="vegetale"/>
    <m/>
    <m/>
    <n v="0"/>
    <n v="0.52"/>
    <m/>
    <n v="0.12"/>
    <n v="2"/>
    <n v="0"/>
    <n v="3"/>
    <n v="2"/>
    <m/>
    <m/>
    <m/>
    <m/>
    <m/>
    <n v="3"/>
    <n v="2"/>
  </r>
  <r>
    <x v="118"/>
    <x v="36"/>
    <s v="vegetale"/>
    <m/>
    <m/>
    <n v="5"/>
    <n v="0.55000000000000004"/>
    <n v="0.15"/>
    <n v="0.15"/>
    <n v="2"/>
    <n v="0"/>
    <n v="3"/>
    <n v="2"/>
    <m/>
    <m/>
    <m/>
    <m/>
    <n v="0"/>
    <n v="3"/>
    <n v="2"/>
  </r>
  <r>
    <x v="118"/>
    <x v="89"/>
    <s v="animale"/>
    <m/>
    <n v="0"/>
    <n v="0"/>
    <n v="0.23"/>
    <n v="0"/>
    <n v="0.03"/>
    <n v="1"/>
    <n v="0"/>
    <n v="0"/>
    <n v="1"/>
    <m/>
    <n v="1"/>
    <m/>
    <m/>
    <m/>
    <n v="1"/>
    <n v="1"/>
  </r>
  <r>
    <x v="118"/>
    <x v="87"/>
    <s v="vegetale"/>
    <m/>
    <m/>
    <n v="0"/>
    <n v="0.13"/>
    <m/>
    <n v="0"/>
    <n v="1"/>
    <n v="4"/>
    <n v="1"/>
    <n v="1"/>
    <m/>
    <n v="2"/>
    <m/>
    <m/>
    <n v="1"/>
    <n v="0"/>
    <n v="1"/>
  </r>
  <r>
    <x v="118"/>
    <x v="82"/>
    <s v="animale"/>
    <m/>
    <n v="0"/>
    <n v="1"/>
    <n v="0.33"/>
    <n v="0.01"/>
    <n v="0.1"/>
    <n v="1"/>
    <n v="26"/>
    <n v="3"/>
    <n v="1"/>
    <m/>
    <n v="25"/>
    <m/>
    <m/>
    <n v="0"/>
    <n v="2"/>
    <n v="1"/>
  </r>
  <r>
    <x v="118"/>
    <x v="29"/>
    <s v="animale"/>
    <m/>
    <m/>
    <n v="1"/>
    <n v="0.19"/>
    <n v="0.1"/>
    <n v="0.01"/>
    <n v="1"/>
    <n v="31"/>
    <n v="1"/>
    <n v="1"/>
    <m/>
    <n v="31"/>
    <m/>
    <m/>
    <n v="0"/>
    <n v="1"/>
    <n v="1"/>
  </r>
  <r>
    <x v="118"/>
    <x v="46"/>
    <s v="vegetale"/>
    <m/>
    <m/>
    <n v="0"/>
    <n v="0.25"/>
    <n v="0"/>
    <n v="0"/>
    <n v="1"/>
    <n v="0"/>
    <n v="1"/>
    <n v="1"/>
    <n v="0"/>
    <m/>
    <m/>
    <m/>
    <n v="0"/>
    <n v="1"/>
    <n v="1"/>
  </r>
  <r>
    <x v="118"/>
    <x v="40"/>
    <s v="vegetale"/>
    <m/>
    <m/>
    <n v="3"/>
    <n v="0.3"/>
    <n v="0.22"/>
    <n v="0.1"/>
    <n v="1"/>
    <n v="0"/>
    <n v="1"/>
    <n v="1"/>
    <m/>
    <m/>
    <m/>
    <m/>
    <m/>
    <n v="1"/>
    <n v="1"/>
  </r>
  <r>
    <x v="118"/>
    <x v="38"/>
    <s v="vegetale"/>
    <m/>
    <n v="0"/>
    <n v="4"/>
    <n v="0.15"/>
    <n v="0.42"/>
    <m/>
    <n v="1"/>
    <n v="0"/>
    <n v="1"/>
    <n v="1"/>
    <m/>
    <m/>
    <m/>
    <m/>
    <n v="0"/>
    <n v="1"/>
    <n v="1"/>
  </r>
  <r>
    <x v="118"/>
    <x v="70"/>
    <s v="vegetale"/>
    <m/>
    <m/>
    <n v="7"/>
    <n v="0.28000000000000003"/>
    <n v="0.76"/>
    <m/>
    <n v="1"/>
    <n v="0"/>
    <n v="0"/>
    <n v="1"/>
    <m/>
    <n v="1"/>
    <m/>
    <m/>
    <n v="0"/>
    <n v="1"/>
    <n v="1"/>
  </r>
  <r>
    <x v="118"/>
    <x v="77"/>
    <s v="vegetale"/>
    <m/>
    <n v="1"/>
    <n v="0"/>
    <n v="0.02"/>
    <n v="0.05"/>
    <n v="0"/>
    <n v="1"/>
    <n v="0"/>
    <n v="1"/>
    <n v="0"/>
    <m/>
    <m/>
    <m/>
    <m/>
    <n v="0"/>
    <n v="1"/>
    <n v="1"/>
  </r>
  <r>
    <x v="118"/>
    <x v="92"/>
    <s v="animale"/>
    <n v="1"/>
    <n v="0"/>
    <n v="0"/>
    <n v="0"/>
    <n v="0"/>
    <n v="0"/>
    <n v="1"/>
    <n v="3"/>
    <n v="1"/>
    <n v="0"/>
    <m/>
    <n v="3"/>
    <m/>
    <m/>
    <m/>
    <n v="1"/>
    <n v="1"/>
  </r>
  <r>
    <x v="118"/>
    <x v="34"/>
    <s v="vegetale"/>
    <n v="1"/>
    <m/>
    <m/>
    <m/>
    <m/>
    <m/>
    <n v="1"/>
    <n v="0"/>
    <n v="1"/>
    <m/>
    <m/>
    <m/>
    <m/>
    <m/>
    <m/>
    <n v="1"/>
    <n v="1"/>
  </r>
  <r>
    <x v="118"/>
    <x v="37"/>
    <s v="vegetale"/>
    <m/>
    <m/>
    <n v="1"/>
    <n v="0.32"/>
    <n v="0.1"/>
    <n v="0.01"/>
    <n v="1"/>
    <n v="0"/>
    <n v="1"/>
    <n v="1"/>
    <m/>
    <m/>
    <m/>
    <m/>
    <m/>
    <n v="1"/>
    <n v="1"/>
  </r>
  <r>
    <x v="118"/>
    <x v="56"/>
    <s v="vegetale"/>
    <m/>
    <m/>
    <n v="1"/>
    <n v="0.11"/>
    <n v="0.01"/>
    <n v="0.03"/>
    <n v="1"/>
    <n v="0"/>
    <n v="1"/>
    <n v="1"/>
    <m/>
    <m/>
    <m/>
    <m/>
    <m/>
    <n v="1"/>
    <n v="1"/>
  </r>
  <r>
    <x v="118"/>
    <x v="28"/>
    <s v="vegetale"/>
    <m/>
    <m/>
    <n v="2"/>
    <n v="0.16"/>
    <n v="0.22"/>
    <n v="0.08"/>
    <n v="1"/>
    <n v="0"/>
    <n v="1"/>
    <n v="1"/>
    <m/>
    <m/>
    <m/>
    <m/>
    <m/>
    <n v="1"/>
    <n v="1"/>
  </r>
  <r>
    <x v="118"/>
    <x v="90"/>
    <s v="vegetale"/>
    <m/>
    <m/>
    <n v="0"/>
    <n v="0"/>
    <n v="0"/>
    <n v="0"/>
    <n v="0"/>
    <m/>
    <n v="0"/>
    <n v="0"/>
    <m/>
    <m/>
    <m/>
    <m/>
    <m/>
    <n v="0"/>
    <n v="0"/>
  </r>
  <r>
    <x v="118"/>
    <x v="26"/>
    <s v="vegetale"/>
    <m/>
    <n v="0"/>
    <m/>
    <m/>
    <m/>
    <m/>
    <n v="0"/>
    <n v="0"/>
    <n v="0"/>
    <m/>
    <m/>
    <m/>
    <m/>
    <m/>
    <m/>
    <n v="0"/>
    <n v="0"/>
  </r>
  <r>
    <x v="118"/>
    <x v="55"/>
    <s v="vegetale"/>
    <m/>
    <m/>
    <n v="1"/>
    <n v="0.05"/>
    <n v="0.13"/>
    <m/>
    <n v="0"/>
    <n v="0"/>
    <n v="0"/>
    <n v="0"/>
    <m/>
    <m/>
    <m/>
    <m/>
    <m/>
    <n v="0"/>
    <n v="0"/>
  </r>
  <r>
    <x v="118"/>
    <x v="49"/>
    <s v="vegetale"/>
    <m/>
    <m/>
    <n v="2"/>
    <n v="7.0000000000000007E-2"/>
    <n v="0.18"/>
    <m/>
    <n v="0"/>
    <n v="0"/>
    <n v="0"/>
    <n v="0"/>
    <m/>
    <m/>
    <m/>
    <m/>
    <m/>
    <n v="0"/>
    <n v="0"/>
  </r>
  <r>
    <x v="118"/>
    <x v="91"/>
    <s v="animale"/>
    <n v="0"/>
    <n v="0"/>
    <n v="0"/>
    <n v="0"/>
    <n v="0"/>
    <n v="0"/>
    <n v="0"/>
    <n v="1"/>
    <n v="0"/>
    <n v="0"/>
    <m/>
    <n v="1"/>
    <m/>
    <m/>
    <m/>
    <n v="0"/>
    <n v="0"/>
  </r>
  <r>
    <x v="118"/>
    <x v="93"/>
    <s v="vegetale"/>
    <m/>
    <m/>
    <n v="0"/>
    <n v="0.05"/>
    <m/>
    <m/>
    <n v="0"/>
    <m/>
    <n v="0"/>
    <n v="0"/>
    <m/>
    <m/>
    <m/>
    <m/>
    <m/>
    <n v="0"/>
    <n v="0"/>
  </r>
  <r>
    <x v="118"/>
    <x v="94"/>
    <s v="vegetale"/>
    <m/>
    <n v="0"/>
    <m/>
    <m/>
    <m/>
    <m/>
    <n v="0"/>
    <m/>
    <n v="0"/>
    <m/>
    <m/>
    <m/>
    <m/>
    <m/>
    <m/>
    <n v="0"/>
    <n v="0"/>
  </r>
  <r>
    <x v="118"/>
    <x v="78"/>
    <s v="vegetale"/>
    <m/>
    <m/>
    <n v="1"/>
    <n v="0.08"/>
    <n v="0.04"/>
    <n v="0.03"/>
    <n v="0"/>
    <n v="0"/>
    <n v="0"/>
    <n v="0"/>
    <m/>
    <m/>
    <m/>
    <m/>
    <m/>
    <n v="0"/>
    <n v="0"/>
  </r>
  <r>
    <x v="118"/>
    <x v="85"/>
    <s v="animale"/>
    <m/>
    <n v="0"/>
    <n v="0"/>
    <n v="0.01"/>
    <n v="0"/>
    <n v="0"/>
    <n v="0"/>
    <n v="0"/>
    <n v="0"/>
    <n v="0"/>
    <m/>
    <n v="0"/>
    <m/>
    <m/>
    <m/>
    <n v="0"/>
    <n v="0"/>
  </r>
  <r>
    <x v="118"/>
    <x v="86"/>
    <s v="vegetale"/>
    <m/>
    <m/>
    <n v="0"/>
    <n v="0"/>
    <n v="0"/>
    <n v="0"/>
    <n v="0"/>
    <n v="0"/>
    <n v="0"/>
    <n v="0"/>
    <m/>
    <m/>
    <m/>
    <m/>
    <n v="0"/>
    <n v="0"/>
    <n v="0"/>
  </r>
  <r>
    <x v="118"/>
    <x v="33"/>
    <s v="vegetale"/>
    <m/>
    <m/>
    <n v="0"/>
    <n v="0.06"/>
    <m/>
    <m/>
    <n v="0"/>
    <m/>
    <n v="0"/>
    <n v="0"/>
    <m/>
    <m/>
    <m/>
    <m/>
    <m/>
    <n v="0"/>
    <n v="0"/>
  </r>
  <r>
    <x v="118"/>
    <x v="42"/>
    <s v="vegetale"/>
    <m/>
    <m/>
    <m/>
    <m/>
    <m/>
    <m/>
    <n v="-41"/>
    <n v="42"/>
    <n v="1"/>
    <m/>
    <m/>
    <m/>
    <m/>
    <m/>
    <m/>
    <n v="-41"/>
    <n v="0"/>
  </r>
  <r>
    <x v="118"/>
    <x v="59"/>
    <s v="vegetale"/>
    <m/>
    <m/>
    <n v="0"/>
    <m/>
    <m/>
    <n v="0"/>
    <m/>
    <m/>
    <m/>
    <m/>
    <m/>
    <m/>
    <m/>
    <m/>
    <m/>
    <n v="0"/>
    <n v="0"/>
  </r>
  <r>
    <x v="119"/>
    <x v="1"/>
    <s v="animale"/>
    <m/>
    <n v="24"/>
    <n v="271"/>
    <n v="152.28"/>
    <n v="14.35"/>
    <n v="13.93"/>
    <n v="590"/>
    <n v="461"/>
    <n v="898"/>
    <n v="553"/>
    <n v="14"/>
    <n v="195"/>
    <m/>
    <n v="0"/>
    <n v="-42"/>
    <n v="590"/>
    <n v="591"/>
  </r>
  <r>
    <x v="119"/>
    <x v="10"/>
    <s v="vegetale"/>
    <m/>
    <m/>
    <n v="74"/>
    <n v="81.36"/>
    <n v="0.23"/>
    <n v="0.75"/>
    <n v="299"/>
    <n v="25"/>
    <n v="314"/>
    <n v="295"/>
    <n v="4"/>
    <n v="10"/>
    <m/>
    <m/>
    <n v="0"/>
    <n v="299"/>
    <n v="299"/>
  </r>
  <r>
    <x v="119"/>
    <x v="46"/>
    <s v="vegetale"/>
    <n v="3"/>
    <n v="0"/>
    <n v="240"/>
    <n v="67.55"/>
    <n v="0.61"/>
    <n v="2.33"/>
    <n v="276"/>
    <n v="9"/>
    <n v="14"/>
    <n v="245"/>
    <n v="28"/>
    <n v="269"/>
    <m/>
    <m/>
    <n v="3"/>
    <n v="277"/>
    <n v="276"/>
  </r>
  <r>
    <x v="119"/>
    <x v="2"/>
    <s v="vegetale"/>
    <n v="0"/>
    <m/>
    <n v="50"/>
    <n v="70.45"/>
    <n v="0.41"/>
    <n v="2.65"/>
    <n v="264"/>
    <n v="58"/>
    <n v="79"/>
    <n v="256"/>
    <n v="16"/>
    <n v="241"/>
    <m/>
    <m/>
    <n v="1"/>
    <n v="263"/>
    <n v="272"/>
  </r>
  <r>
    <x v="119"/>
    <x v="0"/>
    <s v="vegetale"/>
    <n v="0"/>
    <n v="9"/>
    <n v="489"/>
    <n v="64.099999999999994"/>
    <n v="4"/>
    <n v="13.93"/>
    <n v="257"/>
    <n v="337"/>
    <n v="472"/>
    <n v="233"/>
    <n v="16"/>
    <n v="2"/>
    <n v="0"/>
    <m/>
    <n v="120"/>
    <n v="257"/>
    <n v="258"/>
  </r>
  <r>
    <x v="119"/>
    <x v="5"/>
    <s v="vegetale"/>
    <n v="1"/>
    <n v="1"/>
    <n v="558"/>
    <n v="56.55"/>
    <n v="1.08"/>
    <n v="10.38"/>
    <n v="218"/>
    <n v="16"/>
    <n v="234"/>
    <n v="205"/>
    <n v="12"/>
    <m/>
    <m/>
    <m/>
    <n v="0"/>
    <n v="218"/>
    <n v="219"/>
  </r>
  <r>
    <x v="119"/>
    <x v="7"/>
    <s v="vegetale"/>
    <m/>
    <n v="121"/>
    <n v="100"/>
    <n v="12.55"/>
    <n v="0.33"/>
    <n v="2.31"/>
    <n v="166"/>
    <n v="1"/>
    <n v="161"/>
    <n v="46"/>
    <m/>
    <m/>
    <m/>
    <m/>
    <n v="6"/>
    <n v="166"/>
    <n v="167"/>
  </r>
  <r>
    <x v="119"/>
    <x v="12"/>
    <s v="vegetale"/>
    <m/>
    <m/>
    <n v="25"/>
    <n v="42.86"/>
    <n v="0.05"/>
    <n v="0.44"/>
    <n v="156"/>
    <n v="2"/>
    <n v="158"/>
    <n v="156"/>
    <m/>
    <m/>
    <m/>
    <m/>
    <n v="0"/>
    <n v="156"/>
    <n v="156"/>
  </r>
  <r>
    <x v="119"/>
    <x v="9"/>
    <s v="vegetale"/>
    <m/>
    <m/>
    <n v="307"/>
    <n v="31.35"/>
    <m/>
    <m/>
    <n v="114"/>
    <n v="8"/>
    <n v="95"/>
    <n v="114"/>
    <m/>
    <m/>
    <m/>
    <m/>
    <n v="28"/>
    <n v="115"/>
    <n v="114"/>
  </r>
  <r>
    <x v="119"/>
    <x v="19"/>
    <s v="animale"/>
    <m/>
    <n v="0"/>
    <n v="105"/>
    <n v="31.51"/>
    <n v="6.54"/>
    <n v="10.79"/>
    <n v="114"/>
    <n v="10"/>
    <n v="118"/>
    <n v="114"/>
    <m/>
    <n v="6"/>
    <m/>
    <m/>
    <n v="0"/>
    <n v="114"/>
    <n v="114"/>
  </r>
  <r>
    <x v="119"/>
    <x v="3"/>
    <s v="vegetale"/>
    <n v="108"/>
    <n v="0"/>
    <n v="0"/>
    <n v="0"/>
    <n v="0"/>
    <n v="0"/>
    <n v="109"/>
    <n v="0"/>
    <n v="106"/>
    <n v="0"/>
    <m/>
    <n v="3"/>
    <m/>
    <m/>
    <n v="0"/>
    <n v="109"/>
    <n v="108"/>
  </r>
  <r>
    <x v="119"/>
    <x v="14"/>
    <s v="vegetale"/>
    <m/>
    <n v="76"/>
    <n v="167"/>
    <n v="6.88"/>
    <n v="18.850000000000001"/>
    <m/>
    <n v="101"/>
    <n v="48"/>
    <n v="149"/>
    <n v="25"/>
    <m/>
    <m/>
    <m/>
    <m/>
    <n v="0"/>
    <n v="101"/>
    <n v="101"/>
  </r>
  <r>
    <x v="119"/>
    <x v="8"/>
    <s v="vegetale"/>
    <m/>
    <n v="0"/>
    <n v="48"/>
    <n v="26.78"/>
    <n v="0.06"/>
    <n v="1.0900000000000001"/>
    <n v="98"/>
    <n v="3"/>
    <n v="91"/>
    <n v="97"/>
    <m/>
    <n v="10"/>
    <m/>
    <m/>
    <n v="0"/>
    <n v="98"/>
    <n v="97"/>
  </r>
  <r>
    <x v="119"/>
    <x v="18"/>
    <s v="vegetale"/>
    <m/>
    <m/>
    <n v="24"/>
    <n v="14.79"/>
    <n v="0.12"/>
    <n v="0.28000000000000003"/>
    <n v="67"/>
    <n v="0"/>
    <n v="0"/>
    <n v="54"/>
    <n v="13"/>
    <n v="67"/>
    <m/>
    <m/>
    <m/>
    <n v="67"/>
    <n v="67"/>
  </r>
  <r>
    <x v="119"/>
    <x v="61"/>
    <s v="vegetale"/>
    <m/>
    <n v="0"/>
    <n v="13"/>
    <n v="15.85"/>
    <n v="0.09"/>
    <n v="0.48"/>
    <n v="64"/>
    <n v="1"/>
    <n v="56"/>
    <n v="58"/>
    <n v="6"/>
    <n v="9"/>
    <m/>
    <m/>
    <n v="0"/>
    <n v="64"/>
    <n v="64"/>
  </r>
  <r>
    <x v="119"/>
    <x v="57"/>
    <s v="vegetale"/>
    <m/>
    <m/>
    <n v="8"/>
    <n v="17.489999999999998"/>
    <n v="0.1"/>
    <n v="0.39"/>
    <n v="64"/>
    <n v="70"/>
    <n v="101"/>
    <n v="64"/>
    <m/>
    <n v="48"/>
    <m/>
    <m/>
    <n v="-15"/>
    <n v="64"/>
    <n v="64"/>
  </r>
  <r>
    <x v="119"/>
    <x v="66"/>
    <s v="animale"/>
    <m/>
    <n v="10"/>
    <n v="18"/>
    <n v="13.65"/>
    <n v="0.28000000000000003"/>
    <n v="3.61"/>
    <n v="60"/>
    <n v="2"/>
    <n v="1"/>
    <n v="50"/>
    <m/>
    <n v="61"/>
    <m/>
    <m/>
    <m/>
    <n v="60"/>
    <n v="60"/>
  </r>
  <r>
    <x v="119"/>
    <x v="13"/>
    <s v="animale"/>
    <m/>
    <m/>
    <n v="76"/>
    <n v="15.1"/>
    <n v="5.68"/>
    <n v="5.64"/>
    <n v="55"/>
    <n v="0"/>
    <n v="34"/>
    <n v="55"/>
    <m/>
    <n v="21"/>
    <m/>
    <m/>
    <n v="0"/>
    <n v="55"/>
    <n v="55"/>
  </r>
  <r>
    <x v="119"/>
    <x v="11"/>
    <s v="animale"/>
    <m/>
    <m/>
    <n v="73"/>
    <n v="12.87"/>
    <n v="5.81"/>
    <n v="4.83"/>
    <n v="48"/>
    <n v="0"/>
    <n v="11"/>
    <n v="47"/>
    <n v="1"/>
    <n v="37"/>
    <m/>
    <m/>
    <m/>
    <n v="48"/>
    <n v="48"/>
  </r>
  <r>
    <x v="119"/>
    <x v="64"/>
    <s v="vegetale"/>
    <n v="42"/>
    <m/>
    <m/>
    <m/>
    <m/>
    <m/>
    <n v="42"/>
    <m/>
    <n v="0"/>
    <m/>
    <m/>
    <n v="42"/>
    <m/>
    <m/>
    <m/>
    <n v="42"/>
    <n v="42"/>
  </r>
  <r>
    <x v="119"/>
    <x v="20"/>
    <s v="vegetale"/>
    <m/>
    <m/>
    <n v="11"/>
    <n v="8.76"/>
    <n v="7.0000000000000007E-2"/>
    <n v="0.02"/>
    <n v="32"/>
    <n v="1"/>
    <n v="33"/>
    <n v="32"/>
    <m/>
    <m/>
    <m/>
    <m/>
    <m/>
    <n v="32"/>
    <n v="32"/>
  </r>
  <r>
    <x v="119"/>
    <x v="22"/>
    <s v="animale"/>
    <m/>
    <n v="0"/>
    <n v="31"/>
    <n v="7.8"/>
    <n v="2.21"/>
    <n v="2.2999999999999998"/>
    <n v="30"/>
    <n v="5"/>
    <n v="23"/>
    <n v="28"/>
    <n v="1"/>
    <n v="12"/>
    <n v="0"/>
    <m/>
    <m/>
    <n v="30"/>
    <n v="29"/>
  </r>
  <r>
    <x v="119"/>
    <x v="62"/>
    <s v="animale"/>
    <n v="9"/>
    <n v="0"/>
    <n v="8"/>
    <n v="5.59"/>
    <n v="0.28999999999999998"/>
    <n v="1.27"/>
    <n v="29"/>
    <n v="81"/>
    <n v="23"/>
    <n v="20"/>
    <m/>
    <n v="87"/>
    <m/>
    <m/>
    <n v="0"/>
    <n v="29"/>
    <n v="29"/>
  </r>
  <r>
    <x v="119"/>
    <x v="4"/>
    <s v="vegetale"/>
    <m/>
    <n v="0"/>
    <n v="10"/>
    <n v="5.76"/>
    <n v="0.04"/>
    <n v="0.11"/>
    <n v="22"/>
    <n v="0"/>
    <n v="22"/>
    <n v="21"/>
    <n v="1"/>
    <m/>
    <m/>
    <m/>
    <m/>
    <n v="22"/>
    <n v="22"/>
  </r>
  <r>
    <x v="119"/>
    <x v="30"/>
    <s v="vegetale"/>
    <m/>
    <n v="6"/>
    <n v="19"/>
    <n v="4.22"/>
    <m/>
    <m/>
    <n v="21"/>
    <n v="1"/>
    <n v="22"/>
    <n v="15"/>
    <m/>
    <m/>
    <m/>
    <m/>
    <n v="0"/>
    <n v="21"/>
    <n v="21"/>
  </r>
  <r>
    <x v="119"/>
    <x v="31"/>
    <s v="vegetale"/>
    <m/>
    <n v="15"/>
    <n v="18"/>
    <n v="0.73"/>
    <n v="2.0099999999999998"/>
    <m/>
    <n v="18"/>
    <n v="0"/>
    <n v="18"/>
    <n v="3"/>
    <m/>
    <m/>
    <m/>
    <m/>
    <n v="0"/>
    <n v="18"/>
    <n v="18"/>
  </r>
  <r>
    <x v="119"/>
    <x v="51"/>
    <s v="vegetale"/>
    <m/>
    <n v="17"/>
    <m/>
    <m/>
    <m/>
    <m/>
    <n v="17"/>
    <n v="0"/>
    <n v="17"/>
    <m/>
    <m/>
    <m/>
    <m/>
    <m/>
    <m/>
    <n v="17"/>
    <n v="17"/>
  </r>
  <r>
    <x v="119"/>
    <x v="54"/>
    <s v="vegetale"/>
    <n v="1"/>
    <n v="0"/>
    <n v="35"/>
    <n v="4.25"/>
    <n v="0.11"/>
    <n v="0.97"/>
    <n v="16"/>
    <n v="2"/>
    <n v="17"/>
    <n v="15"/>
    <n v="0"/>
    <n v="1"/>
    <n v="0"/>
    <n v="0"/>
    <n v="0"/>
    <n v="16"/>
    <n v="16"/>
  </r>
  <r>
    <x v="119"/>
    <x v="39"/>
    <s v="vegetale"/>
    <m/>
    <m/>
    <n v="5"/>
    <n v="4.01"/>
    <m/>
    <n v="0.06"/>
    <n v="15"/>
    <n v="0"/>
    <n v="15"/>
    <n v="15"/>
    <m/>
    <m/>
    <m/>
    <m/>
    <m/>
    <n v="15"/>
    <n v="15"/>
  </r>
  <r>
    <x v="119"/>
    <x v="17"/>
    <s v="vegetale"/>
    <m/>
    <m/>
    <n v="37"/>
    <n v="3.96"/>
    <n v="0.28000000000000003"/>
    <n v="2.4500000000000002"/>
    <n v="14"/>
    <n v="0"/>
    <n v="15"/>
    <n v="14"/>
    <m/>
    <m/>
    <m/>
    <m/>
    <n v="0"/>
    <n v="15"/>
    <n v="14"/>
  </r>
  <r>
    <x v="119"/>
    <x v="76"/>
    <s v="vegetale"/>
    <m/>
    <m/>
    <n v="1"/>
    <n v="3.18"/>
    <n v="0.02"/>
    <n v="0.05"/>
    <n v="13"/>
    <n v="1"/>
    <n v="7"/>
    <n v="12"/>
    <n v="1"/>
    <n v="6"/>
    <m/>
    <m/>
    <m/>
    <n v="12"/>
    <n v="13"/>
  </r>
  <r>
    <x v="119"/>
    <x v="21"/>
    <s v="animale"/>
    <m/>
    <n v="0"/>
    <n v="10"/>
    <n v="3.36"/>
    <n v="0.38"/>
    <n v="1.51"/>
    <n v="12"/>
    <n v="0"/>
    <n v="0"/>
    <n v="12"/>
    <m/>
    <n v="12"/>
    <m/>
    <m/>
    <m/>
    <n v="12"/>
    <n v="12"/>
  </r>
  <r>
    <x v="119"/>
    <x v="36"/>
    <s v="vegetale"/>
    <m/>
    <m/>
    <n v="29"/>
    <n v="3.09"/>
    <n v="1.05"/>
    <n v="0.9"/>
    <n v="11"/>
    <n v="0"/>
    <n v="11"/>
    <n v="11"/>
    <m/>
    <m/>
    <m/>
    <m/>
    <n v="0"/>
    <n v="11"/>
    <n v="11"/>
  </r>
  <r>
    <x v="119"/>
    <x v="53"/>
    <s v="vegetale"/>
    <m/>
    <n v="0"/>
    <n v="11"/>
    <n v="2.88"/>
    <n v="1.08"/>
    <n v="0.11"/>
    <n v="10"/>
    <n v="1"/>
    <n v="11"/>
    <n v="10"/>
    <m/>
    <m/>
    <m/>
    <m/>
    <m/>
    <n v="10"/>
    <n v="10"/>
  </r>
  <r>
    <x v="119"/>
    <x v="35"/>
    <s v="animale"/>
    <m/>
    <m/>
    <n v="12"/>
    <n v="2.44"/>
    <n v="0.91"/>
    <n v="0.91"/>
    <n v="9"/>
    <n v="0"/>
    <n v="1"/>
    <n v="9"/>
    <m/>
    <n v="8"/>
    <m/>
    <m/>
    <m/>
    <n v="9"/>
    <n v="9"/>
  </r>
  <r>
    <x v="119"/>
    <x v="24"/>
    <s v="vegetale"/>
    <m/>
    <m/>
    <n v="1"/>
    <n v="2.17"/>
    <n v="0.01"/>
    <n v="0.02"/>
    <n v="8"/>
    <n v="0"/>
    <n v="8"/>
    <n v="8"/>
    <m/>
    <m/>
    <m/>
    <m/>
    <m/>
    <n v="8"/>
    <n v="8"/>
  </r>
  <r>
    <x v="119"/>
    <x v="52"/>
    <s v="vegetale"/>
    <m/>
    <m/>
    <n v="3"/>
    <n v="2.1"/>
    <m/>
    <n v="0.25"/>
    <n v="8"/>
    <n v="0"/>
    <n v="8"/>
    <n v="8"/>
    <m/>
    <m/>
    <m/>
    <m/>
    <m/>
    <n v="8"/>
    <n v="8"/>
  </r>
  <r>
    <x v="119"/>
    <x v="27"/>
    <s v="vegetale"/>
    <m/>
    <m/>
    <n v="50"/>
    <n v="2.06"/>
    <n v="5.66"/>
    <m/>
    <n v="8"/>
    <n v="19"/>
    <n v="28"/>
    <n v="8"/>
    <m/>
    <m/>
    <m/>
    <m/>
    <n v="-2"/>
    <n v="7"/>
    <n v="8"/>
  </r>
  <r>
    <x v="119"/>
    <x v="85"/>
    <s v="animale"/>
    <m/>
    <n v="0"/>
    <n v="3"/>
    <n v="2.14"/>
    <n v="0.12"/>
    <n v="0.56000000000000005"/>
    <n v="8"/>
    <n v="3"/>
    <n v="9"/>
    <n v="8"/>
    <m/>
    <n v="2"/>
    <m/>
    <m/>
    <n v="0"/>
    <n v="8"/>
    <n v="8"/>
  </r>
  <r>
    <x v="119"/>
    <x v="69"/>
    <s v="vegetale"/>
    <m/>
    <m/>
    <n v="4"/>
    <n v="1.91"/>
    <n v="0.02"/>
    <n v="0.04"/>
    <n v="7"/>
    <m/>
    <n v="7"/>
    <n v="7"/>
    <m/>
    <m/>
    <m/>
    <m/>
    <m/>
    <n v="7"/>
    <n v="7"/>
  </r>
  <r>
    <x v="119"/>
    <x v="70"/>
    <s v="vegetale"/>
    <m/>
    <m/>
    <n v="38"/>
    <n v="1.58"/>
    <n v="4.32"/>
    <m/>
    <n v="6"/>
    <n v="10"/>
    <n v="10"/>
    <n v="6"/>
    <m/>
    <n v="6"/>
    <m/>
    <m/>
    <n v="0"/>
    <n v="6"/>
    <n v="6"/>
  </r>
  <r>
    <x v="119"/>
    <x v="23"/>
    <s v="vegetale"/>
    <m/>
    <m/>
    <n v="9"/>
    <n v="1.55"/>
    <n v="0.77"/>
    <n v="0.24"/>
    <n v="6"/>
    <n v="0"/>
    <n v="6"/>
    <n v="6"/>
    <m/>
    <m/>
    <m/>
    <m/>
    <m/>
    <n v="6"/>
    <n v="6"/>
  </r>
  <r>
    <x v="119"/>
    <x v="47"/>
    <s v="vegetale"/>
    <m/>
    <n v="0"/>
    <n v="27"/>
    <n v="1.35"/>
    <n v="2.4700000000000002"/>
    <n v="0.31"/>
    <n v="5"/>
    <n v="0"/>
    <n v="5"/>
    <n v="5"/>
    <m/>
    <m/>
    <m/>
    <m/>
    <n v="0"/>
    <n v="5"/>
    <n v="5"/>
  </r>
  <r>
    <x v="119"/>
    <x v="15"/>
    <s v="vegetale"/>
    <m/>
    <m/>
    <n v="1"/>
    <n v="1.27"/>
    <m/>
    <n v="0.34"/>
    <n v="5"/>
    <n v="2"/>
    <n v="7"/>
    <n v="5"/>
    <m/>
    <m/>
    <m/>
    <m/>
    <n v="0"/>
    <n v="5"/>
    <n v="5"/>
  </r>
  <r>
    <x v="119"/>
    <x v="50"/>
    <s v="vegetale"/>
    <m/>
    <m/>
    <n v="1"/>
    <n v="0.76"/>
    <n v="0"/>
    <n v="0"/>
    <n v="3"/>
    <n v="0"/>
    <n v="3"/>
    <n v="3"/>
    <m/>
    <m/>
    <m/>
    <m/>
    <n v="0"/>
    <n v="3"/>
    <n v="3"/>
  </r>
  <r>
    <x v="119"/>
    <x v="37"/>
    <s v="vegetale"/>
    <m/>
    <m/>
    <n v="2"/>
    <n v="0.77"/>
    <n v="0.23"/>
    <n v="0.02"/>
    <n v="3"/>
    <n v="0"/>
    <n v="3"/>
    <n v="3"/>
    <m/>
    <m/>
    <m/>
    <m/>
    <m/>
    <n v="3"/>
    <n v="3"/>
  </r>
  <r>
    <x v="119"/>
    <x v="42"/>
    <s v="vegetale"/>
    <m/>
    <m/>
    <n v="7"/>
    <n v="0.67"/>
    <n v="0.05"/>
    <n v="0.28000000000000003"/>
    <n v="2"/>
    <n v="0"/>
    <n v="3"/>
    <n v="2"/>
    <m/>
    <m/>
    <m/>
    <m/>
    <m/>
    <n v="3"/>
    <n v="2"/>
  </r>
  <r>
    <x v="119"/>
    <x v="74"/>
    <s v="vegetale"/>
    <n v="0"/>
    <m/>
    <n v="3"/>
    <n v="0.59"/>
    <n v="0.06"/>
    <n v="0.14000000000000001"/>
    <n v="2"/>
    <n v="0"/>
    <n v="2"/>
    <n v="2"/>
    <m/>
    <m/>
    <m/>
    <m/>
    <m/>
    <n v="2"/>
    <n v="2"/>
  </r>
  <r>
    <x v="119"/>
    <x v="25"/>
    <s v="animale"/>
    <m/>
    <m/>
    <n v="13"/>
    <n v="0.54"/>
    <n v="1.43"/>
    <n v="0.01"/>
    <n v="2"/>
    <n v="1"/>
    <n v="3"/>
    <n v="2"/>
    <m/>
    <n v="1"/>
    <m/>
    <m/>
    <m/>
    <n v="3"/>
    <n v="2"/>
  </r>
  <r>
    <x v="119"/>
    <x v="79"/>
    <s v="animale"/>
    <m/>
    <n v="0"/>
    <n v="1"/>
    <n v="0.67"/>
    <n v="0.01"/>
    <n v="0.18"/>
    <n v="2"/>
    <n v="1"/>
    <n v="3"/>
    <n v="2"/>
    <m/>
    <n v="1"/>
    <m/>
    <m/>
    <n v="0"/>
    <n v="3"/>
    <n v="2"/>
  </r>
  <r>
    <x v="119"/>
    <x v="40"/>
    <s v="vegetale"/>
    <m/>
    <m/>
    <n v="4"/>
    <n v="0.5"/>
    <n v="0.37"/>
    <n v="0.17"/>
    <n v="2"/>
    <m/>
    <n v="2"/>
    <n v="2"/>
    <m/>
    <m/>
    <m/>
    <m/>
    <m/>
    <n v="2"/>
    <n v="2"/>
  </r>
  <r>
    <x v="119"/>
    <x v="32"/>
    <s v="animale"/>
    <m/>
    <n v="0"/>
    <n v="22"/>
    <n v="0.94"/>
    <n v="2.4300000000000002"/>
    <n v="0.03"/>
    <n v="2"/>
    <n v="1"/>
    <n v="0"/>
    <n v="3"/>
    <m/>
    <n v="3"/>
    <m/>
    <m/>
    <m/>
    <n v="2"/>
    <n v="3"/>
  </r>
  <r>
    <x v="119"/>
    <x v="48"/>
    <s v="vegetale"/>
    <m/>
    <n v="0"/>
    <n v="8"/>
    <n v="0.34"/>
    <n v="0.94"/>
    <m/>
    <n v="2"/>
    <n v="0"/>
    <n v="2"/>
    <n v="1"/>
    <m/>
    <m/>
    <m/>
    <m/>
    <m/>
    <n v="2"/>
    <n v="1"/>
  </r>
  <r>
    <x v="119"/>
    <x v="72"/>
    <s v="vegetale"/>
    <m/>
    <n v="0"/>
    <n v="1"/>
    <n v="0.63"/>
    <n v="0"/>
    <n v="0.02"/>
    <n v="2"/>
    <n v="0"/>
    <n v="2"/>
    <n v="2"/>
    <m/>
    <m/>
    <m/>
    <m/>
    <m/>
    <n v="2"/>
    <n v="2"/>
  </r>
  <r>
    <x v="119"/>
    <x v="44"/>
    <s v="vegetale"/>
    <m/>
    <m/>
    <n v="4"/>
    <n v="0.47"/>
    <m/>
    <n v="0.01"/>
    <n v="2"/>
    <n v="0"/>
    <n v="2"/>
    <n v="2"/>
    <m/>
    <n v="0"/>
    <m/>
    <m/>
    <m/>
    <n v="2"/>
    <n v="2"/>
  </r>
  <r>
    <x v="119"/>
    <x v="81"/>
    <s v="vegetale"/>
    <m/>
    <m/>
    <n v="5"/>
    <n v="0.52"/>
    <n v="0.03"/>
    <n v="0.32"/>
    <n v="2"/>
    <n v="0"/>
    <n v="2"/>
    <n v="2"/>
    <m/>
    <m/>
    <m/>
    <m/>
    <m/>
    <n v="2"/>
    <n v="2"/>
  </r>
  <r>
    <x v="119"/>
    <x v="88"/>
    <s v="vegetale"/>
    <n v="0"/>
    <m/>
    <n v="1"/>
    <n v="0.46"/>
    <n v="0"/>
    <n v="0.02"/>
    <n v="2"/>
    <n v="0"/>
    <n v="2"/>
    <n v="2"/>
    <m/>
    <m/>
    <m/>
    <m/>
    <m/>
    <n v="2"/>
    <n v="2"/>
  </r>
  <r>
    <x v="119"/>
    <x v="75"/>
    <s v="vegetale"/>
    <m/>
    <n v="1"/>
    <m/>
    <m/>
    <m/>
    <m/>
    <n v="1"/>
    <n v="0"/>
    <n v="1"/>
    <m/>
    <m/>
    <m/>
    <m/>
    <m/>
    <m/>
    <n v="1"/>
    <n v="1"/>
  </r>
  <r>
    <x v="119"/>
    <x v="82"/>
    <s v="animale"/>
    <m/>
    <n v="0"/>
    <n v="0"/>
    <n v="0.19"/>
    <n v="0"/>
    <n v="7.0000000000000007E-2"/>
    <n v="1"/>
    <n v="12"/>
    <n v="0"/>
    <n v="1"/>
    <m/>
    <n v="8"/>
    <m/>
    <m/>
    <n v="5"/>
    <n v="1"/>
    <n v="1"/>
  </r>
  <r>
    <x v="119"/>
    <x v="68"/>
    <s v="vegetale"/>
    <m/>
    <m/>
    <n v="3"/>
    <n v="0.27"/>
    <n v="0.01"/>
    <n v="0.17"/>
    <n v="1"/>
    <n v="0"/>
    <n v="1"/>
    <n v="1"/>
    <m/>
    <m/>
    <m/>
    <m/>
    <m/>
    <n v="1"/>
    <n v="1"/>
  </r>
  <r>
    <x v="119"/>
    <x v="84"/>
    <s v="vegetale"/>
    <m/>
    <m/>
    <n v="7"/>
    <n v="0.3"/>
    <n v="0.81"/>
    <m/>
    <n v="1"/>
    <n v="0"/>
    <n v="1"/>
    <n v="1"/>
    <m/>
    <m/>
    <m/>
    <m/>
    <m/>
    <n v="1"/>
    <n v="1"/>
  </r>
  <r>
    <x v="119"/>
    <x v="43"/>
    <s v="vegetale"/>
    <m/>
    <n v="1"/>
    <m/>
    <m/>
    <m/>
    <m/>
    <n v="1"/>
    <n v="0"/>
    <n v="1"/>
    <m/>
    <m/>
    <m/>
    <m/>
    <m/>
    <n v="0"/>
    <n v="1"/>
    <n v="1"/>
  </r>
  <r>
    <x v="119"/>
    <x v="77"/>
    <s v="vegetale"/>
    <m/>
    <n v="1"/>
    <m/>
    <m/>
    <m/>
    <m/>
    <n v="1"/>
    <n v="0"/>
    <n v="1"/>
    <m/>
    <m/>
    <m/>
    <m/>
    <m/>
    <m/>
    <n v="1"/>
    <n v="1"/>
  </r>
  <r>
    <x v="119"/>
    <x v="34"/>
    <s v="vegetale"/>
    <n v="1"/>
    <m/>
    <m/>
    <m/>
    <m/>
    <m/>
    <n v="1"/>
    <m/>
    <n v="1"/>
    <m/>
    <m/>
    <m/>
    <m/>
    <m/>
    <m/>
    <n v="1"/>
    <n v="1"/>
  </r>
  <r>
    <x v="119"/>
    <x v="78"/>
    <s v="vegetale"/>
    <m/>
    <m/>
    <n v="3"/>
    <n v="0.28999999999999998"/>
    <n v="0.14000000000000001"/>
    <n v="0.1"/>
    <n v="1"/>
    <n v="0"/>
    <n v="1"/>
    <n v="1"/>
    <m/>
    <m/>
    <m/>
    <m/>
    <m/>
    <n v="1"/>
    <n v="1"/>
  </r>
  <r>
    <x v="119"/>
    <x v="41"/>
    <s v="vegetale"/>
    <n v="1"/>
    <n v="0"/>
    <n v="1"/>
    <n v="0.05"/>
    <n v="0.04"/>
    <n v="0.02"/>
    <n v="1"/>
    <n v="0"/>
    <n v="1"/>
    <n v="0"/>
    <m/>
    <m/>
    <m/>
    <m/>
    <m/>
    <n v="1"/>
    <n v="1"/>
  </r>
  <r>
    <x v="119"/>
    <x v="45"/>
    <s v="animale"/>
    <m/>
    <n v="0"/>
    <n v="0"/>
    <n v="0.18"/>
    <n v="0.01"/>
    <n v="0.05"/>
    <n v="1"/>
    <n v="0"/>
    <n v="1"/>
    <n v="1"/>
    <m/>
    <n v="0"/>
    <m/>
    <m/>
    <n v="0"/>
    <n v="1"/>
    <n v="1"/>
  </r>
  <r>
    <x v="119"/>
    <x v="56"/>
    <s v="vegetale"/>
    <m/>
    <m/>
    <n v="2"/>
    <n v="0.26"/>
    <n v="0.02"/>
    <n v="0.08"/>
    <n v="1"/>
    <n v="0"/>
    <n v="1"/>
    <n v="1"/>
    <m/>
    <m/>
    <m/>
    <m/>
    <m/>
    <n v="1"/>
    <n v="1"/>
  </r>
  <r>
    <x v="119"/>
    <x v="60"/>
    <s v="vegetale"/>
    <m/>
    <m/>
    <n v="1"/>
    <n v="0.21"/>
    <n v="0.01"/>
    <n v="0.13"/>
    <n v="1"/>
    <n v="0"/>
    <n v="0"/>
    <n v="1"/>
    <m/>
    <m/>
    <m/>
    <m/>
    <n v="1"/>
    <n v="1"/>
    <n v="1"/>
  </r>
  <r>
    <x v="119"/>
    <x v="16"/>
    <s v="vegetale"/>
    <m/>
    <n v="1"/>
    <m/>
    <m/>
    <m/>
    <m/>
    <n v="1"/>
    <n v="0"/>
    <n v="0"/>
    <m/>
    <m/>
    <n v="1"/>
    <m/>
    <m/>
    <m/>
    <n v="1"/>
    <n v="1"/>
  </r>
  <r>
    <x v="119"/>
    <x v="63"/>
    <s v="animale"/>
    <m/>
    <n v="1"/>
    <n v="0"/>
    <n v="0.01"/>
    <n v="0.01"/>
    <n v="0"/>
    <n v="1"/>
    <n v="0"/>
    <n v="1"/>
    <n v="0"/>
    <m/>
    <m/>
    <m/>
    <m/>
    <m/>
    <n v="1"/>
    <n v="1"/>
  </r>
  <r>
    <x v="119"/>
    <x v="58"/>
    <s v="vegetale"/>
    <m/>
    <n v="1"/>
    <m/>
    <m/>
    <m/>
    <m/>
    <n v="1"/>
    <n v="0"/>
    <n v="1"/>
    <m/>
    <m/>
    <m/>
    <m/>
    <m/>
    <m/>
    <n v="1"/>
    <n v="1"/>
  </r>
  <r>
    <x v="119"/>
    <x v="73"/>
    <s v="vegetale"/>
    <m/>
    <m/>
    <n v="2"/>
    <n v="0.13"/>
    <n v="0.18"/>
    <n v="0.09"/>
    <n v="0"/>
    <n v="0"/>
    <n v="0"/>
    <n v="0"/>
    <m/>
    <m/>
    <m/>
    <m/>
    <m/>
    <n v="0"/>
    <n v="0"/>
  </r>
  <r>
    <x v="119"/>
    <x v="87"/>
    <s v="vegetale"/>
    <m/>
    <n v="0"/>
    <m/>
    <m/>
    <m/>
    <m/>
    <n v="0"/>
    <m/>
    <n v="0"/>
    <m/>
    <m/>
    <m/>
    <m/>
    <m/>
    <m/>
    <n v="0"/>
    <n v="0"/>
  </r>
  <r>
    <x v="119"/>
    <x v="29"/>
    <s v="animale"/>
    <m/>
    <n v="0"/>
    <n v="0"/>
    <n v="0.08"/>
    <n v="0.04"/>
    <n v="0.01"/>
    <n v="0"/>
    <n v="0"/>
    <n v="0"/>
    <n v="0"/>
    <m/>
    <m/>
    <m/>
    <m/>
    <n v="0"/>
    <n v="0"/>
    <n v="0"/>
  </r>
  <r>
    <x v="119"/>
    <x v="90"/>
    <s v="vegetale"/>
    <m/>
    <m/>
    <n v="0"/>
    <n v="0.01"/>
    <n v="0.01"/>
    <n v="0"/>
    <n v="0"/>
    <n v="0"/>
    <n v="0"/>
    <n v="0"/>
    <m/>
    <m/>
    <m/>
    <m/>
    <m/>
    <n v="0"/>
    <n v="0"/>
  </r>
  <r>
    <x v="119"/>
    <x v="67"/>
    <s v="vegetale"/>
    <n v="0"/>
    <m/>
    <n v="1"/>
    <n v="0"/>
    <n v="0"/>
    <n v="0"/>
    <n v="0"/>
    <n v="0"/>
    <n v="0"/>
    <n v="0"/>
    <m/>
    <m/>
    <m/>
    <m/>
    <m/>
    <n v="0"/>
    <n v="0"/>
  </r>
  <r>
    <x v="119"/>
    <x v="26"/>
    <s v="vegetale"/>
    <m/>
    <n v="0"/>
    <m/>
    <m/>
    <m/>
    <m/>
    <n v="0"/>
    <m/>
    <n v="0"/>
    <m/>
    <m/>
    <m/>
    <m/>
    <m/>
    <m/>
    <n v="0"/>
    <n v="0"/>
  </r>
  <r>
    <x v="119"/>
    <x v="38"/>
    <s v="vegetale"/>
    <m/>
    <n v="0"/>
    <m/>
    <m/>
    <m/>
    <m/>
    <n v="0"/>
    <n v="0"/>
    <n v="0"/>
    <m/>
    <m/>
    <m/>
    <m/>
    <m/>
    <n v="0"/>
    <n v="0"/>
    <n v="0"/>
  </r>
  <r>
    <x v="119"/>
    <x v="55"/>
    <s v="vegetale"/>
    <m/>
    <m/>
    <n v="1"/>
    <n v="0.02"/>
    <n v="0.06"/>
    <m/>
    <n v="0"/>
    <m/>
    <n v="0"/>
    <n v="0"/>
    <m/>
    <m/>
    <m/>
    <m/>
    <m/>
    <n v="0"/>
    <n v="0"/>
  </r>
  <r>
    <x v="119"/>
    <x v="49"/>
    <s v="vegetale"/>
    <m/>
    <m/>
    <n v="1"/>
    <n v="0.03"/>
    <n v="7.0000000000000007E-2"/>
    <m/>
    <n v="0"/>
    <n v="0"/>
    <n v="0"/>
    <n v="0"/>
    <m/>
    <m/>
    <m/>
    <m/>
    <n v="0"/>
    <n v="0"/>
    <n v="0"/>
  </r>
  <r>
    <x v="119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119"/>
    <x v="92"/>
    <s v="animale"/>
    <n v="0"/>
    <n v="0"/>
    <n v="0"/>
    <n v="0"/>
    <n v="0"/>
    <n v="0"/>
    <n v="0"/>
    <n v="0"/>
    <n v="0"/>
    <n v="0"/>
    <m/>
    <n v="0"/>
    <m/>
    <m/>
    <n v="0"/>
    <n v="0"/>
    <n v="0"/>
  </r>
  <r>
    <x v="119"/>
    <x v="93"/>
    <s v="vegetale"/>
    <m/>
    <m/>
    <n v="0"/>
    <n v="0.01"/>
    <m/>
    <m/>
    <n v="0"/>
    <m/>
    <n v="0"/>
    <n v="0"/>
    <m/>
    <m/>
    <m/>
    <m/>
    <m/>
    <n v="0"/>
    <n v="0"/>
  </r>
  <r>
    <x v="119"/>
    <x v="83"/>
    <s v="animale"/>
    <m/>
    <n v="0"/>
    <n v="0"/>
    <n v="0.01"/>
    <n v="0"/>
    <n v="0"/>
    <n v="0"/>
    <n v="0"/>
    <n v="0"/>
    <n v="0"/>
    <m/>
    <n v="0"/>
    <m/>
    <m/>
    <m/>
    <n v="0"/>
    <n v="0"/>
  </r>
  <r>
    <x v="119"/>
    <x v="94"/>
    <s v="vegetale"/>
    <m/>
    <n v="0"/>
    <m/>
    <m/>
    <m/>
    <m/>
    <n v="0"/>
    <m/>
    <n v="0"/>
    <m/>
    <m/>
    <m/>
    <m/>
    <m/>
    <m/>
    <n v="0"/>
    <n v="0"/>
  </r>
  <r>
    <x v="119"/>
    <x v="65"/>
    <s v="vegetale"/>
    <m/>
    <m/>
    <n v="0"/>
    <n v="0.11"/>
    <m/>
    <n v="0"/>
    <n v="0"/>
    <n v="0"/>
    <n v="1"/>
    <n v="0"/>
    <m/>
    <m/>
    <m/>
    <m/>
    <n v="0"/>
    <n v="1"/>
    <n v="0"/>
  </r>
  <r>
    <x v="119"/>
    <x v="71"/>
    <s v="vegetale"/>
    <m/>
    <m/>
    <n v="0"/>
    <n v="0.03"/>
    <m/>
    <m/>
    <n v="0"/>
    <n v="0"/>
    <n v="0"/>
    <n v="0"/>
    <m/>
    <m/>
    <m/>
    <m/>
    <m/>
    <n v="0"/>
    <n v="0"/>
  </r>
  <r>
    <x v="119"/>
    <x v="80"/>
    <s v="animale"/>
    <m/>
    <n v="0"/>
    <n v="0"/>
    <n v="0"/>
    <n v="0"/>
    <n v="0"/>
    <n v="0"/>
    <m/>
    <n v="0"/>
    <n v="0"/>
    <m/>
    <m/>
    <m/>
    <m/>
    <m/>
    <n v="0"/>
    <n v="0"/>
  </r>
  <r>
    <x v="119"/>
    <x v="86"/>
    <s v="vegetale"/>
    <n v="0"/>
    <m/>
    <n v="0"/>
    <n v="0"/>
    <n v="0"/>
    <n v="0"/>
    <n v="0"/>
    <n v="0"/>
    <n v="0"/>
    <n v="0"/>
    <m/>
    <m/>
    <m/>
    <m/>
    <m/>
    <n v="0"/>
    <n v="0"/>
  </r>
  <r>
    <x v="119"/>
    <x v="33"/>
    <s v="vegetale"/>
    <m/>
    <m/>
    <n v="0"/>
    <n v="0"/>
    <m/>
    <m/>
    <n v="0"/>
    <m/>
    <n v="0"/>
    <n v="0"/>
    <m/>
    <m/>
    <m/>
    <m/>
    <m/>
    <n v="0"/>
    <n v="0"/>
  </r>
  <r>
    <x v="119"/>
    <x v="28"/>
    <s v="vegetale"/>
    <m/>
    <m/>
    <n v="1"/>
    <n v="0.03"/>
    <n v="0.04"/>
    <n v="0.02"/>
    <n v="0"/>
    <n v="0"/>
    <n v="0"/>
    <n v="0"/>
    <m/>
    <m/>
    <m/>
    <m/>
    <m/>
    <n v="0"/>
    <n v="0"/>
  </r>
  <r>
    <x v="119"/>
    <x v="6"/>
    <s v="vegetale"/>
    <m/>
    <n v="0"/>
    <n v="26"/>
    <n v="1.1200000000000001"/>
    <n v="2.89"/>
    <n v="0.02"/>
    <n v="-17"/>
    <n v="25"/>
    <n v="7"/>
    <n v="4"/>
    <m/>
    <m/>
    <m/>
    <m/>
    <n v="0"/>
    <n v="-18"/>
    <n v="4"/>
  </r>
  <r>
    <x v="119"/>
    <x v="59"/>
    <s v="vegetale"/>
    <m/>
    <m/>
    <n v="0"/>
    <m/>
    <n v="0"/>
    <n v="0"/>
    <m/>
    <m/>
    <m/>
    <m/>
    <m/>
    <m/>
    <m/>
    <m/>
    <m/>
    <n v="0"/>
    <n v="0"/>
  </r>
  <r>
    <x v="120"/>
    <x v="69"/>
    <s v="vegetale"/>
    <n v="0"/>
    <m/>
    <n v="246"/>
    <n v="101.04"/>
    <n v="0.55000000000000004"/>
    <n v="2.21"/>
    <n v="4374"/>
    <n v="0"/>
    <n v="0"/>
    <n v="3797"/>
    <n v="140"/>
    <n v="4375"/>
    <m/>
    <n v="437"/>
    <m/>
    <n v="4375"/>
    <n v="4374"/>
  </r>
  <r>
    <x v="120"/>
    <x v="16"/>
    <s v="vegetale"/>
    <m/>
    <m/>
    <n v="3"/>
    <n v="4.5199999999999996"/>
    <n v="0.01"/>
    <n v="0.04"/>
    <n v="3900"/>
    <n v="0"/>
    <m/>
    <n v="170"/>
    <n v="80"/>
    <n v="3900"/>
    <m/>
    <n v="3650"/>
    <m/>
    <n v="3900"/>
    <n v="3900"/>
  </r>
  <r>
    <x v="120"/>
    <x v="72"/>
    <s v="vegetale"/>
    <n v="21"/>
    <n v="0"/>
    <n v="227"/>
    <n v="75.77"/>
    <n v="0.21"/>
    <n v="1.87"/>
    <n v="2934"/>
    <n v="47"/>
    <n v="1"/>
    <n v="2847"/>
    <n v="80"/>
    <n v="2979"/>
    <m/>
    <m/>
    <n v="1"/>
    <n v="2934"/>
    <n v="2948"/>
  </r>
  <r>
    <x v="120"/>
    <x v="7"/>
    <s v="vegetale"/>
    <n v="300"/>
    <n v="1"/>
    <n v="415"/>
    <n v="48.95"/>
    <n v="2.35"/>
    <n v="9.82"/>
    <n v="2858"/>
    <n v="147"/>
    <n v="7"/>
    <n v="1839"/>
    <n v="299"/>
    <n v="2748"/>
    <n v="33"/>
    <n v="385"/>
    <n v="250"/>
    <n v="2858"/>
    <n v="2857"/>
  </r>
  <r>
    <x v="120"/>
    <x v="87"/>
    <s v="vegetale"/>
    <m/>
    <m/>
    <n v="72"/>
    <n v="65.2"/>
    <m/>
    <n v="0.77"/>
    <n v="2463"/>
    <n v="0"/>
    <n v="0"/>
    <n v="2450"/>
    <n v="13"/>
    <n v="2463"/>
    <m/>
    <m/>
    <m/>
    <n v="2463"/>
    <n v="2463"/>
  </r>
  <r>
    <x v="120"/>
    <x v="71"/>
    <s v="vegetale"/>
    <m/>
    <n v="0"/>
    <n v="123"/>
    <n v="46.72"/>
    <n v="0.26"/>
    <n v="1.66"/>
    <n v="1810"/>
    <n v="0"/>
    <n v="0"/>
    <n v="1756"/>
    <n v="54"/>
    <n v="1810"/>
    <m/>
    <m/>
    <m/>
    <n v="1810"/>
    <n v="1810"/>
  </r>
  <r>
    <x v="120"/>
    <x v="1"/>
    <s v="animale"/>
    <n v="2"/>
    <m/>
    <n v="64"/>
    <n v="37.270000000000003"/>
    <n v="3.55"/>
    <n v="3.16"/>
    <n v="1477"/>
    <n v="40"/>
    <n v="13"/>
    <n v="1400"/>
    <n v="75"/>
    <n v="1504"/>
    <m/>
    <m/>
    <n v="0"/>
    <n v="1477"/>
    <n v="1477"/>
  </r>
  <r>
    <x v="120"/>
    <x v="68"/>
    <s v="vegetale"/>
    <m/>
    <m/>
    <n v="210"/>
    <n v="22.65"/>
    <n v="0.81"/>
    <n v="13.77"/>
    <n v="913"/>
    <n v="28"/>
    <n v="0"/>
    <n v="851"/>
    <n v="28"/>
    <n v="941"/>
    <n v="34"/>
    <m/>
    <n v="0"/>
    <n v="913"/>
    <n v="913"/>
  </r>
  <r>
    <x v="120"/>
    <x v="2"/>
    <s v="vegetale"/>
    <m/>
    <m/>
    <n v="13"/>
    <n v="21.29"/>
    <n v="0.12"/>
    <n v="0.82"/>
    <n v="883"/>
    <n v="15"/>
    <n v="15"/>
    <n v="800"/>
    <n v="88"/>
    <n v="882"/>
    <m/>
    <m/>
    <n v="0"/>
    <n v="882"/>
    <n v="888"/>
  </r>
  <r>
    <x v="120"/>
    <x v="18"/>
    <s v="vegetale"/>
    <m/>
    <m/>
    <n v="24"/>
    <n v="14.6"/>
    <n v="0.04"/>
    <n v="0.4"/>
    <n v="577"/>
    <n v="0"/>
    <n v="0"/>
    <n v="548"/>
    <n v="29"/>
    <n v="578"/>
    <m/>
    <m/>
    <m/>
    <n v="578"/>
    <n v="577"/>
  </r>
  <r>
    <x v="120"/>
    <x v="45"/>
    <s v="animale"/>
    <n v="0"/>
    <n v="0"/>
    <n v="24"/>
    <n v="12.46"/>
    <n v="0.85"/>
    <n v="3.72"/>
    <n v="468"/>
    <n v="49"/>
    <n v="0"/>
    <n v="468"/>
    <m/>
    <n v="517"/>
    <m/>
    <m/>
    <m/>
    <n v="468"/>
    <n v="468"/>
  </r>
  <r>
    <x v="120"/>
    <x v="9"/>
    <s v="vegetale"/>
    <m/>
    <m/>
    <n v="111"/>
    <n v="11.5"/>
    <m/>
    <m/>
    <n v="432"/>
    <n v="143"/>
    <n v="215"/>
    <n v="432"/>
    <m/>
    <n v="360"/>
    <m/>
    <n v="0"/>
    <n v="0"/>
    <n v="432"/>
    <n v="432"/>
  </r>
  <r>
    <x v="120"/>
    <x v="0"/>
    <s v="vegetale"/>
    <m/>
    <n v="0"/>
    <n v="78"/>
    <n v="10.14"/>
    <n v="0.34"/>
    <n v="2.4700000000000002"/>
    <n v="396"/>
    <n v="88"/>
    <n v="464"/>
    <n v="381"/>
    <n v="14"/>
    <n v="20"/>
    <n v="1"/>
    <n v="0"/>
    <n v="0"/>
    <n v="396"/>
    <n v="396"/>
  </r>
  <r>
    <x v="120"/>
    <x v="39"/>
    <s v="vegetale"/>
    <m/>
    <m/>
    <n v="9"/>
    <n v="7.97"/>
    <m/>
    <n v="0.11"/>
    <n v="299"/>
    <n v="44"/>
    <n v="28"/>
    <n v="299"/>
    <m/>
    <n v="315"/>
    <m/>
    <m/>
    <m/>
    <n v="299"/>
    <n v="299"/>
  </r>
  <r>
    <x v="120"/>
    <x v="64"/>
    <s v="vegetale"/>
    <n v="15"/>
    <m/>
    <n v="19"/>
    <n v="2.2200000000000002"/>
    <n v="0.18"/>
    <n v="0.6"/>
    <n v="250"/>
    <n v="53"/>
    <n v="4"/>
    <n v="83"/>
    <n v="15"/>
    <n v="299"/>
    <n v="11"/>
    <n v="125"/>
    <n v="0"/>
    <n v="250"/>
    <n v="249"/>
  </r>
  <r>
    <x v="120"/>
    <x v="40"/>
    <s v="vegetale"/>
    <m/>
    <m/>
    <n v="12"/>
    <n v="1.75"/>
    <n v="0.69"/>
    <n v="0.33"/>
    <n v="238"/>
    <n v="0"/>
    <n v="0"/>
    <n v="66"/>
    <m/>
    <n v="238"/>
    <n v="2"/>
    <n v="170"/>
    <m/>
    <n v="238"/>
    <n v="238"/>
  </r>
  <r>
    <x v="120"/>
    <x v="34"/>
    <s v="vegetale"/>
    <n v="0"/>
    <m/>
    <n v="36"/>
    <n v="4.9000000000000004"/>
    <n v="0.15"/>
    <n v="0.6"/>
    <n v="228"/>
    <n v="0"/>
    <n v="0"/>
    <n v="184"/>
    <n v="7"/>
    <n v="228"/>
    <n v="4"/>
    <n v="32"/>
    <n v="0"/>
    <n v="228"/>
    <n v="227"/>
  </r>
  <r>
    <x v="120"/>
    <x v="73"/>
    <s v="vegetale"/>
    <m/>
    <m/>
    <n v="56"/>
    <n v="3.75"/>
    <n v="4.6100000000000003"/>
    <n v="2.38"/>
    <n v="210"/>
    <n v="3"/>
    <n v="6"/>
    <n v="141"/>
    <n v="15"/>
    <n v="207"/>
    <n v="18"/>
    <n v="37"/>
    <n v="0"/>
    <n v="210"/>
    <n v="211"/>
  </r>
  <r>
    <x v="120"/>
    <x v="61"/>
    <s v="vegetale"/>
    <m/>
    <m/>
    <n v="5"/>
    <n v="4.9400000000000004"/>
    <n v="0.01"/>
    <n v="0.15"/>
    <n v="206"/>
    <n v="0"/>
    <n v="6"/>
    <n v="186"/>
    <n v="21"/>
    <n v="201"/>
    <m/>
    <m/>
    <m/>
    <n v="207"/>
    <n v="207"/>
  </r>
  <r>
    <x v="120"/>
    <x v="13"/>
    <s v="animale"/>
    <m/>
    <m/>
    <n v="27"/>
    <n v="5.15"/>
    <n v="1.98"/>
    <n v="2.06"/>
    <n v="194"/>
    <n v="6"/>
    <n v="0"/>
    <n v="194"/>
    <m/>
    <n v="199"/>
    <m/>
    <n v="0"/>
    <n v="0"/>
    <n v="193"/>
    <n v="194"/>
  </r>
  <r>
    <x v="120"/>
    <x v="14"/>
    <s v="vegetale"/>
    <m/>
    <n v="45"/>
    <n v="92"/>
    <n v="3.81"/>
    <n v="10.45"/>
    <m/>
    <n v="188"/>
    <n v="67"/>
    <n v="255"/>
    <n v="143"/>
    <m/>
    <m/>
    <m/>
    <m/>
    <n v="0"/>
    <n v="188"/>
    <n v="188"/>
  </r>
  <r>
    <x v="120"/>
    <x v="5"/>
    <s v="vegetale"/>
    <m/>
    <n v="0"/>
    <n v="45"/>
    <n v="4.6399999999999997"/>
    <n v="7.0000000000000007E-2"/>
    <n v="0.87"/>
    <n v="188"/>
    <n v="71"/>
    <n v="116"/>
    <n v="174"/>
    <n v="7"/>
    <n v="143"/>
    <n v="6"/>
    <m/>
    <n v="0"/>
    <n v="188"/>
    <n v="187"/>
  </r>
  <r>
    <x v="120"/>
    <x v="8"/>
    <s v="vegetale"/>
    <m/>
    <n v="0"/>
    <n v="8"/>
    <n v="3.94"/>
    <n v="0.01"/>
    <n v="0.16"/>
    <n v="185"/>
    <n v="0"/>
    <n v="10"/>
    <n v="148"/>
    <n v="6"/>
    <n v="175"/>
    <n v="31"/>
    <m/>
    <n v="0"/>
    <n v="185"/>
    <n v="185"/>
  </r>
  <r>
    <x v="120"/>
    <x v="63"/>
    <s v="animale"/>
    <m/>
    <m/>
    <n v="37"/>
    <n v="3.37"/>
    <n v="3.68"/>
    <n v="0.97"/>
    <n v="126"/>
    <n v="0"/>
    <n v="1"/>
    <n v="126"/>
    <m/>
    <n v="126"/>
    <m/>
    <m/>
    <m/>
    <n v="127"/>
    <n v="126"/>
  </r>
  <r>
    <x v="120"/>
    <x v="28"/>
    <s v="vegetale"/>
    <m/>
    <m/>
    <n v="18"/>
    <n v="1.18"/>
    <n v="1.57"/>
    <n v="0.57999999999999996"/>
    <n v="102"/>
    <n v="22"/>
    <n v="0"/>
    <n v="44"/>
    <n v="1"/>
    <n v="124"/>
    <n v="2"/>
    <n v="55"/>
    <m/>
    <n v="102"/>
    <n v="102"/>
  </r>
  <r>
    <x v="120"/>
    <x v="27"/>
    <s v="vegetale"/>
    <m/>
    <n v="0"/>
    <n v="49"/>
    <n v="2.04"/>
    <n v="5.58"/>
    <m/>
    <n v="77"/>
    <n v="4"/>
    <n v="0"/>
    <n v="77"/>
    <m/>
    <n v="80"/>
    <m/>
    <m/>
    <m/>
    <n v="76"/>
    <n v="77"/>
  </r>
  <r>
    <x v="120"/>
    <x v="21"/>
    <s v="animale"/>
    <m/>
    <n v="0"/>
    <n v="5"/>
    <n v="1.53"/>
    <n v="0.14000000000000001"/>
    <n v="0.73"/>
    <n v="58"/>
    <n v="0"/>
    <n v="0"/>
    <n v="58"/>
    <m/>
    <n v="58"/>
    <m/>
    <m/>
    <m/>
    <n v="58"/>
    <n v="58"/>
  </r>
  <r>
    <x v="120"/>
    <x v="19"/>
    <s v="animale"/>
    <m/>
    <m/>
    <n v="5"/>
    <n v="1.51"/>
    <n v="0.32"/>
    <n v="0.51"/>
    <n v="57"/>
    <n v="0"/>
    <n v="0"/>
    <n v="57"/>
    <m/>
    <n v="57"/>
    <m/>
    <m/>
    <n v="0"/>
    <n v="57"/>
    <n v="57"/>
  </r>
  <r>
    <x v="120"/>
    <x v="10"/>
    <s v="vegetale"/>
    <m/>
    <m/>
    <n v="2"/>
    <n v="1.41"/>
    <n v="0.02"/>
    <n v="0.02"/>
    <n v="48"/>
    <n v="11"/>
    <n v="6"/>
    <n v="53"/>
    <n v="5"/>
    <n v="53"/>
    <m/>
    <m/>
    <n v="0"/>
    <n v="48"/>
    <n v="58"/>
  </r>
  <r>
    <x v="120"/>
    <x v="41"/>
    <s v="vegetale"/>
    <m/>
    <n v="0"/>
    <n v="0"/>
    <n v="0.02"/>
    <n v="0.01"/>
    <n v="0.01"/>
    <n v="47"/>
    <n v="2"/>
    <n v="0"/>
    <n v="1"/>
    <m/>
    <n v="46"/>
    <n v="0"/>
    <n v="46"/>
    <n v="2"/>
    <n v="46"/>
    <n v="47"/>
  </r>
  <r>
    <x v="120"/>
    <x v="11"/>
    <s v="animale"/>
    <m/>
    <m/>
    <n v="6"/>
    <n v="1.25"/>
    <n v="0.38"/>
    <n v="0.52"/>
    <n v="47"/>
    <n v="0"/>
    <n v="0"/>
    <n v="47"/>
    <m/>
    <n v="47"/>
    <m/>
    <m/>
    <m/>
    <n v="47"/>
    <n v="47"/>
  </r>
  <r>
    <x v="120"/>
    <x v="22"/>
    <s v="animale"/>
    <m/>
    <m/>
    <n v="3"/>
    <n v="0.97"/>
    <n v="0.22"/>
    <n v="0.28000000000000003"/>
    <n v="46"/>
    <n v="1"/>
    <n v="0"/>
    <n v="36"/>
    <n v="7"/>
    <n v="47"/>
    <n v="4"/>
    <m/>
    <m/>
    <n v="46"/>
    <n v="47"/>
  </r>
  <r>
    <x v="120"/>
    <x v="57"/>
    <s v="vegetale"/>
    <m/>
    <m/>
    <n v="1"/>
    <n v="0.91"/>
    <n v="0.01"/>
    <n v="0.03"/>
    <n v="38"/>
    <n v="3"/>
    <n v="6"/>
    <n v="34"/>
    <n v="4"/>
    <n v="35"/>
    <m/>
    <m/>
    <n v="0"/>
    <n v="38"/>
    <n v="38"/>
  </r>
  <r>
    <x v="120"/>
    <x v="35"/>
    <s v="animale"/>
    <m/>
    <m/>
    <n v="3"/>
    <n v="0.85"/>
    <n v="0.14000000000000001"/>
    <n v="0.38"/>
    <n v="32"/>
    <n v="0"/>
    <n v="0"/>
    <n v="32"/>
    <m/>
    <n v="32"/>
    <m/>
    <m/>
    <m/>
    <n v="32"/>
    <n v="32"/>
  </r>
  <r>
    <x v="120"/>
    <x v="17"/>
    <s v="vegetale"/>
    <m/>
    <m/>
    <n v="7"/>
    <n v="0.71"/>
    <n v="0.03"/>
    <n v="0.41"/>
    <n v="31"/>
    <n v="1"/>
    <n v="0"/>
    <n v="27"/>
    <n v="1"/>
    <n v="31"/>
    <n v="3"/>
    <m/>
    <n v="1"/>
    <n v="31"/>
    <n v="31"/>
  </r>
  <r>
    <x v="120"/>
    <x v="31"/>
    <s v="vegetale"/>
    <m/>
    <m/>
    <n v="17"/>
    <n v="0.68"/>
    <n v="1.87"/>
    <m/>
    <n v="26"/>
    <n v="1"/>
    <n v="0"/>
    <n v="26"/>
    <m/>
    <n v="26"/>
    <m/>
    <m/>
    <m/>
    <n v="25"/>
    <n v="26"/>
  </r>
  <r>
    <x v="120"/>
    <x v="49"/>
    <s v="vegetale"/>
    <m/>
    <m/>
    <n v="16"/>
    <n v="0.68"/>
    <n v="1.85"/>
    <m/>
    <n v="25"/>
    <n v="0"/>
    <n v="0"/>
    <n v="25"/>
    <m/>
    <n v="26"/>
    <m/>
    <m/>
    <m/>
    <n v="26"/>
    <n v="25"/>
  </r>
  <r>
    <x v="120"/>
    <x v="12"/>
    <s v="vegetale"/>
    <m/>
    <m/>
    <n v="0"/>
    <n v="0.57999999999999996"/>
    <n v="0"/>
    <n v="0"/>
    <n v="22"/>
    <n v="4"/>
    <n v="24"/>
    <n v="22"/>
    <m/>
    <m/>
    <m/>
    <m/>
    <n v="2"/>
    <n v="22"/>
    <n v="22"/>
  </r>
  <r>
    <x v="120"/>
    <x v="6"/>
    <s v="vegetale"/>
    <m/>
    <n v="2"/>
    <n v="12"/>
    <n v="0.5"/>
    <n v="1.37"/>
    <n v="0"/>
    <n v="21"/>
    <n v="2"/>
    <n v="6"/>
    <n v="19"/>
    <m/>
    <n v="17"/>
    <m/>
    <m/>
    <n v="0"/>
    <n v="21"/>
    <n v="21"/>
  </r>
  <r>
    <x v="120"/>
    <x v="60"/>
    <s v="vegetale"/>
    <m/>
    <m/>
    <n v="0"/>
    <n v="0.01"/>
    <n v="0.01"/>
    <n v="0.01"/>
    <n v="21"/>
    <n v="2"/>
    <n v="0"/>
    <n v="1"/>
    <n v="0"/>
    <n v="23"/>
    <n v="3"/>
    <n v="18"/>
    <m/>
    <n v="21"/>
    <n v="22"/>
  </r>
  <r>
    <x v="120"/>
    <x v="75"/>
    <s v="vegetale"/>
    <m/>
    <n v="20"/>
    <m/>
    <m/>
    <m/>
    <m/>
    <n v="20"/>
    <n v="1"/>
    <n v="22"/>
    <m/>
    <m/>
    <m/>
    <m/>
    <m/>
    <m/>
    <n v="21"/>
    <n v="20"/>
  </r>
  <r>
    <x v="120"/>
    <x v="32"/>
    <s v="animale"/>
    <m/>
    <n v="0"/>
    <n v="9"/>
    <n v="0.43"/>
    <n v="0.97"/>
    <n v="0.04"/>
    <n v="16"/>
    <n v="0"/>
    <n v="0"/>
    <n v="16"/>
    <m/>
    <n v="16"/>
    <m/>
    <m/>
    <n v="0"/>
    <n v="16"/>
    <n v="16"/>
  </r>
  <r>
    <x v="120"/>
    <x v="26"/>
    <s v="vegetale"/>
    <m/>
    <m/>
    <m/>
    <m/>
    <m/>
    <m/>
    <n v="15"/>
    <n v="15"/>
    <n v="0"/>
    <m/>
    <m/>
    <n v="30"/>
    <n v="1"/>
    <n v="14"/>
    <m/>
    <n v="15"/>
    <n v="15"/>
  </r>
  <r>
    <x v="120"/>
    <x v="95"/>
    <s v="vegetale"/>
    <m/>
    <m/>
    <n v="2"/>
    <n v="0.24"/>
    <m/>
    <m/>
    <n v="15"/>
    <n v="0"/>
    <n v="0"/>
    <n v="9"/>
    <m/>
    <n v="15"/>
    <m/>
    <n v="6"/>
    <n v="0"/>
    <n v="15"/>
    <n v="15"/>
  </r>
  <r>
    <x v="120"/>
    <x v="3"/>
    <s v="vegetale"/>
    <n v="10"/>
    <m/>
    <n v="0"/>
    <n v="0.02"/>
    <n v="0"/>
    <n v="0"/>
    <n v="14"/>
    <n v="9"/>
    <n v="22"/>
    <n v="1"/>
    <m/>
    <m/>
    <m/>
    <n v="7"/>
    <n v="1"/>
    <n v="14"/>
    <n v="18"/>
  </r>
  <r>
    <x v="120"/>
    <x v="51"/>
    <s v="vegetale"/>
    <m/>
    <m/>
    <n v="2"/>
    <n v="0.28999999999999998"/>
    <m/>
    <m/>
    <n v="11"/>
    <n v="4"/>
    <n v="10"/>
    <n v="11"/>
    <m/>
    <n v="6"/>
    <m/>
    <m/>
    <m/>
    <n v="12"/>
    <n v="11"/>
  </r>
  <r>
    <x v="120"/>
    <x v="81"/>
    <s v="vegetale"/>
    <m/>
    <m/>
    <n v="2"/>
    <n v="0.17"/>
    <n v="0.01"/>
    <n v="0.1"/>
    <n v="9"/>
    <n v="9"/>
    <n v="1"/>
    <n v="6"/>
    <n v="2"/>
    <n v="17"/>
    <n v="1"/>
    <m/>
    <m/>
    <n v="9"/>
    <n v="9"/>
  </r>
  <r>
    <x v="120"/>
    <x v="38"/>
    <s v="vegetale"/>
    <m/>
    <n v="0"/>
    <n v="4"/>
    <n v="0.17"/>
    <n v="0.47"/>
    <m/>
    <n v="7"/>
    <n v="0"/>
    <n v="1"/>
    <n v="7"/>
    <m/>
    <n v="6"/>
    <m/>
    <m/>
    <n v="0"/>
    <n v="7"/>
    <n v="7"/>
  </r>
  <r>
    <x v="120"/>
    <x v="55"/>
    <s v="vegetale"/>
    <m/>
    <m/>
    <n v="4"/>
    <n v="0.15"/>
    <n v="0.42"/>
    <m/>
    <n v="6"/>
    <n v="0"/>
    <n v="0"/>
    <n v="6"/>
    <m/>
    <n v="6"/>
    <m/>
    <m/>
    <m/>
    <n v="6"/>
    <n v="6"/>
  </r>
  <r>
    <x v="120"/>
    <x v="52"/>
    <s v="vegetale"/>
    <m/>
    <m/>
    <n v="0"/>
    <n v="0.09"/>
    <m/>
    <n v="0.01"/>
    <n v="3"/>
    <n v="230"/>
    <n v="1"/>
    <n v="3"/>
    <m/>
    <n v="223"/>
    <m/>
    <m/>
    <n v="10"/>
    <n v="4"/>
    <n v="3"/>
  </r>
  <r>
    <x v="120"/>
    <x v="78"/>
    <s v="vegetale"/>
    <m/>
    <m/>
    <n v="1"/>
    <n v="0.08"/>
    <n v="0.02"/>
    <n v="0.03"/>
    <n v="3"/>
    <n v="0"/>
    <n v="0"/>
    <n v="3"/>
    <n v="0"/>
    <n v="3"/>
    <m/>
    <m/>
    <m/>
    <n v="3"/>
    <n v="3"/>
  </r>
  <r>
    <x v="120"/>
    <x v="20"/>
    <s v="vegetale"/>
    <m/>
    <m/>
    <n v="0"/>
    <n v="7.0000000000000007E-2"/>
    <n v="0"/>
    <n v="0"/>
    <n v="3"/>
    <n v="0"/>
    <n v="3"/>
    <n v="3"/>
    <m/>
    <m/>
    <m/>
    <m/>
    <m/>
    <n v="3"/>
    <n v="3"/>
  </r>
  <r>
    <x v="120"/>
    <x v="50"/>
    <s v="vegetale"/>
    <m/>
    <m/>
    <n v="0"/>
    <n v="7.0000000000000007E-2"/>
    <n v="0"/>
    <n v="0"/>
    <n v="2"/>
    <n v="1"/>
    <n v="0"/>
    <n v="2"/>
    <m/>
    <n v="3"/>
    <m/>
    <m/>
    <n v="0"/>
    <n v="2"/>
    <n v="2"/>
  </r>
  <r>
    <x v="120"/>
    <x v="30"/>
    <s v="vegetale"/>
    <m/>
    <m/>
    <n v="1"/>
    <n v="0.06"/>
    <m/>
    <m/>
    <n v="2"/>
    <n v="0"/>
    <n v="2"/>
    <n v="2"/>
    <m/>
    <m/>
    <m/>
    <m/>
    <n v="0"/>
    <n v="2"/>
    <n v="2"/>
  </r>
  <r>
    <x v="120"/>
    <x v="77"/>
    <s v="vegetale"/>
    <m/>
    <m/>
    <n v="1"/>
    <n v="0.06"/>
    <n v="0.15"/>
    <m/>
    <n v="2"/>
    <n v="2"/>
    <n v="4"/>
    <n v="2"/>
    <m/>
    <m/>
    <m/>
    <m/>
    <m/>
    <n v="2"/>
    <n v="2"/>
  </r>
  <r>
    <x v="120"/>
    <x v="56"/>
    <s v="vegetale"/>
    <m/>
    <m/>
    <n v="0"/>
    <n v="0.05"/>
    <n v="0"/>
    <n v="0.01"/>
    <n v="2"/>
    <n v="0"/>
    <n v="0"/>
    <n v="2"/>
    <m/>
    <n v="2"/>
    <m/>
    <m/>
    <m/>
    <n v="2"/>
    <n v="2"/>
  </r>
  <r>
    <x v="120"/>
    <x v="58"/>
    <s v="vegetale"/>
    <m/>
    <m/>
    <n v="0"/>
    <n v="0.05"/>
    <m/>
    <m/>
    <n v="2"/>
    <n v="1"/>
    <n v="3"/>
    <n v="2"/>
    <m/>
    <m/>
    <m/>
    <m/>
    <m/>
    <n v="2"/>
    <n v="2"/>
  </r>
  <r>
    <x v="120"/>
    <x v="44"/>
    <s v="vegetale"/>
    <m/>
    <m/>
    <n v="0"/>
    <n v="0.02"/>
    <m/>
    <n v="0"/>
    <n v="1"/>
    <n v="0"/>
    <n v="0"/>
    <n v="1"/>
    <m/>
    <n v="1"/>
    <m/>
    <m/>
    <m/>
    <n v="1"/>
    <n v="1"/>
  </r>
  <r>
    <x v="120"/>
    <x v="23"/>
    <s v="vegetale"/>
    <m/>
    <m/>
    <n v="0"/>
    <n v="0.02"/>
    <n v="0.01"/>
    <n v="0"/>
    <n v="1"/>
    <n v="0"/>
    <n v="0"/>
    <n v="1"/>
    <m/>
    <m/>
    <m/>
    <m/>
    <n v="1"/>
    <n v="1"/>
    <n v="1"/>
  </r>
  <r>
    <x v="120"/>
    <x v="62"/>
    <s v="animale"/>
    <n v="0"/>
    <n v="0"/>
    <n v="0"/>
    <n v="0.03"/>
    <n v="0"/>
    <n v="0.01"/>
    <n v="1"/>
    <n v="0"/>
    <n v="1"/>
    <n v="1"/>
    <m/>
    <m/>
    <m/>
    <m/>
    <m/>
    <n v="1"/>
    <n v="1"/>
  </r>
  <r>
    <x v="120"/>
    <x v="36"/>
    <s v="vegetale"/>
    <m/>
    <m/>
    <n v="0"/>
    <n v="0.03"/>
    <n v="0.01"/>
    <n v="0.01"/>
    <n v="1"/>
    <n v="1"/>
    <n v="1"/>
    <n v="1"/>
    <m/>
    <n v="0"/>
    <m/>
    <m/>
    <n v="0"/>
    <n v="0"/>
    <n v="1"/>
  </r>
  <r>
    <x v="120"/>
    <x v="24"/>
    <s v="vegetale"/>
    <m/>
    <m/>
    <n v="0"/>
    <n v="0.01"/>
    <m/>
    <n v="0"/>
    <n v="0"/>
    <n v="0"/>
    <n v="1"/>
    <n v="0"/>
    <m/>
    <m/>
    <m/>
    <m/>
    <n v="0"/>
    <n v="1"/>
    <n v="0"/>
  </r>
  <r>
    <x v="120"/>
    <x v="42"/>
    <s v="vegetale"/>
    <m/>
    <m/>
    <n v="0"/>
    <n v="0.01"/>
    <n v="0"/>
    <n v="0"/>
    <n v="0"/>
    <n v="0"/>
    <n v="0"/>
    <n v="0"/>
    <m/>
    <m/>
    <m/>
    <m/>
    <m/>
    <n v="0"/>
    <n v="0"/>
  </r>
  <r>
    <x v="120"/>
    <x v="89"/>
    <s v="animale"/>
    <m/>
    <n v="0"/>
    <n v="0"/>
    <n v="0"/>
    <n v="0"/>
    <n v="0"/>
    <n v="0"/>
    <m/>
    <n v="0"/>
    <n v="0"/>
    <m/>
    <m/>
    <m/>
    <m/>
    <m/>
    <n v="0"/>
    <n v="0"/>
  </r>
  <r>
    <x v="120"/>
    <x v="74"/>
    <s v="vegetale"/>
    <n v="0"/>
    <m/>
    <n v="0"/>
    <n v="0"/>
    <n v="0"/>
    <n v="0"/>
    <n v="0"/>
    <n v="0"/>
    <n v="0"/>
    <n v="0"/>
    <m/>
    <m/>
    <m/>
    <m/>
    <n v="0"/>
    <n v="0"/>
    <n v="0"/>
  </r>
  <r>
    <x v="120"/>
    <x v="25"/>
    <s v="animale"/>
    <m/>
    <m/>
    <n v="0"/>
    <n v="0.01"/>
    <n v="0.02"/>
    <n v="0"/>
    <n v="0"/>
    <n v="0"/>
    <n v="0"/>
    <n v="0"/>
    <m/>
    <n v="0"/>
    <m/>
    <m/>
    <m/>
    <n v="0"/>
    <n v="0"/>
  </r>
  <r>
    <x v="120"/>
    <x v="82"/>
    <s v="animale"/>
    <m/>
    <n v="0"/>
    <n v="0"/>
    <n v="0"/>
    <n v="0"/>
    <n v="0"/>
    <n v="0"/>
    <m/>
    <n v="0"/>
    <n v="0"/>
    <m/>
    <m/>
    <m/>
    <m/>
    <m/>
    <n v="0"/>
    <n v="0"/>
  </r>
  <r>
    <x v="120"/>
    <x v="53"/>
    <s v="vegetale"/>
    <m/>
    <n v="0"/>
    <n v="0"/>
    <n v="0"/>
    <n v="0"/>
    <n v="0"/>
    <n v="0"/>
    <n v="0"/>
    <n v="0"/>
    <n v="0"/>
    <m/>
    <m/>
    <m/>
    <m/>
    <n v="0"/>
    <n v="0"/>
    <n v="0"/>
  </r>
  <r>
    <x v="120"/>
    <x v="79"/>
    <s v="animale"/>
    <m/>
    <n v="0"/>
    <n v="0"/>
    <n v="0"/>
    <n v="0"/>
    <n v="0"/>
    <n v="0"/>
    <n v="0"/>
    <n v="0"/>
    <n v="0"/>
    <m/>
    <n v="0"/>
    <m/>
    <m/>
    <m/>
    <n v="0"/>
    <n v="0"/>
  </r>
  <r>
    <x v="120"/>
    <x v="29"/>
    <s v="animale"/>
    <m/>
    <m/>
    <n v="0"/>
    <n v="0"/>
    <n v="0"/>
    <n v="0"/>
    <n v="0"/>
    <n v="0"/>
    <n v="0"/>
    <n v="0"/>
    <m/>
    <m/>
    <m/>
    <m/>
    <m/>
    <n v="0"/>
    <n v="0"/>
  </r>
  <r>
    <x v="120"/>
    <x v="54"/>
    <s v="vegetale"/>
    <n v="0"/>
    <n v="0"/>
    <n v="0"/>
    <n v="0.01"/>
    <n v="0"/>
    <n v="0"/>
    <n v="0"/>
    <n v="2"/>
    <n v="0"/>
    <n v="0"/>
    <m/>
    <n v="2"/>
    <m/>
    <m/>
    <n v="0"/>
    <n v="0"/>
    <n v="0"/>
  </r>
  <r>
    <x v="120"/>
    <x v="46"/>
    <s v="vegetale"/>
    <m/>
    <m/>
    <n v="0"/>
    <n v="0"/>
    <m/>
    <n v="0"/>
    <n v="0"/>
    <n v="0"/>
    <n v="0"/>
    <n v="0"/>
    <m/>
    <m/>
    <m/>
    <m/>
    <m/>
    <n v="0"/>
    <n v="0"/>
  </r>
  <r>
    <x v="120"/>
    <x v="90"/>
    <s v="vegetale"/>
    <m/>
    <m/>
    <n v="0"/>
    <n v="0"/>
    <m/>
    <m/>
    <n v="0"/>
    <n v="0"/>
    <n v="0"/>
    <n v="0"/>
    <m/>
    <m/>
    <m/>
    <m/>
    <m/>
    <n v="0"/>
    <n v="0"/>
  </r>
  <r>
    <x v="120"/>
    <x v="67"/>
    <s v="vegetale"/>
    <m/>
    <n v="0"/>
    <n v="0"/>
    <n v="0"/>
    <n v="0"/>
    <n v="0"/>
    <n v="0"/>
    <n v="0"/>
    <n v="0"/>
    <n v="0"/>
    <m/>
    <m/>
    <m/>
    <m/>
    <m/>
    <n v="0"/>
    <n v="0"/>
  </r>
  <r>
    <x v="120"/>
    <x v="48"/>
    <s v="vegetale"/>
    <m/>
    <m/>
    <n v="0"/>
    <n v="0.01"/>
    <n v="0.01"/>
    <m/>
    <n v="0"/>
    <n v="0"/>
    <n v="0"/>
    <n v="0"/>
    <m/>
    <m/>
    <m/>
    <m/>
    <n v="0"/>
    <n v="0"/>
    <n v="0"/>
  </r>
  <r>
    <x v="120"/>
    <x v="84"/>
    <s v="vegetale"/>
    <m/>
    <m/>
    <n v="0"/>
    <n v="0"/>
    <n v="0"/>
    <m/>
    <n v="0"/>
    <n v="0"/>
    <n v="0"/>
    <n v="0"/>
    <m/>
    <m/>
    <m/>
    <m/>
    <m/>
    <n v="0"/>
    <n v="0"/>
  </r>
  <r>
    <x v="120"/>
    <x v="43"/>
    <s v="vegetale"/>
    <m/>
    <m/>
    <n v="0"/>
    <n v="0"/>
    <n v="0"/>
    <m/>
    <n v="0"/>
    <n v="0"/>
    <n v="0"/>
    <n v="0"/>
    <m/>
    <m/>
    <m/>
    <m/>
    <n v="0"/>
    <n v="0"/>
    <n v="0"/>
  </r>
  <r>
    <x v="120"/>
    <x v="70"/>
    <s v="vegetale"/>
    <m/>
    <m/>
    <n v="0"/>
    <n v="0.01"/>
    <n v="0.02"/>
    <m/>
    <n v="0"/>
    <n v="0"/>
    <n v="1"/>
    <n v="0"/>
    <m/>
    <m/>
    <m/>
    <m/>
    <n v="0"/>
    <n v="1"/>
    <n v="0"/>
  </r>
  <r>
    <x v="120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120"/>
    <x v="92"/>
    <s v="animale"/>
    <m/>
    <n v="0"/>
    <n v="0"/>
    <n v="0"/>
    <n v="0"/>
    <n v="0"/>
    <n v="0"/>
    <m/>
    <n v="0"/>
    <n v="0"/>
    <m/>
    <m/>
    <m/>
    <m/>
    <m/>
    <n v="0"/>
    <n v="0"/>
  </r>
  <r>
    <x v="120"/>
    <x v="83"/>
    <s v="animale"/>
    <m/>
    <n v="0"/>
    <n v="0"/>
    <n v="0"/>
    <n v="0"/>
    <n v="0"/>
    <n v="0"/>
    <m/>
    <n v="0"/>
    <n v="0"/>
    <m/>
    <m/>
    <m/>
    <m/>
    <m/>
    <n v="0"/>
    <n v="0"/>
  </r>
  <r>
    <x v="120"/>
    <x v="37"/>
    <s v="vegetale"/>
    <m/>
    <m/>
    <n v="0"/>
    <n v="0"/>
    <n v="0"/>
    <m/>
    <n v="0"/>
    <m/>
    <n v="0"/>
    <n v="0"/>
    <m/>
    <m/>
    <m/>
    <m/>
    <m/>
    <n v="0"/>
    <n v="0"/>
  </r>
  <r>
    <x v="120"/>
    <x v="94"/>
    <s v="vegetale"/>
    <m/>
    <m/>
    <m/>
    <m/>
    <m/>
    <m/>
    <n v="0"/>
    <n v="0"/>
    <m/>
    <m/>
    <m/>
    <m/>
    <m/>
    <m/>
    <m/>
    <n v="0"/>
    <n v="0"/>
  </r>
  <r>
    <x v="120"/>
    <x v="65"/>
    <s v="vegetale"/>
    <m/>
    <m/>
    <n v="0"/>
    <n v="0"/>
    <m/>
    <m/>
    <n v="0"/>
    <n v="0"/>
    <n v="0"/>
    <n v="0"/>
    <m/>
    <m/>
    <m/>
    <m/>
    <m/>
    <n v="0"/>
    <n v="0"/>
  </r>
  <r>
    <x v="120"/>
    <x v="66"/>
    <s v="animale"/>
    <m/>
    <n v="0"/>
    <n v="0"/>
    <n v="0"/>
    <n v="0"/>
    <n v="0"/>
    <n v="0"/>
    <m/>
    <n v="0"/>
    <n v="0"/>
    <m/>
    <m/>
    <m/>
    <m/>
    <m/>
    <n v="0"/>
    <n v="0"/>
  </r>
  <r>
    <x v="120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20"/>
    <x v="85"/>
    <s v="animale"/>
    <m/>
    <n v="0"/>
    <n v="0"/>
    <n v="0.01"/>
    <n v="0"/>
    <n v="0"/>
    <n v="0"/>
    <m/>
    <n v="0"/>
    <n v="0"/>
    <m/>
    <m/>
    <m/>
    <m/>
    <m/>
    <n v="0"/>
    <n v="0"/>
  </r>
  <r>
    <x v="120"/>
    <x v="88"/>
    <s v="vegetale"/>
    <m/>
    <m/>
    <n v="0"/>
    <n v="0"/>
    <m/>
    <m/>
    <n v="0"/>
    <n v="0"/>
    <n v="0"/>
    <n v="0"/>
    <m/>
    <m/>
    <m/>
    <m/>
    <m/>
    <n v="0"/>
    <n v="0"/>
  </r>
  <r>
    <x v="120"/>
    <x v="4"/>
    <s v="vegetale"/>
    <m/>
    <m/>
    <n v="0"/>
    <n v="0.01"/>
    <m/>
    <m/>
    <n v="0"/>
    <n v="0"/>
    <n v="0"/>
    <n v="0"/>
    <m/>
    <m/>
    <m/>
    <m/>
    <m/>
    <n v="0"/>
    <n v="0"/>
  </r>
  <r>
    <x v="120"/>
    <x v="86"/>
    <s v="vegetale"/>
    <n v="0"/>
    <m/>
    <m/>
    <m/>
    <m/>
    <m/>
    <n v="0"/>
    <n v="0"/>
    <n v="0"/>
    <m/>
    <m/>
    <m/>
    <m/>
    <m/>
    <n v="0"/>
    <n v="0"/>
    <n v="0"/>
  </r>
  <r>
    <x v="120"/>
    <x v="33"/>
    <s v="vegetale"/>
    <m/>
    <m/>
    <m/>
    <m/>
    <m/>
    <m/>
    <n v="0"/>
    <n v="0"/>
    <m/>
    <m/>
    <m/>
    <m/>
    <m/>
    <m/>
    <m/>
    <n v="0"/>
    <n v="0"/>
  </r>
  <r>
    <x v="120"/>
    <x v="15"/>
    <s v="vegetale"/>
    <m/>
    <m/>
    <n v="0"/>
    <n v="0.01"/>
    <m/>
    <n v="0"/>
    <n v="0"/>
    <n v="62"/>
    <n v="0"/>
    <n v="0"/>
    <m/>
    <n v="61"/>
    <m/>
    <m/>
    <n v="1"/>
    <n v="0"/>
    <n v="0"/>
  </r>
  <r>
    <x v="120"/>
    <x v="76"/>
    <s v="vegetale"/>
    <m/>
    <m/>
    <m/>
    <n v="0"/>
    <m/>
    <m/>
    <n v="-1"/>
    <n v="1"/>
    <n v="0"/>
    <n v="0"/>
    <m/>
    <m/>
    <m/>
    <m/>
    <m/>
    <n v="-1"/>
    <n v="0"/>
  </r>
  <r>
    <x v="120"/>
    <x v="47"/>
    <s v="vegetale"/>
    <m/>
    <m/>
    <n v="0"/>
    <n v="0.01"/>
    <n v="0.02"/>
    <n v="0"/>
    <n v="-6"/>
    <n v="26"/>
    <n v="1"/>
    <n v="0"/>
    <m/>
    <n v="20"/>
    <m/>
    <m/>
    <n v="0"/>
    <n v="-5"/>
    <n v="0"/>
  </r>
  <r>
    <x v="120"/>
    <x v="59"/>
    <s v="vegetale"/>
    <m/>
    <m/>
    <n v="0"/>
    <m/>
    <n v="0"/>
    <n v="0.01"/>
    <m/>
    <m/>
    <m/>
    <m/>
    <m/>
    <m/>
    <m/>
    <m/>
    <m/>
    <n v="0"/>
    <n v="0"/>
  </r>
  <r>
    <x v="121"/>
    <x v="0"/>
    <s v="vegetale"/>
    <n v="3274"/>
    <m/>
    <n v="1322"/>
    <n v="169.6"/>
    <n v="4.04"/>
    <n v="39.56"/>
    <n v="8707"/>
    <n v="133"/>
    <n v="1998"/>
    <n v="4907"/>
    <n v="47"/>
    <n v="6842"/>
    <n v="205"/>
    <n v="274"/>
    <n v="0"/>
    <n v="8707"/>
    <n v="8707"/>
  </r>
  <r>
    <x v="121"/>
    <x v="1"/>
    <s v="animale"/>
    <n v="4125"/>
    <m/>
    <n v="217"/>
    <n v="130.81"/>
    <n v="11.73"/>
    <n v="11.87"/>
    <n v="7910"/>
    <n v="0"/>
    <n v="25"/>
    <n v="3785"/>
    <m/>
    <n v="7884"/>
    <m/>
    <n v="0"/>
    <n v="0"/>
    <n v="7909"/>
    <n v="7910"/>
  </r>
  <r>
    <x v="121"/>
    <x v="2"/>
    <s v="vegetale"/>
    <n v="1249"/>
    <m/>
    <n v="134"/>
    <n v="170.06"/>
    <n v="0.86"/>
    <n v="5.3"/>
    <n v="6470"/>
    <n v="263"/>
    <n v="7"/>
    <n v="4921"/>
    <n v="301"/>
    <n v="6727"/>
    <m/>
    <n v="0"/>
    <n v="0"/>
    <n v="6471"/>
    <n v="6471"/>
  </r>
  <r>
    <x v="121"/>
    <x v="8"/>
    <s v="vegetale"/>
    <n v="523"/>
    <n v="30"/>
    <n v="96"/>
    <n v="52.19"/>
    <n v="0.14000000000000001"/>
    <n v="2.29"/>
    <n v="2254"/>
    <n v="0"/>
    <n v="48"/>
    <n v="1510"/>
    <n v="111"/>
    <n v="2205"/>
    <n v="80"/>
    <m/>
    <n v="0"/>
    <n v="2253"/>
    <n v="2254"/>
  </r>
  <r>
    <x v="121"/>
    <x v="57"/>
    <s v="vegetale"/>
    <m/>
    <m/>
    <n v="35"/>
    <n v="75.38"/>
    <n v="0.41"/>
    <n v="1.65"/>
    <n v="2229"/>
    <n v="19"/>
    <n v="1"/>
    <n v="2181"/>
    <n v="48"/>
    <n v="2247"/>
    <m/>
    <m/>
    <m/>
    <n v="2229"/>
    <n v="2229"/>
  </r>
  <r>
    <x v="121"/>
    <x v="26"/>
    <s v="vegetale"/>
    <n v="235"/>
    <m/>
    <m/>
    <m/>
    <m/>
    <m/>
    <n v="1849"/>
    <n v="0"/>
    <m/>
    <m/>
    <m/>
    <n v="1849"/>
    <n v="65"/>
    <n v="1549"/>
    <m/>
    <n v="1849"/>
    <n v="1849"/>
  </r>
  <r>
    <x v="121"/>
    <x v="4"/>
    <s v="vegetale"/>
    <m/>
    <m/>
    <n v="48"/>
    <n v="32.119999999999997"/>
    <n v="0.33"/>
    <n v="0.46"/>
    <n v="1121"/>
    <n v="201"/>
    <n v="0"/>
    <n v="929"/>
    <n v="133"/>
    <n v="1322"/>
    <m/>
    <n v="60"/>
    <m/>
    <n v="1121"/>
    <n v="1122"/>
  </r>
  <r>
    <x v="121"/>
    <x v="10"/>
    <s v="vegetale"/>
    <m/>
    <m/>
    <n v="48"/>
    <n v="36.47"/>
    <n v="0.38"/>
    <n v="0.8"/>
    <n v="1106"/>
    <n v="211"/>
    <n v="0"/>
    <n v="1055"/>
    <n v="55"/>
    <n v="1317"/>
    <m/>
    <n v="-4"/>
    <m/>
    <n v="1106"/>
    <n v="1106"/>
  </r>
  <r>
    <x v="121"/>
    <x v="61"/>
    <s v="vegetale"/>
    <m/>
    <m/>
    <n v="29"/>
    <n v="33.869999999999997"/>
    <n v="0.19"/>
    <n v="1.02"/>
    <n v="1057"/>
    <n v="12"/>
    <m/>
    <n v="980"/>
    <n v="77"/>
    <n v="1069"/>
    <m/>
    <m/>
    <m/>
    <n v="1057"/>
    <n v="1057"/>
  </r>
  <r>
    <x v="121"/>
    <x v="13"/>
    <s v="animale"/>
    <m/>
    <m/>
    <n v="173"/>
    <n v="28.2"/>
    <n v="13.87"/>
    <n v="11.35"/>
    <n v="816"/>
    <m/>
    <n v="3"/>
    <n v="816"/>
    <m/>
    <n v="813"/>
    <m/>
    <m/>
    <n v="0"/>
    <n v="816"/>
    <n v="816"/>
  </r>
  <r>
    <x v="121"/>
    <x v="20"/>
    <s v="vegetale"/>
    <n v="127"/>
    <m/>
    <n v="29"/>
    <n v="22.11"/>
    <n v="0.18"/>
    <n v="0.06"/>
    <n v="785"/>
    <n v="152"/>
    <n v="0"/>
    <n v="640"/>
    <n v="19"/>
    <n v="937"/>
    <m/>
    <m/>
    <m/>
    <n v="785"/>
    <n v="786"/>
  </r>
  <r>
    <x v="121"/>
    <x v="9"/>
    <s v="vegetale"/>
    <m/>
    <n v="313"/>
    <n v="96"/>
    <n v="9.83"/>
    <m/>
    <m/>
    <n v="598"/>
    <n v="1"/>
    <n v="598"/>
    <n v="285"/>
    <m/>
    <n v="0"/>
    <m/>
    <m/>
    <n v="0"/>
    <n v="597"/>
    <n v="598"/>
  </r>
  <r>
    <x v="121"/>
    <x v="7"/>
    <s v="vegetale"/>
    <n v="211"/>
    <n v="6"/>
    <n v="36"/>
    <n v="4.79"/>
    <n v="0.12"/>
    <n v="0.83"/>
    <n v="367"/>
    <n v="0"/>
    <n v="6"/>
    <n v="139"/>
    <n v="5"/>
    <n v="360"/>
    <n v="6"/>
    <m/>
    <n v="0"/>
    <n v="366"/>
    <n v="367"/>
  </r>
  <r>
    <x v="121"/>
    <x v="38"/>
    <s v="vegetale"/>
    <m/>
    <n v="42"/>
    <n v="183"/>
    <n v="7.55"/>
    <n v="20.72"/>
    <n v="0.01"/>
    <n v="260"/>
    <n v="23"/>
    <n v="12"/>
    <n v="219"/>
    <m/>
    <n v="272"/>
    <m/>
    <m/>
    <n v="0"/>
    <n v="261"/>
    <n v="261"/>
  </r>
  <r>
    <x v="121"/>
    <x v="22"/>
    <s v="animale"/>
    <m/>
    <n v="93"/>
    <n v="20"/>
    <n v="5.23"/>
    <n v="1.42"/>
    <n v="1.54"/>
    <n v="251"/>
    <n v="0"/>
    <n v="1"/>
    <n v="151"/>
    <n v="5"/>
    <n v="251"/>
    <n v="2"/>
    <m/>
    <m/>
    <n v="252"/>
    <n v="251"/>
  </r>
  <r>
    <x v="121"/>
    <x v="39"/>
    <s v="vegetale"/>
    <m/>
    <m/>
    <n v="10"/>
    <n v="7.15"/>
    <m/>
    <n v="0.1"/>
    <n v="207"/>
    <n v="0"/>
    <n v="8"/>
    <n v="207"/>
    <m/>
    <n v="199"/>
    <m/>
    <m/>
    <m/>
    <n v="207"/>
    <n v="207"/>
  </r>
  <r>
    <x v="121"/>
    <x v="3"/>
    <s v="vegetale"/>
    <n v="57"/>
    <m/>
    <n v="16"/>
    <n v="2.59"/>
    <n v="0.05"/>
    <n v="0.45"/>
    <n v="187"/>
    <n v="0"/>
    <n v="52"/>
    <n v="75"/>
    <n v="4"/>
    <n v="136"/>
    <n v="12"/>
    <n v="39"/>
    <n v="0"/>
    <n v="188"/>
    <n v="187"/>
  </r>
  <r>
    <x v="121"/>
    <x v="21"/>
    <s v="animale"/>
    <m/>
    <n v="38"/>
    <n v="10"/>
    <n v="3.26"/>
    <n v="0.27"/>
    <n v="1.6"/>
    <n v="132"/>
    <m/>
    <n v="8"/>
    <n v="94"/>
    <m/>
    <n v="124"/>
    <m/>
    <m/>
    <m/>
    <n v="132"/>
    <n v="132"/>
  </r>
  <r>
    <x v="121"/>
    <x v="5"/>
    <s v="vegetale"/>
    <n v="2"/>
    <n v="1"/>
    <n v="37"/>
    <n v="3.87"/>
    <n v="7.0000000000000007E-2"/>
    <n v="0.69"/>
    <n v="127"/>
    <n v="0"/>
    <n v="0"/>
    <n v="112"/>
    <n v="6"/>
    <n v="227"/>
    <n v="7"/>
    <n v="0"/>
    <n v="-100"/>
    <n v="127"/>
    <n v="128"/>
  </r>
  <r>
    <x v="121"/>
    <x v="11"/>
    <s v="animale"/>
    <m/>
    <m/>
    <n v="31"/>
    <n v="4.25"/>
    <n v="2.66"/>
    <n v="1.57"/>
    <n v="123"/>
    <m/>
    <n v="0"/>
    <n v="123"/>
    <m/>
    <n v="123"/>
    <m/>
    <m/>
    <m/>
    <n v="123"/>
    <n v="123"/>
  </r>
  <r>
    <x v="121"/>
    <x v="27"/>
    <s v="vegetale"/>
    <m/>
    <n v="50"/>
    <n v="55"/>
    <n v="2.27"/>
    <n v="6.22"/>
    <m/>
    <n v="116"/>
    <n v="0"/>
    <n v="116"/>
    <n v="66"/>
    <m/>
    <m/>
    <m/>
    <m/>
    <n v="0"/>
    <n v="116"/>
    <n v="116"/>
  </r>
  <r>
    <x v="121"/>
    <x v="51"/>
    <s v="vegetale"/>
    <m/>
    <m/>
    <n v="27"/>
    <n v="3.29"/>
    <m/>
    <m/>
    <n v="95"/>
    <n v="2"/>
    <n v="1"/>
    <n v="95"/>
    <m/>
    <n v="96"/>
    <m/>
    <m/>
    <n v="0"/>
    <n v="95"/>
    <n v="95"/>
  </r>
  <r>
    <x v="121"/>
    <x v="40"/>
    <s v="vegetale"/>
    <n v="85"/>
    <m/>
    <m/>
    <m/>
    <m/>
    <m/>
    <n v="87"/>
    <n v="1"/>
    <n v="49"/>
    <m/>
    <n v="2"/>
    <n v="39"/>
    <n v="1"/>
    <m/>
    <m/>
    <n v="87"/>
    <n v="88"/>
  </r>
  <r>
    <x v="121"/>
    <x v="32"/>
    <s v="animale"/>
    <m/>
    <n v="20"/>
    <n v="33"/>
    <n v="1.97"/>
    <n v="3.74"/>
    <n v="0.02"/>
    <n v="77"/>
    <m/>
    <n v="48"/>
    <n v="57"/>
    <m/>
    <n v="29"/>
    <m/>
    <m/>
    <m/>
    <n v="77"/>
    <n v="77"/>
  </r>
  <r>
    <x v="121"/>
    <x v="19"/>
    <s v="animale"/>
    <m/>
    <m/>
    <n v="6"/>
    <n v="1.87"/>
    <n v="0.39"/>
    <n v="0.63"/>
    <n v="54"/>
    <n v="0"/>
    <n v="21"/>
    <n v="54"/>
    <m/>
    <n v="33"/>
    <m/>
    <m/>
    <m/>
    <n v="54"/>
    <n v="54"/>
  </r>
  <r>
    <x v="121"/>
    <x v="17"/>
    <s v="vegetale"/>
    <n v="32"/>
    <m/>
    <n v="0"/>
    <n v="0.05"/>
    <n v="0"/>
    <n v="0.03"/>
    <n v="34"/>
    <n v="26"/>
    <n v="1"/>
    <n v="1"/>
    <n v="0"/>
    <n v="59"/>
    <n v="0"/>
    <m/>
    <m/>
    <n v="34"/>
    <n v="33"/>
  </r>
  <r>
    <x v="121"/>
    <x v="23"/>
    <s v="vegetale"/>
    <m/>
    <m/>
    <n v="10"/>
    <n v="1.1399999999999999"/>
    <n v="0.9"/>
    <n v="0.27"/>
    <n v="33"/>
    <n v="6"/>
    <n v="0"/>
    <n v="33"/>
    <m/>
    <n v="38"/>
    <m/>
    <m/>
    <m/>
    <n v="32"/>
    <n v="33"/>
  </r>
  <r>
    <x v="121"/>
    <x v="54"/>
    <s v="vegetale"/>
    <n v="0"/>
    <m/>
    <n v="7"/>
    <n v="1.1000000000000001"/>
    <n v="0.02"/>
    <n v="0.2"/>
    <n v="32"/>
    <n v="0"/>
    <n v="25"/>
    <n v="32"/>
    <m/>
    <n v="7"/>
    <m/>
    <m/>
    <m/>
    <n v="32"/>
    <n v="32"/>
  </r>
  <r>
    <x v="121"/>
    <x v="63"/>
    <s v="animale"/>
    <m/>
    <m/>
    <n v="9"/>
    <n v="1.03"/>
    <n v="0.84"/>
    <n v="0.3"/>
    <n v="30"/>
    <n v="0"/>
    <n v="4"/>
    <n v="30"/>
    <m/>
    <n v="26"/>
    <m/>
    <m/>
    <m/>
    <n v="30"/>
    <n v="30"/>
  </r>
  <r>
    <x v="121"/>
    <x v="58"/>
    <s v="vegetale"/>
    <m/>
    <m/>
    <n v="2"/>
    <n v="0.99"/>
    <m/>
    <m/>
    <n v="29"/>
    <n v="7"/>
    <n v="0"/>
    <n v="29"/>
    <m/>
    <n v="36"/>
    <m/>
    <m/>
    <n v="0"/>
    <n v="29"/>
    <n v="29"/>
  </r>
  <r>
    <x v="121"/>
    <x v="41"/>
    <s v="vegetale"/>
    <n v="2"/>
    <m/>
    <m/>
    <m/>
    <m/>
    <m/>
    <n v="28"/>
    <n v="1"/>
    <m/>
    <m/>
    <n v="0"/>
    <n v="29"/>
    <n v="1"/>
    <n v="25"/>
    <m/>
    <n v="28"/>
    <n v="28"/>
  </r>
  <r>
    <x v="121"/>
    <x v="62"/>
    <s v="animale"/>
    <n v="20"/>
    <n v="0"/>
    <n v="1"/>
    <n v="0.24"/>
    <n v="0.03"/>
    <n v="7.0000000000000007E-2"/>
    <n v="27"/>
    <n v="0"/>
    <n v="27"/>
    <n v="7"/>
    <m/>
    <m/>
    <m/>
    <m/>
    <m/>
    <n v="27"/>
    <n v="27"/>
  </r>
  <r>
    <x v="121"/>
    <x v="15"/>
    <s v="vegetale"/>
    <m/>
    <m/>
    <n v="1"/>
    <n v="0.87"/>
    <m/>
    <n v="0.24"/>
    <n v="25"/>
    <n v="0"/>
    <n v="25"/>
    <n v="25"/>
    <m/>
    <m/>
    <m/>
    <m/>
    <m/>
    <n v="25"/>
    <n v="25"/>
  </r>
  <r>
    <x v="121"/>
    <x v="14"/>
    <s v="vegetale"/>
    <m/>
    <n v="20"/>
    <m/>
    <m/>
    <m/>
    <m/>
    <n v="20"/>
    <m/>
    <n v="20"/>
    <m/>
    <m/>
    <m/>
    <m/>
    <m/>
    <m/>
    <n v="20"/>
    <n v="20"/>
  </r>
  <r>
    <x v="121"/>
    <x v="45"/>
    <s v="animale"/>
    <n v="0"/>
    <n v="0"/>
    <n v="1"/>
    <n v="0.44"/>
    <n v="0.03"/>
    <n v="0.13"/>
    <n v="13"/>
    <n v="0"/>
    <n v="2"/>
    <n v="13"/>
    <m/>
    <n v="11"/>
    <m/>
    <m/>
    <n v="0"/>
    <n v="13"/>
    <n v="13"/>
  </r>
  <r>
    <x v="121"/>
    <x v="47"/>
    <s v="vegetale"/>
    <m/>
    <m/>
    <n v="3"/>
    <n v="0.33"/>
    <n v="0.28999999999999998"/>
    <n v="7.0000000000000007E-2"/>
    <n v="10"/>
    <n v="0"/>
    <n v="10"/>
    <n v="10"/>
    <m/>
    <m/>
    <m/>
    <m/>
    <m/>
    <n v="10"/>
    <n v="10"/>
  </r>
  <r>
    <x v="121"/>
    <x v="6"/>
    <s v="vegetale"/>
    <m/>
    <n v="0"/>
    <n v="7"/>
    <n v="0.31"/>
    <n v="0.83"/>
    <n v="0"/>
    <n v="9"/>
    <m/>
    <n v="0"/>
    <n v="9"/>
    <m/>
    <n v="9"/>
    <m/>
    <n v="0"/>
    <m/>
    <n v="9"/>
    <n v="9"/>
  </r>
  <r>
    <x v="121"/>
    <x v="60"/>
    <s v="vegetale"/>
    <n v="2"/>
    <m/>
    <m/>
    <m/>
    <m/>
    <m/>
    <n v="9"/>
    <n v="0"/>
    <n v="9"/>
    <m/>
    <m/>
    <m/>
    <m/>
    <n v="7"/>
    <n v="0"/>
    <n v="9"/>
    <n v="9"/>
  </r>
  <r>
    <x v="121"/>
    <x v="25"/>
    <s v="animale"/>
    <m/>
    <m/>
    <n v="6"/>
    <n v="0.28999999999999998"/>
    <n v="0.65"/>
    <n v="0.01"/>
    <n v="8"/>
    <n v="0"/>
    <n v="4"/>
    <n v="8"/>
    <m/>
    <n v="4"/>
    <m/>
    <m/>
    <m/>
    <n v="8"/>
    <n v="8"/>
  </r>
  <r>
    <x v="121"/>
    <x v="31"/>
    <s v="vegetale"/>
    <m/>
    <m/>
    <n v="6"/>
    <n v="0.24"/>
    <n v="0.66"/>
    <m/>
    <n v="7"/>
    <n v="0"/>
    <n v="6"/>
    <n v="7"/>
    <m/>
    <n v="1"/>
    <m/>
    <m/>
    <n v="0"/>
    <n v="7"/>
    <n v="7"/>
  </r>
  <r>
    <x v="121"/>
    <x v="44"/>
    <s v="vegetale"/>
    <m/>
    <m/>
    <n v="2"/>
    <n v="0.25"/>
    <m/>
    <n v="0"/>
    <n v="7"/>
    <n v="0"/>
    <n v="0"/>
    <n v="7"/>
    <m/>
    <n v="7"/>
    <m/>
    <m/>
    <m/>
    <n v="7"/>
    <n v="7"/>
  </r>
  <r>
    <x v="121"/>
    <x v="86"/>
    <s v="vegetale"/>
    <n v="7"/>
    <m/>
    <m/>
    <m/>
    <m/>
    <m/>
    <n v="7"/>
    <m/>
    <n v="0"/>
    <m/>
    <n v="0"/>
    <n v="7"/>
    <n v="0"/>
    <m/>
    <m/>
    <n v="7"/>
    <n v="7"/>
  </r>
  <r>
    <x v="121"/>
    <x v="64"/>
    <s v="vegetale"/>
    <n v="7"/>
    <m/>
    <m/>
    <m/>
    <m/>
    <m/>
    <n v="7"/>
    <m/>
    <m/>
    <m/>
    <n v="0"/>
    <n v="7"/>
    <n v="0"/>
    <m/>
    <m/>
    <n v="7"/>
    <n v="7"/>
  </r>
  <r>
    <x v="121"/>
    <x v="34"/>
    <s v="vegetale"/>
    <n v="6"/>
    <m/>
    <m/>
    <m/>
    <m/>
    <m/>
    <n v="6"/>
    <m/>
    <m/>
    <m/>
    <m/>
    <n v="6"/>
    <n v="0"/>
    <m/>
    <m/>
    <n v="6"/>
    <n v="6"/>
  </r>
  <r>
    <x v="121"/>
    <x v="35"/>
    <s v="animale"/>
    <m/>
    <m/>
    <n v="1"/>
    <n v="0.21"/>
    <n v="0.03"/>
    <n v="0.09"/>
    <n v="6"/>
    <n v="0"/>
    <n v="0"/>
    <n v="6"/>
    <m/>
    <n v="6"/>
    <m/>
    <m/>
    <m/>
    <n v="6"/>
    <n v="6"/>
  </r>
  <r>
    <x v="121"/>
    <x v="70"/>
    <s v="vegetale"/>
    <m/>
    <m/>
    <n v="4"/>
    <n v="0.18"/>
    <n v="0.48"/>
    <m/>
    <n v="5"/>
    <n v="0"/>
    <n v="0"/>
    <n v="5"/>
    <m/>
    <n v="5"/>
    <m/>
    <m/>
    <n v="0"/>
    <n v="5"/>
    <n v="5"/>
  </r>
  <r>
    <x v="121"/>
    <x v="78"/>
    <s v="vegetale"/>
    <m/>
    <m/>
    <n v="2"/>
    <n v="0.18"/>
    <n v="0.08"/>
    <n v="0.06"/>
    <n v="5"/>
    <n v="2"/>
    <n v="0"/>
    <n v="5"/>
    <m/>
    <n v="7"/>
    <m/>
    <m/>
    <m/>
    <n v="5"/>
    <n v="5"/>
  </r>
  <r>
    <x v="121"/>
    <x v="18"/>
    <s v="vegetale"/>
    <m/>
    <m/>
    <n v="0"/>
    <n v="0.13"/>
    <n v="0"/>
    <n v="0"/>
    <n v="4"/>
    <m/>
    <n v="4"/>
    <n v="4"/>
    <m/>
    <m/>
    <m/>
    <m/>
    <m/>
    <n v="4"/>
    <n v="4"/>
  </r>
  <r>
    <x v="121"/>
    <x v="12"/>
    <s v="vegetale"/>
    <m/>
    <m/>
    <n v="0"/>
    <n v="0.15"/>
    <n v="0"/>
    <n v="0"/>
    <n v="4"/>
    <n v="0"/>
    <n v="3"/>
    <n v="4"/>
    <m/>
    <n v="2"/>
    <m/>
    <m/>
    <m/>
    <n v="5"/>
    <n v="4"/>
  </r>
  <r>
    <x v="121"/>
    <x v="28"/>
    <s v="vegetale"/>
    <m/>
    <m/>
    <n v="2"/>
    <n v="0.13"/>
    <n v="0.17"/>
    <n v="0.06"/>
    <n v="4"/>
    <n v="1"/>
    <m/>
    <n v="4"/>
    <m/>
    <n v="4"/>
    <m/>
    <m/>
    <m/>
    <n v="3"/>
    <n v="4"/>
  </r>
  <r>
    <x v="121"/>
    <x v="84"/>
    <s v="vegetale"/>
    <m/>
    <m/>
    <n v="3"/>
    <n v="0.11"/>
    <n v="0.28999999999999998"/>
    <m/>
    <n v="3"/>
    <m/>
    <n v="3"/>
    <n v="3"/>
    <m/>
    <m/>
    <m/>
    <m/>
    <m/>
    <n v="3"/>
    <n v="3"/>
  </r>
  <r>
    <x v="121"/>
    <x v="77"/>
    <s v="vegetale"/>
    <m/>
    <n v="3"/>
    <m/>
    <m/>
    <m/>
    <m/>
    <n v="3"/>
    <m/>
    <n v="3"/>
    <m/>
    <m/>
    <m/>
    <m/>
    <m/>
    <m/>
    <n v="3"/>
    <n v="3"/>
  </r>
  <r>
    <x v="121"/>
    <x v="81"/>
    <s v="vegetale"/>
    <n v="3"/>
    <m/>
    <m/>
    <m/>
    <m/>
    <m/>
    <n v="3"/>
    <n v="0"/>
    <m/>
    <m/>
    <m/>
    <n v="3"/>
    <m/>
    <m/>
    <m/>
    <n v="3"/>
    <n v="3"/>
  </r>
  <r>
    <x v="121"/>
    <x v="74"/>
    <s v="vegetale"/>
    <n v="0"/>
    <m/>
    <n v="0"/>
    <n v="7.0000000000000007E-2"/>
    <n v="0.01"/>
    <n v="0.02"/>
    <n v="2"/>
    <m/>
    <n v="2"/>
    <n v="2"/>
    <m/>
    <n v="0"/>
    <n v="0"/>
    <m/>
    <m/>
    <n v="2"/>
    <n v="2"/>
  </r>
  <r>
    <x v="121"/>
    <x v="67"/>
    <s v="vegetale"/>
    <n v="0"/>
    <m/>
    <n v="0"/>
    <n v="0"/>
    <n v="0"/>
    <n v="0"/>
    <n v="2"/>
    <m/>
    <n v="0"/>
    <n v="0"/>
    <n v="0"/>
    <n v="2"/>
    <n v="0"/>
    <n v="1"/>
    <m/>
    <n v="2"/>
    <n v="1"/>
  </r>
  <r>
    <x v="121"/>
    <x v="65"/>
    <s v="vegetale"/>
    <m/>
    <m/>
    <n v="0"/>
    <n v="0.08"/>
    <n v="0"/>
    <n v="0"/>
    <n v="2"/>
    <m/>
    <n v="0"/>
    <n v="2"/>
    <m/>
    <n v="2"/>
    <m/>
    <m/>
    <m/>
    <n v="2"/>
    <n v="2"/>
  </r>
  <r>
    <x v="121"/>
    <x v="24"/>
    <s v="vegetale"/>
    <m/>
    <m/>
    <n v="0"/>
    <n v="0.04"/>
    <n v="0"/>
    <n v="0"/>
    <n v="1"/>
    <n v="0"/>
    <m/>
    <n v="1"/>
    <m/>
    <n v="1"/>
    <m/>
    <m/>
    <m/>
    <n v="1"/>
    <n v="1"/>
  </r>
  <r>
    <x v="121"/>
    <x v="42"/>
    <s v="vegetale"/>
    <m/>
    <m/>
    <n v="0"/>
    <n v="0.03"/>
    <n v="0"/>
    <n v="0.01"/>
    <n v="1"/>
    <m/>
    <n v="1"/>
    <n v="1"/>
    <m/>
    <m/>
    <m/>
    <m/>
    <m/>
    <n v="1"/>
    <n v="1"/>
  </r>
  <r>
    <x v="121"/>
    <x v="50"/>
    <s v="vegetale"/>
    <m/>
    <m/>
    <n v="0"/>
    <n v="0.04"/>
    <m/>
    <n v="0"/>
    <n v="1"/>
    <n v="0"/>
    <n v="1"/>
    <n v="1"/>
    <m/>
    <m/>
    <m/>
    <m/>
    <m/>
    <n v="1"/>
    <n v="1"/>
  </r>
  <r>
    <x v="121"/>
    <x v="76"/>
    <s v="vegetale"/>
    <m/>
    <m/>
    <n v="0"/>
    <n v="0.04"/>
    <n v="0"/>
    <n v="0"/>
    <n v="1"/>
    <n v="0"/>
    <n v="0"/>
    <n v="1"/>
    <m/>
    <n v="1"/>
    <m/>
    <m/>
    <m/>
    <n v="1"/>
    <n v="1"/>
  </r>
  <r>
    <x v="121"/>
    <x v="43"/>
    <s v="vegetale"/>
    <m/>
    <m/>
    <n v="0"/>
    <n v="0.02"/>
    <n v="0.05"/>
    <m/>
    <n v="1"/>
    <m/>
    <n v="0"/>
    <n v="1"/>
    <m/>
    <n v="1"/>
    <m/>
    <m/>
    <m/>
    <n v="1"/>
    <n v="1"/>
  </r>
  <r>
    <x v="121"/>
    <x v="66"/>
    <s v="animale"/>
    <m/>
    <n v="0"/>
    <n v="0"/>
    <n v="0.02"/>
    <n v="0"/>
    <n v="0"/>
    <n v="1"/>
    <m/>
    <n v="1"/>
    <n v="1"/>
    <m/>
    <m/>
    <m/>
    <m/>
    <m/>
    <n v="1"/>
    <n v="1"/>
  </r>
  <r>
    <x v="121"/>
    <x v="85"/>
    <s v="animale"/>
    <m/>
    <n v="0"/>
    <n v="0"/>
    <n v="0.04"/>
    <n v="0"/>
    <n v="0.01"/>
    <n v="1"/>
    <n v="0"/>
    <n v="1"/>
    <n v="1"/>
    <m/>
    <m/>
    <m/>
    <m/>
    <m/>
    <n v="1"/>
    <n v="1"/>
  </r>
  <r>
    <x v="121"/>
    <x v="36"/>
    <s v="vegetale"/>
    <m/>
    <m/>
    <n v="0"/>
    <n v="0.04"/>
    <n v="0.02"/>
    <n v="0.02"/>
    <n v="1"/>
    <n v="0"/>
    <n v="1"/>
    <n v="1"/>
    <m/>
    <n v="1"/>
    <m/>
    <m/>
    <n v="0"/>
    <n v="2"/>
    <n v="1"/>
  </r>
  <r>
    <x v="121"/>
    <x v="89"/>
    <s v="animale"/>
    <m/>
    <n v="0"/>
    <n v="0"/>
    <n v="0"/>
    <n v="0"/>
    <n v="0"/>
    <n v="0"/>
    <m/>
    <n v="0"/>
    <n v="0"/>
    <m/>
    <m/>
    <m/>
    <m/>
    <m/>
    <n v="0"/>
    <n v="0"/>
  </r>
  <r>
    <x v="121"/>
    <x v="73"/>
    <s v="vegetale"/>
    <m/>
    <m/>
    <n v="0"/>
    <n v="0"/>
    <n v="0"/>
    <n v="0"/>
    <n v="0"/>
    <n v="6"/>
    <n v="0"/>
    <n v="0"/>
    <n v="0"/>
    <n v="5"/>
    <n v="0"/>
    <n v="0"/>
    <n v="1"/>
    <n v="0"/>
    <n v="0"/>
  </r>
  <r>
    <x v="121"/>
    <x v="52"/>
    <s v="vegetale"/>
    <m/>
    <m/>
    <n v="0"/>
    <n v="0"/>
    <m/>
    <n v="0"/>
    <n v="0"/>
    <m/>
    <n v="0"/>
    <n v="0"/>
    <m/>
    <m/>
    <m/>
    <m/>
    <m/>
    <n v="0"/>
    <n v="0"/>
  </r>
  <r>
    <x v="121"/>
    <x v="82"/>
    <s v="animale"/>
    <m/>
    <n v="0"/>
    <n v="0"/>
    <n v="0"/>
    <n v="0"/>
    <n v="0"/>
    <n v="0"/>
    <m/>
    <n v="0"/>
    <n v="0"/>
    <m/>
    <m/>
    <m/>
    <m/>
    <m/>
    <n v="0"/>
    <n v="0"/>
  </r>
  <r>
    <x v="121"/>
    <x v="53"/>
    <s v="vegetale"/>
    <m/>
    <m/>
    <n v="0"/>
    <n v="0.01"/>
    <n v="0"/>
    <n v="0"/>
    <n v="0"/>
    <m/>
    <n v="0"/>
    <n v="0"/>
    <m/>
    <m/>
    <m/>
    <m/>
    <m/>
    <n v="0"/>
    <n v="0"/>
  </r>
  <r>
    <x v="121"/>
    <x v="79"/>
    <s v="animale"/>
    <m/>
    <n v="0"/>
    <n v="0"/>
    <n v="0"/>
    <n v="0"/>
    <n v="0"/>
    <n v="0"/>
    <m/>
    <n v="0"/>
    <n v="0"/>
    <m/>
    <m/>
    <m/>
    <m/>
    <m/>
    <n v="0"/>
    <n v="0"/>
  </r>
  <r>
    <x v="121"/>
    <x v="29"/>
    <s v="animale"/>
    <m/>
    <m/>
    <n v="0"/>
    <n v="0"/>
    <n v="0"/>
    <m/>
    <n v="0"/>
    <m/>
    <n v="0"/>
    <n v="0"/>
    <m/>
    <m/>
    <m/>
    <m/>
    <m/>
    <n v="0"/>
    <n v="0"/>
  </r>
  <r>
    <x v="121"/>
    <x v="46"/>
    <s v="vegetale"/>
    <m/>
    <m/>
    <n v="0"/>
    <n v="0"/>
    <n v="0"/>
    <n v="0"/>
    <n v="0"/>
    <n v="0"/>
    <n v="0"/>
    <n v="0"/>
    <m/>
    <m/>
    <m/>
    <m/>
    <m/>
    <n v="0"/>
    <n v="0"/>
  </r>
  <r>
    <x v="121"/>
    <x v="30"/>
    <s v="vegetale"/>
    <m/>
    <m/>
    <n v="0"/>
    <n v="0"/>
    <m/>
    <m/>
    <n v="0"/>
    <n v="0"/>
    <n v="0"/>
    <n v="0"/>
    <m/>
    <m/>
    <m/>
    <m/>
    <n v="0"/>
    <n v="0"/>
    <n v="0"/>
  </r>
  <r>
    <x v="121"/>
    <x v="68"/>
    <s v="vegetale"/>
    <m/>
    <m/>
    <n v="0"/>
    <n v="0"/>
    <n v="0"/>
    <n v="0"/>
    <n v="0"/>
    <m/>
    <n v="0"/>
    <n v="0"/>
    <m/>
    <m/>
    <m/>
    <m/>
    <m/>
    <n v="0"/>
    <n v="0"/>
  </r>
  <r>
    <x v="121"/>
    <x v="55"/>
    <s v="vegetale"/>
    <m/>
    <m/>
    <n v="0"/>
    <n v="0"/>
    <n v="0"/>
    <m/>
    <n v="0"/>
    <m/>
    <m/>
    <n v="0"/>
    <m/>
    <n v="0"/>
    <m/>
    <m/>
    <m/>
    <n v="0"/>
    <n v="0"/>
  </r>
  <r>
    <x v="121"/>
    <x v="48"/>
    <s v="vegetale"/>
    <m/>
    <m/>
    <n v="0"/>
    <n v="0"/>
    <n v="0.01"/>
    <m/>
    <n v="0"/>
    <m/>
    <n v="0"/>
    <n v="0"/>
    <m/>
    <m/>
    <m/>
    <m/>
    <m/>
    <n v="0"/>
    <n v="0"/>
  </r>
  <r>
    <x v="121"/>
    <x v="92"/>
    <s v="animale"/>
    <m/>
    <n v="0"/>
    <n v="0"/>
    <n v="0"/>
    <n v="0"/>
    <n v="0"/>
    <n v="0"/>
    <m/>
    <n v="0"/>
    <n v="0"/>
    <m/>
    <n v="0"/>
    <m/>
    <m/>
    <m/>
    <n v="0"/>
    <n v="0"/>
  </r>
  <r>
    <x v="121"/>
    <x v="83"/>
    <s v="animale"/>
    <m/>
    <n v="0"/>
    <n v="0"/>
    <n v="0"/>
    <n v="0"/>
    <n v="0"/>
    <n v="0"/>
    <m/>
    <n v="0"/>
    <n v="0"/>
    <m/>
    <m/>
    <m/>
    <m/>
    <m/>
    <n v="0"/>
    <n v="0"/>
  </r>
  <r>
    <x v="121"/>
    <x v="37"/>
    <s v="vegetale"/>
    <m/>
    <m/>
    <n v="0"/>
    <n v="0.01"/>
    <n v="0"/>
    <n v="0"/>
    <n v="0"/>
    <m/>
    <n v="0"/>
    <n v="0"/>
    <m/>
    <n v="0"/>
    <m/>
    <m/>
    <m/>
    <n v="0"/>
    <n v="0"/>
  </r>
  <r>
    <x v="121"/>
    <x v="80"/>
    <s v="animale"/>
    <m/>
    <n v="0"/>
    <n v="0"/>
    <n v="0"/>
    <n v="0"/>
    <n v="0"/>
    <n v="0"/>
    <m/>
    <n v="0"/>
    <n v="0"/>
    <m/>
    <m/>
    <m/>
    <m/>
    <m/>
    <n v="0"/>
    <n v="0"/>
  </r>
  <r>
    <x v="121"/>
    <x v="56"/>
    <s v="vegetale"/>
    <m/>
    <m/>
    <n v="0"/>
    <n v="0.01"/>
    <n v="0"/>
    <n v="0"/>
    <n v="0"/>
    <n v="0"/>
    <n v="0"/>
    <n v="0"/>
    <m/>
    <n v="0"/>
    <m/>
    <m/>
    <n v="0"/>
    <n v="0"/>
    <n v="0"/>
  </r>
  <r>
    <x v="121"/>
    <x v="33"/>
    <s v="vegetale"/>
    <n v="0"/>
    <m/>
    <m/>
    <m/>
    <m/>
    <m/>
    <n v="0"/>
    <m/>
    <m/>
    <m/>
    <n v="0"/>
    <n v="0"/>
    <m/>
    <n v="0"/>
    <m/>
    <n v="0"/>
    <n v="0"/>
  </r>
  <r>
    <x v="121"/>
    <x v="59"/>
    <s v="vegetale"/>
    <m/>
    <m/>
    <n v="1"/>
    <m/>
    <n v="0.01"/>
    <n v="0.02"/>
    <m/>
    <m/>
    <m/>
    <m/>
    <m/>
    <m/>
    <m/>
    <m/>
    <m/>
    <n v="0"/>
    <n v="0"/>
  </r>
  <r>
    <x v="122"/>
    <x v="16"/>
    <s v="vegetale"/>
    <m/>
    <m/>
    <n v="15"/>
    <n v="18.53"/>
    <n v="0.1"/>
    <n v="0.05"/>
    <n v="61750"/>
    <n v="0"/>
    <n v="0"/>
    <n v="3375"/>
    <m/>
    <n v="63750"/>
    <n v="6375"/>
    <n v="52000"/>
    <n v="-2000"/>
    <n v="61750"/>
    <n v="61750"/>
  </r>
  <r>
    <x v="122"/>
    <x v="1"/>
    <s v="animale"/>
    <n v="1912"/>
    <m/>
    <n v="321"/>
    <n v="183.13"/>
    <n v="16.88"/>
    <n v="19.05"/>
    <n v="39126"/>
    <n v="169"/>
    <n v="247"/>
    <n v="33356"/>
    <n v="3858"/>
    <n v="39017"/>
    <m/>
    <n v="0"/>
    <n v="31"/>
    <n v="39126"/>
    <n v="39126"/>
  </r>
  <r>
    <x v="122"/>
    <x v="0"/>
    <s v="vegetale"/>
    <n v="485"/>
    <n v="1238"/>
    <n v="903"/>
    <n v="113.63"/>
    <n v="4.51"/>
    <n v="23.56"/>
    <n v="24373"/>
    <n v="946"/>
    <n v="421"/>
    <n v="20696"/>
    <n v="615"/>
    <n v="24231"/>
    <n v="1333"/>
    <n v="5"/>
    <n v="668"/>
    <n v="24374"/>
    <n v="24372"/>
  </r>
  <r>
    <x v="122"/>
    <x v="9"/>
    <s v="vegetale"/>
    <m/>
    <m/>
    <n v="254"/>
    <n v="26.09"/>
    <m/>
    <m/>
    <n v="4772"/>
    <n v="1165"/>
    <n v="14"/>
    <n v="4752"/>
    <m/>
    <n v="4952"/>
    <m/>
    <n v="20"/>
    <n v="971"/>
    <n v="4772"/>
    <n v="4772"/>
  </r>
  <r>
    <x v="122"/>
    <x v="7"/>
    <s v="vegetale"/>
    <n v="910"/>
    <n v="441"/>
    <n v="129"/>
    <n v="14.54"/>
    <n v="1.78"/>
    <n v="3.51"/>
    <n v="4387"/>
    <n v="165"/>
    <n v="25"/>
    <n v="2649"/>
    <n v="228"/>
    <n v="4527"/>
    <n v="114"/>
    <n v="46"/>
    <n v="0"/>
    <n v="4387"/>
    <n v="4388"/>
  </r>
  <r>
    <x v="122"/>
    <x v="26"/>
    <s v="vegetale"/>
    <n v="1008"/>
    <n v="297"/>
    <m/>
    <m/>
    <m/>
    <m/>
    <n v="4025"/>
    <n v="5"/>
    <n v="0"/>
    <m/>
    <n v="81"/>
    <n v="4030"/>
    <n v="126"/>
    <n v="2514"/>
    <n v="0"/>
    <n v="4025"/>
    <n v="4026"/>
  </r>
  <r>
    <x v="122"/>
    <x v="8"/>
    <s v="vegetale"/>
    <m/>
    <n v="29"/>
    <n v="28"/>
    <n v="15.33"/>
    <n v="0.04"/>
    <n v="0.67"/>
    <n v="3365"/>
    <n v="493"/>
    <n v="56"/>
    <n v="2793"/>
    <n v="381"/>
    <n v="3802"/>
    <n v="162"/>
    <m/>
    <n v="0"/>
    <n v="3365"/>
    <n v="3365"/>
  </r>
  <r>
    <x v="122"/>
    <x v="5"/>
    <s v="vegetale"/>
    <m/>
    <n v="327"/>
    <n v="125"/>
    <n v="12.25"/>
    <n v="0.24"/>
    <n v="2.4"/>
    <n v="2940"/>
    <n v="3799"/>
    <n v="63"/>
    <n v="2232"/>
    <n v="204"/>
    <n v="6767"/>
    <n v="177"/>
    <n v="0"/>
    <n v="-92"/>
    <n v="2939"/>
    <n v="2940"/>
  </r>
  <r>
    <x v="122"/>
    <x v="10"/>
    <s v="vegetale"/>
    <m/>
    <m/>
    <n v="17"/>
    <n v="14.09"/>
    <n v="0.13"/>
    <n v="0.17"/>
    <n v="2632"/>
    <n v="177"/>
    <n v="97"/>
    <n v="2567"/>
    <n v="66"/>
    <n v="2713"/>
    <m/>
    <n v="0"/>
    <m/>
    <n v="2633"/>
    <n v="2633"/>
  </r>
  <r>
    <x v="122"/>
    <x v="2"/>
    <s v="vegetale"/>
    <n v="0"/>
    <m/>
    <n v="9"/>
    <n v="13.23"/>
    <n v="0.06"/>
    <n v="0.41"/>
    <n v="2491"/>
    <n v="294"/>
    <n v="69"/>
    <n v="2409"/>
    <n v="85"/>
    <n v="2716"/>
    <m/>
    <n v="0"/>
    <n v="0"/>
    <n v="2491"/>
    <n v="2494"/>
  </r>
  <r>
    <x v="122"/>
    <x v="14"/>
    <s v="vegetale"/>
    <m/>
    <n v="613"/>
    <n v="156"/>
    <n v="7.28"/>
    <n v="17.62"/>
    <n v="0.09"/>
    <n v="1940"/>
    <n v="29"/>
    <n v="2365"/>
    <n v="1326"/>
    <m/>
    <m/>
    <m/>
    <m/>
    <n v="-396"/>
    <n v="1940"/>
    <n v="1939"/>
  </r>
  <r>
    <x v="122"/>
    <x v="12"/>
    <s v="vegetale"/>
    <m/>
    <m/>
    <n v="7"/>
    <n v="8.7799999999999994"/>
    <n v="0.05"/>
    <n v="0.16"/>
    <n v="1674"/>
    <n v="425"/>
    <n v="35"/>
    <n v="1599"/>
    <n v="75"/>
    <n v="2064"/>
    <m/>
    <m/>
    <m/>
    <n v="1674"/>
    <n v="1674"/>
  </r>
  <r>
    <x v="122"/>
    <x v="61"/>
    <s v="vegetale"/>
    <m/>
    <m/>
    <n v="10"/>
    <n v="8.35"/>
    <n v="0.05"/>
    <n v="0.32"/>
    <n v="1606"/>
    <n v="102"/>
    <n v="171"/>
    <n v="1520"/>
    <n v="85"/>
    <n v="1537"/>
    <m/>
    <m/>
    <m/>
    <n v="1606"/>
    <n v="1605"/>
  </r>
  <r>
    <x v="122"/>
    <x v="13"/>
    <s v="animale"/>
    <m/>
    <m/>
    <n v="41"/>
    <n v="8.82"/>
    <n v="3.04"/>
    <n v="3.05"/>
    <n v="1606"/>
    <n v="41"/>
    <n v="2"/>
    <n v="1606"/>
    <m/>
    <n v="1646"/>
    <m/>
    <n v="0"/>
    <m/>
    <n v="1607"/>
    <n v="1606"/>
  </r>
  <r>
    <x v="122"/>
    <x v="17"/>
    <s v="vegetale"/>
    <n v="203"/>
    <m/>
    <n v="42"/>
    <n v="4.38"/>
    <n v="0.35"/>
    <n v="2.5299999999999998"/>
    <n v="1082"/>
    <n v="0"/>
    <n v="176"/>
    <n v="798"/>
    <n v="22"/>
    <n v="906"/>
    <n v="59"/>
    <m/>
    <n v="0"/>
    <n v="1082"/>
    <n v="1082"/>
  </r>
  <r>
    <x v="122"/>
    <x v="19"/>
    <s v="animale"/>
    <m/>
    <m/>
    <n v="17"/>
    <n v="5.01"/>
    <n v="1.07"/>
    <n v="1.68"/>
    <n v="912"/>
    <n v="3"/>
    <n v="2"/>
    <n v="912"/>
    <m/>
    <n v="912"/>
    <m/>
    <m/>
    <m/>
    <n v="911"/>
    <n v="912"/>
  </r>
  <r>
    <x v="122"/>
    <x v="57"/>
    <s v="vegetale"/>
    <m/>
    <m/>
    <n v="2"/>
    <n v="4.7699999999999996"/>
    <n v="0.03"/>
    <n v="0.1"/>
    <n v="868"/>
    <n v="6"/>
    <n v="274"/>
    <n v="868"/>
    <m/>
    <n v="600"/>
    <m/>
    <m/>
    <m/>
    <n v="868"/>
    <n v="868"/>
  </r>
  <r>
    <x v="122"/>
    <x v="67"/>
    <s v="vegetale"/>
    <m/>
    <n v="105"/>
    <n v="0"/>
    <n v="0"/>
    <n v="0"/>
    <n v="0"/>
    <n v="782"/>
    <n v="12"/>
    <n v="512"/>
    <n v="0"/>
    <n v="16"/>
    <n v="232"/>
    <n v="2"/>
    <n v="660"/>
    <n v="50"/>
    <n v="782"/>
    <n v="783"/>
  </r>
  <r>
    <x v="122"/>
    <x v="25"/>
    <s v="animale"/>
    <m/>
    <m/>
    <n v="93"/>
    <n v="3.9"/>
    <n v="10.57"/>
    <n v="0.03"/>
    <n v="709"/>
    <n v="0"/>
    <n v="1"/>
    <n v="709"/>
    <m/>
    <n v="709"/>
    <m/>
    <m/>
    <m/>
    <n v="710"/>
    <n v="709"/>
  </r>
  <r>
    <x v="122"/>
    <x v="22"/>
    <s v="animale"/>
    <m/>
    <m/>
    <n v="11"/>
    <n v="2.95"/>
    <n v="0.79"/>
    <n v="0.87"/>
    <n v="651"/>
    <n v="12"/>
    <n v="1"/>
    <n v="537"/>
    <n v="66"/>
    <n v="661"/>
    <n v="47"/>
    <m/>
    <m/>
    <n v="650"/>
    <n v="650"/>
  </r>
  <r>
    <x v="122"/>
    <x v="20"/>
    <s v="vegetale"/>
    <m/>
    <m/>
    <n v="4"/>
    <n v="3.09"/>
    <n v="0.02"/>
    <n v="0.03"/>
    <n v="602"/>
    <n v="46"/>
    <n v="55"/>
    <n v="563"/>
    <n v="31"/>
    <n v="594"/>
    <m/>
    <n v="8"/>
    <m/>
    <n v="603"/>
    <n v="602"/>
  </r>
  <r>
    <x v="122"/>
    <x v="88"/>
    <s v="vegetale"/>
    <m/>
    <m/>
    <n v="7"/>
    <n v="2.64"/>
    <n v="0.01"/>
    <n v="0.12"/>
    <n v="481"/>
    <n v="0"/>
    <n v="1"/>
    <n v="481"/>
    <m/>
    <n v="480"/>
    <m/>
    <m/>
    <m/>
    <n v="481"/>
    <n v="481"/>
  </r>
  <r>
    <x v="122"/>
    <x v="41"/>
    <s v="vegetale"/>
    <n v="0"/>
    <n v="0"/>
    <n v="13"/>
    <n v="1.46"/>
    <n v="0.53"/>
    <n v="1.27"/>
    <n v="475"/>
    <n v="9"/>
    <n v="0"/>
    <n v="267"/>
    <n v="10"/>
    <n v="484"/>
    <n v="14"/>
    <n v="185"/>
    <n v="0"/>
    <n v="475"/>
    <n v="476"/>
  </r>
  <r>
    <x v="122"/>
    <x v="38"/>
    <s v="vegetale"/>
    <m/>
    <n v="8"/>
    <n v="52"/>
    <n v="2.44"/>
    <n v="5.87"/>
    <n v="0.03"/>
    <n v="453"/>
    <n v="0"/>
    <n v="0"/>
    <n v="445"/>
    <m/>
    <n v="453"/>
    <m/>
    <m/>
    <n v="0"/>
    <n v="453"/>
    <n v="453"/>
  </r>
  <r>
    <x v="122"/>
    <x v="40"/>
    <s v="vegetale"/>
    <m/>
    <m/>
    <m/>
    <m/>
    <m/>
    <m/>
    <n v="448"/>
    <n v="0"/>
    <n v="70"/>
    <m/>
    <m/>
    <n v="378"/>
    <n v="3"/>
    <n v="445"/>
    <m/>
    <n v="448"/>
    <n v="448"/>
  </r>
  <r>
    <x v="122"/>
    <x v="11"/>
    <s v="animale"/>
    <m/>
    <m/>
    <n v="13"/>
    <n v="2.46"/>
    <n v="0.96"/>
    <n v="1.02"/>
    <n v="448"/>
    <n v="11"/>
    <n v="0"/>
    <n v="448"/>
    <m/>
    <n v="459"/>
    <m/>
    <m/>
    <m/>
    <n v="448"/>
    <n v="448"/>
  </r>
  <r>
    <x v="122"/>
    <x v="46"/>
    <s v="vegetale"/>
    <m/>
    <m/>
    <n v="10"/>
    <n v="2.2799999999999998"/>
    <n v="0.03"/>
    <n v="0.09"/>
    <n v="434"/>
    <n v="169"/>
    <n v="3"/>
    <n v="416"/>
    <n v="18"/>
    <n v="600"/>
    <m/>
    <m/>
    <m/>
    <n v="434"/>
    <n v="434"/>
  </r>
  <r>
    <x v="122"/>
    <x v="21"/>
    <s v="animale"/>
    <m/>
    <m/>
    <n v="6"/>
    <n v="1.9"/>
    <n v="0.21"/>
    <n v="0.86"/>
    <n v="347"/>
    <n v="16"/>
    <n v="1"/>
    <n v="347"/>
    <m/>
    <n v="362"/>
    <m/>
    <m/>
    <m/>
    <n v="347"/>
    <n v="347"/>
  </r>
  <r>
    <x v="122"/>
    <x v="34"/>
    <s v="vegetale"/>
    <n v="153"/>
    <m/>
    <n v="7"/>
    <n v="0.72"/>
    <n v="0.04"/>
    <n v="0.17"/>
    <n v="305"/>
    <n v="0"/>
    <n v="4"/>
    <n v="131"/>
    <n v="15"/>
    <n v="301"/>
    <n v="6"/>
    <m/>
    <m/>
    <n v="305"/>
    <n v="305"/>
  </r>
  <r>
    <x v="122"/>
    <x v="95"/>
    <s v="vegetale"/>
    <m/>
    <m/>
    <n v="14"/>
    <n v="1.47"/>
    <m/>
    <n v="0.04"/>
    <n v="268"/>
    <n v="4"/>
    <n v="2"/>
    <n v="268"/>
    <m/>
    <n v="270"/>
    <m/>
    <m/>
    <m/>
    <n v="268"/>
    <n v="268"/>
  </r>
  <r>
    <x v="122"/>
    <x v="45"/>
    <s v="animale"/>
    <n v="0"/>
    <n v="0"/>
    <n v="3"/>
    <n v="1.37"/>
    <n v="0.09"/>
    <n v="0.41"/>
    <n v="249"/>
    <n v="11"/>
    <n v="0"/>
    <n v="249"/>
    <m/>
    <n v="260"/>
    <m/>
    <m/>
    <m/>
    <n v="249"/>
    <n v="249"/>
  </r>
  <r>
    <x v="122"/>
    <x v="43"/>
    <s v="vegetale"/>
    <m/>
    <n v="12"/>
    <n v="25"/>
    <n v="1.2"/>
    <n v="2.82"/>
    <n v="0.02"/>
    <n v="231"/>
    <n v="0"/>
    <n v="0"/>
    <n v="219"/>
    <m/>
    <n v="231"/>
    <m/>
    <m/>
    <n v="0"/>
    <n v="231"/>
    <n v="231"/>
  </r>
  <r>
    <x v="122"/>
    <x v="81"/>
    <s v="vegetale"/>
    <m/>
    <m/>
    <n v="11"/>
    <n v="1.18"/>
    <n v="0.06"/>
    <n v="0.73"/>
    <n v="216"/>
    <n v="7"/>
    <n v="161"/>
    <n v="216"/>
    <m/>
    <n v="62"/>
    <m/>
    <m/>
    <m/>
    <n v="216"/>
    <n v="216"/>
  </r>
  <r>
    <x v="122"/>
    <x v="32"/>
    <s v="animale"/>
    <m/>
    <n v="3"/>
    <n v="25"/>
    <n v="1.0900000000000001"/>
    <n v="2.72"/>
    <n v="0.04"/>
    <n v="201"/>
    <n v="0"/>
    <n v="37"/>
    <n v="198"/>
    <m/>
    <n v="164"/>
    <m/>
    <m/>
    <n v="0"/>
    <n v="201"/>
    <n v="201"/>
  </r>
  <r>
    <x v="122"/>
    <x v="68"/>
    <s v="vegetale"/>
    <m/>
    <m/>
    <n v="10"/>
    <n v="1.04"/>
    <n v="0.04"/>
    <n v="0.61"/>
    <n v="200"/>
    <n v="0"/>
    <n v="97"/>
    <n v="190"/>
    <n v="4"/>
    <n v="103"/>
    <n v="6"/>
    <m/>
    <m/>
    <n v="200"/>
    <n v="200"/>
  </r>
  <r>
    <x v="122"/>
    <x v="27"/>
    <s v="vegetale"/>
    <m/>
    <n v="0"/>
    <n v="19"/>
    <n v="0.81"/>
    <n v="2.09"/>
    <n v="0"/>
    <n v="147"/>
    <n v="0"/>
    <n v="0"/>
    <n v="147"/>
    <m/>
    <n v="147"/>
    <m/>
    <m/>
    <n v="0"/>
    <n v="147"/>
    <n v="147"/>
  </r>
  <r>
    <x v="122"/>
    <x v="78"/>
    <s v="vegetale"/>
    <m/>
    <m/>
    <n v="6"/>
    <n v="0.78"/>
    <n v="0.17"/>
    <n v="0.35"/>
    <n v="145"/>
    <n v="5"/>
    <n v="0"/>
    <n v="142"/>
    <n v="3"/>
    <n v="150"/>
    <m/>
    <m/>
    <m/>
    <n v="145"/>
    <n v="145"/>
  </r>
  <r>
    <x v="122"/>
    <x v="23"/>
    <s v="vegetale"/>
    <m/>
    <m/>
    <n v="5"/>
    <n v="0.76"/>
    <n v="0.23"/>
    <n v="0.12"/>
    <n v="133"/>
    <n v="8"/>
    <n v="101"/>
    <n v="139"/>
    <m/>
    <n v="40"/>
    <m/>
    <m/>
    <n v="0"/>
    <n v="133"/>
    <n v="139"/>
  </r>
  <r>
    <x v="122"/>
    <x v="36"/>
    <s v="vegetale"/>
    <m/>
    <m/>
    <n v="6"/>
    <n v="0.68"/>
    <n v="0.15"/>
    <n v="0.19"/>
    <n v="124"/>
    <n v="14"/>
    <n v="83"/>
    <n v="124"/>
    <m/>
    <n v="55"/>
    <m/>
    <m/>
    <m/>
    <n v="124"/>
    <n v="124"/>
  </r>
  <r>
    <x v="122"/>
    <x v="64"/>
    <s v="vegetale"/>
    <n v="6"/>
    <m/>
    <n v="5"/>
    <n v="0.56999999999999995"/>
    <n v="0.06"/>
    <n v="0.14000000000000001"/>
    <n v="119"/>
    <n v="0"/>
    <n v="0"/>
    <n v="103"/>
    <n v="6"/>
    <n v="119"/>
    <n v="4"/>
    <m/>
    <m/>
    <n v="119"/>
    <n v="119"/>
  </r>
  <r>
    <x v="122"/>
    <x v="15"/>
    <s v="vegetale"/>
    <m/>
    <m/>
    <n v="1"/>
    <n v="0.64"/>
    <m/>
    <n v="0.17"/>
    <n v="119"/>
    <n v="3"/>
    <n v="122"/>
    <n v="116"/>
    <n v="2"/>
    <m/>
    <m/>
    <m/>
    <m/>
    <n v="119"/>
    <n v="118"/>
  </r>
  <r>
    <x v="122"/>
    <x v="53"/>
    <s v="vegetale"/>
    <m/>
    <m/>
    <n v="1"/>
    <n v="0.25"/>
    <n v="0.09"/>
    <n v="0.01"/>
    <n v="116"/>
    <n v="0"/>
    <n v="105"/>
    <n v="45"/>
    <m/>
    <n v="12"/>
    <m/>
    <n v="71"/>
    <m/>
    <n v="117"/>
    <n v="116"/>
  </r>
  <r>
    <x v="122"/>
    <x v="4"/>
    <s v="vegetale"/>
    <m/>
    <m/>
    <n v="1"/>
    <n v="0.51"/>
    <n v="0"/>
    <n v="0.01"/>
    <n v="98"/>
    <n v="0"/>
    <n v="34"/>
    <n v="93"/>
    <n v="5"/>
    <n v="64"/>
    <m/>
    <m/>
    <m/>
    <n v="98"/>
    <n v="98"/>
  </r>
  <r>
    <x v="122"/>
    <x v="76"/>
    <s v="vegetale"/>
    <m/>
    <m/>
    <n v="0"/>
    <n v="0.45"/>
    <n v="0"/>
    <n v="0.01"/>
    <n v="86"/>
    <n v="0"/>
    <n v="0"/>
    <n v="82"/>
    <n v="4"/>
    <n v="86"/>
    <m/>
    <m/>
    <m/>
    <n v="86"/>
    <n v="86"/>
  </r>
  <r>
    <x v="122"/>
    <x v="3"/>
    <s v="vegetale"/>
    <n v="33"/>
    <n v="0"/>
    <n v="1"/>
    <n v="0.15"/>
    <n v="0"/>
    <n v="0.02"/>
    <n v="68"/>
    <n v="0"/>
    <n v="2"/>
    <n v="27"/>
    <n v="2"/>
    <n v="67"/>
    <n v="5"/>
    <n v="1"/>
    <n v="0"/>
    <n v="69"/>
    <n v="68"/>
  </r>
  <r>
    <x v="122"/>
    <x v="73"/>
    <s v="vegetale"/>
    <m/>
    <m/>
    <n v="1"/>
    <n v="7.0000000000000007E-2"/>
    <n v="0.09"/>
    <n v="0.05"/>
    <n v="67"/>
    <n v="1"/>
    <n v="13"/>
    <n v="13"/>
    <n v="1"/>
    <n v="55"/>
    <n v="10"/>
    <n v="44"/>
    <m/>
    <n v="67"/>
    <n v="68"/>
  </r>
  <r>
    <x v="122"/>
    <x v="62"/>
    <s v="animale"/>
    <n v="8"/>
    <n v="0"/>
    <n v="1"/>
    <n v="0.31"/>
    <n v="0.02"/>
    <n v="0.11"/>
    <n v="64"/>
    <n v="88"/>
    <n v="0"/>
    <n v="56"/>
    <m/>
    <n v="151"/>
    <m/>
    <m/>
    <n v="0"/>
    <n v="63"/>
    <n v="64"/>
  </r>
  <r>
    <x v="122"/>
    <x v="66"/>
    <s v="animale"/>
    <n v="20"/>
    <n v="0"/>
    <n v="0"/>
    <n v="0.19"/>
    <n v="0"/>
    <n v="7.0000000000000007E-2"/>
    <n v="55"/>
    <n v="73"/>
    <n v="2"/>
    <n v="35"/>
    <m/>
    <n v="125"/>
    <m/>
    <m/>
    <m/>
    <n v="54"/>
    <n v="55"/>
  </r>
  <r>
    <x v="122"/>
    <x v="31"/>
    <s v="vegetale"/>
    <m/>
    <n v="5"/>
    <n v="5"/>
    <n v="0.2"/>
    <n v="0.53"/>
    <n v="0"/>
    <n v="42"/>
    <n v="0"/>
    <n v="57"/>
    <n v="37"/>
    <m/>
    <n v="0"/>
    <m/>
    <m/>
    <n v="-15"/>
    <n v="42"/>
    <n v="42"/>
  </r>
  <r>
    <x v="122"/>
    <x v="18"/>
    <s v="vegetale"/>
    <m/>
    <m/>
    <n v="0"/>
    <n v="0.12"/>
    <n v="0"/>
    <n v="0"/>
    <n v="33"/>
    <n v="86"/>
    <n v="0"/>
    <n v="21"/>
    <n v="12"/>
    <n v="119"/>
    <m/>
    <m/>
    <m/>
    <n v="33"/>
    <n v="33"/>
  </r>
  <r>
    <x v="122"/>
    <x v="30"/>
    <s v="vegetale"/>
    <m/>
    <m/>
    <n v="1"/>
    <n v="0.17"/>
    <m/>
    <n v="0"/>
    <n v="31"/>
    <n v="40"/>
    <n v="14"/>
    <n v="31"/>
    <m/>
    <n v="57"/>
    <m/>
    <m/>
    <n v="0"/>
    <n v="31"/>
    <n v="31"/>
  </r>
  <r>
    <x v="122"/>
    <x v="33"/>
    <s v="vegetale"/>
    <m/>
    <m/>
    <m/>
    <m/>
    <m/>
    <m/>
    <n v="27"/>
    <n v="0"/>
    <n v="0"/>
    <m/>
    <m/>
    <n v="27"/>
    <m/>
    <n v="27"/>
    <m/>
    <n v="27"/>
    <n v="27"/>
  </r>
  <r>
    <x v="122"/>
    <x v="35"/>
    <s v="animale"/>
    <m/>
    <m/>
    <n v="0"/>
    <n v="0.12"/>
    <n v="0.02"/>
    <n v="0.06"/>
    <n v="23"/>
    <n v="0"/>
    <n v="0"/>
    <n v="23"/>
    <m/>
    <n v="23"/>
    <m/>
    <m/>
    <n v="0"/>
    <n v="23"/>
    <n v="23"/>
  </r>
  <r>
    <x v="122"/>
    <x v="55"/>
    <s v="vegetale"/>
    <m/>
    <m/>
    <n v="2"/>
    <n v="0.1"/>
    <n v="0.26"/>
    <m/>
    <n v="18"/>
    <n v="0"/>
    <n v="0"/>
    <n v="18"/>
    <m/>
    <n v="18"/>
    <m/>
    <m/>
    <m/>
    <n v="18"/>
    <n v="18"/>
  </r>
  <r>
    <x v="122"/>
    <x v="85"/>
    <s v="animale"/>
    <n v="17"/>
    <n v="0"/>
    <n v="0"/>
    <n v="0"/>
    <n v="0"/>
    <n v="0"/>
    <n v="17"/>
    <n v="1"/>
    <n v="0"/>
    <n v="0"/>
    <m/>
    <n v="19"/>
    <m/>
    <m/>
    <m/>
    <n v="18"/>
    <n v="17"/>
  </r>
  <r>
    <x v="122"/>
    <x v="71"/>
    <s v="vegetale"/>
    <m/>
    <m/>
    <n v="0"/>
    <n v="0.08"/>
    <n v="0"/>
    <n v="0"/>
    <n v="15"/>
    <n v="0"/>
    <m/>
    <n v="15"/>
    <n v="1"/>
    <n v="16"/>
    <m/>
    <m/>
    <m/>
    <n v="16"/>
    <n v="16"/>
  </r>
  <r>
    <x v="122"/>
    <x v="84"/>
    <s v="vegetale"/>
    <m/>
    <n v="2"/>
    <n v="1"/>
    <n v="7.0000000000000007E-2"/>
    <n v="0.16"/>
    <n v="0"/>
    <n v="14"/>
    <n v="5"/>
    <n v="6"/>
    <n v="13"/>
    <m/>
    <n v="11"/>
    <m/>
    <m/>
    <n v="2"/>
    <n v="14"/>
    <n v="15"/>
  </r>
  <r>
    <x v="122"/>
    <x v="47"/>
    <s v="vegetale"/>
    <m/>
    <m/>
    <n v="0"/>
    <n v="0.05"/>
    <n v="0.03"/>
    <n v="0.01"/>
    <n v="9"/>
    <n v="0"/>
    <n v="9"/>
    <n v="9"/>
    <m/>
    <m/>
    <m/>
    <m/>
    <m/>
    <n v="9"/>
    <n v="9"/>
  </r>
  <r>
    <x v="122"/>
    <x v="77"/>
    <s v="vegetale"/>
    <m/>
    <m/>
    <n v="1"/>
    <n v="0.05"/>
    <n v="0.14000000000000001"/>
    <m/>
    <n v="9"/>
    <m/>
    <n v="9"/>
    <n v="9"/>
    <m/>
    <m/>
    <m/>
    <m/>
    <m/>
    <n v="9"/>
    <n v="9"/>
  </r>
  <r>
    <x v="122"/>
    <x v="82"/>
    <s v="animale"/>
    <m/>
    <n v="0"/>
    <n v="0"/>
    <n v="0.04"/>
    <n v="0"/>
    <n v="0.02"/>
    <n v="7"/>
    <n v="1"/>
    <n v="0"/>
    <n v="7"/>
    <m/>
    <n v="8"/>
    <m/>
    <m/>
    <n v="0"/>
    <n v="7"/>
    <n v="7"/>
  </r>
  <r>
    <x v="122"/>
    <x v="42"/>
    <s v="vegetale"/>
    <m/>
    <m/>
    <n v="0"/>
    <n v="0.03"/>
    <n v="0"/>
    <n v="0.01"/>
    <n v="6"/>
    <n v="1"/>
    <n v="7"/>
    <n v="6"/>
    <m/>
    <m/>
    <m/>
    <m/>
    <n v="0"/>
    <n v="6"/>
    <n v="6"/>
  </r>
  <r>
    <x v="122"/>
    <x v="50"/>
    <s v="vegetale"/>
    <m/>
    <m/>
    <n v="0"/>
    <n v="0.03"/>
    <n v="0"/>
    <n v="0"/>
    <n v="6"/>
    <n v="1"/>
    <n v="7"/>
    <n v="6"/>
    <m/>
    <m/>
    <m/>
    <m/>
    <n v="0"/>
    <n v="6"/>
    <n v="6"/>
  </r>
  <r>
    <x v="122"/>
    <x v="56"/>
    <s v="vegetale"/>
    <m/>
    <m/>
    <n v="0"/>
    <n v="0.04"/>
    <n v="0"/>
    <n v="0.01"/>
    <n v="6"/>
    <n v="0"/>
    <n v="7"/>
    <n v="6"/>
    <m/>
    <m/>
    <m/>
    <m/>
    <m/>
    <n v="7"/>
    <n v="6"/>
  </r>
  <r>
    <x v="122"/>
    <x v="87"/>
    <s v="vegetale"/>
    <m/>
    <m/>
    <n v="0"/>
    <n v="0.03"/>
    <m/>
    <n v="0"/>
    <n v="5"/>
    <n v="0"/>
    <n v="0"/>
    <n v="5"/>
    <m/>
    <n v="5"/>
    <m/>
    <m/>
    <n v="0"/>
    <n v="5"/>
    <n v="5"/>
  </r>
  <r>
    <x v="122"/>
    <x v="96"/>
    <s v="vegetale"/>
    <m/>
    <m/>
    <n v="1"/>
    <n v="0.03"/>
    <n v="0.08"/>
    <m/>
    <n v="5"/>
    <m/>
    <m/>
    <n v="5"/>
    <m/>
    <n v="5"/>
    <m/>
    <m/>
    <m/>
    <n v="5"/>
    <n v="5"/>
  </r>
  <r>
    <x v="122"/>
    <x v="75"/>
    <s v="vegetale"/>
    <m/>
    <n v="4"/>
    <m/>
    <m/>
    <m/>
    <m/>
    <n v="4"/>
    <n v="572"/>
    <n v="0"/>
    <m/>
    <m/>
    <n v="397"/>
    <m/>
    <m/>
    <n v="180"/>
    <n v="5"/>
    <n v="4"/>
  </r>
  <r>
    <x v="122"/>
    <x v="39"/>
    <s v="vegetale"/>
    <m/>
    <m/>
    <n v="0"/>
    <n v="0.02"/>
    <m/>
    <n v="0"/>
    <n v="4"/>
    <n v="0"/>
    <n v="0"/>
    <n v="4"/>
    <m/>
    <n v="4"/>
    <m/>
    <m/>
    <m/>
    <n v="4"/>
    <n v="4"/>
  </r>
  <r>
    <x v="122"/>
    <x v="29"/>
    <s v="animale"/>
    <m/>
    <m/>
    <n v="0"/>
    <n v="0.02"/>
    <n v="0.01"/>
    <n v="0"/>
    <n v="3"/>
    <n v="0"/>
    <n v="0"/>
    <n v="3"/>
    <m/>
    <n v="3"/>
    <m/>
    <m/>
    <m/>
    <n v="3"/>
    <n v="3"/>
  </r>
  <r>
    <x v="122"/>
    <x v="6"/>
    <s v="vegetale"/>
    <m/>
    <n v="2"/>
    <n v="0"/>
    <n v="0"/>
    <n v="0"/>
    <n v="0"/>
    <n v="3"/>
    <n v="112"/>
    <n v="11"/>
    <n v="0"/>
    <m/>
    <n v="59"/>
    <m/>
    <m/>
    <n v="44"/>
    <n v="2"/>
    <n v="2"/>
  </r>
  <r>
    <x v="122"/>
    <x v="72"/>
    <s v="vegetale"/>
    <m/>
    <n v="1"/>
    <n v="0"/>
    <n v="0.01"/>
    <n v="0"/>
    <n v="0"/>
    <n v="3"/>
    <n v="0"/>
    <n v="3"/>
    <n v="3"/>
    <m/>
    <m/>
    <m/>
    <m/>
    <m/>
    <n v="3"/>
    <n v="4"/>
  </r>
  <r>
    <x v="122"/>
    <x v="44"/>
    <s v="vegetale"/>
    <m/>
    <m/>
    <n v="0"/>
    <n v="0.02"/>
    <m/>
    <n v="0"/>
    <n v="3"/>
    <n v="2"/>
    <n v="0"/>
    <n v="3"/>
    <m/>
    <n v="4"/>
    <m/>
    <m/>
    <m/>
    <n v="2"/>
    <n v="3"/>
  </r>
  <r>
    <x v="122"/>
    <x v="28"/>
    <s v="vegetale"/>
    <m/>
    <m/>
    <m/>
    <m/>
    <m/>
    <m/>
    <n v="3"/>
    <n v="32"/>
    <n v="0"/>
    <m/>
    <n v="1"/>
    <n v="35"/>
    <n v="0"/>
    <n v="2"/>
    <n v="0"/>
    <n v="3"/>
    <n v="3"/>
  </r>
  <r>
    <x v="122"/>
    <x v="48"/>
    <s v="vegetale"/>
    <m/>
    <m/>
    <n v="0"/>
    <n v="0.01"/>
    <n v="0.03"/>
    <m/>
    <n v="2"/>
    <n v="0"/>
    <n v="2"/>
    <n v="2"/>
    <m/>
    <m/>
    <m/>
    <m/>
    <m/>
    <n v="2"/>
    <n v="2"/>
  </r>
  <r>
    <x v="122"/>
    <x v="74"/>
    <s v="vegetale"/>
    <n v="0"/>
    <m/>
    <n v="0"/>
    <n v="0"/>
    <n v="0"/>
    <n v="0"/>
    <n v="1"/>
    <n v="0"/>
    <n v="1"/>
    <n v="0"/>
    <m/>
    <m/>
    <m/>
    <m/>
    <m/>
    <n v="1"/>
    <n v="0"/>
  </r>
  <r>
    <x v="122"/>
    <x v="52"/>
    <s v="vegetale"/>
    <m/>
    <m/>
    <n v="0"/>
    <n v="0.01"/>
    <m/>
    <n v="0"/>
    <n v="1"/>
    <n v="0"/>
    <n v="1"/>
    <n v="1"/>
    <m/>
    <m/>
    <m/>
    <m/>
    <m/>
    <n v="1"/>
    <n v="1"/>
  </r>
  <r>
    <x v="122"/>
    <x v="79"/>
    <s v="animale"/>
    <n v="0"/>
    <n v="0"/>
    <n v="0"/>
    <n v="0.01"/>
    <n v="0"/>
    <n v="0"/>
    <n v="1"/>
    <n v="29"/>
    <n v="0"/>
    <n v="1"/>
    <m/>
    <n v="30"/>
    <m/>
    <m/>
    <n v="0"/>
    <n v="1"/>
    <n v="1"/>
  </r>
  <r>
    <x v="122"/>
    <x v="90"/>
    <s v="vegetale"/>
    <m/>
    <m/>
    <n v="0"/>
    <n v="0.01"/>
    <n v="0"/>
    <n v="0"/>
    <n v="1"/>
    <n v="0"/>
    <n v="1"/>
    <n v="1"/>
    <m/>
    <m/>
    <m/>
    <m/>
    <n v="0"/>
    <n v="1"/>
    <n v="1"/>
  </r>
  <r>
    <x v="122"/>
    <x v="49"/>
    <s v="vegetale"/>
    <m/>
    <n v="0"/>
    <n v="0"/>
    <n v="0"/>
    <n v="0.01"/>
    <n v="0"/>
    <n v="1"/>
    <n v="0"/>
    <n v="0"/>
    <n v="1"/>
    <m/>
    <n v="1"/>
    <m/>
    <m/>
    <n v="0"/>
    <n v="1"/>
    <n v="1"/>
  </r>
  <r>
    <x v="122"/>
    <x v="83"/>
    <s v="animale"/>
    <m/>
    <n v="0"/>
    <n v="0"/>
    <n v="0.01"/>
    <n v="0"/>
    <n v="0"/>
    <n v="1"/>
    <n v="0"/>
    <n v="0"/>
    <n v="1"/>
    <m/>
    <n v="1"/>
    <m/>
    <m/>
    <m/>
    <n v="1"/>
    <n v="1"/>
  </r>
  <r>
    <x v="122"/>
    <x v="51"/>
    <s v="vegetale"/>
    <m/>
    <m/>
    <n v="0"/>
    <n v="0"/>
    <m/>
    <m/>
    <n v="0"/>
    <n v="0"/>
    <n v="0"/>
    <n v="0"/>
    <m/>
    <m/>
    <m/>
    <m/>
    <m/>
    <n v="0"/>
    <n v="0"/>
  </r>
  <r>
    <x v="122"/>
    <x v="70"/>
    <s v="vegetale"/>
    <m/>
    <m/>
    <n v="0"/>
    <n v="0"/>
    <n v="0"/>
    <m/>
    <n v="0"/>
    <n v="0"/>
    <n v="0"/>
    <n v="0"/>
    <m/>
    <m/>
    <m/>
    <m/>
    <m/>
    <n v="0"/>
    <n v="0"/>
  </r>
  <r>
    <x v="122"/>
    <x v="91"/>
    <s v="animale"/>
    <m/>
    <n v="0"/>
    <n v="0"/>
    <n v="0"/>
    <n v="0"/>
    <n v="0"/>
    <n v="0"/>
    <n v="0"/>
    <n v="0"/>
    <n v="0"/>
    <m/>
    <m/>
    <m/>
    <m/>
    <n v="0"/>
    <n v="0"/>
    <n v="0"/>
  </r>
  <r>
    <x v="122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122"/>
    <x v="37"/>
    <s v="vegetale"/>
    <m/>
    <m/>
    <n v="0"/>
    <n v="0"/>
    <n v="0"/>
    <n v="0"/>
    <n v="0"/>
    <n v="0"/>
    <n v="0"/>
    <n v="0"/>
    <m/>
    <m/>
    <m/>
    <m/>
    <m/>
    <n v="0"/>
    <n v="0"/>
  </r>
  <r>
    <x v="122"/>
    <x v="94"/>
    <s v="vegetale"/>
    <m/>
    <n v="0"/>
    <m/>
    <m/>
    <m/>
    <m/>
    <n v="0"/>
    <m/>
    <n v="0"/>
    <m/>
    <m/>
    <m/>
    <m/>
    <m/>
    <m/>
    <n v="0"/>
    <n v="0"/>
  </r>
  <r>
    <x v="122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22"/>
    <x v="86"/>
    <s v="vegetale"/>
    <n v="0"/>
    <m/>
    <m/>
    <m/>
    <m/>
    <m/>
    <n v="0"/>
    <n v="0"/>
    <n v="0"/>
    <m/>
    <m/>
    <m/>
    <m/>
    <m/>
    <m/>
    <n v="0"/>
    <n v="0"/>
  </r>
  <r>
    <x v="122"/>
    <x v="60"/>
    <s v="vegetale"/>
    <m/>
    <m/>
    <n v="0"/>
    <n v="0"/>
    <n v="0"/>
    <n v="0"/>
    <n v="0"/>
    <n v="0"/>
    <n v="0"/>
    <n v="0"/>
    <m/>
    <n v="0"/>
    <m/>
    <n v="0"/>
    <n v="0"/>
    <n v="0"/>
    <n v="0"/>
  </r>
  <r>
    <x v="122"/>
    <x v="63"/>
    <s v="animale"/>
    <m/>
    <m/>
    <n v="0"/>
    <n v="0"/>
    <n v="0"/>
    <n v="0"/>
    <n v="0"/>
    <n v="0"/>
    <n v="0"/>
    <n v="0"/>
    <m/>
    <m/>
    <m/>
    <m/>
    <m/>
    <n v="0"/>
    <n v="0"/>
  </r>
  <r>
    <x v="122"/>
    <x v="58"/>
    <s v="vegetale"/>
    <m/>
    <m/>
    <n v="0"/>
    <n v="0"/>
    <m/>
    <m/>
    <n v="0"/>
    <m/>
    <n v="0"/>
    <n v="0"/>
    <m/>
    <m/>
    <m/>
    <m/>
    <m/>
    <n v="0"/>
    <n v="0"/>
  </r>
  <r>
    <x v="122"/>
    <x v="54"/>
    <s v="vegetale"/>
    <n v="0"/>
    <m/>
    <n v="0"/>
    <n v="0"/>
    <n v="0"/>
    <n v="0"/>
    <n v="-6"/>
    <n v="7"/>
    <n v="1"/>
    <n v="0"/>
    <m/>
    <m/>
    <m/>
    <m/>
    <m/>
    <n v="-6"/>
    <n v="0"/>
  </r>
  <r>
    <x v="122"/>
    <x v="65"/>
    <s v="vegetale"/>
    <m/>
    <m/>
    <n v="0"/>
    <n v="0"/>
    <m/>
    <n v="0"/>
    <n v="-17"/>
    <n v="17"/>
    <n v="0"/>
    <n v="0"/>
    <m/>
    <m/>
    <m/>
    <m/>
    <m/>
    <n v="-17"/>
    <n v="0"/>
  </r>
  <r>
    <x v="122"/>
    <x v="24"/>
    <s v="vegetale"/>
    <m/>
    <m/>
    <n v="0"/>
    <n v="0"/>
    <m/>
    <n v="0"/>
    <n v="-40"/>
    <n v="42"/>
    <n v="1"/>
    <n v="0"/>
    <m/>
    <m/>
    <m/>
    <m/>
    <m/>
    <n v="-41"/>
    <n v="0"/>
  </r>
  <r>
    <x v="122"/>
    <x v="59"/>
    <s v="vegetale"/>
    <m/>
    <m/>
    <n v="0"/>
    <m/>
    <n v="0"/>
    <n v="0"/>
    <m/>
    <m/>
    <m/>
    <m/>
    <m/>
    <m/>
    <m/>
    <m/>
    <m/>
    <n v="0"/>
    <n v="0"/>
  </r>
  <r>
    <x v="123"/>
    <x v="16"/>
    <s v="vegetale"/>
    <n v="57"/>
    <n v="301"/>
    <m/>
    <m/>
    <m/>
    <m/>
    <n v="2217"/>
    <m/>
    <n v="0"/>
    <m/>
    <n v="25"/>
    <n v="2482"/>
    <n v="48"/>
    <n v="1787"/>
    <n v="-265"/>
    <n v="2217"/>
    <n v="2218"/>
  </r>
  <r>
    <x v="123"/>
    <x v="7"/>
    <s v="vegetale"/>
    <n v="373"/>
    <n v="8"/>
    <n v="174"/>
    <n v="25.56"/>
    <n v="0.54"/>
    <n v="3.92"/>
    <n v="483"/>
    <n v="0"/>
    <n v="361"/>
    <n v="99"/>
    <n v="2"/>
    <n v="132"/>
    <n v="1"/>
    <m/>
    <n v="-9"/>
    <n v="484"/>
    <n v="483"/>
  </r>
  <r>
    <x v="123"/>
    <x v="39"/>
    <s v="vegetale"/>
    <m/>
    <m/>
    <n v="77"/>
    <n v="77.92"/>
    <m/>
    <n v="0.64"/>
    <n v="301"/>
    <n v="0"/>
    <n v="36"/>
    <n v="301"/>
    <m/>
    <n v="265"/>
    <m/>
    <m/>
    <n v="0"/>
    <n v="301"/>
    <n v="301"/>
  </r>
  <r>
    <x v="123"/>
    <x v="1"/>
    <s v="animale"/>
    <m/>
    <n v="4"/>
    <n v="185"/>
    <n v="70.290000000000006"/>
    <n v="9.0299999999999994"/>
    <n v="11.59"/>
    <n v="275"/>
    <n v="8"/>
    <n v="78"/>
    <n v="272"/>
    <m/>
    <n v="206"/>
    <m/>
    <m/>
    <n v="0"/>
    <n v="276"/>
    <n v="276"/>
  </r>
  <r>
    <x v="123"/>
    <x v="5"/>
    <s v="vegetale"/>
    <m/>
    <n v="1"/>
    <n v="632"/>
    <n v="66.42"/>
    <n v="1.06"/>
    <n v="12.5"/>
    <n v="267"/>
    <n v="0"/>
    <n v="75"/>
    <n v="257"/>
    <n v="5"/>
    <n v="192"/>
    <n v="4"/>
    <m/>
    <n v="0"/>
    <n v="267"/>
    <n v="267"/>
  </r>
  <r>
    <x v="123"/>
    <x v="0"/>
    <s v="vegetale"/>
    <m/>
    <n v="35"/>
    <n v="323"/>
    <n v="38.96"/>
    <n v="3.8"/>
    <n v="8.4499999999999993"/>
    <n v="186"/>
    <n v="1"/>
    <n v="163"/>
    <n v="151"/>
    <n v="1"/>
    <m/>
    <m/>
    <m/>
    <n v="24"/>
    <n v="186"/>
    <n v="187"/>
  </r>
  <r>
    <x v="123"/>
    <x v="19"/>
    <s v="animale"/>
    <m/>
    <n v="38"/>
    <n v="106"/>
    <n v="30.81"/>
    <n v="7.37"/>
    <n v="9.26"/>
    <n v="159"/>
    <n v="2"/>
    <n v="15"/>
    <n v="119"/>
    <n v="2"/>
    <n v="146"/>
    <m/>
    <m/>
    <m/>
    <n v="159"/>
    <n v="159"/>
  </r>
  <r>
    <x v="123"/>
    <x v="9"/>
    <s v="vegetale"/>
    <m/>
    <n v="29"/>
    <n v="278"/>
    <n v="26.67"/>
    <m/>
    <m/>
    <n v="133"/>
    <n v="51"/>
    <n v="4"/>
    <n v="103"/>
    <n v="2"/>
    <n v="175"/>
    <m/>
    <m/>
    <n v="6"/>
    <n v="134"/>
    <n v="134"/>
  </r>
  <r>
    <x v="123"/>
    <x v="2"/>
    <s v="vegetale"/>
    <m/>
    <m/>
    <n v="13"/>
    <n v="12.74"/>
    <n v="0.09"/>
    <n v="0.55000000000000004"/>
    <n v="104"/>
    <n v="49"/>
    <n v="30"/>
    <n v="49"/>
    <n v="61"/>
    <n v="124"/>
    <m/>
    <m/>
    <n v="0"/>
    <n v="105"/>
    <n v="110"/>
  </r>
  <r>
    <x v="123"/>
    <x v="69"/>
    <s v="vegetale"/>
    <n v="9"/>
    <m/>
    <n v="45"/>
    <n v="21.89"/>
    <n v="0.18"/>
    <n v="0.48"/>
    <n v="97"/>
    <n v="10"/>
    <n v="0"/>
    <n v="85"/>
    <n v="4"/>
    <n v="107"/>
    <m/>
    <m/>
    <m/>
    <n v="97"/>
    <n v="98"/>
  </r>
  <r>
    <x v="123"/>
    <x v="62"/>
    <s v="animale"/>
    <n v="58"/>
    <n v="0"/>
    <n v="26"/>
    <n v="7.49"/>
    <n v="1.21"/>
    <n v="3.54"/>
    <n v="87"/>
    <n v="80"/>
    <n v="17"/>
    <n v="29"/>
    <m/>
    <n v="150"/>
    <m/>
    <m/>
    <n v="0"/>
    <n v="87"/>
    <n v="87"/>
  </r>
  <r>
    <x v="123"/>
    <x v="13"/>
    <s v="animale"/>
    <m/>
    <m/>
    <n v="64"/>
    <n v="20.399999999999999"/>
    <n v="3.36"/>
    <n v="7.86"/>
    <n v="83"/>
    <n v="9"/>
    <n v="7"/>
    <n v="79"/>
    <n v="4"/>
    <n v="85"/>
    <m/>
    <m/>
    <n v="0"/>
    <n v="83"/>
    <n v="83"/>
  </r>
  <r>
    <x v="123"/>
    <x v="10"/>
    <s v="vegetale"/>
    <m/>
    <m/>
    <n v="21"/>
    <n v="19.64"/>
    <n v="0.42"/>
    <n v="0.2"/>
    <n v="80"/>
    <n v="18"/>
    <n v="57"/>
    <n v="76"/>
    <n v="4"/>
    <n v="41"/>
    <m/>
    <m/>
    <n v="0"/>
    <n v="80"/>
    <n v="80"/>
  </r>
  <r>
    <x v="123"/>
    <x v="18"/>
    <s v="vegetale"/>
    <n v="12"/>
    <m/>
    <n v="10"/>
    <n v="13.76"/>
    <n v="0.03"/>
    <n v="0.14000000000000001"/>
    <n v="79"/>
    <n v="252"/>
    <n v="18"/>
    <n v="53"/>
    <n v="13"/>
    <n v="313"/>
    <m/>
    <m/>
    <m/>
    <n v="79"/>
    <n v="78"/>
  </r>
  <r>
    <x v="123"/>
    <x v="12"/>
    <s v="vegetale"/>
    <m/>
    <m/>
    <n v="10"/>
    <n v="15.12"/>
    <n v="0.03"/>
    <n v="0.17"/>
    <n v="65"/>
    <n v="6"/>
    <n v="27"/>
    <n v="58"/>
    <n v="7"/>
    <n v="44"/>
    <m/>
    <m/>
    <m/>
    <n v="65"/>
    <n v="65"/>
  </r>
  <r>
    <x v="123"/>
    <x v="8"/>
    <s v="vegetale"/>
    <m/>
    <n v="2"/>
    <n v="22"/>
    <n v="13.98"/>
    <n v="0.04"/>
    <n v="0.49"/>
    <n v="59"/>
    <n v="0"/>
    <n v="33"/>
    <n v="54"/>
    <n v="3"/>
    <n v="26"/>
    <n v="0"/>
    <m/>
    <m/>
    <n v="59"/>
    <n v="59"/>
  </r>
  <r>
    <x v="123"/>
    <x v="63"/>
    <s v="animale"/>
    <m/>
    <m/>
    <n v="47"/>
    <n v="13.48"/>
    <n v="3.49"/>
    <n v="3.59"/>
    <n v="54"/>
    <n v="0"/>
    <n v="20"/>
    <n v="52"/>
    <n v="2"/>
    <n v="34"/>
    <m/>
    <m/>
    <n v="0"/>
    <n v="54"/>
    <n v="54"/>
  </r>
  <r>
    <x v="123"/>
    <x v="3"/>
    <s v="vegetale"/>
    <n v="0"/>
    <m/>
    <n v="0"/>
    <n v="0"/>
    <n v="0"/>
    <n v="0"/>
    <n v="42"/>
    <m/>
    <n v="42"/>
    <n v="0"/>
    <m/>
    <m/>
    <m/>
    <n v="42"/>
    <n v="0"/>
    <n v="42"/>
    <n v="42"/>
  </r>
  <r>
    <x v="123"/>
    <x v="20"/>
    <s v="vegetale"/>
    <m/>
    <m/>
    <n v="7"/>
    <n v="10.55"/>
    <n v="0.03"/>
    <n v="0.03"/>
    <n v="41"/>
    <n v="2"/>
    <n v="43"/>
    <n v="41"/>
    <m/>
    <m/>
    <m/>
    <m/>
    <m/>
    <n v="41"/>
    <n v="41"/>
  </r>
  <r>
    <x v="123"/>
    <x v="57"/>
    <s v="vegetale"/>
    <m/>
    <m/>
    <n v="7"/>
    <n v="8.5399999999999991"/>
    <n v="0.08"/>
    <n v="0.3"/>
    <n v="35"/>
    <n v="0"/>
    <n v="17"/>
    <n v="33"/>
    <n v="2"/>
    <n v="18"/>
    <m/>
    <m/>
    <n v="0"/>
    <n v="35"/>
    <n v="35"/>
  </r>
  <r>
    <x v="123"/>
    <x v="61"/>
    <s v="vegetale"/>
    <m/>
    <m/>
    <n v="9"/>
    <n v="7.75"/>
    <n v="0.04"/>
    <n v="0.28000000000000003"/>
    <n v="34"/>
    <n v="0"/>
    <n v="12"/>
    <n v="30"/>
    <n v="4"/>
    <n v="22"/>
    <m/>
    <m/>
    <m/>
    <n v="34"/>
    <n v="34"/>
  </r>
  <r>
    <x v="123"/>
    <x v="32"/>
    <s v="animale"/>
    <m/>
    <n v="10"/>
    <n v="105"/>
    <n v="5.13"/>
    <n v="11.62"/>
    <n v="0.18"/>
    <n v="30"/>
    <n v="0"/>
    <n v="7"/>
    <n v="20"/>
    <m/>
    <n v="24"/>
    <m/>
    <m/>
    <n v="0"/>
    <n v="31"/>
    <n v="30"/>
  </r>
  <r>
    <x v="123"/>
    <x v="31"/>
    <s v="vegetale"/>
    <m/>
    <m/>
    <n v="183"/>
    <n v="7.48"/>
    <n v="20.6"/>
    <n v="0.06"/>
    <n v="29"/>
    <n v="0"/>
    <n v="26"/>
    <n v="29"/>
    <m/>
    <m/>
    <m/>
    <m/>
    <n v="3"/>
    <n v="29"/>
    <n v="29"/>
  </r>
  <r>
    <x v="123"/>
    <x v="22"/>
    <s v="animale"/>
    <m/>
    <m/>
    <n v="16"/>
    <n v="4.53"/>
    <n v="1.07"/>
    <n v="1.23"/>
    <n v="25"/>
    <n v="1"/>
    <n v="0"/>
    <n v="18"/>
    <n v="1"/>
    <n v="26"/>
    <n v="6"/>
    <m/>
    <m/>
    <n v="25"/>
    <n v="25"/>
  </r>
  <r>
    <x v="123"/>
    <x v="50"/>
    <s v="vegetale"/>
    <m/>
    <m/>
    <n v="4"/>
    <n v="4.3499999999999996"/>
    <n v="0.01"/>
    <n v="0.03"/>
    <n v="24"/>
    <n v="94"/>
    <n v="9"/>
    <n v="17"/>
    <n v="7"/>
    <n v="108"/>
    <m/>
    <m/>
    <n v="0"/>
    <n v="23"/>
    <n v="24"/>
  </r>
  <r>
    <x v="123"/>
    <x v="93"/>
    <s v="vegetale"/>
    <m/>
    <m/>
    <n v="13"/>
    <n v="5.3"/>
    <n v="0.03"/>
    <n v="0.26"/>
    <n v="23"/>
    <n v="0"/>
    <n v="0"/>
    <n v="20"/>
    <n v="1"/>
    <n v="24"/>
    <n v="2"/>
    <m/>
    <m/>
    <n v="24"/>
    <n v="23"/>
  </r>
  <r>
    <x v="123"/>
    <x v="72"/>
    <s v="vegetale"/>
    <n v="3"/>
    <n v="2"/>
    <n v="11"/>
    <n v="4.45"/>
    <n v="0.04"/>
    <n v="0.09"/>
    <n v="23"/>
    <n v="1"/>
    <n v="2"/>
    <n v="17"/>
    <n v="1"/>
    <n v="22"/>
    <m/>
    <m/>
    <n v="0"/>
    <n v="23"/>
    <n v="23"/>
  </r>
  <r>
    <x v="123"/>
    <x v="95"/>
    <s v="vegetale"/>
    <m/>
    <m/>
    <n v="31"/>
    <n v="5.41"/>
    <m/>
    <n v="0.01"/>
    <n v="21"/>
    <n v="0"/>
    <n v="19"/>
    <n v="21"/>
    <n v="0"/>
    <n v="2"/>
    <m/>
    <m/>
    <n v="0"/>
    <n v="21"/>
    <n v="21"/>
  </r>
  <r>
    <x v="123"/>
    <x v="21"/>
    <s v="animale"/>
    <n v="0"/>
    <m/>
    <n v="11"/>
    <n v="3.6"/>
    <n v="0.28000000000000003"/>
    <n v="1.81"/>
    <n v="14"/>
    <n v="6"/>
    <n v="4"/>
    <n v="14"/>
    <m/>
    <n v="15"/>
    <m/>
    <m/>
    <n v="0"/>
    <n v="13"/>
    <n v="14"/>
  </r>
  <r>
    <x v="123"/>
    <x v="75"/>
    <s v="vegetale"/>
    <m/>
    <n v="14"/>
    <m/>
    <m/>
    <m/>
    <m/>
    <n v="14"/>
    <n v="1"/>
    <n v="1"/>
    <m/>
    <m/>
    <n v="14"/>
    <m/>
    <m/>
    <m/>
    <n v="14"/>
    <n v="14"/>
  </r>
  <r>
    <x v="123"/>
    <x v="53"/>
    <s v="vegetale"/>
    <m/>
    <n v="4"/>
    <n v="9"/>
    <n v="2.83"/>
    <n v="0.81"/>
    <n v="0.13"/>
    <n v="14"/>
    <n v="1"/>
    <n v="0"/>
    <n v="11"/>
    <m/>
    <n v="15"/>
    <m/>
    <n v="0"/>
    <m/>
    <n v="14"/>
    <n v="15"/>
  </r>
  <r>
    <x v="123"/>
    <x v="60"/>
    <s v="vegetale"/>
    <m/>
    <m/>
    <n v="38"/>
    <n v="3.53"/>
    <n v="1.55"/>
    <n v="3.19"/>
    <n v="14"/>
    <n v="0"/>
    <n v="14"/>
    <n v="14"/>
    <m/>
    <n v="0"/>
    <n v="0"/>
    <m/>
    <m/>
    <n v="14"/>
    <n v="14"/>
  </r>
  <r>
    <x v="123"/>
    <x v="51"/>
    <s v="vegetale"/>
    <m/>
    <m/>
    <n v="26"/>
    <n v="3.21"/>
    <m/>
    <m/>
    <n v="12"/>
    <n v="11"/>
    <n v="6"/>
    <n v="12"/>
    <m/>
    <n v="16"/>
    <m/>
    <m/>
    <n v="1"/>
    <n v="12"/>
    <n v="12"/>
  </r>
  <r>
    <x v="123"/>
    <x v="17"/>
    <s v="vegetale"/>
    <m/>
    <m/>
    <n v="29"/>
    <n v="3.1"/>
    <n v="0.13"/>
    <n v="1.92"/>
    <n v="12"/>
    <n v="0"/>
    <n v="7"/>
    <n v="12"/>
    <n v="0"/>
    <n v="5"/>
    <n v="0"/>
    <m/>
    <n v="0"/>
    <n v="12"/>
    <n v="12"/>
  </r>
  <r>
    <x v="123"/>
    <x v="4"/>
    <s v="vegetale"/>
    <m/>
    <m/>
    <n v="5"/>
    <n v="2.97"/>
    <n v="0.03"/>
    <n v="0.04"/>
    <n v="12"/>
    <n v="0"/>
    <n v="12"/>
    <n v="11"/>
    <m/>
    <m/>
    <m/>
    <n v="0"/>
    <m/>
    <n v="12"/>
    <n v="11"/>
  </r>
  <r>
    <x v="123"/>
    <x v="52"/>
    <s v="vegetale"/>
    <m/>
    <m/>
    <n v="3"/>
    <n v="2.48"/>
    <m/>
    <n v="0.43"/>
    <n v="10"/>
    <n v="3"/>
    <n v="2"/>
    <n v="10"/>
    <m/>
    <n v="10"/>
    <m/>
    <m/>
    <n v="0"/>
    <n v="9"/>
    <n v="10"/>
  </r>
  <r>
    <x v="123"/>
    <x v="30"/>
    <s v="vegetale"/>
    <m/>
    <n v="0"/>
    <n v="23"/>
    <n v="2.69"/>
    <m/>
    <n v="0.01"/>
    <n v="10"/>
    <n v="0"/>
    <n v="10"/>
    <n v="10"/>
    <m/>
    <n v="1"/>
    <m/>
    <m/>
    <n v="0"/>
    <n v="11"/>
    <n v="10"/>
  </r>
  <r>
    <x v="123"/>
    <x v="85"/>
    <s v="animale"/>
    <n v="0"/>
    <n v="5"/>
    <n v="2"/>
    <n v="0.92"/>
    <n v="0.05"/>
    <n v="0.26"/>
    <n v="9"/>
    <n v="0"/>
    <n v="2"/>
    <n v="4"/>
    <m/>
    <n v="7"/>
    <m/>
    <m/>
    <n v="0"/>
    <n v="9"/>
    <n v="9"/>
  </r>
  <r>
    <x v="123"/>
    <x v="68"/>
    <s v="vegetale"/>
    <m/>
    <m/>
    <n v="17"/>
    <n v="1.83"/>
    <n v="0.08"/>
    <n v="1.1000000000000001"/>
    <n v="7"/>
    <n v="0"/>
    <n v="3"/>
    <n v="7"/>
    <n v="0"/>
    <n v="4"/>
    <n v="0"/>
    <m/>
    <m/>
    <n v="7"/>
    <n v="7"/>
  </r>
  <r>
    <x v="123"/>
    <x v="66"/>
    <s v="animale"/>
    <m/>
    <n v="0"/>
    <n v="2"/>
    <n v="1.92"/>
    <n v="0.04"/>
    <n v="0.46"/>
    <n v="7"/>
    <n v="1"/>
    <n v="1"/>
    <n v="7"/>
    <m/>
    <n v="7"/>
    <m/>
    <m/>
    <n v="0"/>
    <n v="7"/>
    <n v="7"/>
  </r>
  <r>
    <x v="123"/>
    <x v="35"/>
    <s v="animale"/>
    <m/>
    <m/>
    <n v="5"/>
    <n v="1.69"/>
    <n v="0.03"/>
    <n v="1.1499999999999999"/>
    <n v="7"/>
    <n v="0"/>
    <n v="7"/>
    <n v="7"/>
    <m/>
    <m/>
    <m/>
    <m/>
    <m/>
    <n v="7"/>
    <n v="7"/>
  </r>
  <r>
    <x v="123"/>
    <x v="42"/>
    <s v="vegetale"/>
    <m/>
    <m/>
    <n v="15"/>
    <n v="1.47"/>
    <n v="0.12"/>
    <n v="0.61"/>
    <n v="6"/>
    <n v="0"/>
    <n v="6"/>
    <n v="6"/>
    <m/>
    <m/>
    <m/>
    <m/>
    <n v="0"/>
    <n v="6"/>
    <n v="6"/>
  </r>
  <r>
    <x v="123"/>
    <x v="74"/>
    <s v="vegetale"/>
    <n v="1"/>
    <m/>
    <n v="8"/>
    <n v="1.39"/>
    <n v="0.13"/>
    <n v="0.34"/>
    <n v="6"/>
    <m/>
    <n v="6"/>
    <n v="5"/>
    <m/>
    <m/>
    <m/>
    <m/>
    <n v="0"/>
    <n v="6"/>
    <n v="6"/>
  </r>
  <r>
    <x v="123"/>
    <x v="79"/>
    <s v="animale"/>
    <m/>
    <n v="1"/>
    <n v="1"/>
    <n v="1.01"/>
    <n v="0.01"/>
    <n v="0.25"/>
    <n v="5"/>
    <n v="6"/>
    <n v="2"/>
    <n v="4"/>
    <m/>
    <n v="9"/>
    <m/>
    <m/>
    <n v="0"/>
    <n v="5"/>
    <n v="5"/>
  </r>
  <r>
    <x v="123"/>
    <x v="88"/>
    <s v="vegetale"/>
    <m/>
    <m/>
    <n v="3"/>
    <n v="1.06"/>
    <n v="0.01"/>
    <n v="0.05"/>
    <n v="5"/>
    <n v="0"/>
    <n v="0"/>
    <n v="4"/>
    <n v="0"/>
    <n v="5"/>
    <n v="0"/>
    <m/>
    <m/>
    <n v="5"/>
    <n v="4"/>
  </r>
  <r>
    <x v="123"/>
    <x v="64"/>
    <s v="vegetale"/>
    <n v="5"/>
    <m/>
    <m/>
    <m/>
    <m/>
    <m/>
    <n v="5"/>
    <m/>
    <n v="0"/>
    <m/>
    <m/>
    <n v="5"/>
    <n v="0"/>
    <m/>
    <m/>
    <n v="5"/>
    <n v="5"/>
  </r>
  <r>
    <x v="123"/>
    <x v="58"/>
    <s v="vegetale"/>
    <m/>
    <m/>
    <n v="3"/>
    <n v="1.23"/>
    <m/>
    <m/>
    <n v="5"/>
    <n v="0"/>
    <n v="5"/>
    <n v="5"/>
    <m/>
    <n v="0"/>
    <m/>
    <m/>
    <m/>
    <n v="5"/>
    <n v="5"/>
  </r>
  <r>
    <x v="123"/>
    <x v="24"/>
    <s v="vegetale"/>
    <m/>
    <m/>
    <n v="0"/>
    <n v="0.65"/>
    <n v="0"/>
    <n v="0"/>
    <n v="3"/>
    <n v="0"/>
    <n v="3"/>
    <n v="3"/>
    <m/>
    <m/>
    <m/>
    <m/>
    <n v="0"/>
    <n v="3"/>
    <n v="3"/>
  </r>
  <r>
    <x v="123"/>
    <x v="47"/>
    <s v="vegetale"/>
    <m/>
    <m/>
    <n v="14"/>
    <n v="0.83"/>
    <n v="1.28"/>
    <n v="0.18"/>
    <n v="3"/>
    <n v="1"/>
    <n v="3"/>
    <n v="3"/>
    <m/>
    <n v="1"/>
    <m/>
    <m/>
    <n v="0"/>
    <n v="3"/>
    <n v="3"/>
  </r>
  <r>
    <x v="123"/>
    <x v="6"/>
    <s v="vegetale"/>
    <m/>
    <n v="1"/>
    <n v="13"/>
    <n v="0.55000000000000004"/>
    <n v="1.51"/>
    <m/>
    <n v="3"/>
    <n v="0"/>
    <n v="2"/>
    <n v="2"/>
    <m/>
    <n v="1"/>
    <m/>
    <m/>
    <n v="0"/>
    <n v="3"/>
    <n v="3"/>
  </r>
  <r>
    <x v="123"/>
    <x v="14"/>
    <s v="vegetale"/>
    <m/>
    <n v="2"/>
    <n v="6"/>
    <n v="0.24"/>
    <n v="0.67"/>
    <m/>
    <n v="3"/>
    <n v="26"/>
    <n v="13"/>
    <n v="1"/>
    <m/>
    <n v="11"/>
    <m/>
    <m/>
    <n v="5"/>
    <n v="3"/>
    <n v="3"/>
  </r>
  <r>
    <x v="123"/>
    <x v="23"/>
    <s v="vegetale"/>
    <m/>
    <m/>
    <n v="5"/>
    <n v="0.69"/>
    <n v="0.45"/>
    <n v="0.13"/>
    <n v="3"/>
    <n v="0"/>
    <n v="3"/>
    <n v="3"/>
    <m/>
    <m/>
    <m/>
    <m/>
    <m/>
    <n v="3"/>
    <n v="3"/>
  </r>
  <r>
    <x v="123"/>
    <x v="45"/>
    <s v="animale"/>
    <m/>
    <n v="0"/>
    <n v="1"/>
    <n v="0.72"/>
    <n v="0.05"/>
    <n v="0.21"/>
    <n v="3"/>
    <n v="0"/>
    <n v="0"/>
    <n v="3"/>
    <m/>
    <n v="2"/>
    <m/>
    <m/>
    <n v="0"/>
    <n v="2"/>
    <n v="3"/>
  </r>
  <r>
    <x v="123"/>
    <x v="25"/>
    <s v="animale"/>
    <m/>
    <m/>
    <n v="12"/>
    <n v="0.55000000000000004"/>
    <n v="1.4"/>
    <n v="0.01"/>
    <n v="2"/>
    <n v="0"/>
    <n v="2"/>
    <n v="2"/>
    <m/>
    <n v="0"/>
    <m/>
    <m/>
    <n v="0"/>
    <n v="2"/>
    <n v="2"/>
  </r>
  <r>
    <x v="123"/>
    <x v="82"/>
    <s v="animale"/>
    <m/>
    <n v="0"/>
    <n v="1"/>
    <n v="0.48"/>
    <n v="0.01"/>
    <n v="0.2"/>
    <n v="2"/>
    <n v="0"/>
    <n v="2"/>
    <n v="2"/>
    <m/>
    <n v="0"/>
    <m/>
    <m/>
    <m/>
    <n v="2"/>
    <n v="2"/>
  </r>
  <r>
    <x v="123"/>
    <x v="43"/>
    <s v="vegetale"/>
    <m/>
    <m/>
    <n v="12"/>
    <n v="0.51"/>
    <n v="1.4"/>
    <m/>
    <n v="2"/>
    <m/>
    <n v="2"/>
    <n v="2"/>
    <m/>
    <m/>
    <m/>
    <m/>
    <m/>
    <n v="2"/>
    <n v="2"/>
  </r>
  <r>
    <x v="123"/>
    <x v="27"/>
    <s v="vegetale"/>
    <m/>
    <m/>
    <n v="12"/>
    <n v="0.51"/>
    <n v="1.38"/>
    <m/>
    <n v="2"/>
    <m/>
    <n v="2"/>
    <n v="2"/>
    <m/>
    <m/>
    <m/>
    <m/>
    <m/>
    <n v="2"/>
    <n v="2"/>
  </r>
  <r>
    <x v="123"/>
    <x v="83"/>
    <s v="animale"/>
    <m/>
    <n v="0"/>
    <n v="0"/>
    <n v="0.47"/>
    <n v="0"/>
    <n v="0.04"/>
    <n v="2"/>
    <n v="1"/>
    <n v="2"/>
    <n v="2"/>
    <m/>
    <n v="1"/>
    <m/>
    <m/>
    <n v="0"/>
    <n v="2"/>
    <n v="2"/>
  </r>
  <r>
    <x v="123"/>
    <x v="94"/>
    <s v="vegetale"/>
    <m/>
    <n v="2"/>
    <m/>
    <m/>
    <m/>
    <m/>
    <n v="2"/>
    <n v="0"/>
    <n v="0"/>
    <m/>
    <m/>
    <n v="2"/>
    <m/>
    <m/>
    <m/>
    <n v="2"/>
    <n v="2"/>
  </r>
  <r>
    <x v="123"/>
    <x v="65"/>
    <s v="vegetale"/>
    <m/>
    <m/>
    <n v="0"/>
    <n v="0.47"/>
    <m/>
    <n v="0"/>
    <n v="2"/>
    <n v="0"/>
    <n v="2"/>
    <n v="2"/>
    <m/>
    <m/>
    <m/>
    <m/>
    <m/>
    <n v="2"/>
    <n v="2"/>
  </r>
  <r>
    <x v="123"/>
    <x v="41"/>
    <s v="vegetale"/>
    <n v="0"/>
    <n v="0"/>
    <n v="0"/>
    <n v="0.01"/>
    <n v="0.01"/>
    <m/>
    <n v="2"/>
    <n v="12"/>
    <n v="11"/>
    <n v="0"/>
    <m/>
    <m/>
    <m/>
    <n v="2"/>
    <n v="3"/>
    <n v="2"/>
    <n v="2"/>
  </r>
  <r>
    <x v="123"/>
    <x v="15"/>
    <s v="vegetale"/>
    <m/>
    <m/>
    <n v="0"/>
    <n v="0.42"/>
    <m/>
    <n v="0.08"/>
    <n v="2"/>
    <n v="0"/>
    <n v="1"/>
    <n v="2"/>
    <m/>
    <n v="0"/>
    <m/>
    <m/>
    <m/>
    <n v="1"/>
    <n v="2"/>
  </r>
  <r>
    <x v="123"/>
    <x v="73"/>
    <s v="vegetale"/>
    <m/>
    <m/>
    <n v="6"/>
    <n v="0.36"/>
    <n v="0.49"/>
    <n v="0.25"/>
    <n v="1"/>
    <m/>
    <n v="1"/>
    <n v="1"/>
    <m/>
    <m/>
    <m/>
    <m/>
    <m/>
    <n v="1"/>
    <n v="1"/>
  </r>
  <r>
    <x v="123"/>
    <x v="54"/>
    <s v="vegetale"/>
    <n v="0"/>
    <m/>
    <n v="2"/>
    <n v="0.24"/>
    <n v="0.01"/>
    <n v="0.06"/>
    <n v="1"/>
    <n v="0"/>
    <n v="1"/>
    <n v="1"/>
    <m/>
    <m/>
    <m/>
    <m/>
    <n v="0"/>
    <n v="1"/>
    <n v="1"/>
  </r>
  <r>
    <x v="123"/>
    <x v="67"/>
    <s v="vegetale"/>
    <m/>
    <m/>
    <n v="2"/>
    <n v="0"/>
    <n v="0"/>
    <n v="0"/>
    <n v="1"/>
    <n v="0"/>
    <n v="1"/>
    <n v="1"/>
    <m/>
    <m/>
    <m/>
    <m/>
    <n v="0"/>
    <n v="1"/>
    <n v="1"/>
  </r>
  <r>
    <x v="123"/>
    <x v="48"/>
    <s v="vegetale"/>
    <m/>
    <m/>
    <n v="7"/>
    <n v="0.28999999999999998"/>
    <n v="0.81"/>
    <m/>
    <n v="1"/>
    <n v="0"/>
    <n v="1"/>
    <n v="1"/>
    <m/>
    <m/>
    <m/>
    <m/>
    <m/>
    <n v="1"/>
    <n v="1"/>
  </r>
  <r>
    <x v="123"/>
    <x v="37"/>
    <s v="vegetale"/>
    <m/>
    <m/>
    <n v="0"/>
    <n v="0.14000000000000001"/>
    <n v="0.04"/>
    <n v="0"/>
    <n v="1"/>
    <m/>
    <n v="1"/>
    <n v="1"/>
    <m/>
    <m/>
    <m/>
    <m/>
    <m/>
    <n v="1"/>
    <n v="1"/>
  </r>
  <r>
    <x v="123"/>
    <x v="81"/>
    <s v="vegetale"/>
    <m/>
    <m/>
    <n v="2"/>
    <n v="0.26"/>
    <n v="0.01"/>
    <n v="0.16"/>
    <n v="1"/>
    <m/>
    <n v="1"/>
    <n v="1"/>
    <m/>
    <m/>
    <m/>
    <m/>
    <m/>
    <n v="1"/>
    <n v="1"/>
  </r>
  <r>
    <x v="123"/>
    <x v="36"/>
    <s v="vegetale"/>
    <m/>
    <m/>
    <n v="1"/>
    <n v="0.15"/>
    <n v="0.05"/>
    <n v="0.04"/>
    <n v="1"/>
    <n v="0"/>
    <n v="1"/>
    <n v="1"/>
    <m/>
    <m/>
    <m/>
    <m/>
    <n v="0"/>
    <n v="1"/>
    <n v="1"/>
  </r>
  <r>
    <x v="123"/>
    <x v="89"/>
    <s v="animale"/>
    <m/>
    <n v="0"/>
    <n v="0"/>
    <n v="0.01"/>
    <n v="0"/>
    <n v="0"/>
    <n v="0"/>
    <n v="0"/>
    <n v="0"/>
    <n v="0"/>
    <m/>
    <n v="0"/>
    <m/>
    <m/>
    <m/>
    <n v="0"/>
    <n v="0"/>
  </r>
  <r>
    <x v="123"/>
    <x v="87"/>
    <s v="vegetale"/>
    <m/>
    <m/>
    <n v="0"/>
    <n v="0.1"/>
    <m/>
    <m/>
    <n v="0"/>
    <n v="0"/>
    <n v="0"/>
    <n v="0"/>
    <m/>
    <m/>
    <m/>
    <m/>
    <m/>
    <n v="0"/>
    <n v="0"/>
  </r>
  <r>
    <x v="123"/>
    <x v="76"/>
    <s v="vegetale"/>
    <m/>
    <m/>
    <n v="0"/>
    <n v="0.06"/>
    <m/>
    <m/>
    <n v="0"/>
    <m/>
    <n v="0"/>
    <n v="0"/>
    <m/>
    <m/>
    <m/>
    <m/>
    <m/>
    <n v="0"/>
    <n v="0"/>
  </r>
  <r>
    <x v="123"/>
    <x v="29"/>
    <s v="animale"/>
    <m/>
    <m/>
    <n v="0"/>
    <n v="0.05"/>
    <n v="0.03"/>
    <n v="0"/>
    <n v="0"/>
    <n v="0"/>
    <n v="0"/>
    <n v="0"/>
    <m/>
    <m/>
    <m/>
    <m/>
    <m/>
    <n v="0"/>
    <n v="0"/>
  </r>
  <r>
    <x v="123"/>
    <x v="46"/>
    <s v="vegetale"/>
    <m/>
    <m/>
    <n v="0"/>
    <n v="0.01"/>
    <m/>
    <m/>
    <n v="0"/>
    <m/>
    <n v="0"/>
    <n v="0"/>
    <m/>
    <m/>
    <m/>
    <m/>
    <m/>
    <n v="0"/>
    <n v="0"/>
  </r>
  <r>
    <x v="123"/>
    <x v="90"/>
    <s v="vegetale"/>
    <m/>
    <m/>
    <n v="0"/>
    <n v="0.01"/>
    <n v="0"/>
    <n v="0"/>
    <n v="0"/>
    <m/>
    <n v="0"/>
    <n v="0"/>
    <m/>
    <m/>
    <m/>
    <m/>
    <m/>
    <n v="0"/>
    <n v="0"/>
  </r>
  <r>
    <x v="123"/>
    <x v="26"/>
    <s v="vegetale"/>
    <m/>
    <n v="0"/>
    <m/>
    <m/>
    <m/>
    <m/>
    <n v="0"/>
    <m/>
    <n v="0"/>
    <m/>
    <m/>
    <m/>
    <m/>
    <m/>
    <m/>
    <n v="0"/>
    <n v="0"/>
  </r>
  <r>
    <x v="123"/>
    <x v="40"/>
    <s v="vegetale"/>
    <m/>
    <m/>
    <n v="1"/>
    <n v="0.09"/>
    <n v="7.0000000000000007E-2"/>
    <n v="0.03"/>
    <n v="0"/>
    <m/>
    <n v="0"/>
    <n v="0"/>
    <m/>
    <m/>
    <m/>
    <m/>
    <m/>
    <n v="0"/>
    <n v="0"/>
  </r>
  <r>
    <x v="123"/>
    <x v="38"/>
    <s v="vegetale"/>
    <m/>
    <m/>
    <n v="0"/>
    <n v="0"/>
    <n v="0"/>
    <m/>
    <n v="0"/>
    <n v="0"/>
    <n v="0"/>
    <n v="0"/>
    <m/>
    <m/>
    <m/>
    <m/>
    <m/>
    <n v="0"/>
    <n v="0"/>
  </r>
  <r>
    <x v="123"/>
    <x v="55"/>
    <s v="vegetale"/>
    <m/>
    <m/>
    <n v="0"/>
    <n v="0"/>
    <n v="0"/>
    <m/>
    <n v="0"/>
    <m/>
    <n v="0"/>
    <n v="0"/>
    <m/>
    <m/>
    <m/>
    <m/>
    <m/>
    <n v="0"/>
    <n v="0"/>
  </r>
  <r>
    <x v="123"/>
    <x v="84"/>
    <s v="vegetale"/>
    <m/>
    <m/>
    <n v="0"/>
    <n v="0.01"/>
    <n v="0.04"/>
    <m/>
    <n v="0"/>
    <m/>
    <n v="0"/>
    <n v="0"/>
    <m/>
    <n v="0"/>
    <m/>
    <m/>
    <n v="0"/>
    <n v="0"/>
    <n v="0"/>
  </r>
  <r>
    <x v="123"/>
    <x v="70"/>
    <s v="vegetale"/>
    <m/>
    <m/>
    <n v="3"/>
    <n v="0.1"/>
    <n v="0.28999999999999998"/>
    <m/>
    <n v="0"/>
    <m/>
    <n v="0"/>
    <n v="0"/>
    <m/>
    <m/>
    <m/>
    <m/>
    <n v="0"/>
    <n v="0"/>
    <n v="0"/>
  </r>
  <r>
    <x v="123"/>
    <x v="77"/>
    <s v="vegetale"/>
    <m/>
    <n v="0"/>
    <m/>
    <m/>
    <m/>
    <m/>
    <n v="0"/>
    <n v="0"/>
    <n v="0"/>
    <m/>
    <m/>
    <m/>
    <m/>
    <m/>
    <n v="0"/>
    <n v="0"/>
    <n v="0"/>
  </r>
  <r>
    <x v="123"/>
    <x v="49"/>
    <s v="vegetale"/>
    <m/>
    <m/>
    <n v="1"/>
    <n v="0.04"/>
    <n v="0.1"/>
    <m/>
    <n v="0"/>
    <m/>
    <n v="0"/>
    <n v="0"/>
    <m/>
    <n v="0"/>
    <m/>
    <m/>
    <m/>
    <n v="0"/>
    <n v="0"/>
  </r>
  <r>
    <x v="123"/>
    <x v="91"/>
    <s v="animale"/>
    <m/>
    <n v="0"/>
    <n v="0"/>
    <n v="0"/>
    <n v="0"/>
    <n v="0"/>
    <n v="0"/>
    <m/>
    <n v="0"/>
    <n v="0"/>
    <m/>
    <m/>
    <m/>
    <m/>
    <m/>
    <n v="0"/>
    <n v="0"/>
  </r>
  <r>
    <x v="123"/>
    <x v="92"/>
    <s v="animale"/>
    <n v="0"/>
    <n v="0"/>
    <n v="0"/>
    <n v="0"/>
    <n v="0"/>
    <n v="0"/>
    <n v="0"/>
    <n v="3"/>
    <n v="0"/>
    <n v="0"/>
    <m/>
    <n v="3"/>
    <m/>
    <m/>
    <n v="0"/>
    <n v="0"/>
    <n v="0"/>
  </r>
  <r>
    <x v="123"/>
    <x v="44"/>
    <s v="vegetale"/>
    <m/>
    <m/>
    <n v="0"/>
    <n v="0.03"/>
    <m/>
    <m/>
    <n v="0"/>
    <n v="0"/>
    <n v="0"/>
    <n v="0"/>
    <m/>
    <m/>
    <m/>
    <m/>
    <m/>
    <n v="0"/>
    <n v="0"/>
  </r>
  <r>
    <x v="123"/>
    <x v="34"/>
    <s v="vegetale"/>
    <n v="0"/>
    <m/>
    <m/>
    <m/>
    <m/>
    <m/>
    <n v="0"/>
    <m/>
    <n v="0"/>
    <m/>
    <m/>
    <m/>
    <m/>
    <m/>
    <m/>
    <n v="0"/>
    <n v="0"/>
  </r>
  <r>
    <x v="123"/>
    <x v="71"/>
    <s v="vegetale"/>
    <m/>
    <m/>
    <n v="0"/>
    <n v="0.01"/>
    <m/>
    <m/>
    <n v="0"/>
    <n v="0"/>
    <n v="0"/>
    <n v="0"/>
    <m/>
    <m/>
    <m/>
    <m/>
    <m/>
    <n v="0"/>
    <n v="0"/>
  </r>
  <r>
    <x v="123"/>
    <x v="78"/>
    <s v="vegetale"/>
    <m/>
    <m/>
    <n v="0"/>
    <n v="0.02"/>
    <n v="0.01"/>
    <n v="0.01"/>
    <n v="0"/>
    <m/>
    <n v="0"/>
    <n v="0"/>
    <m/>
    <m/>
    <m/>
    <m/>
    <m/>
    <n v="0"/>
    <n v="0"/>
  </r>
  <r>
    <x v="123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123"/>
    <x v="56"/>
    <s v="vegetale"/>
    <m/>
    <m/>
    <n v="0"/>
    <n v="0.05"/>
    <n v="0"/>
    <n v="0.01"/>
    <n v="0"/>
    <n v="0"/>
    <n v="0"/>
    <n v="0"/>
    <m/>
    <m/>
    <m/>
    <m/>
    <m/>
    <n v="0"/>
    <n v="0"/>
  </r>
  <r>
    <x v="123"/>
    <x v="86"/>
    <s v="vegetale"/>
    <n v="0"/>
    <m/>
    <n v="0"/>
    <n v="0.01"/>
    <m/>
    <n v="0"/>
    <n v="0"/>
    <m/>
    <n v="0"/>
    <n v="0"/>
    <m/>
    <m/>
    <m/>
    <m/>
    <m/>
    <n v="0"/>
    <n v="0"/>
  </r>
  <r>
    <x v="123"/>
    <x v="28"/>
    <s v="vegetale"/>
    <m/>
    <m/>
    <m/>
    <m/>
    <m/>
    <m/>
    <n v="0"/>
    <m/>
    <n v="0"/>
    <m/>
    <n v="0"/>
    <n v="0"/>
    <n v="0"/>
    <n v="0"/>
    <m/>
    <n v="0"/>
    <n v="0"/>
  </r>
  <r>
    <x v="123"/>
    <x v="11"/>
    <s v="animale"/>
    <m/>
    <m/>
    <n v="0"/>
    <n v="0.01"/>
    <n v="0"/>
    <n v="0"/>
    <n v="0"/>
    <m/>
    <n v="0"/>
    <n v="0"/>
    <m/>
    <m/>
    <m/>
    <m/>
    <m/>
    <n v="0"/>
    <n v="0"/>
  </r>
  <r>
    <x v="123"/>
    <x v="59"/>
    <s v="vegetale"/>
    <m/>
    <m/>
    <n v="11"/>
    <m/>
    <n v="0.13"/>
    <n v="0.31"/>
    <m/>
    <m/>
    <m/>
    <m/>
    <m/>
    <m/>
    <m/>
    <m/>
    <m/>
    <n v="0"/>
    <n v="0"/>
  </r>
  <r>
    <x v="124"/>
    <x v="16"/>
    <s v="vegetale"/>
    <n v="1568"/>
    <n v="800"/>
    <m/>
    <m/>
    <m/>
    <m/>
    <n v="5545"/>
    <n v="0"/>
    <n v="0"/>
    <m/>
    <n v="277"/>
    <n v="5545"/>
    <m/>
    <n v="2899"/>
    <m/>
    <n v="5545"/>
    <n v="5544"/>
  </r>
  <r>
    <x v="124"/>
    <x v="60"/>
    <s v="vegetale"/>
    <n v="301"/>
    <m/>
    <n v="0"/>
    <n v="0"/>
    <m/>
    <n v="0"/>
    <n v="4096"/>
    <n v="5117"/>
    <n v="27"/>
    <n v="0"/>
    <n v="716"/>
    <n v="9086"/>
    <n v="139"/>
    <n v="2940"/>
    <n v="100"/>
    <n v="4096"/>
    <n v="4096"/>
  </r>
  <r>
    <x v="124"/>
    <x v="72"/>
    <s v="vegetale"/>
    <n v="1376"/>
    <n v="115"/>
    <n v="289"/>
    <n v="123.52"/>
    <n v="0.78"/>
    <n v="1.91"/>
    <n v="2611"/>
    <n v="164"/>
    <n v="0"/>
    <n v="840"/>
    <n v="280"/>
    <n v="2800"/>
    <m/>
    <m/>
    <n v="-26"/>
    <n v="2610"/>
    <n v="2611"/>
  </r>
  <r>
    <x v="124"/>
    <x v="7"/>
    <s v="vegetale"/>
    <n v="128"/>
    <n v="1"/>
    <n v="551"/>
    <n v="59.32"/>
    <n v="6.57"/>
    <n v="14.36"/>
    <n v="976"/>
    <n v="2880"/>
    <n v="16"/>
    <n v="403"/>
    <n v="289"/>
    <n v="4120"/>
    <n v="21"/>
    <n v="134"/>
    <n v="-280"/>
    <n v="976"/>
    <n v="976"/>
  </r>
  <r>
    <x v="124"/>
    <x v="1"/>
    <s v="animale"/>
    <m/>
    <n v="0"/>
    <n v="132"/>
    <n v="75.72"/>
    <n v="6.99"/>
    <n v="6.87"/>
    <n v="541"/>
    <n v="1"/>
    <n v="24"/>
    <n v="515"/>
    <n v="26"/>
    <n v="518"/>
    <m/>
    <m/>
    <n v="0"/>
    <n v="541"/>
    <n v="541"/>
  </r>
  <r>
    <x v="124"/>
    <x v="0"/>
    <s v="vegetale"/>
    <n v="180"/>
    <n v="0"/>
    <n v="224"/>
    <n v="31.51"/>
    <n v="1.83"/>
    <n v="5.74"/>
    <n v="518"/>
    <n v="514"/>
    <n v="102"/>
    <n v="214"/>
    <n v="84"/>
    <n v="1430"/>
    <n v="40"/>
    <m/>
    <n v="-500"/>
    <n v="518"/>
    <n v="518"/>
  </r>
  <r>
    <x v="124"/>
    <x v="12"/>
    <s v="vegetale"/>
    <m/>
    <m/>
    <n v="30"/>
    <n v="40.479999999999997"/>
    <n v="0.11"/>
    <n v="0.55000000000000004"/>
    <n v="306"/>
    <n v="3"/>
    <n v="31"/>
    <n v="275"/>
    <n v="31"/>
    <n v="278"/>
    <m/>
    <m/>
    <m/>
    <n v="306"/>
    <n v="306"/>
  </r>
  <r>
    <x v="124"/>
    <x v="39"/>
    <s v="vegetale"/>
    <m/>
    <m/>
    <n v="47"/>
    <n v="34.68"/>
    <m/>
    <n v="0.47"/>
    <n v="236"/>
    <n v="0"/>
    <n v="86"/>
    <n v="236"/>
    <m/>
    <n v="150"/>
    <m/>
    <m/>
    <m/>
    <n v="236"/>
    <n v="236"/>
  </r>
  <r>
    <x v="124"/>
    <x v="2"/>
    <s v="vegetale"/>
    <m/>
    <m/>
    <n v="17"/>
    <n v="28.93"/>
    <n v="0.08"/>
    <n v="0.6"/>
    <n v="223"/>
    <n v="0"/>
    <n v="34"/>
    <n v="197"/>
    <n v="26"/>
    <n v="189"/>
    <m/>
    <m/>
    <n v="0"/>
    <n v="223"/>
    <n v="223"/>
  </r>
  <r>
    <x v="124"/>
    <x v="9"/>
    <s v="vegetale"/>
    <m/>
    <n v="14"/>
    <n v="241"/>
    <n v="24.17"/>
    <m/>
    <m/>
    <n v="179"/>
    <n v="68"/>
    <n v="5"/>
    <n v="164"/>
    <m/>
    <n v="260"/>
    <m/>
    <m/>
    <n v="-19"/>
    <n v="178"/>
    <n v="178"/>
  </r>
  <r>
    <x v="124"/>
    <x v="63"/>
    <s v="animale"/>
    <m/>
    <m/>
    <n v="152"/>
    <n v="26.24"/>
    <n v="12.62"/>
    <n v="8.9600000000000009"/>
    <n v="178"/>
    <n v="1"/>
    <n v="4"/>
    <n v="178"/>
    <m/>
    <n v="176"/>
    <m/>
    <m/>
    <m/>
    <n v="179"/>
    <n v="178"/>
  </r>
  <r>
    <x v="124"/>
    <x v="13"/>
    <s v="animale"/>
    <m/>
    <m/>
    <n v="61"/>
    <n v="19.809999999999999"/>
    <n v="3.22"/>
    <n v="7.54"/>
    <n v="135"/>
    <n v="242"/>
    <n v="2"/>
    <n v="135"/>
    <m/>
    <n v="374"/>
    <m/>
    <m/>
    <n v="0"/>
    <n v="134"/>
    <n v="135"/>
  </r>
  <r>
    <x v="124"/>
    <x v="22"/>
    <s v="animale"/>
    <m/>
    <m/>
    <n v="67"/>
    <n v="18.829999999999998"/>
    <n v="4.45"/>
    <n v="5.1100000000000003"/>
    <n v="134"/>
    <m/>
    <n v="1"/>
    <n v="128"/>
    <n v="4"/>
    <n v="133"/>
    <n v="2"/>
    <m/>
    <m/>
    <n v="134"/>
    <n v="134"/>
  </r>
  <r>
    <x v="124"/>
    <x v="10"/>
    <s v="vegetale"/>
    <m/>
    <m/>
    <n v="15"/>
    <n v="15.07"/>
    <n v="0.51"/>
    <n v="0.19"/>
    <n v="113"/>
    <n v="1"/>
    <n v="17"/>
    <n v="103"/>
    <n v="10"/>
    <n v="97"/>
    <m/>
    <n v="0"/>
    <n v="0"/>
    <n v="113"/>
    <n v="113"/>
  </r>
  <r>
    <x v="124"/>
    <x v="64"/>
    <s v="vegetale"/>
    <n v="95"/>
    <m/>
    <m/>
    <m/>
    <m/>
    <m/>
    <n v="101"/>
    <n v="5"/>
    <n v="0"/>
    <m/>
    <n v="5"/>
    <n v="105"/>
    <n v="0"/>
    <m/>
    <m/>
    <n v="100"/>
    <n v="100"/>
  </r>
  <r>
    <x v="124"/>
    <x v="15"/>
    <s v="vegetale"/>
    <m/>
    <m/>
    <n v="13"/>
    <n v="11.81"/>
    <m/>
    <n v="3.23"/>
    <n v="87"/>
    <n v="0"/>
    <n v="1"/>
    <n v="80"/>
    <n v="7"/>
    <n v="86"/>
    <m/>
    <m/>
    <n v="0"/>
    <n v="87"/>
    <n v="87"/>
  </r>
  <r>
    <x v="124"/>
    <x v="40"/>
    <s v="vegetale"/>
    <m/>
    <m/>
    <n v="8"/>
    <n v="0.96"/>
    <n v="0.7"/>
    <n v="0.32"/>
    <n v="78"/>
    <n v="1"/>
    <n v="3"/>
    <n v="7"/>
    <m/>
    <n v="116"/>
    <n v="0"/>
    <n v="71"/>
    <n v="-40"/>
    <n v="78"/>
    <n v="78"/>
  </r>
  <r>
    <x v="124"/>
    <x v="57"/>
    <s v="vegetale"/>
    <m/>
    <m/>
    <n v="7"/>
    <n v="10.69"/>
    <n v="0.08"/>
    <n v="0.27"/>
    <n v="78"/>
    <n v="0"/>
    <n v="33"/>
    <n v="73"/>
    <n v="5"/>
    <n v="45"/>
    <m/>
    <m/>
    <m/>
    <n v="78"/>
    <n v="78"/>
  </r>
  <r>
    <x v="124"/>
    <x v="50"/>
    <s v="vegetale"/>
    <m/>
    <m/>
    <n v="8"/>
    <n v="8.44"/>
    <n v="0.02"/>
    <n v="0.05"/>
    <n v="64"/>
    <n v="0"/>
    <n v="1"/>
    <n v="57"/>
    <n v="6"/>
    <n v="63"/>
    <m/>
    <m/>
    <m/>
    <n v="64"/>
    <n v="63"/>
  </r>
  <r>
    <x v="124"/>
    <x v="5"/>
    <s v="vegetale"/>
    <m/>
    <n v="0"/>
    <n v="50"/>
    <n v="4.91"/>
    <n v="0.1"/>
    <n v="0.98"/>
    <n v="58"/>
    <n v="361"/>
    <n v="1"/>
    <n v="33"/>
    <n v="21"/>
    <n v="412"/>
    <n v="4"/>
    <m/>
    <n v="6"/>
    <n v="58"/>
    <n v="58"/>
  </r>
  <r>
    <x v="124"/>
    <x v="31"/>
    <s v="vegetale"/>
    <m/>
    <m/>
    <n v="196"/>
    <n v="8.09"/>
    <n v="22.17"/>
    <m/>
    <n v="55"/>
    <n v="519"/>
    <n v="4"/>
    <n v="55"/>
    <m/>
    <n v="570"/>
    <m/>
    <m/>
    <n v="0"/>
    <n v="55"/>
    <n v="55"/>
  </r>
  <r>
    <x v="124"/>
    <x v="18"/>
    <s v="vegetale"/>
    <n v="6"/>
    <m/>
    <n v="8"/>
    <n v="4.79"/>
    <n v="0.01"/>
    <n v="0.1"/>
    <n v="54"/>
    <n v="8"/>
    <n v="0"/>
    <n v="33"/>
    <n v="16"/>
    <n v="62"/>
    <m/>
    <m/>
    <m/>
    <n v="54"/>
    <n v="55"/>
  </r>
  <r>
    <x v="124"/>
    <x v="67"/>
    <s v="vegetale"/>
    <m/>
    <m/>
    <n v="2"/>
    <n v="0"/>
    <n v="0"/>
    <n v="0"/>
    <n v="48"/>
    <n v="24"/>
    <n v="1"/>
    <n v="1"/>
    <n v="2"/>
    <n v="70"/>
    <n v="0"/>
    <n v="44"/>
    <m/>
    <n v="47"/>
    <n v="47"/>
  </r>
  <r>
    <x v="124"/>
    <x v="71"/>
    <s v="vegetale"/>
    <n v="3"/>
    <m/>
    <n v="13"/>
    <n v="5.62"/>
    <n v="0.03"/>
    <n v="0.15"/>
    <n v="45"/>
    <n v="0"/>
    <n v="0"/>
    <n v="38"/>
    <n v="5"/>
    <n v="45"/>
    <m/>
    <m/>
    <m/>
    <n v="45"/>
    <n v="46"/>
  </r>
  <r>
    <x v="124"/>
    <x v="19"/>
    <s v="animale"/>
    <m/>
    <m/>
    <n v="23"/>
    <n v="6.39"/>
    <n v="1.68"/>
    <n v="1.9"/>
    <n v="43"/>
    <n v="0"/>
    <n v="1"/>
    <n v="43"/>
    <m/>
    <n v="42"/>
    <m/>
    <m/>
    <m/>
    <n v="43"/>
    <n v="43"/>
  </r>
  <r>
    <x v="124"/>
    <x v="68"/>
    <s v="vegetale"/>
    <m/>
    <m/>
    <n v="47"/>
    <n v="5.09"/>
    <n v="0.22"/>
    <n v="3.07"/>
    <n v="41"/>
    <n v="0"/>
    <n v="0"/>
    <n v="35"/>
    <n v="2"/>
    <n v="56"/>
    <n v="4"/>
    <m/>
    <n v="-15"/>
    <n v="41"/>
    <n v="41"/>
  </r>
  <r>
    <x v="124"/>
    <x v="32"/>
    <s v="animale"/>
    <m/>
    <n v="7"/>
    <n v="91"/>
    <n v="4.4800000000000004"/>
    <n v="10.19"/>
    <n v="0.13"/>
    <n v="37"/>
    <n v="18"/>
    <n v="1"/>
    <n v="31"/>
    <m/>
    <n v="54"/>
    <m/>
    <m/>
    <m/>
    <n v="37"/>
    <n v="38"/>
  </r>
  <r>
    <x v="124"/>
    <x v="41"/>
    <s v="vegetale"/>
    <n v="0"/>
    <n v="6"/>
    <n v="0"/>
    <n v="0"/>
    <m/>
    <m/>
    <n v="35"/>
    <n v="13"/>
    <n v="1"/>
    <n v="0"/>
    <m/>
    <n v="47"/>
    <n v="0"/>
    <n v="33"/>
    <n v="0"/>
    <n v="35"/>
    <n v="39"/>
  </r>
  <r>
    <x v="124"/>
    <x v="3"/>
    <s v="vegetale"/>
    <n v="0"/>
    <m/>
    <n v="2"/>
    <n v="0.37"/>
    <m/>
    <n v="0.03"/>
    <n v="34"/>
    <n v="0"/>
    <n v="34"/>
    <n v="3"/>
    <m/>
    <m/>
    <m/>
    <n v="31"/>
    <n v="0"/>
    <n v="34"/>
    <n v="34"/>
  </r>
  <r>
    <x v="124"/>
    <x v="26"/>
    <s v="vegetale"/>
    <m/>
    <m/>
    <m/>
    <m/>
    <m/>
    <m/>
    <n v="31"/>
    <n v="0"/>
    <n v="0"/>
    <m/>
    <m/>
    <n v="31"/>
    <n v="1"/>
    <n v="30"/>
    <n v="0"/>
    <n v="31"/>
    <n v="31"/>
  </r>
  <r>
    <x v="124"/>
    <x v="21"/>
    <s v="animale"/>
    <m/>
    <m/>
    <n v="12"/>
    <n v="4.2300000000000004"/>
    <n v="0.33"/>
    <n v="2.12"/>
    <n v="29"/>
    <n v="17"/>
    <n v="1"/>
    <n v="29"/>
    <m/>
    <n v="45"/>
    <m/>
    <m/>
    <m/>
    <n v="29"/>
    <n v="29"/>
  </r>
  <r>
    <x v="124"/>
    <x v="61"/>
    <s v="vegetale"/>
    <m/>
    <m/>
    <n v="4"/>
    <n v="3.9"/>
    <n v="0.02"/>
    <n v="0.14000000000000001"/>
    <n v="29"/>
    <m/>
    <n v="0"/>
    <n v="27"/>
    <n v="3"/>
    <n v="29"/>
    <m/>
    <m/>
    <m/>
    <n v="29"/>
    <n v="30"/>
  </r>
  <r>
    <x v="124"/>
    <x v="8"/>
    <s v="vegetale"/>
    <m/>
    <n v="3"/>
    <n v="5"/>
    <n v="2.9"/>
    <n v="0.01"/>
    <n v="0.13"/>
    <n v="24"/>
    <m/>
    <n v="21"/>
    <n v="20"/>
    <n v="2"/>
    <n v="4"/>
    <n v="0"/>
    <m/>
    <m/>
    <n v="25"/>
    <n v="25"/>
  </r>
  <r>
    <x v="124"/>
    <x v="51"/>
    <s v="vegetale"/>
    <m/>
    <m/>
    <n v="26"/>
    <n v="3.28"/>
    <m/>
    <m/>
    <n v="22"/>
    <n v="0"/>
    <n v="8"/>
    <n v="22"/>
    <m/>
    <n v="14"/>
    <m/>
    <m/>
    <m/>
    <n v="22"/>
    <n v="22"/>
  </r>
  <r>
    <x v="124"/>
    <x v="45"/>
    <s v="animale"/>
    <m/>
    <n v="0"/>
    <n v="6"/>
    <n v="3.23"/>
    <n v="0.22"/>
    <n v="0.96"/>
    <n v="22"/>
    <n v="0"/>
    <n v="0"/>
    <n v="22"/>
    <m/>
    <n v="22"/>
    <m/>
    <m/>
    <m/>
    <n v="22"/>
    <n v="22"/>
  </r>
  <r>
    <x v="124"/>
    <x v="58"/>
    <s v="vegetale"/>
    <m/>
    <m/>
    <n v="6"/>
    <n v="2.98"/>
    <m/>
    <n v="0"/>
    <n v="20"/>
    <n v="0"/>
    <n v="19"/>
    <n v="20"/>
    <m/>
    <n v="1"/>
    <m/>
    <m/>
    <m/>
    <n v="20"/>
    <n v="20"/>
  </r>
  <r>
    <x v="124"/>
    <x v="94"/>
    <s v="vegetale"/>
    <m/>
    <m/>
    <m/>
    <m/>
    <m/>
    <m/>
    <n v="16"/>
    <n v="0"/>
    <n v="0"/>
    <m/>
    <m/>
    <n v="16"/>
    <m/>
    <n v="16"/>
    <m/>
    <n v="16"/>
    <n v="16"/>
  </r>
  <r>
    <x v="124"/>
    <x v="65"/>
    <s v="vegetale"/>
    <m/>
    <m/>
    <n v="1"/>
    <n v="1.65"/>
    <n v="0"/>
    <n v="0.01"/>
    <n v="16"/>
    <n v="29"/>
    <n v="1"/>
    <n v="11"/>
    <n v="4"/>
    <n v="44"/>
    <m/>
    <m/>
    <m/>
    <n v="16"/>
    <n v="15"/>
  </r>
  <r>
    <x v="124"/>
    <x v="73"/>
    <s v="vegetale"/>
    <m/>
    <m/>
    <n v="24"/>
    <n v="1.58"/>
    <n v="1.94"/>
    <n v="1.1200000000000001"/>
    <n v="15"/>
    <n v="6"/>
    <n v="0"/>
    <n v="11"/>
    <n v="1"/>
    <n v="21"/>
    <n v="2"/>
    <n v="2"/>
    <n v="0"/>
    <n v="15"/>
    <n v="16"/>
  </r>
  <r>
    <x v="124"/>
    <x v="17"/>
    <s v="vegetale"/>
    <m/>
    <m/>
    <n v="19"/>
    <n v="2.0299999999999998"/>
    <n v="0.11"/>
    <n v="1.3"/>
    <n v="15"/>
    <n v="0"/>
    <n v="0"/>
    <n v="14"/>
    <n v="0"/>
    <n v="15"/>
    <n v="1"/>
    <m/>
    <m/>
    <n v="15"/>
    <n v="15"/>
  </r>
  <r>
    <x v="124"/>
    <x v="75"/>
    <s v="vegetale"/>
    <m/>
    <n v="14"/>
    <m/>
    <m/>
    <m/>
    <m/>
    <n v="14"/>
    <n v="11"/>
    <n v="0"/>
    <m/>
    <m/>
    <n v="25"/>
    <m/>
    <m/>
    <n v="0"/>
    <n v="14"/>
    <n v="14"/>
  </r>
  <r>
    <x v="124"/>
    <x v="27"/>
    <s v="vegetale"/>
    <m/>
    <m/>
    <n v="45"/>
    <n v="1.84"/>
    <n v="5.04"/>
    <m/>
    <n v="13"/>
    <n v="18"/>
    <n v="3"/>
    <n v="13"/>
    <m/>
    <n v="28"/>
    <m/>
    <m/>
    <n v="0"/>
    <n v="13"/>
    <n v="13"/>
  </r>
  <r>
    <x v="124"/>
    <x v="28"/>
    <s v="vegetale"/>
    <m/>
    <m/>
    <n v="26"/>
    <n v="1.65"/>
    <n v="2.25"/>
    <n v="0.8"/>
    <n v="12"/>
    <n v="21"/>
    <n v="0"/>
    <n v="11"/>
    <m/>
    <n v="30"/>
    <n v="1"/>
    <m/>
    <n v="3"/>
    <n v="12"/>
    <n v="12"/>
  </r>
  <r>
    <x v="124"/>
    <x v="76"/>
    <s v="vegetale"/>
    <m/>
    <m/>
    <n v="1"/>
    <n v="1.32"/>
    <n v="0.01"/>
    <n v="0.01"/>
    <n v="10"/>
    <n v="0"/>
    <n v="1"/>
    <n v="9"/>
    <n v="1"/>
    <n v="9"/>
    <m/>
    <m/>
    <m/>
    <n v="10"/>
    <n v="10"/>
  </r>
  <r>
    <x v="124"/>
    <x v="6"/>
    <s v="vegetale"/>
    <m/>
    <n v="8"/>
    <n v="11"/>
    <n v="0.47"/>
    <n v="1.25"/>
    <n v="0.01"/>
    <n v="8"/>
    <n v="4"/>
    <n v="4"/>
    <n v="3"/>
    <m/>
    <n v="7"/>
    <m/>
    <m/>
    <n v="0"/>
    <n v="7"/>
    <n v="11"/>
  </r>
  <r>
    <x v="124"/>
    <x v="20"/>
    <s v="vegetale"/>
    <m/>
    <m/>
    <n v="1"/>
    <n v="1.1399999999999999"/>
    <n v="0.01"/>
    <n v="0.01"/>
    <n v="8"/>
    <n v="0"/>
    <n v="8"/>
    <n v="8"/>
    <n v="0"/>
    <n v="1"/>
    <m/>
    <n v="0"/>
    <n v="0"/>
    <n v="9"/>
    <n v="8"/>
  </r>
  <r>
    <x v="124"/>
    <x v="77"/>
    <s v="vegetale"/>
    <m/>
    <m/>
    <n v="23"/>
    <n v="0.97"/>
    <n v="2.65"/>
    <m/>
    <n v="7"/>
    <n v="0"/>
    <n v="0"/>
    <n v="7"/>
    <m/>
    <n v="7"/>
    <m/>
    <m/>
    <n v="0"/>
    <n v="7"/>
    <n v="7"/>
  </r>
  <r>
    <x v="124"/>
    <x v="30"/>
    <s v="vegetale"/>
    <m/>
    <n v="0"/>
    <n v="5"/>
    <n v="0.95"/>
    <n v="0"/>
    <n v="0"/>
    <n v="6"/>
    <n v="0"/>
    <n v="6"/>
    <n v="6"/>
    <m/>
    <m/>
    <m/>
    <m/>
    <m/>
    <n v="6"/>
    <n v="6"/>
  </r>
  <r>
    <x v="124"/>
    <x v="38"/>
    <s v="vegetale"/>
    <m/>
    <n v="0"/>
    <n v="23"/>
    <n v="0.94"/>
    <n v="2.59"/>
    <m/>
    <n v="6"/>
    <n v="0"/>
    <n v="0"/>
    <n v="6"/>
    <m/>
    <n v="7"/>
    <m/>
    <m/>
    <n v="0"/>
    <n v="7"/>
    <n v="6"/>
  </r>
  <r>
    <x v="124"/>
    <x v="81"/>
    <s v="vegetale"/>
    <m/>
    <m/>
    <n v="7"/>
    <n v="0.77"/>
    <n v="0.04"/>
    <n v="0.47"/>
    <n v="6"/>
    <n v="0"/>
    <n v="0"/>
    <n v="5"/>
    <n v="0"/>
    <n v="6"/>
    <n v="0"/>
    <m/>
    <m/>
    <n v="6"/>
    <n v="5"/>
  </r>
  <r>
    <x v="124"/>
    <x v="87"/>
    <s v="vegetale"/>
    <m/>
    <m/>
    <n v="1"/>
    <n v="0.52"/>
    <m/>
    <n v="0"/>
    <n v="4"/>
    <n v="0"/>
    <n v="4"/>
    <n v="4"/>
    <m/>
    <m/>
    <m/>
    <m/>
    <m/>
    <n v="4"/>
    <n v="4"/>
  </r>
  <r>
    <x v="124"/>
    <x v="47"/>
    <s v="vegetale"/>
    <m/>
    <m/>
    <n v="11"/>
    <n v="0.6"/>
    <n v="1.01"/>
    <n v="0.14000000000000001"/>
    <n v="4"/>
    <n v="0"/>
    <n v="4"/>
    <n v="4"/>
    <m/>
    <m/>
    <m/>
    <m/>
    <m/>
    <n v="4"/>
    <n v="4"/>
  </r>
  <r>
    <x v="124"/>
    <x v="14"/>
    <s v="vegetale"/>
    <m/>
    <n v="0"/>
    <n v="14"/>
    <n v="0.59"/>
    <n v="1.61"/>
    <m/>
    <n v="4"/>
    <n v="0"/>
    <n v="0"/>
    <n v="4"/>
    <m/>
    <n v="4"/>
    <m/>
    <m/>
    <n v="0"/>
    <n v="4"/>
    <n v="4"/>
  </r>
  <r>
    <x v="124"/>
    <x v="11"/>
    <s v="animale"/>
    <m/>
    <m/>
    <n v="3"/>
    <n v="0.56000000000000005"/>
    <n v="0.2"/>
    <n v="0.22"/>
    <n v="4"/>
    <m/>
    <n v="0"/>
    <n v="4"/>
    <m/>
    <n v="4"/>
    <m/>
    <m/>
    <m/>
    <n v="4"/>
    <n v="4"/>
  </r>
  <r>
    <x v="124"/>
    <x v="35"/>
    <s v="animale"/>
    <m/>
    <m/>
    <n v="2"/>
    <n v="0.61"/>
    <n v="0.05"/>
    <n v="0.23"/>
    <n v="4"/>
    <n v="0"/>
    <n v="0"/>
    <n v="4"/>
    <m/>
    <n v="4"/>
    <m/>
    <m/>
    <m/>
    <n v="4"/>
    <n v="4"/>
  </r>
  <r>
    <x v="124"/>
    <x v="52"/>
    <s v="vegetale"/>
    <m/>
    <m/>
    <n v="0"/>
    <n v="0.39"/>
    <m/>
    <n v="0.02"/>
    <n v="3"/>
    <n v="0"/>
    <n v="2"/>
    <n v="3"/>
    <n v="0"/>
    <n v="0"/>
    <m/>
    <n v="0"/>
    <n v="0"/>
    <n v="2"/>
    <n v="3"/>
  </r>
  <r>
    <x v="124"/>
    <x v="4"/>
    <s v="vegetale"/>
    <m/>
    <m/>
    <n v="0"/>
    <n v="0.16"/>
    <n v="0"/>
    <n v="0"/>
    <n v="3"/>
    <n v="0"/>
    <n v="1"/>
    <n v="1"/>
    <n v="0"/>
    <n v="2"/>
    <m/>
    <n v="2"/>
    <n v="0"/>
    <n v="3"/>
    <n v="3"/>
  </r>
  <r>
    <x v="124"/>
    <x v="42"/>
    <s v="vegetale"/>
    <m/>
    <m/>
    <n v="2"/>
    <n v="0.23"/>
    <n v="0.02"/>
    <n v="0.1"/>
    <n v="2"/>
    <n v="0"/>
    <n v="2"/>
    <n v="2"/>
    <m/>
    <m/>
    <m/>
    <m/>
    <m/>
    <n v="2"/>
    <n v="2"/>
  </r>
  <r>
    <x v="124"/>
    <x v="44"/>
    <s v="vegetale"/>
    <m/>
    <m/>
    <n v="2"/>
    <n v="0.26"/>
    <m/>
    <n v="0"/>
    <n v="2"/>
    <n v="0"/>
    <n v="0"/>
    <n v="2"/>
    <m/>
    <n v="2"/>
    <m/>
    <m/>
    <m/>
    <n v="2"/>
    <n v="2"/>
  </r>
  <r>
    <x v="124"/>
    <x v="62"/>
    <s v="animale"/>
    <n v="0"/>
    <n v="0"/>
    <n v="1"/>
    <n v="0.24"/>
    <n v="0.03"/>
    <n v="7.0000000000000007E-2"/>
    <n v="2"/>
    <n v="0"/>
    <n v="2"/>
    <n v="2"/>
    <m/>
    <m/>
    <m/>
    <m/>
    <m/>
    <n v="2"/>
    <n v="2"/>
  </r>
  <r>
    <x v="124"/>
    <x v="25"/>
    <s v="animale"/>
    <m/>
    <m/>
    <n v="2"/>
    <n v="0.12"/>
    <n v="0.27"/>
    <n v="0"/>
    <n v="1"/>
    <n v="0"/>
    <n v="0"/>
    <n v="1"/>
    <m/>
    <n v="1"/>
    <m/>
    <m/>
    <n v="0"/>
    <n v="1"/>
    <n v="1"/>
  </r>
  <r>
    <x v="124"/>
    <x v="53"/>
    <s v="vegetale"/>
    <m/>
    <n v="0"/>
    <n v="0"/>
    <n v="0.13"/>
    <n v="0.05"/>
    <n v="0"/>
    <n v="1"/>
    <n v="0"/>
    <n v="1"/>
    <n v="1"/>
    <m/>
    <m/>
    <m/>
    <m/>
    <m/>
    <n v="1"/>
    <n v="1"/>
  </r>
  <r>
    <x v="124"/>
    <x v="54"/>
    <s v="vegetale"/>
    <n v="0"/>
    <m/>
    <n v="1"/>
    <n v="0.15"/>
    <n v="0"/>
    <n v="0.02"/>
    <n v="1"/>
    <n v="0"/>
    <n v="1"/>
    <n v="1"/>
    <m/>
    <m/>
    <m/>
    <m/>
    <n v="0"/>
    <n v="1"/>
    <n v="1"/>
  </r>
  <r>
    <x v="124"/>
    <x v="43"/>
    <s v="vegetale"/>
    <m/>
    <n v="1"/>
    <m/>
    <m/>
    <m/>
    <m/>
    <n v="1"/>
    <n v="12"/>
    <n v="0"/>
    <m/>
    <m/>
    <n v="13"/>
    <m/>
    <m/>
    <n v="0"/>
    <n v="1"/>
    <n v="1"/>
  </r>
  <r>
    <x v="124"/>
    <x v="37"/>
    <s v="vegetale"/>
    <m/>
    <m/>
    <n v="0"/>
    <n v="0.09"/>
    <n v="0.03"/>
    <n v="0"/>
    <n v="1"/>
    <m/>
    <n v="1"/>
    <n v="1"/>
    <m/>
    <m/>
    <m/>
    <m/>
    <m/>
    <n v="1"/>
    <n v="1"/>
  </r>
  <r>
    <x v="124"/>
    <x v="85"/>
    <s v="animale"/>
    <m/>
    <n v="0"/>
    <n v="0"/>
    <n v="0.13"/>
    <n v="0.01"/>
    <n v="0.05"/>
    <n v="1"/>
    <n v="0"/>
    <n v="1"/>
    <n v="1"/>
    <m/>
    <m/>
    <m/>
    <m/>
    <m/>
    <n v="1"/>
    <n v="1"/>
  </r>
  <r>
    <x v="124"/>
    <x v="36"/>
    <s v="vegetale"/>
    <m/>
    <m/>
    <n v="1"/>
    <n v="0.1"/>
    <n v="0.04"/>
    <n v="0.04"/>
    <n v="1"/>
    <n v="0"/>
    <n v="1"/>
    <n v="1"/>
    <m/>
    <m/>
    <m/>
    <m/>
    <m/>
    <n v="1"/>
    <n v="1"/>
  </r>
  <r>
    <x v="124"/>
    <x v="24"/>
    <s v="vegetale"/>
    <m/>
    <m/>
    <n v="0"/>
    <n v="0"/>
    <m/>
    <m/>
    <n v="0"/>
    <n v="0"/>
    <n v="0"/>
    <n v="0"/>
    <m/>
    <m/>
    <m/>
    <m/>
    <m/>
    <n v="0"/>
    <n v="0"/>
  </r>
  <r>
    <x v="124"/>
    <x v="74"/>
    <s v="vegetale"/>
    <n v="0"/>
    <m/>
    <n v="0"/>
    <n v="0.09"/>
    <n v="0.01"/>
    <n v="0.02"/>
    <n v="0"/>
    <n v="0"/>
    <n v="1"/>
    <n v="1"/>
    <m/>
    <m/>
    <m/>
    <m/>
    <n v="0"/>
    <n v="1"/>
    <n v="1"/>
  </r>
  <r>
    <x v="124"/>
    <x v="69"/>
    <s v="vegetale"/>
    <m/>
    <m/>
    <m/>
    <m/>
    <m/>
    <m/>
    <n v="0"/>
    <n v="0"/>
    <m/>
    <m/>
    <m/>
    <m/>
    <m/>
    <m/>
    <m/>
    <n v="0"/>
    <n v="0"/>
  </r>
  <r>
    <x v="124"/>
    <x v="82"/>
    <s v="animale"/>
    <m/>
    <n v="0"/>
    <n v="0"/>
    <n v="0"/>
    <n v="0"/>
    <n v="0"/>
    <n v="0"/>
    <m/>
    <n v="0"/>
    <n v="0"/>
    <m/>
    <m/>
    <m/>
    <m/>
    <m/>
    <n v="0"/>
    <n v="0"/>
  </r>
  <r>
    <x v="124"/>
    <x v="79"/>
    <s v="animale"/>
    <m/>
    <n v="0"/>
    <n v="0"/>
    <n v="0.03"/>
    <n v="0"/>
    <n v="0.01"/>
    <n v="0"/>
    <m/>
    <n v="0"/>
    <n v="0"/>
    <m/>
    <n v="0"/>
    <m/>
    <m/>
    <m/>
    <n v="0"/>
    <n v="0"/>
  </r>
  <r>
    <x v="124"/>
    <x v="29"/>
    <s v="animale"/>
    <m/>
    <m/>
    <n v="0"/>
    <n v="0"/>
    <n v="0"/>
    <n v="0"/>
    <n v="0"/>
    <n v="0"/>
    <n v="0"/>
    <n v="0"/>
    <m/>
    <m/>
    <m/>
    <m/>
    <m/>
    <n v="0"/>
    <n v="0"/>
  </r>
  <r>
    <x v="124"/>
    <x v="46"/>
    <s v="vegetale"/>
    <m/>
    <m/>
    <n v="0"/>
    <n v="0"/>
    <m/>
    <m/>
    <n v="0"/>
    <m/>
    <n v="0"/>
    <n v="0"/>
    <m/>
    <m/>
    <m/>
    <m/>
    <m/>
    <n v="0"/>
    <n v="0"/>
  </r>
  <r>
    <x v="124"/>
    <x v="90"/>
    <s v="vegetale"/>
    <m/>
    <m/>
    <n v="0"/>
    <n v="0"/>
    <m/>
    <m/>
    <n v="0"/>
    <m/>
    <n v="0"/>
    <n v="0"/>
    <m/>
    <m/>
    <m/>
    <m/>
    <m/>
    <n v="0"/>
    <n v="0"/>
  </r>
  <r>
    <x v="124"/>
    <x v="55"/>
    <s v="vegetale"/>
    <m/>
    <m/>
    <n v="1"/>
    <n v="0.06"/>
    <n v="0.17"/>
    <m/>
    <n v="0"/>
    <n v="0"/>
    <n v="0"/>
    <n v="0"/>
    <m/>
    <n v="0"/>
    <m/>
    <m/>
    <m/>
    <n v="0"/>
    <n v="0"/>
  </r>
  <r>
    <x v="124"/>
    <x v="48"/>
    <s v="vegetale"/>
    <m/>
    <m/>
    <n v="2"/>
    <n v="7.0000000000000007E-2"/>
    <n v="0.19"/>
    <m/>
    <n v="0"/>
    <m/>
    <n v="0"/>
    <n v="0"/>
    <m/>
    <m/>
    <m/>
    <m/>
    <m/>
    <n v="0"/>
    <n v="0"/>
  </r>
  <r>
    <x v="124"/>
    <x v="70"/>
    <s v="vegetale"/>
    <m/>
    <m/>
    <n v="0"/>
    <n v="0.01"/>
    <n v="0.03"/>
    <m/>
    <n v="0"/>
    <n v="0"/>
    <n v="0"/>
    <n v="0"/>
    <m/>
    <m/>
    <m/>
    <m/>
    <m/>
    <n v="0"/>
    <n v="0"/>
  </r>
  <r>
    <x v="124"/>
    <x v="49"/>
    <s v="vegetale"/>
    <m/>
    <m/>
    <m/>
    <m/>
    <m/>
    <m/>
    <n v="0"/>
    <n v="0"/>
    <n v="0"/>
    <m/>
    <m/>
    <m/>
    <m/>
    <m/>
    <m/>
    <n v="0"/>
    <n v="0"/>
  </r>
  <r>
    <x v="124"/>
    <x v="91"/>
    <s v="animale"/>
    <m/>
    <n v="0"/>
    <n v="0"/>
    <n v="0"/>
    <n v="0"/>
    <n v="0"/>
    <n v="0"/>
    <m/>
    <n v="0"/>
    <n v="0"/>
    <m/>
    <m/>
    <m/>
    <m/>
    <m/>
    <n v="0"/>
    <n v="0"/>
  </r>
  <r>
    <x v="124"/>
    <x v="92"/>
    <s v="animale"/>
    <m/>
    <n v="0"/>
    <n v="0"/>
    <n v="0"/>
    <n v="0"/>
    <n v="0"/>
    <n v="0"/>
    <m/>
    <n v="0"/>
    <n v="0"/>
    <m/>
    <m/>
    <m/>
    <m/>
    <m/>
    <n v="0"/>
    <n v="0"/>
  </r>
  <r>
    <x v="124"/>
    <x v="34"/>
    <s v="vegetale"/>
    <m/>
    <m/>
    <n v="0"/>
    <n v="0"/>
    <m/>
    <n v="0"/>
    <n v="0"/>
    <m/>
    <n v="0"/>
    <n v="0"/>
    <m/>
    <m/>
    <m/>
    <m/>
    <m/>
    <n v="0"/>
    <n v="0"/>
  </r>
  <r>
    <x v="124"/>
    <x v="83"/>
    <s v="animale"/>
    <m/>
    <n v="0"/>
    <n v="0"/>
    <n v="0.06"/>
    <n v="0"/>
    <n v="0"/>
    <n v="0"/>
    <m/>
    <n v="0"/>
    <n v="0"/>
    <m/>
    <m/>
    <m/>
    <m/>
    <m/>
    <n v="0"/>
    <n v="0"/>
  </r>
  <r>
    <x v="124"/>
    <x v="23"/>
    <s v="vegetale"/>
    <m/>
    <m/>
    <n v="0"/>
    <n v="0.02"/>
    <n v="0.02"/>
    <n v="0.01"/>
    <n v="0"/>
    <n v="0"/>
    <n v="0"/>
    <n v="0"/>
    <m/>
    <m/>
    <m/>
    <m/>
    <m/>
    <n v="0"/>
    <n v="0"/>
  </r>
  <r>
    <x v="124"/>
    <x v="66"/>
    <s v="animale"/>
    <m/>
    <n v="0"/>
    <n v="0"/>
    <n v="0"/>
    <n v="0"/>
    <n v="0"/>
    <n v="0"/>
    <m/>
    <n v="0"/>
    <n v="0"/>
    <m/>
    <m/>
    <m/>
    <m/>
    <m/>
    <n v="0"/>
    <n v="0"/>
  </r>
  <r>
    <x v="124"/>
    <x v="78"/>
    <s v="vegetale"/>
    <m/>
    <m/>
    <n v="0"/>
    <n v="0"/>
    <n v="0"/>
    <n v="0"/>
    <n v="0"/>
    <n v="0"/>
    <n v="0"/>
    <n v="0"/>
    <m/>
    <m/>
    <m/>
    <m/>
    <m/>
    <n v="0"/>
    <n v="0"/>
  </r>
  <r>
    <x v="124"/>
    <x v="80"/>
    <s v="animale"/>
    <m/>
    <n v="0"/>
    <n v="0"/>
    <n v="0"/>
    <n v="0"/>
    <n v="0"/>
    <n v="0"/>
    <m/>
    <n v="0"/>
    <n v="0"/>
    <m/>
    <m/>
    <m/>
    <m/>
    <m/>
    <n v="0"/>
    <n v="0"/>
  </r>
  <r>
    <x v="124"/>
    <x v="56"/>
    <s v="vegetale"/>
    <m/>
    <m/>
    <n v="0"/>
    <n v="0.01"/>
    <n v="0"/>
    <n v="0"/>
    <n v="0"/>
    <n v="0"/>
    <n v="0"/>
    <n v="0"/>
    <m/>
    <m/>
    <m/>
    <m/>
    <m/>
    <n v="0"/>
    <n v="0"/>
  </r>
  <r>
    <x v="124"/>
    <x v="88"/>
    <s v="vegetale"/>
    <n v="0"/>
    <m/>
    <n v="0"/>
    <n v="0"/>
    <m/>
    <m/>
    <n v="0"/>
    <n v="0"/>
    <n v="0"/>
    <n v="0"/>
    <m/>
    <m/>
    <m/>
    <m/>
    <m/>
    <n v="0"/>
    <n v="0"/>
  </r>
  <r>
    <x v="124"/>
    <x v="86"/>
    <s v="vegetale"/>
    <m/>
    <m/>
    <n v="0"/>
    <n v="0"/>
    <m/>
    <m/>
    <n v="0"/>
    <m/>
    <n v="0"/>
    <n v="0"/>
    <m/>
    <m/>
    <m/>
    <m/>
    <m/>
    <n v="0"/>
    <n v="0"/>
  </r>
  <r>
    <x v="124"/>
    <x v="84"/>
    <s v="vegetale"/>
    <m/>
    <m/>
    <m/>
    <m/>
    <m/>
    <m/>
    <n v="-1"/>
    <n v="1"/>
    <n v="0"/>
    <m/>
    <m/>
    <m/>
    <m/>
    <m/>
    <m/>
    <n v="-1"/>
    <n v="0"/>
  </r>
  <r>
    <x v="124"/>
    <x v="59"/>
    <s v="vegetale"/>
    <m/>
    <m/>
    <n v="2"/>
    <m/>
    <n v="0.02"/>
    <n v="0.04"/>
    <m/>
    <m/>
    <m/>
    <m/>
    <m/>
    <m/>
    <m/>
    <m/>
    <m/>
    <n v="0"/>
    <n v="0"/>
  </r>
  <r>
    <x v="125"/>
    <x v="1"/>
    <s v="animale"/>
    <n v="599"/>
    <m/>
    <n v="460"/>
    <n v="341.47"/>
    <n v="27.66"/>
    <n v="28.89"/>
    <n v="6243"/>
    <n v="10714"/>
    <n v="5133"/>
    <n v="5723"/>
    <n v="0"/>
    <n v="12433"/>
    <m/>
    <n v="0"/>
    <n v="-608"/>
    <n v="6244"/>
    <n v="6322"/>
  </r>
  <r>
    <x v="125"/>
    <x v="33"/>
    <s v="vegetale"/>
    <m/>
    <m/>
    <m/>
    <m/>
    <m/>
    <m/>
    <n v="5583"/>
    <n v="221"/>
    <n v="76"/>
    <m/>
    <m/>
    <n v="5727"/>
    <m/>
    <n v="5583"/>
    <m/>
    <n v="5582"/>
    <n v="5583"/>
  </r>
  <r>
    <x v="125"/>
    <x v="0"/>
    <s v="vegetale"/>
    <n v="2900"/>
    <n v="656"/>
    <n v="558"/>
    <n v="70.17"/>
    <n v="2.57"/>
    <n v="17.88"/>
    <n v="4901"/>
    <n v="1331"/>
    <n v="4720"/>
    <n v="1176"/>
    <n v="29"/>
    <n v="1335"/>
    <n v="98"/>
    <n v="42"/>
    <n v="178"/>
    <n v="4902"/>
    <n v="4901"/>
  </r>
  <r>
    <x v="125"/>
    <x v="7"/>
    <s v="vegetale"/>
    <n v="2920"/>
    <n v="441"/>
    <n v="16"/>
    <n v="2.4700000000000002"/>
    <n v="0.05"/>
    <n v="0.36"/>
    <n v="3662"/>
    <n v="593"/>
    <n v="4370"/>
    <n v="41"/>
    <n v="30"/>
    <n v="185"/>
    <n v="8"/>
    <n v="222"/>
    <n v="-300"/>
    <n v="3662"/>
    <n v="3662"/>
  </r>
  <r>
    <x v="125"/>
    <x v="8"/>
    <s v="vegetale"/>
    <n v="550"/>
    <n v="277"/>
    <n v="166"/>
    <n v="90.83"/>
    <n v="0.24"/>
    <n v="3.95"/>
    <n v="2919"/>
    <n v="6214"/>
    <n v="2557"/>
    <n v="1522"/>
    <n v="185"/>
    <n v="6577"/>
    <n v="238"/>
    <n v="147"/>
    <n v="0"/>
    <n v="2920"/>
    <n v="2919"/>
  </r>
  <r>
    <x v="125"/>
    <x v="60"/>
    <s v="vegetale"/>
    <n v="0"/>
    <m/>
    <n v="0"/>
    <n v="0.12"/>
    <n v="0"/>
    <n v="0.01"/>
    <n v="2442"/>
    <n v="1420"/>
    <n v="3348"/>
    <n v="2"/>
    <m/>
    <m/>
    <m/>
    <n v="2440"/>
    <n v="514"/>
    <n v="2442"/>
    <n v="2442"/>
  </r>
  <r>
    <x v="125"/>
    <x v="3"/>
    <s v="vegetale"/>
    <n v="1430"/>
    <m/>
    <n v="10"/>
    <n v="1.91"/>
    <n v="0.05"/>
    <n v="0.27"/>
    <n v="1866"/>
    <n v="500"/>
    <n v="2139"/>
    <n v="32"/>
    <n v="23"/>
    <n v="208"/>
    <n v="3"/>
    <n v="377"/>
    <n v="18"/>
    <n v="1865"/>
    <n v="1865"/>
  </r>
  <r>
    <x v="125"/>
    <x v="12"/>
    <s v="vegetale"/>
    <m/>
    <m/>
    <n v="53"/>
    <n v="87.35"/>
    <n v="0.17"/>
    <n v="0.87"/>
    <n v="1471"/>
    <n v="3695"/>
    <n v="5316"/>
    <n v="1464"/>
    <n v="7"/>
    <m/>
    <m/>
    <m/>
    <n v="-150"/>
    <n v="1471"/>
    <n v="1471"/>
  </r>
  <r>
    <x v="125"/>
    <x v="2"/>
    <s v="vegetale"/>
    <n v="58"/>
    <m/>
    <n v="60"/>
    <n v="59.89"/>
    <n v="0.35"/>
    <n v="2.2400000000000002"/>
    <n v="1197"/>
    <n v="3162"/>
    <n v="1653"/>
    <n v="1004"/>
    <n v="136"/>
    <n v="2706"/>
    <m/>
    <m/>
    <n v="0"/>
    <n v="1197"/>
    <n v="1198"/>
  </r>
  <r>
    <x v="125"/>
    <x v="14"/>
    <s v="vegetale"/>
    <m/>
    <n v="1052"/>
    <n v="115"/>
    <n v="4.7"/>
    <n v="12.99"/>
    <n v="7.0000000000000007E-2"/>
    <n v="1131"/>
    <n v="1849"/>
    <n v="2980"/>
    <n v="79"/>
    <m/>
    <m/>
    <m/>
    <n v="0"/>
    <n v="0"/>
    <n v="1131"/>
    <n v="1131"/>
  </r>
  <r>
    <x v="125"/>
    <x v="39"/>
    <s v="vegetale"/>
    <m/>
    <m/>
    <n v="72"/>
    <n v="53.47"/>
    <m/>
    <n v="0.73"/>
    <n v="896"/>
    <n v="1764"/>
    <n v="297"/>
    <n v="896"/>
    <m/>
    <n v="2364"/>
    <m/>
    <m/>
    <n v="0"/>
    <n v="897"/>
    <n v="896"/>
  </r>
  <r>
    <x v="125"/>
    <x v="67"/>
    <s v="vegetale"/>
    <n v="31"/>
    <m/>
    <n v="5"/>
    <n v="0"/>
    <n v="0"/>
    <n v="0"/>
    <n v="889"/>
    <n v="1137"/>
    <n v="1720"/>
    <n v="6"/>
    <m/>
    <n v="10"/>
    <n v="0"/>
    <n v="852"/>
    <n v="295"/>
    <n v="888"/>
    <n v="889"/>
  </r>
  <r>
    <x v="125"/>
    <x v="9"/>
    <s v="vegetale"/>
    <m/>
    <n v="117"/>
    <n v="413"/>
    <n v="42.38"/>
    <m/>
    <m/>
    <n v="845"/>
    <n v="495"/>
    <n v="310"/>
    <n v="710"/>
    <m/>
    <n v="1030"/>
    <m/>
    <n v="18"/>
    <n v="0"/>
    <n v="845"/>
    <n v="845"/>
  </r>
  <r>
    <x v="125"/>
    <x v="63"/>
    <s v="animale"/>
    <m/>
    <m/>
    <n v="188"/>
    <n v="36.36"/>
    <n v="15.66"/>
    <n v="10.85"/>
    <n v="609"/>
    <n v="961"/>
    <n v="269"/>
    <n v="609"/>
    <m/>
    <n v="1307"/>
    <m/>
    <m/>
    <n v="-6"/>
    <n v="609"/>
    <n v="609"/>
  </r>
  <r>
    <x v="125"/>
    <x v="20"/>
    <s v="vegetale"/>
    <m/>
    <m/>
    <n v="42"/>
    <n v="32.85"/>
    <n v="0.23"/>
    <n v="0.2"/>
    <n v="553"/>
    <n v="365"/>
    <n v="628"/>
    <n v="551"/>
    <n v="2"/>
    <n v="314"/>
    <m/>
    <n v="0"/>
    <n v="-25"/>
    <n v="552"/>
    <n v="553"/>
  </r>
  <r>
    <x v="125"/>
    <x v="40"/>
    <s v="vegetale"/>
    <m/>
    <m/>
    <m/>
    <m/>
    <m/>
    <m/>
    <n v="546"/>
    <n v="61"/>
    <n v="636"/>
    <m/>
    <n v="1"/>
    <m/>
    <m/>
    <n v="545"/>
    <n v="-28"/>
    <n v="547"/>
    <n v="546"/>
  </r>
  <r>
    <x v="125"/>
    <x v="57"/>
    <s v="vegetale"/>
    <m/>
    <m/>
    <n v="16"/>
    <n v="24.97"/>
    <n v="0.17"/>
    <n v="0.74"/>
    <n v="450"/>
    <n v="1062"/>
    <n v="657"/>
    <n v="418"/>
    <n v="32"/>
    <n v="855"/>
    <m/>
    <m/>
    <n v="0"/>
    <n v="450"/>
    <n v="450"/>
  </r>
  <r>
    <x v="125"/>
    <x v="19"/>
    <s v="animale"/>
    <m/>
    <m/>
    <n v="82"/>
    <n v="23.9"/>
    <n v="4.4000000000000004"/>
    <n v="9.9"/>
    <n v="432"/>
    <n v="1138"/>
    <n v="572"/>
    <n v="401"/>
    <m/>
    <n v="998"/>
    <m/>
    <n v="32"/>
    <n v="0"/>
    <n v="432"/>
    <n v="433"/>
  </r>
  <r>
    <x v="125"/>
    <x v="10"/>
    <s v="vegetale"/>
    <m/>
    <m/>
    <n v="30"/>
    <n v="19.57"/>
    <n v="0.51"/>
    <n v="0.33"/>
    <n v="414"/>
    <n v="776"/>
    <n v="824"/>
    <n v="328"/>
    <n v="31"/>
    <n v="395"/>
    <m/>
    <n v="64"/>
    <n v="-29"/>
    <n v="414"/>
    <n v="423"/>
  </r>
  <r>
    <x v="125"/>
    <x v="43"/>
    <s v="vegetale"/>
    <m/>
    <n v="387"/>
    <n v="23"/>
    <n v="0.94"/>
    <n v="2.6"/>
    <n v="0.02"/>
    <n v="402"/>
    <n v="540"/>
    <n v="586"/>
    <n v="16"/>
    <m/>
    <n v="356"/>
    <m/>
    <n v="0"/>
    <n v="0"/>
    <n v="402"/>
    <n v="403"/>
  </r>
  <r>
    <x v="125"/>
    <x v="58"/>
    <s v="vegetale"/>
    <m/>
    <m/>
    <n v="39"/>
    <n v="20.57"/>
    <m/>
    <n v="0"/>
    <n v="345"/>
    <n v="34"/>
    <n v="379"/>
    <n v="345"/>
    <m/>
    <m/>
    <m/>
    <m/>
    <m/>
    <n v="345"/>
    <n v="345"/>
  </r>
  <r>
    <x v="125"/>
    <x v="6"/>
    <s v="vegetale"/>
    <m/>
    <n v="299"/>
    <m/>
    <m/>
    <m/>
    <m/>
    <n v="327"/>
    <n v="645"/>
    <n v="855"/>
    <m/>
    <m/>
    <n v="139"/>
    <m/>
    <n v="32"/>
    <n v="-22"/>
    <n v="327"/>
    <n v="331"/>
  </r>
  <r>
    <x v="125"/>
    <x v="13"/>
    <s v="animale"/>
    <m/>
    <m/>
    <n v="100"/>
    <n v="17.670000000000002"/>
    <n v="7.74"/>
    <n v="7.14"/>
    <n v="296"/>
    <n v="498"/>
    <n v="415"/>
    <n v="296"/>
    <m/>
    <n v="379"/>
    <m/>
    <m/>
    <n v="0"/>
    <n v="296"/>
    <n v="296"/>
  </r>
  <r>
    <x v="125"/>
    <x v="22"/>
    <s v="animale"/>
    <m/>
    <m/>
    <n v="54"/>
    <n v="14.03"/>
    <n v="3.81"/>
    <n v="4.38"/>
    <n v="292"/>
    <n v="655"/>
    <n v="244"/>
    <n v="235"/>
    <n v="2"/>
    <n v="703"/>
    <n v="55"/>
    <m/>
    <n v="0"/>
    <n v="292"/>
    <n v="292"/>
  </r>
  <r>
    <x v="125"/>
    <x v="4"/>
    <s v="vegetale"/>
    <m/>
    <m/>
    <n v="27"/>
    <n v="14.18"/>
    <n v="0.06"/>
    <n v="0.23"/>
    <n v="285"/>
    <n v="337"/>
    <n v="621"/>
    <n v="238"/>
    <n v="48"/>
    <n v="1"/>
    <m/>
    <m/>
    <m/>
    <n v="285"/>
    <n v="286"/>
  </r>
  <r>
    <x v="125"/>
    <x v="66"/>
    <s v="animale"/>
    <n v="18"/>
    <n v="88"/>
    <n v="20"/>
    <n v="9.8699999999999992"/>
    <n v="0.85"/>
    <n v="2.92"/>
    <n v="271"/>
    <n v="416"/>
    <n v="554"/>
    <n v="165"/>
    <m/>
    <n v="113"/>
    <m/>
    <m/>
    <n v="20"/>
    <n v="271"/>
    <n v="271"/>
  </r>
  <r>
    <x v="125"/>
    <x v="27"/>
    <s v="vegetale"/>
    <m/>
    <n v="242"/>
    <n v="7"/>
    <n v="0.3"/>
    <n v="0.82"/>
    <n v="0"/>
    <n v="247"/>
    <n v="550"/>
    <n v="568"/>
    <n v="5"/>
    <m/>
    <n v="229"/>
    <m/>
    <n v="0"/>
    <n v="0"/>
    <n v="247"/>
    <n v="247"/>
  </r>
  <r>
    <x v="125"/>
    <x v="86"/>
    <s v="vegetale"/>
    <n v="90"/>
    <m/>
    <n v="74"/>
    <n v="8.82"/>
    <n v="0.23"/>
    <n v="2.04"/>
    <n v="238"/>
    <n v="138"/>
    <n v="417"/>
    <n v="148"/>
    <n v="0"/>
    <n v="7"/>
    <n v="0"/>
    <m/>
    <n v="-48"/>
    <n v="238"/>
    <n v="238"/>
  </r>
  <r>
    <x v="125"/>
    <x v="62"/>
    <s v="animale"/>
    <n v="68"/>
    <n v="20"/>
    <n v="19"/>
    <n v="5.83"/>
    <n v="0.85"/>
    <n v="2.58"/>
    <n v="186"/>
    <n v="470"/>
    <n v="467"/>
    <n v="98"/>
    <m/>
    <n v="189"/>
    <m/>
    <m/>
    <n v="0"/>
    <n v="186"/>
    <n v="186"/>
  </r>
  <r>
    <x v="125"/>
    <x v="35"/>
    <s v="animale"/>
    <m/>
    <m/>
    <n v="37"/>
    <n v="10.62"/>
    <n v="0.78"/>
    <n v="6.9"/>
    <n v="179"/>
    <n v="223"/>
    <n v="400"/>
    <n v="178"/>
    <m/>
    <n v="2"/>
    <m/>
    <n v="1"/>
    <n v="0"/>
    <n v="179"/>
    <n v="179"/>
  </r>
  <r>
    <x v="125"/>
    <x v="73"/>
    <s v="vegetale"/>
    <m/>
    <m/>
    <n v="18"/>
    <n v="1.1499999999999999"/>
    <n v="1.51"/>
    <n v="0.82"/>
    <n v="166"/>
    <n v="197"/>
    <n v="364"/>
    <n v="19"/>
    <m/>
    <m/>
    <m/>
    <n v="147"/>
    <n v="0"/>
    <n v="167"/>
    <n v="166"/>
  </r>
  <r>
    <x v="125"/>
    <x v="32"/>
    <s v="animale"/>
    <m/>
    <n v="93"/>
    <n v="73"/>
    <n v="3.83"/>
    <n v="8.17"/>
    <n v="0.03"/>
    <n v="157"/>
    <n v="563"/>
    <n v="378"/>
    <n v="64"/>
    <m/>
    <n v="270"/>
    <m/>
    <n v="0"/>
    <n v="72"/>
    <n v="157"/>
    <n v="157"/>
  </r>
  <r>
    <x v="125"/>
    <x v="84"/>
    <s v="vegetale"/>
    <m/>
    <n v="157"/>
    <n v="0"/>
    <n v="0"/>
    <n v="0"/>
    <n v="0"/>
    <n v="157"/>
    <n v="1031"/>
    <n v="1188"/>
    <n v="0"/>
    <m/>
    <n v="0"/>
    <m/>
    <n v="0"/>
    <n v="0"/>
    <n v="157"/>
    <n v="157"/>
  </r>
  <r>
    <x v="125"/>
    <x v="75"/>
    <s v="vegetale"/>
    <m/>
    <n v="151"/>
    <m/>
    <m/>
    <m/>
    <m/>
    <n v="151"/>
    <n v="492"/>
    <n v="642"/>
    <m/>
    <m/>
    <m/>
    <m/>
    <m/>
    <n v="0"/>
    <n v="150"/>
    <n v="151"/>
  </r>
  <r>
    <x v="125"/>
    <x v="54"/>
    <s v="vegetale"/>
    <n v="127"/>
    <m/>
    <n v="9"/>
    <n v="1.1100000000000001"/>
    <n v="0.03"/>
    <n v="0.26"/>
    <n v="146"/>
    <n v="57"/>
    <n v="204"/>
    <n v="19"/>
    <n v="0"/>
    <n v="10"/>
    <n v="0"/>
    <m/>
    <n v="-12"/>
    <n v="145"/>
    <n v="146"/>
  </r>
  <r>
    <x v="125"/>
    <x v="65"/>
    <s v="vegetale"/>
    <m/>
    <m/>
    <n v="3"/>
    <n v="8.32"/>
    <n v="0.01"/>
    <n v="0.04"/>
    <n v="141"/>
    <n v="315"/>
    <n v="428"/>
    <n v="139"/>
    <n v="2"/>
    <m/>
    <m/>
    <m/>
    <n v="29"/>
    <n v="142"/>
    <n v="141"/>
  </r>
  <r>
    <x v="125"/>
    <x v="77"/>
    <s v="vegetale"/>
    <m/>
    <n v="117"/>
    <n v="0"/>
    <n v="0"/>
    <n v="0"/>
    <n v="0"/>
    <n v="117"/>
    <n v="150"/>
    <n v="268"/>
    <n v="0"/>
    <m/>
    <n v="0"/>
    <m/>
    <n v="0"/>
    <n v="0"/>
    <n v="118"/>
    <n v="117"/>
  </r>
  <r>
    <x v="125"/>
    <x v="23"/>
    <s v="vegetale"/>
    <m/>
    <m/>
    <n v="40"/>
    <n v="6.79"/>
    <n v="3.51"/>
    <n v="1.1000000000000001"/>
    <n v="114"/>
    <n v="212"/>
    <n v="301"/>
    <n v="114"/>
    <n v="1"/>
    <m/>
    <m/>
    <m/>
    <n v="25"/>
    <n v="114"/>
    <n v="115"/>
  </r>
  <r>
    <x v="125"/>
    <x v="18"/>
    <s v="vegetale"/>
    <m/>
    <m/>
    <n v="12"/>
    <n v="6.05"/>
    <n v="0.03"/>
    <n v="0.15"/>
    <n v="106"/>
    <n v="319"/>
    <n v="425"/>
    <n v="101"/>
    <n v="4"/>
    <m/>
    <m/>
    <n v="0"/>
    <m/>
    <n v="106"/>
    <n v="105"/>
  </r>
  <r>
    <x v="125"/>
    <x v="31"/>
    <s v="vegetale"/>
    <m/>
    <n v="31"/>
    <n v="108"/>
    <n v="4.4800000000000004"/>
    <n v="12.26"/>
    <n v="0"/>
    <n v="106"/>
    <n v="514"/>
    <n v="105"/>
    <n v="75"/>
    <m/>
    <n v="470"/>
    <m/>
    <n v="0"/>
    <n v="44"/>
    <n v="105"/>
    <n v="106"/>
  </r>
  <r>
    <x v="125"/>
    <x v="30"/>
    <s v="vegetale"/>
    <n v="0"/>
    <n v="78"/>
    <n v="10"/>
    <n v="1.57"/>
    <m/>
    <m/>
    <n v="105"/>
    <n v="783"/>
    <n v="633"/>
    <n v="26"/>
    <m/>
    <n v="254"/>
    <m/>
    <m/>
    <n v="0"/>
    <n v="104"/>
    <n v="104"/>
  </r>
  <r>
    <x v="125"/>
    <x v="5"/>
    <s v="vegetale"/>
    <n v="30"/>
    <n v="8"/>
    <n v="28"/>
    <n v="2.93"/>
    <n v="0.06"/>
    <n v="0.5"/>
    <n v="88"/>
    <n v="144"/>
    <n v="231"/>
    <n v="49"/>
    <m/>
    <m/>
    <m/>
    <m/>
    <n v="0"/>
    <n v="87"/>
    <n v="87"/>
  </r>
  <r>
    <x v="125"/>
    <x v="50"/>
    <s v="vegetale"/>
    <m/>
    <m/>
    <n v="5"/>
    <n v="4.32"/>
    <n v="0.01"/>
    <n v="0.04"/>
    <n v="87"/>
    <n v="586"/>
    <n v="661"/>
    <n v="72"/>
    <n v="15"/>
    <m/>
    <m/>
    <m/>
    <n v="13"/>
    <n v="88"/>
    <n v="87"/>
  </r>
  <r>
    <x v="125"/>
    <x v="74"/>
    <s v="vegetale"/>
    <n v="52"/>
    <m/>
    <n v="10"/>
    <n v="1.42"/>
    <n v="0.19"/>
    <n v="0.39"/>
    <n v="77"/>
    <n v="23"/>
    <n v="74"/>
    <n v="24"/>
    <n v="1"/>
    <n v="10"/>
    <n v="0"/>
    <m/>
    <n v="16"/>
    <n v="77"/>
    <n v="77"/>
  </r>
  <r>
    <x v="125"/>
    <x v="61"/>
    <s v="vegetale"/>
    <m/>
    <m/>
    <n v="1"/>
    <n v="1.4"/>
    <n v="0.01"/>
    <n v="0.05"/>
    <n v="68"/>
    <n v="1570"/>
    <n v="327"/>
    <n v="23"/>
    <n v="44"/>
    <n v="1310"/>
    <m/>
    <m/>
    <n v="0"/>
    <n v="67"/>
    <n v="67"/>
  </r>
  <r>
    <x v="125"/>
    <x v="55"/>
    <s v="vegetale"/>
    <m/>
    <n v="0"/>
    <n v="74"/>
    <n v="3.05"/>
    <n v="8.34"/>
    <n v="0"/>
    <n v="51"/>
    <n v="3"/>
    <n v="7"/>
    <n v="51"/>
    <m/>
    <n v="62"/>
    <m/>
    <n v="0"/>
    <n v="-15"/>
    <n v="51"/>
    <n v="51"/>
  </r>
  <r>
    <x v="125"/>
    <x v="45"/>
    <s v="animale"/>
    <n v="0"/>
    <n v="0"/>
    <n v="5"/>
    <n v="2.93"/>
    <n v="0.2"/>
    <n v="0.81"/>
    <n v="49"/>
    <n v="97"/>
    <n v="141"/>
    <n v="49"/>
    <m/>
    <n v="5"/>
    <m/>
    <m/>
    <n v="0"/>
    <n v="49"/>
    <n v="49"/>
  </r>
  <r>
    <x v="125"/>
    <x v="79"/>
    <s v="animale"/>
    <n v="6"/>
    <n v="0"/>
    <n v="2"/>
    <n v="2.41"/>
    <n v="0.03"/>
    <n v="0.38"/>
    <n v="46"/>
    <n v="101"/>
    <n v="126"/>
    <n v="40"/>
    <m/>
    <n v="22"/>
    <m/>
    <m/>
    <n v="0"/>
    <n v="47"/>
    <n v="46"/>
  </r>
  <r>
    <x v="125"/>
    <x v="51"/>
    <s v="vegetale"/>
    <m/>
    <m/>
    <n v="22"/>
    <n v="2.71"/>
    <m/>
    <m/>
    <n v="45"/>
    <n v="182"/>
    <n v="143"/>
    <n v="45"/>
    <m/>
    <n v="85"/>
    <m/>
    <m/>
    <m/>
    <n v="46"/>
    <n v="45"/>
  </r>
  <r>
    <x v="125"/>
    <x v="89"/>
    <s v="animale"/>
    <m/>
    <n v="36"/>
    <n v="0"/>
    <n v="0.21"/>
    <n v="0"/>
    <n v="0.01"/>
    <n v="40"/>
    <n v="0"/>
    <n v="40"/>
    <n v="4"/>
    <m/>
    <n v="0"/>
    <m/>
    <m/>
    <n v="0"/>
    <n v="40"/>
    <n v="40"/>
  </r>
  <r>
    <x v="125"/>
    <x v="52"/>
    <s v="vegetale"/>
    <m/>
    <m/>
    <n v="3"/>
    <n v="2.4"/>
    <m/>
    <n v="0.42"/>
    <n v="40"/>
    <n v="155"/>
    <n v="168"/>
    <n v="40"/>
    <m/>
    <m/>
    <m/>
    <n v="0"/>
    <n v="27"/>
    <n v="40"/>
    <n v="40"/>
  </r>
  <r>
    <x v="125"/>
    <x v="76"/>
    <s v="vegetale"/>
    <m/>
    <m/>
    <n v="1"/>
    <n v="2.29"/>
    <n v="0.02"/>
    <n v="0.02"/>
    <n v="40"/>
    <n v="144"/>
    <n v="184"/>
    <n v="38"/>
    <n v="2"/>
    <m/>
    <m/>
    <m/>
    <n v="0"/>
    <n v="40"/>
    <n v="40"/>
  </r>
  <r>
    <x v="125"/>
    <x v="83"/>
    <s v="animale"/>
    <n v="20"/>
    <n v="6"/>
    <n v="1"/>
    <n v="0.77"/>
    <n v="0.01"/>
    <n v="0.14000000000000001"/>
    <n v="39"/>
    <n v="106"/>
    <n v="88"/>
    <n v="13"/>
    <m/>
    <n v="58"/>
    <m/>
    <m/>
    <n v="0"/>
    <n v="40"/>
    <n v="39"/>
  </r>
  <r>
    <x v="125"/>
    <x v="72"/>
    <s v="vegetale"/>
    <n v="36"/>
    <m/>
    <m/>
    <m/>
    <m/>
    <m/>
    <n v="36"/>
    <n v="38"/>
    <n v="75"/>
    <m/>
    <m/>
    <m/>
    <m/>
    <m/>
    <n v="0"/>
    <n v="37"/>
    <n v="36"/>
  </r>
  <r>
    <x v="125"/>
    <x v="81"/>
    <s v="vegetale"/>
    <n v="20"/>
    <n v="0"/>
    <n v="8"/>
    <n v="0.9"/>
    <n v="0.03"/>
    <n v="0.56000000000000005"/>
    <n v="36"/>
    <n v="23"/>
    <n v="56"/>
    <n v="15"/>
    <m/>
    <n v="3"/>
    <n v="1"/>
    <m/>
    <m/>
    <n v="36"/>
    <n v="36"/>
  </r>
  <r>
    <x v="125"/>
    <x v="41"/>
    <s v="vegetale"/>
    <n v="0"/>
    <n v="29"/>
    <n v="0"/>
    <n v="0.01"/>
    <n v="0.01"/>
    <n v="0.01"/>
    <n v="31"/>
    <n v="45"/>
    <n v="74"/>
    <n v="0"/>
    <m/>
    <n v="2"/>
    <n v="0"/>
    <n v="2"/>
    <n v="-1"/>
    <n v="30"/>
    <n v="31"/>
  </r>
  <r>
    <x v="125"/>
    <x v="68"/>
    <s v="vegetale"/>
    <n v="16"/>
    <m/>
    <n v="3"/>
    <n v="0.36"/>
    <n v="0.02"/>
    <n v="0.21"/>
    <n v="22"/>
    <n v="12"/>
    <n v="29"/>
    <n v="6"/>
    <m/>
    <n v="5"/>
    <n v="0"/>
    <m/>
    <m/>
    <n v="22"/>
    <n v="22"/>
  </r>
  <r>
    <x v="125"/>
    <x v="53"/>
    <s v="vegetale"/>
    <m/>
    <m/>
    <n v="6"/>
    <n v="1.27"/>
    <n v="0.59"/>
    <n v="0.06"/>
    <n v="21"/>
    <n v="81"/>
    <n v="102"/>
    <n v="21"/>
    <m/>
    <m/>
    <m/>
    <n v="0"/>
    <n v="0"/>
    <n v="21"/>
    <n v="21"/>
  </r>
  <r>
    <x v="125"/>
    <x v="69"/>
    <s v="vegetale"/>
    <m/>
    <m/>
    <n v="2"/>
    <n v="1.1100000000000001"/>
    <n v="0.01"/>
    <n v="0.02"/>
    <n v="19"/>
    <n v="6"/>
    <n v="24"/>
    <n v="19"/>
    <m/>
    <m/>
    <m/>
    <m/>
    <n v="0"/>
    <n v="18"/>
    <n v="19"/>
  </r>
  <r>
    <x v="125"/>
    <x v="15"/>
    <s v="vegetale"/>
    <m/>
    <m/>
    <n v="1"/>
    <n v="1.1000000000000001"/>
    <m/>
    <n v="0.24"/>
    <n v="18"/>
    <n v="23"/>
    <n v="41"/>
    <n v="18"/>
    <m/>
    <m/>
    <m/>
    <m/>
    <n v="0"/>
    <n v="18"/>
    <n v="18"/>
  </r>
  <r>
    <x v="125"/>
    <x v="71"/>
    <s v="vegetale"/>
    <m/>
    <m/>
    <n v="2"/>
    <n v="0.9"/>
    <n v="0"/>
    <n v="0.02"/>
    <n v="17"/>
    <n v="15"/>
    <n v="32"/>
    <n v="15"/>
    <n v="2"/>
    <m/>
    <m/>
    <m/>
    <n v="0"/>
    <n v="17"/>
    <n v="17"/>
  </r>
  <r>
    <x v="125"/>
    <x v="48"/>
    <s v="vegetale"/>
    <m/>
    <n v="1"/>
    <n v="21"/>
    <n v="0.88"/>
    <n v="2.4"/>
    <m/>
    <n v="16"/>
    <n v="2"/>
    <n v="18"/>
    <n v="15"/>
    <m/>
    <m/>
    <m/>
    <m/>
    <m/>
    <n v="16"/>
    <n v="16"/>
  </r>
  <r>
    <x v="125"/>
    <x v="11"/>
    <s v="animale"/>
    <m/>
    <m/>
    <n v="6"/>
    <n v="0.94"/>
    <n v="0.49"/>
    <n v="0.33"/>
    <n v="16"/>
    <n v="25"/>
    <n v="27"/>
    <n v="16"/>
    <m/>
    <n v="14"/>
    <m/>
    <m/>
    <n v="0"/>
    <n v="16"/>
    <n v="16"/>
  </r>
  <r>
    <x v="125"/>
    <x v="21"/>
    <s v="animale"/>
    <n v="0"/>
    <n v="0"/>
    <n v="3"/>
    <n v="0.83"/>
    <n v="7.0000000000000007E-2"/>
    <n v="0.36"/>
    <n v="14"/>
    <n v="423"/>
    <n v="182"/>
    <n v="14"/>
    <m/>
    <n v="255"/>
    <m/>
    <m/>
    <n v="0"/>
    <n v="14"/>
    <n v="14"/>
  </r>
  <r>
    <x v="125"/>
    <x v="25"/>
    <s v="animale"/>
    <m/>
    <m/>
    <n v="25"/>
    <n v="1.28"/>
    <n v="2.84"/>
    <n v="0.03"/>
    <n v="14"/>
    <n v="162"/>
    <n v="98"/>
    <n v="21"/>
    <m/>
    <n v="133"/>
    <m/>
    <m/>
    <n v="-55"/>
    <n v="14"/>
    <n v="21"/>
  </r>
  <r>
    <x v="125"/>
    <x v="92"/>
    <s v="animale"/>
    <n v="0"/>
    <n v="10"/>
    <n v="0"/>
    <n v="0"/>
    <n v="0.01"/>
    <n v="0"/>
    <n v="10"/>
    <n v="12"/>
    <n v="22"/>
    <n v="0"/>
    <m/>
    <n v="0"/>
    <m/>
    <m/>
    <n v="0"/>
    <n v="10"/>
    <n v="10"/>
  </r>
  <r>
    <x v="125"/>
    <x v="44"/>
    <s v="vegetale"/>
    <m/>
    <m/>
    <n v="5"/>
    <n v="0.59"/>
    <m/>
    <n v="0.01"/>
    <n v="10"/>
    <n v="3"/>
    <n v="13"/>
    <n v="10"/>
    <m/>
    <n v="0"/>
    <m/>
    <m/>
    <m/>
    <n v="10"/>
    <n v="10"/>
  </r>
  <r>
    <x v="125"/>
    <x v="64"/>
    <s v="vegetale"/>
    <n v="9"/>
    <m/>
    <m/>
    <m/>
    <m/>
    <m/>
    <n v="9"/>
    <n v="3"/>
    <n v="12"/>
    <m/>
    <m/>
    <m/>
    <m/>
    <m/>
    <n v="0"/>
    <n v="9"/>
    <n v="9"/>
  </r>
  <r>
    <x v="125"/>
    <x v="28"/>
    <s v="vegetale"/>
    <m/>
    <m/>
    <n v="3"/>
    <n v="0.2"/>
    <n v="0.27"/>
    <n v="0.1"/>
    <n v="9"/>
    <n v="11"/>
    <n v="25"/>
    <n v="3"/>
    <m/>
    <m/>
    <m/>
    <n v="6"/>
    <n v="-5"/>
    <n v="9"/>
    <n v="9"/>
  </r>
  <r>
    <x v="125"/>
    <x v="17"/>
    <s v="vegetale"/>
    <n v="1"/>
    <m/>
    <n v="4"/>
    <n v="0.44"/>
    <n v="0.03"/>
    <n v="0.27"/>
    <n v="8"/>
    <n v="6"/>
    <n v="12"/>
    <n v="7"/>
    <m/>
    <n v="2"/>
    <n v="0"/>
    <m/>
    <n v="0"/>
    <n v="8"/>
    <n v="8"/>
  </r>
  <r>
    <x v="125"/>
    <x v="34"/>
    <s v="vegetale"/>
    <n v="8"/>
    <m/>
    <m/>
    <m/>
    <m/>
    <m/>
    <n v="8"/>
    <n v="4"/>
    <n v="12"/>
    <m/>
    <m/>
    <m/>
    <m/>
    <m/>
    <m/>
    <n v="8"/>
    <n v="8"/>
  </r>
  <r>
    <x v="125"/>
    <x v="37"/>
    <s v="vegetale"/>
    <m/>
    <m/>
    <n v="1"/>
    <n v="0.49"/>
    <n v="0.15"/>
    <n v="0.01"/>
    <n v="8"/>
    <n v="4"/>
    <n v="12"/>
    <n v="8"/>
    <m/>
    <m/>
    <m/>
    <m/>
    <m/>
    <n v="8"/>
    <n v="8"/>
  </r>
  <r>
    <x v="125"/>
    <x v="36"/>
    <s v="vegetale"/>
    <m/>
    <m/>
    <n v="9"/>
    <n v="0.94"/>
    <n v="0.26"/>
    <n v="0.26"/>
    <n v="8"/>
    <n v="65"/>
    <n v="72"/>
    <n v="16"/>
    <m/>
    <n v="0"/>
    <m/>
    <m/>
    <n v="0"/>
    <n v="7"/>
    <n v="16"/>
  </r>
  <r>
    <x v="125"/>
    <x v="82"/>
    <s v="animale"/>
    <m/>
    <n v="0"/>
    <n v="1"/>
    <n v="0.28999999999999998"/>
    <n v="0.01"/>
    <n v="0.11"/>
    <n v="5"/>
    <n v="6"/>
    <n v="10"/>
    <n v="5"/>
    <m/>
    <n v="1"/>
    <m/>
    <m/>
    <n v="0"/>
    <n v="5"/>
    <n v="5"/>
  </r>
  <r>
    <x v="125"/>
    <x v="78"/>
    <s v="vegetale"/>
    <m/>
    <m/>
    <n v="2"/>
    <n v="0.27"/>
    <n v="0.13"/>
    <n v="0.09"/>
    <n v="5"/>
    <n v="4"/>
    <n v="8"/>
    <n v="5"/>
    <m/>
    <m/>
    <m/>
    <m/>
    <m/>
    <n v="4"/>
    <n v="5"/>
  </r>
  <r>
    <x v="125"/>
    <x v="56"/>
    <s v="vegetale"/>
    <m/>
    <m/>
    <n v="2"/>
    <n v="0.27"/>
    <n v="0.02"/>
    <n v="0.08"/>
    <n v="5"/>
    <n v="11"/>
    <n v="15"/>
    <n v="5"/>
    <m/>
    <m/>
    <m/>
    <m/>
    <n v="0"/>
    <n v="4"/>
    <n v="5"/>
  </r>
  <r>
    <x v="125"/>
    <x v="70"/>
    <s v="vegetale"/>
    <m/>
    <n v="0"/>
    <n v="6"/>
    <n v="0.24"/>
    <n v="0.65"/>
    <n v="0"/>
    <n v="4"/>
    <n v="1"/>
    <n v="7"/>
    <n v="4"/>
    <m/>
    <n v="0"/>
    <m/>
    <n v="0"/>
    <n v="-2"/>
    <n v="4"/>
    <n v="4"/>
  </r>
  <r>
    <x v="125"/>
    <x v="49"/>
    <s v="vegetale"/>
    <m/>
    <n v="3"/>
    <m/>
    <m/>
    <m/>
    <m/>
    <n v="3"/>
    <n v="1"/>
    <n v="2"/>
    <m/>
    <m/>
    <n v="3"/>
    <m/>
    <m/>
    <m/>
    <n v="4"/>
    <n v="3"/>
  </r>
  <r>
    <x v="125"/>
    <x v="93"/>
    <s v="vegetale"/>
    <m/>
    <m/>
    <n v="0"/>
    <n v="0.16"/>
    <m/>
    <n v="0.01"/>
    <n v="3"/>
    <n v="1"/>
    <n v="4"/>
    <n v="3"/>
    <m/>
    <m/>
    <m/>
    <m/>
    <m/>
    <n v="3"/>
    <n v="3"/>
  </r>
  <r>
    <x v="125"/>
    <x v="88"/>
    <s v="vegetale"/>
    <n v="2"/>
    <m/>
    <n v="0"/>
    <n v="0.04"/>
    <m/>
    <n v="0"/>
    <n v="3"/>
    <n v="4"/>
    <n v="6"/>
    <n v="1"/>
    <m/>
    <m/>
    <m/>
    <m/>
    <n v="0"/>
    <n v="2"/>
    <n v="3"/>
  </r>
  <r>
    <x v="125"/>
    <x v="87"/>
    <s v="vegetale"/>
    <m/>
    <m/>
    <n v="0"/>
    <n v="0.14000000000000001"/>
    <m/>
    <n v="0"/>
    <n v="2"/>
    <n v="47"/>
    <n v="11"/>
    <n v="2"/>
    <m/>
    <n v="39"/>
    <m/>
    <m/>
    <n v="0"/>
    <n v="3"/>
    <n v="2"/>
  </r>
  <r>
    <x v="125"/>
    <x v="29"/>
    <s v="animale"/>
    <m/>
    <m/>
    <n v="0"/>
    <n v="0.05"/>
    <n v="0.03"/>
    <n v="0"/>
    <n v="1"/>
    <n v="133"/>
    <n v="74"/>
    <n v="1"/>
    <m/>
    <n v="60"/>
    <m/>
    <m/>
    <n v="0"/>
    <n v="1"/>
    <n v="1"/>
  </r>
  <r>
    <x v="125"/>
    <x v="46"/>
    <s v="vegetale"/>
    <m/>
    <m/>
    <n v="0"/>
    <n v="0.06"/>
    <n v="0"/>
    <n v="0"/>
    <n v="1"/>
    <n v="4"/>
    <n v="5"/>
    <n v="1"/>
    <n v="0"/>
    <m/>
    <m/>
    <m/>
    <m/>
    <n v="1"/>
    <n v="1"/>
  </r>
  <r>
    <x v="125"/>
    <x v="47"/>
    <s v="vegetale"/>
    <m/>
    <m/>
    <n v="1"/>
    <n v="0.04"/>
    <n v="0.08"/>
    <n v="0.01"/>
    <n v="1"/>
    <n v="1117"/>
    <n v="972"/>
    <n v="1"/>
    <m/>
    <m/>
    <m/>
    <m/>
    <n v="146"/>
    <n v="1"/>
    <n v="1"/>
  </r>
  <r>
    <x v="125"/>
    <x v="90"/>
    <s v="vegetale"/>
    <m/>
    <m/>
    <n v="0"/>
    <n v="0.03"/>
    <n v="0.02"/>
    <n v="0.01"/>
    <n v="1"/>
    <n v="1"/>
    <n v="1"/>
    <n v="1"/>
    <m/>
    <m/>
    <m/>
    <m/>
    <n v="0"/>
    <n v="0"/>
    <n v="1"/>
  </r>
  <r>
    <x v="125"/>
    <x v="26"/>
    <s v="vegetale"/>
    <m/>
    <n v="0"/>
    <m/>
    <m/>
    <m/>
    <m/>
    <n v="0"/>
    <n v="0"/>
    <n v="0"/>
    <m/>
    <m/>
    <m/>
    <m/>
    <m/>
    <n v="0"/>
    <n v="0"/>
    <n v="0"/>
  </r>
  <r>
    <x v="125"/>
    <x v="38"/>
    <s v="vegetale"/>
    <m/>
    <n v="0"/>
    <m/>
    <m/>
    <m/>
    <m/>
    <n v="0"/>
    <n v="0"/>
    <n v="0"/>
    <m/>
    <m/>
    <m/>
    <m/>
    <m/>
    <n v="0"/>
    <n v="0"/>
    <n v="0"/>
  </r>
  <r>
    <x v="125"/>
    <x v="91"/>
    <s v="animale"/>
    <n v="0"/>
    <n v="0"/>
    <n v="0"/>
    <n v="0"/>
    <n v="0"/>
    <n v="0"/>
    <n v="0"/>
    <n v="1"/>
    <n v="0"/>
    <n v="0"/>
    <m/>
    <n v="1"/>
    <m/>
    <m/>
    <m/>
    <n v="0"/>
    <n v="0"/>
  </r>
  <r>
    <x v="125"/>
    <x v="94"/>
    <s v="vegetale"/>
    <m/>
    <m/>
    <m/>
    <m/>
    <m/>
    <m/>
    <n v="0"/>
    <n v="0"/>
    <n v="0"/>
    <m/>
    <m/>
    <m/>
    <m/>
    <n v="0"/>
    <n v="0"/>
    <n v="0"/>
    <n v="0"/>
  </r>
  <r>
    <x v="125"/>
    <x v="80"/>
    <s v="animale"/>
    <m/>
    <n v="0"/>
    <n v="0"/>
    <n v="0"/>
    <n v="0"/>
    <n v="0"/>
    <n v="0"/>
    <n v="1"/>
    <n v="1"/>
    <n v="0"/>
    <m/>
    <n v="0"/>
    <m/>
    <m/>
    <m/>
    <n v="0"/>
    <n v="0"/>
  </r>
  <r>
    <x v="125"/>
    <x v="85"/>
    <s v="animale"/>
    <m/>
    <n v="0"/>
    <n v="0"/>
    <n v="0.01"/>
    <n v="0"/>
    <n v="0"/>
    <n v="0"/>
    <n v="0"/>
    <m/>
    <n v="0"/>
    <m/>
    <n v="0"/>
    <m/>
    <m/>
    <m/>
    <n v="0"/>
    <n v="0"/>
  </r>
  <r>
    <x v="125"/>
    <x v="16"/>
    <s v="vegetale"/>
    <n v="0"/>
    <m/>
    <m/>
    <m/>
    <m/>
    <m/>
    <n v="0"/>
    <n v="0"/>
    <n v="0"/>
    <m/>
    <m/>
    <m/>
    <m/>
    <m/>
    <m/>
    <n v="0"/>
    <n v="0"/>
  </r>
  <r>
    <x v="125"/>
    <x v="24"/>
    <s v="vegetale"/>
    <m/>
    <m/>
    <n v="0"/>
    <n v="0"/>
    <n v="0"/>
    <n v="0"/>
    <n v="-5"/>
    <n v="8"/>
    <n v="2"/>
    <n v="0"/>
    <m/>
    <m/>
    <m/>
    <m/>
    <n v="0"/>
    <n v="-6"/>
    <n v="0"/>
  </r>
  <r>
    <x v="125"/>
    <x v="42"/>
    <s v="vegetale"/>
    <m/>
    <m/>
    <m/>
    <m/>
    <m/>
    <m/>
    <n v="-151"/>
    <n v="168"/>
    <n v="17"/>
    <m/>
    <m/>
    <m/>
    <m/>
    <m/>
    <m/>
    <n v="-151"/>
    <n v="0"/>
  </r>
  <r>
    <x v="125"/>
    <x v="59"/>
    <s v="vegetale"/>
    <m/>
    <m/>
    <n v="0"/>
    <m/>
    <n v="0"/>
    <n v="0"/>
    <m/>
    <m/>
    <m/>
    <m/>
    <m/>
    <m/>
    <m/>
    <m/>
    <m/>
    <n v="0"/>
    <n v="0"/>
  </r>
  <r>
    <x v="126"/>
    <x v="16"/>
    <s v="vegetale"/>
    <m/>
    <m/>
    <m/>
    <m/>
    <m/>
    <m/>
    <n v="10992"/>
    <m/>
    <m/>
    <m/>
    <m/>
    <n v="10992"/>
    <m/>
    <n v="10992"/>
    <m/>
    <n v="10992"/>
    <n v="10992"/>
  </r>
  <r>
    <x v="126"/>
    <x v="8"/>
    <s v="vegetale"/>
    <m/>
    <n v="300"/>
    <n v="222"/>
    <n v="82.5"/>
    <n v="0.45"/>
    <n v="4.7"/>
    <n v="4704"/>
    <n v="1"/>
    <n v="134"/>
    <n v="2506"/>
    <n v="1100"/>
    <n v="4571"/>
    <n v="700"/>
    <n v="98"/>
    <m/>
    <n v="4704"/>
    <n v="4704"/>
  </r>
  <r>
    <x v="126"/>
    <x v="7"/>
    <s v="vegetale"/>
    <n v="2864"/>
    <m/>
    <n v="185"/>
    <n v="19.41"/>
    <n v="2.2000000000000002"/>
    <n v="4.87"/>
    <n v="3685"/>
    <n v="15"/>
    <n v="2030"/>
    <n v="590"/>
    <n v="185"/>
    <n v="1670"/>
    <n v="42"/>
    <n v="5"/>
    <n v="0"/>
    <n v="3685"/>
    <n v="3686"/>
  </r>
  <r>
    <x v="126"/>
    <x v="5"/>
    <s v="vegetale"/>
    <m/>
    <n v="503"/>
    <n v="519"/>
    <n v="48.92"/>
    <n v="0.86"/>
    <n v="10.26"/>
    <n v="2172"/>
    <n v="28"/>
    <n v="165"/>
    <n v="1486"/>
    <n v="83"/>
    <n v="2035"/>
    <n v="20"/>
    <n v="80"/>
    <n v="0"/>
    <n v="2172"/>
    <n v="2172"/>
  </r>
  <r>
    <x v="126"/>
    <x v="1"/>
    <s v="animale"/>
    <n v="78"/>
    <n v="5"/>
    <n v="102"/>
    <n v="62.15"/>
    <n v="5.34"/>
    <n v="5.38"/>
    <n v="2006"/>
    <n v="165"/>
    <n v="339"/>
    <n v="1888"/>
    <n v="35"/>
    <n v="1832"/>
    <m/>
    <m/>
    <n v="0"/>
    <n v="2006"/>
    <n v="2006"/>
  </r>
  <r>
    <x v="126"/>
    <x v="0"/>
    <s v="vegetale"/>
    <m/>
    <n v="58"/>
    <n v="355"/>
    <n v="56.12"/>
    <n v="1.9"/>
    <n v="10.85"/>
    <n v="1952"/>
    <n v="137"/>
    <n v="1859"/>
    <n v="1705"/>
    <n v="164"/>
    <n v="230"/>
    <n v="25"/>
    <n v="0"/>
    <n v="0"/>
    <n v="1952"/>
    <n v="1952"/>
  </r>
  <r>
    <x v="126"/>
    <x v="69"/>
    <s v="vegetale"/>
    <m/>
    <m/>
    <n v="98"/>
    <n v="43.31"/>
    <n v="0.04"/>
    <n v="0.18"/>
    <n v="1875"/>
    <n v="0"/>
    <n v="0"/>
    <n v="1315"/>
    <n v="560"/>
    <n v="1876"/>
    <m/>
    <m/>
    <m/>
    <n v="1876"/>
    <n v="1875"/>
  </r>
  <r>
    <x v="126"/>
    <x v="2"/>
    <s v="vegetale"/>
    <n v="108"/>
    <m/>
    <n v="40"/>
    <n v="44.69"/>
    <n v="0.26"/>
    <n v="1.75"/>
    <n v="1692"/>
    <n v="354"/>
    <n v="5"/>
    <n v="1357"/>
    <n v="219"/>
    <n v="2041"/>
    <n v="7"/>
    <m/>
    <n v="0"/>
    <n v="1692"/>
    <n v="1691"/>
  </r>
  <r>
    <x v="126"/>
    <x v="39"/>
    <s v="vegetale"/>
    <m/>
    <m/>
    <n v="46"/>
    <n v="47.01"/>
    <m/>
    <n v="0.39"/>
    <n v="1428"/>
    <n v="17"/>
    <n v="10"/>
    <n v="1428"/>
    <m/>
    <n v="1435"/>
    <m/>
    <m/>
    <m/>
    <n v="1428"/>
    <n v="1428"/>
  </r>
  <r>
    <x v="126"/>
    <x v="9"/>
    <s v="vegetale"/>
    <m/>
    <n v="320"/>
    <n v="204"/>
    <n v="20.78"/>
    <m/>
    <m/>
    <n v="1238"/>
    <n v="105"/>
    <n v="168"/>
    <n v="631"/>
    <n v="69"/>
    <n v="1174"/>
    <m/>
    <n v="217"/>
    <n v="0"/>
    <n v="1237"/>
    <n v="1237"/>
  </r>
  <r>
    <x v="126"/>
    <x v="19"/>
    <s v="animale"/>
    <m/>
    <n v="645"/>
    <n v="54"/>
    <n v="11.72"/>
    <n v="3.25"/>
    <n v="5.83"/>
    <n v="1231"/>
    <n v="3"/>
    <n v="31"/>
    <n v="356"/>
    <n v="230"/>
    <n v="1203"/>
    <m/>
    <m/>
    <m/>
    <n v="1231"/>
    <n v="1231"/>
  </r>
  <r>
    <x v="126"/>
    <x v="72"/>
    <s v="vegetale"/>
    <n v="178"/>
    <n v="11"/>
    <n v="127"/>
    <n v="28.66"/>
    <n v="0.16"/>
    <n v="0.63"/>
    <n v="1182"/>
    <n v="7"/>
    <n v="4"/>
    <n v="871"/>
    <n v="118"/>
    <n v="1185"/>
    <m/>
    <n v="4"/>
    <m/>
    <n v="1182"/>
    <n v="1182"/>
  </r>
  <r>
    <x v="126"/>
    <x v="10"/>
    <s v="vegetale"/>
    <m/>
    <m/>
    <n v="39"/>
    <n v="26.35"/>
    <n v="1.21"/>
    <n v="0.28999999999999998"/>
    <n v="1034"/>
    <n v="278"/>
    <n v="31"/>
    <n v="800"/>
    <n v="186"/>
    <n v="1281"/>
    <m/>
    <n v="48"/>
    <m/>
    <n v="1034"/>
    <n v="1034"/>
  </r>
  <r>
    <x v="126"/>
    <x v="12"/>
    <s v="vegetale"/>
    <m/>
    <m/>
    <n v="18"/>
    <n v="18.13"/>
    <n v="0.05"/>
    <n v="0.25"/>
    <n v="664"/>
    <n v="94"/>
    <n v="8"/>
    <n v="551"/>
    <n v="113"/>
    <n v="750"/>
    <m/>
    <m/>
    <n v="0"/>
    <n v="664"/>
    <n v="664"/>
  </r>
  <r>
    <x v="126"/>
    <x v="61"/>
    <s v="vegetale"/>
    <m/>
    <m/>
    <n v="18"/>
    <n v="15.71"/>
    <n v="0.09"/>
    <n v="0.56000000000000005"/>
    <n v="552"/>
    <n v="196"/>
    <n v="0"/>
    <n v="477"/>
    <n v="75"/>
    <n v="748"/>
    <m/>
    <m/>
    <m/>
    <n v="552"/>
    <n v="552"/>
  </r>
  <r>
    <x v="126"/>
    <x v="62"/>
    <s v="animale"/>
    <n v="133"/>
    <n v="0"/>
    <n v="31"/>
    <n v="11.97"/>
    <n v="1.52"/>
    <n v="3.86"/>
    <n v="496"/>
    <n v="5725"/>
    <n v="65"/>
    <n v="364"/>
    <m/>
    <n v="7524"/>
    <m/>
    <m/>
    <n v="-1368"/>
    <n v="496"/>
    <n v="497"/>
  </r>
  <r>
    <x v="126"/>
    <x v="50"/>
    <s v="vegetale"/>
    <m/>
    <m/>
    <n v="13"/>
    <n v="12.36"/>
    <n v="7.0000000000000007E-2"/>
    <n v="0.14000000000000001"/>
    <n v="441"/>
    <n v="0"/>
    <n v="3"/>
    <n v="375"/>
    <n v="66"/>
    <n v="439"/>
    <m/>
    <m/>
    <m/>
    <n v="442"/>
    <n v="441"/>
  </r>
  <r>
    <x v="126"/>
    <x v="3"/>
    <s v="vegetale"/>
    <n v="56"/>
    <n v="38"/>
    <n v="35"/>
    <n v="3.9"/>
    <n v="0.19"/>
    <n v="1.18"/>
    <n v="419"/>
    <n v="0"/>
    <n v="195"/>
    <n v="119"/>
    <n v="16"/>
    <n v="225"/>
    <n v="18"/>
    <n v="172"/>
    <n v="0"/>
    <n v="420"/>
    <n v="419"/>
  </r>
  <r>
    <x v="126"/>
    <x v="31"/>
    <s v="vegetale"/>
    <m/>
    <n v="270"/>
    <n v="76"/>
    <n v="3.21"/>
    <n v="8.61"/>
    <n v="0.01"/>
    <n v="367"/>
    <n v="4"/>
    <n v="371"/>
    <n v="97"/>
    <m/>
    <n v="0"/>
    <m/>
    <m/>
    <n v="0"/>
    <n v="367"/>
    <n v="367"/>
  </r>
  <r>
    <x v="126"/>
    <x v="22"/>
    <s v="animale"/>
    <m/>
    <m/>
    <n v="31"/>
    <n v="8.76"/>
    <n v="2.06"/>
    <n v="2.38"/>
    <n v="343"/>
    <n v="7"/>
    <n v="0"/>
    <n v="266"/>
    <n v="37"/>
    <n v="350"/>
    <n v="42"/>
    <m/>
    <n v="0"/>
    <n v="343"/>
    <n v="345"/>
  </r>
  <r>
    <x v="126"/>
    <x v="88"/>
    <s v="vegetale"/>
    <m/>
    <m/>
    <n v="13"/>
    <n v="7.76"/>
    <n v="0.06"/>
    <n v="0.23"/>
    <n v="300"/>
    <n v="0"/>
    <n v="0"/>
    <n v="236"/>
    <n v="30"/>
    <n v="300"/>
    <n v="34"/>
    <m/>
    <n v="0"/>
    <n v="300"/>
    <n v="300"/>
  </r>
  <r>
    <x v="126"/>
    <x v="71"/>
    <s v="vegetale"/>
    <n v="29"/>
    <m/>
    <n v="22"/>
    <n v="7.02"/>
    <n v="0.04"/>
    <n v="0.27"/>
    <n v="289"/>
    <n v="4"/>
    <n v="0"/>
    <n v="213"/>
    <n v="40"/>
    <n v="292"/>
    <n v="6"/>
    <m/>
    <m/>
    <n v="288"/>
    <n v="288"/>
  </r>
  <r>
    <x v="126"/>
    <x v="4"/>
    <s v="vegetale"/>
    <m/>
    <m/>
    <n v="5"/>
    <n v="2.64"/>
    <n v="0.03"/>
    <n v="0.04"/>
    <n v="243"/>
    <n v="261"/>
    <n v="66"/>
    <n v="80"/>
    <n v="31"/>
    <n v="438"/>
    <m/>
    <n v="132"/>
    <n v="0"/>
    <n v="243"/>
    <n v="243"/>
  </r>
  <r>
    <x v="126"/>
    <x v="57"/>
    <s v="vegetale"/>
    <m/>
    <m/>
    <n v="3"/>
    <n v="5.75"/>
    <n v="0.05"/>
    <n v="0.13"/>
    <n v="213"/>
    <n v="46"/>
    <n v="5"/>
    <n v="175"/>
    <n v="38"/>
    <n v="254"/>
    <m/>
    <m/>
    <m/>
    <n v="213"/>
    <n v="213"/>
  </r>
  <r>
    <x v="126"/>
    <x v="76"/>
    <s v="vegetale"/>
    <m/>
    <m/>
    <n v="4"/>
    <n v="5.26"/>
    <n v="0.04"/>
    <n v="0.05"/>
    <n v="199"/>
    <n v="42"/>
    <n v="2"/>
    <n v="160"/>
    <n v="36"/>
    <n v="239"/>
    <m/>
    <n v="5"/>
    <m/>
    <n v="199"/>
    <n v="201"/>
  </r>
  <r>
    <x v="126"/>
    <x v="20"/>
    <s v="vegetale"/>
    <m/>
    <m/>
    <n v="8"/>
    <n v="5.58"/>
    <n v="0.05"/>
    <n v="0.05"/>
    <n v="199"/>
    <n v="2"/>
    <n v="45"/>
    <n v="169"/>
    <n v="30"/>
    <n v="156"/>
    <m/>
    <m/>
    <n v="0"/>
    <n v="199"/>
    <n v="199"/>
  </r>
  <r>
    <x v="126"/>
    <x v="13"/>
    <s v="animale"/>
    <m/>
    <m/>
    <n v="15"/>
    <n v="4.6900000000000004"/>
    <n v="0.33"/>
    <n v="2.72"/>
    <n v="196"/>
    <n v="0"/>
    <n v="6"/>
    <n v="142"/>
    <n v="54"/>
    <n v="191"/>
    <m/>
    <m/>
    <n v="0"/>
    <n v="197"/>
    <n v="196"/>
  </r>
  <r>
    <x v="126"/>
    <x v="21"/>
    <s v="animale"/>
    <m/>
    <m/>
    <n v="16"/>
    <n v="5.44"/>
    <n v="0.49"/>
    <n v="2.63"/>
    <n v="166"/>
    <n v="0"/>
    <n v="15"/>
    <n v="165"/>
    <n v="1"/>
    <n v="151"/>
    <m/>
    <m/>
    <m/>
    <n v="166"/>
    <n v="166"/>
  </r>
  <r>
    <x v="126"/>
    <x v="60"/>
    <s v="vegetale"/>
    <m/>
    <n v="107"/>
    <n v="17"/>
    <n v="1.59"/>
    <n v="0.71"/>
    <n v="1.45"/>
    <n v="165"/>
    <n v="0"/>
    <n v="163"/>
    <n v="48"/>
    <n v="8"/>
    <n v="3"/>
    <n v="0"/>
    <n v="2"/>
    <m/>
    <n v="166"/>
    <n v="165"/>
  </r>
  <r>
    <x v="126"/>
    <x v="14"/>
    <s v="vegetale"/>
    <m/>
    <n v="85"/>
    <n v="60"/>
    <n v="2.4900000000000002"/>
    <n v="6.83"/>
    <m/>
    <n v="161"/>
    <n v="21"/>
    <n v="40"/>
    <n v="76"/>
    <m/>
    <n v="142"/>
    <m/>
    <m/>
    <n v="0"/>
    <n v="161"/>
    <n v="161"/>
  </r>
  <r>
    <x v="126"/>
    <x v="83"/>
    <s v="animale"/>
    <m/>
    <n v="0"/>
    <n v="2"/>
    <n v="5.08"/>
    <n v="0.03"/>
    <n v="0.28999999999999998"/>
    <n v="154"/>
    <n v="11"/>
    <n v="1"/>
    <n v="154"/>
    <m/>
    <n v="165"/>
    <m/>
    <m/>
    <n v="0"/>
    <n v="155"/>
    <n v="154"/>
  </r>
  <r>
    <x v="126"/>
    <x v="17"/>
    <s v="vegetale"/>
    <n v="8"/>
    <n v="0"/>
    <n v="41"/>
    <n v="4.32"/>
    <n v="0.38"/>
    <n v="3"/>
    <n v="150"/>
    <n v="15"/>
    <n v="45"/>
    <n v="131"/>
    <n v="7"/>
    <n v="119"/>
    <n v="4"/>
    <m/>
    <n v="0"/>
    <n v="149"/>
    <n v="150"/>
  </r>
  <r>
    <x v="126"/>
    <x v="63"/>
    <s v="animale"/>
    <m/>
    <m/>
    <n v="23"/>
    <n v="3.85"/>
    <n v="1.99"/>
    <n v="1.44"/>
    <n v="135"/>
    <n v="0"/>
    <n v="7"/>
    <n v="117"/>
    <n v="18"/>
    <n v="128"/>
    <m/>
    <m/>
    <n v="0"/>
    <n v="135"/>
    <n v="135"/>
  </r>
  <r>
    <x v="126"/>
    <x v="78"/>
    <s v="vegetale"/>
    <m/>
    <m/>
    <n v="35"/>
    <n v="4.05"/>
    <n v="1.92"/>
    <n v="1.33"/>
    <n v="123"/>
    <n v="41"/>
    <n v="0"/>
    <n v="123"/>
    <m/>
    <n v="164"/>
    <m/>
    <m/>
    <n v="0"/>
    <n v="123"/>
    <n v="123"/>
  </r>
  <r>
    <x v="126"/>
    <x v="41"/>
    <s v="vegetale"/>
    <n v="67"/>
    <n v="3"/>
    <n v="13"/>
    <n v="1.71"/>
    <n v="0.51"/>
    <n v="1.22"/>
    <n v="120"/>
    <n v="3"/>
    <n v="118"/>
    <n v="52"/>
    <n v="0"/>
    <n v="4"/>
    <n v="0"/>
    <n v="0"/>
    <n v="0"/>
    <n v="119"/>
    <n v="122"/>
  </r>
  <r>
    <x v="126"/>
    <x v="18"/>
    <s v="vegetale"/>
    <m/>
    <m/>
    <n v="5"/>
    <n v="3.31"/>
    <n v="0.03"/>
    <n v="0.06"/>
    <n v="115"/>
    <n v="124"/>
    <m/>
    <n v="100"/>
    <n v="14"/>
    <n v="239"/>
    <m/>
    <n v="0"/>
    <m/>
    <n v="115"/>
    <n v="114"/>
  </r>
  <r>
    <x v="126"/>
    <x v="51"/>
    <s v="vegetale"/>
    <m/>
    <m/>
    <n v="24"/>
    <n v="2.92"/>
    <m/>
    <m/>
    <n v="89"/>
    <n v="1"/>
    <n v="8"/>
    <n v="89"/>
    <m/>
    <n v="82"/>
    <m/>
    <m/>
    <m/>
    <n v="89"/>
    <n v="89"/>
  </r>
  <r>
    <x v="126"/>
    <x v="68"/>
    <s v="vegetale"/>
    <m/>
    <m/>
    <n v="19"/>
    <n v="2.0699999999999998"/>
    <n v="0.09"/>
    <n v="1.24"/>
    <n v="83"/>
    <n v="18"/>
    <n v="6"/>
    <n v="63"/>
    <n v="15"/>
    <n v="95"/>
    <n v="5"/>
    <m/>
    <m/>
    <n v="83"/>
    <n v="83"/>
  </r>
  <r>
    <x v="126"/>
    <x v="58"/>
    <s v="vegetale"/>
    <m/>
    <m/>
    <n v="5"/>
    <n v="2.61"/>
    <m/>
    <m/>
    <n v="79"/>
    <n v="0"/>
    <n v="10"/>
    <n v="79"/>
    <m/>
    <n v="70"/>
    <m/>
    <m/>
    <m/>
    <n v="80"/>
    <n v="79"/>
  </r>
  <r>
    <x v="126"/>
    <x v="81"/>
    <s v="vegetale"/>
    <m/>
    <m/>
    <n v="21"/>
    <n v="2.2000000000000002"/>
    <n v="0.12"/>
    <n v="1.35"/>
    <n v="75"/>
    <n v="0"/>
    <n v="21"/>
    <n v="67"/>
    <n v="4"/>
    <n v="54"/>
    <n v="5"/>
    <m/>
    <n v="0"/>
    <n v="75"/>
    <n v="76"/>
  </r>
  <r>
    <x v="126"/>
    <x v="85"/>
    <s v="animale"/>
    <n v="50"/>
    <n v="0"/>
    <n v="1"/>
    <n v="0.36"/>
    <n v="0.02"/>
    <n v="0.1"/>
    <n v="61"/>
    <n v="0"/>
    <n v="12"/>
    <n v="11"/>
    <m/>
    <n v="49"/>
    <m/>
    <m/>
    <m/>
    <n v="61"/>
    <n v="61"/>
  </r>
  <r>
    <x v="126"/>
    <x v="26"/>
    <s v="vegetale"/>
    <m/>
    <m/>
    <m/>
    <m/>
    <m/>
    <m/>
    <n v="60"/>
    <n v="0"/>
    <n v="0"/>
    <m/>
    <m/>
    <n v="60"/>
    <n v="1"/>
    <n v="59"/>
    <n v="0"/>
    <n v="60"/>
    <n v="60"/>
  </r>
  <r>
    <x v="126"/>
    <x v="45"/>
    <s v="animale"/>
    <m/>
    <n v="0"/>
    <n v="4"/>
    <n v="1.96"/>
    <n v="0.14000000000000001"/>
    <n v="0.62"/>
    <n v="59"/>
    <n v="1"/>
    <n v="0"/>
    <n v="59"/>
    <m/>
    <n v="60"/>
    <m/>
    <m/>
    <m/>
    <n v="59"/>
    <n v="59"/>
  </r>
  <r>
    <x v="126"/>
    <x v="24"/>
    <s v="vegetale"/>
    <m/>
    <n v="12"/>
    <n v="1"/>
    <n v="1.17"/>
    <n v="0.01"/>
    <n v="0.02"/>
    <n v="58"/>
    <n v="0"/>
    <m/>
    <n v="35"/>
    <n v="11"/>
    <n v="58"/>
    <m/>
    <m/>
    <m/>
    <n v="58"/>
    <n v="58"/>
  </r>
  <r>
    <x v="126"/>
    <x v="94"/>
    <s v="vegetale"/>
    <m/>
    <m/>
    <m/>
    <m/>
    <m/>
    <m/>
    <n v="51"/>
    <n v="0"/>
    <n v="0"/>
    <m/>
    <m/>
    <n v="51"/>
    <m/>
    <n v="51"/>
    <n v="0"/>
    <n v="51"/>
    <n v="51"/>
  </r>
  <r>
    <x v="126"/>
    <x v="74"/>
    <s v="vegetale"/>
    <n v="45"/>
    <m/>
    <n v="0"/>
    <n v="0.01"/>
    <n v="0"/>
    <n v="0"/>
    <n v="48"/>
    <n v="1"/>
    <n v="36"/>
    <n v="0"/>
    <n v="2"/>
    <n v="13"/>
    <n v="1"/>
    <m/>
    <m/>
    <n v="48"/>
    <n v="48"/>
  </r>
  <r>
    <x v="126"/>
    <x v="30"/>
    <s v="vegetale"/>
    <m/>
    <n v="0"/>
    <n v="15"/>
    <n v="1.52"/>
    <m/>
    <m/>
    <n v="46"/>
    <n v="7"/>
    <n v="28"/>
    <n v="46"/>
    <m/>
    <n v="20"/>
    <m/>
    <m/>
    <n v="5"/>
    <n v="46"/>
    <n v="46"/>
  </r>
  <r>
    <x v="126"/>
    <x v="66"/>
    <s v="animale"/>
    <n v="0"/>
    <n v="0"/>
    <n v="2"/>
    <n v="1.45"/>
    <n v="0.03"/>
    <n v="0.4"/>
    <n v="44"/>
    <n v="55"/>
    <n v="15"/>
    <n v="44"/>
    <m/>
    <n v="83"/>
    <m/>
    <m/>
    <n v="0"/>
    <n v="43"/>
    <n v="44"/>
  </r>
  <r>
    <x v="126"/>
    <x v="54"/>
    <s v="vegetale"/>
    <n v="3"/>
    <n v="2"/>
    <n v="11"/>
    <n v="1.1599999999999999"/>
    <n v="0.16"/>
    <n v="0.36"/>
    <n v="43"/>
    <n v="20"/>
    <n v="4"/>
    <n v="35"/>
    <n v="1"/>
    <n v="59"/>
    <n v="1"/>
    <m/>
    <n v="0"/>
    <n v="43"/>
    <n v="42"/>
  </r>
  <r>
    <x v="126"/>
    <x v="11"/>
    <s v="animale"/>
    <m/>
    <m/>
    <n v="4"/>
    <n v="1"/>
    <n v="0.27"/>
    <n v="0.42"/>
    <n v="41"/>
    <n v="0"/>
    <n v="0"/>
    <n v="30"/>
    <n v="11"/>
    <n v="41"/>
    <m/>
    <m/>
    <m/>
    <n v="41"/>
    <n v="41"/>
  </r>
  <r>
    <x v="126"/>
    <x v="35"/>
    <s v="animale"/>
    <m/>
    <m/>
    <n v="4"/>
    <n v="1.26"/>
    <n v="0.16"/>
    <n v="0.56000000000000005"/>
    <n v="41"/>
    <n v="1"/>
    <n v="0"/>
    <n v="38"/>
    <n v="3"/>
    <n v="41"/>
    <m/>
    <m/>
    <n v="0"/>
    <n v="40"/>
    <n v="41"/>
  </r>
  <r>
    <x v="126"/>
    <x v="32"/>
    <s v="animale"/>
    <m/>
    <n v="20"/>
    <n v="13"/>
    <n v="0.66"/>
    <n v="1.44"/>
    <n v="0"/>
    <n v="40"/>
    <n v="0"/>
    <n v="16"/>
    <n v="20"/>
    <m/>
    <n v="24"/>
    <m/>
    <n v="0"/>
    <n v="0"/>
    <n v="40"/>
    <n v="40"/>
  </r>
  <r>
    <x v="126"/>
    <x v="53"/>
    <s v="vegetale"/>
    <m/>
    <m/>
    <n v="9"/>
    <n v="1.21"/>
    <n v="0.91"/>
    <n v="0.11"/>
    <n v="39"/>
    <n v="2"/>
    <n v="3"/>
    <n v="37"/>
    <n v="2"/>
    <n v="38"/>
    <m/>
    <m/>
    <m/>
    <n v="39"/>
    <n v="39"/>
  </r>
  <r>
    <x v="126"/>
    <x v="47"/>
    <s v="vegetale"/>
    <m/>
    <m/>
    <n v="5"/>
    <n v="1.28"/>
    <n v="0.37"/>
    <n v="0.26"/>
    <n v="39"/>
    <n v="41"/>
    <n v="9"/>
    <n v="39"/>
    <m/>
    <n v="71"/>
    <m/>
    <m/>
    <n v="0"/>
    <n v="39"/>
    <n v="39"/>
  </r>
  <r>
    <x v="126"/>
    <x v="37"/>
    <s v="vegetale"/>
    <m/>
    <m/>
    <n v="5"/>
    <n v="1.02"/>
    <n v="0.51"/>
    <n v="0.02"/>
    <n v="36"/>
    <n v="22"/>
    <n v="0"/>
    <n v="31"/>
    <n v="3"/>
    <n v="58"/>
    <m/>
    <n v="2"/>
    <m/>
    <n v="36"/>
    <n v="36"/>
  </r>
  <r>
    <x v="126"/>
    <x v="79"/>
    <s v="animale"/>
    <m/>
    <n v="0"/>
    <n v="2"/>
    <n v="1.03"/>
    <n v="0.02"/>
    <n v="0.3"/>
    <n v="31"/>
    <n v="17"/>
    <n v="1"/>
    <n v="31"/>
    <m/>
    <n v="47"/>
    <m/>
    <m/>
    <n v="0"/>
    <n v="31"/>
    <n v="31"/>
  </r>
  <r>
    <x v="126"/>
    <x v="52"/>
    <s v="vegetale"/>
    <m/>
    <m/>
    <n v="1"/>
    <n v="0.62"/>
    <m/>
    <n v="7.0000000000000007E-2"/>
    <n v="29"/>
    <n v="238"/>
    <n v="10"/>
    <n v="19"/>
    <n v="10"/>
    <n v="256"/>
    <m/>
    <m/>
    <n v="0"/>
    <n v="28"/>
    <n v="29"/>
  </r>
  <r>
    <x v="126"/>
    <x v="77"/>
    <s v="vegetale"/>
    <m/>
    <m/>
    <n v="19"/>
    <n v="0.79"/>
    <n v="2.17"/>
    <m/>
    <n v="24"/>
    <n v="1"/>
    <n v="3"/>
    <n v="24"/>
    <m/>
    <n v="22"/>
    <m/>
    <m/>
    <m/>
    <n v="24"/>
    <n v="24"/>
  </r>
  <r>
    <x v="126"/>
    <x v="64"/>
    <s v="vegetale"/>
    <n v="19"/>
    <m/>
    <m/>
    <m/>
    <m/>
    <m/>
    <n v="20"/>
    <n v="0"/>
    <n v="20"/>
    <m/>
    <n v="0"/>
    <n v="0"/>
    <n v="0"/>
    <m/>
    <m/>
    <n v="20"/>
    <n v="19"/>
  </r>
  <r>
    <x v="126"/>
    <x v="95"/>
    <s v="vegetale"/>
    <m/>
    <m/>
    <n v="5"/>
    <n v="0.62"/>
    <m/>
    <m/>
    <n v="19"/>
    <m/>
    <m/>
    <n v="19"/>
    <m/>
    <n v="19"/>
    <m/>
    <m/>
    <m/>
    <n v="19"/>
    <n v="19"/>
  </r>
  <r>
    <x v="126"/>
    <x v="92"/>
    <s v="animale"/>
    <n v="0"/>
    <n v="17"/>
    <n v="0"/>
    <n v="0"/>
    <n v="0"/>
    <n v="0"/>
    <n v="17"/>
    <n v="234"/>
    <n v="5"/>
    <n v="0"/>
    <m/>
    <n v="336"/>
    <m/>
    <m/>
    <n v="-90"/>
    <n v="17"/>
    <n v="17"/>
  </r>
  <r>
    <x v="126"/>
    <x v="27"/>
    <s v="vegetale"/>
    <m/>
    <n v="4"/>
    <n v="9"/>
    <n v="0.35"/>
    <n v="0.97"/>
    <m/>
    <n v="15"/>
    <n v="0"/>
    <n v="15"/>
    <n v="11"/>
    <m/>
    <m/>
    <m/>
    <m/>
    <n v="0"/>
    <n v="15"/>
    <n v="15"/>
  </r>
  <r>
    <x v="126"/>
    <x v="73"/>
    <s v="vegetale"/>
    <m/>
    <m/>
    <n v="6"/>
    <n v="0.37"/>
    <n v="0.48"/>
    <n v="0.26"/>
    <n v="12"/>
    <n v="0"/>
    <n v="7"/>
    <n v="11"/>
    <n v="0"/>
    <n v="4"/>
    <n v="0"/>
    <m/>
    <m/>
    <n v="11"/>
    <n v="11"/>
  </r>
  <r>
    <x v="126"/>
    <x v="6"/>
    <s v="vegetale"/>
    <m/>
    <n v="10"/>
    <n v="0"/>
    <n v="0"/>
    <n v="0.01"/>
    <n v="0"/>
    <n v="10"/>
    <n v="10"/>
    <n v="4"/>
    <n v="0"/>
    <m/>
    <n v="17"/>
    <m/>
    <m/>
    <n v="0"/>
    <n v="11"/>
    <n v="10"/>
  </r>
  <r>
    <x v="126"/>
    <x v="25"/>
    <s v="animale"/>
    <n v="4"/>
    <m/>
    <n v="3"/>
    <n v="0.16"/>
    <n v="0.35"/>
    <n v="0"/>
    <n v="9"/>
    <n v="0"/>
    <n v="5"/>
    <n v="5"/>
    <m/>
    <n v="4"/>
    <m/>
    <m/>
    <n v="0"/>
    <n v="9"/>
    <n v="9"/>
  </r>
  <r>
    <x v="126"/>
    <x v="82"/>
    <s v="animale"/>
    <m/>
    <n v="0"/>
    <n v="1"/>
    <n v="0.28000000000000003"/>
    <n v="0.01"/>
    <n v="0.11"/>
    <n v="9"/>
    <n v="414"/>
    <n v="3"/>
    <n v="9"/>
    <m/>
    <n v="409"/>
    <m/>
    <m/>
    <n v="10"/>
    <n v="8"/>
    <n v="9"/>
  </r>
  <r>
    <x v="126"/>
    <x v="23"/>
    <s v="vegetale"/>
    <m/>
    <m/>
    <n v="2"/>
    <n v="0.28000000000000003"/>
    <n v="0.18"/>
    <n v="0.05"/>
    <n v="9"/>
    <n v="9"/>
    <n v="7"/>
    <n v="9"/>
    <n v="1"/>
    <n v="11"/>
    <m/>
    <m/>
    <n v="0"/>
    <n v="9"/>
    <n v="10"/>
  </r>
  <r>
    <x v="126"/>
    <x v="38"/>
    <s v="vegetale"/>
    <m/>
    <n v="0"/>
    <n v="6"/>
    <n v="0.26"/>
    <n v="0.72"/>
    <m/>
    <n v="8"/>
    <n v="0"/>
    <n v="0"/>
    <n v="8"/>
    <m/>
    <n v="8"/>
    <m/>
    <m/>
    <n v="0"/>
    <n v="8"/>
    <n v="8"/>
  </r>
  <r>
    <x v="126"/>
    <x v="42"/>
    <s v="vegetale"/>
    <m/>
    <m/>
    <n v="2"/>
    <n v="0.22"/>
    <n v="0.02"/>
    <n v="0.09"/>
    <n v="7"/>
    <n v="0"/>
    <n v="7"/>
    <n v="7"/>
    <m/>
    <m/>
    <m/>
    <m/>
    <m/>
    <n v="7"/>
    <n v="7"/>
  </r>
  <r>
    <x v="126"/>
    <x v="36"/>
    <s v="vegetale"/>
    <m/>
    <m/>
    <n v="2"/>
    <n v="0.21"/>
    <n v="7.0000000000000007E-2"/>
    <n v="7.0000000000000007E-2"/>
    <n v="6"/>
    <n v="5"/>
    <n v="5"/>
    <n v="6"/>
    <m/>
    <n v="7"/>
    <m/>
    <m/>
    <n v="0"/>
    <n v="7"/>
    <n v="6"/>
  </r>
  <r>
    <x v="126"/>
    <x v="15"/>
    <s v="vegetale"/>
    <m/>
    <m/>
    <n v="0"/>
    <n v="0.17"/>
    <m/>
    <n v="0.05"/>
    <n v="5"/>
    <n v="0"/>
    <n v="1"/>
    <n v="5"/>
    <m/>
    <n v="4"/>
    <m/>
    <m/>
    <m/>
    <n v="5"/>
    <n v="5"/>
  </r>
  <r>
    <x v="126"/>
    <x v="65"/>
    <s v="vegetale"/>
    <m/>
    <m/>
    <n v="0"/>
    <n v="0.12"/>
    <n v="0"/>
    <n v="0"/>
    <n v="4"/>
    <n v="1"/>
    <n v="0"/>
    <n v="4"/>
    <n v="1"/>
    <n v="5"/>
    <m/>
    <m/>
    <m/>
    <n v="4"/>
    <n v="5"/>
  </r>
  <r>
    <x v="126"/>
    <x v="44"/>
    <s v="vegetale"/>
    <m/>
    <m/>
    <n v="0"/>
    <n v="0.05"/>
    <m/>
    <n v="0"/>
    <n v="2"/>
    <n v="0"/>
    <n v="0"/>
    <n v="2"/>
    <m/>
    <n v="2"/>
    <m/>
    <m/>
    <m/>
    <n v="2"/>
    <n v="2"/>
  </r>
  <r>
    <x v="126"/>
    <x v="89"/>
    <s v="animale"/>
    <m/>
    <n v="0"/>
    <n v="0"/>
    <n v="0.02"/>
    <n v="0"/>
    <n v="0"/>
    <n v="1"/>
    <n v="1"/>
    <m/>
    <n v="1"/>
    <m/>
    <n v="2"/>
    <m/>
    <m/>
    <m/>
    <n v="1"/>
    <n v="1"/>
  </r>
  <r>
    <x v="126"/>
    <x v="29"/>
    <s v="animale"/>
    <m/>
    <m/>
    <n v="0"/>
    <n v="0.03"/>
    <n v="0.02"/>
    <n v="0"/>
    <n v="1"/>
    <n v="0"/>
    <n v="1"/>
    <n v="1"/>
    <m/>
    <m/>
    <m/>
    <m/>
    <m/>
    <n v="1"/>
    <n v="1"/>
  </r>
  <r>
    <x v="126"/>
    <x v="67"/>
    <s v="vegetale"/>
    <m/>
    <n v="0"/>
    <n v="0"/>
    <n v="0"/>
    <n v="0"/>
    <n v="0"/>
    <n v="1"/>
    <n v="0"/>
    <n v="1"/>
    <n v="1"/>
    <m/>
    <m/>
    <m/>
    <m/>
    <m/>
    <n v="1"/>
    <n v="1"/>
  </r>
  <r>
    <x v="126"/>
    <x v="49"/>
    <s v="vegetale"/>
    <m/>
    <m/>
    <n v="0"/>
    <n v="0.02"/>
    <n v="0.05"/>
    <m/>
    <n v="1"/>
    <m/>
    <n v="1"/>
    <n v="1"/>
    <m/>
    <m/>
    <m/>
    <m/>
    <m/>
    <n v="1"/>
    <n v="1"/>
  </r>
  <r>
    <x v="126"/>
    <x v="56"/>
    <s v="vegetale"/>
    <m/>
    <m/>
    <n v="0"/>
    <n v="0.04"/>
    <n v="0"/>
    <n v="0.01"/>
    <n v="1"/>
    <n v="0"/>
    <n v="1"/>
    <n v="1"/>
    <n v="0"/>
    <n v="0"/>
    <m/>
    <m/>
    <m/>
    <n v="1"/>
    <n v="1"/>
  </r>
  <r>
    <x v="126"/>
    <x v="28"/>
    <s v="vegetale"/>
    <m/>
    <m/>
    <n v="0"/>
    <n v="0.02"/>
    <n v="0.03"/>
    <n v="0.01"/>
    <n v="1"/>
    <n v="0"/>
    <n v="1"/>
    <n v="1"/>
    <n v="0"/>
    <n v="0"/>
    <m/>
    <m/>
    <n v="0"/>
    <n v="1"/>
    <n v="1"/>
  </r>
  <r>
    <x v="126"/>
    <x v="75"/>
    <s v="vegetale"/>
    <m/>
    <n v="0"/>
    <m/>
    <m/>
    <m/>
    <m/>
    <n v="0"/>
    <n v="119"/>
    <n v="93"/>
    <m/>
    <m/>
    <n v="24"/>
    <m/>
    <m/>
    <n v="2"/>
    <n v="0"/>
    <n v="0"/>
  </r>
  <r>
    <x v="126"/>
    <x v="87"/>
    <s v="vegetale"/>
    <m/>
    <m/>
    <n v="0"/>
    <n v="0"/>
    <m/>
    <m/>
    <n v="0"/>
    <n v="0"/>
    <n v="0"/>
    <n v="0"/>
    <m/>
    <m/>
    <m/>
    <m/>
    <m/>
    <n v="0"/>
    <n v="0"/>
  </r>
  <r>
    <x v="126"/>
    <x v="46"/>
    <s v="vegetale"/>
    <m/>
    <m/>
    <n v="0"/>
    <n v="0.01"/>
    <n v="0"/>
    <n v="0"/>
    <n v="0"/>
    <n v="0"/>
    <n v="0"/>
    <n v="0"/>
    <n v="0"/>
    <n v="0"/>
    <m/>
    <m/>
    <m/>
    <n v="0"/>
    <n v="0"/>
  </r>
  <r>
    <x v="126"/>
    <x v="90"/>
    <s v="vegetale"/>
    <m/>
    <m/>
    <n v="0"/>
    <n v="0.01"/>
    <n v="0.01"/>
    <n v="0"/>
    <n v="0"/>
    <n v="0"/>
    <n v="0"/>
    <n v="0"/>
    <m/>
    <m/>
    <m/>
    <m/>
    <n v="0"/>
    <n v="0"/>
    <n v="0"/>
  </r>
  <r>
    <x v="126"/>
    <x v="40"/>
    <s v="vegetale"/>
    <m/>
    <m/>
    <n v="0"/>
    <n v="0.01"/>
    <n v="0.01"/>
    <n v="0"/>
    <n v="0"/>
    <n v="0"/>
    <n v="0"/>
    <n v="0"/>
    <m/>
    <m/>
    <m/>
    <m/>
    <m/>
    <n v="0"/>
    <n v="0"/>
  </r>
  <r>
    <x v="126"/>
    <x v="55"/>
    <s v="vegetale"/>
    <m/>
    <m/>
    <n v="0"/>
    <n v="0"/>
    <n v="0"/>
    <m/>
    <n v="0"/>
    <n v="0"/>
    <n v="0"/>
    <n v="0"/>
    <m/>
    <m/>
    <m/>
    <m/>
    <m/>
    <n v="0"/>
    <n v="0"/>
  </r>
  <r>
    <x v="126"/>
    <x v="48"/>
    <s v="vegetale"/>
    <m/>
    <m/>
    <n v="0"/>
    <n v="0.01"/>
    <n v="0.03"/>
    <m/>
    <n v="0"/>
    <n v="1"/>
    <n v="0"/>
    <n v="0"/>
    <m/>
    <n v="0"/>
    <m/>
    <m/>
    <n v="0"/>
    <n v="-1"/>
    <n v="0"/>
  </r>
  <r>
    <x v="126"/>
    <x v="84"/>
    <s v="vegetale"/>
    <m/>
    <m/>
    <n v="0"/>
    <n v="0"/>
    <n v="0.01"/>
    <m/>
    <n v="0"/>
    <n v="0"/>
    <n v="0"/>
    <n v="0"/>
    <m/>
    <m/>
    <m/>
    <m/>
    <m/>
    <n v="0"/>
    <n v="0"/>
  </r>
  <r>
    <x v="126"/>
    <x v="43"/>
    <s v="vegetale"/>
    <m/>
    <n v="0"/>
    <m/>
    <m/>
    <m/>
    <m/>
    <n v="0"/>
    <m/>
    <n v="0"/>
    <m/>
    <m/>
    <m/>
    <m/>
    <m/>
    <m/>
    <n v="0"/>
    <n v="0"/>
  </r>
  <r>
    <x v="126"/>
    <x v="70"/>
    <s v="vegetale"/>
    <m/>
    <m/>
    <n v="0"/>
    <n v="0"/>
    <n v="0"/>
    <m/>
    <n v="0"/>
    <n v="0"/>
    <n v="0"/>
    <n v="0"/>
    <m/>
    <m/>
    <m/>
    <m/>
    <m/>
    <n v="0"/>
    <n v="0"/>
  </r>
  <r>
    <x v="126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126"/>
    <x v="34"/>
    <s v="vegetale"/>
    <n v="0"/>
    <m/>
    <m/>
    <m/>
    <m/>
    <m/>
    <n v="0"/>
    <m/>
    <n v="0"/>
    <m/>
    <m/>
    <m/>
    <m/>
    <m/>
    <m/>
    <n v="0"/>
    <n v="0"/>
  </r>
  <r>
    <x v="126"/>
    <x v="80"/>
    <s v="animale"/>
    <m/>
    <n v="0"/>
    <n v="0"/>
    <n v="0"/>
    <n v="0"/>
    <n v="0"/>
    <n v="0"/>
    <n v="25"/>
    <n v="0"/>
    <n v="0"/>
    <m/>
    <n v="26"/>
    <m/>
    <m/>
    <m/>
    <n v="1"/>
    <n v="0"/>
  </r>
  <r>
    <x v="126"/>
    <x v="86"/>
    <s v="vegetale"/>
    <m/>
    <m/>
    <n v="0"/>
    <n v="0"/>
    <n v="0"/>
    <n v="0"/>
    <n v="0"/>
    <n v="0"/>
    <n v="0"/>
    <n v="0"/>
    <n v="0"/>
    <n v="0"/>
    <n v="0"/>
    <m/>
    <m/>
    <n v="0"/>
    <n v="0"/>
  </r>
  <r>
    <x v="126"/>
    <x v="97"/>
    <s v="animale"/>
    <m/>
    <n v="0"/>
    <n v="0"/>
    <n v="0"/>
    <n v="0"/>
    <n v="0"/>
    <n v="0"/>
    <n v="0"/>
    <m/>
    <n v="0"/>
    <m/>
    <n v="0"/>
    <m/>
    <m/>
    <m/>
    <n v="0"/>
    <n v="0"/>
  </r>
  <r>
    <x v="126"/>
    <x v="59"/>
    <s v="vegetale"/>
    <m/>
    <m/>
    <n v="1"/>
    <m/>
    <n v="0.01"/>
    <n v="0.02"/>
    <m/>
    <m/>
    <m/>
    <m/>
    <m/>
    <m/>
    <m/>
    <m/>
    <m/>
    <n v="0"/>
    <n v="0"/>
  </r>
  <r>
    <x v="127"/>
    <x v="16"/>
    <s v="vegetale"/>
    <n v="60"/>
    <m/>
    <n v="0"/>
    <n v="0.1"/>
    <m/>
    <n v="0"/>
    <n v="31874"/>
    <n v="0"/>
    <m/>
    <n v="10"/>
    <n v="1116"/>
    <n v="31874"/>
    <n v="1045"/>
    <n v="29643"/>
    <n v="0"/>
    <n v="31874"/>
    <n v="31874"/>
  </r>
  <r>
    <x v="127"/>
    <x v="53"/>
    <s v="vegetale"/>
    <n v="46"/>
    <n v="5713"/>
    <n v="13"/>
    <n v="4.22"/>
    <n v="1.1000000000000001"/>
    <n v="0.13"/>
    <n v="14922"/>
    <n v="583"/>
    <n v="152"/>
    <n v="416"/>
    <n v="8"/>
    <n v="15353"/>
    <n v="154"/>
    <n v="8586"/>
    <n v="0"/>
    <n v="14922"/>
    <n v="14923"/>
  </r>
  <r>
    <x v="127"/>
    <x v="5"/>
    <s v="vegetale"/>
    <n v="402"/>
    <n v="17"/>
    <n v="1174"/>
    <n v="119.44"/>
    <n v="2.57"/>
    <n v="20.54"/>
    <n v="13050"/>
    <n v="2"/>
    <n v="426"/>
    <n v="11752"/>
    <n v="721"/>
    <n v="12299"/>
    <n v="155"/>
    <n v="2"/>
    <n v="328"/>
    <n v="13051"/>
    <n v="13049"/>
  </r>
  <r>
    <x v="127"/>
    <x v="7"/>
    <s v="vegetale"/>
    <n v="4795"/>
    <n v="861"/>
    <n v="120"/>
    <n v="20.11"/>
    <n v="0.39"/>
    <n v="2.61"/>
    <n v="7745"/>
    <n v="1"/>
    <n v="369"/>
    <n v="1979"/>
    <n v="60"/>
    <n v="7377"/>
    <n v="51"/>
    <m/>
    <n v="0"/>
    <n v="7745"/>
    <n v="7746"/>
  </r>
  <r>
    <x v="127"/>
    <x v="2"/>
    <s v="vegetale"/>
    <n v="0"/>
    <m/>
    <n v="46"/>
    <n v="59.33"/>
    <n v="0.37"/>
    <n v="2.38"/>
    <n v="6112"/>
    <n v="13"/>
    <n v="95"/>
    <n v="5837"/>
    <n v="274"/>
    <n v="6030"/>
    <m/>
    <n v="0"/>
    <n v="0"/>
    <n v="6112"/>
    <n v="6111"/>
  </r>
  <r>
    <x v="127"/>
    <x v="18"/>
    <s v="vegetale"/>
    <n v="346"/>
    <m/>
    <n v="82"/>
    <n v="47.63"/>
    <n v="0.26"/>
    <n v="1.04"/>
    <n v="5378"/>
    <n v="3268"/>
    <n v="0"/>
    <n v="4687"/>
    <n v="346"/>
    <n v="8646"/>
    <m/>
    <m/>
    <m/>
    <n v="5378"/>
    <n v="5379"/>
  </r>
  <r>
    <x v="127"/>
    <x v="10"/>
    <s v="vegetale"/>
    <m/>
    <m/>
    <n v="46"/>
    <n v="42.15"/>
    <n v="0.47"/>
    <n v="0.53"/>
    <n v="4314"/>
    <n v="333"/>
    <n v="79"/>
    <n v="4147"/>
    <n v="163"/>
    <n v="4568"/>
    <m/>
    <n v="4"/>
    <n v="0"/>
    <n v="4314"/>
    <n v="4314"/>
  </r>
  <r>
    <x v="127"/>
    <x v="0"/>
    <s v="vegetale"/>
    <n v="480"/>
    <n v="14"/>
    <n v="172"/>
    <n v="23.12"/>
    <n v="0.56000000000000005"/>
    <n v="4.6399999999999997"/>
    <n v="2769"/>
    <n v="34"/>
    <n v="2803"/>
    <n v="2275"/>
    <m/>
    <m/>
    <m/>
    <n v="0"/>
    <n v="0"/>
    <n v="2769"/>
    <n v="2769"/>
  </r>
  <r>
    <x v="127"/>
    <x v="72"/>
    <s v="vegetale"/>
    <n v="142"/>
    <n v="201"/>
    <n v="64"/>
    <n v="23.27"/>
    <n v="0.19"/>
    <n v="0.44"/>
    <n v="2632"/>
    <n v="4"/>
    <n v="276"/>
    <n v="2289"/>
    <m/>
    <n v="2361"/>
    <m/>
    <m/>
    <n v="0"/>
    <n v="2633"/>
    <n v="2632"/>
  </r>
  <r>
    <x v="127"/>
    <x v="9"/>
    <s v="vegetale"/>
    <m/>
    <n v="39"/>
    <n v="202"/>
    <n v="20.68"/>
    <m/>
    <m/>
    <n v="2075"/>
    <n v="482"/>
    <n v="49"/>
    <n v="2035"/>
    <m/>
    <n v="2414"/>
    <m/>
    <m/>
    <n v="93"/>
    <n v="2074"/>
    <n v="2074"/>
  </r>
  <r>
    <x v="127"/>
    <x v="80"/>
    <s v="animale"/>
    <m/>
    <n v="1820"/>
    <n v="0"/>
    <n v="0"/>
    <n v="0"/>
    <n v="0"/>
    <n v="1820"/>
    <n v="26"/>
    <n v="5"/>
    <n v="0"/>
    <m/>
    <n v="1841"/>
    <m/>
    <m/>
    <m/>
    <n v="1820"/>
    <n v="1820"/>
  </r>
  <r>
    <x v="127"/>
    <x v="63"/>
    <s v="animale"/>
    <m/>
    <m/>
    <n v="174"/>
    <n v="18.399999999999999"/>
    <n v="16.670000000000002"/>
    <n v="5.54"/>
    <n v="1811"/>
    <n v="3"/>
    <n v="133"/>
    <n v="1811"/>
    <m/>
    <n v="1681"/>
    <m/>
    <m/>
    <m/>
    <n v="1811"/>
    <n v="1811"/>
  </r>
  <r>
    <x v="127"/>
    <x v="62"/>
    <s v="animale"/>
    <n v="32"/>
    <n v="0"/>
    <n v="33"/>
    <n v="16.16"/>
    <n v="1.26"/>
    <n v="5.16"/>
    <n v="1623"/>
    <n v="195"/>
    <n v="196"/>
    <n v="1590"/>
    <m/>
    <n v="1618"/>
    <m/>
    <m/>
    <n v="4"/>
    <n v="1623"/>
    <n v="1622"/>
  </r>
  <r>
    <x v="127"/>
    <x v="1"/>
    <s v="animale"/>
    <m/>
    <n v="38"/>
    <n v="18"/>
    <n v="15.66"/>
    <n v="0.39"/>
    <n v="1.47"/>
    <n v="1579"/>
    <n v="81"/>
    <n v="1641"/>
    <n v="1541"/>
    <n v="0"/>
    <n v="20"/>
    <m/>
    <m/>
    <n v="0"/>
    <n v="1580"/>
    <n v="1579"/>
  </r>
  <r>
    <x v="127"/>
    <x v="50"/>
    <s v="vegetale"/>
    <m/>
    <m/>
    <n v="7"/>
    <n v="10.84"/>
    <n v="0.03"/>
    <n v="0.06"/>
    <n v="1189"/>
    <n v="1462"/>
    <n v="1"/>
    <n v="1066"/>
    <n v="123"/>
    <n v="2458"/>
    <m/>
    <n v="0"/>
    <n v="191"/>
    <n v="1188"/>
    <n v="1189"/>
  </r>
  <r>
    <x v="127"/>
    <x v="19"/>
    <s v="animale"/>
    <m/>
    <m/>
    <n v="41"/>
    <n v="11.91"/>
    <n v="2.69"/>
    <n v="3.98"/>
    <n v="1171"/>
    <n v="7"/>
    <n v="99"/>
    <n v="1171"/>
    <m/>
    <n v="1079"/>
    <m/>
    <m/>
    <m/>
    <n v="1171"/>
    <n v="1171"/>
  </r>
  <r>
    <x v="127"/>
    <x v="39"/>
    <s v="vegetale"/>
    <m/>
    <m/>
    <n v="12"/>
    <n v="10.51"/>
    <m/>
    <n v="0.14000000000000001"/>
    <n v="1034"/>
    <n v="1"/>
    <n v="2"/>
    <n v="1034"/>
    <m/>
    <n v="1033"/>
    <m/>
    <m/>
    <m/>
    <n v="1034"/>
    <n v="1034"/>
  </r>
  <r>
    <x v="127"/>
    <x v="45"/>
    <s v="animale"/>
    <m/>
    <n v="0"/>
    <n v="15"/>
    <n v="7.85"/>
    <n v="0.54"/>
    <n v="2.34"/>
    <n v="772"/>
    <n v="5"/>
    <n v="6"/>
    <n v="772"/>
    <m/>
    <n v="772"/>
    <m/>
    <m/>
    <n v="0"/>
    <n v="773"/>
    <n v="772"/>
  </r>
  <r>
    <x v="127"/>
    <x v="71"/>
    <s v="vegetale"/>
    <n v="26"/>
    <m/>
    <n v="13"/>
    <n v="4.83"/>
    <n v="0.04"/>
    <n v="0.13"/>
    <n v="528"/>
    <n v="0"/>
    <m/>
    <n v="475"/>
    <n v="26"/>
    <n v="528"/>
    <m/>
    <m/>
    <m/>
    <n v="528"/>
    <n v="527"/>
  </r>
  <r>
    <x v="127"/>
    <x v="22"/>
    <s v="animale"/>
    <m/>
    <m/>
    <n v="16"/>
    <n v="4.0199999999999996"/>
    <n v="1.1499999999999999"/>
    <n v="1.27"/>
    <n v="471"/>
    <n v="0"/>
    <n v="3"/>
    <n v="395"/>
    <n v="14"/>
    <n v="469"/>
    <n v="62"/>
    <m/>
    <n v="0"/>
    <n v="472"/>
    <n v="471"/>
  </r>
  <r>
    <x v="127"/>
    <x v="51"/>
    <s v="vegetale"/>
    <m/>
    <m/>
    <n v="34"/>
    <n v="4.24"/>
    <m/>
    <m/>
    <n v="417"/>
    <n v="1"/>
    <n v="18"/>
    <n v="417"/>
    <m/>
    <n v="400"/>
    <m/>
    <m/>
    <m/>
    <n v="417"/>
    <n v="417"/>
  </r>
  <r>
    <x v="127"/>
    <x v="66"/>
    <s v="animale"/>
    <n v="0"/>
    <n v="0"/>
    <n v="5"/>
    <n v="4.24"/>
    <n v="0.09"/>
    <n v="0.94"/>
    <n v="417"/>
    <n v="13"/>
    <n v="33"/>
    <n v="417"/>
    <m/>
    <n v="398"/>
    <m/>
    <m/>
    <m/>
    <n v="418"/>
    <n v="417"/>
  </r>
  <r>
    <x v="127"/>
    <x v="13"/>
    <s v="animale"/>
    <m/>
    <m/>
    <n v="15"/>
    <n v="4.0599999999999996"/>
    <n v="0.91"/>
    <n v="1.55"/>
    <n v="400"/>
    <n v="2"/>
    <n v="105"/>
    <n v="400"/>
    <m/>
    <n v="297"/>
    <m/>
    <m/>
    <n v="0"/>
    <n v="400"/>
    <n v="400"/>
  </r>
  <r>
    <x v="127"/>
    <x v="84"/>
    <s v="vegetale"/>
    <m/>
    <n v="37"/>
    <n v="82"/>
    <n v="3.4"/>
    <n v="9.33"/>
    <m/>
    <n v="372"/>
    <n v="1082"/>
    <n v="15"/>
    <n v="335"/>
    <m/>
    <n v="1209"/>
    <m/>
    <m/>
    <n v="230"/>
    <n v="372"/>
    <n v="372"/>
  </r>
  <r>
    <x v="127"/>
    <x v="75"/>
    <s v="vegetale"/>
    <m/>
    <n v="331"/>
    <m/>
    <m/>
    <m/>
    <m/>
    <n v="331"/>
    <n v="3"/>
    <n v="264"/>
    <m/>
    <m/>
    <n v="69"/>
    <m/>
    <m/>
    <m/>
    <n v="330"/>
    <n v="331"/>
  </r>
  <r>
    <x v="127"/>
    <x v="8"/>
    <s v="vegetale"/>
    <m/>
    <n v="73"/>
    <n v="4"/>
    <n v="2.2400000000000002"/>
    <n v="0"/>
    <n v="0.09"/>
    <n v="307"/>
    <n v="4"/>
    <n v="193"/>
    <n v="220"/>
    <n v="6"/>
    <n v="118"/>
    <n v="8"/>
    <m/>
    <m/>
    <n v="307"/>
    <n v="307"/>
  </r>
  <r>
    <x v="127"/>
    <x v="32"/>
    <s v="animale"/>
    <m/>
    <n v="12"/>
    <n v="53"/>
    <n v="2.72"/>
    <n v="5.69"/>
    <n v="0.32"/>
    <n v="306"/>
    <n v="1"/>
    <n v="65"/>
    <n v="267"/>
    <m/>
    <n v="242"/>
    <m/>
    <n v="27"/>
    <n v="0"/>
    <n v="306"/>
    <n v="306"/>
  </r>
  <r>
    <x v="127"/>
    <x v="57"/>
    <s v="vegetale"/>
    <m/>
    <m/>
    <n v="2"/>
    <n v="3.01"/>
    <n v="0.02"/>
    <n v="0.09"/>
    <n v="306"/>
    <n v="0"/>
    <n v="99"/>
    <n v="296"/>
    <n v="10"/>
    <n v="208"/>
    <m/>
    <m/>
    <m/>
    <n v="307"/>
    <n v="306"/>
  </r>
  <r>
    <x v="127"/>
    <x v="30"/>
    <s v="vegetale"/>
    <m/>
    <n v="132"/>
    <n v="12"/>
    <n v="1.74"/>
    <n v="0.04"/>
    <n v="0.01"/>
    <n v="303"/>
    <n v="13"/>
    <n v="316"/>
    <n v="171"/>
    <m/>
    <m/>
    <m/>
    <m/>
    <n v="0"/>
    <n v="303"/>
    <n v="303"/>
  </r>
  <r>
    <x v="127"/>
    <x v="52"/>
    <s v="vegetale"/>
    <m/>
    <m/>
    <n v="4"/>
    <n v="2.88"/>
    <m/>
    <n v="0.25"/>
    <n v="289"/>
    <n v="1"/>
    <n v="212"/>
    <n v="284"/>
    <n v="5"/>
    <n v="78"/>
    <m/>
    <m/>
    <m/>
    <n v="289"/>
    <n v="289"/>
  </r>
  <r>
    <x v="127"/>
    <x v="3"/>
    <s v="vegetale"/>
    <n v="4"/>
    <m/>
    <n v="1"/>
    <n v="0.13"/>
    <n v="0"/>
    <n v="0.03"/>
    <n v="235"/>
    <n v="33"/>
    <n v="157"/>
    <n v="13"/>
    <m/>
    <m/>
    <m/>
    <n v="219"/>
    <n v="111"/>
    <n v="235"/>
    <n v="236"/>
  </r>
  <r>
    <x v="127"/>
    <x v="21"/>
    <s v="animale"/>
    <n v="0"/>
    <m/>
    <n v="7"/>
    <n v="2.17"/>
    <n v="0.21"/>
    <n v="1.08"/>
    <n v="213"/>
    <n v="3"/>
    <n v="86"/>
    <n v="213"/>
    <m/>
    <n v="131"/>
    <m/>
    <m/>
    <n v="0"/>
    <n v="214"/>
    <n v="213"/>
  </r>
  <r>
    <x v="127"/>
    <x v="24"/>
    <s v="vegetale"/>
    <m/>
    <m/>
    <n v="1"/>
    <n v="1.67"/>
    <n v="0.01"/>
    <n v="0.02"/>
    <n v="164"/>
    <n v="0"/>
    <n v="0"/>
    <n v="164"/>
    <m/>
    <n v="164"/>
    <m/>
    <m/>
    <m/>
    <n v="164"/>
    <n v="164"/>
  </r>
  <r>
    <x v="127"/>
    <x v="23"/>
    <s v="vegetale"/>
    <m/>
    <m/>
    <n v="8"/>
    <n v="1.62"/>
    <n v="0.65"/>
    <n v="0.25"/>
    <n v="160"/>
    <n v="1"/>
    <n v="6"/>
    <n v="159"/>
    <n v="0"/>
    <n v="155"/>
    <m/>
    <m/>
    <m/>
    <n v="160"/>
    <n v="159"/>
  </r>
  <r>
    <x v="127"/>
    <x v="12"/>
    <s v="vegetale"/>
    <m/>
    <m/>
    <n v="1"/>
    <n v="1.44"/>
    <n v="0"/>
    <n v="0.02"/>
    <n v="147"/>
    <n v="7"/>
    <n v="136"/>
    <n v="142"/>
    <n v="5"/>
    <n v="19"/>
    <m/>
    <n v="0"/>
    <n v="0"/>
    <n v="148"/>
    <n v="147"/>
  </r>
  <r>
    <x v="127"/>
    <x v="61"/>
    <s v="vegetale"/>
    <m/>
    <m/>
    <n v="1"/>
    <n v="1.34"/>
    <n v="0.01"/>
    <n v="0.06"/>
    <n v="139"/>
    <n v="4"/>
    <n v="9"/>
    <n v="132"/>
    <n v="7"/>
    <n v="134"/>
    <m/>
    <m/>
    <m/>
    <n v="139"/>
    <n v="139"/>
  </r>
  <r>
    <x v="127"/>
    <x v="79"/>
    <s v="animale"/>
    <n v="0"/>
    <n v="0"/>
    <n v="2"/>
    <n v="1.35"/>
    <n v="0.02"/>
    <n v="0.31"/>
    <n v="133"/>
    <n v="26"/>
    <n v="4"/>
    <n v="133"/>
    <m/>
    <n v="155"/>
    <m/>
    <m/>
    <m/>
    <n v="133"/>
    <n v="133"/>
  </r>
  <r>
    <x v="127"/>
    <x v="88"/>
    <s v="vegetale"/>
    <n v="6"/>
    <m/>
    <n v="2"/>
    <n v="1.08"/>
    <n v="0.01"/>
    <n v="0.05"/>
    <n v="131"/>
    <n v="5"/>
    <n v="10"/>
    <n v="107"/>
    <n v="6"/>
    <n v="126"/>
    <n v="12"/>
    <m/>
    <m/>
    <n v="131"/>
    <n v="131"/>
  </r>
  <r>
    <x v="127"/>
    <x v="20"/>
    <s v="vegetale"/>
    <m/>
    <m/>
    <n v="1"/>
    <n v="1.22"/>
    <n v="0.01"/>
    <n v="0"/>
    <n v="125"/>
    <n v="1"/>
    <n v="126"/>
    <n v="120"/>
    <n v="4"/>
    <m/>
    <m/>
    <n v="0"/>
    <m/>
    <n v="125"/>
    <n v="124"/>
  </r>
  <r>
    <x v="127"/>
    <x v="95"/>
    <s v="vegetale"/>
    <m/>
    <m/>
    <n v="11"/>
    <n v="1.1399999999999999"/>
    <n v="0.01"/>
    <n v="0.03"/>
    <n v="112"/>
    <n v="0"/>
    <m/>
    <n v="112"/>
    <m/>
    <n v="112"/>
    <m/>
    <m/>
    <m/>
    <n v="112"/>
    <n v="112"/>
  </r>
  <r>
    <x v="127"/>
    <x v="83"/>
    <s v="animale"/>
    <m/>
    <n v="0"/>
    <n v="2"/>
    <n v="1.04"/>
    <n v="0.04"/>
    <n v="0.23"/>
    <n v="102"/>
    <n v="10"/>
    <n v="4"/>
    <n v="102"/>
    <m/>
    <n v="108"/>
    <m/>
    <m/>
    <m/>
    <n v="102"/>
    <n v="102"/>
  </r>
  <r>
    <x v="127"/>
    <x v="6"/>
    <s v="vegetale"/>
    <m/>
    <n v="94"/>
    <n v="0"/>
    <n v="0.02"/>
    <n v="0.04"/>
    <n v="0"/>
    <n v="95"/>
    <n v="41"/>
    <n v="130"/>
    <n v="2"/>
    <m/>
    <n v="6"/>
    <m/>
    <n v="0"/>
    <n v="0"/>
    <n v="95"/>
    <n v="96"/>
  </r>
  <r>
    <x v="127"/>
    <x v="68"/>
    <s v="vegetale"/>
    <m/>
    <m/>
    <n v="7"/>
    <n v="0.73"/>
    <n v="0.03"/>
    <n v="0.43"/>
    <n v="75"/>
    <n v="0"/>
    <n v="43"/>
    <n v="72"/>
    <n v="2"/>
    <n v="32"/>
    <n v="2"/>
    <m/>
    <m/>
    <n v="75"/>
    <n v="76"/>
  </r>
  <r>
    <x v="127"/>
    <x v="82"/>
    <s v="animale"/>
    <m/>
    <n v="0"/>
    <n v="1"/>
    <n v="0.68"/>
    <n v="0.01"/>
    <n v="0.26"/>
    <n v="67"/>
    <n v="15"/>
    <n v="19"/>
    <n v="67"/>
    <m/>
    <n v="64"/>
    <m/>
    <m/>
    <m/>
    <n v="68"/>
    <n v="67"/>
  </r>
  <r>
    <x v="127"/>
    <x v="11"/>
    <s v="animale"/>
    <m/>
    <m/>
    <n v="2"/>
    <n v="0.56000000000000005"/>
    <n v="0.15"/>
    <n v="0.24"/>
    <n v="55"/>
    <m/>
    <n v="1"/>
    <n v="55"/>
    <m/>
    <n v="55"/>
    <m/>
    <m/>
    <m/>
    <n v="56"/>
    <n v="55"/>
  </r>
  <r>
    <x v="127"/>
    <x v="73"/>
    <s v="vegetale"/>
    <m/>
    <m/>
    <n v="7"/>
    <n v="0.46"/>
    <n v="0.56000000000000005"/>
    <n v="0.28999999999999998"/>
    <n v="52"/>
    <n v="0"/>
    <n v="32"/>
    <n v="45"/>
    <n v="2"/>
    <n v="20"/>
    <n v="1"/>
    <n v="4"/>
    <m/>
    <n v="52"/>
    <n v="52"/>
  </r>
  <r>
    <x v="127"/>
    <x v="47"/>
    <s v="vegetale"/>
    <m/>
    <m/>
    <n v="2"/>
    <n v="0.42"/>
    <n v="0.19"/>
    <n v="0.09"/>
    <n v="42"/>
    <n v="3"/>
    <n v="39"/>
    <n v="41"/>
    <n v="0"/>
    <n v="5"/>
    <m/>
    <m/>
    <n v="0"/>
    <n v="41"/>
    <n v="41"/>
  </r>
  <r>
    <x v="127"/>
    <x v="17"/>
    <s v="vegetale"/>
    <m/>
    <m/>
    <n v="4"/>
    <n v="0.39"/>
    <n v="0.02"/>
    <n v="0.24"/>
    <n v="39"/>
    <n v="0"/>
    <n v="3"/>
    <n v="39"/>
    <n v="0"/>
    <n v="36"/>
    <n v="0"/>
    <m/>
    <m/>
    <n v="39"/>
    <n v="39"/>
  </r>
  <r>
    <x v="127"/>
    <x v="77"/>
    <s v="vegetale"/>
    <m/>
    <m/>
    <n v="9"/>
    <n v="0.38"/>
    <n v="1.05"/>
    <m/>
    <n v="38"/>
    <n v="0"/>
    <n v="26"/>
    <n v="38"/>
    <m/>
    <n v="12"/>
    <m/>
    <m/>
    <m/>
    <n v="38"/>
    <n v="38"/>
  </r>
  <r>
    <x v="127"/>
    <x v="4"/>
    <s v="vegetale"/>
    <m/>
    <m/>
    <n v="1"/>
    <n v="0.38"/>
    <n v="0"/>
    <n v="0.01"/>
    <n v="38"/>
    <n v="0"/>
    <n v="38"/>
    <n v="37"/>
    <n v="1"/>
    <n v="0"/>
    <m/>
    <m/>
    <m/>
    <n v="38"/>
    <n v="38"/>
  </r>
  <r>
    <x v="127"/>
    <x v="14"/>
    <s v="vegetale"/>
    <m/>
    <n v="2"/>
    <n v="17"/>
    <n v="0.7"/>
    <n v="1.93"/>
    <m/>
    <n v="35"/>
    <n v="105"/>
    <n v="34"/>
    <n v="69"/>
    <m/>
    <n v="106"/>
    <m/>
    <n v="0"/>
    <m/>
    <n v="35"/>
    <n v="71"/>
  </r>
  <r>
    <x v="127"/>
    <x v="81"/>
    <s v="vegetale"/>
    <m/>
    <m/>
    <n v="3"/>
    <n v="0.35"/>
    <n v="0.02"/>
    <n v="0.21"/>
    <n v="35"/>
    <n v="0"/>
    <n v="35"/>
    <n v="34"/>
    <n v="0"/>
    <n v="0"/>
    <m/>
    <m/>
    <m/>
    <n v="35"/>
    <n v="34"/>
  </r>
  <r>
    <x v="127"/>
    <x v="65"/>
    <s v="vegetale"/>
    <m/>
    <m/>
    <n v="0"/>
    <n v="0.35"/>
    <n v="0"/>
    <n v="0"/>
    <n v="34"/>
    <n v="0"/>
    <n v="4"/>
    <n v="34"/>
    <m/>
    <n v="30"/>
    <m/>
    <n v="0"/>
    <n v="0"/>
    <n v="34"/>
    <n v="34"/>
  </r>
  <r>
    <x v="127"/>
    <x v="60"/>
    <s v="vegetale"/>
    <m/>
    <m/>
    <n v="0"/>
    <n v="0.03"/>
    <n v="0"/>
    <n v="0.02"/>
    <n v="29"/>
    <n v="1"/>
    <n v="29"/>
    <n v="3"/>
    <n v="1"/>
    <n v="1"/>
    <n v="0"/>
    <n v="26"/>
    <m/>
    <n v="29"/>
    <n v="30"/>
  </r>
  <r>
    <x v="127"/>
    <x v="36"/>
    <s v="vegetale"/>
    <m/>
    <m/>
    <n v="3"/>
    <n v="0.3"/>
    <n v="0.05"/>
    <n v="7.0000000000000007E-2"/>
    <n v="29"/>
    <n v="0"/>
    <n v="1"/>
    <n v="29"/>
    <m/>
    <n v="28"/>
    <m/>
    <m/>
    <n v="0"/>
    <n v="29"/>
    <n v="29"/>
  </r>
  <r>
    <x v="127"/>
    <x v="94"/>
    <s v="vegetale"/>
    <m/>
    <m/>
    <m/>
    <m/>
    <m/>
    <m/>
    <n v="27"/>
    <n v="0"/>
    <n v="0"/>
    <m/>
    <m/>
    <n v="27"/>
    <m/>
    <n v="27"/>
    <m/>
    <n v="27"/>
    <n v="27"/>
  </r>
  <r>
    <x v="127"/>
    <x v="41"/>
    <s v="vegetale"/>
    <n v="15"/>
    <n v="2"/>
    <n v="0"/>
    <n v="0"/>
    <n v="0"/>
    <n v="0"/>
    <n v="27"/>
    <n v="0"/>
    <n v="16"/>
    <n v="0"/>
    <m/>
    <n v="11"/>
    <m/>
    <n v="11"/>
    <n v="0"/>
    <n v="27"/>
    <n v="28"/>
  </r>
  <r>
    <x v="127"/>
    <x v="85"/>
    <s v="animale"/>
    <m/>
    <n v="0"/>
    <n v="0"/>
    <n v="0.26"/>
    <n v="0.01"/>
    <n v="7.0000000000000007E-2"/>
    <n v="26"/>
    <n v="3"/>
    <n v="14"/>
    <n v="26"/>
    <m/>
    <n v="15"/>
    <n v="0"/>
    <m/>
    <m/>
    <n v="26"/>
    <n v="26"/>
  </r>
  <r>
    <x v="127"/>
    <x v="74"/>
    <s v="vegetale"/>
    <n v="6"/>
    <m/>
    <n v="1"/>
    <n v="0.17"/>
    <n v="0.02"/>
    <n v="0.04"/>
    <n v="22"/>
    <n v="0"/>
    <n v="22"/>
    <n v="17"/>
    <m/>
    <m/>
    <m/>
    <m/>
    <m/>
    <n v="22"/>
    <n v="23"/>
  </r>
  <r>
    <x v="127"/>
    <x v="31"/>
    <s v="vegetale"/>
    <m/>
    <m/>
    <n v="5"/>
    <n v="0.21"/>
    <n v="0.56999999999999995"/>
    <n v="0"/>
    <n v="20"/>
    <n v="0"/>
    <n v="16"/>
    <n v="20"/>
    <m/>
    <n v="5"/>
    <m/>
    <m/>
    <n v="0"/>
    <n v="21"/>
    <n v="20"/>
  </r>
  <r>
    <x v="127"/>
    <x v="35"/>
    <s v="animale"/>
    <m/>
    <m/>
    <n v="1"/>
    <n v="0.17"/>
    <n v="0.04"/>
    <n v="0.09"/>
    <n v="17"/>
    <n v="0"/>
    <n v="1"/>
    <n v="17"/>
    <m/>
    <n v="17"/>
    <m/>
    <m/>
    <m/>
    <n v="18"/>
    <n v="17"/>
  </r>
  <r>
    <x v="127"/>
    <x v="25"/>
    <s v="animale"/>
    <m/>
    <m/>
    <n v="3"/>
    <n v="0.16"/>
    <n v="0.36"/>
    <n v="0"/>
    <n v="16"/>
    <n v="0"/>
    <n v="16"/>
    <n v="16"/>
    <m/>
    <m/>
    <m/>
    <m/>
    <m/>
    <n v="16"/>
    <n v="16"/>
  </r>
  <r>
    <x v="127"/>
    <x v="93"/>
    <s v="vegetale"/>
    <n v="1"/>
    <m/>
    <n v="0"/>
    <n v="0.1"/>
    <n v="0"/>
    <n v="0"/>
    <n v="14"/>
    <n v="0"/>
    <m/>
    <n v="10"/>
    <n v="1"/>
    <n v="14"/>
    <n v="3"/>
    <m/>
    <m/>
    <n v="14"/>
    <n v="15"/>
  </r>
  <r>
    <x v="127"/>
    <x v="64"/>
    <s v="vegetale"/>
    <n v="14"/>
    <m/>
    <m/>
    <m/>
    <m/>
    <m/>
    <n v="14"/>
    <n v="0"/>
    <n v="13"/>
    <m/>
    <m/>
    <n v="1"/>
    <m/>
    <m/>
    <m/>
    <n v="14"/>
    <n v="14"/>
  </r>
  <r>
    <x v="127"/>
    <x v="58"/>
    <s v="vegetale"/>
    <m/>
    <m/>
    <n v="0"/>
    <n v="0.11"/>
    <m/>
    <m/>
    <n v="11"/>
    <n v="0"/>
    <n v="11"/>
    <n v="11"/>
    <m/>
    <m/>
    <m/>
    <m/>
    <m/>
    <n v="11"/>
    <n v="11"/>
  </r>
  <r>
    <x v="127"/>
    <x v="54"/>
    <s v="vegetale"/>
    <n v="0"/>
    <m/>
    <n v="1"/>
    <n v="0.08"/>
    <n v="0"/>
    <n v="0.02"/>
    <n v="8"/>
    <n v="3"/>
    <n v="8"/>
    <n v="8"/>
    <m/>
    <m/>
    <m/>
    <m/>
    <n v="3"/>
    <n v="8"/>
    <n v="8"/>
  </r>
  <r>
    <x v="127"/>
    <x v="87"/>
    <s v="vegetale"/>
    <m/>
    <m/>
    <n v="0"/>
    <n v="7.0000000000000007E-2"/>
    <n v="0"/>
    <n v="0"/>
    <n v="7"/>
    <n v="0"/>
    <n v="0"/>
    <n v="7"/>
    <m/>
    <n v="7"/>
    <m/>
    <m/>
    <m/>
    <n v="7"/>
    <n v="7"/>
  </r>
  <r>
    <x v="127"/>
    <x v="70"/>
    <s v="vegetale"/>
    <m/>
    <m/>
    <n v="2"/>
    <n v="7.0000000000000007E-2"/>
    <n v="0.2"/>
    <m/>
    <n v="7"/>
    <n v="0"/>
    <n v="1"/>
    <n v="7"/>
    <m/>
    <n v="6"/>
    <m/>
    <m/>
    <m/>
    <n v="7"/>
    <n v="7"/>
  </r>
  <r>
    <x v="127"/>
    <x v="56"/>
    <s v="vegetale"/>
    <m/>
    <m/>
    <n v="0"/>
    <n v="0.06"/>
    <n v="0"/>
    <n v="0.02"/>
    <n v="5"/>
    <n v="0"/>
    <n v="3"/>
    <n v="5"/>
    <m/>
    <n v="3"/>
    <m/>
    <m/>
    <m/>
    <n v="6"/>
    <n v="5"/>
  </r>
  <r>
    <x v="127"/>
    <x v="34"/>
    <s v="vegetale"/>
    <n v="4"/>
    <m/>
    <m/>
    <m/>
    <m/>
    <m/>
    <n v="4"/>
    <n v="0"/>
    <n v="4"/>
    <m/>
    <m/>
    <m/>
    <m/>
    <m/>
    <m/>
    <n v="4"/>
    <n v="4"/>
  </r>
  <r>
    <x v="127"/>
    <x v="76"/>
    <s v="vegetale"/>
    <m/>
    <m/>
    <n v="0"/>
    <n v="0.03"/>
    <n v="0"/>
    <n v="0"/>
    <n v="3"/>
    <n v="0"/>
    <n v="2"/>
    <n v="3"/>
    <n v="0"/>
    <n v="1"/>
    <m/>
    <m/>
    <m/>
    <n v="3"/>
    <n v="3"/>
  </r>
  <r>
    <x v="127"/>
    <x v="29"/>
    <s v="animale"/>
    <m/>
    <m/>
    <n v="0"/>
    <n v="0.02"/>
    <n v="0.01"/>
    <n v="0"/>
    <n v="2"/>
    <m/>
    <n v="2"/>
    <n v="2"/>
    <m/>
    <m/>
    <m/>
    <m/>
    <m/>
    <n v="2"/>
    <n v="2"/>
  </r>
  <r>
    <x v="127"/>
    <x v="40"/>
    <s v="vegetale"/>
    <m/>
    <m/>
    <n v="0"/>
    <n v="0.02"/>
    <n v="0.02"/>
    <n v="0.01"/>
    <n v="2"/>
    <n v="0"/>
    <n v="2"/>
    <n v="2"/>
    <m/>
    <m/>
    <m/>
    <m/>
    <m/>
    <n v="2"/>
    <n v="2"/>
  </r>
  <r>
    <x v="127"/>
    <x v="55"/>
    <s v="vegetale"/>
    <m/>
    <m/>
    <n v="0"/>
    <n v="0.02"/>
    <n v="0.05"/>
    <m/>
    <n v="2"/>
    <n v="0"/>
    <n v="0"/>
    <n v="2"/>
    <m/>
    <n v="2"/>
    <m/>
    <m/>
    <m/>
    <n v="2"/>
    <n v="2"/>
  </r>
  <r>
    <x v="127"/>
    <x v="48"/>
    <s v="vegetale"/>
    <m/>
    <m/>
    <n v="1"/>
    <n v="0.02"/>
    <n v="0.06"/>
    <m/>
    <n v="2"/>
    <m/>
    <n v="2"/>
    <n v="2"/>
    <m/>
    <m/>
    <m/>
    <m/>
    <m/>
    <n v="2"/>
    <n v="2"/>
  </r>
  <r>
    <x v="127"/>
    <x v="15"/>
    <s v="vegetale"/>
    <m/>
    <m/>
    <n v="0"/>
    <n v="0.02"/>
    <m/>
    <n v="0.01"/>
    <n v="2"/>
    <n v="2"/>
    <n v="4"/>
    <n v="2"/>
    <m/>
    <m/>
    <m/>
    <m/>
    <n v="0"/>
    <n v="2"/>
    <n v="2"/>
  </r>
  <r>
    <x v="127"/>
    <x v="42"/>
    <s v="vegetale"/>
    <m/>
    <m/>
    <n v="0"/>
    <n v="0.01"/>
    <n v="0"/>
    <n v="0"/>
    <n v="1"/>
    <n v="14"/>
    <n v="9"/>
    <n v="1"/>
    <m/>
    <m/>
    <m/>
    <m/>
    <n v="6"/>
    <n v="1"/>
    <n v="1"/>
  </r>
  <r>
    <x v="127"/>
    <x v="89"/>
    <s v="animale"/>
    <m/>
    <n v="0"/>
    <n v="0"/>
    <n v="0.01"/>
    <n v="0"/>
    <n v="0"/>
    <n v="1"/>
    <n v="0"/>
    <m/>
    <n v="1"/>
    <m/>
    <n v="1"/>
    <m/>
    <m/>
    <n v="0"/>
    <n v="1"/>
    <n v="1"/>
  </r>
  <r>
    <x v="127"/>
    <x v="27"/>
    <s v="vegetale"/>
    <m/>
    <m/>
    <n v="0"/>
    <n v="0.01"/>
    <n v="0.02"/>
    <m/>
    <n v="1"/>
    <n v="0"/>
    <n v="1"/>
    <n v="1"/>
    <m/>
    <m/>
    <m/>
    <m/>
    <m/>
    <n v="1"/>
    <n v="1"/>
  </r>
  <r>
    <x v="127"/>
    <x v="92"/>
    <s v="animale"/>
    <n v="0"/>
    <n v="1"/>
    <n v="0"/>
    <n v="0"/>
    <n v="0"/>
    <n v="0"/>
    <n v="1"/>
    <n v="0"/>
    <n v="1"/>
    <n v="0"/>
    <m/>
    <n v="0"/>
    <m/>
    <m/>
    <m/>
    <n v="1"/>
    <n v="1"/>
  </r>
  <r>
    <x v="127"/>
    <x v="37"/>
    <s v="vegetale"/>
    <m/>
    <m/>
    <n v="0"/>
    <n v="0.01"/>
    <n v="0"/>
    <n v="0"/>
    <n v="1"/>
    <n v="0"/>
    <n v="1"/>
    <n v="1"/>
    <m/>
    <m/>
    <m/>
    <m/>
    <m/>
    <n v="1"/>
    <n v="1"/>
  </r>
  <r>
    <x v="127"/>
    <x v="28"/>
    <s v="vegetale"/>
    <m/>
    <m/>
    <n v="0"/>
    <n v="0.01"/>
    <n v="0.01"/>
    <n v="0.01"/>
    <n v="1"/>
    <n v="0"/>
    <n v="1"/>
    <n v="1"/>
    <m/>
    <m/>
    <m/>
    <m/>
    <m/>
    <n v="1"/>
    <n v="1"/>
  </r>
  <r>
    <x v="127"/>
    <x v="46"/>
    <s v="vegetale"/>
    <m/>
    <m/>
    <n v="0"/>
    <n v="0"/>
    <m/>
    <n v="0"/>
    <n v="0"/>
    <m/>
    <n v="0"/>
    <n v="0"/>
    <m/>
    <m/>
    <m/>
    <m/>
    <m/>
    <n v="0"/>
    <n v="0"/>
  </r>
  <r>
    <x v="127"/>
    <x v="90"/>
    <s v="vegetale"/>
    <m/>
    <m/>
    <n v="0"/>
    <n v="0"/>
    <n v="0"/>
    <m/>
    <n v="0"/>
    <m/>
    <n v="0"/>
    <n v="0"/>
    <m/>
    <m/>
    <m/>
    <m/>
    <m/>
    <n v="0"/>
    <n v="0"/>
  </r>
  <r>
    <x v="127"/>
    <x v="67"/>
    <s v="vegetale"/>
    <m/>
    <n v="0"/>
    <n v="0"/>
    <n v="0"/>
    <n v="0"/>
    <n v="0"/>
    <n v="0"/>
    <n v="0"/>
    <n v="0"/>
    <n v="0"/>
    <m/>
    <m/>
    <m/>
    <m/>
    <n v="0"/>
    <n v="0"/>
    <n v="0"/>
  </r>
  <r>
    <x v="127"/>
    <x v="26"/>
    <s v="vegetale"/>
    <m/>
    <m/>
    <m/>
    <m/>
    <m/>
    <m/>
    <n v="0"/>
    <n v="0"/>
    <n v="0"/>
    <m/>
    <m/>
    <n v="0"/>
    <n v="0"/>
    <n v="0"/>
    <n v="0"/>
    <n v="0"/>
    <n v="0"/>
  </r>
  <r>
    <x v="127"/>
    <x v="38"/>
    <s v="vegetale"/>
    <m/>
    <n v="0"/>
    <m/>
    <m/>
    <m/>
    <m/>
    <n v="0"/>
    <m/>
    <n v="0"/>
    <m/>
    <m/>
    <n v="0"/>
    <m/>
    <m/>
    <m/>
    <n v="0"/>
    <n v="0"/>
  </r>
  <r>
    <x v="127"/>
    <x v="43"/>
    <s v="vegetale"/>
    <m/>
    <m/>
    <n v="0"/>
    <n v="0"/>
    <n v="0.01"/>
    <m/>
    <n v="0"/>
    <n v="0"/>
    <n v="0"/>
    <n v="0"/>
    <m/>
    <m/>
    <m/>
    <m/>
    <m/>
    <n v="0"/>
    <n v="0"/>
  </r>
  <r>
    <x v="127"/>
    <x v="49"/>
    <s v="vegetale"/>
    <m/>
    <m/>
    <n v="0"/>
    <n v="0"/>
    <n v="0.01"/>
    <m/>
    <n v="0"/>
    <n v="0"/>
    <n v="0"/>
    <n v="0"/>
    <m/>
    <m/>
    <m/>
    <m/>
    <m/>
    <n v="0"/>
    <n v="0"/>
  </r>
  <r>
    <x v="127"/>
    <x v="91"/>
    <s v="animale"/>
    <n v="0"/>
    <n v="0"/>
    <n v="0"/>
    <n v="0"/>
    <n v="0"/>
    <n v="0"/>
    <n v="0"/>
    <n v="0"/>
    <n v="0"/>
    <n v="0"/>
    <m/>
    <n v="0"/>
    <m/>
    <m/>
    <m/>
    <n v="0"/>
    <n v="0"/>
  </r>
  <r>
    <x v="127"/>
    <x v="44"/>
    <s v="vegetale"/>
    <m/>
    <m/>
    <n v="0"/>
    <n v="0"/>
    <m/>
    <n v="0"/>
    <n v="0"/>
    <n v="0"/>
    <n v="0"/>
    <n v="0"/>
    <m/>
    <m/>
    <m/>
    <m/>
    <n v="0"/>
    <n v="0"/>
    <n v="0"/>
  </r>
  <r>
    <x v="127"/>
    <x v="78"/>
    <s v="vegetale"/>
    <m/>
    <m/>
    <n v="0"/>
    <n v="0"/>
    <n v="0"/>
    <n v="0"/>
    <n v="0"/>
    <n v="0"/>
    <n v="1"/>
    <n v="0"/>
    <m/>
    <m/>
    <m/>
    <m/>
    <m/>
    <n v="1"/>
    <n v="0"/>
  </r>
  <r>
    <x v="127"/>
    <x v="86"/>
    <s v="vegetale"/>
    <n v="0"/>
    <m/>
    <n v="0"/>
    <n v="0"/>
    <n v="0"/>
    <n v="0"/>
    <n v="0"/>
    <m/>
    <n v="0"/>
    <n v="0"/>
    <m/>
    <m/>
    <m/>
    <m/>
    <m/>
    <n v="0"/>
    <n v="0"/>
  </r>
  <r>
    <x v="127"/>
    <x v="33"/>
    <s v="vegetale"/>
    <n v="0"/>
    <m/>
    <m/>
    <m/>
    <m/>
    <m/>
    <n v="0"/>
    <m/>
    <n v="0"/>
    <m/>
    <m/>
    <m/>
    <m/>
    <m/>
    <m/>
    <n v="0"/>
    <n v="0"/>
  </r>
  <r>
    <x v="127"/>
    <x v="59"/>
    <s v="vegetale"/>
    <m/>
    <m/>
    <n v="2"/>
    <m/>
    <n v="0.02"/>
    <n v="0.05"/>
    <m/>
    <m/>
    <m/>
    <m/>
    <m/>
    <m/>
    <m/>
    <m/>
    <m/>
    <n v="0"/>
    <n v="0"/>
  </r>
  <r>
    <x v="128"/>
    <x v="33"/>
    <s v="vegetale"/>
    <m/>
    <m/>
    <m/>
    <m/>
    <m/>
    <m/>
    <n v="11234"/>
    <n v="0"/>
    <n v="0"/>
    <m/>
    <n v="0"/>
    <n v="11234"/>
    <m/>
    <n v="11234"/>
    <m/>
    <n v="11234"/>
    <n v="11234"/>
  </r>
  <r>
    <x v="128"/>
    <x v="1"/>
    <s v="animale"/>
    <n v="2228"/>
    <n v="441"/>
    <n v="249"/>
    <n v="205.39"/>
    <n v="16.93"/>
    <n v="15.48"/>
    <n v="10840"/>
    <n v="3517"/>
    <n v="1622"/>
    <n v="7849"/>
    <n v="322"/>
    <n v="12735"/>
    <m/>
    <n v="0"/>
    <n v="0"/>
    <n v="10840"/>
    <n v="10840"/>
  </r>
  <r>
    <x v="128"/>
    <x v="0"/>
    <s v="vegetale"/>
    <n v="2600"/>
    <n v="650"/>
    <n v="877"/>
    <n v="108.83"/>
    <n v="3.2"/>
    <n v="27.68"/>
    <n v="8533"/>
    <n v="2249"/>
    <n v="1037"/>
    <n v="4159"/>
    <n v="500"/>
    <n v="9485"/>
    <n v="600"/>
    <n v="24"/>
    <n v="260"/>
    <n v="8533"/>
    <n v="8533"/>
  </r>
  <r>
    <x v="128"/>
    <x v="54"/>
    <s v="vegetale"/>
    <n v="6238"/>
    <n v="280"/>
    <n v="18"/>
    <n v="2.29"/>
    <n v="7.0000000000000007E-2"/>
    <n v="0.38"/>
    <n v="7171"/>
    <n v="205"/>
    <n v="17"/>
    <n v="88"/>
    <n v="145"/>
    <n v="7404"/>
    <n v="419"/>
    <n v="0"/>
    <n v="-45"/>
    <n v="7171"/>
    <n v="7170"/>
  </r>
  <r>
    <x v="128"/>
    <x v="8"/>
    <s v="vegetale"/>
    <n v="1505"/>
    <n v="201"/>
    <n v="191"/>
    <n v="104"/>
    <n v="0.28000000000000003"/>
    <n v="4.54"/>
    <n v="6881"/>
    <n v="808"/>
    <n v="275"/>
    <n v="3974"/>
    <n v="400"/>
    <n v="7290"/>
    <n v="700"/>
    <n v="100"/>
    <n v="124"/>
    <n v="6881"/>
    <n v="6880"/>
  </r>
  <r>
    <x v="128"/>
    <x v="39"/>
    <s v="vegetale"/>
    <m/>
    <m/>
    <n v="132"/>
    <n v="98.24"/>
    <m/>
    <n v="1.35"/>
    <n v="3754"/>
    <n v="257"/>
    <n v="55"/>
    <n v="3754"/>
    <m/>
    <n v="3956"/>
    <m/>
    <m/>
    <m/>
    <n v="3754"/>
    <n v="3754"/>
  </r>
  <r>
    <x v="128"/>
    <x v="3"/>
    <s v="vegetale"/>
    <n v="2320"/>
    <m/>
    <n v="34"/>
    <n v="6.51"/>
    <n v="0.11"/>
    <n v="0.94"/>
    <n v="3715"/>
    <n v="331"/>
    <n v="317"/>
    <n v="249"/>
    <n v="155"/>
    <n v="2934"/>
    <n v="208"/>
    <n v="783"/>
    <n v="795"/>
    <n v="3715"/>
    <n v="3715"/>
  </r>
  <r>
    <x v="128"/>
    <x v="7"/>
    <s v="vegetale"/>
    <n v="2998"/>
    <n v="69"/>
    <m/>
    <m/>
    <m/>
    <m/>
    <n v="3362"/>
    <n v="951"/>
    <n v="349"/>
    <m/>
    <n v="150"/>
    <n v="4040"/>
    <n v="15"/>
    <n v="131"/>
    <n v="-75"/>
    <n v="3363"/>
    <n v="3363"/>
  </r>
  <r>
    <x v="128"/>
    <x v="2"/>
    <s v="vegetale"/>
    <n v="6"/>
    <m/>
    <n v="43"/>
    <n v="70.599999999999994"/>
    <n v="0.34"/>
    <n v="1.94"/>
    <n v="3081"/>
    <n v="1396"/>
    <n v="573"/>
    <n v="2698"/>
    <n v="377"/>
    <n v="3904"/>
    <m/>
    <m/>
    <n v="0"/>
    <n v="3081"/>
    <n v="3081"/>
  </r>
  <r>
    <x v="128"/>
    <x v="67"/>
    <s v="vegetale"/>
    <m/>
    <n v="1"/>
    <n v="0"/>
    <n v="0"/>
    <n v="0"/>
    <n v="0"/>
    <n v="2386"/>
    <n v="769"/>
    <n v="237"/>
    <n v="0"/>
    <m/>
    <n v="2678"/>
    <n v="95"/>
    <n v="2290"/>
    <n v="240"/>
    <n v="2386"/>
    <n v="2386"/>
  </r>
  <r>
    <x v="128"/>
    <x v="86"/>
    <s v="vegetale"/>
    <n v="450"/>
    <m/>
    <n v="247"/>
    <n v="32.43"/>
    <n v="0.88"/>
    <n v="6.27"/>
    <n v="2281"/>
    <n v="871"/>
    <n v="15"/>
    <n v="1239"/>
    <n v="133"/>
    <n v="3359"/>
    <n v="265"/>
    <n v="194"/>
    <n v="-222"/>
    <n v="2281"/>
    <n v="2281"/>
  </r>
  <r>
    <x v="128"/>
    <x v="63"/>
    <s v="animale"/>
    <m/>
    <n v="25"/>
    <n v="272"/>
    <n v="46.19"/>
    <n v="22.66"/>
    <n v="15.82"/>
    <n v="1791"/>
    <n v="647"/>
    <n v="629"/>
    <n v="1765"/>
    <m/>
    <n v="1745"/>
    <m/>
    <m/>
    <n v="64"/>
    <n v="1791"/>
    <n v="1790"/>
  </r>
  <r>
    <x v="128"/>
    <x v="9"/>
    <s v="vegetale"/>
    <n v="20"/>
    <m/>
    <n v="425"/>
    <n v="43.54"/>
    <m/>
    <m/>
    <n v="1684"/>
    <n v="620"/>
    <n v="255"/>
    <n v="1664"/>
    <m/>
    <n v="1933"/>
    <m/>
    <m/>
    <n v="116"/>
    <n v="1684"/>
    <n v="1684"/>
  </r>
  <r>
    <x v="128"/>
    <x v="74"/>
    <s v="vegetale"/>
    <n v="940"/>
    <m/>
    <n v="8"/>
    <n v="1.5"/>
    <n v="0.15"/>
    <n v="0.32"/>
    <n v="1189"/>
    <n v="64"/>
    <n v="36"/>
    <n v="57"/>
    <n v="71"/>
    <n v="1190"/>
    <n v="120"/>
    <n v="0"/>
    <n v="26"/>
    <n v="1188"/>
    <n v="1188"/>
  </r>
  <r>
    <x v="128"/>
    <x v="20"/>
    <s v="vegetale"/>
    <m/>
    <m/>
    <n v="23"/>
    <n v="17.309999999999999"/>
    <n v="0.19"/>
    <n v="0.14000000000000001"/>
    <n v="1137"/>
    <n v="2328"/>
    <n v="422"/>
    <n v="662"/>
    <n v="90"/>
    <n v="3085"/>
    <m/>
    <n v="385"/>
    <n v="-42"/>
    <n v="1137"/>
    <n v="1137"/>
  </r>
  <r>
    <x v="128"/>
    <x v="19"/>
    <s v="animale"/>
    <m/>
    <m/>
    <n v="95"/>
    <n v="27.41"/>
    <n v="5.33"/>
    <n v="11.09"/>
    <n v="1078"/>
    <n v="630"/>
    <n v="49"/>
    <n v="1048"/>
    <n v="22"/>
    <n v="1669"/>
    <m/>
    <n v="9"/>
    <n v="-10"/>
    <n v="1078"/>
    <n v="1079"/>
  </r>
  <r>
    <x v="128"/>
    <x v="57"/>
    <s v="vegetale"/>
    <m/>
    <m/>
    <n v="14"/>
    <n v="25.68"/>
    <n v="0.15"/>
    <n v="0.66"/>
    <n v="1061"/>
    <n v="124"/>
    <n v="356"/>
    <n v="981"/>
    <n v="80"/>
    <n v="830"/>
    <m/>
    <m/>
    <m/>
    <n v="1062"/>
    <n v="1061"/>
  </r>
  <r>
    <x v="128"/>
    <x v="10"/>
    <s v="vegetale"/>
    <m/>
    <m/>
    <n v="30"/>
    <n v="21.7"/>
    <n v="0.22"/>
    <n v="0.53"/>
    <n v="956"/>
    <n v="507"/>
    <n v="368"/>
    <n v="829"/>
    <n v="83"/>
    <n v="1095"/>
    <m/>
    <n v="44"/>
    <n v="0"/>
    <n v="956"/>
    <n v="956"/>
  </r>
  <r>
    <x v="128"/>
    <x v="43"/>
    <s v="vegetale"/>
    <m/>
    <n v="543"/>
    <n v="98"/>
    <n v="4.05"/>
    <n v="11.1"/>
    <n v="0.01"/>
    <n v="698"/>
    <n v="354"/>
    <n v="84"/>
    <n v="155"/>
    <m/>
    <n v="968"/>
    <m/>
    <m/>
    <n v="0"/>
    <n v="698"/>
    <n v="698"/>
  </r>
  <r>
    <x v="128"/>
    <x v="61"/>
    <s v="vegetale"/>
    <m/>
    <m/>
    <n v="12"/>
    <n v="11.45"/>
    <n v="0.06"/>
    <n v="0.38"/>
    <n v="507"/>
    <n v="112"/>
    <n v="68"/>
    <n v="437"/>
    <n v="70"/>
    <n v="551"/>
    <m/>
    <m/>
    <n v="0"/>
    <n v="507"/>
    <n v="507"/>
  </r>
  <r>
    <x v="128"/>
    <x v="12"/>
    <s v="vegetale"/>
    <m/>
    <m/>
    <n v="8"/>
    <n v="9.09"/>
    <n v="0.02"/>
    <n v="0.13"/>
    <n v="379"/>
    <n v="129"/>
    <n v="508"/>
    <n v="347"/>
    <n v="31"/>
    <m/>
    <m/>
    <m/>
    <m/>
    <n v="379"/>
    <n v="378"/>
  </r>
  <r>
    <x v="128"/>
    <x v="22"/>
    <s v="animale"/>
    <n v="1"/>
    <m/>
    <n v="29"/>
    <n v="7.53"/>
    <n v="2.04"/>
    <n v="2.35"/>
    <n v="345"/>
    <n v="248"/>
    <n v="32"/>
    <n v="288"/>
    <n v="1"/>
    <n v="558"/>
    <n v="59"/>
    <m/>
    <n v="3"/>
    <n v="345"/>
    <n v="349"/>
  </r>
  <r>
    <x v="128"/>
    <x v="87"/>
    <s v="vegetale"/>
    <m/>
    <m/>
    <n v="11"/>
    <n v="8.2799999999999994"/>
    <m/>
    <n v="0.02"/>
    <n v="316"/>
    <n v="35"/>
    <n v="2"/>
    <n v="316"/>
    <m/>
    <n v="350"/>
    <m/>
    <m/>
    <n v="0"/>
    <n v="317"/>
    <n v="316"/>
  </r>
  <r>
    <x v="128"/>
    <x v="17"/>
    <s v="vegetale"/>
    <n v="285"/>
    <m/>
    <n v="1"/>
    <n v="0.1"/>
    <n v="0"/>
    <n v="0.06"/>
    <n v="314"/>
    <n v="1"/>
    <n v="4"/>
    <n v="4"/>
    <n v="9"/>
    <n v="311"/>
    <n v="16"/>
    <m/>
    <m/>
    <n v="314"/>
    <n v="314"/>
  </r>
  <r>
    <x v="128"/>
    <x v="29"/>
    <s v="animale"/>
    <m/>
    <m/>
    <n v="39"/>
    <n v="7.25"/>
    <n v="3.83"/>
    <n v="0.54"/>
    <n v="278"/>
    <n v="52"/>
    <n v="25"/>
    <n v="277"/>
    <n v="1"/>
    <n v="305"/>
    <m/>
    <m/>
    <m/>
    <n v="278"/>
    <n v="278"/>
  </r>
  <r>
    <x v="128"/>
    <x v="30"/>
    <s v="vegetale"/>
    <m/>
    <n v="217"/>
    <n v="5"/>
    <n v="0.7"/>
    <m/>
    <n v="0"/>
    <n v="244"/>
    <n v="154"/>
    <n v="293"/>
    <n v="27"/>
    <m/>
    <n v="105"/>
    <m/>
    <m/>
    <n v="0"/>
    <n v="244"/>
    <n v="244"/>
  </r>
  <r>
    <x v="128"/>
    <x v="32"/>
    <s v="animale"/>
    <m/>
    <n v="33"/>
    <n v="102"/>
    <n v="5.33"/>
    <n v="11.34"/>
    <n v="0.01"/>
    <n v="242"/>
    <n v="119"/>
    <n v="25"/>
    <n v="204"/>
    <m/>
    <n v="335"/>
    <m/>
    <n v="7"/>
    <n v="0"/>
    <n v="241"/>
    <n v="244"/>
  </r>
  <r>
    <x v="128"/>
    <x v="62"/>
    <s v="animale"/>
    <n v="39"/>
    <n v="0"/>
    <n v="24"/>
    <n v="4.3600000000000003"/>
    <n v="1"/>
    <n v="3.31"/>
    <n v="206"/>
    <n v="197"/>
    <n v="245"/>
    <n v="167"/>
    <m/>
    <n v="158"/>
    <m/>
    <m/>
    <n v="0"/>
    <n v="206"/>
    <n v="206"/>
  </r>
  <r>
    <x v="128"/>
    <x v="14"/>
    <s v="vegetale"/>
    <m/>
    <n v="39"/>
    <n v="106"/>
    <n v="4.3600000000000003"/>
    <n v="11.89"/>
    <n v="0.09"/>
    <n v="199"/>
    <n v="112"/>
    <n v="311"/>
    <n v="167"/>
    <m/>
    <m/>
    <m/>
    <m/>
    <n v="0"/>
    <n v="199"/>
    <n v="206"/>
  </r>
  <r>
    <x v="128"/>
    <x v="66"/>
    <s v="animale"/>
    <n v="29"/>
    <n v="0"/>
    <n v="8"/>
    <n v="4.13"/>
    <n v="0.12"/>
    <n v="1.61"/>
    <n v="187"/>
    <n v="116"/>
    <n v="269"/>
    <n v="158"/>
    <m/>
    <n v="34"/>
    <m/>
    <m/>
    <n v="0"/>
    <n v="187"/>
    <n v="187"/>
  </r>
  <r>
    <x v="128"/>
    <x v="51"/>
    <s v="vegetale"/>
    <m/>
    <n v="2"/>
    <n v="36"/>
    <n v="4.45"/>
    <m/>
    <m/>
    <n v="172"/>
    <n v="59"/>
    <n v="52"/>
    <n v="170"/>
    <m/>
    <n v="179"/>
    <m/>
    <m/>
    <n v="0"/>
    <n v="172"/>
    <n v="172"/>
  </r>
  <r>
    <x v="128"/>
    <x v="6"/>
    <s v="vegetale"/>
    <m/>
    <n v="106"/>
    <n v="25"/>
    <n v="1.4"/>
    <n v="2.81"/>
    <n v="0.02"/>
    <n v="172"/>
    <n v="75"/>
    <n v="216"/>
    <n v="54"/>
    <m/>
    <n v="31"/>
    <m/>
    <n v="12"/>
    <n v="0"/>
    <n v="172"/>
    <n v="172"/>
  </r>
  <r>
    <x v="128"/>
    <x v="4"/>
    <s v="vegetale"/>
    <m/>
    <m/>
    <n v="7"/>
    <n v="3.87"/>
    <n v="0.03"/>
    <n v="7.0000000000000007E-2"/>
    <n v="160"/>
    <n v="28"/>
    <n v="183"/>
    <n v="148"/>
    <n v="12"/>
    <m/>
    <m/>
    <m/>
    <n v="6"/>
    <n v="161"/>
    <n v="160"/>
  </r>
  <r>
    <x v="128"/>
    <x v="25"/>
    <s v="animale"/>
    <m/>
    <n v="1"/>
    <n v="78"/>
    <n v="3.97"/>
    <n v="8.83"/>
    <n v="0.1"/>
    <n v="153"/>
    <n v="32"/>
    <n v="14"/>
    <n v="152"/>
    <m/>
    <n v="171"/>
    <m/>
    <m/>
    <n v="0"/>
    <n v="153"/>
    <n v="153"/>
  </r>
  <r>
    <x v="128"/>
    <x v="21"/>
    <s v="animale"/>
    <m/>
    <n v="9"/>
    <n v="9"/>
    <n v="2.66"/>
    <n v="0.26"/>
    <n v="1.33"/>
    <n v="119"/>
    <n v="112"/>
    <n v="12"/>
    <n v="102"/>
    <n v="8"/>
    <n v="218"/>
    <m/>
    <m/>
    <m/>
    <n v="118"/>
    <n v="119"/>
  </r>
  <r>
    <x v="128"/>
    <x v="18"/>
    <s v="vegetale"/>
    <m/>
    <m/>
    <n v="3"/>
    <n v="1.99"/>
    <n v="0.01"/>
    <n v="0.04"/>
    <n v="107"/>
    <n v="225"/>
    <n v="332"/>
    <n v="76"/>
    <n v="27"/>
    <m/>
    <m/>
    <n v="5"/>
    <m/>
    <n v="107"/>
    <n v="108"/>
  </r>
  <r>
    <x v="128"/>
    <x v="58"/>
    <s v="vegetale"/>
    <m/>
    <m/>
    <n v="6"/>
    <n v="2.8"/>
    <m/>
    <n v="0"/>
    <n v="107"/>
    <n v="5"/>
    <n v="112"/>
    <n v="107"/>
    <m/>
    <m/>
    <m/>
    <m/>
    <n v="0"/>
    <n v="107"/>
    <n v="107"/>
  </r>
  <r>
    <x v="128"/>
    <x v="13"/>
    <s v="animale"/>
    <m/>
    <n v="2"/>
    <n v="8"/>
    <n v="2.3199999999999998"/>
    <n v="0.43"/>
    <n v="1.02"/>
    <n v="91"/>
    <n v="322"/>
    <n v="17"/>
    <n v="89"/>
    <m/>
    <n v="386"/>
    <m/>
    <n v="0"/>
    <n v="9"/>
    <n v="90"/>
    <n v="91"/>
  </r>
  <r>
    <x v="128"/>
    <x v="76"/>
    <s v="vegetale"/>
    <m/>
    <m/>
    <n v="1"/>
    <n v="2.16"/>
    <n v="0.02"/>
    <n v="0.02"/>
    <n v="87"/>
    <n v="8"/>
    <n v="95"/>
    <n v="83"/>
    <n v="5"/>
    <m/>
    <m/>
    <m/>
    <m/>
    <n v="87"/>
    <n v="88"/>
  </r>
  <r>
    <x v="128"/>
    <x v="75"/>
    <s v="vegetale"/>
    <m/>
    <n v="80"/>
    <m/>
    <m/>
    <m/>
    <m/>
    <n v="80"/>
    <n v="40"/>
    <n v="94"/>
    <m/>
    <m/>
    <n v="26"/>
    <m/>
    <m/>
    <m/>
    <n v="80"/>
    <n v="80"/>
  </r>
  <r>
    <x v="128"/>
    <x v="65"/>
    <s v="vegetale"/>
    <m/>
    <m/>
    <n v="1"/>
    <n v="1.98"/>
    <n v="0"/>
    <n v="0.02"/>
    <n v="80"/>
    <n v="7"/>
    <n v="87"/>
    <n v="76"/>
    <n v="5"/>
    <m/>
    <m/>
    <m/>
    <n v="0"/>
    <n v="80"/>
    <n v="81"/>
  </r>
  <r>
    <x v="128"/>
    <x v="45"/>
    <s v="animale"/>
    <m/>
    <n v="0"/>
    <n v="3"/>
    <n v="2"/>
    <n v="0.12"/>
    <n v="0.52"/>
    <n v="76"/>
    <n v="209"/>
    <n v="228"/>
    <n v="76"/>
    <m/>
    <n v="57"/>
    <m/>
    <m/>
    <m/>
    <n v="76"/>
    <n v="76"/>
  </r>
  <r>
    <x v="128"/>
    <x v="23"/>
    <s v="vegetale"/>
    <m/>
    <m/>
    <n v="14"/>
    <n v="1.92"/>
    <n v="1.32"/>
    <n v="0.37"/>
    <n v="75"/>
    <n v="8"/>
    <n v="69"/>
    <n v="73"/>
    <n v="2"/>
    <n v="14"/>
    <m/>
    <m/>
    <n v="0"/>
    <n v="75"/>
    <n v="75"/>
  </r>
  <r>
    <x v="128"/>
    <x v="27"/>
    <s v="vegetale"/>
    <m/>
    <n v="0"/>
    <n v="43"/>
    <n v="1.79"/>
    <n v="4.9000000000000004"/>
    <n v="0"/>
    <n v="68"/>
    <n v="10"/>
    <n v="53"/>
    <n v="68"/>
    <m/>
    <n v="20"/>
    <m/>
    <m/>
    <n v="5"/>
    <n v="68"/>
    <n v="68"/>
  </r>
  <r>
    <x v="128"/>
    <x v="31"/>
    <s v="vegetale"/>
    <m/>
    <n v="2"/>
    <n v="40"/>
    <n v="1.66"/>
    <n v="4.53"/>
    <n v="0.01"/>
    <n v="65"/>
    <n v="11"/>
    <n v="67"/>
    <n v="63"/>
    <m/>
    <n v="9"/>
    <m/>
    <m/>
    <n v="0"/>
    <n v="65"/>
    <n v="65"/>
  </r>
  <r>
    <x v="128"/>
    <x v="52"/>
    <s v="vegetale"/>
    <m/>
    <m/>
    <n v="2"/>
    <n v="1.53"/>
    <m/>
    <n v="0.27"/>
    <n v="59"/>
    <n v="162"/>
    <n v="220"/>
    <n v="59"/>
    <m/>
    <m/>
    <m/>
    <m/>
    <n v="0"/>
    <n v="58"/>
    <n v="59"/>
  </r>
  <r>
    <x v="128"/>
    <x v="5"/>
    <s v="vegetale"/>
    <n v="15"/>
    <n v="1"/>
    <n v="10"/>
    <n v="0.95"/>
    <n v="0.04"/>
    <n v="0.2"/>
    <n v="55"/>
    <n v="93"/>
    <n v="151"/>
    <n v="36"/>
    <m/>
    <m/>
    <m/>
    <n v="2"/>
    <n v="-2"/>
    <n v="56"/>
    <n v="54"/>
  </r>
  <r>
    <x v="128"/>
    <x v="60"/>
    <s v="vegetale"/>
    <m/>
    <n v="0"/>
    <n v="1"/>
    <n v="0.06"/>
    <n v="0.03"/>
    <n v="0.06"/>
    <n v="54"/>
    <n v="2"/>
    <n v="57"/>
    <n v="2"/>
    <n v="1"/>
    <n v="0"/>
    <m/>
    <n v="51"/>
    <n v="0"/>
    <n v="55"/>
    <n v="54"/>
  </r>
  <r>
    <x v="128"/>
    <x v="40"/>
    <s v="vegetale"/>
    <m/>
    <m/>
    <m/>
    <m/>
    <m/>
    <m/>
    <n v="51"/>
    <n v="4"/>
    <n v="51"/>
    <m/>
    <n v="1"/>
    <n v="5"/>
    <m/>
    <n v="50"/>
    <m/>
    <n v="52"/>
    <n v="51"/>
  </r>
  <r>
    <x v="128"/>
    <x v="41"/>
    <s v="vegetale"/>
    <n v="4"/>
    <n v="4"/>
    <n v="1"/>
    <n v="0.04"/>
    <n v="0.05"/>
    <n v="0.02"/>
    <n v="51"/>
    <n v="11"/>
    <n v="41"/>
    <n v="2"/>
    <n v="1"/>
    <n v="21"/>
    <n v="0"/>
    <n v="40"/>
    <n v="0"/>
    <n v="51"/>
    <n v="51"/>
  </r>
  <r>
    <x v="128"/>
    <x v="49"/>
    <s v="vegetale"/>
    <m/>
    <n v="50"/>
    <n v="0"/>
    <n v="0"/>
    <n v="0"/>
    <n v="0"/>
    <n v="50"/>
    <n v="16"/>
    <n v="61"/>
    <n v="0"/>
    <m/>
    <n v="5"/>
    <m/>
    <m/>
    <n v="0"/>
    <n v="50"/>
    <n v="50"/>
  </r>
  <r>
    <x v="128"/>
    <x v="47"/>
    <s v="vegetale"/>
    <m/>
    <m/>
    <n v="1"/>
    <n v="0.35"/>
    <n v="0.1"/>
    <n v="7.0000000000000007E-2"/>
    <n v="44"/>
    <n v="97"/>
    <n v="142"/>
    <n v="13"/>
    <m/>
    <m/>
    <m/>
    <n v="31"/>
    <m/>
    <n v="45"/>
    <n v="44"/>
  </r>
  <r>
    <x v="128"/>
    <x v="81"/>
    <s v="vegetale"/>
    <n v="0"/>
    <m/>
    <n v="9"/>
    <n v="0.97"/>
    <n v="0.04"/>
    <n v="0.6"/>
    <n v="41"/>
    <n v="1"/>
    <n v="9"/>
    <n v="37"/>
    <n v="1"/>
    <n v="33"/>
    <n v="3"/>
    <m/>
    <n v="0"/>
    <n v="41"/>
    <n v="41"/>
  </r>
  <r>
    <x v="128"/>
    <x v="34"/>
    <s v="vegetale"/>
    <n v="36"/>
    <m/>
    <m/>
    <m/>
    <m/>
    <m/>
    <n v="38"/>
    <n v="8"/>
    <n v="2"/>
    <m/>
    <n v="1"/>
    <n v="44"/>
    <n v="1"/>
    <m/>
    <m/>
    <n v="38"/>
    <n v="38"/>
  </r>
  <r>
    <x v="128"/>
    <x v="50"/>
    <s v="vegetale"/>
    <m/>
    <m/>
    <n v="2"/>
    <n v="0.97"/>
    <n v="0"/>
    <n v="0.01"/>
    <n v="37"/>
    <n v="5"/>
    <n v="43"/>
    <n v="37"/>
    <n v="0"/>
    <m/>
    <m/>
    <m/>
    <m/>
    <n v="38"/>
    <n v="37"/>
  </r>
  <r>
    <x v="128"/>
    <x v="53"/>
    <s v="vegetale"/>
    <m/>
    <m/>
    <n v="3"/>
    <n v="0.91"/>
    <n v="0.32"/>
    <n v="0.03"/>
    <n v="37"/>
    <n v="3"/>
    <n v="40"/>
    <n v="35"/>
    <n v="0"/>
    <m/>
    <m/>
    <n v="2"/>
    <n v="0"/>
    <n v="37"/>
    <n v="37"/>
  </r>
  <r>
    <x v="128"/>
    <x v="68"/>
    <s v="vegetale"/>
    <m/>
    <m/>
    <n v="7"/>
    <n v="0.77"/>
    <n v="0.03"/>
    <n v="0.45"/>
    <n v="33"/>
    <n v="7"/>
    <n v="9"/>
    <n v="30"/>
    <n v="1"/>
    <n v="31"/>
    <n v="2"/>
    <m/>
    <n v="0"/>
    <n v="33"/>
    <n v="33"/>
  </r>
  <r>
    <x v="128"/>
    <x v="73"/>
    <s v="vegetale"/>
    <m/>
    <m/>
    <n v="5"/>
    <n v="0.31"/>
    <n v="0.4"/>
    <n v="0.21"/>
    <n v="29"/>
    <n v="15"/>
    <n v="43"/>
    <n v="12"/>
    <n v="1"/>
    <m/>
    <m/>
    <n v="16"/>
    <m/>
    <n v="28"/>
    <n v="29"/>
  </r>
  <r>
    <x v="128"/>
    <x v="24"/>
    <s v="vegetale"/>
    <m/>
    <m/>
    <n v="0"/>
    <n v="0.7"/>
    <n v="0"/>
    <n v="0.01"/>
    <n v="28"/>
    <n v="3"/>
    <n v="31"/>
    <n v="27"/>
    <n v="1"/>
    <m/>
    <m/>
    <m/>
    <n v="0"/>
    <n v="28"/>
    <n v="28"/>
  </r>
  <r>
    <x v="128"/>
    <x v="44"/>
    <s v="vegetale"/>
    <m/>
    <m/>
    <n v="1"/>
    <n v="0.14000000000000001"/>
    <m/>
    <n v="0"/>
    <n v="26"/>
    <n v="9"/>
    <n v="20"/>
    <n v="5"/>
    <m/>
    <n v="15"/>
    <m/>
    <n v="21"/>
    <m/>
    <n v="26"/>
    <n v="26"/>
  </r>
  <r>
    <x v="128"/>
    <x v="84"/>
    <s v="vegetale"/>
    <m/>
    <n v="2"/>
    <n v="11"/>
    <n v="0.47"/>
    <n v="1.27"/>
    <n v="0.01"/>
    <n v="20"/>
    <n v="6"/>
    <n v="25"/>
    <n v="18"/>
    <m/>
    <n v="0"/>
    <m/>
    <m/>
    <n v="0"/>
    <n v="19"/>
    <n v="20"/>
  </r>
  <r>
    <x v="128"/>
    <x v="15"/>
    <s v="vegetale"/>
    <m/>
    <m/>
    <n v="0"/>
    <n v="0.45"/>
    <m/>
    <n v="0.11"/>
    <n v="17"/>
    <n v="21"/>
    <n v="38"/>
    <n v="17"/>
    <m/>
    <m/>
    <m/>
    <m/>
    <n v="0"/>
    <n v="17"/>
    <n v="17"/>
  </r>
  <r>
    <x v="128"/>
    <x v="69"/>
    <s v="vegetale"/>
    <m/>
    <m/>
    <n v="1"/>
    <n v="0.36"/>
    <n v="0"/>
    <n v="0.01"/>
    <n v="16"/>
    <n v="2"/>
    <n v="17"/>
    <n v="14"/>
    <n v="2"/>
    <m/>
    <m/>
    <m/>
    <m/>
    <n v="15"/>
    <n v="16"/>
  </r>
  <r>
    <x v="128"/>
    <x v="48"/>
    <s v="vegetale"/>
    <m/>
    <n v="1"/>
    <n v="8"/>
    <n v="0.32"/>
    <n v="0.89"/>
    <m/>
    <n v="14"/>
    <n v="1"/>
    <n v="10"/>
    <n v="12"/>
    <m/>
    <m/>
    <m/>
    <m/>
    <n v="5"/>
    <n v="14"/>
    <n v="13"/>
  </r>
  <r>
    <x v="128"/>
    <x v="37"/>
    <s v="vegetale"/>
    <m/>
    <m/>
    <n v="1"/>
    <n v="0.27"/>
    <n v="0.08"/>
    <n v="0.01"/>
    <n v="10"/>
    <n v="6"/>
    <n v="16"/>
    <n v="10"/>
    <m/>
    <m/>
    <m/>
    <m/>
    <m/>
    <n v="10"/>
    <n v="10"/>
  </r>
  <r>
    <x v="128"/>
    <x v="64"/>
    <s v="vegetale"/>
    <n v="9"/>
    <m/>
    <m/>
    <m/>
    <m/>
    <m/>
    <n v="10"/>
    <n v="0"/>
    <n v="10"/>
    <m/>
    <n v="0"/>
    <m/>
    <m/>
    <m/>
    <n v="0"/>
    <n v="10"/>
    <n v="9"/>
  </r>
  <r>
    <x v="128"/>
    <x v="28"/>
    <s v="vegetale"/>
    <m/>
    <m/>
    <m/>
    <m/>
    <m/>
    <m/>
    <n v="10"/>
    <n v="1"/>
    <n v="11"/>
    <m/>
    <n v="0"/>
    <m/>
    <m/>
    <n v="10"/>
    <m/>
    <n v="10"/>
    <n v="10"/>
  </r>
  <r>
    <x v="128"/>
    <x v="77"/>
    <s v="vegetale"/>
    <m/>
    <n v="0"/>
    <n v="4"/>
    <n v="0.18"/>
    <n v="0.49"/>
    <n v="0"/>
    <n v="7"/>
    <n v="2"/>
    <n v="10"/>
    <n v="7"/>
    <m/>
    <n v="0"/>
    <m/>
    <m/>
    <n v="0"/>
    <n v="8"/>
    <n v="7"/>
  </r>
  <r>
    <x v="128"/>
    <x v="35"/>
    <s v="animale"/>
    <m/>
    <m/>
    <n v="0"/>
    <n v="0.14000000000000001"/>
    <n v="0.02"/>
    <n v="0.06"/>
    <n v="7"/>
    <n v="36"/>
    <n v="2"/>
    <n v="5"/>
    <n v="1"/>
    <n v="41"/>
    <m/>
    <n v="1"/>
    <n v="0"/>
    <n v="7"/>
    <n v="7"/>
  </r>
  <r>
    <x v="128"/>
    <x v="55"/>
    <s v="vegetale"/>
    <m/>
    <n v="0"/>
    <n v="4"/>
    <n v="0.15"/>
    <n v="0.4"/>
    <n v="0"/>
    <n v="6"/>
    <n v="2"/>
    <n v="0"/>
    <n v="6"/>
    <m/>
    <n v="7"/>
    <m/>
    <m/>
    <n v="0"/>
    <n v="5"/>
    <n v="6"/>
  </r>
  <r>
    <x v="128"/>
    <x v="56"/>
    <s v="vegetale"/>
    <m/>
    <m/>
    <n v="1"/>
    <n v="0.12"/>
    <n v="0.01"/>
    <n v="0.04"/>
    <n v="5"/>
    <n v="2"/>
    <n v="6"/>
    <n v="5"/>
    <m/>
    <m/>
    <m/>
    <m/>
    <m/>
    <n v="4"/>
    <n v="5"/>
  </r>
  <r>
    <x v="128"/>
    <x v="36"/>
    <s v="vegetale"/>
    <m/>
    <m/>
    <n v="1"/>
    <n v="0.13"/>
    <n v="0.04"/>
    <n v="0.04"/>
    <n v="5"/>
    <n v="6"/>
    <n v="10"/>
    <n v="5"/>
    <m/>
    <n v="0"/>
    <m/>
    <m/>
    <n v="1"/>
    <n v="5"/>
    <n v="5"/>
  </r>
  <r>
    <x v="128"/>
    <x v="78"/>
    <s v="vegetale"/>
    <m/>
    <m/>
    <n v="1"/>
    <n v="0.11"/>
    <n v="0.05"/>
    <n v="0.04"/>
    <n v="4"/>
    <n v="1"/>
    <n v="5"/>
    <n v="4"/>
    <m/>
    <m/>
    <m/>
    <m/>
    <m/>
    <n v="4"/>
    <n v="4"/>
  </r>
  <r>
    <x v="128"/>
    <x v="79"/>
    <s v="animale"/>
    <m/>
    <n v="0"/>
    <n v="0"/>
    <n v="0.08"/>
    <n v="0"/>
    <n v="0.03"/>
    <n v="3"/>
    <n v="7"/>
    <n v="9"/>
    <n v="3"/>
    <m/>
    <n v="0"/>
    <m/>
    <m/>
    <n v="0"/>
    <n v="2"/>
    <n v="3"/>
  </r>
  <r>
    <x v="128"/>
    <x v="92"/>
    <s v="animale"/>
    <n v="2"/>
    <n v="0"/>
    <n v="0"/>
    <n v="0"/>
    <n v="0"/>
    <n v="0"/>
    <n v="2"/>
    <n v="1"/>
    <n v="4"/>
    <n v="0"/>
    <m/>
    <n v="0"/>
    <m/>
    <m/>
    <m/>
    <n v="3"/>
    <n v="2"/>
  </r>
  <r>
    <x v="128"/>
    <x v="83"/>
    <s v="animale"/>
    <m/>
    <n v="0"/>
    <n v="0"/>
    <n v="0.04"/>
    <n v="0"/>
    <n v="0"/>
    <n v="2"/>
    <n v="1"/>
    <n v="3"/>
    <n v="2"/>
    <m/>
    <m/>
    <m/>
    <m/>
    <m/>
    <n v="2"/>
    <n v="2"/>
  </r>
  <r>
    <x v="128"/>
    <x v="80"/>
    <s v="animale"/>
    <m/>
    <n v="2"/>
    <n v="0"/>
    <n v="0"/>
    <n v="0"/>
    <n v="0"/>
    <n v="2"/>
    <n v="0"/>
    <n v="2"/>
    <n v="0"/>
    <m/>
    <m/>
    <m/>
    <m/>
    <m/>
    <n v="2"/>
    <n v="2"/>
  </r>
  <r>
    <x v="128"/>
    <x v="46"/>
    <s v="vegetale"/>
    <m/>
    <m/>
    <n v="0"/>
    <n v="0.04"/>
    <n v="0"/>
    <n v="0"/>
    <n v="1"/>
    <n v="0"/>
    <n v="2"/>
    <n v="1"/>
    <m/>
    <m/>
    <m/>
    <m/>
    <m/>
    <n v="2"/>
    <n v="1"/>
  </r>
  <r>
    <x v="128"/>
    <x v="70"/>
    <s v="vegetale"/>
    <m/>
    <m/>
    <n v="1"/>
    <n v="0.02"/>
    <n v="7.0000000000000007E-2"/>
    <m/>
    <n v="1"/>
    <n v="0"/>
    <n v="1"/>
    <n v="1"/>
    <m/>
    <m/>
    <m/>
    <m/>
    <m/>
    <n v="1"/>
    <n v="1"/>
  </r>
  <r>
    <x v="128"/>
    <x v="71"/>
    <s v="vegetale"/>
    <m/>
    <m/>
    <n v="0"/>
    <n v="0.03"/>
    <n v="0"/>
    <n v="0"/>
    <n v="1"/>
    <n v="0"/>
    <n v="1"/>
    <n v="1"/>
    <m/>
    <m/>
    <m/>
    <m/>
    <m/>
    <n v="1"/>
    <n v="1"/>
  </r>
  <r>
    <x v="128"/>
    <x v="11"/>
    <s v="animale"/>
    <m/>
    <m/>
    <n v="0"/>
    <n v="0.02"/>
    <n v="0.01"/>
    <n v="0.01"/>
    <n v="1"/>
    <n v="1"/>
    <n v="1"/>
    <n v="1"/>
    <n v="0"/>
    <n v="1"/>
    <m/>
    <m/>
    <n v="0"/>
    <n v="1"/>
    <n v="1"/>
  </r>
  <r>
    <x v="128"/>
    <x v="89"/>
    <s v="animale"/>
    <m/>
    <n v="0"/>
    <n v="0"/>
    <n v="0"/>
    <n v="0"/>
    <n v="0"/>
    <n v="0"/>
    <n v="0"/>
    <n v="0"/>
    <n v="0"/>
    <m/>
    <m/>
    <m/>
    <m/>
    <n v="0"/>
    <n v="0"/>
    <n v="0"/>
  </r>
  <r>
    <x v="128"/>
    <x v="82"/>
    <s v="animale"/>
    <n v="0"/>
    <n v="0"/>
    <n v="0"/>
    <n v="0"/>
    <n v="0"/>
    <n v="0"/>
    <n v="0"/>
    <n v="1"/>
    <n v="1"/>
    <n v="0"/>
    <m/>
    <n v="0"/>
    <m/>
    <m/>
    <n v="0"/>
    <n v="0"/>
    <n v="0"/>
  </r>
  <r>
    <x v="128"/>
    <x v="90"/>
    <s v="vegetale"/>
    <m/>
    <m/>
    <n v="0"/>
    <n v="0"/>
    <n v="0"/>
    <n v="0"/>
    <n v="0"/>
    <n v="0"/>
    <n v="0"/>
    <n v="0"/>
    <m/>
    <m/>
    <m/>
    <m/>
    <m/>
    <n v="0"/>
    <n v="0"/>
  </r>
  <r>
    <x v="128"/>
    <x v="26"/>
    <s v="vegetale"/>
    <m/>
    <m/>
    <m/>
    <m/>
    <m/>
    <m/>
    <n v="0"/>
    <m/>
    <n v="0"/>
    <m/>
    <n v="0"/>
    <m/>
    <m/>
    <n v="0"/>
    <m/>
    <n v="0"/>
    <n v="0"/>
  </r>
  <r>
    <x v="128"/>
    <x v="38"/>
    <s v="vegetale"/>
    <m/>
    <n v="0"/>
    <m/>
    <m/>
    <m/>
    <m/>
    <n v="0"/>
    <n v="0"/>
    <n v="0"/>
    <m/>
    <m/>
    <n v="0"/>
    <m/>
    <m/>
    <n v="0"/>
    <n v="0"/>
    <n v="0"/>
  </r>
  <r>
    <x v="128"/>
    <x v="96"/>
    <s v="vegetale"/>
    <m/>
    <m/>
    <n v="0"/>
    <n v="0"/>
    <n v="0"/>
    <m/>
    <n v="0"/>
    <n v="0"/>
    <n v="0"/>
    <n v="0"/>
    <m/>
    <m/>
    <m/>
    <m/>
    <m/>
    <n v="0"/>
    <n v="0"/>
  </r>
  <r>
    <x v="128"/>
    <x v="91"/>
    <s v="animale"/>
    <n v="0"/>
    <n v="0"/>
    <n v="0"/>
    <n v="0.01"/>
    <n v="0.02"/>
    <n v="0"/>
    <n v="0"/>
    <n v="0"/>
    <n v="0"/>
    <n v="0"/>
    <m/>
    <n v="0"/>
    <m/>
    <m/>
    <m/>
    <n v="0"/>
    <n v="0"/>
  </r>
  <r>
    <x v="128"/>
    <x v="72"/>
    <s v="vegetale"/>
    <n v="0"/>
    <n v="0"/>
    <n v="0"/>
    <n v="0"/>
    <m/>
    <m/>
    <n v="0"/>
    <n v="0"/>
    <n v="0"/>
    <n v="0"/>
    <m/>
    <m/>
    <m/>
    <m/>
    <n v="0"/>
    <n v="0"/>
    <n v="0"/>
  </r>
  <r>
    <x v="128"/>
    <x v="94"/>
    <s v="vegetale"/>
    <m/>
    <m/>
    <m/>
    <m/>
    <m/>
    <m/>
    <n v="0"/>
    <n v="0"/>
    <n v="0"/>
    <m/>
    <n v="0"/>
    <m/>
    <m/>
    <n v="0"/>
    <n v="0"/>
    <n v="0"/>
    <n v="0"/>
  </r>
  <r>
    <x v="128"/>
    <x v="85"/>
    <s v="animale"/>
    <m/>
    <n v="0"/>
    <n v="0"/>
    <n v="0"/>
    <n v="0"/>
    <n v="0"/>
    <n v="0"/>
    <n v="0"/>
    <m/>
    <n v="0"/>
    <m/>
    <n v="0"/>
    <m/>
    <m/>
    <m/>
    <n v="0"/>
    <n v="0"/>
  </r>
  <r>
    <x v="128"/>
    <x v="88"/>
    <s v="vegetale"/>
    <m/>
    <m/>
    <n v="0"/>
    <n v="0"/>
    <n v="0"/>
    <n v="0"/>
    <n v="0"/>
    <n v="0"/>
    <n v="0"/>
    <n v="0"/>
    <m/>
    <m/>
    <m/>
    <m/>
    <n v="0"/>
    <n v="0"/>
    <n v="0"/>
  </r>
  <r>
    <x v="128"/>
    <x v="42"/>
    <s v="vegetale"/>
    <m/>
    <m/>
    <n v="0"/>
    <n v="0"/>
    <n v="0"/>
    <n v="0"/>
    <n v="-7"/>
    <n v="18"/>
    <n v="11"/>
    <n v="0"/>
    <m/>
    <m/>
    <m/>
    <m/>
    <n v="0"/>
    <n v="-7"/>
    <n v="0"/>
  </r>
  <r>
    <x v="128"/>
    <x v="59"/>
    <s v="vegetale"/>
    <m/>
    <m/>
    <n v="0"/>
    <m/>
    <n v="0"/>
    <n v="0"/>
    <m/>
    <m/>
    <m/>
    <m/>
    <m/>
    <m/>
    <m/>
    <m/>
    <m/>
    <n v="0"/>
    <n v="0"/>
  </r>
  <r>
    <x v="129"/>
    <x v="53"/>
    <s v="vegetale"/>
    <m/>
    <n v="6"/>
    <n v="121"/>
    <n v="40.1"/>
    <n v="10.130000000000001"/>
    <n v="1.21"/>
    <n v="89"/>
    <n v="0"/>
    <n v="0"/>
    <n v="11"/>
    <m/>
    <n v="82"/>
    <m/>
    <n v="72"/>
    <n v="7"/>
    <n v="89"/>
    <n v="89"/>
  </r>
  <r>
    <x v="129"/>
    <x v="0"/>
    <s v="vegetale"/>
    <m/>
    <n v="15"/>
    <n v="535"/>
    <n v="68.67"/>
    <n v="7.52"/>
    <n v="13.72"/>
    <n v="35"/>
    <n v="0"/>
    <n v="35"/>
    <n v="19"/>
    <n v="0"/>
    <m/>
    <m/>
    <m/>
    <m/>
    <n v="35"/>
    <n v="34"/>
  </r>
  <r>
    <x v="129"/>
    <x v="1"/>
    <s v="animale"/>
    <m/>
    <n v="1"/>
    <n v="153"/>
    <n v="93.56"/>
    <n v="8.65"/>
    <n v="8.7899999999999991"/>
    <n v="28"/>
    <n v="0"/>
    <n v="25"/>
    <n v="26"/>
    <n v="0"/>
    <n v="1"/>
    <m/>
    <m/>
    <n v="2"/>
    <n v="28"/>
    <n v="27"/>
  </r>
  <r>
    <x v="129"/>
    <x v="39"/>
    <s v="vegetale"/>
    <m/>
    <n v="5"/>
    <n v="61"/>
    <n v="51.89"/>
    <m/>
    <n v="0.71"/>
    <n v="19"/>
    <n v="0"/>
    <n v="1"/>
    <n v="14"/>
    <m/>
    <n v="19"/>
    <m/>
    <m/>
    <n v="0"/>
    <n v="20"/>
    <n v="19"/>
  </r>
  <r>
    <x v="129"/>
    <x v="19"/>
    <s v="animale"/>
    <m/>
    <n v="2"/>
    <n v="172"/>
    <n v="49.55"/>
    <n v="11.11"/>
    <n v="16.86"/>
    <n v="16"/>
    <n v="0"/>
    <n v="16"/>
    <n v="14"/>
    <m/>
    <n v="0"/>
    <m/>
    <m/>
    <m/>
    <n v="16"/>
    <n v="16"/>
  </r>
  <r>
    <x v="129"/>
    <x v="2"/>
    <s v="vegetale"/>
    <n v="0"/>
    <n v="1"/>
    <n v="36"/>
    <n v="39.92"/>
    <n v="0.26"/>
    <n v="1.61"/>
    <n v="12"/>
    <n v="0"/>
    <n v="7"/>
    <n v="11"/>
    <n v="0"/>
    <n v="5"/>
    <m/>
    <m/>
    <m/>
    <n v="12"/>
    <n v="12"/>
  </r>
  <r>
    <x v="129"/>
    <x v="10"/>
    <s v="vegetale"/>
    <m/>
    <n v="0"/>
    <n v="40"/>
    <n v="38.729999999999997"/>
    <n v="0.39"/>
    <n v="0.47"/>
    <n v="11"/>
    <n v="2"/>
    <n v="4"/>
    <n v="11"/>
    <n v="1"/>
    <n v="9"/>
    <m/>
    <n v="0"/>
    <m/>
    <n v="11"/>
    <n v="12"/>
  </r>
  <r>
    <x v="129"/>
    <x v="62"/>
    <s v="animale"/>
    <n v="0"/>
    <n v="4"/>
    <n v="58"/>
    <n v="24.36"/>
    <n v="2.72"/>
    <n v="7.82"/>
    <n v="11"/>
    <n v="1"/>
    <n v="3"/>
    <n v="7"/>
    <m/>
    <n v="9"/>
    <m/>
    <m/>
    <n v="0"/>
    <n v="11"/>
    <n v="11"/>
  </r>
  <r>
    <x v="129"/>
    <x v="8"/>
    <s v="vegetale"/>
    <n v="0"/>
    <n v="1"/>
    <n v="49"/>
    <n v="34.42"/>
    <n v="0.02"/>
    <n v="0.94"/>
    <n v="11"/>
    <n v="0"/>
    <n v="10"/>
    <n v="10"/>
    <n v="0"/>
    <n v="1"/>
    <n v="0"/>
    <m/>
    <n v="0"/>
    <n v="11"/>
    <n v="11"/>
  </r>
  <r>
    <x v="129"/>
    <x v="5"/>
    <s v="vegetale"/>
    <m/>
    <n v="1"/>
    <n v="357"/>
    <n v="35.590000000000003"/>
    <n v="0.78"/>
    <n v="6.24"/>
    <n v="11"/>
    <n v="0"/>
    <n v="11"/>
    <n v="10"/>
    <m/>
    <m/>
    <m/>
    <m/>
    <n v="0"/>
    <n v="11"/>
    <n v="11"/>
  </r>
  <r>
    <x v="129"/>
    <x v="9"/>
    <s v="vegetale"/>
    <m/>
    <n v="4"/>
    <n v="183"/>
    <n v="18.100000000000001"/>
    <m/>
    <m/>
    <n v="9"/>
    <n v="0"/>
    <n v="9"/>
    <n v="5"/>
    <m/>
    <m/>
    <m/>
    <m/>
    <m/>
    <n v="9"/>
    <n v="9"/>
  </r>
  <r>
    <x v="129"/>
    <x v="13"/>
    <s v="animale"/>
    <m/>
    <n v="0"/>
    <n v="110"/>
    <n v="30.9"/>
    <n v="6.24"/>
    <n v="12.59"/>
    <n v="9"/>
    <n v="0"/>
    <n v="9"/>
    <n v="9"/>
    <m/>
    <n v="0"/>
    <m/>
    <m/>
    <n v="0"/>
    <n v="9"/>
    <n v="9"/>
  </r>
  <r>
    <x v="129"/>
    <x v="12"/>
    <s v="vegetale"/>
    <m/>
    <n v="0"/>
    <n v="10"/>
    <n v="20.74"/>
    <n v="0.02"/>
    <n v="0.16"/>
    <n v="6"/>
    <n v="0"/>
    <n v="6"/>
    <n v="6"/>
    <n v="0"/>
    <n v="0"/>
    <m/>
    <n v="0"/>
    <m/>
    <n v="6"/>
    <n v="6"/>
  </r>
  <r>
    <x v="129"/>
    <x v="3"/>
    <s v="vegetale"/>
    <m/>
    <n v="1"/>
    <n v="9"/>
    <n v="0.98"/>
    <n v="0.05"/>
    <n v="0.3"/>
    <n v="6"/>
    <m/>
    <n v="5"/>
    <n v="0"/>
    <m/>
    <m/>
    <m/>
    <n v="4"/>
    <n v="0"/>
    <n v="5"/>
    <n v="5"/>
  </r>
  <r>
    <x v="129"/>
    <x v="88"/>
    <s v="vegetale"/>
    <n v="1"/>
    <n v="0"/>
    <n v="39"/>
    <n v="15.6"/>
    <n v="0.09"/>
    <n v="0.68"/>
    <n v="6"/>
    <n v="0"/>
    <n v="0"/>
    <n v="4"/>
    <n v="1"/>
    <n v="6"/>
    <m/>
    <m/>
    <m/>
    <n v="6"/>
    <n v="6"/>
  </r>
  <r>
    <x v="129"/>
    <x v="72"/>
    <s v="vegetale"/>
    <n v="1"/>
    <n v="1"/>
    <n v="26"/>
    <n v="9.39"/>
    <n v="0.08"/>
    <n v="0.18"/>
    <n v="5"/>
    <m/>
    <n v="1"/>
    <n v="3"/>
    <n v="0"/>
    <n v="4"/>
    <m/>
    <m/>
    <m/>
    <n v="5"/>
    <n v="5"/>
  </r>
  <r>
    <x v="129"/>
    <x v="50"/>
    <s v="vegetale"/>
    <m/>
    <n v="1"/>
    <n v="7"/>
    <n v="10.1"/>
    <n v="0.05"/>
    <n v="0.1"/>
    <n v="4"/>
    <n v="0"/>
    <n v="0"/>
    <n v="3"/>
    <n v="0"/>
    <n v="4"/>
    <m/>
    <n v="0"/>
    <m/>
    <n v="4"/>
    <n v="4"/>
  </r>
  <r>
    <x v="129"/>
    <x v="85"/>
    <s v="animale"/>
    <m/>
    <n v="1"/>
    <n v="22"/>
    <n v="12.11"/>
    <n v="0.78"/>
    <n v="3.53"/>
    <n v="4"/>
    <n v="1"/>
    <n v="0"/>
    <n v="3"/>
    <m/>
    <n v="4"/>
    <m/>
    <m/>
    <m/>
    <n v="3"/>
    <n v="4"/>
  </r>
  <r>
    <x v="129"/>
    <x v="16"/>
    <s v="vegetale"/>
    <m/>
    <m/>
    <n v="8"/>
    <n v="10.11"/>
    <m/>
    <n v="0.06"/>
    <n v="4"/>
    <m/>
    <m/>
    <n v="3"/>
    <n v="1"/>
    <n v="4"/>
    <m/>
    <m/>
    <m/>
    <n v="4"/>
    <n v="4"/>
  </r>
  <r>
    <x v="129"/>
    <x v="63"/>
    <s v="animale"/>
    <m/>
    <n v="0"/>
    <n v="133"/>
    <n v="14.75"/>
    <n v="12.69"/>
    <n v="4.2"/>
    <n v="4"/>
    <m/>
    <n v="4"/>
    <n v="4"/>
    <m/>
    <n v="1"/>
    <m/>
    <m/>
    <m/>
    <n v="5"/>
    <n v="4"/>
  </r>
  <r>
    <x v="129"/>
    <x v="27"/>
    <s v="vegetale"/>
    <m/>
    <m/>
    <n v="220"/>
    <n v="9.08"/>
    <n v="24.89"/>
    <m/>
    <n v="3"/>
    <m/>
    <n v="3"/>
    <n v="3"/>
    <m/>
    <m/>
    <m/>
    <m/>
    <n v="0"/>
    <n v="3"/>
    <n v="3"/>
  </r>
  <r>
    <x v="129"/>
    <x v="7"/>
    <s v="vegetale"/>
    <n v="2"/>
    <n v="0"/>
    <n v="0"/>
    <n v="0"/>
    <m/>
    <m/>
    <n v="3"/>
    <m/>
    <n v="3"/>
    <n v="0"/>
    <m/>
    <m/>
    <m/>
    <m/>
    <m/>
    <n v="3"/>
    <n v="2"/>
  </r>
  <r>
    <x v="129"/>
    <x v="22"/>
    <s v="animale"/>
    <m/>
    <n v="0"/>
    <n v="35"/>
    <n v="8.75"/>
    <n v="2.4900000000000002"/>
    <n v="2.76"/>
    <n v="3"/>
    <n v="0"/>
    <n v="1"/>
    <n v="2"/>
    <n v="0"/>
    <n v="2"/>
    <n v="0"/>
    <m/>
    <m/>
    <n v="3"/>
    <n v="2"/>
  </r>
  <r>
    <x v="129"/>
    <x v="20"/>
    <s v="vegetale"/>
    <m/>
    <n v="0"/>
    <n v="7"/>
    <n v="11.5"/>
    <n v="0.02"/>
    <n v="0.04"/>
    <n v="3"/>
    <n v="0"/>
    <n v="3"/>
    <n v="3"/>
    <n v="0"/>
    <m/>
    <m/>
    <n v="0"/>
    <m/>
    <n v="3"/>
    <n v="3"/>
  </r>
  <r>
    <x v="129"/>
    <x v="58"/>
    <s v="vegetale"/>
    <m/>
    <n v="0"/>
    <n v="18"/>
    <n v="9.48"/>
    <m/>
    <m/>
    <n v="3"/>
    <n v="0"/>
    <n v="3"/>
    <n v="3"/>
    <m/>
    <m/>
    <m/>
    <m/>
    <n v="0"/>
    <n v="3"/>
    <n v="3"/>
  </r>
  <r>
    <x v="129"/>
    <x v="30"/>
    <s v="vegetale"/>
    <m/>
    <m/>
    <n v="27"/>
    <n v="5.76"/>
    <m/>
    <m/>
    <n v="2"/>
    <n v="0"/>
    <n v="2"/>
    <n v="2"/>
    <m/>
    <m/>
    <m/>
    <m/>
    <m/>
    <n v="2"/>
    <n v="2"/>
  </r>
  <r>
    <x v="129"/>
    <x v="61"/>
    <s v="vegetale"/>
    <m/>
    <m/>
    <n v="6"/>
    <n v="6.19"/>
    <n v="0.03"/>
    <n v="0.26"/>
    <n v="2"/>
    <m/>
    <n v="2"/>
    <n v="2"/>
    <n v="0"/>
    <m/>
    <m/>
    <m/>
    <m/>
    <n v="2"/>
    <n v="2"/>
  </r>
  <r>
    <x v="129"/>
    <x v="21"/>
    <s v="animale"/>
    <m/>
    <m/>
    <n v="18"/>
    <n v="4.8899999999999997"/>
    <n v="0.41"/>
    <n v="2.17"/>
    <n v="1"/>
    <m/>
    <n v="1"/>
    <n v="1"/>
    <m/>
    <n v="0"/>
    <m/>
    <m/>
    <m/>
    <n v="1"/>
    <n v="1"/>
  </r>
  <r>
    <x v="129"/>
    <x v="24"/>
    <s v="vegetale"/>
    <m/>
    <m/>
    <n v="1"/>
    <n v="2.2400000000000002"/>
    <n v="0.01"/>
    <n v="0.02"/>
    <n v="1"/>
    <n v="0"/>
    <n v="0"/>
    <n v="1"/>
    <n v="0"/>
    <n v="1"/>
    <m/>
    <m/>
    <m/>
    <n v="1"/>
    <n v="1"/>
  </r>
  <r>
    <x v="129"/>
    <x v="42"/>
    <s v="vegetale"/>
    <m/>
    <m/>
    <n v="19"/>
    <n v="1.92"/>
    <n v="0.15"/>
    <n v="0.8"/>
    <n v="1"/>
    <m/>
    <n v="1"/>
    <n v="1"/>
    <m/>
    <m/>
    <m/>
    <m/>
    <m/>
    <n v="1"/>
    <n v="1"/>
  </r>
  <r>
    <x v="129"/>
    <x v="25"/>
    <s v="animale"/>
    <m/>
    <n v="0"/>
    <n v="85"/>
    <n v="4.28"/>
    <n v="9.61"/>
    <n v="0.1"/>
    <n v="1"/>
    <m/>
    <n v="1"/>
    <n v="1"/>
    <m/>
    <m/>
    <m/>
    <m/>
    <n v="0"/>
    <n v="1"/>
    <n v="1"/>
  </r>
  <r>
    <x v="129"/>
    <x v="52"/>
    <s v="vegetale"/>
    <m/>
    <n v="0"/>
    <n v="4"/>
    <n v="3.1"/>
    <m/>
    <n v="0.28000000000000003"/>
    <n v="1"/>
    <n v="0"/>
    <n v="1"/>
    <n v="1"/>
    <n v="0"/>
    <n v="0"/>
    <m/>
    <m/>
    <m/>
    <n v="1"/>
    <n v="1"/>
  </r>
  <r>
    <x v="129"/>
    <x v="79"/>
    <s v="animale"/>
    <m/>
    <n v="0"/>
    <n v="5"/>
    <n v="4.46"/>
    <n v="0.06"/>
    <n v="0.94"/>
    <n v="1"/>
    <n v="0"/>
    <n v="1"/>
    <n v="1"/>
    <m/>
    <n v="0"/>
    <m/>
    <m/>
    <m/>
    <n v="1"/>
    <n v="1"/>
  </r>
  <r>
    <x v="129"/>
    <x v="29"/>
    <s v="animale"/>
    <m/>
    <m/>
    <n v="25"/>
    <n v="4.7300000000000004"/>
    <n v="2.5"/>
    <n v="0.35"/>
    <n v="1"/>
    <m/>
    <n v="1"/>
    <n v="1"/>
    <m/>
    <m/>
    <m/>
    <m/>
    <m/>
    <n v="1"/>
    <n v="1"/>
  </r>
  <r>
    <x v="129"/>
    <x v="47"/>
    <s v="vegetale"/>
    <m/>
    <n v="0"/>
    <n v="32"/>
    <n v="1.63"/>
    <n v="2.91"/>
    <n v="0.37"/>
    <n v="1"/>
    <m/>
    <n v="1"/>
    <n v="0"/>
    <m/>
    <m/>
    <m/>
    <m/>
    <m/>
    <n v="1"/>
    <n v="0"/>
  </r>
  <r>
    <x v="129"/>
    <x v="17"/>
    <s v="vegetale"/>
    <n v="0"/>
    <m/>
    <n v="18"/>
    <n v="1.89"/>
    <n v="0.09"/>
    <n v="1.25"/>
    <n v="1"/>
    <m/>
    <n v="1"/>
    <n v="1"/>
    <n v="0"/>
    <m/>
    <m/>
    <m/>
    <n v="0"/>
    <n v="1"/>
    <n v="1"/>
  </r>
  <r>
    <x v="129"/>
    <x v="83"/>
    <s v="animale"/>
    <m/>
    <n v="0"/>
    <n v="2"/>
    <n v="3.3"/>
    <n v="0.03"/>
    <n v="0.26"/>
    <n v="1"/>
    <n v="0"/>
    <n v="1"/>
    <n v="1"/>
    <m/>
    <n v="0"/>
    <m/>
    <m/>
    <m/>
    <n v="1"/>
    <n v="1"/>
  </r>
  <r>
    <x v="129"/>
    <x v="65"/>
    <s v="vegetale"/>
    <m/>
    <m/>
    <n v="1"/>
    <n v="1.68"/>
    <m/>
    <n v="0.01"/>
    <n v="1"/>
    <n v="0"/>
    <n v="0"/>
    <n v="0"/>
    <n v="0"/>
    <n v="0"/>
    <m/>
    <m/>
    <m/>
    <n v="0"/>
    <n v="0"/>
  </r>
  <r>
    <x v="129"/>
    <x v="45"/>
    <s v="animale"/>
    <m/>
    <n v="0"/>
    <n v="4"/>
    <n v="2.0099999999999998"/>
    <n v="0.14000000000000001"/>
    <n v="0.53"/>
    <n v="1"/>
    <n v="0"/>
    <n v="1"/>
    <n v="1"/>
    <m/>
    <n v="0"/>
    <m/>
    <m/>
    <m/>
    <n v="1"/>
    <n v="1"/>
  </r>
  <r>
    <x v="129"/>
    <x v="4"/>
    <s v="vegetale"/>
    <m/>
    <n v="0"/>
    <n v="3"/>
    <n v="2.13"/>
    <n v="0.01"/>
    <n v="0.02"/>
    <n v="1"/>
    <m/>
    <n v="1"/>
    <n v="1"/>
    <n v="0"/>
    <m/>
    <m/>
    <m/>
    <m/>
    <n v="1"/>
    <n v="1"/>
  </r>
  <r>
    <x v="129"/>
    <x v="57"/>
    <s v="vegetale"/>
    <m/>
    <m/>
    <n v="3"/>
    <n v="4.83"/>
    <n v="0.03"/>
    <n v="0.14000000000000001"/>
    <n v="1"/>
    <m/>
    <n v="0"/>
    <n v="1"/>
    <n v="0"/>
    <n v="1"/>
    <m/>
    <m/>
    <m/>
    <n v="1"/>
    <n v="1"/>
  </r>
  <r>
    <x v="129"/>
    <x v="11"/>
    <s v="animale"/>
    <m/>
    <m/>
    <n v="18"/>
    <n v="2.83"/>
    <n v="1.56"/>
    <n v="0.98"/>
    <n v="1"/>
    <m/>
    <n v="1"/>
    <n v="1"/>
    <m/>
    <n v="0"/>
    <m/>
    <m/>
    <m/>
    <n v="1"/>
    <n v="1"/>
  </r>
  <r>
    <x v="129"/>
    <x v="35"/>
    <s v="animale"/>
    <m/>
    <m/>
    <n v="16"/>
    <n v="3.07"/>
    <n v="1.02"/>
    <n v="1.57"/>
    <n v="1"/>
    <n v="0"/>
    <n v="1"/>
    <n v="1"/>
    <m/>
    <m/>
    <m/>
    <m/>
    <m/>
    <n v="1"/>
    <n v="1"/>
  </r>
  <r>
    <x v="129"/>
    <x v="75"/>
    <s v="vegetale"/>
    <m/>
    <n v="0"/>
    <m/>
    <m/>
    <m/>
    <m/>
    <n v="0"/>
    <m/>
    <n v="0"/>
    <m/>
    <m/>
    <m/>
    <m/>
    <m/>
    <m/>
    <n v="0"/>
    <n v="0"/>
  </r>
  <r>
    <x v="129"/>
    <x v="89"/>
    <s v="animale"/>
    <m/>
    <n v="0"/>
    <n v="1"/>
    <n v="1.63"/>
    <n v="0.01"/>
    <n v="0.18"/>
    <n v="0"/>
    <n v="0"/>
    <n v="0"/>
    <n v="0"/>
    <m/>
    <n v="0"/>
    <m/>
    <m/>
    <m/>
    <n v="0"/>
    <n v="0"/>
  </r>
  <r>
    <x v="129"/>
    <x v="73"/>
    <s v="vegetale"/>
    <m/>
    <m/>
    <n v="14"/>
    <n v="0.89"/>
    <n v="1.21"/>
    <n v="0.65"/>
    <n v="0"/>
    <m/>
    <n v="0"/>
    <n v="0"/>
    <m/>
    <m/>
    <m/>
    <m/>
    <n v="0"/>
    <n v="0"/>
    <n v="0"/>
  </r>
  <r>
    <x v="129"/>
    <x v="74"/>
    <s v="vegetale"/>
    <n v="0"/>
    <m/>
    <n v="0"/>
    <n v="0.02"/>
    <n v="0"/>
    <n v="0"/>
    <n v="0"/>
    <m/>
    <n v="0"/>
    <n v="0"/>
    <m/>
    <m/>
    <m/>
    <m/>
    <m/>
    <n v="0"/>
    <n v="0"/>
  </r>
  <r>
    <x v="129"/>
    <x v="18"/>
    <s v="vegetale"/>
    <m/>
    <m/>
    <n v="1"/>
    <n v="0.83"/>
    <n v="0"/>
    <n v="0.02"/>
    <n v="0"/>
    <n v="0"/>
    <n v="0"/>
    <n v="0"/>
    <n v="0"/>
    <n v="0"/>
    <m/>
    <m/>
    <m/>
    <n v="0"/>
    <n v="0"/>
  </r>
  <r>
    <x v="129"/>
    <x v="51"/>
    <s v="vegetale"/>
    <m/>
    <n v="0"/>
    <n v="9"/>
    <n v="1.08"/>
    <m/>
    <m/>
    <n v="0"/>
    <n v="0"/>
    <n v="0"/>
    <n v="0"/>
    <m/>
    <m/>
    <m/>
    <m/>
    <n v="0"/>
    <n v="0"/>
    <n v="0"/>
  </r>
  <r>
    <x v="129"/>
    <x v="87"/>
    <s v="vegetale"/>
    <m/>
    <m/>
    <n v="0"/>
    <n v="0.14000000000000001"/>
    <m/>
    <m/>
    <n v="0"/>
    <n v="0"/>
    <n v="0"/>
    <n v="0"/>
    <m/>
    <m/>
    <m/>
    <m/>
    <m/>
    <n v="0"/>
    <n v="0"/>
  </r>
  <r>
    <x v="129"/>
    <x v="82"/>
    <s v="animale"/>
    <m/>
    <n v="0"/>
    <n v="0"/>
    <n v="0.12"/>
    <n v="0"/>
    <n v="0.05"/>
    <n v="0"/>
    <m/>
    <n v="0"/>
    <n v="0"/>
    <m/>
    <m/>
    <m/>
    <m/>
    <m/>
    <n v="0"/>
    <n v="0"/>
  </r>
  <r>
    <x v="129"/>
    <x v="76"/>
    <s v="vegetale"/>
    <m/>
    <m/>
    <n v="0"/>
    <n v="0.16"/>
    <m/>
    <m/>
    <n v="0"/>
    <m/>
    <n v="0"/>
    <n v="0"/>
    <m/>
    <m/>
    <m/>
    <m/>
    <m/>
    <n v="0"/>
    <n v="0"/>
  </r>
  <r>
    <x v="129"/>
    <x v="54"/>
    <s v="vegetale"/>
    <n v="0"/>
    <m/>
    <n v="1"/>
    <n v="0.19"/>
    <n v="0"/>
    <n v="0.03"/>
    <n v="0"/>
    <m/>
    <n v="0"/>
    <n v="0"/>
    <m/>
    <m/>
    <m/>
    <m/>
    <m/>
    <n v="0"/>
    <n v="0"/>
  </r>
  <r>
    <x v="129"/>
    <x v="46"/>
    <s v="vegetale"/>
    <m/>
    <m/>
    <n v="0"/>
    <n v="0.03"/>
    <m/>
    <m/>
    <n v="0"/>
    <m/>
    <n v="0"/>
    <n v="0"/>
    <m/>
    <m/>
    <m/>
    <m/>
    <m/>
    <n v="0"/>
    <n v="0"/>
  </r>
  <r>
    <x v="129"/>
    <x v="67"/>
    <s v="vegetale"/>
    <m/>
    <m/>
    <n v="11"/>
    <n v="1"/>
    <n v="1"/>
    <n v="1"/>
    <n v="0"/>
    <m/>
    <n v="0"/>
    <n v="0"/>
    <m/>
    <m/>
    <m/>
    <m/>
    <m/>
    <n v="0"/>
    <n v="0"/>
  </r>
  <r>
    <x v="129"/>
    <x v="40"/>
    <s v="vegetale"/>
    <m/>
    <m/>
    <n v="0"/>
    <n v="0"/>
    <m/>
    <m/>
    <n v="0"/>
    <m/>
    <n v="0"/>
    <n v="0"/>
    <m/>
    <m/>
    <m/>
    <m/>
    <m/>
    <n v="0"/>
    <n v="0"/>
  </r>
  <r>
    <x v="129"/>
    <x v="32"/>
    <s v="animale"/>
    <m/>
    <n v="0"/>
    <n v="4"/>
    <n v="0.21"/>
    <n v="0.45"/>
    <n v="0.02"/>
    <n v="0"/>
    <n v="0"/>
    <n v="0"/>
    <n v="0"/>
    <m/>
    <n v="0"/>
    <m/>
    <m/>
    <n v="0"/>
    <n v="0"/>
    <n v="0"/>
  </r>
  <r>
    <x v="129"/>
    <x v="68"/>
    <s v="vegetale"/>
    <m/>
    <m/>
    <n v="8"/>
    <n v="0.86"/>
    <n v="0.04"/>
    <n v="0.51"/>
    <n v="0"/>
    <m/>
    <n v="0"/>
    <n v="0"/>
    <m/>
    <m/>
    <m/>
    <m/>
    <m/>
    <n v="0"/>
    <n v="0"/>
  </r>
  <r>
    <x v="129"/>
    <x v="6"/>
    <s v="vegetale"/>
    <m/>
    <n v="0"/>
    <n v="39"/>
    <n v="1.63"/>
    <n v="4.37"/>
    <n v="0.03"/>
    <n v="0"/>
    <n v="0"/>
    <n v="0"/>
    <n v="0"/>
    <m/>
    <m/>
    <m/>
    <m/>
    <n v="0"/>
    <n v="0"/>
    <n v="0"/>
  </r>
  <r>
    <x v="129"/>
    <x v="38"/>
    <s v="vegetale"/>
    <m/>
    <n v="0"/>
    <m/>
    <m/>
    <m/>
    <m/>
    <n v="0"/>
    <m/>
    <n v="0"/>
    <m/>
    <m/>
    <m/>
    <m/>
    <m/>
    <m/>
    <n v="0"/>
    <n v="0"/>
  </r>
  <r>
    <x v="129"/>
    <x v="55"/>
    <s v="vegetale"/>
    <m/>
    <n v="0"/>
    <n v="37"/>
    <n v="1.53"/>
    <n v="4.1900000000000004"/>
    <m/>
    <n v="0"/>
    <m/>
    <n v="0"/>
    <n v="0"/>
    <m/>
    <m/>
    <m/>
    <m/>
    <n v="0"/>
    <n v="0"/>
    <n v="0"/>
  </r>
  <r>
    <x v="129"/>
    <x v="48"/>
    <s v="vegetale"/>
    <m/>
    <m/>
    <n v="22"/>
    <n v="0.9"/>
    <n v="2.4700000000000002"/>
    <m/>
    <n v="0"/>
    <m/>
    <n v="0"/>
    <n v="0"/>
    <m/>
    <m/>
    <m/>
    <m/>
    <m/>
    <n v="0"/>
    <n v="0"/>
  </r>
  <r>
    <x v="129"/>
    <x v="84"/>
    <s v="vegetale"/>
    <m/>
    <n v="0"/>
    <n v="3"/>
    <n v="0.11"/>
    <n v="0.3"/>
    <m/>
    <n v="0"/>
    <n v="6"/>
    <n v="0"/>
    <n v="0"/>
    <m/>
    <n v="6"/>
    <m/>
    <m/>
    <n v="0"/>
    <n v="0"/>
    <n v="0"/>
  </r>
  <r>
    <x v="129"/>
    <x v="43"/>
    <s v="vegetale"/>
    <m/>
    <m/>
    <n v="1"/>
    <n v="0.03"/>
    <n v="7.0000000000000007E-2"/>
    <m/>
    <n v="0"/>
    <m/>
    <n v="0"/>
    <n v="0"/>
    <m/>
    <m/>
    <m/>
    <m/>
    <m/>
    <n v="0"/>
    <n v="0"/>
  </r>
  <r>
    <x v="129"/>
    <x v="70"/>
    <s v="vegetale"/>
    <m/>
    <m/>
    <n v="0"/>
    <n v="0"/>
    <n v="0.01"/>
    <m/>
    <n v="0"/>
    <m/>
    <n v="0"/>
    <n v="0"/>
    <m/>
    <m/>
    <m/>
    <m/>
    <m/>
    <n v="0"/>
    <n v="0"/>
  </r>
  <r>
    <x v="129"/>
    <x v="14"/>
    <s v="vegetale"/>
    <m/>
    <n v="0"/>
    <m/>
    <m/>
    <m/>
    <m/>
    <n v="0"/>
    <m/>
    <n v="0"/>
    <m/>
    <m/>
    <m/>
    <m/>
    <m/>
    <n v="0"/>
    <n v="0"/>
    <n v="0"/>
  </r>
  <r>
    <x v="129"/>
    <x v="31"/>
    <s v="vegetale"/>
    <m/>
    <n v="0"/>
    <n v="23"/>
    <n v="0.95"/>
    <n v="2.59"/>
    <m/>
    <n v="0"/>
    <m/>
    <n v="0"/>
    <n v="0"/>
    <m/>
    <m/>
    <m/>
    <m/>
    <n v="0"/>
    <n v="0"/>
    <n v="0"/>
  </r>
  <r>
    <x v="129"/>
    <x v="49"/>
    <s v="vegetale"/>
    <m/>
    <m/>
    <n v="3"/>
    <n v="0.11"/>
    <n v="0.31"/>
    <m/>
    <n v="0"/>
    <m/>
    <n v="0"/>
    <n v="0"/>
    <m/>
    <m/>
    <m/>
    <m/>
    <m/>
    <n v="0"/>
    <n v="0"/>
  </r>
  <r>
    <x v="129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129"/>
    <x v="44"/>
    <s v="vegetale"/>
    <m/>
    <m/>
    <n v="3"/>
    <n v="0.42"/>
    <m/>
    <m/>
    <n v="0"/>
    <m/>
    <n v="0"/>
    <n v="0"/>
    <m/>
    <n v="0"/>
    <m/>
    <m/>
    <m/>
    <n v="0"/>
    <n v="0"/>
  </r>
  <r>
    <x v="129"/>
    <x v="34"/>
    <s v="vegetale"/>
    <n v="0"/>
    <m/>
    <m/>
    <m/>
    <m/>
    <m/>
    <n v="0"/>
    <m/>
    <n v="0"/>
    <m/>
    <m/>
    <m/>
    <m/>
    <m/>
    <m/>
    <n v="0"/>
    <n v="0"/>
  </r>
  <r>
    <x v="129"/>
    <x v="23"/>
    <s v="vegetale"/>
    <m/>
    <m/>
    <n v="10"/>
    <n v="1.45"/>
    <n v="0.92"/>
    <n v="0.26"/>
    <n v="0"/>
    <m/>
    <n v="0"/>
    <n v="0"/>
    <m/>
    <m/>
    <m/>
    <m/>
    <m/>
    <n v="0"/>
    <n v="0"/>
  </r>
  <r>
    <x v="129"/>
    <x v="37"/>
    <s v="vegetale"/>
    <m/>
    <m/>
    <n v="1"/>
    <n v="0.32"/>
    <n v="0.1"/>
    <n v="0.01"/>
    <n v="0"/>
    <m/>
    <n v="0"/>
    <n v="0"/>
    <m/>
    <m/>
    <m/>
    <m/>
    <m/>
    <n v="0"/>
    <n v="0"/>
  </r>
  <r>
    <x v="129"/>
    <x v="66"/>
    <s v="animale"/>
    <m/>
    <n v="0"/>
    <n v="1"/>
    <n v="0.47"/>
    <n v="0.01"/>
    <n v="0.1"/>
    <n v="0"/>
    <n v="0"/>
    <n v="0"/>
    <n v="0"/>
    <m/>
    <n v="0"/>
    <m/>
    <m/>
    <n v="0"/>
    <n v="0"/>
    <n v="0"/>
  </r>
  <r>
    <x v="129"/>
    <x v="78"/>
    <s v="vegetale"/>
    <m/>
    <m/>
    <n v="0"/>
    <n v="0"/>
    <m/>
    <m/>
    <n v="0"/>
    <m/>
    <n v="0"/>
    <n v="0"/>
    <m/>
    <m/>
    <m/>
    <m/>
    <m/>
    <n v="0"/>
    <n v="0"/>
  </r>
  <r>
    <x v="129"/>
    <x v="80"/>
    <s v="animale"/>
    <m/>
    <n v="0"/>
    <n v="0"/>
    <n v="0"/>
    <n v="0"/>
    <n v="0"/>
    <n v="0"/>
    <m/>
    <n v="0"/>
    <n v="0"/>
    <m/>
    <m/>
    <m/>
    <m/>
    <m/>
    <n v="0"/>
    <n v="0"/>
  </r>
  <r>
    <x v="129"/>
    <x v="41"/>
    <s v="vegetale"/>
    <n v="0"/>
    <n v="0"/>
    <n v="0"/>
    <n v="0.03"/>
    <m/>
    <m/>
    <n v="0"/>
    <m/>
    <n v="0"/>
    <n v="0"/>
    <m/>
    <m/>
    <m/>
    <m/>
    <m/>
    <n v="0"/>
    <n v="0"/>
  </r>
  <r>
    <x v="129"/>
    <x v="81"/>
    <s v="vegetale"/>
    <m/>
    <m/>
    <n v="1"/>
    <n v="0.12"/>
    <n v="0.01"/>
    <n v="0.08"/>
    <n v="0"/>
    <m/>
    <n v="0"/>
    <n v="0"/>
    <m/>
    <m/>
    <m/>
    <m/>
    <m/>
    <n v="0"/>
    <n v="0"/>
  </r>
  <r>
    <x v="129"/>
    <x v="56"/>
    <s v="vegetale"/>
    <m/>
    <m/>
    <n v="0"/>
    <n v="0.06"/>
    <m/>
    <n v="0.02"/>
    <n v="0"/>
    <m/>
    <n v="0"/>
    <n v="0"/>
    <m/>
    <m/>
    <m/>
    <m/>
    <m/>
    <n v="0"/>
    <n v="0"/>
  </r>
  <r>
    <x v="129"/>
    <x v="86"/>
    <s v="vegetale"/>
    <n v="0"/>
    <m/>
    <m/>
    <m/>
    <m/>
    <m/>
    <n v="0"/>
    <m/>
    <n v="0"/>
    <m/>
    <m/>
    <m/>
    <m/>
    <m/>
    <m/>
    <n v="0"/>
    <n v="0"/>
  </r>
  <r>
    <x v="129"/>
    <x v="60"/>
    <s v="vegetale"/>
    <m/>
    <m/>
    <n v="4"/>
    <n v="0.77"/>
    <n v="0.04"/>
    <n v="0.36"/>
    <n v="0"/>
    <m/>
    <n v="0"/>
    <n v="0"/>
    <m/>
    <m/>
    <m/>
    <m/>
    <m/>
    <n v="0"/>
    <n v="0"/>
  </r>
  <r>
    <x v="129"/>
    <x v="64"/>
    <s v="vegetale"/>
    <n v="0"/>
    <m/>
    <m/>
    <m/>
    <m/>
    <m/>
    <n v="0"/>
    <m/>
    <n v="0"/>
    <m/>
    <m/>
    <m/>
    <m/>
    <m/>
    <m/>
    <n v="0"/>
    <n v="0"/>
  </r>
  <r>
    <x v="129"/>
    <x v="28"/>
    <s v="vegetale"/>
    <m/>
    <m/>
    <n v="0"/>
    <n v="0.02"/>
    <n v="0.03"/>
    <n v="0.01"/>
    <n v="0"/>
    <m/>
    <n v="0"/>
    <n v="0"/>
    <m/>
    <m/>
    <m/>
    <m/>
    <m/>
    <n v="0"/>
    <n v="0"/>
  </r>
  <r>
    <x v="129"/>
    <x v="15"/>
    <s v="vegetale"/>
    <m/>
    <n v="0"/>
    <n v="0"/>
    <n v="0.1"/>
    <m/>
    <n v="0.02"/>
    <n v="0"/>
    <m/>
    <n v="0"/>
    <n v="0"/>
    <m/>
    <m/>
    <m/>
    <m/>
    <m/>
    <n v="0"/>
    <n v="0"/>
  </r>
  <r>
    <x v="129"/>
    <x v="36"/>
    <s v="vegetale"/>
    <m/>
    <m/>
    <n v="1"/>
    <n v="0.16"/>
    <n v="0.05"/>
    <n v="0.04"/>
    <n v="0"/>
    <n v="0"/>
    <n v="0"/>
    <n v="0"/>
    <m/>
    <n v="0"/>
    <m/>
    <m/>
    <m/>
    <n v="0"/>
    <n v="0"/>
  </r>
  <r>
    <x v="129"/>
    <x v="90"/>
    <s v="vegetale"/>
    <m/>
    <m/>
    <n v="0"/>
    <m/>
    <m/>
    <m/>
    <m/>
    <m/>
    <m/>
    <m/>
    <m/>
    <m/>
    <m/>
    <m/>
    <m/>
    <n v="0"/>
    <n v="0"/>
  </r>
  <r>
    <x v="129"/>
    <x v="59"/>
    <s v="vegetale"/>
    <m/>
    <m/>
    <n v="29"/>
    <m/>
    <n v="0.37"/>
    <n v="0.86"/>
    <m/>
    <m/>
    <m/>
    <m/>
    <m/>
    <m/>
    <m/>
    <m/>
    <m/>
    <n v="0"/>
    <n v="0"/>
  </r>
  <r>
    <x v="130"/>
    <x v="7"/>
    <s v="vegetale"/>
    <n v="2319"/>
    <n v="62"/>
    <n v="131"/>
    <n v="17.59"/>
    <n v="0.43"/>
    <n v="3.04"/>
    <n v="2619"/>
    <n v="40"/>
    <n v="1729"/>
    <n v="187"/>
    <n v="15"/>
    <n v="930"/>
    <n v="4"/>
    <n v="32"/>
    <m/>
    <n v="2619"/>
    <n v="2619"/>
  </r>
  <r>
    <x v="130"/>
    <x v="1"/>
    <s v="animale"/>
    <n v="35"/>
    <n v="117"/>
    <n v="252"/>
    <n v="205.04"/>
    <n v="11.55"/>
    <n v="17.36"/>
    <n v="2345"/>
    <n v="423"/>
    <n v="891"/>
    <n v="2175"/>
    <n v="2"/>
    <n v="1877"/>
    <m/>
    <n v="16"/>
    <m/>
    <n v="2345"/>
    <n v="2345"/>
  </r>
  <r>
    <x v="130"/>
    <x v="0"/>
    <s v="vegetale"/>
    <n v="394"/>
    <n v="1"/>
    <n v="696"/>
    <n v="94.3"/>
    <n v="5.56"/>
    <n v="21.55"/>
    <n v="1504"/>
    <n v="206"/>
    <n v="1417"/>
    <n v="1000"/>
    <n v="4"/>
    <n v="92"/>
    <n v="9"/>
    <n v="95"/>
    <n v="200"/>
    <n v="1503"/>
    <n v="1503"/>
  </r>
  <r>
    <x v="130"/>
    <x v="2"/>
    <s v="vegetale"/>
    <n v="23"/>
    <m/>
    <n v="74"/>
    <n v="114.79"/>
    <n v="0.6"/>
    <n v="3.88"/>
    <n v="1379"/>
    <n v="246"/>
    <n v="362"/>
    <n v="1218"/>
    <n v="139"/>
    <n v="1263"/>
    <m/>
    <m/>
    <n v="0"/>
    <n v="1379"/>
    <n v="1380"/>
  </r>
  <r>
    <x v="130"/>
    <x v="8"/>
    <s v="vegetale"/>
    <n v="36"/>
    <n v="51"/>
    <n v="122"/>
    <n v="69.58"/>
    <n v="0.17"/>
    <n v="2.85"/>
    <n v="930"/>
    <n v="60"/>
    <n v="542"/>
    <n v="738"/>
    <n v="27"/>
    <n v="488"/>
    <n v="78"/>
    <n v="0"/>
    <n v="-40"/>
    <n v="930"/>
    <n v="930"/>
  </r>
  <r>
    <x v="130"/>
    <x v="4"/>
    <s v="vegetale"/>
    <m/>
    <m/>
    <n v="8"/>
    <n v="4.71"/>
    <n v="0.03"/>
    <n v="0.08"/>
    <n v="870"/>
    <n v="6"/>
    <n v="48"/>
    <n v="50"/>
    <m/>
    <n v="829"/>
    <m/>
    <n v="820"/>
    <m/>
    <n v="871"/>
    <n v="870"/>
  </r>
  <r>
    <x v="130"/>
    <x v="60"/>
    <s v="vegetale"/>
    <n v="40"/>
    <m/>
    <n v="0"/>
    <n v="0.01"/>
    <n v="0"/>
    <n v="0"/>
    <n v="775"/>
    <n v="7"/>
    <n v="782"/>
    <n v="0"/>
    <n v="27"/>
    <m/>
    <m/>
    <n v="708"/>
    <n v="0"/>
    <n v="775"/>
    <n v="775"/>
  </r>
  <r>
    <x v="130"/>
    <x v="37"/>
    <s v="vegetale"/>
    <m/>
    <m/>
    <n v="4"/>
    <n v="1.19"/>
    <n v="0.36"/>
    <n v="0.04"/>
    <n v="627"/>
    <n v="41"/>
    <n v="16"/>
    <n v="13"/>
    <m/>
    <n v="652"/>
    <m/>
    <n v="615"/>
    <m/>
    <n v="627"/>
    <n v="628"/>
  </r>
  <r>
    <x v="130"/>
    <x v="39"/>
    <s v="vegetale"/>
    <m/>
    <n v="23"/>
    <n v="62"/>
    <n v="45.98"/>
    <m/>
    <n v="0.63"/>
    <n v="511"/>
    <n v="261"/>
    <n v="39"/>
    <n v="488"/>
    <m/>
    <n v="732"/>
    <m/>
    <m/>
    <m/>
    <n v="510"/>
    <n v="511"/>
  </r>
  <r>
    <x v="130"/>
    <x v="58"/>
    <s v="vegetale"/>
    <m/>
    <m/>
    <n v="76"/>
    <n v="40.35"/>
    <m/>
    <n v="0"/>
    <n v="481"/>
    <n v="307"/>
    <n v="160"/>
    <n v="428"/>
    <n v="7"/>
    <n v="608"/>
    <m/>
    <n v="46"/>
    <n v="20"/>
    <n v="481"/>
    <n v="481"/>
  </r>
  <r>
    <x v="130"/>
    <x v="12"/>
    <s v="vegetale"/>
    <m/>
    <m/>
    <n v="26"/>
    <n v="37.549999999999997"/>
    <n v="0.08"/>
    <n v="0.46"/>
    <n v="433"/>
    <n v="99"/>
    <n v="260"/>
    <n v="398"/>
    <n v="34"/>
    <n v="272"/>
    <m/>
    <n v="0"/>
    <n v="0"/>
    <n v="433"/>
    <n v="432"/>
  </r>
  <r>
    <x v="130"/>
    <x v="63"/>
    <s v="animale"/>
    <m/>
    <n v="13"/>
    <n v="172"/>
    <n v="37.909999999999997"/>
    <n v="14.23"/>
    <n v="10.220000000000001"/>
    <n v="417"/>
    <n v="90"/>
    <n v="165"/>
    <n v="402"/>
    <m/>
    <n v="346"/>
    <m/>
    <n v="3"/>
    <n v="-4"/>
    <n v="417"/>
    <n v="418"/>
  </r>
  <r>
    <x v="130"/>
    <x v="10"/>
    <s v="vegetale"/>
    <n v="0"/>
    <m/>
    <n v="53"/>
    <n v="34.71"/>
    <n v="1.08"/>
    <n v="0.6"/>
    <n v="409"/>
    <n v="198"/>
    <n v="263"/>
    <n v="368"/>
    <n v="41"/>
    <n v="344"/>
    <m/>
    <n v="0"/>
    <n v="0"/>
    <n v="409"/>
    <n v="409"/>
  </r>
  <r>
    <x v="130"/>
    <x v="3"/>
    <s v="vegetale"/>
    <n v="195"/>
    <m/>
    <n v="10"/>
    <n v="1.68"/>
    <n v="0.06"/>
    <n v="0.32"/>
    <n v="358"/>
    <n v="13"/>
    <n v="302"/>
    <n v="18"/>
    <n v="6"/>
    <n v="33"/>
    <n v="5"/>
    <n v="135"/>
    <n v="36"/>
    <n v="358"/>
    <n v="359"/>
  </r>
  <r>
    <x v="130"/>
    <x v="66"/>
    <s v="animale"/>
    <m/>
    <n v="0"/>
    <n v="41"/>
    <n v="33.450000000000003"/>
    <n v="0.89"/>
    <n v="7.6"/>
    <n v="355"/>
    <n v="98"/>
    <n v="386"/>
    <n v="355"/>
    <m/>
    <n v="66"/>
    <m/>
    <m/>
    <n v="0"/>
    <n v="354"/>
    <n v="355"/>
  </r>
  <r>
    <x v="130"/>
    <x v="57"/>
    <s v="vegetale"/>
    <m/>
    <m/>
    <n v="11"/>
    <n v="21.86"/>
    <n v="0.12"/>
    <n v="0.54"/>
    <n v="354"/>
    <n v="901"/>
    <n v="70"/>
    <n v="232"/>
    <n v="122"/>
    <n v="1185"/>
    <m/>
    <m/>
    <m/>
    <n v="354"/>
    <n v="354"/>
  </r>
  <r>
    <x v="130"/>
    <x v="19"/>
    <s v="animale"/>
    <m/>
    <n v="8"/>
    <n v="108"/>
    <n v="30.14"/>
    <n v="5.96"/>
    <n v="12.52"/>
    <n v="329"/>
    <n v="18"/>
    <n v="64"/>
    <n v="320"/>
    <m/>
    <n v="283"/>
    <m/>
    <n v="1"/>
    <m/>
    <n v="329"/>
    <n v="329"/>
  </r>
  <r>
    <x v="130"/>
    <x v="20"/>
    <s v="vegetale"/>
    <m/>
    <m/>
    <n v="35"/>
    <n v="26.46"/>
    <n v="0.28999999999999998"/>
    <n v="0.21"/>
    <n v="315"/>
    <n v="42"/>
    <n v="70"/>
    <n v="281"/>
    <n v="35"/>
    <n v="287"/>
    <m/>
    <n v="0"/>
    <n v="0"/>
    <n v="315"/>
    <n v="316"/>
  </r>
  <r>
    <x v="130"/>
    <x v="40"/>
    <s v="vegetale"/>
    <m/>
    <m/>
    <m/>
    <m/>
    <m/>
    <m/>
    <n v="270"/>
    <n v="13"/>
    <n v="312"/>
    <m/>
    <n v="2"/>
    <n v="12"/>
    <n v="1"/>
    <n v="267"/>
    <n v="-40"/>
    <n v="271"/>
    <n v="270"/>
  </r>
  <r>
    <x v="130"/>
    <x v="9"/>
    <s v="vegetale"/>
    <m/>
    <n v="16"/>
    <n v="228"/>
    <n v="23.69"/>
    <m/>
    <m/>
    <n v="267"/>
    <n v="244"/>
    <n v="553"/>
    <n v="251"/>
    <m/>
    <n v="2"/>
    <m/>
    <m/>
    <n v="-43"/>
    <n v="268"/>
    <n v="267"/>
  </r>
  <r>
    <x v="130"/>
    <x v="13"/>
    <s v="animale"/>
    <m/>
    <n v="4"/>
    <n v="82"/>
    <n v="16.45"/>
    <n v="5.89"/>
    <n v="6.73"/>
    <n v="179"/>
    <n v="9"/>
    <n v="103"/>
    <n v="174"/>
    <m/>
    <n v="84"/>
    <m/>
    <m/>
    <n v="0"/>
    <n v="178"/>
    <n v="178"/>
  </r>
  <r>
    <x v="130"/>
    <x v="61"/>
    <s v="vegetale"/>
    <m/>
    <m/>
    <n v="16"/>
    <n v="15.4"/>
    <n v="0.08"/>
    <n v="0.51"/>
    <n v="172"/>
    <n v="5"/>
    <n v="57"/>
    <n v="163"/>
    <n v="9"/>
    <n v="120"/>
    <m/>
    <m/>
    <m/>
    <n v="172"/>
    <n v="172"/>
  </r>
  <r>
    <x v="130"/>
    <x v="5"/>
    <s v="vegetale"/>
    <m/>
    <n v="5"/>
    <n v="152"/>
    <n v="14.86"/>
    <n v="0.28000000000000003"/>
    <n v="2.88"/>
    <n v="166"/>
    <n v="41"/>
    <n v="91"/>
    <n v="158"/>
    <n v="0"/>
    <n v="120"/>
    <n v="3"/>
    <m/>
    <n v="-5"/>
    <n v="165"/>
    <n v="166"/>
  </r>
  <r>
    <x v="130"/>
    <x v="31"/>
    <s v="vegetale"/>
    <m/>
    <n v="120"/>
    <n v="94"/>
    <n v="3.89"/>
    <n v="10.66"/>
    <m/>
    <n v="161"/>
    <n v="59"/>
    <n v="100"/>
    <n v="41"/>
    <m/>
    <n v="120"/>
    <m/>
    <m/>
    <n v="0"/>
    <n v="161"/>
    <n v="161"/>
  </r>
  <r>
    <x v="130"/>
    <x v="18"/>
    <s v="vegetale"/>
    <n v="3"/>
    <m/>
    <n v="21"/>
    <n v="12.84"/>
    <n v="0.04"/>
    <n v="0.28000000000000003"/>
    <n v="155"/>
    <n v="4"/>
    <n v="138"/>
    <n v="136"/>
    <n v="16"/>
    <n v="21"/>
    <m/>
    <n v="0"/>
    <m/>
    <n v="155"/>
    <n v="155"/>
  </r>
  <r>
    <x v="130"/>
    <x v="67"/>
    <s v="vegetale"/>
    <m/>
    <m/>
    <n v="1"/>
    <n v="0"/>
    <n v="0"/>
    <n v="0"/>
    <n v="152"/>
    <n v="0"/>
    <n v="153"/>
    <n v="1"/>
    <m/>
    <m/>
    <m/>
    <n v="152"/>
    <n v="0"/>
    <n v="153"/>
    <n v="153"/>
  </r>
  <r>
    <x v="130"/>
    <x v="22"/>
    <s v="animale"/>
    <m/>
    <m/>
    <n v="34"/>
    <n v="9.0500000000000007"/>
    <n v="2.41"/>
    <n v="2.78"/>
    <n v="115"/>
    <n v="31"/>
    <n v="21"/>
    <n v="96"/>
    <n v="3"/>
    <n v="126"/>
    <n v="20"/>
    <m/>
    <m/>
    <n v="116"/>
    <n v="119"/>
  </r>
  <r>
    <x v="130"/>
    <x v="43"/>
    <s v="vegetale"/>
    <m/>
    <n v="113"/>
    <m/>
    <m/>
    <m/>
    <m/>
    <n v="113"/>
    <n v="4"/>
    <n v="64"/>
    <m/>
    <m/>
    <n v="53"/>
    <m/>
    <m/>
    <n v="0"/>
    <n v="113"/>
    <n v="113"/>
  </r>
  <r>
    <x v="130"/>
    <x v="32"/>
    <s v="animale"/>
    <m/>
    <n v="10"/>
    <n v="187"/>
    <n v="9.4499999999999993"/>
    <n v="20.71"/>
    <n v="0"/>
    <n v="108"/>
    <n v="16"/>
    <n v="20"/>
    <n v="100"/>
    <m/>
    <n v="104"/>
    <m/>
    <n v="0"/>
    <n v="0"/>
    <n v="108"/>
    <n v="110"/>
  </r>
  <r>
    <x v="130"/>
    <x v="14"/>
    <s v="vegetale"/>
    <m/>
    <n v="60"/>
    <n v="94"/>
    <n v="3.99"/>
    <n v="10.63"/>
    <n v="0.08"/>
    <n v="102"/>
    <n v="26"/>
    <n v="114"/>
    <n v="42"/>
    <m/>
    <m/>
    <m/>
    <n v="0"/>
    <n v="15"/>
    <n v="103"/>
    <n v="102"/>
  </r>
  <r>
    <x v="130"/>
    <x v="51"/>
    <s v="vegetale"/>
    <m/>
    <n v="0"/>
    <n v="75"/>
    <n v="9.33"/>
    <m/>
    <m/>
    <n v="99"/>
    <n v="9"/>
    <n v="32"/>
    <n v="99"/>
    <m/>
    <n v="76"/>
    <m/>
    <m/>
    <n v="0"/>
    <n v="99"/>
    <n v="99"/>
  </r>
  <r>
    <x v="130"/>
    <x v="62"/>
    <s v="animale"/>
    <n v="22"/>
    <n v="0"/>
    <n v="19"/>
    <n v="7.13"/>
    <n v="0.94"/>
    <n v="2.4700000000000002"/>
    <n v="98"/>
    <n v="167"/>
    <n v="152"/>
    <n v="76"/>
    <m/>
    <n v="112"/>
    <m/>
    <m/>
    <n v="0"/>
    <n v="97"/>
    <n v="98"/>
  </r>
  <r>
    <x v="130"/>
    <x v="48"/>
    <s v="vegetale"/>
    <m/>
    <n v="31"/>
    <n v="151"/>
    <n v="6.24"/>
    <n v="17.100000000000001"/>
    <m/>
    <n v="97"/>
    <n v="109"/>
    <n v="119"/>
    <n v="66"/>
    <m/>
    <n v="107"/>
    <m/>
    <m/>
    <n v="-20"/>
    <n v="97"/>
    <n v="97"/>
  </r>
  <r>
    <x v="130"/>
    <x v="27"/>
    <s v="vegetale"/>
    <m/>
    <n v="36"/>
    <n v="104"/>
    <n v="4.3099999999999996"/>
    <n v="11.8"/>
    <n v="0"/>
    <n v="82"/>
    <n v="74"/>
    <n v="44"/>
    <n v="46"/>
    <m/>
    <n v="107"/>
    <m/>
    <n v="0"/>
    <n v="5"/>
    <n v="82"/>
    <n v="82"/>
  </r>
  <r>
    <x v="130"/>
    <x v="54"/>
    <s v="vegetale"/>
    <n v="55"/>
    <m/>
    <n v="4"/>
    <n v="0.65"/>
    <n v="0.01"/>
    <n v="0.11"/>
    <n v="71"/>
    <n v="6"/>
    <n v="30"/>
    <n v="7"/>
    <n v="1"/>
    <n v="47"/>
    <n v="8"/>
    <m/>
    <n v="0"/>
    <n v="71"/>
    <n v="71"/>
  </r>
  <r>
    <x v="130"/>
    <x v="74"/>
    <s v="vegetale"/>
    <n v="45"/>
    <m/>
    <n v="6"/>
    <n v="1.1000000000000001"/>
    <n v="0.12"/>
    <n v="0.25"/>
    <n v="64"/>
    <n v="0"/>
    <n v="27"/>
    <n v="12"/>
    <n v="3"/>
    <n v="37"/>
    <n v="4"/>
    <m/>
    <n v="0"/>
    <n v="64"/>
    <n v="64"/>
  </r>
  <r>
    <x v="130"/>
    <x v="50"/>
    <s v="vegetale"/>
    <m/>
    <m/>
    <n v="7"/>
    <n v="5.22"/>
    <n v="0.01"/>
    <n v="0.04"/>
    <n v="57"/>
    <n v="25"/>
    <n v="78"/>
    <n v="55"/>
    <n v="2"/>
    <n v="3"/>
    <m/>
    <m/>
    <m/>
    <n v="56"/>
    <n v="57"/>
  </r>
  <r>
    <x v="130"/>
    <x v="52"/>
    <s v="vegetale"/>
    <m/>
    <m/>
    <n v="6"/>
    <n v="5.28"/>
    <m/>
    <n v="0.78"/>
    <n v="56"/>
    <n v="18"/>
    <n v="74"/>
    <n v="56"/>
    <m/>
    <m/>
    <m/>
    <m/>
    <m/>
    <n v="56"/>
    <n v="56"/>
  </r>
  <r>
    <x v="130"/>
    <x v="86"/>
    <s v="vegetale"/>
    <n v="2"/>
    <m/>
    <n v="29"/>
    <n v="4.09"/>
    <n v="0.1"/>
    <n v="0.73"/>
    <n v="50"/>
    <n v="0"/>
    <n v="33"/>
    <n v="43"/>
    <n v="1"/>
    <n v="18"/>
    <n v="4"/>
    <m/>
    <n v="0"/>
    <n v="51"/>
    <n v="50"/>
  </r>
  <r>
    <x v="130"/>
    <x v="21"/>
    <s v="animale"/>
    <m/>
    <n v="0"/>
    <n v="14"/>
    <n v="4.63"/>
    <n v="0.43"/>
    <n v="2.2999999999999998"/>
    <n v="49"/>
    <n v="12"/>
    <n v="7"/>
    <n v="49"/>
    <m/>
    <n v="54"/>
    <m/>
    <m/>
    <n v="0"/>
    <n v="49"/>
    <n v="49"/>
  </r>
  <r>
    <x v="130"/>
    <x v="83"/>
    <s v="animale"/>
    <m/>
    <n v="0"/>
    <n v="3"/>
    <n v="4.2300000000000004"/>
    <n v="0.04"/>
    <n v="0.39"/>
    <n v="45"/>
    <n v="28"/>
    <n v="64"/>
    <n v="45"/>
    <m/>
    <n v="8"/>
    <m/>
    <m/>
    <m/>
    <n v="44"/>
    <n v="45"/>
  </r>
  <r>
    <x v="130"/>
    <x v="30"/>
    <s v="vegetale"/>
    <m/>
    <n v="3"/>
    <n v="22"/>
    <n v="3.88"/>
    <m/>
    <m/>
    <n v="44"/>
    <n v="39"/>
    <n v="81"/>
    <n v="41"/>
    <m/>
    <n v="3"/>
    <m/>
    <m/>
    <n v="0"/>
    <n v="45"/>
    <n v="44"/>
  </r>
  <r>
    <x v="130"/>
    <x v="23"/>
    <s v="vegetale"/>
    <m/>
    <m/>
    <n v="21"/>
    <n v="3.67"/>
    <n v="1.54"/>
    <n v="0.5"/>
    <n v="41"/>
    <n v="21"/>
    <n v="24"/>
    <n v="39"/>
    <n v="2"/>
    <n v="37"/>
    <m/>
    <m/>
    <n v="0"/>
    <n v="40"/>
    <n v="41"/>
  </r>
  <r>
    <x v="130"/>
    <x v="17"/>
    <s v="vegetale"/>
    <n v="18"/>
    <m/>
    <n v="16"/>
    <n v="1.66"/>
    <n v="0.14000000000000001"/>
    <n v="0.94"/>
    <n v="39"/>
    <n v="5"/>
    <n v="24"/>
    <n v="18"/>
    <n v="2"/>
    <n v="20"/>
    <n v="1"/>
    <m/>
    <n v="0"/>
    <n v="39"/>
    <n v="39"/>
  </r>
  <r>
    <x v="130"/>
    <x v="45"/>
    <s v="animale"/>
    <m/>
    <n v="0"/>
    <n v="5"/>
    <n v="3.19"/>
    <n v="0.2"/>
    <n v="0.84"/>
    <n v="34"/>
    <n v="10"/>
    <n v="43"/>
    <n v="34"/>
    <m/>
    <n v="0"/>
    <m/>
    <m/>
    <n v="0"/>
    <n v="33"/>
    <n v="34"/>
  </r>
  <r>
    <x v="130"/>
    <x v="76"/>
    <s v="vegetale"/>
    <m/>
    <m/>
    <n v="1"/>
    <n v="2.25"/>
    <n v="0.02"/>
    <n v="0.02"/>
    <n v="27"/>
    <n v="4"/>
    <n v="16"/>
    <n v="24"/>
    <n v="3"/>
    <n v="14"/>
    <m/>
    <m/>
    <m/>
    <n v="26"/>
    <n v="27"/>
  </r>
  <r>
    <x v="130"/>
    <x v="47"/>
    <s v="vegetale"/>
    <m/>
    <m/>
    <n v="44"/>
    <n v="2.59"/>
    <n v="3.93"/>
    <n v="0.57999999999999996"/>
    <n v="27"/>
    <n v="3"/>
    <n v="31"/>
    <n v="27"/>
    <m/>
    <m/>
    <m/>
    <m/>
    <m/>
    <n v="28"/>
    <n v="27"/>
  </r>
  <r>
    <x v="130"/>
    <x v="68"/>
    <s v="vegetale"/>
    <n v="6"/>
    <m/>
    <n v="16"/>
    <n v="1.71"/>
    <n v="7.0000000000000007E-2"/>
    <n v="0.99"/>
    <n v="26"/>
    <n v="13"/>
    <n v="37"/>
    <n v="18"/>
    <n v="2"/>
    <n v="2"/>
    <n v="0"/>
    <m/>
    <m/>
    <n v="26"/>
    <n v="26"/>
  </r>
  <r>
    <x v="130"/>
    <x v="11"/>
    <s v="animale"/>
    <m/>
    <m/>
    <n v="15"/>
    <n v="2.38"/>
    <n v="1.27"/>
    <n v="0.82"/>
    <n v="25"/>
    <n v="1"/>
    <n v="7"/>
    <n v="25"/>
    <m/>
    <n v="19"/>
    <m/>
    <m/>
    <m/>
    <n v="25"/>
    <n v="25"/>
  </r>
  <r>
    <x v="130"/>
    <x v="82"/>
    <s v="animale"/>
    <m/>
    <n v="0"/>
    <n v="4"/>
    <n v="2.23"/>
    <n v="0.05"/>
    <n v="0.88"/>
    <n v="24"/>
    <n v="32"/>
    <n v="41"/>
    <n v="24"/>
    <m/>
    <n v="14"/>
    <m/>
    <m/>
    <n v="0"/>
    <n v="23"/>
    <n v="24"/>
  </r>
  <r>
    <x v="130"/>
    <x v="25"/>
    <s v="animale"/>
    <m/>
    <m/>
    <n v="43"/>
    <n v="2.21"/>
    <n v="4.92"/>
    <n v="0.05"/>
    <n v="23"/>
    <n v="14"/>
    <n v="12"/>
    <n v="23"/>
    <m/>
    <n v="26"/>
    <m/>
    <m/>
    <n v="0"/>
    <n v="24"/>
    <n v="23"/>
  </r>
  <r>
    <x v="130"/>
    <x v="41"/>
    <s v="vegetale"/>
    <n v="3"/>
    <m/>
    <n v="0"/>
    <n v="0"/>
    <n v="0"/>
    <n v="0"/>
    <n v="23"/>
    <n v="65"/>
    <n v="59"/>
    <n v="0"/>
    <n v="1"/>
    <n v="20"/>
    <n v="0"/>
    <n v="19"/>
    <n v="8"/>
    <n v="22"/>
    <n v="23"/>
  </r>
  <r>
    <x v="130"/>
    <x v="71"/>
    <s v="vegetale"/>
    <n v="15"/>
    <m/>
    <n v="1"/>
    <n v="0.42"/>
    <n v="0"/>
    <n v="0.01"/>
    <n v="22"/>
    <n v="0"/>
    <n v="0"/>
    <n v="4"/>
    <n v="2"/>
    <n v="22"/>
    <m/>
    <m/>
    <m/>
    <n v="22"/>
    <n v="21"/>
  </r>
  <r>
    <x v="130"/>
    <x v="79"/>
    <s v="animale"/>
    <m/>
    <n v="0"/>
    <n v="4"/>
    <n v="1.92"/>
    <n v="0.04"/>
    <n v="0.89"/>
    <n v="20"/>
    <n v="12"/>
    <n v="31"/>
    <n v="20"/>
    <m/>
    <n v="2"/>
    <m/>
    <m/>
    <n v="0"/>
    <n v="21"/>
    <n v="20"/>
  </r>
  <r>
    <x v="130"/>
    <x v="29"/>
    <s v="animale"/>
    <m/>
    <m/>
    <n v="10"/>
    <n v="1.83"/>
    <n v="0.97"/>
    <n v="0.14000000000000001"/>
    <n v="19"/>
    <n v="10"/>
    <n v="11"/>
    <n v="19"/>
    <m/>
    <n v="19"/>
    <m/>
    <m/>
    <m/>
    <n v="20"/>
    <n v="19"/>
  </r>
  <r>
    <x v="130"/>
    <x v="85"/>
    <s v="animale"/>
    <m/>
    <n v="0"/>
    <n v="3"/>
    <n v="1.62"/>
    <n v="7.0000000000000007E-2"/>
    <n v="0.51"/>
    <n v="17"/>
    <n v="26"/>
    <n v="43"/>
    <n v="17"/>
    <m/>
    <n v="0"/>
    <m/>
    <m/>
    <n v="0"/>
    <n v="17"/>
    <n v="17"/>
  </r>
  <r>
    <x v="130"/>
    <x v="35"/>
    <s v="animale"/>
    <m/>
    <m/>
    <n v="5"/>
    <n v="1.48"/>
    <n v="0.21"/>
    <n v="0.79"/>
    <n v="16"/>
    <n v="2"/>
    <n v="12"/>
    <n v="16"/>
    <m/>
    <n v="5"/>
    <m/>
    <m/>
    <n v="0"/>
    <n v="15"/>
    <n v="16"/>
  </r>
  <r>
    <x v="130"/>
    <x v="65"/>
    <s v="vegetale"/>
    <m/>
    <m/>
    <n v="0"/>
    <n v="1.02"/>
    <n v="0"/>
    <n v="0.01"/>
    <n v="12"/>
    <n v="7"/>
    <n v="16"/>
    <n v="11"/>
    <n v="1"/>
    <n v="3"/>
    <m/>
    <n v="0"/>
    <m/>
    <n v="12"/>
    <n v="12"/>
  </r>
  <r>
    <x v="130"/>
    <x v="75"/>
    <s v="vegetale"/>
    <m/>
    <n v="10"/>
    <m/>
    <m/>
    <m/>
    <m/>
    <n v="10"/>
    <n v="1"/>
    <n v="11"/>
    <m/>
    <m/>
    <n v="0"/>
    <m/>
    <m/>
    <n v="0"/>
    <n v="10"/>
    <n v="10"/>
  </r>
  <r>
    <x v="130"/>
    <x v="44"/>
    <s v="vegetale"/>
    <m/>
    <m/>
    <n v="7"/>
    <n v="0.91"/>
    <m/>
    <n v="0.01"/>
    <n v="10"/>
    <n v="2"/>
    <n v="2"/>
    <n v="10"/>
    <m/>
    <n v="9"/>
    <m/>
    <m/>
    <m/>
    <n v="9"/>
    <n v="10"/>
  </r>
  <r>
    <x v="130"/>
    <x v="33"/>
    <s v="vegetale"/>
    <m/>
    <m/>
    <m/>
    <m/>
    <m/>
    <m/>
    <n v="10"/>
    <n v="0"/>
    <n v="0"/>
    <m/>
    <m/>
    <n v="10"/>
    <m/>
    <n v="10"/>
    <m/>
    <n v="10"/>
    <n v="10"/>
  </r>
  <r>
    <x v="130"/>
    <x v="53"/>
    <s v="vegetale"/>
    <m/>
    <m/>
    <n v="3"/>
    <n v="0.85"/>
    <n v="0.3"/>
    <n v="0.03"/>
    <n v="9"/>
    <n v="1"/>
    <n v="10"/>
    <n v="9"/>
    <m/>
    <m/>
    <m/>
    <n v="0"/>
    <n v="0"/>
    <n v="9"/>
    <n v="9"/>
  </r>
  <r>
    <x v="130"/>
    <x v="6"/>
    <s v="vegetale"/>
    <m/>
    <n v="3"/>
    <n v="9"/>
    <n v="0.39"/>
    <n v="1.03"/>
    <n v="0.01"/>
    <n v="7"/>
    <n v="13"/>
    <n v="13"/>
    <n v="4"/>
    <m/>
    <n v="5"/>
    <m/>
    <n v="0"/>
    <n v="2"/>
    <n v="7"/>
    <n v="7"/>
  </r>
  <r>
    <x v="130"/>
    <x v="70"/>
    <s v="vegetale"/>
    <m/>
    <m/>
    <n v="16"/>
    <n v="0.66"/>
    <n v="1.82"/>
    <m/>
    <n v="7"/>
    <n v="0"/>
    <n v="3"/>
    <n v="7"/>
    <m/>
    <n v="4"/>
    <m/>
    <m/>
    <m/>
    <n v="7"/>
    <n v="7"/>
  </r>
  <r>
    <x v="130"/>
    <x v="73"/>
    <s v="vegetale"/>
    <m/>
    <m/>
    <n v="4"/>
    <n v="0.24"/>
    <n v="0.33"/>
    <n v="0.18"/>
    <n v="5"/>
    <n v="4"/>
    <n v="9"/>
    <n v="3"/>
    <m/>
    <n v="0"/>
    <m/>
    <n v="3"/>
    <n v="0"/>
    <n v="5"/>
    <n v="6"/>
  </r>
  <r>
    <x v="130"/>
    <x v="87"/>
    <s v="vegetale"/>
    <m/>
    <m/>
    <n v="1"/>
    <n v="0.46"/>
    <m/>
    <n v="0"/>
    <n v="5"/>
    <n v="0"/>
    <n v="5"/>
    <n v="5"/>
    <m/>
    <n v="0"/>
    <m/>
    <m/>
    <m/>
    <n v="5"/>
    <n v="5"/>
  </r>
  <r>
    <x v="130"/>
    <x v="81"/>
    <s v="vegetale"/>
    <n v="0"/>
    <m/>
    <n v="4"/>
    <n v="0.43"/>
    <n v="0.02"/>
    <n v="0.27"/>
    <n v="5"/>
    <n v="0"/>
    <n v="5"/>
    <n v="5"/>
    <n v="0"/>
    <m/>
    <m/>
    <m/>
    <m/>
    <n v="5"/>
    <n v="5"/>
  </r>
  <r>
    <x v="130"/>
    <x v="64"/>
    <s v="vegetale"/>
    <n v="5"/>
    <m/>
    <m/>
    <m/>
    <m/>
    <m/>
    <n v="5"/>
    <n v="0"/>
    <n v="5"/>
    <m/>
    <m/>
    <m/>
    <m/>
    <m/>
    <n v="0"/>
    <n v="5"/>
    <n v="5"/>
  </r>
  <r>
    <x v="130"/>
    <x v="16"/>
    <s v="vegetale"/>
    <m/>
    <m/>
    <m/>
    <m/>
    <m/>
    <m/>
    <n v="5"/>
    <n v="0"/>
    <n v="0"/>
    <m/>
    <m/>
    <n v="5"/>
    <m/>
    <n v="5"/>
    <m/>
    <n v="5"/>
    <n v="5"/>
  </r>
  <r>
    <x v="130"/>
    <x v="69"/>
    <s v="vegetale"/>
    <m/>
    <m/>
    <n v="1"/>
    <n v="0.42"/>
    <n v="0"/>
    <n v="0.01"/>
    <n v="4"/>
    <n v="0"/>
    <n v="4"/>
    <n v="4"/>
    <m/>
    <m/>
    <m/>
    <m/>
    <m/>
    <n v="4"/>
    <n v="4"/>
  </r>
  <r>
    <x v="130"/>
    <x v="72"/>
    <s v="vegetale"/>
    <n v="3"/>
    <n v="1"/>
    <m/>
    <m/>
    <m/>
    <m/>
    <n v="4"/>
    <n v="4"/>
    <n v="7"/>
    <m/>
    <m/>
    <m/>
    <m/>
    <m/>
    <m/>
    <n v="3"/>
    <n v="4"/>
  </r>
  <r>
    <x v="130"/>
    <x v="34"/>
    <s v="vegetale"/>
    <n v="4"/>
    <m/>
    <n v="0"/>
    <n v="0"/>
    <n v="0"/>
    <n v="0"/>
    <n v="4"/>
    <n v="0"/>
    <n v="4"/>
    <n v="0"/>
    <n v="0"/>
    <n v="0"/>
    <n v="0"/>
    <m/>
    <n v="0"/>
    <n v="4"/>
    <n v="4"/>
  </r>
  <r>
    <x v="130"/>
    <x v="26"/>
    <s v="vegetale"/>
    <m/>
    <m/>
    <m/>
    <m/>
    <m/>
    <m/>
    <n v="2"/>
    <n v="0"/>
    <n v="2"/>
    <m/>
    <n v="0"/>
    <m/>
    <m/>
    <n v="2"/>
    <m/>
    <n v="2"/>
    <n v="2"/>
  </r>
  <r>
    <x v="130"/>
    <x v="92"/>
    <s v="animale"/>
    <n v="0"/>
    <n v="2"/>
    <n v="1"/>
    <n v="0.04"/>
    <n v="0.12"/>
    <n v="0"/>
    <n v="2"/>
    <n v="1"/>
    <n v="0"/>
    <n v="0"/>
    <m/>
    <n v="3"/>
    <m/>
    <m/>
    <n v="0"/>
    <n v="2"/>
    <n v="2"/>
  </r>
  <r>
    <x v="130"/>
    <x v="93"/>
    <s v="vegetale"/>
    <m/>
    <m/>
    <n v="0"/>
    <n v="0.18"/>
    <n v="0"/>
    <n v="0.01"/>
    <n v="2"/>
    <n v="0"/>
    <n v="0"/>
    <n v="2"/>
    <n v="0"/>
    <n v="2"/>
    <n v="0"/>
    <m/>
    <m/>
    <n v="2"/>
    <n v="2"/>
  </r>
  <r>
    <x v="130"/>
    <x v="15"/>
    <s v="vegetale"/>
    <m/>
    <m/>
    <n v="0"/>
    <n v="0.17"/>
    <m/>
    <n v="0.04"/>
    <n v="2"/>
    <n v="0"/>
    <n v="2"/>
    <n v="2"/>
    <m/>
    <n v="0"/>
    <m/>
    <m/>
    <n v="0"/>
    <n v="2"/>
    <n v="2"/>
  </r>
  <r>
    <x v="130"/>
    <x v="55"/>
    <s v="vegetale"/>
    <m/>
    <n v="0"/>
    <n v="3"/>
    <n v="0.14000000000000001"/>
    <n v="0.37"/>
    <n v="0"/>
    <n v="1"/>
    <n v="0"/>
    <n v="1"/>
    <n v="1"/>
    <m/>
    <n v="1"/>
    <m/>
    <n v="0"/>
    <n v="0"/>
    <n v="2"/>
    <n v="1"/>
  </r>
  <r>
    <x v="130"/>
    <x v="84"/>
    <s v="vegetale"/>
    <m/>
    <n v="1"/>
    <n v="0"/>
    <n v="0"/>
    <n v="0"/>
    <n v="0"/>
    <n v="1"/>
    <n v="0"/>
    <n v="2"/>
    <n v="0"/>
    <m/>
    <n v="0"/>
    <m/>
    <n v="0"/>
    <m/>
    <n v="2"/>
    <n v="1"/>
  </r>
  <r>
    <x v="130"/>
    <x v="77"/>
    <s v="vegetale"/>
    <m/>
    <n v="1"/>
    <n v="0"/>
    <n v="0"/>
    <n v="0"/>
    <n v="0"/>
    <n v="1"/>
    <n v="1"/>
    <n v="2"/>
    <n v="0"/>
    <m/>
    <n v="0"/>
    <m/>
    <n v="0"/>
    <n v="1"/>
    <n v="2"/>
    <n v="1"/>
  </r>
  <r>
    <x v="130"/>
    <x v="78"/>
    <s v="vegetale"/>
    <m/>
    <m/>
    <n v="1"/>
    <n v="0.06"/>
    <n v="0.03"/>
    <n v="0.02"/>
    <n v="1"/>
    <n v="0"/>
    <n v="1"/>
    <n v="1"/>
    <m/>
    <m/>
    <m/>
    <m/>
    <m/>
    <n v="1"/>
    <n v="1"/>
  </r>
  <r>
    <x v="130"/>
    <x v="80"/>
    <s v="animale"/>
    <m/>
    <n v="1"/>
    <n v="0"/>
    <n v="0"/>
    <n v="0"/>
    <n v="0"/>
    <n v="1"/>
    <n v="1"/>
    <n v="1"/>
    <n v="0"/>
    <m/>
    <n v="1"/>
    <m/>
    <m/>
    <m/>
    <n v="1"/>
    <n v="1"/>
  </r>
  <r>
    <x v="130"/>
    <x v="36"/>
    <s v="vegetale"/>
    <m/>
    <m/>
    <n v="1"/>
    <n v="0.11"/>
    <n v="0.03"/>
    <n v="0.03"/>
    <n v="1"/>
    <n v="3"/>
    <n v="3"/>
    <n v="1"/>
    <m/>
    <n v="0"/>
    <m/>
    <m/>
    <n v="1"/>
    <n v="1"/>
    <n v="1"/>
  </r>
  <r>
    <x v="130"/>
    <x v="24"/>
    <s v="vegetale"/>
    <m/>
    <m/>
    <n v="0"/>
    <n v="0.05"/>
    <m/>
    <n v="0"/>
    <n v="0"/>
    <n v="0"/>
    <n v="0"/>
    <n v="0"/>
    <m/>
    <n v="0"/>
    <m/>
    <m/>
    <m/>
    <n v="0"/>
    <n v="0"/>
  </r>
  <r>
    <x v="130"/>
    <x v="89"/>
    <s v="animale"/>
    <m/>
    <n v="0"/>
    <n v="0"/>
    <n v="0.01"/>
    <n v="0"/>
    <n v="0"/>
    <n v="0"/>
    <n v="0"/>
    <n v="0"/>
    <n v="0"/>
    <m/>
    <n v="0"/>
    <m/>
    <m/>
    <n v="0"/>
    <n v="0"/>
    <n v="0"/>
  </r>
  <r>
    <x v="130"/>
    <x v="46"/>
    <s v="vegetale"/>
    <m/>
    <m/>
    <n v="0"/>
    <n v="0.03"/>
    <n v="0"/>
    <n v="0"/>
    <n v="0"/>
    <n v="0"/>
    <n v="0"/>
    <n v="0"/>
    <m/>
    <m/>
    <m/>
    <m/>
    <m/>
    <n v="0"/>
    <n v="0"/>
  </r>
  <r>
    <x v="130"/>
    <x v="90"/>
    <s v="vegetale"/>
    <m/>
    <m/>
    <n v="0"/>
    <n v="0"/>
    <n v="0"/>
    <n v="0"/>
    <n v="0"/>
    <n v="0"/>
    <n v="0"/>
    <n v="0"/>
    <m/>
    <m/>
    <m/>
    <m/>
    <m/>
    <n v="0"/>
    <n v="0"/>
  </r>
  <r>
    <x v="130"/>
    <x v="38"/>
    <s v="vegetale"/>
    <m/>
    <n v="0"/>
    <m/>
    <m/>
    <m/>
    <m/>
    <n v="0"/>
    <n v="0"/>
    <n v="0"/>
    <m/>
    <m/>
    <n v="0"/>
    <m/>
    <m/>
    <m/>
    <n v="0"/>
    <n v="0"/>
  </r>
  <r>
    <x v="130"/>
    <x v="49"/>
    <s v="vegetale"/>
    <m/>
    <m/>
    <n v="0"/>
    <n v="0.01"/>
    <n v="0.03"/>
    <m/>
    <n v="0"/>
    <n v="0"/>
    <n v="0"/>
    <n v="0"/>
    <m/>
    <n v="0"/>
    <m/>
    <m/>
    <m/>
    <n v="0"/>
    <n v="0"/>
  </r>
  <r>
    <x v="130"/>
    <x v="91"/>
    <s v="animale"/>
    <m/>
    <n v="0"/>
    <n v="1"/>
    <n v="0.02"/>
    <n v="0.06"/>
    <n v="0"/>
    <n v="0"/>
    <n v="1"/>
    <n v="0"/>
    <n v="0"/>
    <m/>
    <n v="1"/>
    <m/>
    <m/>
    <n v="0"/>
    <n v="0"/>
    <n v="0"/>
  </r>
  <r>
    <x v="130"/>
    <x v="94"/>
    <s v="vegetale"/>
    <m/>
    <m/>
    <m/>
    <m/>
    <m/>
    <m/>
    <n v="0"/>
    <n v="0"/>
    <n v="0"/>
    <m/>
    <m/>
    <m/>
    <m/>
    <n v="0"/>
    <n v="0"/>
    <n v="0"/>
    <n v="0"/>
  </r>
  <r>
    <x v="130"/>
    <x v="56"/>
    <s v="vegetale"/>
    <m/>
    <m/>
    <n v="0"/>
    <n v="0.03"/>
    <n v="0"/>
    <n v="0.01"/>
    <n v="0"/>
    <n v="0"/>
    <n v="0"/>
    <n v="0"/>
    <m/>
    <m/>
    <m/>
    <m/>
    <m/>
    <n v="0"/>
    <n v="0"/>
  </r>
  <r>
    <x v="130"/>
    <x v="88"/>
    <s v="vegetale"/>
    <n v="0"/>
    <n v="0"/>
    <m/>
    <m/>
    <m/>
    <m/>
    <n v="0"/>
    <n v="0"/>
    <n v="0"/>
    <m/>
    <m/>
    <m/>
    <m/>
    <m/>
    <m/>
    <n v="0"/>
    <n v="0"/>
  </r>
  <r>
    <x v="130"/>
    <x v="28"/>
    <s v="vegetale"/>
    <m/>
    <m/>
    <m/>
    <m/>
    <m/>
    <m/>
    <n v="0"/>
    <n v="0"/>
    <n v="0"/>
    <m/>
    <n v="0"/>
    <m/>
    <m/>
    <n v="0"/>
    <m/>
    <n v="0"/>
    <n v="0"/>
  </r>
  <r>
    <x v="130"/>
    <x v="42"/>
    <s v="vegetale"/>
    <m/>
    <m/>
    <n v="0"/>
    <n v="0"/>
    <n v="0"/>
    <n v="0"/>
    <n v="-8"/>
    <n v="21"/>
    <n v="13"/>
    <n v="0"/>
    <m/>
    <m/>
    <m/>
    <m/>
    <m/>
    <n v="-8"/>
    <n v="0"/>
  </r>
  <r>
    <x v="130"/>
    <x v="59"/>
    <s v="vegetale"/>
    <m/>
    <m/>
    <n v="2"/>
    <m/>
    <n v="0.02"/>
    <n v="0.05"/>
    <m/>
    <m/>
    <m/>
    <m/>
    <m/>
    <m/>
    <m/>
    <m/>
    <m/>
    <n v="0"/>
    <n v="0"/>
  </r>
  <r>
    <x v="131"/>
    <x v="72"/>
    <s v="vegetale"/>
    <m/>
    <m/>
    <n v="312"/>
    <n v="121.88"/>
    <n v="0.39"/>
    <n v="1.85"/>
    <n v="580"/>
    <m/>
    <n v="0"/>
    <n v="563"/>
    <n v="17"/>
    <n v="580"/>
    <m/>
    <m/>
    <m/>
    <n v="580"/>
    <n v="580"/>
  </r>
  <r>
    <x v="131"/>
    <x v="93"/>
    <s v="vegetale"/>
    <m/>
    <m/>
    <n v="202"/>
    <n v="73.66"/>
    <n v="0.4"/>
    <n v="3.23"/>
    <n v="400"/>
    <m/>
    <m/>
    <n v="340"/>
    <n v="20"/>
    <n v="400"/>
    <n v="40"/>
    <m/>
    <m/>
    <n v="400"/>
    <n v="400"/>
  </r>
  <r>
    <x v="131"/>
    <x v="7"/>
    <s v="vegetale"/>
    <m/>
    <m/>
    <n v="238"/>
    <n v="27.4"/>
    <n v="2.57"/>
    <n v="6.28"/>
    <n v="150"/>
    <n v="0"/>
    <n v="5"/>
    <n v="126"/>
    <n v="10"/>
    <n v="145"/>
    <n v="3"/>
    <n v="11"/>
    <n v="0"/>
    <n v="150"/>
    <n v="150"/>
  </r>
  <r>
    <x v="131"/>
    <x v="88"/>
    <s v="vegetale"/>
    <m/>
    <m/>
    <n v="73"/>
    <n v="30.87"/>
    <n v="0.08"/>
    <n v="1.27"/>
    <n v="150"/>
    <m/>
    <n v="0"/>
    <n v="143"/>
    <n v="8"/>
    <n v="150"/>
    <m/>
    <m/>
    <m/>
    <n v="150"/>
    <n v="151"/>
  </r>
  <r>
    <x v="131"/>
    <x v="18"/>
    <s v="vegetale"/>
    <m/>
    <m/>
    <n v="41"/>
    <n v="25.18"/>
    <n v="7.0000000000000007E-2"/>
    <n v="0.69"/>
    <n v="129"/>
    <m/>
    <m/>
    <n v="116"/>
    <n v="13"/>
    <n v="129"/>
    <m/>
    <m/>
    <m/>
    <n v="129"/>
    <n v="129"/>
  </r>
  <r>
    <x v="131"/>
    <x v="73"/>
    <s v="vegetale"/>
    <m/>
    <m/>
    <m/>
    <m/>
    <m/>
    <m/>
    <n v="113"/>
    <n v="0"/>
    <n v="0"/>
    <m/>
    <n v="11"/>
    <n v="113"/>
    <n v="4"/>
    <n v="98"/>
    <n v="0"/>
    <n v="113"/>
    <n v="113"/>
  </r>
  <r>
    <x v="131"/>
    <x v="16"/>
    <s v="vegetale"/>
    <m/>
    <m/>
    <m/>
    <m/>
    <m/>
    <m/>
    <n v="110"/>
    <m/>
    <m/>
    <m/>
    <n v="2"/>
    <n v="110"/>
    <n v="4"/>
    <n v="104"/>
    <n v="0"/>
    <n v="110"/>
    <n v="110"/>
  </r>
  <r>
    <x v="131"/>
    <x v="2"/>
    <s v="vegetale"/>
    <n v="0"/>
    <m/>
    <n v="11"/>
    <n v="18.600000000000001"/>
    <n v="0.09"/>
    <n v="0.65"/>
    <n v="88"/>
    <n v="0"/>
    <n v="0"/>
    <n v="86"/>
    <n v="2"/>
    <n v="88"/>
    <m/>
    <m/>
    <n v="0"/>
    <n v="88"/>
    <n v="88"/>
  </r>
  <r>
    <x v="131"/>
    <x v="69"/>
    <s v="vegetale"/>
    <m/>
    <m/>
    <n v="18"/>
    <n v="7.43"/>
    <n v="0.04"/>
    <n v="0.16"/>
    <n v="86"/>
    <m/>
    <m/>
    <n v="34"/>
    <n v="9"/>
    <n v="86"/>
    <m/>
    <n v="43"/>
    <m/>
    <n v="86"/>
    <n v="86"/>
  </r>
  <r>
    <x v="131"/>
    <x v="87"/>
    <s v="vegetale"/>
    <m/>
    <m/>
    <n v="17"/>
    <n v="15"/>
    <m/>
    <n v="0.15"/>
    <n v="70"/>
    <n v="0"/>
    <n v="0"/>
    <n v="69"/>
    <n v="1"/>
    <n v="70"/>
    <m/>
    <m/>
    <m/>
    <n v="70"/>
    <n v="70"/>
  </r>
  <r>
    <x v="131"/>
    <x v="1"/>
    <s v="animale"/>
    <m/>
    <n v="1"/>
    <n v="23"/>
    <n v="13.53"/>
    <n v="1.25"/>
    <n v="1.1599999999999999"/>
    <n v="67"/>
    <n v="0"/>
    <n v="5"/>
    <n v="62"/>
    <n v="3"/>
    <n v="62"/>
    <m/>
    <m/>
    <n v="0"/>
    <n v="67"/>
    <n v="66"/>
  </r>
  <r>
    <x v="131"/>
    <x v="13"/>
    <s v="animale"/>
    <m/>
    <m/>
    <n v="62"/>
    <n v="11.92"/>
    <n v="4.6399999999999997"/>
    <n v="4.7699999999999996"/>
    <n v="55"/>
    <m/>
    <n v="0"/>
    <n v="55"/>
    <m/>
    <n v="55"/>
    <m/>
    <m/>
    <m/>
    <n v="55"/>
    <n v="55"/>
  </r>
  <r>
    <x v="131"/>
    <x v="41"/>
    <s v="vegetale"/>
    <n v="0"/>
    <n v="18"/>
    <n v="60"/>
    <n v="5.46"/>
    <n v="5.07"/>
    <n v="2.72"/>
    <n v="54"/>
    <n v="0"/>
    <n v="0"/>
    <n v="25"/>
    <n v="7"/>
    <n v="54"/>
    <n v="4"/>
    <m/>
    <m/>
    <n v="54"/>
    <n v="54"/>
  </r>
  <r>
    <x v="131"/>
    <x v="64"/>
    <s v="vegetale"/>
    <n v="1"/>
    <m/>
    <n v="76"/>
    <n v="8.93"/>
    <n v="0.73"/>
    <n v="2.2200000000000002"/>
    <n v="47"/>
    <m/>
    <n v="0"/>
    <n v="41"/>
    <n v="3"/>
    <n v="47"/>
    <n v="2"/>
    <m/>
    <n v="0"/>
    <n v="47"/>
    <n v="47"/>
  </r>
  <r>
    <x v="131"/>
    <x v="17"/>
    <s v="vegetale"/>
    <m/>
    <m/>
    <n v="73"/>
    <n v="7.84"/>
    <n v="0.43"/>
    <n v="4.7300000000000004"/>
    <n v="40"/>
    <m/>
    <n v="0"/>
    <n v="36"/>
    <n v="2"/>
    <n v="40"/>
    <n v="2"/>
    <m/>
    <n v="0"/>
    <n v="40"/>
    <n v="40"/>
  </r>
  <r>
    <x v="131"/>
    <x v="55"/>
    <s v="vegetale"/>
    <m/>
    <m/>
    <n v="206"/>
    <n v="8.49"/>
    <n v="23.25"/>
    <m/>
    <n v="39"/>
    <m/>
    <n v="0"/>
    <n v="39"/>
    <m/>
    <n v="39"/>
    <m/>
    <m/>
    <n v="0"/>
    <n v="39"/>
    <n v="39"/>
  </r>
  <r>
    <x v="131"/>
    <x v="5"/>
    <s v="vegetale"/>
    <m/>
    <m/>
    <n v="77"/>
    <n v="7.39"/>
    <n v="0.11"/>
    <n v="1.49"/>
    <n v="36"/>
    <n v="0"/>
    <n v="8"/>
    <n v="34"/>
    <n v="1"/>
    <n v="25"/>
    <n v="1"/>
    <m/>
    <n v="3"/>
    <n v="36"/>
    <n v="36"/>
  </r>
  <r>
    <x v="131"/>
    <x v="35"/>
    <s v="animale"/>
    <m/>
    <m/>
    <n v="22"/>
    <n v="7.24"/>
    <n v="0.81"/>
    <n v="3.46"/>
    <n v="33"/>
    <n v="0"/>
    <n v="0"/>
    <n v="33"/>
    <m/>
    <n v="33"/>
    <m/>
    <m/>
    <n v="0"/>
    <n v="33"/>
    <n v="33"/>
  </r>
  <r>
    <x v="131"/>
    <x v="45"/>
    <s v="animale"/>
    <m/>
    <n v="0"/>
    <n v="12"/>
    <n v="6.53"/>
    <n v="0.44"/>
    <n v="1.91"/>
    <n v="30"/>
    <n v="0"/>
    <n v="0"/>
    <n v="30"/>
    <m/>
    <n v="30"/>
    <m/>
    <m/>
    <m/>
    <n v="30"/>
    <n v="30"/>
  </r>
  <r>
    <x v="131"/>
    <x v="12"/>
    <s v="vegetale"/>
    <m/>
    <m/>
    <n v="5"/>
    <n v="5.48"/>
    <n v="0.04"/>
    <n v="0.06"/>
    <n v="28"/>
    <n v="0"/>
    <n v="0"/>
    <n v="25"/>
    <n v="3"/>
    <n v="28"/>
    <m/>
    <m/>
    <m/>
    <n v="28"/>
    <n v="28"/>
  </r>
  <r>
    <x v="131"/>
    <x v="28"/>
    <s v="vegetale"/>
    <m/>
    <m/>
    <n v="29"/>
    <n v="1.9"/>
    <n v="2.5099999999999998"/>
    <n v="0.93"/>
    <n v="28"/>
    <n v="0"/>
    <n v="0"/>
    <n v="9"/>
    <n v="3"/>
    <n v="28"/>
    <n v="0"/>
    <n v="16"/>
    <n v="0"/>
    <n v="28"/>
    <n v="28"/>
  </r>
  <r>
    <x v="131"/>
    <x v="0"/>
    <s v="vegetale"/>
    <m/>
    <m/>
    <n v="40"/>
    <n v="5.62"/>
    <n v="0.15"/>
    <n v="1.1399999999999999"/>
    <n v="27"/>
    <n v="0"/>
    <n v="27"/>
    <n v="26"/>
    <n v="1"/>
    <m/>
    <m/>
    <m/>
    <n v="0"/>
    <n v="27"/>
    <n v="27"/>
  </r>
  <r>
    <x v="131"/>
    <x v="11"/>
    <s v="animale"/>
    <m/>
    <m/>
    <n v="18"/>
    <n v="5.14"/>
    <n v="1.04"/>
    <n v="1.96"/>
    <n v="24"/>
    <m/>
    <n v="0"/>
    <n v="24"/>
    <m/>
    <n v="24"/>
    <m/>
    <m/>
    <m/>
    <n v="24"/>
    <n v="24"/>
  </r>
  <r>
    <x v="131"/>
    <x v="9"/>
    <s v="vegetale"/>
    <m/>
    <m/>
    <n v="46"/>
    <n v="4.67"/>
    <m/>
    <m/>
    <n v="22"/>
    <n v="0"/>
    <n v="11"/>
    <n v="22"/>
    <m/>
    <n v="11"/>
    <m/>
    <m/>
    <n v="0"/>
    <n v="22"/>
    <n v="22"/>
  </r>
  <r>
    <x v="131"/>
    <x v="10"/>
    <s v="vegetale"/>
    <m/>
    <m/>
    <n v="5"/>
    <n v="3.75"/>
    <n v="0.2"/>
    <n v="0.05"/>
    <n v="19"/>
    <n v="0"/>
    <n v="0"/>
    <n v="17"/>
    <n v="2"/>
    <n v="19"/>
    <m/>
    <m/>
    <n v="0"/>
    <n v="19"/>
    <n v="19"/>
  </r>
  <r>
    <x v="131"/>
    <x v="63"/>
    <s v="animale"/>
    <m/>
    <m/>
    <n v="32"/>
    <n v="3.7"/>
    <n v="2.94"/>
    <n v="1.17"/>
    <n v="17"/>
    <m/>
    <n v="0"/>
    <n v="17"/>
    <m/>
    <n v="17"/>
    <m/>
    <m/>
    <m/>
    <n v="17"/>
    <n v="17"/>
  </r>
  <r>
    <x v="131"/>
    <x v="50"/>
    <s v="vegetale"/>
    <m/>
    <m/>
    <n v="3"/>
    <n v="3.1"/>
    <n v="0.01"/>
    <n v="0.03"/>
    <n v="16"/>
    <m/>
    <n v="0"/>
    <n v="14"/>
    <n v="2"/>
    <n v="16"/>
    <m/>
    <m/>
    <m/>
    <n v="16"/>
    <n v="16"/>
  </r>
  <r>
    <x v="131"/>
    <x v="44"/>
    <s v="vegetale"/>
    <m/>
    <m/>
    <n v="30"/>
    <n v="3.51"/>
    <m/>
    <n v="0.04"/>
    <n v="16"/>
    <n v="0"/>
    <n v="0"/>
    <n v="16"/>
    <m/>
    <n v="16"/>
    <m/>
    <m/>
    <m/>
    <n v="16"/>
    <n v="16"/>
  </r>
  <r>
    <x v="131"/>
    <x v="21"/>
    <s v="animale"/>
    <m/>
    <m/>
    <n v="10"/>
    <n v="3.34"/>
    <n v="0.28000000000000003"/>
    <n v="1.63"/>
    <n v="15"/>
    <m/>
    <n v="0"/>
    <n v="15"/>
    <m/>
    <n v="15"/>
    <m/>
    <m/>
    <m/>
    <n v="15"/>
    <n v="15"/>
  </r>
  <r>
    <x v="131"/>
    <x v="39"/>
    <s v="vegetale"/>
    <m/>
    <m/>
    <n v="3"/>
    <n v="2.76"/>
    <m/>
    <n v="0.04"/>
    <n v="13"/>
    <n v="0"/>
    <n v="1"/>
    <n v="13"/>
    <m/>
    <n v="12"/>
    <m/>
    <m/>
    <n v="0"/>
    <n v="13"/>
    <n v="13"/>
  </r>
  <r>
    <x v="131"/>
    <x v="26"/>
    <s v="vegetale"/>
    <m/>
    <n v="8"/>
    <m/>
    <m/>
    <m/>
    <m/>
    <n v="12"/>
    <n v="0"/>
    <m/>
    <m/>
    <n v="0"/>
    <n v="12"/>
    <n v="1"/>
    <n v="3"/>
    <n v="0"/>
    <n v="12"/>
    <n v="12"/>
  </r>
  <r>
    <x v="131"/>
    <x v="34"/>
    <s v="vegetale"/>
    <m/>
    <m/>
    <n v="20"/>
    <n v="2.2999999999999998"/>
    <n v="0.2"/>
    <n v="0.55000000000000004"/>
    <n v="12"/>
    <m/>
    <m/>
    <n v="11"/>
    <n v="1"/>
    <n v="12"/>
    <n v="0"/>
    <m/>
    <n v="0"/>
    <n v="12"/>
    <n v="12"/>
  </r>
  <r>
    <x v="131"/>
    <x v="49"/>
    <s v="vegetale"/>
    <m/>
    <m/>
    <n v="40"/>
    <n v="1.66"/>
    <n v="4.5599999999999996"/>
    <m/>
    <n v="8"/>
    <m/>
    <n v="0"/>
    <n v="8"/>
    <m/>
    <n v="8"/>
    <m/>
    <m/>
    <m/>
    <n v="8"/>
    <n v="8"/>
  </r>
  <r>
    <x v="131"/>
    <x v="52"/>
    <s v="vegetale"/>
    <m/>
    <n v="0"/>
    <n v="2"/>
    <n v="1.48"/>
    <m/>
    <n v="0.27"/>
    <n v="7"/>
    <n v="0"/>
    <n v="0"/>
    <n v="7"/>
    <m/>
    <n v="7"/>
    <m/>
    <m/>
    <n v="0"/>
    <n v="7"/>
    <n v="7"/>
  </r>
  <r>
    <x v="131"/>
    <x v="14"/>
    <s v="vegetale"/>
    <m/>
    <n v="0"/>
    <n v="37"/>
    <n v="1.54"/>
    <n v="4.21"/>
    <m/>
    <n v="7"/>
    <n v="0"/>
    <n v="7"/>
    <n v="7"/>
    <m/>
    <n v="0"/>
    <m/>
    <m/>
    <n v="0"/>
    <n v="7"/>
    <n v="7"/>
  </r>
  <r>
    <x v="131"/>
    <x v="19"/>
    <s v="animale"/>
    <m/>
    <m/>
    <n v="5"/>
    <n v="1.45"/>
    <n v="0.31"/>
    <n v="0.49"/>
    <n v="7"/>
    <m/>
    <n v="1"/>
    <n v="7"/>
    <m/>
    <n v="6"/>
    <m/>
    <m/>
    <m/>
    <n v="7"/>
    <n v="7"/>
  </r>
  <r>
    <x v="131"/>
    <x v="65"/>
    <s v="vegetale"/>
    <m/>
    <m/>
    <n v="0"/>
    <n v="0.99"/>
    <n v="0"/>
    <n v="0.01"/>
    <n v="5"/>
    <m/>
    <n v="0"/>
    <n v="5"/>
    <n v="1"/>
    <n v="5"/>
    <m/>
    <m/>
    <m/>
    <n v="5"/>
    <n v="6"/>
  </r>
  <r>
    <x v="131"/>
    <x v="62"/>
    <s v="animale"/>
    <n v="0"/>
    <n v="0"/>
    <n v="2"/>
    <n v="1.07"/>
    <n v="0.1"/>
    <n v="0.33"/>
    <n v="5"/>
    <n v="0"/>
    <n v="5"/>
    <n v="5"/>
    <m/>
    <m/>
    <m/>
    <m/>
    <m/>
    <n v="5"/>
    <n v="5"/>
  </r>
  <r>
    <x v="131"/>
    <x v="32"/>
    <s v="animale"/>
    <m/>
    <n v="0"/>
    <n v="18"/>
    <n v="0.85"/>
    <n v="2.0099999999999998"/>
    <n v="7.0000000000000007E-2"/>
    <n v="4"/>
    <m/>
    <n v="0"/>
    <n v="4"/>
    <m/>
    <n v="4"/>
    <m/>
    <m/>
    <m/>
    <n v="4"/>
    <n v="4"/>
  </r>
  <r>
    <x v="131"/>
    <x v="76"/>
    <s v="vegetale"/>
    <m/>
    <m/>
    <n v="0"/>
    <n v="0.51"/>
    <n v="0"/>
    <n v="0.01"/>
    <n v="3"/>
    <m/>
    <n v="0"/>
    <n v="2"/>
    <n v="0"/>
    <n v="3"/>
    <m/>
    <m/>
    <m/>
    <n v="3"/>
    <n v="2"/>
  </r>
  <r>
    <x v="131"/>
    <x v="22"/>
    <s v="animale"/>
    <m/>
    <m/>
    <n v="2"/>
    <n v="0.47"/>
    <n v="0.11"/>
    <n v="0.13"/>
    <n v="3"/>
    <m/>
    <n v="0"/>
    <n v="2"/>
    <m/>
    <n v="3"/>
    <n v="1"/>
    <m/>
    <m/>
    <n v="3"/>
    <n v="3"/>
  </r>
  <r>
    <x v="131"/>
    <x v="3"/>
    <s v="vegetale"/>
    <m/>
    <m/>
    <m/>
    <m/>
    <m/>
    <m/>
    <n v="3"/>
    <m/>
    <n v="3"/>
    <m/>
    <m/>
    <m/>
    <m/>
    <n v="3"/>
    <n v="0"/>
    <n v="3"/>
    <n v="3"/>
  </r>
  <r>
    <x v="131"/>
    <x v="81"/>
    <s v="vegetale"/>
    <m/>
    <m/>
    <n v="5"/>
    <n v="0.51"/>
    <n v="0.02"/>
    <n v="0.32"/>
    <n v="2"/>
    <n v="0"/>
    <n v="2"/>
    <n v="2"/>
    <m/>
    <m/>
    <m/>
    <m/>
    <n v="0"/>
    <n v="2"/>
    <n v="2"/>
  </r>
  <r>
    <x v="131"/>
    <x v="85"/>
    <s v="animale"/>
    <m/>
    <n v="0"/>
    <n v="0"/>
    <n v="0.17"/>
    <n v="0.01"/>
    <n v="0.04"/>
    <n v="1"/>
    <m/>
    <n v="1"/>
    <n v="1"/>
    <m/>
    <m/>
    <m/>
    <m/>
    <m/>
    <n v="1"/>
    <n v="1"/>
  </r>
  <r>
    <x v="131"/>
    <x v="8"/>
    <s v="vegetale"/>
    <m/>
    <m/>
    <n v="0"/>
    <n v="0.13"/>
    <n v="0"/>
    <n v="0.01"/>
    <n v="1"/>
    <m/>
    <n v="0"/>
    <n v="1"/>
    <n v="0"/>
    <n v="1"/>
    <n v="1"/>
    <m/>
    <m/>
    <n v="1"/>
    <n v="2"/>
  </r>
  <r>
    <x v="131"/>
    <x v="75"/>
    <s v="vegetale"/>
    <m/>
    <n v="0"/>
    <m/>
    <m/>
    <m/>
    <m/>
    <n v="0"/>
    <m/>
    <n v="0"/>
    <m/>
    <m/>
    <m/>
    <m/>
    <m/>
    <m/>
    <n v="0"/>
    <n v="0"/>
  </r>
  <r>
    <x v="131"/>
    <x v="42"/>
    <s v="vegetale"/>
    <m/>
    <m/>
    <n v="0"/>
    <n v="0"/>
    <n v="0"/>
    <n v="0"/>
    <n v="0"/>
    <m/>
    <n v="0"/>
    <n v="0"/>
    <m/>
    <m/>
    <m/>
    <m/>
    <m/>
    <n v="0"/>
    <n v="0"/>
  </r>
  <r>
    <x v="131"/>
    <x v="74"/>
    <s v="vegetale"/>
    <m/>
    <m/>
    <n v="0"/>
    <n v="0"/>
    <m/>
    <n v="0"/>
    <n v="0"/>
    <m/>
    <n v="0"/>
    <n v="0"/>
    <m/>
    <m/>
    <m/>
    <m/>
    <m/>
    <n v="0"/>
    <n v="0"/>
  </r>
  <r>
    <x v="131"/>
    <x v="25"/>
    <s v="animale"/>
    <m/>
    <m/>
    <n v="0"/>
    <n v="0"/>
    <n v="0"/>
    <m/>
    <n v="0"/>
    <n v="0"/>
    <n v="0"/>
    <n v="0"/>
    <m/>
    <m/>
    <m/>
    <m/>
    <m/>
    <n v="0"/>
    <n v="0"/>
  </r>
  <r>
    <x v="131"/>
    <x v="51"/>
    <s v="vegetale"/>
    <m/>
    <m/>
    <n v="0"/>
    <n v="0.02"/>
    <m/>
    <m/>
    <n v="0"/>
    <n v="0"/>
    <n v="0"/>
    <n v="0"/>
    <m/>
    <m/>
    <m/>
    <m/>
    <m/>
    <n v="0"/>
    <n v="0"/>
  </r>
  <r>
    <x v="131"/>
    <x v="82"/>
    <s v="animale"/>
    <m/>
    <n v="0"/>
    <n v="0"/>
    <n v="0"/>
    <n v="0"/>
    <n v="0"/>
    <n v="0"/>
    <m/>
    <n v="0"/>
    <n v="0"/>
    <m/>
    <m/>
    <m/>
    <m/>
    <m/>
    <n v="0"/>
    <n v="0"/>
  </r>
  <r>
    <x v="131"/>
    <x v="53"/>
    <s v="vegetale"/>
    <m/>
    <m/>
    <n v="0"/>
    <n v="0"/>
    <m/>
    <m/>
    <n v="0"/>
    <m/>
    <n v="0"/>
    <n v="0"/>
    <m/>
    <m/>
    <m/>
    <m/>
    <m/>
    <n v="0"/>
    <n v="0"/>
  </r>
  <r>
    <x v="131"/>
    <x v="79"/>
    <s v="animale"/>
    <m/>
    <n v="0"/>
    <n v="0"/>
    <n v="0"/>
    <n v="0"/>
    <n v="0"/>
    <n v="0"/>
    <m/>
    <n v="0"/>
    <n v="0"/>
    <m/>
    <m/>
    <m/>
    <m/>
    <m/>
    <n v="0"/>
    <n v="0"/>
  </r>
  <r>
    <x v="131"/>
    <x v="29"/>
    <s v="animale"/>
    <m/>
    <m/>
    <n v="0"/>
    <n v="0"/>
    <n v="0"/>
    <m/>
    <n v="0"/>
    <m/>
    <n v="0"/>
    <n v="0"/>
    <m/>
    <m/>
    <m/>
    <m/>
    <m/>
    <n v="0"/>
    <n v="0"/>
  </r>
  <r>
    <x v="131"/>
    <x v="54"/>
    <s v="vegetale"/>
    <m/>
    <n v="0"/>
    <n v="0"/>
    <n v="0"/>
    <n v="0"/>
    <n v="0"/>
    <n v="0"/>
    <n v="0"/>
    <n v="0"/>
    <n v="0"/>
    <m/>
    <m/>
    <m/>
    <m/>
    <n v="0"/>
    <n v="0"/>
    <n v="0"/>
  </r>
  <r>
    <x v="131"/>
    <x v="46"/>
    <s v="vegetale"/>
    <m/>
    <m/>
    <n v="0"/>
    <n v="0"/>
    <m/>
    <m/>
    <n v="0"/>
    <m/>
    <n v="0"/>
    <n v="0"/>
    <m/>
    <m/>
    <m/>
    <m/>
    <m/>
    <n v="0"/>
    <n v="0"/>
  </r>
  <r>
    <x v="131"/>
    <x v="30"/>
    <s v="vegetale"/>
    <m/>
    <m/>
    <n v="0"/>
    <n v="0.02"/>
    <m/>
    <m/>
    <n v="0"/>
    <n v="0"/>
    <n v="0"/>
    <n v="0"/>
    <m/>
    <m/>
    <m/>
    <m/>
    <n v="0"/>
    <n v="0"/>
    <n v="0"/>
  </r>
  <r>
    <x v="131"/>
    <x v="47"/>
    <s v="vegetale"/>
    <m/>
    <n v="0"/>
    <n v="0"/>
    <n v="0.02"/>
    <n v="0.03"/>
    <n v="0"/>
    <n v="0"/>
    <n v="0"/>
    <n v="0"/>
    <n v="0"/>
    <m/>
    <n v="0"/>
    <m/>
    <m/>
    <m/>
    <n v="0"/>
    <n v="0"/>
  </r>
  <r>
    <x v="131"/>
    <x v="67"/>
    <s v="vegetale"/>
    <m/>
    <m/>
    <n v="0"/>
    <n v="0"/>
    <n v="0"/>
    <n v="0"/>
    <n v="0"/>
    <n v="0"/>
    <n v="0"/>
    <n v="0"/>
    <m/>
    <m/>
    <m/>
    <m/>
    <m/>
    <n v="0"/>
    <n v="0"/>
  </r>
  <r>
    <x v="131"/>
    <x v="68"/>
    <s v="vegetale"/>
    <m/>
    <m/>
    <n v="0"/>
    <n v="0"/>
    <n v="0"/>
    <n v="0"/>
    <n v="0"/>
    <n v="0"/>
    <n v="0"/>
    <n v="0"/>
    <m/>
    <m/>
    <m/>
    <m/>
    <n v="0"/>
    <n v="0"/>
    <n v="0"/>
  </r>
  <r>
    <x v="131"/>
    <x v="6"/>
    <s v="vegetale"/>
    <m/>
    <n v="0"/>
    <n v="0"/>
    <n v="0.02"/>
    <n v="0.04"/>
    <n v="0"/>
    <n v="0"/>
    <n v="0"/>
    <n v="0"/>
    <n v="0"/>
    <m/>
    <m/>
    <m/>
    <m/>
    <m/>
    <n v="0"/>
    <n v="0"/>
  </r>
  <r>
    <x v="131"/>
    <x v="38"/>
    <s v="vegetale"/>
    <m/>
    <m/>
    <n v="2"/>
    <n v="0.06"/>
    <n v="0.18"/>
    <m/>
    <n v="0"/>
    <n v="0"/>
    <n v="0"/>
    <n v="0"/>
    <m/>
    <n v="0"/>
    <m/>
    <m/>
    <m/>
    <n v="0"/>
    <n v="0"/>
  </r>
  <r>
    <x v="131"/>
    <x v="48"/>
    <s v="vegetale"/>
    <m/>
    <m/>
    <n v="0"/>
    <n v="0"/>
    <n v="0"/>
    <m/>
    <n v="0"/>
    <m/>
    <n v="0"/>
    <n v="0"/>
    <m/>
    <m/>
    <m/>
    <m/>
    <m/>
    <n v="0"/>
    <n v="0"/>
  </r>
  <r>
    <x v="131"/>
    <x v="43"/>
    <s v="vegetale"/>
    <m/>
    <m/>
    <n v="0"/>
    <n v="0"/>
    <n v="0"/>
    <m/>
    <n v="0"/>
    <m/>
    <n v="0"/>
    <n v="0"/>
    <m/>
    <m/>
    <m/>
    <m/>
    <m/>
    <n v="0"/>
    <n v="0"/>
  </r>
  <r>
    <x v="131"/>
    <x v="70"/>
    <s v="vegetale"/>
    <m/>
    <m/>
    <n v="0"/>
    <n v="0"/>
    <n v="0"/>
    <m/>
    <n v="0"/>
    <m/>
    <n v="0"/>
    <n v="0"/>
    <m/>
    <m/>
    <m/>
    <m/>
    <m/>
    <n v="0"/>
    <n v="0"/>
  </r>
  <r>
    <x v="131"/>
    <x v="77"/>
    <s v="vegetale"/>
    <m/>
    <m/>
    <n v="0"/>
    <n v="0"/>
    <n v="0"/>
    <m/>
    <n v="0"/>
    <m/>
    <n v="0"/>
    <n v="0"/>
    <m/>
    <m/>
    <m/>
    <m/>
    <m/>
    <n v="0"/>
    <n v="0"/>
  </r>
  <r>
    <x v="131"/>
    <x v="31"/>
    <s v="vegetale"/>
    <m/>
    <m/>
    <n v="0"/>
    <n v="0"/>
    <n v="0"/>
    <m/>
    <n v="0"/>
    <n v="0"/>
    <n v="0"/>
    <n v="0"/>
    <m/>
    <m/>
    <m/>
    <m/>
    <m/>
    <n v="0"/>
    <n v="0"/>
  </r>
  <r>
    <x v="131"/>
    <x v="27"/>
    <s v="vegetale"/>
    <m/>
    <m/>
    <n v="1"/>
    <n v="0.03"/>
    <n v="7.0000000000000007E-2"/>
    <m/>
    <n v="0"/>
    <m/>
    <n v="0"/>
    <n v="0"/>
    <m/>
    <m/>
    <m/>
    <m/>
    <m/>
    <n v="0"/>
    <n v="0"/>
  </r>
  <r>
    <x v="131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131"/>
    <x v="83"/>
    <s v="animale"/>
    <m/>
    <n v="0"/>
    <n v="0"/>
    <n v="0"/>
    <n v="0"/>
    <n v="0"/>
    <n v="0"/>
    <m/>
    <n v="0"/>
    <n v="0"/>
    <m/>
    <m/>
    <m/>
    <m/>
    <m/>
    <n v="0"/>
    <n v="0"/>
  </r>
  <r>
    <x v="131"/>
    <x v="23"/>
    <s v="vegetale"/>
    <m/>
    <m/>
    <n v="0"/>
    <n v="0"/>
    <n v="0"/>
    <n v="0"/>
    <n v="0"/>
    <n v="0"/>
    <n v="0"/>
    <n v="0"/>
    <m/>
    <m/>
    <m/>
    <m/>
    <n v="0"/>
    <n v="0"/>
    <n v="0"/>
  </r>
  <r>
    <x v="131"/>
    <x v="61"/>
    <s v="vegetale"/>
    <m/>
    <m/>
    <n v="0"/>
    <n v="0"/>
    <m/>
    <n v="0"/>
    <n v="0"/>
    <n v="0"/>
    <n v="0"/>
    <n v="0"/>
    <m/>
    <m/>
    <m/>
    <m/>
    <n v="0"/>
    <n v="0"/>
    <n v="0"/>
  </r>
  <r>
    <x v="131"/>
    <x v="94"/>
    <s v="vegetale"/>
    <m/>
    <m/>
    <n v="1"/>
    <n v="0"/>
    <n v="0"/>
    <n v="0"/>
    <n v="0"/>
    <n v="0"/>
    <m/>
    <n v="0"/>
    <m/>
    <n v="0"/>
    <m/>
    <m/>
    <m/>
    <n v="0"/>
    <n v="0"/>
  </r>
  <r>
    <x v="131"/>
    <x v="66"/>
    <s v="animale"/>
    <m/>
    <n v="0"/>
    <n v="0"/>
    <n v="0"/>
    <n v="0"/>
    <n v="0"/>
    <n v="0"/>
    <m/>
    <n v="0"/>
    <n v="0"/>
    <m/>
    <m/>
    <m/>
    <m/>
    <m/>
    <n v="0"/>
    <n v="0"/>
  </r>
  <r>
    <x v="131"/>
    <x v="78"/>
    <s v="vegetale"/>
    <m/>
    <m/>
    <n v="0"/>
    <n v="0.03"/>
    <n v="0.01"/>
    <n v="0.01"/>
    <n v="0"/>
    <n v="0"/>
    <n v="0"/>
    <n v="0"/>
    <m/>
    <n v="0"/>
    <m/>
    <m/>
    <m/>
    <n v="0"/>
    <n v="0"/>
  </r>
  <r>
    <x v="131"/>
    <x v="80"/>
    <s v="animale"/>
    <m/>
    <n v="0"/>
    <n v="0"/>
    <n v="0"/>
    <n v="0"/>
    <n v="0"/>
    <n v="0"/>
    <m/>
    <m/>
    <n v="0"/>
    <m/>
    <n v="0"/>
    <m/>
    <m/>
    <m/>
    <n v="0"/>
    <n v="0"/>
  </r>
  <r>
    <x v="131"/>
    <x v="56"/>
    <s v="vegetale"/>
    <m/>
    <m/>
    <n v="0"/>
    <n v="0"/>
    <m/>
    <n v="0"/>
    <n v="0"/>
    <n v="0"/>
    <n v="0"/>
    <n v="0"/>
    <m/>
    <m/>
    <m/>
    <m/>
    <n v="0"/>
    <n v="0"/>
    <n v="0"/>
  </r>
  <r>
    <x v="131"/>
    <x v="20"/>
    <s v="vegetale"/>
    <m/>
    <m/>
    <n v="0"/>
    <n v="0"/>
    <m/>
    <m/>
    <n v="0"/>
    <m/>
    <n v="0"/>
    <n v="0"/>
    <m/>
    <m/>
    <m/>
    <m/>
    <m/>
    <n v="0"/>
    <n v="0"/>
  </r>
  <r>
    <x v="131"/>
    <x v="4"/>
    <s v="vegetale"/>
    <m/>
    <m/>
    <n v="0"/>
    <n v="0"/>
    <m/>
    <m/>
    <n v="0"/>
    <m/>
    <n v="0"/>
    <n v="0"/>
    <m/>
    <m/>
    <m/>
    <m/>
    <m/>
    <n v="0"/>
    <n v="0"/>
  </r>
  <r>
    <x v="131"/>
    <x v="86"/>
    <s v="vegetale"/>
    <m/>
    <m/>
    <n v="0"/>
    <n v="0"/>
    <n v="0"/>
    <n v="0"/>
    <n v="0"/>
    <m/>
    <n v="0"/>
    <n v="0"/>
    <m/>
    <m/>
    <m/>
    <m/>
    <m/>
    <n v="0"/>
    <n v="0"/>
  </r>
  <r>
    <x v="131"/>
    <x v="15"/>
    <s v="vegetale"/>
    <m/>
    <m/>
    <n v="0"/>
    <n v="0.01"/>
    <m/>
    <n v="0"/>
    <n v="0"/>
    <n v="0"/>
    <n v="0"/>
    <n v="0"/>
    <m/>
    <m/>
    <m/>
    <m/>
    <m/>
    <n v="0"/>
    <n v="0"/>
  </r>
  <r>
    <x v="131"/>
    <x v="57"/>
    <s v="vegetale"/>
    <m/>
    <m/>
    <n v="0"/>
    <n v="0.03"/>
    <n v="0"/>
    <n v="0"/>
    <n v="0"/>
    <n v="0"/>
    <n v="0"/>
    <n v="0"/>
    <m/>
    <m/>
    <m/>
    <m/>
    <m/>
    <n v="0"/>
    <n v="0"/>
  </r>
  <r>
    <x v="131"/>
    <x v="58"/>
    <s v="vegetale"/>
    <m/>
    <m/>
    <n v="0"/>
    <n v="0.04"/>
    <m/>
    <m/>
    <n v="0"/>
    <n v="0"/>
    <n v="0"/>
    <n v="0"/>
    <m/>
    <m/>
    <m/>
    <m/>
    <m/>
    <n v="0"/>
    <n v="0"/>
  </r>
  <r>
    <x v="131"/>
    <x v="36"/>
    <s v="vegetale"/>
    <m/>
    <m/>
    <n v="0"/>
    <n v="0"/>
    <n v="0"/>
    <n v="0"/>
    <n v="0"/>
    <m/>
    <n v="0"/>
    <n v="0"/>
    <m/>
    <m/>
    <m/>
    <m/>
    <m/>
    <n v="0"/>
    <n v="0"/>
  </r>
  <r>
    <x v="131"/>
    <x v="59"/>
    <s v="vegetale"/>
    <m/>
    <m/>
    <n v="0"/>
    <m/>
    <n v="0.01"/>
    <n v="0.01"/>
    <m/>
    <m/>
    <m/>
    <m/>
    <m/>
    <m/>
    <m/>
    <m/>
    <m/>
    <n v="0"/>
    <n v="0"/>
  </r>
  <r>
    <x v="132"/>
    <x v="2"/>
    <s v="vegetale"/>
    <m/>
    <n v="0"/>
    <n v="140"/>
    <n v="172.38"/>
    <n v="1.33"/>
    <n v="7.3"/>
    <n v="9765"/>
    <n v="92"/>
    <n v="1105"/>
    <n v="8492"/>
    <n v="1273"/>
    <n v="8753"/>
    <m/>
    <n v="0"/>
    <n v="0"/>
    <n v="9766"/>
    <n v="9765"/>
  </r>
  <r>
    <x v="132"/>
    <x v="7"/>
    <s v="vegetale"/>
    <n v="6281"/>
    <n v="47"/>
    <n v="82"/>
    <n v="12.46"/>
    <n v="0.17"/>
    <n v="0.45"/>
    <n v="8749"/>
    <n v="86"/>
    <n v="8755"/>
    <n v="614"/>
    <n v="176"/>
    <n v="80"/>
    <n v="1"/>
    <n v="1631"/>
    <n v="0"/>
    <n v="8749"/>
    <n v="8750"/>
  </r>
  <r>
    <x v="132"/>
    <x v="5"/>
    <s v="vegetale"/>
    <m/>
    <n v="28"/>
    <n v="928"/>
    <n v="85.18"/>
    <n v="2.2599999999999998"/>
    <n v="16.55"/>
    <n v="4598"/>
    <n v="5"/>
    <n v="569"/>
    <n v="4196"/>
    <n v="329"/>
    <n v="3756"/>
    <n v="24"/>
    <n v="21"/>
    <n v="278"/>
    <n v="4598"/>
    <n v="4598"/>
  </r>
  <r>
    <x v="132"/>
    <x v="0"/>
    <s v="vegetale"/>
    <n v="1900"/>
    <n v="0"/>
    <n v="392"/>
    <n v="50.84"/>
    <n v="1.56"/>
    <n v="11.21"/>
    <n v="4436"/>
    <n v="103"/>
    <n v="4906"/>
    <n v="2505"/>
    <n v="30"/>
    <n v="19"/>
    <n v="1"/>
    <n v="0"/>
    <n v="-386"/>
    <n v="4436"/>
    <n v="4436"/>
  </r>
  <r>
    <x v="132"/>
    <x v="1"/>
    <s v="animale"/>
    <n v="1393"/>
    <n v="222"/>
    <n v="40"/>
    <n v="29.05"/>
    <n v="2.0299999999999998"/>
    <n v="2.9"/>
    <n v="3088"/>
    <n v="23"/>
    <n v="1014"/>
    <n v="1431"/>
    <n v="42"/>
    <n v="2097"/>
    <m/>
    <n v="0"/>
    <m/>
    <n v="3088"/>
    <n v="3088"/>
  </r>
  <r>
    <x v="132"/>
    <x v="39"/>
    <s v="vegetale"/>
    <m/>
    <n v="22"/>
    <n v="49"/>
    <n v="41.66"/>
    <m/>
    <n v="0.56999999999999995"/>
    <n v="2074"/>
    <n v="113"/>
    <n v="95"/>
    <n v="2052"/>
    <m/>
    <n v="2092"/>
    <m/>
    <m/>
    <m/>
    <n v="2074"/>
    <n v="2074"/>
  </r>
  <r>
    <x v="132"/>
    <x v="72"/>
    <s v="vegetale"/>
    <n v="0"/>
    <n v="123"/>
    <n v="0"/>
    <n v="0.11"/>
    <n v="0"/>
    <n v="0"/>
    <n v="1933"/>
    <n v="0"/>
    <n v="1933"/>
    <n v="5"/>
    <m/>
    <m/>
    <m/>
    <n v="1804"/>
    <m/>
    <n v="1933"/>
    <n v="1932"/>
  </r>
  <r>
    <x v="132"/>
    <x v="63"/>
    <s v="animale"/>
    <m/>
    <m/>
    <n v="152"/>
    <n v="32.76"/>
    <n v="12.56"/>
    <n v="9.08"/>
    <n v="1614"/>
    <n v="4"/>
    <n v="407"/>
    <n v="1614"/>
    <m/>
    <n v="1210"/>
    <m/>
    <m/>
    <n v="0"/>
    <n v="1613"/>
    <n v="1614"/>
  </r>
  <r>
    <x v="132"/>
    <x v="10"/>
    <s v="vegetale"/>
    <m/>
    <n v="11"/>
    <n v="36"/>
    <n v="28.17"/>
    <n v="0.2"/>
    <n v="0.4"/>
    <n v="1564"/>
    <n v="66"/>
    <n v="316"/>
    <n v="1388"/>
    <n v="132"/>
    <n v="1313"/>
    <m/>
    <n v="32"/>
    <m/>
    <n v="1563"/>
    <n v="1563"/>
  </r>
  <r>
    <x v="132"/>
    <x v="9"/>
    <s v="vegetale"/>
    <m/>
    <n v="460"/>
    <n v="212"/>
    <n v="21.77"/>
    <m/>
    <m/>
    <n v="1533"/>
    <n v="444"/>
    <n v="1919"/>
    <n v="1073"/>
    <m/>
    <m/>
    <m/>
    <n v="0"/>
    <n v="58"/>
    <n v="1533"/>
    <n v="1533"/>
  </r>
  <r>
    <x v="132"/>
    <x v="87"/>
    <s v="vegetale"/>
    <m/>
    <n v="0"/>
    <n v="53"/>
    <n v="28.76"/>
    <n v="0.21"/>
    <n v="1.35"/>
    <n v="1417"/>
    <n v="218"/>
    <n v="8"/>
    <n v="1417"/>
    <m/>
    <n v="1634"/>
    <m/>
    <m/>
    <n v="-7"/>
    <n v="1417"/>
    <n v="1417"/>
  </r>
  <r>
    <x v="132"/>
    <x v="61"/>
    <s v="vegetale"/>
    <m/>
    <m/>
    <n v="26"/>
    <n v="24.7"/>
    <n v="0.14000000000000001"/>
    <n v="1.02"/>
    <n v="1352"/>
    <n v="1"/>
    <n v="59"/>
    <n v="1217"/>
    <n v="135"/>
    <n v="1294"/>
    <m/>
    <m/>
    <m/>
    <n v="1352"/>
    <n v="1352"/>
  </r>
  <r>
    <x v="132"/>
    <x v="8"/>
    <s v="vegetale"/>
    <n v="95"/>
    <n v="0"/>
    <n v="27"/>
    <n v="14.84"/>
    <n v="0.03"/>
    <n v="0.61"/>
    <n v="1278"/>
    <n v="2"/>
    <n v="553"/>
    <n v="731"/>
    <n v="76"/>
    <n v="727"/>
    <n v="21"/>
    <n v="355"/>
    <m/>
    <n v="1278"/>
    <n v="1278"/>
  </r>
  <r>
    <x v="132"/>
    <x v="60"/>
    <s v="vegetale"/>
    <n v="30"/>
    <m/>
    <n v="66"/>
    <n v="8.35"/>
    <n v="2.8"/>
    <n v="6.05"/>
    <n v="1267"/>
    <n v="4"/>
    <n v="1118"/>
    <n v="411"/>
    <n v="8"/>
    <n v="154"/>
    <n v="4"/>
    <n v="814"/>
    <n v="0"/>
    <n v="1268"/>
    <n v="1267"/>
  </r>
  <r>
    <x v="132"/>
    <x v="80"/>
    <s v="animale"/>
    <m/>
    <n v="0"/>
    <n v="22"/>
    <n v="22.41"/>
    <n v="0.09"/>
    <n v="1.71"/>
    <n v="1104"/>
    <n v="50"/>
    <n v="14"/>
    <n v="1104"/>
    <m/>
    <n v="1140"/>
    <m/>
    <m/>
    <n v="0"/>
    <n v="1104"/>
    <n v="1104"/>
  </r>
  <r>
    <x v="132"/>
    <x v="12"/>
    <s v="vegetale"/>
    <m/>
    <m/>
    <n v="15"/>
    <n v="20.12"/>
    <n v="0.05"/>
    <n v="0.24"/>
    <n v="1040"/>
    <n v="5"/>
    <n v="363"/>
    <n v="991"/>
    <n v="49"/>
    <n v="683"/>
    <m/>
    <m/>
    <m/>
    <n v="1041"/>
    <n v="1040"/>
  </r>
  <r>
    <x v="132"/>
    <x v="66"/>
    <s v="animale"/>
    <m/>
    <n v="0"/>
    <n v="47"/>
    <n v="17.45"/>
    <n v="2.38"/>
    <n v="5.81"/>
    <n v="860"/>
    <n v="152"/>
    <n v="663"/>
    <n v="860"/>
    <m/>
    <n v="349"/>
    <m/>
    <m/>
    <n v="0"/>
    <n v="860"/>
    <n v="860"/>
  </r>
  <r>
    <x v="132"/>
    <x v="62"/>
    <s v="animale"/>
    <n v="121"/>
    <n v="0"/>
    <n v="34"/>
    <n v="13.85"/>
    <n v="1.55"/>
    <n v="4.67"/>
    <n v="804"/>
    <n v="401"/>
    <n v="453"/>
    <n v="683"/>
    <m/>
    <n v="752"/>
    <m/>
    <m/>
    <n v="0"/>
    <n v="804"/>
    <n v="804"/>
  </r>
  <r>
    <x v="132"/>
    <x v="30"/>
    <s v="vegetale"/>
    <m/>
    <n v="6"/>
    <n v="131"/>
    <n v="16.13"/>
    <m/>
    <n v="0.11"/>
    <n v="800"/>
    <n v="236"/>
    <n v="157"/>
    <n v="794"/>
    <m/>
    <n v="849"/>
    <m/>
    <m/>
    <n v="30"/>
    <n v="800"/>
    <n v="800"/>
  </r>
  <r>
    <x v="132"/>
    <x v="19"/>
    <s v="animale"/>
    <m/>
    <m/>
    <n v="58"/>
    <n v="16"/>
    <n v="3.89"/>
    <n v="5.43"/>
    <n v="788"/>
    <n v="33"/>
    <n v="131"/>
    <n v="788"/>
    <m/>
    <n v="690"/>
    <m/>
    <m/>
    <m/>
    <n v="788"/>
    <n v="788"/>
  </r>
  <r>
    <x v="132"/>
    <x v="13"/>
    <s v="animale"/>
    <m/>
    <m/>
    <n v="66"/>
    <n v="14.53"/>
    <n v="4.88"/>
    <n v="5.08"/>
    <n v="716"/>
    <n v="19"/>
    <n v="399"/>
    <n v="716"/>
    <m/>
    <n v="336"/>
    <m/>
    <n v="0"/>
    <m/>
    <n v="716"/>
    <n v="716"/>
  </r>
  <r>
    <x v="132"/>
    <x v="22"/>
    <s v="animale"/>
    <m/>
    <m/>
    <n v="45"/>
    <n v="11.24"/>
    <n v="3.18"/>
    <n v="3.54"/>
    <n v="650"/>
    <n v="1"/>
    <n v="4"/>
    <n v="554"/>
    <n v="32"/>
    <n v="647"/>
    <n v="64"/>
    <m/>
    <m/>
    <n v="650"/>
    <n v="650"/>
  </r>
  <r>
    <x v="132"/>
    <x v="14"/>
    <s v="vegetale"/>
    <m/>
    <n v="472"/>
    <n v="69"/>
    <n v="2.84"/>
    <n v="7.79"/>
    <m/>
    <n v="613"/>
    <n v="4"/>
    <n v="617"/>
    <n v="140"/>
    <m/>
    <m/>
    <m/>
    <m/>
    <n v="0"/>
    <n v="613"/>
    <n v="612"/>
  </r>
  <r>
    <x v="132"/>
    <x v="20"/>
    <s v="vegetale"/>
    <m/>
    <m/>
    <n v="2"/>
    <n v="3.15"/>
    <n v="0.01"/>
    <n v="0.01"/>
    <n v="575"/>
    <n v="5"/>
    <n v="86"/>
    <n v="155"/>
    <n v="49"/>
    <n v="494"/>
    <m/>
    <n v="370"/>
    <n v="0"/>
    <n v="575"/>
    <n v="574"/>
  </r>
  <r>
    <x v="132"/>
    <x v="83"/>
    <s v="animale"/>
    <m/>
    <n v="30"/>
    <n v="6"/>
    <n v="9.6199999999999992"/>
    <n v="0.11"/>
    <n v="0.9"/>
    <n v="504"/>
    <n v="56"/>
    <n v="214"/>
    <n v="474"/>
    <m/>
    <n v="346"/>
    <m/>
    <m/>
    <n v="0"/>
    <n v="504"/>
    <n v="504"/>
  </r>
  <r>
    <x v="132"/>
    <x v="57"/>
    <s v="vegetale"/>
    <m/>
    <m/>
    <n v="5"/>
    <n v="8.8000000000000007"/>
    <n v="7.0000000000000007E-2"/>
    <n v="0.26"/>
    <n v="492"/>
    <n v="4"/>
    <n v="107"/>
    <n v="434"/>
    <n v="58"/>
    <n v="389"/>
    <m/>
    <m/>
    <m/>
    <n v="492"/>
    <n v="492"/>
  </r>
  <r>
    <x v="132"/>
    <x v="31"/>
    <s v="vegetale"/>
    <m/>
    <m/>
    <n v="210"/>
    <n v="8.68"/>
    <n v="23.78"/>
    <m/>
    <n v="428"/>
    <n v="11"/>
    <n v="287"/>
    <n v="428"/>
    <m/>
    <n v="152"/>
    <m/>
    <m/>
    <n v="0"/>
    <n v="428"/>
    <n v="428"/>
  </r>
  <r>
    <x v="132"/>
    <x v="4"/>
    <s v="vegetale"/>
    <m/>
    <m/>
    <n v="7"/>
    <n v="6.71"/>
    <n v="0.03"/>
    <n v="0.08"/>
    <n v="362"/>
    <n v="1"/>
    <n v="103"/>
    <n v="330"/>
    <n v="32"/>
    <n v="260"/>
    <m/>
    <m/>
    <m/>
    <n v="362"/>
    <n v="362"/>
  </r>
  <r>
    <x v="132"/>
    <x v="82"/>
    <s v="animale"/>
    <n v="22"/>
    <n v="0"/>
    <n v="13"/>
    <n v="6.7"/>
    <n v="0.18"/>
    <n v="2.44"/>
    <n v="352"/>
    <n v="85"/>
    <n v="156"/>
    <n v="330"/>
    <m/>
    <n v="281"/>
    <m/>
    <m/>
    <n v="0"/>
    <n v="352"/>
    <n v="352"/>
  </r>
  <r>
    <x v="132"/>
    <x v="3"/>
    <s v="vegetale"/>
    <n v="0"/>
    <n v="0"/>
    <n v="2"/>
    <n v="0.25"/>
    <n v="0.01"/>
    <n v="0.06"/>
    <n v="350"/>
    <n v="0"/>
    <n v="289"/>
    <n v="13"/>
    <n v="7"/>
    <n v="60"/>
    <n v="2"/>
    <n v="328"/>
    <n v="0"/>
    <n v="349"/>
    <n v="350"/>
  </r>
  <r>
    <x v="132"/>
    <x v="71"/>
    <s v="vegetale"/>
    <n v="78"/>
    <n v="0"/>
    <n v="11"/>
    <n v="4.0599999999999996"/>
    <n v="0.03"/>
    <n v="0.11"/>
    <n v="331"/>
    <n v="0"/>
    <n v="1"/>
    <n v="200"/>
    <n v="33"/>
    <n v="330"/>
    <n v="20"/>
    <n v="0"/>
    <m/>
    <n v="331"/>
    <n v="331"/>
  </r>
  <r>
    <x v="132"/>
    <x v="18"/>
    <s v="vegetale"/>
    <m/>
    <m/>
    <n v="10"/>
    <n v="6.05"/>
    <n v="0.03"/>
    <n v="0.13"/>
    <n v="314"/>
    <n v="0"/>
    <n v="314"/>
    <n v="298"/>
    <n v="16"/>
    <n v="0"/>
    <m/>
    <m/>
    <m/>
    <n v="314"/>
    <n v="314"/>
  </r>
  <r>
    <x v="132"/>
    <x v="51"/>
    <s v="vegetale"/>
    <m/>
    <n v="0"/>
    <n v="32"/>
    <n v="5.13"/>
    <m/>
    <n v="7.0000000000000007E-2"/>
    <n v="253"/>
    <n v="92"/>
    <n v="37"/>
    <n v="253"/>
    <m/>
    <n v="307"/>
    <m/>
    <m/>
    <m/>
    <n v="252"/>
    <n v="253"/>
  </r>
  <r>
    <x v="132"/>
    <x v="32"/>
    <s v="animale"/>
    <n v="1"/>
    <n v="151"/>
    <n v="40"/>
    <n v="1.99"/>
    <n v="4.3499999999999996"/>
    <n v="0.2"/>
    <n v="249"/>
    <n v="16"/>
    <n v="44"/>
    <n v="98"/>
    <m/>
    <n v="222"/>
    <m/>
    <m/>
    <n v="0"/>
    <n v="250"/>
    <n v="250"/>
  </r>
  <r>
    <x v="132"/>
    <x v="21"/>
    <s v="animale"/>
    <m/>
    <m/>
    <n v="13"/>
    <n v="4.4400000000000004"/>
    <n v="0.38"/>
    <n v="2.23"/>
    <n v="219"/>
    <n v="0"/>
    <n v="53"/>
    <n v="219"/>
    <m/>
    <n v="166"/>
    <m/>
    <m/>
    <m/>
    <n v="219"/>
    <n v="219"/>
  </r>
  <r>
    <x v="132"/>
    <x v="75"/>
    <s v="vegetale"/>
    <m/>
    <n v="216"/>
    <m/>
    <m/>
    <m/>
    <m/>
    <n v="216"/>
    <n v="0"/>
    <n v="217"/>
    <m/>
    <m/>
    <m/>
    <m/>
    <m/>
    <m/>
    <n v="217"/>
    <n v="216"/>
  </r>
  <r>
    <x v="132"/>
    <x v="23"/>
    <s v="vegetale"/>
    <m/>
    <n v="0"/>
    <n v="33"/>
    <n v="4.1500000000000004"/>
    <n v="2.61"/>
    <n v="0.76"/>
    <n v="208"/>
    <n v="14"/>
    <n v="141"/>
    <n v="205"/>
    <n v="4"/>
    <n v="82"/>
    <m/>
    <m/>
    <m/>
    <n v="209"/>
    <n v="209"/>
  </r>
  <r>
    <x v="132"/>
    <x v="79"/>
    <s v="animale"/>
    <n v="4"/>
    <n v="0"/>
    <n v="7"/>
    <n v="3.37"/>
    <n v="0.06"/>
    <n v="1.36"/>
    <n v="170"/>
    <n v="100"/>
    <n v="116"/>
    <n v="166"/>
    <m/>
    <n v="155"/>
    <m/>
    <m/>
    <n v="0"/>
    <n v="171"/>
    <n v="170"/>
  </r>
  <r>
    <x v="132"/>
    <x v="26"/>
    <s v="vegetale"/>
    <m/>
    <m/>
    <m/>
    <m/>
    <m/>
    <m/>
    <n v="152"/>
    <n v="0"/>
    <n v="152"/>
    <m/>
    <m/>
    <n v="0"/>
    <n v="0"/>
    <n v="152"/>
    <m/>
    <n v="152"/>
    <n v="152"/>
  </r>
  <r>
    <x v="132"/>
    <x v="41"/>
    <s v="vegetale"/>
    <m/>
    <n v="0"/>
    <n v="5"/>
    <n v="1.96"/>
    <n v="0.22"/>
    <n v="0.5"/>
    <n v="152"/>
    <n v="0"/>
    <n v="119"/>
    <n v="97"/>
    <n v="2"/>
    <n v="33"/>
    <n v="1"/>
    <n v="52"/>
    <m/>
    <n v="152"/>
    <n v="152"/>
  </r>
  <r>
    <x v="132"/>
    <x v="6"/>
    <s v="vegetale"/>
    <m/>
    <n v="94"/>
    <n v="26"/>
    <n v="1.04"/>
    <n v="2.91"/>
    <n v="0.03"/>
    <n v="146"/>
    <n v="12"/>
    <n v="133"/>
    <n v="51"/>
    <m/>
    <n v="24"/>
    <m/>
    <n v="0"/>
    <n v="0"/>
    <n v="145"/>
    <n v="145"/>
  </r>
  <r>
    <x v="132"/>
    <x v="50"/>
    <s v="vegetale"/>
    <m/>
    <m/>
    <n v="2"/>
    <n v="1.87"/>
    <n v="0.01"/>
    <n v="0.01"/>
    <n v="96"/>
    <n v="0"/>
    <n v="95"/>
    <n v="92"/>
    <n v="4"/>
    <n v="1"/>
    <m/>
    <m/>
    <m/>
    <n v="96"/>
    <n v="96"/>
  </r>
  <r>
    <x v="132"/>
    <x v="88"/>
    <s v="vegetale"/>
    <m/>
    <m/>
    <n v="2"/>
    <n v="1.92"/>
    <n v="0"/>
    <n v="0.04"/>
    <n v="94"/>
    <n v="0"/>
    <n v="95"/>
    <n v="94"/>
    <n v="0"/>
    <n v="0"/>
    <n v="0"/>
    <m/>
    <m/>
    <n v="95"/>
    <n v="94"/>
  </r>
  <r>
    <x v="132"/>
    <x v="28"/>
    <s v="vegetale"/>
    <m/>
    <m/>
    <n v="7"/>
    <n v="0.43"/>
    <n v="0.62"/>
    <n v="0.2"/>
    <n v="90"/>
    <n v="1"/>
    <n v="78"/>
    <n v="21"/>
    <n v="3"/>
    <n v="12"/>
    <n v="0"/>
    <n v="66"/>
    <m/>
    <n v="89"/>
    <n v="90"/>
  </r>
  <r>
    <x v="132"/>
    <x v="43"/>
    <s v="vegetale"/>
    <m/>
    <m/>
    <n v="42"/>
    <n v="1.72"/>
    <n v="4.72"/>
    <m/>
    <n v="85"/>
    <n v="0"/>
    <n v="66"/>
    <n v="85"/>
    <m/>
    <n v="19"/>
    <m/>
    <m/>
    <m/>
    <n v="85"/>
    <n v="85"/>
  </r>
  <r>
    <x v="132"/>
    <x v="85"/>
    <s v="animale"/>
    <n v="55"/>
    <n v="0"/>
    <n v="1"/>
    <n v="0.45"/>
    <n v="0.03"/>
    <n v="0.13"/>
    <n v="77"/>
    <n v="6"/>
    <n v="22"/>
    <n v="22"/>
    <m/>
    <n v="62"/>
    <m/>
    <m/>
    <m/>
    <n v="78"/>
    <n v="77"/>
  </r>
  <r>
    <x v="132"/>
    <x v="45"/>
    <s v="animale"/>
    <m/>
    <n v="0"/>
    <n v="2"/>
    <n v="1.34"/>
    <n v="0.09"/>
    <n v="0.38"/>
    <n v="66"/>
    <n v="1"/>
    <n v="36"/>
    <n v="66"/>
    <m/>
    <n v="31"/>
    <m/>
    <m/>
    <m/>
    <n v="66"/>
    <n v="66"/>
  </r>
  <r>
    <x v="132"/>
    <x v="25"/>
    <s v="animale"/>
    <m/>
    <n v="1"/>
    <n v="26"/>
    <n v="1.3"/>
    <n v="2.9"/>
    <n v="0.03"/>
    <n v="65"/>
    <n v="0"/>
    <n v="6"/>
    <n v="64"/>
    <m/>
    <n v="59"/>
    <m/>
    <m/>
    <m/>
    <n v="65"/>
    <n v="65"/>
  </r>
  <r>
    <x v="132"/>
    <x v="67"/>
    <s v="vegetale"/>
    <m/>
    <m/>
    <n v="1"/>
    <n v="0"/>
    <n v="0"/>
    <n v="0"/>
    <n v="61"/>
    <n v="0"/>
    <n v="59"/>
    <n v="6"/>
    <n v="2"/>
    <n v="2"/>
    <n v="0"/>
    <n v="53"/>
    <m/>
    <n v="61"/>
    <n v="61"/>
  </r>
  <r>
    <x v="132"/>
    <x v="84"/>
    <s v="vegetale"/>
    <m/>
    <n v="0"/>
    <n v="30"/>
    <n v="1.25"/>
    <n v="3.41"/>
    <m/>
    <n v="61"/>
    <n v="0"/>
    <n v="61"/>
    <n v="61"/>
    <m/>
    <n v="1"/>
    <m/>
    <m/>
    <n v="0"/>
    <n v="62"/>
    <n v="61"/>
  </r>
  <r>
    <x v="132"/>
    <x v="52"/>
    <s v="vegetale"/>
    <m/>
    <m/>
    <n v="1"/>
    <n v="1.1200000000000001"/>
    <m/>
    <n v="0.2"/>
    <n v="55"/>
    <n v="94"/>
    <n v="149"/>
    <n v="55"/>
    <m/>
    <m/>
    <m/>
    <n v="0"/>
    <m/>
    <n v="55"/>
    <n v="55"/>
  </r>
  <r>
    <x v="132"/>
    <x v="68"/>
    <s v="vegetale"/>
    <m/>
    <m/>
    <n v="10"/>
    <n v="1.03"/>
    <n v="0.04"/>
    <n v="0.61"/>
    <n v="53"/>
    <n v="0"/>
    <n v="43"/>
    <n v="51"/>
    <n v="2"/>
    <n v="10"/>
    <n v="0"/>
    <m/>
    <m/>
    <n v="53"/>
    <n v="53"/>
  </r>
  <r>
    <x v="132"/>
    <x v="73"/>
    <s v="vegetale"/>
    <m/>
    <m/>
    <n v="12"/>
    <n v="0.73"/>
    <n v="0.97"/>
    <n v="0.53"/>
    <n v="38"/>
    <n v="0"/>
    <n v="31"/>
    <n v="36"/>
    <n v="0"/>
    <n v="8"/>
    <n v="0"/>
    <n v="2"/>
    <m/>
    <n v="39"/>
    <n v="38"/>
  </r>
  <r>
    <x v="132"/>
    <x v="89"/>
    <s v="animale"/>
    <m/>
    <n v="0"/>
    <n v="1"/>
    <n v="0.69"/>
    <n v="0"/>
    <n v="7.0000000000000007E-2"/>
    <n v="34"/>
    <n v="1"/>
    <n v="12"/>
    <n v="34"/>
    <m/>
    <n v="23"/>
    <n v="0"/>
    <m/>
    <m/>
    <n v="34"/>
    <n v="34"/>
  </r>
  <r>
    <x v="132"/>
    <x v="47"/>
    <s v="vegetale"/>
    <m/>
    <m/>
    <n v="4"/>
    <n v="0.68"/>
    <n v="0.37"/>
    <n v="0.14000000000000001"/>
    <n v="33"/>
    <n v="7"/>
    <n v="40"/>
    <n v="33"/>
    <m/>
    <m/>
    <m/>
    <n v="0"/>
    <n v="0"/>
    <n v="33"/>
    <n v="33"/>
  </r>
  <r>
    <x v="132"/>
    <x v="58"/>
    <s v="vegetale"/>
    <m/>
    <m/>
    <n v="1"/>
    <n v="0.67"/>
    <m/>
    <n v="0"/>
    <n v="33"/>
    <n v="0"/>
    <n v="33"/>
    <n v="33"/>
    <m/>
    <m/>
    <m/>
    <m/>
    <m/>
    <n v="33"/>
    <n v="33"/>
  </r>
  <r>
    <x v="132"/>
    <x v="38"/>
    <s v="vegetale"/>
    <m/>
    <m/>
    <n v="15"/>
    <n v="0.62"/>
    <n v="1.71"/>
    <m/>
    <n v="31"/>
    <n v="0"/>
    <n v="3"/>
    <n v="31"/>
    <m/>
    <n v="28"/>
    <m/>
    <m/>
    <m/>
    <n v="31"/>
    <n v="31"/>
  </r>
  <r>
    <x v="132"/>
    <x v="49"/>
    <s v="vegetale"/>
    <m/>
    <m/>
    <n v="15"/>
    <n v="0.61"/>
    <n v="1.67"/>
    <m/>
    <n v="30"/>
    <n v="0"/>
    <n v="1"/>
    <n v="30"/>
    <m/>
    <n v="30"/>
    <m/>
    <m/>
    <m/>
    <n v="31"/>
    <n v="30"/>
  </r>
  <r>
    <x v="132"/>
    <x v="44"/>
    <s v="vegetale"/>
    <m/>
    <m/>
    <n v="4"/>
    <n v="0.51"/>
    <m/>
    <n v="0"/>
    <n v="25"/>
    <n v="0"/>
    <n v="1"/>
    <n v="25"/>
    <m/>
    <n v="25"/>
    <m/>
    <m/>
    <m/>
    <n v="26"/>
    <n v="25"/>
  </r>
  <r>
    <x v="132"/>
    <x v="65"/>
    <s v="vegetale"/>
    <m/>
    <m/>
    <n v="0"/>
    <n v="0.47"/>
    <n v="0"/>
    <n v="0"/>
    <n v="23"/>
    <n v="0"/>
    <n v="23"/>
    <n v="23"/>
    <m/>
    <m/>
    <m/>
    <m/>
    <n v="0"/>
    <n v="23"/>
    <n v="23"/>
  </r>
  <r>
    <x v="132"/>
    <x v="96"/>
    <s v="vegetale"/>
    <m/>
    <m/>
    <n v="10"/>
    <n v="0.42"/>
    <n v="1.1399999999999999"/>
    <m/>
    <n v="20"/>
    <n v="0"/>
    <n v="10"/>
    <n v="20"/>
    <m/>
    <n v="10"/>
    <m/>
    <m/>
    <m/>
    <n v="20"/>
    <n v="20"/>
  </r>
  <r>
    <x v="132"/>
    <x v="53"/>
    <s v="vegetale"/>
    <m/>
    <m/>
    <n v="1"/>
    <n v="0.28999999999999998"/>
    <n v="0.11"/>
    <n v="0.01"/>
    <n v="19"/>
    <n v="0"/>
    <n v="19"/>
    <n v="14"/>
    <m/>
    <m/>
    <m/>
    <n v="5"/>
    <m/>
    <n v="19"/>
    <n v="19"/>
  </r>
  <r>
    <x v="132"/>
    <x v="34"/>
    <s v="vegetale"/>
    <n v="6"/>
    <m/>
    <n v="2"/>
    <n v="0.25"/>
    <n v="0.01"/>
    <n v="0.05"/>
    <n v="19"/>
    <n v="0"/>
    <n v="18"/>
    <n v="12"/>
    <n v="1"/>
    <n v="1"/>
    <n v="0"/>
    <m/>
    <m/>
    <n v="19"/>
    <n v="19"/>
  </r>
  <r>
    <x v="132"/>
    <x v="27"/>
    <s v="vegetale"/>
    <m/>
    <m/>
    <n v="9"/>
    <n v="0.37"/>
    <n v="1.01"/>
    <m/>
    <n v="18"/>
    <n v="0"/>
    <n v="18"/>
    <n v="18"/>
    <m/>
    <m/>
    <m/>
    <m/>
    <m/>
    <n v="18"/>
    <n v="18"/>
  </r>
  <r>
    <x v="132"/>
    <x v="36"/>
    <s v="vegetale"/>
    <m/>
    <m/>
    <n v="3"/>
    <n v="0.36"/>
    <n v="7.0000000000000007E-2"/>
    <n v="0.09"/>
    <n v="18"/>
    <n v="0"/>
    <n v="13"/>
    <n v="18"/>
    <m/>
    <n v="5"/>
    <m/>
    <m/>
    <m/>
    <n v="18"/>
    <n v="18"/>
  </r>
  <r>
    <x v="132"/>
    <x v="76"/>
    <s v="vegetale"/>
    <m/>
    <m/>
    <n v="0"/>
    <n v="0.31"/>
    <n v="0"/>
    <n v="0"/>
    <n v="16"/>
    <n v="1"/>
    <n v="17"/>
    <n v="15"/>
    <n v="1"/>
    <m/>
    <m/>
    <m/>
    <m/>
    <n v="16"/>
    <n v="16"/>
  </r>
  <r>
    <x v="132"/>
    <x v="17"/>
    <s v="vegetale"/>
    <m/>
    <m/>
    <n v="2"/>
    <n v="0.19"/>
    <n v="0.01"/>
    <n v="0.11"/>
    <n v="14"/>
    <n v="0"/>
    <n v="5"/>
    <n v="9"/>
    <n v="0"/>
    <n v="9"/>
    <n v="0"/>
    <m/>
    <m/>
    <n v="14"/>
    <n v="9"/>
  </r>
  <r>
    <x v="132"/>
    <x v="48"/>
    <s v="vegetale"/>
    <m/>
    <m/>
    <n v="6"/>
    <n v="0.24"/>
    <n v="0.66"/>
    <m/>
    <n v="12"/>
    <n v="0"/>
    <n v="12"/>
    <n v="12"/>
    <m/>
    <m/>
    <m/>
    <m/>
    <m/>
    <n v="12"/>
    <n v="12"/>
  </r>
  <r>
    <x v="132"/>
    <x v="86"/>
    <s v="vegetale"/>
    <n v="11"/>
    <m/>
    <n v="0"/>
    <n v="0"/>
    <n v="0"/>
    <n v="0"/>
    <n v="11"/>
    <n v="0"/>
    <n v="11"/>
    <n v="0"/>
    <n v="0"/>
    <n v="0"/>
    <n v="0"/>
    <m/>
    <m/>
    <n v="11"/>
    <n v="11"/>
  </r>
  <r>
    <x v="132"/>
    <x v="92"/>
    <s v="animale"/>
    <n v="9"/>
    <n v="0"/>
    <n v="0"/>
    <n v="0"/>
    <n v="0"/>
    <n v="0"/>
    <n v="9"/>
    <n v="1"/>
    <n v="6"/>
    <n v="0"/>
    <m/>
    <n v="4"/>
    <m/>
    <m/>
    <m/>
    <n v="9"/>
    <n v="9"/>
  </r>
  <r>
    <x v="132"/>
    <x v="35"/>
    <s v="animale"/>
    <m/>
    <m/>
    <n v="1"/>
    <n v="0.18"/>
    <n v="0.08"/>
    <n v="0.11"/>
    <n v="9"/>
    <n v="1"/>
    <n v="5"/>
    <n v="9"/>
    <m/>
    <n v="4"/>
    <m/>
    <n v="0"/>
    <n v="0"/>
    <n v="8"/>
    <n v="9"/>
  </r>
  <r>
    <x v="132"/>
    <x v="29"/>
    <s v="animale"/>
    <m/>
    <m/>
    <n v="1"/>
    <n v="0.17"/>
    <n v="0.09"/>
    <n v="0.01"/>
    <n v="8"/>
    <n v="3"/>
    <n v="11"/>
    <n v="8"/>
    <m/>
    <m/>
    <m/>
    <m/>
    <m/>
    <n v="8"/>
    <n v="8"/>
  </r>
  <r>
    <x v="132"/>
    <x v="64"/>
    <s v="vegetale"/>
    <n v="8"/>
    <m/>
    <m/>
    <m/>
    <m/>
    <m/>
    <n v="8"/>
    <n v="0"/>
    <n v="6"/>
    <m/>
    <n v="0"/>
    <n v="3"/>
    <n v="0"/>
    <m/>
    <m/>
    <n v="9"/>
    <n v="8"/>
  </r>
  <r>
    <x v="132"/>
    <x v="11"/>
    <s v="animale"/>
    <m/>
    <m/>
    <n v="1"/>
    <n v="0.14000000000000001"/>
    <n v="0.05"/>
    <n v="0.05"/>
    <n v="7"/>
    <n v="0"/>
    <n v="5"/>
    <n v="7"/>
    <m/>
    <n v="1"/>
    <m/>
    <m/>
    <m/>
    <n v="6"/>
    <n v="7"/>
  </r>
  <r>
    <x v="132"/>
    <x v="54"/>
    <s v="vegetale"/>
    <n v="5"/>
    <m/>
    <n v="0"/>
    <n v="0.01"/>
    <n v="0"/>
    <n v="0"/>
    <n v="6"/>
    <n v="11"/>
    <n v="3"/>
    <n v="0"/>
    <n v="0"/>
    <n v="15"/>
    <n v="0"/>
    <n v="0"/>
    <n v="0"/>
    <n v="7"/>
    <n v="5"/>
  </r>
  <r>
    <x v="132"/>
    <x v="77"/>
    <s v="vegetale"/>
    <m/>
    <m/>
    <n v="3"/>
    <n v="0.13"/>
    <n v="0.35"/>
    <m/>
    <n v="6"/>
    <n v="0"/>
    <n v="6"/>
    <n v="6"/>
    <m/>
    <m/>
    <m/>
    <m/>
    <m/>
    <n v="6"/>
    <n v="6"/>
  </r>
  <r>
    <x v="132"/>
    <x v="24"/>
    <s v="vegetale"/>
    <m/>
    <m/>
    <n v="0"/>
    <n v="0.02"/>
    <n v="0"/>
    <n v="0"/>
    <n v="5"/>
    <n v="14"/>
    <n v="18"/>
    <n v="1"/>
    <m/>
    <n v="1"/>
    <m/>
    <m/>
    <m/>
    <n v="5"/>
    <n v="1"/>
  </r>
  <r>
    <x v="132"/>
    <x v="74"/>
    <s v="vegetale"/>
    <n v="5"/>
    <m/>
    <n v="0"/>
    <n v="0"/>
    <n v="0"/>
    <n v="0"/>
    <n v="5"/>
    <n v="0"/>
    <n v="5"/>
    <n v="0"/>
    <m/>
    <m/>
    <m/>
    <m/>
    <m/>
    <n v="5"/>
    <n v="5"/>
  </r>
  <r>
    <x v="132"/>
    <x v="56"/>
    <s v="vegetale"/>
    <m/>
    <m/>
    <n v="1"/>
    <n v="0.09"/>
    <n v="0.01"/>
    <n v="0.03"/>
    <n v="4"/>
    <n v="0"/>
    <n v="4"/>
    <n v="4"/>
    <m/>
    <m/>
    <m/>
    <m/>
    <n v="0"/>
    <n v="4"/>
    <n v="4"/>
  </r>
  <r>
    <x v="132"/>
    <x v="15"/>
    <s v="vegetale"/>
    <m/>
    <m/>
    <n v="0"/>
    <n v="0.08"/>
    <m/>
    <n v="0.02"/>
    <n v="4"/>
    <n v="2"/>
    <n v="3"/>
    <n v="4"/>
    <m/>
    <n v="3"/>
    <m/>
    <m/>
    <m/>
    <n v="4"/>
    <n v="4"/>
  </r>
  <r>
    <x v="132"/>
    <x v="40"/>
    <s v="vegetale"/>
    <m/>
    <m/>
    <n v="1"/>
    <n v="0.06"/>
    <n v="0.05"/>
    <n v="0.02"/>
    <n v="3"/>
    <n v="0"/>
    <n v="3"/>
    <n v="3"/>
    <m/>
    <m/>
    <m/>
    <m/>
    <m/>
    <n v="3"/>
    <n v="3"/>
  </r>
  <r>
    <x v="132"/>
    <x v="37"/>
    <s v="vegetale"/>
    <m/>
    <m/>
    <n v="0"/>
    <n v="0.05"/>
    <n v="0.02"/>
    <n v="0"/>
    <n v="3"/>
    <n v="0"/>
    <n v="3"/>
    <n v="3"/>
    <m/>
    <m/>
    <m/>
    <m/>
    <m/>
    <n v="3"/>
    <n v="3"/>
  </r>
  <r>
    <x v="132"/>
    <x v="78"/>
    <s v="vegetale"/>
    <m/>
    <m/>
    <n v="1"/>
    <n v="0.06"/>
    <n v="0.02"/>
    <n v="0.02"/>
    <n v="3"/>
    <n v="2"/>
    <n v="5"/>
    <n v="3"/>
    <m/>
    <m/>
    <m/>
    <m/>
    <m/>
    <n v="3"/>
    <n v="3"/>
  </r>
  <r>
    <x v="132"/>
    <x v="81"/>
    <s v="vegetale"/>
    <m/>
    <m/>
    <n v="1"/>
    <n v="0.06"/>
    <n v="0"/>
    <n v="0.04"/>
    <n v="3"/>
    <n v="0"/>
    <n v="3"/>
    <n v="3"/>
    <n v="0"/>
    <n v="0"/>
    <n v="0"/>
    <m/>
    <m/>
    <n v="3"/>
    <n v="3"/>
  </r>
  <r>
    <x v="132"/>
    <x v="55"/>
    <s v="vegetale"/>
    <m/>
    <m/>
    <n v="1"/>
    <n v="0.02"/>
    <n v="7.0000000000000007E-2"/>
    <m/>
    <n v="1"/>
    <n v="0"/>
    <n v="0"/>
    <n v="1"/>
    <m/>
    <n v="1"/>
    <m/>
    <m/>
    <m/>
    <n v="1"/>
    <n v="1"/>
  </r>
  <r>
    <x v="132"/>
    <x v="70"/>
    <s v="vegetale"/>
    <m/>
    <m/>
    <n v="1"/>
    <n v="0.02"/>
    <n v="0.06"/>
    <m/>
    <n v="1"/>
    <n v="8"/>
    <n v="0"/>
    <n v="1"/>
    <m/>
    <n v="2"/>
    <m/>
    <m/>
    <n v="7"/>
    <n v="1"/>
    <n v="1"/>
  </r>
  <r>
    <x v="132"/>
    <x v="16"/>
    <s v="vegetale"/>
    <m/>
    <m/>
    <n v="0"/>
    <n v="0.01"/>
    <m/>
    <m/>
    <n v="1"/>
    <m/>
    <n v="1"/>
    <n v="1"/>
    <m/>
    <m/>
    <m/>
    <m/>
    <m/>
    <n v="1"/>
    <n v="1"/>
  </r>
  <r>
    <x v="132"/>
    <x v="46"/>
    <s v="vegetale"/>
    <m/>
    <m/>
    <n v="0"/>
    <n v="0"/>
    <m/>
    <n v="0"/>
    <n v="0"/>
    <n v="0"/>
    <n v="0"/>
    <n v="0"/>
    <m/>
    <m/>
    <m/>
    <m/>
    <m/>
    <n v="0"/>
    <n v="0"/>
  </r>
  <r>
    <x v="132"/>
    <x v="90"/>
    <s v="vegetale"/>
    <m/>
    <m/>
    <n v="0"/>
    <n v="0"/>
    <n v="0"/>
    <n v="0"/>
    <n v="0"/>
    <n v="0"/>
    <n v="0"/>
    <n v="0"/>
    <m/>
    <m/>
    <m/>
    <m/>
    <m/>
    <n v="0"/>
    <n v="0"/>
  </r>
  <r>
    <x v="132"/>
    <x v="91"/>
    <s v="animale"/>
    <m/>
    <n v="0"/>
    <n v="0"/>
    <n v="0"/>
    <n v="0"/>
    <n v="0"/>
    <n v="0"/>
    <n v="1"/>
    <n v="0"/>
    <n v="0"/>
    <m/>
    <n v="1"/>
    <m/>
    <m/>
    <m/>
    <n v="0"/>
    <n v="0"/>
  </r>
  <r>
    <x v="132"/>
    <x v="93"/>
    <s v="vegetale"/>
    <m/>
    <m/>
    <m/>
    <m/>
    <m/>
    <m/>
    <n v="0"/>
    <m/>
    <n v="0"/>
    <m/>
    <m/>
    <m/>
    <m/>
    <m/>
    <m/>
    <n v="0"/>
    <n v="0"/>
  </r>
  <r>
    <x v="132"/>
    <x v="94"/>
    <s v="vegetale"/>
    <m/>
    <n v="0"/>
    <m/>
    <m/>
    <m/>
    <m/>
    <n v="0"/>
    <n v="0"/>
    <n v="0"/>
    <m/>
    <m/>
    <m/>
    <m/>
    <m/>
    <m/>
    <n v="0"/>
    <n v="0"/>
  </r>
  <r>
    <x v="132"/>
    <x v="33"/>
    <s v="vegetale"/>
    <n v="0"/>
    <m/>
    <m/>
    <m/>
    <m/>
    <m/>
    <n v="0"/>
    <n v="0"/>
    <n v="0"/>
    <m/>
    <m/>
    <m/>
    <m/>
    <m/>
    <m/>
    <n v="0"/>
    <n v="0"/>
  </r>
  <r>
    <x v="132"/>
    <x v="42"/>
    <s v="vegetale"/>
    <m/>
    <m/>
    <m/>
    <m/>
    <m/>
    <m/>
    <n v="-8"/>
    <n v="12"/>
    <n v="3"/>
    <m/>
    <m/>
    <m/>
    <m/>
    <m/>
    <m/>
    <n v="-9"/>
    <n v="0"/>
  </r>
  <r>
    <x v="132"/>
    <x v="59"/>
    <s v="vegetale"/>
    <m/>
    <m/>
    <n v="0"/>
    <m/>
    <n v="0"/>
    <n v="0"/>
    <m/>
    <m/>
    <m/>
    <m/>
    <m/>
    <m/>
    <m/>
    <m/>
    <m/>
    <n v="0"/>
    <n v="0"/>
  </r>
  <r>
    <x v="133"/>
    <x v="7"/>
    <s v="vegetale"/>
    <n v="868"/>
    <n v="1"/>
    <n v="684"/>
    <n v="91.77"/>
    <n v="2.2599999999999998"/>
    <n v="15.84"/>
    <n v="1294"/>
    <n v="133"/>
    <n v="8"/>
    <n v="320"/>
    <n v="73"/>
    <n v="1419"/>
    <n v="12"/>
    <n v="20"/>
    <n v="0"/>
    <n v="1294"/>
    <n v="1294"/>
  </r>
  <r>
    <x v="133"/>
    <x v="33"/>
    <s v="vegetale"/>
    <n v="202"/>
    <m/>
    <m/>
    <m/>
    <m/>
    <m/>
    <n v="982"/>
    <n v="0"/>
    <m/>
    <m/>
    <m/>
    <n v="1009"/>
    <m/>
    <n v="780"/>
    <n v="-27"/>
    <n v="982"/>
    <n v="982"/>
  </r>
  <r>
    <x v="133"/>
    <x v="0"/>
    <s v="vegetale"/>
    <n v="251"/>
    <m/>
    <n v="348"/>
    <n v="47.89"/>
    <n v="1.19"/>
    <n v="10.18"/>
    <n v="671"/>
    <n v="333"/>
    <n v="96"/>
    <n v="167"/>
    <n v="91"/>
    <n v="1009"/>
    <n v="87"/>
    <n v="75"/>
    <n v="-100"/>
    <n v="672"/>
    <n v="671"/>
  </r>
  <r>
    <x v="133"/>
    <x v="1"/>
    <s v="animale"/>
    <n v="43"/>
    <m/>
    <n v="333"/>
    <n v="155.18"/>
    <n v="12.98"/>
    <n v="13.85"/>
    <n v="584"/>
    <n v="8"/>
    <n v="65"/>
    <n v="541"/>
    <n v="1"/>
    <n v="527"/>
    <m/>
    <n v="0"/>
    <n v="0"/>
    <n v="584"/>
    <n v="585"/>
  </r>
  <r>
    <x v="133"/>
    <x v="4"/>
    <s v="vegetale"/>
    <m/>
    <n v="198"/>
    <n v="45"/>
    <n v="31.59"/>
    <n v="0.32"/>
    <n v="0.43"/>
    <n v="580"/>
    <n v="44"/>
    <n v="11"/>
    <n v="110"/>
    <n v="62"/>
    <n v="613"/>
    <m/>
    <n v="211"/>
    <n v="0"/>
    <n v="580"/>
    <n v="581"/>
  </r>
  <r>
    <x v="133"/>
    <x v="8"/>
    <s v="vegetale"/>
    <n v="72"/>
    <n v="3"/>
    <n v="99"/>
    <n v="53.99"/>
    <n v="0.15"/>
    <n v="2.36"/>
    <n v="270"/>
    <n v="1"/>
    <n v="31"/>
    <n v="188"/>
    <n v="1"/>
    <n v="239"/>
    <n v="5"/>
    <m/>
    <n v="0"/>
    <n v="269"/>
    <n v="269"/>
  </r>
  <r>
    <x v="133"/>
    <x v="2"/>
    <s v="vegetale"/>
    <n v="5"/>
    <m/>
    <n v="47"/>
    <n v="60.2"/>
    <n v="0.41"/>
    <n v="1.96"/>
    <n v="235"/>
    <n v="33"/>
    <n v="21"/>
    <n v="210"/>
    <n v="20"/>
    <n v="246"/>
    <m/>
    <n v="0"/>
    <n v="0"/>
    <n v="234"/>
    <n v="235"/>
  </r>
  <r>
    <x v="133"/>
    <x v="40"/>
    <s v="vegetale"/>
    <n v="103"/>
    <m/>
    <m/>
    <m/>
    <m/>
    <m/>
    <n v="231"/>
    <n v="275"/>
    <n v="1"/>
    <m/>
    <n v="7"/>
    <n v="504"/>
    <n v="3"/>
    <n v="117"/>
    <n v="0"/>
    <n v="230"/>
    <n v="230"/>
  </r>
  <r>
    <x v="133"/>
    <x v="39"/>
    <s v="vegetale"/>
    <m/>
    <m/>
    <n v="46"/>
    <n v="34.61"/>
    <m/>
    <n v="0.47"/>
    <n v="121"/>
    <n v="1"/>
    <n v="28"/>
    <n v="121"/>
    <m/>
    <n v="94"/>
    <m/>
    <m/>
    <m/>
    <n v="121"/>
    <n v="121"/>
  </r>
  <r>
    <x v="133"/>
    <x v="3"/>
    <s v="vegetale"/>
    <n v="60"/>
    <m/>
    <n v="26"/>
    <n v="3.44"/>
    <n v="0.12"/>
    <n v="0.88"/>
    <n v="115"/>
    <n v="125"/>
    <n v="22"/>
    <n v="12"/>
    <n v="7"/>
    <n v="219"/>
    <n v="17"/>
    <n v="20"/>
    <n v="0"/>
    <n v="116"/>
    <n v="116"/>
  </r>
  <r>
    <x v="133"/>
    <x v="63"/>
    <s v="animale"/>
    <m/>
    <m/>
    <n v="109"/>
    <n v="19.829999999999998"/>
    <n v="9.14"/>
    <n v="6.2"/>
    <n v="69"/>
    <n v="0"/>
    <n v="8"/>
    <n v="69"/>
    <m/>
    <n v="61"/>
    <m/>
    <m/>
    <n v="0"/>
    <n v="69"/>
    <n v="69"/>
  </r>
  <r>
    <x v="133"/>
    <x v="9"/>
    <s v="vegetale"/>
    <m/>
    <m/>
    <n v="171"/>
    <n v="17.64"/>
    <m/>
    <m/>
    <n v="63"/>
    <n v="34"/>
    <n v="44"/>
    <n v="62"/>
    <m/>
    <n v="140"/>
    <m/>
    <n v="1"/>
    <n v="-88"/>
    <n v="62"/>
    <n v="63"/>
  </r>
  <r>
    <x v="133"/>
    <x v="19"/>
    <s v="animale"/>
    <m/>
    <m/>
    <n v="61"/>
    <n v="17.93"/>
    <n v="3.8"/>
    <n v="6.17"/>
    <n v="63"/>
    <n v="0"/>
    <n v="19"/>
    <n v="63"/>
    <m/>
    <n v="43"/>
    <m/>
    <n v="0"/>
    <n v="0"/>
    <n v="62"/>
    <n v="63"/>
  </r>
  <r>
    <x v="133"/>
    <x v="57"/>
    <s v="vegetale"/>
    <m/>
    <m/>
    <n v="7"/>
    <n v="14.61"/>
    <n v="0.08"/>
    <n v="0.34"/>
    <n v="54"/>
    <n v="13"/>
    <n v="16"/>
    <n v="51"/>
    <n v="4"/>
    <n v="51"/>
    <m/>
    <n v="0"/>
    <n v="0"/>
    <n v="54"/>
    <n v="55"/>
  </r>
  <r>
    <x v="133"/>
    <x v="61"/>
    <s v="vegetale"/>
    <m/>
    <m/>
    <n v="14"/>
    <n v="14.86"/>
    <n v="0.09"/>
    <n v="0.47"/>
    <n v="52"/>
    <n v="3"/>
    <n v="4"/>
    <n v="52"/>
    <n v="0"/>
    <n v="51"/>
    <m/>
    <n v="0"/>
    <n v="0"/>
    <n v="52"/>
    <n v="52"/>
  </r>
  <r>
    <x v="133"/>
    <x v="10"/>
    <s v="vegetale"/>
    <m/>
    <m/>
    <n v="15"/>
    <n v="11.57"/>
    <n v="0.13"/>
    <n v="0.24"/>
    <n v="48"/>
    <n v="70"/>
    <n v="19"/>
    <n v="40"/>
    <n v="8"/>
    <n v="99"/>
    <m/>
    <n v="0"/>
    <n v="0"/>
    <n v="48"/>
    <n v="48"/>
  </r>
  <r>
    <x v="133"/>
    <x v="22"/>
    <s v="animale"/>
    <m/>
    <m/>
    <n v="37"/>
    <n v="9.7899999999999991"/>
    <n v="2.63"/>
    <n v="2.87"/>
    <n v="36"/>
    <n v="0"/>
    <n v="1"/>
    <n v="34"/>
    <n v="0"/>
    <n v="36"/>
    <n v="2"/>
    <m/>
    <n v="0"/>
    <n v="37"/>
    <n v="36"/>
  </r>
  <r>
    <x v="133"/>
    <x v="58"/>
    <s v="vegetale"/>
    <m/>
    <m/>
    <n v="21"/>
    <n v="10.34"/>
    <m/>
    <n v="0"/>
    <n v="36"/>
    <n v="124"/>
    <n v="1"/>
    <n v="36"/>
    <m/>
    <n v="159"/>
    <m/>
    <m/>
    <n v="0"/>
    <n v="36"/>
    <n v="36"/>
  </r>
  <r>
    <x v="133"/>
    <x v="60"/>
    <s v="vegetale"/>
    <n v="16"/>
    <m/>
    <n v="0"/>
    <n v="0"/>
    <m/>
    <n v="0"/>
    <n v="33"/>
    <n v="13"/>
    <n v="0"/>
    <n v="0"/>
    <m/>
    <n v="65"/>
    <n v="3"/>
    <n v="14"/>
    <n v="-20"/>
    <n v="32"/>
    <n v="33"/>
  </r>
  <r>
    <x v="133"/>
    <x v="67"/>
    <s v="vegetale"/>
    <n v="0"/>
    <m/>
    <n v="1"/>
    <n v="0"/>
    <n v="0"/>
    <n v="0"/>
    <n v="27"/>
    <n v="45"/>
    <n v="1"/>
    <n v="0"/>
    <m/>
    <n v="43"/>
    <m/>
    <n v="26"/>
    <n v="28"/>
    <n v="27"/>
    <n v="26"/>
  </r>
  <r>
    <x v="133"/>
    <x v="32"/>
    <s v="animale"/>
    <m/>
    <n v="11"/>
    <n v="77"/>
    <n v="3.95"/>
    <n v="8.49"/>
    <m/>
    <n v="25"/>
    <n v="0"/>
    <n v="9"/>
    <n v="14"/>
    <m/>
    <n v="16"/>
    <m/>
    <m/>
    <n v="0"/>
    <n v="25"/>
    <n v="25"/>
  </r>
  <r>
    <x v="133"/>
    <x v="27"/>
    <s v="vegetale"/>
    <m/>
    <n v="1"/>
    <n v="166"/>
    <n v="6.83"/>
    <n v="18.739999999999998"/>
    <n v="0.02"/>
    <n v="24"/>
    <n v="43"/>
    <n v="8"/>
    <n v="24"/>
    <m/>
    <n v="52"/>
    <m/>
    <m/>
    <n v="8"/>
    <n v="25"/>
    <n v="25"/>
  </r>
  <r>
    <x v="133"/>
    <x v="62"/>
    <s v="animale"/>
    <n v="5"/>
    <n v="0"/>
    <n v="12"/>
    <n v="5.17"/>
    <n v="0.54"/>
    <n v="1.54"/>
    <n v="23"/>
    <n v="0"/>
    <n v="23"/>
    <n v="18"/>
    <m/>
    <m/>
    <m/>
    <m/>
    <n v="0"/>
    <n v="23"/>
    <n v="23"/>
  </r>
  <r>
    <x v="133"/>
    <x v="51"/>
    <s v="vegetale"/>
    <m/>
    <m/>
    <n v="41"/>
    <n v="5.03"/>
    <m/>
    <m/>
    <n v="18"/>
    <n v="26"/>
    <n v="12"/>
    <n v="18"/>
    <m/>
    <n v="31"/>
    <m/>
    <m/>
    <n v="0"/>
    <n v="17"/>
    <n v="18"/>
  </r>
  <r>
    <x v="133"/>
    <x v="30"/>
    <s v="vegetale"/>
    <m/>
    <m/>
    <n v="31"/>
    <n v="5.23"/>
    <m/>
    <m/>
    <n v="18"/>
    <n v="1"/>
    <n v="6"/>
    <n v="18"/>
    <m/>
    <n v="13"/>
    <m/>
    <m/>
    <m/>
    <n v="18"/>
    <n v="18"/>
  </r>
  <r>
    <x v="133"/>
    <x v="45"/>
    <s v="animale"/>
    <m/>
    <n v="0"/>
    <n v="7"/>
    <n v="3.89"/>
    <n v="0.26"/>
    <n v="1.1000000000000001"/>
    <n v="14"/>
    <n v="0"/>
    <n v="4"/>
    <n v="14"/>
    <m/>
    <n v="9"/>
    <m/>
    <m/>
    <m/>
    <n v="13"/>
    <n v="14"/>
  </r>
  <r>
    <x v="133"/>
    <x v="12"/>
    <s v="vegetale"/>
    <m/>
    <m/>
    <n v="3"/>
    <n v="3.64"/>
    <n v="0.01"/>
    <n v="0.05"/>
    <n v="13"/>
    <n v="4"/>
    <n v="17"/>
    <n v="13"/>
    <m/>
    <m/>
    <m/>
    <m/>
    <n v="0"/>
    <n v="13"/>
    <n v="13"/>
  </r>
  <r>
    <x v="133"/>
    <x v="21"/>
    <s v="animale"/>
    <m/>
    <n v="1"/>
    <n v="11"/>
    <n v="3.23"/>
    <n v="0.28999999999999998"/>
    <n v="1.58"/>
    <n v="12"/>
    <n v="0"/>
    <n v="2"/>
    <n v="11"/>
    <n v="0"/>
    <n v="10"/>
    <m/>
    <m/>
    <n v="0"/>
    <n v="12"/>
    <n v="12"/>
  </r>
  <r>
    <x v="133"/>
    <x v="68"/>
    <s v="vegetale"/>
    <n v="11"/>
    <m/>
    <m/>
    <m/>
    <m/>
    <m/>
    <n v="12"/>
    <n v="0"/>
    <n v="0"/>
    <m/>
    <n v="1"/>
    <n v="12"/>
    <m/>
    <m/>
    <m/>
    <n v="12"/>
    <n v="12"/>
  </r>
  <r>
    <x v="133"/>
    <x v="43"/>
    <s v="vegetale"/>
    <m/>
    <m/>
    <n v="79"/>
    <n v="3.26"/>
    <n v="8.92"/>
    <m/>
    <n v="11"/>
    <n v="0"/>
    <n v="0"/>
    <n v="11"/>
    <m/>
    <n v="11"/>
    <m/>
    <m/>
    <n v="0"/>
    <n v="11"/>
    <n v="11"/>
  </r>
  <r>
    <x v="133"/>
    <x v="18"/>
    <s v="vegetale"/>
    <m/>
    <m/>
    <n v="5"/>
    <n v="2.74"/>
    <n v="0.02"/>
    <n v="0.05"/>
    <n v="10"/>
    <n v="1"/>
    <n v="11"/>
    <n v="10"/>
    <m/>
    <m/>
    <m/>
    <m/>
    <m/>
    <n v="10"/>
    <n v="10"/>
  </r>
  <r>
    <x v="133"/>
    <x v="81"/>
    <s v="vegetale"/>
    <n v="5"/>
    <m/>
    <n v="8"/>
    <n v="0.86"/>
    <n v="0.04"/>
    <n v="0.53"/>
    <n v="10"/>
    <n v="0"/>
    <n v="0"/>
    <n v="3"/>
    <n v="1"/>
    <n v="10"/>
    <n v="1"/>
    <m/>
    <m/>
    <n v="10"/>
    <n v="10"/>
  </r>
  <r>
    <x v="133"/>
    <x v="5"/>
    <s v="vegetale"/>
    <m/>
    <n v="0"/>
    <n v="28"/>
    <n v="2.95"/>
    <n v="0.05"/>
    <n v="0.53"/>
    <n v="10"/>
    <n v="0"/>
    <n v="10"/>
    <n v="10"/>
    <m/>
    <m/>
    <m/>
    <m/>
    <n v="0"/>
    <n v="10"/>
    <n v="10"/>
  </r>
  <r>
    <x v="133"/>
    <x v="70"/>
    <s v="vegetale"/>
    <m/>
    <n v="0"/>
    <n v="51"/>
    <n v="2.09"/>
    <n v="5.74"/>
    <m/>
    <n v="7"/>
    <m/>
    <n v="0"/>
    <n v="7"/>
    <m/>
    <n v="7"/>
    <m/>
    <m/>
    <n v="0"/>
    <n v="7"/>
    <n v="7"/>
  </r>
  <r>
    <x v="133"/>
    <x v="66"/>
    <s v="animale"/>
    <m/>
    <n v="0"/>
    <n v="4"/>
    <n v="1.95"/>
    <n v="0.19"/>
    <n v="0.48"/>
    <n v="7"/>
    <n v="0"/>
    <n v="7"/>
    <n v="7"/>
    <m/>
    <m/>
    <m/>
    <m/>
    <m/>
    <n v="7"/>
    <n v="7"/>
  </r>
  <r>
    <x v="133"/>
    <x v="74"/>
    <s v="vegetale"/>
    <n v="3"/>
    <m/>
    <n v="5"/>
    <n v="0.82"/>
    <n v="0.08"/>
    <n v="0.2"/>
    <n v="6"/>
    <n v="0"/>
    <n v="3"/>
    <n v="3"/>
    <n v="0"/>
    <n v="3"/>
    <n v="0"/>
    <m/>
    <n v="0"/>
    <n v="6"/>
    <n v="6"/>
  </r>
  <r>
    <x v="133"/>
    <x v="85"/>
    <s v="animale"/>
    <n v="0"/>
    <n v="0"/>
    <n v="3"/>
    <n v="1.67"/>
    <n v="0.1"/>
    <n v="0.48"/>
    <n v="6"/>
    <n v="0"/>
    <n v="6"/>
    <n v="6"/>
    <m/>
    <m/>
    <m/>
    <m/>
    <m/>
    <n v="6"/>
    <n v="6"/>
  </r>
  <r>
    <x v="133"/>
    <x v="52"/>
    <s v="vegetale"/>
    <m/>
    <m/>
    <n v="2"/>
    <n v="1.51"/>
    <m/>
    <n v="0.08"/>
    <n v="5"/>
    <n v="0"/>
    <n v="5"/>
    <n v="5"/>
    <m/>
    <m/>
    <m/>
    <m/>
    <n v="0"/>
    <n v="5"/>
    <n v="5"/>
  </r>
  <r>
    <x v="133"/>
    <x v="47"/>
    <s v="vegetale"/>
    <m/>
    <m/>
    <n v="19"/>
    <n v="1.44"/>
    <n v="1.7"/>
    <n v="0.27"/>
    <n v="5"/>
    <n v="1"/>
    <n v="6"/>
    <n v="5"/>
    <m/>
    <m/>
    <m/>
    <m/>
    <n v="0"/>
    <n v="5"/>
    <n v="5"/>
  </r>
  <r>
    <x v="133"/>
    <x v="86"/>
    <s v="vegetale"/>
    <n v="2"/>
    <m/>
    <n v="7"/>
    <n v="1"/>
    <n v="0.04"/>
    <n v="0.2"/>
    <n v="5"/>
    <n v="0"/>
    <n v="4"/>
    <n v="3"/>
    <n v="0"/>
    <n v="2"/>
    <n v="0"/>
    <n v="0"/>
    <n v="0"/>
    <n v="6"/>
    <n v="5"/>
  </r>
  <r>
    <x v="133"/>
    <x v="13"/>
    <s v="animale"/>
    <m/>
    <m/>
    <n v="8"/>
    <n v="1.56"/>
    <n v="0.54"/>
    <n v="0.65"/>
    <n v="5"/>
    <n v="4"/>
    <n v="1"/>
    <n v="5"/>
    <m/>
    <n v="8"/>
    <m/>
    <m/>
    <n v="0"/>
    <n v="5"/>
    <n v="5"/>
  </r>
  <r>
    <x v="133"/>
    <x v="25"/>
    <s v="animale"/>
    <m/>
    <m/>
    <n v="25"/>
    <n v="1.26"/>
    <n v="2.8"/>
    <n v="0.03"/>
    <n v="4"/>
    <n v="0"/>
    <n v="1"/>
    <n v="4"/>
    <m/>
    <n v="4"/>
    <m/>
    <m/>
    <m/>
    <n v="5"/>
    <n v="4"/>
  </r>
  <r>
    <x v="133"/>
    <x v="23"/>
    <s v="vegetale"/>
    <m/>
    <m/>
    <n v="14"/>
    <n v="1.18"/>
    <n v="1.26"/>
    <n v="0.34"/>
    <n v="4"/>
    <n v="19"/>
    <n v="5"/>
    <n v="4"/>
    <m/>
    <n v="14"/>
    <m/>
    <m/>
    <n v="3"/>
    <n v="3"/>
    <n v="4"/>
  </r>
  <r>
    <x v="133"/>
    <x v="76"/>
    <s v="vegetale"/>
    <m/>
    <m/>
    <n v="0"/>
    <n v="0.95"/>
    <n v="0.01"/>
    <n v="0.02"/>
    <n v="3"/>
    <n v="0"/>
    <n v="3"/>
    <n v="3"/>
    <m/>
    <m/>
    <m/>
    <m/>
    <m/>
    <n v="3"/>
    <n v="3"/>
  </r>
  <r>
    <x v="133"/>
    <x v="54"/>
    <s v="vegetale"/>
    <n v="2"/>
    <m/>
    <n v="1"/>
    <n v="0.11"/>
    <n v="0"/>
    <n v="0.03"/>
    <n v="3"/>
    <n v="0"/>
    <n v="0"/>
    <n v="0"/>
    <n v="0"/>
    <n v="2"/>
    <n v="0"/>
    <m/>
    <n v="0"/>
    <n v="2"/>
    <n v="2"/>
  </r>
  <r>
    <x v="133"/>
    <x v="14"/>
    <s v="vegetale"/>
    <m/>
    <n v="4"/>
    <m/>
    <m/>
    <m/>
    <m/>
    <n v="3"/>
    <n v="0"/>
    <n v="4"/>
    <m/>
    <m/>
    <m/>
    <m/>
    <m/>
    <n v="0"/>
    <n v="4"/>
    <n v="4"/>
  </r>
  <r>
    <x v="133"/>
    <x v="17"/>
    <s v="vegetale"/>
    <n v="3"/>
    <m/>
    <n v="0"/>
    <n v="0"/>
    <m/>
    <n v="0"/>
    <n v="3"/>
    <n v="0"/>
    <n v="0"/>
    <n v="0"/>
    <n v="0"/>
    <n v="3"/>
    <m/>
    <m/>
    <n v="0"/>
    <n v="3"/>
    <n v="3"/>
  </r>
  <r>
    <x v="133"/>
    <x v="44"/>
    <s v="vegetale"/>
    <m/>
    <m/>
    <n v="6"/>
    <n v="0.7"/>
    <m/>
    <n v="0.01"/>
    <n v="2"/>
    <n v="1"/>
    <n v="0"/>
    <n v="2"/>
    <m/>
    <n v="3"/>
    <m/>
    <m/>
    <m/>
    <n v="2"/>
    <n v="2"/>
  </r>
  <r>
    <x v="133"/>
    <x v="37"/>
    <s v="vegetale"/>
    <m/>
    <m/>
    <n v="2"/>
    <n v="0.54"/>
    <n v="0.16"/>
    <n v="0.02"/>
    <n v="2"/>
    <n v="0"/>
    <n v="2"/>
    <n v="2"/>
    <m/>
    <m/>
    <m/>
    <m/>
    <m/>
    <n v="2"/>
    <n v="2"/>
  </r>
  <r>
    <x v="133"/>
    <x v="65"/>
    <s v="vegetale"/>
    <m/>
    <m/>
    <n v="0"/>
    <n v="0.51"/>
    <n v="0"/>
    <n v="0"/>
    <n v="2"/>
    <n v="0"/>
    <n v="2"/>
    <n v="2"/>
    <m/>
    <m/>
    <m/>
    <m/>
    <n v="0"/>
    <n v="2"/>
    <n v="2"/>
  </r>
  <r>
    <x v="133"/>
    <x v="42"/>
    <s v="vegetale"/>
    <m/>
    <m/>
    <n v="2"/>
    <n v="0.22"/>
    <n v="0.02"/>
    <n v="0.09"/>
    <n v="1"/>
    <n v="0"/>
    <n v="1"/>
    <n v="1"/>
    <m/>
    <m/>
    <m/>
    <m/>
    <m/>
    <n v="1"/>
    <n v="1"/>
  </r>
  <r>
    <x v="133"/>
    <x v="50"/>
    <s v="vegetale"/>
    <m/>
    <m/>
    <n v="0"/>
    <n v="0.31"/>
    <m/>
    <n v="0"/>
    <n v="1"/>
    <n v="0"/>
    <n v="1"/>
    <n v="1"/>
    <m/>
    <m/>
    <m/>
    <m/>
    <n v="0"/>
    <n v="1"/>
    <n v="1"/>
  </r>
  <r>
    <x v="133"/>
    <x v="73"/>
    <s v="vegetale"/>
    <m/>
    <n v="0"/>
    <n v="4"/>
    <n v="0.28000000000000003"/>
    <n v="0.34"/>
    <n v="0.19"/>
    <n v="1"/>
    <n v="0"/>
    <n v="1"/>
    <n v="1"/>
    <m/>
    <m/>
    <m/>
    <m/>
    <m/>
    <n v="1"/>
    <n v="1"/>
  </r>
  <r>
    <x v="133"/>
    <x v="79"/>
    <s v="animale"/>
    <m/>
    <n v="0"/>
    <n v="0"/>
    <n v="0.19"/>
    <n v="0"/>
    <n v="0.05"/>
    <n v="1"/>
    <n v="0"/>
    <n v="1"/>
    <n v="1"/>
    <m/>
    <n v="0"/>
    <m/>
    <m/>
    <m/>
    <n v="1"/>
    <n v="1"/>
  </r>
  <r>
    <x v="133"/>
    <x v="29"/>
    <s v="animale"/>
    <m/>
    <m/>
    <n v="2"/>
    <n v="0.31"/>
    <n v="0.16"/>
    <n v="0.02"/>
    <n v="1"/>
    <n v="0"/>
    <n v="1"/>
    <n v="1"/>
    <n v="0"/>
    <n v="0"/>
    <m/>
    <m/>
    <m/>
    <n v="1"/>
    <n v="1"/>
  </r>
  <r>
    <x v="133"/>
    <x v="6"/>
    <s v="vegetale"/>
    <m/>
    <n v="1"/>
    <n v="0"/>
    <n v="0.01"/>
    <n v="0.03"/>
    <n v="0"/>
    <n v="1"/>
    <n v="0"/>
    <n v="1"/>
    <n v="0"/>
    <m/>
    <m/>
    <m/>
    <m/>
    <n v="0"/>
    <n v="1"/>
    <n v="1"/>
  </r>
  <r>
    <x v="133"/>
    <x v="31"/>
    <s v="vegetale"/>
    <m/>
    <m/>
    <n v="8"/>
    <n v="0.34"/>
    <n v="0.94"/>
    <m/>
    <n v="1"/>
    <n v="2"/>
    <n v="0"/>
    <n v="1"/>
    <m/>
    <n v="2"/>
    <m/>
    <m/>
    <n v="1"/>
    <n v="1"/>
    <n v="1"/>
  </r>
  <r>
    <x v="133"/>
    <x v="15"/>
    <s v="vegetale"/>
    <m/>
    <m/>
    <n v="0"/>
    <n v="0.24"/>
    <m/>
    <n v="0.06"/>
    <n v="1"/>
    <n v="0"/>
    <n v="1"/>
    <n v="1"/>
    <m/>
    <m/>
    <m/>
    <m/>
    <m/>
    <n v="1"/>
    <n v="1"/>
  </r>
  <r>
    <x v="133"/>
    <x v="11"/>
    <s v="animale"/>
    <m/>
    <m/>
    <n v="3"/>
    <n v="0.35"/>
    <n v="0.22"/>
    <n v="0.13"/>
    <n v="1"/>
    <n v="1"/>
    <n v="0"/>
    <n v="1"/>
    <m/>
    <n v="2"/>
    <m/>
    <m/>
    <m/>
    <n v="1"/>
    <n v="1"/>
  </r>
  <r>
    <x v="133"/>
    <x v="24"/>
    <s v="vegetale"/>
    <m/>
    <m/>
    <n v="0"/>
    <n v="0.02"/>
    <m/>
    <m/>
    <n v="0"/>
    <n v="0"/>
    <n v="0"/>
    <n v="0"/>
    <m/>
    <m/>
    <m/>
    <m/>
    <n v="0"/>
    <n v="0"/>
    <n v="0"/>
  </r>
  <r>
    <x v="133"/>
    <x v="75"/>
    <s v="vegetale"/>
    <m/>
    <n v="0"/>
    <m/>
    <m/>
    <m/>
    <m/>
    <n v="0"/>
    <n v="0"/>
    <n v="0"/>
    <m/>
    <m/>
    <m/>
    <m/>
    <m/>
    <n v="1"/>
    <n v="1"/>
    <n v="0"/>
  </r>
  <r>
    <x v="133"/>
    <x v="89"/>
    <s v="animale"/>
    <m/>
    <n v="0"/>
    <n v="0"/>
    <n v="0"/>
    <n v="0"/>
    <n v="0"/>
    <n v="0"/>
    <m/>
    <n v="0"/>
    <n v="0"/>
    <m/>
    <m/>
    <m/>
    <m/>
    <m/>
    <n v="0"/>
    <n v="0"/>
  </r>
  <r>
    <x v="133"/>
    <x v="69"/>
    <s v="vegetale"/>
    <m/>
    <m/>
    <n v="0"/>
    <n v="0.03"/>
    <n v="0"/>
    <n v="0"/>
    <n v="0"/>
    <n v="0"/>
    <n v="0"/>
    <n v="0"/>
    <m/>
    <m/>
    <m/>
    <m/>
    <m/>
    <n v="0"/>
    <n v="0"/>
  </r>
  <r>
    <x v="133"/>
    <x v="87"/>
    <s v="vegetale"/>
    <m/>
    <m/>
    <n v="0"/>
    <n v="0.06"/>
    <m/>
    <m/>
    <n v="0"/>
    <n v="2"/>
    <n v="0"/>
    <n v="0"/>
    <m/>
    <n v="2"/>
    <m/>
    <m/>
    <m/>
    <n v="0"/>
    <n v="0"/>
  </r>
  <r>
    <x v="133"/>
    <x v="82"/>
    <s v="animale"/>
    <m/>
    <n v="0"/>
    <n v="0"/>
    <n v="0.03"/>
    <n v="0"/>
    <n v="0.01"/>
    <n v="0"/>
    <m/>
    <n v="0"/>
    <n v="0"/>
    <m/>
    <m/>
    <m/>
    <m/>
    <m/>
    <n v="0"/>
    <n v="0"/>
  </r>
  <r>
    <x v="133"/>
    <x v="53"/>
    <s v="vegetale"/>
    <m/>
    <m/>
    <n v="0"/>
    <n v="0.06"/>
    <n v="0.02"/>
    <n v="0"/>
    <n v="0"/>
    <n v="0"/>
    <n v="0"/>
    <n v="0"/>
    <m/>
    <m/>
    <m/>
    <m/>
    <m/>
    <n v="0"/>
    <n v="0"/>
  </r>
  <r>
    <x v="133"/>
    <x v="46"/>
    <s v="vegetale"/>
    <m/>
    <m/>
    <n v="0"/>
    <n v="0.02"/>
    <m/>
    <n v="0"/>
    <n v="0"/>
    <m/>
    <n v="0"/>
    <n v="0"/>
    <m/>
    <m/>
    <m/>
    <m/>
    <m/>
    <n v="0"/>
    <n v="0"/>
  </r>
  <r>
    <x v="133"/>
    <x v="38"/>
    <s v="vegetale"/>
    <m/>
    <n v="0"/>
    <m/>
    <m/>
    <m/>
    <m/>
    <n v="0"/>
    <m/>
    <n v="0"/>
    <m/>
    <m/>
    <m/>
    <m/>
    <m/>
    <m/>
    <n v="0"/>
    <n v="0"/>
  </r>
  <r>
    <x v="133"/>
    <x v="55"/>
    <s v="vegetale"/>
    <m/>
    <m/>
    <n v="0"/>
    <n v="0"/>
    <n v="0"/>
    <m/>
    <n v="0"/>
    <m/>
    <n v="0"/>
    <n v="0"/>
    <m/>
    <m/>
    <m/>
    <m/>
    <m/>
    <n v="0"/>
    <n v="0"/>
  </r>
  <r>
    <x v="133"/>
    <x v="48"/>
    <s v="vegetale"/>
    <m/>
    <n v="0"/>
    <n v="1"/>
    <n v="0.05"/>
    <n v="0.13"/>
    <m/>
    <n v="0"/>
    <n v="0"/>
    <n v="0"/>
    <n v="0"/>
    <m/>
    <m/>
    <m/>
    <m/>
    <m/>
    <n v="0"/>
    <n v="0"/>
  </r>
  <r>
    <x v="133"/>
    <x v="84"/>
    <s v="vegetale"/>
    <m/>
    <n v="0"/>
    <m/>
    <m/>
    <m/>
    <m/>
    <n v="0"/>
    <n v="0"/>
    <n v="0"/>
    <m/>
    <m/>
    <m/>
    <m/>
    <m/>
    <m/>
    <n v="0"/>
    <n v="0"/>
  </r>
  <r>
    <x v="133"/>
    <x v="77"/>
    <s v="vegetale"/>
    <m/>
    <m/>
    <n v="2"/>
    <n v="7.0000000000000007E-2"/>
    <n v="0.19"/>
    <m/>
    <n v="0"/>
    <m/>
    <n v="0"/>
    <n v="0"/>
    <m/>
    <m/>
    <m/>
    <m/>
    <m/>
    <n v="0"/>
    <n v="0"/>
  </r>
  <r>
    <x v="133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133"/>
    <x v="72"/>
    <s v="vegetale"/>
    <m/>
    <n v="0"/>
    <n v="0"/>
    <n v="0"/>
    <m/>
    <m/>
    <n v="0"/>
    <m/>
    <n v="0"/>
    <n v="0"/>
    <m/>
    <m/>
    <m/>
    <m/>
    <m/>
    <n v="0"/>
    <n v="0"/>
  </r>
  <r>
    <x v="133"/>
    <x v="34"/>
    <s v="vegetale"/>
    <n v="0"/>
    <m/>
    <m/>
    <m/>
    <m/>
    <m/>
    <n v="0"/>
    <n v="0"/>
    <n v="0"/>
    <m/>
    <n v="0"/>
    <n v="0"/>
    <n v="0"/>
    <m/>
    <m/>
    <n v="0"/>
    <n v="0"/>
  </r>
  <r>
    <x v="133"/>
    <x v="83"/>
    <s v="animale"/>
    <m/>
    <n v="0"/>
    <n v="0"/>
    <n v="0.03"/>
    <n v="0"/>
    <n v="0"/>
    <n v="0"/>
    <m/>
    <n v="0"/>
    <n v="0"/>
    <m/>
    <m/>
    <m/>
    <m/>
    <m/>
    <n v="0"/>
    <n v="0"/>
  </r>
  <r>
    <x v="133"/>
    <x v="71"/>
    <s v="vegetale"/>
    <m/>
    <m/>
    <n v="0"/>
    <n v="0"/>
    <m/>
    <m/>
    <n v="0"/>
    <m/>
    <n v="0"/>
    <n v="0"/>
    <m/>
    <m/>
    <m/>
    <m/>
    <m/>
    <n v="0"/>
    <n v="0"/>
  </r>
  <r>
    <x v="133"/>
    <x v="78"/>
    <s v="vegetale"/>
    <m/>
    <m/>
    <n v="0"/>
    <n v="0.01"/>
    <n v="0"/>
    <n v="0"/>
    <n v="0"/>
    <m/>
    <n v="0"/>
    <n v="0"/>
    <m/>
    <m/>
    <m/>
    <m/>
    <m/>
    <n v="0"/>
    <n v="0"/>
  </r>
  <r>
    <x v="133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33"/>
    <x v="41"/>
    <s v="vegetale"/>
    <n v="0"/>
    <n v="0"/>
    <m/>
    <m/>
    <m/>
    <m/>
    <n v="0"/>
    <n v="0"/>
    <n v="0"/>
    <m/>
    <m/>
    <m/>
    <m/>
    <m/>
    <n v="0"/>
    <n v="0"/>
    <n v="0"/>
  </r>
  <r>
    <x v="133"/>
    <x v="56"/>
    <s v="vegetale"/>
    <m/>
    <m/>
    <n v="0"/>
    <n v="0.03"/>
    <n v="0"/>
    <n v="0.01"/>
    <n v="0"/>
    <m/>
    <n v="0"/>
    <n v="0"/>
    <m/>
    <m/>
    <m/>
    <m/>
    <m/>
    <n v="0"/>
    <n v="0"/>
  </r>
  <r>
    <x v="133"/>
    <x v="88"/>
    <s v="vegetale"/>
    <m/>
    <m/>
    <n v="0"/>
    <n v="0"/>
    <m/>
    <m/>
    <n v="0"/>
    <n v="0"/>
    <n v="0"/>
    <n v="0"/>
    <m/>
    <m/>
    <m/>
    <m/>
    <m/>
    <n v="0"/>
    <n v="0"/>
  </r>
  <r>
    <x v="133"/>
    <x v="28"/>
    <s v="vegetale"/>
    <m/>
    <m/>
    <n v="1"/>
    <n v="0.05"/>
    <n v="0.06"/>
    <n v="0.02"/>
    <n v="0"/>
    <m/>
    <n v="0"/>
    <n v="0"/>
    <m/>
    <m/>
    <m/>
    <m/>
    <m/>
    <n v="0"/>
    <n v="0"/>
  </r>
  <r>
    <x v="133"/>
    <x v="35"/>
    <s v="animale"/>
    <m/>
    <m/>
    <n v="1"/>
    <n v="0.18"/>
    <n v="0.03"/>
    <n v="0.08"/>
    <n v="0"/>
    <n v="0"/>
    <n v="0"/>
    <n v="1"/>
    <m/>
    <n v="1"/>
    <m/>
    <m/>
    <n v="0"/>
    <n v="1"/>
    <n v="1"/>
  </r>
  <r>
    <x v="133"/>
    <x v="36"/>
    <s v="vegetale"/>
    <m/>
    <m/>
    <n v="0"/>
    <n v="0.05"/>
    <n v="0.01"/>
    <n v="0.01"/>
    <n v="0"/>
    <n v="0"/>
    <n v="0"/>
    <n v="0"/>
    <m/>
    <m/>
    <m/>
    <m/>
    <n v="0"/>
    <n v="0"/>
    <n v="0"/>
  </r>
  <r>
    <x v="133"/>
    <x v="64"/>
    <s v="vegetale"/>
    <n v="0"/>
    <m/>
    <m/>
    <m/>
    <m/>
    <m/>
    <n v="-1"/>
    <n v="1"/>
    <n v="0"/>
    <m/>
    <n v="0"/>
    <n v="0"/>
    <n v="0"/>
    <m/>
    <m/>
    <n v="-1"/>
    <n v="0"/>
  </r>
  <r>
    <x v="133"/>
    <x v="20"/>
    <s v="vegetale"/>
    <n v="0"/>
    <m/>
    <n v="5"/>
    <n v="4.12"/>
    <n v="0.03"/>
    <n v="0.01"/>
    <n v="-11"/>
    <n v="331"/>
    <n v="2"/>
    <n v="14"/>
    <n v="13"/>
    <n v="307"/>
    <m/>
    <n v="3"/>
    <n v="10"/>
    <n v="-12"/>
    <n v="30"/>
  </r>
  <r>
    <x v="133"/>
    <x v="90"/>
    <s v="vegetale"/>
    <m/>
    <m/>
    <n v="0"/>
    <m/>
    <m/>
    <m/>
    <m/>
    <m/>
    <m/>
    <m/>
    <m/>
    <m/>
    <m/>
    <m/>
    <m/>
    <n v="0"/>
    <n v="0"/>
  </r>
  <r>
    <x v="133"/>
    <x v="59"/>
    <s v="vegetale"/>
    <m/>
    <m/>
    <n v="7"/>
    <m/>
    <n v="0.09"/>
    <n v="0.21"/>
    <m/>
    <m/>
    <m/>
    <m/>
    <m/>
    <m/>
    <m/>
    <m/>
    <m/>
    <n v="0"/>
    <n v="0"/>
  </r>
  <r>
    <x v="134"/>
    <x v="5"/>
    <s v="vegetale"/>
    <n v="228"/>
    <n v="600"/>
    <n v="1408"/>
    <n v="159.11000000000001"/>
    <n v="6.27"/>
    <n v="32.94"/>
    <n v="2290"/>
    <m/>
    <n v="12"/>
    <n v="1077"/>
    <n v="137"/>
    <n v="2278"/>
    <n v="137"/>
    <n v="111"/>
    <n v="0"/>
    <n v="2290"/>
    <n v="2290"/>
  </r>
  <r>
    <x v="134"/>
    <x v="2"/>
    <s v="vegetale"/>
    <m/>
    <m/>
    <n v="124"/>
    <n v="210.43"/>
    <n v="1.1599999999999999"/>
    <n v="7.34"/>
    <n v="1491"/>
    <n v="0"/>
    <n v="0"/>
    <n v="1425"/>
    <n v="66"/>
    <n v="1490"/>
    <m/>
    <m/>
    <n v="0"/>
    <n v="1490"/>
    <n v="1491"/>
  </r>
  <r>
    <x v="134"/>
    <x v="72"/>
    <s v="vegetale"/>
    <n v="125"/>
    <n v="800"/>
    <n v="79"/>
    <n v="32.19"/>
    <n v="0.16"/>
    <n v="0.41"/>
    <n v="1269"/>
    <m/>
    <n v="15"/>
    <n v="218"/>
    <n v="125"/>
    <n v="1254"/>
    <m/>
    <m/>
    <n v="0"/>
    <n v="1269"/>
    <n v="1268"/>
  </r>
  <r>
    <x v="134"/>
    <x v="7"/>
    <s v="vegetale"/>
    <n v="460"/>
    <n v="400"/>
    <n v="138"/>
    <n v="15.44"/>
    <n v="1.29"/>
    <n v="3.43"/>
    <n v="994"/>
    <n v="222"/>
    <n v="1"/>
    <n v="105"/>
    <n v="24"/>
    <n v="1214"/>
    <n v="5"/>
    <m/>
    <m/>
    <n v="993"/>
    <n v="994"/>
  </r>
  <r>
    <x v="134"/>
    <x v="16"/>
    <s v="vegetale"/>
    <n v="173"/>
    <n v="400"/>
    <n v="19"/>
    <n v="24.43"/>
    <n v="0.13"/>
    <n v="7.0000000000000007E-2"/>
    <n v="842"/>
    <n v="23"/>
    <m/>
    <n v="165"/>
    <n v="43"/>
    <n v="865"/>
    <m/>
    <n v="60"/>
    <m/>
    <n v="842"/>
    <n v="841"/>
  </r>
  <r>
    <x v="134"/>
    <x v="18"/>
    <s v="vegetale"/>
    <m/>
    <m/>
    <n v="98"/>
    <n v="56.75"/>
    <n v="0.31"/>
    <n v="1.24"/>
    <n v="405"/>
    <n v="15"/>
    <n v="0"/>
    <n v="384"/>
    <n v="21"/>
    <n v="420"/>
    <m/>
    <m/>
    <m/>
    <n v="405"/>
    <n v="405"/>
  </r>
  <r>
    <x v="134"/>
    <x v="45"/>
    <s v="animale"/>
    <m/>
    <n v="0"/>
    <n v="36"/>
    <n v="19.190000000000001"/>
    <n v="1.32"/>
    <n v="5.73"/>
    <n v="130"/>
    <n v="0"/>
    <n v="0"/>
    <n v="130"/>
    <m/>
    <n v="130"/>
    <m/>
    <m/>
    <m/>
    <n v="130"/>
    <n v="130"/>
  </r>
  <r>
    <x v="134"/>
    <x v="12"/>
    <s v="vegetale"/>
    <m/>
    <m/>
    <n v="9"/>
    <n v="11.75"/>
    <n v="0.03"/>
    <n v="0.16"/>
    <n v="84"/>
    <m/>
    <n v="0"/>
    <n v="80"/>
    <n v="4"/>
    <n v="83"/>
    <m/>
    <m/>
    <m/>
    <n v="83"/>
    <n v="84"/>
  </r>
  <r>
    <x v="134"/>
    <x v="52"/>
    <s v="vegetale"/>
    <m/>
    <m/>
    <n v="14"/>
    <n v="10.71"/>
    <m/>
    <n v="1.65"/>
    <n v="72"/>
    <n v="31"/>
    <n v="15"/>
    <n v="72"/>
    <m/>
    <n v="89"/>
    <m/>
    <m/>
    <n v="0"/>
    <n v="73"/>
    <n v="72"/>
  </r>
  <r>
    <x v="134"/>
    <x v="39"/>
    <s v="vegetale"/>
    <m/>
    <m/>
    <n v="14"/>
    <n v="10.29"/>
    <m/>
    <n v="0.14000000000000001"/>
    <n v="70"/>
    <n v="2"/>
    <n v="2"/>
    <n v="70"/>
    <m/>
    <n v="47"/>
    <m/>
    <m/>
    <n v="23"/>
    <n v="70"/>
    <n v="70"/>
  </r>
  <r>
    <x v="134"/>
    <x v="71"/>
    <s v="vegetale"/>
    <n v="10"/>
    <m/>
    <n v="18"/>
    <n v="7.07"/>
    <n v="0.06"/>
    <n v="0.17"/>
    <n v="64"/>
    <m/>
    <n v="0"/>
    <n v="48"/>
    <n v="6"/>
    <n v="64"/>
    <m/>
    <m/>
    <m/>
    <n v="64"/>
    <n v="64"/>
  </r>
  <r>
    <x v="134"/>
    <x v="63"/>
    <s v="animale"/>
    <m/>
    <m/>
    <n v="92"/>
    <n v="9.31"/>
    <n v="8.8000000000000007"/>
    <n v="2.83"/>
    <n v="63"/>
    <n v="0"/>
    <n v="0"/>
    <n v="63"/>
    <m/>
    <n v="63"/>
    <m/>
    <m/>
    <n v="0"/>
    <n v="63"/>
    <n v="63"/>
  </r>
  <r>
    <x v="134"/>
    <x v="10"/>
    <s v="vegetale"/>
    <m/>
    <m/>
    <n v="9"/>
    <n v="7.15"/>
    <n v="0.08"/>
    <n v="0.11"/>
    <n v="51"/>
    <n v="9"/>
    <n v="4"/>
    <n v="48"/>
    <n v="3"/>
    <n v="56"/>
    <m/>
    <m/>
    <m/>
    <n v="51"/>
    <n v="51"/>
  </r>
  <r>
    <x v="134"/>
    <x v="13"/>
    <s v="animale"/>
    <m/>
    <m/>
    <n v="32"/>
    <n v="7.29"/>
    <n v="2.39"/>
    <n v="2.56"/>
    <n v="49"/>
    <m/>
    <n v="0"/>
    <n v="49"/>
    <m/>
    <n v="49"/>
    <m/>
    <m/>
    <m/>
    <n v="49"/>
    <n v="49"/>
  </r>
  <r>
    <x v="134"/>
    <x v="50"/>
    <s v="vegetale"/>
    <m/>
    <m/>
    <n v="4"/>
    <n v="5.0999999999999996"/>
    <n v="0.03"/>
    <n v="0.06"/>
    <n v="36"/>
    <m/>
    <n v="0"/>
    <n v="35"/>
    <n v="2"/>
    <n v="36"/>
    <m/>
    <m/>
    <m/>
    <n v="36"/>
    <n v="37"/>
  </r>
  <r>
    <x v="134"/>
    <x v="51"/>
    <s v="vegetale"/>
    <m/>
    <m/>
    <n v="43"/>
    <n v="5.27"/>
    <m/>
    <m/>
    <n v="36"/>
    <m/>
    <n v="1"/>
    <n v="36"/>
    <m/>
    <n v="35"/>
    <m/>
    <m/>
    <m/>
    <n v="36"/>
    <n v="36"/>
  </r>
  <r>
    <x v="134"/>
    <x v="9"/>
    <s v="vegetale"/>
    <m/>
    <n v="5"/>
    <n v="46"/>
    <n v="4.38"/>
    <m/>
    <m/>
    <n v="35"/>
    <m/>
    <n v="33"/>
    <n v="30"/>
    <m/>
    <n v="7"/>
    <m/>
    <m/>
    <n v="-5"/>
    <n v="35"/>
    <n v="35"/>
  </r>
  <r>
    <x v="134"/>
    <x v="73"/>
    <s v="vegetale"/>
    <m/>
    <m/>
    <n v="34"/>
    <n v="2.23"/>
    <n v="2.77"/>
    <n v="1.43"/>
    <n v="32"/>
    <n v="3"/>
    <n v="0"/>
    <n v="15"/>
    <m/>
    <n v="38"/>
    <n v="2"/>
    <n v="15"/>
    <n v="-4"/>
    <n v="31"/>
    <n v="32"/>
  </r>
  <r>
    <x v="134"/>
    <x v="19"/>
    <s v="animale"/>
    <m/>
    <m/>
    <n v="17"/>
    <n v="4.21"/>
    <n v="1.26"/>
    <n v="1.35"/>
    <n v="28"/>
    <m/>
    <n v="0"/>
    <n v="28"/>
    <m/>
    <n v="28"/>
    <m/>
    <m/>
    <m/>
    <n v="28"/>
    <n v="28"/>
  </r>
  <r>
    <x v="134"/>
    <x v="8"/>
    <s v="vegetale"/>
    <m/>
    <m/>
    <n v="6"/>
    <n v="3.39"/>
    <n v="0.01"/>
    <n v="0.15"/>
    <n v="26"/>
    <m/>
    <n v="0"/>
    <n v="23"/>
    <n v="3"/>
    <n v="26"/>
    <n v="1"/>
    <m/>
    <m/>
    <n v="26"/>
    <n v="27"/>
  </r>
  <r>
    <x v="134"/>
    <x v="1"/>
    <s v="animale"/>
    <n v="4"/>
    <m/>
    <n v="7"/>
    <n v="2.92"/>
    <n v="0.18"/>
    <n v="0.26"/>
    <n v="24"/>
    <m/>
    <n v="17"/>
    <n v="20"/>
    <n v="0"/>
    <n v="7"/>
    <m/>
    <m/>
    <n v="0"/>
    <n v="24"/>
    <n v="24"/>
  </r>
  <r>
    <x v="134"/>
    <x v="30"/>
    <s v="vegetale"/>
    <m/>
    <m/>
    <n v="12"/>
    <n v="2.81"/>
    <m/>
    <m/>
    <n v="19"/>
    <m/>
    <n v="19"/>
    <n v="19"/>
    <m/>
    <m/>
    <m/>
    <m/>
    <m/>
    <n v="19"/>
    <n v="19"/>
  </r>
  <r>
    <x v="134"/>
    <x v="17"/>
    <s v="vegetale"/>
    <m/>
    <m/>
    <n v="23"/>
    <n v="2.4300000000000002"/>
    <n v="0.13"/>
    <n v="1.46"/>
    <n v="18"/>
    <m/>
    <n v="0"/>
    <n v="16"/>
    <n v="0"/>
    <n v="18"/>
    <n v="1"/>
    <m/>
    <m/>
    <n v="18"/>
    <n v="17"/>
  </r>
  <r>
    <x v="134"/>
    <x v="22"/>
    <s v="animale"/>
    <m/>
    <m/>
    <n v="8"/>
    <n v="2.04"/>
    <n v="0.55000000000000004"/>
    <n v="0.6"/>
    <n v="17"/>
    <m/>
    <n v="0"/>
    <n v="14"/>
    <n v="1"/>
    <n v="17"/>
    <n v="2"/>
    <m/>
    <m/>
    <n v="17"/>
    <n v="17"/>
  </r>
  <r>
    <x v="134"/>
    <x v="62"/>
    <s v="animale"/>
    <n v="13"/>
    <n v="0"/>
    <n v="1"/>
    <n v="0.37"/>
    <n v="0.05"/>
    <n v="0.11"/>
    <n v="16"/>
    <m/>
    <n v="16"/>
    <n v="3"/>
    <m/>
    <m/>
    <m/>
    <m/>
    <m/>
    <n v="16"/>
    <n v="16"/>
  </r>
  <r>
    <x v="134"/>
    <x v="75"/>
    <s v="vegetale"/>
    <m/>
    <n v="15"/>
    <m/>
    <m/>
    <m/>
    <m/>
    <n v="15"/>
    <m/>
    <m/>
    <m/>
    <m/>
    <n v="15"/>
    <m/>
    <m/>
    <m/>
    <n v="15"/>
    <n v="15"/>
  </r>
  <r>
    <x v="134"/>
    <x v="60"/>
    <s v="vegetale"/>
    <m/>
    <n v="1"/>
    <n v="9"/>
    <n v="0.92"/>
    <n v="0.33"/>
    <n v="0.87"/>
    <n v="14"/>
    <n v="0"/>
    <m/>
    <n v="6"/>
    <m/>
    <n v="14"/>
    <n v="0"/>
    <n v="6"/>
    <n v="0"/>
    <n v="14"/>
    <n v="13"/>
  </r>
  <r>
    <x v="134"/>
    <x v="0"/>
    <s v="vegetale"/>
    <m/>
    <m/>
    <n v="15"/>
    <n v="1.89"/>
    <n v="0.19"/>
    <n v="0.37"/>
    <n v="13"/>
    <n v="0"/>
    <n v="13"/>
    <n v="13"/>
    <m/>
    <m/>
    <m/>
    <m/>
    <m/>
    <n v="13"/>
    <n v="13"/>
  </r>
  <r>
    <x v="134"/>
    <x v="21"/>
    <s v="animale"/>
    <m/>
    <m/>
    <n v="5"/>
    <n v="1.74"/>
    <n v="0.15"/>
    <n v="0.87"/>
    <n v="12"/>
    <m/>
    <n v="0"/>
    <n v="12"/>
    <m/>
    <n v="12"/>
    <m/>
    <m/>
    <m/>
    <n v="12"/>
    <n v="12"/>
  </r>
  <r>
    <x v="134"/>
    <x v="78"/>
    <s v="vegetale"/>
    <m/>
    <m/>
    <n v="15"/>
    <n v="1.84"/>
    <n v="0.63"/>
    <n v="0.59"/>
    <n v="12"/>
    <n v="0"/>
    <n v="0"/>
    <n v="12"/>
    <m/>
    <n v="12"/>
    <m/>
    <m/>
    <m/>
    <n v="12"/>
    <n v="12"/>
  </r>
  <r>
    <x v="134"/>
    <x v="28"/>
    <s v="vegetale"/>
    <m/>
    <m/>
    <n v="24"/>
    <n v="1.5"/>
    <n v="2.0499999999999998"/>
    <n v="0.73"/>
    <n v="10"/>
    <n v="2"/>
    <m/>
    <n v="10"/>
    <m/>
    <n v="12"/>
    <m/>
    <m/>
    <n v="0"/>
    <n v="10"/>
    <n v="10"/>
  </r>
  <r>
    <x v="134"/>
    <x v="3"/>
    <s v="vegetale"/>
    <m/>
    <m/>
    <n v="0"/>
    <n v="0"/>
    <m/>
    <n v="0"/>
    <n v="8"/>
    <m/>
    <n v="5"/>
    <n v="0"/>
    <m/>
    <m/>
    <m/>
    <n v="8"/>
    <n v="3"/>
    <n v="8"/>
    <n v="8"/>
  </r>
  <r>
    <x v="134"/>
    <x v="55"/>
    <s v="vegetale"/>
    <m/>
    <n v="0"/>
    <n v="24"/>
    <n v="0.98"/>
    <n v="2.68"/>
    <m/>
    <n v="7"/>
    <m/>
    <n v="0"/>
    <n v="7"/>
    <m/>
    <n v="7"/>
    <m/>
    <m/>
    <n v="0"/>
    <n v="7"/>
    <n v="7"/>
  </r>
  <r>
    <x v="134"/>
    <x v="54"/>
    <s v="vegetale"/>
    <n v="5"/>
    <m/>
    <n v="2"/>
    <n v="0.25"/>
    <n v="0.01"/>
    <n v="0.06"/>
    <n v="6"/>
    <m/>
    <n v="6"/>
    <n v="2"/>
    <m/>
    <m/>
    <m/>
    <m/>
    <m/>
    <n v="6"/>
    <n v="7"/>
  </r>
  <r>
    <x v="134"/>
    <x v="32"/>
    <s v="animale"/>
    <m/>
    <n v="0"/>
    <n v="19"/>
    <n v="0.91"/>
    <n v="2.0099999999999998"/>
    <n v="0.1"/>
    <n v="6"/>
    <m/>
    <n v="0"/>
    <n v="6"/>
    <m/>
    <n v="6"/>
    <m/>
    <m/>
    <m/>
    <n v="6"/>
    <n v="6"/>
  </r>
  <r>
    <x v="134"/>
    <x v="65"/>
    <s v="vegetale"/>
    <m/>
    <m/>
    <n v="1"/>
    <n v="0.83"/>
    <n v="0"/>
    <n v="0.01"/>
    <n v="6"/>
    <m/>
    <n v="0"/>
    <n v="6"/>
    <n v="0"/>
    <n v="6"/>
    <m/>
    <m/>
    <m/>
    <n v="6"/>
    <n v="6"/>
  </r>
  <r>
    <x v="134"/>
    <x v="15"/>
    <s v="vegetale"/>
    <m/>
    <m/>
    <n v="1"/>
    <n v="0.93"/>
    <m/>
    <n v="0.25"/>
    <n v="6"/>
    <m/>
    <n v="0"/>
    <n v="6"/>
    <m/>
    <n v="6"/>
    <m/>
    <m/>
    <m/>
    <n v="6"/>
    <n v="6"/>
  </r>
  <r>
    <x v="134"/>
    <x v="26"/>
    <s v="vegetale"/>
    <m/>
    <m/>
    <m/>
    <m/>
    <m/>
    <m/>
    <n v="5"/>
    <m/>
    <m/>
    <m/>
    <n v="0"/>
    <n v="5"/>
    <n v="0"/>
    <n v="5"/>
    <m/>
    <n v="5"/>
    <n v="5"/>
  </r>
  <r>
    <x v="134"/>
    <x v="96"/>
    <s v="vegetale"/>
    <m/>
    <m/>
    <n v="17"/>
    <n v="0.71"/>
    <n v="1.94"/>
    <m/>
    <n v="5"/>
    <m/>
    <m/>
    <n v="5"/>
    <m/>
    <n v="5"/>
    <m/>
    <m/>
    <m/>
    <n v="5"/>
    <n v="5"/>
  </r>
  <r>
    <x v="134"/>
    <x v="76"/>
    <s v="vegetale"/>
    <m/>
    <m/>
    <n v="0"/>
    <n v="0.56999999999999995"/>
    <n v="0.02"/>
    <n v="0.01"/>
    <n v="4"/>
    <m/>
    <n v="0"/>
    <n v="4"/>
    <n v="0"/>
    <n v="4"/>
    <m/>
    <m/>
    <m/>
    <n v="4"/>
    <n v="4"/>
  </r>
  <r>
    <x v="134"/>
    <x v="68"/>
    <s v="vegetale"/>
    <m/>
    <m/>
    <n v="5"/>
    <n v="0.56000000000000005"/>
    <n v="0.03"/>
    <n v="0.34"/>
    <n v="4"/>
    <m/>
    <m/>
    <n v="4"/>
    <m/>
    <n v="4"/>
    <n v="0"/>
    <m/>
    <m/>
    <n v="4"/>
    <n v="4"/>
  </r>
  <r>
    <x v="134"/>
    <x v="36"/>
    <s v="vegetale"/>
    <m/>
    <m/>
    <n v="9"/>
    <n v="0.61"/>
    <n v="0.6"/>
    <n v="0.1"/>
    <n v="4"/>
    <n v="0"/>
    <n v="0"/>
    <n v="4"/>
    <m/>
    <n v="4"/>
    <m/>
    <m/>
    <m/>
    <n v="4"/>
    <n v="4"/>
  </r>
  <r>
    <x v="134"/>
    <x v="85"/>
    <s v="animale"/>
    <m/>
    <n v="0"/>
    <n v="0"/>
    <n v="0.24"/>
    <n v="0.01"/>
    <n v="0.06"/>
    <n v="2"/>
    <n v="0"/>
    <n v="2"/>
    <n v="2"/>
    <m/>
    <m/>
    <m/>
    <m/>
    <m/>
    <n v="2"/>
    <n v="2"/>
  </r>
  <r>
    <x v="134"/>
    <x v="11"/>
    <s v="animale"/>
    <m/>
    <m/>
    <n v="1"/>
    <n v="0.27"/>
    <n v="7.0000000000000007E-2"/>
    <n v="0.11"/>
    <n v="2"/>
    <m/>
    <m/>
    <n v="2"/>
    <m/>
    <n v="2"/>
    <m/>
    <m/>
    <m/>
    <n v="2"/>
    <n v="2"/>
  </r>
  <r>
    <x v="134"/>
    <x v="58"/>
    <s v="vegetale"/>
    <m/>
    <m/>
    <n v="1"/>
    <n v="0.33"/>
    <m/>
    <m/>
    <n v="2"/>
    <m/>
    <n v="2"/>
    <n v="2"/>
    <m/>
    <m/>
    <m/>
    <m/>
    <m/>
    <n v="2"/>
    <n v="2"/>
  </r>
  <r>
    <x v="134"/>
    <x v="42"/>
    <s v="vegetale"/>
    <m/>
    <m/>
    <n v="2"/>
    <n v="0.21"/>
    <n v="0.02"/>
    <n v="0.09"/>
    <n v="1"/>
    <m/>
    <n v="1"/>
    <n v="1"/>
    <m/>
    <m/>
    <m/>
    <m/>
    <m/>
    <n v="1"/>
    <n v="1"/>
  </r>
  <r>
    <x v="134"/>
    <x v="38"/>
    <s v="vegetale"/>
    <m/>
    <m/>
    <n v="3"/>
    <n v="0.12"/>
    <n v="0.33"/>
    <m/>
    <n v="1"/>
    <m/>
    <m/>
    <n v="1"/>
    <m/>
    <n v="1"/>
    <m/>
    <m/>
    <n v="0"/>
    <n v="1"/>
    <n v="1"/>
  </r>
  <r>
    <x v="134"/>
    <x v="31"/>
    <s v="vegetale"/>
    <m/>
    <m/>
    <n v="4"/>
    <n v="0.16"/>
    <n v="0.43"/>
    <m/>
    <n v="1"/>
    <m/>
    <m/>
    <n v="1"/>
    <m/>
    <n v="1"/>
    <m/>
    <m/>
    <m/>
    <n v="1"/>
    <n v="1"/>
  </r>
  <r>
    <x v="134"/>
    <x v="20"/>
    <s v="vegetale"/>
    <m/>
    <m/>
    <n v="0"/>
    <n v="0.15"/>
    <n v="0"/>
    <n v="0"/>
    <n v="1"/>
    <n v="0"/>
    <n v="1"/>
    <n v="1"/>
    <m/>
    <m/>
    <m/>
    <m/>
    <n v="0"/>
    <n v="1"/>
    <n v="1"/>
  </r>
  <r>
    <x v="134"/>
    <x v="89"/>
    <s v="animale"/>
    <m/>
    <n v="0"/>
    <n v="0"/>
    <n v="0"/>
    <n v="0"/>
    <n v="0"/>
    <n v="0"/>
    <m/>
    <m/>
    <n v="0"/>
    <m/>
    <n v="0"/>
    <m/>
    <m/>
    <m/>
    <n v="0"/>
    <n v="0"/>
  </r>
  <r>
    <x v="134"/>
    <x v="74"/>
    <s v="vegetale"/>
    <m/>
    <m/>
    <n v="0"/>
    <n v="0"/>
    <m/>
    <n v="0"/>
    <n v="0"/>
    <m/>
    <n v="0"/>
    <n v="0"/>
    <m/>
    <m/>
    <m/>
    <m/>
    <m/>
    <n v="0"/>
    <n v="0"/>
  </r>
  <r>
    <x v="134"/>
    <x v="25"/>
    <s v="animale"/>
    <m/>
    <m/>
    <n v="1"/>
    <n v="0.04"/>
    <n v="0.09"/>
    <n v="0"/>
    <n v="0"/>
    <m/>
    <n v="0"/>
    <n v="0"/>
    <m/>
    <m/>
    <m/>
    <m/>
    <m/>
    <n v="0"/>
    <n v="0"/>
  </r>
  <r>
    <x v="134"/>
    <x v="87"/>
    <s v="vegetale"/>
    <m/>
    <m/>
    <n v="0"/>
    <n v="0.01"/>
    <m/>
    <m/>
    <n v="0"/>
    <m/>
    <n v="0"/>
    <n v="0"/>
    <m/>
    <m/>
    <m/>
    <m/>
    <m/>
    <n v="0"/>
    <n v="0"/>
  </r>
  <r>
    <x v="134"/>
    <x v="82"/>
    <s v="animale"/>
    <m/>
    <n v="0"/>
    <n v="0"/>
    <n v="0"/>
    <n v="0"/>
    <n v="0"/>
    <n v="0"/>
    <m/>
    <n v="0"/>
    <n v="0"/>
    <m/>
    <m/>
    <m/>
    <m/>
    <m/>
    <n v="0"/>
    <n v="0"/>
  </r>
  <r>
    <x v="134"/>
    <x v="79"/>
    <s v="animale"/>
    <n v="0"/>
    <n v="0"/>
    <n v="0"/>
    <n v="0"/>
    <n v="0"/>
    <n v="0"/>
    <n v="0"/>
    <m/>
    <n v="0"/>
    <n v="0"/>
    <m/>
    <m/>
    <m/>
    <m/>
    <m/>
    <n v="0"/>
    <n v="0"/>
  </r>
  <r>
    <x v="134"/>
    <x v="47"/>
    <s v="vegetale"/>
    <m/>
    <m/>
    <n v="1"/>
    <n v="0.05"/>
    <n v="0.1"/>
    <n v="0.01"/>
    <n v="0"/>
    <m/>
    <n v="0"/>
    <n v="0"/>
    <m/>
    <m/>
    <m/>
    <m/>
    <m/>
    <n v="0"/>
    <n v="0"/>
  </r>
  <r>
    <x v="134"/>
    <x v="6"/>
    <s v="vegetale"/>
    <m/>
    <n v="0"/>
    <n v="1"/>
    <n v="0.03"/>
    <n v="7.0000000000000007E-2"/>
    <n v="0"/>
    <n v="0"/>
    <m/>
    <n v="0"/>
    <n v="0"/>
    <m/>
    <m/>
    <m/>
    <m/>
    <m/>
    <n v="0"/>
    <n v="0"/>
  </r>
  <r>
    <x v="134"/>
    <x v="48"/>
    <s v="vegetale"/>
    <m/>
    <m/>
    <n v="0"/>
    <n v="0.01"/>
    <n v="0.02"/>
    <m/>
    <n v="0"/>
    <m/>
    <n v="0"/>
    <n v="0"/>
    <m/>
    <m/>
    <m/>
    <m/>
    <m/>
    <n v="0"/>
    <n v="0"/>
  </r>
  <r>
    <x v="134"/>
    <x v="83"/>
    <s v="animale"/>
    <m/>
    <n v="0"/>
    <n v="0"/>
    <n v="0.02"/>
    <n v="0"/>
    <n v="0"/>
    <n v="0"/>
    <m/>
    <n v="0"/>
    <n v="0"/>
    <m/>
    <m/>
    <m/>
    <m/>
    <m/>
    <n v="0"/>
    <n v="0"/>
  </r>
  <r>
    <x v="134"/>
    <x v="23"/>
    <s v="vegetale"/>
    <m/>
    <m/>
    <n v="0"/>
    <n v="0"/>
    <n v="0"/>
    <m/>
    <n v="0"/>
    <m/>
    <n v="0"/>
    <n v="0"/>
    <m/>
    <m/>
    <m/>
    <m/>
    <m/>
    <n v="0"/>
    <n v="0"/>
  </r>
  <r>
    <x v="134"/>
    <x v="61"/>
    <s v="vegetale"/>
    <m/>
    <m/>
    <n v="0"/>
    <n v="0"/>
    <m/>
    <n v="0"/>
    <n v="0"/>
    <m/>
    <n v="0"/>
    <n v="0"/>
    <m/>
    <m/>
    <m/>
    <m/>
    <m/>
    <n v="0"/>
    <n v="0"/>
  </r>
  <r>
    <x v="134"/>
    <x v="66"/>
    <s v="animale"/>
    <m/>
    <n v="0"/>
    <n v="0"/>
    <n v="0"/>
    <n v="0"/>
    <n v="0"/>
    <n v="0"/>
    <m/>
    <n v="0"/>
    <n v="0"/>
    <m/>
    <m/>
    <m/>
    <m/>
    <m/>
    <n v="0"/>
    <n v="0"/>
  </r>
  <r>
    <x v="134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134"/>
    <x v="41"/>
    <s v="vegetale"/>
    <n v="0"/>
    <m/>
    <m/>
    <m/>
    <m/>
    <m/>
    <n v="0"/>
    <m/>
    <n v="0"/>
    <m/>
    <m/>
    <m/>
    <m/>
    <m/>
    <m/>
    <n v="0"/>
    <n v="0"/>
  </r>
  <r>
    <x v="134"/>
    <x v="4"/>
    <s v="vegetale"/>
    <m/>
    <m/>
    <n v="0"/>
    <n v="0.06"/>
    <m/>
    <m/>
    <n v="0"/>
    <m/>
    <n v="0"/>
    <n v="0"/>
    <m/>
    <m/>
    <m/>
    <m/>
    <m/>
    <n v="0"/>
    <n v="0"/>
  </r>
  <r>
    <x v="134"/>
    <x v="95"/>
    <s v="vegetale"/>
    <m/>
    <m/>
    <n v="0"/>
    <n v="0"/>
    <m/>
    <m/>
    <n v="0"/>
    <m/>
    <n v="0"/>
    <n v="0"/>
    <m/>
    <m/>
    <m/>
    <m/>
    <m/>
    <n v="0"/>
    <n v="0"/>
  </r>
  <r>
    <x v="134"/>
    <x v="57"/>
    <s v="vegetale"/>
    <m/>
    <m/>
    <n v="0"/>
    <n v="0"/>
    <m/>
    <m/>
    <n v="0"/>
    <m/>
    <n v="0"/>
    <n v="0"/>
    <m/>
    <m/>
    <m/>
    <m/>
    <m/>
    <n v="0"/>
    <n v="0"/>
  </r>
  <r>
    <x v="134"/>
    <x v="35"/>
    <s v="animale"/>
    <m/>
    <m/>
    <n v="0"/>
    <n v="0"/>
    <n v="0"/>
    <n v="0"/>
    <n v="0"/>
    <m/>
    <n v="0"/>
    <n v="0"/>
    <m/>
    <m/>
    <m/>
    <m/>
    <m/>
    <n v="0"/>
    <n v="0"/>
  </r>
  <r>
    <x v="134"/>
    <x v="44"/>
    <s v="vegetale"/>
    <m/>
    <m/>
    <n v="0"/>
    <m/>
    <m/>
    <m/>
    <m/>
    <m/>
    <m/>
    <m/>
    <m/>
    <m/>
    <m/>
    <m/>
    <m/>
    <n v="0"/>
    <n v="0"/>
  </r>
  <r>
    <x v="134"/>
    <x v="59"/>
    <s v="vegetale"/>
    <m/>
    <m/>
    <n v="4"/>
    <m/>
    <n v="0.1"/>
    <n v="0.12"/>
    <m/>
    <m/>
    <m/>
    <m/>
    <m/>
    <m/>
    <m/>
    <m/>
    <m/>
    <n v="0"/>
    <n v="0"/>
  </r>
  <r>
    <x v="135"/>
    <x v="16"/>
    <s v="vegetale"/>
    <m/>
    <m/>
    <m/>
    <m/>
    <m/>
    <m/>
    <n v="4771"/>
    <m/>
    <m/>
    <m/>
    <m/>
    <n v="4771"/>
    <m/>
    <n v="4771"/>
    <m/>
    <n v="4771"/>
    <n v="4771"/>
  </r>
  <r>
    <x v="135"/>
    <x v="10"/>
    <s v="vegetale"/>
    <n v="34"/>
    <m/>
    <n v="90"/>
    <n v="88.18"/>
    <n v="4.54"/>
    <n v="1.28"/>
    <n v="1051"/>
    <n v="25"/>
    <n v="46"/>
    <n v="917"/>
    <n v="100"/>
    <n v="1030"/>
    <m/>
    <m/>
    <m/>
    <n v="1051"/>
    <n v="1051"/>
  </r>
  <r>
    <x v="135"/>
    <x v="7"/>
    <s v="vegetale"/>
    <n v="940"/>
    <n v="14"/>
    <n v="34"/>
    <n v="3.67"/>
    <n v="0.41"/>
    <n v="0.9"/>
    <n v="1029"/>
    <n v="1"/>
    <n v="984"/>
    <n v="38"/>
    <n v="30"/>
    <n v="45"/>
    <n v="7"/>
    <m/>
    <n v="0"/>
    <n v="1028"/>
    <n v="1029"/>
  </r>
  <r>
    <x v="135"/>
    <x v="1"/>
    <s v="animale"/>
    <m/>
    <n v="0"/>
    <n v="117"/>
    <n v="73.75"/>
    <n v="5.9"/>
    <n v="6.6"/>
    <n v="801"/>
    <n v="1"/>
    <n v="133"/>
    <n v="767"/>
    <n v="34"/>
    <n v="669"/>
    <m/>
    <m/>
    <n v="0"/>
    <n v="801"/>
    <n v="801"/>
  </r>
  <r>
    <x v="135"/>
    <x v="18"/>
    <s v="vegetale"/>
    <m/>
    <m/>
    <n v="86"/>
    <n v="63.73"/>
    <n v="0.41"/>
    <n v="1.0900000000000001"/>
    <n v="760"/>
    <n v="221"/>
    <n v="9"/>
    <n v="663"/>
    <n v="97"/>
    <n v="972"/>
    <m/>
    <m/>
    <m/>
    <n v="760"/>
    <n v="760"/>
  </r>
  <r>
    <x v="135"/>
    <x v="5"/>
    <s v="vegetale"/>
    <m/>
    <m/>
    <n v="510"/>
    <n v="52.49"/>
    <n v="0.84"/>
    <n v="10.09"/>
    <n v="604"/>
    <n v="12"/>
    <n v="67"/>
    <n v="546"/>
    <n v="16"/>
    <n v="550"/>
    <n v="11"/>
    <n v="31"/>
    <n v="0"/>
    <n v="605"/>
    <n v="604"/>
  </r>
  <r>
    <x v="135"/>
    <x v="0"/>
    <s v="vegetale"/>
    <n v="250"/>
    <n v="0"/>
    <n v="215"/>
    <n v="30.27"/>
    <n v="1.58"/>
    <n v="6.28"/>
    <n v="575"/>
    <n v="9"/>
    <n v="584"/>
    <n v="315"/>
    <n v="10"/>
    <m/>
    <m/>
    <m/>
    <n v="0"/>
    <n v="575"/>
    <n v="575"/>
  </r>
  <r>
    <x v="135"/>
    <x v="69"/>
    <s v="vegetale"/>
    <m/>
    <m/>
    <n v="102"/>
    <n v="49.47"/>
    <n v="0.27"/>
    <n v="0.81"/>
    <n v="574"/>
    <n v="21"/>
    <m/>
    <n v="515"/>
    <n v="60"/>
    <n v="595"/>
    <m/>
    <m/>
    <m/>
    <n v="574"/>
    <n v="575"/>
  </r>
  <r>
    <x v="135"/>
    <x v="50"/>
    <s v="vegetale"/>
    <m/>
    <m/>
    <n v="35"/>
    <n v="41.62"/>
    <n v="0.11"/>
    <n v="0.23"/>
    <n v="482"/>
    <n v="4"/>
    <n v="0"/>
    <n v="433"/>
    <n v="49"/>
    <n v="486"/>
    <m/>
    <m/>
    <m/>
    <n v="482"/>
    <n v="482"/>
  </r>
  <r>
    <x v="135"/>
    <x v="39"/>
    <s v="vegetale"/>
    <m/>
    <m/>
    <n v="51"/>
    <n v="37.92"/>
    <m/>
    <n v="0.52"/>
    <n v="394"/>
    <n v="30"/>
    <n v="9"/>
    <n v="394"/>
    <m/>
    <n v="416"/>
    <m/>
    <m/>
    <m/>
    <n v="395"/>
    <n v="394"/>
  </r>
  <r>
    <x v="135"/>
    <x v="9"/>
    <s v="vegetale"/>
    <m/>
    <m/>
    <n v="328"/>
    <n v="34.07"/>
    <m/>
    <m/>
    <n v="371"/>
    <n v="185"/>
    <n v="39"/>
    <n v="354"/>
    <n v="16"/>
    <n v="544"/>
    <m/>
    <n v="0"/>
    <n v="-27"/>
    <n v="371"/>
    <n v="370"/>
  </r>
  <r>
    <x v="135"/>
    <x v="19"/>
    <s v="animale"/>
    <m/>
    <m/>
    <n v="95"/>
    <n v="27.56"/>
    <n v="6.64"/>
    <n v="8.15"/>
    <n v="287"/>
    <n v="9"/>
    <n v="24"/>
    <n v="287"/>
    <m/>
    <n v="272"/>
    <m/>
    <m/>
    <m/>
    <n v="287"/>
    <n v="287"/>
  </r>
  <r>
    <x v="135"/>
    <x v="2"/>
    <s v="vegetale"/>
    <m/>
    <m/>
    <n v="18"/>
    <n v="22.65"/>
    <n v="0.13"/>
    <n v="0.72"/>
    <n v="267"/>
    <n v="61"/>
    <n v="32"/>
    <n v="236"/>
    <n v="31"/>
    <n v="296"/>
    <m/>
    <m/>
    <m/>
    <n v="267"/>
    <n v="267"/>
  </r>
  <r>
    <x v="135"/>
    <x v="57"/>
    <s v="vegetale"/>
    <m/>
    <m/>
    <n v="13"/>
    <n v="21.76"/>
    <n v="0.12"/>
    <n v="0.61"/>
    <n v="252"/>
    <n v="7"/>
    <n v="0"/>
    <n v="226"/>
    <n v="26"/>
    <n v="259"/>
    <m/>
    <m/>
    <m/>
    <n v="252"/>
    <n v="252"/>
  </r>
  <r>
    <x v="135"/>
    <x v="53"/>
    <s v="vegetale"/>
    <m/>
    <m/>
    <n v="53"/>
    <n v="15.26"/>
    <n v="5.03"/>
    <n v="0.72"/>
    <n v="193"/>
    <n v="93"/>
    <m/>
    <n v="159"/>
    <m/>
    <n v="287"/>
    <m/>
    <n v="35"/>
    <n v="0"/>
    <n v="194"/>
    <n v="194"/>
  </r>
  <r>
    <x v="135"/>
    <x v="72"/>
    <s v="vegetale"/>
    <m/>
    <n v="2"/>
    <n v="42"/>
    <n v="15.17"/>
    <n v="0.09"/>
    <n v="0.25"/>
    <n v="177"/>
    <n v="0"/>
    <n v="2"/>
    <n v="158"/>
    <n v="18"/>
    <n v="176"/>
    <m/>
    <m/>
    <m/>
    <n v="178"/>
    <n v="178"/>
  </r>
  <r>
    <x v="135"/>
    <x v="12"/>
    <s v="vegetale"/>
    <m/>
    <m/>
    <n v="11"/>
    <n v="13.33"/>
    <n v="0.04"/>
    <n v="0.18"/>
    <n v="155"/>
    <n v="3"/>
    <m/>
    <n v="139"/>
    <n v="16"/>
    <n v="158"/>
    <m/>
    <m/>
    <m/>
    <n v="155"/>
    <n v="155"/>
  </r>
  <r>
    <x v="135"/>
    <x v="31"/>
    <s v="vegetale"/>
    <m/>
    <n v="50"/>
    <n v="163"/>
    <n v="6.73"/>
    <n v="18.440000000000001"/>
    <m/>
    <n v="120"/>
    <m/>
    <n v="120"/>
    <n v="70"/>
    <m/>
    <n v="0"/>
    <m/>
    <m/>
    <n v="0"/>
    <n v="120"/>
    <n v="120"/>
  </r>
  <r>
    <x v="135"/>
    <x v="13"/>
    <s v="animale"/>
    <m/>
    <m/>
    <n v="58"/>
    <n v="9.8800000000000008"/>
    <n v="4.71"/>
    <n v="3.76"/>
    <n v="103"/>
    <n v="0"/>
    <n v="2"/>
    <n v="103"/>
    <m/>
    <n v="101"/>
    <m/>
    <m/>
    <n v="0"/>
    <n v="103"/>
    <n v="103"/>
  </r>
  <r>
    <x v="135"/>
    <x v="63"/>
    <s v="animale"/>
    <m/>
    <m/>
    <n v="35"/>
    <n v="9.51"/>
    <n v="2.71"/>
    <n v="2.46"/>
    <n v="99"/>
    <n v="0"/>
    <n v="20"/>
    <n v="99"/>
    <m/>
    <n v="79"/>
    <m/>
    <m/>
    <m/>
    <n v="99"/>
    <n v="99"/>
  </r>
  <r>
    <x v="135"/>
    <x v="22"/>
    <s v="animale"/>
    <m/>
    <m/>
    <n v="26"/>
    <n v="7.19"/>
    <n v="1.7"/>
    <n v="1.95"/>
    <n v="93"/>
    <n v="0"/>
    <n v="0"/>
    <n v="75"/>
    <n v="5"/>
    <n v="93"/>
    <n v="14"/>
    <m/>
    <m/>
    <n v="93"/>
    <n v="94"/>
  </r>
  <r>
    <x v="135"/>
    <x v="68"/>
    <s v="vegetale"/>
    <m/>
    <m/>
    <n v="73"/>
    <n v="7.87"/>
    <n v="0.32"/>
    <n v="4.1399999999999997"/>
    <n v="86"/>
    <n v="1"/>
    <n v="47"/>
    <n v="82"/>
    <n v="3"/>
    <n v="40"/>
    <n v="2"/>
    <m/>
    <n v="0"/>
    <n v="86"/>
    <n v="87"/>
  </r>
  <r>
    <x v="135"/>
    <x v="14"/>
    <s v="vegetale"/>
    <m/>
    <n v="3"/>
    <n v="192"/>
    <n v="7.92"/>
    <n v="21.7"/>
    <m/>
    <n v="85"/>
    <m/>
    <n v="37"/>
    <n v="82"/>
    <m/>
    <n v="48"/>
    <m/>
    <m/>
    <m/>
    <n v="85"/>
    <n v="85"/>
  </r>
  <r>
    <x v="135"/>
    <x v="8"/>
    <s v="vegetale"/>
    <m/>
    <m/>
    <n v="11"/>
    <n v="6.09"/>
    <n v="0.03"/>
    <n v="0.4"/>
    <n v="73"/>
    <n v="2"/>
    <n v="11"/>
    <n v="63"/>
    <n v="8"/>
    <n v="65"/>
    <n v="3"/>
    <m/>
    <m/>
    <n v="74"/>
    <n v="74"/>
  </r>
  <r>
    <x v="135"/>
    <x v="32"/>
    <s v="animale"/>
    <m/>
    <n v="51"/>
    <n v="29"/>
    <n v="1.31"/>
    <n v="3.2"/>
    <n v="0.02"/>
    <n v="64"/>
    <m/>
    <n v="35"/>
    <n v="14"/>
    <m/>
    <n v="29"/>
    <m/>
    <m/>
    <m/>
    <n v="64"/>
    <n v="65"/>
  </r>
  <r>
    <x v="135"/>
    <x v="61"/>
    <s v="vegetale"/>
    <m/>
    <m/>
    <n v="6"/>
    <n v="4.9800000000000004"/>
    <n v="0.03"/>
    <n v="0.18"/>
    <n v="58"/>
    <n v="0"/>
    <n v="8"/>
    <n v="52"/>
    <n v="6"/>
    <n v="50"/>
    <m/>
    <m/>
    <m/>
    <n v="58"/>
    <n v="58"/>
  </r>
  <r>
    <x v="135"/>
    <x v="3"/>
    <s v="vegetale"/>
    <n v="0"/>
    <m/>
    <n v="0"/>
    <n v="0.03"/>
    <m/>
    <n v="0"/>
    <n v="54"/>
    <n v="0"/>
    <n v="54"/>
    <n v="0"/>
    <m/>
    <m/>
    <m/>
    <n v="53"/>
    <n v="0"/>
    <n v="54"/>
    <n v="53"/>
  </r>
  <r>
    <x v="135"/>
    <x v="51"/>
    <s v="vegetale"/>
    <m/>
    <m/>
    <n v="32"/>
    <n v="4.01"/>
    <m/>
    <m/>
    <n v="42"/>
    <n v="29"/>
    <n v="14"/>
    <n v="42"/>
    <m/>
    <n v="57"/>
    <m/>
    <m/>
    <m/>
    <n v="42"/>
    <n v="42"/>
  </r>
  <r>
    <x v="135"/>
    <x v="71"/>
    <s v="vegetale"/>
    <m/>
    <m/>
    <n v="8"/>
    <n v="3.45"/>
    <n v="0.02"/>
    <n v="0.09"/>
    <n v="41"/>
    <n v="9"/>
    <m/>
    <n v="36"/>
    <n v="5"/>
    <n v="49"/>
    <m/>
    <m/>
    <m/>
    <n v="40"/>
    <n v="41"/>
  </r>
  <r>
    <x v="135"/>
    <x v="17"/>
    <s v="vegetale"/>
    <n v="0"/>
    <m/>
    <n v="34"/>
    <n v="3.66"/>
    <n v="0.18"/>
    <n v="2.08"/>
    <n v="40"/>
    <n v="0"/>
    <n v="0"/>
    <n v="38"/>
    <n v="1"/>
    <n v="40"/>
    <n v="1"/>
    <m/>
    <n v="0"/>
    <n v="40"/>
    <n v="40"/>
  </r>
  <r>
    <x v="135"/>
    <x v="66"/>
    <s v="animale"/>
    <m/>
    <n v="0"/>
    <n v="5"/>
    <n v="3.22"/>
    <n v="0.06"/>
    <n v="0.96"/>
    <n v="33"/>
    <n v="2"/>
    <n v="27"/>
    <n v="33"/>
    <m/>
    <n v="4"/>
    <m/>
    <m/>
    <n v="5"/>
    <n v="34"/>
    <n v="33"/>
  </r>
  <r>
    <x v="135"/>
    <x v="62"/>
    <s v="animale"/>
    <m/>
    <n v="0"/>
    <n v="7"/>
    <n v="3.1"/>
    <n v="0.38"/>
    <n v="0.91"/>
    <n v="32"/>
    <n v="10"/>
    <n v="38"/>
    <n v="32"/>
    <m/>
    <n v="4"/>
    <m/>
    <m/>
    <m/>
    <n v="32"/>
    <n v="32"/>
  </r>
  <r>
    <x v="135"/>
    <x v="88"/>
    <s v="vegetale"/>
    <m/>
    <m/>
    <n v="7"/>
    <n v="2.4"/>
    <n v="0.02"/>
    <n v="0.11"/>
    <n v="28"/>
    <n v="1"/>
    <m/>
    <n v="25"/>
    <n v="3"/>
    <n v="29"/>
    <m/>
    <m/>
    <m/>
    <n v="28"/>
    <n v="28"/>
  </r>
  <r>
    <x v="135"/>
    <x v="93"/>
    <s v="vegetale"/>
    <m/>
    <m/>
    <n v="6"/>
    <n v="2.2999999999999998"/>
    <n v="0.01"/>
    <n v="0.11"/>
    <n v="27"/>
    <n v="0"/>
    <m/>
    <n v="24"/>
    <n v="3"/>
    <n v="27"/>
    <m/>
    <m/>
    <m/>
    <n v="27"/>
    <n v="27"/>
  </r>
  <r>
    <x v="135"/>
    <x v="21"/>
    <s v="animale"/>
    <m/>
    <m/>
    <n v="6"/>
    <n v="2.0499999999999998"/>
    <n v="0.15"/>
    <n v="1.03"/>
    <n v="21"/>
    <n v="0"/>
    <n v="0"/>
    <n v="21"/>
    <m/>
    <n v="21"/>
    <m/>
    <m/>
    <m/>
    <n v="21"/>
    <n v="21"/>
  </r>
  <r>
    <x v="135"/>
    <x v="76"/>
    <s v="vegetale"/>
    <m/>
    <m/>
    <n v="1"/>
    <n v="1.65"/>
    <n v="0.05"/>
    <n v="0.01"/>
    <n v="20"/>
    <n v="5"/>
    <m/>
    <n v="17"/>
    <n v="2"/>
    <n v="24"/>
    <m/>
    <m/>
    <m/>
    <n v="19"/>
    <n v="19"/>
  </r>
  <r>
    <x v="135"/>
    <x v="85"/>
    <s v="animale"/>
    <n v="11"/>
    <n v="0"/>
    <n v="1"/>
    <n v="0.44"/>
    <n v="0.02"/>
    <n v="0.11"/>
    <n v="16"/>
    <n v="0"/>
    <n v="16"/>
    <n v="5"/>
    <m/>
    <n v="0"/>
    <m/>
    <m/>
    <n v="0"/>
    <n v="16"/>
    <n v="16"/>
  </r>
  <r>
    <x v="135"/>
    <x v="27"/>
    <s v="vegetale"/>
    <m/>
    <m/>
    <n v="31"/>
    <n v="1.3"/>
    <n v="3.56"/>
    <m/>
    <n v="14"/>
    <m/>
    <n v="14"/>
    <n v="14"/>
    <m/>
    <m/>
    <m/>
    <m/>
    <n v="0"/>
    <n v="14"/>
    <n v="14"/>
  </r>
  <r>
    <x v="135"/>
    <x v="20"/>
    <s v="vegetale"/>
    <m/>
    <m/>
    <n v="2"/>
    <n v="1.3"/>
    <n v="0.01"/>
    <n v="0.01"/>
    <n v="14"/>
    <m/>
    <n v="14"/>
    <n v="14"/>
    <m/>
    <m/>
    <m/>
    <m/>
    <m/>
    <n v="14"/>
    <n v="14"/>
  </r>
  <r>
    <x v="135"/>
    <x v="52"/>
    <s v="vegetale"/>
    <m/>
    <m/>
    <n v="1"/>
    <n v="1.22"/>
    <m/>
    <n v="0.19"/>
    <n v="13"/>
    <n v="4"/>
    <n v="1"/>
    <n v="13"/>
    <m/>
    <n v="16"/>
    <m/>
    <m/>
    <m/>
    <n v="13"/>
    <n v="13"/>
  </r>
  <r>
    <x v="135"/>
    <x v="94"/>
    <s v="vegetale"/>
    <m/>
    <m/>
    <m/>
    <m/>
    <m/>
    <m/>
    <n v="12"/>
    <m/>
    <m/>
    <m/>
    <m/>
    <n v="12"/>
    <m/>
    <n v="12"/>
    <m/>
    <n v="12"/>
    <n v="12"/>
  </r>
  <r>
    <x v="135"/>
    <x v="58"/>
    <s v="vegetale"/>
    <m/>
    <m/>
    <n v="2"/>
    <n v="1.2"/>
    <m/>
    <m/>
    <n v="12"/>
    <n v="0"/>
    <n v="13"/>
    <n v="12"/>
    <m/>
    <m/>
    <m/>
    <m/>
    <m/>
    <n v="13"/>
    <n v="12"/>
  </r>
  <r>
    <x v="135"/>
    <x v="65"/>
    <s v="vegetale"/>
    <m/>
    <m/>
    <n v="1"/>
    <n v="0.93"/>
    <n v="0"/>
    <n v="0.01"/>
    <n v="11"/>
    <n v="0"/>
    <m/>
    <n v="10"/>
    <n v="1"/>
    <n v="11"/>
    <m/>
    <m/>
    <m/>
    <n v="11"/>
    <n v="11"/>
  </r>
  <r>
    <x v="135"/>
    <x v="42"/>
    <s v="vegetale"/>
    <m/>
    <m/>
    <n v="10"/>
    <n v="1.01"/>
    <n v="0.08"/>
    <n v="0.42"/>
    <n v="10"/>
    <n v="0"/>
    <n v="11"/>
    <n v="10"/>
    <m/>
    <m/>
    <m/>
    <m/>
    <m/>
    <n v="11"/>
    <n v="10"/>
  </r>
  <r>
    <x v="135"/>
    <x v="4"/>
    <s v="vegetale"/>
    <m/>
    <m/>
    <n v="2"/>
    <n v="0.88"/>
    <n v="0.01"/>
    <n v="0.02"/>
    <n v="9"/>
    <m/>
    <n v="9"/>
    <n v="9"/>
    <m/>
    <m/>
    <m/>
    <m/>
    <m/>
    <n v="9"/>
    <n v="9"/>
  </r>
  <r>
    <x v="135"/>
    <x v="47"/>
    <s v="vegetale"/>
    <m/>
    <m/>
    <n v="6"/>
    <n v="0.69"/>
    <n v="0.5"/>
    <n v="0.14000000000000001"/>
    <n v="7"/>
    <n v="53"/>
    <n v="3"/>
    <n v="7"/>
    <m/>
    <n v="68"/>
    <m/>
    <m/>
    <n v="-11"/>
    <n v="7"/>
    <n v="7"/>
  </r>
  <r>
    <x v="135"/>
    <x v="6"/>
    <s v="vegetale"/>
    <m/>
    <n v="6"/>
    <n v="3"/>
    <n v="0.12"/>
    <n v="0.33"/>
    <n v="0"/>
    <n v="7"/>
    <n v="1"/>
    <n v="7"/>
    <n v="1"/>
    <m/>
    <n v="2"/>
    <m/>
    <n v="0"/>
    <n v="0"/>
    <n v="8"/>
    <n v="7"/>
  </r>
  <r>
    <x v="135"/>
    <x v="84"/>
    <s v="vegetale"/>
    <m/>
    <m/>
    <n v="17"/>
    <n v="0.69"/>
    <n v="1.88"/>
    <m/>
    <n v="7"/>
    <n v="0"/>
    <n v="0"/>
    <n v="7"/>
    <m/>
    <n v="7"/>
    <m/>
    <m/>
    <n v="0"/>
    <n v="7"/>
    <n v="7"/>
  </r>
  <r>
    <x v="135"/>
    <x v="79"/>
    <s v="animale"/>
    <m/>
    <n v="0"/>
    <n v="1"/>
    <n v="0.59"/>
    <n v="0.01"/>
    <n v="0.16"/>
    <n v="6"/>
    <n v="1"/>
    <n v="4"/>
    <n v="6"/>
    <m/>
    <n v="3"/>
    <m/>
    <m/>
    <n v="0"/>
    <n v="6"/>
    <n v="6"/>
  </r>
  <r>
    <x v="135"/>
    <x v="77"/>
    <s v="vegetale"/>
    <m/>
    <n v="6"/>
    <m/>
    <m/>
    <m/>
    <m/>
    <n v="6"/>
    <m/>
    <m/>
    <m/>
    <m/>
    <n v="6"/>
    <m/>
    <m/>
    <m/>
    <n v="6"/>
    <n v="6"/>
  </r>
  <r>
    <x v="135"/>
    <x v="70"/>
    <s v="vegetale"/>
    <m/>
    <m/>
    <n v="11"/>
    <n v="0.46"/>
    <n v="1.26"/>
    <m/>
    <n v="5"/>
    <m/>
    <n v="5"/>
    <n v="5"/>
    <m/>
    <m/>
    <m/>
    <m/>
    <m/>
    <n v="5"/>
    <n v="5"/>
  </r>
  <r>
    <x v="135"/>
    <x v="73"/>
    <s v="vegetale"/>
    <m/>
    <m/>
    <n v="0"/>
    <n v="0.01"/>
    <n v="0.01"/>
    <n v="0"/>
    <n v="4"/>
    <m/>
    <n v="0"/>
    <n v="0"/>
    <n v="0"/>
    <n v="4"/>
    <n v="0"/>
    <n v="3"/>
    <m/>
    <n v="4"/>
    <n v="3"/>
  </r>
  <r>
    <x v="135"/>
    <x v="44"/>
    <s v="vegetale"/>
    <m/>
    <m/>
    <n v="3"/>
    <n v="0.42"/>
    <m/>
    <n v="0"/>
    <n v="4"/>
    <n v="1"/>
    <m/>
    <n v="4"/>
    <m/>
    <n v="5"/>
    <m/>
    <m/>
    <n v="0"/>
    <n v="4"/>
    <n v="4"/>
  </r>
  <r>
    <x v="135"/>
    <x v="45"/>
    <s v="animale"/>
    <m/>
    <n v="0"/>
    <n v="1"/>
    <n v="0.34"/>
    <n v="0.02"/>
    <n v="0.1"/>
    <n v="4"/>
    <n v="0"/>
    <n v="1"/>
    <n v="4"/>
    <m/>
    <n v="2"/>
    <m/>
    <m/>
    <m/>
    <n v="3"/>
    <n v="4"/>
  </r>
  <r>
    <x v="135"/>
    <x v="64"/>
    <s v="vegetale"/>
    <n v="4"/>
    <m/>
    <m/>
    <m/>
    <m/>
    <m/>
    <n v="4"/>
    <m/>
    <n v="0"/>
    <m/>
    <n v="0"/>
    <n v="4"/>
    <n v="0"/>
    <m/>
    <n v="0"/>
    <n v="4"/>
    <n v="4"/>
  </r>
  <r>
    <x v="135"/>
    <x v="25"/>
    <s v="animale"/>
    <m/>
    <m/>
    <n v="5"/>
    <n v="0.27"/>
    <n v="0.59"/>
    <n v="0.01"/>
    <n v="3"/>
    <m/>
    <n v="1"/>
    <n v="3"/>
    <m/>
    <n v="2"/>
    <m/>
    <m/>
    <m/>
    <n v="3"/>
    <n v="3"/>
  </r>
  <r>
    <x v="135"/>
    <x v="30"/>
    <s v="vegetale"/>
    <m/>
    <m/>
    <n v="2"/>
    <n v="0.32"/>
    <m/>
    <m/>
    <n v="3"/>
    <n v="4"/>
    <n v="7"/>
    <n v="3"/>
    <m/>
    <n v="0"/>
    <m/>
    <m/>
    <m/>
    <n v="3"/>
    <n v="3"/>
  </r>
  <r>
    <x v="135"/>
    <x v="83"/>
    <s v="animale"/>
    <m/>
    <n v="0"/>
    <n v="0"/>
    <n v="0.3"/>
    <n v="0"/>
    <n v="0.02"/>
    <n v="3"/>
    <n v="0"/>
    <n v="1"/>
    <n v="3"/>
    <m/>
    <n v="2"/>
    <m/>
    <m/>
    <n v="0"/>
    <n v="3"/>
    <n v="3"/>
  </r>
  <r>
    <x v="135"/>
    <x v="36"/>
    <s v="vegetale"/>
    <m/>
    <m/>
    <n v="2"/>
    <n v="0.27"/>
    <n v="7.0000000000000007E-2"/>
    <n v="0.06"/>
    <n v="3"/>
    <n v="0"/>
    <n v="2"/>
    <n v="3"/>
    <m/>
    <n v="1"/>
    <m/>
    <m/>
    <m/>
    <n v="3"/>
    <n v="3"/>
  </r>
  <r>
    <x v="135"/>
    <x v="48"/>
    <s v="vegetale"/>
    <m/>
    <m/>
    <n v="4"/>
    <n v="0.18"/>
    <n v="0.5"/>
    <m/>
    <n v="2"/>
    <m/>
    <n v="2"/>
    <n v="2"/>
    <m/>
    <m/>
    <m/>
    <m/>
    <m/>
    <n v="2"/>
    <n v="2"/>
  </r>
  <r>
    <x v="135"/>
    <x v="11"/>
    <s v="animale"/>
    <m/>
    <m/>
    <n v="1"/>
    <n v="0.22"/>
    <n v="0.08"/>
    <n v="0.09"/>
    <n v="2"/>
    <n v="0"/>
    <n v="0"/>
    <n v="2"/>
    <m/>
    <n v="2"/>
    <m/>
    <m/>
    <m/>
    <n v="2"/>
    <n v="2"/>
  </r>
  <r>
    <x v="135"/>
    <x v="87"/>
    <s v="vegetale"/>
    <m/>
    <m/>
    <n v="0"/>
    <n v="0.06"/>
    <m/>
    <n v="0"/>
    <n v="1"/>
    <m/>
    <n v="1"/>
    <n v="1"/>
    <m/>
    <m/>
    <m/>
    <m/>
    <m/>
    <n v="1"/>
    <n v="1"/>
  </r>
  <r>
    <x v="135"/>
    <x v="82"/>
    <s v="animale"/>
    <m/>
    <n v="0"/>
    <n v="0"/>
    <n v="0.1"/>
    <n v="0"/>
    <n v="0.04"/>
    <n v="1"/>
    <n v="0"/>
    <n v="1"/>
    <n v="1"/>
    <m/>
    <n v="0"/>
    <m/>
    <m/>
    <m/>
    <n v="1"/>
    <n v="1"/>
  </r>
  <r>
    <x v="135"/>
    <x v="54"/>
    <s v="vegetale"/>
    <n v="1"/>
    <m/>
    <n v="0"/>
    <n v="7.0000000000000007E-2"/>
    <n v="0"/>
    <n v="0.01"/>
    <n v="1"/>
    <n v="0"/>
    <n v="2"/>
    <n v="1"/>
    <m/>
    <m/>
    <m/>
    <m/>
    <n v="0"/>
    <n v="2"/>
    <n v="2"/>
  </r>
  <r>
    <x v="135"/>
    <x v="55"/>
    <s v="vegetale"/>
    <m/>
    <n v="0"/>
    <n v="3"/>
    <n v="0.14000000000000001"/>
    <n v="0.38"/>
    <m/>
    <n v="1"/>
    <m/>
    <n v="0"/>
    <n v="1"/>
    <m/>
    <n v="1"/>
    <m/>
    <m/>
    <n v="0"/>
    <n v="1"/>
    <n v="1"/>
  </r>
  <r>
    <x v="135"/>
    <x v="23"/>
    <s v="vegetale"/>
    <m/>
    <m/>
    <n v="1"/>
    <n v="7.0000000000000007E-2"/>
    <n v="0.04"/>
    <n v="0.02"/>
    <n v="1"/>
    <n v="0"/>
    <n v="0"/>
    <n v="1"/>
    <m/>
    <n v="1"/>
    <m/>
    <m/>
    <n v="0"/>
    <n v="1"/>
    <n v="1"/>
  </r>
  <r>
    <x v="135"/>
    <x v="37"/>
    <s v="vegetale"/>
    <m/>
    <m/>
    <n v="0"/>
    <n v="0.1"/>
    <n v="0.03"/>
    <n v="0"/>
    <n v="1"/>
    <m/>
    <n v="1"/>
    <n v="1"/>
    <m/>
    <m/>
    <m/>
    <m/>
    <m/>
    <n v="1"/>
    <n v="1"/>
  </r>
  <r>
    <x v="135"/>
    <x v="81"/>
    <s v="vegetale"/>
    <m/>
    <m/>
    <n v="1"/>
    <n v="7.0000000000000007E-2"/>
    <n v="0"/>
    <n v="0.04"/>
    <n v="1"/>
    <m/>
    <n v="0"/>
    <n v="1"/>
    <n v="0"/>
    <n v="0"/>
    <m/>
    <m/>
    <m/>
    <n v="0"/>
    <n v="1"/>
  </r>
  <r>
    <x v="135"/>
    <x v="89"/>
    <s v="animale"/>
    <m/>
    <n v="0"/>
    <n v="0"/>
    <n v="0"/>
    <n v="0"/>
    <n v="0"/>
    <n v="0"/>
    <m/>
    <n v="0"/>
    <n v="0"/>
    <m/>
    <n v="0"/>
    <m/>
    <m/>
    <m/>
    <n v="0"/>
    <n v="0"/>
  </r>
  <r>
    <x v="135"/>
    <x v="74"/>
    <s v="vegetale"/>
    <n v="0"/>
    <m/>
    <n v="0"/>
    <n v="0.03"/>
    <n v="0"/>
    <n v="0.01"/>
    <n v="0"/>
    <n v="0"/>
    <n v="0"/>
    <n v="0"/>
    <m/>
    <m/>
    <m/>
    <m/>
    <n v="0"/>
    <n v="0"/>
    <n v="0"/>
  </r>
  <r>
    <x v="135"/>
    <x v="46"/>
    <s v="vegetale"/>
    <m/>
    <m/>
    <n v="0"/>
    <n v="0"/>
    <m/>
    <m/>
    <n v="0"/>
    <m/>
    <n v="0"/>
    <n v="0"/>
    <m/>
    <m/>
    <m/>
    <m/>
    <m/>
    <n v="0"/>
    <n v="0"/>
  </r>
  <r>
    <x v="135"/>
    <x v="90"/>
    <s v="vegetale"/>
    <m/>
    <m/>
    <n v="0"/>
    <n v="0.02"/>
    <n v="0.01"/>
    <n v="0"/>
    <n v="0"/>
    <m/>
    <n v="0"/>
    <n v="0"/>
    <m/>
    <m/>
    <m/>
    <m/>
    <m/>
    <n v="0"/>
    <n v="0"/>
  </r>
  <r>
    <x v="135"/>
    <x v="26"/>
    <s v="vegetale"/>
    <m/>
    <m/>
    <m/>
    <m/>
    <m/>
    <m/>
    <n v="0"/>
    <m/>
    <n v="0"/>
    <m/>
    <m/>
    <n v="0"/>
    <n v="0"/>
    <n v="0"/>
    <m/>
    <n v="0"/>
    <n v="0"/>
  </r>
  <r>
    <x v="135"/>
    <x v="38"/>
    <s v="vegetale"/>
    <m/>
    <m/>
    <n v="0"/>
    <n v="0"/>
    <n v="0.01"/>
    <m/>
    <n v="0"/>
    <m/>
    <n v="0"/>
    <n v="0"/>
    <m/>
    <n v="0"/>
    <m/>
    <m/>
    <n v="0"/>
    <n v="0"/>
    <n v="0"/>
  </r>
  <r>
    <x v="135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135"/>
    <x v="92"/>
    <s v="animale"/>
    <n v="0"/>
    <n v="0"/>
    <n v="0"/>
    <n v="0"/>
    <n v="0"/>
    <n v="0"/>
    <n v="0"/>
    <n v="0"/>
    <n v="0"/>
    <n v="0"/>
    <m/>
    <m/>
    <m/>
    <m/>
    <m/>
    <n v="0"/>
    <n v="0"/>
  </r>
  <r>
    <x v="135"/>
    <x v="78"/>
    <s v="vegetale"/>
    <m/>
    <m/>
    <n v="0"/>
    <n v="0.01"/>
    <n v="0.01"/>
    <n v="0"/>
    <n v="0"/>
    <m/>
    <n v="0"/>
    <n v="0"/>
    <m/>
    <m/>
    <m/>
    <m/>
    <m/>
    <n v="0"/>
    <n v="0"/>
  </r>
  <r>
    <x v="135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35"/>
    <x v="41"/>
    <s v="vegetale"/>
    <m/>
    <n v="0"/>
    <m/>
    <m/>
    <m/>
    <m/>
    <n v="0"/>
    <n v="0"/>
    <n v="0"/>
    <m/>
    <m/>
    <n v="0"/>
    <m/>
    <n v="0"/>
    <m/>
    <n v="0"/>
    <n v="0"/>
  </r>
  <r>
    <x v="135"/>
    <x v="56"/>
    <s v="vegetale"/>
    <m/>
    <m/>
    <n v="0"/>
    <n v="0.03"/>
    <n v="0"/>
    <n v="0.01"/>
    <n v="0"/>
    <m/>
    <n v="0"/>
    <n v="0"/>
    <m/>
    <m/>
    <m/>
    <m/>
    <m/>
    <n v="0"/>
    <n v="0"/>
  </r>
  <r>
    <x v="135"/>
    <x v="60"/>
    <s v="vegetale"/>
    <m/>
    <m/>
    <m/>
    <m/>
    <m/>
    <m/>
    <n v="0"/>
    <m/>
    <n v="0"/>
    <m/>
    <m/>
    <m/>
    <m/>
    <n v="0"/>
    <m/>
    <n v="0"/>
    <n v="0"/>
  </r>
  <r>
    <x v="135"/>
    <x v="28"/>
    <s v="vegetale"/>
    <m/>
    <m/>
    <n v="0"/>
    <n v="0"/>
    <n v="0"/>
    <n v="0"/>
    <n v="0"/>
    <n v="0"/>
    <m/>
    <n v="0"/>
    <n v="0"/>
    <n v="0"/>
    <n v="0"/>
    <m/>
    <m/>
    <n v="0"/>
    <n v="0"/>
  </r>
  <r>
    <x v="135"/>
    <x v="15"/>
    <s v="vegetale"/>
    <m/>
    <m/>
    <n v="0"/>
    <n v="0.01"/>
    <m/>
    <n v="0"/>
    <n v="0"/>
    <m/>
    <n v="0"/>
    <n v="0"/>
    <m/>
    <m/>
    <m/>
    <m/>
    <m/>
    <n v="0"/>
    <n v="0"/>
  </r>
  <r>
    <x v="135"/>
    <x v="35"/>
    <s v="animale"/>
    <m/>
    <m/>
    <n v="0"/>
    <n v="0.03"/>
    <n v="0"/>
    <n v="0.01"/>
    <n v="0"/>
    <m/>
    <n v="0"/>
    <n v="0"/>
    <m/>
    <m/>
    <m/>
    <m/>
    <m/>
    <n v="0"/>
    <n v="0"/>
  </r>
  <r>
    <x v="135"/>
    <x v="59"/>
    <s v="vegetale"/>
    <m/>
    <m/>
    <n v="1"/>
    <m/>
    <n v="0.02"/>
    <n v="0.04"/>
    <m/>
    <m/>
    <m/>
    <m/>
    <m/>
    <m/>
    <m/>
    <m/>
    <m/>
    <n v="0"/>
    <n v="0"/>
  </r>
  <r>
    <x v="136"/>
    <x v="2"/>
    <s v="vegetale"/>
    <n v="35"/>
    <m/>
    <n v="76"/>
    <n v="119.09"/>
    <n v="0.74"/>
    <n v="4.5599999999999996"/>
    <n v="3346"/>
    <n v="0"/>
    <m/>
    <n v="2965"/>
    <n v="346"/>
    <n v="3346"/>
    <m/>
    <m/>
    <m/>
    <n v="3346"/>
    <n v="3346"/>
  </r>
  <r>
    <x v="136"/>
    <x v="5"/>
    <s v="vegetale"/>
    <n v="193"/>
    <m/>
    <n v="725"/>
    <n v="74.180000000000007"/>
    <n v="1.58"/>
    <n v="12.67"/>
    <n v="2168"/>
    <n v="0"/>
    <n v="144"/>
    <n v="1847"/>
    <n v="97"/>
    <n v="1935"/>
    <n v="31"/>
    <m/>
    <n v="89"/>
    <n v="2168"/>
    <n v="2168"/>
  </r>
  <r>
    <x v="136"/>
    <x v="7"/>
    <s v="vegetale"/>
    <n v="118"/>
    <n v="250"/>
    <n v="369"/>
    <n v="45.81"/>
    <n v="3.84"/>
    <n v="8.9"/>
    <n v="2102"/>
    <n v="0"/>
    <n v="100"/>
    <n v="1140"/>
    <n v="159"/>
    <n v="2002"/>
    <n v="37"/>
    <n v="398"/>
    <n v="0"/>
    <n v="2102"/>
    <n v="2102"/>
  </r>
  <r>
    <x v="136"/>
    <x v="8"/>
    <s v="vegetale"/>
    <n v="361"/>
    <m/>
    <n v="95"/>
    <n v="49.02"/>
    <n v="0.13"/>
    <n v="2.2799999999999998"/>
    <n v="1798"/>
    <n v="7"/>
    <n v="0"/>
    <n v="1220"/>
    <n v="180"/>
    <n v="1804"/>
    <n v="36"/>
    <m/>
    <m/>
    <n v="1797"/>
    <n v="1797"/>
  </r>
  <r>
    <x v="136"/>
    <x v="10"/>
    <s v="vegetale"/>
    <m/>
    <m/>
    <n v="33"/>
    <n v="28.85"/>
    <n v="0.32"/>
    <n v="0.38"/>
    <n v="798"/>
    <m/>
    <m/>
    <n v="718"/>
    <n v="80"/>
    <n v="798"/>
    <m/>
    <m/>
    <m/>
    <n v="798"/>
    <n v="798"/>
  </r>
  <r>
    <x v="136"/>
    <x v="20"/>
    <s v="vegetale"/>
    <m/>
    <m/>
    <n v="33"/>
    <n v="28.56"/>
    <n v="0.16"/>
    <n v="0.23"/>
    <n v="790"/>
    <n v="0"/>
    <n v="10"/>
    <n v="711"/>
    <n v="79"/>
    <n v="780"/>
    <m/>
    <m/>
    <m/>
    <n v="790"/>
    <n v="790"/>
  </r>
  <r>
    <x v="136"/>
    <x v="0"/>
    <s v="vegetale"/>
    <n v="9"/>
    <m/>
    <n v="158"/>
    <n v="21.37"/>
    <n v="0.62"/>
    <n v="4.49"/>
    <n v="572"/>
    <m/>
    <n v="497"/>
    <n v="532"/>
    <n v="21"/>
    <n v="75"/>
    <n v="10"/>
    <m/>
    <n v="0"/>
    <n v="572"/>
    <n v="572"/>
  </r>
  <r>
    <x v="136"/>
    <x v="71"/>
    <s v="vegetale"/>
    <n v="45"/>
    <m/>
    <n v="39"/>
    <n v="14.13"/>
    <n v="0.12"/>
    <n v="0.39"/>
    <n v="451"/>
    <m/>
    <m/>
    <n v="352"/>
    <n v="45"/>
    <n v="451"/>
    <n v="9"/>
    <m/>
    <m/>
    <n v="451"/>
    <n v="451"/>
  </r>
  <r>
    <x v="136"/>
    <x v="80"/>
    <s v="animale"/>
    <m/>
    <n v="444"/>
    <n v="0"/>
    <n v="0"/>
    <n v="0"/>
    <n v="0"/>
    <n v="444"/>
    <n v="0"/>
    <n v="0"/>
    <n v="0"/>
    <m/>
    <n v="444"/>
    <m/>
    <m/>
    <m/>
    <n v="444"/>
    <n v="444"/>
  </r>
  <r>
    <x v="136"/>
    <x v="60"/>
    <s v="vegetale"/>
    <m/>
    <m/>
    <n v="30"/>
    <n v="2.93"/>
    <n v="1.04"/>
    <n v="2.77"/>
    <n v="360"/>
    <n v="0"/>
    <n v="20"/>
    <n v="73"/>
    <n v="14"/>
    <n v="340"/>
    <n v="24"/>
    <n v="249"/>
    <m/>
    <n v="360"/>
    <n v="360"/>
  </r>
  <r>
    <x v="136"/>
    <x v="68"/>
    <s v="vegetale"/>
    <m/>
    <m/>
    <n v="101"/>
    <n v="10.86"/>
    <n v="0.51"/>
    <n v="6.57"/>
    <n v="309"/>
    <n v="1"/>
    <n v="0"/>
    <n v="270"/>
    <n v="9"/>
    <n v="310"/>
    <n v="29"/>
    <m/>
    <m/>
    <n v="309"/>
    <n v="308"/>
  </r>
  <r>
    <x v="136"/>
    <x v="51"/>
    <s v="vegetale"/>
    <m/>
    <m/>
    <n v="52"/>
    <n v="6.39"/>
    <m/>
    <m/>
    <n v="159"/>
    <m/>
    <m/>
    <n v="159"/>
    <m/>
    <n v="159"/>
    <m/>
    <m/>
    <m/>
    <n v="159"/>
    <n v="159"/>
  </r>
  <r>
    <x v="136"/>
    <x v="35"/>
    <s v="animale"/>
    <m/>
    <m/>
    <n v="19"/>
    <n v="6.01"/>
    <n v="0.82"/>
    <n v="2.8"/>
    <n v="150"/>
    <n v="0"/>
    <m/>
    <n v="150"/>
    <m/>
    <n v="150"/>
    <m/>
    <m/>
    <m/>
    <n v="150"/>
    <n v="150"/>
  </r>
  <r>
    <x v="136"/>
    <x v="22"/>
    <s v="animale"/>
    <m/>
    <m/>
    <n v="19"/>
    <n v="4.68"/>
    <n v="1.31"/>
    <n v="1.48"/>
    <n v="125"/>
    <m/>
    <n v="0"/>
    <n v="117"/>
    <n v="6"/>
    <n v="125"/>
    <n v="2"/>
    <m/>
    <m/>
    <n v="125"/>
    <n v="125"/>
  </r>
  <r>
    <x v="136"/>
    <x v="63"/>
    <s v="animale"/>
    <m/>
    <m/>
    <n v="46"/>
    <n v="4.7"/>
    <n v="4.4000000000000004"/>
    <n v="1.41"/>
    <n v="117"/>
    <n v="0"/>
    <n v="5"/>
    <n v="117"/>
    <m/>
    <n v="113"/>
    <m/>
    <m/>
    <m/>
    <n v="118"/>
    <n v="117"/>
  </r>
  <r>
    <x v="136"/>
    <x v="31"/>
    <s v="vegetale"/>
    <m/>
    <m/>
    <n v="111"/>
    <n v="4.58"/>
    <n v="12.53"/>
    <m/>
    <n v="114"/>
    <m/>
    <n v="74"/>
    <n v="114"/>
    <m/>
    <n v="45"/>
    <m/>
    <m/>
    <n v="-5"/>
    <n v="114"/>
    <n v="114"/>
  </r>
  <r>
    <x v="136"/>
    <x v="85"/>
    <s v="animale"/>
    <m/>
    <n v="0"/>
    <n v="8"/>
    <n v="4.08"/>
    <n v="0.23"/>
    <n v="1.29"/>
    <n v="102"/>
    <n v="10"/>
    <n v="4"/>
    <n v="102"/>
    <m/>
    <n v="108"/>
    <m/>
    <m/>
    <m/>
    <n v="102"/>
    <n v="102"/>
  </r>
  <r>
    <x v="136"/>
    <x v="1"/>
    <s v="animale"/>
    <m/>
    <m/>
    <n v="6"/>
    <n v="3.79"/>
    <n v="0.36"/>
    <n v="0.32"/>
    <n v="99"/>
    <m/>
    <n v="1"/>
    <n v="94"/>
    <n v="5"/>
    <n v="98"/>
    <m/>
    <m/>
    <m/>
    <n v="99"/>
    <n v="99"/>
  </r>
  <r>
    <x v="136"/>
    <x v="9"/>
    <s v="vegetale"/>
    <m/>
    <m/>
    <n v="38"/>
    <n v="3.93"/>
    <m/>
    <m/>
    <n v="98"/>
    <n v="0"/>
    <n v="98"/>
    <n v="98"/>
    <m/>
    <m/>
    <m/>
    <m/>
    <n v="0"/>
    <n v="98"/>
    <n v="98"/>
  </r>
  <r>
    <x v="136"/>
    <x v="66"/>
    <s v="animale"/>
    <m/>
    <n v="0"/>
    <n v="4"/>
    <n v="3.51"/>
    <n v="7.0000000000000007E-2"/>
    <n v="0.8"/>
    <n v="87"/>
    <n v="1"/>
    <n v="21"/>
    <n v="87"/>
    <m/>
    <n v="67"/>
    <m/>
    <m/>
    <m/>
    <n v="87"/>
    <n v="87"/>
  </r>
  <r>
    <x v="136"/>
    <x v="61"/>
    <s v="vegetale"/>
    <m/>
    <m/>
    <n v="3"/>
    <n v="3.28"/>
    <n v="0.02"/>
    <n v="0.13"/>
    <n v="86"/>
    <m/>
    <m/>
    <n v="82"/>
    <n v="4"/>
    <n v="86"/>
    <m/>
    <m/>
    <m/>
    <n v="86"/>
    <n v="86"/>
  </r>
  <r>
    <x v="136"/>
    <x v="34"/>
    <s v="vegetale"/>
    <n v="25"/>
    <m/>
    <n v="14"/>
    <n v="2.08"/>
    <n v="7.0000000000000007E-2"/>
    <n v="0.23"/>
    <n v="82"/>
    <n v="0"/>
    <m/>
    <n v="52"/>
    <n v="4"/>
    <n v="82"/>
    <n v="1"/>
    <m/>
    <m/>
    <n v="82"/>
    <n v="82"/>
  </r>
  <r>
    <x v="136"/>
    <x v="86"/>
    <s v="vegetale"/>
    <n v="21"/>
    <m/>
    <n v="19"/>
    <n v="2.21"/>
    <n v="0.12"/>
    <n v="0.67"/>
    <n v="82"/>
    <m/>
    <n v="0"/>
    <n v="55"/>
    <n v="2"/>
    <n v="82"/>
    <n v="4"/>
    <m/>
    <m/>
    <n v="82"/>
    <n v="82"/>
  </r>
  <r>
    <x v="136"/>
    <x v="57"/>
    <s v="vegetale"/>
    <m/>
    <m/>
    <n v="1"/>
    <n v="2.33"/>
    <n v="0.02"/>
    <n v="7.0000000000000007E-2"/>
    <n v="66"/>
    <n v="0"/>
    <n v="0"/>
    <n v="58"/>
    <n v="8"/>
    <n v="66"/>
    <m/>
    <m/>
    <m/>
    <n v="66"/>
    <n v="66"/>
  </r>
  <r>
    <x v="136"/>
    <x v="19"/>
    <s v="animale"/>
    <m/>
    <m/>
    <n v="8"/>
    <n v="1.76"/>
    <n v="0.62"/>
    <n v="0.55000000000000004"/>
    <n v="44"/>
    <m/>
    <m/>
    <n v="44"/>
    <m/>
    <n v="44"/>
    <m/>
    <m/>
    <m/>
    <n v="44"/>
    <n v="44"/>
  </r>
  <r>
    <x v="136"/>
    <x v="64"/>
    <s v="vegetale"/>
    <n v="4"/>
    <m/>
    <n v="10"/>
    <n v="1.33"/>
    <n v="7.0000000000000007E-2"/>
    <n v="0.21"/>
    <n v="40"/>
    <n v="0"/>
    <n v="0"/>
    <n v="33"/>
    <n v="2"/>
    <n v="40"/>
    <n v="1"/>
    <m/>
    <m/>
    <n v="40"/>
    <n v="40"/>
  </r>
  <r>
    <x v="136"/>
    <x v="39"/>
    <s v="vegetale"/>
    <m/>
    <m/>
    <n v="2"/>
    <n v="1.44"/>
    <m/>
    <n v="0.02"/>
    <n v="36"/>
    <m/>
    <n v="5"/>
    <n v="36"/>
    <m/>
    <n v="31"/>
    <m/>
    <m/>
    <m/>
    <n v="36"/>
    <n v="36"/>
  </r>
  <r>
    <x v="136"/>
    <x v="3"/>
    <s v="vegetale"/>
    <n v="1"/>
    <m/>
    <n v="5"/>
    <n v="0.77"/>
    <n v="0.02"/>
    <n v="0.14000000000000001"/>
    <n v="32"/>
    <m/>
    <n v="2"/>
    <n v="19"/>
    <n v="2"/>
    <n v="30"/>
    <n v="4"/>
    <n v="6"/>
    <n v="0"/>
    <n v="32"/>
    <n v="32"/>
  </r>
  <r>
    <x v="136"/>
    <x v="70"/>
    <s v="vegetale"/>
    <m/>
    <m/>
    <n v="26"/>
    <n v="1.08"/>
    <n v="2.95"/>
    <m/>
    <n v="27"/>
    <m/>
    <m/>
    <n v="27"/>
    <m/>
    <n v="27"/>
    <m/>
    <m/>
    <m/>
    <n v="27"/>
    <n v="27"/>
  </r>
  <r>
    <x v="136"/>
    <x v="26"/>
    <s v="vegetale"/>
    <m/>
    <m/>
    <m/>
    <m/>
    <m/>
    <m/>
    <n v="26"/>
    <m/>
    <m/>
    <m/>
    <m/>
    <n v="26"/>
    <n v="1"/>
    <n v="25"/>
    <m/>
    <n v="26"/>
    <n v="26"/>
  </r>
  <r>
    <x v="136"/>
    <x v="13"/>
    <s v="animale"/>
    <m/>
    <m/>
    <n v="5"/>
    <n v="0.88"/>
    <n v="0.43"/>
    <n v="0.33"/>
    <n v="22"/>
    <m/>
    <n v="0"/>
    <n v="22"/>
    <m/>
    <n v="22"/>
    <m/>
    <m/>
    <m/>
    <n v="22"/>
    <n v="22"/>
  </r>
  <r>
    <x v="136"/>
    <x v="74"/>
    <s v="vegetale"/>
    <n v="3"/>
    <m/>
    <n v="2"/>
    <n v="0.47"/>
    <n v="0.03"/>
    <n v="0.09"/>
    <n v="21"/>
    <m/>
    <m/>
    <n v="12"/>
    <n v="1"/>
    <n v="21"/>
    <n v="5"/>
    <m/>
    <m/>
    <n v="21"/>
    <n v="21"/>
  </r>
  <r>
    <x v="136"/>
    <x v="23"/>
    <s v="vegetale"/>
    <m/>
    <m/>
    <n v="3"/>
    <n v="0.61"/>
    <n v="0.14000000000000001"/>
    <n v="0.1"/>
    <n v="17"/>
    <n v="5"/>
    <m/>
    <n v="15"/>
    <n v="2"/>
    <n v="22"/>
    <m/>
    <m/>
    <m/>
    <n v="17"/>
    <n v="17"/>
  </r>
  <r>
    <x v="136"/>
    <x v="21"/>
    <s v="animale"/>
    <m/>
    <m/>
    <n v="2"/>
    <n v="0.64"/>
    <n v="0.06"/>
    <n v="0.31"/>
    <n v="16"/>
    <m/>
    <m/>
    <n v="16"/>
    <m/>
    <n v="16"/>
    <m/>
    <m/>
    <m/>
    <n v="16"/>
    <n v="16"/>
  </r>
  <r>
    <x v="136"/>
    <x v="79"/>
    <s v="animale"/>
    <n v="0"/>
    <n v="0"/>
    <n v="1"/>
    <n v="0.66"/>
    <n v="0.01"/>
    <n v="0.18"/>
    <n v="16"/>
    <n v="2"/>
    <n v="2"/>
    <n v="16"/>
    <m/>
    <n v="16"/>
    <m/>
    <m/>
    <m/>
    <n v="16"/>
    <n v="16"/>
  </r>
  <r>
    <x v="136"/>
    <x v="11"/>
    <s v="animale"/>
    <m/>
    <m/>
    <n v="3"/>
    <n v="0.63"/>
    <n v="0.18"/>
    <n v="0.26"/>
    <n v="16"/>
    <m/>
    <m/>
    <n v="16"/>
    <m/>
    <n v="16"/>
    <m/>
    <m/>
    <m/>
    <n v="16"/>
    <n v="16"/>
  </r>
  <r>
    <x v="136"/>
    <x v="96"/>
    <s v="vegetale"/>
    <m/>
    <n v="1"/>
    <n v="13"/>
    <n v="0.52"/>
    <n v="1.43"/>
    <m/>
    <n v="14"/>
    <m/>
    <m/>
    <n v="13"/>
    <m/>
    <n v="14"/>
    <m/>
    <m/>
    <m/>
    <n v="14"/>
    <n v="14"/>
  </r>
  <r>
    <x v="136"/>
    <x v="82"/>
    <s v="animale"/>
    <m/>
    <n v="0"/>
    <n v="1"/>
    <n v="0.43"/>
    <n v="0.01"/>
    <n v="0.16"/>
    <n v="11"/>
    <n v="0"/>
    <n v="1"/>
    <n v="11"/>
    <m/>
    <n v="10"/>
    <m/>
    <m/>
    <m/>
    <n v="11"/>
    <n v="11"/>
  </r>
  <r>
    <x v="136"/>
    <x v="32"/>
    <s v="animale"/>
    <m/>
    <n v="0"/>
    <n v="7"/>
    <n v="0.36"/>
    <n v="0.78"/>
    <n v="0.04"/>
    <n v="9"/>
    <m/>
    <n v="0"/>
    <n v="9"/>
    <m/>
    <n v="9"/>
    <m/>
    <m/>
    <m/>
    <n v="9"/>
    <n v="9"/>
  </r>
  <r>
    <x v="136"/>
    <x v="45"/>
    <s v="animale"/>
    <m/>
    <n v="0"/>
    <n v="1"/>
    <n v="0.38"/>
    <n v="0.03"/>
    <n v="0.11"/>
    <n v="9"/>
    <n v="0"/>
    <n v="1"/>
    <n v="9"/>
    <m/>
    <n v="9"/>
    <m/>
    <m/>
    <m/>
    <n v="10"/>
    <n v="9"/>
  </r>
  <r>
    <x v="136"/>
    <x v="83"/>
    <s v="animale"/>
    <m/>
    <n v="0"/>
    <n v="0"/>
    <n v="0.23"/>
    <n v="0"/>
    <n v="0.01"/>
    <n v="6"/>
    <n v="57"/>
    <n v="2"/>
    <n v="6"/>
    <m/>
    <n v="60"/>
    <m/>
    <m/>
    <m/>
    <n v="5"/>
    <n v="6"/>
  </r>
  <r>
    <x v="136"/>
    <x v="38"/>
    <s v="vegetale"/>
    <m/>
    <m/>
    <n v="4"/>
    <n v="0.17"/>
    <n v="0.47"/>
    <m/>
    <n v="4"/>
    <m/>
    <m/>
    <n v="4"/>
    <m/>
    <n v="4"/>
    <m/>
    <m/>
    <m/>
    <n v="4"/>
    <n v="4"/>
  </r>
  <r>
    <x v="136"/>
    <x v="62"/>
    <s v="animale"/>
    <n v="1"/>
    <n v="0"/>
    <n v="0"/>
    <n v="0.04"/>
    <n v="0"/>
    <n v="0.02"/>
    <n v="2"/>
    <n v="0"/>
    <n v="3"/>
    <n v="1"/>
    <m/>
    <n v="0"/>
    <m/>
    <m/>
    <m/>
    <n v="3"/>
    <n v="2"/>
  </r>
  <r>
    <x v="136"/>
    <x v="52"/>
    <s v="vegetale"/>
    <m/>
    <m/>
    <n v="0"/>
    <n v="0.04"/>
    <m/>
    <n v="0.01"/>
    <n v="1"/>
    <m/>
    <n v="1"/>
    <n v="1"/>
    <m/>
    <m/>
    <m/>
    <m/>
    <m/>
    <n v="1"/>
    <n v="1"/>
  </r>
  <r>
    <x v="136"/>
    <x v="54"/>
    <s v="vegetale"/>
    <m/>
    <m/>
    <n v="0"/>
    <n v="0.05"/>
    <n v="0"/>
    <n v="0.01"/>
    <n v="1"/>
    <n v="0"/>
    <n v="1"/>
    <n v="1"/>
    <m/>
    <m/>
    <m/>
    <m/>
    <m/>
    <n v="1"/>
    <n v="1"/>
  </r>
  <r>
    <x v="136"/>
    <x v="14"/>
    <s v="vegetale"/>
    <m/>
    <n v="0"/>
    <n v="1"/>
    <n v="0.04"/>
    <n v="0.11"/>
    <m/>
    <n v="1"/>
    <m/>
    <n v="1"/>
    <n v="1"/>
    <m/>
    <m/>
    <m/>
    <m/>
    <m/>
    <n v="1"/>
    <n v="1"/>
  </r>
  <r>
    <x v="136"/>
    <x v="89"/>
    <s v="animale"/>
    <m/>
    <n v="0"/>
    <n v="0"/>
    <n v="0.01"/>
    <n v="0"/>
    <n v="0"/>
    <n v="0"/>
    <n v="0"/>
    <n v="0"/>
    <n v="0"/>
    <m/>
    <n v="0"/>
    <m/>
    <m/>
    <m/>
    <n v="0"/>
    <n v="0"/>
  </r>
  <r>
    <x v="136"/>
    <x v="25"/>
    <s v="animale"/>
    <m/>
    <m/>
    <n v="0"/>
    <n v="0.01"/>
    <n v="0.03"/>
    <n v="0"/>
    <n v="0"/>
    <m/>
    <n v="0"/>
    <n v="0"/>
    <m/>
    <m/>
    <m/>
    <m/>
    <m/>
    <n v="0"/>
    <n v="0"/>
  </r>
  <r>
    <x v="136"/>
    <x v="47"/>
    <s v="vegetale"/>
    <m/>
    <m/>
    <n v="0"/>
    <n v="0"/>
    <n v="0"/>
    <n v="0"/>
    <n v="0"/>
    <m/>
    <n v="0"/>
    <n v="0"/>
    <m/>
    <m/>
    <m/>
    <m/>
    <m/>
    <n v="0"/>
    <n v="0"/>
  </r>
  <r>
    <x v="136"/>
    <x v="6"/>
    <s v="vegetale"/>
    <m/>
    <n v="0"/>
    <n v="0"/>
    <n v="0.01"/>
    <n v="0.03"/>
    <m/>
    <n v="0"/>
    <m/>
    <n v="0"/>
    <n v="0"/>
    <m/>
    <m/>
    <m/>
    <m/>
    <m/>
    <n v="0"/>
    <n v="0"/>
  </r>
  <r>
    <x v="136"/>
    <x v="84"/>
    <s v="vegetale"/>
    <m/>
    <m/>
    <n v="0"/>
    <n v="0"/>
    <n v="0"/>
    <m/>
    <n v="0"/>
    <m/>
    <n v="0"/>
    <n v="0"/>
    <m/>
    <m/>
    <m/>
    <m/>
    <m/>
    <n v="0"/>
    <n v="0"/>
  </r>
  <r>
    <x v="136"/>
    <x v="43"/>
    <s v="vegetale"/>
    <m/>
    <m/>
    <n v="0"/>
    <n v="0"/>
    <n v="0"/>
    <m/>
    <n v="0"/>
    <m/>
    <n v="0"/>
    <n v="0"/>
    <m/>
    <m/>
    <m/>
    <m/>
    <m/>
    <n v="0"/>
    <n v="0"/>
  </r>
  <r>
    <x v="136"/>
    <x v="27"/>
    <s v="vegetale"/>
    <m/>
    <m/>
    <n v="0"/>
    <n v="0"/>
    <n v="0"/>
    <m/>
    <n v="0"/>
    <m/>
    <n v="0"/>
    <n v="0"/>
    <m/>
    <m/>
    <m/>
    <m/>
    <n v="0"/>
    <n v="0"/>
    <n v="0"/>
  </r>
  <r>
    <x v="136"/>
    <x v="91"/>
    <s v="animale"/>
    <m/>
    <n v="0"/>
    <n v="0"/>
    <n v="0"/>
    <n v="0"/>
    <n v="0"/>
    <n v="0"/>
    <m/>
    <n v="0"/>
    <n v="0"/>
    <m/>
    <m/>
    <m/>
    <m/>
    <m/>
    <n v="0"/>
    <n v="0"/>
  </r>
  <r>
    <x v="136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136"/>
    <x v="17"/>
    <s v="vegetale"/>
    <m/>
    <m/>
    <n v="0"/>
    <n v="0"/>
    <n v="0"/>
    <n v="0"/>
    <n v="0"/>
    <m/>
    <n v="0"/>
    <n v="0"/>
    <m/>
    <m/>
    <m/>
    <m/>
    <m/>
    <n v="0"/>
    <n v="0"/>
  </r>
  <r>
    <x v="136"/>
    <x v="72"/>
    <s v="vegetale"/>
    <n v="0"/>
    <m/>
    <n v="0"/>
    <n v="0"/>
    <n v="0"/>
    <n v="0"/>
    <n v="0"/>
    <m/>
    <n v="0"/>
    <n v="0"/>
    <m/>
    <m/>
    <m/>
    <m/>
    <n v="0"/>
    <n v="0"/>
    <n v="0"/>
  </r>
  <r>
    <x v="136"/>
    <x v="44"/>
    <s v="vegetale"/>
    <m/>
    <m/>
    <m/>
    <m/>
    <m/>
    <m/>
    <n v="0"/>
    <n v="0"/>
    <m/>
    <m/>
    <m/>
    <m/>
    <m/>
    <m/>
    <m/>
    <n v="0"/>
    <n v="0"/>
  </r>
  <r>
    <x v="136"/>
    <x v="12"/>
    <s v="vegetale"/>
    <m/>
    <m/>
    <n v="0"/>
    <n v="0"/>
    <n v="0"/>
    <n v="0"/>
    <n v="0"/>
    <m/>
    <n v="0"/>
    <n v="0"/>
    <m/>
    <m/>
    <m/>
    <m/>
    <m/>
    <n v="0"/>
    <n v="0"/>
  </r>
  <r>
    <x v="136"/>
    <x v="56"/>
    <s v="vegetale"/>
    <m/>
    <m/>
    <n v="0"/>
    <n v="0"/>
    <n v="0"/>
    <n v="0"/>
    <n v="0"/>
    <m/>
    <n v="0"/>
    <n v="0"/>
    <m/>
    <m/>
    <m/>
    <m/>
    <m/>
    <n v="0"/>
    <n v="0"/>
  </r>
  <r>
    <x v="136"/>
    <x v="30"/>
    <s v="vegetale"/>
    <m/>
    <m/>
    <n v="0"/>
    <m/>
    <m/>
    <m/>
    <m/>
    <m/>
    <m/>
    <m/>
    <m/>
    <m/>
    <m/>
    <m/>
    <m/>
    <n v="0"/>
    <n v="0"/>
  </r>
  <r>
    <x v="137"/>
    <x v="72"/>
    <s v="vegetale"/>
    <n v="640"/>
    <n v="30"/>
    <n v="140"/>
    <n v="73.02"/>
    <n v="0.33"/>
    <n v="1.45"/>
    <n v="4746"/>
    <n v="9"/>
    <n v="0"/>
    <n v="3597"/>
    <n v="480"/>
    <n v="4755"/>
    <m/>
    <m/>
    <n v="0"/>
    <n v="4746"/>
    <n v="4747"/>
  </r>
  <r>
    <x v="137"/>
    <x v="7"/>
    <s v="vegetale"/>
    <n v="950"/>
    <n v="1"/>
    <n v="523"/>
    <n v="58.47"/>
    <n v="2.98"/>
    <n v="12.37"/>
    <n v="4614"/>
    <n v="91"/>
    <n v="80"/>
    <n v="2880"/>
    <n v="680"/>
    <n v="5356"/>
    <n v="82"/>
    <n v="22"/>
    <n v="-730"/>
    <n v="4615"/>
    <n v="4615"/>
  </r>
  <r>
    <x v="137"/>
    <x v="16"/>
    <s v="vegetale"/>
    <m/>
    <m/>
    <n v="5"/>
    <n v="6.68"/>
    <n v="0.02"/>
    <n v="0.05"/>
    <n v="2992"/>
    <n v="0"/>
    <m/>
    <n v="329"/>
    <n v="30"/>
    <n v="2992"/>
    <n v="118"/>
    <n v="2515"/>
    <m/>
    <n v="2992"/>
    <n v="2992"/>
  </r>
  <r>
    <x v="137"/>
    <x v="87"/>
    <s v="vegetale"/>
    <m/>
    <m/>
    <n v="52"/>
    <n v="58.29"/>
    <m/>
    <n v="0.73"/>
    <n v="2905"/>
    <n v="0"/>
    <n v="1"/>
    <n v="2871"/>
    <n v="34"/>
    <n v="2905"/>
    <m/>
    <m/>
    <n v="0"/>
    <n v="2906"/>
    <n v="2905"/>
  </r>
  <r>
    <x v="137"/>
    <x v="18"/>
    <s v="vegetale"/>
    <m/>
    <m/>
    <n v="63"/>
    <n v="38.07"/>
    <n v="0.1"/>
    <n v="1.04"/>
    <n v="2679"/>
    <n v="0"/>
    <m/>
    <n v="1875"/>
    <n v="536"/>
    <n v="2679"/>
    <m/>
    <n v="268"/>
    <m/>
    <n v="2679"/>
    <n v="2679"/>
  </r>
  <r>
    <x v="137"/>
    <x v="71"/>
    <s v="vegetale"/>
    <m/>
    <m/>
    <n v="123"/>
    <n v="46.63"/>
    <n v="0.26"/>
    <n v="1.66"/>
    <n v="2470"/>
    <n v="0"/>
    <n v="0"/>
    <n v="2297"/>
    <n v="174"/>
    <n v="3470"/>
    <m/>
    <m/>
    <n v="-1000"/>
    <n v="2470"/>
    <n v="2471"/>
  </r>
  <r>
    <x v="137"/>
    <x v="1"/>
    <s v="animale"/>
    <m/>
    <m/>
    <n v="59"/>
    <n v="40.29"/>
    <n v="2.86"/>
    <n v="3.48"/>
    <n v="2061"/>
    <n v="0"/>
    <n v="29"/>
    <n v="1985"/>
    <n v="77"/>
    <n v="2032"/>
    <m/>
    <m/>
    <n v="0"/>
    <n v="2061"/>
    <n v="2062"/>
  </r>
  <r>
    <x v="137"/>
    <x v="2"/>
    <s v="vegetale"/>
    <m/>
    <m/>
    <n v="22"/>
    <n v="34.61"/>
    <n v="0.2"/>
    <n v="1.34"/>
    <n v="1887"/>
    <n v="122"/>
    <n v="3"/>
    <n v="1705"/>
    <n v="273"/>
    <n v="2006"/>
    <m/>
    <m/>
    <n v="0"/>
    <n v="1887"/>
    <n v="1978"/>
  </r>
  <r>
    <x v="137"/>
    <x v="8"/>
    <s v="vegetale"/>
    <n v="350"/>
    <n v="0"/>
    <n v="43"/>
    <n v="22.09"/>
    <n v="0.06"/>
    <n v="0.9"/>
    <n v="1778"/>
    <n v="1"/>
    <n v="11"/>
    <n v="1088"/>
    <n v="177"/>
    <n v="1768"/>
    <n v="163"/>
    <m/>
    <n v="0"/>
    <n v="1778"/>
    <n v="1778"/>
  </r>
  <r>
    <x v="137"/>
    <x v="5"/>
    <s v="vegetale"/>
    <m/>
    <n v="0"/>
    <n v="204"/>
    <n v="21.01"/>
    <n v="0.28999999999999998"/>
    <n v="3.92"/>
    <n v="1178"/>
    <n v="53"/>
    <n v="124"/>
    <n v="1035"/>
    <n v="87"/>
    <n v="1464"/>
    <n v="56"/>
    <m/>
    <n v="-357"/>
    <n v="1178"/>
    <n v="1178"/>
  </r>
  <r>
    <x v="137"/>
    <x v="64"/>
    <s v="vegetale"/>
    <n v="17"/>
    <m/>
    <n v="66"/>
    <n v="7.32"/>
    <n v="0.61"/>
    <n v="2.04"/>
    <n v="832"/>
    <n v="1"/>
    <n v="1"/>
    <n v="361"/>
    <n v="83"/>
    <n v="832"/>
    <n v="11"/>
    <n v="361"/>
    <n v="0"/>
    <n v="832"/>
    <n v="833"/>
  </r>
  <r>
    <x v="137"/>
    <x v="0"/>
    <s v="vegetale"/>
    <m/>
    <n v="0"/>
    <n v="121"/>
    <n v="15.94"/>
    <n v="0.45"/>
    <n v="3.66"/>
    <n v="814"/>
    <n v="107"/>
    <n v="817"/>
    <n v="785"/>
    <n v="18"/>
    <n v="104"/>
    <n v="11"/>
    <m/>
    <n v="0"/>
    <n v="814"/>
    <n v="814"/>
  </r>
  <r>
    <x v="137"/>
    <x v="68"/>
    <s v="vegetale"/>
    <m/>
    <m/>
    <n v="121"/>
    <n v="13.02"/>
    <n v="0.46"/>
    <n v="7.92"/>
    <n v="772"/>
    <n v="6"/>
    <n v="4"/>
    <n v="641"/>
    <n v="78"/>
    <n v="1114"/>
    <n v="52"/>
    <m/>
    <n v="-340"/>
    <n v="772"/>
    <n v="771"/>
  </r>
  <r>
    <x v="137"/>
    <x v="69"/>
    <s v="vegetale"/>
    <n v="15"/>
    <m/>
    <n v="27"/>
    <n v="10.97"/>
    <n v="0.06"/>
    <n v="0.24"/>
    <n v="740"/>
    <n v="0"/>
    <m/>
    <n v="540"/>
    <n v="111"/>
    <n v="740"/>
    <m/>
    <n v="74"/>
    <m/>
    <n v="740"/>
    <n v="740"/>
  </r>
  <r>
    <x v="137"/>
    <x v="10"/>
    <s v="vegetale"/>
    <m/>
    <m/>
    <n v="15"/>
    <n v="13.15"/>
    <n v="0.09"/>
    <n v="0.16"/>
    <n v="716"/>
    <n v="7"/>
    <n v="12"/>
    <n v="648"/>
    <n v="71"/>
    <n v="711"/>
    <m/>
    <m/>
    <n v="0"/>
    <n v="716"/>
    <n v="719"/>
  </r>
  <r>
    <x v="137"/>
    <x v="40"/>
    <s v="vegetale"/>
    <m/>
    <m/>
    <n v="15"/>
    <n v="2.2000000000000002"/>
    <n v="0.87"/>
    <n v="0.41"/>
    <n v="658"/>
    <n v="25"/>
    <n v="0"/>
    <n v="108"/>
    <n v="32"/>
    <n v="1083"/>
    <n v="8"/>
    <n v="510"/>
    <n v="-400"/>
    <n v="658"/>
    <n v="658"/>
  </r>
  <r>
    <x v="137"/>
    <x v="53"/>
    <s v="vegetale"/>
    <m/>
    <m/>
    <n v="32"/>
    <n v="8.0399999999999991"/>
    <n v="3.14"/>
    <n v="0.31"/>
    <n v="568"/>
    <n v="0"/>
    <n v="38"/>
    <n v="396"/>
    <n v="53"/>
    <n v="530"/>
    <m/>
    <n v="119"/>
    <n v="0"/>
    <n v="568"/>
    <n v="568"/>
  </r>
  <r>
    <x v="137"/>
    <x v="73"/>
    <s v="vegetale"/>
    <m/>
    <n v="210"/>
    <n v="82"/>
    <n v="5.44"/>
    <n v="6.69"/>
    <n v="3.46"/>
    <n v="546"/>
    <n v="13"/>
    <n v="10"/>
    <n v="268"/>
    <n v="27"/>
    <n v="549"/>
    <n v="23"/>
    <n v="17"/>
    <n v="0"/>
    <n v="546"/>
    <n v="545"/>
  </r>
  <r>
    <x v="137"/>
    <x v="17"/>
    <s v="vegetale"/>
    <n v="100"/>
    <m/>
    <n v="71"/>
    <n v="7.89"/>
    <n v="0.49"/>
    <n v="4.1100000000000003"/>
    <n v="539"/>
    <n v="49"/>
    <n v="0"/>
    <n v="389"/>
    <n v="33"/>
    <n v="663"/>
    <n v="17"/>
    <m/>
    <n v="-75"/>
    <n v="539"/>
    <n v="539"/>
  </r>
  <r>
    <x v="137"/>
    <x v="9"/>
    <s v="vegetale"/>
    <m/>
    <m/>
    <n v="96"/>
    <n v="9.5"/>
    <m/>
    <m/>
    <n v="468"/>
    <n v="131"/>
    <n v="266"/>
    <n v="468"/>
    <m/>
    <n v="333"/>
    <m/>
    <m/>
    <n v="0"/>
    <n v="468"/>
    <n v="468"/>
  </r>
  <r>
    <x v="137"/>
    <x v="57"/>
    <s v="vegetale"/>
    <m/>
    <m/>
    <n v="4"/>
    <n v="7.77"/>
    <n v="0.04"/>
    <n v="0.21"/>
    <n v="425"/>
    <n v="2"/>
    <n v="4"/>
    <n v="383"/>
    <n v="42"/>
    <n v="423"/>
    <m/>
    <m/>
    <n v="0"/>
    <n v="425"/>
    <n v="425"/>
  </r>
  <r>
    <x v="137"/>
    <x v="39"/>
    <s v="vegetale"/>
    <m/>
    <m/>
    <n v="10"/>
    <n v="8.11"/>
    <m/>
    <n v="0.11"/>
    <n v="400"/>
    <n v="4"/>
    <n v="4"/>
    <n v="400"/>
    <m/>
    <n v="400"/>
    <m/>
    <m/>
    <m/>
    <n v="400"/>
    <n v="400"/>
  </r>
  <r>
    <x v="137"/>
    <x v="50"/>
    <s v="vegetale"/>
    <m/>
    <m/>
    <n v="6"/>
    <n v="6.59"/>
    <n v="0.02"/>
    <n v="0.05"/>
    <n v="360"/>
    <n v="1"/>
    <n v="3"/>
    <n v="325"/>
    <n v="36"/>
    <n v="358"/>
    <m/>
    <m/>
    <m/>
    <n v="360"/>
    <n v="361"/>
  </r>
  <r>
    <x v="137"/>
    <x v="12"/>
    <s v="vegetale"/>
    <m/>
    <m/>
    <n v="6"/>
    <n v="7.03"/>
    <n v="0.02"/>
    <n v="0.13"/>
    <n v="346"/>
    <n v="18"/>
    <n v="4"/>
    <n v="346"/>
    <m/>
    <n v="360"/>
    <m/>
    <m/>
    <m/>
    <n v="346"/>
    <n v="346"/>
  </r>
  <r>
    <x v="137"/>
    <x v="34"/>
    <s v="vegetale"/>
    <n v="7"/>
    <m/>
    <n v="26"/>
    <n v="3"/>
    <n v="0.2"/>
    <n v="0.7"/>
    <n v="342"/>
    <n v="0"/>
    <n v="19"/>
    <n v="148"/>
    <n v="34"/>
    <n v="323"/>
    <n v="5"/>
    <n v="148"/>
    <n v="0"/>
    <n v="342"/>
    <n v="342"/>
  </r>
  <r>
    <x v="137"/>
    <x v="13"/>
    <s v="animale"/>
    <m/>
    <m/>
    <n v="31"/>
    <n v="6.09"/>
    <n v="2.35"/>
    <n v="2.4300000000000002"/>
    <n v="300"/>
    <n v="0"/>
    <n v="1"/>
    <n v="300"/>
    <m/>
    <n v="300"/>
    <m/>
    <m/>
    <n v="0"/>
    <n v="301"/>
    <n v="300"/>
  </r>
  <r>
    <x v="137"/>
    <x v="45"/>
    <s v="animale"/>
    <m/>
    <n v="0"/>
    <n v="11"/>
    <n v="4.71"/>
    <n v="0.41"/>
    <n v="1.8"/>
    <n v="232"/>
    <n v="59"/>
    <n v="0"/>
    <n v="232"/>
    <m/>
    <n v="291"/>
    <m/>
    <m/>
    <m/>
    <n v="232"/>
    <n v="232"/>
  </r>
  <r>
    <x v="137"/>
    <x v="14"/>
    <s v="vegetale"/>
    <m/>
    <n v="94"/>
    <n v="66"/>
    <n v="2.73"/>
    <n v="7.48"/>
    <m/>
    <n v="229"/>
    <n v="0"/>
    <n v="255"/>
    <n v="135"/>
    <m/>
    <n v="9"/>
    <m/>
    <m/>
    <n v="-35"/>
    <n v="229"/>
    <n v="229"/>
  </r>
  <r>
    <x v="137"/>
    <x v="26"/>
    <s v="vegetale"/>
    <m/>
    <m/>
    <m/>
    <m/>
    <m/>
    <m/>
    <n v="224"/>
    <n v="0"/>
    <n v="0"/>
    <m/>
    <m/>
    <n v="224"/>
    <n v="11"/>
    <n v="213"/>
    <n v="0"/>
    <n v="224"/>
    <n v="224"/>
  </r>
  <r>
    <x v="137"/>
    <x v="61"/>
    <s v="vegetale"/>
    <m/>
    <m/>
    <n v="3"/>
    <n v="3.1"/>
    <n v="0.01"/>
    <n v="0.09"/>
    <n v="181"/>
    <n v="9"/>
    <n v="0"/>
    <n v="152"/>
    <n v="28"/>
    <n v="190"/>
    <m/>
    <m/>
    <m/>
    <n v="181"/>
    <n v="180"/>
  </r>
  <r>
    <x v="137"/>
    <x v="80"/>
    <s v="animale"/>
    <m/>
    <n v="123"/>
    <n v="0"/>
    <n v="0"/>
    <n v="0"/>
    <n v="0"/>
    <n v="123"/>
    <n v="15"/>
    <n v="0"/>
    <n v="0"/>
    <m/>
    <n v="138"/>
    <m/>
    <m/>
    <m/>
    <n v="123"/>
    <n v="123"/>
  </r>
  <r>
    <x v="137"/>
    <x v="19"/>
    <s v="animale"/>
    <m/>
    <m/>
    <n v="6"/>
    <n v="1.84"/>
    <n v="0.4"/>
    <n v="0.62"/>
    <n v="90"/>
    <n v="0"/>
    <n v="2"/>
    <n v="90"/>
    <m/>
    <n v="89"/>
    <m/>
    <m/>
    <m/>
    <n v="91"/>
    <n v="90"/>
  </r>
  <r>
    <x v="137"/>
    <x v="27"/>
    <s v="vegetale"/>
    <m/>
    <m/>
    <n v="43"/>
    <n v="1.77"/>
    <n v="4.8600000000000003"/>
    <m/>
    <n v="87"/>
    <n v="7"/>
    <n v="2"/>
    <n v="87"/>
    <m/>
    <n v="153"/>
    <m/>
    <m/>
    <n v="-60"/>
    <n v="88"/>
    <n v="87"/>
  </r>
  <r>
    <x v="137"/>
    <x v="3"/>
    <s v="vegetale"/>
    <m/>
    <m/>
    <n v="0"/>
    <n v="0"/>
    <n v="0"/>
    <n v="0"/>
    <n v="70"/>
    <n v="0"/>
    <n v="34"/>
    <n v="0"/>
    <n v="2"/>
    <n v="11"/>
    <n v="1"/>
    <n v="68"/>
    <n v="25"/>
    <n v="70"/>
    <n v="71"/>
  </r>
  <r>
    <x v="137"/>
    <x v="21"/>
    <s v="animale"/>
    <m/>
    <m/>
    <n v="4"/>
    <n v="1.32"/>
    <n v="0.12"/>
    <n v="0.63"/>
    <n v="65"/>
    <n v="0"/>
    <n v="0"/>
    <n v="65"/>
    <m/>
    <n v="65"/>
    <m/>
    <m/>
    <n v="0"/>
    <n v="65"/>
    <n v="65"/>
  </r>
  <r>
    <x v="137"/>
    <x v="11"/>
    <s v="animale"/>
    <m/>
    <m/>
    <n v="6"/>
    <n v="1.28"/>
    <n v="0.44"/>
    <n v="0.51"/>
    <n v="63"/>
    <n v="0"/>
    <n v="0"/>
    <n v="63"/>
    <m/>
    <n v="63"/>
    <m/>
    <m/>
    <m/>
    <n v="63"/>
    <n v="63"/>
  </r>
  <r>
    <x v="137"/>
    <x v="28"/>
    <s v="vegetale"/>
    <m/>
    <m/>
    <m/>
    <m/>
    <m/>
    <m/>
    <n v="62"/>
    <n v="88"/>
    <n v="0"/>
    <m/>
    <n v="21"/>
    <n v="420"/>
    <n v="3"/>
    <n v="38"/>
    <n v="-270"/>
    <n v="62"/>
    <n v="62"/>
  </r>
  <r>
    <x v="137"/>
    <x v="41"/>
    <s v="vegetale"/>
    <m/>
    <n v="0"/>
    <n v="2"/>
    <n v="0.28999999999999998"/>
    <n v="0.23"/>
    <n v="0.09"/>
    <n v="45"/>
    <n v="19"/>
    <n v="3"/>
    <n v="14"/>
    <n v="2"/>
    <n v="61"/>
    <n v="0"/>
    <n v="29"/>
    <n v="0"/>
    <n v="45"/>
    <n v="45"/>
  </r>
  <r>
    <x v="137"/>
    <x v="24"/>
    <s v="vegetale"/>
    <m/>
    <m/>
    <n v="1"/>
    <n v="0.8"/>
    <n v="0"/>
    <n v="0.01"/>
    <n v="44"/>
    <n v="0"/>
    <n v="0"/>
    <n v="39"/>
    <n v="4"/>
    <n v="44"/>
    <m/>
    <m/>
    <m/>
    <n v="44"/>
    <n v="43"/>
  </r>
  <r>
    <x v="137"/>
    <x v="22"/>
    <s v="animale"/>
    <m/>
    <m/>
    <n v="2"/>
    <n v="0.57999999999999996"/>
    <n v="0.14000000000000001"/>
    <n v="0.16"/>
    <n v="36"/>
    <n v="0"/>
    <n v="1"/>
    <n v="28"/>
    <n v="1"/>
    <n v="35"/>
    <n v="7"/>
    <m/>
    <m/>
    <n v="36"/>
    <n v="36"/>
  </r>
  <r>
    <x v="137"/>
    <x v="25"/>
    <s v="animale"/>
    <m/>
    <m/>
    <n v="14"/>
    <n v="0.64"/>
    <n v="1.54"/>
    <n v="0.01"/>
    <n v="32"/>
    <n v="0"/>
    <n v="0"/>
    <n v="32"/>
    <m/>
    <n v="32"/>
    <m/>
    <m/>
    <m/>
    <n v="32"/>
    <n v="32"/>
  </r>
  <r>
    <x v="137"/>
    <x v="44"/>
    <s v="vegetale"/>
    <m/>
    <m/>
    <n v="5"/>
    <n v="0.61"/>
    <m/>
    <n v="0.01"/>
    <n v="30"/>
    <n v="0"/>
    <n v="0"/>
    <n v="30"/>
    <m/>
    <n v="30"/>
    <m/>
    <m/>
    <m/>
    <n v="30"/>
    <n v="30"/>
  </r>
  <r>
    <x v="137"/>
    <x v="38"/>
    <s v="vegetale"/>
    <m/>
    <m/>
    <n v="14"/>
    <n v="0.57999999999999996"/>
    <n v="1.58"/>
    <n v="0"/>
    <n v="28"/>
    <n v="5"/>
    <n v="4"/>
    <n v="28"/>
    <m/>
    <n v="30"/>
    <m/>
    <m/>
    <n v="0"/>
    <n v="29"/>
    <n v="28"/>
  </r>
  <r>
    <x v="137"/>
    <x v="6"/>
    <s v="vegetale"/>
    <m/>
    <n v="14"/>
    <n v="9"/>
    <n v="0.36"/>
    <n v="0.97"/>
    <m/>
    <n v="27"/>
    <n v="4"/>
    <n v="46"/>
    <n v="18"/>
    <m/>
    <n v="11"/>
    <m/>
    <m/>
    <n v="-25"/>
    <n v="28"/>
    <n v="32"/>
  </r>
  <r>
    <x v="137"/>
    <x v="23"/>
    <s v="vegetale"/>
    <m/>
    <m/>
    <n v="3"/>
    <n v="0.5"/>
    <n v="0.33"/>
    <n v="0.09"/>
    <n v="26"/>
    <n v="172"/>
    <n v="0"/>
    <n v="24"/>
    <n v="2"/>
    <n v="155"/>
    <m/>
    <n v="0"/>
    <n v="42"/>
    <n v="25"/>
    <n v="26"/>
  </r>
  <r>
    <x v="137"/>
    <x v="66"/>
    <s v="animale"/>
    <m/>
    <n v="0"/>
    <n v="1"/>
    <n v="0.53"/>
    <n v="0.01"/>
    <n v="0.12"/>
    <n v="26"/>
    <n v="9"/>
    <n v="0"/>
    <n v="26"/>
    <m/>
    <n v="35"/>
    <m/>
    <m/>
    <m/>
    <n v="26"/>
    <n v="26"/>
  </r>
  <r>
    <x v="137"/>
    <x v="70"/>
    <s v="vegetale"/>
    <m/>
    <m/>
    <n v="12"/>
    <n v="0.5"/>
    <n v="1.37"/>
    <m/>
    <n v="25"/>
    <n v="0"/>
    <n v="2"/>
    <n v="25"/>
    <m/>
    <n v="23"/>
    <m/>
    <m/>
    <m/>
    <n v="25"/>
    <n v="25"/>
  </r>
  <r>
    <x v="137"/>
    <x v="75"/>
    <s v="vegetale"/>
    <m/>
    <n v="23"/>
    <m/>
    <m/>
    <m/>
    <m/>
    <n v="23"/>
    <n v="3"/>
    <n v="25"/>
    <m/>
    <m/>
    <m/>
    <m/>
    <m/>
    <n v="0"/>
    <n v="22"/>
    <n v="23"/>
  </r>
  <r>
    <x v="137"/>
    <x v="54"/>
    <s v="vegetale"/>
    <n v="3"/>
    <m/>
    <n v="3"/>
    <n v="0.39"/>
    <n v="0.01"/>
    <n v="0.09"/>
    <n v="23"/>
    <n v="25"/>
    <n v="2"/>
    <n v="19"/>
    <n v="1"/>
    <n v="46"/>
    <m/>
    <n v="0"/>
    <n v="0"/>
    <n v="23"/>
    <n v="23"/>
  </r>
  <r>
    <x v="137"/>
    <x v="35"/>
    <s v="animale"/>
    <m/>
    <m/>
    <n v="1"/>
    <n v="0.47"/>
    <n v="0.04"/>
    <n v="0.23"/>
    <n v="23"/>
    <n v="0"/>
    <n v="0"/>
    <n v="23"/>
    <m/>
    <n v="23"/>
    <m/>
    <m/>
    <m/>
    <n v="23"/>
    <n v="23"/>
  </r>
  <r>
    <x v="137"/>
    <x v="63"/>
    <s v="animale"/>
    <m/>
    <m/>
    <n v="3"/>
    <n v="0.32"/>
    <n v="0.34"/>
    <n v="0.09"/>
    <n v="16"/>
    <n v="0"/>
    <n v="2"/>
    <n v="16"/>
    <m/>
    <n v="14"/>
    <m/>
    <m/>
    <m/>
    <n v="16"/>
    <n v="16"/>
  </r>
  <r>
    <x v="137"/>
    <x v="77"/>
    <s v="vegetale"/>
    <m/>
    <m/>
    <n v="7"/>
    <n v="0.3"/>
    <n v="0.83"/>
    <m/>
    <n v="15"/>
    <n v="0"/>
    <n v="9"/>
    <n v="15"/>
    <m/>
    <n v="6"/>
    <m/>
    <m/>
    <m/>
    <n v="15"/>
    <n v="15"/>
  </r>
  <r>
    <x v="137"/>
    <x v="20"/>
    <s v="vegetale"/>
    <m/>
    <m/>
    <n v="0"/>
    <n v="0.28999999999999998"/>
    <n v="0"/>
    <n v="0"/>
    <n v="14"/>
    <n v="1"/>
    <n v="15"/>
    <n v="14"/>
    <m/>
    <m/>
    <m/>
    <m/>
    <m/>
    <n v="14"/>
    <n v="14"/>
  </r>
  <r>
    <x v="137"/>
    <x v="32"/>
    <s v="animale"/>
    <m/>
    <n v="0"/>
    <n v="6"/>
    <n v="0.24"/>
    <n v="0.61"/>
    <n v="0.01"/>
    <n v="12"/>
    <n v="0"/>
    <n v="1"/>
    <n v="12"/>
    <m/>
    <n v="11"/>
    <m/>
    <m/>
    <n v="0"/>
    <n v="12"/>
    <n v="12"/>
  </r>
  <r>
    <x v="137"/>
    <x v="84"/>
    <s v="vegetale"/>
    <m/>
    <m/>
    <n v="6"/>
    <n v="0.24"/>
    <n v="0.66"/>
    <m/>
    <n v="12"/>
    <n v="0"/>
    <n v="0"/>
    <n v="12"/>
    <m/>
    <n v="11"/>
    <m/>
    <m/>
    <m/>
    <n v="11"/>
    <n v="12"/>
  </r>
  <r>
    <x v="137"/>
    <x v="76"/>
    <s v="vegetale"/>
    <m/>
    <m/>
    <n v="0"/>
    <n v="0.23"/>
    <n v="0"/>
    <n v="0"/>
    <n v="11"/>
    <n v="0"/>
    <n v="0"/>
    <n v="11"/>
    <m/>
    <n v="11"/>
    <m/>
    <m/>
    <m/>
    <n v="11"/>
    <n v="11"/>
  </r>
  <r>
    <x v="137"/>
    <x v="94"/>
    <s v="vegetale"/>
    <m/>
    <m/>
    <m/>
    <m/>
    <m/>
    <m/>
    <n v="11"/>
    <n v="0"/>
    <n v="0"/>
    <m/>
    <m/>
    <n v="11"/>
    <m/>
    <n v="11"/>
    <n v="0"/>
    <n v="11"/>
    <n v="11"/>
  </r>
  <r>
    <x v="137"/>
    <x v="81"/>
    <s v="vegetale"/>
    <m/>
    <m/>
    <n v="0"/>
    <n v="0.01"/>
    <n v="0"/>
    <n v="0.01"/>
    <n v="11"/>
    <n v="120"/>
    <n v="2"/>
    <n v="0"/>
    <n v="7"/>
    <n v="130"/>
    <n v="4"/>
    <m/>
    <n v="0"/>
    <n v="12"/>
    <n v="11"/>
  </r>
  <r>
    <x v="137"/>
    <x v="62"/>
    <s v="animale"/>
    <n v="2"/>
    <n v="0"/>
    <n v="0"/>
    <n v="0.18"/>
    <n v="0.02"/>
    <n v="0.06"/>
    <n v="11"/>
    <n v="29"/>
    <n v="3"/>
    <n v="9"/>
    <m/>
    <n v="37"/>
    <m/>
    <m/>
    <m/>
    <n v="11"/>
    <n v="11"/>
  </r>
  <r>
    <x v="137"/>
    <x v="93"/>
    <s v="vegetale"/>
    <m/>
    <m/>
    <n v="0"/>
    <n v="0.18"/>
    <n v="0"/>
    <n v="0.01"/>
    <n v="10"/>
    <m/>
    <m/>
    <n v="9"/>
    <n v="1"/>
    <n v="10"/>
    <n v="1"/>
    <m/>
    <m/>
    <n v="10"/>
    <n v="11"/>
  </r>
  <r>
    <x v="137"/>
    <x v="52"/>
    <s v="vegetale"/>
    <m/>
    <m/>
    <n v="0"/>
    <n v="0.18"/>
    <m/>
    <n v="0.02"/>
    <n v="9"/>
    <n v="63"/>
    <n v="1"/>
    <n v="9"/>
    <m/>
    <n v="71"/>
    <m/>
    <n v="0"/>
    <n v="0"/>
    <n v="9"/>
    <n v="9"/>
  </r>
  <r>
    <x v="137"/>
    <x v="49"/>
    <s v="vegetale"/>
    <m/>
    <m/>
    <n v="5"/>
    <n v="0.19"/>
    <n v="0.51"/>
    <m/>
    <n v="9"/>
    <n v="12"/>
    <n v="0"/>
    <n v="9"/>
    <m/>
    <n v="21"/>
    <m/>
    <m/>
    <m/>
    <n v="9"/>
    <n v="9"/>
  </r>
  <r>
    <x v="137"/>
    <x v="78"/>
    <s v="vegetale"/>
    <m/>
    <m/>
    <n v="1"/>
    <n v="0.15"/>
    <n v="0.04"/>
    <n v="0.06"/>
    <n v="8"/>
    <n v="0"/>
    <n v="0"/>
    <n v="7"/>
    <n v="0"/>
    <n v="8"/>
    <m/>
    <m/>
    <n v="0"/>
    <n v="8"/>
    <n v="7"/>
  </r>
  <r>
    <x v="137"/>
    <x v="15"/>
    <s v="vegetale"/>
    <m/>
    <m/>
    <n v="0"/>
    <n v="0.14000000000000001"/>
    <m/>
    <n v="0.04"/>
    <n v="8"/>
    <n v="26"/>
    <n v="0"/>
    <n v="7"/>
    <n v="1"/>
    <n v="34"/>
    <m/>
    <m/>
    <n v="0"/>
    <n v="8"/>
    <n v="8"/>
  </r>
  <r>
    <x v="137"/>
    <x v="4"/>
    <s v="vegetale"/>
    <m/>
    <n v="0"/>
    <n v="0"/>
    <n v="0.14000000000000001"/>
    <n v="0"/>
    <n v="0"/>
    <n v="7"/>
    <n v="0"/>
    <n v="1"/>
    <n v="7"/>
    <n v="0"/>
    <n v="6"/>
    <m/>
    <m/>
    <n v="0"/>
    <n v="7"/>
    <n v="7"/>
  </r>
  <r>
    <x v="137"/>
    <x v="55"/>
    <s v="vegetale"/>
    <m/>
    <m/>
    <n v="3"/>
    <n v="0.12"/>
    <n v="0.33"/>
    <m/>
    <n v="6"/>
    <n v="0"/>
    <n v="0"/>
    <n v="6"/>
    <m/>
    <n v="6"/>
    <m/>
    <m/>
    <m/>
    <n v="6"/>
    <n v="6"/>
  </r>
  <r>
    <x v="137"/>
    <x v="58"/>
    <s v="vegetale"/>
    <m/>
    <m/>
    <n v="0"/>
    <n v="0.12"/>
    <m/>
    <m/>
    <n v="6"/>
    <n v="0"/>
    <n v="6"/>
    <n v="6"/>
    <m/>
    <m/>
    <m/>
    <m/>
    <n v="0"/>
    <n v="6"/>
    <n v="6"/>
  </r>
  <r>
    <x v="137"/>
    <x v="30"/>
    <s v="vegetale"/>
    <m/>
    <n v="0"/>
    <n v="1"/>
    <n v="0.09"/>
    <m/>
    <m/>
    <n v="5"/>
    <n v="5"/>
    <n v="6"/>
    <n v="5"/>
    <m/>
    <m/>
    <m/>
    <m/>
    <n v="4"/>
    <n v="5"/>
    <n v="5"/>
  </r>
  <r>
    <x v="137"/>
    <x v="46"/>
    <s v="vegetale"/>
    <m/>
    <m/>
    <n v="1"/>
    <n v="0.08"/>
    <n v="0"/>
    <n v="0.01"/>
    <n v="4"/>
    <n v="0"/>
    <n v="4"/>
    <n v="4"/>
    <m/>
    <m/>
    <m/>
    <m/>
    <m/>
    <n v="4"/>
    <n v="4"/>
  </r>
  <r>
    <x v="137"/>
    <x v="85"/>
    <s v="animale"/>
    <m/>
    <n v="0"/>
    <n v="0"/>
    <n v="0.08"/>
    <n v="0"/>
    <n v="0.02"/>
    <n v="4"/>
    <n v="0"/>
    <n v="1"/>
    <n v="4"/>
    <m/>
    <n v="3"/>
    <m/>
    <m/>
    <n v="0"/>
    <n v="4"/>
    <n v="4"/>
  </r>
  <r>
    <x v="137"/>
    <x v="51"/>
    <s v="vegetale"/>
    <m/>
    <m/>
    <n v="1"/>
    <n v="7.0000000000000007E-2"/>
    <m/>
    <m/>
    <n v="3"/>
    <n v="2"/>
    <n v="4"/>
    <n v="3"/>
    <m/>
    <n v="1"/>
    <m/>
    <m/>
    <m/>
    <n v="3"/>
    <n v="3"/>
  </r>
  <r>
    <x v="137"/>
    <x v="79"/>
    <s v="animale"/>
    <m/>
    <n v="0"/>
    <n v="0"/>
    <n v="0.05"/>
    <n v="0"/>
    <n v="0.01"/>
    <n v="3"/>
    <n v="0"/>
    <n v="0"/>
    <n v="3"/>
    <m/>
    <n v="3"/>
    <m/>
    <m/>
    <n v="0"/>
    <n v="3"/>
    <n v="3"/>
  </r>
  <r>
    <x v="137"/>
    <x v="90"/>
    <s v="vegetale"/>
    <m/>
    <m/>
    <n v="0"/>
    <n v="0.06"/>
    <n v="0.03"/>
    <n v="0.01"/>
    <n v="3"/>
    <n v="4"/>
    <n v="0"/>
    <n v="3"/>
    <m/>
    <n v="7"/>
    <m/>
    <m/>
    <n v="0"/>
    <n v="3"/>
    <n v="3"/>
  </r>
  <r>
    <x v="137"/>
    <x v="31"/>
    <s v="vegetale"/>
    <m/>
    <m/>
    <n v="1"/>
    <n v="0.05"/>
    <n v="0.14000000000000001"/>
    <m/>
    <n v="3"/>
    <n v="0"/>
    <n v="3"/>
    <n v="3"/>
    <m/>
    <m/>
    <m/>
    <m/>
    <n v="0"/>
    <n v="3"/>
    <n v="3"/>
  </r>
  <r>
    <x v="137"/>
    <x v="42"/>
    <s v="vegetale"/>
    <m/>
    <m/>
    <n v="0"/>
    <n v="0.04"/>
    <n v="0"/>
    <n v="0.02"/>
    <n v="2"/>
    <n v="0"/>
    <n v="2"/>
    <n v="2"/>
    <m/>
    <m/>
    <m/>
    <m/>
    <n v="0"/>
    <n v="2"/>
    <n v="2"/>
  </r>
  <r>
    <x v="137"/>
    <x v="88"/>
    <s v="vegetale"/>
    <m/>
    <m/>
    <n v="0"/>
    <n v="0.04"/>
    <n v="0"/>
    <n v="0"/>
    <n v="2"/>
    <n v="0"/>
    <n v="0"/>
    <n v="2"/>
    <m/>
    <n v="2"/>
    <m/>
    <m/>
    <m/>
    <n v="2"/>
    <n v="2"/>
  </r>
  <r>
    <x v="137"/>
    <x v="60"/>
    <s v="vegetale"/>
    <m/>
    <m/>
    <n v="0"/>
    <n v="0.04"/>
    <n v="0.02"/>
    <n v="0.03"/>
    <n v="2"/>
    <n v="4"/>
    <n v="1"/>
    <n v="2"/>
    <n v="0"/>
    <n v="6"/>
    <n v="0"/>
    <m/>
    <n v="0"/>
    <n v="3"/>
    <n v="2"/>
  </r>
  <r>
    <x v="137"/>
    <x v="36"/>
    <s v="vegetale"/>
    <m/>
    <m/>
    <n v="0"/>
    <n v="0.04"/>
    <n v="0.03"/>
    <n v="0.01"/>
    <n v="2"/>
    <n v="0"/>
    <n v="1"/>
    <n v="2"/>
    <m/>
    <n v="2"/>
    <m/>
    <m/>
    <n v="0"/>
    <n v="3"/>
    <n v="2"/>
  </r>
  <r>
    <x v="137"/>
    <x v="82"/>
    <s v="animale"/>
    <m/>
    <n v="0"/>
    <n v="0"/>
    <n v="0.01"/>
    <n v="0"/>
    <n v="0"/>
    <n v="1"/>
    <n v="1"/>
    <n v="0"/>
    <n v="1"/>
    <m/>
    <n v="2"/>
    <m/>
    <m/>
    <n v="0"/>
    <n v="1"/>
    <n v="1"/>
  </r>
  <r>
    <x v="137"/>
    <x v="83"/>
    <s v="animale"/>
    <m/>
    <n v="0"/>
    <n v="0"/>
    <n v="0.02"/>
    <n v="0"/>
    <n v="0"/>
    <n v="1"/>
    <n v="0"/>
    <n v="0"/>
    <n v="1"/>
    <m/>
    <n v="1"/>
    <m/>
    <m/>
    <m/>
    <n v="1"/>
    <n v="1"/>
  </r>
  <r>
    <x v="137"/>
    <x v="65"/>
    <s v="vegetale"/>
    <m/>
    <m/>
    <n v="0"/>
    <n v="0.02"/>
    <m/>
    <n v="0"/>
    <n v="1"/>
    <n v="0"/>
    <n v="1"/>
    <n v="1"/>
    <m/>
    <m/>
    <m/>
    <m/>
    <m/>
    <n v="1"/>
    <n v="1"/>
  </r>
  <r>
    <x v="137"/>
    <x v="95"/>
    <s v="vegetale"/>
    <m/>
    <m/>
    <n v="0"/>
    <n v="0"/>
    <m/>
    <m/>
    <n v="1"/>
    <n v="0"/>
    <n v="0"/>
    <n v="0"/>
    <m/>
    <n v="1"/>
    <m/>
    <n v="1"/>
    <m/>
    <n v="1"/>
    <n v="1"/>
  </r>
  <r>
    <x v="137"/>
    <x v="89"/>
    <s v="animale"/>
    <m/>
    <n v="0"/>
    <n v="0"/>
    <n v="0"/>
    <n v="0"/>
    <n v="0"/>
    <n v="0"/>
    <n v="0"/>
    <m/>
    <n v="0"/>
    <m/>
    <n v="0"/>
    <m/>
    <m/>
    <m/>
    <n v="0"/>
    <n v="0"/>
  </r>
  <r>
    <x v="137"/>
    <x v="74"/>
    <s v="vegetale"/>
    <n v="0"/>
    <m/>
    <n v="0"/>
    <n v="0"/>
    <n v="0"/>
    <n v="0"/>
    <n v="0"/>
    <n v="0"/>
    <n v="0"/>
    <n v="0"/>
    <m/>
    <m/>
    <m/>
    <m/>
    <m/>
    <n v="0"/>
    <n v="0"/>
  </r>
  <r>
    <x v="137"/>
    <x v="29"/>
    <s v="animale"/>
    <m/>
    <m/>
    <n v="0"/>
    <n v="0"/>
    <n v="0"/>
    <n v="0"/>
    <n v="0"/>
    <n v="0"/>
    <n v="0"/>
    <n v="0"/>
    <m/>
    <m/>
    <m/>
    <m/>
    <n v="0"/>
    <n v="0"/>
    <n v="0"/>
  </r>
  <r>
    <x v="137"/>
    <x v="67"/>
    <s v="vegetale"/>
    <m/>
    <n v="0"/>
    <n v="0"/>
    <n v="0"/>
    <n v="0"/>
    <n v="0"/>
    <n v="0"/>
    <n v="0"/>
    <n v="0"/>
    <n v="0"/>
    <m/>
    <m/>
    <m/>
    <m/>
    <n v="0"/>
    <n v="0"/>
    <n v="0"/>
  </r>
  <r>
    <x v="137"/>
    <x v="48"/>
    <s v="vegetale"/>
    <m/>
    <m/>
    <n v="0"/>
    <n v="0.01"/>
    <n v="0.01"/>
    <m/>
    <n v="0"/>
    <n v="0"/>
    <n v="0"/>
    <n v="0"/>
    <m/>
    <m/>
    <m/>
    <m/>
    <n v="0"/>
    <n v="0"/>
    <n v="0"/>
  </r>
  <r>
    <x v="137"/>
    <x v="43"/>
    <s v="vegetale"/>
    <m/>
    <m/>
    <n v="0"/>
    <n v="0"/>
    <n v="0"/>
    <m/>
    <n v="0"/>
    <n v="0"/>
    <n v="0"/>
    <n v="0"/>
    <m/>
    <m/>
    <m/>
    <m/>
    <m/>
    <n v="0"/>
    <n v="0"/>
  </r>
  <r>
    <x v="137"/>
    <x v="91"/>
    <s v="animale"/>
    <n v="0"/>
    <n v="0"/>
    <n v="0"/>
    <n v="0"/>
    <n v="0"/>
    <n v="0"/>
    <n v="0"/>
    <n v="0"/>
    <m/>
    <n v="0"/>
    <m/>
    <n v="0"/>
    <m/>
    <m/>
    <m/>
    <n v="0"/>
    <n v="0"/>
  </r>
  <r>
    <x v="137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137"/>
    <x v="37"/>
    <s v="vegetale"/>
    <m/>
    <m/>
    <n v="0"/>
    <n v="0"/>
    <n v="0"/>
    <m/>
    <n v="0"/>
    <m/>
    <n v="0"/>
    <n v="0"/>
    <m/>
    <m/>
    <m/>
    <m/>
    <m/>
    <n v="0"/>
    <n v="0"/>
  </r>
  <r>
    <x v="137"/>
    <x v="56"/>
    <s v="vegetale"/>
    <m/>
    <m/>
    <n v="0"/>
    <n v="0.01"/>
    <n v="0"/>
    <n v="0"/>
    <n v="0"/>
    <n v="0"/>
    <n v="0"/>
    <n v="0"/>
    <m/>
    <n v="0"/>
    <m/>
    <m/>
    <m/>
    <n v="0"/>
    <n v="0"/>
  </r>
  <r>
    <x v="137"/>
    <x v="86"/>
    <s v="vegetale"/>
    <n v="0"/>
    <m/>
    <m/>
    <m/>
    <m/>
    <m/>
    <n v="0"/>
    <n v="0"/>
    <n v="0"/>
    <m/>
    <m/>
    <m/>
    <m/>
    <m/>
    <m/>
    <n v="0"/>
    <n v="0"/>
  </r>
  <r>
    <x v="137"/>
    <x v="33"/>
    <s v="vegetale"/>
    <m/>
    <m/>
    <m/>
    <m/>
    <m/>
    <m/>
    <n v="0"/>
    <n v="0"/>
    <m/>
    <m/>
    <m/>
    <m/>
    <m/>
    <m/>
    <m/>
    <n v="0"/>
    <n v="0"/>
  </r>
  <r>
    <x v="137"/>
    <x v="47"/>
    <s v="vegetale"/>
    <m/>
    <m/>
    <n v="0"/>
    <n v="0.01"/>
    <n v="0.02"/>
    <n v="0"/>
    <n v="-3"/>
    <n v="10"/>
    <n v="1"/>
    <n v="1"/>
    <m/>
    <n v="6"/>
    <m/>
    <m/>
    <n v="0"/>
    <n v="-3"/>
    <n v="1"/>
  </r>
  <r>
    <x v="137"/>
    <x v="59"/>
    <s v="vegetale"/>
    <m/>
    <m/>
    <n v="0"/>
    <m/>
    <n v="0"/>
    <n v="0.01"/>
    <m/>
    <m/>
    <m/>
    <m/>
    <m/>
    <m/>
    <m/>
    <m/>
    <m/>
    <n v="0"/>
    <n v="0"/>
  </r>
  <r>
    <x v="138"/>
    <x v="7"/>
    <s v="vegetale"/>
    <n v="6570"/>
    <n v="3"/>
    <n v="314"/>
    <n v="40.47"/>
    <n v="1.04"/>
    <n v="7.27"/>
    <n v="7709"/>
    <n v="3263"/>
    <n v="313"/>
    <n v="878"/>
    <n v="138"/>
    <n v="11305"/>
    <n v="63"/>
    <n v="56"/>
    <n v="-647"/>
    <n v="7708"/>
    <n v="7708"/>
  </r>
  <r>
    <x v="138"/>
    <x v="1"/>
    <s v="animale"/>
    <n v="187"/>
    <m/>
    <n v="431"/>
    <n v="238.33"/>
    <n v="25.93"/>
    <n v="23.37"/>
    <n v="5390"/>
    <n v="141"/>
    <n v="514"/>
    <n v="5171"/>
    <n v="32"/>
    <n v="5017"/>
    <m/>
    <m/>
    <n v="0"/>
    <n v="5390"/>
    <n v="5390"/>
  </r>
  <r>
    <x v="138"/>
    <x v="0"/>
    <s v="vegetale"/>
    <n v="521"/>
    <n v="662"/>
    <n v="992"/>
    <n v="134.87"/>
    <n v="4.84"/>
    <n v="31.84"/>
    <n v="4743"/>
    <n v="4866"/>
    <n v="988"/>
    <n v="2926"/>
    <n v="42"/>
    <n v="7296"/>
    <n v="590"/>
    <n v="2"/>
    <n v="1324"/>
    <n v="4742"/>
    <n v="4743"/>
  </r>
  <r>
    <x v="138"/>
    <x v="8"/>
    <s v="vegetale"/>
    <n v="216"/>
    <n v="67"/>
    <n v="180"/>
    <n v="99.51"/>
    <n v="0.26"/>
    <n v="4.26"/>
    <n v="3221"/>
    <n v="15"/>
    <n v="255"/>
    <n v="2159"/>
    <n v="50"/>
    <n v="3290"/>
    <n v="730"/>
    <m/>
    <n v="-309"/>
    <n v="3221"/>
    <n v="3222"/>
  </r>
  <r>
    <x v="138"/>
    <x v="2"/>
    <s v="vegetale"/>
    <n v="200"/>
    <m/>
    <n v="76"/>
    <n v="120.08"/>
    <n v="0.66"/>
    <n v="3.69"/>
    <n v="2974"/>
    <n v="66"/>
    <n v="217"/>
    <n v="2606"/>
    <n v="169"/>
    <n v="2823"/>
    <m/>
    <n v="0"/>
    <n v="1"/>
    <n v="2975"/>
    <n v="2975"/>
  </r>
  <r>
    <x v="138"/>
    <x v="39"/>
    <s v="vegetale"/>
    <m/>
    <n v="19"/>
    <n v="108"/>
    <n v="80.739999999999995"/>
    <m/>
    <n v="1.1100000000000001"/>
    <n v="1771"/>
    <n v="35"/>
    <n v="54"/>
    <n v="1752"/>
    <m/>
    <n v="1752"/>
    <m/>
    <m/>
    <n v="0"/>
    <n v="1771"/>
    <n v="1771"/>
  </r>
  <r>
    <x v="138"/>
    <x v="4"/>
    <s v="vegetale"/>
    <m/>
    <n v="0"/>
    <n v="15"/>
    <n v="8.74"/>
    <n v="0.06"/>
    <n v="0.16"/>
    <n v="1029"/>
    <n v="2"/>
    <n v="40"/>
    <n v="190"/>
    <n v="30"/>
    <n v="992"/>
    <m/>
    <n v="810"/>
    <m/>
    <n v="1030"/>
    <n v="1030"/>
  </r>
  <r>
    <x v="138"/>
    <x v="33"/>
    <s v="vegetale"/>
    <n v="1"/>
    <m/>
    <m/>
    <m/>
    <m/>
    <m/>
    <n v="1029"/>
    <n v="0"/>
    <n v="0"/>
    <m/>
    <n v="5"/>
    <n v="1029"/>
    <m/>
    <n v="1024"/>
    <n v="0"/>
    <n v="1029"/>
    <n v="1030"/>
  </r>
  <r>
    <x v="138"/>
    <x v="10"/>
    <s v="vegetale"/>
    <n v="13"/>
    <m/>
    <n v="42"/>
    <n v="30.1"/>
    <n v="0.22"/>
    <n v="0.53"/>
    <n v="898"/>
    <n v="30"/>
    <n v="120"/>
    <n v="653"/>
    <n v="21"/>
    <n v="809"/>
    <m/>
    <n v="211"/>
    <n v="0"/>
    <n v="899"/>
    <n v="898"/>
  </r>
  <r>
    <x v="138"/>
    <x v="40"/>
    <s v="vegetale"/>
    <n v="0"/>
    <m/>
    <m/>
    <m/>
    <m/>
    <m/>
    <n v="890"/>
    <n v="1420"/>
    <n v="93"/>
    <m/>
    <n v="46"/>
    <n v="2142"/>
    <n v="7"/>
    <n v="837"/>
    <n v="75"/>
    <n v="890"/>
    <n v="890"/>
  </r>
  <r>
    <x v="138"/>
    <x v="57"/>
    <s v="vegetale"/>
    <m/>
    <m/>
    <n v="19"/>
    <n v="39.590000000000003"/>
    <n v="0.21"/>
    <n v="0.95"/>
    <n v="883"/>
    <n v="5"/>
    <n v="139"/>
    <n v="859"/>
    <n v="24"/>
    <n v="749"/>
    <m/>
    <m/>
    <n v="0"/>
    <n v="883"/>
    <n v="883"/>
  </r>
  <r>
    <x v="138"/>
    <x v="3"/>
    <s v="vegetale"/>
    <n v="142"/>
    <n v="3"/>
    <n v="9"/>
    <n v="1.34"/>
    <n v="0.04"/>
    <n v="0.28999999999999998"/>
    <n v="742"/>
    <n v="1134"/>
    <n v="358"/>
    <n v="29"/>
    <n v="89"/>
    <n v="1542"/>
    <n v="114"/>
    <n v="365"/>
    <n v="-25"/>
    <n v="741"/>
    <n v="742"/>
  </r>
  <r>
    <x v="138"/>
    <x v="63"/>
    <s v="animale"/>
    <m/>
    <m/>
    <n v="111"/>
    <n v="25.31"/>
    <n v="9.08"/>
    <n v="6.68"/>
    <n v="556"/>
    <n v="45"/>
    <n v="205"/>
    <n v="549"/>
    <n v="6"/>
    <n v="396"/>
    <m/>
    <m/>
    <n v="0"/>
    <n v="556"/>
    <n v="555"/>
  </r>
  <r>
    <x v="138"/>
    <x v="20"/>
    <s v="vegetale"/>
    <n v="60"/>
    <m/>
    <n v="29"/>
    <n v="21.86"/>
    <n v="0.22"/>
    <n v="0.17"/>
    <n v="536"/>
    <n v="47"/>
    <n v="70"/>
    <n v="474"/>
    <n v="2"/>
    <n v="514"/>
    <m/>
    <n v="0"/>
    <n v="0"/>
    <n v="537"/>
    <n v="536"/>
  </r>
  <r>
    <x v="138"/>
    <x v="9"/>
    <s v="vegetale"/>
    <n v="0"/>
    <n v="0"/>
    <n v="217"/>
    <n v="22.36"/>
    <m/>
    <m/>
    <n v="498"/>
    <n v="90"/>
    <n v="432"/>
    <n v="485"/>
    <n v="10"/>
    <n v="144"/>
    <m/>
    <n v="3"/>
    <n v="11"/>
    <n v="497"/>
    <n v="498"/>
  </r>
  <r>
    <x v="138"/>
    <x v="58"/>
    <s v="vegetale"/>
    <m/>
    <m/>
    <n v="39"/>
    <n v="20.78"/>
    <m/>
    <n v="0"/>
    <n v="462"/>
    <n v="11"/>
    <n v="38"/>
    <n v="451"/>
    <n v="11"/>
    <n v="515"/>
    <m/>
    <m/>
    <n v="-80"/>
    <n v="462"/>
    <n v="462"/>
  </r>
  <r>
    <x v="138"/>
    <x v="61"/>
    <s v="vegetale"/>
    <m/>
    <m/>
    <n v="21"/>
    <n v="19.510000000000002"/>
    <n v="0.11"/>
    <n v="0.64"/>
    <n v="427"/>
    <n v="3"/>
    <n v="39"/>
    <n v="423"/>
    <n v="4"/>
    <n v="392"/>
    <m/>
    <m/>
    <m/>
    <n v="428"/>
    <n v="427"/>
  </r>
  <r>
    <x v="138"/>
    <x v="74"/>
    <s v="vegetale"/>
    <n v="293"/>
    <n v="3"/>
    <n v="1"/>
    <n v="0.21"/>
    <n v="0.02"/>
    <n v="0.05"/>
    <n v="350"/>
    <n v="2"/>
    <n v="4"/>
    <n v="5"/>
    <n v="7"/>
    <n v="374"/>
    <n v="42"/>
    <m/>
    <n v="-25"/>
    <n v="351"/>
    <n v="350"/>
  </r>
  <r>
    <x v="138"/>
    <x v="19"/>
    <s v="animale"/>
    <m/>
    <n v="0"/>
    <n v="53"/>
    <n v="15.38"/>
    <n v="2.9"/>
    <n v="6.25"/>
    <n v="334"/>
    <n v="79"/>
    <n v="90"/>
    <n v="334"/>
    <m/>
    <n v="323"/>
    <m/>
    <n v="0"/>
    <n v="0"/>
    <n v="334"/>
    <n v="334"/>
  </r>
  <r>
    <x v="138"/>
    <x v="22"/>
    <s v="animale"/>
    <m/>
    <n v="15"/>
    <n v="50"/>
    <n v="12.94"/>
    <n v="3.53"/>
    <n v="4.03"/>
    <n v="317"/>
    <n v="21"/>
    <n v="18"/>
    <n v="281"/>
    <n v="10"/>
    <n v="319"/>
    <n v="11"/>
    <n v="0"/>
    <m/>
    <n v="316"/>
    <n v="317"/>
  </r>
  <r>
    <x v="138"/>
    <x v="54"/>
    <s v="vegetale"/>
    <n v="240"/>
    <n v="2"/>
    <n v="10"/>
    <n v="1.1299999999999999"/>
    <n v="0.03"/>
    <n v="0.26"/>
    <n v="268"/>
    <n v="27"/>
    <n v="35"/>
    <n v="25"/>
    <m/>
    <n v="251"/>
    <n v="1"/>
    <m/>
    <n v="9"/>
    <n v="268"/>
    <n v="268"/>
  </r>
  <r>
    <x v="138"/>
    <x v="67"/>
    <s v="vegetale"/>
    <n v="1"/>
    <m/>
    <n v="1"/>
    <n v="0"/>
    <n v="0"/>
    <n v="0"/>
    <n v="244"/>
    <n v="478"/>
    <n v="30"/>
    <n v="2"/>
    <n v="7"/>
    <n v="670"/>
    <n v="4"/>
    <n v="230"/>
    <n v="22"/>
    <n v="244"/>
    <n v="244"/>
  </r>
  <r>
    <x v="138"/>
    <x v="27"/>
    <s v="vegetale"/>
    <m/>
    <n v="10"/>
    <n v="259"/>
    <n v="10.75"/>
    <n v="29.3"/>
    <n v="0.03"/>
    <n v="243"/>
    <n v="211"/>
    <n v="60"/>
    <n v="233"/>
    <m/>
    <n v="334"/>
    <m/>
    <m/>
    <n v="60"/>
    <n v="243"/>
    <n v="243"/>
  </r>
  <r>
    <x v="138"/>
    <x v="12"/>
    <s v="vegetale"/>
    <m/>
    <m/>
    <n v="6"/>
    <n v="7.77"/>
    <n v="0.02"/>
    <n v="0.11"/>
    <n v="176"/>
    <n v="21"/>
    <n v="197"/>
    <n v="169"/>
    <n v="7"/>
    <m/>
    <m/>
    <m/>
    <m/>
    <n v="176"/>
    <n v="176"/>
  </r>
  <r>
    <x v="138"/>
    <x v="60"/>
    <s v="vegetale"/>
    <n v="20"/>
    <m/>
    <n v="0"/>
    <n v="0.01"/>
    <m/>
    <n v="0"/>
    <n v="148"/>
    <n v="39"/>
    <n v="117"/>
    <n v="0"/>
    <m/>
    <n v="150"/>
    <n v="13"/>
    <n v="115"/>
    <n v="-80"/>
    <n v="148"/>
    <n v="148"/>
  </r>
  <r>
    <x v="138"/>
    <x v="13"/>
    <s v="animale"/>
    <m/>
    <m/>
    <n v="20"/>
    <n v="4.78"/>
    <n v="1.31"/>
    <n v="2.0299999999999998"/>
    <n v="109"/>
    <n v="8"/>
    <n v="18"/>
    <n v="104"/>
    <n v="5"/>
    <n v="96"/>
    <m/>
    <m/>
    <n v="2"/>
    <n v="108"/>
    <n v="109"/>
  </r>
  <r>
    <x v="138"/>
    <x v="32"/>
    <s v="animale"/>
    <m/>
    <n v="27"/>
    <n v="68"/>
    <n v="3.46"/>
    <n v="7.52"/>
    <n v="0.01"/>
    <n v="102"/>
    <n v="5"/>
    <n v="38"/>
    <n v="75"/>
    <m/>
    <n v="69"/>
    <m/>
    <n v="0"/>
    <n v="0"/>
    <n v="102"/>
    <n v="102"/>
  </r>
  <r>
    <x v="138"/>
    <x v="43"/>
    <s v="vegetale"/>
    <m/>
    <n v="88"/>
    <m/>
    <m/>
    <m/>
    <m/>
    <n v="88"/>
    <n v="21"/>
    <n v="23"/>
    <m/>
    <m/>
    <n v="87"/>
    <m/>
    <m/>
    <n v="0"/>
    <n v="89"/>
    <n v="88"/>
  </r>
  <r>
    <x v="138"/>
    <x v="62"/>
    <s v="animale"/>
    <n v="30"/>
    <n v="0"/>
    <n v="6"/>
    <n v="2.5299999999999998"/>
    <n v="0.28999999999999998"/>
    <n v="0.81"/>
    <n v="85"/>
    <n v="2"/>
    <n v="86"/>
    <n v="55"/>
    <m/>
    <n v="0"/>
    <m/>
    <m/>
    <m/>
    <n v="84"/>
    <n v="85"/>
  </r>
  <r>
    <x v="138"/>
    <x v="51"/>
    <s v="vegetale"/>
    <m/>
    <n v="54"/>
    <n v="11"/>
    <n v="1.38"/>
    <m/>
    <m/>
    <n v="84"/>
    <n v="1"/>
    <n v="11"/>
    <n v="30"/>
    <m/>
    <n v="74"/>
    <m/>
    <m/>
    <n v="0"/>
    <n v="84"/>
    <n v="84"/>
  </r>
  <r>
    <x v="138"/>
    <x v="21"/>
    <s v="animale"/>
    <n v="0"/>
    <n v="10"/>
    <n v="10"/>
    <n v="3.12"/>
    <n v="0.28000000000000003"/>
    <n v="1.56"/>
    <n v="78"/>
    <n v="8"/>
    <n v="34"/>
    <n v="68"/>
    <m/>
    <n v="52"/>
    <m/>
    <m/>
    <n v="0"/>
    <n v="78"/>
    <n v="78"/>
  </r>
  <r>
    <x v="138"/>
    <x v="30"/>
    <s v="vegetale"/>
    <m/>
    <n v="24"/>
    <n v="21"/>
    <n v="2.4500000000000002"/>
    <m/>
    <n v="0.01"/>
    <n v="77"/>
    <n v="38"/>
    <n v="91"/>
    <n v="53"/>
    <m/>
    <n v="39"/>
    <m/>
    <m/>
    <n v="-15"/>
    <n v="77"/>
    <n v="77"/>
  </r>
  <r>
    <x v="138"/>
    <x v="11"/>
    <s v="animale"/>
    <m/>
    <m/>
    <n v="21"/>
    <n v="3.41"/>
    <n v="1.73"/>
    <n v="1.2"/>
    <n v="75"/>
    <n v="2"/>
    <n v="1"/>
    <n v="74"/>
    <n v="1"/>
    <n v="77"/>
    <m/>
    <m/>
    <m/>
    <n v="76"/>
    <n v="75"/>
  </r>
  <r>
    <x v="138"/>
    <x v="5"/>
    <s v="vegetale"/>
    <m/>
    <n v="3"/>
    <n v="25"/>
    <n v="2.59"/>
    <n v="0.04"/>
    <n v="0.49"/>
    <n v="63"/>
    <n v="21"/>
    <n v="48"/>
    <n v="56"/>
    <n v="2"/>
    <n v="36"/>
    <n v="2"/>
    <m/>
    <n v="0"/>
    <n v="63"/>
    <n v="63"/>
  </r>
  <r>
    <x v="138"/>
    <x v="81"/>
    <s v="vegetale"/>
    <n v="46"/>
    <m/>
    <n v="2"/>
    <n v="0.17"/>
    <n v="0.01"/>
    <n v="0.11"/>
    <n v="60"/>
    <n v="1"/>
    <n v="1"/>
    <n v="4"/>
    <n v="1"/>
    <n v="54"/>
    <n v="9"/>
    <m/>
    <n v="5"/>
    <n v="59"/>
    <n v="60"/>
  </r>
  <r>
    <x v="138"/>
    <x v="14"/>
    <s v="vegetale"/>
    <m/>
    <n v="30"/>
    <n v="29"/>
    <n v="1.22"/>
    <n v="3.3"/>
    <n v="0.01"/>
    <n v="53"/>
    <n v="8"/>
    <n v="61"/>
    <n v="26"/>
    <m/>
    <m/>
    <m/>
    <m/>
    <m/>
    <n v="53"/>
    <n v="56"/>
  </r>
  <r>
    <x v="138"/>
    <x v="45"/>
    <s v="animale"/>
    <m/>
    <n v="2"/>
    <n v="4"/>
    <n v="2.37"/>
    <n v="0.15"/>
    <n v="0.63"/>
    <n v="53"/>
    <n v="2"/>
    <n v="44"/>
    <n v="51"/>
    <m/>
    <n v="11"/>
    <m/>
    <m/>
    <m/>
    <n v="53"/>
    <n v="53"/>
  </r>
  <r>
    <x v="138"/>
    <x v="52"/>
    <s v="vegetale"/>
    <m/>
    <m/>
    <n v="3"/>
    <n v="2.33"/>
    <m/>
    <n v="0.39"/>
    <n v="51"/>
    <n v="12"/>
    <n v="63"/>
    <n v="51"/>
    <m/>
    <m/>
    <m/>
    <m/>
    <m/>
    <n v="51"/>
    <n v="51"/>
  </r>
  <r>
    <x v="138"/>
    <x v="78"/>
    <s v="vegetale"/>
    <m/>
    <m/>
    <n v="20"/>
    <n v="2.2599999999999998"/>
    <n v="1.07"/>
    <n v="0.74"/>
    <n v="49"/>
    <n v="0"/>
    <n v="1"/>
    <n v="49"/>
    <m/>
    <n v="48"/>
    <m/>
    <m/>
    <m/>
    <n v="49"/>
    <n v="49"/>
  </r>
  <r>
    <x v="138"/>
    <x v="69"/>
    <s v="vegetale"/>
    <m/>
    <m/>
    <n v="4"/>
    <n v="2.1800000000000002"/>
    <n v="0.02"/>
    <n v="0.05"/>
    <n v="47"/>
    <n v="0"/>
    <n v="47"/>
    <n v="47"/>
    <m/>
    <m/>
    <m/>
    <m/>
    <m/>
    <n v="47"/>
    <n v="47"/>
  </r>
  <r>
    <x v="138"/>
    <x v="64"/>
    <s v="vegetale"/>
    <n v="44"/>
    <m/>
    <m/>
    <m/>
    <m/>
    <m/>
    <n v="45"/>
    <n v="6"/>
    <n v="0"/>
    <m/>
    <m/>
    <n v="50"/>
    <n v="1"/>
    <m/>
    <n v="1"/>
    <n v="45"/>
    <n v="45"/>
  </r>
  <r>
    <x v="138"/>
    <x v="18"/>
    <s v="vegetale"/>
    <m/>
    <m/>
    <n v="3"/>
    <n v="1.83"/>
    <n v="0.01"/>
    <n v="0.04"/>
    <n v="42"/>
    <n v="1"/>
    <n v="43"/>
    <n v="40"/>
    <n v="2"/>
    <m/>
    <m/>
    <m/>
    <m/>
    <n v="42"/>
    <n v="42"/>
  </r>
  <r>
    <x v="138"/>
    <x v="68"/>
    <s v="vegetale"/>
    <n v="0"/>
    <m/>
    <n v="16"/>
    <n v="1.73"/>
    <n v="0.08"/>
    <n v="1"/>
    <n v="42"/>
    <n v="1"/>
    <n v="24"/>
    <n v="38"/>
    <n v="2"/>
    <n v="19"/>
    <n v="2"/>
    <m/>
    <n v="0"/>
    <n v="42"/>
    <n v="42"/>
  </r>
  <r>
    <x v="138"/>
    <x v="76"/>
    <s v="vegetale"/>
    <m/>
    <m/>
    <n v="1"/>
    <n v="1.69"/>
    <n v="0.02"/>
    <n v="0.02"/>
    <n v="39"/>
    <n v="1"/>
    <n v="39"/>
    <n v="37"/>
    <n v="2"/>
    <m/>
    <m/>
    <m/>
    <m/>
    <n v="38"/>
    <n v="39"/>
  </r>
  <r>
    <x v="138"/>
    <x v="75"/>
    <s v="vegetale"/>
    <m/>
    <n v="37"/>
    <m/>
    <m/>
    <m/>
    <m/>
    <n v="37"/>
    <n v="26"/>
    <n v="58"/>
    <m/>
    <m/>
    <n v="5"/>
    <m/>
    <m/>
    <n v="0"/>
    <n v="37"/>
    <n v="37"/>
  </r>
  <r>
    <x v="138"/>
    <x v="47"/>
    <s v="vegetale"/>
    <m/>
    <m/>
    <n v="21"/>
    <n v="1.51"/>
    <n v="1.84"/>
    <n v="0.33"/>
    <n v="33"/>
    <n v="5"/>
    <n v="38"/>
    <n v="33"/>
    <m/>
    <m/>
    <m/>
    <m/>
    <m/>
    <n v="33"/>
    <n v="33"/>
  </r>
  <r>
    <x v="138"/>
    <x v="23"/>
    <s v="vegetale"/>
    <m/>
    <m/>
    <n v="9"/>
    <n v="1.39"/>
    <n v="0.85"/>
    <n v="0.22"/>
    <n v="30"/>
    <n v="22"/>
    <n v="21"/>
    <n v="30"/>
    <n v="0"/>
    <n v="32"/>
    <m/>
    <m/>
    <n v="0"/>
    <n v="31"/>
    <n v="30"/>
  </r>
  <r>
    <x v="138"/>
    <x v="86"/>
    <s v="vegetale"/>
    <n v="2"/>
    <n v="0"/>
    <n v="8"/>
    <n v="1.1100000000000001"/>
    <n v="0.03"/>
    <n v="0.2"/>
    <n v="30"/>
    <n v="3"/>
    <n v="6"/>
    <n v="24"/>
    <n v="1"/>
    <n v="24"/>
    <n v="2"/>
    <m/>
    <n v="3"/>
    <n v="30"/>
    <n v="29"/>
  </r>
  <r>
    <x v="138"/>
    <x v="37"/>
    <s v="vegetale"/>
    <m/>
    <m/>
    <n v="4"/>
    <n v="1.28"/>
    <n v="0.39"/>
    <n v="0.04"/>
    <n v="28"/>
    <n v="0"/>
    <n v="28"/>
    <n v="28"/>
    <m/>
    <m/>
    <m/>
    <m/>
    <m/>
    <n v="28"/>
    <n v="28"/>
  </r>
  <r>
    <x v="138"/>
    <x v="65"/>
    <s v="vegetale"/>
    <m/>
    <m/>
    <n v="1"/>
    <n v="1.19"/>
    <n v="0"/>
    <n v="0.01"/>
    <n v="27"/>
    <n v="1"/>
    <n v="28"/>
    <n v="26"/>
    <n v="1"/>
    <m/>
    <m/>
    <m/>
    <m/>
    <n v="27"/>
    <n v="27"/>
  </r>
  <r>
    <x v="138"/>
    <x v="41"/>
    <s v="vegetale"/>
    <n v="6"/>
    <n v="3"/>
    <n v="0"/>
    <n v="0.02"/>
    <n v="0.02"/>
    <n v="0.01"/>
    <n v="23"/>
    <n v="3"/>
    <n v="8"/>
    <n v="0"/>
    <n v="0"/>
    <n v="19"/>
    <n v="0"/>
    <n v="13"/>
    <n v="0"/>
    <n v="24"/>
    <n v="22"/>
  </r>
  <r>
    <x v="138"/>
    <x v="44"/>
    <s v="vegetale"/>
    <m/>
    <m/>
    <n v="6"/>
    <n v="0.78"/>
    <m/>
    <n v="0.01"/>
    <n v="17"/>
    <n v="13"/>
    <n v="3"/>
    <n v="17"/>
    <m/>
    <n v="27"/>
    <m/>
    <m/>
    <m/>
    <n v="17"/>
    <n v="17"/>
  </r>
  <r>
    <x v="138"/>
    <x v="31"/>
    <s v="vegetale"/>
    <m/>
    <n v="1"/>
    <n v="16"/>
    <n v="0.65"/>
    <n v="1.77"/>
    <m/>
    <n v="15"/>
    <n v="13"/>
    <n v="5"/>
    <n v="14"/>
    <m/>
    <n v="23"/>
    <m/>
    <m/>
    <n v="0"/>
    <n v="15"/>
    <n v="15"/>
  </r>
  <r>
    <x v="138"/>
    <x v="25"/>
    <s v="animale"/>
    <m/>
    <m/>
    <n v="13"/>
    <n v="0.66"/>
    <n v="1.47"/>
    <n v="0.02"/>
    <n v="14"/>
    <n v="0"/>
    <n v="6"/>
    <n v="14"/>
    <n v="0"/>
    <n v="8"/>
    <m/>
    <m/>
    <n v="0"/>
    <n v="14"/>
    <n v="14"/>
  </r>
  <r>
    <x v="138"/>
    <x v="66"/>
    <s v="animale"/>
    <m/>
    <n v="0"/>
    <n v="1"/>
    <n v="0.65"/>
    <n v="0.03"/>
    <n v="0.13"/>
    <n v="14"/>
    <n v="1"/>
    <n v="15"/>
    <n v="14"/>
    <m/>
    <n v="0"/>
    <m/>
    <m/>
    <m/>
    <n v="14"/>
    <n v="14"/>
  </r>
  <r>
    <x v="138"/>
    <x v="50"/>
    <s v="vegetale"/>
    <m/>
    <m/>
    <n v="1"/>
    <n v="0.51"/>
    <n v="0"/>
    <n v="0"/>
    <n v="11"/>
    <n v="0"/>
    <n v="11"/>
    <n v="11"/>
    <m/>
    <m/>
    <m/>
    <m/>
    <m/>
    <n v="11"/>
    <n v="11"/>
  </r>
  <r>
    <x v="138"/>
    <x v="85"/>
    <s v="animale"/>
    <m/>
    <n v="0"/>
    <n v="1"/>
    <n v="0.52"/>
    <n v="0.03"/>
    <n v="0.16"/>
    <n v="11"/>
    <n v="1"/>
    <n v="12"/>
    <n v="11"/>
    <m/>
    <n v="0"/>
    <m/>
    <m/>
    <n v="0"/>
    <n v="11"/>
    <n v="11"/>
  </r>
  <r>
    <x v="138"/>
    <x v="35"/>
    <s v="animale"/>
    <m/>
    <m/>
    <n v="2"/>
    <n v="0.52"/>
    <n v="0.03"/>
    <n v="0.3"/>
    <n v="11"/>
    <n v="5"/>
    <n v="5"/>
    <n v="11"/>
    <m/>
    <n v="12"/>
    <m/>
    <m/>
    <n v="0"/>
    <n v="12"/>
    <n v="11"/>
  </r>
  <r>
    <x v="138"/>
    <x v="73"/>
    <s v="vegetale"/>
    <m/>
    <m/>
    <n v="6"/>
    <n v="0.41"/>
    <n v="0.55000000000000004"/>
    <n v="0.3"/>
    <n v="9"/>
    <n v="1"/>
    <n v="10"/>
    <n v="9"/>
    <n v="0"/>
    <m/>
    <m/>
    <m/>
    <n v="0"/>
    <n v="9"/>
    <n v="9"/>
  </r>
  <r>
    <x v="138"/>
    <x v="6"/>
    <s v="vegetale"/>
    <m/>
    <n v="11"/>
    <m/>
    <m/>
    <m/>
    <m/>
    <n v="9"/>
    <n v="7"/>
    <n v="12"/>
    <m/>
    <m/>
    <n v="4"/>
    <m/>
    <m/>
    <n v="0"/>
    <n v="9"/>
    <n v="11"/>
  </r>
  <r>
    <x v="138"/>
    <x v="24"/>
    <s v="vegetale"/>
    <m/>
    <m/>
    <n v="0"/>
    <n v="0.26"/>
    <n v="0"/>
    <n v="0"/>
    <n v="6"/>
    <n v="1"/>
    <n v="6"/>
    <n v="6"/>
    <m/>
    <m/>
    <m/>
    <m/>
    <m/>
    <n v="5"/>
    <n v="6"/>
  </r>
  <r>
    <x v="138"/>
    <x v="34"/>
    <s v="vegetale"/>
    <n v="6"/>
    <m/>
    <m/>
    <m/>
    <m/>
    <m/>
    <n v="6"/>
    <n v="0"/>
    <n v="0"/>
    <m/>
    <m/>
    <n v="6"/>
    <n v="0"/>
    <m/>
    <n v="0"/>
    <n v="6"/>
    <n v="6"/>
  </r>
  <r>
    <x v="138"/>
    <x v="42"/>
    <s v="vegetale"/>
    <m/>
    <m/>
    <n v="2"/>
    <n v="0.22"/>
    <n v="0.02"/>
    <n v="0.09"/>
    <n v="5"/>
    <n v="0"/>
    <n v="5"/>
    <n v="5"/>
    <m/>
    <m/>
    <m/>
    <m/>
    <m/>
    <n v="5"/>
    <n v="5"/>
  </r>
  <r>
    <x v="138"/>
    <x v="70"/>
    <s v="vegetale"/>
    <m/>
    <m/>
    <n v="6"/>
    <n v="0.23"/>
    <n v="0.64"/>
    <m/>
    <n v="5"/>
    <n v="0"/>
    <n v="0"/>
    <n v="5"/>
    <m/>
    <n v="5"/>
    <m/>
    <m/>
    <m/>
    <n v="5"/>
    <n v="5"/>
  </r>
  <r>
    <x v="138"/>
    <x v="36"/>
    <s v="vegetale"/>
    <m/>
    <m/>
    <n v="2"/>
    <n v="0.23"/>
    <n v="0.09"/>
    <n v="0.09"/>
    <n v="5"/>
    <n v="2"/>
    <n v="3"/>
    <n v="5"/>
    <m/>
    <n v="4"/>
    <m/>
    <m/>
    <m/>
    <n v="5"/>
    <n v="5"/>
  </r>
  <r>
    <x v="138"/>
    <x v="53"/>
    <s v="vegetale"/>
    <m/>
    <n v="0"/>
    <n v="1"/>
    <n v="0.2"/>
    <n v="7.0000000000000007E-2"/>
    <n v="0.01"/>
    <n v="4"/>
    <n v="0"/>
    <n v="4"/>
    <n v="4"/>
    <m/>
    <m/>
    <m/>
    <m/>
    <m/>
    <n v="4"/>
    <n v="4"/>
  </r>
  <r>
    <x v="138"/>
    <x v="48"/>
    <s v="vegetale"/>
    <m/>
    <m/>
    <n v="5"/>
    <n v="0.21"/>
    <n v="0.56000000000000005"/>
    <m/>
    <n v="4"/>
    <n v="0"/>
    <n v="5"/>
    <n v="4"/>
    <m/>
    <m/>
    <m/>
    <m/>
    <m/>
    <n v="5"/>
    <n v="4"/>
  </r>
  <r>
    <x v="138"/>
    <x v="87"/>
    <s v="vegetale"/>
    <m/>
    <m/>
    <n v="0"/>
    <n v="0.12"/>
    <m/>
    <n v="0"/>
    <n v="3"/>
    <n v="1"/>
    <n v="3"/>
    <n v="3"/>
    <m/>
    <n v="0"/>
    <m/>
    <m/>
    <n v="0"/>
    <n v="2"/>
    <n v="3"/>
  </r>
  <r>
    <x v="138"/>
    <x v="84"/>
    <s v="vegetale"/>
    <m/>
    <n v="3"/>
    <m/>
    <m/>
    <m/>
    <m/>
    <n v="3"/>
    <n v="0"/>
    <n v="3"/>
    <m/>
    <m/>
    <m/>
    <m/>
    <m/>
    <m/>
    <n v="3"/>
    <n v="3"/>
  </r>
  <r>
    <x v="138"/>
    <x v="29"/>
    <s v="animale"/>
    <m/>
    <m/>
    <n v="0"/>
    <n v="0.08"/>
    <n v="0.04"/>
    <n v="0.01"/>
    <n v="2"/>
    <n v="1"/>
    <n v="1"/>
    <n v="2"/>
    <m/>
    <n v="2"/>
    <m/>
    <m/>
    <m/>
    <n v="2"/>
    <n v="2"/>
  </r>
  <r>
    <x v="138"/>
    <x v="17"/>
    <s v="vegetale"/>
    <n v="0"/>
    <m/>
    <n v="1"/>
    <n v="0.08"/>
    <n v="0.01"/>
    <n v="0.05"/>
    <n v="2"/>
    <n v="0"/>
    <n v="1"/>
    <n v="2"/>
    <n v="0"/>
    <n v="1"/>
    <n v="0"/>
    <m/>
    <n v="0"/>
    <n v="2"/>
    <n v="2"/>
  </r>
  <r>
    <x v="138"/>
    <x v="28"/>
    <s v="vegetale"/>
    <m/>
    <m/>
    <n v="2"/>
    <n v="0.1"/>
    <n v="0.13"/>
    <n v="0.05"/>
    <n v="2"/>
    <n v="0"/>
    <n v="2"/>
    <n v="2"/>
    <m/>
    <m/>
    <m/>
    <m/>
    <m/>
    <n v="2"/>
    <n v="2"/>
  </r>
  <r>
    <x v="138"/>
    <x v="15"/>
    <s v="vegetale"/>
    <m/>
    <m/>
    <n v="0"/>
    <n v="0.1"/>
    <m/>
    <n v="0.02"/>
    <n v="2"/>
    <n v="0"/>
    <n v="2"/>
    <n v="2"/>
    <m/>
    <m/>
    <m/>
    <m/>
    <n v="0"/>
    <n v="2"/>
    <n v="2"/>
  </r>
  <r>
    <x v="138"/>
    <x v="79"/>
    <s v="animale"/>
    <m/>
    <n v="0"/>
    <n v="0"/>
    <n v="7.0000000000000007E-2"/>
    <n v="0"/>
    <n v="0.01"/>
    <n v="1"/>
    <n v="0"/>
    <n v="2"/>
    <n v="1"/>
    <m/>
    <n v="0"/>
    <m/>
    <m/>
    <n v="0"/>
    <n v="2"/>
    <n v="1"/>
  </r>
  <r>
    <x v="138"/>
    <x v="46"/>
    <s v="vegetale"/>
    <m/>
    <m/>
    <n v="0"/>
    <n v="0.04"/>
    <n v="0"/>
    <n v="0"/>
    <n v="1"/>
    <n v="0"/>
    <n v="1"/>
    <n v="1"/>
    <n v="0"/>
    <m/>
    <m/>
    <m/>
    <m/>
    <n v="1"/>
    <n v="1"/>
  </r>
  <r>
    <x v="138"/>
    <x v="92"/>
    <s v="animale"/>
    <n v="1"/>
    <n v="0"/>
    <n v="0"/>
    <n v="0"/>
    <n v="0"/>
    <n v="0"/>
    <n v="1"/>
    <n v="0"/>
    <n v="1"/>
    <n v="0"/>
    <m/>
    <n v="0"/>
    <m/>
    <m/>
    <n v="0"/>
    <n v="1"/>
    <n v="1"/>
  </r>
  <r>
    <x v="138"/>
    <x v="83"/>
    <s v="animale"/>
    <m/>
    <n v="0"/>
    <n v="0"/>
    <n v="0.06"/>
    <n v="0"/>
    <n v="0"/>
    <n v="1"/>
    <n v="0"/>
    <n v="1"/>
    <n v="1"/>
    <m/>
    <n v="0"/>
    <m/>
    <m/>
    <n v="0"/>
    <n v="1"/>
    <n v="1"/>
  </r>
  <r>
    <x v="138"/>
    <x v="56"/>
    <s v="vegetale"/>
    <m/>
    <m/>
    <n v="0"/>
    <n v="0.06"/>
    <n v="0"/>
    <n v="0.02"/>
    <n v="1"/>
    <n v="0"/>
    <n v="1"/>
    <n v="1"/>
    <m/>
    <m/>
    <m/>
    <m/>
    <m/>
    <n v="1"/>
    <n v="1"/>
  </r>
  <r>
    <x v="138"/>
    <x v="89"/>
    <s v="animale"/>
    <m/>
    <n v="0"/>
    <n v="0"/>
    <n v="0.01"/>
    <n v="0"/>
    <n v="0"/>
    <n v="0"/>
    <n v="0"/>
    <n v="0"/>
    <n v="0"/>
    <m/>
    <n v="0"/>
    <m/>
    <m/>
    <n v="0"/>
    <n v="0"/>
    <n v="0"/>
  </r>
  <r>
    <x v="138"/>
    <x v="82"/>
    <s v="animale"/>
    <m/>
    <n v="0"/>
    <n v="0"/>
    <n v="0.02"/>
    <n v="0"/>
    <n v="0.01"/>
    <n v="0"/>
    <n v="0"/>
    <n v="0"/>
    <n v="0"/>
    <m/>
    <n v="0"/>
    <m/>
    <m/>
    <m/>
    <n v="0"/>
    <n v="0"/>
  </r>
  <r>
    <x v="138"/>
    <x v="90"/>
    <s v="vegetale"/>
    <m/>
    <m/>
    <n v="0"/>
    <n v="0.01"/>
    <n v="0"/>
    <n v="0"/>
    <n v="0"/>
    <n v="0"/>
    <n v="0"/>
    <n v="0"/>
    <m/>
    <m/>
    <m/>
    <m/>
    <m/>
    <n v="0"/>
    <n v="0"/>
  </r>
  <r>
    <x v="138"/>
    <x v="26"/>
    <s v="vegetale"/>
    <m/>
    <m/>
    <m/>
    <m/>
    <m/>
    <m/>
    <n v="0"/>
    <n v="0"/>
    <n v="0"/>
    <m/>
    <m/>
    <n v="0"/>
    <n v="0"/>
    <n v="0"/>
    <n v="0"/>
    <n v="0"/>
    <n v="0"/>
  </r>
  <r>
    <x v="138"/>
    <x v="38"/>
    <s v="vegetale"/>
    <m/>
    <n v="0"/>
    <m/>
    <m/>
    <m/>
    <m/>
    <n v="0"/>
    <n v="6"/>
    <n v="2"/>
    <m/>
    <m/>
    <n v="0"/>
    <m/>
    <m/>
    <n v="5"/>
    <n v="1"/>
    <n v="0"/>
  </r>
  <r>
    <x v="138"/>
    <x v="55"/>
    <s v="vegetale"/>
    <m/>
    <m/>
    <n v="0"/>
    <n v="0"/>
    <n v="0"/>
    <m/>
    <n v="0"/>
    <m/>
    <n v="0"/>
    <n v="0"/>
    <m/>
    <m/>
    <m/>
    <m/>
    <m/>
    <n v="0"/>
    <n v="0"/>
  </r>
  <r>
    <x v="138"/>
    <x v="77"/>
    <s v="vegetale"/>
    <m/>
    <n v="0"/>
    <m/>
    <m/>
    <m/>
    <m/>
    <n v="0"/>
    <n v="0"/>
    <n v="0"/>
    <m/>
    <m/>
    <m/>
    <m/>
    <m/>
    <n v="0"/>
    <n v="0"/>
    <n v="0"/>
  </r>
  <r>
    <x v="138"/>
    <x v="49"/>
    <s v="vegetale"/>
    <m/>
    <m/>
    <n v="0"/>
    <n v="0"/>
    <n v="0"/>
    <m/>
    <n v="0"/>
    <n v="0"/>
    <n v="0"/>
    <n v="0"/>
    <m/>
    <m/>
    <m/>
    <m/>
    <m/>
    <n v="0"/>
    <n v="0"/>
  </r>
  <r>
    <x v="138"/>
    <x v="91"/>
    <s v="animale"/>
    <n v="0"/>
    <n v="0"/>
    <n v="0"/>
    <n v="0"/>
    <n v="0"/>
    <n v="0"/>
    <n v="0"/>
    <n v="0"/>
    <n v="0"/>
    <n v="0"/>
    <m/>
    <n v="0"/>
    <m/>
    <m/>
    <m/>
    <n v="0"/>
    <n v="0"/>
  </r>
  <r>
    <x v="138"/>
    <x v="72"/>
    <s v="vegetale"/>
    <n v="0"/>
    <n v="0"/>
    <m/>
    <m/>
    <m/>
    <m/>
    <n v="0"/>
    <n v="0"/>
    <n v="0"/>
    <m/>
    <m/>
    <m/>
    <m/>
    <m/>
    <n v="0"/>
    <n v="0"/>
    <n v="0"/>
  </r>
  <r>
    <x v="138"/>
    <x v="94"/>
    <s v="vegetale"/>
    <n v="0"/>
    <m/>
    <m/>
    <m/>
    <m/>
    <m/>
    <n v="0"/>
    <n v="0"/>
    <n v="0"/>
    <m/>
    <m/>
    <m/>
    <m/>
    <m/>
    <m/>
    <n v="0"/>
    <n v="0"/>
  </r>
  <r>
    <x v="138"/>
    <x v="71"/>
    <s v="vegetale"/>
    <m/>
    <m/>
    <n v="0"/>
    <n v="0.01"/>
    <n v="0"/>
    <n v="0"/>
    <n v="0"/>
    <n v="0"/>
    <n v="0"/>
    <n v="0"/>
    <m/>
    <m/>
    <m/>
    <m/>
    <n v="0"/>
    <n v="0"/>
    <n v="0"/>
  </r>
  <r>
    <x v="138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38"/>
    <x v="88"/>
    <s v="vegetale"/>
    <m/>
    <m/>
    <n v="0"/>
    <n v="0"/>
    <m/>
    <m/>
    <n v="0"/>
    <n v="0"/>
    <n v="0"/>
    <n v="0"/>
    <m/>
    <m/>
    <m/>
    <m/>
    <n v="0"/>
    <n v="0"/>
    <n v="0"/>
  </r>
  <r>
    <x v="138"/>
    <x v="59"/>
    <s v="vegetale"/>
    <m/>
    <m/>
    <n v="4"/>
    <m/>
    <n v="0.05"/>
    <n v="0.12"/>
    <m/>
    <m/>
    <m/>
    <m/>
    <m/>
    <m/>
    <m/>
    <m/>
    <m/>
    <n v="0"/>
    <n v="0"/>
  </r>
  <r>
    <x v="139"/>
    <x v="1"/>
    <s v="animale"/>
    <n v="1374"/>
    <n v="805"/>
    <n v="341"/>
    <n v="232.2"/>
    <n v="21.33"/>
    <n v="19.05"/>
    <n v="17005"/>
    <n v="2884"/>
    <n v="5953"/>
    <n v="14718"/>
    <n v="0"/>
    <n v="13936"/>
    <m/>
    <n v="108"/>
    <n v="0"/>
    <n v="17005"/>
    <n v="17005"/>
  </r>
  <r>
    <x v="139"/>
    <x v="0"/>
    <s v="vegetale"/>
    <n v="6632"/>
    <n v="801"/>
    <n v="747"/>
    <n v="98.63"/>
    <n v="2.99"/>
    <n v="24.25"/>
    <n v="14529"/>
    <n v="1312"/>
    <n v="4354"/>
    <n v="6251"/>
    <n v="230"/>
    <n v="11921"/>
    <n v="290"/>
    <n v="324"/>
    <n v="-435"/>
    <n v="14528"/>
    <n v="14528"/>
  </r>
  <r>
    <x v="139"/>
    <x v="33"/>
    <s v="vegetale"/>
    <m/>
    <m/>
    <m/>
    <m/>
    <m/>
    <m/>
    <n v="8442"/>
    <n v="1"/>
    <n v="11"/>
    <m/>
    <m/>
    <n v="8432"/>
    <m/>
    <n v="8442"/>
    <m/>
    <n v="8442"/>
    <n v="8442"/>
  </r>
  <r>
    <x v="139"/>
    <x v="8"/>
    <s v="vegetale"/>
    <n v="10"/>
    <n v="419"/>
    <n v="181"/>
    <n v="103.86"/>
    <n v="0.24"/>
    <n v="4.17"/>
    <n v="7489"/>
    <n v="388"/>
    <n v="2439"/>
    <n v="6583"/>
    <n v="126"/>
    <n v="5685"/>
    <n v="350"/>
    <m/>
    <n v="-246"/>
    <n v="7490"/>
    <n v="7488"/>
  </r>
  <r>
    <x v="139"/>
    <x v="3"/>
    <s v="vegetale"/>
    <n v="3336"/>
    <m/>
    <n v="5"/>
    <n v="0.76"/>
    <n v="0.02"/>
    <n v="0.15"/>
    <n v="5248"/>
    <n v="1123"/>
    <n v="303"/>
    <n v="48"/>
    <n v="47"/>
    <n v="7092"/>
    <n v="162"/>
    <n v="1654"/>
    <n v="-1024"/>
    <n v="5248"/>
    <n v="5247"/>
  </r>
  <r>
    <x v="139"/>
    <x v="2"/>
    <s v="vegetale"/>
    <n v="85"/>
    <m/>
    <n v="48"/>
    <n v="64.11"/>
    <n v="0.42"/>
    <n v="2.34"/>
    <n v="4561"/>
    <n v="253"/>
    <n v="2679"/>
    <n v="4063"/>
    <n v="412"/>
    <n v="2135"/>
    <m/>
    <m/>
    <n v="0"/>
    <n v="4561"/>
    <n v="4560"/>
  </r>
  <r>
    <x v="139"/>
    <x v="39"/>
    <s v="vegetale"/>
    <m/>
    <m/>
    <n v="94"/>
    <n v="70.010000000000005"/>
    <m/>
    <n v="0.96"/>
    <n v="4437"/>
    <n v="671"/>
    <n v="913"/>
    <n v="4437"/>
    <m/>
    <n v="4196"/>
    <m/>
    <m/>
    <m/>
    <n v="4438"/>
    <n v="4437"/>
  </r>
  <r>
    <x v="139"/>
    <x v="12"/>
    <s v="vegetale"/>
    <m/>
    <m/>
    <n v="30"/>
    <n v="38.299999999999997"/>
    <n v="7.0000000000000007E-2"/>
    <n v="0.48"/>
    <n v="2456"/>
    <n v="188"/>
    <n v="2644"/>
    <n v="2428"/>
    <n v="28"/>
    <m/>
    <m/>
    <m/>
    <m/>
    <n v="2456"/>
    <n v="2456"/>
  </r>
  <r>
    <x v="139"/>
    <x v="9"/>
    <s v="vegetale"/>
    <n v="0"/>
    <m/>
    <n v="377"/>
    <n v="38.700000000000003"/>
    <m/>
    <m/>
    <n v="2453"/>
    <n v="314"/>
    <n v="1437"/>
    <n v="2453"/>
    <m/>
    <n v="1439"/>
    <m/>
    <n v="0"/>
    <n v="-109"/>
    <n v="2453"/>
    <n v="2453"/>
  </r>
  <r>
    <x v="139"/>
    <x v="19"/>
    <s v="animale"/>
    <m/>
    <m/>
    <n v="112"/>
    <n v="31.55"/>
    <n v="6.34"/>
    <n v="12.78"/>
    <n v="2091"/>
    <n v="383"/>
    <n v="812"/>
    <n v="2000"/>
    <m/>
    <n v="1662"/>
    <m/>
    <n v="91"/>
    <m/>
    <n v="2091"/>
    <n v="2091"/>
  </r>
  <r>
    <x v="139"/>
    <x v="7"/>
    <s v="vegetale"/>
    <n v="950"/>
    <n v="562"/>
    <n v="25"/>
    <n v="2.9"/>
    <n v="0.08"/>
    <n v="0.57999999999999996"/>
    <n v="2074"/>
    <n v="148"/>
    <n v="2225"/>
    <n v="184"/>
    <n v="21"/>
    <n v="0"/>
    <m/>
    <n v="357"/>
    <n v="-3"/>
    <n v="2074"/>
    <n v="2074"/>
  </r>
  <r>
    <x v="139"/>
    <x v="67"/>
    <s v="vegetale"/>
    <n v="103"/>
    <m/>
    <n v="2"/>
    <n v="0"/>
    <n v="0"/>
    <n v="0"/>
    <n v="1887"/>
    <n v="435"/>
    <n v="194"/>
    <n v="12"/>
    <m/>
    <n v="2128"/>
    <n v="9"/>
    <n v="1762"/>
    <n v="0"/>
    <n v="1887"/>
    <n v="1886"/>
  </r>
  <r>
    <x v="139"/>
    <x v="20"/>
    <s v="vegetale"/>
    <m/>
    <m/>
    <n v="21"/>
    <n v="26.91"/>
    <n v="0.13"/>
    <n v="0.11"/>
    <n v="1728"/>
    <n v="38"/>
    <n v="1550"/>
    <n v="1705"/>
    <n v="23"/>
    <n v="217"/>
    <m/>
    <n v="0"/>
    <m/>
    <n v="1729"/>
    <n v="1728"/>
  </r>
  <r>
    <x v="139"/>
    <x v="63"/>
    <s v="animale"/>
    <m/>
    <m/>
    <n v="235"/>
    <n v="25.79"/>
    <n v="22.74"/>
    <n v="7.12"/>
    <n v="1635"/>
    <n v="246"/>
    <n v="1047"/>
    <n v="1635"/>
    <m/>
    <n v="833"/>
    <m/>
    <n v="0"/>
    <m/>
    <n v="1634"/>
    <n v="1635"/>
  </r>
  <r>
    <x v="139"/>
    <x v="10"/>
    <s v="vegetale"/>
    <m/>
    <m/>
    <n v="29"/>
    <n v="24.25"/>
    <n v="0.41"/>
    <n v="0.35"/>
    <n v="1579"/>
    <n v="120"/>
    <n v="1524"/>
    <n v="1537"/>
    <n v="41"/>
    <n v="175"/>
    <m/>
    <n v="0"/>
    <m/>
    <n v="1579"/>
    <n v="1578"/>
  </r>
  <r>
    <x v="139"/>
    <x v="57"/>
    <s v="vegetale"/>
    <m/>
    <m/>
    <n v="12"/>
    <n v="21.75"/>
    <n v="0.13"/>
    <n v="0.56999999999999995"/>
    <n v="1382"/>
    <n v="11"/>
    <n v="1302"/>
    <n v="1378"/>
    <n v="4"/>
    <n v="91"/>
    <m/>
    <m/>
    <m/>
    <n v="1382"/>
    <n v="1382"/>
  </r>
  <r>
    <x v="139"/>
    <x v="58"/>
    <s v="vegetale"/>
    <m/>
    <m/>
    <n v="35"/>
    <n v="18.690000000000001"/>
    <m/>
    <n v="0"/>
    <n v="1185"/>
    <n v="101"/>
    <n v="1285"/>
    <n v="1185"/>
    <m/>
    <n v="0"/>
    <m/>
    <m/>
    <n v="0"/>
    <n v="1184"/>
    <n v="1185"/>
  </r>
  <r>
    <x v="139"/>
    <x v="13"/>
    <s v="animale"/>
    <m/>
    <m/>
    <n v="53"/>
    <n v="18.12"/>
    <n v="2.82"/>
    <n v="6.45"/>
    <n v="1148"/>
    <n v="144"/>
    <n v="446"/>
    <n v="1148"/>
    <m/>
    <n v="847"/>
    <m/>
    <n v="0"/>
    <n v="0"/>
    <n v="1149"/>
    <n v="1148"/>
  </r>
  <r>
    <x v="139"/>
    <x v="18"/>
    <s v="vegetale"/>
    <m/>
    <m/>
    <n v="28"/>
    <n v="16.579999999999998"/>
    <n v="0.05"/>
    <n v="0.36"/>
    <n v="1108"/>
    <n v="32"/>
    <n v="1140"/>
    <n v="1051"/>
    <n v="57"/>
    <m/>
    <m/>
    <m/>
    <m/>
    <n v="1108"/>
    <n v="1108"/>
  </r>
  <r>
    <x v="139"/>
    <x v="30"/>
    <s v="vegetale"/>
    <m/>
    <n v="663"/>
    <n v="12"/>
    <n v="1.92"/>
    <m/>
    <n v="0"/>
    <n v="785"/>
    <n v="183"/>
    <n v="661"/>
    <n v="122"/>
    <m/>
    <n v="307"/>
    <m/>
    <m/>
    <n v="1"/>
    <n v="786"/>
    <n v="785"/>
  </r>
  <r>
    <x v="139"/>
    <x v="61"/>
    <s v="vegetale"/>
    <m/>
    <m/>
    <n v="12"/>
    <n v="11.13"/>
    <n v="0.06"/>
    <n v="0.37"/>
    <n v="785"/>
    <n v="5"/>
    <n v="435"/>
    <n v="706"/>
    <n v="79"/>
    <n v="355"/>
    <m/>
    <m/>
    <m/>
    <n v="785"/>
    <n v="785"/>
  </r>
  <r>
    <x v="139"/>
    <x v="22"/>
    <s v="animale"/>
    <m/>
    <m/>
    <n v="43"/>
    <n v="11.08"/>
    <n v="3"/>
    <n v="3.43"/>
    <n v="783"/>
    <n v="26"/>
    <n v="122"/>
    <n v="702"/>
    <n v="5"/>
    <n v="686"/>
    <n v="76"/>
    <m/>
    <n v="0"/>
    <n v="782"/>
    <n v="783"/>
  </r>
  <r>
    <x v="139"/>
    <x v="74"/>
    <s v="vegetale"/>
    <n v="306"/>
    <m/>
    <n v="41"/>
    <n v="6.62"/>
    <n v="0.77"/>
    <n v="1.59"/>
    <n v="749"/>
    <n v="140"/>
    <n v="102"/>
    <n v="419"/>
    <n v="5"/>
    <n v="964"/>
    <n v="19"/>
    <m/>
    <n v="-176"/>
    <n v="750"/>
    <n v="749"/>
  </r>
  <r>
    <x v="139"/>
    <x v="4"/>
    <s v="vegetale"/>
    <m/>
    <m/>
    <n v="21"/>
    <n v="10.88"/>
    <n v="0.06"/>
    <n v="0.19"/>
    <n v="716"/>
    <n v="25"/>
    <n v="741"/>
    <n v="690"/>
    <n v="25"/>
    <n v="1"/>
    <m/>
    <n v="2"/>
    <m/>
    <n v="717"/>
    <n v="717"/>
  </r>
  <r>
    <x v="139"/>
    <x v="60"/>
    <s v="vegetale"/>
    <n v="37"/>
    <m/>
    <n v="0"/>
    <n v="0.05"/>
    <n v="0"/>
    <n v="0.02"/>
    <n v="711"/>
    <n v="4"/>
    <n v="665"/>
    <n v="3"/>
    <m/>
    <m/>
    <m/>
    <n v="670"/>
    <n v="50"/>
    <n v="711"/>
    <n v="710"/>
  </r>
  <r>
    <x v="139"/>
    <x v="43"/>
    <s v="vegetale"/>
    <m/>
    <n v="121"/>
    <n v="213"/>
    <n v="8.49"/>
    <n v="24.07"/>
    <m/>
    <n v="659"/>
    <n v="226"/>
    <n v="135"/>
    <n v="538"/>
    <n v="0"/>
    <n v="749"/>
    <m/>
    <m/>
    <n v="0"/>
    <n v="658"/>
    <n v="659"/>
  </r>
  <r>
    <x v="139"/>
    <x v="75"/>
    <s v="vegetale"/>
    <m/>
    <n v="582"/>
    <m/>
    <m/>
    <m/>
    <m/>
    <n v="582"/>
    <n v="99"/>
    <n v="680"/>
    <m/>
    <m/>
    <n v="0"/>
    <m/>
    <m/>
    <n v="0"/>
    <n v="581"/>
    <n v="582"/>
  </r>
  <r>
    <x v="139"/>
    <x v="66"/>
    <s v="animale"/>
    <n v="0"/>
    <n v="0"/>
    <n v="15"/>
    <n v="8.92"/>
    <n v="0.59"/>
    <n v="2.2000000000000002"/>
    <n v="565"/>
    <n v="189"/>
    <n v="557"/>
    <n v="565"/>
    <m/>
    <n v="197"/>
    <m/>
    <m/>
    <n v="0"/>
    <n v="565"/>
    <n v="565"/>
  </r>
  <r>
    <x v="139"/>
    <x v="14"/>
    <s v="vegetale"/>
    <m/>
    <n v="489"/>
    <n v="24"/>
    <n v="0.82"/>
    <n v="2.71"/>
    <m/>
    <n v="541"/>
    <n v="45"/>
    <n v="586"/>
    <n v="52"/>
    <n v="0"/>
    <m/>
    <m/>
    <m/>
    <n v="1"/>
    <n v="542"/>
    <n v="541"/>
  </r>
  <r>
    <x v="139"/>
    <x v="27"/>
    <s v="vegetale"/>
    <m/>
    <n v="365"/>
    <n v="53"/>
    <n v="2.2000000000000002"/>
    <n v="6.03"/>
    <m/>
    <n v="504"/>
    <n v="72"/>
    <n v="576"/>
    <n v="140"/>
    <n v="0"/>
    <n v="0"/>
    <m/>
    <m/>
    <n v="0"/>
    <n v="504"/>
    <n v="505"/>
  </r>
  <r>
    <x v="139"/>
    <x v="5"/>
    <s v="vegetale"/>
    <n v="7"/>
    <n v="45"/>
    <n v="68"/>
    <n v="6.39"/>
    <n v="0.13"/>
    <n v="1.28"/>
    <n v="457"/>
    <n v="205"/>
    <n v="661"/>
    <n v="405"/>
    <m/>
    <m/>
    <m/>
    <m/>
    <n v="0"/>
    <n v="456"/>
    <n v="457"/>
  </r>
  <r>
    <x v="139"/>
    <x v="62"/>
    <s v="animale"/>
    <n v="211"/>
    <n v="0"/>
    <n v="13"/>
    <n v="3.43"/>
    <n v="0.65"/>
    <n v="1.49"/>
    <n v="429"/>
    <n v="441"/>
    <n v="577"/>
    <n v="218"/>
    <m/>
    <n v="278"/>
    <m/>
    <m/>
    <n v="14"/>
    <n v="428"/>
    <n v="429"/>
  </r>
  <r>
    <x v="139"/>
    <x v="11"/>
    <s v="animale"/>
    <m/>
    <m/>
    <n v="30"/>
    <n v="4.49"/>
    <n v="2.59"/>
    <n v="1.51"/>
    <n v="284"/>
    <n v="103"/>
    <n v="99"/>
    <n v="284"/>
    <m/>
    <n v="289"/>
    <m/>
    <m/>
    <n v="0"/>
    <n v="285"/>
    <n v="284"/>
  </r>
  <r>
    <x v="139"/>
    <x v="32"/>
    <s v="animale"/>
    <m/>
    <n v="97"/>
    <n v="48"/>
    <n v="2.54"/>
    <n v="5.36"/>
    <m/>
    <n v="278"/>
    <n v="194"/>
    <n v="143"/>
    <n v="161"/>
    <n v="20"/>
    <n v="328"/>
    <m/>
    <m/>
    <n v="0"/>
    <n v="277"/>
    <n v="278"/>
  </r>
  <r>
    <x v="139"/>
    <x v="31"/>
    <s v="vegetale"/>
    <m/>
    <n v="1"/>
    <n v="106"/>
    <n v="3.96"/>
    <n v="11.94"/>
    <m/>
    <n v="252"/>
    <n v="23"/>
    <n v="153"/>
    <n v="251"/>
    <n v="0"/>
    <n v="122"/>
    <m/>
    <m/>
    <n v="0"/>
    <n v="252"/>
    <n v="252"/>
  </r>
  <r>
    <x v="139"/>
    <x v="65"/>
    <s v="vegetale"/>
    <m/>
    <m/>
    <n v="3"/>
    <n v="3.93"/>
    <n v="0.01"/>
    <n v="0.05"/>
    <n v="251"/>
    <n v="6"/>
    <n v="257"/>
    <n v="249"/>
    <n v="2"/>
    <m/>
    <m/>
    <m/>
    <n v="0"/>
    <n v="251"/>
    <n v="251"/>
  </r>
  <r>
    <x v="139"/>
    <x v="17"/>
    <s v="vegetale"/>
    <n v="143"/>
    <m/>
    <n v="13"/>
    <n v="1.36"/>
    <n v="0.09"/>
    <n v="0.83"/>
    <n v="250"/>
    <n v="208"/>
    <n v="69"/>
    <n v="86"/>
    <n v="0"/>
    <n v="389"/>
    <n v="20"/>
    <m/>
    <n v="0"/>
    <n v="250"/>
    <n v="249"/>
  </r>
  <r>
    <x v="139"/>
    <x v="79"/>
    <s v="animale"/>
    <m/>
    <n v="0"/>
    <n v="4"/>
    <n v="3.77"/>
    <n v="0.04"/>
    <n v="0.74"/>
    <n v="239"/>
    <n v="94"/>
    <n v="267"/>
    <n v="239"/>
    <m/>
    <n v="66"/>
    <m/>
    <m/>
    <m/>
    <n v="239"/>
    <n v="239"/>
  </r>
  <r>
    <x v="139"/>
    <x v="51"/>
    <s v="vegetale"/>
    <m/>
    <n v="67"/>
    <n v="21"/>
    <n v="2.6"/>
    <m/>
    <m/>
    <n v="232"/>
    <n v="1027"/>
    <n v="179"/>
    <n v="165"/>
    <m/>
    <n v="1080"/>
    <m/>
    <m/>
    <n v="0"/>
    <n v="232"/>
    <n v="232"/>
  </r>
  <r>
    <x v="139"/>
    <x v="50"/>
    <s v="vegetale"/>
    <m/>
    <m/>
    <n v="4"/>
    <n v="3.41"/>
    <n v="0.01"/>
    <n v="0.03"/>
    <n v="223"/>
    <n v="8"/>
    <n v="231"/>
    <n v="216"/>
    <n v="7"/>
    <m/>
    <m/>
    <m/>
    <n v="0"/>
    <n v="223"/>
    <n v="223"/>
  </r>
  <r>
    <x v="139"/>
    <x v="47"/>
    <s v="vegetale"/>
    <m/>
    <m/>
    <n v="43"/>
    <n v="3.4"/>
    <n v="3.78"/>
    <n v="0.74"/>
    <n v="216"/>
    <n v="91"/>
    <n v="306"/>
    <n v="216"/>
    <m/>
    <m/>
    <m/>
    <n v="0"/>
    <n v="0"/>
    <n v="215"/>
    <n v="216"/>
  </r>
  <r>
    <x v="139"/>
    <x v="25"/>
    <s v="animale"/>
    <m/>
    <m/>
    <n v="65"/>
    <n v="3.28"/>
    <n v="7.3"/>
    <n v="0.08"/>
    <n v="208"/>
    <n v="45"/>
    <n v="108"/>
    <n v="208"/>
    <m/>
    <n v="145"/>
    <m/>
    <m/>
    <n v="0"/>
    <n v="208"/>
    <n v="208"/>
  </r>
  <r>
    <x v="139"/>
    <x v="45"/>
    <s v="animale"/>
    <m/>
    <n v="1"/>
    <n v="6"/>
    <n v="3.07"/>
    <n v="0.22"/>
    <n v="0.89"/>
    <n v="196"/>
    <n v="144"/>
    <n v="171"/>
    <n v="194"/>
    <m/>
    <n v="169"/>
    <m/>
    <m/>
    <n v="0"/>
    <n v="196"/>
    <n v="195"/>
  </r>
  <r>
    <x v="139"/>
    <x v="52"/>
    <s v="vegetale"/>
    <m/>
    <m/>
    <n v="3"/>
    <n v="2.56"/>
    <m/>
    <n v="0.35"/>
    <n v="162"/>
    <n v="127"/>
    <n v="290"/>
    <n v="162"/>
    <m/>
    <m/>
    <m/>
    <m/>
    <n v="0"/>
    <n v="163"/>
    <n v="162"/>
  </r>
  <r>
    <x v="139"/>
    <x v="23"/>
    <s v="vegetale"/>
    <m/>
    <n v="0"/>
    <n v="15"/>
    <n v="2.4500000000000002"/>
    <n v="1.29"/>
    <n v="0.4"/>
    <n v="156"/>
    <n v="35"/>
    <n v="190"/>
    <n v="155"/>
    <n v="0"/>
    <m/>
    <m/>
    <m/>
    <n v="0"/>
    <n v="155"/>
    <n v="155"/>
  </r>
  <r>
    <x v="139"/>
    <x v="76"/>
    <s v="vegetale"/>
    <m/>
    <m/>
    <n v="1"/>
    <n v="2.1800000000000002"/>
    <n v="0.02"/>
    <n v="0.02"/>
    <n v="144"/>
    <n v="3"/>
    <n v="147"/>
    <n v="138"/>
    <n v="6"/>
    <m/>
    <m/>
    <m/>
    <n v="0"/>
    <n v="144"/>
    <n v="144"/>
  </r>
  <r>
    <x v="139"/>
    <x v="81"/>
    <s v="vegetale"/>
    <m/>
    <m/>
    <n v="18"/>
    <n v="1.93"/>
    <n v="7.0000000000000007E-2"/>
    <n v="1.2"/>
    <n v="130"/>
    <n v="30"/>
    <n v="53"/>
    <n v="123"/>
    <n v="2"/>
    <n v="107"/>
    <n v="5"/>
    <m/>
    <m/>
    <n v="130"/>
    <n v="130"/>
  </r>
  <r>
    <x v="139"/>
    <x v="21"/>
    <s v="animale"/>
    <n v="0"/>
    <m/>
    <n v="7"/>
    <n v="1.99"/>
    <n v="0.2"/>
    <n v="0.89"/>
    <n v="126"/>
    <n v="103"/>
    <n v="67"/>
    <n v="126"/>
    <m/>
    <n v="162"/>
    <m/>
    <m/>
    <n v="0"/>
    <n v="126"/>
    <n v="126"/>
  </r>
  <r>
    <x v="139"/>
    <x v="87"/>
    <s v="vegetale"/>
    <m/>
    <m/>
    <n v="2"/>
    <n v="1.84"/>
    <m/>
    <n v="0.01"/>
    <n v="117"/>
    <n v="63"/>
    <n v="180"/>
    <n v="117"/>
    <m/>
    <n v="0"/>
    <m/>
    <m/>
    <m/>
    <n v="117"/>
    <n v="117"/>
  </r>
  <r>
    <x v="139"/>
    <x v="15"/>
    <s v="vegetale"/>
    <m/>
    <m/>
    <n v="2"/>
    <n v="1.84"/>
    <m/>
    <n v="0.5"/>
    <n v="116"/>
    <n v="23"/>
    <n v="140"/>
    <n v="116"/>
    <m/>
    <m/>
    <m/>
    <m/>
    <n v="0"/>
    <n v="117"/>
    <n v="116"/>
  </r>
  <r>
    <x v="139"/>
    <x v="73"/>
    <s v="vegetale"/>
    <m/>
    <m/>
    <n v="27"/>
    <n v="1.73"/>
    <n v="2.29"/>
    <n v="1.23"/>
    <n v="112"/>
    <n v="9"/>
    <n v="121"/>
    <n v="110"/>
    <n v="2"/>
    <m/>
    <m/>
    <n v="0"/>
    <m/>
    <n v="112"/>
    <n v="112"/>
  </r>
  <r>
    <x v="139"/>
    <x v="35"/>
    <s v="animale"/>
    <m/>
    <m/>
    <n v="8"/>
    <n v="1.54"/>
    <n v="0.22"/>
    <n v="1.42"/>
    <n v="97"/>
    <n v="10"/>
    <n v="98"/>
    <n v="97"/>
    <m/>
    <n v="9"/>
    <m/>
    <n v="0"/>
    <n v="0"/>
    <n v="97"/>
    <n v="97"/>
  </r>
  <r>
    <x v="139"/>
    <x v="42"/>
    <s v="vegetale"/>
    <m/>
    <m/>
    <n v="15"/>
    <n v="1.5"/>
    <n v="0.12"/>
    <n v="0.63"/>
    <n v="95"/>
    <n v="6"/>
    <n v="101"/>
    <n v="95"/>
    <m/>
    <m/>
    <m/>
    <m/>
    <m/>
    <n v="95"/>
    <n v="95"/>
  </r>
  <r>
    <x v="139"/>
    <x v="6"/>
    <s v="vegetale"/>
    <m/>
    <n v="66"/>
    <n v="5"/>
    <n v="0.26"/>
    <n v="0.59"/>
    <n v="0"/>
    <n v="83"/>
    <n v="75"/>
    <n v="122"/>
    <n v="16"/>
    <n v="0"/>
    <n v="36"/>
    <m/>
    <n v="0"/>
    <n v="0"/>
    <n v="83"/>
    <n v="82"/>
  </r>
  <r>
    <x v="139"/>
    <x v="54"/>
    <s v="vegetale"/>
    <n v="68"/>
    <m/>
    <n v="1"/>
    <n v="0.18"/>
    <n v="0.01"/>
    <n v="0.04"/>
    <n v="82"/>
    <n v="15"/>
    <n v="25"/>
    <n v="11"/>
    <n v="0"/>
    <n v="72"/>
    <n v="2"/>
    <m/>
    <n v="0"/>
    <n v="82"/>
    <n v="81"/>
  </r>
  <r>
    <x v="139"/>
    <x v="83"/>
    <s v="animale"/>
    <m/>
    <n v="0"/>
    <n v="1"/>
    <n v="1.29"/>
    <n v="0.01"/>
    <n v="0.08"/>
    <n v="82"/>
    <n v="96"/>
    <n v="61"/>
    <n v="82"/>
    <m/>
    <n v="117"/>
    <m/>
    <m/>
    <n v="0"/>
    <n v="82"/>
    <n v="82"/>
  </r>
  <r>
    <x v="139"/>
    <x v="68"/>
    <s v="vegetale"/>
    <n v="68"/>
    <m/>
    <n v="1"/>
    <n v="0.16"/>
    <n v="0.01"/>
    <n v="0.09"/>
    <n v="79"/>
    <n v="32"/>
    <n v="111"/>
    <n v="10"/>
    <n v="1"/>
    <m/>
    <m/>
    <m/>
    <m/>
    <n v="79"/>
    <n v="79"/>
  </r>
  <r>
    <x v="139"/>
    <x v="53"/>
    <s v="vegetale"/>
    <m/>
    <n v="0"/>
    <n v="5"/>
    <n v="1.1299999999999999"/>
    <n v="0.45"/>
    <n v="0.05"/>
    <n v="71"/>
    <n v="6"/>
    <n v="77"/>
    <n v="71"/>
    <m/>
    <m/>
    <m/>
    <n v="0"/>
    <n v="0"/>
    <n v="71"/>
    <n v="71"/>
  </r>
  <r>
    <x v="139"/>
    <x v="41"/>
    <s v="vegetale"/>
    <n v="15"/>
    <n v="37"/>
    <n v="0"/>
    <n v="0.03"/>
    <n v="0.03"/>
    <n v="0.01"/>
    <n v="71"/>
    <n v="41"/>
    <n v="50"/>
    <n v="2"/>
    <m/>
    <n v="62"/>
    <n v="1"/>
    <n v="16"/>
    <n v="0"/>
    <n v="71"/>
    <n v="71"/>
  </r>
  <r>
    <x v="139"/>
    <x v="48"/>
    <s v="vegetale"/>
    <m/>
    <n v="3"/>
    <n v="23"/>
    <n v="0.96"/>
    <n v="2.62"/>
    <m/>
    <n v="64"/>
    <n v="3"/>
    <n v="66"/>
    <n v="61"/>
    <m/>
    <n v="0"/>
    <m/>
    <m/>
    <n v="0"/>
    <n v="63"/>
    <n v="64"/>
  </r>
  <r>
    <x v="139"/>
    <x v="71"/>
    <s v="vegetale"/>
    <n v="60"/>
    <m/>
    <m/>
    <m/>
    <m/>
    <m/>
    <n v="60"/>
    <n v="6"/>
    <n v="66"/>
    <m/>
    <m/>
    <m/>
    <m/>
    <m/>
    <m/>
    <n v="60"/>
    <n v="60"/>
  </r>
  <r>
    <x v="139"/>
    <x v="36"/>
    <s v="vegetale"/>
    <m/>
    <m/>
    <n v="7"/>
    <n v="0.74"/>
    <n v="0.23"/>
    <n v="0.22"/>
    <n v="47"/>
    <n v="10"/>
    <n v="57"/>
    <n v="47"/>
    <m/>
    <m/>
    <m/>
    <m/>
    <n v="0"/>
    <n v="47"/>
    <n v="47"/>
  </r>
  <r>
    <x v="139"/>
    <x v="86"/>
    <s v="vegetale"/>
    <n v="20"/>
    <m/>
    <n v="3"/>
    <n v="0.38"/>
    <n v="0.01"/>
    <n v="7.0000000000000007E-2"/>
    <n v="45"/>
    <n v="0"/>
    <n v="9"/>
    <n v="24"/>
    <m/>
    <n v="35"/>
    <n v="1"/>
    <m/>
    <n v="1"/>
    <n v="45"/>
    <n v="45"/>
  </r>
  <r>
    <x v="139"/>
    <x v="44"/>
    <s v="vegetale"/>
    <m/>
    <m/>
    <n v="5"/>
    <n v="0.66"/>
    <m/>
    <n v="0.01"/>
    <n v="42"/>
    <n v="2"/>
    <n v="38"/>
    <n v="42"/>
    <m/>
    <n v="6"/>
    <m/>
    <m/>
    <m/>
    <n v="42"/>
    <n v="42"/>
  </r>
  <r>
    <x v="139"/>
    <x v="37"/>
    <s v="vegetale"/>
    <m/>
    <m/>
    <n v="2"/>
    <n v="0.62"/>
    <n v="0.19"/>
    <n v="0.02"/>
    <n v="39"/>
    <n v="1"/>
    <n v="40"/>
    <n v="39"/>
    <m/>
    <m/>
    <m/>
    <m/>
    <n v="0"/>
    <n v="39"/>
    <n v="39"/>
  </r>
  <r>
    <x v="139"/>
    <x v="40"/>
    <s v="vegetale"/>
    <n v="37"/>
    <m/>
    <m/>
    <m/>
    <m/>
    <m/>
    <n v="37"/>
    <n v="3"/>
    <n v="40"/>
    <m/>
    <m/>
    <m/>
    <m/>
    <n v="0"/>
    <n v="0"/>
    <n v="37"/>
    <n v="37"/>
  </r>
  <r>
    <x v="139"/>
    <x v="77"/>
    <s v="vegetale"/>
    <m/>
    <n v="21"/>
    <n v="5"/>
    <n v="0.16"/>
    <n v="0.54"/>
    <m/>
    <n v="31"/>
    <n v="1"/>
    <n v="32"/>
    <n v="10"/>
    <n v="0"/>
    <n v="0"/>
    <m/>
    <m/>
    <n v="0"/>
    <n v="31"/>
    <n v="31"/>
  </r>
  <r>
    <x v="139"/>
    <x v="70"/>
    <s v="vegetale"/>
    <m/>
    <m/>
    <n v="10"/>
    <n v="0.42"/>
    <n v="1.1499999999999999"/>
    <m/>
    <n v="27"/>
    <n v="0"/>
    <n v="4"/>
    <n v="27"/>
    <m/>
    <n v="23"/>
    <m/>
    <m/>
    <m/>
    <n v="27"/>
    <n v="27"/>
  </r>
  <r>
    <x v="139"/>
    <x v="72"/>
    <s v="vegetale"/>
    <n v="12"/>
    <n v="14"/>
    <m/>
    <m/>
    <m/>
    <m/>
    <n v="27"/>
    <n v="5"/>
    <n v="32"/>
    <m/>
    <m/>
    <m/>
    <m/>
    <m/>
    <n v="0"/>
    <n v="27"/>
    <n v="26"/>
  </r>
  <r>
    <x v="139"/>
    <x v="69"/>
    <s v="vegetale"/>
    <m/>
    <m/>
    <n v="1"/>
    <n v="0.37"/>
    <n v="0"/>
    <n v="0.01"/>
    <n v="24"/>
    <n v="5"/>
    <n v="29"/>
    <n v="24"/>
    <m/>
    <m/>
    <m/>
    <m/>
    <m/>
    <n v="24"/>
    <n v="24"/>
  </r>
  <r>
    <x v="139"/>
    <x v="84"/>
    <s v="vegetale"/>
    <m/>
    <n v="17"/>
    <n v="2"/>
    <n v="0.08"/>
    <n v="0.27"/>
    <m/>
    <n v="22"/>
    <n v="1"/>
    <n v="23"/>
    <n v="5"/>
    <n v="0"/>
    <n v="0"/>
    <m/>
    <m/>
    <n v="0"/>
    <n v="22"/>
    <n v="22"/>
  </r>
  <r>
    <x v="139"/>
    <x v="24"/>
    <s v="vegetale"/>
    <m/>
    <m/>
    <n v="0"/>
    <n v="0.33"/>
    <n v="0"/>
    <n v="0"/>
    <n v="21"/>
    <n v="2"/>
    <n v="24"/>
    <n v="21"/>
    <m/>
    <m/>
    <m/>
    <m/>
    <n v="0"/>
    <n v="22"/>
    <n v="21"/>
  </r>
  <r>
    <x v="139"/>
    <x v="29"/>
    <s v="animale"/>
    <m/>
    <m/>
    <n v="1"/>
    <n v="0.27"/>
    <n v="0.14000000000000001"/>
    <n v="0.02"/>
    <n v="17"/>
    <n v="44"/>
    <n v="22"/>
    <n v="17"/>
    <m/>
    <n v="40"/>
    <m/>
    <m/>
    <n v="0"/>
    <n v="18"/>
    <n v="17"/>
  </r>
  <r>
    <x v="139"/>
    <x v="46"/>
    <s v="vegetale"/>
    <m/>
    <m/>
    <n v="1"/>
    <n v="0.26"/>
    <n v="0"/>
    <n v="0.01"/>
    <n v="17"/>
    <n v="1"/>
    <n v="18"/>
    <n v="16"/>
    <n v="1"/>
    <m/>
    <m/>
    <m/>
    <m/>
    <n v="17"/>
    <n v="17"/>
  </r>
  <r>
    <x v="139"/>
    <x v="92"/>
    <s v="animale"/>
    <n v="5"/>
    <n v="12"/>
    <n v="0"/>
    <n v="0"/>
    <n v="0"/>
    <n v="0"/>
    <n v="17"/>
    <n v="5"/>
    <n v="12"/>
    <n v="0"/>
    <m/>
    <n v="10"/>
    <m/>
    <m/>
    <m/>
    <n v="17"/>
    <n v="17"/>
  </r>
  <r>
    <x v="139"/>
    <x v="34"/>
    <s v="vegetale"/>
    <n v="16"/>
    <m/>
    <m/>
    <m/>
    <m/>
    <m/>
    <n v="16"/>
    <n v="0"/>
    <n v="16"/>
    <m/>
    <m/>
    <m/>
    <m/>
    <m/>
    <m/>
    <n v="16"/>
    <n v="16"/>
  </r>
  <r>
    <x v="139"/>
    <x v="64"/>
    <s v="vegetale"/>
    <n v="14"/>
    <n v="0"/>
    <m/>
    <m/>
    <m/>
    <m/>
    <n v="14"/>
    <n v="1"/>
    <n v="15"/>
    <m/>
    <m/>
    <m/>
    <m/>
    <m/>
    <m/>
    <n v="14"/>
    <n v="14"/>
  </r>
  <r>
    <x v="139"/>
    <x v="82"/>
    <s v="animale"/>
    <m/>
    <n v="0"/>
    <n v="0"/>
    <n v="0.2"/>
    <n v="0.01"/>
    <n v="0.08"/>
    <n v="13"/>
    <n v="7"/>
    <n v="11"/>
    <n v="13"/>
    <m/>
    <n v="9"/>
    <m/>
    <m/>
    <n v="0"/>
    <n v="13"/>
    <n v="13"/>
  </r>
  <r>
    <x v="139"/>
    <x v="56"/>
    <s v="vegetale"/>
    <m/>
    <m/>
    <n v="1"/>
    <n v="0.19"/>
    <n v="0.01"/>
    <n v="0.06"/>
    <n v="12"/>
    <n v="1"/>
    <n v="13"/>
    <n v="12"/>
    <m/>
    <m/>
    <m/>
    <m/>
    <m/>
    <n v="12"/>
    <n v="12"/>
  </r>
  <r>
    <x v="139"/>
    <x v="93"/>
    <s v="vegetale"/>
    <m/>
    <m/>
    <n v="1"/>
    <n v="0.18"/>
    <n v="0"/>
    <n v="0.01"/>
    <n v="11"/>
    <n v="1"/>
    <n v="12"/>
    <n v="11"/>
    <m/>
    <m/>
    <m/>
    <m/>
    <m/>
    <n v="11"/>
    <n v="11"/>
  </r>
  <r>
    <x v="139"/>
    <x v="78"/>
    <s v="vegetale"/>
    <m/>
    <m/>
    <n v="1"/>
    <n v="0.14000000000000001"/>
    <n v="7.0000000000000007E-2"/>
    <n v="0.05"/>
    <n v="9"/>
    <n v="1"/>
    <n v="10"/>
    <n v="9"/>
    <m/>
    <m/>
    <m/>
    <m/>
    <m/>
    <n v="9"/>
    <n v="9"/>
  </r>
  <r>
    <x v="139"/>
    <x v="88"/>
    <s v="vegetale"/>
    <n v="6"/>
    <m/>
    <n v="0"/>
    <n v="0.01"/>
    <m/>
    <n v="0"/>
    <n v="7"/>
    <n v="0"/>
    <n v="7"/>
    <n v="0"/>
    <m/>
    <m/>
    <m/>
    <m/>
    <n v="0"/>
    <n v="7"/>
    <n v="6"/>
  </r>
  <r>
    <x v="139"/>
    <x v="28"/>
    <s v="vegetale"/>
    <m/>
    <m/>
    <n v="2"/>
    <n v="0.1"/>
    <n v="0.14000000000000001"/>
    <n v="0.05"/>
    <n v="7"/>
    <n v="0"/>
    <n v="7"/>
    <n v="7"/>
    <m/>
    <m/>
    <m/>
    <m/>
    <m/>
    <n v="7"/>
    <n v="7"/>
  </r>
  <r>
    <x v="139"/>
    <x v="85"/>
    <s v="animale"/>
    <m/>
    <n v="0"/>
    <n v="0"/>
    <n v="7.0000000000000007E-2"/>
    <n v="0.01"/>
    <n v="0.04"/>
    <n v="5"/>
    <n v="2"/>
    <n v="7"/>
    <n v="5"/>
    <m/>
    <n v="0"/>
    <m/>
    <m/>
    <n v="0"/>
    <n v="5"/>
    <n v="5"/>
  </r>
  <r>
    <x v="139"/>
    <x v="80"/>
    <s v="animale"/>
    <m/>
    <n v="3"/>
    <n v="0"/>
    <n v="0"/>
    <n v="0"/>
    <n v="0"/>
    <n v="3"/>
    <n v="2"/>
    <n v="4"/>
    <n v="0"/>
    <m/>
    <n v="0"/>
    <m/>
    <m/>
    <m/>
    <n v="2"/>
    <n v="3"/>
  </r>
  <r>
    <x v="139"/>
    <x v="55"/>
    <s v="vegetale"/>
    <m/>
    <n v="0"/>
    <n v="1"/>
    <n v="0.03"/>
    <n v="0.09"/>
    <m/>
    <n v="2"/>
    <n v="0"/>
    <n v="2"/>
    <n v="2"/>
    <n v="0"/>
    <n v="0"/>
    <m/>
    <m/>
    <n v="0"/>
    <n v="2"/>
    <n v="2"/>
  </r>
  <r>
    <x v="139"/>
    <x v="49"/>
    <s v="vegetale"/>
    <m/>
    <m/>
    <n v="1"/>
    <n v="0.04"/>
    <n v="0.1"/>
    <m/>
    <n v="2"/>
    <n v="1"/>
    <n v="3"/>
    <n v="2"/>
    <m/>
    <m/>
    <m/>
    <m/>
    <m/>
    <n v="2"/>
    <n v="2"/>
  </r>
  <r>
    <x v="139"/>
    <x v="89"/>
    <s v="animale"/>
    <m/>
    <n v="0"/>
    <n v="0"/>
    <n v="0.01"/>
    <n v="0"/>
    <n v="0"/>
    <n v="1"/>
    <n v="0"/>
    <n v="1"/>
    <n v="0"/>
    <m/>
    <n v="0"/>
    <m/>
    <m/>
    <n v="0"/>
    <n v="1"/>
    <n v="0"/>
  </r>
  <r>
    <x v="139"/>
    <x v="91"/>
    <s v="animale"/>
    <n v="1"/>
    <n v="0"/>
    <n v="0"/>
    <n v="0"/>
    <n v="0"/>
    <n v="0"/>
    <n v="1"/>
    <n v="3"/>
    <n v="4"/>
    <n v="0"/>
    <m/>
    <n v="0"/>
    <m/>
    <m/>
    <n v="0"/>
    <n v="1"/>
    <n v="1"/>
  </r>
  <r>
    <x v="139"/>
    <x v="90"/>
    <s v="vegetale"/>
    <m/>
    <m/>
    <n v="0"/>
    <n v="0.01"/>
    <n v="0"/>
    <n v="0"/>
    <n v="0"/>
    <n v="0"/>
    <n v="0"/>
    <n v="0"/>
    <m/>
    <m/>
    <m/>
    <m/>
    <m/>
    <n v="0"/>
    <n v="0"/>
  </r>
  <r>
    <x v="139"/>
    <x v="26"/>
    <s v="vegetale"/>
    <m/>
    <n v="0"/>
    <m/>
    <m/>
    <m/>
    <m/>
    <n v="0"/>
    <n v="0"/>
    <n v="0"/>
    <m/>
    <m/>
    <m/>
    <m/>
    <n v="0"/>
    <n v="0"/>
    <n v="0"/>
    <n v="0"/>
  </r>
  <r>
    <x v="139"/>
    <x v="38"/>
    <s v="vegetale"/>
    <m/>
    <n v="0"/>
    <n v="0"/>
    <n v="0"/>
    <n v="0"/>
    <m/>
    <n v="0"/>
    <n v="0"/>
    <n v="0"/>
    <n v="0"/>
    <n v="0"/>
    <n v="0"/>
    <m/>
    <m/>
    <n v="0"/>
    <n v="0"/>
    <n v="0"/>
  </r>
  <r>
    <x v="139"/>
    <x v="94"/>
    <s v="vegetale"/>
    <m/>
    <n v="0"/>
    <m/>
    <m/>
    <m/>
    <m/>
    <n v="0"/>
    <n v="0"/>
    <n v="0"/>
    <m/>
    <m/>
    <m/>
    <m/>
    <n v="0"/>
    <n v="0"/>
    <n v="0"/>
    <n v="0"/>
  </r>
  <r>
    <x v="139"/>
    <x v="16"/>
    <s v="vegetale"/>
    <n v="0"/>
    <m/>
    <m/>
    <m/>
    <m/>
    <m/>
    <n v="0"/>
    <n v="0"/>
    <n v="0"/>
    <m/>
    <m/>
    <m/>
    <m/>
    <m/>
    <m/>
    <n v="0"/>
    <n v="0"/>
  </r>
  <r>
    <x v="139"/>
    <x v="59"/>
    <s v="vegetale"/>
    <m/>
    <m/>
    <n v="14"/>
    <m/>
    <n v="0.17"/>
    <n v="0.41"/>
    <m/>
    <m/>
    <m/>
    <m/>
    <m/>
    <m/>
    <m/>
    <m/>
    <m/>
    <n v="0"/>
    <n v="0"/>
  </r>
  <r>
    <x v="140"/>
    <x v="18"/>
    <s v="vegetale"/>
    <m/>
    <n v="0"/>
    <n v="459"/>
    <n v="279.52"/>
    <n v="2.2999999999999998"/>
    <n v="5.36"/>
    <n v="3292"/>
    <n v="0"/>
    <n v="0"/>
    <n v="3292"/>
    <m/>
    <n v="3292"/>
    <m/>
    <m/>
    <n v="0"/>
    <n v="3292"/>
    <n v="3292"/>
  </r>
  <r>
    <x v="140"/>
    <x v="8"/>
    <s v="vegetale"/>
    <m/>
    <m/>
    <n v="195"/>
    <n v="99.61"/>
    <n v="0.26"/>
    <n v="4.12"/>
    <n v="1394"/>
    <n v="8"/>
    <n v="2"/>
    <n v="1173"/>
    <n v="90"/>
    <n v="2241"/>
    <n v="132"/>
    <m/>
    <n v="-840"/>
    <n v="1395"/>
    <n v="1395"/>
  </r>
  <r>
    <x v="140"/>
    <x v="72"/>
    <s v="vegetale"/>
    <m/>
    <m/>
    <n v="269"/>
    <n v="95.88"/>
    <n v="0.39"/>
    <n v="1.49"/>
    <n v="1218"/>
    <n v="4"/>
    <n v="94"/>
    <n v="1129"/>
    <n v="88"/>
    <n v="2948"/>
    <m/>
    <m/>
    <n v="-1820"/>
    <n v="1218"/>
    <n v="1217"/>
  </r>
  <r>
    <x v="140"/>
    <x v="71"/>
    <s v="vegetale"/>
    <m/>
    <m/>
    <n v="227"/>
    <n v="86.32"/>
    <n v="0.47"/>
    <n v="3.07"/>
    <n v="1081"/>
    <n v="0"/>
    <n v="0"/>
    <n v="1017"/>
    <n v="65"/>
    <n v="1081"/>
    <m/>
    <m/>
    <n v="0"/>
    <n v="1081"/>
    <n v="1082"/>
  </r>
  <r>
    <x v="140"/>
    <x v="2"/>
    <s v="vegetale"/>
    <m/>
    <m/>
    <n v="25"/>
    <n v="43.62"/>
    <n v="0.15"/>
    <n v="1.17"/>
    <n v="544"/>
    <n v="13"/>
    <n v="19"/>
    <n v="514"/>
    <n v="31"/>
    <n v="541"/>
    <m/>
    <m/>
    <n v="-2"/>
    <n v="545"/>
    <n v="545"/>
  </r>
  <r>
    <x v="140"/>
    <x v="68"/>
    <s v="vegetale"/>
    <m/>
    <m/>
    <n v="314"/>
    <n v="34.130000000000003"/>
    <n v="1.4"/>
    <n v="20.29"/>
    <n v="438"/>
    <n v="4"/>
    <n v="4"/>
    <n v="402"/>
    <n v="22"/>
    <n v="438"/>
    <n v="14"/>
    <m/>
    <n v="0"/>
    <n v="438"/>
    <n v="438"/>
  </r>
  <r>
    <x v="140"/>
    <x v="10"/>
    <s v="vegetale"/>
    <m/>
    <m/>
    <n v="54"/>
    <n v="24.01"/>
    <n v="4.05"/>
    <n v="0.66"/>
    <n v="287"/>
    <n v="1"/>
    <n v="15"/>
    <n v="283"/>
    <n v="4"/>
    <n v="273"/>
    <m/>
    <m/>
    <n v="0"/>
    <n v="287"/>
    <n v="287"/>
  </r>
  <r>
    <x v="140"/>
    <x v="7"/>
    <s v="vegetale"/>
    <m/>
    <n v="0"/>
    <n v="125"/>
    <n v="14.34"/>
    <n v="1.34"/>
    <n v="3.29"/>
    <n v="251"/>
    <n v="15"/>
    <n v="68"/>
    <n v="169"/>
    <n v="73"/>
    <n v="668"/>
    <n v="9"/>
    <m/>
    <n v="-470"/>
    <n v="251"/>
    <n v="251"/>
  </r>
  <r>
    <x v="140"/>
    <x v="64"/>
    <s v="vegetale"/>
    <m/>
    <m/>
    <n v="88"/>
    <n v="9.91"/>
    <n v="0.72"/>
    <n v="2.4500000000000002"/>
    <n v="155"/>
    <n v="3"/>
    <n v="0"/>
    <n v="117"/>
    <n v="5"/>
    <n v="157"/>
    <n v="2"/>
    <n v="32"/>
    <n v="0"/>
    <n v="154"/>
    <n v="156"/>
  </r>
  <r>
    <x v="140"/>
    <x v="0"/>
    <s v="vegetale"/>
    <m/>
    <n v="0"/>
    <n v="85"/>
    <n v="11.34"/>
    <n v="0.39"/>
    <n v="2.5499999999999998"/>
    <n v="147"/>
    <n v="35"/>
    <n v="111"/>
    <n v="134"/>
    <n v="10"/>
    <n v="70"/>
    <n v="3"/>
    <m/>
    <n v="0"/>
    <n v="146"/>
    <n v="147"/>
  </r>
  <r>
    <x v="140"/>
    <x v="57"/>
    <s v="vegetale"/>
    <m/>
    <m/>
    <n v="5"/>
    <n v="10.76"/>
    <n v="0.06"/>
    <n v="0.24"/>
    <n v="127"/>
    <n v="0"/>
    <n v="3"/>
    <n v="127"/>
    <m/>
    <n v="123"/>
    <m/>
    <m/>
    <n v="0"/>
    <n v="126"/>
    <n v="127"/>
  </r>
  <r>
    <x v="140"/>
    <x v="16"/>
    <s v="vegetale"/>
    <m/>
    <m/>
    <m/>
    <m/>
    <m/>
    <m/>
    <n v="115"/>
    <m/>
    <m/>
    <m/>
    <m/>
    <n v="115"/>
    <m/>
    <n v="115"/>
    <m/>
    <n v="115"/>
    <n v="115"/>
  </r>
  <r>
    <x v="140"/>
    <x v="5"/>
    <s v="vegetale"/>
    <m/>
    <n v="0"/>
    <n v="83"/>
    <n v="8.6999999999999993"/>
    <n v="0.12"/>
    <n v="1.6"/>
    <n v="111"/>
    <n v="17"/>
    <n v="65"/>
    <n v="102"/>
    <n v="8"/>
    <n v="63"/>
    <n v="1"/>
    <m/>
    <n v="0"/>
    <n v="111"/>
    <n v="111"/>
  </r>
  <r>
    <x v="140"/>
    <x v="1"/>
    <s v="animale"/>
    <m/>
    <m/>
    <n v="12"/>
    <n v="7.23"/>
    <n v="0.54"/>
    <n v="0.69"/>
    <n v="96"/>
    <n v="130"/>
    <n v="5"/>
    <n v="85"/>
    <n v="11"/>
    <n v="221"/>
    <m/>
    <m/>
    <m/>
    <n v="96"/>
    <n v="96"/>
  </r>
  <r>
    <x v="140"/>
    <x v="88"/>
    <s v="vegetale"/>
    <m/>
    <m/>
    <n v="17"/>
    <n v="7.14"/>
    <n v="0.02"/>
    <n v="0.28999999999999998"/>
    <n v="93"/>
    <n v="0"/>
    <n v="0"/>
    <n v="84"/>
    <n v="9"/>
    <n v="93"/>
    <m/>
    <m/>
    <n v="0"/>
    <n v="93"/>
    <n v="93"/>
  </r>
  <r>
    <x v="140"/>
    <x v="50"/>
    <s v="vegetale"/>
    <m/>
    <m/>
    <n v="5"/>
    <n v="6.92"/>
    <n v="0.04"/>
    <n v="0.04"/>
    <n v="81"/>
    <n v="1"/>
    <n v="0"/>
    <n v="82"/>
    <m/>
    <n v="82"/>
    <m/>
    <m/>
    <m/>
    <n v="81"/>
    <n v="82"/>
  </r>
  <r>
    <x v="140"/>
    <x v="87"/>
    <s v="vegetale"/>
    <m/>
    <m/>
    <n v="20"/>
    <n v="6.22"/>
    <m/>
    <n v="0.44"/>
    <n v="81"/>
    <n v="0"/>
    <n v="0"/>
    <n v="73"/>
    <n v="8"/>
    <n v="81"/>
    <m/>
    <m/>
    <n v="0"/>
    <n v="81"/>
    <n v="81"/>
  </r>
  <r>
    <x v="140"/>
    <x v="93"/>
    <s v="vegetale"/>
    <m/>
    <m/>
    <n v="16"/>
    <n v="6.01"/>
    <n v="0.03"/>
    <n v="0.26"/>
    <n v="79"/>
    <m/>
    <m/>
    <n v="71"/>
    <n v="8"/>
    <n v="79"/>
    <m/>
    <m/>
    <m/>
    <n v="79"/>
    <n v="79"/>
  </r>
  <r>
    <x v="140"/>
    <x v="39"/>
    <s v="vegetale"/>
    <m/>
    <m/>
    <n v="7"/>
    <n v="5.53"/>
    <m/>
    <n v="0.08"/>
    <n v="65"/>
    <n v="37"/>
    <n v="3"/>
    <n v="65"/>
    <m/>
    <n v="99"/>
    <m/>
    <m/>
    <n v="0"/>
    <n v="65"/>
    <n v="65"/>
  </r>
  <r>
    <x v="140"/>
    <x v="9"/>
    <s v="vegetale"/>
    <m/>
    <m/>
    <n v="50"/>
    <n v="5.0999999999999996"/>
    <m/>
    <m/>
    <n v="60"/>
    <n v="14"/>
    <n v="63"/>
    <n v="60"/>
    <m/>
    <n v="11"/>
    <m/>
    <m/>
    <n v="0"/>
    <n v="60"/>
    <n v="60"/>
  </r>
  <r>
    <x v="140"/>
    <x v="13"/>
    <s v="animale"/>
    <m/>
    <m/>
    <n v="13"/>
    <n v="2.5299999999999998"/>
    <n v="0.98"/>
    <n v="1.01"/>
    <n v="29"/>
    <n v="1"/>
    <n v="0"/>
    <n v="30"/>
    <m/>
    <n v="30"/>
    <m/>
    <m/>
    <m/>
    <n v="29"/>
    <n v="30"/>
  </r>
  <r>
    <x v="140"/>
    <x v="81"/>
    <s v="vegetale"/>
    <m/>
    <m/>
    <n v="19"/>
    <n v="2.1"/>
    <n v="0.06"/>
    <n v="1.28"/>
    <n v="27"/>
    <n v="1"/>
    <n v="0"/>
    <n v="25"/>
    <n v="1"/>
    <n v="28"/>
    <n v="1"/>
    <m/>
    <n v="0"/>
    <n v="27"/>
    <n v="27"/>
  </r>
  <r>
    <x v="140"/>
    <x v="85"/>
    <s v="animale"/>
    <m/>
    <n v="0"/>
    <n v="4"/>
    <n v="2.19"/>
    <n v="0.08"/>
    <n v="0.77"/>
    <n v="26"/>
    <n v="0"/>
    <n v="26"/>
    <n v="26"/>
    <m/>
    <m/>
    <m/>
    <m/>
    <m/>
    <n v="26"/>
    <n v="26"/>
  </r>
  <r>
    <x v="140"/>
    <x v="60"/>
    <s v="vegetale"/>
    <m/>
    <m/>
    <n v="21"/>
    <n v="1.93"/>
    <n v="0.94"/>
    <n v="1.78"/>
    <n v="25"/>
    <n v="0"/>
    <n v="0"/>
    <n v="23"/>
    <n v="1"/>
    <n v="25"/>
    <n v="1"/>
    <m/>
    <n v="0"/>
    <n v="25"/>
    <n v="25"/>
  </r>
  <r>
    <x v="140"/>
    <x v="11"/>
    <s v="animale"/>
    <m/>
    <m/>
    <n v="7"/>
    <n v="1.93"/>
    <n v="0.42"/>
    <n v="0.74"/>
    <n v="23"/>
    <m/>
    <m/>
    <n v="23"/>
    <m/>
    <n v="23"/>
    <m/>
    <m/>
    <m/>
    <n v="23"/>
    <n v="23"/>
  </r>
  <r>
    <x v="140"/>
    <x v="14"/>
    <s v="vegetale"/>
    <m/>
    <n v="0"/>
    <n v="46"/>
    <n v="1.9"/>
    <n v="5.21"/>
    <m/>
    <n v="22"/>
    <n v="0"/>
    <n v="22"/>
    <n v="22"/>
    <m/>
    <m/>
    <m/>
    <m/>
    <n v="0"/>
    <n v="22"/>
    <n v="22"/>
  </r>
  <r>
    <x v="140"/>
    <x v="6"/>
    <s v="vegetale"/>
    <m/>
    <n v="17"/>
    <n v="3"/>
    <n v="0.11"/>
    <n v="0.31"/>
    <n v="0"/>
    <n v="18"/>
    <n v="4"/>
    <n v="21"/>
    <n v="1"/>
    <m/>
    <m/>
    <m/>
    <m/>
    <n v="1"/>
    <n v="18"/>
    <n v="18"/>
  </r>
  <r>
    <x v="140"/>
    <x v="3"/>
    <s v="vegetale"/>
    <m/>
    <m/>
    <n v="0"/>
    <n v="0.06"/>
    <m/>
    <n v="0.01"/>
    <n v="18"/>
    <n v="0"/>
    <n v="18"/>
    <n v="1"/>
    <m/>
    <n v="0"/>
    <n v="0"/>
    <n v="17"/>
    <n v="0"/>
    <n v="18"/>
    <n v="18"/>
  </r>
  <r>
    <x v="140"/>
    <x v="45"/>
    <s v="animale"/>
    <m/>
    <n v="0"/>
    <n v="3"/>
    <n v="1.48"/>
    <n v="0.1"/>
    <n v="0.44"/>
    <n v="17"/>
    <n v="0"/>
    <n v="0"/>
    <n v="17"/>
    <m/>
    <n v="17"/>
    <m/>
    <m/>
    <m/>
    <n v="17"/>
    <n v="17"/>
  </r>
  <r>
    <x v="140"/>
    <x v="35"/>
    <s v="animale"/>
    <m/>
    <m/>
    <n v="4"/>
    <n v="1.45"/>
    <n v="0.14000000000000001"/>
    <n v="0.71"/>
    <n v="17"/>
    <m/>
    <n v="0"/>
    <n v="17"/>
    <m/>
    <n v="17"/>
    <m/>
    <m/>
    <m/>
    <n v="17"/>
    <n v="17"/>
  </r>
  <r>
    <x v="140"/>
    <x v="19"/>
    <s v="animale"/>
    <m/>
    <m/>
    <n v="4"/>
    <n v="1.34"/>
    <n v="0.28000000000000003"/>
    <n v="0.45"/>
    <n v="16"/>
    <m/>
    <n v="0"/>
    <n v="16"/>
    <m/>
    <n v="16"/>
    <m/>
    <m/>
    <m/>
    <n v="16"/>
    <n v="16"/>
  </r>
  <r>
    <x v="140"/>
    <x v="61"/>
    <s v="vegetale"/>
    <m/>
    <m/>
    <n v="1"/>
    <n v="1.3"/>
    <n v="0.01"/>
    <n v="0.04"/>
    <n v="15"/>
    <n v="0"/>
    <n v="1"/>
    <n v="15"/>
    <m/>
    <n v="14"/>
    <m/>
    <m/>
    <n v="0"/>
    <n v="15"/>
    <n v="15"/>
  </r>
  <r>
    <x v="140"/>
    <x v="76"/>
    <s v="vegetale"/>
    <m/>
    <m/>
    <n v="0"/>
    <n v="1.06"/>
    <n v="0.01"/>
    <n v="0.02"/>
    <n v="13"/>
    <n v="0"/>
    <n v="1"/>
    <n v="13"/>
    <m/>
    <n v="11"/>
    <m/>
    <m/>
    <m/>
    <n v="12"/>
    <n v="13"/>
  </r>
  <r>
    <x v="140"/>
    <x v="73"/>
    <s v="vegetale"/>
    <m/>
    <m/>
    <n v="9"/>
    <n v="0.56999999999999995"/>
    <n v="0.71"/>
    <n v="0.36"/>
    <n v="12"/>
    <n v="0"/>
    <n v="2"/>
    <n v="7"/>
    <n v="1"/>
    <n v="10"/>
    <n v="1"/>
    <n v="3"/>
    <n v="0"/>
    <n v="12"/>
    <n v="12"/>
  </r>
  <r>
    <x v="140"/>
    <x v="21"/>
    <s v="animale"/>
    <m/>
    <m/>
    <n v="3"/>
    <n v="0.92"/>
    <n v="0.1"/>
    <n v="0.42"/>
    <n v="11"/>
    <m/>
    <n v="0"/>
    <n v="11"/>
    <m/>
    <n v="11"/>
    <m/>
    <m/>
    <m/>
    <n v="11"/>
    <n v="11"/>
  </r>
  <r>
    <x v="140"/>
    <x v="12"/>
    <s v="vegetale"/>
    <m/>
    <m/>
    <n v="1"/>
    <n v="0.83"/>
    <n v="0"/>
    <n v="0.01"/>
    <n v="10"/>
    <n v="0"/>
    <n v="4"/>
    <n v="10"/>
    <m/>
    <n v="6"/>
    <m/>
    <m/>
    <m/>
    <n v="10"/>
    <n v="10"/>
  </r>
  <r>
    <x v="140"/>
    <x v="34"/>
    <s v="vegetale"/>
    <m/>
    <m/>
    <n v="6"/>
    <n v="0.73"/>
    <n v="0.05"/>
    <n v="0.17"/>
    <n v="9"/>
    <n v="0"/>
    <n v="0"/>
    <n v="9"/>
    <n v="0"/>
    <n v="9"/>
    <n v="0"/>
    <m/>
    <n v="0"/>
    <n v="9"/>
    <n v="9"/>
  </r>
  <r>
    <x v="140"/>
    <x v="63"/>
    <s v="animale"/>
    <m/>
    <m/>
    <n v="6"/>
    <n v="0.76"/>
    <n v="0.6"/>
    <n v="0.24"/>
    <n v="9"/>
    <n v="0"/>
    <n v="0"/>
    <n v="9"/>
    <m/>
    <n v="9"/>
    <m/>
    <m/>
    <m/>
    <n v="9"/>
    <n v="9"/>
  </r>
  <r>
    <x v="140"/>
    <x v="51"/>
    <s v="vegetale"/>
    <m/>
    <m/>
    <n v="2"/>
    <n v="0.26"/>
    <m/>
    <m/>
    <n v="3"/>
    <n v="0"/>
    <n v="3"/>
    <n v="3"/>
    <m/>
    <m/>
    <m/>
    <m/>
    <m/>
    <n v="3"/>
    <n v="3"/>
  </r>
  <r>
    <x v="140"/>
    <x v="22"/>
    <s v="animale"/>
    <m/>
    <m/>
    <n v="1"/>
    <n v="0.16"/>
    <n v="0.04"/>
    <n v="0.05"/>
    <n v="3"/>
    <n v="0"/>
    <n v="0"/>
    <n v="2"/>
    <n v="0"/>
    <n v="3"/>
    <n v="1"/>
    <m/>
    <m/>
    <n v="3"/>
    <n v="3"/>
  </r>
  <r>
    <x v="140"/>
    <x v="56"/>
    <s v="vegetale"/>
    <m/>
    <m/>
    <n v="2"/>
    <n v="0.23"/>
    <n v="0.02"/>
    <n v="7.0000000000000007E-2"/>
    <n v="3"/>
    <n v="0"/>
    <n v="0"/>
    <n v="3"/>
    <m/>
    <n v="3"/>
    <m/>
    <m/>
    <m/>
    <n v="3"/>
    <n v="3"/>
  </r>
  <r>
    <x v="140"/>
    <x v="75"/>
    <s v="vegetale"/>
    <m/>
    <n v="2"/>
    <m/>
    <m/>
    <m/>
    <m/>
    <n v="2"/>
    <n v="0"/>
    <n v="2"/>
    <m/>
    <m/>
    <m/>
    <m/>
    <m/>
    <m/>
    <n v="2"/>
    <n v="2"/>
  </r>
  <r>
    <x v="140"/>
    <x v="52"/>
    <s v="vegetale"/>
    <m/>
    <n v="0"/>
    <n v="0"/>
    <n v="0.13"/>
    <m/>
    <n v="0.02"/>
    <n v="2"/>
    <n v="21"/>
    <n v="1"/>
    <n v="2"/>
    <m/>
    <n v="18"/>
    <m/>
    <m/>
    <n v="3"/>
    <n v="1"/>
    <n v="2"/>
  </r>
  <r>
    <x v="140"/>
    <x v="32"/>
    <s v="animale"/>
    <m/>
    <n v="0"/>
    <n v="4"/>
    <n v="0.18"/>
    <n v="0.45"/>
    <n v="0.01"/>
    <n v="2"/>
    <m/>
    <n v="0"/>
    <n v="2"/>
    <m/>
    <n v="2"/>
    <m/>
    <m/>
    <n v="0"/>
    <n v="2"/>
    <n v="2"/>
  </r>
  <r>
    <x v="140"/>
    <x v="62"/>
    <s v="animale"/>
    <n v="0"/>
    <n v="0"/>
    <n v="0"/>
    <n v="0.19"/>
    <n v="0.03"/>
    <n v="0.05"/>
    <n v="2"/>
    <m/>
    <n v="2"/>
    <n v="2"/>
    <m/>
    <m/>
    <m/>
    <m/>
    <m/>
    <n v="2"/>
    <n v="2"/>
  </r>
  <r>
    <x v="140"/>
    <x v="25"/>
    <s v="animale"/>
    <m/>
    <m/>
    <n v="2"/>
    <n v="0.12"/>
    <n v="0.27"/>
    <n v="0"/>
    <n v="1"/>
    <n v="0"/>
    <n v="0"/>
    <n v="1"/>
    <m/>
    <n v="1"/>
    <m/>
    <m/>
    <m/>
    <n v="1"/>
    <n v="1"/>
  </r>
  <r>
    <x v="140"/>
    <x v="55"/>
    <s v="vegetale"/>
    <m/>
    <m/>
    <n v="3"/>
    <n v="0.12"/>
    <n v="0.33"/>
    <m/>
    <n v="1"/>
    <m/>
    <n v="0"/>
    <n v="1"/>
    <m/>
    <n v="1"/>
    <m/>
    <m/>
    <m/>
    <n v="1"/>
    <n v="1"/>
  </r>
  <r>
    <x v="140"/>
    <x v="27"/>
    <s v="vegetale"/>
    <m/>
    <m/>
    <n v="2"/>
    <n v="7.0000000000000007E-2"/>
    <n v="0.19"/>
    <m/>
    <n v="1"/>
    <m/>
    <n v="1"/>
    <n v="1"/>
    <m/>
    <m/>
    <m/>
    <m/>
    <m/>
    <n v="1"/>
    <n v="1"/>
  </r>
  <r>
    <x v="140"/>
    <x v="20"/>
    <s v="vegetale"/>
    <m/>
    <m/>
    <n v="0"/>
    <n v="0.12"/>
    <m/>
    <m/>
    <n v="1"/>
    <n v="0"/>
    <n v="1"/>
    <n v="1"/>
    <m/>
    <m/>
    <m/>
    <m/>
    <m/>
    <n v="1"/>
    <n v="1"/>
  </r>
  <r>
    <x v="140"/>
    <x v="58"/>
    <s v="vegetale"/>
    <m/>
    <m/>
    <n v="0"/>
    <n v="0.06"/>
    <m/>
    <m/>
    <n v="1"/>
    <n v="0"/>
    <n v="1"/>
    <n v="1"/>
    <m/>
    <m/>
    <m/>
    <m/>
    <m/>
    <n v="1"/>
    <n v="1"/>
  </r>
  <r>
    <x v="140"/>
    <x v="24"/>
    <s v="vegetale"/>
    <m/>
    <m/>
    <n v="0"/>
    <n v="0.01"/>
    <m/>
    <m/>
    <n v="0"/>
    <n v="0"/>
    <n v="0"/>
    <n v="0"/>
    <m/>
    <m/>
    <m/>
    <m/>
    <m/>
    <n v="0"/>
    <n v="0"/>
  </r>
  <r>
    <x v="140"/>
    <x v="42"/>
    <s v="vegetale"/>
    <m/>
    <m/>
    <n v="0"/>
    <n v="0.02"/>
    <n v="0"/>
    <n v="0.01"/>
    <n v="0"/>
    <n v="0"/>
    <n v="0"/>
    <n v="0"/>
    <m/>
    <m/>
    <m/>
    <m/>
    <m/>
    <n v="0"/>
    <n v="0"/>
  </r>
  <r>
    <x v="140"/>
    <x v="74"/>
    <s v="vegetale"/>
    <m/>
    <m/>
    <n v="0"/>
    <n v="0"/>
    <n v="0"/>
    <n v="0"/>
    <n v="0"/>
    <n v="0"/>
    <n v="0"/>
    <n v="0"/>
    <m/>
    <m/>
    <m/>
    <m/>
    <n v="0"/>
    <n v="0"/>
    <n v="0"/>
  </r>
  <r>
    <x v="140"/>
    <x v="69"/>
    <s v="vegetale"/>
    <m/>
    <m/>
    <m/>
    <m/>
    <m/>
    <m/>
    <n v="0"/>
    <n v="0"/>
    <m/>
    <m/>
    <m/>
    <m/>
    <m/>
    <m/>
    <m/>
    <n v="0"/>
    <n v="0"/>
  </r>
  <r>
    <x v="140"/>
    <x v="82"/>
    <s v="animale"/>
    <m/>
    <n v="0"/>
    <n v="0"/>
    <n v="0"/>
    <n v="0"/>
    <n v="0"/>
    <n v="0"/>
    <m/>
    <n v="0"/>
    <n v="0"/>
    <m/>
    <m/>
    <m/>
    <m/>
    <m/>
    <n v="0"/>
    <n v="0"/>
  </r>
  <r>
    <x v="140"/>
    <x v="53"/>
    <s v="vegetale"/>
    <m/>
    <n v="0"/>
    <n v="0"/>
    <n v="0"/>
    <n v="0"/>
    <n v="0"/>
    <n v="0"/>
    <n v="0"/>
    <n v="0"/>
    <n v="0"/>
    <m/>
    <m/>
    <m/>
    <m/>
    <m/>
    <n v="0"/>
    <n v="0"/>
  </r>
  <r>
    <x v="140"/>
    <x v="79"/>
    <s v="animale"/>
    <m/>
    <n v="0"/>
    <n v="0"/>
    <n v="0"/>
    <n v="0"/>
    <n v="0"/>
    <n v="0"/>
    <m/>
    <n v="0"/>
    <n v="0"/>
    <m/>
    <m/>
    <m/>
    <m/>
    <m/>
    <n v="0"/>
    <n v="0"/>
  </r>
  <r>
    <x v="140"/>
    <x v="29"/>
    <s v="animale"/>
    <m/>
    <m/>
    <n v="0"/>
    <n v="0"/>
    <n v="0"/>
    <n v="0"/>
    <n v="0"/>
    <m/>
    <n v="0"/>
    <n v="0"/>
    <m/>
    <m/>
    <m/>
    <m/>
    <m/>
    <n v="0"/>
    <n v="0"/>
  </r>
  <r>
    <x v="140"/>
    <x v="54"/>
    <s v="vegetale"/>
    <n v="0"/>
    <m/>
    <n v="0"/>
    <n v="0"/>
    <n v="0"/>
    <n v="0"/>
    <n v="0"/>
    <n v="0"/>
    <n v="0"/>
    <n v="0"/>
    <n v="0"/>
    <m/>
    <m/>
    <m/>
    <m/>
    <n v="0"/>
    <n v="0"/>
  </r>
  <r>
    <x v="140"/>
    <x v="46"/>
    <s v="vegetale"/>
    <m/>
    <m/>
    <n v="0"/>
    <n v="0"/>
    <m/>
    <m/>
    <n v="0"/>
    <m/>
    <n v="0"/>
    <n v="0"/>
    <m/>
    <m/>
    <m/>
    <m/>
    <m/>
    <n v="0"/>
    <n v="0"/>
  </r>
  <r>
    <x v="140"/>
    <x v="30"/>
    <s v="vegetale"/>
    <m/>
    <m/>
    <n v="0"/>
    <n v="0.01"/>
    <m/>
    <m/>
    <n v="0"/>
    <n v="0"/>
    <n v="0"/>
    <n v="0"/>
    <m/>
    <m/>
    <m/>
    <m/>
    <m/>
    <n v="0"/>
    <n v="0"/>
  </r>
  <r>
    <x v="140"/>
    <x v="47"/>
    <s v="vegetale"/>
    <m/>
    <m/>
    <n v="0"/>
    <n v="0.01"/>
    <n v="0.01"/>
    <n v="0"/>
    <n v="0"/>
    <m/>
    <n v="0"/>
    <n v="0"/>
    <m/>
    <m/>
    <m/>
    <m/>
    <m/>
    <n v="0"/>
    <n v="0"/>
  </r>
  <r>
    <x v="140"/>
    <x v="67"/>
    <s v="vegetale"/>
    <m/>
    <m/>
    <n v="0"/>
    <n v="0"/>
    <n v="0"/>
    <n v="0"/>
    <n v="0"/>
    <m/>
    <n v="0"/>
    <n v="0"/>
    <m/>
    <m/>
    <m/>
    <m/>
    <m/>
    <n v="0"/>
    <n v="0"/>
  </r>
  <r>
    <x v="140"/>
    <x v="26"/>
    <s v="vegetale"/>
    <m/>
    <m/>
    <m/>
    <m/>
    <m/>
    <m/>
    <n v="0"/>
    <m/>
    <n v="0"/>
    <m/>
    <m/>
    <n v="0"/>
    <m/>
    <n v="0"/>
    <m/>
    <n v="0"/>
    <n v="0"/>
  </r>
  <r>
    <x v="140"/>
    <x v="40"/>
    <s v="vegetale"/>
    <m/>
    <n v="0"/>
    <m/>
    <m/>
    <m/>
    <m/>
    <n v="0"/>
    <m/>
    <n v="0"/>
    <m/>
    <m/>
    <m/>
    <m/>
    <m/>
    <m/>
    <n v="0"/>
    <n v="0"/>
  </r>
  <r>
    <x v="140"/>
    <x v="38"/>
    <s v="vegetale"/>
    <m/>
    <m/>
    <n v="0"/>
    <n v="0"/>
    <n v="0"/>
    <m/>
    <n v="0"/>
    <m/>
    <n v="0"/>
    <n v="0"/>
    <m/>
    <n v="0"/>
    <m/>
    <m/>
    <m/>
    <n v="0"/>
    <n v="0"/>
  </r>
  <r>
    <x v="140"/>
    <x v="48"/>
    <s v="vegetale"/>
    <m/>
    <m/>
    <n v="0"/>
    <n v="0.01"/>
    <n v="0.02"/>
    <m/>
    <n v="0"/>
    <m/>
    <n v="0"/>
    <n v="0"/>
    <m/>
    <m/>
    <m/>
    <m/>
    <m/>
    <n v="0"/>
    <n v="0"/>
  </r>
  <r>
    <x v="140"/>
    <x v="84"/>
    <s v="vegetale"/>
    <m/>
    <m/>
    <n v="0"/>
    <n v="0"/>
    <n v="0"/>
    <m/>
    <n v="0"/>
    <m/>
    <n v="0"/>
    <n v="0"/>
    <m/>
    <m/>
    <m/>
    <m/>
    <m/>
    <n v="0"/>
    <n v="0"/>
  </r>
  <r>
    <x v="140"/>
    <x v="43"/>
    <s v="vegetale"/>
    <m/>
    <n v="0"/>
    <n v="0"/>
    <n v="0"/>
    <n v="0"/>
    <m/>
    <n v="0"/>
    <n v="0"/>
    <n v="0"/>
    <n v="0"/>
    <m/>
    <m/>
    <m/>
    <m/>
    <n v="0"/>
    <n v="0"/>
    <n v="0"/>
  </r>
  <r>
    <x v="140"/>
    <x v="70"/>
    <s v="vegetale"/>
    <m/>
    <m/>
    <n v="0"/>
    <n v="0"/>
    <n v="0"/>
    <m/>
    <n v="0"/>
    <m/>
    <n v="0"/>
    <n v="0"/>
    <m/>
    <m/>
    <m/>
    <m/>
    <m/>
    <n v="0"/>
    <n v="0"/>
  </r>
  <r>
    <x v="140"/>
    <x v="77"/>
    <s v="vegetale"/>
    <m/>
    <m/>
    <n v="0"/>
    <n v="0"/>
    <n v="0"/>
    <m/>
    <n v="0"/>
    <m/>
    <n v="0"/>
    <n v="0"/>
    <m/>
    <m/>
    <m/>
    <m/>
    <m/>
    <n v="0"/>
    <n v="0"/>
  </r>
  <r>
    <x v="140"/>
    <x v="31"/>
    <s v="vegetale"/>
    <m/>
    <m/>
    <n v="1"/>
    <n v="0.04"/>
    <n v="0.11"/>
    <m/>
    <n v="0"/>
    <m/>
    <n v="0"/>
    <n v="0"/>
    <m/>
    <m/>
    <m/>
    <m/>
    <n v="0"/>
    <n v="0"/>
    <n v="0"/>
  </r>
  <r>
    <x v="140"/>
    <x v="92"/>
    <s v="animale"/>
    <m/>
    <n v="0"/>
    <n v="0"/>
    <n v="0"/>
    <n v="0"/>
    <n v="0"/>
    <n v="0"/>
    <m/>
    <n v="0"/>
    <n v="0"/>
    <m/>
    <m/>
    <m/>
    <m/>
    <m/>
    <n v="0"/>
    <n v="0"/>
  </r>
  <r>
    <x v="140"/>
    <x v="17"/>
    <s v="vegetale"/>
    <n v="0"/>
    <m/>
    <n v="0"/>
    <n v="0.01"/>
    <n v="0"/>
    <n v="0.01"/>
    <n v="0"/>
    <n v="0"/>
    <n v="0"/>
    <n v="0"/>
    <m/>
    <m/>
    <m/>
    <m/>
    <n v="0"/>
    <n v="0"/>
    <n v="0"/>
  </r>
  <r>
    <x v="140"/>
    <x v="44"/>
    <s v="vegetale"/>
    <m/>
    <m/>
    <n v="0"/>
    <n v="0.04"/>
    <m/>
    <n v="0"/>
    <n v="0"/>
    <m/>
    <n v="0"/>
    <n v="0"/>
    <m/>
    <n v="0"/>
    <m/>
    <m/>
    <m/>
    <n v="0"/>
    <n v="0"/>
  </r>
  <r>
    <x v="140"/>
    <x v="83"/>
    <s v="animale"/>
    <m/>
    <n v="0"/>
    <n v="0"/>
    <n v="0"/>
    <n v="0"/>
    <n v="0"/>
    <n v="0"/>
    <m/>
    <n v="0"/>
    <n v="0"/>
    <m/>
    <m/>
    <m/>
    <m/>
    <m/>
    <n v="0"/>
    <n v="0"/>
  </r>
  <r>
    <x v="140"/>
    <x v="23"/>
    <s v="vegetale"/>
    <m/>
    <m/>
    <n v="0"/>
    <n v="0.01"/>
    <n v="0"/>
    <n v="0"/>
    <n v="0"/>
    <m/>
    <n v="0"/>
    <n v="0"/>
    <m/>
    <m/>
    <m/>
    <m/>
    <m/>
    <n v="0"/>
    <n v="0"/>
  </r>
  <r>
    <x v="140"/>
    <x v="37"/>
    <s v="vegetale"/>
    <m/>
    <m/>
    <n v="0"/>
    <n v="0"/>
    <m/>
    <m/>
    <n v="0"/>
    <m/>
    <n v="0"/>
    <n v="0"/>
    <m/>
    <m/>
    <m/>
    <m/>
    <m/>
    <n v="0"/>
    <n v="0"/>
  </r>
  <r>
    <x v="140"/>
    <x v="65"/>
    <s v="vegetale"/>
    <m/>
    <m/>
    <n v="0"/>
    <n v="0.01"/>
    <m/>
    <m/>
    <n v="0"/>
    <n v="0"/>
    <n v="0"/>
    <n v="0"/>
    <m/>
    <m/>
    <m/>
    <m/>
    <m/>
    <n v="0"/>
    <n v="0"/>
  </r>
  <r>
    <x v="140"/>
    <x v="66"/>
    <s v="animale"/>
    <m/>
    <n v="0"/>
    <n v="0"/>
    <n v="0.02"/>
    <n v="0"/>
    <n v="0"/>
    <n v="0"/>
    <m/>
    <n v="0"/>
    <n v="0"/>
    <m/>
    <m/>
    <m/>
    <m/>
    <m/>
    <n v="0"/>
    <n v="0"/>
  </r>
  <r>
    <x v="140"/>
    <x v="78"/>
    <s v="vegetale"/>
    <m/>
    <m/>
    <n v="0"/>
    <n v="0"/>
    <m/>
    <m/>
    <n v="0"/>
    <m/>
    <n v="0"/>
    <n v="0"/>
    <m/>
    <m/>
    <m/>
    <m/>
    <m/>
    <n v="0"/>
    <n v="0"/>
  </r>
  <r>
    <x v="140"/>
    <x v="41"/>
    <s v="vegetale"/>
    <n v="0"/>
    <n v="0"/>
    <n v="0"/>
    <n v="0"/>
    <n v="0"/>
    <n v="0"/>
    <n v="0"/>
    <n v="0"/>
    <n v="0"/>
    <n v="0"/>
    <m/>
    <m/>
    <m/>
    <m/>
    <n v="0"/>
    <n v="0"/>
    <n v="0"/>
  </r>
  <r>
    <x v="140"/>
    <x v="4"/>
    <s v="vegetale"/>
    <m/>
    <n v="0"/>
    <n v="0"/>
    <n v="0"/>
    <m/>
    <m/>
    <n v="0"/>
    <n v="0"/>
    <n v="0"/>
    <n v="0"/>
    <m/>
    <m/>
    <m/>
    <m/>
    <m/>
    <n v="0"/>
    <n v="0"/>
  </r>
  <r>
    <x v="140"/>
    <x v="86"/>
    <s v="vegetale"/>
    <m/>
    <m/>
    <n v="0"/>
    <n v="0"/>
    <n v="0"/>
    <n v="0"/>
    <n v="0"/>
    <n v="0"/>
    <n v="0"/>
    <n v="0"/>
    <m/>
    <m/>
    <m/>
    <m/>
    <n v="0"/>
    <n v="0"/>
    <n v="0"/>
  </r>
  <r>
    <x v="140"/>
    <x v="15"/>
    <s v="vegetale"/>
    <m/>
    <n v="0"/>
    <n v="0"/>
    <n v="0.01"/>
    <m/>
    <n v="0"/>
    <n v="0"/>
    <n v="22"/>
    <n v="0"/>
    <n v="0"/>
    <m/>
    <n v="22"/>
    <m/>
    <m/>
    <n v="0"/>
    <n v="0"/>
    <n v="0"/>
  </r>
  <r>
    <x v="140"/>
    <x v="36"/>
    <s v="vegetale"/>
    <m/>
    <m/>
    <n v="0"/>
    <n v="0.03"/>
    <n v="0.01"/>
    <n v="0.01"/>
    <n v="0"/>
    <n v="0"/>
    <n v="0"/>
    <n v="0"/>
    <m/>
    <n v="0"/>
    <m/>
    <m/>
    <m/>
    <n v="0"/>
    <n v="0"/>
  </r>
  <r>
    <x v="140"/>
    <x v="49"/>
    <s v="vegetale"/>
    <m/>
    <m/>
    <n v="0"/>
    <m/>
    <m/>
    <m/>
    <m/>
    <m/>
    <m/>
    <m/>
    <m/>
    <m/>
    <m/>
    <m/>
    <m/>
    <n v="0"/>
    <n v="0"/>
  </r>
  <r>
    <x v="140"/>
    <x v="59"/>
    <s v="vegetale"/>
    <m/>
    <m/>
    <n v="1"/>
    <m/>
    <n v="0.01"/>
    <n v="0.02"/>
    <m/>
    <m/>
    <m/>
    <m/>
    <m/>
    <m/>
    <m/>
    <m/>
    <m/>
    <n v="0"/>
    <n v="0"/>
  </r>
  <r>
    <x v="140"/>
    <x v="28"/>
    <s v="vegetale"/>
    <m/>
    <m/>
    <n v="0"/>
    <m/>
    <m/>
    <m/>
    <m/>
    <m/>
    <m/>
    <m/>
    <m/>
    <m/>
    <m/>
    <m/>
    <m/>
    <n v="0"/>
    <n v="0"/>
  </r>
  <r>
    <x v="141"/>
    <x v="0"/>
    <s v="vegetale"/>
    <m/>
    <n v="1"/>
    <n v="676"/>
    <n v="91.02"/>
    <n v="2.23"/>
    <n v="18.829999999999998"/>
    <n v="18"/>
    <n v="0"/>
    <n v="18"/>
    <n v="17"/>
    <n v="1"/>
    <m/>
    <m/>
    <m/>
    <n v="1"/>
    <n v="19"/>
    <n v="19"/>
  </r>
  <r>
    <x v="141"/>
    <x v="1"/>
    <s v="animale"/>
    <m/>
    <n v="0"/>
    <n v="154"/>
    <n v="80.650000000000006"/>
    <n v="7.83"/>
    <n v="7.84"/>
    <n v="15"/>
    <n v="0"/>
    <n v="13"/>
    <n v="15"/>
    <n v="0"/>
    <n v="1"/>
    <m/>
    <m/>
    <n v="1"/>
    <n v="15"/>
    <n v="15"/>
  </r>
  <r>
    <x v="141"/>
    <x v="53"/>
    <s v="vegetale"/>
    <m/>
    <m/>
    <n v="23"/>
    <n v="6.37"/>
    <n v="2.17"/>
    <n v="0.28999999999999998"/>
    <n v="14"/>
    <n v="0"/>
    <n v="0"/>
    <n v="1"/>
    <n v="8"/>
    <n v="14"/>
    <m/>
    <n v="4"/>
    <n v="0"/>
    <n v="14"/>
    <n v="13"/>
  </r>
  <r>
    <x v="141"/>
    <x v="19"/>
    <s v="animale"/>
    <m/>
    <n v="1"/>
    <n v="293"/>
    <n v="69.52"/>
    <n v="21.84"/>
    <n v="22.79"/>
    <n v="13"/>
    <n v="0"/>
    <n v="12"/>
    <n v="13"/>
    <m/>
    <n v="1"/>
    <m/>
    <m/>
    <n v="0"/>
    <n v="13"/>
    <n v="14"/>
  </r>
  <r>
    <x v="141"/>
    <x v="18"/>
    <s v="vegetale"/>
    <n v="5"/>
    <n v="0"/>
    <n v="28"/>
    <n v="16.48"/>
    <n v="0.05"/>
    <n v="0.36"/>
    <n v="10"/>
    <n v="14"/>
    <n v="9"/>
    <n v="3"/>
    <n v="2"/>
    <n v="15"/>
    <m/>
    <m/>
    <m/>
    <n v="10"/>
    <n v="10"/>
  </r>
  <r>
    <x v="141"/>
    <x v="39"/>
    <s v="vegetale"/>
    <m/>
    <n v="0"/>
    <n v="50"/>
    <n v="50.74"/>
    <m/>
    <n v="0.42"/>
    <n v="10"/>
    <n v="5"/>
    <n v="0"/>
    <n v="9"/>
    <m/>
    <n v="14"/>
    <m/>
    <m/>
    <n v="0"/>
    <n v="9"/>
    <n v="9"/>
  </r>
  <r>
    <x v="141"/>
    <x v="10"/>
    <s v="vegetale"/>
    <n v="0"/>
    <n v="0"/>
    <n v="47"/>
    <n v="39.81"/>
    <n v="0.41"/>
    <n v="0.62"/>
    <n v="9"/>
    <n v="0"/>
    <n v="2"/>
    <n v="7"/>
    <n v="1"/>
    <n v="7"/>
    <m/>
    <m/>
    <m/>
    <n v="9"/>
    <n v="8"/>
  </r>
  <r>
    <x v="141"/>
    <x v="9"/>
    <s v="vegetale"/>
    <m/>
    <n v="0"/>
    <n v="371"/>
    <n v="37.89"/>
    <m/>
    <m/>
    <n v="7"/>
    <n v="0"/>
    <n v="6"/>
    <n v="7"/>
    <m/>
    <n v="0"/>
    <m/>
    <m/>
    <n v="1"/>
    <n v="7"/>
    <n v="7"/>
  </r>
  <r>
    <x v="141"/>
    <x v="2"/>
    <s v="vegetale"/>
    <m/>
    <m/>
    <n v="17"/>
    <n v="23.92"/>
    <n v="0.08"/>
    <n v="0.63"/>
    <n v="4"/>
    <n v="0"/>
    <n v="1"/>
    <n v="4"/>
    <n v="0"/>
    <n v="3"/>
    <m/>
    <m/>
    <m/>
    <n v="4"/>
    <n v="4"/>
  </r>
  <r>
    <x v="141"/>
    <x v="63"/>
    <s v="animale"/>
    <m/>
    <n v="0"/>
    <n v="152"/>
    <n v="21.43"/>
    <n v="13.71"/>
    <n v="6.61"/>
    <n v="4"/>
    <n v="0"/>
    <n v="1"/>
    <n v="4"/>
    <m/>
    <n v="3"/>
    <m/>
    <m/>
    <n v="0"/>
    <n v="4"/>
    <n v="4"/>
  </r>
  <r>
    <x v="141"/>
    <x v="12"/>
    <s v="vegetale"/>
    <m/>
    <n v="0"/>
    <n v="6"/>
    <n v="15.57"/>
    <n v="0.02"/>
    <n v="0.08"/>
    <n v="3"/>
    <n v="0"/>
    <n v="3"/>
    <n v="3"/>
    <n v="0"/>
    <n v="0"/>
    <m/>
    <m/>
    <m/>
    <n v="3"/>
    <n v="3"/>
  </r>
  <r>
    <x v="141"/>
    <x v="3"/>
    <s v="vegetale"/>
    <m/>
    <m/>
    <n v="0"/>
    <n v="0"/>
    <m/>
    <m/>
    <n v="3"/>
    <n v="0"/>
    <n v="3"/>
    <n v="0"/>
    <m/>
    <m/>
    <m/>
    <n v="3"/>
    <m/>
    <n v="3"/>
    <n v="3"/>
  </r>
  <r>
    <x v="141"/>
    <x v="5"/>
    <s v="vegetale"/>
    <n v="0"/>
    <n v="1"/>
    <n v="115"/>
    <n v="10.38"/>
    <n v="0.44"/>
    <n v="2.36"/>
    <n v="3"/>
    <n v="0"/>
    <n v="3"/>
    <n v="2"/>
    <n v="0"/>
    <m/>
    <m/>
    <m/>
    <n v="0"/>
    <n v="3"/>
    <n v="3"/>
  </r>
  <r>
    <x v="141"/>
    <x v="62"/>
    <s v="animale"/>
    <n v="0"/>
    <n v="0"/>
    <n v="27"/>
    <n v="11.16"/>
    <n v="1.28"/>
    <n v="3.53"/>
    <n v="2"/>
    <n v="0"/>
    <n v="1"/>
    <n v="2"/>
    <m/>
    <n v="1"/>
    <m/>
    <m/>
    <n v="0"/>
    <n v="2"/>
    <n v="2"/>
  </r>
  <r>
    <x v="141"/>
    <x v="8"/>
    <s v="vegetale"/>
    <m/>
    <n v="0"/>
    <n v="19"/>
    <n v="12.56"/>
    <n v="0.03"/>
    <n v="0.54"/>
    <n v="2"/>
    <m/>
    <n v="2"/>
    <n v="2"/>
    <n v="0"/>
    <m/>
    <m/>
    <m/>
    <m/>
    <n v="2"/>
    <n v="2"/>
  </r>
  <r>
    <x v="141"/>
    <x v="88"/>
    <s v="vegetale"/>
    <n v="1"/>
    <n v="0"/>
    <n v="14"/>
    <n v="5.84"/>
    <n v="0.03"/>
    <n v="0.23"/>
    <n v="2"/>
    <n v="0"/>
    <n v="0"/>
    <n v="1"/>
    <n v="0"/>
    <n v="2"/>
    <m/>
    <m/>
    <n v="0"/>
    <n v="2"/>
    <n v="2"/>
  </r>
  <r>
    <x v="141"/>
    <x v="21"/>
    <s v="animale"/>
    <m/>
    <n v="0"/>
    <n v="13"/>
    <n v="4.41"/>
    <n v="0.38"/>
    <n v="2.2000000000000002"/>
    <n v="1"/>
    <n v="0"/>
    <n v="1"/>
    <n v="1"/>
    <m/>
    <n v="0"/>
    <m/>
    <m/>
    <m/>
    <n v="1"/>
    <n v="1"/>
  </r>
  <r>
    <x v="141"/>
    <x v="69"/>
    <s v="vegetale"/>
    <n v="0"/>
    <n v="0"/>
    <n v="8"/>
    <n v="4.08"/>
    <n v="0.03"/>
    <n v="0.09"/>
    <n v="1"/>
    <n v="0"/>
    <m/>
    <n v="1"/>
    <n v="0"/>
    <n v="1"/>
    <m/>
    <m/>
    <m/>
    <n v="1"/>
    <n v="1"/>
  </r>
  <r>
    <x v="141"/>
    <x v="51"/>
    <s v="vegetale"/>
    <m/>
    <n v="0"/>
    <n v="56"/>
    <n v="6.98"/>
    <m/>
    <m/>
    <n v="1"/>
    <n v="0"/>
    <n v="1"/>
    <n v="1"/>
    <m/>
    <n v="1"/>
    <m/>
    <m/>
    <n v="0"/>
    <n v="2"/>
    <n v="1"/>
  </r>
  <r>
    <x v="141"/>
    <x v="84"/>
    <s v="vegetale"/>
    <m/>
    <n v="0"/>
    <n v="121"/>
    <n v="4.93"/>
    <n v="13.62"/>
    <n v="0.08"/>
    <n v="1"/>
    <n v="0"/>
    <n v="1"/>
    <n v="1"/>
    <m/>
    <n v="0"/>
    <m/>
    <m/>
    <n v="0"/>
    <n v="1"/>
    <n v="1"/>
  </r>
  <r>
    <x v="141"/>
    <x v="31"/>
    <s v="vegetale"/>
    <m/>
    <n v="1"/>
    <m/>
    <m/>
    <m/>
    <m/>
    <n v="1"/>
    <n v="0"/>
    <n v="1"/>
    <m/>
    <m/>
    <m/>
    <m/>
    <m/>
    <m/>
    <n v="1"/>
    <n v="1"/>
  </r>
  <r>
    <x v="141"/>
    <x v="93"/>
    <s v="vegetale"/>
    <m/>
    <n v="0"/>
    <n v="7"/>
    <n v="3.01"/>
    <n v="0.02"/>
    <n v="0.15"/>
    <n v="1"/>
    <n v="0"/>
    <m/>
    <n v="1"/>
    <n v="0"/>
    <n v="1"/>
    <m/>
    <m/>
    <m/>
    <n v="1"/>
    <n v="1"/>
  </r>
  <r>
    <x v="141"/>
    <x v="17"/>
    <s v="vegetale"/>
    <m/>
    <m/>
    <n v="47"/>
    <n v="4.99"/>
    <n v="0.24"/>
    <n v="3.3"/>
    <n v="1"/>
    <m/>
    <n v="1"/>
    <n v="1"/>
    <n v="0"/>
    <n v="0"/>
    <n v="0"/>
    <m/>
    <n v="-1"/>
    <n v="0"/>
    <n v="1"/>
  </r>
  <r>
    <x v="141"/>
    <x v="72"/>
    <s v="vegetale"/>
    <n v="0"/>
    <n v="0"/>
    <n v="15"/>
    <n v="6.18"/>
    <n v="0.05"/>
    <n v="0.12"/>
    <n v="1"/>
    <m/>
    <n v="0"/>
    <n v="1"/>
    <n v="0"/>
    <n v="1"/>
    <m/>
    <m/>
    <m/>
    <n v="1"/>
    <n v="1"/>
  </r>
  <r>
    <x v="141"/>
    <x v="7"/>
    <s v="vegetale"/>
    <n v="0"/>
    <n v="0"/>
    <n v="23"/>
    <n v="2.92"/>
    <n v="0.08"/>
    <n v="0.51"/>
    <n v="1"/>
    <n v="0"/>
    <n v="1"/>
    <n v="1"/>
    <n v="0"/>
    <n v="0"/>
    <n v="0"/>
    <m/>
    <n v="0"/>
    <n v="1"/>
    <n v="1"/>
  </r>
  <r>
    <x v="141"/>
    <x v="22"/>
    <s v="animale"/>
    <m/>
    <n v="0"/>
    <n v="11"/>
    <n v="3.2"/>
    <n v="0.75"/>
    <n v="0.86"/>
    <n v="1"/>
    <m/>
    <n v="0"/>
    <n v="1"/>
    <n v="0"/>
    <n v="1"/>
    <n v="0"/>
    <m/>
    <m/>
    <n v="1"/>
    <n v="1"/>
  </r>
  <r>
    <x v="141"/>
    <x v="61"/>
    <s v="vegetale"/>
    <m/>
    <m/>
    <n v="6"/>
    <n v="4.8099999999999996"/>
    <n v="0.03"/>
    <n v="0.2"/>
    <n v="1"/>
    <n v="0"/>
    <n v="1"/>
    <n v="1"/>
    <m/>
    <m/>
    <m/>
    <m/>
    <m/>
    <n v="1"/>
    <n v="1"/>
  </r>
  <r>
    <x v="141"/>
    <x v="65"/>
    <s v="vegetale"/>
    <m/>
    <m/>
    <n v="3"/>
    <n v="6.2"/>
    <n v="0.02"/>
    <n v="0.05"/>
    <n v="1"/>
    <n v="0"/>
    <n v="0"/>
    <n v="1"/>
    <n v="0"/>
    <n v="1"/>
    <m/>
    <m/>
    <m/>
    <n v="1"/>
    <n v="1"/>
  </r>
  <r>
    <x v="141"/>
    <x v="71"/>
    <s v="vegetale"/>
    <m/>
    <n v="0"/>
    <n v="10"/>
    <n v="4.04"/>
    <n v="0.02"/>
    <n v="0.11"/>
    <n v="1"/>
    <n v="0"/>
    <m/>
    <n v="1"/>
    <n v="0"/>
    <n v="1"/>
    <m/>
    <m/>
    <m/>
    <n v="1"/>
    <n v="1"/>
  </r>
  <r>
    <x v="141"/>
    <x v="81"/>
    <s v="vegetale"/>
    <m/>
    <n v="0"/>
    <n v="32"/>
    <n v="3.39"/>
    <n v="0.17"/>
    <n v="2.09"/>
    <n v="1"/>
    <m/>
    <n v="0"/>
    <n v="1"/>
    <m/>
    <m/>
    <m/>
    <m/>
    <n v="1"/>
    <n v="1"/>
    <n v="1"/>
  </r>
  <r>
    <x v="141"/>
    <x v="85"/>
    <s v="animale"/>
    <m/>
    <n v="0"/>
    <n v="12"/>
    <n v="7.2"/>
    <n v="0.34"/>
    <n v="2.16"/>
    <n v="1"/>
    <n v="0"/>
    <n v="1"/>
    <n v="1"/>
    <m/>
    <n v="0"/>
    <m/>
    <m/>
    <m/>
    <n v="1"/>
    <n v="1"/>
  </r>
  <r>
    <x v="141"/>
    <x v="13"/>
    <s v="animale"/>
    <m/>
    <n v="0"/>
    <n v="22"/>
    <n v="6.02"/>
    <n v="1.35"/>
    <n v="2.2000000000000002"/>
    <n v="1"/>
    <n v="0"/>
    <n v="1"/>
    <n v="1"/>
    <m/>
    <n v="0"/>
    <m/>
    <m/>
    <n v="0"/>
    <n v="1"/>
    <n v="1"/>
  </r>
  <r>
    <x v="141"/>
    <x v="58"/>
    <s v="vegetale"/>
    <m/>
    <n v="0"/>
    <n v="12"/>
    <n v="6.34"/>
    <m/>
    <m/>
    <n v="1"/>
    <n v="0"/>
    <n v="1"/>
    <n v="1"/>
    <m/>
    <m/>
    <m/>
    <m/>
    <n v="0"/>
    <n v="1"/>
    <n v="1"/>
  </r>
  <r>
    <x v="141"/>
    <x v="24"/>
    <s v="vegetale"/>
    <m/>
    <m/>
    <n v="0"/>
    <n v="0.4"/>
    <m/>
    <m/>
    <n v="0"/>
    <n v="0"/>
    <n v="0"/>
    <n v="0"/>
    <m/>
    <m/>
    <m/>
    <m/>
    <m/>
    <n v="0"/>
    <n v="0"/>
  </r>
  <r>
    <x v="141"/>
    <x v="75"/>
    <s v="vegetale"/>
    <m/>
    <n v="0"/>
    <m/>
    <m/>
    <m/>
    <m/>
    <n v="0"/>
    <n v="0"/>
    <n v="0"/>
    <m/>
    <m/>
    <m/>
    <m/>
    <m/>
    <n v="0"/>
    <n v="0"/>
    <n v="0"/>
  </r>
  <r>
    <x v="141"/>
    <x v="42"/>
    <s v="vegetale"/>
    <m/>
    <m/>
    <n v="1"/>
    <n v="0.08"/>
    <n v="0"/>
    <n v="0.03"/>
    <n v="0"/>
    <m/>
    <n v="0"/>
    <n v="0"/>
    <m/>
    <m/>
    <m/>
    <m/>
    <m/>
    <n v="0"/>
    <n v="0"/>
  </r>
  <r>
    <x v="141"/>
    <x v="50"/>
    <s v="vegetale"/>
    <m/>
    <m/>
    <n v="1"/>
    <n v="1.22"/>
    <m/>
    <m/>
    <n v="0"/>
    <n v="0"/>
    <n v="0"/>
    <n v="0"/>
    <n v="0"/>
    <n v="0"/>
    <m/>
    <m/>
    <m/>
    <n v="0"/>
    <n v="0"/>
  </r>
  <r>
    <x v="141"/>
    <x v="73"/>
    <s v="vegetale"/>
    <m/>
    <m/>
    <n v="2"/>
    <n v="0.09"/>
    <n v="0.14000000000000001"/>
    <n v="0.06"/>
    <n v="0"/>
    <n v="0"/>
    <n v="0"/>
    <n v="0"/>
    <m/>
    <m/>
    <m/>
    <m/>
    <m/>
    <n v="0"/>
    <n v="0"/>
  </r>
  <r>
    <x v="141"/>
    <x v="74"/>
    <s v="vegetale"/>
    <m/>
    <m/>
    <n v="15"/>
    <n v="2.6"/>
    <n v="0.26"/>
    <n v="0.63"/>
    <n v="0"/>
    <m/>
    <n v="0"/>
    <n v="0"/>
    <m/>
    <m/>
    <m/>
    <m/>
    <m/>
    <n v="0"/>
    <n v="0"/>
  </r>
  <r>
    <x v="141"/>
    <x v="25"/>
    <s v="animale"/>
    <m/>
    <n v="0"/>
    <n v="14"/>
    <n v="0.71"/>
    <n v="1.58"/>
    <n v="0.02"/>
    <n v="0"/>
    <n v="0"/>
    <n v="0"/>
    <n v="0"/>
    <m/>
    <m/>
    <m/>
    <m/>
    <n v="0"/>
    <n v="0"/>
    <n v="0"/>
  </r>
  <r>
    <x v="141"/>
    <x v="87"/>
    <s v="vegetale"/>
    <m/>
    <m/>
    <n v="1"/>
    <n v="0.51"/>
    <m/>
    <m/>
    <n v="0"/>
    <n v="0"/>
    <n v="0"/>
    <n v="0"/>
    <m/>
    <m/>
    <m/>
    <m/>
    <n v="0"/>
    <n v="0"/>
    <n v="0"/>
  </r>
  <r>
    <x v="141"/>
    <x v="52"/>
    <s v="vegetale"/>
    <m/>
    <m/>
    <n v="0"/>
    <n v="0.33"/>
    <m/>
    <n v="0.05"/>
    <n v="0"/>
    <n v="0"/>
    <n v="0"/>
    <n v="0"/>
    <n v="0"/>
    <n v="0"/>
    <m/>
    <m/>
    <m/>
    <n v="0"/>
    <n v="0"/>
  </r>
  <r>
    <x v="141"/>
    <x v="82"/>
    <s v="animale"/>
    <m/>
    <n v="0"/>
    <n v="0"/>
    <n v="0.15"/>
    <n v="0"/>
    <n v="0.06"/>
    <n v="0"/>
    <m/>
    <n v="0"/>
    <n v="0"/>
    <m/>
    <m/>
    <m/>
    <m/>
    <m/>
    <n v="0"/>
    <n v="0"/>
  </r>
  <r>
    <x v="141"/>
    <x v="76"/>
    <s v="vegetale"/>
    <m/>
    <m/>
    <n v="1"/>
    <n v="1.7"/>
    <n v="0.03"/>
    <m/>
    <n v="0"/>
    <n v="0"/>
    <n v="0"/>
    <n v="0"/>
    <n v="0"/>
    <n v="0"/>
    <m/>
    <m/>
    <m/>
    <n v="0"/>
    <n v="0"/>
  </r>
  <r>
    <x v="141"/>
    <x v="79"/>
    <s v="animale"/>
    <m/>
    <n v="0"/>
    <n v="1"/>
    <n v="1.0900000000000001"/>
    <n v="0.01"/>
    <n v="0.27"/>
    <n v="0"/>
    <n v="0"/>
    <n v="0"/>
    <n v="0"/>
    <m/>
    <n v="0"/>
    <m/>
    <m/>
    <m/>
    <n v="0"/>
    <n v="0"/>
  </r>
  <r>
    <x v="141"/>
    <x v="29"/>
    <s v="animale"/>
    <m/>
    <n v="0"/>
    <n v="2"/>
    <n v="0.32"/>
    <n v="0.17"/>
    <n v="0.03"/>
    <n v="0"/>
    <n v="0"/>
    <n v="0"/>
    <n v="0"/>
    <m/>
    <m/>
    <m/>
    <m/>
    <m/>
    <n v="0"/>
    <n v="0"/>
  </r>
  <r>
    <x v="141"/>
    <x v="54"/>
    <s v="vegetale"/>
    <n v="0"/>
    <m/>
    <n v="1"/>
    <n v="0.11"/>
    <m/>
    <n v="0.02"/>
    <n v="0"/>
    <m/>
    <n v="0"/>
    <n v="0"/>
    <m/>
    <m/>
    <m/>
    <m/>
    <m/>
    <n v="0"/>
    <n v="0"/>
  </r>
  <r>
    <x v="141"/>
    <x v="46"/>
    <s v="vegetale"/>
    <m/>
    <m/>
    <n v="0"/>
    <n v="0.01"/>
    <m/>
    <m/>
    <n v="0"/>
    <m/>
    <n v="0"/>
    <n v="0"/>
    <m/>
    <m/>
    <m/>
    <m/>
    <m/>
    <n v="0"/>
    <n v="0"/>
  </r>
  <r>
    <x v="141"/>
    <x v="30"/>
    <s v="vegetale"/>
    <m/>
    <n v="0"/>
    <n v="4"/>
    <n v="0.75"/>
    <m/>
    <m/>
    <n v="0"/>
    <n v="0"/>
    <n v="0"/>
    <n v="0"/>
    <m/>
    <m/>
    <m/>
    <m/>
    <n v="0"/>
    <n v="0"/>
    <n v="0"/>
  </r>
  <r>
    <x v="141"/>
    <x v="47"/>
    <s v="vegetale"/>
    <m/>
    <m/>
    <n v="13"/>
    <n v="0.91"/>
    <n v="1.28"/>
    <n v="0.27"/>
    <n v="0"/>
    <n v="0"/>
    <n v="0"/>
    <n v="0"/>
    <n v="0"/>
    <n v="0"/>
    <m/>
    <m/>
    <n v="0"/>
    <n v="0"/>
    <n v="0"/>
  </r>
  <r>
    <x v="141"/>
    <x v="90"/>
    <s v="vegetale"/>
    <m/>
    <m/>
    <n v="0"/>
    <n v="0.01"/>
    <m/>
    <m/>
    <n v="0"/>
    <m/>
    <n v="0"/>
    <n v="0"/>
    <m/>
    <m/>
    <m/>
    <m/>
    <m/>
    <n v="0"/>
    <n v="0"/>
  </r>
  <r>
    <x v="141"/>
    <x v="67"/>
    <s v="vegetale"/>
    <m/>
    <m/>
    <n v="0"/>
    <n v="0"/>
    <n v="0"/>
    <n v="0"/>
    <n v="0"/>
    <m/>
    <n v="0"/>
    <n v="0"/>
    <m/>
    <m/>
    <m/>
    <m/>
    <m/>
    <n v="0"/>
    <n v="0"/>
  </r>
  <r>
    <x v="141"/>
    <x v="40"/>
    <s v="vegetale"/>
    <m/>
    <m/>
    <n v="0"/>
    <n v="0"/>
    <m/>
    <m/>
    <n v="0"/>
    <m/>
    <n v="0"/>
    <n v="0"/>
    <m/>
    <m/>
    <m/>
    <m/>
    <m/>
    <n v="0"/>
    <n v="0"/>
  </r>
  <r>
    <x v="141"/>
    <x v="32"/>
    <s v="animale"/>
    <m/>
    <n v="0"/>
    <n v="49"/>
    <n v="2.34"/>
    <n v="5.42"/>
    <n v="0.17"/>
    <n v="0"/>
    <n v="0"/>
    <n v="0"/>
    <n v="0"/>
    <m/>
    <n v="0"/>
    <m/>
    <m/>
    <n v="0"/>
    <n v="0"/>
    <n v="0"/>
  </r>
  <r>
    <x v="141"/>
    <x v="68"/>
    <s v="vegetale"/>
    <m/>
    <m/>
    <n v="19"/>
    <n v="2.02"/>
    <n v="0.09"/>
    <n v="1.22"/>
    <n v="0"/>
    <m/>
    <n v="0"/>
    <n v="0"/>
    <m/>
    <m/>
    <m/>
    <m/>
    <n v="0"/>
    <n v="0"/>
    <n v="0"/>
  </r>
  <r>
    <x v="141"/>
    <x v="6"/>
    <s v="vegetale"/>
    <m/>
    <n v="0"/>
    <n v="0"/>
    <n v="0"/>
    <n v="0"/>
    <n v="0"/>
    <n v="0"/>
    <n v="0"/>
    <n v="0"/>
    <n v="0"/>
    <m/>
    <m/>
    <m/>
    <m/>
    <m/>
    <n v="0"/>
    <n v="0"/>
  </r>
  <r>
    <x v="141"/>
    <x v="55"/>
    <s v="vegetale"/>
    <m/>
    <m/>
    <n v="0"/>
    <n v="0"/>
    <n v="0"/>
    <m/>
    <n v="0"/>
    <m/>
    <n v="0"/>
    <n v="0"/>
    <m/>
    <m/>
    <m/>
    <m/>
    <m/>
    <n v="0"/>
    <n v="0"/>
  </r>
  <r>
    <x v="141"/>
    <x v="48"/>
    <s v="vegetale"/>
    <m/>
    <m/>
    <n v="2"/>
    <n v="0.1"/>
    <n v="0.27"/>
    <m/>
    <n v="0"/>
    <m/>
    <n v="0"/>
    <n v="0"/>
    <m/>
    <m/>
    <m/>
    <m/>
    <m/>
    <n v="0"/>
    <n v="0"/>
  </r>
  <r>
    <x v="141"/>
    <x v="70"/>
    <s v="vegetale"/>
    <m/>
    <m/>
    <n v="1"/>
    <n v="0.03"/>
    <n v="0.09"/>
    <m/>
    <n v="0"/>
    <n v="0"/>
    <n v="0"/>
    <n v="0"/>
    <m/>
    <n v="0"/>
    <m/>
    <m/>
    <n v="0"/>
    <n v="0"/>
    <n v="0"/>
  </r>
  <r>
    <x v="141"/>
    <x v="14"/>
    <s v="vegetale"/>
    <m/>
    <n v="0"/>
    <m/>
    <m/>
    <m/>
    <m/>
    <n v="0"/>
    <n v="0"/>
    <n v="0"/>
    <m/>
    <m/>
    <m/>
    <m/>
    <m/>
    <m/>
    <n v="0"/>
    <n v="0"/>
  </r>
  <r>
    <x v="141"/>
    <x v="49"/>
    <s v="vegetale"/>
    <m/>
    <m/>
    <n v="0"/>
    <n v="0"/>
    <n v="0"/>
    <m/>
    <n v="0"/>
    <m/>
    <n v="0"/>
    <n v="0"/>
    <m/>
    <m/>
    <m/>
    <m/>
    <m/>
    <n v="0"/>
    <n v="0"/>
  </r>
  <r>
    <x v="141"/>
    <x v="27"/>
    <s v="vegetale"/>
    <m/>
    <m/>
    <n v="0"/>
    <n v="0.01"/>
    <n v="0.02"/>
    <m/>
    <n v="0"/>
    <m/>
    <n v="0"/>
    <n v="0"/>
    <m/>
    <m/>
    <m/>
    <m/>
    <m/>
    <n v="0"/>
    <n v="0"/>
  </r>
  <r>
    <x v="141"/>
    <x v="91"/>
    <s v="animale"/>
    <m/>
    <n v="0"/>
    <n v="0"/>
    <n v="0"/>
    <n v="0"/>
    <n v="0"/>
    <n v="0"/>
    <m/>
    <n v="0"/>
    <n v="0"/>
    <m/>
    <m/>
    <m/>
    <m/>
    <m/>
    <n v="0"/>
    <n v="0"/>
  </r>
  <r>
    <x v="141"/>
    <x v="92"/>
    <s v="animale"/>
    <m/>
    <n v="0"/>
    <n v="0"/>
    <n v="0"/>
    <n v="0"/>
    <n v="0"/>
    <n v="0"/>
    <m/>
    <n v="0"/>
    <n v="0"/>
    <m/>
    <m/>
    <m/>
    <m/>
    <m/>
    <n v="0"/>
    <n v="0"/>
  </r>
  <r>
    <x v="141"/>
    <x v="44"/>
    <s v="vegetale"/>
    <m/>
    <m/>
    <n v="0"/>
    <n v="0"/>
    <m/>
    <m/>
    <n v="0"/>
    <m/>
    <n v="0"/>
    <n v="0"/>
    <m/>
    <m/>
    <m/>
    <m/>
    <m/>
    <n v="0"/>
    <n v="0"/>
  </r>
  <r>
    <x v="141"/>
    <x v="83"/>
    <s v="animale"/>
    <m/>
    <n v="0"/>
    <n v="1"/>
    <n v="1.88"/>
    <n v="0.01"/>
    <n v="0.12"/>
    <n v="0"/>
    <n v="0"/>
    <n v="0"/>
    <n v="0"/>
    <m/>
    <n v="0"/>
    <m/>
    <m/>
    <m/>
    <n v="0"/>
    <n v="0"/>
  </r>
  <r>
    <x v="141"/>
    <x v="23"/>
    <s v="vegetale"/>
    <m/>
    <n v="0"/>
    <n v="4"/>
    <n v="0.57999999999999996"/>
    <n v="0.32"/>
    <n v="0.08"/>
    <n v="0"/>
    <n v="0"/>
    <n v="0"/>
    <n v="0"/>
    <m/>
    <m/>
    <m/>
    <m/>
    <m/>
    <n v="0"/>
    <n v="0"/>
  </r>
  <r>
    <x v="141"/>
    <x v="37"/>
    <s v="vegetale"/>
    <m/>
    <m/>
    <n v="0"/>
    <n v="0.12"/>
    <n v="0.03"/>
    <m/>
    <n v="0"/>
    <n v="0"/>
    <n v="0"/>
    <n v="0"/>
    <m/>
    <m/>
    <m/>
    <m/>
    <m/>
    <n v="0"/>
    <n v="0"/>
  </r>
  <r>
    <x v="141"/>
    <x v="94"/>
    <s v="vegetale"/>
    <m/>
    <n v="0"/>
    <m/>
    <m/>
    <m/>
    <m/>
    <n v="0"/>
    <m/>
    <n v="0"/>
    <m/>
    <m/>
    <m/>
    <m/>
    <m/>
    <m/>
    <n v="0"/>
    <n v="0"/>
  </r>
  <r>
    <x v="141"/>
    <x v="66"/>
    <s v="animale"/>
    <m/>
    <n v="0"/>
    <n v="2"/>
    <n v="1.62"/>
    <n v="0.03"/>
    <n v="0.5"/>
    <n v="0"/>
    <n v="0"/>
    <n v="0"/>
    <n v="0"/>
    <m/>
    <n v="0"/>
    <m/>
    <m/>
    <m/>
    <n v="0"/>
    <n v="0"/>
  </r>
  <r>
    <x v="141"/>
    <x v="78"/>
    <s v="vegetale"/>
    <m/>
    <m/>
    <n v="0"/>
    <n v="0"/>
    <m/>
    <m/>
    <n v="0"/>
    <n v="0"/>
    <n v="0"/>
    <n v="0"/>
    <m/>
    <m/>
    <m/>
    <m/>
    <m/>
    <n v="0"/>
    <n v="0"/>
  </r>
  <r>
    <x v="141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141"/>
    <x v="41"/>
    <s v="vegetale"/>
    <n v="0"/>
    <m/>
    <n v="2"/>
    <n v="0.32"/>
    <n v="0.09"/>
    <n v="0.23"/>
    <n v="0"/>
    <n v="0"/>
    <n v="0"/>
    <n v="0"/>
    <m/>
    <m/>
    <m/>
    <m/>
    <n v="0"/>
    <n v="0"/>
    <n v="0"/>
  </r>
  <r>
    <x v="141"/>
    <x v="45"/>
    <s v="animale"/>
    <m/>
    <n v="0"/>
    <n v="0"/>
    <n v="0.11"/>
    <n v="0.01"/>
    <n v="0.03"/>
    <n v="0"/>
    <n v="0"/>
    <n v="0"/>
    <n v="0"/>
    <m/>
    <n v="0"/>
    <m/>
    <m/>
    <m/>
    <n v="0"/>
    <n v="0"/>
  </r>
  <r>
    <x v="141"/>
    <x v="56"/>
    <s v="vegetale"/>
    <m/>
    <m/>
    <n v="7"/>
    <n v="0.94"/>
    <n v="0.08"/>
    <n v="0.27"/>
    <n v="0"/>
    <n v="0"/>
    <n v="0"/>
    <n v="0"/>
    <m/>
    <n v="0"/>
    <m/>
    <m/>
    <m/>
    <n v="0"/>
    <n v="0"/>
  </r>
  <r>
    <x v="141"/>
    <x v="20"/>
    <s v="vegetale"/>
    <m/>
    <m/>
    <n v="2"/>
    <n v="1.59"/>
    <n v="0.02"/>
    <n v="0.02"/>
    <n v="0"/>
    <n v="0"/>
    <n v="0"/>
    <n v="0"/>
    <n v="0"/>
    <m/>
    <m/>
    <m/>
    <n v="0"/>
    <n v="0"/>
    <n v="0"/>
  </r>
  <r>
    <x v="141"/>
    <x v="4"/>
    <s v="vegetale"/>
    <m/>
    <m/>
    <n v="1"/>
    <n v="0.8"/>
    <n v="0.02"/>
    <n v="0"/>
    <n v="0"/>
    <m/>
    <n v="0"/>
    <n v="0"/>
    <n v="0"/>
    <m/>
    <m/>
    <m/>
    <m/>
    <n v="0"/>
    <n v="0"/>
  </r>
  <r>
    <x v="141"/>
    <x v="86"/>
    <s v="vegetale"/>
    <m/>
    <m/>
    <n v="0"/>
    <m/>
    <m/>
    <m/>
    <n v="0"/>
    <m/>
    <n v="0"/>
    <m/>
    <m/>
    <m/>
    <m/>
    <m/>
    <m/>
    <n v="0"/>
    <n v="0"/>
  </r>
  <r>
    <x v="141"/>
    <x v="60"/>
    <s v="vegetale"/>
    <m/>
    <m/>
    <n v="1"/>
    <n v="7.0000000000000007E-2"/>
    <n v="0.03"/>
    <n v="0.06"/>
    <n v="0"/>
    <m/>
    <n v="0"/>
    <n v="0"/>
    <m/>
    <m/>
    <m/>
    <m/>
    <n v="0"/>
    <n v="0"/>
    <n v="0"/>
  </r>
  <r>
    <x v="141"/>
    <x v="16"/>
    <s v="vegetale"/>
    <m/>
    <m/>
    <m/>
    <m/>
    <m/>
    <m/>
    <n v="0"/>
    <m/>
    <n v="0"/>
    <m/>
    <m/>
    <n v="0"/>
    <m/>
    <m/>
    <m/>
    <n v="0"/>
    <n v="0"/>
  </r>
  <r>
    <x v="141"/>
    <x v="28"/>
    <s v="vegetale"/>
    <m/>
    <m/>
    <n v="0"/>
    <n v="0"/>
    <m/>
    <m/>
    <n v="0"/>
    <m/>
    <n v="0"/>
    <n v="0"/>
    <m/>
    <m/>
    <m/>
    <m/>
    <m/>
    <n v="0"/>
    <n v="0"/>
  </r>
  <r>
    <x v="141"/>
    <x v="15"/>
    <s v="vegetale"/>
    <m/>
    <m/>
    <n v="0"/>
    <n v="0.09"/>
    <m/>
    <n v="0.03"/>
    <n v="0"/>
    <m/>
    <n v="0"/>
    <n v="0"/>
    <m/>
    <m/>
    <m/>
    <m/>
    <m/>
    <n v="0"/>
    <n v="0"/>
  </r>
  <r>
    <x v="141"/>
    <x v="57"/>
    <s v="vegetale"/>
    <m/>
    <m/>
    <n v="1"/>
    <n v="1.98"/>
    <n v="0.02"/>
    <n v="0.05"/>
    <n v="0"/>
    <n v="0"/>
    <n v="0"/>
    <n v="0"/>
    <n v="0"/>
    <n v="0"/>
    <m/>
    <m/>
    <m/>
    <n v="0"/>
    <n v="0"/>
  </r>
  <r>
    <x v="141"/>
    <x v="11"/>
    <s v="animale"/>
    <m/>
    <n v="0"/>
    <n v="15"/>
    <n v="2.31"/>
    <n v="1.1000000000000001"/>
    <n v="1.1599999999999999"/>
    <n v="0"/>
    <m/>
    <n v="0"/>
    <n v="0"/>
    <m/>
    <n v="0"/>
    <m/>
    <m/>
    <n v="0"/>
    <n v="0"/>
    <n v="0"/>
  </r>
  <r>
    <x v="141"/>
    <x v="35"/>
    <s v="animale"/>
    <m/>
    <m/>
    <n v="1"/>
    <n v="0.21"/>
    <n v="0.08"/>
    <n v="0.09"/>
    <n v="0"/>
    <m/>
    <n v="0"/>
    <n v="0"/>
    <m/>
    <m/>
    <m/>
    <m/>
    <m/>
    <n v="0"/>
    <n v="0"/>
  </r>
  <r>
    <x v="141"/>
    <x v="36"/>
    <s v="vegetale"/>
    <m/>
    <m/>
    <n v="14"/>
    <n v="1.43"/>
    <n v="0.69"/>
    <n v="0.42"/>
    <n v="0"/>
    <n v="0"/>
    <n v="0"/>
    <n v="0"/>
    <m/>
    <n v="0"/>
    <m/>
    <m/>
    <n v="0"/>
    <n v="0"/>
    <n v="0"/>
  </r>
  <r>
    <x v="141"/>
    <x v="59"/>
    <s v="vegetale"/>
    <m/>
    <m/>
    <n v="21"/>
    <m/>
    <n v="0.26"/>
    <n v="0.6"/>
    <m/>
    <m/>
    <m/>
    <m/>
    <m/>
    <m/>
    <m/>
    <m/>
    <m/>
    <n v="0"/>
    <n v="0"/>
  </r>
  <r>
    <x v="142"/>
    <x v="62"/>
    <s v="animale"/>
    <m/>
    <n v="28"/>
    <n v="17"/>
    <n v="6.69"/>
    <n v="0.86"/>
    <n v="2"/>
    <n v="29"/>
    <n v="0"/>
    <n v="0"/>
    <n v="0"/>
    <m/>
    <n v="28"/>
    <m/>
    <m/>
    <m/>
    <n v="28"/>
    <n v="28"/>
  </r>
  <r>
    <x v="142"/>
    <x v="0"/>
    <s v="vegetale"/>
    <m/>
    <n v="1"/>
    <n v="443"/>
    <n v="60.68"/>
    <n v="3.3"/>
    <n v="12.63"/>
    <n v="5"/>
    <n v="0"/>
    <n v="3"/>
    <n v="3"/>
    <n v="0"/>
    <m/>
    <m/>
    <m/>
    <n v="2"/>
    <n v="5"/>
    <n v="4"/>
  </r>
  <r>
    <x v="142"/>
    <x v="1"/>
    <s v="animale"/>
    <m/>
    <n v="1"/>
    <n v="215"/>
    <n v="87.36"/>
    <n v="7.05"/>
    <n v="7.51"/>
    <n v="5"/>
    <n v="0"/>
    <n v="5"/>
    <n v="5"/>
    <m/>
    <m/>
    <m/>
    <m/>
    <n v="1"/>
    <n v="6"/>
    <n v="6"/>
  </r>
  <r>
    <x v="142"/>
    <x v="19"/>
    <s v="animale"/>
    <m/>
    <n v="1"/>
    <n v="189"/>
    <n v="56.7"/>
    <n v="11.87"/>
    <n v="19.23"/>
    <n v="4"/>
    <m/>
    <n v="4"/>
    <n v="3"/>
    <m/>
    <n v="0"/>
    <m/>
    <m/>
    <n v="0"/>
    <n v="4"/>
    <n v="4"/>
  </r>
  <r>
    <x v="142"/>
    <x v="39"/>
    <s v="vegetale"/>
    <m/>
    <n v="1"/>
    <n v="44"/>
    <n v="32.869999999999997"/>
    <m/>
    <n v="0.46"/>
    <n v="3"/>
    <n v="1"/>
    <n v="1"/>
    <n v="2"/>
    <m/>
    <n v="2"/>
    <m/>
    <m/>
    <n v="0"/>
    <n v="2"/>
    <n v="3"/>
  </r>
  <r>
    <x v="142"/>
    <x v="53"/>
    <s v="vegetale"/>
    <m/>
    <n v="1"/>
    <n v="65"/>
    <n v="12.96"/>
    <n v="6.19"/>
    <n v="0.61"/>
    <n v="3"/>
    <n v="0"/>
    <n v="0"/>
    <n v="1"/>
    <m/>
    <n v="3"/>
    <m/>
    <n v="2"/>
    <n v="0"/>
    <n v="3"/>
    <n v="4"/>
  </r>
  <r>
    <x v="142"/>
    <x v="10"/>
    <s v="vegetale"/>
    <m/>
    <n v="0"/>
    <n v="51"/>
    <n v="47.8"/>
    <n v="0.51"/>
    <n v="0.61"/>
    <n v="3"/>
    <n v="0"/>
    <n v="1"/>
    <n v="3"/>
    <n v="0"/>
    <n v="2"/>
    <m/>
    <m/>
    <m/>
    <n v="3"/>
    <n v="3"/>
  </r>
  <r>
    <x v="142"/>
    <x v="85"/>
    <s v="animale"/>
    <m/>
    <n v="1"/>
    <n v="29"/>
    <n v="17.260000000000002"/>
    <n v="0.82"/>
    <n v="5.0999999999999996"/>
    <n v="2"/>
    <n v="0"/>
    <n v="1"/>
    <n v="1"/>
    <m/>
    <n v="1"/>
    <m/>
    <m/>
    <m/>
    <n v="2"/>
    <n v="2"/>
  </r>
  <r>
    <x v="142"/>
    <x v="9"/>
    <s v="vegetale"/>
    <m/>
    <n v="0"/>
    <n v="372"/>
    <n v="37.76"/>
    <m/>
    <m/>
    <n v="2"/>
    <n v="0"/>
    <n v="1"/>
    <n v="2"/>
    <m/>
    <n v="0"/>
    <m/>
    <m/>
    <n v="1"/>
    <n v="2"/>
    <n v="2"/>
  </r>
  <r>
    <x v="142"/>
    <x v="30"/>
    <s v="vegetale"/>
    <m/>
    <n v="0"/>
    <n v="51"/>
    <n v="10.67"/>
    <m/>
    <m/>
    <n v="1"/>
    <n v="0"/>
    <n v="1"/>
    <n v="1"/>
    <m/>
    <m/>
    <m/>
    <m/>
    <n v="0"/>
    <n v="1"/>
    <n v="1"/>
  </r>
  <r>
    <x v="142"/>
    <x v="2"/>
    <s v="vegetale"/>
    <m/>
    <n v="0"/>
    <n v="12"/>
    <n v="17.37"/>
    <n v="0.05"/>
    <n v="0.61"/>
    <n v="1"/>
    <n v="0"/>
    <n v="0"/>
    <n v="1"/>
    <n v="0"/>
    <n v="1"/>
    <m/>
    <m/>
    <n v="0"/>
    <n v="1"/>
    <n v="1"/>
  </r>
  <r>
    <x v="142"/>
    <x v="83"/>
    <s v="animale"/>
    <m/>
    <n v="1"/>
    <n v="2"/>
    <n v="5.74"/>
    <n v="0.04"/>
    <n v="0.38"/>
    <n v="1"/>
    <n v="0"/>
    <n v="0"/>
    <n v="0"/>
    <m/>
    <n v="1"/>
    <m/>
    <m/>
    <m/>
    <n v="1"/>
    <n v="1"/>
  </r>
  <r>
    <x v="142"/>
    <x v="12"/>
    <s v="vegetale"/>
    <m/>
    <m/>
    <n v="4"/>
    <n v="12.61"/>
    <m/>
    <n v="0.05"/>
    <n v="1"/>
    <n v="0"/>
    <n v="1"/>
    <n v="1"/>
    <m/>
    <m/>
    <m/>
    <m/>
    <m/>
    <n v="1"/>
    <n v="1"/>
  </r>
  <r>
    <x v="142"/>
    <x v="3"/>
    <s v="vegetale"/>
    <m/>
    <m/>
    <m/>
    <m/>
    <m/>
    <m/>
    <n v="1"/>
    <n v="0"/>
    <n v="1"/>
    <m/>
    <m/>
    <m/>
    <m/>
    <n v="1"/>
    <n v="0"/>
    <n v="1"/>
    <n v="1"/>
  </r>
  <r>
    <x v="142"/>
    <x v="8"/>
    <s v="vegetale"/>
    <m/>
    <n v="0"/>
    <n v="26"/>
    <n v="18.43"/>
    <m/>
    <n v="0.51"/>
    <n v="1"/>
    <n v="0"/>
    <n v="1"/>
    <n v="1"/>
    <n v="0"/>
    <n v="0"/>
    <m/>
    <m/>
    <m/>
    <n v="1"/>
    <n v="1"/>
  </r>
  <r>
    <x v="142"/>
    <x v="88"/>
    <s v="vegetale"/>
    <m/>
    <m/>
    <n v="22"/>
    <n v="8.9499999999999993"/>
    <n v="0.05"/>
    <n v="0.36"/>
    <n v="1"/>
    <n v="0"/>
    <n v="0"/>
    <n v="0"/>
    <n v="0"/>
    <n v="1"/>
    <m/>
    <m/>
    <m/>
    <n v="1"/>
    <n v="0"/>
  </r>
  <r>
    <x v="142"/>
    <x v="5"/>
    <s v="vegetale"/>
    <m/>
    <n v="0"/>
    <n v="196"/>
    <n v="19.87"/>
    <n v="0.41"/>
    <n v="3.65"/>
    <n v="1"/>
    <n v="0"/>
    <n v="1"/>
    <n v="1"/>
    <n v="0"/>
    <m/>
    <m/>
    <m/>
    <n v="0"/>
    <n v="1"/>
    <n v="1"/>
  </r>
  <r>
    <x v="142"/>
    <x v="13"/>
    <s v="animale"/>
    <m/>
    <n v="0"/>
    <n v="50"/>
    <n v="10.06"/>
    <n v="4.26"/>
    <n v="2.59"/>
    <n v="1"/>
    <n v="0"/>
    <n v="1"/>
    <n v="1"/>
    <m/>
    <n v="0"/>
    <m/>
    <m/>
    <m/>
    <n v="1"/>
    <n v="1"/>
  </r>
  <r>
    <x v="142"/>
    <x v="21"/>
    <s v="animale"/>
    <m/>
    <m/>
    <n v="7"/>
    <n v="2.5"/>
    <n v="0.2"/>
    <n v="1.22"/>
    <n v="0"/>
    <n v="0"/>
    <n v="0"/>
    <n v="0"/>
    <m/>
    <n v="0"/>
    <m/>
    <m/>
    <n v="0"/>
    <n v="0"/>
    <n v="0"/>
  </r>
  <r>
    <x v="142"/>
    <x v="24"/>
    <s v="vegetale"/>
    <m/>
    <m/>
    <n v="0"/>
    <n v="0.49"/>
    <m/>
    <m/>
    <n v="0"/>
    <m/>
    <n v="0"/>
    <n v="0"/>
    <m/>
    <m/>
    <m/>
    <m/>
    <m/>
    <n v="0"/>
    <n v="0"/>
  </r>
  <r>
    <x v="142"/>
    <x v="75"/>
    <s v="vegetale"/>
    <m/>
    <n v="0"/>
    <m/>
    <m/>
    <m/>
    <m/>
    <n v="0"/>
    <m/>
    <n v="0"/>
    <m/>
    <m/>
    <m/>
    <m/>
    <m/>
    <m/>
    <n v="0"/>
    <n v="0"/>
  </r>
  <r>
    <x v="142"/>
    <x v="42"/>
    <s v="vegetale"/>
    <m/>
    <n v="0"/>
    <n v="16"/>
    <n v="1.59"/>
    <n v="0.1"/>
    <n v="0.66"/>
    <n v="0"/>
    <m/>
    <n v="0"/>
    <n v="0"/>
    <m/>
    <m/>
    <m/>
    <m/>
    <n v="0"/>
    <n v="0"/>
    <n v="0"/>
  </r>
  <r>
    <x v="142"/>
    <x v="50"/>
    <s v="vegetale"/>
    <m/>
    <m/>
    <n v="5"/>
    <n v="4.49"/>
    <m/>
    <m/>
    <n v="0"/>
    <n v="0"/>
    <n v="0"/>
    <n v="0"/>
    <m/>
    <n v="0"/>
    <m/>
    <m/>
    <m/>
    <n v="0"/>
    <n v="0"/>
  </r>
  <r>
    <x v="142"/>
    <x v="73"/>
    <s v="vegetale"/>
    <m/>
    <m/>
    <n v="20"/>
    <n v="1.23"/>
    <n v="1.67"/>
    <n v="0.91"/>
    <n v="0"/>
    <n v="0"/>
    <n v="0"/>
    <n v="0"/>
    <m/>
    <n v="0"/>
    <n v="0"/>
    <n v="0"/>
    <n v="0"/>
    <n v="0"/>
    <n v="0"/>
  </r>
  <r>
    <x v="142"/>
    <x v="74"/>
    <s v="vegetale"/>
    <n v="0"/>
    <n v="0"/>
    <n v="18"/>
    <n v="3.03"/>
    <n v="0.3"/>
    <n v="0.71"/>
    <n v="0"/>
    <m/>
    <n v="0"/>
    <n v="0"/>
    <m/>
    <m/>
    <m/>
    <m/>
    <m/>
    <n v="0"/>
    <n v="0"/>
  </r>
  <r>
    <x v="142"/>
    <x v="18"/>
    <s v="vegetale"/>
    <m/>
    <m/>
    <n v="1"/>
    <n v="0.46"/>
    <m/>
    <n v="0"/>
    <n v="0"/>
    <n v="0"/>
    <n v="0"/>
    <n v="0"/>
    <m/>
    <m/>
    <m/>
    <m/>
    <m/>
    <n v="0"/>
    <n v="0"/>
  </r>
  <r>
    <x v="142"/>
    <x v="25"/>
    <s v="animale"/>
    <m/>
    <n v="0"/>
    <n v="8"/>
    <n v="0.41"/>
    <n v="0.91"/>
    <m/>
    <n v="0"/>
    <m/>
    <n v="0"/>
    <n v="0"/>
    <m/>
    <m/>
    <m/>
    <m/>
    <m/>
    <n v="0"/>
    <n v="0"/>
  </r>
  <r>
    <x v="142"/>
    <x v="51"/>
    <s v="vegetale"/>
    <m/>
    <n v="0"/>
    <n v="24"/>
    <n v="2.96"/>
    <m/>
    <m/>
    <n v="0"/>
    <n v="0"/>
    <n v="0"/>
    <n v="0"/>
    <m/>
    <m/>
    <m/>
    <m/>
    <n v="0"/>
    <n v="0"/>
    <n v="0"/>
  </r>
  <r>
    <x v="142"/>
    <x v="87"/>
    <s v="vegetale"/>
    <m/>
    <m/>
    <n v="2"/>
    <n v="1.24"/>
    <m/>
    <m/>
    <n v="0"/>
    <n v="0"/>
    <n v="0"/>
    <n v="0"/>
    <m/>
    <m/>
    <m/>
    <m/>
    <m/>
    <n v="0"/>
    <n v="0"/>
  </r>
  <r>
    <x v="142"/>
    <x v="52"/>
    <s v="vegetale"/>
    <m/>
    <m/>
    <n v="1"/>
    <n v="0.59"/>
    <m/>
    <n v="0.1"/>
    <n v="0"/>
    <n v="0"/>
    <n v="0"/>
    <n v="0"/>
    <m/>
    <m/>
    <m/>
    <m/>
    <m/>
    <n v="0"/>
    <n v="0"/>
  </r>
  <r>
    <x v="142"/>
    <x v="82"/>
    <s v="animale"/>
    <m/>
    <n v="0"/>
    <n v="0"/>
    <n v="0.02"/>
    <n v="0"/>
    <n v="0.01"/>
    <n v="0"/>
    <m/>
    <n v="0"/>
    <n v="0"/>
    <m/>
    <m/>
    <m/>
    <m/>
    <m/>
    <n v="0"/>
    <n v="0"/>
  </r>
  <r>
    <x v="142"/>
    <x v="76"/>
    <s v="vegetale"/>
    <m/>
    <m/>
    <n v="0"/>
    <n v="0"/>
    <m/>
    <m/>
    <n v="0"/>
    <m/>
    <n v="0"/>
    <n v="0"/>
    <m/>
    <m/>
    <m/>
    <m/>
    <m/>
    <n v="0"/>
    <n v="0"/>
  </r>
  <r>
    <x v="142"/>
    <x v="79"/>
    <s v="animale"/>
    <m/>
    <n v="0"/>
    <n v="3"/>
    <n v="2.4300000000000002"/>
    <n v="0.03"/>
    <n v="0.53"/>
    <n v="0"/>
    <n v="0"/>
    <n v="0"/>
    <n v="0"/>
    <m/>
    <n v="0"/>
    <m/>
    <m/>
    <m/>
    <n v="0"/>
    <n v="0"/>
  </r>
  <r>
    <x v="142"/>
    <x v="29"/>
    <s v="animale"/>
    <m/>
    <m/>
    <n v="0"/>
    <n v="0"/>
    <n v="0"/>
    <n v="0"/>
    <n v="0"/>
    <n v="0"/>
    <n v="0"/>
    <n v="0"/>
    <m/>
    <m/>
    <m/>
    <m/>
    <m/>
    <n v="0"/>
    <n v="0"/>
  </r>
  <r>
    <x v="142"/>
    <x v="54"/>
    <s v="vegetale"/>
    <m/>
    <n v="0"/>
    <n v="21"/>
    <n v="2.59"/>
    <n v="0.05"/>
    <n v="0.56000000000000005"/>
    <n v="0"/>
    <n v="0"/>
    <n v="0"/>
    <n v="0"/>
    <m/>
    <m/>
    <m/>
    <m/>
    <n v="0"/>
    <n v="0"/>
    <n v="0"/>
  </r>
  <r>
    <x v="142"/>
    <x v="47"/>
    <s v="vegetale"/>
    <m/>
    <n v="0"/>
    <n v="5"/>
    <n v="0.21"/>
    <n v="0.41"/>
    <n v="0.05"/>
    <n v="0"/>
    <m/>
    <n v="0"/>
    <n v="0"/>
    <m/>
    <m/>
    <m/>
    <m/>
    <m/>
    <n v="0"/>
    <n v="0"/>
  </r>
  <r>
    <x v="142"/>
    <x v="67"/>
    <s v="vegetale"/>
    <m/>
    <m/>
    <n v="0"/>
    <n v="0"/>
    <n v="0"/>
    <n v="0"/>
    <n v="0"/>
    <m/>
    <n v="0"/>
    <n v="0"/>
    <m/>
    <m/>
    <m/>
    <m/>
    <m/>
    <n v="0"/>
    <n v="0"/>
  </r>
  <r>
    <x v="142"/>
    <x v="26"/>
    <s v="vegetale"/>
    <m/>
    <m/>
    <m/>
    <m/>
    <m/>
    <m/>
    <n v="0"/>
    <m/>
    <m/>
    <m/>
    <m/>
    <n v="0"/>
    <m/>
    <n v="0"/>
    <m/>
    <n v="0"/>
    <n v="0"/>
  </r>
  <r>
    <x v="142"/>
    <x v="32"/>
    <s v="animale"/>
    <m/>
    <n v="0"/>
    <n v="45"/>
    <n v="2.2599999999999998"/>
    <n v="5.0199999999999996"/>
    <n v="0.05"/>
    <n v="0"/>
    <n v="0"/>
    <n v="0"/>
    <n v="0"/>
    <m/>
    <n v="0"/>
    <m/>
    <m/>
    <n v="0"/>
    <n v="0"/>
    <n v="0"/>
  </r>
  <r>
    <x v="142"/>
    <x v="68"/>
    <s v="vegetale"/>
    <m/>
    <m/>
    <n v="7"/>
    <n v="0.74"/>
    <n v="0.05"/>
    <n v="0.46"/>
    <n v="0"/>
    <m/>
    <n v="0"/>
    <n v="0"/>
    <m/>
    <m/>
    <m/>
    <m/>
    <n v="0"/>
    <n v="0"/>
    <n v="0"/>
  </r>
  <r>
    <x v="142"/>
    <x v="6"/>
    <s v="vegetale"/>
    <m/>
    <n v="0"/>
    <n v="106"/>
    <n v="4.47"/>
    <n v="11.92"/>
    <n v="0.1"/>
    <n v="0"/>
    <n v="0"/>
    <n v="0"/>
    <n v="0"/>
    <m/>
    <m/>
    <m/>
    <m/>
    <n v="0"/>
    <n v="0"/>
    <n v="0"/>
  </r>
  <r>
    <x v="142"/>
    <x v="38"/>
    <s v="vegetale"/>
    <m/>
    <m/>
    <n v="0"/>
    <n v="0"/>
    <n v="0"/>
    <m/>
    <n v="0"/>
    <m/>
    <n v="0"/>
    <n v="0"/>
    <m/>
    <n v="0"/>
    <m/>
    <m/>
    <m/>
    <n v="0"/>
    <n v="0"/>
  </r>
  <r>
    <x v="142"/>
    <x v="55"/>
    <s v="vegetale"/>
    <m/>
    <m/>
    <n v="4"/>
    <n v="0.17"/>
    <n v="0.46"/>
    <m/>
    <n v="0"/>
    <m/>
    <m/>
    <n v="0"/>
    <m/>
    <n v="0"/>
    <m/>
    <m/>
    <m/>
    <n v="0"/>
    <n v="0"/>
  </r>
  <r>
    <x v="142"/>
    <x v="48"/>
    <s v="vegetale"/>
    <m/>
    <m/>
    <n v="6"/>
    <n v="0.26"/>
    <n v="0.71"/>
    <m/>
    <n v="0"/>
    <m/>
    <n v="0"/>
    <n v="0"/>
    <m/>
    <m/>
    <m/>
    <m/>
    <m/>
    <n v="0"/>
    <n v="0"/>
  </r>
  <r>
    <x v="142"/>
    <x v="84"/>
    <s v="vegetale"/>
    <m/>
    <n v="0"/>
    <n v="83"/>
    <n v="3.43"/>
    <n v="9.39"/>
    <m/>
    <n v="0"/>
    <m/>
    <n v="0"/>
    <n v="0"/>
    <m/>
    <n v="1"/>
    <m/>
    <m/>
    <n v="0"/>
    <n v="1"/>
    <n v="0"/>
  </r>
  <r>
    <x v="142"/>
    <x v="43"/>
    <s v="vegetale"/>
    <m/>
    <n v="0"/>
    <m/>
    <m/>
    <m/>
    <m/>
    <n v="0"/>
    <m/>
    <n v="0"/>
    <m/>
    <m/>
    <m/>
    <m/>
    <m/>
    <m/>
    <n v="0"/>
    <n v="0"/>
  </r>
  <r>
    <x v="142"/>
    <x v="70"/>
    <s v="vegetale"/>
    <m/>
    <m/>
    <n v="11"/>
    <n v="0.46"/>
    <n v="1.27"/>
    <m/>
    <n v="0"/>
    <m/>
    <n v="0"/>
    <n v="0"/>
    <m/>
    <m/>
    <m/>
    <m/>
    <m/>
    <n v="0"/>
    <n v="0"/>
  </r>
  <r>
    <x v="142"/>
    <x v="14"/>
    <s v="vegetale"/>
    <m/>
    <n v="0"/>
    <m/>
    <m/>
    <m/>
    <m/>
    <n v="0"/>
    <m/>
    <n v="0"/>
    <m/>
    <m/>
    <m/>
    <m/>
    <m/>
    <m/>
    <n v="0"/>
    <n v="0"/>
  </r>
  <r>
    <x v="142"/>
    <x v="77"/>
    <s v="vegetale"/>
    <m/>
    <n v="0"/>
    <m/>
    <m/>
    <m/>
    <m/>
    <n v="0"/>
    <m/>
    <n v="0"/>
    <m/>
    <m/>
    <m/>
    <m/>
    <m/>
    <m/>
    <n v="0"/>
    <n v="0"/>
  </r>
  <r>
    <x v="142"/>
    <x v="31"/>
    <s v="vegetale"/>
    <m/>
    <n v="0"/>
    <n v="103"/>
    <n v="4.26"/>
    <n v="11.67"/>
    <m/>
    <n v="0"/>
    <m/>
    <n v="0"/>
    <n v="0"/>
    <m/>
    <m/>
    <m/>
    <m/>
    <n v="0"/>
    <n v="0"/>
    <n v="0"/>
  </r>
  <r>
    <x v="142"/>
    <x v="27"/>
    <s v="vegetale"/>
    <m/>
    <m/>
    <n v="0"/>
    <n v="0.02"/>
    <n v="0.05"/>
    <m/>
    <n v="0"/>
    <m/>
    <n v="0"/>
    <n v="0"/>
    <m/>
    <m/>
    <m/>
    <m/>
    <m/>
    <n v="0"/>
    <n v="0"/>
  </r>
  <r>
    <x v="142"/>
    <x v="91"/>
    <s v="animale"/>
    <m/>
    <n v="0"/>
    <n v="0"/>
    <n v="0"/>
    <n v="0"/>
    <n v="0"/>
    <n v="0"/>
    <m/>
    <n v="0"/>
    <n v="0"/>
    <m/>
    <m/>
    <m/>
    <m/>
    <m/>
    <n v="0"/>
    <n v="0"/>
  </r>
  <r>
    <x v="142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142"/>
    <x v="93"/>
    <s v="vegetale"/>
    <m/>
    <m/>
    <n v="2"/>
    <n v="0.87"/>
    <n v="0"/>
    <n v="0.05"/>
    <n v="0"/>
    <m/>
    <m/>
    <n v="0"/>
    <n v="0"/>
    <n v="0"/>
    <m/>
    <m/>
    <m/>
    <n v="0"/>
    <n v="0"/>
  </r>
  <r>
    <x v="142"/>
    <x v="17"/>
    <s v="vegetale"/>
    <m/>
    <n v="0"/>
    <n v="38"/>
    <n v="4.0199999999999996"/>
    <n v="0.25"/>
    <n v="2.44"/>
    <n v="0"/>
    <m/>
    <n v="0"/>
    <n v="0"/>
    <n v="0"/>
    <n v="0"/>
    <n v="0"/>
    <m/>
    <n v="0"/>
    <n v="0"/>
    <n v="0"/>
  </r>
  <r>
    <x v="142"/>
    <x v="72"/>
    <s v="vegetale"/>
    <m/>
    <m/>
    <n v="0"/>
    <n v="0"/>
    <m/>
    <m/>
    <n v="0"/>
    <m/>
    <n v="0"/>
    <n v="0"/>
    <m/>
    <m/>
    <m/>
    <m/>
    <m/>
    <n v="0"/>
    <n v="0"/>
  </r>
  <r>
    <x v="142"/>
    <x v="7"/>
    <s v="vegetale"/>
    <n v="0"/>
    <n v="0"/>
    <n v="5"/>
    <n v="0.54"/>
    <n v="0"/>
    <n v="0.1"/>
    <n v="0"/>
    <m/>
    <n v="0"/>
    <n v="0"/>
    <n v="0"/>
    <m/>
    <m/>
    <m/>
    <n v="0"/>
    <n v="0"/>
    <n v="0"/>
  </r>
  <r>
    <x v="142"/>
    <x v="23"/>
    <s v="vegetale"/>
    <m/>
    <m/>
    <n v="1"/>
    <n v="0.09"/>
    <n v="0.1"/>
    <n v="0"/>
    <n v="0"/>
    <m/>
    <n v="0"/>
    <n v="0"/>
    <m/>
    <m/>
    <m/>
    <m/>
    <m/>
    <n v="0"/>
    <n v="0"/>
  </r>
  <r>
    <x v="142"/>
    <x v="22"/>
    <s v="animale"/>
    <m/>
    <n v="0"/>
    <n v="13"/>
    <n v="3.52"/>
    <n v="0.96"/>
    <n v="1.01"/>
    <n v="0"/>
    <m/>
    <n v="0"/>
    <n v="0"/>
    <n v="0"/>
    <n v="0"/>
    <n v="0"/>
    <m/>
    <m/>
    <n v="0"/>
    <n v="0"/>
  </r>
  <r>
    <x v="142"/>
    <x v="61"/>
    <s v="vegetale"/>
    <m/>
    <n v="0"/>
    <n v="4"/>
    <n v="4.8899999999999997"/>
    <n v="0.05"/>
    <n v="0.15"/>
    <n v="0"/>
    <n v="0"/>
    <n v="0"/>
    <n v="0"/>
    <m/>
    <n v="0"/>
    <m/>
    <m/>
    <m/>
    <n v="0"/>
    <n v="0"/>
  </r>
  <r>
    <x v="142"/>
    <x v="65"/>
    <s v="vegetale"/>
    <m/>
    <m/>
    <n v="0"/>
    <n v="0.31"/>
    <m/>
    <m/>
    <n v="0"/>
    <n v="0"/>
    <n v="0"/>
    <n v="0"/>
    <m/>
    <m/>
    <m/>
    <m/>
    <m/>
    <n v="0"/>
    <n v="0"/>
  </r>
  <r>
    <x v="142"/>
    <x v="71"/>
    <s v="vegetale"/>
    <m/>
    <n v="0"/>
    <n v="8"/>
    <n v="3.06"/>
    <m/>
    <n v="0.05"/>
    <n v="0"/>
    <n v="0"/>
    <n v="0"/>
    <n v="0"/>
    <n v="0"/>
    <n v="0"/>
    <m/>
    <m/>
    <m/>
    <n v="0"/>
    <n v="0"/>
  </r>
  <r>
    <x v="142"/>
    <x v="66"/>
    <s v="animale"/>
    <m/>
    <n v="0"/>
    <n v="5"/>
    <n v="4.33"/>
    <n v="0.09"/>
    <n v="1.07"/>
    <n v="0"/>
    <m/>
    <n v="0"/>
    <n v="0"/>
    <m/>
    <n v="0"/>
    <m/>
    <m/>
    <m/>
    <n v="0"/>
    <n v="0"/>
  </r>
  <r>
    <x v="142"/>
    <x v="80"/>
    <s v="animale"/>
    <m/>
    <n v="0"/>
    <n v="0"/>
    <n v="0"/>
    <n v="0"/>
    <n v="0"/>
    <n v="0"/>
    <m/>
    <n v="0"/>
    <n v="0"/>
    <m/>
    <m/>
    <m/>
    <m/>
    <m/>
    <n v="0"/>
    <n v="0"/>
  </r>
  <r>
    <x v="142"/>
    <x v="41"/>
    <s v="vegetale"/>
    <n v="0"/>
    <n v="0"/>
    <m/>
    <m/>
    <m/>
    <m/>
    <n v="0"/>
    <n v="0"/>
    <n v="0"/>
    <m/>
    <m/>
    <m/>
    <m/>
    <m/>
    <m/>
    <n v="0"/>
    <n v="0"/>
  </r>
  <r>
    <x v="142"/>
    <x v="81"/>
    <s v="vegetale"/>
    <m/>
    <m/>
    <n v="0"/>
    <n v="0"/>
    <m/>
    <n v="0"/>
    <n v="0"/>
    <m/>
    <n v="0"/>
    <n v="0"/>
    <m/>
    <m/>
    <m/>
    <m/>
    <m/>
    <n v="0"/>
    <n v="0"/>
  </r>
  <r>
    <x v="142"/>
    <x v="45"/>
    <s v="animale"/>
    <m/>
    <n v="0"/>
    <n v="2"/>
    <n v="0.66"/>
    <n v="7.0000000000000007E-2"/>
    <n v="0.21"/>
    <n v="0"/>
    <n v="0"/>
    <n v="0"/>
    <n v="0"/>
    <m/>
    <n v="0"/>
    <m/>
    <m/>
    <m/>
    <n v="0"/>
    <n v="0"/>
  </r>
  <r>
    <x v="142"/>
    <x v="56"/>
    <s v="vegetale"/>
    <m/>
    <m/>
    <n v="0"/>
    <n v="0"/>
    <m/>
    <m/>
    <n v="0"/>
    <m/>
    <n v="0"/>
    <n v="0"/>
    <m/>
    <m/>
    <m/>
    <m/>
    <m/>
    <n v="0"/>
    <n v="0"/>
  </r>
  <r>
    <x v="142"/>
    <x v="20"/>
    <s v="vegetale"/>
    <m/>
    <m/>
    <n v="3"/>
    <n v="4.8499999999999996"/>
    <m/>
    <m/>
    <n v="0"/>
    <m/>
    <n v="0"/>
    <n v="0"/>
    <m/>
    <m/>
    <m/>
    <m/>
    <m/>
    <n v="0"/>
    <n v="0"/>
  </r>
  <r>
    <x v="142"/>
    <x v="4"/>
    <s v="vegetale"/>
    <m/>
    <m/>
    <n v="5"/>
    <n v="2.69"/>
    <m/>
    <n v="0.05"/>
    <n v="0"/>
    <m/>
    <n v="0"/>
    <n v="0"/>
    <m/>
    <m/>
    <m/>
    <m/>
    <m/>
    <n v="0"/>
    <n v="0"/>
  </r>
  <r>
    <x v="142"/>
    <x v="86"/>
    <s v="vegetale"/>
    <n v="0"/>
    <m/>
    <m/>
    <m/>
    <m/>
    <m/>
    <n v="0"/>
    <m/>
    <n v="0"/>
    <m/>
    <m/>
    <m/>
    <m/>
    <m/>
    <m/>
    <n v="0"/>
    <n v="0"/>
  </r>
  <r>
    <x v="142"/>
    <x v="60"/>
    <s v="vegetale"/>
    <m/>
    <m/>
    <n v="0"/>
    <n v="0.06"/>
    <m/>
    <m/>
    <n v="0"/>
    <m/>
    <n v="0"/>
    <n v="0"/>
    <m/>
    <m/>
    <m/>
    <m/>
    <m/>
    <n v="0"/>
    <n v="0"/>
  </r>
  <r>
    <x v="142"/>
    <x v="16"/>
    <s v="vegetale"/>
    <m/>
    <m/>
    <m/>
    <m/>
    <m/>
    <m/>
    <n v="0"/>
    <n v="0"/>
    <m/>
    <m/>
    <m/>
    <n v="0"/>
    <m/>
    <n v="0"/>
    <m/>
    <n v="0"/>
    <n v="0"/>
  </r>
  <r>
    <x v="142"/>
    <x v="15"/>
    <s v="vegetale"/>
    <m/>
    <m/>
    <n v="0"/>
    <n v="0.06"/>
    <m/>
    <n v="0"/>
    <n v="0"/>
    <m/>
    <n v="0"/>
    <n v="0"/>
    <m/>
    <m/>
    <m/>
    <m/>
    <m/>
    <n v="0"/>
    <n v="0"/>
  </r>
  <r>
    <x v="142"/>
    <x v="57"/>
    <s v="vegetale"/>
    <m/>
    <m/>
    <n v="2"/>
    <n v="4.24"/>
    <m/>
    <n v="0.1"/>
    <n v="0"/>
    <n v="0"/>
    <n v="0"/>
    <n v="0"/>
    <m/>
    <n v="0"/>
    <m/>
    <m/>
    <m/>
    <n v="0"/>
    <n v="0"/>
  </r>
  <r>
    <x v="142"/>
    <x v="11"/>
    <s v="animale"/>
    <m/>
    <n v="0"/>
    <n v="10"/>
    <n v="1.54"/>
    <n v="0.81"/>
    <n v="0.56000000000000005"/>
    <n v="0"/>
    <m/>
    <n v="0"/>
    <n v="0"/>
    <m/>
    <n v="0"/>
    <m/>
    <m/>
    <m/>
    <n v="0"/>
    <n v="0"/>
  </r>
  <r>
    <x v="142"/>
    <x v="63"/>
    <s v="animale"/>
    <m/>
    <n v="0"/>
    <n v="51"/>
    <n v="6.36"/>
    <n v="4.82"/>
    <n v="1.88"/>
    <n v="0"/>
    <n v="0"/>
    <n v="0"/>
    <n v="0"/>
    <m/>
    <n v="0"/>
    <m/>
    <m/>
    <n v="0"/>
    <n v="0"/>
    <n v="0"/>
  </r>
  <r>
    <x v="142"/>
    <x v="35"/>
    <s v="animale"/>
    <m/>
    <n v="0"/>
    <n v="24"/>
    <n v="4.42"/>
    <n v="1.52"/>
    <n v="2.23"/>
    <n v="0"/>
    <n v="0"/>
    <n v="0"/>
    <n v="0"/>
    <m/>
    <m/>
    <m/>
    <m/>
    <n v="0"/>
    <n v="0"/>
    <n v="0"/>
  </r>
  <r>
    <x v="142"/>
    <x v="58"/>
    <s v="vegetale"/>
    <m/>
    <m/>
    <n v="9"/>
    <n v="4.3"/>
    <m/>
    <m/>
    <n v="0"/>
    <n v="0"/>
    <n v="0"/>
    <n v="0"/>
    <m/>
    <m/>
    <m/>
    <m/>
    <m/>
    <n v="0"/>
    <n v="0"/>
  </r>
  <r>
    <x v="142"/>
    <x v="36"/>
    <s v="vegetale"/>
    <m/>
    <m/>
    <n v="9"/>
    <n v="0.96"/>
    <n v="0.41"/>
    <n v="0.3"/>
    <n v="0"/>
    <m/>
    <n v="0"/>
    <n v="0"/>
    <m/>
    <m/>
    <m/>
    <m/>
    <m/>
    <n v="0"/>
    <n v="0"/>
  </r>
  <r>
    <x v="142"/>
    <x v="40"/>
    <s v="vegetale"/>
    <m/>
    <m/>
    <n v="0"/>
    <m/>
    <m/>
    <m/>
    <m/>
    <m/>
    <m/>
    <m/>
    <m/>
    <m/>
    <m/>
    <m/>
    <m/>
    <n v="0"/>
    <n v="0"/>
  </r>
  <r>
    <x v="142"/>
    <x v="49"/>
    <s v="vegetale"/>
    <m/>
    <m/>
    <n v="0"/>
    <m/>
    <m/>
    <m/>
    <m/>
    <m/>
    <m/>
    <m/>
    <m/>
    <m/>
    <m/>
    <m/>
    <m/>
    <n v="0"/>
    <n v="0"/>
  </r>
  <r>
    <x v="142"/>
    <x v="59"/>
    <s v="vegetale"/>
    <m/>
    <m/>
    <n v="16"/>
    <m/>
    <n v="0.2"/>
    <n v="0.46"/>
    <m/>
    <m/>
    <m/>
    <m/>
    <m/>
    <m/>
    <m/>
    <m/>
    <m/>
    <n v="0"/>
    <n v="0"/>
  </r>
  <r>
    <x v="143"/>
    <x v="62"/>
    <s v="animale"/>
    <n v="0"/>
    <n v="38"/>
    <n v="13"/>
    <n v="5.34"/>
    <n v="0.62"/>
    <n v="1.65"/>
    <n v="38"/>
    <n v="0"/>
    <n v="0"/>
    <n v="1"/>
    <m/>
    <n v="38"/>
    <m/>
    <m/>
    <m/>
    <n v="38"/>
    <n v="39"/>
  </r>
  <r>
    <x v="143"/>
    <x v="18"/>
    <s v="vegetale"/>
    <n v="22"/>
    <m/>
    <n v="44"/>
    <n v="26.61"/>
    <n v="0.23"/>
    <n v="0.5"/>
    <n v="27"/>
    <n v="1"/>
    <n v="0"/>
    <n v="3"/>
    <n v="2"/>
    <n v="28"/>
    <m/>
    <m/>
    <n v="0"/>
    <n v="27"/>
    <n v="27"/>
  </r>
  <r>
    <x v="143"/>
    <x v="16"/>
    <s v="vegetale"/>
    <m/>
    <m/>
    <m/>
    <m/>
    <m/>
    <m/>
    <n v="18"/>
    <m/>
    <m/>
    <m/>
    <m/>
    <n v="18"/>
    <m/>
    <n v="18"/>
    <m/>
    <n v="18"/>
    <n v="18"/>
  </r>
  <r>
    <x v="143"/>
    <x v="0"/>
    <s v="vegetale"/>
    <n v="2"/>
    <n v="2"/>
    <n v="562"/>
    <n v="73.91"/>
    <n v="3.87"/>
    <n v="15.91"/>
    <n v="12"/>
    <n v="15"/>
    <n v="28"/>
    <n v="8"/>
    <n v="1"/>
    <m/>
    <m/>
    <m/>
    <n v="-1"/>
    <n v="12"/>
    <n v="13"/>
  </r>
  <r>
    <x v="143"/>
    <x v="1"/>
    <s v="animale"/>
    <m/>
    <n v="1"/>
    <n v="135"/>
    <n v="87.62"/>
    <n v="6.51"/>
    <n v="8.17"/>
    <n v="10"/>
    <n v="0"/>
    <n v="9"/>
    <n v="10"/>
    <n v="0"/>
    <n v="1"/>
    <m/>
    <m/>
    <n v="0"/>
    <n v="10"/>
    <n v="11"/>
  </r>
  <r>
    <x v="143"/>
    <x v="19"/>
    <s v="animale"/>
    <m/>
    <n v="1"/>
    <n v="244"/>
    <n v="72.87"/>
    <n v="15.11"/>
    <n v="25.26"/>
    <n v="8"/>
    <n v="0"/>
    <n v="8"/>
    <n v="8"/>
    <m/>
    <n v="0"/>
    <m/>
    <m/>
    <n v="0"/>
    <n v="8"/>
    <n v="9"/>
  </r>
  <r>
    <x v="143"/>
    <x v="7"/>
    <s v="vegetale"/>
    <n v="5"/>
    <n v="0"/>
    <n v="85"/>
    <n v="9.3000000000000007"/>
    <n v="0.28000000000000003"/>
    <n v="1.96"/>
    <n v="7"/>
    <n v="0"/>
    <n v="6"/>
    <n v="1"/>
    <n v="1"/>
    <n v="1"/>
    <n v="0"/>
    <n v="0"/>
    <n v="0"/>
    <n v="7"/>
    <n v="7"/>
  </r>
  <r>
    <x v="143"/>
    <x v="5"/>
    <s v="vegetale"/>
    <m/>
    <n v="4"/>
    <n v="341"/>
    <n v="33.65"/>
    <n v="0.83"/>
    <n v="6.46"/>
    <n v="7"/>
    <n v="1"/>
    <n v="5"/>
    <n v="4"/>
    <m/>
    <n v="0"/>
    <m/>
    <m/>
    <n v="3"/>
    <n v="7"/>
    <n v="8"/>
  </r>
  <r>
    <x v="143"/>
    <x v="9"/>
    <s v="vegetale"/>
    <m/>
    <n v="2"/>
    <n v="428"/>
    <n v="43.94"/>
    <m/>
    <m/>
    <n v="7"/>
    <n v="0"/>
    <n v="5"/>
    <n v="5"/>
    <m/>
    <n v="2"/>
    <m/>
    <n v="0"/>
    <n v="0"/>
    <n v="7"/>
    <n v="7"/>
  </r>
  <r>
    <x v="143"/>
    <x v="10"/>
    <s v="vegetale"/>
    <m/>
    <m/>
    <n v="70"/>
    <n v="55.31"/>
    <n v="1.08"/>
    <n v="0.75"/>
    <n v="6"/>
    <n v="0"/>
    <n v="1"/>
    <n v="6"/>
    <n v="0"/>
    <n v="6"/>
    <m/>
    <m/>
    <n v="0"/>
    <n v="7"/>
    <n v="6"/>
  </r>
  <r>
    <x v="143"/>
    <x v="12"/>
    <s v="vegetale"/>
    <m/>
    <m/>
    <n v="30"/>
    <n v="54.45"/>
    <n v="0.05"/>
    <n v="0.53"/>
    <n v="6"/>
    <n v="0"/>
    <n v="5"/>
    <n v="6"/>
    <m/>
    <n v="1"/>
    <m/>
    <m/>
    <m/>
    <n v="6"/>
    <n v="6"/>
  </r>
  <r>
    <x v="143"/>
    <x v="88"/>
    <s v="vegetale"/>
    <n v="1"/>
    <m/>
    <n v="105"/>
    <n v="42.72"/>
    <n v="0.23"/>
    <n v="1.86"/>
    <n v="6"/>
    <n v="4"/>
    <n v="0"/>
    <n v="5"/>
    <n v="1"/>
    <n v="10"/>
    <m/>
    <m/>
    <n v="0"/>
    <n v="6"/>
    <n v="7"/>
  </r>
  <r>
    <x v="143"/>
    <x v="2"/>
    <s v="vegetale"/>
    <m/>
    <m/>
    <n v="33"/>
    <n v="41.11"/>
    <n v="0.23"/>
    <n v="1.58"/>
    <n v="5"/>
    <n v="0"/>
    <n v="1"/>
    <n v="4"/>
    <n v="0"/>
    <n v="4"/>
    <m/>
    <m/>
    <m/>
    <n v="5"/>
    <n v="4"/>
  </r>
  <r>
    <x v="143"/>
    <x v="39"/>
    <s v="vegetale"/>
    <m/>
    <m/>
    <n v="33"/>
    <n v="24.53"/>
    <m/>
    <n v="0.33"/>
    <n v="3"/>
    <n v="4"/>
    <n v="0"/>
    <n v="3"/>
    <m/>
    <n v="4"/>
    <m/>
    <m/>
    <n v="2"/>
    <n v="2"/>
    <n v="3"/>
  </r>
  <r>
    <x v="143"/>
    <x v="53"/>
    <s v="vegetale"/>
    <m/>
    <n v="0"/>
    <n v="14"/>
    <n v="2.75"/>
    <n v="1.31"/>
    <n v="0.13"/>
    <n v="3"/>
    <n v="0"/>
    <n v="0"/>
    <n v="0"/>
    <m/>
    <n v="2"/>
    <m/>
    <n v="3"/>
    <n v="1"/>
    <n v="3"/>
    <n v="3"/>
  </r>
  <r>
    <x v="143"/>
    <x v="93"/>
    <s v="vegetale"/>
    <n v="2"/>
    <m/>
    <n v="19"/>
    <n v="6.88"/>
    <n v="0.05"/>
    <n v="0.25"/>
    <n v="3"/>
    <n v="0"/>
    <m/>
    <n v="1"/>
    <n v="0"/>
    <n v="3"/>
    <m/>
    <m/>
    <m/>
    <n v="3"/>
    <n v="3"/>
  </r>
  <r>
    <x v="143"/>
    <x v="69"/>
    <s v="vegetale"/>
    <m/>
    <m/>
    <n v="42"/>
    <n v="20.52"/>
    <n v="0.18"/>
    <n v="0.45"/>
    <n v="2"/>
    <n v="0"/>
    <m/>
    <n v="2"/>
    <n v="0"/>
    <n v="2"/>
    <m/>
    <m/>
    <n v="0"/>
    <n v="2"/>
    <n v="2"/>
  </r>
  <r>
    <x v="143"/>
    <x v="3"/>
    <s v="vegetale"/>
    <m/>
    <n v="1"/>
    <m/>
    <m/>
    <m/>
    <m/>
    <n v="2"/>
    <n v="0"/>
    <n v="2"/>
    <m/>
    <m/>
    <m/>
    <m/>
    <n v="1"/>
    <m/>
    <n v="2"/>
    <n v="2"/>
  </r>
  <r>
    <x v="143"/>
    <x v="20"/>
    <s v="vegetale"/>
    <m/>
    <m/>
    <n v="17"/>
    <n v="15.39"/>
    <n v="0.1"/>
    <n v="0.03"/>
    <n v="2"/>
    <n v="0"/>
    <n v="0"/>
    <n v="2"/>
    <m/>
    <n v="1"/>
    <m/>
    <m/>
    <m/>
    <n v="1"/>
    <n v="2"/>
  </r>
  <r>
    <x v="143"/>
    <x v="51"/>
    <s v="vegetale"/>
    <m/>
    <n v="0"/>
    <n v="77"/>
    <n v="9.4700000000000006"/>
    <m/>
    <m/>
    <n v="1"/>
    <n v="0"/>
    <n v="0"/>
    <n v="1"/>
    <m/>
    <n v="1"/>
    <m/>
    <m/>
    <n v="0"/>
    <n v="1"/>
    <n v="1"/>
  </r>
  <r>
    <x v="143"/>
    <x v="76"/>
    <s v="vegetale"/>
    <m/>
    <m/>
    <n v="3"/>
    <n v="7.67"/>
    <n v="0.05"/>
    <n v="0.13"/>
    <n v="1"/>
    <n v="0"/>
    <n v="0"/>
    <n v="1"/>
    <n v="0"/>
    <n v="1"/>
    <m/>
    <m/>
    <m/>
    <n v="1"/>
    <n v="1"/>
  </r>
  <r>
    <x v="143"/>
    <x v="6"/>
    <s v="vegetale"/>
    <m/>
    <n v="0"/>
    <n v="65"/>
    <n v="2.74"/>
    <n v="7.31"/>
    <n v="0.05"/>
    <n v="1"/>
    <n v="0"/>
    <n v="1"/>
    <n v="0"/>
    <m/>
    <m/>
    <m/>
    <m/>
    <n v="0"/>
    <n v="1"/>
    <n v="0"/>
  </r>
  <r>
    <x v="143"/>
    <x v="17"/>
    <s v="vegetale"/>
    <m/>
    <n v="0"/>
    <n v="80"/>
    <n v="8.5399999999999991"/>
    <n v="0.45"/>
    <n v="5.13"/>
    <n v="1"/>
    <n v="0"/>
    <n v="0"/>
    <n v="1"/>
    <n v="0"/>
    <n v="1"/>
    <n v="0"/>
    <m/>
    <n v="0"/>
    <n v="1"/>
    <n v="1"/>
  </r>
  <r>
    <x v="143"/>
    <x v="72"/>
    <s v="vegetale"/>
    <n v="0"/>
    <m/>
    <n v="7"/>
    <n v="3.11"/>
    <n v="0.03"/>
    <n v="0.03"/>
    <n v="1"/>
    <n v="0"/>
    <m/>
    <n v="0"/>
    <n v="0"/>
    <n v="1"/>
    <m/>
    <n v="0"/>
    <n v="0"/>
    <n v="1"/>
    <n v="0"/>
  </r>
  <r>
    <x v="143"/>
    <x v="22"/>
    <s v="animale"/>
    <m/>
    <m/>
    <n v="20"/>
    <n v="5.32"/>
    <n v="1.43"/>
    <n v="1.56"/>
    <n v="1"/>
    <m/>
    <n v="0"/>
    <n v="1"/>
    <n v="0"/>
    <n v="1"/>
    <n v="0"/>
    <m/>
    <m/>
    <n v="1"/>
    <n v="1"/>
  </r>
  <r>
    <x v="143"/>
    <x v="71"/>
    <s v="vegetale"/>
    <n v="0"/>
    <m/>
    <n v="21"/>
    <n v="8.26"/>
    <n v="0.05"/>
    <n v="0.15"/>
    <n v="1"/>
    <n v="2"/>
    <m/>
    <n v="1"/>
    <m/>
    <n v="3"/>
    <m/>
    <m/>
    <m/>
    <n v="1"/>
    <n v="1"/>
  </r>
  <r>
    <x v="143"/>
    <x v="85"/>
    <s v="animale"/>
    <m/>
    <n v="0"/>
    <n v="17"/>
    <n v="9.15"/>
    <n v="0.46"/>
    <n v="2.88"/>
    <n v="1"/>
    <n v="0"/>
    <n v="0"/>
    <n v="1"/>
    <m/>
    <n v="1"/>
    <m/>
    <m/>
    <n v="0"/>
    <n v="1"/>
    <n v="1"/>
  </r>
  <r>
    <x v="143"/>
    <x v="8"/>
    <s v="vegetale"/>
    <m/>
    <m/>
    <n v="14"/>
    <n v="9.2799999999999994"/>
    <n v="0"/>
    <n v="0.3"/>
    <n v="1"/>
    <n v="0"/>
    <n v="1"/>
    <n v="1"/>
    <m/>
    <m/>
    <m/>
    <m/>
    <m/>
    <n v="1"/>
    <n v="1"/>
  </r>
  <r>
    <x v="143"/>
    <x v="13"/>
    <s v="animale"/>
    <m/>
    <n v="0"/>
    <n v="50"/>
    <n v="9.3699999999999992"/>
    <n v="4.2"/>
    <n v="2.69"/>
    <n v="1"/>
    <n v="0"/>
    <n v="1"/>
    <n v="1"/>
    <m/>
    <n v="0"/>
    <m/>
    <m/>
    <m/>
    <n v="1"/>
    <n v="1"/>
  </r>
  <r>
    <x v="143"/>
    <x v="63"/>
    <s v="animale"/>
    <m/>
    <m/>
    <n v="89"/>
    <n v="12.47"/>
    <n v="8.34"/>
    <n v="3.32"/>
    <n v="1"/>
    <n v="0"/>
    <n v="1"/>
    <n v="1"/>
    <m/>
    <n v="0"/>
    <m/>
    <m/>
    <n v="0"/>
    <n v="1"/>
    <n v="1"/>
  </r>
  <r>
    <x v="143"/>
    <x v="36"/>
    <s v="vegetale"/>
    <m/>
    <n v="0"/>
    <n v="41"/>
    <n v="3.17"/>
    <n v="2.41"/>
    <n v="0.57999999999999996"/>
    <n v="1"/>
    <n v="1"/>
    <n v="0"/>
    <n v="0"/>
    <m/>
    <n v="1"/>
    <m/>
    <m/>
    <n v="0"/>
    <n v="0"/>
    <n v="0"/>
  </r>
  <r>
    <x v="143"/>
    <x v="21"/>
    <s v="animale"/>
    <m/>
    <m/>
    <n v="2"/>
    <n v="0.66"/>
    <n v="0.08"/>
    <n v="0.33"/>
    <n v="0"/>
    <m/>
    <n v="0"/>
    <n v="0"/>
    <m/>
    <n v="0"/>
    <m/>
    <m/>
    <m/>
    <n v="0"/>
    <n v="0"/>
  </r>
  <r>
    <x v="143"/>
    <x v="24"/>
    <s v="vegetale"/>
    <m/>
    <m/>
    <n v="0"/>
    <n v="0.06"/>
    <m/>
    <m/>
    <n v="0"/>
    <m/>
    <n v="0"/>
    <n v="0"/>
    <m/>
    <m/>
    <m/>
    <m/>
    <m/>
    <n v="0"/>
    <n v="0"/>
  </r>
  <r>
    <x v="143"/>
    <x v="75"/>
    <s v="vegetale"/>
    <m/>
    <n v="0"/>
    <m/>
    <m/>
    <m/>
    <m/>
    <n v="0"/>
    <m/>
    <n v="0"/>
    <m/>
    <m/>
    <m/>
    <m/>
    <m/>
    <m/>
    <n v="0"/>
    <n v="0"/>
  </r>
  <r>
    <x v="143"/>
    <x v="42"/>
    <s v="vegetale"/>
    <m/>
    <m/>
    <n v="0"/>
    <n v="0.05"/>
    <n v="0"/>
    <n v="0.03"/>
    <n v="0"/>
    <m/>
    <n v="0"/>
    <n v="0"/>
    <m/>
    <m/>
    <m/>
    <m/>
    <m/>
    <n v="0"/>
    <n v="0"/>
  </r>
  <r>
    <x v="143"/>
    <x v="50"/>
    <s v="vegetale"/>
    <m/>
    <m/>
    <n v="1"/>
    <n v="0.61"/>
    <m/>
    <m/>
    <n v="0"/>
    <m/>
    <n v="0"/>
    <n v="0"/>
    <m/>
    <m/>
    <m/>
    <m/>
    <m/>
    <n v="0"/>
    <n v="0"/>
  </r>
  <r>
    <x v="143"/>
    <x v="89"/>
    <s v="animale"/>
    <m/>
    <n v="0"/>
    <n v="0"/>
    <n v="0"/>
    <n v="0"/>
    <n v="0"/>
    <n v="0"/>
    <m/>
    <m/>
    <n v="0"/>
    <m/>
    <n v="0"/>
    <m/>
    <m/>
    <m/>
    <n v="0"/>
    <n v="0"/>
  </r>
  <r>
    <x v="143"/>
    <x v="73"/>
    <s v="vegetale"/>
    <m/>
    <m/>
    <n v="5"/>
    <n v="0.31"/>
    <n v="0.43"/>
    <n v="0.23"/>
    <n v="0"/>
    <n v="0"/>
    <n v="0"/>
    <n v="0"/>
    <n v="0"/>
    <n v="0"/>
    <n v="0"/>
    <n v="0"/>
    <m/>
    <n v="0"/>
    <n v="0"/>
  </r>
  <r>
    <x v="143"/>
    <x v="74"/>
    <s v="vegetale"/>
    <m/>
    <m/>
    <n v="1"/>
    <n v="0.22"/>
    <m/>
    <n v="0.05"/>
    <n v="0"/>
    <m/>
    <n v="0"/>
    <n v="0"/>
    <m/>
    <m/>
    <m/>
    <m/>
    <m/>
    <n v="0"/>
    <n v="0"/>
  </r>
  <r>
    <x v="143"/>
    <x v="25"/>
    <s v="animale"/>
    <m/>
    <m/>
    <n v="4"/>
    <n v="0.19"/>
    <n v="0.43"/>
    <n v="0"/>
    <n v="0"/>
    <m/>
    <n v="0"/>
    <n v="0"/>
    <m/>
    <m/>
    <m/>
    <m/>
    <n v="0"/>
    <n v="0"/>
    <n v="0"/>
  </r>
  <r>
    <x v="143"/>
    <x v="87"/>
    <s v="vegetale"/>
    <m/>
    <m/>
    <n v="0"/>
    <n v="0.19"/>
    <m/>
    <m/>
    <n v="0"/>
    <m/>
    <n v="0"/>
    <n v="0"/>
    <m/>
    <m/>
    <m/>
    <m/>
    <m/>
    <n v="0"/>
    <n v="0"/>
  </r>
  <r>
    <x v="143"/>
    <x v="52"/>
    <s v="vegetale"/>
    <m/>
    <m/>
    <n v="2"/>
    <n v="1.55"/>
    <m/>
    <n v="0.28000000000000003"/>
    <n v="0"/>
    <n v="0"/>
    <n v="0"/>
    <n v="0"/>
    <n v="0"/>
    <n v="0"/>
    <m/>
    <m/>
    <m/>
    <n v="0"/>
    <n v="0"/>
  </r>
  <r>
    <x v="143"/>
    <x v="82"/>
    <s v="animale"/>
    <m/>
    <n v="0"/>
    <n v="0"/>
    <n v="0"/>
    <n v="0"/>
    <n v="0"/>
    <n v="0"/>
    <n v="0"/>
    <n v="0"/>
    <n v="0"/>
    <m/>
    <n v="0"/>
    <m/>
    <m/>
    <m/>
    <n v="0"/>
    <n v="0"/>
  </r>
  <r>
    <x v="143"/>
    <x v="79"/>
    <s v="animale"/>
    <m/>
    <n v="0"/>
    <n v="1"/>
    <n v="0.35"/>
    <n v="0.01"/>
    <n v="0.1"/>
    <n v="0"/>
    <n v="0"/>
    <n v="0"/>
    <n v="0"/>
    <m/>
    <n v="0"/>
    <m/>
    <m/>
    <n v="0"/>
    <n v="0"/>
    <n v="0"/>
  </r>
  <r>
    <x v="143"/>
    <x v="29"/>
    <s v="animale"/>
    <m/>
    <m/>
    <n v="0"/>
    <n v="0.06"/>
    <n v="0.03"/>
    <m/>
    <n v="0"/>
    <m/>
    <n v="0"/>
    <n v="0"/>
    <m/>
    <m/>
    <m/>
    <m/>
    <m/>
    <n v="0"/>
    <n v="0"/>
  </r>
  <r>
    <x v="143"/>
    <x v="54"/>
    <s v="vegetale"/>
    <m/>
    <m/>
    <n v="0"/>
    <n v="0"/>
    <n v="0"/>
    <n v="0"/>
    <n v="0"/>
    <m/>
    <n v="0"/>
    <n v="0"/>
    <m/>
    <m/>
    <m/>
    <m/>
    <m/>
    <n v="0"/>
    <n v="0"/>
  </r>
  <r>
    <x v="143"/>
    <x v="46"/>
    <s v="vegetale"/>
    <m/>
    <m/>
    <n v="0"/>
    <m/>
    <m/>
    <m/>
    <n v="0"/>
    <m/>
    <n v="0"/>
    <m/>
    <m/>
    <m/>
    <m/>
    <m/>
    <m/>
    <n v="0"/>
    <n v="0"/>
  </r>
  <r>
    <x v="143"/>
    <x v="30"/>
    <s v="vegetale"/>
    <m/>
    <m/>
    <n v="1"/>
    <n v="0.08"/>
    <m/>
    <m/>
    <n v="0"/>
    <n v="0"/>
    <n v="0"/>
    <n v="0"/>
    <m/>
    <m/>
    <m/>
    <m/>
    <n v="0"/>
    <n v="0"/>
    <n v="0"/>
  </r>
  <r>
    <x v="143"/>
    <x v="47"/>
    <s v="vegetale"/>
    <m/>
    <m/>
    <n v="29"/>
    <n v="2.33"/>
    <n v="2.79"/>
    <n v="0.3"/>
    <n v="0"/>
    <n v="0"/>
    <n v="0"/>
    <n v="0"/>
    <m/>
    <n v="0"/>
    <m/>
    <m/>
    <n v="0"/>
    <n v="0"/>
    <n v="0"/>
  </r>
  <r>
    <x v="143"/>
    <x v="90"/>
    <s v="vegetale"/>
    <m/>
    <m/>
    <n v="0"/>
    <m/>
    <m/>
    <m/>
    <n v="0"/>
    <m/>
    <n v="0"/>
    <m/>
    <m/>
    <m/>
    <m/>
    <m/>
    <m/>
    <n v="0"/>
    <n v="0"/>
  </r>
  <r>
    <x v="143"/>
    <x v="67"/>
    <s v="vegetale"/>
    <m/>
    <m/>
    <n v="0"/>
    <n v="0"/>
    <n v="0"/>
    <n v="0"/>
    <n v="0"/>
    <m/>
    <n v="0"/>
    <n v="0"/>
    <m/>
    <m/>
    <m/>
    <m/>
    <m/>
    <n v="0"/>
    <n v="0"/>
  </r>
  <r>
    <x v="143"/>
    <x v="26"/>
    <s v="vegetale"/>
    <m/>
    <m/>
    <m/>
    <m/>
    <m/>
    <m/>
    <n v="0"/>
    <m/>
    <m/>
    <m/>
    <m/>
    <n v="0"/>
    <n v="0"/>
    <n v="0"/>
    <m/>
    <n v="0"/>
    <n v="0"/>
  </r>
  <r>
    <x v="143"/>
    <x v="32"/>
    <s v="animale"/>
    <m/>
    <m/>
    <n v="6"/>
    <n v="0.31"/>
    <n v="0.7"/>
    <n v="0.03"/>
    <n v="0"/>
    <m/>
    <n v="0"/>
    <n v="0"/>
    <m/>
    <n v="0"/>
    <m/>
    <m/>
    <m/>
    <n v="0"/>
    <n v="0"/>
  </r>
  <r>
    <x v="143"/>
    <x v="68"/>
    <s v="vegetale"/>
    <m/>
    <m/>
    <n v="0"/>
    <n v="0.02"/>
    <m/>
    <n v="0"/>
    <n v="0"/>
    <m/>
    <n v="0"/>
    <n v="0"/>
    <m/>
    <m/>
    <m/>
    <m/>
    <m/>
    <n v="0"/>
    <n v="0"/>
  </r>
  <r>
    <x v="143"/>
    <x v="38"/>
    <s v="vegetale"/>
    <m/>
    <m/>
    <n v="0"/>
    <n v="0"/>
    <n v="0"/>
    <m/>
    <n v="0"/>
    <m/>
    <m/>
    <n v="0"/>
    <m/>
    <n v="0"/>
    <m/>
    <m/>
    <m/>
    <n v="0"/>
    <n v="0"/>
  </r>
  <r>
    <x v="143"/>
    <x v="55"/>
    <s v="vegetale"/>
    <m/>
    <m/>
    <n v="12"/>
    <n v="0.5"/>
    <n v="1.38"/>
    <m/>
    <n v="0"/>
    <m/>
    <m/>
    <n v="0"/>
    <m/>
    <n v="0"/>
    <m/>
    <m/>
    <m/>
    <n v="0"/>
    <n v="0"/>
  </r>
  <r>
    <x v="143"/>
    <x v="48"/>
    <s v="vegetale"/>
    <m/>
    <m/>
    <n v="5"/>
    <n v="0.22"/>
    <n v="0.6"/>
    <m/>
    <n v="0"/>
    <m/>
    <n v="0"/>
    <n v="0"/>
    <m/>
    <m/>
    <m/>
    <m/>
    <n v="0"/>
    <n v="0"/>
    <n v="0"/>
  </r>
  <r>
    <x v="143"/>
    <x v="84"/>
    <s v="vegetale"/>
    <m/>
    <n v="0"/>
    <n v="63"/>
    <n v="2.61"/>
    <n v="7.16"/>
    <m/>
    <n v="0"/>
    <n v="0"/>
    <n v="0"/>
    <n v="0"/>
    <m/>
    <n v="0"/>
    <m/>
    <m/>
    <n v="0"/>
    <n v="0"/>
    <n v="0"/>
  </r>
  <r>
    <x v="143"/>
    <x v="70"/>
    <s v="vegetale"/>
    <m/>
    <m/>
    <n v="0"/>
    <n v="0.02"/>
    <n v="0.05"/>
    <m/>
    <n v="0"/>
    <m/>
    <n v="0"/>
    <n v="0"/>
    <m/>
    <m/>
    <m/>
    <m/>
    <n v="0"/>
    <n v="0"/>
    <n v="0"/>
  </r>
  <r>
    <x v="143"/>
    <x v="31"/>
    <s v="vegetale"/>
    <m/>
    <n v="0"/>
    <n v="85"/>
    <n v="3.5"/>
    <n v="9.58"/>
    <m/>
    <n v="0"/>
    <m/>
    <n v="0"/>
    <n v="0"/>
    <m/>
    <m/>
    <m/>
    <m/>
    <m/>
    <n v="0"/>
    <n v="0"/>
  </r>
  <r>
    <x v="143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143"/>
    <x v="92"/>
    <s v="animale"/>
    <m/>
    <n v="0"/>
    <n v="0"/>
    <n v="0"/>
    <n v="0"/>
    <n v="0"/>
    <n v="0"/>
    <n v="0"/>
    <n v="0"/>
    <n v="0"/>
    <m/>
    <n v="0"/>
    <m/>
    <m/>
    <m/>
    <n v="0"/>
    <n v="0"/>
  </r>
  <r>
    <x v="143"/>
    <x v="44"/>
    <s v="vegetale"/>
    <m/>
    <m/>
    <n v="0"/>
    <n v="0"/>
    <m/>
    <m/>
    <n v="0"/>
    <m/>
    <n v="0"/>
    <n v="0"/>
    <m/>
    <m/>
    <m/>
    <m/>
    <m/>
    <n v="0"/>
    <n v="0"/>
  </r>
  <r>
    <x v="143"/>
    <x v="83"/>
    <s v="animale"/>
    <m/>
    <n v="0"/>
    <n v="0"/>
    <n v="1.04"/>
    <n v="0.01"/>
    <n v="7.0000000000000007E-2"/>
    <n v="0"/>
    <n v="0"/>
    <n v="0"/>
    <n v="0"/>
    <m/>
    <n v="0"/>
    <m/>
    <m/>
    <m/>
    <n v="0"/>
    <n v="0"/>
  </r>
  <r>
    <x v="143"/>
    <x v="23"/>
    <s v="vegetale"/>
    <m/>
    <m/>
    <n v="8"/>
    <n v="1.22"/>
    <n v="0.75"/>
    <n v="0.2"/>
    <n v="0"/>
    <n v="0"/>
    <n v="0"/>
    <n v="0"/>
    <m/>
    <m/>
    <m/>
    <m/>
    <n v="0"/>
    <n v="0"/>
    <n v="0"/>
  </r>
  <r>
    <x v="143"/>
    <x v="61"/>
    <s v="vegetale"/>
    <m/>
    <m/>
    <n v="2"/>
    <n v="2.4"/>
    <n v="0.03"/>
    <n v="0.08"/>
    <n v="0"/>
    <m/>
    <n v="0"/>
    <n v="0"/>
    <m/>
    <m/>
    <m/>
    <m/>
    <m/>
    <n v="0"/>
    <n v="0"/>
  </r>
  <r>
    <x v="143"/>
    <x v="37"/>
    <s v="vegetale"/>
    <m/>
    <m/>
    <n v="0"/>
    <n v="0"/>
    <m/>
    <m/>
    <n v="0"/>
    <m/>
    <n v="0"/>
    <n v="0"/>
    <m/>
    <m/>
    <m/>
    <m/>
    <m/>
    <n v="0"/>
    <n v="0"/>
  </r>
  <r>
    <x v="143"/>
    <x v="65"/>
    <s v="vegetale"/>
    <m/>
    <m/>
    <n v="1"/>
    <n v="2.2799999999999998"/>
    <m/>
    <n v="0"/>
    <n v="0"/>
    <n v="0"/>
    <n v="0"/>
    <n v="0"/>
    <n v="0"/>
    <n v="0"/>
    <m/>
    <m/>
    <m/>
    <n v="0"/>
    <n v="0"/>
  </r>
  <r>
    <x v="143"/>
    <x v="66"/>
    <s v="animale"/>
    <m/>
    <n v="0"/>
    <n v="3"/>
    <n v="2.2200000000000002"/>
    <n v="0.05"/>
    <n v="0.54"/>
    <n v="0"/>
    <n v="0"/>
    <n v="0"/>
    <n v="0"/>
    <m/>
    <n v="0"/>
    <m/>
    <m/>
    <n v="0"/>
    <n v="0"/>
    <n v="0"/>
  </r>
  <r>
    <x v="143"/>
    <x v="78"/>
    <s v="vegetale"/>
    <m/>
    <m/>
    <n v="0"/>
    <n v="0"/>
    <m/>
    <m/>
    <n v="0"/>
    <m/>
    <n v="0"/>
    <n v="0"/>
    <m/>
    <m/>
    <m/>
    <m/>
    <m/>
    <n v="0"/>
    <n v="0"/>
  </r>
  <r>
    <x v="143"/>
    <x v="80"/>
    <s v="animale"/>
    <m/>
    <n v="0"/>
    <n v="0"/>
    <n v="0"/>
    <n v="0"/>
    <n v="0"/>
    <n v="0"/>
    <m/>
    <n v="0"/>
    <n v="0"/>
    <m/>
    <m/>
    <m/>
    <m/>
    <m/>
    <n v="0"/>
    <n v="0"/>
  </r>
  <r>
    <x v="143"/>
    <x v="41"/>
    <s v="vegetale"/>
    <n v="0"/>
    <n v="0"/>
    <m/>
    <m/>
    <m/>
    <m/>
    <n v="0"/>
    <n v="0"/>
    <n v="0"/>
    <m/>
    <m/>
    <m/>
    <m/>
    <m/>
    <m/>
    <n v="0"/>
    <n v="0"/>
  </r>
  <r>
    <x v="143"/>
    <x v="81"/>
    <s v="vegetale"/>
    <m/>
    <m/>
    <n v="5"/>
    <n v="0.5"/>
    <n v="0.03"/>
    <n v="0.3"/>
    <n v="0"/>
    <m/>
    <n v="0"/>
    <n v="0"/>
    <m/>
    <m/>
    <m/>
    <m/>
    <n v="0"/>
    <n v="0"/>
    <n v="0"/>
  </r>
  <r>
    <x v="143"/>
    <x v="45"/>
    <s v="animale"/>
    <m/>
    <n v="0"/>
    <n v="0"/>
    <n v="0.17"/>
    <n v="0.01"/>
    <n v="0.05"/>
    <n v="0"/>
    <n v="0"/>
    <n v="0"/>
    <n v="0"/>
    <m/>
    <n v="0"/>
    <m/>
    <m/>
    <m/>
    <n v="0"/>
    <n v="0"/>
  </r>
  <r>
    <x v="143"/>
    <x v="56"/>
    <s v="vegetale"/>
    <m/>
    <m/>
    <n v="0"/>
    <n v="0"/>
    <m/>
    <n v="0"/>
    <n v="0"/>
    <n v="0"/>
    <n v="0"/>
    <n v="0"/>
    <m/>
    <m/>
    <m/>
    <m/>
    <m/>
    <n v="0"/>
    <n v="0"/>
  </r>
  <r>
    <x v="143"/>
    <x v="4"/>
    <s v="vegetale"/>
    <m/>
    <m/>
    <n v="1"/>
    <n v="0.52"/>
    <m/>
    <m/>
    <n v="0"/>
    <m/>
    <n v="0"/>
    <n v="0"/>
    <m/>
    <m/>
    <m/>
    <m/>
    <m/>
    <n v="0"/>
    <n v="0"/>
  </r>
  <r>
    <x v="143"/>
    <x v="86"/>
    <s v="vegetale"/>
    <m/>
    <m/>
    <m/>
    <m/>
    <m/>
    <m/>
    <n v="0"/>
    <n v="0"/>
    <m/>
    <m/>
    <m/>
    <m/>
    <m/>
    <m/>
    <m/>
    <n v="0"/>
    <n v="0"/>
  </r>
  <r>
    <x v="143"/>
    <x v="60"/>
    <s v="vegetale"/>
    <m/>
    <m/>
    <n v="0"/>
    <n v="0"/>
    <n v="0"/>
    <n v="0"/>
    <n v="0"/>
    <m/>
    <n v="0"/>
    <n v="0"/>
    <m/>
    <m/>
    <m/>
    <m/>
    <n v="0"/>
    <n v="0"/>
    <n v="0"/>
  </r>
  <r>
    <x v="143"/>
    <x v="15"/>
    <s v="vegetale"/>
    <m/>
    <m/>
    <n v="0"/>
    <n v="0.35"/>
    <m/>
    <n v="0.08"/>
    <n v="0"/>
    <m/>
    <n v="0"/>
    <n v="0"/>
    <m/>
    <m/>
    <m/>
    <m/>
    <m/>
    <n v="0"/>
    <n v="0"/>
  </r>
  <r>
    <x v="143"/>
    <x v="57"/>
    <s v="vegetale"/>
    <m/>
    <m/>
    <n v="0"/>
    <n v="0.35"/>
    <m/>
    <n v="0"/>
    <n v="0"/>
    <m/>
    <n v="0"/>
    <n v="0"/>
    <m/>
    <m/>
    <m/>
    <m/>
    <m/>
    <n v="0"/>
    <n v="0"/>
  </r>
  <r>
    <x v="143"/>
    <x v="11"/>
    <s v="animale"/>
    <m/>
    <m/>
    <n v="4"/>
    <n v="0.72"/>
    <n v="0.33"/>
    <n v="0.25"/>
    <n v="0"/>
    <m/>
    <n v="0"/>
    <n v="0"/>
    <m/>
    <n v="0"/>
    <m/>
    <m/>
    <m/>
    <n v="0"/>
    <n v="0"/>
  </r>
  <r>
    <x v="143"/>
    <x v="35"/>
    <s v="animale"/>
    <m/>
    <m/>
    <n v="0"/>
    <n v="0.12"/>
    <n v="0"/>
    <n v="0.08"/>
    <n v="0"/>
    <m/>
    <n v="0"/>
    <n v="0"/>
    <m/>
    <m/>
    <m/>
    <m/>
    <n v="0"/>
    <n v="0"/>
    <n v="0"/>
  </r>
  <r>
    <x v="143"/>
    <x v="58"/>
    <s v="vegetale"/>
    <m/>
    <m/>
    <n v="4"/>
    <n v="1.81"/>
    <m/>
    <m/>
    <n v="0"/>
    <n v="0"/>
    <n v="0"/>
    <n v="0"/>
    <m/>
    <m/>
    <m/>
    <m/>
    <m/>
    <n v="0"/>
    <n v="0"/>
  </r>
  <r>
    <x v="143"/>
    <x v="49"/>
    <s v="vegetale"/>
    <m/>
    <m/>
    <n v="0"/>
    <m/>
    <m/>
    <m/>
    <m/>
    <m/>
    <m/>
    <m/>
    <m/>
    <m/>
    <m/>
    <m/>
    <m/>
    <n v="0"/>
    <n v="0"/>
  </r>
  <r>
    <x v="143"/>
    <x v="59"/>
    <s v="vegetale"/>
    <m/>
    <m/>
    <n v="21"/>
    <m/>
    <n v="0.25"/>
    <n v="0.63"/>
    <m/>
    <m/>
    <m/>
    <m/>
    <m/>
    <m/>
    <m/>
    <m/>
    <m/>
    <n v="0"/>
    <n v="0"/>
  </r>
  <r>
    <x v="143"/>
    <x v="28"/>
    <s v="vegetale"/>
    <m/>
    <m/>
    <n v="0"/>
    <m/>
    <m/>
    <m/>
    <m/>
    <m/>
    <m/>
    <m/>
    <m/>
    <m/>
    <m/>
    <m/>
    <m/>
    <n v="0"/>
    <n v="0"/>
  </r>
  <r>
    <x v="144"/>
    <x v="53"/>
    <s v="vegetale"/>
    <m/>
    <n v="62"/>
    <n v="519"/>
    <n v="170.12"/>
    <n v="45.26"/>
    <n v="5.22"/>
    <n v="167"/>
    <n v="11"/>
    <n v="0"/>
    <n v="32"/>
    <n v="9"/>
    <n v="178"/>
    <m/>
    <n v="63"/>
    <n v="0"/>
    <n v="167"/>
    <n v="166"/>
  </r>
  <r>
    <x v="144"/>
    <x v="18"/>
    <s v="vegetale"/>
    <n v="3"/>
    <n v="2"/>
    <n v="138"/>
    <n v="79.7"/>
    <n v="0.43"/>
    <n v="1.74"/>
    <n v="23"/>
    <n v="0"/>
    <m/>
    <n v="15"/>
    <n v="2"/>
    <n v="23"/>
    <m/>
    <m/>
    <m/>
    <n v="23"/>
    <n v="22"/>
  </r>
  <r>
    <x v="144"/>
    <x v="88"/>
    <s v="vegetale"/>
    <n v="1"/>
    <n v="0"/>
    <n v="233"/>
    <n v="107.16"/>
    <n v="0.85"/>
    <n v="5.22"/>
    <n v="22"/>
    <n v="1"/>
    <n v="0"/>
    <n v="20"/>
    <m/>
    <n v="23"/>
    <m/>
    <m/>
    <m/>
    <n v="22"/>
    <n v="21"/>
  </r>
  <r>
    <x v="144"/>
    <x v="10"/>
    <s v="vegetale"/>
    <m/>
    <n v="1"/>
    <n v="77"/>
    <n v="86.46"/>
    <n v="1.1599999999999999"/>
    <n v="0.91"/>
    <n v="19"/>
    <n v="1"/>
    <n v="1"/>
    <n v="16"/>
    <n v="1"/>
    <n v="18"/>
    <m/>
    <n v="0"/>
    <m/>
    <n v="18"/>
    <n v="18"/>
  </r>
  <r>
    <x v="144"/>
    <x v="0"/>
    <s v="vegetale"/>
    <m/>
    <n v="2"/>
    <n v="450"/>
    <n v="61.41"/>
    <n v="4.22"/>
    <n v="12.23"/>
    <n v="14"/>
    <n v="0"/>
    <n v="16"/>
    <n v="12"/>
    <n v="0"/>
    <m/>
    <m/>
    <m/>
    <n v="-2"/>
    <n v="14"/>
    <n v="14"/>
  </r>
  <r>
    <x v="144"/>
    <x v="19"/>
    <s v="animale"/>
    <m/>
    <n v="2"/>
    <n v="213"/>
    <n v="63.81"/>
    <n v="13.42"/>
    <n v="21.59"/>
    <n v="14"/>
    <n v="0"/>
    <n v="13"/>
    <n v="12"/>
    <m/>
    <n v="1"/>
    <m/>
    <m/>
    <m/>
    <n v="14"/>
    <n v="14"/>
  </r>
  <r>
    <x v="144"/>
    <x v="9"/>
    <s v="vegetale"/>
    <m/>
    <n v="5"/>
    <n v="249"/>
    <n v="31.37"/>
    <m/>
    <m/>
    <n v="11"/>
    <n v="0"/>
    <n v="12"/>
    <n v="6"/>
    <m/>
    <m/>
    <m/>
    <m/>
    <n v="0"/>
    <n v="12"/>
    <n v="11"/>
  </r>
  <r>
    <x v="144"/>
    <x v="1"/>
    <s v="animale"/>
    <n v="0"/>
    <n v="0"/>
    <n v="77"/>
    <n v="52.55"/>
    <n v="3.43"/>
    <n v="4.7300000000000004"/>
    <n v="10"/>
    <n v="0"/>
    <n v="10"/>
    <n v="10"/>
    <n v="0"/>
    <n v="1"/>
    <m/>
    <m/>
    <n v="-2"/>
    <n v="9"/>
    <n v="10"/>
  </r>
  <r>
    <x v="144"/>
    <x v="85"/>
    <s v="animale"/>
    <n v="0"/>
    <n v="5"/>
    <n v="9"/>
    <n v="4.96"/>
    <n v="0.3"/>
    <n v="1.41"/>
    <n v="6"/>
    <n v="0"/>
    <n v="0"/>
    <n v="1"/>
    <m/>
    <n v="6"/>
    <m/>
    <m/>
    <n v="0"/>
    <n v="6"/>
    <n v="6"/>
  </r>
  <r>
    <x v="144"/>
    <x v="62"/>
    <s v="animale"/>
    <m/>
    <n v="0"/>
    <n v="84"/>
    <n v="33.659999999999997"/>
    <n v="4.53"/>
    <n v="9.76"/>
    <n v="6"/>
    <n v="2"/>
    <n v="5"/>
    <n v="6"/>
    <m/>
    <n v="2"/>
    <m/>
    <m/>
    <n v="1"/>
    <n v="6"/>
    <n v="6"/>
  </r>
  <r>
    <x v="144"/>
    <x v="63"/>
    <s v="animale"/>
    <m/>
    <n v="1"/>
    <n v="206"/>
    <n v="23.56"/>
    <n v="19.600000000000001"/>
    <n v="6.82"/>
    <n v="6"/>
    <m/>
    <n v="2"/>
    <n v="4"/>
    <m/>
    <n v="4"/>
    <m/>
    <m/>
    <m/>
    <n v="6"/>
    <n v="5"/>
  </r>
  <r>
    <x v="144"/>
    <x v="50"/>
    <s v="vegetale"/>
    <m/>
    <n v="0"/>
    <n v="15"/>
    <n v="20.52"/>
    <n v="0.1"/>
    <n v="0.21"/>
    <n v="5"/>
    <n v="0"/>
    <n v="0"/>
    <n v="4"/>
    <n v="0"/>
    <n v="4"/>
    <m/>
    <n v="0"/>
    <m/>
    <n v="4"/>
    <n v="4"/>
  </r>
  <r>
    <x v="144"/>
    <x v="39"/>
    <s v="vegetale"/>
    <m/>
    <n v="0"/>
    <n v="22"/>
    <n v="18.86"/>
    <m/>
    <n v="0.26"/>
    <n v="4"/>
    <n v="1"/>
    <n v="0"/>
    <n v="4"/>
    <m/>
    <n v="5"/>
    <m/>
    <m/>
    <n v="0"/>
    <n v="4"/>
    <n v="4"/>
  </r>
  <r>
    <x v="144"/>
    <x v="2"/>
    <s v="vegetale"/>
    <m/>
    <n v="0"/>
    <n v="15"/>
    <n v="19.88"/>
    <n v="7.0000000000000007E-2"/>
    <n v="0.85"/>
    <n v="4"/>
    <n v="0"/>
    <n v="3"/>
    <n v="4"/>
    <n v="0"/>
    <n v="1"/>
    <n v="0"/>
    <m/>
    <m/>
    <n v="4"/>
    <n v="4"/>
  </r>
  <r>
    <x v="144"/>
    <x v="93"/>
    <s v="vegetale"/>
    <n v="0"/>
    <m/>
    <n v="33"/>
    <n v="13.03"/>
    <n v="0.03"/>
    <n v="0.61"/>
    <n v="3"/>
    <m/>
    <m/>
    <n v="2"/>
    <m/>
    <n v="3"/>
    <m/>
    <m/>
    <m/>
    <n v="3"/>
    <n v="2"/>
  </r>
  <r>
    <x v="144"/>
    <x v="84"/>
    <s v="vegetale"/>
    <m/>
    <n v="2"/>
    <n v="92"/>
    <n v="3.79"/>
    <n v="10.4"/>
    <m/>
    <n v="2"/>
    <n v="3"/>
    <n v="0"/>
    <n v="1"/>
    <m/>
    <n v="5"/>
    <m/>
    <m/>
    <n v="0"/>
    <n v="2"/>
    <n v="3"/>
  </r>
  <r>
    <x v="144"/>
    <x v="83"/>
    <s v="animale"/>
    <m/>
    <n v="2"/>
    <n v="1"/>
    <n v="3.08"/>
    <n v="0.02"/>
    <n v="0.2"/>
    <n v="2"/>
    <n v="0"/>
    <n v="0"/>
    <n v="1"/>
    <m/>
    <n v="2"/>
    <m/>
    <m/>
    <m/>
    <n v="2"/>
    <n v="3"/>
  </r>
  <r>
    <x v="144"/>
    <x v="8"/>
    <s v="vegetale"/>
    <m/>
    <m/>
    <n v="13"/>
    <n v="8.02"/>
    <n v="0.01"/>
    <n v="0.3"/>
    <n v="2"/>
    <n v="0"/>
    <n v="2"/>
    <n v="2"/>
    <m/>
    <m/>
    <m/>
    <m/>
    <n v="0"/>
    <n v="2"/>
    <n v="2"/>
  </r>
  <r>
    <x v="144"/>
    <x v="13"/>
    <s v="animale"/>
    <m/>
    <n v="0"/>
    <n v="60"/>
    <n v="10.38"/>
    <n v="4.6100000000000003"/>
    <n v="4.3"/>
    <n v="2"/>
    <n v="0"/>
    <n v="1"/>
    <n v="2"/>
    <m/>
    <n v="1"/>
    <m/>
    <m/>
    <m/>
    <n v="2"/>
    <n v="2"/>
  </r>
  <r>
    <x v="144"/>
    <x v="24"/>
    <s v="vegetale"/>
    <m/>
    <n v="0"/>
    <n v="2"/>
    <n v="3.28"/>
    <n v="0.02"/>
    <n v="0.04"/>
    <n v="1"/>
    <n v="0"/>
    <n v="0"/>
    <n v="1"/>
    <n v="0"/>
    <n v="1"/>
    <m/>
    <n v="0"/>
    <n v="0"/>
    <n v="1"/>
    <n v="1"/>
  </r>
  <r>
    <x v="144"/>
    <x v="89"/>
    <s v="animale"/>
    <m/>
    <n v="1"/>
    <n v="2"/>
    <n v="2.23"/>
    <n v="0.01"/>
    <n v="0.24"/>
    <n v="1"/>
    <m/>
    <m/>
    <n v="0"/>
    <m/>
    <n v="1"/>
    <m/>
    <m/>
    <m/>
    <n v="1"/>
    <n v="1"/>
  </r>
  <r>
    <x v="144"/>
    <x v="52"/>
    <s v="vegetale"/>
    <m/>
    <n v="0"/>
    <n v="5"/>
    <n v="3.94"/>
    <m/>
    <n v="0.22"/>
    <n v="1"/>
    <n v="0"/>
    <n v="1"/>
    <n v="1"/>
    <m/>
    <n v="0"/>
    <m/>
    <m/>
    <m/>
    <n v="1"/>
    <n v="1"/>
  </r>
  <r>
    <x v="144"/>
    <x v="76"/>
    <s v="vegetale"/>
    <m/>
    <m/>
    <n v="1"/>
    <n v="4.08"/>
    <m/>
    <m/>
    <n v="1"/>
    <m/>
    <n v="1"/>
    <n v="1"/>
    <m/>
    <m/>
    <m/>
    <m/>
    <m/>
    <n v="1"/>
    <n v="1"/>
  </r>
  <r>
    <x v="144"/>
    <x v="47"/>
    <s v="vegetale"/>
    <m/>
    <n v="0"/>
    <n v="10"/>
    <n v="2.89"/>
    <n v="0.76"/>
    <n v="0.57999999999999996"/>
    <n v="1"/>
    <n v="0"/>
    <n v="0"/>
    <n v="1"/>
    <m/>
    <n v="0"/>
    <m/>
    <m/>
    <n v="0"/>
    <n v="0"/>
    <n v="1"/>
  </r>
  <r>
    <x v="144"/>
    <x v="32"/>
    <s v="animale"/>
    <m/>
    <n v="0"/>
    <n v="83"/>
    <n v="4.1900000000000004"/>
    <n v="9.27"/>
    <n v="0.2"/>
    <n v="1"/>
    <m/>
    <n v="1"/>
    <n v="1"/>
    <m/>
    <n v="0"/>
    <m/>
    <m/>
    <n v="0"/>
    <n v="1"/>
    <n v="1"/>
  </r>
  <r>
    <x v="144"/>
    <x v="6"/>
    <s v="vegetale"/>
    <m/>
    <n v="0"/>
    <n v="9"/>
    <n v="0.38"/>
    <n v="0.99"/>
    <m/>
    <n v="1"/>
    <n v="0"/>
    <n v="0"/>
    <n v="0"/>
    <m/>
    <n v="0"/>
    <m/>
    <m/>
    <m/>
    <n v="0"/>
    <n v="0"/>
  </r>
  <r>
    <x v="144"/>
    <x v="14"/>
    <s v="vegetale"/>
    <m/>
    <n v="1"/>
    <n v="76"/>
    <n v="3.15"/>
    <n v="8.6199999999999992"/>
    <m/>
    <n v="1"/>
    <m/>
    <n v="1"/>
    <n v="1"/>
    <m/>
    <m/>
    <m/>
    <m/>
    <m/>
    <n v="1"/>
    <n v="2"/>
  </r>
  <r>
    <x v="144"/>
    <x v="22"/>
    <s v="animale"/>
    <m/>
    <n v="0"/>
    <n v="10"/>
    <n v="2.31"/>
    <n v="0.68"/>
    <n v="0.72"/>
    <n v="1"/>
    <m/>
    <n v="0"/>
    <n v="0"/>
    <n v="0"/>
    <n v="0"/>
    <n v="0"/>
    <m/>
    <m/>
    <n v="0"/>
    <n v="0"/>
  </r>
  <r>
    <x v="144"/>
    <x v="61"/>
    <s v="vegetale"/>
    <m/>
    <m/>
    <n v="4"/>
    <n v="4.2699999999999996"/>
    <m/>
    <n v="0.13"/>
    <n v="1"/>
    <m/>
    <n v="1"/>
    <n v="1"/>
    <m/>
    <m/>
    <m/>
    <m/>
    <m/>
    <n v="1"/>
    <n v="1"/>
  </r>
  <r>
    <x v="144"/>
    <x v="3"/>
    <s v="vegetale"/>
    <n v="0"/>
    <m/>
    <n v="0"/>
    <n v="0"/>
    <m/>
    <n v="0"/>
    <n v="1"/>
    <m/>
    <n v="1"/>
    <n v="0"/>
    <m/>
    <m/>
    <m/>
    <n v="1"/>
    <m/>
    <n v="1"/>
    <n v="1"/>
  </r>
  <r>
    <x v="144"/>
    <x v="20"/>
    <s v="vegetale"/>
    <m/>
    <m/>
    <n v="3"/>
    <n v="5.09"/>
    <m/>
    <m/>
    <n v="1"/>
    <n v="0"/>
    <n v="1"/>
    <n v="1"/>
    <m/>
    <m/>
    <m/>
    <m/>
    <m/>
    <n v="1"/>
    <n v="1"/>
  </r>
  <r>
    <x v="144"/>
    <x v="5"/>
    <s v="vegetale"/>
    <m/>
    <n v="0"/>
    <n v="62"/>
    <n v="6.02"/>
    <n v="0.13"/>
    <n v="1.1000000000000001"/>
    <n v="1"/>
    <n v="0"/>
    <n v="2"/>
    <n v="1"/>
    <m/>
    <m/>
    <m/>
    <n v="0"/>
    <n v="0"/>
    <n v="2"/>
    <n v="1"/>
  </r>
  <r>
    <x v="144"/>
    <x v="11"/>
    <s v="animale"/>
    <m/>
    <n v="0"/>
    <n v="32"/>
    <n v="4.43"/>
    <n v="2.77"/>
    <n v="1.64"/>
    <n v="1"/>
    <n v="0"/>
    <n v="1"/>
    <n v="1"/>
    <m/>
    <m/>
    <m/>
    <m/>
    <m/>
    <n v="1"/>
    <n v="1"/>
  </r>
  <r>
    <x v="144"/>
    <x v="21"/>
    <s v="animale"/>
    <m/>
    <m/>
    <n v="8"/>
    <n v="2.48"/>
    <n v="0.22"/>
    <n v="1.24"/>
    <n v="0"/>
    <m/>
    <n v="0"/>
    <n v="0"/>
    <m/>
    <n v="0"/>
    <m/>
    <m/>
    <m/>
    <n v="0"/>
    <n v="0"/>
  </r>
  <r>
    <x v="144"/>
    <x v="75"/>
    <s v="vegetale"/>
    <m/>
    <n v="0"/>
    <m/>
    <m/>
    <m/>
    <m/>
    <n v="0"/>
    <m/>
    <n v="0"/>
    <m/>
    <m/>
    <m/>
    <m/>
    <m/>
    <m/>
    <n v="0"/>
    <n v="0"/>
  </r>
  <r>
    <x v="144"/>
    <x v="42"/>
    <s v="vegetale"/>
    <m/>
    <m/>
    <n v="4"/>
    <n v="0.36"/>
    <n v="0.03"/>
    <n v="0.14000000000000001"/>
    <n v="0"/>
    <m/>
    <n v="0"/>
    <n v="0"/>
    <m/>
    <m/>
    <m/>
    <m/>
    <m/>
    <n v="0"/>
    <n v="0"/>
  </r>
  <r>
    <x v="144"/>
    <x v="73"/>
    <s v="vegetale"/>
    <m/>
    <m/>
    <n v="9"/>
    <n v="0.56999999999999995"/>
    <n v="0.78"/>
    <n v="0.42"/>
    <n v="0"/>
    <m/>
    <n v="0"/>
    <n v="0"/>
    <m/>
    <m/>
    <m/>
    <m/>
    <m/>
    <n v="0"/>
    <n v="0"/>
  </r>
  <r>
    <x v="144"/>
    <x v="74"/>
    <s v="vegetale"/>
    <n v="0"/>
    <m/>
    <n v="1"/>
    <n v="0.19"/>
    <m/>
    <m/>
    <n v="0"/>
    <m/>
    <n v="0"/>
    <n v="0"/>
    <m/>
    <m/>
    <m/>
    <m/>
    <m/>
    <n v="0"/>
    <n v="0"/>
  </r>
  <r>
    <x v="144"/>
    <x v="25"/>
    <s v="animale"/>
    <m/>
    <n v="0"/>
    <n v="26"/>
    <n v="1.34"/>
    <n v="2.97"/>
    <n v="0.03"/>
    <n v="0"/>
    <m/>
    <n v="0"/>
    <n v="0"/>
    <m/>
    <m/>
    <m/>
    <m/>
    <m/>
    <n v="0"/>
    <n v="0"/>
  </r>
  <r>
    <x v="144"/>
    <x v="51"/>
    <s v="vegetale"/>
    <m/>
    <m/>
    <n v="1"/>
    <n v="0.16"/>
    <m/>
    <m/>
    <n v="0"/>
    <m/>
    <n v="0"/>
    <n v="0"/>
    <m/>
    <m/>
    <m/>
    <m/>
    <m/>
    <n v="0"/>
    <n v="0"/>
  </r>
  <r>
    <x v="144"/>
    <x v="82"/>
    <s v="animale"/>
    <m/>
    <n v="0"/>
    <n v="1"/>
    <n v="0.26"/>
    <n v="0.01"/>
    <n v="0.11"/>
    <n v="0"/>
    <n v="0"/>
    <n v="0"/>
    <n v="0"/>
    <m/>
    <m/>
    <m/>
    <m/>
    <m/>
    <n v="0"/>
    <n v="0"/>
  </r>
  <r>
    <x v="144"/>
    <x v="79"/>
    <s v="animale"/>
    <m/>
    <n v="0"/>
    <n v="3"/>
    <n v="2.4300000000000002"/>
    <n v="0.03"/>
    <n v="0.59"/>
    <n v="0"/>
    <n v="0"/>
    <n v="0"/>
    <n v="0"/>
    <m/>
    <n v="0"/>
    <m/>
    <m/>
    <m/>
    <n v="0"/>
    <n v="0"/>
  </r>
  <r>
    <x v="144"/>
    <x v="29"/>
    <s v="animale"/>
    <m/>
    <n v="0"/>
    <n v="0"/>
    <n v="0.02"/>
    <n v="0.01"/>
    <n v="0"/>
    <n v="0"/>
    <m/>
    <n v="0"/>
    <n v="0"/>
    <m/>
    <m/>
    <m/>
    <m/>
    <m/>
    <n v="0"/>
    <n v="0"/>
  </r>
  <r>
    <x v="144"/>
    <x v="54"/>
    <s v="vegetale"/>
    <n v="0"/>
    <m/>
    <n v="3"/>
    <n v="0.52"/>
    <n v="0.01"/>
    <n v="0.09"/>
    <n v="0"/>
    <m/>
    <n v="0"/>
    <n v="0"/>
    <m/>
    <m/>
    <m/>
    <m/>
    <m/>
    <n v="0"/>
    <n v="0"/>
  </r>
  <r>
    <x v="144"/>
    <x v="30"/>
    <s v="vegetale"/>
    <m/>
    <m/>
    <n v="2"/>
    <n v="0.23"/>
    <m/>
    <m/>
    <n v="0"/>
    <m/>
    <n v="0"/>
    <n v="0"/>
    <m/>
    <m/>
    <m/>
    <m/>
    <m/>
    <n v="0"/>
    <n v="0"/>
  </r>
  <r>
    <x v="144"/>
    <x v="67"/>
    <s v="vegetale"/>
    <m/>
    <m/>
    <n v="1"/>
    <n v="0"/>
    <m/>
    <m/>
    <n v="0"/>
    <m/>
    <n v="0"/>
    <n v="0"/>
    <m/>
    <m/>
    <m/>
    <m/>
    <m/>
    <n v="0"/>
    <n v="0"/>
  </r>
  <r>
    <x v="144"/>
    <x v="40"/>
    <s v="vegetale"/>
    <m/>
    <m/>
    <n v="1"/>
    <n v="0.06"/>
    <n v="0.04"/>
    <m/>
    <n v="0"/>
    <m/>
    <n v="0"/>
    <n v="0"/>
    <m/>
    <m/>
    <m/>
    <m/>
    <m/>
    <n v="0"/>
    <n v="0"/>
  </r>
  <r>
    <x v="144"/>
    <x v="31"/>
    <s v="vegetale"/>
    <m/>
    <m/>
    <n v="15"/>
    <n v="0.62"/>
    <n v="1.69"/>
    <m/>
    <n v="0"/>
    <m/>
    <n v="0"/>
    <n v="0"/>
    <m/>
    <m/>
    <m/>
    <m/>
    <m/>
    <n v="0"/>
    <n v="0"/>
  </r>
  <r>
    <x v="144"/>
    <x v="27"/>
    <s v="vegetale"/>
    <m/>
    <m/>
    <n v="20"/>
    <n v="0.84"/>
    <n v="2.31"/>
    <m/>
    <n v="0"/>
    <m/>
    <n v="0"/>
    <n v="0"/>
    <m/>
    <m/>
    <m/>
    <m/>
    <n v="0"/>
    <n v="0"/>
    <n v="0"/>
  </r>
  <r>
    <x v="144"/>
    <x v="92"/>
    <s v="animale"/>
    <n v="0"/>
    <n v="0"/>
    <n v="0"/>
    <n v="0"/>
    <n v="0"/>
    <n v="0"/>
    <n v="0"/>
    <m/>
    <n v="0"/>
    <n v="0"/>
    <m/>
    <m/>
    <m/>
    <m/>
    <m/>
    <n v="0"/>
    <n v="0"/>
  </r>
  <r>
    <x v="144"/>
    <x v="17"/>
    <s v="vegetale"/>
    <m/>
    <m/>
    <n v="0"/>
    <n v="0"/>
    <m/>
    <n v="0"/>
    <n v="0"/>
    <m/>
    <n v="0"/>
    <n v="0"/>
    <m/>
    <m/>
    <m/>
    <m/>
    <m/>
    <n v="0"/>
    <n v="0"/>
  </r>
  <r>
    <x v="144"/>
    <x v="72"/>
    <s v="vegetale"/>
    <n v="0"/>
    <n v="0"/>
    <n v="6"/>
    <n v="2.23"/>
    <n v="0.01"/>
    <n v="0.04"/>
    <n v="0"/>
    <m/>
    <n v="0"/>
    <n v="0"/>
    <m/>
    <n v="0"/>
    <m/>
    <m/>
    <m/>
    <n v="0"/>
    <n v="0"/>
  </r>
  <r>
    <x v="144"/>
    <x v="7"/>
    <s v="vegetale"/>
    <n v="0"/>
    <n v="0"/>
    <n v="3"/>
    <n v="0.4"/>
    <m/>
    <n v="7.0000000000000007E-2"/>
    <n v="0"/>
    <n v="0"/>
    <n v="0"/>
    <n v="0"/>
    <m/>
    <m/>
    <m/>
    <m/>
    <m/>
    <n v="0"/>
    <n v="0"/>
  </r>
  <r>
    <x v="144"/>
    <x v="44"/>
    <s v="vegetale"/>
    <m/>
    <n v="0"/>
    <n v="9"/>
    <n v="1.07"/>
    <m/>
    <n v="0.01"/>
    <n v="0"/>
    <n v="0"/>
    <n v="0"/>
    <n v="0"/>
    <m/>
    <n v="0"/>
    <m/>
    <m/>
    <m/>
    <n v="0"/>
    <n v="0"/>
  </r>
  <r>
    <x v="144"/>
    <x v="34"/>
    <s v="vegetale"/>
    <n v="0"/>
    <m/>
    <m/>
    <m/>
    <m/>
    <m/>
    <n v="0"/>
    <m/>
    <n v="0"/>
    <m/>
    <m/>
    <m/>
    <m/>
    <m/>
    <m/>
    <n v="0"/>
    <n v="0"/>
  </r>
  <r>
    <x v="144"/>
    <x v="23"/>
    <s v="vegetale"/>
    <m/>
    <m/>
    <n v="2"/>
    <n v="0.27"/>
    <n v="0.19"/>
    <n v="0.04"/>
    <n v="0"/>
    <m/>
    <n v="0"/>
    <n v="0"/>
    <m/>
    <m/>
    <m/>
    <m/>
    <m/>
    <n v="0"/>
    <n v="0"/>
  </r>
  <r>
    <x v="144"/>
    <x v="12"/>
    <s v="vegetale"/>
    <m/>
    <m/>
    <n v="1"/>
    <n v="1.93"/>
    <m/>
    <m/>
    <n v="0"/>
    <n v="0"/>
    <n v="0"/>
    <n v="0"/>
    <m/>
    <m/>
    <m/>
    <m/>
    <m/>
    <n v="0"/>
    <n v="0"/>
  </r>
  <r>
    <x v="144"/>
    <x v="66"/>
    <s v="animale"/>
    <m/>
    <n v="0"/>
    <n v="0"/>
    <n v="0"/>
    <n v="0"/>
    <n v="0"/>
    <n v="0"/>
    <n v="0"/>
    <n v="0"/>
    <n v="0"/>
    <m/>
    <n v="0"/>
    <m/>
    <m/>
    <m/>
    <n v="0"/>
    <n v="0"/>
  </r>
  <r>
    <x v="144"/>
    <x v="80"/>
    <s v="animale"/>
    <m/>
    <n v="0"/>
    <n v="0"/>
    <n v="0"/>
    <n v="0"/>
    <n v="0"/>
    <n v="0"/>
    <m/>
    <m/>
    <n v="0"/>
    <m/>
    <n v="0"/>
    <m/>
    <m/>
    <m/>
    <n v="0"/>
    <n v="0"/>
  </r>
  <r>
    <x v="144"/>
    <x v="41"/>
    <s v="vegetale"/>
    <m/>
    <m/>
    <n v="12"/>
    <n v="1.1000000000000001"/>
    <n v="0.99"/>
    <n v="0.45"/>
    <n v="0"/>
    <n v="0"/>
    <n v="0"/>
    <n v="0"/>
    <m/>
    <n v="0"/>
    <m/>
    <m/>
    <m/>
    <n v="0"/>
    <n v="0"/>
  </r>
  <r>
    <x v="144"/>
    <x v="45"/>
    <s v="animale"/>
    <m/>
    <n v="0"/>
    <n v="0"/>
    <n v="0.16"/>
    <n v="0.02"/>
    <n v="0.06"/>
    <n v="0"/>
    <n v="0"/>
    <n v="0"/>
    <n v="0"/>
    <m/>
    <n v="0"/>
    <m/>
    <m/>
    <m/>
    <n v="0"/>
    <n v="0"/>
  </r>
  <r>
    <x v="144"/>
    <x v="56"/>
    <s v="vegetale"/>
    <m/>
    <m/>
    <n v="1"/>
    <n v="0.19"/>
    <m/>
    <n v="0.06"/>
    <n v="0"/>
    <m/>
    <n v="0"/>
    <n v="0"/>
    <m/>
    <n v="0"/>
    <m/>
    <m/>
    <m/>
    <n v="0"/>
    <n v="0"/>
  </r>
  <r>
    <x v="144"/>
    <x v="4"/>
    <s v="vegetale"/>
    <m/>
    <m/>
    <n v="0"/>
    <n v="0.21"/>
    <m/>
    <m/>
    <n v="0"/>
    <m/>
    <n v="0"/>
    <n v="0"/>
    <m/>
    <m/>
    <m/>
    <m/>
    <m/>
    <n v="0"/>
    <n v="0"/>
  </r>
  <r>
    <x v="144"/>
    <x v="60"/>
    <s v="vegetale"/>
    <m/>
    <m/>
    <n v="3"/>
    <n v="0.67"/>
    <n v="0.03"/>
    <n v="0.3"/>
    <n v="0"/>
    <m/>
    <n v="0"/>
    <n v="0"/>
    <m/>
    <m/>
    <m/>
    <m/>
    <m/>
    <n v="0"/>
    <n v="0"/>
  </r>
  <r>
    <x v="144"/>
    <x v="64"/>
    <s v="vegetale"/>
    <n v="0"/>
    <m/>
    <m/>
    <m/>
    <m/>
    <m/>
    <n v="0"/>
    <m/>
    <n v="0"/>
    <m/>
    <m/>
    <m/>
    <m/>
    <m/>
    <m/>
    <n v="0"/>
    <n v="0"/>
  </r>
  <r>
    <x v="144"/>
    <x v="16"/>
    <s v="vegetale"/>
    <m/>
    <m/>
    <n v="0"/>
    <n v="0.06"/>
    <m/>
    <m/>
    <n v="0"/>
    <m/>
    <m/>
    <n v="0"/>
    <m/>
    <n v="0"/>
    <m/>
    <m/>
    <m/>
    <n v="0"/>
    <n v="0"/>
  </r>
  <r>
    <x v="144"/>
    <x v="15"/>
    <s v="vegetale"/>
    <m/>
    <m/>
    <n v="0"/>
    <n v="0.53"/>
    <m/>
    <n v="0.13"/>
    <n v="0"/>
    <m/>
    <n v="0"/>
    <n v="0"/>
    <m/>
    <m/>
    <m/>
    <m/>
    <m/>
    <n v="0"/>
    <n v="0"/>
  </r>
  <r>
    <x v="144"/>
    <x v="57"/>
    <s v="vegetale"/>
    <m/>
    <m/>
    <n v="0"/>
    <n v="0.21"/>
    <m/>
    <m/>
    <n v="0"/>
    <m/>
    <n v="0"/>
    <n v="0"/>
    <m/>
    <m/>
    <m/>
    <m/>
    <m/>
    <n v="0"/>
    <n v="0"/>
  </r>
  <r>
    <x v="144"/>
    <x v="35"/>
    <s v="animale"/>
    <m/>
    <n v="0"/>
    <n v="0"/>
    <n v="0.02"/>
    <n v="0.01"/>
    <n v="0.01"/>
    <n v="0"/>
    <n v="0"/>
    <n v="0"/>
    <n v="0"/>
    <m/>
    <m/>
    <m/>
    <m/>
    <n v="0"/>
    <n v="0"/>
    <n v="0"/>
  </r>
  <r>
    <x v="144"/>
    <x v="58"/>
    <s v="vegetale"/>
    <m/>
    <m/>
    <n v="1"/>
    <n v="0.62"/>
    <m/>
    <m/>
    <n v="0"/>
    <n v="0"/>
    <n v="0"/>
    <n v="0"/>
    <m/>
    <m/>
    <m/>
    <m/>
    <m/>
    <n v="0"/>
    <n v="0"/>
  </r>
  <r>
    <x v="144"/>
    <x v="36"/>
    <s v="vegetale"/>
    <m/>
    <n v="0"/>
    <n v="8"/>
    <n v="0.89"/>
    <n v="0.3"/>
    <n v="0.22"/>
    <n v="0"/>
    <n v="0"/>
    <n v="0"/>
    <n v="0"/>
    <m/>
    <n v="0"/>
    <m/>
    <m/>
    <m/>
    <n v="0"/>
    <n v="0"/>
  </r>
  <r>
    <x v="144"/>
    <x v="48"/>
    <s v="vegetale"/>
    <m/>
    <m/>
    <n v="0"/>
    <m/>
    <m/>
    <m/>
    <m/>
    <m/>
    <m/>
    <m/>
    <m/>
    <m/>
    <m/>
    <m/>
    <m/>
    <n v="0"/>
    <n v="0"/>
  </r>
  <r>
    <x v="144"/>
    <x v="59"/>
    <s v="vegetale"/>
    <m/>
    <m/>
    <n v="10"/>
    <m/>
    <n v="0.12"/>
    <n v="0.28999999999999998"/>
    <m/>
    <m/>
    <m/>
    <m/>
    <m/>
    <m/>
    <m/>
    <m/>
    <m/>
    <n v="0"/>
    <n v="0"/>
  </r>
  <r>
    <x v="144"/>
    <x v="37"/>
    <s v="vegetale"/>
    <m/>
    <m/>
    <n v="0"/>
    <m/>
    <m/>
    <m/>
    <m/>
    <m/>
    <m/>
    <m/>
    <m/>
    <m/>
    <m/>
    <m/>
    <m/>
    <n v="0"/>
    <n v="0"/>
  </r>
  <r>
    <x v="144"/>
    <x v="94"/>
    <s v="vegetale"/>
    <m/>
    <m/>
    <n v="0"/>
    <m/>
    <m/>
    <m/>
    <m/>
    <m/>
    <m/>
    <m/>
    <m/>
    <m/>
    <m/>
    <m/>
    <m/>
    <n v="0"/>
    <n v="0"/>
  </r>
  <r>
    <x v="144"/>
    <x v="78"/>
    <s v="vegetale"/>
    <m/>
    <m/>
    <n v="0"/>
    <m/>
    <m/>
    <m/>
    <m/>
    <m/>
    <m/>
    <m/>
    <m/>
    <m/>
    <m/>
    <m/>
    <m/>
    <n v="0"/>
    <n v="0"/>
  </r>
  <r>
    <x v="145"/>
    <x v="53"/>
    <s v="vegetale"/>
    <m/>
    <m/>
    <n v="352"/>
    <n v="136.62"/>
    <n v="34.07"/>
    <n v="3.41"/>
    <n v="52"/>
    <n v="2"/>
    <m/>
    <n v="26"/>
    <n v="4"/>
    <n v="54"/>
    <m/>
    <n v="22"/>
    <n v="0"/>
    <n v="52"/>
    <n v="52"/>
  </r>
  <r>
    <x v="145"/>
    <x v="18"/>
    <s v="vegetale"/>
    <m/>
    <m/>
    <n v="315"/>
    <n v="191.75"/>
    <n v="0.53"/>
    <n v="5.25"/>
    <n v="41"/>
    <n v="0"/>
    <m/>
    <n v="37"/>
    <n v="4"/>
    <n v="41"/>
    <m/>
    <m/>
    <m/>
    <n v="41"/>
    <n v="41"/>
  </r>
  <r>
    <x v="145"/>
    <x v="0"/>
    <s v="vegetale"/>
    <m/>
    <m/>
    <n v="399"/>
    <n v="55.37"/>
    <n v="2.46"/>
    <n v="11.78"/>
    <n v="11"/>
    <m/>
    <n v="11"/>
    <n v="11"/>
    <n v="0"/>
    <m/>
    <m/>
    <m/>
    <n v="0"/>
    <n v="11"/>
    <n v="11"/>
  </r>
  <r>
    <x v="145"/>
    <x v="88"/>
    <s v="vegetale"/>
    <m/>
    <m/>
    <n v="70"/>
    <n v="29.6"/>
    <n v="0.16"/>
    <n v="1.21"/>
    <n v="8"/>
    <n v="0"/>
    <n v="0"/>
    <n v="6"/>
    <n v="2"/>
    <n v="8"/>
    <n v="1"/>
    <m/>
    <m/>
    <n v="8"/>
    <n v="9"/>
  </r>
  <r>
    <x v="145"/>
    <x v="5"/>
    <s v="vegetale"/>
    <m/>
    <m/>
    <n v="355"/>
    <n v="35.049999999999997"/>
    <n v="0.65"/>
    <n v="6.93"/>
    <n v="7"/>
    <m/>
    <n v="7"/>
    <n v="7"/>
    <n v="0"/>
    <m/>
    <m/>
    <m/>
    <n v="0"/>
    <n v="7"/>
    <n v="7"/>
  </r>
  <r>
    <x v="145"/>
    <x v="10"/>
    <s v="vegetale"/>
    <m/>
    <m/>
    <n v="31"/>
    <n v="27.67"/>
    <n v="0.31"/>
    <n v="0.34"/>
    <n v="6"/>
    <n v="0"/>
    <n v="1"/>
    <n v="5"/>
    <n v="0"/>
    <n v="5"/>
    <m/>
    <m/>
    <m/>
    <n v="6"/>
    <n v="5"/>
  </r>
  <r>
    <x v="145"/>
    <x v="14"/>
    <s v="vegetale"/>
    <m/>
    <n v="3"/>
    <n v="56"/>
    <n v="2.33"/>
    <n v="6.39"/>
    <m/>
    <n v="4"/>
    <n v="0"/>
    <m/>
    <n v="0"/>
    <m/>
    <n v="4"/>
    <m/>
    <m/>
    <n v="0"/>
    <n v="4"/>
    <n v="3"/>
  </r>
  <r>
    <x v="145"/>
    <x v="1"/>
    <s v="animale"/>
    <m/>
    <m/>
    <n v="35"/>
    <n v="22.58"/>
    <n v="1.24"/>
    <n v="2.0699999999999998"/>
    <n v="4"/>
    <n v="0"/>
    <n v="4"/>
    <n v="4"/>
    <m/>
    <n v="0"/>
    <m/>
    <m/>
    <n v="0"/>
    <n v="4"/>
    <n v="4"/>
  </r>
  <r>
    <x v="145"/>
    <x v="58"/>
    <s v="vegetale"/>
    <m/>
    <m/>
    <n v="42"/>
    <n v="22.32"/>
    <m/>
    <m/>
    <n v="4"/>
    <m/>
    <n v="4"/>
    <n v="4"/>
    <m/>
    <m/>
    <m/>
    <m/>
    <n v="0"/>
    <n v="4"/>
    <n v="4"/>
  </r>
  <r>
    <x v="145"/>
    <x v="31"/>
    <s v="vegetale"/>
    <m/>
    <n v="2"/>
    <n v="36"/>
    <n v="1.5"/>
    <n v="4.12"/>
    <m/>
    <n v="3"/>
    <m/>
    <n v="3"/>
    <n v="0"/>
    <m/>
    <m/>
    <m/>
    <m/>
    <m/>
    <n v="3"/>
    <n v="2"/>
  </r>
  <r>
    <x v="145"/>
    <x v="62"/>
    <s v="animale"/>
    <n v="0"/>
    <n v="0"/>
    <n v="38"/>
    <n v="15.92"/>
    <n v="1.58"/>
    <n v="5.48"/>
    <n v="3"/>
    <n v="0"/>
    <n v="0"/>
    <n v="3"/>
    <m/>
    <n v="3"/>
    <m/>
    <m/>
    <m/>
    <n v="3"/>
    <n v="3"/>
  </r>
  <r>
    <x v="145"/>
    <x v="39"/>
    <s v="vegetale"/>
    <m/>
    <m/>
    <n v="14"/>
    <n v="11.88"/>
    <m/>
    <n v="0.16"/>
    <n v="2"/>
    <n v="0"/>
    <n v="2"/>
    <n v="2"/>
    <m/>
    <m/>
    <m/>
    <m/>
    <n v="0"/>
    <n v="2"/>
    <n v="2"/>
  </r>
  <r>
    <x v="145"/>
    <x v="93"/>
    <s v="vegetale"/>
    <m/>
    <m/>
    <n v="26"/>
    <n v="9.33"/>
    <n v="0.06"/>
    <n v="0.33"/>
    <n v="2"/>
    <m/>
    <m/>
    <n v="2"/>
    <n v="0"/>
    <n v="2"/>
    <m/>
    <m/>
    <m/>
    <n v="2"/>
    <n v="2"/>
  </r>
  <r>
    <x v="145"/>
    <x v="2"/>
    <s v="vegetale"/>
    <m/>
    <m/>
    <n v="6"/>
    <n v="7.19"/>
    <n v="0.03"/>
    <n v="0.33"/>
    <n v="2"/>
    <n v="0"/>
    <n v="0"/>
    <n v="1"/>
    <n v="0"/>
    <n v="1"/>
    <m/>
    <m/>
    <m/>
    <n v="1"/>
    <n v="1"/>
  </r>
  <r>
    <x v="145"/>
    <x v="9"/>
    <s v="vegetale"/>
    <m/>
    <m/>
    <n v="128"/>
    <n v="12.42"/>
    <m/>
    <m/>
    <n v="2"/>
    <m/>
    <n v="2"/>
    <n v="2"/>
    <m/>
    <m/>
    <m/>
    <m/>
    <n v="0"/>
    <n v="2"/>
    <n v="2"/>
  </r>
  <r>
    <x v="145"/>
    <x v="19"/>
    <s v="animale"/>
    <m/>
    <m/>
    <n v="32"/>
    <n v="9.24"/>
    <n v="2.0699999999999998"/>
    <n v="3.11"/>
    <n v="2"/>
    <m/>
    <n v="1"/>
    <n v="2"/>
    <m/>
    <n v="0"/>
    <m/>
    <m/>
    <m/>
    <n v="1"/>
    <n v="2"/>
  </r>
  <r>
    <x v="145"/>
    <x v="30"/>
    <s v="vegetale"/>
    <m/>
    <m/>
    <n v="26"/>
    <n v="6.02"/>
    <m/>
    <m/>
    <n v="1"/>
    <m/>
    <n v="1"/>
    <n v="1"/>
    <m/>
    <m/>
    <m/>
    <m/>
    <n v="0"/>
    <n v="1"/>
    <n v="1"/>
  </r>
  <r>
    <x v="145"/>
    <x v="68"/>
    <s v="vegetale"/>
    <m/>
    <m/>
    <n v="41"/>
    <n v="4.41"/>
    <n v="0.2"/>
    <n v="2.67"/>
    <n v="1"/>
    <n v="0"/>
    <n v="1"/>
    <n v="1"/>
    <m/>
    <m/>
    <m/>
    <m/>
    <n v="0"/>
    <n v="1"/>
    <n v="1"/>
  </r>
  <r>
    <x v="145"/>
    <x v="72"/>
    <s v="vegetale"/>
    <m/>
    <m/>
    <n v="20"/>
    <n v="6.68"/>
    <n v="0.01"/>
    <n v="0.17"/>
    <n v="1"/>
    <m/>
    <m/>
    <n v="1"/>
    <n v="0"/>
    <n v="1"/>
    <m/>
    <m/>
    <m/>
    <n v="1"/>
    <n v="1"/>
  </r>
  <r>
    <x v="145"/>
    <x v="7"/>
    <s v="vegetale"/>
    <n v="0"/>
    <m/>
    <n v="65"/>
    <n v="7.09"/>
    <n v="0.7"/>
    <n v="1.72"/>
    <n v="1"/>
    <m/>
    <n v="1"/>
    <n v="1"/>
    <n v="0"/>
    <n v="1"/>
    <n v="0"/>
    <m/>
    <n v="0"/>
    <n v="2"/>
    <n v="1"/>
  </r>
  <r>
    <x v="145"/>
    <x v="22"/>
    <s v="animale"/>
    <m/>
    <m/>
    <n v="10"/>
    <n v="2.84"/>
    <n v="0.65"/>
    <n v="0.81"/>
    <n v="1"/>
    <m/>
    <n v="0"/>
    <n v="1"/>
    <n v="0"/>
    <n v="1"/>
    <n v="0"/>
    <m/>
    <m/>
    <n v="1"/>
    <n v="1"/>
  </r>
  <r>
    <x v="145"/>
    <x v="61"/>
    <s v="vegetale"/>
    <m/>
    <m/>
    <n v="2"/>
    <n v="2.6"/>
    <n v="0.01"/>
    <n v="0.09"/>
    <n v="1"/>
    <m/>
    <n v="1"/>
    <n v="1"/>
    <m/>
    <m/>
    <m/>
    <m/>
    <m/>
    <n v="1"/>
    <n v="1"/>
  </r>
  <r>
    <x v="145"/>
    <x v="3"/>
    <s v="vegetale"/>
    <m/>
    <m/>
    <n v="49"/>
    <n v="6.99"/>
    <n v="0.26"/>
    <n v="1.75"/>
    <n v="1"/>
    <m/>
    <n v="1"/>
    <n v="1"/>
    <m/>
    <m/>
    <m/>
    <m/>
    <m/>
    <n v="1"/>
    <n v="1"/>
  </r>
  <r>
    <x v="145"/>
    <x v="94"/>
    <s v="vegetale"/>
    <m/>
    <m/>
    <m/>
    <m/>
    <m/>
    <m/>
    <n v="1"/>
    <n v="0"/>
    <m/>
    <m/>
    <m/>
    <n v="1"/>
    <m/>
    <n v="1"/>
    <m/>
    <n v="1"/>
    <n v="1"/>
  </r>
  <r>
    <x v="145"/>
    <x v="66"/>
    <s v="animale"/>
    <m/>
    <n v="0"/>
    <n v="7"/>
    <n v="5.74"/>
    <n v="0.13"/>
    <n v="1.31"/>
    <n v="1"/>
    <m/>
    <n v="0"/>
    <n v="1"/>
    <m/>
    <n v="1"/>
    <m/>
    <m/>
    <m/>
    <n v="1"/>
    <n v="1"/>
  </r>
  <r>
    <x v="145"/>
    <x v="85"/>
    <s v="animale"/>
    <m/>
    <n v="0"/>
    <n v="5"/>
    <n v="3.23"/>
    <n v="0.19"/>
    <n v="0.87"/>
    <n v="1"/>
    <n v="0"/>
    <n v="0"/>
    <n v="1"/>
    <m/>
    <n v="1"/>
    <m/>
    <m/>
    <n v="0"/>
    <n v="1"/>
    <n v="1"/>
  </r>
  <r>
    <x v="145"/>
    <x v="57"/>
    <s v="vegetale"/>
    <m/>
    <m/>
    <n v="4"/>
    <n v="6.26"/>
    <n v="0.04"/>
    <n v="0.18"/>
    <n v="1"/>
    <m/>
    <n v="1"/>
    <n v="1"/>
    <m/>
    <m/>
    <m/>
    <m/>
    <m/>
    <n v="1"/>
    <n v="1"/>
  </r>
  <r>
    <x v="145"/>
    <x v="63"/>
    <s v="animale"/>
    <m/>
    <m/>
    <n v="42"/>
    <n v="5.55"/>
    <n v="3.95"/>
    <n v="1.38"/>
    <n v="1"/>
    <m/>
    <n v="1"/>
    <n v="1"/>
    <m/>
    <n v="0"/>
    <m/>
    <m/>
    <m/>
    <n v="1"/>
    <n v="1"/>
  </r>
  <r>
    <x v="145"/>
    <x v="21"/>
    <s v="animale"/>
    <m/>
    <m/>
    <n v="1"/>
    <n v="0.19"/>
    <n v="0.01"/>
    <n v="0.1"/>
    <n v="0"/>
    <m/>
    <n v="0"/>
    <n v="0"/>
    <m/>
    <n v="0"/>
    <m/>
    <m/>
    <m/>
    <n v="0"/>
    <n v="0"/>
  </r>
  <r>
    <x v="145"/>
    <x v="75"/>
    <s v="vegetale"/>
    <m/>
    <n v="0"/>
    <m/>
    <m/>
    <m/>
    <m/>
    <n v="0"/>
    <m/>
    <n v="0"/>
    <m/>
    <m/>
    <m/>
    <m/>
    <m/>
    <m/>
    <n v="0"/>
    <n v="0"/>
  </r>
  <r>
    <x v="145"/>
    <x v="42"/>
    <s v="vegetale"/>
    <m/>
    <m/>
    <n v="1"/>
    <n v="0.13"/>
    <n v="0.01"/>
    <n v="0.06"/>
    <n v="0"/>
    <m/>
    <n v="0"/>
    <n v="0"/>
    <m/>
    <m/>
    <m/>
    <m/>
    <m/>
    <n v="0"/>
    <n v="0"/>
  </r>
  <r>
    <x v="145"/>
    <x v="50"/>
    <s v="vegetale"/>
    <m/>
    <m/>
    <n v="0"/>
    <n v="0.2"/>
    <m/>
    <m/>
    <n v="0"/>
    <m/>
    <n v="0"/>
    <n v="0"/>
    <m/>
    <m/>
    <m/>
    <m/>
    <m/>
    <n v="0"/>
    <n v="0"/>
  </r>
  <r>
    <x v="145"/>
    <x v="73"/>
    <s v="vegetale"/>
    <m/>
    <m/>
    <n v="3"/>
    <n v="0.19"/>
    <n v="0.26"/>
    <n v="0.13"/>
    <n v="0"/>
    <n v="0"/>
    <n v="0"/>
    <n v="0"/>
    <n v="0"/>
    <m/>
    <m/>
    <m/>
    <m/>
    <n v="0"/>
    <n v="0"/>
  </r>
  <r>
    <x v="145"/>
    <x v="25"/>
    <s v="animale"/>
    <m/>
    <m/>
    <n v="5"/>
    <n v="0.25"/>
    <n v="0.55000000000000004"/>
    <n v="0"/>
    <n v="0"/>
    <m/>
    <n v="0"/>
    <n v="0"/>
    <m/>
    <m/>
    <m/>
    <m/>
    <m/>
    <n v="0"/>
    <n v="0"/>
  </r>
  <r>
    <x v="145"/>
    <x v="51"/>
    <s v="vegetale"/>
    <m/>
    <m/>
    <n v="6"/>
    <n v="0.8"/>
    <m/>
    <m/>
    <n v="0"/>
    <m/>
    <n v="0"/>
    <n v="0"/>
    <m/>
    <m/>
    <m/>
    <m/>
    <n v="0"/>
    <n v="0"/>
    <n v="0"/>
  </r>
  <r>
    <x v="145"/>
    <x v="52"/>
    <s v="vegetale"/>
    <m/>
    <m/>
    <n v="0"/>
    <n v="0.1"/>
    <m/>
    <n v="0"/>
    <n v="0"/>
    <n v="0"/>
    <n v="0"/>
    <n v="0"/>
    <m/>
    <n v="0"/>
    <m/>
    <m/>
    <n v="0"/>
    <n v="0"/>
    <n v="0"/>
  </r>
  <r>
    <x v="145"/>
    <x v="82"/>
    <s v="animale"/>
    <m/>
    <n v="0"/>
    <n v="0"/>
    <n v="0"/>
    <n v="0"/>
    <n v="0"/>
    <n v="0"/>
    <m/>
    <n v="0"/>
    <n v="0"/>
    <m/>
    <m/>
    <m/>
    <m/>
    <m/>
    <n v="0"/>
    <n v="0"/>
  </r>
  <r>
    <x v="145"/>
    <x v="79"/>
    <s v="animale"/>
    <m/>
    <n v="0"/>
    <n v="0"/>
    <n v="0.08"/>
    <n v="0"/>
    <n v="0.02"/>
    <n v="0"/>
    <n v="0"/>
    <n v="0"/>
    <n v="0"/>
    <m/>
    <n v="0"/>
    <m/>
    <m/>
    <m/>
    <n v="0"/>
    <n v="0"/>
  </r>
  <r>
    <x v="145"/>
    <x v="29"/>
    <s v="animale"/>
    <m/>
    <m/>
    <n v="0"/>
    <n v="0"/>
    <n v="0"/>
    <m/>
    <n v="0"/>
    <m/>
    <n v="0"/>
    <n v="0"/>
    <m/>
    <m/>
    <m/>
    <m/>
    <m/>
    <n v="0"/>
    <n v="0"/>
  </r>
  <r>
    <x v="145"/>
    <x v="54"/>
    <s v="vegetale"/>
    <m/>
    <m/>
    <n v="0"/>
    <n v="0.04"/>
    <m/>
    <m/>
    <n v="0"/>
    <m/>
    <n v="0"/>
    <n v="0"/>
    <m/>
    <m/>
    <m/>
    <m/>
    <m/>
    <n v="0"/>
    <n v="0"/>
  </r>
  <r>
    <x v="145"/>
    <x v="47"/>
    <s v="vegetale"/>
    <m/>
    <m/>
    <n v="2"/>
    <n v="0.09"/>
    <n v="0.17"/>
    <m/>
    <n v="0"/>
    <n v="3"/>
    <n v="0"/>
    <n v="0"/>
    <m/>
    <n v="3"/>
    <m/>
    <m/>
    <n v="0"/>
    <n v="0"/>
    <n v="0"/>
  </r>
  <r>
    <x v="145"/>
    <x v="32"/>
    <s v="animale"/>
    <m/>
    <m/>
    <n v="4"/>
    <n v="0.18"/>
    <n v="0.4"/>
    <n v="0.01"/>
    <n v="0"/>
    <m/>
    <n v="0"/>
    <n v="0"/>
    <m/>
    <n v="0"/>
    <m/>
    <m/>
    <m/>
    <n v="0"/>
    <n v="0"/>
  </r>
  <r>
    <x v="145"/>
    <x v="6"/>
    <s v="vegetale"/>
    <m/>
    <n v="0"/>
    <n v="28"/>
    <n v="1.19"/>
    <n v="3.18"/>
    <n v="0.01"/>
    <n v="0"/>
    <m/>
    <n v="0"/>
    <n v="0"/>
    <m/>
    <m/>
    <m/>
    <m/>
    <n v="0"/>
    <n v="0"/>
    <n v="0"/>
  </r>
  <r>
    <x v="145"/>
    <x v="55"/>
    <s v="vegetale"/>
    <m/>
    <m/>
    <n v="5"/>
    <n v="0.22"/>
    <n v="0.61"/>
    <m/>
    <n v="0"/>
    <m/>
    <n v="0"/>
    <n v="0"/>
    <m/>
    <m/>
    <m/>
    <m/>
    <m/>
    <n v="0"/>
    <n v="0"/>
  </r>
  <r>
    <x v="145"/>
    <x v="48"/>
    <s v="vegetale"/>
    <m/>
    <m/>
    <n v="7"/>
    <n v="0.28000000000000003"/>
    <n v="0.77"/>
    <m/>
    <n v="0"/>
    <m/>
    <n v="0"/>
    <n v="0"/>
    <m/>
    <m/>
    <m/>
    <m/>
    <m/>
    <n v="0"/>
    <n v="0"/>
  </r>
  <r>
    <x v="145"/>
    <x v="84"/>
    <s v="vegetale"/>
    <m/>
    <m/>
    <n v="45"/>
    <n v="1.85"/>
    <n v="5.07"/>
    <m/>
    <n v="0"/>
    <n v="0"/>
    <m/>
    <n v="0"/>
    <m/>
    <n v="3"/>
    <m/>
    <m/>
    <n v="-2"/>
    <n v="1"/>
    <n v="0"/>
  </r>
  <r>
    <x v="145"/>
    <x v="77"/>
    <s v="vegetale"/>
    <m/>
    <m/>
    <n v="51"/>
    <n v="2.11"/>
    <n v="5.79"/>
    <m/>
    <n v="0"/>
    <m/>
    <m/>
    <n v="0"/>
    <m/>
    <n v="0"/>
    <m/>
    <m/>
    <m/>
    <n v="0"/>
    <n v="0"/>
  </r>
  <r>
    <x v="145"/>
    <x v="49"/>
    <s v="vegetale"/>
    <m/>
    <m/>
    <n v="0"/>
    <n v="0"/>
    <n v="0"/>
    <m/>
    <n v="0"/>
    <m/>
    <n v="0"/>
    <n v="0"/>
    <m/>
    <m/>
    <m/>
    <m/>
    <m/>
    <n v="0"/>
    <n v="0"/>
  </r>
  <r>
    <x v="145"/>
    <x v="27"/>
    <s v="vegetale"/>
    <m/>
    <m/>
    <n v="1"/>
    <n v="0.03"/>
    <n v="7.0000000000000007E-2"/>
    <m/>
    <n v="0"/>
    <m/>
    <n v="0"/>
    <n v="0"/>
    <m/>
    <m/>
    <m/>
    <m/>
    <m/>
    <n v="0"/>
    <n v="0"/>
  </r>
  <r>
    <x v="145"/>
    <x v="91"/>
    <s v="animale"/>
    <n v="0"/>
    <n v="0"/>
    <n v="0"/>
    <n v="0"/>
    <n v="0"/>
    <n v="0"/>
    <n v="0"/>
    <n v="0"/>
    <n v="0"/>
    <n v="0"/>
    <m/>
    <n v="0"/>
    <m/>
    <m/>
    <m/>
    <n v="0"/>
    <n v="0"/>
  </r>
  <r>
    <x v="145"/>
    <x v="17"/>
    <s v="vegetale"/>
    <m/>
    <m/>
    <n v="4"/>
    <n v="0.38"/>
    <n v="0.04"/>
    <n v="0.21"/>
    <n v="0"/>
    <n v="0"/>
    <n v="0"/>
    <n v="0"/>
    <n v="0"/>
    <m/>
    <m/>
    <m/>
    <n v="0"/>
    <n v="0"/>
    <n v="0"/>
  </r>
  <r>
    <x v="145"/>
    <x v="83"/>
    <s v="animale"/>
    <m/>
    <n v="0"/>
    <n v="0"/>
    <n v="0.26"/>
    <n v="0"/>
    <n v="0.02"/>
    <n v="0"/>
    <n v="0"/>
    <n v="0"/>
    <n v="0"/>
    <m/>
    <n v="0"/>
    <m/>
    <m/>
    <m/>
    <n v="0"/>
    <n v="0"/>
  </r>
  <r>
    <x v="145"/>
    <x v="23"/>
    <s v="vegetale"/>
    <m/>
    <m/>
    <n v="2"/>
    <n v="0.28000000000000003"/>
    <n v="0.17"/>
    <m/>
    <n v="0"/>
    <m/>
    <n v="0"/>
    <n v="0"/>
    <m/>
    <m/>
    <m/>
    <m/>
    <m/>
    <n v="0"/>
    <n v="0"/>
  </r>
  <r>
    <x v="145"/>
    <x v="37"/>
    <s v="vegetale"/>
    <m/>
    <m/>
    <n v="1"/>
    <n v="0.26"/>
    <n v="0.09"/>
    <m/>
    <n v="0"/>
    <m/>
    <n v="0"/>
    <n v="0"/>
    <m/>
    <m/>
    <m/>
    <m/>
    <m/>
    <n v="0"/>
    <n v="0"/>
  </r>
  <r>
    <x v="145"/>
    <x v="12"/>
    <s v="vegetale"/>
    <m/>
    <m/>
    <n v="1"/>
    <n v="1.83"/>
    <m/>
    <m/>
    <n v="0"/>
    <m/>
    <n v="0"/>
    <n v="0"/>
    <m/>
    <m/>
    <m/>
    <m/>
    <m/>
    <n v="0"/>
    <n v="0"/>
  </r>
  <r>
    <x v="145"/>
    <x v="65"/>
    <s v="vegetale"/>
    <m/>
    <m/>
    <m/>
    <n v="0.1"/>
    <m/>
    <m/>
    <n v="0"/>
    <m/>
    <n v="0"/>
    <n v="0"/>
    <m/>
    <m/>
    <m/>
    <m/>
    <m/>
    <n v="0"/>
    <n v="0"/>
  </r>
  <r>
    <x v="145"/>
    <x v="41"/>
    <s v="vegetale"/>
    <m/>
    <m/>
    <m/>
    <m/>
    <m/>
    <m/>
    <n v="0"/>
    <n v="0"/>
    <m/>
    <m/>
    <m/>
    <m/>
    <m/>
    <m/>
    <m/>
    <n v="0"/>
    <n v="0"/>
  </r>
  <r>
    <x v="145"/>
    <x v="81"/>
    <s v="vegetale"/>
    <m/>
    <m/>
    <n v="0"/>
    <n v="0.05"/>
    <m/>
    <n v="0.03"/>
    <n v="0"/>
    <m/>
    <n v="0"/>
    <n v="0"/>
    <m/>
    <m/>
    <m/>
    <m/>
    <n v="0"/>
    <n v="0"/>
    <n v="0"/>
  </r>
  <r>
    <x v="145"/>
    <x v="45"/>
    <s v="animale"/>
    <m/>
    <n v="0"/>
    <n v="1"/>
    <n v="0.19"/>
    <n v="0.03"/>
    <n v="7.0000000000000007E-2"/>
    <n v="0"/>
    <m/>
    <n v="0"/>
    <n v="0"/>
    <m/>
    <m/>
    <m/>
    <m/>
    <m/>
    <n v="0"/>
    <n v="0"/>
  </r>
  <r>
    <x v="145"/>
    <x v="56"/>
    <s v="vegetale"/>
    <m/>
    <m/>
    <n v="0"/>
    <n v="0"/>
    <m/>
    <m/>
    <n v="0"/>
    <m/>
    <n v="0"/>
    <n v="0"/>
    <m/>
    <m/>
    <m/>
    <m/>
    <m/>
    <n v="0"/>
    <n v="0"/>
  </r>
  <r>
    <x v="145"/>
    <x v="20"/>
    <s v="vegetale"/>
    <m/>
    <m/>
    <n v="1"/>
    <n v="0.57999999999999996"/>
    <m/>
    <m/>
    <n v="0"/>
    <m/>
    <n v="0"/>
    <n v="0"/>
    <m/>
    <m/>
    <m/>
    <m/>
    <m/>
    <n v="0"/>
    <n v="0"/>
  </r>
  <r>
    <x v="145"/>
    <x v="8"/>
    <s v="vegetale"/>
    <m/>
    <m/>
    <n v="3"/>
    <n v="1.99"/>
    <n v="0"/>
    <n v="7.0000000000000007E-2"/>
    <n v="0"/>
    <m/>
    <n v="0"/>
    <n v="0"/>
    <n v="0"/>
    <m/>
    <m/>
    <m/>
    <m/>
    <n v="0"/>
    <n v="0"/>
  </r>
  <r>
    <x v="145"/>
    <x v="4"/>
    <s v="vegetale"/>
    <m/>
    <m/>
    <n v="0"/>
    <n v="0.16"/>
    <m/>
    <m/>
    <n v="0"/>
    <m/>
    <n v="0"/>
    <n v="0"/>
    <m/>
    <m/>
    <m/>
    <m/>
    <m/>
    <n v="0"/>
    <n v="0"/>
  </r>
  <r>
    <x v="145"/>
    <x v="86"/>
    <s v="vegetale"/>
    <m/>
    <m/>
    <n v="0"/>
    <n v="0.01"/>
    <m/>
    <n v="0"/>
    <n v="0"/>
    <m/>
    <n v="0"/>
    <n v="0"/>
    <m/>
    <m/>
    <m/>
    <m/>
    <n v="0"/>
    <n v="0"/>
    <n v="0"/>
  </r>
  <r>
    <x v="145"/>
    <x v="15"/>
    <s v="vegetale"/>
    <m/>
    <m/>
    <n v="0"/>
    <n v="7.0000000000000007E-2"/>
    <m/>
    <n v="0.01"/>
    <n v="0"/>
    <m/>
    <n v="0"/>
    <n v="0"/>
    <m/>
    <m/>
    <m/>
    <m/>
    <n v="0"/>
    <n v="0"/>
    <n v="0"/>
  </r>
  <r>
    <x v="145"/>
    <x v="11"/>
    <s v="animale"/>
    <m/>
    <m/>
    <n v="0"/>
    <n v="0.04"/>
    <n v="0"/>
    <n v="0.01"/>
    <n v="0"/>
    <m/>
    <m/>
    <n v="0"/>
    <m/>
    <n v="0"/>
    <m/>
    <m/>
    <m/>
    <n v="0"/>
    <n v="0"/>
  </r>
  <r>
    <x v="145"/>
    <x v="13"/>
    <s v="animale"/>
    <m/>
    <m/>
    <n v="7"/>
    <n v="1.25"/>
    <n v="0.45"/>
    <n v="0.64"/>
    <n v="0"/>
    <m/>
    <n v="0"/>
    <n v="0"/>
    <m/>
    <n v="0"/>
    <m/>
    <m/>
    <n v="0"/>
    <n v="0"/>
    <n v="0"/>
  </r>
  <r>
    <x v="145"/>
    <x v="35"/>
    <s v="animale"/>
    <m/>
    <m/>
    <n v="0"/>
    <n v="0.01"/>
    <n v="0"/>
    <n v="0"/>
    <n v="0"/>
    <m/>
    <n v="0"/>
    <n v="0"/>
    <m/>
    <m/>
    <m/>
    <m/>
    <m/>
    <n v="0"/>
    <n v="0"/>
  </r>
  <r>
    <x v="145"/>
    <x v="36"/>
    <s v="vegetale"/>
    <m/>
    <m/>
    <n v="3"/>
    <n v="0.36"/>
    <n v="0.06"/>
    <n v="0.06"/>
    <n v="0"/>
    <n v="0"/>
    <n v="0"/>
    <n v="0"/>
    <m/>
    <n v="0"/>
    <m/>
    <m/>
    <m/>
    <n v="0"/>
    <n v="0"/>
  </r>
  <r>
    <x v="145"/>
    <x v="67"/>
    <s v="vegetale"/>
    <m/>
    <m/>
    <n v="0"/>
    <m/>
    <m/>
    <m/>
    <m/>
    <m/>
    <m/>
    <m/>
    <m/>
    <m/>
    <m/>
    <m/>
    <m/>
    <n v="0"/>
    <n v="0"/>
  </r>
  <r>
    <x v="145"/>
    <x v="44"/>
    <s v="vegetale"/>
    <m/>
    <m/>
    <n v="0"/>
    <m/>
    <m/>
    <m/>
    <m/>
    <m/>
    <m/>
    <m/>
    <m/>
    <m/>
    <m/>
    <m/>
    <m/>
    <n v="0"/>
    <n v="0"/>
  </r>
  <r>
    <x v="145"/>
    <x v="59"/>
    <s v="vegetale"/>
    <m/>
    <m/>
    <n v="10"/>
    <m/>
    <n v="0.13"/>
    <n v="0.3"/>
    <m/>
    <m/>
    <m/>
    <m/>
    <m/>
    <m/>
    <m/>
    <m/>
    <m/>
    <n v="0"/>
    <n v="0"/>
  </r>
  <r>
    <x v="146"/>
    <x v="5"/>
    <s v="vegetale"/>
    <m/>
    <n v="63"/>
    <n v="715"/>
    <n v="72.290000000000006"/>
    <n v="1.36"/>
    <n v="14.41"/>
    <n v="1109"/>
    <n v="88"/>
    <n v="1120"/>
    <n v="1022"/>
    <n v="18"/>
    <n v="291"/>
    <n v="6"/>
    <n v="1"/>
    <n v="-214"/>
    <n v="1109"/>
    <n v="1110"/>
  </r>
  <r>
    <x v="146"/>
    <x v="16"/>
    <s v="vegetale"/>
    <m/>
    <n v="0"/>
    <m/>
    <m/>
    <m/>
    <m/>
    <n v="890"/>
    <m/>
    <m/>
    <m/>
    <m/>
    <n v="890"/>
    <m/>
    <n v="890"/>
    <m/>
    <n v="890"/>
    <n v="890"/>
  </r>
  <r>
    <x v="146"/>
    <x v="34"/>
    <s v="vegetale"/>
    <n v="15"/>
    <n v="95"/>
    <n v="199"/>
    <n v="29.49"/>
    <n v="1.79"/>
    <n v="5.09"/>
    <n v="650"/>
    <n v="0"/>
    <n v="0"/>
    <n v="417"/>
    <n v="102"/>
    <n v="515"/>
    <n v="21"/>
    <m/>
    <n v="135"/>
    <n v="650"/>
    <n v="650"/>
  </r>
  <r>
    <x v="146"/>
    <x v="73"/>
    <s v="vegetale"/>
    <m/>
    <n v="267"/>
    <n v="51"/>
    <n v="3.15"/>
    <n v="4.42"/>
    <n v="2.31"/>
    <n v="604"/>
    <n v="28"/>
    <n v="0"/>
    <n v="45"/>
    <n v="11"/>
    <n v="474"/>
    <n v="28"/>
    <n v="254"/>
    <n v="158"/>
    <n v="604"/>
    <n v="605"/>
  </r>
  <r>
    <x v="146"/>
    <x v="0"/>
    <s v="vegetale"/>
    <m/>
    <n v="0"/>
    <n v="273"/>
    <n v="37.32"/>
    <n v="1.72"/>
    <n v="8.11"/>
    <n v="538"/>
    <n v="28"/>
    <n v="565"/>
    <n v="527"/>
    <n v="11"/>
    <m/>
    <m/>
    <n v="0"/>
    <n v="1"/>
    <n v="538"/>
    <n v="538"/>
  </r>
  <r>
    <x v="146"/>
    <x v="7"/>
    <s v="vegetale"/>
    <n v="18"/>
    <n v="7"/>
    <n v="212"/>
    <n v="25.81"/>
    <n v="2.2799999999999998"/>
    <n v="5.59"/>
    <n v="418"/>
    <n v="5"/>
    <n v="145"/>
    <n v="365"/>
    <n v="25"/>
    <n v="226"/>
    <n v="4"/>
    <m/>
    <n v="53"/>
    <n v="419"/>
    <n v="419"/>
  </r>
  <r>
    <x v="146"/>
    <x v="61"/>
    <s v="vegetale"/>
    <m/>
    <m/>
    <n v="25"/>
    <n v="23.38"/>
    <n v="0.06"/>
    <n v="0.7"/>
    <n v="359"/>
    <n v="3"/>
    <n v="132"/>
    <n v="330"/>
    <n v="29"/>
    <n v="230"/>
    <m/>
    <m/>
    <m/>
    <n v="359"/>
    <n v="359"/>
  </r>
  <r>
    <x v="146"/>
    <x v="2"/>
    <s v="vegetale"/>
    <m/>
    <m/>
    <n v="14"/>
    <n v="20.059999999999999"/>
    <n v="0.11"/>
    <n v="0.59"/>
    <n v="297"/>
    <n v="55"/>
    <n v="26"/>
    <n v="284"/>
    <n v="19"/>
    <n v="326"/>
    <m/>
    <m/>
    <n v="0"/>
    <n v="297"/>
    <n v="303"/>
  </r>
  <r>
    <x v="146"/>
    <x v="9"/>
    <s v="vegetale"/>
    <m/>
    <n v="33"/>
    <n v="164"/>
    <n v="16.86"/>
    <m/>
    <m/>
    <n v="271"/>
    <n v="1"/>
    <n v="164"/>
    <n v="238"/>
    <m/>
    <n v="108"/>
    <m/>
    <m/>
    <n v="0"/>
    <n v="271"/>
    <n v="271"/>
  </r>
  <r>
    <x v="146"/>
    <x v="1"/>
    <s v="animale"/>
    <m/>
    <n v="0"/>
    <n v="30"/>
    <n v="16.86"/>
    <n v="1.66"/>
    <n v="1.53"/>
    <n v="247"/>
    <n v="72"/>
    <n v="108"/>
    <n v="238"/>
    <n v="11"/>
    <n v="211"/>
    <m/>
    <m/>
    <n v="0"/>
    <n v="247"/>
    <n v="249"/>
  </r>
  <r>
    <x v="146"/>
    <x v="62"/>
    <s v="animale"/>
    <n v="0"/>
    <n v="0"/>
    <n v="27"/>
    <n v="14.49"/>
    <n v="0.94"/>
    <n v="4.33"/>
    <n v="205"/>
    <n v="135"/>
    <n v="9"/>
    <n v="205"/>
    <m/>
    <n v="315"/>
    <m/>
    <m/>
    <n v="16"/>
    <n v="205"/>
    <n v="205"/>
  </r>
  <r>
    <x v="146"/>
    <x v="10"/>
    <s v="vegetale"/>
    <m/>
    <m/>
    <n v="11"/>
    <n v="10.45"/>
    <n v="0.05"/>
    <n v="0.12"/>
    <n v="177"/>
    <n v="15"/>
    <n v="14"/>
    <n v="148"/>
    <n v="29"/>
    <n v="177"/>
    <m/>
    <m/>
    <n v="1"/>
    <n v="177"/>
    <n v="177"/>
  </r>
  <r>
    <x v="146"/>
    <x v="64"/>
    <s v="vegetale"/>
    <m/>
    <m/>
    <n v="85"/>
    <n v="10.64"/>
    <n v="0.82"/>
    <n v="2.5"/>
    <n v="172"/>
    <n v="0"/>
    <n v="4"/>
    <n v="150"/>
    <n v="18"/>
    <n v="92"/>
    <n v="4"/>
    <m/>
    <n v="75"/>
    <n v="171"/>
    <n v="172"/>
  </r>
  <r>
    <x v="146"/>
    <x v="57"/>
    <s v="vegetale"/>
    <m/>
    <m/>
    <n v="6"/>
    <n v="10.94"/>
    <n v="0.06"/>
    <n v="0.31"/>
    <n v="171"/>
    <n v="26"/>
    <n v="36"/>
    <n v="155"/>
    <n v="16"/>
    <n v="160"/>
    <m/>
    <m/>
    <n v="0"/>
    <n v="170"/>
    <n v="171"/>
  </r>
  <r>
    <x v="146"/>
    <x v="72"/>
    <s v="vegetale"/>
    <n v="5"/>
    <n v="7"/>
    <n v="25"/>
    <n v="8.4499999999999993"/>
    <n v="0.02"/>
    <n v="0.21"/>
    <n v="154"/>
    <n v="0"/>
    <n v="8"/>
    <n v="119"/>
    <n v="22"/>
    <n v="146"/>
    <m/>
    <m/>
    <n v="0"/>
    <n v="154"/>
    <n v="153"/>
  </r>
  <r>
    <x v="146"/>
    <x v="14"/>
    <s v="vegetale"/>
    <m/>
    <n v="37"/>
    <n v="125"/>
    <n v="5.15"/>
    <n v="14.1"/>
    <m/>
    <n v="110"/>
    <n v="3"/>
    <n v="99"/>
    <n v="73"/>
    <m/>
    <n v="14"/>
    <m/>
    <m/>
    <n v="0"/>
    <n v="110"/>
    <n v="110"/>
  </r>
  <r>
    <x v="146"/>
    <x v="55"/>
    <s v="vegetale"/>
    <m/>
    <n v="0"/>
    <n v="186"/>
    <n v="7.69"/>
    <n v="21.08"/>
    <m/>
    <n v="109"/>
    <n v="16"/>
    <n v="2"/>
    <n v="109"/>
    <m/>
    <n v="117"/>
    <m/>
    <m/>
    <n v="7"/>
    <n v="110"/>
    <n v="109"/>
  </r>
  <r>
    <x v="146"/>
    <x v="8"/>
    <s v="vegetale"/>
    <m/>
    <n v="0"/>
    <n v="10"/>
    <n v="5.5"/>
    <n v="0.01"/>
    <n v="0.21"/>
    <n v="87"/>
    <n v="1"/>
    <n v="68"/>
    <n v="78"/>
    <n v="8"/>
    <n v="20"/>
    <n v="1"/>
    <m/>
    <m/>
    <n v="87"/>
    <n v="87"/>
  </r>
  <r>
    <x v="146"/>
    <x v="13"/>
    <s v="animale"/>
    <m/>
    <m/>
    <n v="30"/>
    <n v="5.85"/>
    <n v="2.21"/>
    <n v="2.35"/>
    <n v="83"/>
    <n v="1"/>
    <n v="4"/>
    <n v="83"/>
    <m/>
    <n v="80"/>
    <m/>
    <m/>
    <m/>
    <n v="83"/>
    <n v="83"/>
  </r>
  <r>
    <x v="146"/>
    <x v="66"/>
    <s v="animale"/>
    <m/>
    <n v="0"/>
    <n v="6"/>
    <n v="5.73"/>
    <n v="0.14000000000000001"/>
    <n v="1.25"/>
    <n v="81"/>
    <n v="11"/>
    <n v="1"/>
    <n v="81"/>
    <m/>
    <n v="91"/>
    <m/>
    <m/>
    <n v="0"/>
    <n v="81"/>
    <n v="81"/>
  </r>
  <r>
    <x v="146"/>
    <x v="19"/>
    <s v="animale"/>
    <m/>
    <m/>
    <n v="15"/>
    <n v="4.62"/>
    <n v="0.97"/>
    <n v="1.56"/>
    <n v="65"/>
    <n v="0"/>
    <n v="0"/>
    <n v="65"/>
    <m/>
    <n v="65"/>
    <m/>
    <m/>
    <m/>
    <n v="65"/>
    <n v="65"/>
  </r>
  <r>
    <x v="146"/>
    <x v="12"/>
    <s v="vegetale"/>
    <m/>
    <m/>
    <n v="3"/>
    <n v="3.83"/>
    <n v="0.02"/>
    <n v="0.04"/>
    <n v="58"/>
    <n v="1"/>
    <n v="20"/>
    <n v="54"/>
    <n v="4"/>
    <n v="40"/>
    <m/>
    <m/>
    <n v="0"/>
    <n v="59"/>
    <n v="58"/>
  </r>
  <r>
    <x v="146"/>
    <x v="18"/>
    <s v="vegetale"/>
    <m/>
    <m/>
    <n v="5"/>
    <n v="3.32"/>
    <n v="0.01"/>
    <n v="0.09"/>
    <n v="52"/>
    <n v="0"/>
    <n v="17"/>
    <n v="47"/>
    <n v="5"/>
    <n v="35"/>
    <m/>
    <m/>
    <m/>
    <n v="52"/>
    <n v="52"/>
  </r>
  <r>
    <x v="146"/>
    <x v="3"/>
    <s v="vegetale"/>
    <m/>
    <n v="45"/>
    <n v="0"/>
    <n v="0"/>
    <m/>
    <m/>
    <n v="47"/>
    <n v="18"/>
    <n v="65"/>
    <n v="0"/>
    <m/>
    <m/>
    <m/>
    <n v="2"/>
    <n v="0"/>
    <n v="47"/>
    <n v="47"/>
  </r>
  <r>
    <x v="146"/>
    <x v="11"/>
    <s v="animale"/>
    <m/>
    <m/>
    <n v="16"/>
    <n v="3.19"/>
    <n v="1.22"/>
    <n v="1.23"/>
    <n v="45"/>
    <n v="0"/>
    <n v="0"/>
    <n v="45"/>
    <m/>
    <n v="45"/>
    <m/>
    <m/>
    <m/>
    <n v="45"/>
    <n v="45"/>
  </r>
  <r>
    <x v="146"/>
    <x v="31"/>
    <s v="vegetale"/>
    <m/>
    <m/>
    <n v="73"/>
    <n v="3.02"/>
    <n v="8.2799999999999994"/>
    <m/>
    <n v="43"/>
    <n v="1"/>
    <n v="28"/>
    <n v="43"/>
    <m/>
    <m/>
    <m/>
    <m/>
    <n v="15"/>
    <n v="42"/>
    <n v="43"/>
  </r>
  <r>
    <x v="146"/>
    <x v="17"/>
    <s v="vegetale"/>
    <m/>
    <n v="0"/>
    <n v="24"/>
    <n v="2.6"/>
    <n v="0.1"/>
    <n v="1.6"/>
    <n v="41"/>
    <n v="0"/>
    <n v="1"/>
    <n v="37"/>
    <n v="0"/>
    <n v="41"/>
    <n v="5"/>
    <m/>
    <n v="0"/>
    <n v="42"/>
    <n v="42"/>
  </r>
  <r>
    <x v="146"/>
    <x v="71"/>
    <s v="vegetale"/>
    <m/>
    <m/>
    <n v="6"/>
    <n v="2.21"/>
    <n v="0.01"/>
    <n v="0.08"/>
    <n v="37"/>
    <n v="0"/>
    <n v="0"/>
    <n v="31"/>
    <n v="6"/>
    <n v="37"/>
    <m/>
    <m/>
    <m/>
    <n v="37"/>
    <n v="37"/>
  </r>
  <r>
    <x v="146"/>
    <x v="76"/>
    <s v="vegetale"/>
    <m/>
    <m/>
    <n v="1"/>
    <n v="2.52"/>
    <n v="0.01"/>
    <n v="0.01"/>
    <n v="36"/>
    <n v="0"/>
    <n v="36"/>
    <n v="36"/>
    <m/>
    <m/>
    <m/>
    <m/>
    <n v="0"/>
    <n v="36"/>
    <n v="36"/>
  </r>
  <r>
    <x v="146"/>
    <x v="45"/>
    <s v="animale"/>
    <m/>
    <n v="0"/>
    <n v="5"/>
    <n v="2.44"/>
    <n v="0.17"/>
    <n v="0.73"/>
    <n v="35"/>
    <n v="0"/>
    <n v="0"/>
    <n v="35"/>
    <m/>
    <n v="34"/>
    <m/>
    <m/>
    <m/>
    <n v="34"/>
    <n v="35"/>
  </r>
  <r>
    <x v="146"/>
    <x v="53"/>
    <s v="vegetale"/>
    <m/>
    <m/>
    <n v="8"/>
    <n v="2.38"/>
    <n v="0.8"/>
    <n v="0.09"/>
    <n v="34"/>
    <n v="0"/>
    <n v="29"/>
    <n v="34"/>
    <m/>
    <n v="5"/>
    <m/>
    <m/>
    <m/>
    <n v="34"/>
    <n v="34"/>
  </r>
  <r>
    <x v="146"/>
    <x v="22"/>
    <s v="animale"/>
    <m/>
    <m/>
    <n v="6"/>
    <n v="1.63"/>
    <n v="0.38"/>
    <n v="0.47"/>
    <n v="27"/>
    <n v="0"/>
    <n v="1"/>
    <n v="23"/>
    <n v="0"/>
    <n v="26"/>
    <n v="3"/>
    <m/>
    <n v="0"/>
    <n v="27"/>
    <n v="26"/>
  </r>
  <r>
    <x v="146"/>
    <x v="21"/>
    <s v="animale"/>
    <m/>
    <n v="0"/>
    <n v="5"/>
    <n v="1.73"/>
    <n v="0.18"/>
    <n v="0.8"/>
    <n v="24"/>
    <n v="0"/>
    <n v="2"/>
    <n v="24"/>
    <m/>
    <n v="23"/>
    <m/>
    <m/>
    <m/>
    <n v="25"/>
    <n v="24"/>
  </r>
  <r>
    <x v="146"/>
    <x v="39"/>
    <s v="vegetale"/>
    <m/>
    <m/>
    <n v="2"/>
    <n v="1.58"/>
    <m/>
    <n v="0.02"/>
    <n v="22"/>
    <n v="0"/>
    <n v="8"/>
    <n v="22"/>
    <m/>
    <n v="15"/>
    <m/>
    <m/>
    <m/>
    <n v="23"/>
    <n v="22"/>
  </r>
  <r>
    <x v="146"/>
    <x v="30"/>
    <s v="vegetale"/>
    <m/>
    <m/>
    <n v="9"/>
    <n v="1.17"/>
    <m/>
    <m/>
    <n v="17"/>
    <n v="1"/>
    <n v="17"/>
    <n v="17"/>
    <m/>
    <m/>
    <m/>
    <m/>
    <n v="0"/>
    <n v="16"/>
    <n v="17"/>
  </r>
  <r>
    <x v="146"/>
    <x v="35"/>
    <s v="animale"/>
    <m/>
    <m/>
    <n v="3"/>
    <n v="1.19"/>
    <n v="0.13"/>
    <n v="0.51"/>
    <n v="17"/>
    <n v="0"/>
    <n v="0"/>
    <n v="17"/>
    <m/>
    <n v="17"/>
    <m/>
    <m/>
    <n v="0"/>
    <n v="17"/>
    <n v="17"/>
  </r>
  <r>
    <x v="146"/>
    <x v="26"/>
    <s v="vegetale"/>
    <m/>
    <m/>
    <m/>
    <m/>
    <m/>
    <m/>
    <n v="15"/>
    <n v="3"/>
    <n v="0"/>
    <m/>
    <m/>
    <n v="18"/>
    <n v="3"/>
    <n v="12"/>
    <n v="0"/>
    <n v="15"/>
    <n v="15"/>
  </r>
  <r>
    <x v="146"/>
    <x v="63"/>
    <s v="animale"/>
    <m/>
    <m/>
    <n v="8"/>
    <n v="0.94"/>
    <n v="0.74"/>
    <n v="0.3"/>
    <n v="13"/>
    <n v="0"/>
    <n v="1"/>
    <n v="13"/>
    <m/>
    <n v="13"/>
    <m/>
    <m/>
    <m/>
    <n v="14"/>
    <n v="13"/>
  </r>
  <r>
    <x v="146"/>
    <x v="6"/>
    <s v="vegetale"/>
    <m/>
    <n v="1"/>
    <n v="19"/>
    <n v="0.79"/>
    <n v="2.11"/>
    <n v="0.01"/>
    <n v="12"/>
    <n v="1"/>
    <n v="12"/>
    <n v="11"/>
    <m/>
    <m/>
    <m/>
    <m/>
    <n v="1"/>
    <n v="12"/>
    <n v="12"/>
  </r>
  <r>
    <x v="146"/>
    <x v="83"/>
    <s v="animale"/>
    <m/>
    <n v="0"/>
    <n v="0"/>
    <n v="0.82"/>
    <n v="0"/>
    <n v="0.05"/>
    <n v="12"/>
    <n v="1"/>
    <n v="0"/>
    <n v="12"/>
    <m/>
    <n v="13"/>
    <m/>
    <m/>
    <n v="0"/>
    <n v="12"/>
    <n v="12"/>
  </r>
  <r>
    <x v="146"/>
    <x v="23"/>
    <s v="vegetale"/>
    <m/>
    <m/>
    <n v="6"/>
    <n v="0.88"/>
    <n v="0.56000000000000005"/>
    <n v="0.18"/>
    <n v="12"/>
    <n v="2"/>
    <n v="4"/>
    <n v="12"/>
    <n v="0"/>
    <n v="10"/>
    <m/>
    <m/>
    <m/>
    <n v="12"/>
    <n v="12"/>
  </r>
  <r>
    <x v="146"/>
    <x v="20"/>
    <s v="vegetale"/>
    <m/>
    <m/>
    <n v="1"/>
    <n v="0.79"/>
    <n v="0.01"/>
    <n v="0"/>
    <n v="11"/>
    <n v="0"/>
    <n v="12"/>
    <n v="11"/>
    <n v="0"/>
    <m/>
    <m/>
    <m/>
    <m/>
    <n v="12"/>
    <n v="11"/>
  </r>
  <r>
    <x v="146"/>
    <x v="81"/>
    <s v="vegetale"/>
    <m/>
    <m/>
    <n v="6"/>
    <n v="0.63"/>
    <n v="0.03"/>
    <n v="0.39"/>
    <n v="9"/>
    <n v="0"/>
    <n v="9"/>
    <n v="9"/>
    <m/>
    <m/>
    <m/>
    <m/>
    <m/>
    <n v="9"/>
    <n v="9"/>
  </r>
  <r>
    <x v="146"/>
    <x v="50"/>
    <s v="vegetale"/>
    <m/>
    <m/>
    <n v="1"/>
    <n v="0.46"/>
    <n v="0"/>
    <n v="0"/>
    <n v="7"/>
    <n v="0"/>
    <n v="7"/>
    <n v="7"/>
    <m/>
    <m/>
    <m/>
    <m/>
    <m/>
    <n v="7"/>
    <n v="7"/>
  </r>
  <r>
    <x v="146"/>
    <x v="32"/>
    <s v="animale"/>
    <m/>
    <n v="0"/>
    <n v="11"/>
    <n v="0.51"/>
    <n v="1.18"/>
    <n v="0.02"/>
    <n v="7"/>
    <n v="0"/>
    <n v="4"/>
    <n v="7"/>
    <m/>
    <n v="3"/>
    <m/>
    <m/>
    <m/>
    <n v="7"/>
    <n v="7"/>
  </r>
  <r>
    <x v="146"/>
    <x v="94"/>
    <s v="vegetale"/>
    <m/>
    <m/>
    <m/>
    <m/>
    <m/>
    <m/>
    <n v="7"/>
    <n v="0"/>
    <n v="0"/>
    <m/>
    <m/>
    <n v="7"/>
    <m/>
    <n v="7"/>
    <n v="0"/>
    <n v="7"/>
    <n v="7"/>
  </r>
  <r>
    <x v="146"/>
    <x v="77"/>
    <s v="vegetale"/>
    <m/>
    <n v="5"/>
    <m/>
    <m/>
    <m/>
    <m/>
    <n v="5"/>
    <n v="0"/>
    <n v="1"/>
    <m/>
    <m/>
    <n v="3"/>
    <m/>
    <m/>
    <m/>
    <n v="4"/>
    <n v="5"/>
  </r>
  <r>
    <x v="146"/>
    <x v="78"/>
    <s v="vegetale"/>
    <m/>
    <m/>
    <n v="3"/>
    <n v="0.32"/>
    <n v="0.15"/>
    <n v="0.11"/>
    <n v="5"/>
    <n v="0"/>
    <n v="1"/>
    <n v="5"/>
    <n v="0"/>
    <n v="4"/>
    <m/>
    <m/>
    <m/>
    <n v="5"/>
    <n v="5"/>
  </r>
  <r>
    <x v="146"/>
    <x v="58"/>
    <s v="vegetale"/>
    <m/>
    <m/>
    <n v="1"/>
    <n v="0.39"/>
    <m/>
    <m/>
    <n v="5"/>
    <n v="0"/>
    <n v="6"/>
    <n v="5"/>
    <m/>
    <m/>
    <m/>
    <m/>
    <m/>
    <n v="6"/>
    <n v="5"/>
  </r>
  <r>
    <x v="146"/>
    <x v="47"/>
    <s v="vegetale"/>
    <m/>
    <n v="0"/>
    <n v="3"/>
    <n v="0.25"/>
    <n v="0.24"/>
    <n v="0.05"/>
    <n v="4"/>
    <n v="1"/>
    <n v="5"/>
    <n v="4"/>
    <m/>
    <m/>
    <m/>
    <m/>
    <n v="0"/>
    <n v="4"/>
    <n v="4"/>
  </r>
  <r>
    <x v="146"/>
    <x v="85"/>
    <s v="animale"/>
    <m/>
    <n v="0"/>
    <n v="0"/>
    <n v="0.28000000000000003"/>
    <n v="0.02"/>
    <n v="0.08"/>
    <n v="4"/>
    <n v="0"/>
    <n v="0"/>
    <n v="4"/>
    <m/>
    <n v="4"/>
    <m/>
    <m/>
    <m/>
    <n v="4"/>
    <n v="4"/>
  </r>
  <r>
    <x v="146"/>
    <x v="15"/>
    <s v="vegetale"/>
    <m/>
    <m/>
    <n v="0"/>
    <n v="0.27"/>
    <m/>
    <n v="7.0000000000000007E-2"/>
    <n v="4"/>
    <n v="1"/>
    <n v="5"/>
    <n v="4"/>
    <m/>
    <m/>
    <m/>
    <m/>
    <n v="0"/>
    <n v="4"/>
    <n v="4"/>
  </r>
  <r>
    <x v="146"/>
    <x v="52"/>
    <s v="vegetale"/>
    <m/>
    <m/>
    <n v="0"/>
    <n v="0.21"/>
    <m/>
    <n v="0.01"/>
    <n v="3"/>
    <n v="0"/>
    <n v="3"/>
    <n v="3"/>
    <m/>
    <m/>
    <m/>
    <m/>
    <n v="0"/>
    <n v="3"/>
    <n v="3"/>
  </r>
  <r>
    <x v="146"/>
    <x v="79"/>
    <s v="animale"/>
    <m/>
    <n v="0"/>
    <n v="0"/>
    <n v="0.18"/>
    <n v="0"/>
    <n v="0.04"/>
    <n v="3"/>
    <n v="5"/>
    <n v="0"/>
    <n v="3"/>
    <m/>
    <n v="7"/>
    <m/>
    <m/>
    <n v="0"/>
    <n v="2"/>
    <n v="3"/>
  </r>
  <r>
    <x v="146"/>
    <x v="54"/>
    <s v="vegetale"/>
    <n v="0"/>
    <m/>
    <n v="1"/>
    <n v="0.16"/>
    <n v="0.01"/>
    <n v="0.03"/>
    <n v="3"/>
    <n v="0"/>
    <n v="0"/>
    <n v="2"/>
    <n v="0"/>
    <n v="3"/>
    <n v="0"/>
    <m/>
    <n v="0"/>
    <n v="3"/>
    <n v="2"/>
  </r>
  <r>
    <x v="146"/>
    <x v="38"/>
    <s v="vegetale"/>
    <m/>
    <m/>
    <n v="5"/>
    <n v="0.21"/>
    <n v="0.56000000000000005"/>
    <m/>
    <n v="3"/>
    <n v="0"/>
    <n v="0"/>
    <n v="3"/>
    <m/>
    <n v="3"/>
    <m/>
    <m/>
    <n v="0"/>
    <n v="3"/>
    <n v="3"/>
  </r>
  <r>
    <x v="146"/>
    <x v="44"/>
    <s v="vegetale"/>
    <m/>
    <m/>
    <n v="2"/>
    <n v="0.22"/>
    <m/>
    <n v="0"/>
    <n v="3"/>
    <n v="0"/>
    <n v="0"/>
    <n v="3"/>
    <m/>
    <n v="3"/>
    <m/>
    <m/>
    <m/>
    <n v="3"/>
    <n v="3"/>
  </r>
  <r>
    <x v="146"/>
    <x v="46"/>
    <s v="vegetale"/>
    <m/>
    <m/>
    <n v="1"/>
    <n v="0.16"/>
    <n v="0"/>
    <n v="0.01"/>
    <n v="2"/>
    <n v="0"/>
    <n v="2"/>
    <n v="2"/>
    <m/>
    <m/>
    <m/>
    <m/>
    <m/>
    <n v="2"/>
    <n v="2"/>
  </r>
  <r>
    <x v="146"/>
    <x v="67"/>
    <s v="vegetale"/>
    <m/>
    <m/>
    <n v="3"/>
    <n v="0"/>
    <n v="0"/>
    <n v="0"/>
    <n v="2"/>
    <n v="2"/>
    <n v="4"/>
    <n v="3"/>
    <m/>
    <m/>
    <m/>
    <m/>
    <n v="0"/>
    <n v="2"/>
    <n v="3"/>
  </r>
  <r>
    <x v="146"/>
    <x v="80"/>
    <s v="animale"/>
    <m/>
    <n v="2"/>
    <n v="0"/>
    <n v="0"/>
    <n v="0"/>
    <n v="0"/>
    <n v="2"/>
    <n v="0"/>
    <n v="0"/>
    <n v="0"/>
    <m/>
    <n v="2"/>
    <m/>
    <m/>
    <m/>
    <n v="2"/>
    <n v="2"/>
  </r>
  <r>
    <x v="146"/>
    <x v="41"/>
    <s v="vegetale"/>
    <n v="0"/>
    <n v="0"/>
    <n v="1"/>
    <n v="0.1"/>
    <n v="0.09"/>
    <n v="0.05"/>
    <n v="2"/>
    <n v="0"/>
    <n v="0"/>
    <n v="1"/>
    <n v="0"/>
    <n v="2"/>
    <n v="0"/>
    <m/>
    <n v="0"/>
    <n v="2"/>
    <n v="1"/>
  </r>
  <r>
    <x v="146"/>
    <x v="4"/>
    <s v="vegetale"/>
    <m/>
    <m/>
    <n v="0"/>
    <n v="0.11"/>
    <n v="0"/>
    <n v="0"/>
    <n v="2"/>
    <n v="0"/>
    <n v="2"/>
    <n v="2"/>
    <n v="0"/>
    <m/>
    <m/>
    <m/>
    <m/>
    <n v="2"/>
    <n v="2"/>
  </r>
  <r>
    <x v="146"/>
    <x v="42"/>
    <s v="vegetale"/>
    <m/>
    <m/>
    <n v="1"/>
    <n v="7.0000000000000007E-2"/>
    <n v="0.01"/>
    <n v="0.03"/>
    <n v="1"/>
    <n v="0"/>
    <n v="1"/>
    <n v="1"/>
    <m/>
    <m/>
    <m/>
    <m/>
    <m/>
    <n v="1"/>
    <n v="1"/>
  </r>
  <r>
    <x v="146"/>
    <x v="25"/>
    <s v="animale"/>
    <m/>
    <m/>
    <n v="2"/>
    <n v="0.11"/>
    <n v="0.23"/>
    <n v="0"/>
    <n v="1"/>
    <n v="0"/>
    <n v="1"/>
    <n v="1"/>
    <m/>
    <n v="1"/>
    <m/>
    <m/>
    <m/>
    <n v="2"/>
    <n v="1"/>
  </r>
  <r>
    <x v="146"/>
    <x v="27"/>
    <s v="vegetale"/>
    <m/>
    <m/>
    <n v="1"/>
    <n v="0.05"/>
    <n v="0.14000000000000001"/>
    <m/>
    <n v="1"/>
    <n v="0"/>
    <n v="1"/>
    <n v="1"/>
    <m/>
    <m/>
    <m/>
    <m/>
    <n v="0"/>
    <n v="1"/>
    <n v="1"/>
  </r>
  <r>
    <x v="146"/>
    <x v="37"/>
    <s v="vegetale"/>
    <m/>
    <m/>
    <n v="0"/>
    <n v="0.04"/>
    <n v="0.01"/>
    <n v="0"/>
    <n v="1"/>
    <n v="0"/>
    <n v="1"/>
    <n v="1"/>
    <m/>
    <m/>
    <m/>
    <m/>
    <m/>
    <n v="1"/>
    <n v="1"/>
  </r>
  <r>
    <x v="146"/>
    <x v="56"/>
    <s v="vegetale"/>
    <m/>
    <m/>
    <n v="0"/>
    <n v="0.04"/>
    <n v="0"/>
    <n v="0.01"/>
    <n v="1"/>
    <n v="0"/>
    <n v="1"/>
    <n v="1"/>
    <m/>
    <m/>
    <m/>
    <m/>
    <m/>
    <n v="1"/>
    <n v="1"/>
  </r>
  <r>
    <x v="146"/>
    <x v="36"/>
    <s v="vegetale"/>
    <m/>
    <m/>
    <n v="1"/>
    <n v="0.08"/>
    <n v="0.02"/>
    <n v="0.02"/>
    <n v="1"/>
    <n v="0"/>
    <n v="1"/>
    <n v="1"/>
    <m/>
    <m/>
    <m/>
    <m/>
    <n v="0"/>
    <n v="1"/>
    <n v="1"/>
  </r>
  <r>
    <x v="146"/>
    <x v="24"/>
    <s v="vegetale"/>
    <m/>
    <m/>
    <n v="0"/>
    <n v="0"/>
    <m/>
    <m/>
    <n v="0"/>
    <n v="0"/>
    <n v="0"/>
    <n v="0"/>
    <m/>
    <m/>
    <m/>
    <m/>
    <m/>
    <n v="0"/>
    <n v="0"/>
  </r>
  <r>
    <x v="146"/>
    <x v="75"/>
    <s v="vegetale"/>
    <m/>
    <n v="0"/>
    <m/>
    <m/>
    <m/>
    <m/>
    <n v="0"/>
    <n v="1"/>
    <n v="0"/>
    <m/>
    <m/>
    <m/>
    <m/>
    <m/>
    <n v="0"/>
    <n v="-1"/>
    <n v="0"/>
  </r>
  <r>
    <x v="146"/>
    <x v="74"/>
    <s v="vegetale"/>
    <n v="0"/>
    <m/>
    <n v="0"/>
    <n v="0"/>
    <m/>
    <m/>
    <n v="0"/>
    <m/>
    <n v="0"/>
    <n v="0"/>
    <m/>
    <m/>
    <m/>
    <m/>
    <m/>
    <n v="0"/>
    <n v="0"/>
  </r>
  <r>
    <x v="146"/>
    <x v="69"/>
    <s v="vegetale"/>
    <m/>
    <m/>
    <n v="0"/>
    <n v="0"/>
    <m/>
    <m/>
    <n v="0"/>
    <m/>
    <n v="0"/>
    <n v="0"/>
    <m/>
    <m/>
    <m/>
    <m/>
    <m/>
    <n v="0"/>
    <n v="0"/>
  </r>
  <r>
    <x v="146"/>
    <x v="51"/>
    <s v="vegetale"/>
    <m/>
    <m/>
    <n v="0"/>
    <n v="0.01"/>
    <m/>
    <m/>
    <n v="0"/>
    <n v="0"/>
    <n v="0"/>
    <n v="0"/>
    <m/>
    <m/>
    <m/>
    <m/>
    <n v="0"/>
    <n v="0"/>
    <n v="0"/>
  </r>
  <r>
    <x v="146"/>
    <x v="87"/>
    <s v="vegetale"/>
    <m/>
    <m/>
    <n v="0"/>
    <n v="0"/>
    <m/>
    <m/>
    <n v="0"/>
    <n v="0"/>
    <n v="0"/>
    <n v="0"/>
    <m/>
    <m/>
    <m/>
    <m/>
    <n v="0"/>
    <n v="0"/>
    <n v="0"/>
  </r>
  <r>
    <x v="146"/>
    <x v="82"/>
    <s v="animale"/>
    <m/>
    <n v="0"/>
    <n v="0"/>
    <n v="0.01"/>
    <n v="0"/>
    <n v="0"/>
    <n v="0"/>
    <n v="7"/>
    <n v="0"/>
    <n v="0"/>
    <m/>
    <n v="6"/>
    <m/>
    <m/>
    <n v="0"/>
    <n v="-1"/>
    <n v="0"/>
  </r>
  <r>
    <x v="146"/>
    <x v="29"/>
    <s v="animale"/>
    <m/>
    <m/>
    <n v="0"/>
    <n v="0.03"/>
    <n v="0.02"/>
    <n v="0"/>
    <n v="0"/>
    <n v="0"/>
    <n v="0"/>
    <n v="0"/>
    <m/>
    <m/>
    <m/>
    <m/>
    <m/>
    <n v="0"/>
    <n v="0"/>
  </r>
  <r>
    <x v="146"/>
    <x v="90"/>
    <s v="vegetale"/>
    <m/>
    <m/>
    <n v="0"/>
    <n v="0"/>
    <n v="0"/>
    <n v="0"/>
    <n v="0"/>
    <m/>
    <n v="0"/>
    <n v="0"/>
    <m/>
    <m/>
    <m/>
    <m/>
    <m/>
    <n v="0"/>
    <n v="0"/>
  </r>
  <r>
    <x v="146"/>
    <x v="40"/>
    <s v="vegetale"/>
    <m/>
    <m/>
    <n v="0"/>
    <n v="0"/>
    <n v="0"/>
    <m/>
    <n v="0"/>
    <n v="0"/>
    <n v="0"/>
    <n v="0"/>
    <m/>
    <m/>
    <m/>
    <m/>
    <m/>
    <n v="0"/>
    <n v="0"/>
  </r>
  <r>
    <x v="146"/>
    <x v="68"/>
    <s v="vegetale"/>
    <m/>
    <m/>
    <n v="0"/>
    <n v="0.01"/>
    <n v="0"/>
    <n v="0.01"/>
    <n v="0"/>
    <n v="1"/>
    <n v="0"/>
    <n v="0"/>
    <m/>
    <m/>
    <m/>
    <m/>
    <n v="1"/>
    <n v="0"/>
    <n v="0"/>
  </r>
  <r>
    <x v="146"/>
    <x v="48"/>
    <s v="vegetale"/>
    <m/>
    <m/>
    <n v="1"/>
    <n v="0.02"/>
    <n v="0.06"/>
    <m/>
    <n v="0"/>
    <n v="0"/>
    <n v="0"/>
    <n v="0"/>
    <m/>
    <m/>
    <m/>
    <m/>
    <n v="0"/>
    <n v="0"/>
    <n v="0"/>
  </r>
  <r>
    <x v="146"/>
    <x v="84"/>
    <s v="vegetale"/>
    <m/>
    <m/>
    <n v="0"/>
    <n v="0"/>
    <n v="0.01"/>
    <m/>
    <n v="0"/>
    <n v="0"/>
    <n v="0"/>
    <n v="0"/>
    <m/>
    <m/>
    <m/>
    <m/>
    <n v="0"/>
    <n v="0"/>
    <n v="0"/>
  </r>
  <r>
    <x v="146"/>
    <x v="43"/>
    <s v="vegetale"/>
    <m/>
    <m/>
    <n v="0"/>
    <n v="0"/>
    <n v="0.01"/>
    <m/>
    <n v="0"/>
    <n v="0"/>
    <n v="0"/>
    <n v="0"/>
    <m/>
    <m/>
    <m/>
    <m/>
    <n v="0"/>
    <n v="0"/>
    <n v="0"/>
  </r>
  <r>
    <x v="146"/>
    <x v="70"/>
    <s v="vegetale"/>
    <m/>
    <m/>
    <n v="0"/>
    <n v="0"/>
    <n v="0"/>
    <m/>
    <n v="0"/>
    <m/>
    <n v="0"/>
    <n v="0"/>
    <m/>
    <m/>
    <m/>
    <m/>
    <m/>
    <n v="0"/>
    <n v="0"/>
  </r>
  <r>
    <x v="146"/>
    <x v="49"/>
    <s v="vegetale"/>
    <m/>
    <m/>
    <n v="0"/>
    <n v="0"/>
    <n v="0"/>
    <m/>
    <n v="0"/>
    <m/>
    <n v="0"/>
    <n v="0"/>
    <m/>
    <m/>
    <m/>
    <m/>
    <m/>
    <n v="0"/>
    <n v="0"/>
  </r>
  <r>
    <x v="146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146"/>
    <x v="92"/>
    <s v="animale"/>
    <n v="0"/>
    <n v="0"/>
    <n v="0"/>
    <n v="0"/>
    <n v="0"/>
    <n v="0"/>
    <n v="0"/>
    <n v="0"/>
    <n v="0"/>
    <n v="0"/>
    <m/>
    <n v="0"/>
    <m/>
    <m/>
    <n v="0"/>
    <n v="0"/>
    <n v="0"/>
  </r>
  <r>
    <x v="146"/>
    <x v="93"/>
    <s v="vegetale"/>
    <m/>
    <m/>
    <n v="0"/>
    <n v="0"/>
    <m/>
    <m/>
    <n v="0"/>
    <n v="0"/>
    <n v="0"/>
    <n v="0"/>
    <m/>
    <m/>
    <m/>
    <m/>
    <m/>
    <n v="0"/>
    <n v="0"/>
  </r>
  <r>
    <x v="146"/>
    <x v="65"/>
    <s v="vegetale"/>
    <m/>
    <m/>
    <n v="0"/>
    <n v="0.01"/>
    <m/>
    <m/>
    <n v="0"/>
    <n v="0"/>
    <n v="0"/>
    <n v="0"/>
    <m/>
    <m/>
    <m/>
    <m/>
    <m/>
    <n v="0"/>
    <n v="0"/>
  </r>
  <r>
    <x v="146"/>
    <x v="88"/>
    <s v="vegetale"/>
    <m/>
    <m/>
    <n v="0"/>
    <n v="0"/>
    <m/>
    <m/>
    <n v="0"/>
    <n v="0"/>
    <n v="0"/>
    <n v="0"/>
    <m/>
    <m/>
    <m/>
    <m/>
    <m/>
    <n v="0"/>
    <n v="0"/>
  </r>
  <r>
    <x v="146"/>
    <x v="86"/>
    <s v="vegetale"/>
    <m/>
    <m/>
    <n v="0"/>
    <n v="0"/>
    <m/>
    <m/>
    <n v="0"/>
    <n v="0"/>
    <n v="0"/>
    <n v="0"/>
    <m/>
    <m/>
    <m/>
    <m/>
    <n v="0"/>
    <n v="0"/>
    <n v="0"/>
  </r>
  <r>
    <x v="146"/>
    <x v="60"/>
    <s v="vegetale"/>
    <m/>
    <m/>
    <n v="0"/>
    <n v="0"/>
    <n v="0"/>
    <n v="0"/>
    <n v="0"/>
    <m/>
    <n v="0"/>
    <n v="0"/>
    <m/>
    <n v="0"/>
    <m/>
    <m/>
    <m/>
    <n v="0"/>
    <n v="0"/>
  </r>
  <r>
    <x v="146"/>
    <x v="28"/>
    <s v="vegetale"/>
    <m/>
    <m/>
    <n v="0"/>
    <n v="0.02"/>
    <n v="0.02"/>
    <n v="0.01"/>
    <n v="0"/>
    <n v="14"/>
    <n v="0"/>
    <n v="0"/>
    <m/>
    <n v="4"/>
    <n v="0"/>
    <m/>
    <n v="11"/>
    <n v="1"/>
    <n v="0"/>
  </r>
  <r>
    <x v="146"/>
    <x v="59"/>
    <s v="vegetale"/>
    <m/>
    <m/>
    <n v="0"/>
    <m/>
    <n v="0"/>
    <n v="0"/>
    <m/>
    <m/>
    <m/>
    <m/>
    <m/>
    <m/>
    <m/>
    <m/>
    <m/>
    <n v="0"/>
    <n v="0"/>
  </r>
  <r>
    <x v="147"/>
    <x v="7"/>
    <s v="vegetale"/>
    <n v="4309"/>
    <n v="1"/>
    <n v="197"/>
    <n v="23.05"/>
    <n v="0.65"/>
    <n v="4.5599999999999996"/>
    <n v="4996"/>
    <n v="879"/>
    <n v="11"/>
    <n v="219"/>
    <n v="294"/>
    <n v="5864"/>
    <n v="30"/>
    <n v="144"/>
    <m/>
    <n v="4996"/>
    <n v="4997"/>
  </r>
  <r>
    <x v="147"/>
    <x v="33"/>
    <s v="vegetale"/>
    <n v="108"/>
    <m/>
    <m/>
    <m/>
    <m/>
    <m/>
    <n v="3180"/>
    <n v="0"/>
    <n v="0"/>
    <m/>
    <m/>
    <n v="3180"/>
    <m/>
    <n v="3072"/>
    <n v="0"/>
    <n v="3180"/>
    <n v="3180"/>
  </r>
  <r>
    <x v="147"/>
    <x v="1"/>
    <s v="animale"/>
    <n v="74"/>
    <m/>
    <n v="230"/>
    <n v="148.53"/>
    <n v="12.74"/>
    <n v="13.16"/>
    <n v="1516"/>
    <n v="107"/>
    <n v="75"/>
    <n v="1413"/>
    <n v="30"/>
    <n v="1548"/>
    <m/>
    <m/>
    <m/>
    <n v="1516"/>
    <n v="1517"/>
  </r>
  <r>
    <x v="147"/>
    <x v="0"/>
    <s v="vegetale"/>
    <n v="269"/>
    <n v="0"/>
    <n v="797"/>
    <n v="105.88"/>
    <n v="2.5099999999999998"/>
    <n v="23.79"/>
    <n v="1504"/>
    <n v="1363"/>
    <n v="30"/>
    <n v="1007"/>
    <n v="119"/>
    <n v="2690"/>
    <n v="109"/>
    <m/>
    <n v="147"/>
    <n v="1504"/>
    <n v="1504"/>
  </r>
  <r>
    <x v="147"/>
    <x v="2"/>
    <s v="vegetale"/>
    <n v="5"/>
    <m/>
    <n v="50"/>
    <n v="80.34"/>
    <n v="0.41"/>
    <n v="2.0299999999999998"/>
    <n v="859"/>
    <n v="77"/>
    <n v="45"/>
    <n v="764"/>
    <n v="90"/>
    <n v="891"/>
    <m/>
    <m/>
    <n v="0"/>
    <n v="859"/>
    <n v="859"/>
  </r>
  <r>
    <x v="147"/>
    <x v="10"/>
    <s v="vegetale"/>
    <m/>
    <m/>
    <n v="91"/>
    <n v="67.94"/>
    <n v="0.92"/>
    <n v="1.33"/>
    <n v="829"/>
    <n v="254"/>
    <n v="32"/>
    <n v="646"/>
    <n v="38"/>
    <n v="1051"/>
    <m/>
    <n v="145"/>
    <n v="0"/>
    <n v="829"/>
    <n v="829"/>
  </r>
  <r>
    <x v="147"/>
    <x v="8"/>
    <s v="vegetale"/>
    <n v="376"/>
    <n v="1"/>
    <n v="73"/>
    <n v="40.25"/>
    <n v="0.11"/>
    <n v="1.73"/>
    <n v="810"/>
    <n v="9"/>
    <n v="51"/>
    <n v="383"/>
    <n v="24"/>
    <n v="767"/>
    <n v="26"/>
    <m/>
    <n v="0"/>
    <n v="809"/>
    <n v="810"/>
  </r>
  <r>
    <x v="147"/>
    <x v="40"/>
    <s v="vegetale"/>
    <n v="0"/>
    <m/>
    <m/>
    <m/>
    <m/>
    <m/>
    <n v="437"/>
    <n v="116"/>
    <n v="10"/>
    <m/>
    <n v="17"/>
    <n v="513"/>
    <n v="2"/>
    <n v="418"/>
    <n v="30"/>
    <n v="437"/>
    <n v="437"/>
  </r>
  <r>
    <x v="147"/>
    <x v="39"/>
    <s v="vegetale"/>
    <m/>
    <m/>
    <n v="61"/>
    <n v="45.39"/>
    <m/>
    <n v="0.62"/>
    <n v="432"/>
    <n v="114"/>
    <n v="14"/>
    <n v="432"/>
    <m/>
    <n v="532"/>
    <m/>
    <m/>
    <m/>
    <n v="432"/>
    <n v="432"/>
  </r>
  <r>
    <x v="147"/>
    <x v="3"/>
    <s v="vegetale"/>
    <n v="205"/>
    <n v="1"/>
    <n v="8"/>
    <n v="1.05"/>
    <n v="0.02"/>
    <n v="0.21"/>
    <n v="346"/>
    <n v="37"/>
    <n v="21"/>
    <n v="10"/>
    <n v="8"/>
    <n v="362"/>
    <n v="18"/>
    <n v="104"/>
    <m/>
    <n v="346"/>
    <n v="346"/>
  </r>
  <r>
    <x v="147"/>
    <x v="4"/>
    <s v="vegetale"/>
    <m/>
    <m/>
    <n v="3"/>
    <n v="1.92"/>
    <n v="0.01"/>
    <n v="0.03"/>
    <n v="339"/>
    <n v="3"/>
    <n v="21"/>
    <n v="18"/>
    <n v="13"/>
    <n v="320"/>
    <m/>
    <n v="307"/>
    <n v="0"/>
    <n v="338"/>
    <n v="338"/>
  </r>
  <r>
    <x v="147"/>
    <x v="63"/>
    <s v="animale"/>
    <m/>
    <m/>
    <n v="242"/>
    <n v="32.04"/>
    <n v="21.94"/>
    <n v="10.029999999999999"/>
    <n v="317"/>
    <n v="11"/>
    <n v="26"/>
    <n v="305"/>
    <m/>
    <n v="303"/>
    <m/>
    <n v="12"/>
    <m/>
    <n v="318"/>
    <n v="317"/>
  </r>
  <r>
    <x v="147"/>
    <x v="60"/>
    <s v="vegetale"/>
    <n v="11"/>
    <n v="4"/>
    <n v="0"/>
    <n v="0"/>
    <m/>
    <n v="0"/>
    <n v="272"/>
    <n v="54"/>
    <n v="16"/>
    <n v="0"/>
    <n v="20"/>
    <n v="385"/>
    <n v="6"/>
    <n v="230"/>
    <n v="-75"/>
    <n v="272"/>
    <n v="271"/>
  </r>
  <r>
    <x v="147"/>
    <x v="9"/>
    <s v="vegetale"/>
    <m/>
    <m/>
    <n v="262"/>
    <n v="26.85"/>
    <m/>
    <m/>
    <n v="255"/>
    <n v="213"/>
    <n v="2"/>
    <n v="255"/>
    <m/>
    <n v="553"/>
    <m/>
    <m/>
    <n v="-87"/>
    <n v="255"/>
    <n v="255"/>
  </r>
  <r>
    <x v="147"/>
    <x v="20"/>
    <s v="vegetale"/>
    <m/>
    <m/>
    <n v="30"/>
    <n v="23.43"/>
    <n v="0.18"/>
    <n v="7.0000000000000007E-2"/>
    <n v="243"/>
    <n v="261"/>
    <n v="46"/>
    <n v="223"/>
    <n v="15"/>
    <n v="458"/>
    <m/>
    <n v="6"/>
    <m/>
    <n v="243"/>
    <n v="244"/>
  </r>
  <r>
    <x v="147"/>
    <x v="58"/>
    <s v="vegetale"/>
    <m/>
    <m/>
    <n v="47"/>
    <n v="25.47"/>
    <m/>
    <m/>
    <n v="242"/>
    <n v="12"/>
    <n v="24"/>
    <n v="242"/>
    <m/>
    <n v="231"/>
    <m/>
    <m/>
    <n v="0"/>
    <n v="243"/>
    <n v="242"/>
  </r>
  <r>
    <x v="147"/>
    <x v="57"/>
    <s v="vegetale"/>
    <m/>
    <m/>
    <n v="9"/>
    <n v="19.2"/>
    <n v="0.11"/>
    <n v="0.43"/>
    <n v="202"/>
    <n v="13"/>
    <n v="41"/>
    <n v="183"/>
    <n v="20"/>
    <n v="175"/>
    <m/>
    <m/>
    <m/>
    <n v="203"/>
    <n v="203"/>
  </r>
  <r>
    <x v="147"/>
    <x v="19"/>
    <s v="animale"/>
    <m/>
    <m/>
    <n v="37"/>
    <n v="10.64"/>
    <n v="2.34"/>
    <n v="3.61"/>
    <n v="101"/>
    <n v="4"/>
    <n v="12"/>
    <n v="101"/>
    <m/>
    <n v="93"/>
    <m/>
    <m/>
    <m/>
    <n v="101"/>
    <n v="101"/>
  </r>
  <r>
    <x v="147"/>
    <x v="54"/>
    <s v="vegetale"/>
    <n v="77"/>
    <m/>
    <n v="15"/>
    <n v="1.87"/>
    <n v="0.05"/>
    <n v="0.41"/>
    <n v="95"/>
    <n v="2"/>
    <n v="1"/>
    <n v="18"/>
    <m/>
    <n v="95"/>
    <m/>
    <m/>
    <m/>
    <n v="94"/>
    <n v="95"/>
  </r>
  <r>
    <x v="147"/>
    <x v="74"/>
    <s v="vegetale"/>
    <n v="84"/>
    <m/>
    <n v="1"/>
    <n v="0.15"/>
    <n v="0.01"/>
    <n v="0.04"/>
    <n v="90"/>
    <n v="1"/>
    <n v="3"/>
    <n v="1"/>
    <n v="1"/>
    <n v="88"/>
    <n v="4"/>
    <m/>
    <m/>
    <n v="90"/>
    <n v="90"/>
  </r>
  <r>
    <x v="147"/>
    <x v="21"/>
    <s v="animale"/>
    <m/>
    <m/>
    <n v="32"/>
    <n v="9.41"/>
    <n v="0.99"/>
    <n v="4.59"/>
    <n v="89"/>
    <n v="2"/>
    <n v="1"/>
    <n v="89"/>
    <m/>
    <n v="91"/>
    <m/>
    <m/>
    <m/>
    <n v="90"/>
    <n v="89"/>
  </r>
  <r>
    <x v="147"/>
    <x v="22"/>
    <s v="animale"/>
    <m/>
    <m/>
    <n v="34"/>
    <n v="8.89"/>
    <n v="2.39"/>
    <n v="2.61"/>
    <n v="89"/>
    <n v="1"/>
    <n v="2"/>
    <n v="85"/>
    <m/>
    <n v="88"/>
    <n v="4"/>
    <m/>
    <m/>
    <n v="89"/>
    <n v="89"/>
  </r>
  <r>
    <x v="147"/>
    <x v="12"/>
    <s v="vegetale"/>
    <m/>
    <m/>
    <n v="7"/>
    <n v="8.9499999999999993"/>
    <n v="0.02"/>
    <n v="0.13"/>
    <n v="85"/>
    <n v="8"/>
    <n v="93"/>
    <n v="85"/>
    <m/>
    <m/>
    <m/>
    <m/>
    <m/>
    <n v="85"/>
    <n v="85"/>
  </r>
  <r>
    <x v="147"/>
    <x v="61"/>
    <s v="vegetale"/>
    <m/>
    <m/>
    <n v="9"/>
    <n v="7.39"/>
    <n v="0.05"/>
    <n v="0.26"/>
    <n v="83"/>
    <n v="54"/>
    <n v="22"/>
    <n v="70"/>
    <n v="12"/>
    <n v="115"/>
    <m/>
    <m/>
    <m/>
    <n v="83"/>
    <n v="82"/>
  </r>
  <r>
    <x v="147"/>
    <x v="13"/>
    <s v="animale"/>
    <m/>
    <m/>
    <n v="41"/>
    <n v="7.05"/>
    <n v="3.21"/>
    <n v="2.94"/>
    <n v="67"/>
    <n v="2"/>
    <n v="1"/>
    <n v="67"/>
    <m/>
    <n v="68"/>
    <m/>
    <m/>
    <m/>
    <n v="67"/>
    <n v="67"/>
  </r>
  <r>
    <x v="147"/>
    <x v="51"/>
    <s v="vegetale"/>
    <m/>
    <m/>
    <n v="56"/>
    <n v="6.91"/>
    <m/>
    <m/>
    <n v="66"/>
    <n v="2"/>
    <n v="5"/>
    <n v="66"/>
    <m/>
    <n v="63"/>
    <m/>
    <m/>
    <m/>
    <n v="66"/>
    <n v="66"/>
  </r>
  <r>
    <x v="147"/>
    <x v="18"/>
    <s v="vegetale"/>
    <m/>
    <m/>
    <n v="8"/>
    <n v="4.99"/>
    <n v="0.04"/>
    <n v="0.1"/>
    <n v="47"/>
    <n v="1"/>
    <n v="48"/>
    <n v="47"/>
    <m/>
    <m/>
    <m/>
    <m/>
    <m/>
    <n v="47"/>
    <n v="47"/>
  </r>
  <r>
    <x v="147"/>
    <x v="52"/>
    <s v="vegetale"/>
    <m/>
    <m/>
    <n v="6"/>
    <n v="4.8600000000000003"/>
    <m/>
    <n v="0.68"/>
    <n v="46"/>
    <n v="1"/>
    <n v="47"/>
    <n v="46"/>
    <m/>
    <m/>
    <m/>
    <m/>
    <m/>
    <n v="46"/>
    <n v="46"/>
  </r>
  <r>
    <x v="147"/>
    <x v="27"/>
    <s v="vegetale"/>
    <m/>
    <n v="14"/>
    <n v="82"/>
    <n v="3.33"/>
    <n v="9.2200000000000006"/>
    <n v="0.06"/>
    <n v="46"/>
    <n v="151"/>
    <n v="23"/>
    <n v="32"/>
    <m/>
    <n v="173"/>
    <m/>
    <m/>
    <n v="0"/>
    <n v="45"/>
    <n v="46"/>
  </r>
  <r>
    <x v="147"/>
    <x v="17"/>
    <s v="vegetale"/>
    <n v="43"/>
    <m/>
    <n v="1"/>
    <n v="0.08"/>
    <n v="0.01"/>
    <n v="0.05"/>
    <n v="45"/>
    <n v="0"/>
    <n v="1"/>
    <n v="1"/>
    <n v="1"/>
    <n v="44"/>
    <n v="0"/>
    <m/>
    <n v="0"/>
    <n v="45"/>
    <n v="45"/>
  </r>
  <r>
    <x v="147"/>
    <x v="32"/>
    <s v="animale"/>
    <m/>
    <n v="21"/>
    <n v="44"/>
    <n v="2.21"/>
    <n v="4.87"/>
    <n v="0.01"/>
    <n v="42"/>
    <n v="5"/>
    <n v="12"/>
    <n v="21"/>
    <m/>
    <n v="34"/>
    <m/>
    <m/>
    <n v="0"/>
    <n v="41"/>
    <n v="42"/>
  </r>
  <r>
    <x v="147"/>
    <x v="30"/>
    <s v="vegetale"/>
    <m/>
    <n v="34"/>
    <n v="4"/>
    <n v="0.74"/>
    <m/>
    <m/>
    <n v="41"/>
    <n v="139"/>
    <n v="65"/>
    <n v="7"/>
    <m/>
    <n v="116"/>
    <m/>
    <m/>
    <m/>
    <n v="42"/>
    <n v="41"/>
  </r>
  <r>
    <x v="147"/>
    <x v="11"/>
    <s v="animale"/>
    <m/>
    <m/>
    <n v="24"/>
    <n v="3.56"/>
    <n v="2.0299999999999998"/>
    <n v="1.32"/>
    <n v="34"/>
    <n v="0"/>
    <n v="0"/>
    <n v="34"/>
    <m/>
    <n v="34"/>
    <m/>
    <m/>
    <m/>
    <n v="34"/>
    <n v="34"/>
  </r>
  <r>
    <x v="147"/>
    <x v="81"/>
    <s v="vegetale"/>
    <m/>
    <m/>
    <n v="33"/>
    <n v="3.43"/>
    <n v="0.17"/>
    <n v="2.12"/>
    <n v="33"/>
    <n v="1"/>
    <n v="1"/>
    <n v="33"/>
    <m/>
    <n v="32"/>
    <m/>
    <m/>
    <m/>
    <n v="32"/>
    <n v="33"/>
  </r>
  <r>
    <x v="147"/>
    <x v="68"/>
    <s v="vegetale"/>
    <m/>
    <m/>
    <n v="22"/>
    <n v="2.41"/>
    <n v="0.11"/>
    <n v="1.46"/>
    <n v="26"/>
    <n v="0"/>
    <n v="13"/>
    <n v="23"/>
    <n v="3"/>
    <n v="13"/>
    <n v="1"/>
    <m/>
    <m/>
    <n v="26"/>
    <n v="27"/>
  </r>
  <r>
    <x v="147"/>
    <x v="62"/>
    <s v="animale"/>
    <n v="7"/>
    <n v="0"/>
    <n v="5"/>
    <n v="1.99"/>
    <n v="0.26"/>
    <n v="0.6"/>
    <n v="25"/>
    <n v="0"/>
    <n v="26"/>
    <n v="19"/>
    <m/>
    <m/>
    <m/>
    <m/>
    <m/>
    <n v="26"/>
    <n v="26"/>
  </r>
  <r>
    <x v="147"/>
    <x v="23"/>
    <s v="vegetale"/>
    <m/>
    <m/>
    <n v="20"/>
    <n v="2.5299999999999998"/>
    <n v="1.9"/>
    <n v="0.45"/>
    <n v="24"/>
    <n v="2"/>
    <n v="7"/>
    <n v="24"/>
    <m/>
    <n v="18"/>
    <m/>
    <m/>
    <n v="0"/>
    <n v="23"/>
    <n v="24"/>
  </r>
  <r>
    <x v="147"/>
    <x v="45"/>
    <s v="animale"/>
    <m/>
    <n v="0"/>
    <n v="4"/>
    <n v="2.29"/>
    <n v="0.14000000000000001"/>
    <n v="0.62"/>
    <n v="22"/>
    <n v="0"/>
    <n v="11"/>
    <n v="22"/>
    <m/>
    <n v="11"/>
    <m/>
    <m/>
    <m/>
    <n v="22"/>
    <n v="22"/>
  </r>
  <r>
    <x v="147"/>
    <x v="14"/>
    <s v="vegetale"/>
    <m/>
    <n v="22"/>
    <n v="0"/>
    <n v="0"/>
    <n v="0"/>
    <n v="0"/>
    <n v="21"/>
    <n v="4"/>
    <n v="24"/>
    <n v="0"/>
    <m/>
    <m/>
    <m/>
    <m/>
    <m/>
    <n v="20"/>
    <n v="22"/>
  </r>
  <r>
    <x v="147"/>
    <x v="76"/>
    <s v="vegetale"/>
    <m/>
    <m/>
    <n v="1"/>
    <n v="1.71"/>
    <n v="0.01"/>
    <n v="0.03"/>
    <n v="16"/>
    <n v="0"/>
    <n v="17"/>
    <n v="16"/>
    <m/>
    <m/>
    <m/>
    <m/>
    <m/>
    <n v="17"/>
    <n v="16"/>
  </r>
  <r>
    <x v="147"/>
    <x v="31"/>
    <s v="vegetale"/>
    <m/>
    <n v="0"/>
    <n v="40"/>
    <n v="1.67"/>
    <n v="4.57"/>
    <m/>
    <n v="16"/>
    <n v="27"/>
    <n v="2"/>
    <n v="16"/>
    <m/>
    <n v="41"/>
    <m/>
    <m/>
    <n v="0"/>
    <n v="16"/>
    <n v="16"/>
  </r>
  <r>
    <x v="147"/>
    <x v="86"/>
    <s v="vegetale"/>
    <n v="1"/>
    <m/>
    <n v="8"/>
    <n v="1.08"/>
    <n v="0.04"/>
    <n v="0.2"/>
    <n v="15"/>
    <n v="0"/>
    <n v="1"/>
    <n v="10"/>
    <n v="1"/>
    <n v="13"/>
    <n v="1"/>
    <m/>
    <m/>
    <n v="14"/>
    <n v="13"/>
  </r>
  <r>
    <x v="147"/>
    <x v="47"/>
    <s v="vegetale"/>
    <m/>
    <m/>
    <n v="31"/>
    <n v="1.46"/>
    <n v="2.84"/>
    <n v="0.33"/>
    <n v="14"/>
    <n v="10"/>
    <n v="24"/>
    <n v="14"/>
    <m/>
    <m/>
    <m/>
    <m/>
    <m/>
    <n v="14"/>
    <n v="14"/>
  </r>
  <r>
    <x v="147"/>
    <x v="5"/>
    <s v="vegetale"/>
    <m/>
    <n v="0"/>
    <n v="12"/>
    <n v="1.22"/>
    <n v="0.03"/>
    <n v="0.23"/>
    <n v="12"/>
    <n v="1"/>
    <n v="12"/>
    <n v="12"/>
    <m/>
    <m/>
    <m/>
    <m/>
    <n v="0"/>
    <n v="11"/>
    <n v="12"/>
  </r>
  <r>
    <x v="147"/>
    <x v="66"/>
    <s v="animale"/>
    <m/>
    <n v="0"/>
    <n v="1"/>
    <n v="1.03"/>
    <n v="0.03"/>
    <n v="0.19"/>
    <n v="10"/>
    <n v="0"/>
    <n v="10"/>
    <n v="10"/>
    <m/>
    <m/>
    <m/>
    <m/>
    <m/>
    <n v="10"/>
    <n v="10"/>
  </r>
  <r>
    <x v="147"/>
    <x v="64"/>
    <s v="vegetale"/>
    <n v="10"/>
    <m/>
    <m/>
    <m/>
    <m/>
    <m/>
    <n v="10"/>
    <n v="0"/>
    <n v="0"/>
    <m/>
    <n v="0"/>
    <n v="10"/>
    <n v="0"/>
    <m/>
    <m/>
    <n v="10"/>
    <n v="10"/>
  </r>
  <r>
    <x v="147"/>
    <x v="73"/>
    <s v="vegetale"/>
    <m/>
    <m/>
    <n v="12"/>
    <n v="0.78"/>
    <n v="1.05"/>
    <n v="0.55000000000000004"/>
    <n v="7"/>
    <n v="1"/>
    <n v="8"/>
    <n v="7"/>
    <m/>
    <m/>
    <m/>
    <m/>
    <m/>
    <n v="7"/>
    <n v="7"/>
  </r>
  <r>
    <x v="147"/>
    <x v="67"/>
    <s v="vegetale"/>
    <n v="0"/>
    <n v="0"/>
    <m/>
    <m/>
    <m/>
    <m/>
    <n v="7"/>
    <n v="25"/>
    <n v="0"/>
    <m/>
    <n v="1"/>
    <n v="29"/>
    <n v="0"/>
    <n v="6"/>
    <n v="2"/>
    <n v="6"/>
    <n v="7"/>
  </r>
  <r>
    <x v="147"/>
    <x v="75"/>
    <s v="vegetale"/>
    <m/>
    <n v="6"/>
    <m/>
    <m/>
    <m/>
    <m/>
    <n v="6"/>
    <n v="0"/>
    <n v="1"/>
    <m/>
    <m/>
    <n v="6"/>
    <m/>
    <m/>
    <m/>
    <n v="7"/>
    <n v="6"/>
  </r>
  <r>
    <x v="147"/>
    <x v="44"/>
    <s v="vegetale"/>
    <m/>
    <m/>
    <n v="5"/>
    <n v="0.55000000000000004"/>
    <m/>
    <n v="0.01"/>
    <n v="5"/>
    <n v="3"/>
    <n v="0"/>
    <n v="5"/>
    <m/>
    <n v="9"/>
    <m/>
    <m/>
    <m/>
    <n v="6"/>
    <n v="5"/>
  </r>
  <r>
    <x v="147"/>
    <x v="65"/>
    <s v="vegetale"/>
    <m/>
    <m/>
    <n v="0"/>
    <n v="0.41"/>
    <n v="0"/>
    <n v="0"/>
    <n v="4"/>
    <n v="0"/>
    <n v="4"/>
    <n v="4"/>
    <m/>
    <m/>
    <m/>
    <m/>
    <m/>
    <n v="4"/>
    <n v="4"/>
  </r>
  <r>
    <x v="147"/>
    <x v="25"/>
    <s v="animale"/>
    <m/>
    <m/>
    <n v="5"/>
    <n v="0.28000000000000003"/>
    <n v="0.62"/>
    <n v="0.01"/>
    <n v="3"/>
    <n v="1"/>
    <n v="1"/>
    <n v="3"/>
    <m/>
    <n v="3"/>
    <m/>
    <m/>
    <m/>
    <n v="3"/>
    <n v="3"/>
  </r>
  <r>
    <x v="147"/>
    <x v="6"/>
    <s v="vegetale"/>
    <n v="0"/>
    <n v="0"/>
    <n v="8"/>
    <n v="0.4"/>
    <n v="0.93"/>
    <m/>
    <n v="3"/>
    <n v="1"/>
    <n v="2"/>
    <n v="4"/>
    <m/>
    <n v="2"/>
    <m/>
    <m/>
    <m/>
    <n v="3"/>
    <n v="4"/>
  </r>
  <r>
    <x v="147"/>
    <x v="43"/>
    <s v="vegetale"/>
    <m/>
    <n v="3"/>
    <m/>
    <m/>
    <m/>
    <m/>
    <n v="3"/>
    <n v="0"/>
    <n v="1"/>
    <m/>
    <m/>
    <n v="2"/>
    <m/>
    <m/>
    <n v="0"/>
    <n v="3"/>
    <n v="3"/>
  </r>
  <r>
    <x v="147"/>
    <x v="78"/>
    <s v="vegetale"/>
    <m/>
    <m/>
    <n v="2"/>
    <n v="0.28000000000000003"/>
    <n v="0.13"/>
    <n v="0.09"/>
    <n v="3"/>
    <n v="2"/>
    <n v="0"/>
    <n v="3"/>
    <m/>
    <n v="4"/>
    <m/>
    <m/>
    <m/>
    <n v="2"/>
    <n v="3"/>
  </r>
  <r>
    <x v="147"/>
    <x v="41"/>
    <s v="vegetale"/>
    <n v="1"/>
    <n v="1"/>
    <n v="2"/>
    <n v="0.14000000000000001"/>
    <n v="0.17"/>
    <n v="7.0000000000000007E-2"/>
    <n v="3"/>
    <n v="0"/>
    <n v="2"/>
    <n v="1"/>
    <m/>
    <n v="1"/>
    <m/>
    <m/>
    <m/>
    <n v="3"/>
    <n v="3"/>
  </r>
  <r>
    <x v="147"/>
    <x v="85"/>
    <s v="animale"/>
    <m/>
    <n v="0"/>
    <n v="1"/>
    <n v="0.28000000000000003"/>
    <n v="0.03"/>
    <n v="0.12"/>
    <n v="3"/>
    <n v="0"/>
    <n v="3"/>
    <n v="3"/>
    <m/>
    <m/>
    <m/>
    <m/>
    <n v="0"/>
    <n v="3"/>
    <n v="3"/>
  </r>
  <r>
    <x v="147"/>
    <x v="24"/>
    <s v="vegetale"/>
    <m/>
    <m/>
    <n v="0"/>
    <n v="0.24"/>
    <m/>
    <n v="0"/>
    <n v="2"/>
    <n v="0"/>
    <n v="2"/>
    <n v="2"/>
    <m/>
    <m/>
    <m/>
    <m/>
    <m/>
    <n v="2"/>
    <n v="2"/>
  </r>
  <r>
    <x v="147"/>
    <x v="50"/>
    <s v="vegetale"/>
    <m/>
    <m/>
    <n v="0"/>
    <n v="0.24"/>
    <n v="0"/>
    <n v="0"/>
    <n v="2"/>
    <n v="0"/>
    <n v="3"/>
    <n v="2"/>
    <m/>
    <m/>
    <m/>
    <m/>
    <m/>
    <n v="3"/>
    <n v="2"/>
  </r>
  <r>
    <x v="147"/>
    <x v="87"/>
    <s v="vegetale"/>
    <m/>
    <m/>
    <n v="0"/>
    <n v="0.18"/>
    <m/>
    <n v="0"/>
    <n v="2"/>
    <n v="5"/>
    <n v="0"/>
    <n v="2"/>
    <m/>
    <n v="7"/>
    <m/>
    <m/>
    <m/>
    <n v="2"/>
    <n v="2"/>
  </r>
  <r>
    <x v="147"/>
    <x v="82"/>
    <s v="animale"/>
    <m/>
    <n v="0"/>
    <n v="0"/>
    <n v="0.17"/>
    <n v="0.01"/>
    <n v="7.0000000000000007E-2"/>
    <n v="2"/>
    <n v="0"/>
    <n v="2"/>
    <n v="2"/>
    <m/>
    <m/>
    <m/>
    <m/>
    <m/>
    <n v="2"/>
    <n v="2"/>
  </r>
  <r>
    <x v="147"/>
    <x v="53"/>
    <s v="vegetale"/>
    <m/>
    <m/>
    <n v="1"/>
    <n v="0.24"/>
    <n v="0.08"/>
    <n v="0.01"/>
    <n v="2"/>
    <n v="1"/>
    <n v="3"/>
    <n v="2"/>
    <m/>
    <m/>
    <m/>
    <m/>
    <m/>
    <n v="2"/>
    <n v="2"/>
  </r>
  <r>
    <x v="147"/>
    <x v="84"/>
    <s v="vegetale"/>
    <m/>
    <m/>
    <n v="4"/>
    <n v="0.18"/>
    <n v="0.49"/>
    <m/>
    <n v="2"/>
    <m/>
    <n v="2"/>
    <n v="2"/>
    <m/>
    <m/>
    <m/>
    <m/>
    <m/>
    <n v="2"/>
    <n v="2"/>
  </r>
  <r>
    <x v="147"/>
    <x v="28"/>
    <s v="vegetale"/>
    <m/>
    <m/>
    <n v="3"/>
    <n v="0.2"/>
    <n v="0.28000000000000003"/>
    <n v="0.1"/>
    <n v="2"/>
    <n v="0"/>
    <n v="2"/>
    <n v="2"/>
    <m/>
    <m/>
    <m/>
    <m/>
    <m/>
    <n v="2"/>
    <n v="2"/>
  </r>
  <r>
    <x v="147"/>
    <x v="42"/>
    <s v="vegetale"/>
    <m/>
    <m/>
    <n v="1"/>
    <n v="0.14000000000000001"/>
    <n v="0.01"/>
    <n v="0.06"/>
    <n v="1"/>
    <n v="0"/>
    <n v="2"/>
    <n v="1"/>
    <m/>
    <m/>
    <m/>
    <m/>
    <m/>
    <n v="2"/>
    <n v="1"/>
  </r>
  <r>
    <x v="147"/>
    <x v="29"/>
    <s v="animale"/>
    <m/>
    <m/>
    <n v="0"/>
    <n v="0.12"/>
    <n v="0.03"/>
    <n v="0.03"/>
    <n v="1"/>
    <n v="0"/>
    <n v="0"/>
    <n v="1"/>
    <m/>
    <n v="1"/>
    <m/>
    <m/>
    <m/>
    <n v="1"/>
    <n v="1"/>
  </r>
  <r>
    <x v="147"/>
    <x v="48"/>
    <s v="vegetale"/>
    <m/>
    <n v="0"/>
    <n v="2"/>
    <n v="0.09"/>
    <n v="0.24"/>
    <m/>
    <n v="1"/>
    <n v="0"/>
    <n v="1"/>
    <n v="1"/>
    <m/>
    <m/>
    <m/>
    <m/>
    <m/>
    <n v="1"/>
    <n v="1"/>
  </r>
  <r>
    <x v="147"/>
    <x v="34"/>
    <s v="vegetale"/>
    <n v="1"/>
    <m/>
    <m/>
    <m/>
    <m/>
    <m/>
    <n v="1"/>
    <n v="0"/>
    <n v="0"/>
    <m/>
    <m/>
    <n v="0"/>
    <m/>
    <m/>
    <m/>
    <n v="0"/>
    <n v="1"/>
  </r>
  <r>
    <x v="147"/>
    <x v="37"/>
    <s v="vegetale"/>
    <m/>
    <m/>
    <n v="0"/>
    <n v="0.13"/>
    <n v="0.04"/>
    <n v="0"/>
    <n v="1"/>
    <n v="0"/>
    <n v="1"/>
    <n v="1"/>
    <m/>
    <m/>
    <m/>
    <m/>
    <m/>
    <n v="1"/>
    <n v="1"/>
  </r>
  <r>
    <x v="147"/>
    <x v="36"/>
    <s v="vegetale"/>
    <m/>
    <m/>
    <n v="1"/>
    <n v="0.09"/>
    <n v="0.03"/>
    <n v="0.03"/>
    <n v="1"/>
    <n v="1"/>
    <n v="0"/>
    <n v="1"/>
    <m/>
    <n v="1"/>
    <m/>
    <m/>
    <m/>
    <n v="0"/>
    <n v="1"/>
  </r>
  <r>
    <x v="147"/>
    <x v="89"/>
    <s v="animale"/>
    <m/>
    <n v="0"/>
    <n v="0"/>
    <n v="0"/>
    <n v="0"/>
    <n v="0"/>
    <n v="0"/>
    <n v="0"/>
    <n v="0"/>
    <n v="0"/>
    <m/>
    <m/>
    <m/>
    <m/>
    <m/>
    <n v="0"/>
    <n v="0"/>
  </r>
  <r>
    <x v="147"/>
    <x v="69"/>
    <s v="vegetale"/>
    <m/>
    <m/>
    <n v="0"/>
    <n v="0"/>
    <n v="0"/>
    <n v="0"/>
    <n v="0"/>
    <n v="0"/>
    <n v="0"/>
    <n v="0"/>
    <m/>
    <m/>
    <m/>
    <m/>
    <m/>
    <n v="0"/>
    <n v="0"/>
  </r>
  <r>
    <x v="147"/>
    <x v="79"/>
    <s v="animale"/>
    <m/>
    <n v="0"/>
    <n v="0"/>
    <n v="0.02"/>
    <n v="0"/>
    <n v="0.01"/>
    <n v="0"/>
    <n v="0"/>
    <n v="0"/>
    <n v="0"/>
    <m/>
    <m/>
    <m/>
    <m/>
    <m/>
    <n v="0"/>
    <n v="0"/>
  </r>
  <r>
    <x v="147"/>
    <x v="46"/>
    <s v="vegetale"/>
    <m/>
    <m/>
    <n v="0"/>
    <n v="0.01"/>
    <m/>
    <n v="0"/>
    <n v="0"/>
    <n v="0"/>
    <n v="0"/>
    <n v="0"/>
    <m/>
    <m/>
    <m/>
    <m/>
    <m/>
    <n v="0"/>
    <n v="0"/>
  </r>
  <r>
    <x v="147"/>
    <x v="90"/>
    <s v="vegetale"/>
    <m/>
    <m/>
    <n v="0"/>
    <n v="0"/>
    <m/>
    <m/>
    <n v="0"/>
    <m/>
    <n v="0"/>
    <n v="0"/>
    <m/>
    <m/>
    <m/>
    <m/>
    <m/>
    <n v="0"/>
    <n v="0"/>
  </r>
  <r>
    <x v="147"/>
    <x v="38"/>
    <s v="vegetale"/>
    <m/>
    <m/>
    <m/>
    <m/>
    <m/>
    <m/>
    <n v="0"/>
    <n v="0"/>
    <m/>
    <m/>
    <m/>
    <m/>
    <m/>
    <m/>
    <m/>
    <n v="0"/>
    <n v="0"/>
  </r>
  <r>
    <x v="147"/>
    <x v="55"/>
    <s v="vegetale"/>
    <m/>
    <m/>
    <n v="0"/>
    <n v="0"/>
    <n v="0"/>
    <m/>
    <n v="0"/>
    <m/>
    <n v="0"/>
    <n v="0"/>
    <m/>
    <m/>
    <m/>
    <m/>
    <m/>
    <n v="0"/>
    <n v="0"/>
  </r>
  <r>
    <x v="147"/>
    <x v="70"/>
    <s v="vegetale"/>
    <m/>
    <m/>
    <n v="0"/>
    <n v="0.01"/>
    <n v="0.02"/>
    <m/>
    <n v="0"/>
    <n v="1"/>
    <n v="0"/>
    <n v="0"/>
    <m/>
    <n v="1"/>
    <m/>
    <m/>
    <n v="0"/>
    <n v="0"/>
    <n v="0"/>
  </r>
  <r>
    <x v="147"/>
    <x v="77"/>
    <s v="vegetale"/>
    <m/>
    <n v="0"/>
    <m/>
    <m/>
    <m/>
    <m/>
    <n v="0"/>
    <n v="0"/>
    <n v="0"/>
    <m/>
    <m/>
    <m/>
    <m/>
    <m/>
    <m/>
    <n v="0"/>
    <n v="0"/>
  </r>
  <r>
    <x v="147"/>
    <x v="49"/>
    <s v="vegetale"/>
    <m/>
    <n v="0"/>
    <m/>
    <m/>
    <m/>
    <m/>
    <n v="0"/>
    <m/>
    <n v="0"/>
    <m/>
    <m/>
    <m/>
    <m/>
    <m/>
    <m/>
    <n v="0"/>
    <n v="0"/>
  </r>
  <r>
    <x v="147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147"/>
    <x v="92"/>
    <s v="animale"/>
    <m/>
    <n v="0"/>
    <n v="0"/>
    <n v="0"/>
    <n v="0"/>
    <n v="0"/>
    <n v="0"/>
    <n v="0"/>
    <n v="0"/>
    <n v="0"/>
    <m/>
    <m/>
    <m/>
    <m/>
    <m/>
    <n v="0"/>
    <n v="0"/>
  </r>
  <r>
    <x v="147"/>
    <x v="72"/>
    <s v="vegetale"/>
    <n v="0"/>
    <m/>
    <m/>
    <m/>
    <m/>
    <m/>
    <n v="0"/>
    <n v="0"/>
    <n v="0"/>
    <m/>
    <m/>
    <m/>
    <m/>
    <m/>
    <m/>
    <n v="0"/>
    <n v="0"/>
  </r>
  <r>
    <x v="147"/>
    <x v="83"/>
    <s v="animale"/>
    <m/>
    <n v="0"/>
    <n v="0"/>
    <n v="0.02"/>
    <n v="0"/>
    <n v="0"/>
    <n v="0"/>
    <n v="0"/>
    <n v="0"/>
    <n v="0"/>
    <m/>
    <m/>
    <m/>
    <m/>
    <m/>
    <n v="0"/>
    <n v="0"/>
  </r>
  <r>
    <x v="147"/>
    <x v="94"/>
    <s v="vegetale"/>
    <m/>
    <m/>
    <m/>
    <m/>
    <m/>
    <m/>
    <n v="0"/>
    <n v="0"/>
    <m/>
    <m/>
    <m/>
    <m/>
    <m/>
    <m/>
    <m/>
    <n v="0"/>
    <n v="0"/>
  </r>
  <r>
    <x v="147"/>
    <x v="71"/>
    <s v="vegetale"/>
    <m/>
    <m/>
    <m/>
    <m/>
    <m/>
    <m/>
    <n v="0"/>
    <n v="0"/>
    <n v="0"/>
    <m/>
    <m/>
    <m/>
    <m/>
    <m/>
    <m/>
    <n v="0"/>
    <n v="0"/>
  </r>
  <r>
    <x v="147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47"/>
    <x v="56"/>
    <s v="vegetale"/>
    <m/>
    <m/>
    <n v="0"/>
    <n v="0.04"/>
    <n v="0"/>
    <n v="0.01"/>
    <n v="0"/>
    <n v="0"/>
    <n v="0"/>
    <n v="0"/>
    <m/>
    <m/>
    <m/>
    <m/>
    <m/>
    <n v="0"/>
    <n v="0"/>
  </r>
  <r>
    <x v="147"/>
    <x v="88"/>
    <s v="vegetale"/>
    <m/>
    <m/>
    <n v="0"/>
    <n v="0.01"/>
    <m/>
    <m/>
    <n v="0"/>
    <n v="0"/>
    <n v="0"/>
    <n v="0"/>
    <m/>
    <m/>
    <m/>
    <m/>
    <m/>
    <n v="0"/>
    <n v="0"/>
  </r>
  <r>
    <x v="147"/>
    <x v="15"/>
    <s v="vegetale"/>
    <m/>
    <m/>
    <n v="0"/>
    <n v="0.01"/>
    <m/>
    <n v="0"/>
    <n v="0"/>
    <n v="0"/>
    <n v="0"/>
    <n v="0"/>
    <m/>
    <m/>
    <m/>
    <m/>
    <m/>
    <n v="0"/>
    <n v="0"/>
  </r>
  <r>
    <x v="147"/>
    <x v="35"/>
    <s v="animale"/>
    <m/>
    <m/>
    <n v="0"/>
    <n v="0.02"/>
    <n v="0"/>
    <n v="0.01"/>
    <n v="0"/>
    <n v="0"/>
    <n v="0"/>
    <n v="0"/>
    <m/>
    <n v="0"/>
    <m/>
    <m/>
    <m/>
    <n v="0"/>
    <n v="0"/>
  </r>
  <r>
    <x v="147"/>
    <x v="59"/>
    <s v="vegetale"/>
    <m/>
    <m/>
    <n v="0"/>
    <m/>
    <m/>
    <m/>
    <m/>
    <m/>
    <m/>
    <m/>
    <m/>
    <m/>
    <m/>
    <m/>
    <m/>
    <n v="0"/>
    <n v="0"/>
  </r>
  <r>
    <x v="148"/>
    <x v="72"/>
    <s v="vegetale"/>
    <n v="880"/>
    <m/>
    <n v="305"/>
    <n v="119.12"/>
    <n v="0.39"/>
    <n v="2.58"/>
    <n v="3511"/>
    <n v="0"/>
    <n v="0"/>
    <n v="726"/>
    <n v="1905"/>
    <n v="3810"/>
    <m/>
    <m/>
    <n v="-300"/>
    <n v="3510"/>
    <n v="3511"/>
  </r>
  <r>
    <x v="148"/>
    <x v="5"/>
    <s v="vegetale"/>
    <m/>
    <n v="172"/>
    <n v="957"/>
    <n v="103.3"/>
    <n v="1.59"/>
    <n v="18.37"/>
    <n v="971"/>
    <m/>
    <n v="279"/>
    <n v="629"/>
    <n v="125"/>
    <n v="837"/>
    <n v="43"/>
    <n v="2"/>
    <n v="-145"/>
    <n v="971"/>
    <n v="971"/>
  </r>
  <r>
    <x v="148"/>
    <x v="2"/>
    <s v="vegetale"/>
    <m/>
    <m/>
    <n v="30"/>
    <n v="49.29"/>
    <n v="0.27"/>
    <n v="1.89"/>
    <n v="334"/>
    <n v="0"/>
    <n v="1"/>
    <n v="300"/>
    <n v="33"/>
    <n v="332"/>
    <m/>
    <m/>
    <m/>
    <n v="333"/>
    <n v="333"/>
  </r>
  <r>
    <x v="148"/>
    <x v="87"/>
    <s v="vegetale"/>
    <m/>
    <m/>
    <n v="43"/>
    <n v="37.549999999999997"/>
    <m/>
    <n v="0.31"/>
    <n v="229"/>
    <m/>
    <n v="1"/>
    <n v="229"/>
    <m/>
    <n v="228"/>
    <m/>
    <m/>
    <m/>
    <n v="229"/>
    <n v="229"/>
  </r>
  <r>
    <x v="148"/>
    <x v="71"/>
    <s v="vegetale"/>
    <m/>
    <m/>
    <n v="68"/>
    <n v="25.88"/>
    <n v="0.14000000000000001"/>
    <n v="0.92"/>
    <n v="225"/>
    <m/>
    <m/>
    <n v="158"/>
    <n v="68"/>
    <n v="225"/>
    <m/>
    <m/>
    <m/>
    <n v="225"/>
    <n v="226"/>
  </r>
  <r>
    <x v="148"/>
    <x v="62"/>
    <s v="animale"/>
    <n v="0"/>
    <n v="0"/>
    <n v="42"/>
    <n v="19.62"/>
    <n v="1.63"/>
    <n v="6.4"/>
    <n v="120"/>
    <n v="4"/>
    <n v="2"/>
    <n v="120"/>
    <m/>
    <n v="121"/>
    <m/>
    <m/>
    <n v="0"/>
    <n v="119"/>
    <n v="120"/>
  </r>
  <r>
    <x v="148"/>
    <x v="24"/>
    <s v="vegetale"/>
    <m/>
    <m/>
    <n v="11"/>
    <n v="15.45"/>
    <n v="0.08"/>
    <n v="0.21"/>
    <n v="105"/>
    <m/>
    <m/>
    <n v="94"/>
    <n v="10"/>
    <n v="105"/>
    <m/>
    <m/>
    <m/>
    <n v="105"/>
    <n v="104"/>
  </r>
  <r>
    <x v="148"/>
    <x v="10"/>
    <s v="vegetale"/>
    <m/>
    <m/>
    <n v="18"/>
    <n v="15.45"/>
    <n v="0.17"/>
    <n v="0.2"/>
    <n v="104"/>
    <n v="0"/>
    <n v="1"/>
    <n v="94"/>
    <n v="10"/>
    <n v="103"/>
    <m/>
    <m/>
    <m/>
    <n v="104"/>
    <n v="104"/>
  </r>
  <r>
    <x v="148"/>
    <x v="16"/>
    <s v="vegetale"/>
    <m/>
    <m/>
    <m/>
    <m/>
    <m/>
    <m/>
    <n v="77"/>
    <m/>
    <m/>
    <m/>
    <n v="8"/>
    <n v="77"/>
    <m/>
    <n v="69"/>
    <m/>
    <n v="77"/>
    <n v="77"/>
  </r>
  <r>
    <x v="148"/>
    <x v="17"/>
    <s v="vegetale"/>
    <m/>
    <m/>
    <n v="97"/>
    <n v="10.4"/>
    <n v="0.56999999999999995"/>
    <n v="6.29"/>
    <n v="76"/>
    <n v="0"/>
    <n v="0"/>
    <n v="63"/>
    <n v="8"/>
    <n v="75"/>
    <n v="5"/>
    <m/>
    <n v="0"/>
    <n v="75"/>
    <n v="76"/>
  </r>
  <r>
    <x v="148"/>
    <x v="14"/>
    <s v="vegetale"/>
    <m/>
    <n v="13"/>
    <n v="241"/>
    <n v="9.9700000000000006"/>
    <n v="27.31"/>
    <m/>
    <n v="74"/>
    <n v="0"/>
    <n v="19"/>
    <n v="61"/>
    <m/>
    <n v="60"/>
    <m/>
    <m/>
    <n v="-5"/>
    <n v="74"/>
    <n v="74"/>
  </r>
  <r>
    <x v="148"/>
    <x v="73"/>
    <s v="vegetale"/>
    <m/>
    <m/>
    <n v="67"/>
    <n v="4.58"/>
    <n v="5.59"/>
    <n v="2.95"/>
    <n v="61"/>
    <m/>
    <n v="0"/>
    <n v="28"/>
    <n v="3"/>
    <n v="61"/>
    <n v="4"/>
    <n v="26"/>
    <m/>
    <n v="61"/>
    <n v="61"/>
  </r>
  <r>
    <x v="148"/>
    <x v="0"/>
    <s v="vegetale"/>
    <m/>
    <n v="0"/>
    <n v="75"/>
    <n v="8.7200000000000006"/>
    <n v="0.56000000000000005"/>
    <n v="2.0299999999999998"/>
    <n v="54"/>
    <n v="0"/>
    <n v="54"/>
    <n v="53"/>
    <n v="1"/>
    <m/>
    <m/>
    <m/>
    <n v="0"/>
    <n v="54"/>
    <n v="54"/>
  </r>
  <r>
    <x v="148"/>
    <x v="66"/>
    <s v="animale"/>
    <m/>
    <n v="0"/>
    <n v="9"/>
    <n v="7.87"/>
    <n v="0.17"/>
    <n v="1.79"/>
    <n v="48"/>
    <n v="0"/>
    <n v="0"/>
    <n v="48"/>
    <m/>
    <n v="48"/>
    <m/>
    <m/>
    <m/>
    <n v="48"/>
    <n v="48"/>
  </r>
  <r>
    <x v="148"/>
    <x v="69"/>
    <s v="vegetale"/>
    <m/>
    <m/>
    <n v="17"/>
    <n v="6.9"/>
    <n v="0.04"/>
    <n v="0.15"/>
    <n v="44"/>
    <m/>
    <m/>
    <n v="42"/>
    <n v="2"/>
    <n v="44"/>
    <m/>
    <m/>
    <m/>
    <n v="44"/>
    <n v="44"/>
  </r>
  <r>
    <x v="148"/>
    <x v="1"/>
    <s v="animale"/>
    <m/>
    <m/>
    <n v="12"/>
    <n v="7"/>
    <n v="0.63"/>
    <n v="0.61"/>
    <n v="44"/>
    <m/>
    <n v="14"/>
    <n v="43"/>
    <n v="2"/>
    <n v="30"/>
    <m/>
    <m/>
    <m/>
    <n v="44"/>
    <n v="45"/>
  </r>
  <r>
    <x v="148"/>
    <x v="34"/>
    <s v="vegetale"/>
    <n v="2"/>
    <m/>
    <n v="48"/>
    <n v="5.97"/>
    <n v="0.51"/>
    <n v="1.24"/>
    <n v="42"/>
    <m/>
    <m/>
    <n v="36"/>
    <n v="3"/>
    <n v="42"/>
    <n v="1"/>
    <m/>
    <n v="0"/>
    <n v="42"/>
    <n v="42"/>
  </r>
  <r>
    <x v="148"/>
    <x v="7"/>
    <s v="vegetale"/>
    <n v="10"/>
    <m/>
    <n v="40"/>
    <n v="4.5599999999999996"/>
    <n v="0.43"/>
    <n v="1.05"/>
    <n v="41"/>
    <m/>
    <n v="1"/>
    <n v="28"/>
    <n v="3"/>
    <n v="40"/>
    <n v="0"/>
    <m/>
    <n v="0"/>
    <n v="41"/>
    <n v="41"/>
  </r>
  <r>
    <x v="148"/>
    <x v="52"/>
    <s v="vegetale"/>
    <m/>
    <n v="26"/>
    <n v="2"/>
    <n v="1.25"/>
    <m/>
    <n v="0.23"/>
    <n v="33"/>
    <n v="3"/>
    <n v="0"/>
    <n v="8"/>
    <m/>
    <n v="36"/>
    <m/>
    <m/>
    <n v="0"/>
    <n v="33"/>
    <n v="34"/>
  </r>
  <r>
    <x v="148"/>
    <x v="9"/>
    <s v="vegetale"/>
    <m/>
    <m/>
    <n v="54"/>
    <n v="5.48"/>
    <m/>
    <m/>
    <n v="33"/>
    <n v="3"/>
    <n v="39"/>
    <n v="33"/>
    <m/>
    <n v="6"/>
    <m/>
    <m/>
    <n v="-9"/>
    <n v="33"/>
    <n v="33"/>
  </r>
  <r>
    <x v="148"/>
    <x v="57"/>
    <s v="vegetale"/>
    <m/>
    <m/>
    <n v="3"/>
    <n v="4.78"/>
    <n v="0.03"/>
    <n v="0.14000000000000001"/>
    <n v="31"/>
    <m/>
    <n v="9"/>
    <n v="29"/>
    <n v="2"/>
    <n v="22"/>
    <m/>
    <m/>
    <m/>
    <n v="31"/>
    <n v="31"/>
  </r>
  <r>
    <x v="148"/>
    <x v="94"/>
    <s v="vegetale"/>
    <m/>
    <m/>
    <m/>
    <m/>
    <m/>
    <m/>
    <n v="30"/>
    <n v="0"/>
    <m/>
    <m/>
    <n v="2"/>
    <n v="30"/>
    <m/>
    <n v="28"/>
    <n v="0"/>
    <n v="30"/>
    <n v="30"/>
  </r>
  <r>
    <x v="148"/>
    <x v="64"/>
    <s v="vegetale"/>
    <n v="9"/>
    <m/>
    <n v="24"/>
    <n v="3"/>
    <n v="0.22"/>
    <n v="0.75"/>
    <n v="30"/>
    <m/>
    <m/>
    <n v="18"/>
    <n v="2"/>
    <n v="30"/>
    <n v="1"/>
    <m/>
    <n v="0"/>
    <n v="30"/>
    <n v="30"/>
  </r>
  <r>
    <x v="148"/>
    <x v="19"/>
    <s v="animale"/>
    <m/>
    <m/>
    <n v="12"/>
    <n v="4.97"/>
    <n v="0.62"/>
    <n v="1.54"/>
    <n v="30"/>
    <m/>
    <n v="14"/>
    <n v="30"/>
    <m/>
    <n v="16"/>
    <m/>
    <m/>
    <m/>
    <n v="30"/>
    <n v="30"/>
  </r>
  <r>
    <x v="148"/>
    <x v="39"/>
    <s v="vegetale"/>
    <m/>
    <m/>
    <n v="6"/>
    <n v="4.76"/>
    <m/>
    <n v="7.0000000000000007E-2"/>
    <n v="29"/>
    <m/>
    <n v="12"/>
    <n v="29"/>
    <m/>
    <n v="18"/>
    <m/>
    <m/>
    <m/>
    <n v="30"/>
    <n v="29"/>
  </r>
  <r>
    <x v="148"/>
    <x v="45"/>
    <s v="animale"/>
    <m/>
    <n v="0"/>
    <n v="7"/>
    <n v="3.54"/>
    <n v="0.24"/>
    <n v="1.06"/>
    <n v="22"/>
    <n v="0"/>
    <n v="0"/>
    <n v="22"/>
    <m/>
    <n v="22"/>
    <m/>
    <m/>
    <n v="0"/>
    <n v="22"/>
    <n v="22"/>
  </r>
  <r>
    <x v="148"/>
    <x v="61"/>
    <s v="vegetale"/>
    <m/>
    <m/>
    <n v="3"/>
    <n v="2.81"/>
    <n v="0.01"/>
    <n v="0.08"/>
    <n v="17"/>
    <m/>
    <n v="17"/>
    <n v="17"/>
    <m/>
    <m/>
    <m/>
    <m/>
    <m/>
    <n v="17"/>
    <n v="17"/>
  </r>
  <r>
    <x v="148"/>
    <x v="22"/>
    <s v="animale"/>
    <m/>
    <m/>
    <n v="6"/>
    <n v="1.92"/>
    <n v="0.44"/>
    <n v="0.55000000000000004"/>
    <n v="15"/>
    <m/>
    <n v="3"/>
    <n v="12"/>
    <n v="2"/>
    <n v="12"/>
    <n v="1"/>
    <m/>
    <m/>
    <n v="15"/>
    <n v="15"/>
  </r>
  <r>
    <x v="148"/>
    <x v="77"/>
    <s v="vegetale"/>
    <m/>
    <m/>
    <n v="50"/>
    <n v="2.0699999999999998"/>
    <n v="5.67"/>
    <m/>
    <n v="13"/>
    <n v="0"/>
    <n v="0"/>
    <n v="13"/>
    <m/>
    <n v="13"/>
    <m/>
    <m/>
    <m/>
    <n v="13"/>
    <n v="13"/>
  </r>
  <r>
    <x v="148"/>
    <x v="13"/>
    <s v="animale"/>
    <m/>
    <m/>
    <n v="10"/>
    <n v="1.99"/>
    <n v="0.73"/>
    <n v="0.78"/>
    <n v="12"/>
    <m/>
    <n v="1"/>
    <n v="12"/>
    <m/>
    <n v="11"/>
    <m/>
    <m/>
    <m/>
    <n v="12"/>
    <n v="12"/>
  </r>
  <r>
    <x v="148"/>
    <x v="55"/>
    <s v="vegetale"/>
    <m/>
    <m/>
    <n v="43"/>
    <n v="1.79"/>
    <n v="4.8899999999999997"/>
    <m/>
    <n v="11"/>
    <m/>
    <n v="0"/>
    <n v="11"/>
    <m/>
    <n v="11"/>
    <m/>
    <m/>
    <n v="0"/>
    <n v="11"/>
    <n v="11"/>
  </r>
  <r>
    <x v="148"/>
    <x v="35"/>
    <s v="animale"/>
    <m/>
    <m/>
    <n v="6"/>
    <n v="1.85"/>
    <n v="0.22"/>
    <n v="0.89"/>
    <n v="11"/>
    <m/>
    <n v="0"/>
    <n v="11"/>
    <m/>
    <n v="11"/>
    <m/>
    <m/>
    <m/>
    <n v="11"/>
    <n v="11"/>
  </r>
  <r>
    <x v="148"/>
    <x v="54"/>
    <s v="vegetale"/>
    <m/>
    <m/>
    <n v="10"/>
    <n v="1.33"/>
    <n v="0.06"/>
    <n v="0.26"/>
    <n v="9"/>
    <m/>
    <n v="0"/>
    <n v="8"/>
    <n v="1"/>
    <n v="9"/>
    <n v="0"/>
    <m/>
    <n v="0"/>
    <n v="9"/>
    <n v="9"/>
  </r>
  <r>
    <x v="148"/>
    <x v="75"/>
    <s v="vegetale"/>
    <m/>
    <n v="8"/>
    <m/>
    <m/>
    <m/>
    <m/>
    <n v="8"/>
    <m/>
    <n v="8"/>
    <m/>
    <m/>
    <m/>
    <m/>
    <m/>
    <m/>
    <n v="8"/>
    <n v="8"/>
  </r>
  <r>
    <x v="148"/>
    <x v="47"/>
    <s v="vegetale"/>
    <m/>
    <n v="3"/>
    <n v="4"/>
    <n v="0.53"/>
    <n v="0.39"/>
    <n v="0.09"/>
    <n v="7"/>
    <n v="9"/>
    <n v="1"/>
    <n v="3"/>
    <m/>
    <n v="15"/>
    <m/>
    <m/>
    <n v="0"/>
    <n v="7"/>
    <n v="6"/>
  </r>
  <r>
    <x v="148"/>
    <x v="63"/>
    <s v="animale"/>
    <m/>
    <m/>
    <n v="9"/>
    <n v="1.22"/>
    <n v="0.88"/>
    <n v="0.31"/>
    <n v="7"/>
    <m/>
    <n v="5"/>
    <n v="7"/>
    <m/>
    <n v="3"/>
    <m/>
    <m/>
    <m/>
    <n v="8"/>
    <n v="7"/>
  </r>
  <r>
    <x v="148"/>
    <x v="23"/>
    <s v="vegetale"/>
    <m/>
    <m/>
    <n v="9"/>
    <n v="0.99"/>
    <n v="0.06"/>
    <n v="0.24"/>
    <n v="6"/>
    <n v="0"/>
    <n v="0"/>
    <n v="6"/>
    <n v="0"/>
    <n v="6"/>
    <m/>
    <m/>
    <m/>
    <n v="6"/>
    <n v="6"/>
  </r>
  <r>
    <x v="148"/>
    <x v="81"/>
    <s v="vegetale"/>
    <m/>
    <m/>
    <n v="8"/>
    <n v="0.9"/>
    <n v="0.03"/>
    <n v="0.55000000000000004"/>
    <n v="6"/>
    <m/>
    <n v="3"/>
    <n v="5"/>
    <n v="1"/>
    <n v="3"/>
    <n v="0"/>
    <m/>
    <n v="0"/>
    <n v="6"/>
    <n v="6"/>
  </r>
  <r>
    <x v="148"/>
    <x v="85"/>
    <s v="animale"/>
    <m/>
    <n v="0"/>
    <n v="2"/>
    <n v="1"/>
    <n v="0.06"/>
    <n v="0.28000000000000003"/>
    <n v="6"/>
    <m/>
    <n v="0"/>
    <n v="6"/>
    <m/>
    <n v="6"/>
    <m/>
    <m/>
    <m/>
    <n v="6"/>
    <n v="6"/>
  </r>
  <r>
    <x v="148"/>
    <x v="78"/>
    <s v="vegetale"/>
    <m/>
    <m/>
    <n v="6"/>
    <n v="0.73"/>
    <n v="0.35"/>
    <n v="0.24"/>
    <n v="5"/>
    <m/>
    <m/>
    <n v="4"/>
    <n v="0"/>
    <n v="5"/>
    <m/>
    <m/>
    <m/>
    <n v="5"/>
    <n v="4"/>
  </r>
  <r>
    <x v="148"/>
    <x v="21"/>
    <s v="animale"/>
    <m/>
    <m/>
    <n v="2"/>
    <n v="0.72"/>
    <n v="0.06"/>
    <n v="0.35"/>
    <n v="4"/>
    <m/>
    <n v="0"/>
    <n v="4"/>
    <m/>
    <n v="4"/>
    <m/>
    <m/>
    <m/>
    <n v="4"/>
    <n v="4"/>
  </r>
  <r>
    <x v="148"/>
    <x v="53"/>
    <s v="vegetale"/>
    <m/>
    <m/>
    <n v="2"/>
    <n v="0.61"/>
    <n v="0.15"/>
    <n v="0.01"/>
    <n v="4"/>
    <n v="0"/>
    <m/>
    <n v="4"/>
    <n v="0"/>
    <n v="4"/>
    <m/>
    <m/>
    <m/>
    <n v="4"/>
    <n v="4"/>
  </r>
  <r>
    <x v="148"/>
    <x v="11"/>
    <s v="animale"/>
    <m/>
    <m/>
    <n v="2"/>
    <n v="0.65"/>
    <n v="0.15"/>
    <n v="0.25"/>
    <n v="4"/>
    <m/>
    <n v="0"/>
    <n v="4"/>
    <m/>
    <n v="4"/>
    <m/>
    <m/>
    <m/>
    <n v="4"/>
    <n v="4"/>
  </r>
  <r>
    <x v="148"/>
    <x v="30"/>
    <s v="vegetale"/>
    <m/>
    <n v="1"/>
    <n v="2"/>
    <n v="0.4"/>
    <m/>
    <m/>
    <n v="3"/>
    <n v="0"/>
    <n v="3"/>
    <n v="2"/>
    <m/>
    <m/>
    <m/>
    <m/>
    <m/>
    <n v="3"/>
    <n v="3"/>
  </r>
  <r>
    <x v="148"/>
    <x v="32"/>
    <s v="animale"/>
    <m/>
    <n v="0"/>
    <n v="11"/>
    <n v="0.54"/>
    <n v="1.22"/>
    <n v="0.01"/>
    <n v="3"/>
    <m/>
    <n v="3"/>
    <n v="3"/>
    <m/>
    <n v="1"/>
    <m/>
    <m/>
    <m/>
    <n v="4"/>
    <n v="3"/>
  </r>
  <r>
    <x v="148"/>
    <x v="6"/>
    <s v="vegetale"/>
    <m/>
    <n v="1"/>
    <n v="8"/>
    <n v="0.34"/>
    <n v="0.89"/>
    <n v="0"/>
    <n v="3"/>
    <n v="0"/>
    <n v="2"/>
    <n v="2"/>
    <m/>
    <n v="0"/>
    <m/>
    <m/>
    <n v="0"/>
    <n v="2"/>
    <n v="3"/>
  </r>
  <r>
    <x v="148"/>
    <x v="88"/>
    <s v="vegetale"/>
    <m/>
    <m/>
    <n v="1"/>
    <n v="0.46"/>
    <n v="0"/>
    <n v="0.02"/>
    <n v="3"/>
    <m/>
    <n v="0"/>
    <n v="3"/>
    <n v="0"/>
    <n v="3"/>
    <m/>
    <m/>
    <m/>
    <n v="3"/>
    <n v="3"/>
  </r>
  <r>
    <x v="148"/>
    <x v="28"/>
    <s v="vegetale"/>
    <m/>
    <m/>
    <n v="6"/>
    <n v="0.42"/>
    <n v="0.56000000000000005"/>
    <n v="0.21"/>
    <n v="3"/>
    <n v="0"/>
    <m/>
    <n v="3"/>
    <n v="0"/>
    <n v="3"/>
    <n v="0"/>
    <m/>
    <m/>
    <n v="3"/>
    <n v="3"/>
  </r>
  <r>
    <x v="148"/>
    <x v="31"/>
    <s v="vegetale"/>
    <m/>
    <m/>
    <n v="6"/>
    <n v="0.25"/>
    <n v="0.67"/>
    <m/>
    <n v="2"/>
    <m/>
    <n v="0"/>
    <n v="2"/>
    <m/>
    <m/>
    <m/>
    <m/>
    <n v="2"/>
    <n v="2"/>
    <n v="2"/>
  </r>
  <r>
    <x v="148"/>
    <x v="3"/>
    <s v="vegetale"/>
    <n v="0"/>
    <n v="0"/>
    <n v="0"/>
    <n v="0.01"/>
    <m/>
    <n v="0"/>
    <n v="2"/>
    <m/>
    <n v="1"/>
    <n v="0"/>
    <m/>
    <m/>
    <m/>
    <n v="1"/>
    <n v="1"/>
    <n v="2"/>
    <n v="1"/>
  </r>
  <r>
    <x v="148"/>
    <x v="8"/>
    <s v="vegetale"/>
    <m/>
    <m/>
    <n v="1"/>
    <n v="0.32"/>
    <n v="0"/>
    <n v="0.01"/>
    <n v="2"/>
    <m/>
    <n v="2"/>
    <n v="2"/>
    <m/>
    <m/>
    <m/>
    <m/>
    <m/>
    <n v="2"/>
    <n v="2"/>
  </r>
  <r>
    <x v="148"/>
    <x v="36"/>
    <s v="vegetale"/>
    <m/>
    <n v="1"/>
    <n v="2"/>
    <n v="0.21"/>
    <n v="0.09"/>
    <n v="0.06"/>
    <n v="2"/>
    <n v="0"/>
    <n v="0"/>
    <n v="1"/>
    <m/>
    <n v="2"/>
    <m/>
    <m/>
    <m/>
    <n v="2"/>
    <n v="2"/>
  </r>
  <r>
    <x v="148"/>
    <x v="42"/>
    <s v="vegetale"/>
    <m/>
    <m/>
    <n v="1"/>
    <n v="0.09"/>
    <n v="0.01"/>
    <n v="0.04"/>
    <n v="1"/>
    <m/>
    <n v="1"/>
    <n v="1"/>
    <m/>
    <m/>
    <m/>
    <m/>
    <n v="0"/>
    <n v="1"/>
    <n v="1"/>
  </r>
  <r>
    <x v="148"/>
    <x v="79"/>
    <s v="animale"/>
    <m/>
    <n v="0"/>
    <n v="0"/>
    <n v="0.1"/>
    <n v="0"/>
    <n v="0.02"/>
    <n v="1"/>
    <n v="2"/>
    <n v="0"/>
    <n v="1"/>
    <m/>
    <n v="2"/>
    <m/>
    <m/>
    <n v="0"/>
    <n v="0"/>
    <n v="1"/>
  </r>
  <r>
    <x v="148"/>
    <x v="44"/>
    <s v="vegetale"/>
    <m/>
    <m/>
    <n v="1"/>
    <n v="0.14000000000000001"/>
    <m/>
    <n v="0"/>
    <n v="1"/>
    <m/>
    <n v="0"/>
    <n v="1"/>
    <m/>
    <n v="1"/>
    <m/>
    <m/>
    <m/>
    <n v="1"/>
    <n v="1"/>
  </r>
  <r>
    <x v="148"/>
    <x v="83"/>
    <s v="animale"/>
    <m/>
    <n v="0"/>
    <n v="0"/>
    <n v="0.12"/>
    <n v="0"/>
    <n v="0.01"/>
    <n v="1"/>
    <n v="0"/>
    <n v="0"/>
    <n v="1"/>
    <m/>
    <n v="1"/>
    <m/>
    <m/>
    <m/>
    <n v="1"/>
    <n v="1"/>
  </r>
  <r>
    <x v="148"/>
    <x v="50"/>
    <s v="vegetale"/>
    <m/>
    <m/>
    <n v="0"/>
    <n v="0.02"/>
    <m/>
    <m/>
    <n v="0"/>
    <m/>
    <n v="0"/>
    <n v="0"/>
    <m/>
    <m/>
    <m/>
    <m/>
    <m/>
    <n v="0"/>
    <n v="0"/>
  </r>
  <r>
    <x v="148"/>
    <x v="74"/>
    <s v="vegetale"/>
    <m/>
    <m/>
    <n v="0"/>
    <n v="0.04"/>
    <n v="0"/>
    <n v="0.01"/>
    <n v="0"/>
    <m/>
    <n v="0"/>
    <n v="0"/>
    <m/>
    <m/>
    <m/>
    <m/>
    <m/>
    <n v="0"/>
    <n v="0"/>
  </r>
  <r>
    <x v="148"/>
    <x v="25"/>
    <s v="animale"/>
    <m/>
    <m/>
    <n v="0"/>
    <n v="0"/>
    <n v="0.01"/>
    <n v="0"/>
    <n v="0"/>
    <m/>
    <n v="0"/>
    <n v="0"/>
    <m/>
    <m/>
    <m/>
    <m/>
    <m/>
    <n v="0"/>
    <n v="0"/>
  </r>
  <r>
    <x v="148"/>
    <x v="51"/>
    <s v="vegetale"/>
    <m/>
    <m/>
    <n v="1"/>
    <n v="7.0000000000000007E-2"/>
    <m/>
    <m/>
    <n v="0"/>
    <m/>
    <n v="0"/>
    <n v="0"/>
    <m/>
    <m/>
    <m/>
    <m/>
    <m/>
    <n v="0"/>
    <n v="0"/>
  </r>
  <r>
    <x v="148"/>
    <x v="82"/>
    <s v="animale"/>
    <m/>
    <n v="0"/>
    <n v="0"/>
    <n v="0.03"/>
    <n v="0"/>
    <n v="0.01"/>
    <n v="0"/>
    <n v="0"/>
    <n v="0"/>
    <n v="0"/>
    <m/>
    <n v="0"/>
    <m/>
    <m/>
    <n v="0"/>
    <n v="0"/>
    <n v="0"/>
  </r>
  <r>
    <x v="148"/>
    <x v="76"/>
    <s v="vegetale"/>
    <m/>
    <m/>
    <n v="0"/>
    <n v="0"/>
    <m/>
    <m/>
    <n v="0"/>
    <m/>
    <n v="0"/>
    <n v="0"/>
    <m/>
    <m/>
    <m/>
    <m/>
    <m/>
    <n v="0"/>
    <n v="0"/>
  </r>
  <r>
    <x v="148"/>
    <x v="29"/>
    <s v="animale"/>
    <m/>
    <m/>
    <n v="0"/>
    <n v="0"/>
    <n v="0"/>
    <m/>
    <n v="0"/>
    <m/>
    <n v="0"/>
    <n v="0"/>
    <m/>
    <m/>
    <m/>
    <m/>
    <m/>
    <n v="0"/>
    <n v="0"/>
  </r>
  <r>
    <x v="148"/>
    <x v="46"/>
    <s v="vegetale"/>
    <m/>
    <m/>
    <n v="0"/>
    <n v="0"/>
    <m/>
    <m/>
    <n v="0"/>
    <m/>
    <n v="0"/>
    <n v="0"/>
    <m/>
    <m/>
    <m/>
    <m/>
    <m/>
    <n v="0"/>
    <n v="0"/>
  </r>
  <r>
    <x v="148"/>
    <x v="67"/>
    <s v="vegetale"/>
    <m/>
    <m/>
    <n v="0"/>
    <n v="0"/>
    <m/>
    <m/>
    <n v="0"/>
    <m/>
    <n v="0"/>
    <n v="0"/>
    <m/>
    <m/>
    <m/>
    <m/>
    <m/>
    <n v="0"/>
    <n v="0"/>
  </r>
  <r>
    <x v="148"/>
    <x v="68"/>
    <s v="vegetale"/>
    <m/>
    <m/>
    <n v="0"/>
    <n v="0"/>
    <n v="0"/>
    <n v="0"/>
    <n v="0"/>
    <m/>
    <n v="0"/>
    <n v="0"/>
    <m/>
    <m/>
    <m/>
    <m/>
    <n v="0"/>
    <n v="0"/>
    <n v="0"/>
  </r>
  <r>
    <x v="148"/>
    <x v="38"/>
    <s v="vegetale"/>
    <m/>
    <m/>
    <n v="0"/>
    <n v="0"/>
    <n v="0"/>
    <m/>
    <n v="0"/>
    <m/>
    <n v="0"/>
    <n v="0"/>
    <m/>
    <m/>
    <m/>
    <m/>
    <m/>
    <n v="0"/>
    <n v="0"/>
  </r>
  <r>
    <x v="148"/>
    <x v="48"/>
    <s v="vegetale"/>
    <m/>
    <m/>
    <n v="0"/>
    <n v="0"/>
    <n v="0.01"/>
    <m/>
    <n v="0"/>
    <m/>
    <n v="0"/>
    <n v="0"/>
    <m/>
    <m/>
    <m/>
    <m/>
    <m/>
    <n v="0"/>
    <n v="0"/>
  </r>
  <r>
    <x v="148"/>
    <x v="43"/>
    <s v="vegetale"/>
    <m/>
    <m/>
    <n v="0"/>
    <n v="0"/>
    <n v="0"/>
    <m/>
    <n v="0"/>
    <m/>
    <n v="0"/>
    <n v="0"/>
    <m/>
    <m/>
    <m/>
    <m/>
    <n v="0"/>
    <n v="0"/>
    <n v="0"/>
  </r>
  <r>
    <x v="148"/>
    <x v="70"/>
    <s v="vegetale"/>
    <m/>
    <m/>
    <n v="0"/>
    <n v="0"/>
    <n v="0"/>
    <m/>
    <n v="0"/>
    <m/>
    <n v="0"/>
    <n v="0"/>
    <m/>
    <m/>
    <m/>
    <m/>
    <m/>
    <n v="0"/>
    <n v="0"/>
  </r>
  <r>
    <x v="148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148"/>
    <x v="37"/>
    <s v="vegetale"/>
    <m/>
    <m/>
    <n v="0"/>
    <n v="0"/>
    <m/>
    <m/>
    <n v="0"/>
    <m/>
    <n v="0"/>
    <n v="0"/>
    <m/>
    <m/>
    <m/>
    <m/>
    <m/>
    <n v="0"/>
    <n v="0"/>
  </r>
  <r>
    <x v="148"/>
    <x v="12"/>
    <s v="vegetale"/>
    <m/>
    <m/>
    <n v="0"/>
    <n v="0.05"/>
    <m/>
    <n v="0"/>
    <n v="0"/>
    <m/>
    <n v="0"/>
    <n v="0"/>
    <m/>
    <m/>
    <m/>
    <m/>
    <m/>
    <n v="0"/>
    <n v="0"/>
  </r>
  <r>
    <x v="148"/>
    <x v="80"/>
    <s v="animale"/>
    <m/>
    <n v="0"/>
    <n v="0"/>
    <n v="0"/>
    <n v="0"/>
    <n v="0"/>
    <n v="0"/>
    <m/>
    <n v="0"/>
    <n v="0"/>
    <m/>
    <m/>
    <m/>
    <m/>
    <m/>
    <n v="0"/>
    <n v="0"/>
  </r>
  <r>
    <x v="148"/>
    <x v="56"/>
    <s v="vegetale"/>
    <m/>
    <m/>
    <n v="0"/>
    <n v="0"/>
    <m/>
    <n v="0"/>
    <n v="0"/>
    <m/>
    <n v="0"/>
    <n v="0"/>
    <m/>
    <m/>
    <m/>
    <m/>
    <m/>
    <n v="0"/>
    <n v="0"/>
  </r>
  <r>
    <x v="148"/>
    <x v="20"/>
    <s v="vegetale"/>
    <m/>
    <m/>
    <n v="0"/>
    <n v="0.05"/>
    <m/>
    <m/>
    <n v="0"/>
    <m/>
    <n v="0"/>
    <n v="0"/>
    <m/>
    <m/>
    <m/>
    <m/>
    <m/>
    <n v="0"/>
    <n v="0"/>
  </r>
  <r>
    <x v="148"/>
    <x v="4"/>
    <s v="vegetale"/>
    <m/>
    <m/>
    <n v="0"/>
    <n v="0.01"/>
    <m/>
    <m/>
    <n v="0"/>
    <m/>
    <n v="0"/>
    <n v="0"/>
    <m/>
    <m/>
    <m/>
    <m/>
    <m/>
    <n v="0"/>
    <n v="0"/>
  </r>
  <r>
    <x v="148"/>
    <x v="86"/>
    <s v="vegetale"/>
    <m/>
    <m/>
    <n v="0"/>
    <n v="0.01"/>
    <n v="0"/>
    <n v="0"/>
    <n v="0"/>
    <m/>
    <n v="0"/>
    <n v="0"/>
    <m/>
    <m/>
    <m/>
    <m/>
    <m/>
    <n v="0"/>
    <n v="0"/>
  </r>
  <r>
    <x v="148"/>
    <x v="60"/>
    <s v="vegetale"/>
    <m/>
    <m/>
    <n v="0"/>
    <n v="0"/>
    <m/>
    <m/>
    <n v="0"/>
    <m/>
    <n v="0"/>
    <n v="0"/>
    <m/>
    <m/>
    <m/>
    <m/>
    <m/>
    <n v="0"/>
    <n v="0"/>
  </r>
  <r>
    <x v="148"/>
    <x v="33"/>
    <s v="vegetale"/>
    <m/>
    <m/>
    <n v="0"/>
    <n v="0"/>
    <m/>
    <m/>
    <n v="0"/>
    <m/>
    <n v="0"/>
    <n v="0"/>
    <m/>
    <m/>
    <m/>
    <m/>
    <m/>
    <n v="0"/>
    <n v="0"/>
  </r>
  <r>
    <x v="148"/>
    <x v="15"/>
    <s v="vegetale"/>
    <m/>
    <m/>
    <n v="0"/>
    <n v="0.06"/>
    <m/>
    <n v="0.02"/>
    <n v="0"/>
    <m/>
    <n v="0"/>
    <n v="0"/>
    <m/>
    <m/>
    <m/>
    <m/>
    <m/>
    <n v="0"/>
    <n v="0"/>
  </r>
  <r>
    <x v="148"/>
    <x v="58"/>
    <s v="vegetale"/>
    <m/>
    <m/>
    <n v="0"/>
    <n v="0.05"/>
    <m/>
    <m/>
    <n v="0"/>
    <m/>
    <n v="0"/>
    <n v="0"/>
    <m/>
    <m/>
    <m/>
    <m/>
    <m/>
    <n v="0"/>
    <n v="0"/>
  </r>
  <r>
    <x v="148"/>
    <x v="59"/>
    <s v="vegetale"/>
    <m/>
    <m/>
    <n v="1"/>
    <m/>
    <n v="0.01"/>
    <n v="0.03"/>
    <m/>
    <m/>
    <m/>
    <m/>
    <m/>
    <m/>
    <m/>
    <m/>
    <m/>
    <n v="0"/>
    <n v="0"/>
  </r>
  <r>
    <x v="149"/>
    <x v="0"/>
    <s v="vegetale"/>
    <n v="341"/>
    <m/>
    <n v="901"/>
    <n v="123.62"/>
    <n v="8.39"/>
    <n v="25.52"/>
    <n v="1373"/>
    <n v="738"/>
    <n v="238"/>
    <n v="674"/>
    <n v="35"/>
    <n v="1684"/>
    <n v="100"/>
    <n v="224"/>
    <n v="189"/>
    <n v="1373"/>
    <n v="1374"/>
  </r>
  <r>
    <x v="149"/>
    <x v="33"/>
    <s v="vegetale"/>
    <m/>
    <m/>
    <m/>
    <m/>
    <m/>
    <m/>
    <n v="1145"/>
    <n v="0"/>
    <n v="0"/>
    <m/>
    <m/>
    <n v="1145"/>
    <m/>
    <n v="1145"/>
    <m/>
    <n v="1145"/>
    <n v="1145"/>
  </r>
  <r>
    <x v="149"/>
    <x v="7"/>
    <s v="vegetale"/>
    <n v="541"/>
    <n v="252"/>
    <n v="0"/>
    <n v="0"/>
    <m/>
    <n v="0"/>
    <n v="1105"/>
    <n v="381"/>
    <n v="85"/>
    <n v="0"/>
    <n v="55"/>
    <n v="1123"/>
    <n v="40"/>
    <n v="216"/>
    <n v="278"/>
    <n v="1105"/>
    <n v="1104"/>
  </r>
  <r>
    <x v="149"/>
    <x v="1"/>
    <s v="animale"/>
    <n v="215"/>
    <n v="13"/>
    <n v="181"/>
    <n v="143.13999999999999"/>
    <n v="11.14"/>
    <n v="11.02"/>
    <n v="1012"/>
    <n v="678"/>
    <n v="714"/>
    <n v="780"/>
    <n v="3"/>
    <n v="976"/>
    <m/>
    <n v="1"/>
    <m/>
    <n v="1012"/>
    <n v="1012"/>
  </r>
  <r>
    <x v="149"/>
    <x v="39"/>
    <s v="vegetale"/>
    <m/>
    <m/>
    <n v="95"/>
    <n v="71.08"/>
    <m/>
    <n v="0.97"/>
    <n v="387"/>
    <n v="29"/>
    <n v="116"/>
    <n v="387"/>
    <m/>
    <n v="288"/>
    <m/>
    <m/>
    <n v="12"/>
    <n v="387"/>
    <n v="387"/>
  </r>
  <r>
    <x v="149"/>
    <x v="8"/>
    <s v="vegetale"/>
    <n v="2"/>
    <m/>
    <n v="93"/>
    <n v="52.19"/>
    <n v="0.13"/>
    <n v="2.1800000000000002"/>
    <n v="318"/>
    <n v="3"/>
    <n v="89"/>
    <n v="284"/>
    <n v="2"/>
    <n v="164"/>
    <n v="13"/>
    <n v="18"/>
    <n v="67"/>
    <n v="317"/>
    <n v="319"/>
  </r>
  <r>
    <x v="149"/>
    <x v="2"/>
    <s v="vegetale"/>
    <n v="0"/>
    <m/>
    <n v="34"/>
    <n v="46.89"/>
    <n v="0.28000000000000003"/>
    <n v="1.39"/>
    <n v="269"/>
    <n v="46"/>
    <n v="256"/>
    <n v="256"/>
    <n v="14"/>
    <n v="59"/>
    <m/>
    <m/>
    <n v="0"/>
    <n v="269"/>
    <n v="270"/>
  </r>
  <r>
    <x v="149"/>
    <x v="9"/>
    <s v="vegetale"/>
    <m/>
    <m/>
    <n v="330"/>
    <n v="34.06"/>
    <m/>
    <m/>
    <n v="215"/>
    <n v="248"/>
    <n v="179"/>
    <n v="186"/>
    <m/>
    <n v="188"/>
    <m/>
    <n v="29"/>
    <n v="96"/>
    <n v="215"/>
    <n v="215"/>
  </r>
  <r>
    <x v="149"/>
    <x v="63"/>
    <s v="animale"/>
    <m/>
    <m/>
    <n v="150"/>
    <n v="31.78"/>
    <n v="12.71"/>
    <n v="8.07"/>
    <n v="173"/>
    <n v="42"/>
    <n v="150"/>
    <n v="173"/>
    <m/>
    <n v="65"/>
    <m/>
    <m/>
    <m/>
    <n v="173"/>
    <n v="173"/>
  </r>
  <r>
    <x v="149"/>
    <x v="3"/>
    <s v="vegetale"/>
    <n v="4"/>
    <m/>
    <n v="30"/>
    <n v="4.49"/>
    <n v="7.0000000000000007E-2"/>
    <n v="0.63"/>
    <n v="137"/>
    <n v="330"/>
    <n v="108"/>
    <n v="24"/>
    <n v="6"/>
    <n v="446"/>
    <n v="36"/>
    <n v="66"/>
    <n v="-87"/>
    <n v="137"/>
    <n v="136"/>
  </r>
  <r>
    <x v="149"/>
    <x v="67"/>
    <s v="vegetale"/>
    <n v="0"/>
    <m/>
    <n v="6"/>
    <n v="1"/>
    <n v="0"/>
    <n v="0"/>
    <n v="136"/>
    <n v="385"/>
    <n v="19"/>
    <n v="4"/>
    <n v="10"/>
    <n v="375"/>
    <n v="0"/>
    <n v="122"/>
    <n v="127"/>
    <n v="136"/>
    <n v="136"/>
  </r>
  <r>
    <x v="149"/>
    <x v="22"/>
    <s v="animale"/>
    <m/>
    <m/>
    <n v="61"/>
    <n v="16.05"/>
    <n v="4.3499999999999996"/>
    <n v="4.7"/>
    <n v="93"/>
    <n v="10"/>
    <n v="21"/>
    <n v="87"/>
    <n v="2"/>
    <n v="81"/>
    <n v="3"/>
    <m/>
    <m/>
    <n v="92"/>
    <n v="92"/>
  </r>
  <r>
    <x v="149"/>
    <x v="4"/>
    <s v="vegetale"/>
    <m/>
    <m/>
    <n v="17"/>
    <n v="11.33"/>
    <n v="0.09"/>
    <n v="0.16"/>
    <n v="91"/>
    <n v="5"/>
    <n v="43"/>
    <n v="62"/>
    <n v="1"/>
    <n v="53"/>
    <m/>
    <n v="29"/>
    <n v="0"/>
    <n v="91"/>
    <n v="92"/>
  </r>
  <r>
    <x v="149"/>
    <x v="12"/>
    <s v="vegetale"/>
    <m/>
    <m/>
    <n v="10"/>
    <n v="16"/>
    <n v="0.03"/>
    <n v="0.18"/>
    <n v="90"/>
    <n v="25"/>
    <n v="115"/>
    <n v="87"/>
    <n v="3"/>
    <m/>
    <m/>
    <m/>
    <m/>
    <n v="90"/>
    <n v="90"/>
  </r>
  <r>
    <x v="149"/>
    <x v="30"/>
    <s v="vegetale"/>
    <m/>
    <n v="4"/>
    <n v="89"/>
    <n v="14.52"/>
    <m/>
    <n v="0.03"/>
    <n v="87"/>
    <n v="231"/>
    <n v="99"/>
    <n v="79"/>
    <m/>
    <n v="220"/>
    <m/>
    <n v="4"/>
    <n v="0"/>
    <n v="88"/>
    <n v="87"/>
  </r>
  <r>
    <x v="149"/>
    <x v="19"/>
    <s v="animale"/>
    <m/>
    <m/>
    <n v="53"/>
    <n v="15.13"/>
    <n v="3.45"/>
    <n v="5.14"/>
    <n v="86"/>
    <n v="38"/>
    <n v="60"/>
    <n v="82"/>
    <m/>
    <n v="64"/>
    <m/>
    <n v="4"/>
    <m/>
    <n v="86"/>
    <n v="86"/>
  </r>
  <r>
    <x v="149"/>
    <x v="86"/>
    <s v="vegetale"/>
    <n v="35"/>
    <m/>
    <n v="41"/>
    <n v="6.33"/>
    <n v="0.22"/>
    <n v="1.0900000000000001"/>
    <n v="76"/>
    <n v="15"/>
    <n v="6"/>
    <n v="34"/>
    <n v="4"/>
    <n v="86"/>
    <n v="3"/>
    <n v="0"/>
    <n v="-1"/>
    <n v="76"/>
    <n v="76"/>
  </r>
  <r>
    <x v="149"/>
    <x v="58"/>
    <s v="vegetale"/>
    <m/>
    <m/>
    <n v="8"/>
    <n v="3.88"/>
    <m/>
    <n v="0"/>
    <n v="69"/>
    <n v="16"/>
    <n v="52"/>
    <n v="21"/>
    <m/>
    <n v="33"/>
    <m/>
    <n v="48"/>
    <n v="0"/>
    <n v="69"/>
    <n v="69"/>
  </r>
  <r>
    <x v="149"/>
    <x v="32"/>
    <s v="animale"/>
    <m/>
    <n v="0"/>
    <n v="219"/>
    <n v="12.35"/>
    <n v="24.48"/>
    <n v="7.0000000000000007E-2"/>
    <n v="68"/>
    <n v="21"/>
    <n v="61"/>
    <n v="67"/>
    <m/>
    <n v="27"/>
    <m/>
    <n v="0"/>
    <n v="0"/>
    <n v="67"/>
    <n v="67"/>
  </r>
  <r>
    <x v="149"/>
    <x v="20"/>
    <s v="vegetale"/>
    <m/>
    <m/>
    <n v="12"/>
    <n v="10.199999999999999"/>
    <n v="0.06"/>
    <n v="0.05"/>
    <n v="64"/>
    <n v="83"/>
    <n v="100"/>
    <n v="56"/>
    <n v="8"/>
    <n v="46"/>
    <m/>
    <n v="0"/>
    <n v="0"/>
    <n v="63"/>
    <n v="64"/>
  </r>
  <r>
    <x v="149"/>
    <x v="43"/>
    <s v="vegetale"/>
    <m/>
    <n v="8"/>
    <n v="187"/>
    <n v="7.69"/>
    <n v="21.16"/>
    <n v="0.06"/>
    <n v="50"/>
    <n v="98"/>
    <n v="84"/>
    <n v="42"/>
    <m/>
    <n v="48"/>
    <m/>
    <n v="0"/>
    <n v="15"/>
    <n v="49"/>
    <n v="50"/>
  </r>
  <r>
    <x v="149"/>
    <x v="40"/>
    <s v="vegetale"/>
    <n v="1"/>
    <m/>
    <m/>
    <m/>
    <m/>
    <m/>
    <n v="48"/>
    <n v="269"/>
    <n v="9"/>
    <m/>
    <n v="3"/>
    <n v="196"/>
    <n v="3"/>
    <n v="42"/>
    <n v="113"/>
    <n v="49"/>
    <n v="49"/>
  </r>
  <r>
    <x v="149"/>
    <x v="10"/>
    <s v="vegetale"/>
    <m/>
    <m/>
    <n v="10"/>
    <n v="7.77"/>
    <n v="0.09"/>
    <n v="0.14000000000000001"/>
    <n v="46"/>
    <n v="13"/>
    <n v="50"/>
    <n v="42"/>
    <n v="3"/>
    <n v="10"/>
    <m/>
    <n v="1"/>
    <m/>
    <n v="47"/>
    <n v="46"/>
  </r>
  <r>
    <x v="149"/>
    <x v="57"/>
    <s v="vegetale"/>
    <m/>
    <m/>
    <n v="4"/>
    <n v="7.78"/>
    <n v="0.04"/>
    <n v="0.18"/>
    <n v="46"/>
    <n v="6"/>
    <n v="42"/>
    <n v="42"/>
    <n v="4"/>
    <n v="10"/>
    <m/>
    <m/>
    <m/>
    <n v="46"/>
    <n v="46"/>
  </r>
  <r>
    <x v="149"/>
    <x v="54"/>
    <s v="vegetale"/>
    <n v="37"/>
    <n v="0"/>
    <n v="0"/>
    <n v="0"/>
    <n v="0"/>
    <n v="0"/>
    <n v="38"/>
    <n v="4"/>
    <n v="3"/>
    <n v="0"/>
    <n v="1"/>
    <n v="40"/>
    <n v="1"/>
    <m/>
    <n v="0"/>
    <n v="39"/>
    <n v="39"/>
  </r>
  <r>
    <x v="149"/>
    <x v="18"/>
    <s v="vegetale"/>
    <m/>
    <m/>
    <n v="11"/>
    <n v="6.42"/>
    <n v="0.05"/>
    <n v="0.12"/>
    <n v="37"/>
    <n v="8"/>
    <n v="45"/>
    <n v="35"/>
    <n v="2"/>
    <m/>
    <m/>
    <n v="0"/>
    <m/>
    <n v="37"/>
    <n v="37"/>
  </r>
  <r>
    <x v="149"/>
    <x v="27"/>
    <s v="vegetale"/>
    <m/>
    <n v="22"/>
    <n v="50"/>
    <n v="2.0699999999999998"/>
    <n v="5.68"/>
    <n v="0"/>
    <n v="33"/>
    <n v="46"/>
    <n v="62"/>
    <n v="11"/>
    <m/>
    <n v="18"/>
    <m/>
    <n v="0"/>
    <n v="0"/>
    <n v="34"/>
    <n v="33"/>
  </r>
  <r>
    <x v="149"/>
    <x v="61"/>
    <s v="vegetale"/>
    <m/>
    <m/>
    <n v="5"/>
    <n v="5.79"/>
    <n v="0.03"/>
    <n v="0.17"/>
    <n v="33"/>
    <n v="1"/>
    <n v="19"/>
    <n v="32"/>
    <n v="2"/>
    <n v="15"/>
    <m/>
    <m/>
    <m/>
    <n v="33"/>
    <n v="34"/>
  </r>
  <r>
    <x v="149"/>
    <x v="51"/>
    <s v="vegetale"/>
    <m/>
    <m/>
    <n v="44"/>
    <n v="5.42"/>
    <m/>
    <m/>
    <n v="30"/>
    <n v="6"/>
    <n v="13"/>
    <n v="30"/>
    <m/>
    <n v="23"/>
    <m/>
    <m/>
    <m/>
    <n v="30"/>
    <n v="30"/>
  </r>
  <r>
    <x v="149"/>
    <x v="13"/>
    <s v="animale"/>
    <m/>
    <m/>
    <n v="14"/>
    <n v="5.19"/>
    <n v="0.75"/>
    <n v="1.71"/>
    <n v="28"/>
    <n v="3"/>
    <n v="20"/>
    <n v="28"/>
    <m/>
    <n v="12"/>
    <m/>
    <m/>
    <n v="0"/>
    <n v="29"/>
    <n v="28"/>
  </r>
  <r>
    <x v="149"/>
    <x v="52"/>
    <s v="vegetale"/>
    <m/>
    <m/>
    <n v="6"/>
    <n v="4.88"/>
    <m/>
    <n v="0.5"/>
    <n v="27"/>
    <n v="32"/>
    <n v="59"/>
    <n v="27"/>
    <m/>
    <m/>
    <m/>
    <m/>
    <m/>
    <n v="27"/>
    <n v="27"/>
  </r>
  <r>
    <x v="149"/>
    <x v="5"/>
    <s v="vegetale"/>
    <n v="8"/>
    <n v="0"/>
    <n v="29"/>
    <n v="2.88"/>
    <n v="7.0000000000000007E-2"/>
    <n v="0.54"/>
    <n v="24"/>
    <n v="3"/>
    <n v="27"/>
    <n v="16"/>
    <m/>
    <m/>
    <m/>
    <n v="0"/>
    <n v="0"/>
    <n v="24"/>
    <n v="24"/>
  </r>
  <r>
    <x v="149"/>
    <x v="74"/>
    <s v="vegetale"/>
    <n v="12"/>
    <m/>
    <n v="8"/>
    <n v="0.83"/>
    <n v="0.03"/>
    <n v="0.23"/>
    <n v="22"/>
    <n v="13"/>
    <n v="4"/>
    <n v="5"/>
    <n v="3"/>
    <n v="31"/>
    <n v="3"/>
    <n v="0"/>
    <n v="0"/>
    <n v="22"/>
    <n v="23"/>
  </r>
  <r>
    <x v="149"/>
    <x v="60"/>
    <s v="vegetale"/>
    <m/>
    <m/>
    <n v="0"/>
    <n v="0.02"/>
    <n v="0"/>
    <n v="0.01"/>
    <n v="20"/>
    <n v="37"/>
    <n v="18"/>
    <n v="0"/>
    <n v="1"/>
    <n v="40"/>
    <m/>
    <n v="19"/>
    <m/>
    <n v="21"/>
    <n v="20"/>
  </r>
  <r>
    <x v="149"/>
    <x v="14"/>
    <s v="vegetale"/>
    <m/>
    <n v="18"/>
    <m/>
    <m/>
    <m/>
    <m/>
    <n v="18"/>
    <n v="1"/>
    <n v="19"/>
    <m/>
    <m/>
    <m/>
    <m/>
    <m/>
    <n v="0"/>
    <n v="18"/>
    <n v="18"/>
  </r>
  <r>
    <x v="149"/>
    <x v="66"/>
    <s v="animale"/>
    <m/>
    <n v="0"/>
    <n v="4"/>
    <n v="3.27"/>
    <n v="0.12"/>
    <n v="0.61"/>
    <n v="18"/>
    <n v="1"/>
    <n v="19"/>
    <n v="18"/>
    <m/>
    <m/>
    <m/>
    <m/>
    <m/>
    <n v="18"/>
    <n v="18"/>
  </r>
  <r>
    <x v="149"/>
    <x v="62"/>
    <s v="animale"/>
    <n v="1"/>
    <n v="0"/>
    <n v="8"/>
    <n v="2.82"/>
    <n v="0.4"/>
    <n v="1.02"/>
    <n v="17"/>
    <n v="1"/>
    <n v="18"/>
    <n v="15"/>
    <m/>
    <m/>
    <m/>
    <m/>
    <m/>
    <n v="17"/>
    <n v="16"/>
  </r>
  <r>
    <x v="149"/>
    <x v="87"/>
    <s v="vegetale"/>
    <m/>
    <m/>
    <n v="4"/>
    <n v="2.99"/>
    <m/>
    <n v="0.01"/>
    <n v="16"/>
    <n v="7"/>
    <n v="24"/>
    <n v="16"/>
    <m/>
    <n v="0"/>
    <m/>
    <m/>
    <m/>
    <n v="17"/>
    <n v="16"/>
  </r>
  <r>
    <x v="149"/>
    <x v="23"/>
    <s v="vegetale"/>
    <m/>
    <m/>
    <n v="17"/>
    <n v="2.69"/>
    <n v="1.51"/>
    <n v="0.44"/>
    <n v="15"/>
    <n v="8"/>
    <n v="22"/>
    <n v="15"/>
    <n v="0"/>
    <n v="1"/>
    <m/>
    <m/>
    <n v="0"/>
    <n v="15"/>
    <n v="15"/>
  </r>
  <r>
    <x v="149"/>
    <x v="25"/>
    <s v="animale"/>
    <m/>
    <m/>
    <n v="52"/>
    <n v="2.65"/>
    <n v="5.9"/>
    <n v="7.0000000000000007E-2"/>
    <n v="14"/>
    <n v="5"/>
    <n v="12"/>
    <n v="14"/>
    <m/>
    <n v="7"/>
    <m/>
    <m/>
    <m/>
    <n v="14"/>
    <n v="14"/>
  </r>
  <r>
    <x v="149"/>
    <x v="76"/>
    <s v="vegetale"/>
    <m/>
    <m/>
    <n v="1"/>
    <n v="2.23"/>
    <n v="0.01"/>
    <n v="0.03"/>
    <n v="13"/>
    <n v="2"/>
    <n v="15"/>
    <n v="12"/>
    <n v="1"/>
    <m/>
    <m/>
    <m/>
    <m/>
    <n v="13"/>
    <n v="13"/>
  </r>
  <r>
    <x v="149"/>
    <x v="75"/>
    <s v="vegetale"/>
    <m/>
    <n v="11"/>
    <m/>
    <m/>
    <m/>
    <m/>
    <n v="11"/>
    <n v="64"/>
    <n v="10"/>
    <m/>
    <m/>
    <n v="65"/>
    <m/>
    <m/>
    <n v="0"/>
    <n v="11"/>
    <n v="11"/>
  </r>
  <r>
    <x v="149"/>
    <x v="45"/>
    <s v="animale"/>
    <m/>
    <n v="0"/>
    <n v="3"/>
    <n v="1.95"/>
    <n v="0.12"/>
    <n v="0.51"/>
    <n v="11"/>
    <n v="1"/>
    <n v="9"/>
    <n v="11"/>
    <m/>
    <n v="3"/>
    <m/>
    <m/>
    <m/>
    <n v="11"/>
    <n v="11"/>
  </r>
  <r>
    <x v="149"/>
    <x v="6"/>
    <s v="vegetale"/>
    <m/>
    <n v="5"/>
    <n v="0"/>
    <n v="0"/>
    <n v="0"/>
    <n v="0"/>
    <n v="9"/>
    <n v="7"/>
    <n v="15"/>
    <n v="0"/>
    <m/>
    <n v="1"/>
    <m/>
    <n v="4"/>
    <n v="0"/>
    <n v="9"/>
    <n v="9"/>
  </r>
  <r>
    <x v="149"/>
    <x v="35"/>
    <s v="animale"/>
    <m/>
    <m/>
    <n v="5"/>
    <n v="1.62"/>
    <n v="0.15"/>
    <n v="0.95"/>
    <n v="9"/>
    <n v="3"/>
    <n v="7"/>
    <n v="9"/>
    <m/>
    <n v="6"/>
    <m/>
    <n v="0"/>
    <m/>
    <n v="10"/>
    <n v="9"/>
  </r>
  <r>
    <x v="149"/>
    <x v="21"/>
    <s v="animale"/>
    <m/>
    <m/>
    <n v="5"/>
    <n v="1.5"/>
    <n v="0.14000000000000001"/>
    <n v="0.74"/>
    <n v="8"/>
    <n v="4"/>
    <n v="5"/>
    <n v="8"/>
    <m/>
    <n v="7"/>
    <m/>
    <m/>
    <n v="0"/>
    <n v="8"/>
    <n v="8"/>
  </r>
  <r>
    <x v="149"/>
    <x v="69"/>
    <s v="vegetale"/>
    <m/>
    <m/>
    <n v="3"/>
    <n v="1.52"/>
    <n v="0.01"/>
    <n v="0.03"/>
    <n v="8"/>
    <n v="0"/>
    <n v="8"/>
    <n v="8"/>
    <m/>
    <m/>
    <m/>
    <m/>
    <m/>
    <n v="8"/>
    <n v="8"/>
  </r>
  <r>
    <x v="149"/>
    <x v="29"/>
    <s v="animale"/>
    <m/>
    <m/>
    <n v="8"/>
    <n v="1.41"/>
    <n v="0.75"/>
    <n v="0.1"/>
    <n v="8"/>
    <n v="14"/>
    <n v="7"/>
    <n v="8"/>
    <n v="0"/>
    <n v="15"/>
    <m/>
    <m/>
    <m/>
    <n v="8"/>
    <n v="8"/>
  </r>
  <r>
    <x v="149"/>
    <x v="47"/>
    <s v="vegetale"/>
    <m/>
    <m/>
    <n v="29"/>
    <n v="1.37"/>
    <n v="2.67"/>
    <n v="0.31"/>
    <n v="7"/>
    <n v="24"/>
    <n v="37"/>
    <n v="7"/>
    <m/>
    <m/>
    <m/>
    <m/>
    <n v="-5"/>
    <n v="8"/>
    <n v="7"/>
  </r>
  <r>
    <x v="149"/>
    <x v="73"/>
    <s v="vegetale"/>
    <m/>
    <m/>
    <n v="16"/>
    <n v="1.01"/>
    <n v="1.36"/>
    <n v="0.72"/>
    <n v="6"/>
    <n v="2"/>
    <n v="7"/>
    <n v="5"/>
    <m/>
    <m/>
    <m/>
    <n v="0"/>
    <n v="0"/>
    <n v="5"/>
    <n v="5"/>
  </r>
  <r>
    <x v="149"/>
    <x v="44"/>
    <s v="vegetale"/>
    <m/>
    <m/>
    <n v="9"/>
    <n v="1.1000000000000001"/>
    <m/>
    <n v="0.01"/>
    <n v="6"/>
    <n v="0"/>
    <n v="3"/>
    <n v="6"/>
    <m/>
    <n v="4"/>
    <m/>
    <m/>
    <m/>
    <n v="7"/>
    <n v="6"/>
  </r>
  <r>
    <x v="149"/>
    <x v="65"/>
    <s v="vegetale"/>
    <m/>
    <m/>
    <n v="0"/>
    <n v="1.1399999999999999"/>
    <n v="0"/>
    <n v="0.01"/>
    <n v="6"/>
    <n v="1"/>
    <n v="8"/>
    <n v="6"/>
    <n v="0"/>
    <m/>
    <m/>
    <m/>
    <m/>
    <n v="7"/>
    <n v="6"/>
  </r>
  <r>
    <x v="149"/>
    <x v="81"/>
    <s v="vegetale"/>
    <n v="3"/>
    <m/>
    <n v="5"/>
    <n v="0.53"/>
    <n v="0.03"/>
    <n v="0.33"/>
    <n v="6"/>
    <n v="1"/>
    <n v="1"/>
    <n v="3"/>
    <n v="0"/>
    <n v="7"/>
    <n v="1"/>
    <m/>
    <n v="0"/>
    <n v="7"/>
    <n v="7"/>
  </r>
  <r>
    <x v="149"/>
    <x v="50"/>
    <s v="vegetale"/>
    <m/>
    <m/>
    <n v="1"/>
    <n v="0.92"/>
    <n v="0"/>
    <n v="0.01"/>
    <n v="5"/>
    <n v="3"/>
    <n v="8"/>
    <n v="5"/>
    <n v="0"/>
    <m/>
    <m/>
    <m/>
    <n v="0"/>
    <n v="5"/>
    <n v="5"/>
  </r>
  <r>
    <x v="149"/>
    <x v="31"/>
    <s v="vegetale"/>
    <m/>
    <n v="0"/>
    <n v="21"/>
    <n v="0.86"/>
    <n v="2.35"/>
    <m/>
    <n v="5"/>
    <n v="1"/>
    <n v="2"/>
    <n v="5"/>
    <m/>
    <n v="3"/>
    <m/>
    <m/>
    <n v="0"/>
    <n v="4"/>
    <n v="5"/>
  </r>
  <r>
    <x v="149"/>
    <x v="17"/>
    <s v="vegetale"/>
    <n v="2"/>
    <m/>
    <n v="5"/>
    <n v="0.48"/>
    <n v="0.02"/>
    <n v="0.32"/>
    <n v="5"/>
    <n v="1"/>
    <n v="4"/>
    <n v="3"/>
    <n v="0"/>
    <n v="2"/>
    <n v="0"/>
    <m/>
    <n v="0"/>
    <n v="5"/>
    <n v="5"/>
  </r>
  <r>
    <x v="149"/>
    <x v="53"/>
    <s v="vegetale"/>
    <m/>
    <m/>
    <n v="3"/>
    <n v="0.74"/>
    <n v="0.27"/>
    <n v="0.03"/>
    <n v="4"/>
    <n v="1"/>
    <n v="5"/>
    <n v="4"/>
    <m/>
    <m/>
    <m/>
    <m/>
    <m/>
    <n v="4"/>
    <n v="4"/>
  </r>
  <r>
    <x v="149"/>
    <x v="41"/>
    <s v="vegetale"/>
    <n v="1"/>
    <n v="1"/>
    <n v="2"/>
    <n v="0.15"/>
    <n v="0.18"/>
    <n v="7.0000000000000007E-2"/>
    <n v="4"/>
    <n v="3"/>
    <n v="4"/>
    <n v="1"/>
    <n v="0"/>
    <n v="2"/>
    <n v="0"/>
    <n v="1"/>
    <n v="0"/>
    <n v="3"/>
    <n v="4"/>
  </r>
  <r>
    <x v="149"/>
    <x v="70"/>
    <s v="vegetale"/>
    <m/>
    <n v="0"/>
    <n v="15"/>
    <n v="0.62"/>
    <n v="1.71"/>
    <m/>
    <n v="3"/>
    <n v="0"/>
    <n v="0"/>
    <n v="3"/>
    <m/>
    <n v="3"/>
    <m/>
    <m/>
    <m/>
    <n v="3"/>
    <n v="3"/>
  </r>
  <r>
    <x v="149"/>
    <x v="24"/>
    <s v="vegetale"/>
    <m/>
    <m/>
    <n v="0"/>
    <n v="0.36"/>
    <n v="0"/>
    <n v="0"/>
    <n v="2"/>
    <n v="1"/>
    <n v="3"/>
    <n v="2"/>
    <n v="0"/>
    <m/>
    <m/>
    <m/>
    <n v="0"/>
    <n v="2"/>
    <n v="2"/>
  </r>
  <r>
    <x v="149"/>
    <x v="42"/>
    <s v="vegetale"/>
    <m/>
    <m/>
    <n v="4"/>
    <n v="0.39"/>
    <n v="0.03"/>
    <n v="0.16"/>
    <n v="2"/>
    <n v="0"/>
    <n v="2"/>
    <n v="2"/>
    <m/>
    <m/>
    <m/>
    <m/>
    <m/>
    <n v="2"/>
    <n v="2"/>
  </r>
  <r>
    <x v="149"/>
    <x v="26"/>
    <s v="vegetale"/>
    <n v="2"/>
    <m/>
    <m/>
    <m/>
    <m/>
    <m/>
    <n v="2"/>
    <n v="0"/>
    <n v="2"/>
    <m/>
    <m/>
    <m/>
    <m/>
    <m/>
    <m/>
    <n v="2"/>
    <n v="2"/>
  </r>
  <r>
    <x v="149"/>
    <x v="68"/>
    <s v="vegetale"/>
    <n v="0"/>
    <m/>
    <n v="3"/>
    <n v="0.27"/>
    <n v="0.01"/>
    <n v="0.16"/>
    <n v="2"/>
    <n v="2"/>
    <n v="4"/>
    <n v="1"/>
    <n v="0"/>
    <n v="0"/>
    <n v="0"/>
    <m/>
    <m/>
    <n v="2"/>
    <n v="1"/>
  </r>
  <r>
    <x v="149"/>
    <x v="48"/>
    <s v="vegetale"/>
    <m/>
    <n v="0"/>
    <n v="7"/>
    <n v="0.27"/>
    <n v="0.75"/>
    <m/>
    <n v="2"/>
    <n v="0"/>
    <n v="2"/>
    <n v="1"/>
    <m/>
    <m/>
    <m/>
    <m/>
    <m/>
    <n v="2"/>
    <n v="1"/>
  </r>
  <r>
    <x v="149"/>
    <x v="37"/>
    <s v="vegetale"/>
    <m/>
    <m/>
    <n v="1"/>
    <n v="0.4"/>
    <n v="0.12"/>
    <n v="0.01"/>
    <n v="2"/>
    <n v="0"/>
    <n v="2"/>
    <n v="2"/>
    <m/>
    <m/>
    <m/>
    <m/>
    <m/>
    <n v="2"/>
    <n v="2"/>
  </r>
  <r>
    <x v="149"/>
    <x v="85"/>
    <s v="animale"/>
    <m/>
    <n v="0"/>
    <n v="1"/>
    <n v="0.35"/>
    <n v="0.04"/>
    <n v="0.15"/>
    <n v="2"/>
    <n v="0"/>
    <n v="2"/>
    <n v="2"/>
    <m/>
    <m/>
    <m/>
    <m/>
    <m/>
    <n v="2"/>
    <n v="2"/>
  </r>
  <r>
    <x v="149"/>
    <x v="36"/>
    <s v="vegetale"/>
    <m/>
    <m/>
    <n v="3"/>
    <n v="0.3"/>
    <n v="0.1"/>
    <n v="0.1"/>
    <n v="2"/>
    <n v="1"/>
    <n v="2"/>
    <n v="2"/>
    <m/>
    <n v="0"/>
    <m/>
    <m/>
    <m/>
    <n v="1"/>
    <n v="2"/>
  </r>
  <r>
    <x v="149"/>
    <x v="79"/>
    <s v="animale"/>
    <m/>
    <n v="0"/>
    <n v="0"/>
    <n v="0.21"/>
    <n v="0"/>
    <n v="0.03"/>
    <n v="1"/>
    <n v="0"/>
    <n v="1"/>
    <n v="1"/>
    <m/>
    <m/>
    <m/>
    <m/>
    <n v="0"/>
    <n v="1"/>
    <n v="1"/>
  </r>
  <r>
    <x v="149"/>
    <x v="46"/>
    <s v="vegetale"/>
    <m/>
    <m/>
    <n v="1"/>
    <n v="0.17"/>
    <n v="0"/>
    <n v="0.01"/>
    <n v="1"/>
    <n v="1"/>
    <n v="2"/>
    <n v="1"/>
    <m/>
    <m/>
    <m/>
    <m/>
    <m/>
    <n v="1"/>
    <n v="1"/>
  </r>
  <r>
    <x v="149"/>
    <x v="34"/>
    <s v="vegetale"/>
    <n v="1"/>
    <m/>
    <m/>
    <m/>
    <m/>
    <m/>
    <n v="1"/>
    <n v="1"/>
    <n v="1"/>
    <m/>
    <n v="0"/>
    <n v="1"/>
    <n v="0"/>
    <m/>
    <n v="0"/>
    <n v="1"/>
    <n v="1"/>
  </r>
  <r>
    <x v="149"/>
    <x v="78"/>
    <s v="vegetale"/>
    <m/>
    <m/>
    <n v="2"/>
    <n v="0.25"/>
    <n v="0.12"/>
    <n v="0.08"/>
    <n v="1"/>
    <n v="0"/>
    <n v="2"/>
    <n v="1"/>
    <m/>
    <m/>
    <m/>
    <m/>
    <m/>
    <n v="2"/>
    <n v="1"/>
  </r>
  <r>
    <x v="149"/>
    <x v="56"/>
    <s v="vegetale"/>
    <m/>
    <m/>
    <n v="1"/>
    <n v="0.11"/>
    <n v="0.01"/>
    <n v="0.03"/>
    <n v="1"/>
    <n v="0"/>
    <n v="1"/>
    <n v="1"/>
    <m/>
    <m/>
    <m/>
    <m/>
    <m/>
    <n v="1"/>
    <n v="1"/>
  </r>
  <r>
    <x v="149"/>
    <x v="64"/>
    <s v="vegetale"/>
    <n v="0"/>
    <n v="1"/>
    <m/>
    <m/>
    <m/>
    <m/>
    <n v="1"/>
    <n v="0"/>
    <n v="0"/>
    <m/>
    <n v="0"/>
    <n v="1"/>
    <n v="0"/>
    <m/>
    <n v="0"/>
    <n v="1"/>
    <n v="1"/>
  </r>
  <r>
    <x v="149"/>
    <x v="15"/>
    <s v="vegetale"/>
    <m/>
    <m/>
    <n v="0"/>
    <n v="0.19"/>
    <m/>
    <n v="0.03"/>
    <n v="1"/>
    <n v="0"/>
    <n v="1"/>
    <n v="1"/>
    <m/>
    <m/>
    <m/>
    <m/>
    <n v="0"/>
    <n v="1"/>
    <n v="1"/>
  </r>
  <r>
    <x v="149"/>
    <x v="11"/>
    <s v="animale"/>
    <m/>
    <m/>
    <n v="1"/>
    <n v="0.16"/>
    <n v="0.08"/>
    <n v="0.06"/>
    <n v="1"/>
    <n v="0"/>
    <n v="0"/>
    <n v="1"/>
    <m/>
    <n v="1"/>
    <m/>
    <m/>
    <m/>
    <n v="1"/>
    <n v="1"/>
  </r>
  <r>
    <x v="149"/>
    <x v="89"/>
    <s v="animale"/>
    <m/>
    <n v="0"/>
    <n v="0"/>
    <n v="0"/>
    <n v="0"/>
    <n v="0"/>
    <n v="0"/>
    <n v="0"/>
    <n v="0"/>
    <n v="0"/>
    <m/>
    <m/>
    <m/>
    <m/>
    <m/>
    <n v="0"/>
    <n v="0"/>
  </r>
  <r>
    <x v="149"/>
    <x v="82"/>
    <s v="animale"/>
    <m/>
    <n v="0"/>
    <n v="0"/>
    <n v="0.01"/>
    <n v="0"/>
    <n v="0"/>
    <n v="0"/>
    <n v="0"/>
    <n v="0"/>
    <n v="0"/>
    <m/>
    <m/>
    <m/>
    <m/>
    <n v="0"/>
    <n v="0"/>
    <n v="0"/>
  </r>
  <r>
    <x v="149"/>
    <x v="90"/>
    <s v="vegetale"/>
    <m/>
    <m/>
    <n v="0"/>
    <n v="0"/>
    <n v="0"/>
    <n v="0"/>
    <n v="0"/>
    <n v="0"/>
    <n v="0"/>
    <n v="0"/>
    <m/>
    <m/>
    <m/>
    <m/>
    <m/>
    <n v="0"/>
    <n v="0"/>
  </r>
  <r>
    <x v="149"/>
    <x v="38"/>
    <s v="vegetale"/>
    <m/>
    <n v="0"/>
    <m/>
    <m/>
    <m/>
    <m/>
    <n v="0"/>
    <n v="0"/>
    <n v="0"/>
    <m/>
    <m/>
    <m/>
    <m/>
    <m/>
    <m/>
    <n v="0"/>
    <n v="0"/>
  </r>
  <r>
    <x v="149"/>
    <x v="55"/>
    <s v="vegetale"/>
    <m/>
    <m/>
    <n v="1"/>
    <n v="0.04"/>
    <n v="0.1"/>
    <m/>
    <n v="0"/>
    <n v="0"/>
    <n v="0"/>
    <n v="0"/>
    <m/>
    <n v="0"/>
    <m/>
    <m/>
    <m/>
    <n v="0"/>
    <n v="0"/>
  </r>
  <r>
    <x v="149"/>
    <x v="84"/>
    <s v="vegetale"/>
    <m/>
    <n v="0"/>
    <m/>
    <m/>
    <m/>
    <m/>
    <n v="0"/>
    <n v="0"/>
    <n v="0"/>
    <m/>
    <m/>
    <m/>
    <m/>
    <m/>
    <m/>
    <n v="0"/>
    <n v="0"/>
  </r>
  <r>
    <x v="149"/>
    <x v="77"/>
    <s v="vegetale"/>
    <m/>
    <n v="0"/>
    <m/>
    <m/>
    <m/>
    <m/>
    <n v="0"/>
    <n v="0"/>
    <n v="0"/>
    <m/>
    <m/>
    <m/>
    <m/>
    <m/>
    <m/>
    <n v="0"/>
    <n v="0"/>
  </r>
  <r>
    <x v="149"/>
    <x v="49"/>
    <s v="vegetale"/>
    <m/>
    <m/>
    <n v="0"/>
    <n v="0"/>
    <n v="0"/>
    <m/>
    <n v="0"/>
    <n v="0"/>
    <n v="0"/>
    <n v="0"/>
    <m/>
    <m/>
    <m/>
    <m/>
    <m/>
    <n v="0"/>
    <n v="0"/>
  </r>
  <r>
    <x v="149"/>
    <x v="91"/>
    <s v="animale"/>
    <m/>
    <n v="0"/>
    <n v="0"/>
    <n v="0"/>
    <n v="0.01"/>
    <n v="0"/>
    <n v="0"/>
    <n v="0"/>
    <n v="0"/>
    <n v="0"/>
    <m/>
    <n v="0"/>
    <m/>
    <m/>
    <m/>
    <n v="0"/>
    <n v="0"/>
  </r>
  <r>
    <x v="149"/>
    <x v="92"/>
    <s v="animale"/>
    <m/>
    <n v="0"/>
    <n v="0"/>
    <n v="0"/>
    <n v="0"/>
    <n v="0"/>
    <n v="0"/>
    <n v="0"/>
    <n v="0"/>
    <n v="0"/>
    <m/>
    <n v="0"/>
    <m/>
    <m/>
    <n v="0"/>
    <n v="0"/>
    <n v="0"/>
  </r>
  <r>
    <x v="149"/>
    <x v="72"/>
    <s v="vegetale"/>
    <n v="0"/>
    <n v="0"/>
    <m/>
    <m/>
    <m/>
    <m/>
    <n v="0"/>
    <n v="0"/>
    <n v="0"/>
    <m/>
    <m/>
    <m/>
    <m/>
    <m/>
    <m/>
    <n v="0"/>
    <n v="0"/>
  </r>
  <r>
    <x v="149"/>
    <x v="83"/>
    <s v="animale"/>
    <m/>
    <n v="0"/>
    <n v="0"/>
    <n v="0.03"/>
    <n v="0"/>
    <n v="0"/>
    <n v="0"/>
    <n v="0"/>
    <n v="0"/>
    <n v="0"/>
    <m/>
    <m/>
    <m/>
    <m/>
    <n v="0"/>
    <n v="0"/>
    <n v="0"/>
  </r>
  <r>
    <x v="149"/>
    <x v="94"/>
    <s v="vegetale"/>
    <n v="0"/>
    <m/>
    <m/>
    <m/>
    <m/>
    <m/>
    <n v="0"/>
    <n v="0"/>
    <n v="0"/>
    <m/>
    <m/>
    <m/>
    <m/>
    <m/>
    <m/>
    <n v="0"/>
    <n v="0"/>
  </r>
  <r>
    <x v="149"/>
    <x v="71"/>
    <s v="vegetale"/>
    <m/>
    <m/>
    <n v="0"/>
    <n v="0.04"/>
    <m/>
    <m/>
    <n v="0"/>
    <n v="0"/>
    <n v="0"/>
    <n v="0"/>
    <m/>
    <m/>
    <m/>
    <m/>
    <m/>
    <n v="0"/>
    <n v="0"/>
  </r>
  <r>
    <x v="149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49"/>
    <x v="88"/>
    <s v="vegetale"/>
    <n v="0"/>
    <m/>
    <n v="0"/>
    <n v="0"/>
    <m/>
    <m/>
    <n v="0"/>
    <n v="0"/>
    <n v="0"/>
    <n v="0"/>
    <m/>
    <m/>
    <m/>
    <m/>
    <m/>
    <n v="0"/>
    <n v="0"/>
  </r>
  <r>
    <x v="149"/>
    <x v="28"/>
    <s v="vegetale"/>
    <m/>
    <m/>
    <n v="1"/>
    <n v="0.04"/>
    <n v="0.06"/>
    <n v="0.02"/>
    <n v="0"/>
    <n v="0"/>
    <n v="0"/>
    <n v="0"/>
    <m/>
    <m/>
    <m/>
    <m/>
    <m/>
    <n v="0"/>
    <n v="0"/>
  </r>
  <r>
    <x v="149"/>
    <x v="59"/>
    <s v="vegetale"/>
    <m/>
    <m/>
    <n v="3"/>
    <m/>
    <n v="0.04"/>
    <n v="0.09"/>
    <m/>
    <m/>
    <m/>
    <m/>
    <m/>
    <m/>
    <m/>
    <m/>
    <m/>
    <n v="0"/>
    <n v="0"/>
  </r>
  <r>
    <x v="150"/>
    <x v="1"/>
    <s v="animale"/>
    <n v="30"/>
    <n v="6"/>
    <n v="283"/>
    <n v="235.01"/>
    <n v="14.8"/>
    <n v="20.2"/>
    <n v="536"/>
    <n v="321"/>
    <n v="260"/>
    <n v="487"/>
    <n v="13"/>
    <n v="597"/>
    <m/>
    <n v="0"/>
    <n v="0"/>
    <n v="536"/>
    <n v="536"/>
  </r>
  <r>
    <x v="150"/>
    <x v="7"/>
    <s v="vegetale"/>
    <n v="246"/>
    <m/>
    <n v="260"/>
    <n v="32.72"/>
    <n v="0.86"/>
    <n v="6.02"/>
    <n v="387"/>
    <n v="137"/>
    <n v="257"/>
    <n v="68"/>
    <n v="53"/>
    <n v="227"/>
    <n v="3"/>
    <n v="17"/>
    <n v="40"/>
    <n v="387"/>
    <n v="387"/>
  </r>
  <r>
    <x v="150"/>
    <x v="0"/>
    <s v="vegetale"/>
    <n v="10"/>
    <n v="14"/>
    <n v="828"/>
    <n v="103.43"/>
    <n v="8.26"/>
    <n v="22.77"/>
    <n v="302"/>
    <n v="137"/>
    <n v="301"/>
    <n v="214"/>
    <n v="56"/>
    <n v="138"/>
    <n v="8"/>
    <n v="0"/>
    <n v="-1"/>
    <n v="301"/>
    <n v="302"/>
  </r>
  <r>
    <x v="150"/>
    <x v="39"/>
    <s v="vegetale"/>
    <m/>
    <m/>
    <n v="100"/>
    <n v="74.510000000000005"/>
    <m/>
    <n v="1.02"/>
    <n v="162"/>
    <n v="65"/>
    <n v="25"/>
    <n v="154"/>
    <n v="8"/>
    <n v="198"/>
    <m/>
    <m/>
    <n v="4"/>
    <n v="162"/>
    <n v="162"/>
  </r>
  <r>
    <x v="150"/>
    <x v="2"/>
    <s v="vegetale"/>
    <n v="0"/>
    <m/>
    <n v="46"/>
    <n v="61.69"/>
    <n v="0.44"/>
    <n v="2.25"/>
    <n v="144"/>
    <n v="62"/>
    <n v="149"/>
    <n v="128"/>
    <n v="16"/>
    <n v="56"/>
    <m/>
    <m/>
    <m/>
    <n v="143"/>
    <n v="144"/>
  </r>
  <r>
    <x v="150"/>
    <x v="8"/>
    <s v="vegetale"/>
    <n v="13"/>
    <m/>
    <n v="93"/>
    <n v="53.07"/>
    <n v="0.13"/>
    <n v="2.16"/>
    <n v="137"/>
    <n v="14"/>
    <n v="58"/>
    <n v="110"/>
    <n v="3"/>
    <n v="62"/>
    <n v="7"/>
    <n v="4"/>
    <n v="30"/>
    <n v="136"/>
    <n v="137"/>
  </r>
  <r>
    <x v="150"/>
    <x v="3"/>
    <s v="vegetale"/>
    <n v="57"/>
    <m/>
    <n v="13"/>
    <n v="1.92"/>
    <n v="0.04"/>
    <n v="0.35"/>
    <n v="110"/>
    <n v="9"/>
    <n v="49"/>
    <n v="4"/>
    <n v="9"/>
    <n v="69"/>
    <n v="3"/>
    <n v="37"/>
    <n v="0"/>
    <n v="109"/>
    <n v="110"/>
  </r>
  <r>
    <x v="150"/>
    <x v="20"/>
    <s v="vegetale"/>
    <m/>
    <m/>
    <n v="41"/>
    <n v="34.6"/>
    <n v="0.23"/>
    <n v="0.09"/>
    <n v="97"/>
    <n v="41"/>
    <n v="50"/>
    <n v="72"/>
    <n v="18"/>
    <n v="92"/>
    <m/>
    <n v="7"/>
    <n v="-5"/>
    <n v="96"/>
    <n v="97"/>
  </r>
  <r>
    <x v="150"/>
    <x v="4"/>
    <s v="vegetale"/>
    <m/>
    <m/>
    <n v="30"/>
    <n v="20.57"/>
    <n v="0.21"/>
    <n v="0.28999999999999998"/>
    <n v="74"/>
    <n v="7"/>
    <n v="12"/>
    <n v="43"/>
    <n v="1"/>
    <n v="68"/>
    <m/>
    <n v="31"/>
    <n v="0"/>
    <n v="73"/>
    <n v="75"/>
  </r>
  <r>
    <x v="150"/>
    <x v="10"/>
    <s v="vegetale"/>
    <m/>
    <m/>
    <n v="39"/>
    <n v="30.82"/>
    <n v="0.41"/>
    <n v="0.51"/>
    <n v="67"/>
    <n v="28"/>
    <n v="58"/>
    <n v="64"/>
    <n v="4"/>
    <n v="37"/>
    <m/>
    <n v="1"/>
    <n v="0"/>
    <n v="67"/>
    <n v="69"/>
  </r>
  <r>
    <x v="150"/>
    <x v="9"/>
    <s v="vegetale"/>
    <m/>
    <n v="9"/>
    <n v="207"/>
    <n v="24.14"/>
    <m/>
    <m/>
    <n v="61"/>
    <n v="74"/>
    <n v="135"/>
    <n v="50"/>
    <m/>
    <n v="0"/>
    <m/>
    <n v="2"/>
    <n v="0"/>
    <n v="61"/>
    <n v="61"/>
  </r>
  <r>
    <x v="150"/>
    <x v="63"/>
    <s v="animale"/>
    <m/>
    <m/>
    <n v="132"/>
    <n v="28.19"/>
    <n v="10.86"/>
    <n v="7.81"/>
    <n v="58"/>
    <n v="20"/>
    <n v="49"/>
    <n v="58"/>
    <m/>
    <n v="30"/>
    <m/>
    <n v="0"/>
    <n v="0"/>
    <n v="59"/>
    <n v="58"/>
  </r>
  <r>
    <x v="150"/>
    <x v="19"/>
    <s v="animale"/>
    <m/>
    <m/>
    <n v="80"/>
    <n v="23.46"/>
    <n v="4.9000000000000004"/>
    <n v="8.31"/>
    <n v="50"/>
    <n v="24"/>
    <n v="17"/>
    <n v="49"/>
    <m/>
    <n v="57"/>
    <m/>
    <n v="1"/>
    <m/>
    <n v="50"/>
    <n v="50"/>
  </r>
  <r>
    <x v="150"/>
    <x v="13"/>
    <s v="animale"/>
    <m/>
    <m/>
    <n v="57"/>
    <n v="18.43"/>
    <n v="3.08"/>
    <n v="6.97"/>
    <n v="38"/>
    <n v="4"/>
    <n v="10"/>
    <n v="38"/>
    <m/>
    <n v="32"/>
    <m/>
    <n v="0"/>
    <m/>
    <n v="38"/>
    <n v="38"/>
  </r>
  <r>
    <x v="150"/>
    <x v="12"/>
    <s v="vegetale"/>
    <m/>
    <m/>
    <n v="10"/>
    <n v="14.4"/>
    <n v="0.02"/>
    <n v="0.17"/>
    <n v="33"/>
    <n v="22"/>
    <n v="55"/>
    <n v="30"/>
    <n v="4"/>
    <m/>
    <m/>
    <m/>
    <m/>
    <n v="33"/>
    <n v="34"/>
  </r>
  <r>
    <x v="150"/>
    <x v="18"/>
    <s v="vegetale"/>
    <m/>
    <m/>
    <n v="20"/>
    <n v="11.99"/>
    <n v="0.1"/>
    <n v="0.23"/>
    <n v="29"/>
    <n v="17"/>
    <n v="46"/>
    <n v="25"/>
    <n v="5"/>
    <m/>
    <m/>
    <m/>
    <m/>
    <n v="29"/>
    <n v="30"/>
  </r>
  <r>
    <x v="150"/>
    <x v="30"/>
    <s v="vegetale"/>
    <m/>
    <n v="26"/>
    <n v="14"/>
    <n v="1.65"/>
    <m/>
    <m/>
    <n v="29"/>
    <n v="1"/>
    <n v="15"/>
    <n v="3"/>
    <m/>
    <n v="15"/>
    <m/>
    <m/>
    <n v="0"/>
    <n v="29"/>
    <n v="29"/>
  </r>
  <r>
    <x v="150"/>
    <x v="57"/>
    <s v="vegetale"/>
    <m/>
    <m/>
    <n v="6"/>
    <n v="11.38"/>
    <n v="7.0000000000000007E-2"/>
    <n v="0.28999999999999998"/>
    <n v="26"/>
    <n v="16"/>
    <n v="35"/>
    <n v="24"/>
    <n v="2"/>
    <n v="7"/>
    <m/>
    <m/>
    <m/>
    <n v="26"/>
    <n v="26"/>
  </r>
  <r>
    <x v="150"/>
    <x v="54"/>
    <s v="vegetale"/>
    <n v="20"/>
    <m/>
    <n v="12"/>
    <n v="1.45"/>
    <n v="0.04"/>
    <n v="0.34"/>
    <n v="25"/>
    <n v="1"/>
    <n v="7"/>
    <n v="3"/>
    <n v="1"/>
    <n v="18"/>
    <n v="0"/>
    <m/>
    <n v="0"/>
    <n v="24"/>
    <n v="24"/>
  </r>
  <r>
    <x v="150"/>
    <x v="58"/>
    <s v="vegetale"/>
    <m/>
    <m/>
    <n v="19"/>
    <n v="9.56"/>
    <m/>
    <n v="0"/>
    <n v="24"/>
    <n v="8"/>
    <n v="9"/>
    <n v="20"/>
    <n v="4"/>
    <n v="22"/>
    <m/>
    <m/>
    <n v="0"/>
    <n v="23"/>
    <n v="24"/>
  </r>
  <r>
    <x v="150"/>
    <x v="22"/>
    <s v="animale"/>
    <m/>
    <m/>
    <n v="36"/>
    <n v="9.36"/>
    <n v="2.5099999999999998"/>
    <n v="2.74"/>
    <n v="21"/>
    <n v="1"/>
    <n v="3"/>
    <n v="19"/>
    <m/>
    <n v="19"/>
    <n v="2"/>
    <m/>
    <m/>
    <n v="21"/>
    <n v="21"/>
  </r>
  <r>
    <x v="150"/>
    <x v="88"/>
    <s v="vegetale"/>
    <n v="15"/>
    <m/>
    <n v="5"/>
    <n v="2"/>
    <n v="0.01"/>
    <n v="0.09"/>
    <n v="19"/>
    <n v="0"/>
    <n v="0"/>
    <n v="4"/>
    <m/>
    <n v="19"/>
    <m/>
    <m/>
    <m/>
    <n v="19"/>
    <n v="19"/>
  </r>
  <r>
    <x v="150"/>
    <x v="29"/>
    <s v="animale"/>
    <m/>
    <m/>
    <n v="45"/>
    <n v="8.4700000000000006"/>
    <n v="4.4800000000000004"/>
    <n v="0.63"/>
    <n v="18"/>
    <n v="1"/>
    <n v="2"/>
    <n v="18"/>
    <m/>
    <n v="17"/>
    <m/>
    <m/>
    <m/>
    <n v="18"/>
    <n v="18"/>
  </r>
  <r>
    <x v="150"/>
    <x v="61"/>
    <s v="vegetale"/>
    <m/>
    <m/>
    <n v="6"/>
    <n v="7.27"/>
    <n v="0.04"/>
    <n v="0.22"/>
    <n v="17"/>
    <n v="4"/>
    <n v="15"/>
    <n v="15"/>
    <n v="2"/>
    <n v="6"/>
    <m/>
    <m/>
    <m/>
    <n v="17"/>
    <n v="17"/>
  </r>
  <r>
    <x v="150"/>
    <x v="31"/>
    <s v="vegetale"/>
    <m/>
    <n v="1"/>
    <n v="174"/>
    <n v="7.24"/>
    <n v="19.68"/>
    <n v="0.06"/>
    <n v="16"/>
    <n v="2"/>
    <n v="15"/>
    <n v="15"/>
    <m/>
    <m/>
    <m/>
    <n v="0"/>
    <n v="3"/>
    <n v="16"/>
    <n v="16"/>
  </r>
  <r>
    <x v="150"/>
    <x v="27"/>
    <s v="vegetale"/>
    <m/>
    <n v="9"/>
    <n v="87"/>
    <n v="3.59"/>
    <n v="9.84"/>
    <n v="0"/>
    <n v="16"/>
    <n v="27"/>
    <n v="44"/>
    <n v="7"/>
    <m/>
    <m/>
    <m/>
    <n v="0"/>
    <n v="-1"/>
    <n v="16"/>
    <n v="16"/>
  </r>
  <r>
    <x v="150"/>
    <x v="52"/>
    <s v="vegetale"/>
    <m/>
    <m/>
    <n v="7"/>
    <n v="6.08"/>
    <m/>
    <n v="0.78"/>
    <n v="13"/>
    <n v="11"/>
    <n v="24"/>
    <n v="13"/>
    <m/>
    <m/>
    <m/>
    <m/>
    <m/>
    <n v="13"/>
    <n v="13"/>
  </r>
  <r>
    <x v="150"/>
    <x v="32"/>
    <s v="animale"/>
    <m/>
    <n v="5"/>
    <n v="81"/>
    <n v="4.12"/>
    <n v="9.02"/>
    <n v="0.01"/>
    <n v="13"/>
    <n v="1"/>
    <n v="1"/>
    <n v="9"/>
    <m/>
    <n v="13"/>
    <m/>
    <n v="0"/>
    <n v="0"/>
    <n v="13"/>
    <n v="14"/>
  </r>
  <r>
    <x v="150"/>
    <x v="23"/>
    <s v="vegetale"/>
    <m/>
    <m/>
    <n v="35"/>
    <n v="4.5999999999999996"/>
    <n v="3.27"/>
    <n v="0.82"/>
    <n v="10"/>
    <n v="2"/>
    <n v="8"/>
    <n v="10"/>
    <n v="0"/>
    <n v="4"/>
    <m/>
    <m/>
    <n v="0"/>
    <n v="10"/>
    <n v="10"/>
  </r>
  <r>
    <x v="150"/>
    <x v="5"/>
    <s v="vegetale"/>
    <n v="0"/>
    <m/>
    <n v="39"/>
    <n v="3.95"/>
    <n v="0.08"/>
    <n v="0.72"/>
    <n v="9"/>
    <n v="2"/>
    <n v="10"/>
    <n v="8"/>
    <n v="0"/>
    <m/>
    <m/>
    <n v="0"/>
    <n v="1"/>
    <n v="9"/>
    <n v="8"/>
  </r>
  <r>
    <x v="150"/>
    <x v="47"/>
    <s v="vegetale"/>
    <m/>
    <m/>
    <n v="65"/>
    <n v="4.05"/>
    <n v="5.82"/>
    <n v="0.9"/>
    <n v="8"/>
    <n v="3"/>
    <n v="12"/>
    <n v="8"/>
    <m/>
    <m/>
    <m/>
    <m/>
    <n v="0"/>
    <n v="9"/>
    <n v="8"/>
  </r>
  <r>
    <x v="150"/>
    <x v="21"/>
    <s v="animale"/>
    <m/>
    <m/>
    <n v="12"/>
    <n v="3.49"/>
    <n v="0.28999999999999998"/>
    <n v="1.66"/>
    <n v="7"/>
    <n v="3"/>
    <n v="2"/>
    <n v="7"/>
    <m/>
    <n v="8"/>
    <m/>
    <m/>
    <n v="0"/>
    <n v="7"/>
    <n v="7"/>
  </r>
  <r>
    <x v="150"/>
    <x v="14"/>
    <s v="vegetale"/>
    <m/>
    <n v="3"/>
    <n v="39"/>
    <n v="1.63"/>
    <n v="4.37"/>
    <n v="0.03"/>
    <n v="7"/>
    <n v="1"/>
    <n v="7"/>
    <n v="3"/>
    <m/>
    <m/>
    <m/>
    <n v="0"/>
    <n v="0"/>
    <n v="6"/>
    <n v="6"/>
  </r>
  <r>
    <x v="150"/>
    <x v="86"/>
    <s v="vegetale"/>
    <n v="1"/>
    <m/>
    <n v="18"/>
    <n v="2.48"/>
    <n v="0.09"/>
    <n v="0.46"/>
    <n v="7"/>
    <n v="0"/>
    <n v="2"/>
    <n v="5"/>
    <n v="1"/>
    <n v="5"/>
    <n v="0"/>
    <m/>
    <n v="0"/>
    <n v="7"/>
    <n v="7"/>
  </r>
  <r>
    <x v="150"/>
    <x v="67"/>
    <s v="vegetale"/>
    <m/>
    <m/>
    <n v="2"/>
    <n v="0"/>
    <n v="0"/>
    <n v="0"/>
    <n v="6"/>
    <n v="13"/>
    <n v="4"/>
    <n v="0"/>
    <n v="0"/>
    <n v="15"/>
    <n v="0"/>
    <n v="5"/>
    <n v="0"/>
    <n v="6"/>
    <n v="5"/>
  </r>
  <r>
    <x v="150"/>
    <x v="43"/>
    <s v="vegetale"/>
    <m/>
    <n v="6"/>
    <n v="0"/>
    <n v="0.01"/>
    <n v="0.03"/>
    <n v="0"/>
    <n v="6"/>
    <n v="7"/>
    <n v="11"/>
    <n v="0"/>
    <m/>
    <n v="2"/>
    <m/>
    <n v="0"/>
    <n v="0"/>
    <n v="6"/>
    <n v="6"/>
  </r>
  <r>
    <x v="150"/>
    <x v="62"/>
    <s v="animale"/>
    <n v="1"/>
    <n v="0"/>
    <n v="8"/>
    <n v="2.71"/>
    <n v="0.42"/>
    <n v="0.89"/>
    <n v="6"/>
    <n v="7"/>
    <n v="13"/>
    <n v="6"/>
    <m/>
    <n v="0"/>
    <m/>
    <m/>
    <n v="0"/>
    <n v="6"/>
    <n v="7"/>
  </r>
  <r>
    <x v="150"/>
    <x v="75"/>
    <s v="vegetale"/>
    <m/>
    <n v="5"/>
    <m/>
    <m/>
    <m/>
    <m/>
    <n v="5"/>
    <n v="0"/>
    <n v="5"/>
    <m/>
    <m/>
    <m/>
    <m/>
    <m/>
    <m/>
    <n v="5"/>
    <n v="5"/>
  </r>
  <r>
    <x v="150"/>
    <x v="74"/>
    <s v="vegetale"/>
    <n v="4"/>
    <m/>
    <n v="2"/>
    <n v="0.35"/>
    <n v="0.04"/>
    <n v="0.1"/>
    <n v="5"/>
    <n v="0"/>
    <n v="3"/>
    <n v="1"/>
    <n v="1"/>
    <n v="3"/>
    <n v="0"/>
    <m/>
    <m/>
    <n v="6"/>
    <n v="6"/>
  </r>
  <r>
    <x v="150"/>
    <x v="25"/>
    <s v="animale"/>
    <m/>
    <m/>
    <n v="52"/>
    <n v="2.65"/>
    <n v="5.88"/>
    <n v="0.06"/>
    <n v="5"/>
    <n v="0"/>
    <n v="1"/>
    <n v="5"/>
    <m/>
    <n v="4"/>
    <m/>
    <m/>
    <m/>
    <n v="5"/>
    <n v="5"/>
  </r>
  <r>
    <x v="150"/>
    <x v="66"/>
    <s v="animale"/>
    <m/>
    <n v="0"/>
    <n v="3"/>
    <n v="2.33"/>
    <n v="0.13"/>
    <n v="0.51"/>
    <n v="5"/>
    <n v="0"/>
    <n v="5"/>
    <n v="5"/>
    <m/>
    <n v="0"/>
    <m/>
    <m/>
    <m/>
    <n v="5"/>
    <n v="5"/>
  </r>
  <r>
    <x v="150"/>
    <x v="45"/>
    <s v="animale"/>
    <m/>
    <n v="0"/>
    <n v="4"/>
    <n v="2.37"/>
    <n v="0.14000000000000001"/>
    <n v="0.6"/>
    <n v="5"/>
    <n v="2"/>
    <n v="6"/>
    <n v="5"/>
    <m/>
    <n v="1"/>
    <m/>
    <m/>
    <m/>
    <n v="5"/>
    <n v="5"/>
  </r>
  <r>
    <x v="150"/>
    <x v="24"/>
    <s v="vegetale"/>
    <m/>
    <m/>
    <n v="1"/>
    <n v="1.91"/>
    <n v="0"/>
    <n v="0.02"/>
    <n v="4"/>
    <n v="1"/>
    <n v="5"/>
    <n v="4"/>
    <n v="0"/>
    <m/>
    <m/>
    <m/>
    <n v="0"/>
    <n v="4"/>
    <n v="4"/>
  </r>
  <r>
    <x v="150"/>
    <x v="50"/>
    <s v="vegetale"/>
    <m/>
    <m/>
    <n v="2"/>
    <n v="1.62"/>
    <n v="0"/>
    <n v="0.01"/>
    <n v="4"/>
    <n v="3"/>
    <n v="6"/>
    <n v="3"/>
    <n v="0"/>
    <m/>
    <m/>
    <m/>
    <m/>
    <n v="3"/>
    <n v="3"/>
  </r>
  <r>
    <x v="150"/>
    <x v="51"/>
    <s v="vegetale"/>
    <m/>
    <m/>
    <n v="13"/>
    <n v="1.66"/>
    <m/>
    <m/>
    <n v="3"/>
    <n v="2"/>
    <n v="5"/>
    <n v="3"/>
    <m/>
    <n v="0"/>
    <m/>
    <m/>
    <n v="0"/>
    <n v="3"/>
    <n v="3"/>
  </r>
  <r>
    <x v="150"/>
    <x v="82"/>
    <s v="animale"/>
    <m/>
    <n v="0"/>
    <n v="3"/>
    <n v="1.57"/>
    <n v="0.05"/>
    <n v="0.65"/>
    <n v="3"/>
    <n v="0"/>
    <n v="3"/>
    <n v="3"/>
    <m/>
    <n v="0"/>
    <m/>
    <m/>
    <m/>
    <n v="3"/>
    <n v="3"/>
  </r>
  <r>
    <x v="150"/>
    <x v="44"/>
    <s v="vegetale"/>
    <m/>
    <m/>
    <n v="13"/>
    <n v="1.61"/>
    <m/>
    <n v="0.02"/>
    <n v="3"/>
    <n v="0"/>
    <n v="1"/>
    <n v="3"/>
    <m/>
    <n v="2"/>
    <m/>
    <m/>
    <m/>
    <n v="3"/>
    <n v="3"/>
  </r>
  <r>
    <x v="150"/>
    <x v="37"/>
    <s v="vegetale"/>
    <m/>
    <m/>
    <n v="1"/>
    <n v="0.5"/>
    <n v="0.15"/>
    <n v="0.01"/>
    <n v="3"/>
    <n v="0"/>
    <n v="1"/>
    <n v="1"/>
    <m/>
    <n v="1"/>
    <m/>
    <n v="1"/>
    <m/>
    <n v="2"/>
    <n v="2"/>
  </r>
  <r>
    <x v="150"/>
    <x v="65"/>
    <s v="vegetale"/>
    <m/>
    <m/>
    <n v="1"/>
    <n v="1.1399999999999999"/>
    <n v="0"/>
    <n v="0.01"/>
    <n v="3"/>
    <n v="2"/>
    <n v="4"/>
    <n v="2"/>
    <n v="0"/>
    <m/>
    <m/>
    <m/>
    <n v="0"/>
    <n v="2"/>
    <n v="2"/>
  </r>
  <r>
    <x v="150"/>
    <x v="60"/>
    <s v="vegetale"/>
    <m/>
    <m/>
    <n v="7"/>
    <n v="0.75"/>
    <n v="0.36"/>
    <n v="0.77"/>
    <n v="3"/>
    <n v="42"/>
    <n v="44"/>
    <n v="2"/>
    <n v="1"/>
    <n v="0"/>
    <n v="0"/>
    <m/>
    <n v="0"/>
    <n v="2"/>
    <n v="3"/>
  </r>
  <r>
    <x v="150"/>
    <x v="87"/>
    <s v="vegetale"/>
    <m/>
    <m/>
    <n v="1"/>
    <n v="0.84"/>
    <m/>
    <n v="0"/>
    <n v="2"/>
    <n v="5"/>
    <n v="3"/>
    <n v="2"/>
    <m/>
    <n v="4"/>
    <m/>
    <m/>
    <m/>
    <n v="2"/>
    <n v="2"/>
  </r>
  <r>
    <x v="150"/>
    <x v="53"/>
    <s v="vegetale"/>
    <m/>
    <n v="0"/>
    <n v="3"/>
    <n v="0.73"/>
    <n v="0.26"/>
    <n v="0.03"/>
    <n v="2"/>
    <n v="0"/>
    <n v="2"/>
    <n v="2"/>
    <n v="0"/>
    <m/>
    <m/>
    <m/>
    <m/>
    <n v="2"/>
    <n v="2"/>
  </r>
  <r>
    <x v="150"/>
    <x v="40"/>
    <s v="vegetale"/>
    <n v="0"/>
    <m/>
    <n v="5"/>
    <n v="0.56999999999999995"/>
    <n v="0.42"/>
    <n v="0.19"/>
    <n v="2"/>
    <n v="13"/>
    <n v="14"/>
    <n v="1"/>
    <n v="0"/>
    <n v="1"/>
    <n v="0"/>
    <m/>
    <m/>
    <n v="2"/>
    <n v="1"/>
  </r>
  <r>
    <x v="150"/>
    <x v="68"/>
    <s v="vegetale"/>
    <n v="1"/>
    <m/>
    <n v="8"/>
    <n v="0.87"/>
    <n v="0.04"/>
    <n v="0.53"/>
    <n v="2"/>
    <n v="1"/>
    <n v="3"/>
    <n v="2"/>
    <n v="0"/>
    <n v="0"/>
    <n v="0"/>
    <m/>
    <m/>
    <n v="2"/>
    <n v="3"/>
  </r>
  <r>
    <x v="150"/>
    <x v="6"/>
    <s v="vegetale"/>
    <n v="0"/>
    <n v="2"/>
    <n v="2"/>
    <n v="0.12"/>
    <n v="0.27"/>
    <n v="0"/>
    <n v="2"/>
    <n v="1"/>
    <n v="3"/>
    <n v="0"/>
    <m/>
    <n v="0"/>
    <m/>
    <n v="0"/>
    <n v="0"/>
    <n v="2"/>
    <n v="2"/>
  </r>
  <r>
    <x v="150"/>
    <x v="48"/>
    <s v="vegetale"/>
    <m/>
    <n v="0"/>
    <n v="25"/>
    <n v="1.02"/>
    <n v="2.8"/>
    <m/>
    <n v="2"/>
    <n v="0"/>
    <n v="2"/>
    <n v="2"/>
    <m/>
    <n v="0"/>
    <m/>
    <m/>
    <m/>
    <n v="2"/>
    <n v="2"/>
  </r>
  <r>
    <x v="150"/>
    <x v="81"/>
    <s v="vegetale"/>
    <m/>
    <m/>
    <n v="10"/>
    <n v="1.03"/>
    <n v="0.05"/>
    <n v="0.64"/>
    <n v="2"/>
    <n v="0"/>
    <n v="0"/>
    <n v="2"/>
    <n v="0"/>
    <n v="0"/>
    <n v="0"/>
    <m/>
    <n v="2"/>
    <n v="2"/>
    <n v="2"/>
  </r>
  <r>
    <x v="150"/>
    <x v="11"/>
    <s v="animale"/>
    <m/>
    <m/>
    <n v="5"/>
    <n v="0.79"/>
    <n v="0.43"/>
    <n v="0.28999999999999998"/>
    <n v="2"/>
    <n v="0"/>
    <n v="0"/>
    <n v="2"/>
    <m/>
    <n v="2"/>
    <m/>
    <m/>
    <m/>
    <n v="2"/>
    <n v="2"/>
  </r>
  <r>
    <x v="150"/>
    <x v="73"/>
    <s v="vegetale"/>
    <m/>
    <m/>
    <n v="11"/>
    <n v="0.68"/>
    <n v="0.92"/>
    <n v="0.49"/>
    <n v="1"/>
    <n v="1"/>
    <n v="2"/>
    <n v="1"/>
    <m/>
    <m/>
    <m/>
    <m/>
    <m/>
    <n v="1"/>
    <n v="1"/>
  </r>
  <r>
    <x v="150"/>
    <x v="76"/>
    <s v="vegetale"/>
    <m/>
    <m/>
    <n v="0"/>
    <n v="0.21"/>
    <n v="0"/>
    <n v="0"/>
    <n v="1"/>
    <n v="8"/>
    <n v="9"/>
    <n v="0"/>
    <n v="1"/>
    <m/>
    <m/>
    <m/>
    <n v="0"/>
    <n v="1"/>
    <n v="1"/>
  </r>
  <r>
    <x v="150"/>
    <x v="79"/>
    <s v="animale"/>
    <m/>
    <n v="0"/>
    <n v="1"/>
    <n v="0.43"/>
    <n v="0.01"/>
    <n v="0.1"/>
    <n v="1"/>
    <n v="0"/>
    <n v="1"/>
    <n v="1"/>
    <m/>
    <n v="0"/>
    <m/>
    <m/>
    <m/>
    <n v="1"/>
    <n v="1"/>
  </r>
  <r>
    <x v="150"/>
    <x v="84"/>
    <s v="vegetale"/>
    <m/>
    <n v="1"/>
    <m/>
    <m/>
    <m/>
    <m/>
    <n v="1"/>
    <n v="0"/>
    <n v="1"/>
    <m/>
    <m/>
    <m/>
    <m/>
    <m/>
    <m/>
    <n v="1"/>
    <n v="1"/>
  </r>
  <r>
    <x v="150"/>
    <x v="70"/>
    <s v="vegetale"/>
    <m/>
    <m/>
    <n v="17"/>
    <n v="0.72"/>
    <n v="1.96"/>
    <m/>
    <n v="1"/>
    <n v="4"/>
    <n v="0"/>
    <n v="1"/>
    <m/>
    <n v="2"/>
    <m/>
    <m/>
    <n v="3"/>
    <n v="1"/>
    <n v="1"/>
  </r>
  <r>
    <x v="150"/>
    <x v="83"/>
    <s v="animale"/>
    <m/>
    <n v="0"/>
    <n v="0"/>
    <n v="0.72"/>
    <n v="0.01"/>
    <n v="0.05"/>
    <n v="1"/>
    <n v="0"/>
    <n v="1"/>
    <n v="1"/>
    <m/>
    <n v="0"/>
    <m/>
    <m/>
    <n v="0"/>
    <n v="1"/>
    <n v="1"/>
  </r>
  <r>
    <x v="150"/>
    <x v="78"/>
    <s v="vegetale"/>
    <m/>
    <m/>
    <n v="6"/>
    <n v="0.71"/>
    <n v="0.34"/>
    <n v="0.23"/>
    <n v="1"/>
    <n v="1"/>
    <n v="1"/>
    <n v="1"/>
    <m/>
    <n v="1"/>
    <m/>
    <m/>
    <m/>
    <n v="1"/>
    <n v="1"/>
  </r>
  <r>
    <x v="150"/>
    <x v="41"/>
    <s v="vegetale"/>
    <n v="0"/>
    <n v="1"/>
    <n v="1"/>
    <n v="0.05"/>
    <n v="0.06"/>
    <n v="0.02"/>
    <n v="1"/>
    <n v="1"/>
    <n v="2"/>
    <n v="0"/>
    <m/>
    <m/>
    <m/>
    <m/>
    <n v="0"/>
    <n v="1"/>
    <n v="1"/>
  </r>
  <r>
    <x v="150"/>
    <x v="85"/>
    <s v="animale"/>
    <m/>
    <n v="0"/>
    <n v="1"/>
    <n v="0.35"/>
    <n v="0.02"/>
    <n v="0.12"/>
    <n v="1"/>
    <n v="0"/>
    <n v="1"/>
    <n v="1"/>
    <m/>
    <n v="0"/>
    <m/>
    <m/>
    <n v="0"/>
    <n v="1"/>
    <n v="1"/>
  </r>
  <r>
    <x v="150"/>
    <x v="35"/>
    <s v="animale"/>
    <m/>
    <m/>
    <n v="1"/>
    <n v="0.51"/>
    <n v="0.03"/>
    <n v="0.2"/>
    <n v="1"/>
    <n v="1"/>
    <n v="1"/>
    <n v="1"/>
    <m/>
    <n v="0"/>
    <m/>
    <m/>
    <n v="0"/>
    <n v="0"/>
    <n v="1"/>
  </r>
  <r>
    <x v="150"/>
    <x v="36"/>
    <s v="vegetale"/>
    <m/>
    <m/>
    <n v="3"/>
    <n v="0.3"/>
    <n v="0.12"/>
    <n v="0.11"/>
    <n v="1"/>
    <n v="0"/>
    <n v="1"/>
    <n v="1"/>
    <m/>
    <m/>
    <m/>
    <m/>
    <n v="0"/>
    <n v="1"/>
    <n v="1"/>
  </r>
  <r>
    <x v="150"/>
    <x v="89"/>
    <s v="animale"/>
    <m/>
    <n v="0"/>
    <n v="0"/>
    <n v="7.0000000000000007E-2"/>
    <n v="0"/>
    <n v="0.01"/>
    <n v="0"/>
    <n v="0"/>
    <n v="0"/>
    <n v="0"/>
    <m/>
    <m/>
    <m/>
    <m/>
    <m/>
    <n v="0"/>
    <n v="0"/>
  </r>
  <r>
    <x v="150"/>
    <x v="69"/>
    <s v="vegetale"/>
    <m/>
    <m/>
    <n v="0"/>
    <n v="0"/>
    <m/>
    <m/>
    <n v="0"/>
    <m/>
    <n v="0"/>
    <n v="0"/>
    <m/>
    <m/>
    <m/>
    <m/>
    <m/>
    <n v="0"/>
    <n v="0"/>
  </r>
  <r>
    <x v="150"/>
    <x v="46"/>
    <s v="vegetale"/>
    <m/>
    <m/>
    <n v="0"/>
    <n v="0.1"/>
    <n v="0"/>
    <n v="0"/>
    <n v="0"/>
    <n v="0"/>
    <n v="0"/>
    <n v="0"/>
    <m/>
    <m/>
    <m/>
    <m/>
    <m/>
    <n v="0"/>
    <n v="0"/>
  </r>
  <r>
    <x v="150"/>
    <x v="90"/>
    <s v="vegetale"/>
    <m/>
    <m/>
    <n v="0"/>
    <n v="0"/>
    <n v="0"/>
    <m/>
    <n v="0"/>
    <n v="0"/>
    <n v="0"/>
    <n v="0"/>
    <m/>
    <m/>
    <m/>
    <m/>
    <m/>
    <n v="0"/>
    <n v="0"/>
  </r>
  <r>
    <x v="150"/>
    <x v="26"/>
    <s v="vegetale"/>
    <m/>
    <n v="0"/>
    <m/>
    <m/>
    <m/>
    <m/>
    <n v="0"/>
    <m/>
    <n v="0"/>
    <m/>
    <m/>
    <m/>
    <m/>
    <m/>
    <m/>
    <n v="0"/>
    <n v="0"/>
  </r>
  <r>
    <x v="150"/>
    <x v="38"/>
    <s v="vegetale"/>
    <m/>
    <n v="0"/>
    <m/>
    <m/>
    <m/>
    <m/>
    <n v="0"/>
    <n v="0"/>
    <n v="0"/>
    <m/>
    <m/>
    <m/>
    <m/>
    <m/>
    <n v="0"/>
    <n v="0"/>
    <n v="0"/>
  </r>
  <r>
    <x v="150"/>
    <x v="55"/>
    <s v="vegetale"/>
    <m/>
    <m/>
    <n v="1"/>
    <n v="0.04"/>
    <n v="0.11"/>
    <m/>
    <n v="0"/>
    <n v="0"/>
    <n v="0"/>
    <n v="0"/>
    <m/>
    <m/>
    <m/>
    <m/>
    <n v="0"/>
    <n v="0"/>
    <n v="0"/>
  </r>
  <r>
    <x v="150"/>
    <x v="77"/>
    <s v="vegetale"/>
    <m/>
    <n v="0"/>
    <m/>
    <m/>
    <m/>
    <m/>
    <n v="0"/>
    <m/>
    <n v="0"/>
    <m/>
    <m/>
    <m/>
    <m/>
    <m/>
    <n v="0"/>
    <n v="0"/>
    <n v="0"/>
  </r>
  <r>
    <x v="150"/>
    <x v="49"/>
    <s v="vegetale"/>
    <m/>
    <m/>
    <n v="1"/>
    <n v="0.03"/>
    <n v="0.08"/>
    <m/>
    <n v="0"/>
    <n v="0"/>
    <n v="0"/>
    <n v="0"/>
    <m/>
    <n v="0"/>
    <m/>
    <m/>
    <m/>
    <n v="0"/>
    <n v="0"/>
  </r>
  <r>
    <x v="150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150"/>
    <x v="92"/>
    <s v="animale"/>
    <m/>
    <n v="0"/>
    <n v="0"/>
    <n v="0.01"/>
    <n v="0.02"/>
    <n v="0"/>
    <n v="0"/>
    <n v="0"/>
    <n v="0"/>
    <n v="0"/>
    <m/>
    <n v="0"/>
    <m/>
    <m/>
    <n v="0"/>
    <n v="0"/>
    <n v="0"/>
  </r>
  <r>
    <x v="150"/>
    <x v="17"/>
    <s v="vegetale"/>
    <n v="0"/>
    <m/>
    <n v="1"/>
    <n v="0.09"/>
    <n v="0.01"/>
    <n v="0.05"/>
    <n v="0"/>
    <n v="0"/>
    <n v="0"/>
    <n v="0"/>
    <n v="0"/>
    <n v="0"/>
    <n v="0"/>
    <m/>
    <n v="0"/>
    <n v="0"/>
    <n v="0"/>
  </r>
  <r>
    <x v="150"/>
    <x v="72"/>
    <s v="vegetale"/>
    <n v="0"/>
    <n v="0"/>
    <m/>
    <m/>
    <m/>
    <m/>
    <n v="0"/>
    <n v="0"/>
    <n v="0"/>
    <m/>
    <m/>
    <m/>
    <m/>
    <m/>
    <n v="0"/>
    <n v="0"/>
    <n v="0"/>
  </r>
  <r>
    <x v="150"/>
    <x v="34"/>
    <s v="vegetale"/>
    <n v="0"/>
    <m/>
    <m/>
    <m/>
    <m/>
    <m/>
    <n v="0"/>
    <n v="0"/>
    <n v="0"/>
    <m/>
    <n v="0"/>
    <n v="0"/>
    <n v="0"/>
    <m/>
    <n v="0"/>
    <n v="0"/>
    <n v="0"/>
  </r>
  <r>
    <x v="150"/>
    <x v="94"/>
    <s v="vegetale"/>
    <m/>
    <n v="0"/>
    <m/>
    <m/>
    <m/>
    <m/>
    <n v="0"/>
    <n v="0"/>
    <n v="0"/>
    <m/>
    <m/>
    <m/>
    <m/>
    <m/>
    <n v="0"/>
    <n v="0"/>
    <n v="0"/>
  </r>
  <r>
    <x v="150"/>
    <x v="71"/>
    <s v="vegetale"/>
    <n v="0"/>
    <m/>
    <m/>
    <m/>
    <m/>
    <m/>
    <n v="0"/>
    <n v="0"/>
    <n v="0"/>
    <m/>
    <m/>
    <m/>
    <m/>
    <m/>
    <n v="0"/>
    <n v="0"/>
    <n v="0"/>
  </r>
  <r>
    <x v="150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150"/>
    <x v="56"/>
    <s v="vegetale"/>
    <m/>
    <m/>
    <n v="1"/>
    <n v="0.08"/>
    <n v="0.01"/>
    <n v="0.02"/>
    <n v="0"/>
    <n v="0"/>
    <n v="0"/>
    <n v="0"/>
    <m/>
    <m/>
    <m/>
    <m/>
    <m/>
    <n v="0"/>
    <n v="0"/>
  </r>
  <r>
    <x v="150"/>
    <x v="64"/>
    <s v="vegetale"/>
    <n v="0"/>
    <m/>
    <m/>
    <m/>
    <m/>
    <m/>
    <n v="0"/>
    <n v="6"/>
    <n v="6"/>
    <m/>
    <m/>
    <m/>
    <m/>
    <m/>
    <n v="0"/>
    <n v="0"/>
    <n v="0"/>
  </r>
  <r>
    <x v="150"/>
    <x v="33"/>
    <s v="vegetale"/>
    <n v="0"/>
    <m/>
    <m/>
    <m/>
    <m/>
    <m/>
    <n v="0"/>
    <n v="0"/>
    <n v="0"/>
    <m/>
    <m/>
    <n v="0"/>
    <m/>
    <n v="0"/>
    <m/>
    <n v="0"/>
    <n v="0"/>
  </r>
  <r>
    <x v="150"/>
    <x v="28"/>
    <s v="vegetale"/>
    <m/>
    <m/>
    <n v="1"/>
    <n v="0.04"/>
    <n v="0.06"/>
    <n v="0.02"/>
    <n v="0"/>
    <n v="0"/>
    <n v="0"/>
    <n v="0"/>
    <m/>
    <m/>
    <m/>
    <n v="0"/>
    <m/>
    <n v="0"/>
    <n v="0"/>
  </r>
  <r>
    <x v="150"/>
    <x v="15"/>
    <s v="vegetale"/>
    <m/>
    <m/>
    <n v="0"/>
    <n v="0.12"/>
    <m/>
    <n v="0.02"/>
    <n v="0"/>
    <n v="0"/>
    <n v="0"/>
    <n v="0"/>
    <m/>
    <m/>
    <m/>
    <m/>
    <n v="0"/>
    <n v="0"/>
    <n v="0"/>
  </r>
  <r>
    <x v="150"/>
    <x v="42"/>
    <s v="vegetale"/>
    <m/>
    <m/>
    <n v="0"/>
    <n v="0"/>
    <n v="0"/>
    <n v="0"/>
    <n v="-2"/>
    <n v="5"/>
    <n v="3"/>
    <n v="0"/>
    <m/>
    <m/>
    <m/>
    <m/>
    <m/>
    <n v="-2"/>
    <n v="0"/>
  </r>
  <r>
    <x v="150"/>
    <x v="59"/>
    <s v="vegetale"/>
    <m/>
    <m/>
    <n v="12"/>
    <m/>
    <n v="0.14000000000000001"/>
    <n v="0.35"/>
    <m/>
    <m/>
    <m/>
    <m/>
    <m/>
    <m/>
    <m/>
    <m/>
    <m/>
    <n v="0"/>
    <n v="0"/>
  </r>
  <r>
    <x v="151"/>
    <x v="16"/>
    <s v="vegetale"/>
    <m/>
    <m/>
    <n v="7"/>
    <n v="8.9499999999999993"/>
    <m/>
    <n v="0.05"/>
    <n v="6798"/>
    <m/>
    <m/>
    <n v="340"/>
    <m/>
    <n v="6798"/>
    <m/>
    <n v="6458"/>
    <m/>
    <n v="6798"/>
    <n v="6798"/>
  </r>
  <r>
    <x v="151"/>
    <x v="1"/>
    <s v="animale"/>
    <m/>
    <n v="0"/>
    <n v="315"/>
    <n v="155.19999999999999"/>
    <n v="20.010000000000002"/>
    <n v="15.75"/>
    <n v="5892"/>
    <n v="0"/>
    <n v="232"/>
    <n v="5892"/>
    <m/>
    <n v="5660"/>
    <m/>
    <n v="0"/>
    <m/>
    <n v="5892"/>
    <n v="5892"/>
  </r>
  <r>
    <x v="151"/>
    <x v="64"/>
    <s v="vegetale"/>
    <n v="214"/>
    <n v="500"/>
    <n v="588"/>
    <n v="73.59"/>
    <n v="7.03"/>
    <n v="16.79"/>
    <n v="3723"/>
    <n v="0"/>
    <n v="99"/>
    <n v="2794"/>
    <m/>
    <n v="4524"/>
    <n v="68"/>
    <n v="147"/>
    <n v="-900"/>
    <n v="3723"/>
    <n v="3723"/>
  </r>
  <r>
    <x v="151"/>
    <x v="9"/>
    <s v="vegetale"/>
    <m/>
    <m/>
    <n v="338"/>
    <n v="34.590000000000003"/>
    <m/>
    <m/>
    <n v="2075"/>
    <n v="47"/>
    <n v="599"/>
    <n v="1313"/>
    <m/>
    <n v="1524"/>
    <m/>
    <m/>
    <n v="0"/>
    <n v="2076"/>
    <n v="1313"/>
  </r>
  <r>
    <x v="151"/>
    <x v="2"/>
    <s v="vegetale"/>
    <m/>
    <m/>
    <n v="28"/>
    <n v="39.270000000000003"/>
    <n v="0.19"/>
    <n v="1.29"/>
    <n v="1491"/>
    <n v="2"/>
    <n v="12"/>
    <n v="1491"/>
    <m/>
    <n v="1481"/>
    <m/>
    <m/>
    <m/>
    <n v="1491"/>
    <n v="1491"/>
  </r>
  <r>
    <x v="151"/>
    <x v="10"/>
    <s v="vegetale"/>
    <m/>
    <m/>
    <n v="36"/>
    <n v="30.38"/>
    <n v="0.32"/>
    <n v="0.33"/>
    <n v="1153"/>
    <n v="26"/>
    <n v="11"/>
    <n v="1153"/>
    <m/>
    <n v="1168"/>
    <m/>
    <m/>
    <m/>
    <n v="1153"/>
    <n v="1153"/>
  </r>
  <r>
    <x v="151"/>
    <x v="61"/>
    <s v="vegetale"/>
    <m/>
    <m/>
    <n v="33"/>
    <n v="28.97"/>
    <n v="0.16"/>
    <n v="1.1100000000000001"/>
    <n v="1100"/>
    <n v="0"/>
    <n v="0"/>
    <n v="1100"/>
    <m/>
    <n v="1100"/>
    <m/>
    <m/>
    <m/>
    <n v="1100"/>
    <n v="1100"/>
  </r>
  <r>
    <x v="151"/>
    <x v="0"/>
    <s v="vegetale"/>
    <n v="59"/>
    <m/>
    <n v="197"/>
    <n v="22.52"/>
    <n v="1.18"/>
    <n v="6.18"/>
    <n v="993"/>
    <n v="1"/>
    <n v="729"/>
    <n v="855"/>
    <n v="49"/>
    <n v="265"/>
    <n v="30"/>
    <m/>
    <n v="0"/>
    <n v="993"/>
    <n v="993"/>
  </r>
  <r>
    <x v="151"/>
    <x v="73"/>
    <s v="vegetale"/>
    <m/>
    <n v="378"/>
    <n v="32"/>
    <n v="2.12"/>
    <n v="2.61"/>
    <n v="1.35"/>
    <n v="915"/>
    <n v="2"/>
    <n v="0"/>
    <n v="81"/>
    <n v="62"/>
    <n v="1237"/>
    <n v="15"/>
    <n v="380"/>
    <n v="-320"/>
    <n v="915"/>
    <n v="916"/>
  </r>
  <r>
    <x v="151"/>
    <x v="18"/>
    <s v="vegetale"/>
    <m/>
    <m/>
    <n v="33"/>
    <n v="19.95"/>
    <n v="0.27"/>
    <n v="0.55000000000000004"/>
    <n v="758"/>
    <n v="0"/>
    <m/>
    <n v="758"/>
    <m/>
    <n v="758"/>
    <m/>
    <m/>
    <m/>
    <n v="758"/>
    <n v="758"/>
  </r>
  <r>
    <x v="151"/>
    <x v="87"/>
    <s v="vegetale"/>
    <m/>
    <m/>
    <n v="16"/>
    <n v="19.37"/>
    <m/>
    <n v="0.27"/>
    <n v="735"/>
    <m/>
    <n v="0"/>
    <n v="735"/>
    <m/>
    <n v="735"/>
    <m/>
    <m/>
    <m/>
    <n v="735"/>
    <n v="735"/>
  </r>
  <r>
    <x v="151"/>
    <x v="57"/>
    <s v="vegetale"/>
    <m/>
    <m/>
    <n v="8"/>
    <n v="15.59"/>
    <n v="0.09"/>
    <n v="0.43"/>
    <n v="592"/>
    <n v="0"/>
    <n v="62"/>
    <n v="592"/>
    <m/>
    <n v="530"/>
    <m/>
    <m/>
    <m/>
    <n v="592"/>
    <n v="592"/>
  </r>
  <r>
    <x v="151"/>
    <x v="46"/>
    <s v="vegetale"/>
    <m/>
    <m/>
    <n v="49"/>
    <n v="11.53"/>
    <n v="0.13"/>
    <n v="0.47"/>
    <n v="438"/>
    <n v="1"/>
    <n v="0"/>
    <n v="438"/>
    <m/>
    <n v="438"/>
    <m/>
    <m/>
    <m/>
    <n v="437"/>
    <n v="438"/>
  </r>
  <r>
    <x v="151"/>
    <x v="13"/>
    <s v="animale"/>
    <m/>
    <m/>
    <n v="64"/>
    <n v="10.78"/>
    <n v="4.96"/>
    <n v="4.46"/>
    <n v="409"/>
    <n v="4"/>
    <n v="0"/>
    <n v="409"/>
    <m/>
    <n v="413"/>
    <m/>
    <m/>
    <m/>
    <n v="409"/>
    <n v="409"/>
  </r>
  <r>
    <x v="151"/>
    <x v="17"/>
    <s v="vegetale"/>
    <m/>
    <m/>
    <n v="100"/>
    <n v="10.62"/>
    <n v="0.56999999999999995"/>
    <n v="6.73"/>
    <n v="403"/>
    <n v="13"/>
    <n v="74"/>
    <n v="403"/>
    <m/>
    <n v="342"/>
    <m/>
    <m/>
    <m/>
    <n v="403"/>
    <n v="403"/>
  </r>
  <r>
    <x v="151"/>
    <x v="11"/>
    <s v="animale"/>
    <m/>
    <m/>
    <n v="63"/>
    <n v="9.91"/>
    <n v="5.15"/>
    <n v="3.85"/>
    <n v="376"/>
    <n v="4"/>
    <n v="0"/>
    <n v="376"/>
    <m/>
    <n v="380"/>
    <m/>
    <m/>
    <m/>
    <n v="376"/>
    <n v="376"/>
  </r>
  <r>
    <x v="151"/>
    <x v="34"/>
    <s v="vegetale"/>
    <n v="55"/>
    <m/>
    <n v="62"/>
    <n v="7.09"/>
    <n v="0.71"/>
    <n v="1.62"/>
    <n v="359"/>
    <m/>
    <n v="0"/>
    <n v="269"/>
    <n v="23"/>
    <n v="359"/>
    <n v="12"/>
    <m/>
    <n v="0"/>
    <n v="359"/>
    <n v="359"/>
  </r>
  <r>
    <x v="151"/>
    <x v="8"/>
    <s v="vegetale"/>
    <m/>
    <n v="0"/>
    <n v="19"/>
    <n v="9.26"/>
    <n v="0.05"/>
    <n v="0.3"/>
    <n v="352"/>
    <m/>
    <n v="9"/>
    <n v="352"/>
    <m/>
    <n v="343"/>
    <m/>
    <m/>
    <m/>
    <n v="352"/>
    <n v="352"/>
  </r>
  <r>
    <x v="151"/>
    <x v="71"/>
    <s v="vegetale"/>
    <m/>
    <m/>
    <n v="16"/>
    <n v="6.41"/>
    <n v="0.04"/>
    <n v="0.12"/>
    <n v="243"/>
    <m/>
    <m/>
    <n v="243"/>
    <m/>
    <n v="243"/>
    <m/>
    <m/>
    <m/>
    <n v="243"/>
    <n v="243"/>
  </r>
  <r>
    <x v="151"/>
    <x v="76"/>
    <s v="vegetale"/>
    <m/>
    <m/>
    <n v="3"/>
    <n v="6.37"/>
    <n v="0.03"/>
    <n v="0.09"/>
    <n v="242"/>
    <n v="1"/>
    <n v="0"/>
    <n v="242"/>
    <m/>
    <n v="242"/>
    <m/>
    <m/>
    <m/>
    <n v="241"/>
    <n v="242"/>
  </r>
  <r>
    <x v="151"/>
    <x v="65"/>
    <s v="vegetale"/>
    <m/>
    <m/>
    <n v="4"/>
    <n v="5.21"/>
    <n v="0.03"/>
    <n v="0.09"/>
    <n v="198"/>
    <n v="0"/>
    <n v="0"/>
    <n v="198"/>
    <m/>
    <n v="198"/>
    <m/>
    <m/>
    <m/>
    <n v="198"/>
    <n v="198"/>
  </r>
  <r>
    <x v="151"/>
    <x v="35"/>
    <s v="animale"/>
    <m/>
    <m/>
    <n v="22"/>
    <n v="5.12"/>
    <n v="1.55"/>
    <n v="1.94"/>
    <n v="194"/>
    <n v="0"/>
    <n v="0"/>
    <n v="194"/>
    <m/>
    <n v="194"/>
    <m/>
    <m/>
    <m/>
    <n v="194"/>
    <n v="194"/>
  </r>
  <r>
    <x v="151"/>
    <x v="21"/>
    <s v="animale"/>
    <m/>
    <m/>
    <n v="15"/>
    <n v="4.9400000000000004"/>
    <n v="0.62"/>
    <n v="2.15"/>
    <n v="187"/>
    <m/>
    <n v="0"/>
    <n v="187"/>
    <m/>
    <n v="187"/>
    <m/>
    <m/>
    <m/>
    <n v="187"/>
    <n v="187"/>
  </r>
  <r>
    <x v="151"/>
    <x v="12"/>
    <s v="vegetale"/>
    <m/>
    <m/>
    <n v="4"/>
    <n v="4.8600000000000003"/>
    <n v="0.03"/>
    <n v="0.09"/>
    <n v="185"/>
    <n v="0"/>
    <n v="36"/>
    <n v="185"/>
    <m/>
    <n v="148"/>
    <m/>
    <m/>
    <m/>
    <n v="184"/>
    <n v="185"/>
  </r>
  <r>
    <x v="151"/>
    <x v="55"/>
    <s v="vegetale"/>
    <m/>
    <m/>
    <n v="101"/>
    <n v="4.1500000000000004"/>
    <n v="11.38"/>
    <m/>
    <n v="158"/>
    <m/>
    <n v="0"/>
    <n v="158"/>
    <m/>
    <n v="158"/>
    <m/>
    <m/>
    <n v="0"/>
    <n v="158"/>
    <n v="158"/>
  </r>
  <r>
    <x v="151"/>
    <x v="93"/>
    <s v="vegetale"/>
    <m/>
    <m/>
    <n v="11"/>
    <n v="4.08"/>
    <n v="0.02"/>
    <n v="0.18"/>
    <n v="155"/>
    <m/>
    <m/>
    <n v="155"/>
    <m/>
    <n v="155"/>
    <m/>
    <m/>
    <m/>
    <n v="155"/>
    <n v="155"/>
  </r>
  <r>
    <x v="151"/>
    <x v="28"/>
    <s v="vegetale"/>
    <m/>
    <m/>
    <n v="9"/>
    <n v="0.53"/>
    <n v="0.77"/>
    <n v="0.27"/>
    <n v="142"/>
    <n v="175"/>
    <n v="0"/>
    <n v="20"/>
    <n v="25"/>
    <n v="562"/>
    <n v="25"/>
    <n v="72"/>
    <n v="-245"/>
    <n v="142"/>
    <n v="142"/>
  </r>
  <r>
    <x v="151"/>
    <x v="41"/>
    <s v="vegetale"/>
    <m/>
    <n v="13"/>
    <n v="10"/>
    <n v="0.89"/>
    <n v="0.91"/>
    <n v="0.34"/>
    <n v="103"/>
    <n v="14"/>
    <n v="14"/>
    <n v="34"/>
    <n v="6"/>
    <n v="103"/>
    <n v="2"/>
    <n v="48"/>
    <n v="0"/>
    <n v="103"/>
    <n v="103"/>
  </r>
  <r>
    <x v="151"/>
    <x v="40"/>
    <s v="vegetale"/>
    <m/>
    <m/>
    <m/>
    <m/>
    <m/>
    <m/>
    <n v="87"/>
    <m/>
    <n v="1"/>
    <m/>
    <m/>
    <n v="86"/>
    <n v="1"/>
    <n v="86"/>
    <m/>
    <n v="87"/>
    <n v="87"/>
  </r>
  <r>
    <x v="151"/>
    <x v="5"/>
    <s v="vegetale"/>
    <m/>
    <m/>
    <n v="14"/>
    <n v="1.27"/>
    <n v="0.05"/>
    <n v="0.28000000000000003"/>
    <n v="49"/>
    <m/>
    <n v="33"/>
    <n v="48"/>
    <m/>
    <n v="17"/>
    <n v="1"/>
    <m/>
    <n v="0"/>
    <n v="50"/>
    <n v="49"/>
  </r>
  <r>
    <x v="151"/>
    <x v="54"/>
    <s v="vegetale"/>
    <m/>
    <m/>
    <n v="12"/>
    <n v="1.28"/>
    <n v="0.05"/>
    <n v="0.28000000000000003"/>
    <n v="48"/>
    <n v="0"/>
    <n v="49"/>
    <n v="48"/>
    <m/>
    <m/>
    <m/>
    <m/>
    <m/>
    <n v="49"/>
    <n v="48"/>
  </r>
  <r>
    <x v="151"/>
    <x v="19"/>
    <s v="animale"/>
    <m/>
    <m/>
    <n v="4"/>
    <n v="1.25"/>
    <n v="0.27"/>
    <n v="0.45"/>
    <n v="48"/>
    <n v="0"/>
    <n v="2"/>
    <n v="48"/>
    <m/>
    <n v="46"/>
    <m/>
    <m/>
    <m/>
    <n v="48"/>
    <n v="48"/>
  </r>
  <r>
    <x v="151"/>
    <x v="22"/>
    <s v="animale"/>
    <m/>
    <m/>
    <n v="4"/>
    <n v="0.99"/>
    <n v="0.28000000000000003"/>
    <n v="0.28999999999999998"/>
    <n v="41"/>
    <m/>
    <n v="1"/>
    <n v="38"/>
    <m/>
    <n v="40"/>
    <n v="4"/>
    <m/>
    <m/>
    <n v="41"/>
    <n v="42"/>
  </r>
  <r>
    <x v="151"/>
    <x v="26"/>
    <s v="vegetale"/>
    <m/>
    <m/>
    <m/>
    <m/>
    <m/>
    <m/>
    <n v="35"/>
    <n v="0"/>
    <n v="1"/>
    <m/>
    <n v="2"/>
    <n v="30"/>
    <n v="5"/>
    <n v="28"/>
    <n v="5"/>
    <n v="36"/>
    <n v="35"/>
  </r>
  <r>
    <x v="151"/>
    <x v="27"/>
    <s v="vegetale"/>
    <m/>
    <m/>
    <n v="22"/>
    <n v="0.92"/>
    <n v="2.52"/>
    <m/>
    <n v="35"/>
    <n v="0"/>
    <n v="9"/>
    <n v="35"/>
    <m/>
    <n v="26"/>
    <m/>
    <m/>
    <n v="0"/>
    <n v="35"/>
    <n v="35"/>
  </r>
  <r>
    <x v="151"/>
    <x v="49"/>
    <s v="vegetale"/>
    <m/>
    <m/>
    <n v="19"/>
    <n v="0.8"/>
    <n v="2.21"/>
    <m/>
    <n v="31"/>
    <n v="0"/>
    <n v="0"/>
    <n v="31"/>
    <m/>
    <n v="31"/>
    <m/>
    <m/>
    <m/>
    <n v="31"/>
    <n v="31"/>
  </r>
  <r>
    <x v="151"/>
    <x v="45"/>
    <s v="animale"/>
    <m/>
    <n v="0"/>
    <n v="2"/>
    <n v="0.82"/>
    <n v="0.06"/>
    <n v="0.24"/>
    <n v="31"/>
    <m/>
    <m/>
    <n v="31"/>
    <m/>
    <n v="31"/>
    <m/>
    <m/>
    <m/>
    <n v="31"/>
    <n v="31"/>
  </r>
  <r>
    <x v="151"/>
    <x v="6"/>
    <s v="vegetale"/>
    <m/>
    <n v="9"/>
    <n v="14"/>
    <n v="0.56999999999999995"/>
    <n v="1.57"/>
    <m/>
    <n v="30"/>
    <n v="1"/>
    <n v="13"/>
    <n v="22"/>
    <m/>
    <n v="18"/>
    <m/>
    <m/>
    <m/>
    <n v="30"/>
    <n v="31"/>
  </r>
  <r>
    <x v="151"/>
    <x v="32"/>
    <s v="animale"/>
    <m/>
    <n v="2"/>
    <n v="17"/>
    <n v="0.72"/>
    <n v="1.89"/>
    <n v="0.02"/>
    <n v="29"/>
    <n v="0"/>
    <n v="2"/>
    <n v="27"/>
    <m/>
    <n v="27"/>
    <m/>
    <m/>
    <m/>
    <n v="29"/>
    <n v="29"/>
  </r>
  <r>
    <x v="151"/>
    <x v="52"/>
    <s v="vegetale"/>
    <m/>
    <m/>
    <n v="1"/>
    <n v="0.65"/>
    <m/>
    <n v="0.12"/>
    <n v="25"/>
    <n v="0"/>
    <n v="25"/>
    <n v="25"/>
    <m/>
    <m/>
    <m/>
    <m/>
    <m/>
    <n v="25"/>
    <n v="25"/>
  </r>
  <r>
    <x v="151"/>
    <x v="15"/>
    <s v="vegetale"/>
    <m/>
    <m/>
    <n v="1"/>
    <n v="0.66"/>
    <m/>
    <n v="0.18"/>
    <n v="25"/>
    <n v="0"/>
    <n v="25"/>
    <n v="25"/>
    <m/>
    <m/>
    <m/>
    <m/>
    <m/>
    <n v="25"/>
    <n v="25"/>
  </r>
  <r>
    <x v="151"/>
    <x v="51"/>
    <s v="vegetale"/>
    <m/>
    <m/>
    <n v="4"/>
    <n v="0.53"/>
    <m/>
    <m/>
    <n v="20"/>
    <n v="0"/>
    <n v="0"/>
    <n v="20"/>
    <m/>
    <n v="20"/>
    <m/>
    <m/>
    <m/>
    <n v="20"/>
    <n v="20"/>
  </r>
  <r>
    <x v="151"/>
    <x v="30"/>
    <s v="vegetale"/>
    <m/>
    <m/>
    <n v="5"/>
    <n v="0.48"/>
    <m/>
    <m/>
    <n v="18"/>
    <n v="0"/>
    <n v="18"/>
    <n v="18"/>
    <m/>
    <m/>
    <m/>
    <m/>
    <m/>
    <n v="18"/>
    <n v="18"/>
  </r>
  <r>
    <x v="151"/>
    <x v="7"/>
    <s v="vegetale"/>
    <n v="2"/>
    <m/>
    <n v="4"/>
    <n v="0.4"/>
    <n v="0.02"/>
    <n v="0.04"/>
    <n v="18"/>
    <n v="62"/>
    <n v="36"/>
    <n v="15"/>
    <m/>
    <n v="43"/>
    <n v="0"/>
    <m/>
    <n v="0"/>
    <n v="17"/>
    <n v="17"/>
  </r>
  <r>
    <x v="151"/>
    <x v="72"/>
    <s v="vegetale"/>
    <m/>
    <m/>
    <n v="1"/>
    <n v="0.4"/>
    <n v="0"/>
    <n v="0.01"/>
    <n v="15"/>
    <m/>
    <m/>
    <n v="15"/>
    <m/>
    <n v="15"/>
    <m/>
    <m/>
    <m/>
    <n v="15"/>
    <n v="15"/>
  </r>
  <r>
    <x v="151"/>
    <x v="68"/>
    <s v="vegetale"/>
    <m/>
    <m/>
    <n v="4"/>
    <n v="0.37"/>
    <n v="0.02"/>
    <n v="0.22"/>
    <n v="14"/>
    <n v="1"/>
    <n v="1"/>
    <n v="14"/>
    <m/>
    <n v="14"/>
    <m/>
    <m/>
    <m/>
    <n v="14"/>
    <n v="14"/>
  </r>
  <r>
    <x v="151"/>
    <x v="25"/>
    <s v="animale"/>
    <m/>
    <m/>
    <n v="5"/>
    <n v="0.26"/>
    <n v="0.56999999999999995"/>
    <n v="0.01"/>
    <n v="10"/>
    <m/>
    <n v="0"/>
    <n v="10"/>
    <m/>
    <n v="10"/>
    <m/>
    <m/>
    <m/>
    <n v="10"/>
    <n v="10"/>
  </r>
  <r>
    <x v="151"/>
    <x v="78"/>
    <s v="vegetale"/>
    <m/>
    <m/>
    <n v="2"/>
    <n v="0.25"/>
    <n v="0.05"/>
    <n v="0.11"/>
    <n v="10"/>
    <n v="0"/>
    <n v="0"/>
    <n v="10"/>
    <m/>
    <n v="10"/>
    <m/>
    <m/>
    <m/>
    <n v="10"/>
    <n v="10"/>
  </r>
  <r>
    <x v="151"/>
    <x v="50"/>
    <s v="vegetale"/>
    <m/>
    <m/>
    <n v="0"/>
    <n v="0.2"/>
    <n v="0"/>
    <n v="0"/>
    <n v="8"/>
    <m/>
    <n v="1"/>
    <n v="8"/>
    <m/>
    <n v="7"/>
    <m/>
    <m/>
    <m/>
    <n v="8"/>
    <n v="8"/>
  </r>
  <r>
    <x v="151"/>
    <x v="20"/>
    <s v="vegetale"/>
    <m/>
    <m/>
    <n v="0"/>
    <n v="0.22"/>
    <n v="0"/>
    <n v="0"/>
    <n v="8"/>
    <m/>
    <n v="8"/>
    <n v="8"/>
    <m/>
    <m/>
    <m/>
    <m/>
    <m/>
    <n v="8"/>
    <n v="8"/>
  </r>
  <r>
    <x v="151"/>
    <x v="4"/>
    <s v="vegetale"/>
    <m/>
    <m/>
    <n v="0"/>
    <n v="0.21"/>
    <n v="0"/>
    <n v="0"/>
    <n v="8"/>
    <n v="0"/>
    <n v="8"/>
    <n v="8"/>
    <m/>
    <m/>
    <m/>
    <m/>
    <m/>
    <n v="8"/>
    <n v="8"/>
  </r>
  <r>
    <x v="151"/>
    <x v="81"/>
    <s v="vegetale"/>
    <m/>
    <m/>
    <n v="2"/>
    <n v="0.17"/>
    <n v="0.01"/>
    <n v="0.1"/>
    <n v="6"/>
    <m/>
    <n v="6"/>
    <n v="6"/>
    <m/>
    <m/>
    <m/>
    <m/>
    <m/>
    <n v="6"/>
    <n v="6"/>
  </r>
  <r>
    <x v="151"/>
    <x v="38"/>
    <s v="vegetale"/>
    <m/>
    <m/>
    <n v="3"/>
    <n v="0.14000000000000001"/>
    <n v="0.38"/>
    <m/>
    <n v="5"/>
    <m/>
    <n v="0"/>
    <n v="5"/>
    <m/>
    <n v="5"/>
    <m/>
    <m/>
    <m/>
    <n v="5"/>
    <n v="5"/>
  </r>
  <r>
    <x v="151"/>
    <x v="85"/>
    <s v="animale"/>
    <m/>
    <n v="0"/>
    <n v="0"/>
    <n v="0.13"/>
    <n v="0.01"/>
    <n v="0.04"/>
    <n v="5"/>
    <m/>
    <m/>
    <n v="5"/>
    <m/>
    <n v="5"/>
    <m/>
    <m/>
    <m/>
    <n v="5"/>
    <n v="5"/>
  </r>
  <r>
    <x v="151"/>
    <x v="14"/>
    <s v="vegetale"/>
    <m/>
    <n v="2"/>
    <n v="1"/>
    <n v="0.05"/>
    <n v="0.15"/>
    <m/>
    <n v="4"/>
    <m/>
    <n v="4"/>
    <n v="2"/>
    <m/>
    <m/>
    <m/>
    <m/>
    <m/>
    <n v="4"/>
    <n v="4"/>
  </r>
  <r>
    <x v="151"/>
    <x v="77"/>
    <s v="vegetale"/>
    <m/>
    <m/>
    <n v="2"/>
    <n v="7.0000000000000007E-2"/>
    <n v="0.18"/>
    <m/>
    <n v="2"/>
    <m/>
    <n v="2"/>
    <n v="2"/>
    <m/>
    <m/>
    <m/>
    <m/>
    <m/>
    <n v="2"/>
    <n v="2"/>
  </r>
  <r>
    <x v="151"/>
    <x v="60"/>
    <s v="vegetale"/>
    <n v="2"/>
    <m/>
    <m/>
    <m/>
    <m/>
    <m/>
    <n v="2"/>
    <n v="0"/>
    <n v="2"/>
    <m/>
    <m/>
    <m/>
    <m/>
    <m/>
    <m/>
    <n v="2"/>
    <n v="2"/>
  </r>
  <r>
    <x v="151"/>
    <x v="36"/>
    <s v="vegetale"/>
    <m/>
    <m/>
    <n v="1"/>
    <n v="0.06"/>
    <n v="0.02"/>
    <n v="0.01"/>
    <n v="2"/>
    <n v="0"/>
    <n v="2"/>
    <n v="2"/>
    <m/>
    <m/>
    <m/>
    <m/>
    <m/>
    <n v="2"/>
    <n v="2"/>
  </r>
  <r>
    <x v="151"/>
    <x v="24"/>
    <s v="vegetale"/>
    <m/>
    <m/>
    <n v="0"/>
    <n v="0.04"/>
    <m/>
    <m/>
    <n v="1"/>
    <n v="0"/>
    <n v="1"/>
    <n v="1"/>
    <m/>
    <m/>
    <m/>
    <m/>
    <m/>
    <n v="1"/>
    <n v="1"/>
  </r>
  <r>
    <x v="151"/>
    <x v="47"/>
    <s v="vegetale"/>
    <m/>
    <m/>
    <n v="1"/>
    <n v="0.04"/>
    <n v="0.06"/>
    <n v="0.01"/>
    <n v="1"/>
    <m/>
    <n v="1"/>
    <n v="1"/>
    <m/>
    <m/>
    <m/>
    <m/>
    <m/>
    <n v="1"/>
    <n v="1"/>
  </r>
  <r>
    <x v="151"/>
    <x v="70"/>
    <s v="vegetale"/>
    <m/>
    <m/>
    <n v="0"/>
    <n v="0.02"/>
    <n v="0.06"/>
    <m/>
    <n v="1"/>
    <m/>
    <n v="1"/>
    <n v="1"/>
    <m/>
    <m/>
    <m/>
    <m/>
    <m/>
    <n v="1"/>
    <n v="1"/>
  </r>
  <r>
    <x v="151"/>
    <x v="44"/>
    <s v="vegetale"/>
    <m/>
    <m/>
    <n v="0"/>
    <n v="0.02"/>
    <m/>
    <m/>
    <n v="1"/>
    <m/>
    <n v="0"/>
    <n v="1"/>
    <m/>
    <n v="1"/>
    <m/>
    <m/>
    <m/>
    <n v="1"/>
    <n v="1"/>
  </r>
  <r>
    <x v="151"/>
    <x v="37"/>
    <s v="vegetale"/>
    <m/>
    <m/>
    <n v="0"/>
    <n v="0.02"/>
    <n v="0.01"/>
    <n v="0"/>
    <n v="1"/>
    <m/>
    <n v="1"/>
    <n v="1"/>
    <m/>
    <m/>
    <m/>
    <m/>
    <m/>
    <n v="1"/>
    <n v="1"/>
  </r>
  <r>
    <x v="151"/>
    <x v="56"/>
    <s v="vegetale"/>
    <m/>
    <m/>
    <n v="0"/>
    <n v="0.02"/>
    <n v="0"/>
    <n v="0.01"/>
    <n v="1"/>
    <n v="0"/>
    <n v="1"/>
    <n v="1"/>
    <m/>
    <m/>
    <m/>
    <m/>
    <m/>
    <n v="1"/>
    <n v="1"/>
  </r>
  <r>
    <x v="151"/>
    <x v="75"/>
    <s v="vegetale"/>
    <m/>
    <n v="0"/>
    <m/>
    <m/>
    <m/>
    <m/>
    <n v="0"/>
    <m/>
    <n v="0"/>
    <m/>
    <m/>
    <m/>
    <m/>
    <m/>
    <m/>
    <n v="0"/>
    <n v="0"/>
  </r>
  <r>
    <x v="151"/>
    <x v="42"/>
    <s v="vegetale"/>
    <m/>
    <m/>
    <n v="0"/>
    <n v="0"/>
    <m/>
    <n v="0"/>
    <n v="0"/>
    <m/>
    <n v="0"/>
    <n v="0"/>
    <m/>
    <m/>
    <m/>
    <m/>
    <m/>
    <n v="0"/>
    <n v="0"/>
  </r>
  <r>
    <x v="151"/>
    <x v="74"/>
    <s v="vegetale"/>
    <m/>
    <m/>
    <n v="0"/>
    <n v="0"/>
    <m/>
    <m/>
    <n v="0"/>
    <m/>
    <n v="0"/>
    <n v="0"/>
    <m/>
    <m/>
    <m/>
    <m/>
    <m/>
    <n v="0"/>
    <n v="0"/>
  </r>
  <r>
    <x v="151"/>
    <x v="39"/>
    <s v="vegetale"/>
    <m/>
    <m/>
    <n v="0"/>
    <n v="0"/>
    <m/>
    <m/>
    <n v="0"/>
    <m/>
    <n v="0"/>
    <n v="0"/>
    <m/>
    <m/>
    <m/>
    <m/>
    <m/>
    <n v="0"/>
    <n v="0"/>
  </r>
  <r>
    <x v="151"/>
    <x v="53"/>
    <s v="vegetale"/>
    <m/>
    <m/>
    <n v="0"/>
    <n v="0.01"/>
    <n v="0"/>
    <n v="0"/>
    <n v="0"/>
    <m/>
    <n v="0"/>
    <n v="0"/>
    <m/>
    <m/>
    <m/>
    <m/>
    <m/>
    <n v="0"/>
    <n v="0"/>
  </r>
  <r>
    <x v="151"/>
    <x v="29"/>
    <s v="animale"/>
    <m/>
    <m/>
    <n v="0"/>
    <n v="0"/>
    <m/>
    <m/>
    <n v="0"/>
    <m/>
    <n v="0"/>
    <n v="0"/>
    <m/>
    <m/>
    <m/>
    <m/>
    <m/>
    <n v="0"/>
    <n v="0"/>
  </r>
  <r>
    <x v="151"/>
    <x v="90"/>
    <s v="vegetale"/>
    <m/>
    <m/>
    <n v="0"/>
    <n v="0"/>
    <n v="0"/>
    <n v="0"/>
    <n v="0"/>
    <m/>
    <n v="0"/>
    <n v="0"/>
    <m/>
    <m/>
    <m/>
    <m/>
    <m/>
    <n v="0"/>
    <n v="0"/>
  </r>
  <r>
    <x v="151"/>
    <x v="67"/>
    <s v="vegetale"/>
    <m/>
    <n v="0"/>
    <m/>
    <m/>
    <m/>
    <m/>
    <n v="0"/>
    <m/>
    <n v="0"/>
    <m/>
    <m/>
    <m/>
    <m/>
    <m/>
    <m/>
    <n v="0"/>
    <n v="0"/>
  </r>
  <r>
    <x v="151"/>
    <x v="48"/>
    <s v="vegetale"/>
    <m/>
    <m/>
    <n v="0"/>
    <n v="0"/>
    <n v="0.01"/>
    <m/>
    <n v="0"/>
    <n v="0"/>
    <n v="0"/>
    <n v="0"/>
    <m/>
    <m/>
    <m/>
    <m/>
    <m/>
    <n v="0"/>
    <n v="0"/>
  </r>
  <r>
    <x v="151"/>
    <x v="84"/>
    <s v="vegetale"/>
    <m/>
    <m/>
    <n v="0"/>
    <n v="0"/>
    <n v="0"/>
    <m/>
    <n v="0"/>
    <m/>
    <n v="0"/>
    <n v="0"/>
    <m/>
    <m/>
    <m/>
    <m/>
    <m/>
    <n v="0"/>
    <n v="0"/>
  </r>
  <r>
    <x v="151"/>
    <x v="31"/>
    <s v="vegetale"/>
    <m/>
    <m/>
    <n v="0"/>
    <n v="0"/>
    <n v="0"/>
    <m/>
    <n v="0"/>
    <m/>
    <n v="0"/>
    <n v="0"/>
    <m/>
    <m/>
    <m/>
    <m/>
    <m/>
    <n v="0"/>
    <n v="0"/>
  </r>
  <r>
    <x v="151"/>
    <x v="23"/>
    <s v="vegetale"/>
    <m/>
    <m/>
    <n v="0"/>
    <n v="0.01"/>
    <n v="0"/>
    <n v="0"/>
    <n v="0"/>
    <m/>
    <n v="0"/>
    <n v="0"/>
    <m/>
    <m/>
    <m/>
    <m/>
    <m/>
    <n v="0"/>
    <n v="0"/>
  </r>
  <r>
    <x v="151"/>
    <x v="3"/>
    <s v="vegetale"/>
    <n v="0"/>
    <m/>
    <m/>
    <m/>
    <m/>
    <m/>
    <n v="0"/>
    <m/>
    <n v="0"/>
    <m/>
    <m/>
    <m/>
    <m/>
    <m/>
    <m/>
    <n v="0"/>
    <n v="0"/>
  </r>
  <r>
    <x v="151"/>
    <x v="66"/>
    <s v="animale"/>
    <m/>
    <n v="0"/>
    <n v="0"/>
    <n v="0"/>
    <n v="0"/>
    <n v="0"/>
    <n v="0"/>
    <m/>
    <m/>
    <n v="0"/>
    <m/>
    <n v="0"/>
    <m/>
    <m/>
    <m/>
    <n v="0"/>
    <n v="0"/>
  </r>
  <r>
    <x v="151"/>
    <x v="62"/>
    <s v="animale"/>
    <m/>
    <n v="0"/>
    <n v="0"/>
    <n v="0"/>
    <n v="0"/>
    <n v="0"/>
    <n v="0"/>
    <m/>
    <m/>
    <n v="0"/>
    <m/>
    <n v="0"/>
    <m/>
    <m/>
    <m/>
    <n v="0"/>
    <n v="0"/>
  </r>
  <r>
    <x v="151"/>
    <x v="88"/>
    <s v="vegetale"/>
    <m/>
    <m/>
    <n v="0"/>
    <n v="0.01"/>
    <m/>
    <m/>
    <n v="0"/>
    <m/>
    <n v="0"/>
    <n v="0"/>
    <m/>
    <m/>
    <m/>
    <m/>
    <m/>
    <n v="0"/>
    <n v="0"/>
  </r>
  <r>
    <x v="151"/>
    <x v="33"/>
    <s v="vegetale"/>
    <n v="0"/>
    <m/>
    <m/>
    <m/>
    <m/>
    <m/>
    <n v="0"/>
    <m/>
    <n v="0"/>
    <m/>
    <m/>
    <m/>
    <m/>
    <m/>
    <m/>
    <n v="0"/>
    <n v="0"/>
  </r>
  <r>
    <x v="151"/>
    <x v="63"/>
    <s v="animale"/>
    <m/>
    <m/>
    <m/>
    <m/>
    <m/>
    <m/>
    <n v="0"/>
    <n v="0"/>
    <n v="0"/>
    <m/>
    <m/>
    <m/>
    <m/>
    <m/>
    <m/>
    <n v="0"/>
    <n v="0"/>
  </r>
  <r>
    <x v="151"/>
    <x v="58"/>
    <s v="vegetale"/>
    <m/>
    <m/>
    <m/>
    <m/>
    <m/>
    <m/>
    <n v="0"/>
    <n v="0"/>
    <n v="0"/>
    <m/>
    <m/>
    <m/>
    <m/>
    <m/>
    <m/>
    <n v="0"/>
    <n v="0"/>
  </r>
  <r>
    <x v="151"/>
    <x v="59"/>
    <s v="vegetale"/>
    <m/>
    <m/>
    <n v="7"/>
    <m/>
    <n v="0.01"/>
    <n v="1.47"/>
    <m/>
    <m/>
    <m/>
    <m/>
    <m/>
    <m/>
    <m/>
    <m/>
    <m/>
    <n v="0"/>
    <n v="0"/>
  </r>
  <r>
    <x v="152"/>
    <x v="5"/>
    <s v="vegetale"/>
    <n v="0"/>
    <n v="37"/>
    <n v="1062"/>
    <n v="109.72"/>
    <n v="1.43"/>
    <n v="20.239999999999998"/>
    <n v="2613"/>
    <n v="11"/>
    <n v="23"/>
    <n v="2334"/>
    <n v="179"/>
    <n v="3082"/>
    <n v="61"/>
    <n v="3"/>
    <n v="-481"/>
    <n v="2613"/>
    <n v="2614"/>
  </r>
  <r>
    <x v="152"/>
    <x v="53"/>
    <s v="vegetale"/>
    <m/>
    <n v="300"/>
    <n v="295"/>
    <n v="71.989999999999995"/>
    <n v="26.58"/>
    <n v="2.95"/>
    <n v="2281"/>
    <n v="165"/>
    <n v="0"/>
    <n v="1531"/>
    <m/>
    <n v="2513"/>
    <m/>
    <n v="450"/>
    <n v="-67"/>
    <n v="2281"/>
    <n v="2281"/>
  </r>
  <r>
    <x v="152"/>
    <x v="16"/>
    <s v="vegetale"/>
    <m/>
    <m/>
    <n v="24"/>
    <n v="30.1"/>
    <n v="0.16"/>
    <n v="0.08"/>
    <n v="960"/>
    <m/>
    <n v="0"/>
    <n v="640"/>
    <m/>
    <n v="960"/>
    <m/>
    <n v="320"/>
    <m/>
    <n v="960"/>
    <n v="960"/>
  </r>
  <r>
    <x v="152"/>
    <x v="1"/>
    <s v="animale"/>
    <n v="9"/>
    <n v="98"/>
    <n v="63"/>
    <n v="34.979999999999997"/>
    <n v="3.37"/>
    <n v="3.25"/>
    <n v="868"/>
    <n v="3"/>
    <n v="546"/>
    <n v="744"/>
    <n v="17"/>
    <n v="325"/>
    <m/>
    <m/>
    <n v="0"/>
    <n v="868"/>
    <n v="868"/>
  </r>
  <r>
    <x v="152"/>
    <x v="0"/>
    <s v="vegetale"/>
    <n v="0"/>
    <n v="5"/>
    <n v="260"/>
    <n v="37.01"/>
    <n v="0.71"/>
    <n v="8.1300000000000008"/>
    <n v="810"/>
    <n v="125"/>
    <n v="944"/>
    <n v="787"/>
    <n v="18"/>
    <m/>
    <m/>
    <n v="0"/>
    <n v="-9"/>
    <n v="810"/>
    <n v="810"/>
  </r>
  <r>
    <x v="152"/>
    <x v="2"/>
    <s v="vegetale"/>
    <m/>
    <n v="0"/>
    <n v="21"/>
    <n v="29.4"/>
    <n v="0.16"/>
    <n v="1.02"/>
    <n v="707"/>
    <n v="19"/>
    <n v="27"/>
    <n v="626"/>
    <n v="83"/>
    <n v="699"/>
    <m/>
    <n v="0"/>
    <m/>
    <n v="707"/>
    <n v="709"/>
  </r>
  <r>
    <x v="152"/>
    <x v="69"/>
    <s v="vegetale"/>
    <m/>
    <n v="10"/>
    <n v="54"/>
    <n v="25.69"/>
    <n v="7.0000000000000007E-2"/>
    <n v="0.42"/>
    <n v="620"/>
    <n v="20"/>
    <n v="0"/>
    <n v="546"/>
    <n v="64"/>
    <n v="640"/>
    <m/>
    <m/>
    <m/>
    <n v="620"/>
    <n v="620"/>
  </r>
  <r>
    <x v="152"/>
    <x v="9"/>
    <s v="vegetale"/>
    <n v="0"/>
    <n v="25"/>
    <n v="266"/>
    <n v="26.34"/>
    <m/>
    <m/>
    <n v="585"/>
    <n v="3"/>
    <n v="582"/>
    <n v="560"/>
    <m/>
    <n v="34"/>
    <m/>
    <m/>
    <n v="-28"/>
    <n v="585"/>
    <n v="585"/>
  </r>
  <r>
    <x v="152"/>
    <x v="62"/>
    <s v="animale"/>
    <n v="56"/>
    <n v="0"/>
    <n v="46"/>
    <n v="18.93"/>
    <n v="1.76"/>
    <n v="7.05"/>
    <n v="458"/>
    <n v="16"/>
    <n v="184"/>
    <n v="403"/>
    <m/>
    <n v="291"/>
    <m/>
    <m/>
    <n v="0"/>
    <n v="459"/>
    <n v="459"/>
  </r>
  <r>
    <x v="152"/>
    <x v="72"/>
    <s v="vegetale"/>
    <n v="76"/>
    <n v="16"/>
    <n v="41"/>
    <n v="9.75"/>
    <n v="0.05"/>
    <n v="0.18"/>
    <n v="315"/>
    <n v="12"/>
    <n v="24"/>
    <n v="207"/>
    <n v="15"/>
    <n v="303"/>
    <m/>
    <m/>
    <m/>
    <n v="315"/>
    <n v="314"/>
  </r>
  <r>
    <x v="152"/>
    <x v="61"/>
    <s v="vegetale"/>
    <m/>
    <m/>
    <n v="21"/>
    <n v="13.13"/>
    <n v="0.04"/>
    <n v="0.65"/>
    <n v="309"/>
    <n v="0"/>
    <n v="184"/>
    <n v="279"/>
    <n v="22"/>
    <n v="125"/>
    <n v="8"/>
    <m/>
    <m/>
    <n v="309"/>
    <n v="309"/>
  </r>
  <r>
    <x v="152"/>
    <x v="7"/>
    <s v="vegetale"/>
    <n v="110"/>
    <n v="11"/>
    <n v="45"/>
    <n v="5.08"/>
    <n v="0.43"/>
    <n v="1.1299999999999999"/>
    <n v="237"/>
    <n v="1"/>
    <n v="29"/>
    <n v="108"/>
    <n v="7"/>
    <n v="209"/>
    <n v="2"/>
    <m/>
    <m/>
    <n v="237"/>
    <n v="238"/>
  </r>
  <r>
    <x v="152"/>
    <x v="8"/>
    <s v="vegetale"/>
    <m/>
    <n v="0"/>
    <n v="22"/>
    <n v="8.36"/>
    <n v="0.02"/>
    <n v="0.36"/>
    <n v="207"/>
    <n v="2"/>
    <n v="130"/>
    <n v="178"/>
    <n v="20"/>
    <n v="79"/>
    <n v="11"/>
    <m/>
    <n v="0"/>
    <n v="207"/>
    <n v="209"/>
  </r>
  <r>
    <x v="152"/>
    <x v="17"/>
    <s v="vegetale"/>
    <m/>
    <n v="28"/>
    <n v="65"/>
    <n v="6.9"/>
    <n v="0.27"/>
    <n v="3.86"/>
    <n v="180"/>
    <n v="13"/>
    <n v="179"/>
    <n v="147"/>
    <n v="6"/>
    <n v="14"/>
    <n v="0"/>
    <m/>
    <n v="0"/>
    <n v="180"/>
    <n v="181"/>
  </r>
  <r>
    <x v="152"/>
    <x v="39"/>
    <s v="vegetale"/>
    <m/>
    <m/>
    <n v="8"/>
    <n v="6.25"/>
    <m/>
    <n v="0.09"/>
    <n v="133"/>
    <n v="2"/>
    <n v="9"/>
    <n v="133"/>
    <m/>
    <n v="125"/>
    <m/>
    <m/>
    <m/>
    <n v="132"/>
    <n v="133"/>
  </r>
  <r>
    <x v="152"/>
    <x v="10"/>
    <s v="vegetale"/>
    <m/>
    <n v="0"/>
    <n v="8"/>
    <n v="5.29"/>
    <n v="0.05"/>
    <n v="0.08"/>
    <n v="132"/>
    <n v="23"/>
    <n v="5"/>
    <n v="112"/>
    <n v="24"/>
    <n v="150"/>
    <m/>
    <n v="0"/>
    <m/>
    <n v="132"/>
    <n v="136"/>
  </r>
  <r>
    <x v="152"/>
    <x v="14"/>
    <s v="vegetale"/>
    <m/>
    <n v="129"/>
    <m/>
    <m/>
    <m/>
    <m/>
    <n v="129"/>
    <n v="3"/>
    <n v="132"/>
    <m/>
    <m/>
    <m/>
    <m/>
    <m/>
    <m/>
    <n v="129"/>
    <n v="129"/>
  </r>
  <r>
    <x v="152"/>
    <x v="22"/>
    <s v="animale"/>
    <m/>
    <m/>
    <n v="18"/>
    <n v="4.57"/>
    <n v="1.26"/>
    <n v="1.41"/>
    <n v="110"/>
    <n v="1"/>
    <n v="0"/>
    <n v="97"/>
    <n v="6"/>
    <n v="111"/>
    <n v="8"/>
    <m/>
    <n v="0"/>
    <n v="110"/>
    <n v="111"/>
  </r>
  <r>
    <x v="152"/>
    <x v="19"/>
    <s v="animale"/>
    <m/>
    <m/>
    <n v="17"/>
    <n v="4.96"/>
    <n v="1.05"/>
    <n v="1.68"/>
    <n v="105"/>
    <n v="2"/>
    <n v="0"/>
    <n v="105"/>
    <m/>
    <n v="107"/>
    <m/>
    <m/>
    <n v="0"/>
    <n v="105"/>
    <n v="105"/>
  </r>
  <r>
    <x v="152"/>
    <x v="57"/>
    <s v="vegetale"/>
    <m/>
    <m/>
    <n v="2"/>
    <n v="3.7"/>
    <n v="0.03"/>
    <n v="0.11"/>
    <n v="92"/>
    <n v="0"/>
    <n v="5"/>
    <n v="79"/>
    <n v="13"/>
    <n v="86"/>
    <m/>
    <m/>
    <m/>
    <n v="91"/>
    <n v="92"/>
  </r>
  <r>
    <x v="152"/>
    <x v="45"/>
    <s v="animale"/>
    <m/>
    <n v="0"/>
    <n v="6"/>
    <n v="3.2"/>
    <n v="0.22"/>
    <n v="0.95"/>
    <n v="68"/>
    <n v="0"/>
    <n v="1"/>
    <n v="68"/>
    <m/>
    <n v="67"/>
    <m/>
    <m/>
    <n v="0"/>
    <n v="68"/>
    <n v="68"/>
  </r>
  <r>
    <x v="152"/>
    <x v="84"/>
    <s v="vegetale"/>
    <m/>
    <n v="18"/>
    <n v="55"/>
    <n v="2.2400000000000002"/>
    <n v="6.21"/>
    <m/>
    <n v="66"/>
    <n v="4"/>
    <n v="15"/>
    <n v="48"/>
    <m/>
    <n v="55"/>
    <m/>
    <m/>
    <n v="0"/>
    <n v="66"/>
    <n v="66"/>
  </r>
  <r>
    <x v="152"/>
    <x v="71"/>
    <s v="vegetale"/>
    <n v="13"/>
    <n v="0"/>
    <n v="6"/>
    <n v="1.76"/>
    <n v="0.01"/>
    <n v="0.06"/>
    <n v="53"/>
    <n v="0"/>
    <n v="0"/>
    <n v="37"/>
    <n v="3"/>
    <n v="53"/>
    <m/>
    <m/>
    <m/>
    <n v="53"/>
    <n v="53"/>
  </r>
  <r>
    <x v="152"/>
    <x v="36"/>
    <s v="vegetale"/>
    <m/>
    <m/>
    <n v="22"/>
    <n v="2.41"/>
    <n v="0.63"/>
    <n v="0.79"/>
    <n v="50"/>
    <n v="17"/>
    <n v="27"/>
    <n v="51"/>
    <m/>
    <n v="39"/>
    <m/>
    <m/>
    <n v="0"/>
    <n v="49"/>
    <n v="51"/>
  </r>
  <r>
    <x v="152"/>
    <x v="78"/>
    <s v="vegetale"/>
    <m/>
    <m/>
    <n v="15"/>
    <n v="1.95"/>
    <n v="0.66"/>
    <n v="0.63"/>
    <n v="44"/>
    <n v="0"/>
    <n v="44"/>
    <n v="41"/>
    <n v="2"/>
    <m/>
    <m/>
    <m/>
    <m/>
    <n v="44"/>
    <n v="43"/>
  </r>
  <r>
    <x v="152"/>
    <x v="50"/>
    <s v="vegetale"/>
    <m/>
    <m/>
    <n v="1"/>
    <n v="1.71"/>
    <n v="0.01"/>
    <n v="0.02"/>
    <n v="43"/>
    <n v="2"/>
    <n v="0"/>
    <n v="36"/>
    <n v="7"/>
    <n v="45"/>
    <m/>
    <m/>
    <m/>
    <n v="43"/>
    <n v="43"/>
  </r>
  <r>
    <x v="152"/>
    <x v="23"/>
    <s v="vegetale"/>
    <m/>
    <n v="15"/>
    <n v="6"/>
    <n v="1.04"/>
    <n v="0.19"/>
    <n v="0.13"/>
    <n v="37"/>
    <n v="10"/>
    <n v="2"/>
    <n v="22"/>
    <m/>
    <n v="45"/>
    <m/>
    <m/>
    <n v="0"/>
    <n v="37"/>
    <n v="37"/>
  </r>
  <r>
    <x v="152"/>
    <x v="66"/>
    <s v="animale"/>
    <m/>
    <n v="0"/>
    <n v="3"/>
    <n v="1.73"/>
    <n v="0.04"/>
    <n v="0.5"/>
    <n v="37"/>
    <n v="3"/>
    <n v="6"/>
    <n v="37"/>
    <m/>
    <n v="34"/>
    <m/>
    <m/>
    <m/>
    <n v="37"/>
    <n v="37"/>
  </r>
  <r>
    <x v="152"/>
    <x v="12"/>
    <s v="vegetale"/>
    <m/>
    <m/>
    <n v="1"/>
    <n v="1.34"/>
    <n v="0"/>
    <n v="0.02"/>
    <n v="30"/>
    <n v="1"/>
    <n v="23"/>
    <n v="28"/>
    <n v="2"/>
    <n v="7"/>
    <m/>
    <m/>
    <n v="0"/>
    <n v="29"/>
    <n v="30"/>
  </r>
  <r>
    <x v="152"/>
    <x v="81"/>
    <s v="vegetale"/>
    <m/>
    <m/>
    <n v="13"/>
    <n v="1.38"/>
    <n v="0.05"/>
    <n v="0.84"/>
    <n v="30"/>
    <n v="0"/>
    <n v="31"/>
    <n v="29"/>
    <n v="1"/>
    <m/>
    <m/>
    <m/>
    <m/>
    <n v="31"/>
    <n v="30"/>
  </r>
  <r>
    <x v="152"/>
    <x v="13"/>
    <s v="animale"/>
    <m/>
    <m/>
    <n v="6"/>
    <n v="1.38"/>
    <n v="0.39"/>
    <n v="0.55000000000000004"/>
    <n v="29"/>
    <n v="0"/>
    <n v="0"/>
    <n v="29"/>
    <m/>
    <n v="29"/>
    <m/>
    <m/>
    <n v="0"/>
    <n v="29"/>
    <n v="29"/>
  </r>
  <r>
    <x v="152"/>
    <x v="15"/>
    <s v="vegetale"/>
    <m/>
    <n v="0"/>
    <n v="1"/>
    <n v="1.3"/>
    <m/>
    <n v="0.36"/>
    <n v="26"/>
    <n v="320"/>
    <n v="5"/>
    <n v="28"/>
    <m/>
    <n v="340"/>
    <m/>
    <m/>
    <n v="0"/>
    <n v="25"/>
    <n v="28"/>
  </r>
  <r>
    <x v="152"/>
    <x v="85"/>
    <s v="animale"/>
    <m/>
    <n v="0"/>
    <n v="2"/>
    <n v="1.06"/>
    <n v="0.06"/>
    <n v="0.3"/>
    <n v="23"/>
    <n v="1"/>
    <n v="0"/>
    <n v="22"/>
    <m/>
    <n v="24"/>
    <m/>
    <m/>
    <m/>
    <n v="23"/>
    <n v="22"/>
  </r>
  <r>
    <x v="152"/>
    <x v="68"/>
    <s v="vegetale"/>
    <m/>
    <m/>
    <n v="10"/>
    <n v="1.01"/>
    <n v="0.03"/>
    <n v="0.68"/>
    <n v="22"/>
    <n v="0"/>
    <n v="11"/>
    <n v="21"/>
    <n v="1"/>
    <n v="11"/>
    <n v="0"/>
    <m/>
    <m/>
    <n v="22"/>
    <n v="22"/>
  </r>
  <r>
    <x v="152"/>
    <x v="20"/>
    <s v="vegetale"/>
    <m/>
    <m/>
    <n v="1"/>
    <n v="0.97"/>
    <n v="0.01"/>
    <n v="0"/>
    <n v="21"/>
    <n v="1"/>
    <n v="22"/>
    <n v="21"/>
    <m/>
    <m/>
    <m/>
    <m/>
    <m/>
    <n v="21"/>
    <n v="21"/>
  </r>
  <r>
    <x v="152"/>
    <x v="3"/>
    <s v="vegetale"/>
    <n v="0"/>
    <m/>
    <n v="0"/>
    <n v="0"/>
    <n v="0"/>
    <n v="0"/>
    <n v="20"/>
    <n v="0"/>
    <n v="20"/>
    <n v="0"/>
    <m/>
    <m/>
    <m/>
    <n v="20"/>
    <n v="0"/>
    <n v="20"/>
    <n v="20"/>
  </r>
  <r>
    <x v="152"/>
    <x v="21"/>
    <s v="animale"/>
    <m/>
    <m/>
    <n v="2"/>
    <n v="0.71"/>
    <n v="7.0000000000000007E-2"/>
    <n v="0.35"/>
    <n v="15"/>
    <n v="0"/>
    <n v="0"/>
    <n v="15"/>
    <m/>
    <n v="15"/>
    <m/>
    <m/>
    <m/>
    <n v="15"/>
    <n v="15"/>
  </r>
  <r>
    <x v="152"/>
    <x v="32"/>
    <s v="animale"/>
    <m/>
    <n v="12"/>
    <n v="1"/>
    <n v="0.05"/>
    <n v="0.14000000000000001"/>
    <n v="0"/>
    <n v="14"/>
    <n v="3"/>
    <n v="15"/>
    <n v="1"/>
    <m/>
    <n v="1"/>
    <m/>
    <m/>
    <n v="0"/>
    <n v="13"/>
    <n v="13"/>
  </r>
  <r>
    <x v="152"/>
    <x v="6"/>
    <s v="vegetale"/>
    <m/>
    <n v="14"/>
    <m/>
    <m/>
    <m/>
    <m/>
    <n v="14"/>
    <n v="0"/>
    <n v="13"/>
    <m/>
    <m/>
    <n v="1"/>
    <m/>
    <m/>
    <m/>
    <n v="14"/>
    <n v="14"/>
  </r>
  <r>
    <x v="152"/>
    <x v="60"/>
    <s v="vegetale"/>
    <n v="1"/>
    <m/>
    <n v="0"/>
    <n v="0"/>
    <m/>
    <n v="0"/>
    <n v="14"/>
    <n v="0"/>
    <n v="1"/>
    <n v="0"/>
    <n v="0"/>
    <n v="13"/>
    <n v="0"/>
    <n v="12"/>
    <n v="0"/>
    <n v="14"/>
    <n v="13"/>
  </r>
  <r>
    <x v="152"/>
    <x v="79"/>
    <s v="animale"/>
    <m/>
    <n v="0"/>
    <n v="1"/>
    <n v="0.62"/>
    <n v="0.01"/>
    <n v="0.18"/>
    <n v="13"/>
    <n v="4"/>
    <n v="1"/>
    <n v="13"/>
    <m/>
    <n v="16"/>
    <m/>
    <m/>
    <n v="0"/>
    <n v="13"/>
    <n v="13"/>
  </r>
  <r>
    <x v="152"/>
    <x v="4"/>
    <s v="vegetale"/>
    <m/>
    <m/>
    <n v="1"/>
    <n v="0.56000000000000005"/>
    <n v="0"/>
    <n v="0.01"/>
    <n v="12"/>
    <n v="0"/>
    <n v="12"/>
    <n v="12"/>
    <m/>
    <m/>
    <m/>
    <m/>
    <m/>
    <n v="12"/>
    <n v="12"/>
  </r>
  <r>
    <x v="152"/>
    <x v="75"/>
    <s v="vegetale"/>
    <m/>
    <n v="11"/>
    <m/>
    <m/>
    <m/>
    <m/>
    <n v="11"/>
    <n v="0"/>
    <n v="11"/>
    <m/>
    <m/>
    <m/>
    <m/>
    <m/>
    <m/>
    <n v="11"/>
    <n v="11"/>
  </r>
  <r>
    <x v="152"/>
    <x v="96"/>
    <s v="vegetale"/>
    <m/>
    <m/>
    <n v="11"/>
    <n v="0.45"/>
    <n v="1.22"/>
    <m/>
    <n v="9"/>
    <m/>
    <m/>
    <n v="9"/>
    <m/>
    <n v="9"/>
    <m/>
    <m/>
    <m/>
    <n v="9"/>
    <n v="9"/>
  </r>
  <r>
    <x v="152"/>
    <x v="34"/>
    <s v="vegetale"/>
    <m/>
    <m/>
    <n v="3"/>
    <n v="0.39"/>
    <n v="0.01"/>
    <n v="0.06"/>
    <n v="9"/>
    <n v="0"/>
    <n v="2"/>
    <n v="8"/>
    <n v="0"/>
    <n v="7"/>
    <n v="0"/>
    <m/>
    <m/>
    <n v="9"/>
    <n v="8"/>
  </r>
  <r>
    <x v="152"/>
    <x v="46"/>
    <s v="vegetale"/>
    <m/>
    <m/>
    <n v="2"/>
    <n v="0.36"/>
    <n v="0"/>
    <n v="0.02"/>
    <n v="8"/>
    <n v="0"/>
    <n v="8"/>
    <n v="8"/>
    <m/>
    <m/>
    <m/>
    <m/>
    <m/>
    <n v="8"/>
    <n v="8"/>
  </r>
  <r>
    <x v="152"/>
    <x v="30"/>
    <s v="vegetale"/>
    <m/>
    <n v="1"/>
    <n v="4"/>
    <n v="0.36"/>
    <n v="0"/>
    <n v="0"/>
    <n v="8"/>
    <n v="2"/>
    <n v="9"/>
    <n v="8"/>
    <m/>
    <m/>
    <m/>
    <m/>
    <n v="1"/>
    <n v="8"/>
    <n v="9"/>
  </r>
  <r>
    <x v="152"/>
    <x v="47"/>
    <s v="vegetale"/>
    <m/>
    <m/>
    <n v="2"/>
    <n v="0.37"/>
    <n v="0.16"/>
    <n v="0.08"/>
    <n v="8"/>
    <n v="1"/>
    <n v="7"/>
    <n v="8"/>
    <m/>
    <n v="2"/>
    <m/>
    <m/>
    <m/>
    <n v="8"/>
    <n v="8"/>
  </r>
  <r>
    <x v="152"/>
    <x v="28"/>
    <s v="vegetale"/>
    <m/>
    <m/>
    <n v="4"/>
    <n v="0.25"/>
    <n v="0.36"/>
    <n v="0.12"/>
    <n v="8"/>
    <n v="7"/>
    <n v="0"/>
    <n v="5"/>
    <n v="1"/>
    <n v="14"/>
    <n v="0"/>
    <n v="1"/>
    <n v="0"/>
    <n v="7"/>
    <n v="7"/>
  </r>
  <r>
    <x v="152"/>
    <x v="52"/>
    <s v="vegetale"/>
    <m/>
    <m/>
    <n v="0"/>
    <n v="0.28999999999999998"/>
    <m/>
    <n v="0.05"/>
    <n v="6"/>
    <n v="0"/>
    <n v="1"/>
    <n v="6"/>
    <m/>
    <n v="6"/>
    <m/>
    <n v="0"/>
    <m/>
    <n v="7"/>
    <n v="6"/>
  </r>
  <r>
    <x v="152"/>
    <x v="76"/>
    <s v="vegetale"/>
    <m/>
    <m/>
    <n v="0"/>
    <n v="0.25"/>
    <n v="0.01"/>
    <n v="0"/>
    <n v="5"/>
    <n v="0"/>
    <n v="0"/>
    <n v="5"/>
    <m/>
    <n v="6"/>
    <m/>
    <m/>
    <m/>
    <n v="6"/>
    <n v="5"/>
  </r>
  <r>
    <x v="152"/>
    <x v="77"/>
    <s v="vegetale"/>
    <m/>
    <n v="0"/>
    <n v="6"/>
    <n v="0.26"/>
    <n v="0.7"/>
    <m/>
    <n v="5"/>
    <n v="0"/>
    <n v="45"/>
    <n v="5"/>
    <m/>
    <m/>
    <m/>
    <m/>
    <n v="-40"/>
    <n v="5"/>
    <n v="5"/>
  </r>
  <r>
    <x v="152"/>
    <x v="56"/>
    <s v="vegetale"/>
    <m/>
    <m/>
    <n v="2"/>
    <n v="0.26"/>
    <n v="0.02"/>
    <n v="7.0000000000000007E-2"/>
    <n v="5"/>
    <n v="21"/>
    <n v="0"/>
    <n v="5"/>
    <m/>
    <n v="27"/>
    <m/>
    <m/>
    <m/>
    <n v="6"/>
    <n v="5"/>
  </r>
  <r>
    <x v="152"/>
    <x v="89"/>
    <s v="animale"/>
    <m/>
    <n v="0"/>
    <n v="0"/>
    <n v="0.18"/>
    <n v="0"/>
    <n v="0.02"/>
    <n v="4"/>
    <n v="0"/>
    <n v="0"/>
    <n v="4"/>
    <m/>
    <n v="4"/>
    <m/>
    <m/>
    <m/>
    <n v="4"/>
    <n v="4"/>
  </r>
  <r>
    <x v="152"/>
    <x v="51"/>
    <s v="vegetale"/>
    <m/>
    <m/>
    <n v="2"/>
    <n v="0.2"/>
    <m/>
    <m/>
    <n v="4"/>
    <n v="0"/>
    <n v="3"/>
    <n v="4"/>
    <m/>
    <n v="2"/>
    <m/>
    <m/>
    <m/>
    <n v="5"/>
    <n v="4"/>
  </r>
  <r>
    <x v="152"/>
    <x v="73"/>
    <s v="vegetale"/>
    <m/>
    <m/>
    <n v="1"/>
    <n v="0.05"/>
    <n v="0.08"/>
    <n v="0.03"/>
    <n v="3"/>
    <n v="18"/>
    <n v="2"/>
    <n v="1"/>
    <n v="1"/>
    <n v="19"/>
    <n v="1"/>
    <n v="1"/>
    <n v="0"/>
    <n v="3"/>
    <n v="4"/>
  </r>
  <r>
    <x v="152"/>
    <x v="67"/>
    <s v="vegetale"/>
    <n v="0"/>
    <m/>
    <n v="1"/>
    <n v="0"/>
    <n v="0"/>
    <n v="0"/>
    <n v="2"/>
    <n v="0"/>
    <n v="2"/>
    <n v="2"/>
    <n v="0"/>
    <n v="0"/>
    <n v="0"/>
    <m/>
    <m/>
    <n v="2"/>
    <n v="2"/>
  </r>
  <r>
    <x v="152"/>
    <x v="31"/>
    <s v="vegetale"/>
    <m/>
    <m/>
    <n v="3"/>
    <n v="0.12"/>
    <n v="0.32"/>
    <m/>
    <n v="2"/>
    <n v="0"/>
    <n v="0"/>
    <n v="2"/>
    <m/>
    <n v="2"/>
    <m/>
    <m/>
    <n v="0"/>
    <n v="2"/>
    <n v="2"/>
  </r>
  <r>
    <x v="152"/>
    <x v="83"/>
    <s v="animale"/>
    <m/>
    <n v="0"/>
    <n v="0"/>
    <n v="0.1"/>
    <n v="0"/>
    <n v="0.01"/>
    <n v="2"/>
    <n v="0"/>
    <n v="0"/>
    <n v="2"/>
    <m/>
    <n v="2"/>
    <m/>
    <m/>
    <n v="0"/>
    <n v="2"/>
    <n v="2"/>
  </r>
  <r>
    <x v="152"/>
    <x v="95"/>
    <s v="vegetale"/>
    <m/>
    <m/>
    <n v="1"/>
    <n v="0.08"/>
    <m/>
    <n v="0"/>
    <n v="2"/>
    <m/>
    <m/>
    <n v="2"/>
    <m/>
    <n v="2"/>
    <m/>
    <m/>
    <m/>
    <n v="2"/>
    <n v="2"/>
  </r>
  <r>
    <x v="152"/>
    <x v="11"/>
    <s v="animale"/>
    <m/>
    <m/>
    <n v="0"/>
    <n v="0.09"/>
    <n v="0.03"/>
    <n v="0.04"/>
    <n v="2"/>
    <n v="0"/>
    <n v="0"/>
    <n v="2"/>
    <m/>
    <n v="2"/>
    <m/>
    <m/>
    <m/>
    <n v="2"/>
    <n v="2"/>
  </r>
  <r>
    <x v="152"/>
    <x v="42"/>
    <s v="vegetale"/>
    <m/>
    <m/>
    <n v="1"/>
    <n v="0.06"/>
    <n v="0.01"/>
    <n v="0.03"/>
    <n v="1"/>
    <n v="0"/>
    <n v="2"/>
    <n v="1"/>
    <m/>
    <m/>
    <m/>
    <m/>
    <m/>
    <n v="2"/>
    <n v="1"/>
  </r>
  <r>
    <x v="152"/>
    <x v="74"/>
    <s v="vegetale"/>
    <m/>
    <m/>
    <n v="0"/>
    <n v="0.02"/>
    <n v="0"/>
    <n v="0.01"/>
    <n v="1"/>
    <m/>
    <n v="1"/>
    <n v="1"/>
    <m/>
    <m/>
    <m/>
    <m/>
    <m/>
    <n v="1"/>
    <n v="1"/>
  </r>
  <r>
    <x v="152"/>
    <x v="25"/>
    <s v="animale"/>
    <m/>
    <m/>
    <n v="1"/>
    <n v="0.06"/>
    <n v="0.14000000000000001"/>
    <m/>
    <n v="1"/>
    <n v="0"/>
    <n v="1"/>
    <n v="1"/>
    <m/>
    <n v="1"/>
    <m/>
    <m/>
    <m/>
    <n v="2"/>
    <n v="1"/>
  </r>
  <r>
    <x v="152"/>
    <x v="49"/>
    <s v="vegetale"/>
    <m/>
    <m/>
    <n v="1"/>
    <n v="0.04"/>
    <n v="0.12"/>
    <n v="0"/>
    <n v="1"/>
    <n v="0"/>
    <n v="0"/>
    <n v="1"/>
    <m/>
    <n v="1"/>
    <m/>
    <m/>
    <m/>
    <n v="1"/>
    <n v="1"/>
  </r>
  <r>
    <x v="152"/>
    <x v="27"/>
    <s v="vegetale"/>
    <m/>
    <m/>
    <n v="1"/>
    <n v="0.04"/>
    <n v="0.11"/>
    <m/>
    <n v="1"/>
    <n v="0"/>
    <n v="1"/>
    <n v="1"/>
    <m/>
    <m/>
    <m/>
    <m/>
    <m/>
    <n v="1"/>
    <n v="1"/>
  </r>
  <r>
    <x v="152"/>
    <x v="41"/>
    <s v="vegetale"/>
    <m/>
    <n v="0"/>
    <n v="0"/>
    <n v="0.03"/>
    <n v="0.01"/>
    <n v="0.02"/>
    <n v="1"/>
    <n v="0"/>
    <n v="1"/>
    <n v="1"/>
    <m/>
    <m/>
    <m/>
    <m/>
    <n v="0"/>
    <n v="1"/>
    <n v="1"/>
  </r>
  <r>
    <x v="152"/>
    <x v="63"/>
    <s v="animale"/>
    <m/>
    <m/>
    <n v="0"/>
    <n v="0.05"/>
    <n v="0.04"/>
    <n v="0.01"/>
    <n v="1"/>
    <n v="0"/>
    <n v="0"/>
    <n v="1"/>
    <m/>
    <n v="2"/>
    <m/>
    <n v="0"/>
    <n v="0"/>
    <n v="2"/>
    <n v="1"/>
  </r>
  <r>
    <x v="152"/>
    <x v="58"/>
    <s v="vegetale"/>
    <m/>
    <m/>
    <n v="0"/>
    <n v="7.0000000000000007E-2"/>
    <m/>
    <m/>
    <n v="1"/>
    <n v="0"/>
    <n v="1"/>
    <n v="1"/>
    <m/>
    <m/>
    <m/>
    <m/>
    <m/>
    <n v="1"/>
    <n v="1"/>
  </r>
  <r>
    <x v="152"/>
    <x v="18"/>
    <s v="vegetale"/>
    <m/>
    <m/>
    <m/>
    <m/>
    <m/>
    <m/>
    <n v="0"/>
    <n v="0"/>
    <n v="0"/>
    <m/>
    <m/>
    <m/>
    <m/>
    <m/>
    <m/>
    <n v="0"/>
    <n v="0"/>
  </r>
  <r>
    <x v="152"/>
    <x v="87"/>
    <s v="vegetale"/>
    <m/>
    <m/>
    <n v="0"/>
    <n v="0"/>
    <m/>
    <m/>
    <n v="0"/>
    <n v="0"/>
    <n v="0"/>
    <n v="0"/>
    <m/>
    <m/>
    <m/>
    <m/>
    <m/>
    <n v="0"/>
    <n v="0"/>
  </r>
  <r>
    <x v="152"/>
    <x v="82"/>
    <s v="animale"/>
    <m/>
    <n v="0"/>
    <n v="0"/>
    <n v="0.02"/>
    <n v="0"/>
    <n v="0.01"/>
    <n v="0"/>
    <n v="1"/>
    <n v="0"/>
    <n v="0"/>
    <m/>
    <n v="1"/>
    <m/>
    <m/>
    <n v="0"/>
    <n v="0"/>
    <n v="0"/>
  </r>
  <r>
    <x v="152"/>
    <x v="29"/>
    <s v="animale"/>
    <m/>
    <m/>
    <n v="0"/>
    <n v="0.01"/>
    <n v="0"/>
    <n v="0"/>
    <n v="0"/>
    <n v="0"/>
    <n v="0"/>
    <n v="0"/>
    <m/>
    <m/>
    <m/>
    <m/>
    <m/>
    <n v="0"/>
    <n v="0"/>
  </r>
  <r>
    <x v="152"/>
    <x v="54"/>
    <s v="vegetale"/>
    <n v="0"/>
    <m/>
    <n v="0"/>
    <n v="0.01"/>
    <n v="0"/>
    <n v="0"/>
    <n v="0"/>
    <n v="0"/>
    <n v="0"/>
    <n v="0"/>
    <m/>
    <m/>
    <m/>
    <m/>
    <n v="0"/>
    <n v="0"/>
    <n v="0"/>
  </r>
  <r>
    <x v="152"/>
    <x v="26"/>
    <s v="vegetale"/>
    <m/>
    <m/>
    <m/>
    <m/>
    <m/>
    <m/>
    <n v="0"/>
    <n v="0"/>
    <m/>
    <m/>
    <n v="0"/>
    <n v="0"/>
    <n v="0"/>
    <n v="0"/>
    <m/>
    <n v="0"/>
    <n v="0"/>
  </r>
  <r>
    <x v="152"/>
    <x v="40"/>
    <s v="vegetale"/>
    <m/>
    <n v="0"/>
    <m/>
    <m/>
    <m/>
    <m/>
    <n v="0"/>
    <n v="0"/>
    <n v="0"/>
    <m/>
    <m/>
    <m/>
    <m/>
    <m/>
    <m/>
    <n v="0"/>
    <n v="0"/>
  </r>
  <r>
    <x v="152"/>
    <x v="38"/>
    <s v="vegetale"/>
    <m/>
    <m/>
    <n v="0"/>
    <n v="0"/>
    <n v="0"/>
    <m/>
    <n v="0"/>
    <n v="0"/>
    <n v="0"/>
    <n v="0"/>
    <m/>
    <n v="0"/>
    <m/>
    <m/>
    <m/>
    <n v="0"/>
    <n v="0"/>
  </r>
  <r>
    <x v="152"/>
    <x v="55"/>
    <s v="vegetale"/>
    <m/>
    <m/>
    <n v="0"/>
    <n v="0.01"/>
    <n v="0.04"/>
    <m/>
    <n v="0"/>
    <n v="0"/>
    <n v="0"/>
    <n v="0"/>
    <m/>
    <n v="0"/>
    <m/>
    <m/>
    <m/>
    <n v="0"/>
    <n v="0"/>
  </r>
  <r>
    <x v="152"/>
    <x v="48"/>
    <s v="vegetale"/>
    <m/>
    <m/>
    <n v="0"/>
    <n v="0.01"/>
    <n v="0.02"/>
    <m/>
    <n v="0"/>
    <n v="0"/>
    <n v="0"/>
    <n v="0"/>
    <m/>
    <m/>
    <m/>
    <m/>
    <m/>
    <n v="0"/>
    <n v="0"/>
  </r>
  <r>
    <x v="152"/>
    <x v="43"/>
    <s v="vegetale"/>
    <m/>
    <m/>
    <n v="0"/>
    <n v="0.01"/>
    <n v="0.02"/>
    <m/>
    <n v="0"/>
    <n v="0"/>
    <n v="0"/>
    <n v="0"/>
    <m/>
    <m/>
    <m/>
    <m/>
    <n v="0"/>
    <n v="0"/>
    <n v="0"/>
  </r>
  <r>
    <x v="152"/>
    <x v="70"/>
    <s v="vegetale"/>
    <m/>
    <m/>
    <n v="0"/>
    <n v="0.01"/>
    <n v="0.03"/>
    <m/>
    <n v="0"/>
    <n v="0"/>
    <n v="0"/>
    <n v="0"/>
    <m/>
    <m/>
    <m/>
    <m/>
    <m/>
    <n v="0"/>
    <n v="0"/>
  </r>
  <r>
    <x v="152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152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152"/>
    <x v="44"/>
    <s v="vegetale"/>
    <m/>
    <m/>
    <n v="0"/>
    <n v="0"/>
    <m/>
    <m/>
    <n v="0"/>
    <n v="0"/>
    <n v="0"/>
    <n v="0"/>
    <m/>
    <m/>
    <m/>
    <m/>
    <m/>
    <n v="0"/>
    <n v="0"/>
  </r>
  <r>
    <x v="152"/>
    <x v="37"/>
    <s v="vegetale"/>
    <m/>
    <m/>
    <n v="0"/>
    <n v="0.01"/>
    <n v="0"/>
    <n v="0"/>
    <n v="0"/>
    <n v="0"/>
    <n v="0"/>
    <n v="0"/>
    <m/>
    <m/>
    <m/>
    <m/>
    <m/>
    <n v="0"/>
    <n v="0"/>
  </r>
  <r>
    <x v="152"/>
    <x v="94"/>
    <s v="vegetale"/>
    <m/>
    <n v="0"/>
    <m/>
    <m/>
    <m/>
    <m/>
    <n v="0"/>
    <n v="0"/>
    <n v="0"/>
    <m/>
    <m/>
    <m/>
    <m/>
    <m/>
    <m/>
    <n v="0"/>
    <n v="0"/>
  </r>
  <r>
    <x v="152"/>
    <x v="65"/>
    <s v="vegetale"/>
    <m/>
    <m/>
    <n v="0"/>
    <n v="0"/>
    <m/>
    <m/>
    <n v="0"/>
    <n v="0"/>
    <n v="0"/>
    <n v="0"/>
    <m/>
    <m/>
    <m/>
    <m/>
    <m/>
    <n v="0"/>
    <n v="0"/>
  </r>
  <r>
    <x v="152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152"/>
    <x v="88"/>
    <s v="vegetale"/>
    <m/>
    <m/>
    <n v="0"/>
    <n v="0"/>
    <n v="0"/>
    <n v="0"/>
    <n v="0"/>
    <n v="0"/>
    <n v="0"/>
    <n v="0"/>
    <m/>
    <m/>
    <m/>
    <m/>
    <n v="0"/>
    <n v="0"/>
    <n v="0"/>
  </r>
  <r>
    <x v="152"/>
    <x v="86"/>
    <s v="vegetale"/>
    <m/>
    <m/>
    <n v="0"/>
    <n v="0.02"/>
    <n v="0"/>
    <n v="0"/>
    <n v="0"/>
    <n v="0"/>
    <n v="0"/>
    <n v="0"/>
    <m/>
    <m/>
    <m/>
    <m/>
    <n v="0"/>
    <n v="0"/>
    <n v="0"/>
  </r>
  <r>
    <x v="152"/>
    <x v="64"/>
    <s v="vegetale"/>
    <m/>
    <m/>
    <n v="0"/>
    <n v="0.01"/>
    <n v="0"/>
    <n v="0"/>
    <n v="0"/>
    <m/>
    <n v="0"/>
    <n v="0"/>
    <n v="0"/>
    <n v="0"/>
    <n v="0"/>
    <m/>
    <m/>
    <n v="0"/>
    <n v="0"/>
  </r>
  <r>
    <x v="152"/>
    <x v="35"/>
    <s v="animale"/>
    <m/>
    <m/>
    <n v="0"/>
    <n v="0"/>
    <n v="0"/>
    <n v="0"/>
    <n v="0"/>
    <n v="0"/>
    <n v="0"/>
    <n v="0"/>
    <m/>
    <m/>
    <m/>
    <m/>
    <n v="0"/>
    <n v="0"/>
    <n v="0"/>
  </r>
  <r>
    <x v="152"/>
    <x v="24"/>
    <s v="vegetale"/>
    <m/>
    <m/>
    <m/>
    <m/>
    <m/>
    <m/>
    <n v="-2"/>
    <n v="2"/>
    <n v="0"/>
    <m/>
    <m/>
    <m/>
    <m/>
    <m/>
    <m/>
    <n v="-2"/>
    <n v="0"/>
  </r>
  <r>
    <x v="152"/>
    <x v="90"/>
    <s v="vegetale"/>
    <m/>
    <m/>
    <n v="0"/>
    <n v="0"/>
    <n v="0"/>
    <n v="0"/>
    <n v="-2"/>
    <n v="5"/>
    <n v="0"/>
    <n v="0"/>
    <m/>
    <n v="4"/>
    <m/>
    <m/>
    <n v="0"/>
    <n v="-1"/>
    <n v="0"/>
  </r>
  <r>
    <x v="152"/>
    <x v="59"/>
    <s v="vegetale"/>
    <m/>
    <m/>
    <n v="0"/>
    <m/>
    <n v="0"/>
    <n v="0.01"/>
    <m/>
    <m/>
    <m/>
    <m/>
    <m/>
    <m/>
    <m/>
    <m/>
    <m/>
    <n v="0"/>
    <n v="0"/>
  </r>
  <r>
    <x v="153"/>
    <x v="1"/>
    <s v="animale"/>
    <n v="54"/>
    <n v="33"/>
    <n v="391"/>
    <n v="341.23"/>
    <n v="21.22"/>
    <n v="26.93"/>
    <n v="3353"/>
    <n v="982"/>
    <n v="1425"/>
    <n v="3266"/>
    <n v="0"/>
    <n v="2910"/>
    <m/>
    <m/>
    <n v="0"/>
    <n v="3353"/>
    <n v="3353"/>
  </r>
  <r>
    <x v="153"/>
    <x v="33"/>
    <s v="vegetale"/>
    <n v="140"/>
    <m/>
    <m/>
    <m/>
    <m/>
    <m/>
    <n v="2326"/>
    <n v="0"/>
    <n v="0"/>
    <m/>
    <n v="6"/>
    <n v="2326"/>
    <m/>
    <n v="2180"/>
    <m/>
    <n v="2326"/>
    <n v="2326"/>
  </r>
  <r>
    <x v="153"/>
    <x v="0"/>
    <s v="vegetale"/>
    <n v="750"/>
    <n v="3"/>
    <n v="597"/>
    <n v="79.59"/>
    <n v="2.73"/>
    <n v="18.73"/>
    <n v="1903"/>
    <n v="476"/>
    <n v="512"/>
    <n v="762"/>
    <n v="50"/>
    <n v="1869"/>
    <n v="70"/>
    <n v="269"/>
    <n v="-1"/>
    <n v="1904"/>
    <n v="1904"/>
  </r>
  <r>
    <x v="153"/>
    <x v="3"/>
    <s v="vegetale"/>
    <n v="1220"/>
    <m/>
    <n v="11"/>
    <n v="1.57"/>
    <n v="0.05"/>
    <n v="0.28999999999999998"/>
    <n v="1426"/>
    <n v="573"/>
    <n v="63"/>
    <n v="15"/>
    <n v="43"/>
    <n v="1940"/>
    <n v="70"/>
    <n v="78"/>
    <n v="-4"/>
    <n v="1426"/>
    <n v="1426"/>
  </r>
  <r>
    <x v="153"/>
    <x v="8"/>
    <s v="vegetale"/>
    <n v="35"/>
    <n v="327"/>
    <n v="103"/>
    <n v="59.81"/>
    <n v="0.13"/>
    <n v="2.37"/>
    <n v="1055"/>
    <n v="42"/>
    <n v="294"/>
    <n v="572"/>
    <n v="75"/>
    <n v="806"/>
    <n v="46"/>
    <n v="0"/>
    <n v="-2"/>
    <n v="1056"/>
    <n v="1055"/>
  </r>
  <r>
    <x v="153"/>
    <x v="2"/>
    <s v="vegetale"/>
    <n v="61"/>
    <m/>
    <n v="47"/>
    <n v="63.86"/>
    <n v="0.41"/>
    <n v="2.1"/>
    <n v="736"/>
    <n v="83"/>
    <n v="487"/>
    <n v="611"/>
    <n v="63"/>
    <n v="331"/>
    <m/>
    <m/>
    <n v="0"/>
    <n v="735"/>
    <n v="735"/>
  </r>
  <r>
    <x v="153"/>
    <x v="74"/>
    <s v="vegetale"/>
    <n v="605"/>
    <m/>
    <n v="9"/>
    <n v="1.37"/>
    <n v="0.17"/>
    <n v="0.36"/>
    <n v="662"/>
    <n v="195"/>
    <n v="7"/>
    <n v="13"/>
    <n v="0"/>
    <n v="852"/>
    <n v="44"/>
    <m/>
    <n v="-1"/>
    <n v="663"/>
    <n v="662"/>
  </r>
  <r>
    <x v="153"/>
    <x v="12"/>
    <s v="vegetale"/>
    <m/>
    <m/>
    <n v="28"/>
    <n v="57.42"/>
    <n v="0.1"/>
    <n v="0.5"/>
    <n v="552"/>
    <n v="10"/>
    <n v="562"/>
    <n v="550"/>
    <n v="3"/>
    <m/>
    <m/>
    <m/>
    <m/>
    <n v="552"/>
    <n v="553"/>
  </r>
  <r>
    <x v="153"/>
    <x v="39"/>
    <s v="vegetale"/>
    <m/>
    <m/>
    <n v="74"/>
    <n v="55.43"/>
    <m/>
    <n v="0.76"/>
    <n v="531"/>
    <n v="58"/>
    <n v="127"/>
    <n v="531"/>
    <m/>
    <n v="462"/>
    <m/>
    <m/>
    <m/>
    <n v="531"/>
    <n v="531"/>
  </r>
  <r>
    <x v="153"/>
    <x v="9"/>
    <s v="vegetale"/>
    <m/>
    <n v="26"/>
    <n v="390"/>
    <n v="38.43"/>
    <m/>
    <m/>
    <n v="418"/>
    <n v="80"/>
    <n v="91"/>
    <n v="368"/>
    <m/>
    <n v="411"/>
    <m/>
    <n v="24"/>
    <n v="-5"/>
    <n v="417"/>
    <n v="418"/>
  </r>
  <r>
    <x v="153"/>
    <x v="63"/>
    <s v="animale"/>
    <m/>
    <m/>
    <n v="205"/>
    <n v="37"/>
    <n v="17.04"/>
    <n v="11.94"/>
    <n v="354"/>
    <n v="29"/>
    <n v="149"/>
    <n v="354"/>
    <m/>
    <n v="235"/>
    <m/>
    <m/>
    <n v="0"/>
    <n v="355"/>
    <n v="354"/>
  </r>
  <r>
    <x v="153"/>
    <x v="54"/>
    <s v="vegetale"/>
    <n v="302"/>
    <m/>
    <n v="3"/>
    <n v="0.42"/>
    <n v="0.01"/>
    <n v="7.0000000000000007E-2"/>
    <n v="316"/>
    <n v="14"/>
    <n v="131"/>
    <n v="4"/>
    <n v="2"/>
    <n v="183"/>
    <n v="8"/>
    <n v="0"/>
    <n v="15"/>
    <n v="315"/>
    <n v="316"/>
  </r>
  <r>
    <x v="153"/>
    <x v="67"/>
    <s v="vegetale"/>
    <n v="15"/>
    <m/>
    <n v="4"/>
    <n v="0"/>
    <n v="0"/>
    <n v="0"/>
    <n v="312"/>
    <n v="39"/>
    <n v="23"/>
    <n v="4"/>
    <m/>
    <n v="328"/>
    <n v="0"/>
    <n v="292"/>
    <n v="0"/>
    <n v="312"/>
    <n v="311"/>
  </r>
  <r>
    <x v="153"/>
    <x v="20"/>
    <s v="vegetale"/>
    <m/>
    <m/>
    <n v="14"/>
    <n v="20.43"/>
    <n v="0.08"/>
    <n v="7.0000000000000007E-2"/>
    <n v="258"/>
    <n v="4"/>
    <n v="234"/>
    <n v="196"/>
    <n v="12"/>
    <n v="27"/>
    <m/>
    <n v="50"/>
    <m/>
    <n v="257"/>
    <n v="258"/>
  </r>
  <r>
    <x v="153"/>
    <x v="10"/>
    <s v="vegetale"/>
    <m/>
    <m/>
    <n v="32"/>
    <n v="25.17"/>
    <n v="0.69"/>
    <n v="0.4"/>
    <n v="254"/>
    <n v="65"/>
    <n v="293"/>
    <n v="241"/>
    <n v="13"/>
    <n v="27"/>
    <m/>
    <m/>
    <n v="0"/>
    <n v="255"/>
    <n v="254"/>
  </r>
  <r>
    <x v="153"/>
    <x v="14"/>
    <s v="vegetale"/>
    <m/>
    <n v="159"/>
    <n v="195"/>
    <n v="8.27"/>
    <n v="21.89"/>
    <n v="0.16"/>
    <n v="251"/>
    <n v="153"/>
    <n v="404"/>
    <n v="79"/>
    <m/>
    <m/>
    <m/>
    <n v="0"/>
    <n v="0"/>
    <n v="251"/>
    <n v="238"/>
  </r>
  <r>
    <x v="153"/>
    <x v="13"/>
    <s v="animale"/>
    <m/>
    <m/>
    <n v="77"/>
    <n v="24.58"/>
    <n v="3.97"/>
    <n v="9.5500000000000007"/>
    <n v="235"/>
    <n v="11"/>
    <n v="124"/>
    <n v="235"/>
    <m/>
    <n v="122"/>
    <m/>
    <n v="0"/>
    <m/>
    <n v="235"/>
    <n v="235"/>
  </r>
  <r>
    <x v="153"/>
    <x v="43"/>
    <s v="vegetale"/>
    <m/>
    <n v="207"/>
    <n v="57"/>
    <n v="2.34"/>
    <n v="6.42"/>
    <n v="0"/>
    <n v="229"/>
    <n v="58"/>
    <n v="171"/>
    <n v="22"/>
    <m/>
    <n v="117"/>
    <m/>
    <n v="0"/>
    <n v="0"/>
    <n v="230"/>
    <n v="229"/>
  </r>
  <r>
    <x v="153"/>
    <x v="57"/>
    <s v="vegetale"/>
    <m/>
    <m/>
    <n v="13"/>
    <n v="22.95"/>
    <n v="0.14000000000000001"/>
    <n v="0.61"/>
    <n v="228"/>
    <n v="2"/>
    <n v="216"/>
    <n v="220"/>
    <n v="9"/>
    <n v="15"/>
    <m/>
    <m/>
    <m/>
    <n v="229"/>
    <n v="229"/>
  </r>
  <r>
    <x v="153"/>
    <x v="58"/>
    <s v="vegetale"/>
    <m/>
    <m/>
    <n v="39"/>
    <n v="20.75"/>
    <m/>
    <n v="0"/>
    <n v="199"/>
    <n v="8"/>
    <n v="207"/>
    <n v="199"/>
    <m/>
    <m/>
    <m/>
    <m/>
    <n v="0"/>
    <n v="199"/>
    <n v="199"/>
  </r>
  <r>
    <x v="153"/>
    <x v="41"/>
    <s v="vegetale"/>
    <n v="175"/>
    <n v="1"/>
    <n v="0"/>
    <n v="0.01"/>
    <n v="0.01"/>
    <n v="0.01"/>
    <n v="197"/>
    <n v="11"/>
    <n v="186"/>
    <n v="0"/>
    <m/>
    <n v="23"/>
    <n v="1"/>
    <n v="20"/>
    <n v="0"/>
    <n v="198"/>
    <n v="197"/>
  </r>
  <r>
    <x v="153"/>
    <x v="19"/>
    <s v="animale"/>
    <m/>
    <m/>
    <n v="62"/>
    <n v="16.64"/>
    <n v="3.42"/>
    <n v="7.18"/>
    <n v="178"/>
    <n v="16"/>
    <n v="73"/>
    <n v="159"/>
    <m/>
    <n v="120"/>
    <m/>
    <n v="19"/>
    <m/>
    <n v="177"/>
    <n v="178"/>
  </r>
  <r>
    <x v="153"/>
    <x v="18"/>
    <s v="vegetale"/>
    <m/>
    <m/>
    <n v="14"/>
    <n v="8.1300000000000008"/>
    <n v="0.02"/>
    <n v="0.18"/>
    <n v="160"/>
    <n v="21"/>
    <n v="181"/>
    <n v="78"/>
    <n v="9"/>
    <m/>
    <m/>
    <n v="73"/>
    <m/>
    <n v="160"/>
    <n v="160"/>
  </r>
  <r>
    <x v="153"/>
    <x v="22"/>
    <s v="animale"/>
    <m/>
    <m/>
    <n v="53"/>
    <n v="13.37"/>
    <n v="3.7"/>
    <n v="4.24"/>
    <n v="136"/>
    <n v="10"/>
    <n v="18"/>
    <n v="128"/>
    <n v="3"/>
    <n v="129"/>
    <n v="6"/>
    <n v="0"/>
    <m/>
    <n v="137"/>
    <n v="137"/>
  </r>
  <r>
    <x v="153"/>
    <x v="75"/>
    <s v="vegetale"/>
    <m/>
    <n v="130"/>
    <m/>
    <m/>
    <m/>
    <m/>
    <n v="130"/>
    <n v="113"/>
    <n v="226"/>
    <m/>
    <m/>
    <n v="17"/>
    <m/>
    <m/>
    <m/>
    <n v="130"/>
    <n v="130"/>
  </r>
  <r>
    <x v="153"/>
    <x v="86"/>
    <s v="vegetale"/>
    <n v="1"/>
    <m/>
    <n v="87"/>
    <n v="11.45"/>
    <n v="0.31"/>
    <n v="2.21"/>
    <n v="119"/>
    <n v="25"/>
    <n v="10"/>
    <n v="110"/>
    <n v="3"/>
    <n v="142"/>
    <n v="6"/>
    <m/>
    <n v="-8"/>
    <n v="119"/>
    <n v="120"/>
  </r>
  <r>
    <x v="153"/>
    <x v="29"/>
    <s v="animale"/>
    <m/>
    <m/>
    <n v="62"/>
    <n v="11.55"/>
    <n v="6.1"/>
    <n v="0.85"/>
    <n v="110"/>
    <n v="5"/>
    <n v="12"/>
    <n v="110"/>
    <m/>
    <n v="104"/>
    <m/>
    <m/>
    <m/>
    <n v="111"/>
    <n v="110"/>
  </r>
  <r>
    <x v="153"/>
    <x v="66"/>
    <s v="animale"/>
    <n v="16"/>
    <n v="0"/>
    <n v="16"/>
    <n v="9.52"/>
    <n v="0.66"/>
    <n v="2.27"/>
    <n v="107"/>
    <n v="214"/>
    <n v="282"/>
    <n v="91"/>
    <m/>
    <n v="39"/>
    <m/>
    <m/>
    <n v="0"/>
    <n v="107"/>
    <n v="107"/>
  </r>
  <r>
    <x v="153"/>
    <x v="52"/>
    <s v="vegetale"/>
    <m/>
    <m/>
    <n v="12"/>
    <n v="10.1"/>
    <m/>
    <n v="1.71"/>
    <n v="97"/>
    <n v="38"/>
    <n v="135"/>
    <n v="97"/>
    <m/>
    <m/>
    <m/>
    <m/>
    <n v="0"/>
    <n v="97"/>
    <n v="97"/>
  </r>
  <r>
    <x v="153"/>
    <x v="62"/>
    <s v="animale"/>
    <n v="50"/>
    <n v="0"/>
    <n v="14"/>
    <n v="4.71"/>
    <n v="0.72"/>
    <n v="1.67"/>
    <n v="95"/>
    <n v="149"/>
    <n v="111"/>
    <n v="45"/>
    <m/>
    <n v="133"/>
    <m/>
    <m/>
    <n v="0"/>
    <n v="95"/>
    <n v="95"/>
  </r>
  <r>
    <x v="153"/>
    <x v="45"/>
    <s v="animale"/>
    <n v="0"/>
    <n v="0"/>
    <n v="15"/>
    <n v="8.9700000000000006"/>
    <n v="0.57999999999999996"/>
    <n v="2.3199999999999998"/>
    <n v="86"/>
    <n v="491"/>
    <n v="562"/>
    <n v="86"/>
    <m/>
    <n v="15"/>
    <m/>
    <m/>
    <n v="0"/>
    <n v="86"/>
    <n v="86"/>
  </r>
  <r>
    <x v="153"/>
    <x v="61"/>
    <s v="vegetale"/>
    <m/>
    <m/>
    <n v="8"/>
    <n v="7.53"/>
    <n v="0.04"/>
    <n v="0.25"/>
    <n v="76"/>
    <n v="0"/>
    <n v="27"/>
    <n v="72"/>
    <n v="4"/>
    <n v="50"/>
    <m/>
    <m/>
    <m/>
    <n v="77"/>
    <n v="76"/>
  </r>
  <r>
    <x v="153"/>
    <x v="79"/>
    <s v="animale"/>
    <m/>
    <n v="0"/>
    <n v="9"/>
    <n v="7.31"/>
    <n v="0.1"/>
    <n v="1.68"/>
    <n v="70"/>
    <n v="8"/>
    <n v="76"/>
    <n v="70"/>
    <m/>
    <n v="3"/>
    <m/>
    <m/>
    <n v="0"/>
    <n v="71"/>
    <n v="70"/>
  </r>
  <r>
    <x v="153"/>
    <x v="5"/>
    <s v="vegetale"/>
    <n v="1"/>
    <n v="1"/>
    <n v="59"/>
    <n v="5.96"/>
    <n v="0.1"/>
    <n v="1.1299999999999999"/>
    <n v="59"/>
    <n v="1"/>
    <n v="60"/>
    <n v="57"/>
    <m/>
    <m/>
    <m/>
    <m/>
    <n v="0"/>
    <n v="59"/>
    <n v="59"/>
  </r>
  <r>
    <x v="153"/>
    <x v="7"/>
    <s v="vegetale"/>
    <n v="22"/>
    <n v="21"/>
    <n v="9"/>
    <n v="1.05"/>
    <n v="0.04"/>
    <n v="0.22"/>
    <n v="54"/>
    <n v="1"/>
    <n v="55"/>
    <n v="10"/>
    <m/>
    <m/>
    <m/>
    <m/>
    <n v="0"/>
    <n v="54"/>
    <n v="53"/>
  </r>
  <r>
    <x v="153"/>
    <x v="4"/>
    <s v="vegetale"/>
    <m/>
    <m/>
    <n v="10"/>
    <n v="5.16"/>
    <n v="0.03"/>
    <n v="0.09"/>
    <n v="53"/>
    <n v="7"/>
    <n v="59"/>
    <n v="49"/>
    <n v="3"/>
    <m/>
    <m/>
    <m/>
    <m/>
    <n v="52"/>
    <n v="52"/>
  </r>
  <r>
    <x v="153"/>
    <x v="30"/>
    <s v="vegetale"/>
    <m/>
    <n v="21"/>
    <n v="16"/>
    <n v="2.79"/>
    <m/>
    <m/>
    <n v="48"/>
    <n v="51"/>
    <n v="77"/>
    <n v="27"/>
    <m/>
    <n v="22"/>
    <m/>
    <m/>
    <n v="0"/>
    <n v="48"/>
    <n v="48"/>
  </r>
  <r>
    <x v="153"/>
    <x v="23"/>
    <s v="vegetale"/>
    <m/>
    <m/>
    <n v="32"/>
    <n v="4.93"/>
    <n v="2.92"/>
    <n v="0.88"/>
    <n v="48"/>
    <n v="5"/>
    <n v="53"/>
    <n v="47"/>
    <n v="1"/>
    <m/>
    <m/>
    <m/>
    <n v="0"/>
    <n v="48"/>
    <n v="48"/>
  </r>
  <r>
    <x v="153"/>
    <x v="25"/>
    <s v="animale"/>
    <m/>
    <m/>
    <n v="85"/>
    <n v="4.3499999999999996"/>
    <n v="9.67"/>
    <n v="0.11"/>
    <n v="42"/>
    <n v="4"/>
    <n v="11"/>
    <n v="42"/>
    <m/>
    <n v="35"/>
    <m/>
    <m/>
    <n v="0"/>
    <n v="42"/>
    <n v="42"/>
  </r>
  <r>
    <x v="153"/>
    <x v="6"/>
    <s v="vegetale"/>
    <m/>
    <n v="21"/>
    <n v="40"/>
    <n v="1.85"/>
    <n v="4.6500000000000004"/>
    <n v="0.02"/>
    <n v="38"/>
    <n v="15"/>
    <n v="44"/>
    <n v="18"/>
    <m/>
    <n v="10"/>
    <m/>
    <n v="0"/>
    <n v="0"/>
    <n v="39"/>
    <n v="39"/>
  </r>
  <r>
    <x v="153"/>
    <x v="32"/>
    <s v="animale"/>
    <m/>
    <n v="16"/>
    <n v="44"/>
    <n v="2.2200000000000002"/>
    <n v="4.96"/>
    <n v="0"/>
    <n v="37"/>
    <n v="43"/>
    <n v="25"/>
    <n v="21"/>
    <m/>
    <n v="55"/>
    <m/>
    <n v="0"/>
    <n v="0"/>
    <n v="37"/>
    <n v="37"/>
  </r>
  <r>
    <x v="153"/>
    <x v="81"/>
    <s v="vegetale"/>
    <n v="20"/>
    <m/>
    <n v="12"/>
    <n v="1.25"/>
    <n v="0.05"/>
    <n v="0.78"/>
    <n v="36"/>
    <n v="6"/>
    <n v="2"/>
    <n v="12"/>
    <n v="1"/>
    <n v="41"/>
    <n v="3"/>
    <m/>
    <n v="0"/>
    <n v="37"/>
    <n v="36"/>
  </r>
  <r>
    <x v="153"/>
    <x v="51"/>
    <s v="vegetale"/>
    <m/>
    <m/>
    <n v="27"/>
    <n v="3.28"/>
    <m/>
    <m/>
    <n v="31"/>
    <n v="115"/>
    <n v="25"/>
    <n v="31"/>
    <m/>
    <n v="121"/>
    <m/>
    <m/>
    <m/>
    <n v="31"/>
    <n v="31"/>
  </r>
  <r>
    <x v="153"/>
    <x v="77"/>
    <s v="vegetale"/>
    <m/>
    <n v="25"/>
    <n v="0"/>
    <n v="0"/>
    <n v="0"/>
    <n v="0"/>
    <n v="25"/>
    <n v="1"/>
    <n v="26"/>
    <n v="0"/>
    <m/>
    <m/>
    <m/>
    <n v="0"/>
    <n v="0"/>
    <n v="25"/>
    <n v="25"/>
  </r>
  <r>
    <x v="153"/>
    <x v="27"/>
    <s v="vegetale"/>
    <m/>
    <n v="0"/>
    <n v="63"/>
    <n v="2.6"/>
    <n v="7.12"/>
    <n v="0"/>
    <n v="25"/>
    <n v="4"/>
    <n v="24"/>
    <n v="25"/>
    <m/>
    <n v="5"/>
    <m/>
    <n v="0"/>
    <m/>
    <n v="25"/>
    <n v="25"/>
  </r>
  <r>
    <x v="153"/>
    <x v="76"/>
    <s v="vegetale"/>
    <m/>
    <m/>
    <n v="1"/>
    <n v="2.46"/>
    <n v="0.03"/>
    <n v="0.03"/>
    <n v="24"/>
    <n v="0"/>
    <n v="24"/>
    <n v="23"/>
    <n v="0"/>
    <m/>
    <m/>
    <m/>
    <n v="0"/>
    <n v="24"/>
    <n v="23"/>
  </r>
  <r>
    <x v="153"/>
    <x v="60"/>
    <s v="vegetale"/>
    <m/>
    <m/>
    <n v="1"/>
    <n v="0.13"/>
    <n v="0.01"/>
    <n v="0.06"/>
    <n v="23"/>
    <n v="0"/>
    <n v="23"/>
    <n v="1"/>
    <m/>
    <m/>
    <m/>
    <n v="21"/>
    <m/>
    <n v="23"/>
    <n v="22"/>
  </r>
  <r>
    <x v="153"/>
    <x v="50"/>
    <s v="vegetale"/>
    <m/>
    <m/>
    <n v="4"/>
    <n v="2.2000000000000002"/>
    <n v="0.01"/>
    <n v="0.02"/>
    <n v="22"/>
    <n v="1"/>
    <n v="22"/>
    <n v="21"/>
    <n v="1"/>
    <m/>
    <m/>
    <m/>
    <m/>
    <n v="21"/>
    <n v="22"/>
  </r>
  <r>
    <x v="153"/>
    <x v="65"/>
    <s v="vegetale"/>
    <m/>
    <m/>
    <n v="1"/>
    <n v="2.2400000000000002"/>
    <n v="0"/>
    <n v="0.01"/>
    <n v="22"/>
    <n v="0"/>
    <n v="22"/>
    <n v="21"/>
    <n v="0"/>
    <m/>
    <m/>
    <m/>
    <m/>
    <n v="22"/>
    <n v="21"/>
  </r>
  <r>
    <x v="153"/>
    <x v="47"/>
    <s v="vegetale"/>
    <m/>
    <m/>
    <n v="10"/>
    <n v="2.2400000000000002"/>
    <n v="0.75"/>
    <n v="0.46"/>
    <n v="21"/>
    <n v="36"/>
    <n v="57"/>
    <n v="21"/>
    <m/>
    <m/>
    <m/>
    <n v="0"/>
    <n v="0"/>
    <n v="21"/>
    <n v="21"/>
  </r>
  <r>
    <x v="153"/>
    <x v="35"/>
    <s v="animale"/>
    <m/>
    <m/>
    <n v="7"/>
    <n v="1.93"/>
    <n v="0.28999999999999998"/>
    <n v="0.96"/>
    <n v="18"/>
    <n v="7"/>
    <n v="4"/>
    <n v="18"/>
    <m/>
    <n v="21"/>
    <m/>
    <n v="0"/>
    <n v="0"/>
    <n v="18"/>
    <n v="18"/>
  </r>
  <r>
    <x v="153"/>
    <x v="40"/>
    <s v="vegetale"/>
    <m/>
    <m/>
    <m/>
    <m/>
    <m/>
    <m/>
    <n v="17"/>
    <n v="3"/>
    <n v="20"/>
    <m/>
    <m/>
    <m/>
    <m/>
    <n v="17"/>
    <m/>
    <n v="17"/>
    <n v="17"/>
  </r>
  <r>
    <x v="153"/>
    <x v="24"/>
    <s v="vegetale"/>
    <m/>
    <m/>
    <n v="1"/>
    <n v="1.53"/>
    <n v="0"/>
    <n v="0.01"/>
    <n v="15"/>
    <n v="0"/>
    <n v="15"/>
    <n v="15"/>
    <n v="0"/>
    <m/>
    <m/>
    <m/>
    <m/>
    <n v="15"/>
    <n v="15"/>
  </r>
  <r>
    <x v="153"/>
    <x v="11"/>
    <s v="animale"/>
    <m/>
    <m/>
    <n v="9"/>
    <n v="1.41"/>
    <n v="0.81"/>
    <n v="0.47"/>
    <n v="13"/>
    <n v="0"/>
    <n v="9"/>
    <n v="13"/>
    <m/>
    <n v="5"/>
    <m/>
    <m/>
    <m/>
    <n v="14"/>
    <n v="13"/>
  </r>
  <r>
    <x v="153"/>
    <x v="73"/>
    <s v="vegetale"/>
    <m/>
    <m/>
    <n v="21"/>
    <n v="1.3"/>
    <n v="1.74"/>
    <n v="0.94"/>
    <n v="12"/>
    <n v="2"/>
    <n v="14"/>
    <n v="12"/>
    <n v="0"/>
    <m/>
    <m/>
    <m/>
    <m/>
    <n v="12"/>
    <n v="12"/>
  </r>
  <r>
    <x v="153"/>
    <x v="92"/>
    <s v="animale"/>
    <n v="0"/>
    <n v="12"/>
    <n v="0"/>
    <n v="0"/>
    <n v="0"/>
    <n v="0"/>
    <n v="12"/>
    <n v="1"/>
    <n v="2"/>
    <n v="0"/>
    <m/>
    <n v="11"/>
    <m/>
    <m/>
    <n v="0"/>
    <n v="12"/>
    <n v="12"/>
  </r>
  <r>
    <x v="153"/>
    <x v="72"/>
    <s v="vegetale"/>
    <n v="0"/>
    <n v="11"/>
    <m/>
    <m/>
    <m/>
    <m/>
    <n v="12"/>
    <n v="0"/>
    <n v="12"/>
    <m/>
    <m/>
    <m/>
    <m/>
    <m/>
    <m/>
    <n v="12"/>
    <n v="11"/>
  </r>
  <r>
    <x v="153"/>
    <x v="37"/>
    <s v="vegetale"/>
    <m/>
    <m/>
    <n v="3"/>
    <n v="1.1200000000000001"/>
    <n v="0.34"/>
    <n v="0.03"/>
    <n v="11"/>
    <n v="0"/>
    <n v="11"/>
    <n v="11"/>
    <m/>
    <m/>
    <m/>
    <m/>
    <n v="0"/>
    <n v="11"/>
    <n v="11"/>
  </r>
  <r>
    <x v="153"/>
    <x v="48"/>
    <s v="vegetale"/>
    <m/>
    <m/>
    <n v="22"/>
    <n v="0.89"/>
    <n v="2.44"/>
    <m/>
    <n v="9"/>
    <n v="0"/>
    <n v="9"/>
    <n v="9"/>
    <m/>
    <m/>
    <m/>
    <m/>
    <n v="0"/>
    <n v="9"/>
    <n v="9"/>
  </r>
  <r>
    <x v="153"/>
    <x v="44"/>
    <s v="vegetale"/>
    <m/>
    <m/>
    <n v="7"/>
    <n v="0.84"/>
    <m/>
    <n v="0.01"/>
    <n v="8"/>
    <n v="0"/>
    <n v="5"/>
    <n v="8"/>
    <m/>
    <n v="3"/>
    <m/>
    <m/>
    <m/>
    <n v="8"/>
    <n v="8"/>
  </r>
  <r>
    <x v="153"/>
    <x v="83"/>
    <s v="animale"/>
    <m/>
    <n v="0"/>
    <n v="0"/>
    <n v="0.75"/>
    <n v="0.01"/>
    <n v="0.06"/>
    <n v="7"/>
    <n v="2"/>
    <n v="7"/>
    <n v="7"/>
    <m/>
    <n v="2"/>
    <m/>
    <m/>
    <n v="0"/>
    <n v="7"/>
    <n v="7"/>
  </r>
  <r>
    <x v="153"/>
    <x v="21"/>
    <s v="animale"/>
    <n v="0"/>
    <m/>
    <n v="2"/>
    <n v="0.57999999999999996"/>
    <n v="0.05"/>
    <n v="0.27"/>
    <n v="6"/>
    <n v="40"/>
    <n v="2"/>
    <n v="6"/>
    <m/>
    <n v="43"/>
    <m/>
    <m/>
    <n v="0"/>
    <n v="5"/>
    <n v="6"/>
  </r>
  <r>
    <x v="153"/>
    <x v="85"/>
    <s v="animale"/>
    <n v="0"/>
    <n v="0"/>
    <n v="2"/>
    <n v="0.66"/>
    <n v="0.08"/>
    <n v="0.28000000000000003"/>
    <n v="6"/>
    <n v="4"/>
    <n v="11"/>
    <n v="6"/>
    <m/>
    <n v="0"/>
    <m/>
    <m/>
    <n v="0"/>
    <n v="7"/>
    <n v="6"/>
  </r>
  <r>
    <x v="153"/>
    <x v="36"/>
    <s v="vegetale"/>
    <m/>
    <m/>
    <n v="6"/>
    <n v="0.61"/>
    <n v="0.22"/>
    <n v="0.18"/>
    <n v="6"/>
    <n v="1"/>
    <n v="7"/>
    <n v="6"/>
    <m/>
    <m/>
    <m/>
    <m/>
    <n v="0"/>
    <n v="6"/>
    <n v="6"/>
  </r>
  <r>
    <x v="153"/>
    <x v="53"/>
    <s v="vegetale"/>
    <m/>
    <m/>
    <n v="2"/>
    <n v="0.51"/>
    <n v="0.2"/>
    <n v="0.02"/>
    <n v="5"/>
    <n v="1"/>
    <n v="6"/>
    <n v="5"/>
    <n v="0"/>
    <m/>
    <m/>
    <n v="0"/>
    <n v="0"/>
    <n v="5"/>
    <n v="5"/>
  </r>
  <r>
    <x v="153"/>
    <x v="31"/>
    <s v="vegetale"/>
    <m/>
    <n v="0"/>
    <n v="14"/>
    <n v="0.55000000000000004"/>
    <n v="1.52"/>
    <n v="0"/>
    <n v="5"/>
    <n v="49"/>
    <n v="51"/>
    <n v="5"/>
    <m/>
    <n v="4"/>
    <m/>
    <n v="0"/>
    <n v="0"/>
    <n v="6"/>
    <n v="5"/>
  </r>
  <r>
    <x v="153"/>
    <x v="15"/>
    <s v="vegetale"/>
    <m/>
    <m/>
    <n v="0"/>
    <n v="0.4"/>
    <m/>
    <n v="0.1"/>
    <n v="4"/>
    <n v="1"/>
    <n v="5"/>
    <n v="4"/>
    <m/>
    <m/>
    <m/>
    <m/>
    <m/>
    <n v="4"/>
    <n v="4"/>
  </r>
  <r>
    <x v="153"/>
    <x v="42"/>
    <s v="vegetale"/>
    <m/>
    <m/>
    <n v="2"/>
    <n v="0.22"/>
    <n v="0.02"/>
    <n v="0.09"/>
    <n v="2"/>
    <n v="5"/>
    <n v="7"/>
    <n v="2"/>
    <m/>
    <m/>
    <m/>
    <m/>
    <m/>
    <n v="2"/>
    <n v="2"/>
  </r>
  <r>
    <x v="153"/>
    <x v="46"/>
    <s v="vegetale"/>
    <m/>
    <m/>
    <n v="2"/>
    <n v="0.24"/>
    <n v="0"/>
    <n v="0.01"/>
    <n v="2"/>
    <n v="0"/>
    <n v="3"/>
    <n v="2"/>
    <n v="0"/>
    <m/>
    <m/>
    <m/>
    <m/>
    <n v="3"/>
    <n v="2"/>
  </r>
  <r>
    <x v="153"/>
    <x v="68"/>
    <s v="vegetale"/>
    <n v="0"/>
    <m/>
    <n v="2"/>
    <n v="0.22"/>
    <n v="0.01"/>
    <n v="0.13"/>
    <n v="2"/>
    <n v="0"/>
    <n v="1"/>
    <n v="2"/>
    <n v="0"/>
    <n v="1"/>
    <n v="0"/>
    <m/>
    <m/>
    <n v="2"/>
    <n v="2"/>
  </r>
  <r>
    <x v="153"/>
    <x v="78"/>
    <s v="vegetale"/>
    <m/>
    <m/>
    <n v="1"/>
    <n v="0.17"/>
    <n v="0.08"/>
    <n v="0.06"/>
    <n v="2"/>
    <n v="0"/>
    <n v="2"/>
    <n v="2"/>
    <m/>
    <m/>
    <m/>
    <m/>
    <m/>
    <n v="2"/>
    <n v="2"/>
  </r>
  <r>
    <x v="153"/>
    <x v="28"/>
    <s v="vegetale"/>
    <m/>
    <m/>
    <n v="3"/>
    <n v="0.17"/>
    <n v="0.23"/>
    <n v="0.08"/>
    <n v="2"/>
    <n v="0"/>
    <n v="2"/>
    <n v="2"/>
    <m/>
    <m/>
    <m/>
    <m/>
    <m/>
    <n v="2"/>
    <n v="2"/>
  </r>
  <r>
    <x v="153"/>
    <x v="82"/>
    <s v="animale"/>
    <m/>
    <n v="0"/>
    <n v="0"/>
    <n v="0.08"/>
    <n v="0"/>
    <n v="0.03"/>
    <n v="1"/>
    <n v="0"/>
    <n v="1"/>
    <n v="1"/>
    <m/>
    <n v="0"/>
    <m/>
    <m/>
    <m/>
    <n v="1"/>
    <n v="1"/>
  </r>
  <r>
    <x v="153"/>
    <x v="84"/>
    <s v="vegetale"/>
    <m/>
    <n v="0"/>
    <n v="3"/>
    <n v="0.13"/>
    <n v="0.35"/>
    <n v="0"/>
    <n v="1"/>
    <n v="16"/>
    <n v="17"/>
    <n v="1"/>
    <m/>
    <n v="0"/>
    <m/>
    <n v="0"/>
    <n v="0"/>
    <n v="1"/>
    <n v="1"/>
  </r>
  <r>
    <x v="153"/>
    <x v="70"/>
    <s v="vegetale"/>
    <m/>
    <m/>
    <n v="2"/>
    <n v="0.08"/>
    <n v="0.21"/>
    <m/>
    <n v="1"/>
    <n v="1"/>
    <n v="2"/>
    <n v="1"/>
    <m/>
    <m/>
    <m/>
    <m/>
    <m/>
    <n v="1"/>
    <n v="1"/>
  </r>
  <r>
    <x v="153"/>
    <x v="17"/>
    <s v="vegetale"/>
    <n v="0"/>
    <m/>
    <n v="4"/>
    <n v="0.38"/>
    <n v="0.03"/>
    <n v="0.23"/>
    <n v="1"/>
    <n v="4"/>
    <n v="5"/>
    <n v="4"/>
    <m/>
    <n v="0"/>
    <n v="0"/>
    <m/>
    <n v="0"/>
    <n v="1"/>
    <n v="4"/>
  </r>
  <r>
    <x v="153"/>
    <x v="71"/>
    <s v="vegetale"/>
    <m/>
    <m/>
    <n v="0"/>
    <n v="0.15"/>
    <n v="0"/>
    <n v="0"/>
    <n v="1"/>
    <n v="0"/>
    <n v="1"/>
    <n v="1"/>
    <m/>
    <m/>
    <m/>
    <m/>
    <m/>
    <n v="1"/>
    <n v="1"/>
  </r>
  <r>
    <x v="153"/>
    <x v="56"/>
    <s v="vegetale"/>
    <m/>
    <m/>
    <n v="1"/>
    <n v="0.16"/>
    <n v="0.01"/>
    <n v="0.05"/>
    <n v="1"/>
    <n v="0"/>
    <n v="2"/>
    <n v="1"/>
    <m/>
    <m/>
    <m/>
    <m/>
    <m/>
    <n v="2"/>
    <n v="1"/>
  </r>
  <r>
    <x v="153"/>
    <x v="88"/>
    <s v="vegetale"/>
    <n v="1"/>
    <m/>
    <m/>
    <n v="0"/>
    <m/>
    <m/>
    <n v="1"/>
    <n v="0"/>
    <n v="1"/>
    <n v="0"/>
    <m/>
    <m/>
    <m/>
    <m/>
    <n v="0"/>
    <n v="1"/>
    <n v="1"/>
  </r>
  <r>
    <x v="153"/>
    <x v="89"/>
    <s v="animale"/>
    <m/>
    <n v="0"/>
    <n v="0"/>
    <n v="0"/>
    <n v="0"/>
    <n v="0"/>
    <n v="0"/>
    <n v="0"/>
    <n v="0"/>
    <n v="0"/>
    <m/>
    <m/>
    <m/>
    <m/>
    <n v="0"/>
    <n v="0"/>
    <n v="0"/>
  </r>
  <r>
    <x v="153"/>
    <x v="69"/>
    <s v="vegetale"/>
    <m/>
    <m/>
    <n v="0"/>
    <n v="0.03"/>
    <m/>
    <n v="0"/>
    <n v="0"/>
    <n v="0"/>
    <n v="0"/>
    <n v="0"/>
    <m/>
    <m/>
    <m/>
    <m/>
    <m/>
    <n v="0"/>
    <n v="0"/>
  </r>
  <r>
    <x v="153"/>
    <x v="87"/>
    <s v="vegetale"/>
    <m/>
    <m/>
    <n v="0"/>
    <n v="0.05"/>
    <m/>
    <n v="0"/>
    <n v="0"/>
    <n v="115"/>
    <n v="17"/>
    <n v="0"/>
    <m/>
    <n v="98"/>
    <m/>
    <m/>
    <m/>
    <n v="0"/>
    <n v="0"/>
  </r>
  <r>
    <x v="153"/>
    <x v="90"/>
    <s v="vegetale"/>
    <m/>
    <m/>
    <n v="0"/>
    <n v="0.01"/>
    <n v="0.01"/>
    <n v="0"/>
    <n v="0"/>
    <n v="0"/>
    <n v="0"/>
    <n v="0"/>
    <m/>
    <m/>
    <m/>
    <m/>
    <m/>
    <n v="0"/>
    <n v="0"/>
  </r>
  <r>
    <x v="153"/>
    <x v="26"/>
    <s v="vegetale"/>
    <m/>
    <n v="0"/>
    <m/>
    <m/>
    <m/>
    <m/>
    <n v="0"/>
    <m/>
    <n v="0"/>
    <m/>
    <m/>
    <m/>
    <m/>
    <m/>
    <n v="0"/>
    <n v="0"/>
    <n v="0"/>
  </r>
  <r>
    <x v="153"/>
    <x v="38"/>
    <s v="vegetale"/>
    <m/>
    <n v="0"/>
    <n v="0"/>
    <n v="0"/>
    <n v="0"/>
    <n v="0"/>
    <n v="0"/>
    <n v="0"/>
    <n v="0"/>
    <n v="0"/>
    <m/>
    <m/>
    <m/>
    <n v="0"/>
    <n v="0"/>
    <n v="0"/>
    <n v="0"/>
  </r>
  <r>
    <x v="153"/>
    <x v="55"/>
    <s v="vegetale"/>
    <m/>
    <n v="0"/>
    <n v="0"/>
    <n v="0.01"/>
    <n v="0.02"/>
    <n v="0"/>
    <n v="0"/>
    <n v="0"/>
    <n v="0"/>
    <n v="0"/>
    <m/>
    <m/>
    <m/>
    <n v="0"/>
    <n v="0"/>
    <n v="0"/>
    <n v="0"/>
  </r>
  <r>
    <x v="153"/>
    <x v="49"/>
    <s v="vegetale"/>
    <m/>
    <m/>
    <n v="0"/>
    <n v="0.01"/>
    <n v="0.04"/>
    <m/>
    <n v="0"/>
    <n v="0"/>
    <n v="0"/>
    <n v="0"/>
    <m/>
    <m/>
    <m/>
    <m/>
    <m/>
    <n v="0"/>
    <n v="0"/>
  </r>
  <r>
    <x v="153"/>
    <x v="91"/>
    <s v="animale"/>
    <m/>
    <n v="0"/>
    <n v="0"/>
    <n v="0"/>
    <n v="0"/>
    <n v="0"/>
    <n v="0"/>
    <n v="0"/>
    <n v="1"/>
    <n v="0"/>
    <m/>
    <m/>
    <m/>
    <m/>
    <n v="0"/>
    <n v="1"/>
    <n v="0"/>
  </r>
  <r>
    <x v="153"/>
    <x v="34"/>
    <s v="vegetale"/>
    <n v="0"/>
    <m/>
    <m/>
    <m/>
    <m/>
    <m/>
    <n v="0"/>
    <n v="0"/>
    <n v="0"/>
    <m/>
    <m/>
    <m/>
    <m/>
    <m/>
    <m/>
    <n v="0"/>
    <n v="0"/>
  </r>
  <r>
    <x v="153"/>
    <x v="94"/>
    <s v="vegetale"/>
    <m/>
    <n v="0"/>
    <m/>
    <m/>
    <m/>
    <m/>
    <n v="0"/>
    <m/>
    <n v="0"/>
    <m/>
    <m/>
    <m/>
    <m/>
    <m/>
    <m/>
    <n v="0"/>
    <n v="0"/>
  </r>
  <r>
    <x v="153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53"/>
    <x v="64"/>
    <s v="vegetale"/>
    <n v="0"/>
    <m/>
    <m/>
    <m/>
    <m/>
    <m/>
    <n v="0"/>
    <n v="0"/>
    <n v="0"/>
    <m/>
    <m/>
    <m/>
    <m/>
    <m/>
    <n v="0"/>
    <n v="0"/>
    <n v="0"/>
  </r>
  <r>
    <x v="153"/>
    <x v="16"/>
    <s v="vegetale"/>
    <m/>
    <m/>
    <m/>
    <n v="0"/>
    <m/>
    <m/>
    <n v="0"/>
    <m/>
    <n v="0"/>
    <n v="0"/>
    <m/>
    <m/>
    <m/>
    <m/>
    <m/>
    <n v="0"/>
    <n v="0"/>
  </r>
  <r>
    <x v="153"/>
    <x v="59"/>
    <s v="vegetale"/>
    <m/>
    <m/>
    <n v="9"/>
    <m/>
    <n v="0.11"/>
    <n v="0.25"/>
    <m/>
    <m/>
    <m/>
    <m/>
    <m/>
    <m/>
    <m/>
    <m/>
    <m/>
    <n v="0"/>
    <n v="0"/>
  </r>
  <r>
    <x v="154"/>
    <x v="1"/>
    <s v="animale"/>
    <n v="816"/>
    <n v="476"/>
    <n v="398"/>
    <n v="318.69"/>
    <n v="25.77"/>
    <n v="24.56"/>
    <n v="3958"/>
    <n v="580"/>
    <n v="507"/>
    <n v="2574"/>
    <m/>
    <n v="4032"/>
    <m/>
    <n v="91"/>
    <n v="0"/>
    <n v="3959"/>
    <n v="3957"/>
  </r>
  <r>
    <x v="154"/>
    <x v="33"/>
    <s v="vegetale"/>
    <m/>
    <m/>
    <m/>
    <m/>
    <m/>
    <m/>
    <n v="1391"/>
    <n v="0"/>
    <n v="15"/>
    <m/>
    <m/>
    <n v="1376"/>
    <m/>
    <n v="1391"/>
    <m/>
    <n v="1391"/>
    <n v="1391"/>
  </r>
  <r>
    <x v="154"/>
    <x v="0"/>
    <s v="vegetale"/>
    <n v="260"/>
    <n v="0"/>
    <n v="611"/>
    <n v="89.51"/>
    <n v="2.5"/>
    <n v="19.649999999999999"/>
    <n v="1115"/>
    <n v="57"/>
    <n v="693"/>
    <n v="723"/>
    <n v="83"/>
    <n v="480"/>
    <n v="18"/>
    <n v="31"/>
    <n v="0"/>
    <n v="1116"/>
    <n v="1115"/>
  </r>
  <r>
    <x v="154"/>
    <x v="2"/>
    <s v="vegetale"/>
    <n v="2"/>
    <n v="0"/>
    <n v="54"/>
    <n v="80.099999999999994"/>
    <n v="0.52"/>
    <n v="2.71"/>
    <n v="674"/>
    <n v="7"/>
    <n v="346"/>
    <n v="647"/>
    <n v="25"/>
    <n v="334"/>
    <m/>
    <m/>
    <n v="0"/>
    <n v="673"/>
    <n v="674"/>
  </r>
  <r>
    <x v="154"/>
    <x v="8"/>
    <s v="vegetale"/>
    <n v="18"/>
    <n v="0"/>
    <n v="75"/>
    <n v="40.729999999999997"/>
    <n v="0.11"/>
    <n v="1.79"/>
    <n v="471"/>
    <n v="5"/>
    <n v="142"/>
    <n v="329"/>
    <n v="15"/>
    <n v="360"/>
    <n v="22"/>
    <n v="87"/>
    <n v="-26"/>
    <n v="471"/>
    <n v="471"/>
  </r>
  <r>
    <x v="154"/>
    <x v="39"/>
    <s v="vegetale"/>
    <m/>
    <m/>
    <n v="75"/>
    <n v="56.23"/>
    <m/>
    <n v="0.77"/>
    <n v="454"/>
    <n v="5"/>
    <n v="123"/>
    <n v="454"/>
    <m/>
    <n v="337"/>
    <m/>
    <m/>
    <m/>
    <n v="455"/>
    <n v="454"/>
  </r>
  <r>
    <x v="154"/>
    <x v="9"/>
    <s v="vegetale"/>
    <m/>
    <n v="0"/>
    <n v="540"/>
    <n v="55.38"/>
    <m/>
    <m/>
    <n v="447"/>
    <n v="26"/>
    <n v="182"/>
    <n v="447"/>
    <m/>
    <n v="242"/>
    <m/>
    <m/>
    <n v="49"/>
    <n v="447"/>
    <n v="447"/>
  </r>
  <r>
    <x v="154"/>
    <x v="3"/>
    <s v="vegetale"/>
    <n v="206"/>
    <n v="14"/>
    <n v="8"/>
    <n v="1.63"/>
    <n v="0.02"/>
    <n v="0.22"/>
    <n v="320"/>
    <n v="1"/>
    <n v="157"/>
    <n v="13"/>
    <n v="2"/>
    <n v="165"/>
    <n v="5"/>
    <n v="80"/>
    <n v="0"/>
    <n v="321"/>
    <n v="320"/>
  </r>
  <r>
    <x v="154"/>
    <x v="58"/>
    <s v="vegetale"/>
    <m/>
    <n v="0"/>
    <n v="69"/>
    <n v="36.36"/>
    <m/>
    <n v="0"/>
    <n v="294"/>
    <n v="2"/>
    <n v="187"/>
    <n v="294"/>
    <m/>
    <n v="84"/>
    <m/>
    <m/>
    <n v="25"/>
    <n v="294"/>
    <n v="294"/>
  </r>
  <r>
    <x v="154"/>
    <x v="10"/>
    <s v="vegetale"/>
    <m/>
    <m/>
    <n v="42"/>
    <n v="33.979999999999997"/>
    <n v="0.46"/>
    <n v="0.55000000000000004"/>
    <n v="286"/>
    <n v="16"/>
    <n v="227"/>
    <n v="275"/>
    <n v="8"/>
    <n v="81"/>
    <m/>
    <n v="4"/>
    <n v="-6"/>
    <n v="286"/>
    <n v="287"/>
  </r>
  <r>
    <x v="154"/>
    <x v="63"/>
    <s v="animale"/>
    <m/>
    <m/>
    <n v="314"/>
    <n v="31.49"/>
    <n v="30.79"/>
    <n v="8.2899999999999991"/>
    <n v="254"/>
    <n v="2"/>
    <n v="21"/>
    <n v="254"/>
    <m/>
    <n v="235"/>
    <m/>
    <m/>
    <m/>
    <n v="254"/>
    <n v="254"/>
  </r>
  <r>
    <x v="154"/>
    <x v="7"/>
    <s v="vegetale"/>
    <n v="234"/>
    <n v="0"/>
    <n v="4"/>
    <n v="0.73"/>
    <n v="0.01"/>
    <n v="0.09"/>
    <n v="246"/>
    <n v="0"/>
    <n v="123"/>
    <n v="6"/>
    <n v="1"/>
    <n v="124"/>
    <n v="1"/>
    <n v="4"/>
    <n v="0"/>
    <n v="247"/>
    <n v="246"/>
  </r>
  <r>
    <x v="154"/>
    <x v="57"/>
    <s v="vegetale"/>
    <m/>
    <m/>
    <n v="14"/>
    <n v="23.79"/>
    <n v="0.15"/>
    <n v="0.64"/>
    <n v="194"/>
    <n v="8"/>
    <n v="155"/>
    <n v="192"/>
    <n v="2"/>
    <n v="47"/>
    <m/>
    <m/>
    <m/>
    <n v="194"/>
    <n v="194"/>
  </r>
  <r>
    <x v="154"/>
    <x v="12"/>
    <s v="vegetale"/>
    <m/>
    <m/>
    <n v="15"/>
    <n v="22.86"/>
    <n v="0.04"/>
    <n v="0.26"/>
    <n v="188"/>
    <n v="68"/>
    <n v="256"/>
    <n v="185"/>
    <n v="3"/>
    <m/>
    <m/>
    <n v="0"/>
    <n v="0"/>
    <n v="188"/>
    <n v="188"/>
  </r>
  <r>
    <x v="154"/>
    <x v="20"/>
    <s v="vegetale"/>
    <m/>
    <m/>
    <n v="25"/>
    <n v="19.93"/>
    <n v="0.16"/>
    <n v="0.17"/>
    <n v="186"/>
    <n v="45"/>
    <n v="24"/>
    <n v="161"/>
    <n v="5"/>
    <n v="210"/>
    <m/>
    <n v="20"/>
    <n v="-3"/>
    <n v="186"/>
    <n v="186"/>
  </r>
  <r>
    <x v="154"/>
    <x v="13"/>
    <s v="animale"/>
    <m/>
    <m/>
    <n v="60"/>
    <n v="21.26"/>
    <n v="3.18"/>
    <n v="7.39"/>
    <n v="172"/>
    <n v="4"/>
    <n v="32"/>
    <n v="172"/>
    <m/>
    <n v="143"/>
    <m/>
    <m/>
    <m/>
    <n v="171"/>
    <n v="172"/>
  </r>
  <r>
    <x v="154"/>
    <x v="4"/>
    <s v="vegetale"/>
    <m/>
    <m/>
    <n v="12"/>
    <n v="6.64"/>
    <n v="0.04"/>
    <n v="0.11"/>
    <n v="168"/>
    <n v="1"/>
    <n v="63"/>
    <n v="54"/>
    <n v="3"/>
    <n v="106"/>
    <m/>
    <n v="112"/>
    <m/>
    <n v="168"/>
    <n v="169"/>
  </r>
  <r>
    <x v="154"/>
    <x v="19"/>
    <s v="animale"/>
    <m/>
    <m/>
    <n v="57"/>
    <n v="16.38"/>
    <n v="3.17"/>
    <n v="6.66"/>
    <n v="132"/>
    <n v="4"/>
    <n v="56"/>
    <n v="132"/>
    <m/>
    <n v="80"/>
    <m/>
    <m/>
    <m/>
    <n v="132"/>
    <n v="132"/>
  </r>
  <r>
    <x v="154"/>
    <x v="5"/>
    <s v="vegetale"/>
    <n v="100"/>
    <n v="1"/>
    <n v="24"/>
    <n v="2.4300000000000002"/>
    <n v="0.05"/>
    <n v="0.45"/>
    <n v="120"/>
    <n v="1"/>
    <n v="121"/>
    <n v="20"/>
    <m/>
    <m/>
    <m/>
    <m/>
    <n v="0"/>
    <n v="120"/>
    <n v="121"/>
  </r>
  <r>
    <x v="154"/>
    <x v="22"/>
    <s v="animale"/>
    <m/>
    <m/>
    <n v="40"/>
    <n v="10.53"/>
    <n v="2.84"/>
    <n v="3.26"/>
    <n v="91"/>
    <n v="0"/>
    <n v="43"/>
    <n v="85"/>
    <n v="2"/>
    <n v="49"/>
    <n v="4"/>
    <m/>
    <m/>
    <n v="92"/>
    <n v="91"/>
  </r>
  <r>
    <x v="154"/>
    <x v="18"/>
    <s v="vegetale"/>
    <m/>
    <m/>
    <n v="17"/>
    <n v="9.94"/>
    <n v="0.03"/>
    <n v="0.22"/>
    <n v="82"/>
    <n v="0"/>
    <n v="82"/>
    <n v="80"/>
    <n v="1"/>
    <m/>
    <m/>
    <m/>
    <m/>
    <n v="82"/>
    <n v="81"/>
  </r>
  <r>
    <x v="154"/>
    <x v="67"/>
    <s v="vegetale"/>
    <n v="1"/>
    <m/>
    <n v="3"/>
    <n v="0"/>
    <n v="0"/>
    <n v="0"/>
    <n v="82"/>
    <n v="1"/>
    <n v="10"/>
    <n v="2"/>
    <m/>
    <n v="73"/>
    <m/>
    <n v="79"/>
    <n v="0"/>
    <n v="82"/>
    <n v="82"/>
  </r>
  <r>
    <x v="154"/>
    <x v="23"/>
    <s v="vegetale"/>
    <m/>
    <m/>
    <n v="65"/>
    <n v="8.82"/>
    <n v="6"/>
    <n v="1.68"/>
    <n v="72"/>
    <n v="2"/>
    <n v="72"/>
    <n v="71"/>
    <n v="1"/>
    <n v="2"/>
    <m/>
    <m/>
    <n v="0"/>
    <n v="72"/>
    <n v="72"/>
  </r>
  <r>
    <x v="154"/>
    <x v="54"/>
    <s v="vegetale"/>
    <n v="52"/>
    <m/>
    <n v="9"/>
    <n v="1.46"/>
    <n v="0.03"/>
    <n v="0.25"/>
    <n v="66"/>
    <n v="1"/>
    <n v="16"/>
    <n v="12"/>
    <n v="1"/>
    <n v="51"/>
    <n v="2"/>
    <m/>
    <n v="0"/>
    <n v="66"/>
    <n v="67"/>
  </r>
  <r>
    <x v="154"/>
    <x v="52"/>
    <s v="vegetale"/>
    <m/>
    <m/>
    <n v="9"/>
    <n v="7.65"/>
    <m/>
    <n v="0.35"/>
    <n v="62"/>
    <n v="103"/>
    <n v="164"/>
    <n v="62"/>
    <m/>
    <m/>
    <m/>
    <m/>
    <m/>
    <n v="61"/>
    <n v="62"/>
  </r>
  <r>
    <x v="154"/>
    <x v="74"/>
    <s v="vegetale"/>
    <n v="46"/>
    <m/>
    <n v="6"/>
    <n v="1.65"/>
    <n v="0.11"/>
    <n v="0.23"/>
    <n v="61"/>
    <n v="0"/>
    <n v="50"/>
    <n v="13"/>
    <n v="0"/>
    <n v="8"/>
    <n v="1"/>
    <m/>
    <n v="3"/>
    <n v="61"/>
    <n v="60"/>
  </r>
  <r>
    <x v="154"/>
    <x v="32"/>
    <s v="animale"/>
    <m/>
    <n v="19"/>
    <n v="74"/>
    <n v="4.07"/>
    <n v="8.27"/>
    <n v="0.01"/>
    <n v="52"/>
    <n v="3"/>
    <n v="12"/>
    <n v="33"/>
    <m/>
    <n v="43"/>
    <m/>
    <m/>
    <n v="0"/>
    <n v="52"/>
    <n v="52"/>
  </r>
  <r>
    <x v="154"/>
    <x v="14"/>
    <s v="vegetale"/>
    <m/>
    <n v="34"/>
    <n v="47"/>
    <n v="2.02"/>
    <n v="5.29"/>
    <n v="0.04"/>
    <n v="51"/>
    <n v="2"/>
    <n v="53"/>
    <n v="16"/>
    <m/>
    <m/>
    <m/>
    <m/>
    <n v="0"/>
    <n v="51"/>
    <n v="50"/>
  </r>
  <r>
    <x v="154"/>
    <x v="30"/>
    <s v="vegetale"/>
    <m/>
    <n v="21"/>
    <n v="31"/>
    <n v="3.62"/>
    <m/>
    <n v="0"/>
    <n v="50"/>
    <n v="154"/>
    <n v="135"/>
    <n v="29"/>
    <m/>
    <n v="33"/>
    <m/>
    <m/>
    <n v="36"/>
    <n v="50"/>
    <n v="50"/>
  </r>
  <r>
    <x v="154"/>
    <x v="45"/>
    <s v="animale"/>
    <m/>
    <n v="0"/>
    <n v="10"/>
    <n v="6.16"/>
    <n v="0.36"/>
    <n v="1.57"/>
    <n v="50"/>
    <n v="1"/>
    <n v="47"/>
    <n v="50"/>
    <m/>
    <n v="3"/>
    <m/>
    <m/>
    <m/>
    <n v="49"/>
    <n v="50"/>
  </r>
  <r>
    <x v="154"/>
    <x v="6"/>
    <s v="vegetale"/>
    <m/>
    <n v="12"/>
    <n v="47"/>
    <n v="2.37"/>
    <n v="5.62"/>
    <n v="0"/>
    <n v="46"/>
    <n v="3"/>
    <n v="35"/>
    <n v="19"/>
    <m/>
    <n v="13"/>
    <m/>
    <n v="15"/>
    <n v="0"/>
    <n v="45"/>
    <n v="46"/>
  </r>
  <r>
    <x v="154"/>
    <x v="25"/>
    <s v="animale"/>
    <m/>
    <m/>
    <n v="110"/>
    <n v="5.6"/>
    <n v="12.44"/>
    <n v="0.14000000000000001"/>
    <n v="45"/>
    <n v="2"/>
    <n v="1"/>
    <n v="45"/>
    <m/>
    <n v="47"/>
    <m/>
    <m/>
    <n v="0"/>
    <n v="46"/>
    <n v="45"/>
  </r>
  <r>
    <x v="154"/>
    <x v="27"/>
    <s v="vegetale"/>
    <m/>
    <n v="3"/>
    <n v="124"/>
    <n v="5.13"/>
    <n v="14.06"/>
    <n v="0"/>
    <n v="45"/>
    <n v="1"/>
    <n v="41"/>
    <n v="41"/>
    <m/>
    <n v="5"/>
    <m/>
    <m/>
    <n v="0"/>
    <n v="45"/>
    <n v="44"/>
  </r>
  <r>
    <x v="154"/>
    <x v="75"/>
    <s v="vegetale"/>
    <m/>
    <n v="41"/>
    <m/>
    <m/>
    <m/>
    <m/>
    <n v="41"/>
    <n v="1"/>
    <n v="41"/>
    <m/>
    <m/>
    <m/>
    <m/>
    <m/>
    <m/>
    <n v="40"/>
    <n v="41"/>
  </r>
  <r>
    <x v="154"/>
    <x v="29"/>
    <s v="animale"/>
    <m/>
    <m/>
    <n v="14"/>
    <n v="4.9400000000000004"/>
    <n v="0.68"/>
    <n v="1.64"/>
    <n v="40"/>
    <n v="3"/>
    <n v="6"/>
    <n v="40"/>
    <m/>
    <n v="37"/>
    <m/>
    <m/>
    <m/>
    <n v="40"/>
    <n v="40"/>
  </r>
  <r>
    <x v="154"/>
    <x v="61"/>
    <s v="vegetale"/>
    <m/>
    <m/>
    <n v="5"/>
    <n v="4.82"/>
    <n v="0.03"/>
    <n v="0.16"/>
    <n v="39"/>
    <n v="0"/>
    <n v="3"/>
    <n v="39"/>
    <n v="0"/>
    <n v="36"/>
    <m/>
    <m/>
    <n v="0"/>
    <n v="39"/>
    <n v="39"/>
  </r>
  <r>
    <x v="154"/>
    <x v="43"/>
    <s v="vegetale"/>
    <m/>
    <n v="2"/>
    <n v="107"/>
    <n v="4.4000000000000004"/>
    <n v="12.05"/>
    <n v="0"/>
    <n v="38"/>
    <n v="13"/>
    <n v="13"/>
    <n v="36"/>
    <m/>
    <n v="30"/>
    <m/>
    <m/>
    <n v="9"/>
    <n v="39"/>
    <n v="38"/>
  </r>
  <r>
    <x v="154"/>
    <x v="62"/>
    <s v="animale"/>
    <n v="10"/>
    <n v="0"/>
    <n v="7"/>
    <n v="2.8"/>
    <n v="0.38"/>
    <n v="0.8"/>
    <n v="33"/>
    <n v="0"/>
    <n v="33"/>
    <n v="23"/>
    <m/>
    <m/>
    <m/>
    <m/>
    <n v="0"/>
    <n v="33"/>
    <n v="33"/>
  </r>
  <r>
    <x v="154"/>
    <x v="50"/>
    <s v="vegetale"/>
    <m/>
    <m/>
    <n v="5"/>
    <n v="3.78"/>
    <n v="0.01"/>
    <n v="0.04"/>
    <n v="32"/>
    <n v="0"/>
    <n v="33"/>
    <n v="31"/>
    <n v="1"/>
    <m/>
    <m/>
    <n v="0"/>
    <n v="-1"/>
    <n v="32"/>
    <n v="32"/>
  </r>
  <r>
    <x v="154"/>
    <x v="21"/>
    <s v="animale"/>
    <m/>
    <m/>
    <n v="11"/>
    <n v="3.77"/>
    <n v="0.28999999999999998"/>
    <n v="1.89"/>
    <n v="30"/>
    <n v="20"/>
    <n v="17"/>
    <n v="30"/>
    <m/>
    <n v="33"/>
    <m/>
    <m/>
    <n v="0"/>
    <n v="30"/>
    <n v="30"/>
  </r>
  <r>
    <x v="154"/>
    <x v="81"/>
    <s v="vegetale"/>
    <n v="17"/>
    <m/>
    <n v="12"/>
    <n v="1.31"/>
    <n v="0.05"/>
    <n v="0.8"/>
    <n v="29"/>
    <n v="0"/>
    <n v="17"/>
    <n v="11"/>
    <n v="0"/>
    <n v="12"/>
    <n v="1"/>
    <m/>
    <m/>
    <n v="29"/>
    <n v="29"/>
  </r>
  <r>
    <x v="154"/>
    <x v="76"/>
    <s v="vegetale"/>
    <m/>
    <m/>
    <n v="2"/>
    <n v="3.41"/>
    <n v="0.02"/>
    <n v="0.03"/>
    <n v="28"/>
    <n v="8"/>
    <n v="36"/>
    <n v="28"/>
    <n v="0"/>
    <m/>
    <m/>
    <m/>
    <m/>
    <n v="28"/>
    <n v="28"/>
  </r>
  <r>
    <x v="154"/>
    <x v="51"/>
    <s v="vegetale"/>
    <m/>
    <m/>
    <n v="24"/>
    <n v="2.94"/>
    <m/>
    <m/>
    <n v="24"/>
    <n v="1"/>
    <n v="20"/>
    <n v="24"/>
    <m/>
    <n v="5"/>
    <m/>
    <m/>
    <m/>
    <n v="24"/>
    <n v="24"/>
  </r>
  <r>
    <x v="154"/>
    <x v="65"/>
    <s v="vegetale"/>
    <m/>
    <m/>
    <n v="1"/>
    <n v="2.65"/>
    <n v="0"/>
    <n v="0.02"/>
    <n v="22"/>
    <n v="0"/>
    <n v="22"/>
    <n v="21"/>
    <n v="0"/>
    <m/>
    <m/>
    <m/>
    <n v="0"/>
    <n v="22"/>
    <n v="21"/>
  </r>
  <r>
    <x v="154"/>
    <x v="66"/>
    <s v="animale"/>
    <n v="0"/>
    <n v="0"/>
    <n v="6"/>
    <n v="2.76"/>
    <n v="0.28999999999999998"/>
    <n v="0.74"/>
    <n v="22"/>
    <n v="0"/>
    <n v="22"/>
    <n v="22"/>
    <m/>
    <m/>
    <m/>
    <m/>
    <n v="1"/>
    <n v="23"/>
    <n v="22"/>
  </r>
  <r>
    <x v="154"/>
    <x v="79"/>
    <s v="animale"/>
    <m/>
    <n v="0"/>
    <n v="3"/>
    <n v="2.64"/>
    <n v="0.03"/>
    <n v="0.56999999999999995"/>
    <n v="21"/>
    <n v="0"/>
    <n v="21"/>
    <n v="21"/>
    <m/>
    <m/>
    <m/>
    <m/>
    <m/>
    <n v="21"/>
    <n v="21"/>
  </r>
  <r>
    <x v="154"/>
    <x v="60"/>
    <s v="vegetale"/>
    <m/>
    <m/>
    <n v="4"/>
    <n v="0.44"/>
    <n v="0.19"/>
    <n v="0.43"/>
    <n v="21"/>
    <n v="0"/>
    <n v="17"/>
    <n v="4"/>
    <m/>
    <n v="4"/>
    <m/>
    <n v="17"/>
    <n v="0"/>
    <n v="21"/>
    <n v="21"/>
  </r>
  <r>
    <x v="154"/>
    <x v="86"/>
    <s v="vegetale"/>
    <n v="7"/>
    <n v="0"/>
    <n v="9"/>
    <n v="1.28"/>
    <n v="0.03"/>
    <n v="0.23"/>
    <n v="19"/>
    <n v="0"/>
    <n v="10"/>
    <n v="10"/>
    <n v="0"/>
    <n v="10"/>
    <n v="1"/>
    <m/>
    <n v="-2"/>
    <n v="18"/>
    <n v="18"/>
  </r>
  <r>
    <x v="154"/>
    <x v="87"/>
    <s v="vegetale"/>
    <m/>
    <m/>
    <n v="3"/>
    <n v="2.2200000000000002"/>
    <m/>
    <n v="0.01"/>
    <n v="18"/>
    <n v="0"/>
    <n v="7"/>
    <n v="18"/>
    <m/>
    <n v="11"/>
    <m/>
    <m/>
    <m/>
    <n v="18"/>
    <n v="18"/>
  </r>
  <r>
    <x v="154"/>
    <x v="40"/>
    <s v="vegetale"/>
    <n v="1"/>
    <m/>
    <m/>
    <m/>
    <m/>
    <m/>
    <n v="14"/>
    <n v="0"/>
    <n v="5"/>
    <m/>
    <m/>
    <n v="9"/>
    <n v="0"/>
    <n v="13"/>
    <n v="0"/>
    <n v="14"/>
    <n v="14"/>
  </r>
  <r>
    <x v="154"/>
    <x v="48"/>
    <s v="vegetale"/>
    <m/>
    <n v="0"/>
    <n v="41"/>
    <n v="1.7"/>
    <n v="4.66"/>
    <m/>
    <n v="14"/>
    <n v="0"/>
    <n v="14"/>
    <n v="14"/>
    <m/>
    <m/>
    <m/>
    <m/>
    <n v="0"/>
    <n v="14"/>
    <n v="14"/>
  </r>
  <r>
    <x v="154"/>
    <x v="85"/>
    <s v="animale"/>
    <m/>
    <n v="0"/>
    <n v="4"/>
    <n v="1.76"/>
    <n v="0.16"/>
    <n v="0.63"/>
    <n v="14"/>
    <n v="0"/>
    <n v="14"/>
    <n v="14"/>
    <m/>
    <m/>
    <m/>
    <m/>
    <m/>
    <n v="14"/>
    <n v="14"/>
  </r>
  <r>
    <x v="154"/>
    <x v="35"/>
    <s v="animale"/>
    <m/>
    <m/>
    <n v="6"/>
    <n v="1.77"/>
    <n v="0.28000000000000003"/>
    <n v="0.87"/>
    <n v="14"/>
    <n v="0"/>
    <n v="10"/>
    <n v="14"/>
    <m/>
    <n v="4"/>
    <m/>
    <n v="0"/>
    <m/>
    <n v="14"/>
    <n v="14"/>
  </r>
  <r>
    <x v="154"/>
    <x v="44"/>
    <s v="vegetale"/>
    <n v="0"/>
    <m/>
    <n v="12"/>
    <n v="1.41"/>
    <m/>
    <n v="0.02"/>
    <n v="11"/>
    <n v="1"/>
    <n v="8"/>
    <n v="11"/>
    <m/>
    <n v="4"/>
    <m/>
    <m/>
    <m/>
    <n v="11"/>
    <n v="11"/>
  </r>
  <r>
    <x v="154"/>
    <x v="11"/>
    <s v="animale"/>
    <m/>
    <m/>
    <n v="9"/>
    <n v="1.42"/>
    <n v="0.75"/>
    <n v="0.49"/>
    <n v="11"/>
    <n v="0"/>
    <n v="6"/>
    <n v="11"/>
    <m/>
    <n v="5"/>
    <m/>
    <m/>
    <m/>
    <n v="11"/>
    <n v="11"/>
  </r>
  <r>
    <x v="154"/>
    <x v="83"/>
    <s v="animale"/>
    <m/>
    <n v="0"/>
    <n v="1"/>
    <n v="1.25"/>
    <n v="0.01"/>
    <n v="0.08"/>
    <n v="10"/>
    <n v="0"/>
    <n v="10"/>
    <n v="10"/>
    <m/>
    <m/>
    <m/>
    <m/>
    <m/>
    <n v="10"/>
    <n v="10"/>
  </r>
  <r>
    <x v="154"/>
    <x v="55"/>
    <s v="vegetale"/>
    <m/>
    <m/>
    <n v="26"/>
    <n v="1.08"/>
    <n v="2.96"/>
    <m/>
    <n v="9"/>
    <n v="0"/>
    <n v="8"/>
    <n v="9"/>
    <m/>
    <n v="1"/>
    <m/>
    <m/>
    <n v="0"/>
    <n v="9"/>
    <n v="9"/>
  </r>
  <r>
    <x v="154"/>
    <x v="41"/>
    <s v="vegetale"/>
    <n v="5"/>
    <n v="0"/>
    <n v="0"/>
    <n v="0.02"/>
    <n v="0.02"/>
    <n v="0.01"/>
    <n v="8"/>
    <n v="0"/>
    <n v="8"/>
    <n v="0"/>
    <n v="0"/>
    <n v="1"/>
    <m/>
    <n v="3"/>
    <m/>
    <n v="9"/>
    <n v="8"/>
  </r>
  <r>
    <x v="154"/>
    <x v="84"/>
    <s v="vegetale"/>
    <m/>
    <m/>
    <n v="22"/>
    <n v="0.91"/>
    <n v="2.4900000000000002"/>
    <m/>
    <n v="7"/>
    <n v="0"/>
    <n v="7"/>
    <n v="7"/>
    <m/>
    <n v="0"/>
    <m/>
    <m/>
    <m/>
    <n v="7"/>
    <n v="7"/>
  </r>
  <r>
    <x v="154"/>
    <x v="31"/>
    <s v="vegetale"/>
    <m/>
    <m/>
    <n v="22"/>
    <n v="0.9"/>
    <n v="2.46"/>
    <m/>
    <n v="7"/>
    <n v="0"/>
    <n v="4"/>
    <n v="7"/>
    <m/>
    <n v="3"/>
    <m/>
    <m/>
    <m/>
    <n v="7"/>
    <n v="7"/>
  </r>
  <r>
    <x v="154"/>
    <x v="73"/>
    <s v="vegetale"/>
    <m/>
    <m/>
    <n v="7"/>
    <n v="0.45"/>
    <n v="0.61"/>
    <n v="0.33"/>
    <n v="6"/>
    <n v="0"/>
    <n v="6"/>
    <n v="4"/>
    <m/>
    <m/>
    <m/>
    <n v="3"/>
    <m/>
    <n v="6"/>
    <n v="7"/>
  </r>
  <r>
    <x v="154"/>
    <x v="72"/>
    <s v="vegetale"/>
    <n v="2"/>
    <n v="4"/>
    <m/>
    <m/>
    <m/>
    <m/>
    <n v="6"/>
    <n v="0"/>
    <n v="6"/>
    <m/>
    <m/>
    <m/>
    <m/>
    <m/>
    <m/>
    <n v="6"/>
    <n v="6"/>
  </r>
  <r>
    <x v="154"/>
    <x v="37"/>
    <s v="vegetale"/>
    <m/>
    <m/>
    <n v="2"/>
    <n v="0.77"/>
    <n v="0.24"/>
    <n v="0.02"/>
    <n v="6"/>
    <n v="0"/>
    <n v="6"/>
    <n v="6"/>
    <m/>
    <m/>
    <m/>
    <m/>
    <m/>
    <n v="6"/>
    <n v="6"/>
  </r>
  <r>
    <x v="154"/>
    <x v="53"/>
    <s v="vegetale"/>
    <m/>
    <m/>
    <n v="3"/>
    <n v="0.67"/>
    <n v="0.25"/>
    <n v="0.03"/>
    <n v="5"/>
    <n v="0"/>
    <n v="6"/>
    <n v="5"/>
    <n v="0"/>
    <m/>
    <m/>
    <n v="0"/>
    <m/>
    <n v="6"/>
    <n v="5"/>
  </r>
  <r>
    <x v="154"/>
    <x v="47"/>
    <s v="vegetale"/>
    <m/>
    <m/>
    <n v="5"/>
    <n v="0.52"/>
    <n v="0.4"/>
    <n v="0.11"/>
    <n v="4"/>
    <n v="73"/>
    <n v="74"/>
    <n v="4"/>
    <m/>
    <m/>
    <m/>
    <m/>
    <n v="3"/>
    <n v="4"/>
    <n v="4"/>
  </r>
  <r>
    <x v="154"/>
    <x v="17"/>
    <s v="vegetale"/>
    <n v="2"/>
    <m/>
    <n v="3"/>
    <n v="0.28999999999999998"/>
    <n v="0.02"/>
    <n v="0.18"/>
    <n v="4"/>
    <n v="0"/>
    <n v="3"/>
    <n v="2"/>
    <n v="0"/>
    <n v="1"/>
    <n v="0"/>
    <m/>
    <m/>
    <n v="4"/>
    <n v="4"/>
  </r>
  <r>
    <x v="154"/>
    <x v="36"/>
    <s v="vegetale"/>
    <m/>
    <m/>
    <n v="4"/>
    <n v="0.44"/>
    <n v="0.15"/>
    <n v="0.13"/>
    <n v="4"/>
    <n v="0"/>
    <n v="4"/>
    <n v="4"/>
    <m/>
    <m/>
    <m/>
    <m/>
    <m/>
    <n v="4"/>
    <n v="4"/>
  </r>
  <r>
    <x v="154"/>
    <x v="82"/>
    <s v="animale"/>
    <m/>
    <n v="0"/>
    <n v="1"/>
    <n v="0.41"/>
    <n v="0.01"/>
    <n v="0.16"/>
    <n v="3"/>
    <n v="0"/>
    <n v="3"/>
    <n v="3"/>
    <m/>
    <m/>
    <m/>
    <m/>
    <m/>
    <n v="3"/>
    <n v="3"/>
  </r>
  <r>
    <x v="154"/>
    <x v="77"/>
    <s v="vegetale"/>
    <m/>
    <n v="0"/>
    <n v="10"/>
    <n v="0.43"/>
    <n v="1.1299999999999999"/>
    <n v="0.01"/>
    <n v="3"/>
    <n v="0"/>
    <n v="4"/>
    <n v="3"/>
    <m/>
    <n v="0"/>
    <m/>
    <m/>
    <n v="0"/>
    <n v="4"/>
    <n v="3"/>
  </r>
  <r>
    <x v="154"/>
    <x v="34"/>
    <s v="vegetale"/>
    <n v="3"/>
    <m/>
    <n v="0"/>
    <n v="0"/>
    <n v="0"/>
    <n v="0"/>
    <n v="3"/>
    <n v="0"/>
    <n v="3"/>
    <n v="0"/>
    <m/>
    <n v="0"/>
    <m/>
    <m/>
    <m/>
    <n v="3"/>
    <n v="3"/>
  </r>
  <r>
    <x v="154"/>
    <x v="46"/>
    <s v="vegetale"/>
    <m/>
    <m/>
    <n v="2"/>
    <n v="0.25"/>
    <n v="0"/>
    <n v="0.01"/>
    <n v="2"/>
    <n v="0"/>
    <n v="2"/>
    <n v="2"/>
    <n v="0"/>
    <m/>
    <m/>
    <m/>
    <m/>
    <n v="2"/>
    <n v="2"/>
  </r>
  <r>
    <x v="154"/>
    <x v="68"/>
    <s v="vegetale"/>
    <n v="0"/>
    <m/>
    <n v="2"/>
    <n v="0.25"/>
    <n v="0.01"/>
    <n v="0.14000000000000001"/>
    <n v="2"/>
    <n v="0"/>
    <n v="2"/>
    <n v="2"/>
    <n v="0"/>
    <m/>
    <m/>
    <m/>
    <n v="0"/>
    <n v="2"/>
    <n v="2"/>
  </r>
  <r>
    <x v="154"/>
    <x v="78"/>
    <s v="vegetale"/>
    <m/>
    <m/>
    <n v="2"/>
    <n v="0.19"/>
    <n v="0.09"/>
    <n v="0.06"/>
    <n v="2"/>
    <n v="0"/>
    <n v="2"/>
    <n v="2"/>
    <m/>
    <m/>
    <m/>
    <m/>
    <m/>
    <n v="2"/>
    <n v="2"/>
  </r>
  <r>
    <x v="154"/>
    <x v="69"/>
    <s v="vegetale"/>
    <m/>
    <m/>
    <n v="0"/>
    <n v="0.16"/>
    <m/>
    <n v="0"/>
    <n v="1"/>
    <m/>
    <n v="1"/>
    <n v="1"/>
    <m/>
    <m/>
    <m/>
    <m/>
    <m/>
    <n v="1"/>
    <n v="1"/>
  </r>
  <r>
    <x v="154"/>
    <x v="70"/>
    <s v="vegetale"/>
    <m/>
    <n v="0"/>
    <n v="2"/>
    <n v="7.0000000000000007E-2"/>
    <n v="0.18"/>
    <n v="0"/>
    <n v="1"/>
    <n v="0"/>
    <n v="0"/>
    <n v="1"/>
    <m/>
    <n v="0"/>
    <m/>
    <m/>
    <n v="0"/>
    <n v="0"/>
    <n v="1"/>
  </r>
  <r>
    <x v="154"/>
    <x v="92"/>
    <s v="animale"/>
    <n v="1"/>
    <n v="0"/>
    <n v="0"/>
    <n v="0"/>
    <n v="0"/>
    <n v="0"/>
    <n v="1"/>
    <n v="1"/>
    <n v="2"/>
    <n v="0"/>
    <m/>
    <m/>
    <m/>
    <m/>
    <m/>
    <n v="1"/>
    <n v="1"/>
  </r>
  <r>
    <x v="154"/>
    <x v="71"/>
    <s v="vegetale"/>
    <m/>
    <m/>
    <n v="0"/>
    <n v="0.15"/>
    <n v="0"/>
    <n v="0"/>
    <n v="1"/>
    <n v="0"/>
    <n v="1"/>
    <n v="1"/>
    <m/>
    <m/>
    <m/>
    <m/>
    <m/>
    <n v="1"/>
    <n v="1"/>
  </r>
  <r>
    <x v="154"/>
    <x v="56"/>
    <s v="vegetale"/>
    <m/>
    <m/>
    <n v="1"/>
    <n v="0.1"/>
    <n v="0.01"/>
    <n v="0.03"/>
    <n v="1"/>
    <n v="0"/>
    <n v="1"/>
    <n v="1"/>
    <m/>
    <m/>
    <m/>
    <m/>
    <m/>
    <n v="1"/>
    <n v="1"/>
  </r>
  <r>
    <x v="154"/>
    <x v="88"/>
    <s v="vegetale"/>
    <m/>
    <m/>
    <n v="0"/>
    <n v="0.12"/>
    <n v="0"/>
    <n v="0"/>
    <n v="1"/>
    <n v="0"/>
    <n v="1"/>
    <n v="1"/>
    <m/>
    <m/>
    <m/>
    <m/>
    <n v="0"/>
    <n v="1"/>
    <n v="1"/>
  </r>
  <r>
    <x v="154"/>
    <x v="28"/>
    <s v="vegetale"/>
    <m/>
    <m/>
    <n v="3"/>
    <n v="0.17"/>
    <n v="0.24"/>
    <n v="0.08"/>
    <n v="1"/>
    <n v="0"/>
    <n v="1"/>
    <n v="1"/>
    <m/>
    <m/>
    <m/>
    <m/>
    <m/>
    <n v="1"/>
    <n v="1"/>
  </r>
  <r>
    <x v="154"/>
    <x v="24"/>
    <s v="vegetale"/>
    <m/>
    <m/>
    <n v="0"/>
    <n v="0.01"/>
    <n v="0"/>
    <n v="0"/>
    <n v="0"/>
    <n v="0"/>
    <n v="0"/>
    <n v="0"/>
    <m/>
    <m/>
    <m/>
    <m/>
    <m/>
    <n v="0"/>
    <n v="0"/>
  </r>
  <r>
    <x v="154"/>
    <x v="89"/>
    <s v="animale"/>
    <m/>
    <n v="0"/>
    <n v="0"/>
    <n v="0.04"/>
    <n v="0"/>
    <n v="0.01"/>
    <n v="0"/>
    <m/>
    <n v="0"/>
    <n v="0"/>
    <m/>
    <m/>
    <m/>
    <m/>
    <m/>
    <n v="0"/>
    <n v="0"/>
  </r>
  <r>
    <x v="154"/>
    <x v="90"/>
    <s v="vegetale"/>
    <m/>
    <m/>
    <n v="0"/>
    <n v="0"/>
    <n v="0"/>
    <n v="0"/>
    <n v="0"/>
    <n v="0"/>
    <n v="0"/>
    <n v="0"/>
    <m/>
    <m/>
    <m/>
    <m/>
    <m/>
    <n v="0"/>
    <n v="0"/>
  </r>
  <r>
    <x v="154"/>
    <x v="26"/>
    <s v="vegetale"/>
    <m/>
    <n v="0"/>
    <m/>
    <m/>
    <m/>
    <m/>
    <n v="0"/>
    <m/>
    <n v="0"/>
    <m/>
    <m/>
    <m/>
    <m/>
    <m/>
    <m/>
    <n v="0"/>
    <n v="0"/>
  </r>
  <r>
    <x v="154"/>
    <x v="38"/>
    <s v="vegetale"/>
    <m/>
    <m/>
    <n v="0"/>
    <n v="0.01"/>
    <n v="0.02"/>
    <m/>
    <n v="0"/>
    <n v="0"/>
    <n v="0"/>
    <n v="0"/>
    <m/>
    <m/>
    <m/>
    <m/>
    <n v="0"/>
    <n v="0"/>
    <n v="0"/>
  </r>
  <r>
    <x v="154"/>
    <x v="49"/>
    <s v="vegetale"/>
    <m/>
    <m/>
    <n v="1"/>
    <n v="0.05"/>
    <n v="0.13"/>
    <m/>
    <n v="0"/>
    <n v="0"/>
    <n v="0"/>
    <n v="0"/>
    <m/>
    <m/>
    <m/>
    <m/>
    <m/>
    <n v="0"/>
    <n v="0"/>
  </r>
  <r>
    <x v="154"/>
    <x v="91"/>
    <s v="animale"/>
    <n v="0"/>
    <n v="0"/>
    <n v="0"/>
    <n v="0"/>
    <n v="0"/>
    <n v="0"/>
    <n v="0"/>
    <n v="0"/>
    <n v="0"/>
    <n v="0"/>
    <m/>
    <m/>
    <m/>
    <m/>
    <m/>
    <n v="0"/>
    <n v="0"/>
  </r>
  <r>
    <x v="154"/>
    <x v="93"/>
    <s v="vegetale"/>
    <m/>
    <m/>
    <n v="0"/>
    <n v="0.02"/>
    <m/>
    <m/>
    <n v="0"/>
    <m/>
    <n v="0"/>
    <n v="0"/>
    <m/>
    <m/>
    <m/>
    <m/>
    <m/>
    <n v="0"/>
    <n v="0"/>
  </r>
  <r>
    <x v="154"/>
    <x v="94"/>
    <s v="vegetale"/>
    <m/>
    <m/>
    <m/>
    <m/>
    <m/>
    <m/>
    <n v="0"/>
    <m/>
    <n v="0"/>
    <m/>
    <m/>
    <m/>
    <m/>
    <n v="0"/>
    <m/>
    <n v="0"/>
    <n v="0"/>
  </r>
  <r>
    <x v="154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54"/>
    <x v="64"/>
    <s v="vegetale"/>
    <n v="0"/>
    <m/>
    <m/>
    <m/>
    <m/>
    <m/>
    <n v="0"/>
    <n v="0"/>
    <n v="0"/>
    <m/>
    <m/>
    <m/>
    <m/>
    <m/>
    <m/>
    <n v="0"/>
    <n v="0"/>
  </r>
  <r>
    <x v="154"/>
    <x v="16"/>
    <s v="vegetale"/>
    <n v="0"/>
    <m/>
    <m/>
    <m/>
    <m/>
    <m/>
    <n v="0"/>
    <n v="0"/>
    <n v="0"/>
    <m/>
    <m/>
    <m/>
    <m/>
    <m/>
    <m/>
    <n v="0"/>
    <n v="0"/>
  </r>
  <r>
    <x v="154"/>
    <x v="15"/>
    <s v="vegetale"/>
    <m/>
    <m/>
    <n v="0"/>
    <n v="0.26"/>
    <m/>
    <n v="7.0000000000000007E-2"/>
    <n v="-2"/>
    <n v="10"/>
    <n v="8"/>
    <n v="2"/>
    <m/>
    <m/>
    <m/>
    <m/>
    <m/>
    <n v="-2"/>
    <n v="2"/>
  </r>
  <r>
    <x v="154"/>
    <x v="42"/>
    <s v="vegetale"/>
    <m/>
    <m/>
    <n v="0"/>
    <n v="0"/>
    <n v="0"/>
    <n v="0"/>
    <n v="-37"/>
    <n v="39"/>
    <n v="3"/>
    <n v="0"/>
    <m/>
    <m/>
    <m/>
    <m/>
    <m/>
    <n v="-36"/>
    <n v="0"/>
  </r>
  <r>
    <x v="154"/>
    <x v="59"/>
    <s v="vegetale"/>
    <m/>
    <m/>
    <n v="0"/>
    <m/>
    <n v="0"/>
    <n v="0"/>
    <m/>
    <m/>
    <m/>
    <m/>
    <m/>
    <m/>
    <m/>
    <m/>
    <m/>
    <n v="0"/>
    <n v="0"/>
  </r>
  <r>
    <x v="155"/>
    <x v="16"/>
    <s v="vegetale"/>
    <n v="38"/>
    <m/>
    <n v="4"/>
    <n v="4.55"/>
    <m/>
    <n v="0.03"/>
    <n v="120"/>
    <m/>
    <m/>
    <n v="2"/>
    <n v="2"/>
    <n v="120"/>
    <m/>
    <n v="78"/>
    <m/>
    <n v="120"/>
    <n v="120"/>
  </r>
  <r>
    <x v="155"/>
    <x v="5"/>
    <s v="vegetale"/>
    <n v="7"/>
    <n v="26"/>
    <n v="637"/>
    <n v="68.680000000000007"/>
    <n v="1.06"/>
    <n v="12.61"/>
    <n v="112"/>
    <n v="64"/>
    <n v="1"/>
    <n v="37"/>
    <n v="29"/>
    <n v="175"/>
    <n v="5"/>
    <n v="7"/>
    <n v="0"/>
    <n v="112"/>
    <n v="111"/>
  </r>
  <r>
    <x v="155"/>
    <x v="39"/>
    <s v="vegetale"/>
    <m/>
    <n v="46"/>
    <n v="48"/>
    <n v="49.03"/>
    <m/>
    <n v="0.4"/>
    <n v="72"/>
    <n v="1"/>
    <n v="10"/>
    <n v="26"/>
    <m/>
    <n v="63"/>
    <m/>
    <m/>
    <m/>
    <n v="72"/>
    <n v="72"/>
  </r>
  <r>
    <x v="155"/>
    <x v="0"/>
    <s v="vegetale"/>
    <m/>
    <n v="2"/>
    <n v="418"/>
    <n v="52.81"/>
    <n v="3.92"/>
    <n v="10.48"/>
    <n v="32"/>
    <n v="1"/>
    <n v="30"/>
    <n v="28"/>
    <n v="2"/>
    <m/>
    <m/>
    <m/>
    <n v="2"/>
    <n v="31"/>
    <n v="32"/>
  </r>
  <r>
    <x v="155"/>
    <x v="1"/>
    <s v="animale"/>
    <n v="0"/>
    <n v="5"/>
    <n v="75"/>
    <n v="48.97"/>
    <n v="3.34"/>
    <n v="5.03"/>
    <n v="32"/>
    <n v="1"/>
    <n v="27"/>
    <n v="26"/>
    <n v="1"/>
    <n v="6"/>
    <m/>
    <m/>
    <n v="0"/>
    <n v="32"/>
    <n v="32"/>
  </r>
  <r>
    <x v="155"/>
    <x v="9"/>
    <s v="vegetale"/>
    <m/>
    <n v="8"/>
    <n v="411"/>
    <n v="41.35"/>
    <m/>
    <m/>
    <n v="30"/>
    <n v="0"/>
    <n v="25"/>
    <n v="22"/>
    <m/>
    <n v="6"/>
    <m/>
    <m/>
    <n v="-1"/>
    <n v="30"/>
    <n v="30"/>
  </r>
  <r>
    <x v="155"/>
    <x v="19"/>
    <s v="animale"/>
    <m/>
    <n v="10"/>
    <n v="127"/>
    <n v="35.549999999999997"/>
    <n v="9.01"/>
    <n v="10.59"/>
    <n v="29"/>
    <n v="0"/>
    <n v="21"/>
    <n v="19"/>
    <m/>
    <n v="8"/>
    <m/>
    <m/>
    <n v="0"/>
    <n v="29"/>
    <n v="29"/>
  </r>
  <r>
    <x v="155"/>
    <x v="10"/>
    <s v="vegetale"/>
    <m/>
    <n v="8"/>
    <n v="29"/>
    <n v="35.49"/>
    <n v="0.14000000000000001"/>
    <n v="0.32"/>
    <n v="27"/>
    <n v="0"/>
    <n v="22"/>
    <n v="19"/>
    <n v="0"/>
    <n v="5"/>
    <m/>
    <m/>
    <n v="0"/>
    <n v="27"/>
    <n v="27"/>
  </r>
  <r>
    <x v="155"/>
    <x v="2"/>
    <s v="vegetale"/>
    <m/>
    <m/>
    <n v="41"/>
    <n v="44.74"/>
    <n v="0.31"/>
    <n v="2.1800000000000002"/>
    <n v="26"/>
    <n v="1"/>
    <n v="8"/>
    <n v="24"/>
    <n v="2"/>
    <n v="19"/>
    <m/>
    <m/>
    <n v="0"/>
    <n v="26"/>
    <n v="26"/>
  </r>
  <r>
    <x v="155"/>
    <x v="69"/>
    <s v="vegetale"/>
    <n v="4"/>
    <m/>
    <n v="79"/>
    <n v="32.6"/>
    <n v="0.09"/>
    <n v="0.63"/>
    <n v="23"/>
    <m/>
    <m/>
    <n v="18"/>
    <n v="2"/>
    <n v="23"/>
    <m/>
    <m/>
    <m/>
    <n v="23"/>
    <n v="24"/>
  </r>
  <r>
    <x v="155"/>
    <x v="12"/>
    <s v="vegetale"/>
    <m/>
    <m/>
    <n v="22"/>
    <n v="30.33"/>
    <n v="0.08"/>
    <n v="0.41"/>
    <n v="18"/>
    <n v="0"/>
    <n v="1"/>
    <n v="16"/>
    <n v="2"/>
    <n v="18"/>
    <m/>
    <m/>
    <n v="0"/>
    <n v="19"/>
    <n v="18"/>
  </r>
  <r>
    <x v="155"/>
    <x v="7"/>
    <s v="vegetale"/>
    <n v="11"/>
    <n v="0"/>
    <n v="18"/>
    <n v="1.93"/>
    <n v="0.16"/>
    <n v="0.45"/>
    <n v="13"/>
    <n v="0"/>
    <n v="13"/>
    <n v="1"/>
    <n v="0"/>
    <n v="0"/>
    <n v="0"/>
    <m/>
    <m/>
    <n v="13"/>
    <n v="12"/>
  </r>
  <r>
    <x v="155"/>
    <x v="8"/>
    <s v="vegetale"/>
    <m/>
    <n v="2"/>
    <n v="34"/>
    <n v="19.190000000000001"/>
    <n v="0.08"/>
    <n v="0.81"/>
    <n v="12"/>
    <n v="0"/>
    <n v="12"/>
    <n v="10"/>
    <n v="0"/>
    <m/>
    <m/>
    <m/>
    <m/>
    <n v="12"/>
    <n v="12"/>
  </r>
  <r>
    <x v="155"/>
    <x v="53"/>
    <s v="vegetale"/>
    <m/>
    <m/>
    <n v="14"/>
    <n v="3.8"/>
    <n v="1.3"/>
    <n v="0.17"/>
    <n v="11"/>
    <n v="0"/>
    <n v="0"/>
    <n v="2"/>
    <n v="0"/>
    <n v="11"/>
    <m/>
    <n v="9"/>
    <m/>
    <n v="11"/>
    <n v="11"/>
  </r>
  <r>
    <x v="155"/>
    <x v="85"/>
    <s v="animale"/>
    <m/>
    <n v="5"/>
    <n v="12"/>
    <n v="6.9"/>
    <n v="0.41"/>
    <n v="1.89"/>
    <n v="9"/>
    <n v="15"/>
    <n v="0"/>
    <n v="4"/>
    <m/>
    <n v="24"/>
    <m/>
    <m/>
    <n v="0"/>
    <n v="9"/>
    <n v="9"/>
  </r>
  <r>
    <x v="155"/>
    <x v="31"/>
    <s v="vegetale"/>
    <m/>
    <n v="2"/>
    <n v="268"/>
    <n v="11.05"/>
    <n v="30.26"/>
    <m/>
    <n v="8"/>
    <n v="0"/>
    <n v="9"/>
    <n v="6"/>
    <m/>
    <m/>
    <m/>
    <m/>
    <n v="0"/>
    <n v="9"/>
    <n v="8"/>
  </r>
  <r>
    <x v="155"/>
    <x v="72"/>
    <s v="vegetale"/>
    <m/>
    <n v="3"/>
    <n v="20"/>
    <n v="8.26"/>
    <n v="7.0000000000000007E-2"/>
    <n v="0.16"/>
    <n v="7"/>
    <n v="0"/>
    <n v="0"/>
    <n v="4"/>
    <n v="0"/>
    <n v="7"/>
    <m/>
    <m/>
    <n v="0"/>
    <n v="7"/>
    <n v="7"/>
  </r>
  <r>
    <x v="155"/>
    <x v="63"/>
    <s v="animale"/>
    <m/>
    <m/>
    <n v="81"/>
    <n v="10.23"/>
    <n v="7.72"/>
    <n v="2.4900000000000002"/>
    <n v="6"/>
    <n v="0"/>
    <n v="4"/>
    <n v="6"/>
    <m/>
    <n v="2"/>
    <m/>
    <m/>
    <m/>
    <n v="6"/>
    <n v="6"/>
  </r>
  <r>
    <x v="155"/>
    <x v="18"/>
    <s v="vegetale"/>
    <n v="0"/>
    <m/>
    <n v="8"/>
    <n v="4.82"/>
    <n v="0.02"/>
    <n v="0.11"/>
    <n v="5"/>
    <n v="81"/>
    <m/>
    <n v="3"/>
    <n v="2"/>
    <n v="86"/>
    <m/>
    <m/>
    <m/>
    <n v="5"/>
    <n v="5"/>
  </r>
  <r>
    <x v="155"/>
    <x v="79"/>
    <s v="animale"/>
    <m/>
    <n v="2"/>
    <n v="9"/>
    <n v="6.57"/>
    <n v="0.09"/>
    <n v="1.71"/>
    <n v="5"/>
    <n v="3"/>
    <n v="0"/>
    <n v="4"/>
    <m/>
    <n v="8"/>
    <m/>
    <m/>
    <n v="0"/>
    <n v="5"/>
    <n v="6"/>
  </r>
  <r>
    <x v="155"/>
    <x v="61"/>
    <s v="vegetale"/>
    <m/>
    <m/>
    <n v="10"/>
    <n v="8.49"/>
    <n v="0.05"/>
    <n v="0.3"/>
    <n v="5"/>
    <n v="0"/>
    <n v="5"/>
    <n v="5"/>
    <n v="1"/>
    <m/>
    <m/>
    <m/>
    <m/>
    <n v="5"/>
    <n v="6"/>
  </r>
  <r>
    <x v="155"/>
    <x v="13"/>
    <s v="animale"/>
    <m/>
    <m/>
    <n v="33"/>
    <n v="9.73"/>
    <n v="2.04"/>
    <n v="3.52"/>
    <n v="5"/>
    <n v="0"/>
    <n v="4"/>
    <n v="5"/>
    <m/>
    <n v="2"/>
    <m/>
    <m/>
    <n v="0"/>
    <n v="6"/>
    <n v="5"/>
  </r>
  <r>
    <x v="155"/>
    <x v="3"/>
    <s v="vegetale"/>
    <m/>
    <m/>
    <n v="1"/>
    <n v="0.17"/>
    <m/>
    <n v="0.03"/>
    <n v="4"/>
    <m/>
    <n v="4"/>
    <n v="0"/>
    <m/>
    <m/>
    <m/>
    <n v="4"/>
    <m/>
    <n v="4"/>
    <n v="4"/>
  </r>
  <r>
    <x v="155"/>
    <x v="65"/>
    <s v="vegetale"/>
    <m/>
    <m/>
    <n v="4"/>
    <n v="5.86"/>
    <n v="0.02"/>
    <n v="0.05"/>
    <n v="4"/>
    <n v="0"/>
    <n v="0"/>
    <n v="3"/>
    <n v="1"/>
    <n v="4"/>
    <m/>
    <m/>
    <m/>
    <n v="4"/>
    <n v="4"/>
  </r>
  <r>
    <x v="155"/>
    <x v="22"/>
    <s v="animale"/>
    <m/>
    <m/>
    <n v="14"/>
    <n v="3.93"/>
    <n v="0.93"/>
    <n v="1.07"/>
    <n v="3"/>
    <m/>
    <n v="0"/>
    <n v="2"/>
    <n v="0"/>
    <n v="2"/>
    <n v="0"/>
    <m/>
    <m/>
    <n v="2"/>
    <n v="2"/>
  </r>
  <r>
    <x v="155"/>
    <x v="24"/>
    <s v="vegetale"/>
    <m/>
    <m/>
    <n v="3"/>
    <n v="4.18"/>
    <n v="0.02"/>
    <n v="0.06"/>
    <n v="2"/>
    <n v="0"/>
    <n v="0"/>
    <n v="2"/>
    <n v="0"/>
    <n v="2"/>
    <m/>
    <m/>
    <n v="0"/>
    <n v="2"/>
    <n v="2"/>
  </r>
  <r>
    <x v="155"/>
    <x v="51"/>
    <s v="vegetale"/>
    <m/>
    <n v="0"/>
    <n v="37"/>
    <n v="4.6100000000000003"/>
    <m/>
    <m/>
    <n v="2"/>
    <n v="2"/>
    <n v="1"/>
    <n v="2"/>
    <m/>
    <n v="4"/>
    <m/>
    <m/>
    <n v="0"/>
    <n v="3"/>
    <n v="2"/>
  </r>
  <r>
    <x v="155"/>
    <x v="30"/>
    <s v="vegetale"/>
    <m/>
    <n v="0"/>
    <n v="12"/>
    <n v="2.83"/>
    <m/>
    <m/>
    <n v="2"/>
    <n v="2"/>
    <n v="3"/>
    <n v="2"/>
    <m/>
    <m/>
    <m/>
    <m/>
    <n v="0"/>
    <n v="1"/>
    <n v="2"/>
  </r>
  <r>
    <x v="155"/>
    <x v="14"/>
    <s v="vegetale"/>
    <m/>
    <n v="2"/>
    <m/>
    <m/>
    <m/>
    <m/>
    <n v="2"/>
    <n v="0"/>
    <n v="2"/>
    <m/>
    <m/>
    <n v="0"/>
    <m/>
    <m/>
    <m/>
    <n v="2"/>
    <n v="2"/>
  </r>
  <r>
    <x v="155"/>
    <x v="27"/>
    <s v="vegetale"/>
    <m/>
    <n v="1"/>
    <n v="70"/>
    <n v="2.9"/>
    <n v="7.94"/>
    <m/>
    <n v="2"/>
    <n v="0"/>
    <n v="2"/>
    <n v="2"/>
    <m/>
    <m/>
    <m/>
    <m/>
    <m/>
    <n v="2"/>
    <n v="3"/>
  </r>
  <r>
    <x v="155"/>
    <x v="88"/>
    <s v="vegetale"/>
    <m/>
    <n v="1"/>
    <n v="5"/>
    <n v="2.99"/>
    <n v="0.01"/>
    <n v="0.1"/>
    <n v="2"/>
    <n v="0"/>
    <n v="1"/>
    <n v="2"/>
    <n v="0"/>
    <n v="2"/>
    <m/>
    <m/>
    <m/>
    <n v="3"/>
    <n v="3"/>
  </r>
  <r>
    <x v="155"/>
    <x v="57"/>
    <s v="vegetale"/>
    <m/>
    <m/>
    <n v="2"/>
    <n v="4.01"/>
    <n v="0.03"/>
    <n v="0.11"/>
    <n v="2"/>
    <n v="0"/>
    <n v="1"/>
    <n v="2"/>
    <n v="0"/>
    <n v="1"/>
    <m/>
    <m/>
    <n v="0"/>
    <n v="2"/>
    <n v="2"/>
  </r>
  <r>
    <x v="155"/>
    <x v="21"/>
    <s v="animale"/>
    <m/>
    <m/>
    <n v="7"/>
    <n v="2.1800000000000002"/>
    <n v="0.24"/>
    <n v="0.99"/>
    <n v="1"/>
    <m/>
    <n v="1"/>
    <n v="1"/>
    <m/>
    <n v="0"/>
    <m/>
    <m/>
    <m/>
    <n v="1"/>
    <n v="1"/>
  </r>
  <r>
    <x v="155"/>
    <x v="50"/>
    <s v="vegetale"/>
    <m/>
    <m/>
    <n v="1"/>
    <n v="1.1499999999999999"/>
    <m/>
    <n v="0.01"/>
    <n v="1"/>
    <n v="0"/>
    <n v="0"/>
    <n v="1"/>
    <n v="0"/>
    <n v="0"/>
    <m/>
    <m/>
    <m/>
    <n v="0"/>
    <n v="1"/>
  </r>
  <r>
    <x v="155"/>
    <x v="73"/>
    <s v="vegetale"/>
    <m/>
    <m/>
    <n v="28"/>
    <n v="1.75"/>
    <n v="2.37"/>
    <n v="1.19"/>
    <n v="1"/>
    <n v="0"/>
    <n v="1"/>
    <n v="1"/>
    <n v="0"/>
    <n v="0"/>
    <n v="0"/>
    <m/>
    <n v="0"/>
    <n v="1"/>
    <n v="1"/>
  </r>
  <r>
    <x v="155"/>
    <x v="74"/>
    <s v="vegetale"/>
    <m/>
    <m/>
    <n v="6"/>
    <n v="0.98"/>
    <n v="0.09"/>
    <n v="0.23"/>
    <n v="1"/>
    <m/>
    <n v="1"/>
    <n v="1"/>
    <m/>
    <m/>
    <m/>
    <m/>
    <m/>
    <n v="1"/>
    <n v="1"/>
  </r>
  <r>
    <x v="155"/>
    <x v="47"/>
    <s v="vegetale"/>
    <m/>
    <m/>
    <n v="19"/>
    <n v="1.2"/>
    <n v="1.67"/>
    <n v="0.25"/>
    <n v="1"/>
    <n v="0"/>
    <n v="1"/>
    <n v="1"/>
    <m/>
    <n v="0"/>
    <m/>
    <m/>
    <n v="0"/>
    <n v="1"/>
    <n v="1"/>
  </r>
  <r>
    <x v="155"/>
    <x v="84"/>
    <s v="vegetale"/>
    <m/>
    <n v="1"/>
    <n v="37"/>
    <n v="1.57"/>
    <n v="4.18"/>
    <n v="0.03"/>
    <n v="1"/>
    <n v="0"/>
    <n v="0"/>
    <n v="1"/>
    <m/>
    <n v="1"/>
    <m/>
    <m/>
    <n v="0"/>
    <n v="1"/>
    <n v="2"/>
  </r>
  <r>
    <x v="155"/>
    <x v="71"/>
    <s v="vegetale"/>
    <m/>
    <m/>
    <n v="2"/>
    <n v="1.04"/>
    <n v="0.01"/>
    <n v="0.03"/>
    <n v="1"/>
    <n v="0"/>
    <m/>
    <n v="1"/>
    <n v="0"/>
    <n v="1"/>
    <n v="0"/>
    <m/>
    <n v="0"/>
    <n v="1"/>
    <n v="1"/>
  </r>
  <r>
    <x v="155"/>
    <x v="81"/>
    <s v="vegetale"/>
    <n v="0"/>
    <m/>
    <n v="12"/>
    <n v="1.26"/>
    <n v="0.06"/>
    <n v="0.77"/>
    <n v="1"/>
    <n v="0"/>
    <n v="1"/>
    <n v="1"/>
    <n v="0"/>
    <m/>
    <m/>
    <m/>
    <n v="0"/>
    <n v="1"/>
    <n v="1"/>
  </r>
  <r>
    <x v="155"/>
    <x v="62"/>
    <s v="animale"/>
    <n v="0"/>
    <n v="0"/>
    <n v="5"/>
    <n v="2.04"/>
    <n v="0.28000000000000003"/>
    <n v="0.57999999999999996"/>
    <n v="1"/>
    <n v="1"/>
    <n v="3"/>
    <n v="1"/>
    <m/>
    <n v="0"/>
    <m/>
    <m/>
    <m/>
    <n v="2"/>
    <n v="1"/>
  </r>
  <r>
    <x v="155"/>
    <x v="20"/>
    <s v="vegetale"/>
    <m/>
    <m/>
    <n v="1"/>
    <n v="1.22"/>
    <m/>
    <m/>
    <n v="1"/>
    <n v="0"/>
    <n v="1"/>
    <n v="1"/>
    <m/>
    <m/>
    <m/>
    <m/>
    <m/>
    <n v="1"/>
    <n v="1"/>
  </r>
  <r>
    <x v="155"/>
    <x v="58"/>
    <s v="vegetale"/>
    <m/>
    <m/>
    <n v="3"/>
    <n v="1.29"/>
    <m/>
    <m/>
    <n v="1"/>
    <n v="0"/>
    <n v="1"/>
    <n v="1"/>
    <m/>
    <m/>
    <m/>
    <m/>
    <m/>
    <n v="1"/>
    <n v="1"/>
  </r>
  <r>
    <x v="155"/>
    <x v="75"/>
    <s v="vegetale"/>
    <m/>
    <n v="0"/>
    <m/>
    <m/>
    <m/>
    <m/>
    <n v="0"/>
    <n v="0"/>
    <n v="0"/>
    <m/>
    <m/>
    <m/>
    <m/>
    <m/>
    <n v="0"/>
    <n v="0"/>
    <n v="0"/>
  </r>
  <r>
    <x v="155"/>
    <x v="42"/>
    <s v="vegetale"/>
    <m/>
    <m/>
    <n v="7"/>
    <n v="0.73"/>
    <n v="0.06"/>
    <n v="0.3"/>
    <n v="0"/>
    <n v="0"/>
    <n v="1"/>
    <n v="0"/>
    <m/>
    <m/>
    <m/>
    <m/>
    <m/>
    <n v="1"/>
    <n v="0"/>
  </r>
  <r>
    <x v="155"/>
    <x v="25"/>
    <s v="animale"/>
    <m/>
    <m/>
    <n v="7"/>
    <n v="0.35"/>
    <n v="0.77"/>
    <n v="0.01"/>
    <n v="0"/>
    <n v="0"/>
    <n v="0"/>
    <n v="0"/>
    <m/>
    <n v="0"/>
    <m/>
    <m/>
    <n v="0"/>
    <n v="0"/>
    <n v="0"/>
  </r>
  <r>
    <x v="155"/>
    <x v="87"/>
    <s v="vegetale"/>
    <m/>
    <m/>
    <n v="0"/>
    <n v="0.26"/>
    <m/>
    <m/>
    <n v="0"/>
    <m/>
    <n v="0"/>
    <n v="0"/>
    <m/>
    <m/>
    <m/>
    <m/>
    <m/>
    <n v="0"/>
    <n v="0"/>
  </r>
  <r>
    <x v="155"/>
    <x v="52"/>
    <s v="vegetale"/>
    <m/>
    <m/>
    <n v="1"/>
    <n v="0.87"/>
    <m/>
    <n v="7.0000000000000007E-2"/>
    <n v="0"/>
    <n v="0"/>
    <n v="0"/>
    <n v="0"/>
    <n v="0"/>
    <n v="0"/>
    <m/>
    <m/>
    <n v="0"/>
    <n v="0"/>
    <n v="0"/>
  </r>
  <r>
    <x v="155"/>
    <x v="82"/>
    <s v="animale"/>
    <m/>
    <n v="0"/>
    <n v="0"/>
    <n v="0"/>
    <n v="0"/>
    <n v="0"/>
    <n v="0"/>
    <m/>
    <n v="0"/>
    <n v="0"/>
    <m/>
    <m/>
    <m/>
    <m/>
    <m/>
    <n v="0"/>
    <n v="0"/>
  </r>
  <r>
    <x v="155"/>
    <x v="76"/>
    <s v="vegetale"/>
    <m/>
    <m/>
    <n v="0"/>
    <n v="0.44"/>
    <n v="0.01"/>
    <n v="0.01"/>
    <n v="0"/>
    <n v="0"/>
    <m/>
    <n v="0"/>
    <n v="0"/>
    <n v="0"/>
    <m/>
    <m/>
    <m/>
    <n v="0"/>
    <n v="0"/>
  </r>
  <r>
    <x v="155"/>
    <x v="29"/>
    <s v="animale"/>
    <m/>
    <m/>
    <n v="0"/>
    <n v="0.03"/>
    <n v="0.02"/>
    <m/>
    <n v="0"/>
    <n v="0"/>
    <n v="0"/>
    <n v="0"/>
    <m/>
    <m/>
    <m/>
    <m/>
    <n v="0"/>
    <n v="0"/>
    <n v="0"/>
  </r>
  <r>
    <x v="155"/>
    <x v="54"/>
    <s v="vegetale"/>
    <n v="0"/>
    <m/>
    <n v="2"/>
    <n v="0.28999999999999998"/>
    <m/>
    <n v="0.05"/>
    <n v="0"/>
    <n v="0"/>
    <n v="0"/>
    <n v="0"/>
    <m/>
    <m/>
    <m/>
    <m/>
    <m/>
    <n v="0"/>
    <n v="0"/>
  </r>
  <r>
    <x v="155"/>
    <x v="90"/>
    <s v="vegetale"/>
    <m/>
    <m/>
    <n v="0"/>
    <m/>
    <m/>
    <m/>
    <n v="0"/>
    <m/>
    <n v="0"/>
    <m/>
    <m/>
    <m/>
    <m/>
    <m/>
    <n v="0"/>
    <n v="0"/>
    <n v="0"/>
  </r>
  <r>
    <x v="155"/>
    <x v="67"/>
    <s v="vegetale"/>
    <m/>
    <m/>
    <n v="3"/>
    <n v="0"/>
    <n v="0"/>
    <n v="0"/>
    <n v="0"/>
    <n v="0"/>
    <n v="0"/>
    <n v="0"/>
    <m/>
    <m/>
    <m/>
    <m/>
    <m/>
    <n v="0"/>
    <n v="0"/>
  </r>
  <r>
    <x v="155"/>
    <x v="40"/>
    <s v="vegetale"/>
    <m/>
    <m/>
    <n v="2"/>
    <n v="0.23"/>
    <n v="0.17"/>
    <n v="0.08"/>
    <n v="0"/>
    <m/>
    <n v="0"/>
    <n v="0"/>
    <m/>
    <m/>
    <m/>
    <m/>
    <m/>
    <n v="0"/>
    <n v="0"/>
  </r>
  <r>
    <x v="155"/>
    <x v="32"/>
    <s v="animale"/>
    <m/>
    <n v="0"/>
    <n v="4"/>
    <n v="0.18"/>
    <n v="0.43"/>
    <n v="0.01"/>
    <n v="0"/>
    <n v="0"/>
    <n v="0"/>
    <n v="0"/>
    <m/>
    <n v="0"/>
    <m/>
    <m/>
    <n v="0"/>
    <n v="0"/>
    <n v="0"/>
  </r>
  <r>
    <x v="155"/>
    <x v="68"/>
    <s v="vegetale"/>
    <m/>
    <m/>
    <n v="8"/>
    <n v="0.83"/>
    <n v="0.04"/>
    <n v="0.5"/>
    <n v="0"/>
    <n v="0"/>
    <n v="0"/>
    <n v="0"/>
    <m/>
    <m/>
    <m/>
    <m/>
    <m/>
    <n v="0"/>
    <n v="0"/>
  </r>
  <r>
    <x v="155"/>
    <x v="6"/>
    <s v="vegetale"/>
    <m/>
    <n v="0"/>
    <n v="7"/>
    <n v="0.3"/>
    <n v="0.8"/>
    <n v="0.01"/>
    <n v="0"/>
    <n v="0"/>
    <n v="0"/>
    <n v="0"/>
    <m/>
    <n v="0"/>
    <m/>
    <m/>
    <n v="0"/>
    <n v="0"/>
    <n v="0"/>
  </r>
  <r>
    <x v="155"/>
    <x v="55"/>
    <s v="vegetale"/>
    <m/>
    <m/>
    <n v="0"/>
    <n v="0"/>
    <n v="0"/>
    <m/>
    <n v="0"/>
    <m/>
    <n v="0"/>
    <n v="0"/>
    <m/>
    <m/>
    <m/>
    <m/>
    <m/>
    <n v="0"/>
    <n v="0"/>
  </r>
  <r>
    <x v="155"/>
    <x v="48"/>
    <s v="vegetale"/>
    <m/>
    <m/>
    <n v="3"/>
    <n v="0.12"/>
    <n v="0.32"/>
    <m/>
    <n v="0"/>
    <m/>
    <n v="0"/>
    <n v="0"/>
    <m/>
    <m/>
    <m/>
    <m/>
    <m/>
    <n v="0"/>
    <n v="0"/>
  </r>
  <r>
    <x v="155"/>
    <x v="43"/>
    <s v="vegetale"/>
    <m/>
    <n v="0"/>
    <m/>
    <m/>
    <m/>
    <m/>
    <n v="0"/>
    <m/>
    <n v="0"/>
    <m/>
    <m/>
    <m/>
    <m/>
    <m/>
    <m/>
    <n v="0"/>
    <n v="0"/>
  </r>
  <r>
    <x v="155"/>
    <x v="70"/>
    <s v="vegetale"/>
    <m/>
    <m/>
    <n v="2"/>
    <n v="0.06"/>
    <n v="0.17"/>
    <m/>
    <n v="0"/>
    <n v="0"/>
    <n v="0"/>
    <n v="0"/>
    <m/>
    <m/>
    <m/>
    <m/>
    <m/>
    <n v="0"/>
    <n v="0"/>
  </r>
  <r>
    <x v="155"/>
    <x v="77"/>
    <s v="vegetale"/>
    <m/>
    <n v="0"/>
    <n v="0"/>
    <n v="0"/>
    <n v="0"/>
    <n v="0"/>
    <n v="0"/>
    <m/>
    <n v="0"/>
    <n v="0"/>
    <m/>
    <n v="0"/>
    <m/>
    <m/>
    <n v="0"/>
    <n v="0"/>
    <n v="0"/>
  </r>
  <r>
    <x v="155"/>
    <x v="49"/>
    <s v="vegetale"/>
    <m/>
    <m/>
    <n v="0"/>
    <n v="0.02"/>
    <n v="0.06"/>
    <m/>
    <n v="0"/>
    <m/>
    <n v="0"/>
    <n v="0"/>
    <m/>
    <m/>
    <m/>
    <m/>
    <m/>
    <n v="0"/>
    <n v="0"/>
  </r>
  <r>
    <x v="155"/>
    <x v="17"/>
    <s v="vegetale"/>
    <n v="0"/>
    <m/>
    <n v="2"/>
    <n v="0.25"/>
    <n v="0.02"/>
    <n v="0.15"/>
    <n v="0"/>
    <n v="0"/>
    <n v="0"/>
    <n v="0"/>
    <n v="0"/>
    <n v="0"/>
    <m/>
    <m/>
    <n v="0"/>
    <n v="0"/>
    <n v="0"/>
  </r>
  <r>
    <x v="155"/>
    <x v="44"/>
    <s v="vegetale"/>
    <m/>
    <m/>
    <n v="0"/>
    <n v="0.05"/>
    <m/>
    <m/>
    <n v="0"/>
    <n v="0"/>
    <n v="0"/>
    <n v="0"/>
    <m/>
    <n v="0"/>
    <m/>
    <m/>
    <m/>
    <n v="0"/>
    <n v="0"/>
  </r>
  <r>
    <x v="155"/>
    <x v="34"/>
    <s v="vegetale"/>
    <n v="0"/>
    <m/>
    <m/>
    <m/>
    <m/>
    <m/>
    <n v="0"/>
    <m/>
    <n v="0"/>
    <m/>
    <m/>
    <m/>
    <m/>
    <m/>
    <m/>
    <n v="0"/>
    <n v="0"/>
  </r>
  <r>
    <x v="155"/>
    <x v="83"/>
    <s v="animale"/>
    <m/>
    <n v="0"/>
    <n v="0"/>
    <n v="0.04"/>
    <n v="0"/>
    <n v="0"/>
    <n v="0"/>
    <m/>
    <n v="0"/>
    <n v="0"/>
    <m/>
    <m/>
    <m/>
    <m/>
    <m/>
    <n v="0"/>
    <n v="0"/>
  </r>
  <r>
    <x v="155"/>
    <x v="23"/>
    <s v="vegetale"/>
    <m/>
    <m/>
    <n v="4"/>
    <n v="0.62"/>
    <n v="0.38"/>
    <n v="0.11"/>
    <n v="0"/>
    <n v="0"/>
    <n v="0"/>
    <n v="0"/>
    <m/>
    <m/>
    <m/>
    <m/>
    <m/>
    <n v="0"/>
    <n v="0"/>
  </r>
  <r>
    <x v="155"/>
    <x v="37"/>
    <s v="vegetale"/>
    <m/>
    <m/>
    <n v="0"/>
    <n v="0.01"/>
    <n v="0.01"/>
    <m/>
    <n v="0"/>
    <m/>
    <n v="0"/>
    <n v="0"/>
    <m/>
    <m/>
    <m/>
    <m/>
    <m/>
    <n v="0"/>
    <n v="0"/>
  </r>
  <r>
    <x v="155"/>
    <x v="94"/>
    <s v="vegetale"/>
    <m/>
    <m/>
    <m/>
    <m/>
    <m/>
    <m/>
    <n v="0"/>
    <n v="0"/>
    <n v="0"/>
    <m/>
    <n v="0"/>
    <n v="0"/>
    <m/>
    <n v="0"/>
    <m/>
    <n v="0"/>
    <n v="0"/>
  </r>
  <r>
    <x v="155"/>
    <x v="66"/>
    <s v="animale"/>
    <m/>
    <n v="0"/>
    <n v="0"/>
    <n v="0.02"/>
    <n v="0"/>
    <n v="0.01"/>
    <n v="0"/>
    <n v="2"/>
    <n v="0"/>
    <n v="0"/>
    <m/>
    <n v="2"/>
    <m/>
    <m/>
    <n v="0"/>
    <n v="0"/>
    <n v="0"/>
  </r>
  <r>
    <x v="155"/>
    <x v="78"/>
    <s v="vegetale"/>
    <m/>
    <m/>
    <n v="0"/>
    <n v="0.05"/>
    <n v="0.03"/>
    <m/>
    <n v="0"/>
    <n v="0"/>
    <n v="0"/>
    <n v="0"/>
    <m/>
    <m/>
    <m/>
    <m/>
    <m/>
    <n v="0"/>
    <n v="0"/>
  </r>
  <r>
    <x v="155"/>
    <x v="80"/>
    <s v="animale"/>
    <m/>
    <n v="0"/>
    <n v="0"/>
    <n v="0"/>
    <n v="0"/>
    <n v="0"/>
    <n v="0"/>
    <m/>
    <n v="0"/>
    <n v="0"/>
    <m/>
    <m/>
    <m/>
    <m/>
    <m/>
    <n v="0"/>
    <n v="0"/>
  </r>
  <r>
    <x v="155"/>
    <x v="41"/>
    <s v="vegetale"/>
    <n v="0"/>
    <m/>
    <m/>
    <m/>
    <m/>
    <m/>
    <n v="0"/>
    <n v="0"/>
    <n v="0"/>
    <m/>
    <m/>
    <m/>
    <m/>
    <m/>
    <n v="0"/>
    <n v="0"/>
    <n v="0"/>
  </r>
  <r>
    <x v="155"/>
    <x v="45"/>
    <s v="animale"/>
    <m/>
    <n v="0"/>
    <n v="2"/>
    <n v="0.9"/>
    <n v="0.06"/>
    <n v="0.27"/>
    <n v="0"/>
    <n v="0"/>
    <n v="0"/>
    <n v="0"/>
    <m/>
    <n v="1"/>
    <m/>
    <m/>
    <m/>
    <n v="1"/>
    <n v="0"/>
  </r>
  <r>
    <x v="155"/>
    <x v="56"/>
    <s v="vegetale"/>
    <m/>
    <m/>
    <n v="0"/>
    <n v="0.02"/>
    <m/>
    <n v="0.01"/>
    <n v="0"/>
    <n v="0"/>
    <n v="0"/>
    <n v="0"/>
    <m/>
    <m/>
    <m/>
    <m/>
    <m/>
    <n v="0"/>
    <n v="0"/>
  </r>
  <r>
    <x v="155"/>
    <x v="4"/>
    <s v="vegetale"/>
    <m/>
    <m/>
    <n v="0"/>
    <n v="0.37"/>
    <m/>
    <m/>
    <n v="0"/>
    <m/>
    <n v="0"/>
    <n v="0"/>
    <m/>
    <m/>
    <m/>
    <m/>
    <m/>
    <n v="0"/>
    <n v="0"/>
  </r>
  <r>
    <x v="155"/>
    <x v="60"/>
    <s v="vegetale"/>
    <m/>
    <m/>
    <n v="5"/>
    <n v="0.47"/>
    <n v="0.18"/>
    <n v="0.39"/>
    <n v="0"/>
    <n v="0"/>
    <n v="0"/>
    <n v="0"/>
    <n v="0"/>
    <n v="0"/>
    <n v="0"/>
    <m/>
    <m/>
    <n v="0"/>
    <n v="0"/>
  </r>
  <r>
    <x v="155"/>
    <x v="15"/>
    <s v="vegetale"/>
    <m/>
    <m/>
    <n v="1"/>
    <n v="0.67"/>
    <m/>
    <n v="0.18"/>
    <n v="0"/>
    <n v="0"/>
    <n v="0"/>
    <n v="0"/>
    <m/>
    <m/>
    <m/>
    <m/>
    <m/>
    <n v="0"/>
    <n v="0"/>
  </r>
  <r>
    <x v="155"/>
    <x v="11"/>
    <s v="animale"/>
    <m/>
    <m/>
    <n v="1"/>
    <n v="0.39"/>
    <n v="0.1"/>
    <n v="0.15"/>
    <n v="0"/>
    <m/>
    <n v="0"/>
    <n v="0"/>
    <m/>
    <n v="0"/>
    <m/>
    <m/>
    <m/>
    <n v="0"/>
    <n v="0"/>
  </r>
  <r>
    <x v="155"/>
    <x v="35"/>
    <s v="animale"/>
    <m/>
    <m/>
    <n v="1"/>
    <n v="0.16"/>
    <n v="0.05"/>
    <n v="0.08"/>
    <n v="0"/>
    <n v="0"/>
    <n v="0"/>
    <n v="0"/>
    <m/>
    <m/>
    <m/>
    <m/>
    <m/>
    <n v="0"/>
    <n v="0"/>
  </r>
  <r>
    <x v="155"/>
    <x v="36"/>
    <s v="vegetale"/>
    <m/>
    <m/>
    <n v="2"/>
    <n v="0.19"/>
    <n v="0.08"/>
    <n v="7.0000000000000007E-2"/>
    <n v="0"/>
    <n v="0"/>
    <n v="0"/>
    <n v="0"/>
    <m/>
    <m/>
    <m/>
    <m/>
    <n v="0"/>
    <n v="0"/>
    <n v="0"/>
  </r>
  <r>
    <x v="155"/>
    <x v="59"/>
    <s v="vegetale"/>
    <m/>
    <m/>
    <n v="21"/>
    <m/>
    <n v="0.25"/>
    <n v="0.61"/>
    <m/>
    <m/>
    <m/>
    <m/>
    <m/>
    <m/>
    <m/>
    <m/>
    <m/>
    <n v="0"/>
    <n v="0"/>
  </r>
  <r>
    <x v="155"/>
    <x v="28"/>
    <s v="vegetale"/>
    <m/>
    <m/>
    <n v="0"/>
    <m/>
    <m/>
    <m/>
    <m/>
    <m/>
    <m/>
    <m/>
    <m/>
    <m/>
    <m/>
    <m/>
    <m/>
    <n v="0"/>
    <n v="0"/>
  </r>
  <r>
    <x v="156"/>
    <x v="0"/>
    <s v="vegetale"/>
    <n v="774"/>
    <n v="5"/>
    <n v="1045"/>
    <n v="130.59"/>
    <n v="11.57"/>
    <n v="29.34"/>
    <n v="1969"/>
    <n v="1"/>
    <n v="958"/>
    <n v="1072"/>
    <n v="89"/>
    <n v="947"/>
    <n v="29"/>
    <m/>
    <n v="65"/>
    <n v="1969"/>
    <n v="1969"/>
  </r>
  <r>
    <x v="156"/>
    <x v="2"/>
    <s v="vegetale"/>
    <n v="415"/>
    <m/>
    <n v="62"/>
    <n v="92.06"/>
    <n v="0.48"/>
    <n v="2.46"/>
    <n v="1208"/>
    <n v="3"/>
    <n v="3"/>
    <n v="756"/>
    <n v="37"/>
    <n v="1208"/>
    <m/>
    <m/>
    <n v="0"/>
    <n v="1208"/>
    <n v="1208"/>
  </r>
  <r>
    <x v="156"/>
    <x v="8"/>
    <s v="vegetale"/>
    <n v="742"/>
    <m/>
    <n v="66"/>
    <n v="35.909999999999997"/>
    <n v="0.1"/>
    <n v="1.58"/>
    <n v="1161"/>
    <n v="0"/>
    <n v="45"/>
    <n v="295"/>
    <n v="83"/>
    <n v="1116"/>
    <n v="35"/>
    <n v="7"/>
    <m/>
    <n v="1161"/>
    <n v="1162"/>
  </r>
  <r>
    <x v="156"/>
    <x v="1"/>
    <s v="animale"/>
    <n v="387"/>
    <m/>
    <n v="97"/>
    <n v="54.54"/>
    <n v="5.25"/>
    <n v="5.29"/>
    <n v="835"/>
    <n v="0"/>
    <n v="6"/>
    <n v="448"/>
    <m/>
    <n v="828"/>
    <m/>
    <m/>
    <n v="0"/>
    <n v="834"/>
    <n v="835"/>
  </r>
  <r>
    <x v="156"/>
    <x v="57"/>
    <s v="vegetale"/>
    <m/>
    <m/>
    <n v="20"/>
    <n v="43.37"/>
    <n v="0.24"/>
    <n v="0.95"/>
    <n v="356"/>
    <n v="12"/>
    <n v="3"/>
    <n v="356"/>
    <m/>
    <n v="365"/>
    <m/>
    <m/>
    <m/>
    <n v="356"/>
    <n v="356"/>
  </r>
  <r>
    <x v="156"/>
    <x v="61"/>
    <s v="vegetale"/>
    <m/>
    <m/>
    <n v="30"/>
    <n v="35.549999999999997"/>
    <n v="0.19"/>
    <n v="1.07"/>
    <n v="313"/>
    <n v="103"/>
    <n v="2"/>
    <n v="292"/>
    <n v="21"/>
    <n v="413"/>
    <m/>
    <m/>
    <m/>
    <n v="312"/>
    <n v="313"/>
  </r>
  <r>
    <x v="156"/>
    <x v="9"/>
    <s v="vegetale"/>
    <m/>
    <n v="102"/>
    <n v="178"/>
    <n v="17.809999999999999"/>
    <m/>
    <m/>
    <n v="248"/>
    <n v="0"/>
    <n v="248"/>
    <n v="146"/>
    <m/>
    <m/>
    <m/>
    <m/>
    <n v="0"/>
    <n v="248"/>
    <n v="248"/>
  </r>
  <r>
    <x v="156"/>
    <x v="26"/>
    <s v="vegetale"/>
    <n v="131"/>
    <m/>
    <m/>
    <m/>
    <m/>
    <m/>
    <n v="225"/>
    <m/>
    <m/>
    <m/>
    <m/>
    <n v="225"/>
    <n v="8"/>
    <n v="87"/>
    <n v="0"/>
    <n v="225"/>
    <n v="226"/>
  </r>
  <r>
    <x v="156"/>
    <x v="7"/>
    <s v="vegetale"/>
    <n v="107"/>
    <m/>
    <n v="70"/>
    <n v="7.8"/>
    <n v="0.23"/>
    <n v="1.61"/>
    <n v="175"/>
    <m/>
    <n v="0"/>
    <n v="64"/>
    <n v="4"/>
    <n v="175"/>
    <n v="1"/>
    <m/>
    <n v="0"/>
    <n v="175"/>
    <n v="176"/>
  </r>
  <r>
    <x v="156"/>
    <x v="35"/>
    <s v="animale"/>
    <m/>
    <m/>
    <n v="73"/>
    <n v="21.08"/>
    <n v="3.46"/>
    <n v="9.4700000000000006"/>
    <n v="173"/>
    <m/>
    <m/>
    <n v="173"/>
    <m/>
    <n v="173"/>
    <m/>
    <m/>
    <m/>
    <n v="173"/>
    <n v="173"/>
  </r>
  <r>
    <x v="156"/>
    <x v="4"/>
    <s v="vegetale"/>
    <m/>
    <m/>
    <n v="27"/>
    <n v="18.62"/>
    <n v="0.2"/>
    <n v="0.26"/>
    <n v="171"/>
    <n v="5"/>
    <n v="0"/>
    <n v="153"/>
    <n v="18"/>
    <n v="175"/>
    <m/>
    <n v="0"/>
    <m/>
    <n v="170"/>
    <n v="171"/>
  </r>
  <r>
    <x v="156"/>
    <x v="20"/>
    <s v="vegetale"/>
    <n v="87"/>
    <m/>
    <n v="8"/>
    <n v="5.08"/>
    <n v="0.04"/>
    <n v="0.03"/>
    <n v="131"/>
    <n v="97"/>
    <n v="1"/>
    <n v="42"/>
    <n v="2"/>
    <n v="227"/>
    <m/>
    <m/>
    <n v="0"/>
    <n v="131"/>
    <n v="131"/>
  </r>
  <r>
    <x v="156"/>
    <x v="3"/>
    <s v="vegetale"/>
    <n v="74"/>
    <m/>
    <n v="36"/>
    <n v="5.63"/>
    <n v="0.12"/>
    <n v="1.02"/>
    <n v="130"/>
    <m/>
    <n v="6"/>
    <n v="46"/>
    <n v="2"/>
    <n v="124"/>
    <n v="8"/>
    <n v="0"/>
    <n v="0"/>
    <n v="130"/>
    <n v="130"/>
  </r>
  <r>
    <x v="156"/>
    <x v="10"/>
    <s v="vegetale"/>
    <m/>
    <m/>
    <n v="10"/>
    <n v="8.9700000000000006"/>
    <n v="0.08"/>
    <n v="0.2"/>
    <n v="78"/>
    <n v="20"/>
    <n v="0"/>
    <n v="74"/>
    <n v="4"/>
    <n v="97"/>
    <m/>
    <m/>
    <n v="0"/>
    <n v="77"/>
    <n v="78"/>
  </r>
  <r>
    <x v="156"/>
    <x v="5"/>
    <s v="vegetale"/>
    <m/>
    <n v="0"/>
    <n v="69"/>
    <n v="6.99"/>
    <n v="0.13"/>
    <n v="1.29"/>
    <n v="64"/>
    <n v="1"/>
    <n v="23"/>
    <n v="57"/>
    <n v="5"/>
    <n v="52"/>
    <n v="2"/>
    <m/>
    <n v="-10"/>
    <n v="64"/>
    <n v="64"/>
  </r>
  <r>
    <x v="156"/>
    <x v="38"/>
    <s v="vegetale"/>
    <m/>
    <n v="8"/>
    <n v="124"/>
    <n v="5.12"/>
    <n v="14.02"/>
    <n v="0"/>
    <n v="50"/>
    <m/>
    <n v="34"/>
    <n v="42"/>
    <m/>
    <n v="16"/>
    <m/>
    <m/>
    <n v="0"/>
    <n v="50"/>
    <n v="50"/>
  </r>
  <r>
    <x v="156"/>
    <x v="17"/>
    <s v="vegetale"/>
    <n v="48"/>
    <m/>
    <m/>
    <m/>
    <m/>
    <m/>
    <n v="49"/>
    <n v="0"/>
    <n v="1"/>
    <m/>
    <n v="1"/>
    <n v="48"/>
    <n v="0"/>
    <m/>
    <n v="0"/>
    <n v="49"/>
    <n v="49"/>
  </r>
  <r>
    <x v="156"/>
    <x v="11"/>
    <s v="animale"/>
    <m/>
    <m/>
    <n v="42"/>
    <n v="5.77"/>
    <n v="3.61"/>
    <n v="2.14"/>
    <n v="47"/>
    <m/>
    <m/>
    <n v="47"/>
    <m/>
    <n v="47"/>
    <m/>
    <m/>
    <m/>
    <n v="47"/>
    <n v="47"/>
  </r>
  <r>
    <x v="156"/>
    <x v="13"/>
    <s v="animale"/>
    <m/>
    <m/>
    <n v="27"/>
    <n v="4.3499999999999996"/>
    <n v="2.12"/>
    <n v="1.77"/>
    <n v="36"/>
    <n v="0"/>
    <n v="1"/>
    <n v="36"/>
    <m/>
    <n v="35"/>
    <m/>
    <m/>
    <m/>
    <n v="36"/>
    <n v="36"/>
  </r>
  <r>
    <x v="156"/>
    <x v="27"/>
    <s v="vegetale"/>
    <m/>
    <m/>
    <n v="78"/>
    <n v="3.23"/>
    <n v="8.85"/>
    <m/>
    <n v="27"/>
    <m/>
    <n v="24"/>
    <n v="27"/>
    <m/>
    <n v="3"/>
    <m/>
    <m/>
    <m/>
    <n v="27"/>
    <n v="27"/>
  </r>
  <r>
    <x v="156"/>
    <x v="19"/>
    <s v="animale"/>
    <m/>
    <m/>
    <n v="9"/>
    <n v="2.6"/>
    <n v="0.55000000000000004"/>
    <n v="0.87"/>
    <n v="21"/>
    <m/>
    <n v="20"/>
    <n v="21"/>
    <m/>
    <n v="1"/>
    <m/>
    <m/>
    <m/>
    <n v="21"/>
    <n v="21"/>
  </r>
  <r>
    <x v="156"/>
    <x v="22"/>
    <s v="animale"/>
    <m/>
    <n v="6"/>
    <n v="6"/>
    <n v="1.71"/>
    <n v="0.46"/>
    <n v="0.5"/>
    <n v="20"/>
    <m/>
    <n v="1"/>
    <n v="14"/>
    <m/>
    <n v="19"/>
    <n v="0"/>
    <m/>
    <m/>
    <n v="20"/>
    <n v="20"/>
  </r>
  <r>
    <x v="156"/>
    <x v="21"/>
    <s v="animale"/>
    <m/>
    <m/>
    <n v="6"/>
    <n v="1.84"/>
    <n v="0.21"/>
    <n v="0.83"/>
    <n v="15"/>
    <m/>
    <m/>
    <n v="15"/>
    <m/>
    <n v="15"/>
    <m/>
    <m/>
    <m/>
    <n v="15"/>
    <n v="15"/>
  </r>
  <r>
    <x v="156"/>
    <x v="47"/>
    <s v="vegetale"/>
    <m/>
    <m/>
    <n v="25"/>
    <n v="1.22"/>
    <n v="2.2999999999999998"/>
    <n v="0.28000000000000003"/>
    <n v="10"/>
    <m/>
    <n v="10"/>
    <n v="10"/>
    <m/>
    <m/>
    <m/>
    <m/>
    <m/>
    <n v="10"/>
    <n v="10"/>
  </r>
  <r>
    <x v="156"/>
    <x v="81"/>
    <s v="vegetale"/>
    <n v="1"/>
    <m/>
    <n v="10"/>
    <n v="1.1000000000000001"/>
    <n v="0.05"/>
    <n v="0.68"/>
    <n v="10"/>
    <m/>
    <n v="3"/>
    <n v="9"/>
    <m/>
    <n v="7"/>
    <n v="0"/>
    <m/>
    <m/>
    <n v="10"/>
    <n v="10"/>
  </r>
  <r>
    <x v="156"/>
    <x v="40"/>
    <s v="vegetale"/>
    <n v="2"/>
    <m/>
    <m/>
    <m/>
    <m/>
    <m/>
    <n v="9"/>
    <n v="0"/>
    <n v="0"/>
    <m/>
    <m/>
    <n v="9"/>
    <m/>
    <n v="7"/>
    <n v="0"/>
    <n v="9"/>
    <n v="9"/>
  </r>
  <r>
    <x v="156"/>
    <x v="68"/>
    <s v="vegetale"/>
    <n v="0"/>
    <m/>
    <n v="10"/>
    <n v="1.1000000000000001"/>
    <n v="0.05"/>
    <n v="0.66"/>
    <n v="9"/>
    <m/>
    <n v="1"/>
    <n v="9"/>
    <m/>
    <n v="9"/>
    <n v="0"/>
    <m/>
    <m/>
    <n v="10"/>
    <n v="9"/>
  </r>
  <r>
    <x v="156"/>
    <x v="63"/>
    <s v="animale"/>
    <m/>
    <m/>
    <n v="9"/>
    <n v="1.07"/>
    <n v="0.82"/>
    <n v="0.27"/>
    <n v="9"/>
    <m/>
    <n v="6"/>
    <n v="9"/>
    <m/>
    <n v="3"/>
    <m/>
    <m/>
    <m/>
    <n v="9"/>
    <n v="9"/>
  </r>
  <r>
    <x v="156"/>
    <x v="39"/>
    <s v="vegetale"/>
    <m/>
    <m/>
    <n v="1"/>
    <n v="1"/>
    <m/>
    <n v="0.01"/>
    <n v="8"/>
    <m/>
    <n v="8"/>
    <n v="8"/>
    <m/>
    <n v="0"/>
    <m/>
    <m/>
    <m/>
    <n v="8"/>
    <n v="8"/>
  </r>
  <r>
    <x v="156"/>
    <x v="6"/>
    <s v="vegetale"/>
    <m/>
    <n v="0"/>
    <n v="22"/>
    <n v="0.94"/>
    <n v="2.5299999999999998"/>
    <n v="0.01"/>
    <n v="8"/>
    <n v="0"/>
    <n v="8"/>
    <n v="8"/>
    <m/>
    <m/>
    <m/>
    <n v="0"/>
    <m/>
    <n v="8"/>
    <n v="8"/>
  </r>
  <r>
    <x v="156"/>
    <x v="30"/>
    <s v="vegetale"/>
    <m/>
    <m/>
    <n v="3"/>
    <n v="0.72"/>
    <m/>
    <m/>
    <n v="6"/>
    <n v="0"/>
    <n v="6"/>
    <n v="6"/>
    <m/>
    <m/>
    <m/>
    <m/>
    <n v="0"/>
    <n v="6"/>
    <n v="6"/>
  </r>
  <r>
    <x v="156"/>
    <x v="23"/>
    <s v="vegetale"/>
    <m/>
    <m/>
    <n v="5"/>
    <n v="0.72"/>
    <n v="0.46"/>
    <n v="0.15"/>
    <n v="6"/>
    <n v="0"/>
    <m/>
    <n v="6"/>
    <m/>
    <n v="6"/>
    <m/>
    <m/>
    <m/>
    <n v="6"/>
    <n v="6"/>
  </r>
  <r>
    <x v="156"/>
    <x v="51"/>
    <s v="vegetale"/>
    <m/>
    <m/>
    <n v="4"/>
    <n v="0.53"/>
    <m/>
    <m/>
    <n v="4"/>
    <m/>
    <n v="2"/>
    <n v="4"/>
    <m/>
    <n v="3"/>
    <m/>
    <m/>
    <m/>
    <n v="5"/>
    <n v="4"/>
  </r>
  <r>
    <x v="156"/>
    <x v="31"/>
    <s v="vegetale"/>
    <m/>
    <m/>
    <n v="13"/>
    <n v="0.54"/>
    <n v="1.47"/>
    <m/>
    <n v="4"/>
    <m/>
    <n v="4"/>
    <n v="4"/>
    <m/>
    <m/>
    <m/>
    <m/>
    <m/>
    <n v="4"/>
    <n v="4"/>
  </r>
  <r>
    <x v="156"/>
    <x v="44"/>
    <s v="vegetale"/>
    <m/>
    <m/>
    <n v="3"/>
    <n v="0.43"/>
    <m/>
    <n v="0"/>
    <n v="4"/>
    <n v="0"/>
    <m/>
    <n v="4"/>
    <m/>
    <n v="4"/>
    <m/>
    <m/>
    <m/>
    <n v="4"/>
    <n v="4"/>
  </r>
  <r>
    <x v="156"/>
    <x v="15"/>
    <s v="vegetale"/>
    <m/>
    <m/>
    <n v="1"/>
    <n v="0.54"/>
    <m/>
    <n v="0.15"/>
    <n v="4"/>
    <n v="0"/>
    <n v="4"/>
    <n v="4"/>
    <m/>
    <m/>
    <m/>
    <m/>
    <m/>
    <n v="4"/>
    <n v="4"/>
  </r>
  <r>
    <x v="156"/>
    <x v="73"/>
    <s v="vegetale"/>
    <m/>
    <m/>
    <n v="6"/>
    <n v="0.35"/>
    <n v="0.5"/>
    <n v="0.26"/>
    <n v="3"/>
    <n v="2"/>
    <m/>
    <n v="3"/>
    <m/>
    <n v="5"/>
    <m/>
    <m/>
    <m/>
    <n v="3"/>
    <n v="3"/>
  </r>
  <r>
    <x v="156"/>
    <x v="74"/>
    <s v="vegetale"/>
    <n v="3"/>
    <m/>
    <m/>
    <m/>
    <m/>
    <m/>
    <n v="3"/>
    <m/>
    <m/>
    <m/>
    <m/>
    <n v="3"/>
    <n v="0"/>
    <m/>
    <n v="0"/>
    <n v="3"/>
    <n v="3"/>
  </r>
  <r>
    <x v="156"/>
    <x v="76"/>
    <s v="vegetale"/>
    <m/>
    <m/>
    <n v="0"/>
    <n v="0.28999999999999998"/>
    <n v="0"/>
    <n v="0"/>
    <n v="3"/>
    <m/>
    <m/>
    <n v="2"/>
    <n v="0"/>
    <n v="3"/>
    <m/>
    <m/>
    <m/>
    <n v="3"/>
    <n v="2"/>
  </r>
  <r>
    <x v="156"/>
    <x v="32"/>
    <s v="animale"/>
    <m/>
    <n v="3"/>
    <m/>
    <m/>
    <m/>
    <m/>
    <n v="3"/>
    <m/>
    <n v="0"/>
    <m/>
    <m/>
    <n v="3"/>
    <m/>
    <m/>
    <m/>
    <n v="3"/>
    <n v="3"/>
  </r>
  <r>
    <x v="156"/>
    <x v="12"/>
    <s v="vegetale"/>
    <m/>
    <m/>
    <n v="0"/>
    <n v="0.25"/>
    <n v="0"/>
    <n v="0"/>
    <n v="2"/>
    <n v="0"/>
    <n v="0"/>
    <n v="2"/>
    <m/>
    <n v="2"/>
    <m/>
    <m/>
    <m/>
    <n v="2"/>
    <n v="2"/>
  </r>
  <r>
    <x v="156"/>
    <x v="41"/>
    <s v="vegetale"/>
    <n v="2"/>
    <m/>
    <m/>
    <m/>
    <m/>
    <m/>
    <n v="2"/>
    <m/>
    <n v="0"/>
    <m/>
    <m/>
    <n v="2"/>
    <m/>
    <m/>
    <n v="0"/>
    <n v="2"/>
    <n v="2"/>
  </r>
  <r>
    <x v="156"/>
    <x v="62"/>
    <s v="animale"/>
    <n v="1"/>
    <n v="0"/>
    <n v="0"/>
    <n v="0.19"/>
    <n v="0.02"/>
    <n v="0.05"/>
    <n v="2"/>
    <m/>
    <n v="2"/>
    <n v="2"/>
    <m/>
    <m/>
    <m/>
    <m/>
    <m/>
    <n v="2"/>
    <n v="3"/>
  </r>
  <r>
    <x v="156"/>
    <x v="52"/>
    <s v="vegetale"/>
    <m/>
    <m/>
    <n v="0"/>
    <n v="0.13"/>
    <m/>
    <n v="0.01"/>
    <n v="1"/>
    <m/>
    <n v="1"/>
    <n v="1"/>
    <m/>
    <m/>
    <m/>
    <m/>
    <m/>
    <n v="1"/>
    <n v="1"/>
  </r>
  <r>
    <x v="156"/>
    <x v="54"/>
    <s v="vegetale"/>
    <n v="0"/>
    <m/>
    <n v="1"/>
    <n v="0.15"/>
    <n v="0"/>
    <n v="0.03"/>
    <n v="1"/>
    <m/>
    <n v="1"/>
    <n v="1"/>
    <m/>
    <n v="0"/>
    <n v="0"/>
    <m/>
    <m/>
    <n v="1"/>
    <n v="1"/>
  </r>
  <r>
    <x v="156"/>
    <x v="45"/>
    <s v="animale"/>
    <m/>
    <n v="0"/>
    <n v="0"/>
    <n v="0.17"/>
    <n v="0.01"/>
    <n v="0.05"/>
    <n v="1"/>
    <m/>
    <n v="0"/>
    <n v="1"/>
    <m/>
    <n v="1"/>
    <m/>
    <m/>
    <m/>
    <n v="1"/>
    <n v="1"/>
  </r>
  <r>
    <x v="156"/>
    <x v="85"/>
    <s v="animale"/>
    <m/>
    <n v="0"/>
    <n v="0"/>
    <n v="0.11"/>
    <n v="0.01"/>
    <n v="0.03"/>
    <n v="1"/>
    <m/>
    <n v="1"/>
    <n v="1"/>
    <m/>
    <m/>
    <m/>
    <m/>
    <m/>
    <n v="1"/>
    <n v="1"/>
  </r>
  <r>
    <x v="156"/>
    <x v="64"/>
    <s v="vegetale"/>
    <n v="1"/>
    <m/>
    <m/>
    <m/>
    <m/>
    <m/>
    <n v="1"/>
    <m/>
    <m/>
    <m/>
    <m/>
    <n v="1"/>
    <n v="0"/>
    <m/>
    <m/>
    <n v="1"/>
    <n v="1"/>
  </r>
  <r>
    <x v="156"/>
    <x v="28"/>
    <s v="vegetale"/>
    <m/>
    <m/>
    <n v="2"/>
    <n v="0.1"/>
    <n v="0.14000000000000001"/>
    <n v="0.05"/>
    <n v="1"/>
    <m/>
    <m/>
    <n v="1"/>
    <m/>
    <n v="1"/>
    <m/>
    <m/>
    <m/>
    <n v="1"/>
    <n v="1"/>
  </r>
  <r>
    <x v="156"/>
    <x v="75"/>
    <s v="vegetale"/>
    <m/>
    <n v="0"/>
    <m/>
    <m/>
    <m/>
    <m/>
    <n v="0"/>
    <m/>
    <n v="0"/>
    <m/>
    <m/>
    <m/>
    <m/>
    <m/>
    <m/>
    <n v="0"/>
    <n v="0"/>
  </r>
  <r>
    <x v="156"/>
    <x v="25"/>
    <s v="animale"/>
    <m/>
    <m/>
    <n v="1"/>
    <n v="0.03"/>
    <n v="7.0000000000000007E-2"/>
    <n v="0"/>
    <n v="0"/>
    <m/>
    <n v="0"/>
    <n v="0"/>
    <m/>
    <n v="0"/>
    <m/>
    <m/>
    <n v="0"/>
    <n v="0"/>
    <n v="0"/>
  </r>
  <r>
    <x v="156"/>
    <x v="87"/>
    <s v="vegetale"/>
    <m/>
    <m/>
    <n v="0"/>
    <n v="0"/>
    <m/>
    <m/>
    <n v="0"/>
    <m/>
    <n v="0"/>
    <n v="0"/>
    <m/>
    <m/>
    <m/>
    <m/>
    <m/>
    <n v="0"/>
    <n v="0"/>
  </r>
  <r>
    <x v="156"/>
    <x v="82"/>
    <s v="animale"/>
    <m/>
    <n v="0"/>
    <n v="0"/>
    <n v="0"/>
    <n v="0"/>
    <n v="0"/>
    <n v="0"/>
    <m/>
    <n v="0"/>
    <n v="0"/>
    <m/>
    <m/>
    <m/>
    <m/>
    <m/>
    <n v="0"/>
    <n v="0"/>
  </r>
  <r>
    <x v="156"/>
    <x v="79"/>
    <s v="animale"/>
    <m/>
    <n v="0"/>
    <n v="0"/>
    <n v="0.01"/>
    <n v="0"/>
    <n v="0"/>
    <n v="0"/>
    <m/>
    <n v="0"/>
    <n v="0"/>
    <m/>
    <m/>
    <m/>
    <m/>
    <m/>
    <n v="0"/>
    <n v="0"/>
  </r>
  <r>
    <x v="156"/>
    <x v="67"/>
    <s v="vegetale"/>
    <n v="0"/>
    <m/>
    <m/>
    <m/>
    <m/>
    <m/>
    <n v="0"/>
    <m/>
    <m/>
    <m/>
    <m/>
    <n v="0"/>
    <m/>
    <m/>
    <m/>
    <n v="0"/>
    <n v="0"/>
  </r>
  <r>
    <x v="156"/>
    <x v="48"/>
    <s v="vegetale"/>
    <m/>
    <m/>
    <n v="0"/>
    <n v="0"/>
    <n v="0.01"/>
    <m/>
    <n v="0"/>
    <m/>
    <n v="0"/>
    <n v="0"/>
    <m/>
    <m/>
    <m/>
    <m/>
    <m/>
    <n v="0"/>
    <n v="0"/>
  </r>
  <r>
    <x v="156"/>
    <x v="43"/>
    <s v="vegetale"/>
    <m/>
    <m/>
    <n v="0"/>
    <n v="0.01"/>
    <n v="0.03"/>
    <m/>
    <n v="0"/>
    <m/>
    <n v="0"/>
    <n v="0"/>
    <m/>
    <m/>
    <m/>
    <m/>
    <m/>
    <n v="0"/>
    <n v="0"/>
  </r>
  <r>
    <x v="156"/>
    <x v="34"/>
    <s v="vegetale"/>
    <n v="0"/>
    <m/>
    <m/>
    <m/>
    <m/>
    <m/>
    <n v="0"/>
    <m/>
    <m/>
    <m/>
    <m/>
    <n v="0"/>
    <n v="0"/>
    <m/>
    <m/>
    <n v="0"/>
    <n v="0"/>
  </r>
  <r>
    <x v="156"/>
    <x v="83"/>
    <s v="animale"/>
    <m/>
    <n v="0"/>
    <n v="0"/>
    <n v="0"/>
    <n v="0"/>
    <n v="0"/>
    <n v="0"/>
    <m/>
    <n v="0"/>
    <n v="0"/>
    <m/>
    <m/>
    <m/>
    <m/>
    <m/>
    <n v="0"/>
    <n v="0"/>
  </r>
  <r>
    <x v="156"/>
    <x v="66"/>
    <s v="animale"/>
    <m/>
    <n v="0"/>
    <n v="0"/>
    <n v="0.01"/>
    <n v="0"/>
    <n v="0"/>
    <n v="0"/>
    <m/>
    <n v="0"/>
    <n v="0"/>
    <m/>
    <m/>
    <m/>
    <m/>
    <m/>
    <n v="0"/>
    <n v="0"/>
  </r>
  <r>
    <x v="156"/>
    <x v="80"/>
    <s v="animale"/>
    <m/>
    <n v="0"/>
    <n v="0"/>
    <n v="0"/>
    <n v="0"/>
    <n v="0"/>
    <n v="0"/>
    <m/>
    <n v="0"/>
    <n v="0"/>
    <m/>
    <m/>
    <m/>
    <m/>
    <m/>
    <n v="0"/>
    <n v="0"/>
  </r>
  <r>
    <x v="156"/>
    <x v="56"/>
    <s v="vegetale"/>
    <m/>
    <m/>
    <n v="0"/>
    <n v="0.03"/>
    <n v="0"/>
    <n v="0.01"/>
    <n v="0"/>
    <n v="0"/>
    <n v="0"/>
    <n v="0"/>
    <m/>
    <n v="0"/>
    <m/>
    <m/>
    <m/>
    <n v="0"/>
    <n v="0"/>
  </r>
  <r>
    <x v="156"/>
    <x v="86"/>
    <s v="vegetale"/>
    <n v="0"/>
    <m/>
    <m/>
    <m/>
    <m/>
    <m/>
    <n v="0"/>
    <m/>
    <m/>
    <m/>
    <m/>
    <n v="0"/>
    <n v="0"/>
    <m/>
    <m/>
    <n v="0"/>
    <n v="0"/>
  </r>
  <r>
    <x v="156"/>
    <x v="60"/>
    <s v="vegetale"/>
    <n v="0"/>
    <m/>
    <m/>
    <m/>
    <m/>
    <m/>
    <n v="0"/>
    <m/>
    <m/>
    <m/>
    <m/>
    <n v="0"/>
    <m/>
    <m/>
    <m/>
    <n v="0"/>
    <n v="0"/>
  </r>
  <r>
    <x v="156"/>
    <x v="58"/>
    <s v="vegetale"/>
    <m/>
    <m/>
    <n v="0"/>
    <n v="0.05"/>
    <m/>
    <m/>
    <n v="0"/>
    <n v="0"/>
    <n v="0"/>
    <n v="0"/>
    <m/>
    <n v="0"/>
    <m/>
    <m/>
    <m/>
    <n v="0"/>
    <n v="0"/>
  </r>
  <r>
    <x v="156"/>
    <x v="36"/>
    <s v="vegetale"/>
    <m/>
    <m/>
    <n v="0"/>
    <n v="0"/>
    <m/>
    <m/>
    <n v="0"/>
    <n v="0"/>
    <n v="0"/>
    <n v="0"/>
    <m/>
    <m/>
    <m/>
    <m/>
    <m/>
    <n v="0"/>
    <n v="0"/>
  </r>
  <r>
    <x v="157"/>
    <x v="64"/>
    <s v="vegetale"/>
    <n v="16"/>
    <m/>
    <n v="426"/>
    <n v="53.31"/>
    <n v="4.0999999999999996"/>
    <n v="12.54"/>
    <n v="807"/>
    <m/>
    <n v="57"/>
    <n v="684"/>
    <n v="94"/>
    <n v="745"/>
    <n v="13"/>
    <m/>
    <n v="5"/>
    <n v="807"/>
    <n v="807"/>
  </r>
  <r>
    <x v="157"/>
    <x v="34"/>
    <s v="vegetale"/>
    <n v="12"/>
    <m/>
    <n v="326"/>
    <n v="40.53"/>
    <n v="3.3"/>
    <n v="9.25"/>
    <n v="617"/>
    <n v="0"/>
    <n v="0"/>
    <n v="520"/>
    <n v="69"/>
    <n v="582"/>
    <n v="12"/>
    <n v="5"/>
    <n v="35"/>
    <n v="617"/>
    <n v="618"/>
  </r>
  <r>
    <x v="157"/>
    <x v="54"/>
    <s v="vegetale"/>
    <m/>
    <m/>
    <n v="243"/>
    <n v="32.44"/>
    <n v="0.73"/>
    <n v="6.67"/>
    <n v="482"/>
    <n v="0"/>
    <n v="0"/>
    <n v="416"/>
    <n v="57"/>
    <n v="482"/>
    <n v="9"/>
    <m/>
    <n v="0"/>
    <n v="482"/>
    <n v="482"/>
  </r>
  <r>
    <x v="157"/>
    <x v="93"/>
    <s v="vegetale"/>
    <n v="22"/>
    <m/>
    <n v="74"/>
    <n v="26.82"/>
    <n v="0.15"/>
    <n v="0.96"/>
    <n v="430"/>
    <m/>
    <m/>
    <n v="344"/>
    <n v="65"/>
    <n v="430"/>
    <m/>
    <m/>
    <m/>
    <n v="430"/>
    <n v="431"/>
  </r>
  <r>
    <x v="157"/>
    <x v="16"/>
    <s v="vegetale"/>
    <m/>
    <m/>
    <m/>
    <m/>
    <m/>
    <m/>
    <n v="390"/>
    <m/>
    <m/>
    <m/>
    <m/>
    <n v="390"/>
    <m/>
    <n v="390"/>
    <m/>
    <n v="390"/>
    <n v="390"/>
  </r>
  <r>
    <x v="157"/>
    <x v="73"/>
    <s v="vegetale"/>
    <m/>
    <m/>
    <n v="188"/>
    <n v="12.49"/>
    <n v="15.33"/>
    <n v="7.94"/>
    <n v="288"/>
    <n v="0"/>
    <n v="0"/>
    <n v="160"/>
    <n v="20"/>
    <n v="290"/>
    <n v="23"/>
    <n v="84"/>
    <n v="-2"/>
    <n v="288"/>
    <n v="287"/>
  </r>
  <r>
    <x v="157"/>
    <x v="1"/>
    <s v="animale"/>
    <n v="7"/>
    <m/>
    <n v="38"/>
    <n v="20.63"/>
    <n v="2.1800000000000002"/>
    <n v="1.81"/>
    <n v="287"/>
    <n v="0"/>
    <n v="10"/>
    <n v="265"/>
    <n v="15"/>
    <n v="277"/>
    <m/>
    <m/>
    <m/>
    <n v="287"/>
    <n v="287"/>
  </r>
  <r>
    <x v="157"/>
    <x v="7"/>
    <s v="vegetale"/>
    <n v="28"/>
    <m/>
    <n v="143"/>
    <n v="16.47"/>
    <n v="1.54"/>
    <n v="3.78"/>
    <n v="287"/>
    <m/>
    <n v="14"/>
    <n v="211"/>
    <n v="39"/>
    <n v="390"/>
    <n v="9"/>
    <m/>
    <n v="-117"/>
    <n v="287"/>
    <n v="287"/>
  </r>
  <r>
    <x v="157"/>
    <x v="72"/>
    <s v="vegetale"/>
    <n v="13"/>
    <m/>
    <n v="53"/>
    <n v="17.54"/>
    <n v="0.05"/>
    <n v="0.43"/>
    <n v="250"/>
    <m/>
    <m/>
    <n v="225"/>
    <n v="13"/>
    <n v="250"/>
    <m/>
    <m/>
    <m/>
    <n v="250"/>
    <n v="251"/>
  </r>
  <r>
    <x v="157"/>
    <x v="5"/>
    <s v="vegetale"/>
    <m/>
    <m/>
    <n v="108"/>
    <n v="10.81"/>
    <n v="0.15"/>
    <n v="2.08"/>
    <n v="159"/>
    <n v="0"/>
    <n v="0"/>
    <n v="139"/>
    <n v="13"/>
    <n v="220"/>
    <n v="7"/>
    <n v="0"/>
    <n v="-62"/>
    <n v="158"/>
    <n v="159"/>
  </r>
  <r>
    <x v="157"/>
    <x v="9"/>
    <s v="vegetale"/>
    <m/>
    <m/>
    <n v="102"/>
    <n v="10.41"/>
    <m/>
    <m/>
    <n v="133"/>
    <n v="0"/>
    <n v="97"/>
    <n v="133"/>
    <m/>
    <n v="36"/>
    <m/>
    <m/>
    <n v="0"/>
    <n v="133"/>
    <n v="133"/>
  </r>
  <r>
    <x v="157"/>
    <x v="0"/>
    <s v="vegetale"/>
    <m/>
    <m/>
    <n v="69"/>
    <n v="9.27"/>
    <n v="0.27"/>
    <n v="2.09"/>
    <n v="123"/>
    <n v="0"/>
    <n v="91"/>
    <n v="119"/>
    <n v="4"/>
    <n v="32"/>
    <n v="1"/>
    <m/>
    <n v="0"/>
    <n v="123"/>
    <n v="124"/>
  </r>
  <r>
    <x v="157"/>
    <x v="10"/>
    <s v="vegetale"/>
    <m/>
    <m/>
    <n v="8"/>
    <n v="7.1"/>
    <n v="7.0000000000000007E-2"/>
    <n v="0.09"/>
    <n v="103"/>
    <n v="0"/>
    <n v="1"/>
    <n v="91"/>
    <n v="12"/>
    <n v="102"/>
    <m/>
    <m/>
    <m/>
    <n v="103"/>
    <n v="103"/>
  </r>
  <r>
    <x v="157"/>
    <x v="13"/>
    <s v="animale"/>
    <m/>
    <m/>
    <n v="33"/>
    <n v="7.67"/>
    <n v="2.21"/>
    <n v="3.2"/>
    <n v="98"/>
    <n v="0"/>
    <n v="0"/>
    <n v="98"/>
    <m/>
    <n v="98"/>
    <m/>
    <m/>
    <m/>
    <n v="98"/>
    <n v="98"/>
  </r>
  <r>
    <x v="157"/>
    <x v="71"/>
    <s v="vegetale"/>
    <n v="5"/>
    <m/>
    <n v="15"/>
    <n v="5.86"/>
    <n v="0.03"/>
    <n v="0.21"/>
    <n v="94"/>
    <m/>
    <m/>
    <n v="75"/>
    <n v="14"/>
    <n v="94"/>
    <m/>
    <m/>
    <m/>
    <n v="94"/>
    <n v="94"/>
  </r>
  <r>
    <x v="157"/>
    <x v="2"/>
    <s v="vegetale"/>
    <m/>
    <m/>
    <n v="4"/>
    <n v="6.19"/>
    <n v="0.03"/>
    <n v="0.24"/>
    <n v="88"/>
    <n v="0"/>
    <n v="0"/>
    <n v="79"/>
    <n v="9"/>
    <n v="88"/>
    <m/>
    <m/>
    <n v="0"/>
    <n v="88"/>
    <n v="88"/>
  </r>
  <r>
    <x v="157"/>
    <x v="68"/>
    <s v="vegetale"/>
    <m/>
    <m/>
    <n v="44"/>
    <n v="4.75"/>
    <n v="0.2"/>
    <n v="2.83"/>
    <n v="75"/>
    <n v="0"/>
    <n v="1"/>
    <n v="61"/>
    <n v="7"/>
    <n v="74"/>
    <n v="6"/>
    <m/>
    <n v="0"/>
    <n v="75"/>
    <n v="74"/>
  </r>
  <r>
    <x v="157"/>
    <x v="26"/>
    <s v="vegetale"/>
    <m/>
    <n v="1"/>
    <m/>
    <m/>
    <m/>
    <m/>
    <n v="65"/>
    <n v="0"/>
    <n v="0"/>
    <m/>
    <m/>
    <n v="65"/>
    <n v="11"/>
    <n v="53"/>
    <n v="0"/>
    <n v="65"/>
    <n v="65"/>
  </r>
  <r>
    <x v="157"/>
    <x v="17"/>
    <s v="vegetale"/>
    <m/>
    <m/>
    <n v="30"/>
    <n v="4"/>
    <n v="0.52"/>
    <n v="1.55"/>
    <n v="60"/>
    <m/>
    <n v="2"/>
    <n v="51"/>
    <n v="6"/>
    <n v="58"/>
    <n v="2"/>
    <m/>
    <m/>
    <n v="60"/>
    <n v="59"/>
  </r>
  <r>
    <x v="157"/>
    <x v="45"/>
    <s v="animale"/>
    <m/>
    <n v="0"/>
    <n v="12"/>
    <n v="4.67"/>
    <n v="0.43"/>
    <n v="1.85"/>
    <n v="60"/>
    <n v="0"/>
    <n v="0"/>
    <n v="60"/>
    <m/>
    <n v="60"/>
    <m/>
    <m/>
    <m/>
    <n v="60"/>
    <n v="60"/>
  </r>
  <r>
    <x v="157"/>
    <x v="39"/>
    <s v="vegetale"/>
    <m/>
    <m/>
    <n v="5"/>
    <n v="4.33"/>
    <m/>
    <n v="0.06"/>
    <n v="56"/>
    <m/>
    <n v="1"/>
    <n v="56"/>
    <m/>
    <n v="55"/>
    <m/>
    <m/>
    <m/>
    <n v="56"/>
    <n v="56"/>
  </r>
  <r>
    <x v="157"/>
    <x v="8"/>
    <s v="vegetale"/>
    <m/>
    <m/>
    <n v="6"/>
    <n v="3.26"/>
    <n v="0.01"/>
    <n v="0.13"/>
    <n v="53"/>
    <m/>
    <n v="0"/>
    <n v="42"/>
    <n v="8"/>
    <n v="53"/>
    <n v="3"/>
    <m/>
    <m/>
    <n v="53"/>
    <n v="53"/>
  </r>
  <r>
    <x v="157"/>
    <x v="11"/>
    <s v="animale"/>
    <m/>
    <m/>
    <n v="16"/>
    <n v="3.35"/>
    <n v="1.1299999999999999"/>
    <n v="1.35"/>
    <n v="43"/>
    <n v="0"/>
    <n v="0"/>
    <n v="43"/>
    <m/>
    <n v="43"/>
    <m/>
    <m/>
    <m/>
    <n v="43"/>
    <n v="43"/>
  </r>
  <r>
    <x v="157"/>
    <x v="28"/>
    <s v="vegetale"/>
    <m/>
    <m/>
    <n v="41"/>
    <n v="2.66"/>
    <n v="3.53"/>
    <n v="1.31"/>
    <n v="39"/>
    <n v="0"/>
    <m/>
    <n v="34"/>
    <n v="4"/>
    <n v="39"/>
    <n v="1"/>
    <n v="0"/>
    <n v="0"/>
    <n v="39"/>
    <n v="39"/>
  </r>
  <r>
    <x v="157"/>
    <x v="55"/>
    <s v="vegetale"/>
    <m/>
    <m/>
    <n v="62"/>
    <n v="2.56"/>
    <n v="7.01"/>
    <m/>
    <n v="33"/>
    <n v="0"/>
    <n v="0"/>
    <n v="33"/>
    <m/>
    <n v="33"/>
    <m/>
    <m/>
    <m/>
    <n v="33"/>
    <n v="33"/>
  </r>
  <r>
    <x v="157"/>
    <x v="88"/>
    <s v="vegetale"/>
    <m/>
    <m/>
    <n v="4"/>
    <n v="1.78"/>
    <n v="0.01"/>
    <n v="7.0000000000000007E-2"/>
    <n v="28"/>
    <m/>
    <n v="0"/>
    <n v="23"/>
    <n v="4"/>
    <n v="28"/>
    <n v="1"/>
    <m/>
    <m/>
    <n v="28"/>
    <n v="28"/>
  </r>
  <r>
    <x v="157"/>
    <x v="21"/>
    <s v="animale"/>
    <m/>
    <m/>
    <n v="6"/>
    <n v="2.1"/>
    <n v="0.19"/>
    <n v="1"/>
    <n v="27"/>
    <n v="0"/>
    <n v="0"/>
    <n v="27"/>
    <m/>
    <n v="27"/>
    <m/>
    <m/>
    <m/>
    <n v="27"/>
    <n v="27"/>
  </r>
  <r>
    <x v="157"/>
    <x v="41"/>
    <s v="vegetale"/>
    <n v="1"/>
    <m/>
    <n v="14"/>
    <n v="1.29"/>
    <n v="1.2"/>
    <n v="0.64"/>
    <n v="23"/>
    <m/>
    <n v="0"/>
    <n v="17"/>
    <n v="2"/>
    <n v="23"/>
    <n v="3"/>
    <m/>
    <m/>
    <n v="23"/>
    <n v="23"/>
  </r>
  <r>
    <x v="157"/>
    <x v="61"/>
    <s v="vegetale"/>
    <m/>
    <m/>
    <n v="2"/>
    <n v="1.54"/>
    <n v="0"/>
    <n v="0.05"/>
    <n v="22"/>
    <n v="0"/>
    <n v="0"/>
    <n v="20"/>
    <n v="2"/>
    <n v="22"/>
    <m/>
    <m/>
    <m/>
    <n v="22"/>
    <n v="22"/>
  </r>
  <r>
    <x v="157"/>
    <x v="87"/>
    <s v="vegetale"/>
    <m/>
    <m/>
    <n v="1"/>
    <n v="1.56"/>
    <m/>
    <n v="0.02"/>
    <n v="20"/>
    <m/>
    <n v="0"/>
    <n v="20"/>
    <m/>
    <n v="20"/>
    <m/>
    <m/>
    <m/>
    <n v="20"/>
    <n v="20"/>
  </r>
  <r>
    <x v="157"/>
    <x v="46"/>
    <s v="vegetale"/>
    <m/>
    <m/>
    <n v="7"/>
    <n v="1.41"/>
    <n v="0.02"/>
    <n v="7.0000000000000007E-2"/>
    <n v="20"/>
    <n v="0"/>
    <n v="0"/>
    <n v="18"/>
    <n v="2"/>
    <n v="20"/>
    <m/>
    <m/>
    <m/>
    <n v="20"/>
    <n v="20"/>
  </r>
  <r>
    <x v="157"/>
    <x v="3"/>
    <s v="vegetale"/>
    <m/>
    <m/>
    <m/>
    <m/>
    <m/>
    <m/>
    <n v="10"/>
    <m/>
    <n v="10"/>
    <m/>
    <m/>
    <m/>
    <m/>
    <n v="10"/>
    <n v="0"/>
    <n v="10"/>
    <n v="10"/>
  </r>
  <r>
    <x v="157"/>
    <x v="38"/>
    <s v="vegetale"/>
    <m/>
    <n v="1"/>
    <n v="11"/>
    <n v="0.44"/>
    <n v="1.19"/>
    <m/>
    <n v="6"/>
    <n v="0"/>
    <n v="0"/>
    <n v="6"/>
    <m/>
    <n v="6"/>
    <m/>
    <m/>
    <n v="0"/>
    <n v="6"/>
    <n v="7"/>
  </r>
  <r>
    <x v="157"/>
    <x v="35"/>
    <s v="animale"/>
    <m/>
    <m/>
    <n v="2"/>
    <n v="0.5"/>
    <n v="7.0000000000000007E-2"/>
    <n v="0.23"/>
    <n v="6"/>
    <n v="0"/>
    <n v="0"/>
    <n v="6"/>
    <m/>
    <n v="6"/>
    <m/>
    <m/>
    <m/>
    <n v="6"/>
    <n v="6"/>
  </r>
  <r>
    <x v="157"/>
    <x v="19"/>
    <s v="animale"/>
    <m/>
    <m/>
    <n v="1"/>
    <n v="0.42"/>
    <n v="0.09"/>
    <n v="0.14000000000000001"/>
    <n v="5"/>
    <n v="0"/>
    <n v="0"/>
    <n v="5"/>
    <m/>
    <n v="5"/>
    <m/>
    <m/>
    <m/>
    <n v="5"/>
    <n v="5"/>
  </r>
  <r>
    <x v="157"/>
    <x v="32"/>
    <s v="animale"/>
    <m/>
    <m/>
    <n v="8"/>
    <n v="0.34"/>
    <n v="0.86"/>
    <n v="0.02"/>
    <n v="4"/>
    <m/>
    <m/>
    <n v="4"/>
    <m/>
    <n v="4"/>
    <m/>
    <m/>
    <m/>
    <n v="4"/>
    <n v="4"/>
  </r>
  <r>
    <x v="157"/>
    <x v="22"/>
    <s v="animale"/>
    <m/>
    <m/>
    <n v="1"/>
    <n v="0.24"/>
    <n v="0.06"/>
    <n v="7.0000000000000007E-2"/>
    <n v="4"/>
    <m/>
    <n v="0"/>
    <n v="3"/>
    <n v="0"/>
    <n v="4"/>
    <n v="0"/>
    <m/>
    <m/>
    <n v="4"/>
    <n v="3"/>
  </r>
  <r>
    <x v="157"/>
    <x v="58"/>
    <s v="vegetale"/>
    <m/>
    <m/>
    <n v="0"/>
    <n v="0.17"/>
    <m/>
    <m/>
    <n v="2"/>
    <m/>
    <n v="2"/>
    <n v="2"/>
    <m/>
    <m/>
    <m/>
    <m/>
    <m/>
    <n v="2"/>
    <n v="2"/>
  </r>
  <r>
    <x v="157"/>
    <x v="25"/>
    <s v="animale"/>
    <m/>
    <m/>
    <n v="1"/>
    <n v="0.04"/>
    <n v="0.09"/>
    <n v="0"/>
    <n v="1"/>
    <n v="0"/>
    <n v="0"/>
    <n v="1"/>
    <m/>
    <n v="0"/>
    <m/>
    <m/>
    <m/>
    <n v="0"/>
    <n v="1"/>
  </r>
  <r>
    <x v="157"/>
    <x v="51"/>
    <s v="vegetale"/>
    <m/>
    <m/>
    <n v="0"/>
    <n v="0.05"/>
    <m/>
    <m/>
    <n v="1"/>
    <m/>
    <n v="1"/>
    <n v="1"/>
    <m/>
    <m/>
    <m/>
    <m/>
    <m/>
    <n v="1"/>
    <n v="1"/>
  </r>
  <r>
    <x v="157"/>
    <x v="30"/>
    <s v="vegetale"/>
    <m/>
    <m/>
    <n v="1"/>
    <n v="0.12"/>
    <m/>
    <m/>
    <n v="1"/>
    <m/>
    <n v="1"/>
    <n v="1"/>
    <m/>
    <m/>
    <m/>
    <m/>
    <m/>
    <n v="1"/>
    <n v="1"/>
  </r>
  <r>
    <x v="157"/>
    <x v="6"/>
    <s v="vegetale"/>
    <m/>
    <n v="0"/>
    <n v="2"/>
    <n v="0.1"/>
    <n v="0.28000000000000003"/>
    <m/>
    <n v="1"/>
    <n v="0"/>
    <n v="1"/>
    <n v="1"/>
    <m/>
    <m/>
    <m/>
    <m/>
    <m/>
    <n v="1"/>
    <n v="1"/>
  </r>
  <r>
    <x v="157"/>
    <x v="44"/>
    <s v="vegetale"/>
    <m/>
    <m/>
    <n v="1"/>
    <n v="0.08"/>
    <m/>
    <n v="0"/>
    <n v="1"/>
    <m/>
    <n v="0"/>
    <n v="1"/>
    <m/>
    <n v="1"/>
    <m/>
    <m/>
    <m/>
    <n v="1"/>
    <n v="1"/>
  </r>
  <r>
    <x v="157"/>
    <x v="62"/>
    <s v="animale"/>
    <n v="0"/>
    <n v="0"/>
    <n v="0"/>
    <n v="0.06"/>
    <n v="0.01"/>
    <n v="0.02"/>
    <n v="1"/>
    <n v="0"/>
    <n v="1"/>
    <n v="1"/>
    <m/>
    <m/>
    <m/>
    <m/>
    <m/>
    <n v="1"/>
    <n v="1"/>
  </r>
  <r>
    <x v="157"/>
    <x v="63"/>
    <s v="animale"/>
    <m/>
    <m/>
    <n v="0"/>
    <n v="0.05"/>
    <n v="0.04"/>
    <n v="0.02"/>
    <n v="1"/>
    <n v="0"/>
    <n v="0"/>
    <n v="1"/>
    <m/>
    <n v="1"/>
    <m/>
    <n v="0"/>
    <m/>
    <n v="1"/>
    <n v="1"/>
  </r>
  <r>
    <x v="157"/>
    <x v="75"/>
    <s v="vegetale"/>
    <m/>
    <n v="0"/>
    <m/>
    <m/>
    <m/>
    <m/>
    <n v="0"/>
    <m/>
    <n v="0"/>
    <m/>
    <m/>
    <m/>
    <m/>
    <m/>
    <m/>
    <n v="0"/>
    <n v="0"/>
  </r>
  <r>
    <x v="157"/>
    <x v="42"/>
    <s v="vegetale"/>
    <m/>
    <m/>
    <n v="0"/>
    <n v="0.01"/>
    <n v="0"/>
    <n v="0"/>
    <n v="0"/>
    <m/>
    <n v="0"/>
    <n v="0"/>
    <m/>
    <m/>
    <m/>
    <m/>
    <m/>
    <n v="0"/>
    <n v="0"/>
  </r>
  <r>
    <x v="157"/>
    <x v="89"/>
    <s v="animale"/>
    <m/>
    <n v="0"/>
    <n v="0"/>
    <n v="0"/>
    <n v="0"/>
    <n v="0"/>
    <n v="0"/>
    <m/>
    <n v="0"/>
    <n v="0"/>
    <m/>
    <m/>
    <m/>
    <m/>
    <m/>
    <n v="0"/>
    <n v="0"/>
  </r>
  <r>
    <x v="157"/>
    <x v="18"/>
    <s v="vegetale"/>
    <m/>
    <m/>
    <n v="0"/>
    <n v="0"/>
    <m/>
    <n v="0"/>
    <n v="0"/>
    <m/>
    <n v="0"/>
    <n v="0"/>
    <m/>
    <m/>
    <m/>
    <m/>
    <m/>
    <n v="0"/>
    <n v="0"/>
  </r>
  <r>
    <x v="157"/>
    <x v="52"/>
    <s v="vegetale"/>
    <m/>
    <m/>
    <n v="0"/>
    <n v="0"/>
    <m/>
    <n v="0"/>
    <n v="0"/>
    <m/>
    <n v="0"/>
    <n v="0"/>
    <m/>
    <m/>
    <m/>
    <m/>
    <m/>
    <n v="0"/>
    <n v="0"/>
  </r>
  <r>
    <x v="157"/>
    <x v="82"/>
    <s v="animale"/>
    <m/>
    <n v="0"/>
    <n v="0"/>
    <n v="0"/>
    <n v="0"/>
    <n v="0"/>
    <n v="0"/>
    <m/>
    <n v="0"/>
    <n v="0"/>
    <m/>
    <m/>
    <m/>
    <m/>
    <m/>
    <n v="0"/>
    <n v="0"/>
  </r>
  <r>
    <x v="157"/>
    <x v="76"/>
    <s v="vegetale"/>
    <m/>
    <m/>
    <m/>
    <n v="0"/>
    <m/>
    <m/>
    <n v="0"/>
    <m/>
    <n v="0"/>
    <n v="0"/>
    <m/>
    <m/>
    <m/>
    <m/>
    <m/>
    <n v="0"/>
    <n v="0"/>
  </r>
  <r>
    <x v="157"/>
    <x v="53"/>
    <s v="vegetale"/>
    <m/>
    <m/>
    <n v="0"/>
    <n v="0"/>
    <m/>
    <m/>
    <n v="0"/>
    <m/>
    <n v="0"/>
    <n v="0"/>
    <m/>
    <m/>
    <m/>
    <m/>
    <m/>
    <n v="0"/>
    <n v="0"/>
  </r>
  <r>
    <x v="157"/>
    <x v="79"/>
    <s v="animale"/>
    <m/>
    <n v="0"/>
    <n v="0"/>
    <n v="0"/>
    <n v="0"/>
    <n v="0"/>
    <n v="0"/>
    <m/>
    <n v="0"/>
    <n v="0"/>
    <m/>
    <m/>
    <m/>
    <m/>
    <m/>
    <n v="0"/>
    <n v="0"/>
  </r>
  <r>
    <x v="157"/>
    <x v="47"/>
    <s v="vegetale"/>
    <m/>
    <m/>
    <n v="0"/>
    <n v="0.01"/>
    <n v="0.01"/>
    <n v="0"/>
    <n v="0"/>
    <m/>
    <n v="0"/>
    <n v="0"/>
    <m/>
    <m/>
    <m/>
    <m/>
    <m/>
    <n v="0"/>
    <n v="0"/>
  </r>
  <r>
    <x v="157"/>
    <x v="90"/>
    <s v="vegetale"/>
    <m/>
    <m/>
    <n v="0"/>
    <n v="0"/>
    <m/>
    <m/>
    <n v="0"/>
    <m/>
    <n v="0"/>
    <n v="0"/>
    <m/>
    <m/>
    <m/>
    <m/>
    <m/>
    <n v="0"/>
    <n v="0"/>
  </r>
  <r>
    <x v="157"/>
    <x v="67"/>
    <s v="vegetale"/>
    <m/>
    <m/>
    <n v="0"/>
    <n v="0"/>
    <n v="0"/>
    <n v="0"/>
    <n v="0"/>
    <m/>
    <n v="0"/>
    <n v="0"/>
    <m/>
    <m/>
    <m/>
    <m/>
    <m/>
    <n v="0"/>
    <n v="0"/>
  </r>
  <r>
    <x v="157"/>
    <x v="48"/>
    <s v="vegetale"/>
    <m/>
    <m/>
    <n v="0"/>
    <n v="0"/>
    <n v="0"/>
    <m/>
    <n v="0"/>
    <m/>
    <n v="0"/>
    <n v="0"/>
    <m/>
    <m/>
    <m/>
    <m/>
    <m/>
    <n v="0"/>
    <n v="0"/>
  </r>
  <r>
    <x v="157"/>
    <x v="14"/>
    <s v="vegetale"/>
    <m/>
    <n v="0"/>
    <m/>
    <m/>
    <m/>
    <m/>
    <n v="0"/>
    <m/>
    <n v="0"/>
    <m/>
    <m/>
    <m/>
    <m/>
    <m/>
    <m/>
    <n v="0"/>
    <n v="0"/>
  </r>
  <r>
    <x v="157"/>
    <x v="91"/>
    <s v="animale"/>
    <n v="0"/>
    <n v="0"/>
    <n v="0"/>
    <n v="0"/>
    <n v="0"/>
    <n v="0"/>
    <n v="0"/>
    <m/>
    <n v="0"/>
    <n v="0"/>
    <m/>
    <m/>
    <m/>
    <m/>
    <m/>
    <n v="0"/>
    <n v="0"/>
  </r>
  <r>
    <x v="157"/>
    <x v="83"/>
    <s v="animale"/>
    <m/>
    <n v="0"/>
    <n v="0"/>
    <n v="0"/>
    <n v="0"/>
    <n v="0"/>
    <n v="0"/>
    <m/>
    <n v="0"/>
    <n v="0"/>
    <m/>
    <m/>
    <m/>
    <m/>
    <m/>
    <n v="0"/>
    <n v="0"/>
  </r>
  <r>
    <x v="157"/>
    <x v="23"/>
    <s v="vegetale"/>
    <m/>
    <m/>
    <n v="0"/>
    <n v="0"/>
    <n v="0"/>
    <n v="0"/>
    <n v="0"/>
    <m/>
    <n v="0"/>
    <n v="0"/>
    <m/>
    <m/>
    <m/>
    <m/>
    <m/>
    <n v="0"/>
    <n v="0"/>
  </r>
  <r>
    <x v="157"/>
    <x v="12"/>
    <s v="vegetale"/>
    <m/>
    <m/>
    <n v="0"/>
    <n v="0"/>
    <m/>
    <m/>
    <n v="0"/>
    <m/>
    <n v="0"/>
    <n v="0"/>
    <m/>
    <m/>
    <m/>
    <m/>
    <m/>
    <n v="0"/>
    <n v="0"/>
  </r>
  <r>
    <x v="157"/>
    <x v="65"/>
    <s v="vegetale"/>
    <m/>
    <m/>
    <m/>
    <n v="0"/>
    <m/>
    <m/>
    <n v="0"/>
    <m/>
    <n v="0"/>
    <n v="0"/>
    <m/>
    <m/>
    <m/>
    <m/>
    <m/>
    <n v="0"/>
    <n v="0"/>
  </r>
  <r>
    <x v="157"/>
    <x v="66"/>
    <s v="animale"/>
    <m/>
    <n v="0"/>
    <n v="0"/>
    <n v="0"/>
    <n v="0"/>
    <n v="0"/>
    <n v="0"/>
    <m/>
    <n v="0"/>
    <n v="0"/>
    <m/>
    <m/>
    <m/>
    <m/>
    <m/>
    <n v="0"/>
    <n v="0"/>
  </r>
  <r>
    <x v="157"/>
    <x v="85"/>
    <s v="animale"/>
    <m/>
    <n v="0"/>
    <n v="0"/>
    <n v="0"/>
    <n v="0"/>
    <n v="0"/>
    <n v="0"/>
    <m/>
    <n v="0"/>
    <n v="0"/>
    <m/>
    <m/>
    <m/>
    <m/>
    <m/>
    <n v="0"/>
    <n v="0"/>
  </r>
  <r>
    <x v="157"/>
    <x v="56"/>
    <s v="vegetale"/>
    <m/>
    <m/>
    <n v="0"/>
    <n v="0"/>
    <m/>
    <m/>
    <n v="0"/>
    <m/>
    <n v="0"/>
    <n v="0"/>
    <m/>
    <m/>
    <m/>
    <m/>
    <m/>
    <n v="0"/>
    <n v="0"/>
  </r>
  <r>
    <x v="157"/>
    <x v="20"/>
    <s v="vegetale"/>
    <m/>
    <m/>
    <n v="0"/>
    <n v="0"/>
    <m/>
    <m/>
    <n v="0"/>
    <m/>
    <n v="0"/>
    <n v="0"/>
    <m/>
    <m/>
    <m/>
    <m/>
    <m/>
    <n v="0"/>
    <n v="0"/>
  </r>
  <r>
    <x v="157"/>
    <x v="4"/>
    <s v="vegetale"/>
    <m/>
    <m/>
    <n v="0"/>
    <n v="0"/>
    <m/>
    <m/>
    <n v="0"/>
    <m/>
    <n v="0"/>
    <n v="0"/>
    <m/>
    <m/>
    <m/>
    <m/>
    <m/>
    <n v="0"/>
    <n v="0"/>
  </r>
  <r>
    <x v="157"/>
    <x v="15"/>
    <s v="vegetale"/>
    <m/>
    <m/>
    <n v="0"/>
    <n v="0.02"/>
    <m/>
    <n v="0.01"/>
    <n v="0"/>
    <n v="0"/>
    <n v="0"/>
    <n v="0"/>
    <m/>
    <m/>
    <m/>
    <m/>
    <m/>
    <n v="0"/>
    <n v="0"/>
  </r>
  <r>
    <x v="157"/>
    <x v="57"/>
    <s v="vegetale"/>
    <m/>
    <m/>
    <n v="0"/>
    <n v="0"/>
    <m/>
    <m/>
    <n v="0"/>
    <m/>
    <n v="0"/>
    <n v="0"/>
    <m/>
    <m/>
    <m/>
    <m/>
    <m/>
    <n v="0"/>
    <n v="0"/>
  </r>
  <r>
    <x v="157"/>
    <x v="36"/>
    <s v="vegetale"/>
    <m/>
    <m/>
    <n v="0"/>
    <n v="0"/>
    <n v="0"/>
    <n v="0"/>
    <n v="0"/>
    <m/>
    <n v="0"/>
    <n v="0"/>
    <m/>
    <m/>
    <m/>
    <m/>
    <m/>
    <n v="0"/>
    <n v="0"/>
  </r>
  <r>
    <x v="157"/>
    <x v="59"/>
    <s v="vegetale"/>
    <m/>
    <m/>
    <n v="1"/>
    <m/>
    <n v="0.01"/>
    <n v="0.02"/>
    <m/>
    <m/>
    <m/>
    <m/>
    <m/>
    <m/>
    <m/>
    <m/>
    <m/>
    <n v="0"/>
    <n v="0"/>
  </r>
  <r>
    <x v="158"/>
    <x v="33"/>
    <s v="vegetale"/>
    <n v="0"/>
    <m/>
    <m/>
    <m/>
    <m/>
    <m/>
    <n v="3865"/>
    <n v="0"/>
    <n v="122"/>
    <m/>
    <m/>
    <n v="3744"/>
    <m/>
    <n v="3865"/>
    <m/>
    <n v="3866"/>
    <n v="3865"/>
  </r>
  <r>
    <x v="158"/>
    <x v="0"/>
    <s v="vegetale"/>
    <n v="1350"/>
    <n v="692"/>
    <n v="703"/>
    <n v="92.67"/>
    <n v="4.01"/>
    <n v="20.309999999999999"/>
    <n v="3302"/>
    <n v="1794"/>
    <n v="396"/>
    <n v="992"/>
    <n v="41"/>
    <n v="4701"/>
    <n v="188"/>
    <n v="40"/>
    <n v="0"/>
    <n v="3303"/>
    <n v="3303"/>
  </r>
  <r>
    <x v="158"/>
    <x v="1"/>
    <s v="animale"/>
    <n v="75"/>
    <n v="69"/>
    <n v="279"/>
    <n v="195.2"/>
    <n v="15.25"/>
    <n v="20.39"/>
    <n v="2321"/>
    <n v="1251"/>
    <n v="712"/>
    <n v="2089"/>
    <n v="87"/>
    <n v="2860"/>
    <m/>
    <n v="0"/>
    <m/>
    <n v="2321"/>
    <n v="2320"/>
  </r>
  <r>
    <x v="158"/>
    <x v="39"/>
    <s v="vegetale"/>
    <m/>
    <m/>
    <n v="188"/>
    <n v="139.83000000000001"/>
    <m/>
    <n v="1.92"/>
    <n v="1496"/>
    <n v="368"/>
    <n v="50"/>
    <n v="1496"/>
    <m/>
    <n v="1815"/>
    <m/>
    <m/>
    <m/>
    <n v="1497"/>
    <n v="1496"/>
  </r>
  <r>
    <x v="158"/>
    <x v="67"/>
    <s v="vegetale"/>
    <n v="55"/>
    <m/>
    <n v="1"/>
    <n v="0"/>
    <n v="0"/>
    <n v="0"/>
    <n v="1075"/>
    <n v="526"/>
    <n v="145"/>
    <n v="1"/>
    <n v="23"/>
    <n v="1457"/>
    <n v="3"/>
    <n v="993"/>
    <n v="0"/>
    <n v="1076"/>
    <n v="1075"/>
  </r>
  <r>
    <x v="158"/>
    <x v="3"/>
    <s v="vegetale"/>
    <n v="524"/>
    <n v="5"/>
    <n v="1"/>
    <n v="0.22"/>
    <n v="0.01"/>
    <n v="0.04"/>
    <n v="1039"/>
    <n v="613"/>
    <n v="58"/>
    <n v="2"/>
    <n v="10"/>
    <n v="1594"/>
    <n v="105"/>
    <n v="393"/>
    <n v="0"/>
    <n v="1039"/>
    <n v="1039"/>
  </r>
  <r>
    <x v="158"/>
    <x v="8"/>
    <s v="vegetale"/>
    <n v="0"/>
    <n v="0"/>
    <n v="135"/>
    <n v="75.489999999999995"/>
    <n v="0.19"/>
    <n v="3.17"/>
    <n v="878"/>
    <n v="88"/>
    <n v="288"/>
    <n v="808"/>
    <n v="4"/>
    <n v="673"/>
    <n v="61"/>
    <n v="5"/>
    <n v="5"/>
    <n v="878"/>
    <n v="878"/>
  </r>
  <r>
    <x v="158"/>
    <x v="2"/>
    <s v="vegetale"/>
    <n v="1"/>
    <m/>
    <n v="37"/>
    <n v="50.69"/>
    <n v="0.3"/>
    <n v="1.62"/>
    <n v="568"/>
    <n v="111"/>
    <n v="531"/>
    <n v="543"/>
    <n v="15"/>
    <n v="148"/>
    <m/>
    <n v="9"/>
    <n v="0"/>
    <n v="568"/>
    <n v="568"/>
  </r>
  <r>
    <x v="158"/>
    <x v="7"/>
    <s v="vegetale"/>
    <n v="420"/>
    <m/>
    <n v="0"/>
    <n v="0"/>
    <n v="0"/>
    <n v="0"/>
    <n v="523"/>
    <n v="327"/>
    <n v="124"/>
    <n v="0"/>
    <n v="47"/>
    <n v="675"/>
    <n v="17"/>
    <n v="38"/>
    <n v="50"/>
    <n v="522"/>
    <n v="522"/>
  </r>
  <r>
    <x v="158"/>
    <x v="63"/>
    <s v="animale"/>
    <m/>
    <m/>
    <n v="178"/>
    <n v="41.17"/>
    <n v="14.64"/>
    <n v="10.6"/>
    <n v="441"/>
    <n v="101"/>
    <n v="299"/>
    <n v="441"/>
    <m/>
    <n v="243"/>
    <m/>
    <n v="0"/>
    <n v="0"/>
    <n v="441"/>
    <n v="441"/>
  </r>
  <r>
    <x v="158"/>
    <x v="9"/>
    <s v="vegetale"/>
    <m/>
    <n v="0"/>
    <n v="344"/>
    <n v="35.33"/>
    <m/>
    <m/>
    <n v="385"/>
    <n v="398"/>
    <n v="143"/>
    <n v="378"/>
    <m/>
    <n v="586"/>
    <m/>
    <n v="7"/>
    <n v="54"/>
    <n v="385"/>
    <n v="385"/>
  </r>
  <r>
    <x v="158"/>
    <x v="43"/>
    <s v="vegetale"/>
    <m/>
    <n v="61"/>
    <n v="361"/>
    <n v="15.03"/>
    <n v="40.83"/>
    <n v="0.08"/>
    <n v="222"/>
    <n v="330"/>
    <n v="156"/>
    <n v="161"/>
    <m/>
    <n v="390"/>
    <m/>
    <m/>
    <n v="7"/>
    <n v="223"/>
    <n v="222"/>
  </r>
  <r>
    <x v="158"/>
    <x v="54"/>
    <s v="vegetale"/>
    <n v="185"/>
    <m/>
    <n v="4"/>
    <n v="0.49"/>
    <n v="0.01"/>
    <n v="0.11"/>
    <n v="210"/>
    <n v="24"/>
    <n v="3"/>
    <n v="5"/>
    <n v="5"/>
    <n v="231"/>
    <n v="13"/>
    <n v="2"/>
    <n v="0"/>
    <n v="210"/>
    <n v="210"/>
  </r>
  <r>
    <x v="158"/>
    <x v="19"/>
    <s v="animale"/>
    <m/>
    <m/>
    <n v="71"/>
    <n v="19.09"/>
    <n v="4.78"/>
    <n v="6.48"/>
    <n v="204"/>
    <n v="50"/>
    <n v="101"/>
    <n v="204"/>
    <m/>
    <n v="153"/>
    <m/>
    <n v="0"/>
    <m/>
    <n v="204"/>
    <n v="204"/>
  </r>
  <r>
    <x v="158"/>
    <x v="10"/>
    <s v="vegetale"/>
    <m/>
    <m/>
    <n v="19"/>
    <n v="17.32"/>
    <n v="0.17"/>
    <n v="0.26"/>
    <n v="202"/>
    <n v="62"/>
    <n v="203"/>
    <n v="185"/>
    <n v="6"/>
    <n v="60"/>
    <m/>
    <n v="10"/>
    <n v="1"/>
    <n v="202"/>
    <n v="201"/>
  </r>
  <r>
    <x v="158"/>
    <x v="12"/>
    <s v="vegetale"/>
    <m/>
    <m/>
    <n v="11"/>
    <n v="15.79"/>
    <n v="0.03"/>
    <n v="0.19"/>
    <n v="169"/>
    <n v="51"/>
    <n v="220"/>
    <n v="169"/>
    <m/>
    <m/>
    <m/>
    <m/>
    <m/>
    <n v="169"/>
    <n v="169"/>
  </r>
  <r>
    <x v="158"/>
    <x v="86"/>
    <s v="vegetale"/>
    <n v="6"/>
    <n v="10"/>
    <n v="95"/>
    <n v="12.07"/>
    <n v="0.42"/>
    <n v="2.5299999999999998"/>
    <n v="160"/>
    <n v="74"/>
    <n v="58"/>
    <n v="129"/>
    <n v="7"/>
    <n v="176"/>
    <n v="8"/>
    <n v="0"/>
    <n v="0"/>
    <n v="160"/>
    <n v="160"/>
  </r>
  <r>
    <x v="158"/>
    <x v="58"/>
    <s v="vegetale"/>
    <m/>
    <m/>
    <n v="18"/>
    <n v="9.17"/>
    <m/>
    <n v="0"/>
    <n v="160"/>
    <n v="30"/>
    <n v="142"/>
    <n v="98"/>
    <m/>
    <n v="49"/>
    <m/>
    <n v="62"/>
    <n v="0"/>
    <n v="161"/>
    <n v="160"/>
  </r>
  <r>
    <x v="158"/>
    <x v="32"/>
    <s v="animale"/>
    <m/>
    <n v="113"/>
    <n v="76"/>
    <n v="3.86"/>
    <n v="8.4"/>
    <n v="0.08"/>
    <n v="154"/>
    <n v="8"/>
    <n v="75"/>
    <n v="41"/>
    <m/>
    <n v="86"/>
    <m/>
    <m/>
    <m/>
    <n v="153"/>
    <n v="154"/>
  </r>
  <r>
    <x v="158"/>
    <x v="30"/>
    <s v="vegetale"/>
    <m/>
    <n v="74"/>
    <n v="39"/>
    <n v="6.78"/>
    <m/>
    <n v="0.01"/>
    <n v="146"/>
    <n v="95"/>
    <n v="187"/>
    <n v="73"/>
    <m/>
    <n v="54"/>
    <m/>
    <n v="0"/>
    <n v="0"/>
    <n v="146"/>
    <n v="147"/>
  </r>
  <r>
    <x v="158"/>
    <x v="57"/>
    <s v="vegetale"/>
    <m/>
    <m/>
    <n v="7"/>
    <n v="13.11"/>
    <n v="0.08"/>
    <n v="0.32"/>
    <n v="142"/>
    <n v="20"/>
    <n v="154"/>
    <n v="140"/>
    <n v="2"/>
    <n v="8"/>
    <m/>
    <m/>
    <m/>
    <n v="142"/>
    <n v="142"/>
  </r>
  <r>
    <x v="158"/>
    <x v="20"/>
    <s v="vegetale"/>
    <m/>
    <m/>
    <n v="16"/>
    <n v="12.58"/>
    <n v="0.1"/>
    <n v="0.03"/>
    <n v="141"/>
    <n v="88"/>
    <n v="107"/>
    <n v="135"/>
    <n v="6"/>
    <n v="122"/>
    <m/>
    <n v="0"/>
    <m/>
    <n v="141"/>
    <n v="141"/>
  </r>
  <r>
    <x v="158"/>
    <x v="22"/>
    <s v="animale"/>
    <m/>
    <m/>
    <n v="44"/>
    <n v="11.66"/>
    <n v="3.14"/>
    <n v="3.42"/>
    <n v="140"/>
    <n v="18"/>
    <n v="34"/>
    <n v="125"/>
    <n v="3"/>
    <n v="124"/>
    <n v="12"/>
    <m/>
    <n v="0"/>
    <n v="140"/>
    <n v="140"/>
  </r>
  <r>
    <x v="158"/>
    <x v="4"/>
    <s v="vegetale"/>
    <m/>
    <m/>
    <n v="9"/>
    <n v="5.84"/>
    <n v="0.05"/>
    <n v="0.09"/>
    <n v="136"/>
    <n v="11"/>
    <n v="72"/>
    <n v="63"/>
    <n v="2"/>
    <n v="75"/>
    <m/>
    <n v="72"/>
    <m/>
    <n v="136"/>
    <n v="137"/>
  </r>
  <r>
    <x v="158"/>
    <x v="74"/>
    <s v="vegetale"/>
    <n v="80"/>
    <n v="0"/>
    <n v="11"/>
    <n v="2.35"/>
    <n v="0.18"/>
    <n v="0.46"/>
    <n v="121"/>
    <n v="48"/>
    <n v="29"/>
    <n v="25"/>
    <n v="1"/>
    <n v="139"/>
    <n v="14"/>
    <m/>
    <n v="0"/>
    <n v="120"/>
    <n v="120"/>
  </r>
  <r>
    <x v="158"/>
    <x v="61"/>
    <s v="vegetale"/>
    <m/>
    <m/>
    <n v="7"/>
    <n v="8.36"/>
    <n v="0.05"/>
    <n v="0.25"/>
    <n v="90"/>
    <n v="10"/>
    <n v="68"/>
    <n v="90"/>
    <n v="1"/>
    <n v="33"/>
    <m/>
    <m/>
    <m/>
    <n v="91"/>
    <n v="91"/>
  </r>
  <r>
    <x v="158"/>
    <x v="18"/>
    <s v="vegetale"/>
    <m/>
    <m/>
    <n v="13"/>
    <n v="7.71"/>
    <n v="0.06"/>
    <n v="0.15"/>
    <n v="89"/>
    <n v="36"/>
    <n v="124"/>
    <n v="82"/>
    <n v="6"/>
    <m/>
    <m/>
    <m/>
    <m/>
    <n v="88"/>
    <n v="88"/>
  </r>
  <r>
    <x v="158"/>
    <x v="13"/>
    <s v="animale"/>
    <m/>
    <m/>
    <n v="24"/>
    <n v="8.15"/>
    <n v="1.25"/>
    <n v="2.9"/>
    <n v="87"/>
    <n v="11"/>
    <n v="33"/>
    <n v="87"/>
    <m/>
    <n v="65"/>
    <m/>
    <m/>
    <m/>
    <n v="87"/>
    <n v="87"/>
  </r>
  <r>
    <x v="158"/>
    <x v="40"/>
    <s v="vegetale"/>
    <n v="0"/>
    <m/>
    <m/>
    <m/>
    <m/>
    <m/>
    <n v="78"/>
    <n v="26"/>
    <n v="52"/>
    <m/>
    <n v="1"/>
    <n v="47"/>
    <n v="0"/>
    <n v="77"/>
    <n v="5"/>
    <n v="78"/>
    <n v="78"/>
  </r>
  <r>
    <x v="158"/>
    <x v="51"/>
    <s v="vegetale"/>
    <m/>
    <m/>
    <n v="47"/>
    <n v="5.76"/>
    <m/>
    <m/>
    <n v="62"/>
    <n v="30"/>
    <n v="28"/>
    <n v="62"/>
    <m/>
    <n v="63"/>
    <m/>
    <m/>
    <m/>
    <n v="61"/>
    <n v="62"/>
  </r>
  <r>
    <x v="158"/>
    <x v="5"/>
    <s v="vegetale"/>
    <n v="6"/>
    <n v="0"/>
    <n v="47"/>
    <n v="4.79"/>
    <n v="0.11"/>
    <n v="0.89"/>
    <n v="58"/>
    <n v="17"/>
    <n v="75"/>
    <n v="51"/>
    <m/>
    <m/>
    <m/>
    <m/>
    <n v="0"/>
    <n v="58"/>
    <n v="57"/>
  </r>
  <r>
    <x v="158"/>
    <x v="25"/>
    <s v="animale"/>
    <m/>
    <m/>
    <n v="101"/>
    <n v="5.15"/>
    <n v="11.45"/>
    <n v="0.13"/>
    <n v="55"/>
    <n v="4"/>
    <n v="19"/>
    <n v="55"/>
    <m/>
    <n v="40"/>
    <m/>
    <m/>
    <m/>
    <n v="55"/>
    <n v="55"/>
  </r>
  <r>
    <x v="158"/>
    <x v="60"/>
    <s v="vegetale"/>
    <m/>
    <m/>
    <n v="7"/>
    <n v="0.82"/>
    <n v="0.4"/>
    <n v="0.85"/>
    <n v="48"/>
    <n v="4"/>
    <n v="38"/>
    <n v="9"/>
    <n v="1"/>
    <n v="13"/>
    <n v="0"/>
    <n v="38"/>
    <n v="0"/>
    <n v="47"/>
    <n v="48"/>
  </r>
  <r>
    <x v="158"/>
    <x v="29"/>
    <s v="animale"/>
    <m/>
    <m/>
    <n v="22"/>
    <n v="4.0599999999999996"/>
    <n v="2.15"/>
    <n v="0.3"/>
    <n v="45"/>
    <n v="14"/>
    <n v="9"/>
    <n v="43"/>
    <n v="1"/>
    <n v="50"/>
    <m/>
    <m/>
    <m/>
    <n v="45"/>
    <n v="44"/>
  </r>
  <r>
    <x v="158"/>
    <x v="27"/>
    <s v="vegetale"/>
    <m/>
    <n v="1"/>
    <n v="98"/>
    <n v="4.0599999999999996"/>
    <n v="11.14"/>
    <n v="0"/>
    <n v="45"/>
    <n v="31"/>
    <n v="43"/>
    <n v="44"/>
    <m/>
    <n v="32"/>
    <m/>
    <m/>
    <m/>
    <n v="44"/>
    <n v="45"/>
  </r>
  <r>
    <x v="158"/>
    <x v="62"/>
    <s v="animale"/>
    <n v="15"/>
    <n v="0"/>
    <n v="7"/>
    <n v="2.67"/>
    <n v="0.35"/>
    <n v="0.98"/>
    <n v="44"/>
    <n v="8"/>
    <n v="52"/>
    <n v="29"/>
    <m/>
    <m/>
    <m/>
    <m/>
    <m/>
    <n v="44"/>
    <n v="44"/>
  </r>
  <r>
    <x v="158"/>
    <x v="35"/>
    <s v="animale"/>
    <m/>
    <m/>
    <n v="13"/>
    <n v="4.0599999999999996"/>
    <n v="0.54"/>
    <n v="1.95"/>
    <n v="44"/>
    <n v="19"/>
    <n v="23"/>
    <n v="43"/>
    <m/>
    <n v="40"/>
    <m/>
    <m/>
    <n v="0"/>
    <n v="44"/>
    <n v="43"/>
  </r>
  <r>
    <x v="158"/>
    <x v="21"/>
    <s v="animale"/>
    <m/>
    <m/>
    <n v="10"/>
    <n v="3.07"/>
    <n v="0.28999999999999998"/>
    <n v="1.53"/>
    <n v="33"/>
    <n v="10"/>
    <n v="23"/>
    <n v="33"/>
    <m/>
    <n v="20"/>
    <m/>
    <m/>
    <m/>
    <n v="33"/>
    <n v="33"/>
  </r>
  <r>
    <x v="158"/>
    <x v="45"/>
    <s v="animale"/>
    <m/>
    <n v="0"/>
    <n v="6"/>
    <n v="2.96"/>
    <n v="0.27"/>
    <n v="0.93"/>
    <n v="32"/>
    <n v="19"/>
    <n v="28"/>
    <n v="32"/>
    <m/>
    <n v="23"/>
    <m/>
    <m/>
    <m/>
    <n v="32"/>
    <n v="32"/>
  </r>
  <r>
    <x v="158"/>
    <x v="52"/>
    <s v="vegetale"/>
    <m/>
    <m/>
    <n v="4"/>
    <n v="2.91"/>
    <m/>
    <n v="0.32"/>
    <n v="31"/>
    <n v="55"/>
    <n v="86"/>
    <n v="31"/>
    <m/>
    <m/>
    <m/>
    <m/>
    <n v="0"/>
    <n v="31"/>
    <n v="31"/>
  </r>
  <r>
    <x v="158"/>
    <x v="76"/>
    <s v="vegetale"/>
    <m/>
    <m/>
    <n v="1"/>
    <n v="2.67"/>
    <n v="0.01"/>
    <n v="0.04"/>
    <n v="29"/>
    <n v="6"/>
    <n v="35"/>
    <n v="29"/>
    <m/>
    <m/>
    <m/>
    <m/>
    <m/>
    <n v="29"/>
    <n v="29"/>
  </r>
  <r>
    <x v="158"/>
    <x v="47"/>
    <s v="vegetale"/>
    <m/>
    <m/>
    <n v="32"/>
    <n v="2.5"/>
    <n v="2.84"/>
    <n v="0.55000000000000004"/>
    <n v="27"/>
    <n v="28"/>
    <n v="55"/>
    <n v="27"/>
    <m/>
    <m/>
    <m/>
    <m/>
    <n v="0"/>
    <n v="27"/>
    <n v="27"/>
  </r>
  <r>
    <x v="158"/>
    <x v="14"/>
    <s v="vegetale"/>
    <m/>
    <n v="9"/>
    <n v="42"/>
    <n v="1.76"/>
    <n v="4.67"/>
    <n v="0.03"/>
    <n v="25"/>
    <n v="11"/>
    <n v="36"/>
    <n v="19"/>
    <m/>
    <m/>
    <m/>
    <m/>
    <m/>
    <n v="25"/>
    <n v="28"/>
  </r>
  <r>
    <x v="158"/>
    <x v="66"/>
    <s v="animale"/>
    <m/>
    <n v="0"/>
    <n v="3"/>
    <n v="2.06"/>
    <n v="0.14000000000000001"/>
    <n v="0.42"/>
    <n v="22"/>
    <n v="8"/>
    <n v="30"/>
    <n v="22"/>
    <m/>
    <m/>
    <m/>
    <m/>
    <m/>
    <n v="22"/>
    <n v="22"/>
  </r>
  <r>
    <x v="158"/>
    <x v="81"/>
    <s v="vegetale"/>
    <n v="1"/>
    <m/>
    <n v="11"/>
    <n v="1.1200000000000001"/>
    <n v="0.06"/>
    <n v="0.69"/>
    <n v="22"/>
    <n v="11"/>
    <n v="2"/>
    <n v="12"/>
    <n v="2"/>
    <n v="31"/>
    <n v="8"/>
    <m/>
    <n v="0"/>
    <n v="22"/>
    <n v="23"/>
  </r>
  <r>
    <x v="158"/>
    <x v="23"/>
    <s v="vegetale"/>
    <m/>
    <n v="0"/>
    <n v="15"/>
    <n v="1.9"/>
    <n v="1.35"/>
    <n v="0.37"/>
    <n v="21"/>
    <n v="11"/>
    <n v="24"/>
    <n v="20"/>
    <n v="0"/>
    <n v="7"/>
    <m/>
    <m/>
    <n v="1"/>
    <n v="21"/>
    <n v="20"/>
  </r>
  <r>
    <x v="158"/>
    <x v="50"/>
    <s v="vegetale"/>
    <m/>
    <m/>
    <n v="2"/>
    <n v="1.42"/>
    <n v="0.01"/>
    <n v="0.01"/>
    <n v="16"/>
    <n v="3"/>
    <n v="19"/>
    <n v="15"/>
    <n v="0"/>
    <m/>
    <m/>
    <m/>
    <n v="0"/>
    <n v="16"/>
    <n v="15"/>
  </r>
  <r>
    <x v="158"/>
    <x v="17"/>
    <s v="vegetale"/>
    <n v="8"/>
    <m/>
    <n v="6"/>
    <n v="0.65"/>
    <n v="0.03"/>
    <n v="0.43"/>
    <n v="16"/>
    <n v="2"/>
    <n v="9"/>
    <n v="7"/>
    <n v="0"/>
    <n v="9"/>
    <n v="0"/>
    <m/>
    <n v="0"/>
    <n v="16"/>
    <n v="15"/>
  </r>
  <r>
    <x v="158"/>
    <x v="75"/>
    <s v="vegetale"/>
    <m/>
    <n v="14"/>
    <m/>
    <m/>
    <m/>
    <m/>
    <n v="14"/>
    <n v="33"/>
    <n v="12"/>
    <m/>
    <m/>
    <n v="35"/>
    <m/>
    <m/>
    <n v="0"/>
    <n v="14"/>
    <n v="14"/>
  </r>
  <r>
    <x v="158"/>
    <x v="31"/>
    <s v="vegetale"/>
    <m/>
    <n v="0"/>
    <n v="32"/>
    <n v="1.32"/>
    <n v="3.61"/>
    <n v="0"/>
    <n v="14"/>
    <n v="0"/>
    <n v="8"/>
    <n v="14"/>
    <m/>
    <n v="7"/>
    <m/>
    <m/>
    <n v="0"/>
    <n v="15"/>
    <n v="14"/>
  </r>
  <r>
    <x v="158"/>
    <x v="65"/>
    <s v="vegetale"/>
    <m/>
    <m/>
    <n v="1"/>
    <n v="1.28"/>
    <n v="0"/>
    <n v="0.01"/>
    <n v="14"/>
    <n v="5"/>
    <n v="18"/>
    <n v="14"/>
    <m/>
    <m/>
    <m/>
    <m/>
    <m/>
    <n v="13"/>
    <n v="14"/>
  </r>
  <r>
    <x v="158"/>
    <x v="87"/>
    <s v="vegetale"/>
    <m/>
    <m/>
    <n v="1"/>
    <n v="1.03"/>
    <m/>
    <n v="0"/>
    <n v="11"/>
    <n v="9"/>
    <n v="20"/>
    <n v="11"/>
    <m/>
    <n v="0"/>
    <m/>
    <m/>
    <m/>
    <n v="11"/>
    <n v="11"/>
  </r>
  <r>
    <x v="158"/>
    <x v="73"/>
    <s v="vegetale"/>
    <m/>
    <m/>
    <n v="9"/>
    <n v="0.56999999999999995"/>
    <n v="0.76"/>
    <n v="0.41"/>
    <n v="9"/>
    <n v="1"/>
    <n v="10"/>
    <n v="6"/>
    <m/>
    <m/>
    <m/>
    <n v="3"/>
    <n v="0"/>
    <n v="9"/>
    <n v="9"/>
  </r>
  <r>
    <x v="158"/>
    <x v="6"/>
    <s v="vegetale"/>
    <m/>
    <n v="7"/>
    <n v="3"/>
    <n v="0.14000000000000001"/>
    <n v="0.37"/>
    <n v="0"/>
    <n v="9"/>
    <n v="1"/>
    <n v="7"/>
    <n v="2"/>
    <m/>
    <n v="3"/>
    <m/>
    <n v="0"/>
    <n v="0"/>
    <n v="9"/>
    <n v="9"/>
  </r>
  <r>
    <x v="158"/>
    <x v="44"/>
    <s v="vegetale"/>
    <m/>
    <m/>
    <n v="7"/>
    <n v="0.8"/>
    <m/>
    <n v="0.01"/>
    <n v="9"/>
    <n v="2"/>
    <n v="2"/>
    <n v="9"/>
    <m/>
    <n v="8"/>
    <m/>
    <m/>
    <m/>
    <n v="8"/>
    <n v="9"/>
  </r>
  <r>
    <x v="158"/>
    <x v="42"/>
    <s v="vegetale"/>
    <m/>
    <m/>
    <n v="8"/>
    <n v="0.78"/>
    <n v="0.06"/>
    <n v="0.33"/>
    <n v="8"/>
    <n v="1"/>
    <n v="9"/>
    <n v="8"/>
    <m/>
    <m/>
    <m/>
    <m/>
    <m/>
    <n v="8"/>
    <n v="8"/>
  </r>
  <r>
    <x v="158"/>
    <x v="37"/>
    <s v="vegetale"/>
    <m/>
    <m/>
    <n v="2"/>
    <n v="0.75"/>
    <n v="0.23"/>
    <n v="0.02"/>
    <n v="8"/>
    <n v="5"/>
    <n v="13"/>
    <n v="8"/>
    <m/>
    <m/>
    <m/>
    <m/>
    <m/>
    <n v="8"/>
    <n v="8"/>
  </r>
  <r>
    <x v="158"/>
    <x v="69"/>
    <s v="vegetale"/>
    <m/>
    <m/>
    <n v="1"/>
    <n v="0.7"/>
    <n v="0.01"/>
    <n v="0.02"/>
    <n v="7"/>
    <n v="0"/>
    <n v="7"/>
    <n v="7"/>
    <m/>
    <m/>
    <m/>
    <m/>
    <m/>
    <n v="7"/>
    <n v="7"/>
  </r>
  <r>
    <x v="158"/>
    <x v="53"/>
    <s v="vegetale"/>
    <m/>
    <m/>
    <n v="2"/>
    <n v="0.63"/>
    <n v="0.23"/>
    <n v="0.02"/>
    <n v="7"/>
    <n v="4"/>
    <n v="11"/>
    <n v="7"/>
    <m/>
    <m/>
    <m/>
    <m/>
    <m/>
    <n v="7"/>
    <n v="7"/>
  </r>
  <r>
    <x v="158"/>
    <x v="85"/>
    <s v="animale"/>
    <m/>
    <n v="0"/>
    <n v="1"/>
    <n v="0.56000000000000005"/>
    <n v="0.03"/>
    <n v="0.17"/>
    <n v="6"/>
    <n v="2"/>
    <n v="8"/>
    <n v="6"/>
    <m/>
    <m/>
    <m/>
    <m/>
    <m/>
    <n v="6"/>
    <n v="6"/>
  </r>
  <r>
    <x v="158"/>
    <x v="48"/>
    <s v="vegetale"/>
    <m/>
    <n v="0"/>
    <n v="9"/>
    <n v="0.38"/>
    <n v="1.05"/>
    <m/>
    <n v="4"/>
    <n v="1"/>
    <n v="5"/>
    <n v="4"/>
    <m/>
    <m/>
    <m/>
    <m/>
    <n v="0"/>
    <n v="4"/>
    <n v="4"/>
  </r>
  <r>
    <x v="158"/>
    <x v="11"/>
    <s v="animale"/>
    <m/>
    <m/>
    <n v="2"/>
    <n v="0.34"/>
    <n v="0.2"/>
    <n v="0.13"/>
    <n v="4"/>
    <n v="0"/>
    <n v="0"/>
    <n v="4"/>
    <m/>
    <n v="3"/>
    <m/>
    <m/>
    <m/>
    <n v="3"/>
    <n v="4"/>
  </r>
  <r>
    <x v="158"/>
    <x v="24"/>
    <s v="vegetale"/>
    <m/>
    <m/>
    <n v="0"/>
    <n v="0.28999999999999998"/>
    <n v="0"/>
    <n v="0"/>
    <n v="3"/>
    <n v="0"/>
    <n v="3"/>
    <n v="3"/>
    <m/>
    <m/>
    <m/>
    <m/>
    <m/>
    <n v="3"/>
    <n v="3"/>
  </r>
  <r>
    <x v="158"/>
    <x v="68"/>
    <s v="vegetale"/>
    <n v="1"/>
    <m/>
    <n v="1"/>
    <n v="0.15"/>
    <n v="0.01"/>
    <n v="0.09"/>
    <n v="3"/>
    <n v="1"/>
    <n v="4"/>
    <n v="2"/>
    <n v="0"/>
    <n v="0"/>
    <n v="0"/>
    <m/>
    <m/>
    <n v="3"/>
    <n v="3"/>
  </r>
  <r>
    <x v="158"/>
    <x v="72"/>
    <s v="vegetale"/>
    <n v="0"/>
    <m/>
    <m/>
    <m/>
    <m/>
    <m/>
    <n v="3"/>
    <n v="0"/>
    <n v="3"/>
    <m/>
    <m/>
    <m/>
    <m/>
    <n v="3"/>
    <m/>
    <n v="3"/>
    <n v="3"/>
  </r>
  <r>
    <x v="158"/>
    <x v="78"/>
    <s v="vegetale"/>
    <m/>
    <m/>
    <n v="3"/>
    <n v="0.33"/>
    <n v="0.15"/>
    <n v="0.11"/>
    <n v="3"/>
    <n v="0"/>
    <n v="2"/>
    <n v="3"/>
    <m/>
    <n v="2"/>
    <m/>
    <m/>
    <m/>
    <n v="4"/>
    <n v="3"/>
  </r>
  <r>
    <x v="158"/>
    <x v="79"/>
    <s v="animale"/>
    <m/>
    <n v="0"/>
    <n v="0"/>
    <n v="0.23"/>
    <n v="0"/>
    <n v="0.06"/>
    <n v="2"/>
    <n v="1"/>
    <n v="3"/>
    <n v="2"/>
    <m/>
    <m/>
    <m/>
    <m/>
    <m/>
    <n v="2"/>
    <n v="2"/>
  </r>
  <r>
    <x v="158"/>
    <x v="26"/>
    <s v="vegetale"/>
    <m/>
    <n v="2"/>
    <m/>
    <m/>
    <m/>
    <m/>
    <n v="2"/>
    <n v="0"/>
    <n v="2"/>
    <m/>
    <m/>
    <m/>
    <m/>
    <m/>
    <m/>
    <n v="2"/>
    <n v="2"/>
  </r>
  <r>
    <x v="158"/>
    <x v="84"/>
    <s v="vegetale"/>
    <m/>
    <n v="2"/>
    <m/>
    <m/>
    <m/>
    <m/>
    <n v="2"/>
    <n v="0"/>
    <n v="3"/>
    <m/>
    <m/>
    <m/>
    <m/>
    <m/>
    <m/>
    <n v="3"/>
    <n v="2"/>
  </r>
  <r>
    <x v="158"/>
    <x v="15"/>
    <s v="vegetale"/>
    <m/>
    <m/>
    <n v="0"/>
    <n v="0.21"/>
    <m/>
    <n v="0.06"/>
    <n v="2"/>
    <n v="2"/>
    <n v="4"/>
    <n v="2"/>
    <m/>
    <m/>
    <m/>
    <m/>
    <n v="0"/>
    <n v="2"/>
    <n v="2"/>
  </r>
  <r>
    <x v="158"/>
    <x v="36"/>
    <s v="vegetale"/>
    <m/>
    <n v="0"/>
    <n v="2"/>
    <n v="0.19"/>
    <n v="0.03"/>
    <n v="0.04"/>
    <n v="2"/>
    <n v="2"/>
    <n v="4"/>
    <n v="2"/>
    <m/>
    <m/>
    <m/>
    <m/>
    <n v="0"/>
    <n v="2"/>
    <n v="2"/>
  </r>
  <r>
    <x v="158"/>
    <x v="55"/>
    <s v="vegetale"/>
    <m/>
    <m/>
    <n v="3"/>
    <n v="0.12"/>
    <n v="0.34"/>
    <m/>
    <n v="1"/>
    <n v="0"/>
    <n v="0"/>
    <n v="1"/>
    <m/>
    <n v="1"/>
    <m/>
    <m/>
    <m/>
    <n v="1"/>
    <n v="1"/>
  </r>
  <r>
    <x v="158"/>
    <x v="77"/>
    <s v="vegetale"/>
    <m/>
    <n v="1"/>
    <m/>
    <m/>
    <m/>
    <m/>
    <n v="1"/>
    <n v="0"/>
    <n v="1"/>
    <m/>
    <m/>
    <m/>
    <m/>
    <m/>
    <m/>
    <n v="1"/>
    <n v="1"/>
  </r>
  <r>
    <x v="158"/>
    <x v="34"/>
    <s v="vegetale"/>
    <n v="0"/>
    <m/>
    <m/>
    <m/>
    <m/>
    <m/>
    <n v="1"/>
    <n v="2"/>
    <n v="1"/>
    <m/>
    <n v="0"/>
    <n v="2"/>
    <n v="0"/>
    <m/>
    <m/>
    <n v="1"/>
    <n v="0"/>
  </r>
  <r>
    <x v="158"/>
    <x v="83"/>
    <s v="animale"/>
    <m/>
    <n v="0"/>
    <n v="0"/>
    <n v="0.09"/>
    <n v="0"/>
    <n v="0.01"/>
    <n v="1"/>
    <n v="1"/>
    <n v="1"/>
    <n v="1"/>
    <m/>
    <m/>
    <m/>
    <m/>
    <n v="1"/>
    <n v="1"/>
    <n v="1"/>
  </r>
  <r>
    <x v="158"/>
    <x v="41"/>
    <s v="vegetale"/>
    <n v="0"/>
    <n v="1"/>
    <n v="2"/>
    <n v="0.11"/>
    <n v="0.14000000000000001"/>
    <n v="0.06"/>
    <n v="1"/>
    <n v="49"/>
    <n v="28"/>
    <n v="1"/>
    <n v="0"/>
    <n v="17"/>
    <n v="0"/>
    <n v="2"/>
    <n v="5"/>
    <n v="1"/>
    <n v="4"/>
  </r>
  <r>
    <x v="158"/>
    <x v="56"/>
    <s v="vegetale"/>
    <m/>
    <m/>
    <n v="1"/>
    <n v="0.08"/>
    <n v="0.01"/>
    <n v="0.02"/>
    <n v="1"/>
    <n v="0"/>
    <n v="1"/>
    <n v="1"/>
    <m/>
    <m/>
    <m/>
    <m/>
    <m/>
    <n v="1"/>
    <n v="1"/>
  </r>
  <r>
    <x v="158"/>
    <x v="28"/>
    <s v="vegetale"/>
    <m/>
    <m/>
    <m/>
    <m/>
    <m/>
    <m/>
    <n v="1"/>
    <n v="0"/>
    <n v="1"/>
    <m/>
    <m/>
    <m/>
    <m/>
    <n v="1"/>
    <m/>
    <n v="1"/>
    <n v="1"/>
  </r>
  <r>
    <x v="158"/>
    <x v="89"/>
    <s v="animale"/>
    <m/>
    <n v="0"/>
    <n v="0"/>
    <n v="0"/>
    <n v="0"/>
    <n v="0"/>
    <n v="0"/>
    <n v="0"/>
    <n v="0"/>
    <n v="0"/>
    <m/>
    <m/>
    <m/>
    <m/>
    <m/>
    <n v="0"/>
    <n v="0"/>
  </r>
  <r>
    <x v="158"/>
    <x v="82"/>
    <s v="animale"/>
    <m/>
    <n v="0"/>
    <n v="0"/>
    <n v="0.03"/>
    <n v="0"/>
    <n v="0.01"/>
    <n v="0"/>
    <n v="0"/>
    <n v="0"/>
    <n v="0"/>
    <m/>
    <m/>
    <m/>
    <m/>
    <n v="0"/>
    <n v="0"/>
    <n v="0"/>
  </r>
  <r>
    <x v="158"/>
    <x v="46"/>
    <s v="vegetale"/>
    <m/>
    <m/>
    <n v="0"/>
    <n v="0.05"/>
    <n v="0"/>
    <n v="0"/>
    <n v="0"/>
    <n v="0"/>
    <n v="1"/>
    <n v="0"/>
    <m/>
    <m/>
    <m/>
    <m/>
    <m/>
    <n v="1"/>
    <n v="0"/>
  </r>
  <r>
    <x v="158"/>
    <x v="90"/>
    <s v="vegetale"/>
    <m/>
    <m/>
    <n v="0"/>
    <n v="0"/>
    <n v="0"/>
    <n v="0"/>
    <n v="0"/>
    <n v="0"/>
    <n v="0"/>
    <n v="0"/>
    <m/>
    <m/>
    <m/>
    <m/>
    <m/>
    <n v="0"/>
    <n v="0"/>
  </r>
  <r>
    <x v="158"/>
    <x v="38"/>
    <s v="vegetale"/>
    <m/>
    <n v="0"/>
    <m/>
    <m/>
    <m/>
    <m/>
    <n v="0"/>
    <n v="0"/>
    <n v="0"/>
    <m/>
    <m/>
    <m/>
    <m/>
    <m/>
    <m/>
    <n v="0"/>
    <n v="0"/>
  </r>
  <r>
    <x v="158"/>
    <x v="70"/>
    <s v="vegetale"/>
    <m/>
    <m/>
    <n v="0"/>
    <n v="0.01"/>
    <n v="0.03"/>
    <m/>
    <n v="0"/>
    <n v="0"/>
    <n v="0"/>
    <n v="0"/>
    <m/>
    <m/>
    <m/>
    <m/>
    <m/>
    <n v="0"/>
    <n v="0"/>
  </r>
  <r>
    <x v="158"/>
    <x v="49"/>
    <s v="vegetale"/>
    <m/>
    <n v="0"/>
    <m/>
    <m/>
    <m/>
    <m/>
    <n v="0"/>
    <n v="0"/>
    <n v="0"/>
    <m/>
    <m/>
    <n v="0"/>
    <m/>
    <m/>
    <m/>
    <n v="0"/>
    <n v="0"/>
  </r>
  <r>
    <x v="158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158"/>
    <x v="92"/>
    <s v="animale"/>
    <m/>
    <n v="0"/>
    <n v="0"/>
    <n v="0"/>
    <n v="0"/>
    <n v="0"/>
    <n v="0"/>
    <n v="0"/>
    <n v="0"/>
    <n v="0"/>
    <m/>
    <m/>
    <m/>
    <m/>
    <m/>
    <n v="0"/>
    <n v="0"/>
  </r>
  <r>
    <x v="158"/>
    <x v="94"/>
    <s v="vegetale"/>
    <m/>
    <n v="0"/>
    <m/>
    <m/>
    <m/>
    <m/>
    <n v="0"/>
    <n v="0"/>
    <n v="0"/>
    <m/>
    <m/>
    <m/>
    <m/>
    <m/>
    <m/>
    <n v="0"/>
    <n v="0"/>
  </r>
  <r>
    <x v="158"/>
    <x v="71"/>
    <s v="vegetale"/>
    <m/>
    <m/>
    <n v="0"/>
    <n v="0.02"/>
    <m/>
    <m/>
    <n v="0"/>
    <n v="0"/>
    <n v="0"/>
    <n v="0"/>
    <m/>
    <m/>
    <m/>
    <m/>
    <m/>
    <n v="0"/>
    <n v="0"/>
  </r>
  <r>
    <x v="158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58"/>
    <x v="88"/>
    <s v="vegetale"/>
    <m/>
    <m/>
    <n v="0"/>
    <n v="0"/>
    <m/>
    <m/>
    <n v="0"/>
    <n v="0"/>
    <n v="0"/>
    <n v="0"/>
    <m/>
    <m/>
    <m/>
    <m/>
    <m/>
    <n v="0"/>
    <n v="0"/>
  </r>
  <r>
    <x v="158"/>
    <x v="64"/>
    <s v="vegetale"/>
    <n v="0"/>
    <m/>
    <m/>
    <m/>
    <m/>
    <m/>
    <n v="0"/>
    <n v="0"/>
    <n v="0"/>
    <m/>
    <n v="0"/>
    <m/>
    <m/>
    <m/>
    <n v="0"/>
    <n v="0"/>
    <n v="0"/>
  </r>
  <r>
    <x v="158"/>
    <x v="16"/>
    <s v="vegetale"/>
    <n v="0"/>
    <m/>
    <m/>
    <m/>
    <m/>
    <m/>
    <n v="0"/>
    <m/>
    <n v="0"/>
    <m/>
    <m/>
    <m/>
    <m/>
    <m/>
    <m/>
    <n v="0"/>
    <n v="0"/>
  </r>
  <r>
    <x v="158"/>
    <x v="59"/>
    <s v="vegetale"/>
    <m/>
    <m/>
    <n v="0"/>
    <m/>
    <m/>
    <n v="0"/>
    <m/>
    <m/>
    <m/>
    <m/>
    <m/>
    <m/>
    <m/>
    <m/>
    <m/>
    <n v="0"/>
    <n v="0"/>
  </r>
  <r>
    <x v="159"/>
    <x v="16"/>
    <s v="vegetale"/>
    <m/>
    <m/>
    <n v="49"/>
    <n v="61.11"/>
    <n v="0.33"/>
    <n v="0.17"/>
    <n v="100096"/>
    <n v="0"/>
    <m/>
    <n v="4095"/>
    <n v="1001"/>
    <n v="100096"/>
    <m/>
    <n v="95000"/>
    <m/>
    <n v="100096"/>
    <n v="100096"/>
  </r>
  <r>
    <x v="159"/>
    <x v="5"/>
    <s v="vegetale"/>
    <n v="2405"/>
    <m/>
    <n v="1139"/>
    <n v="114.57"/>
    <n v="2.5"/>
    <n v="19.97"/>
    <n v="13605"/>
    <n v="6860"/>
    <n v="50"/>
    <n v="7677"/>
    <n v="1786"/>
    <n v="24054"/>
    <n v="606"/>
    <n v="1130"/>
    <n v="-3638"/>
    <n v="13606"/>
    <n v="13604"/>
  </r>
  <r>
    <x v="159"/>
    <x v="72"/>
    <s v="vegetale"/>
    <n v="1800"/>
    <n v="2081"/>
    <n v="40"/>
    <n v="13"/>
    <n v="0.05"/>
    <n v="0.14000000000000001"/>
    <n v="6264"/>
    <n v="25214"/>
    <n v="1250"/>
    <n v="871"/>
    <n v="1511"/>
    <n v="30228"/>
    <m/>
    <n v="0"/>
    <n v="0"/>
    <n v="6264"/>
    <n v="6263"/>
  </r>
  <r>
    <x v="159"/>
    <x v="7"/>
    <s v="vegetale"/>
    <n v="3724"/>
    <m/>
    <n v="95"/>
    <n v="10.16"/>
    <n v="1.04"/>
    <n v="2.46"/>
    <n v="4678"/>
    <n v="591"/>
    <n v="206"/>
    <n v="681"/>
    <n v="105"/>
    <n v="5063"/>
    <n v="24"/>
    <n v="144"/>
    <n v="0"/>
    <n v="4678"/>
    <n v="4678"/>
  </r>
  <r>
    <x v="159"/>
    <x v="10"/>
    <s v="vegetale"/>
    <m/>
    <m/>
    <n v="63"/>
    <n v="57.56"/>
    <n v="0.56000000000000005"/>
    <n v="0.72"/>
    <n v="3791"/>
    <n v="2671"/>
    <n v="261"/>
    <n v="3857"/>
    <n v="396"/>
    <n v="6141"/>
    <m/>
    <n v="6"/>
    <n v="60"/>
    <n v="3791"/>
    <n v="4259"/>
  </r>
  <r>
    <x v="159"/>
    <x v="2"/>
    <s v="vegetale"/>
    <n v="0"/>
    <m/>
    <n v="36"/>
    <n v="47.86"/>
    <n v="0.32"/>
    <n v="1.85"/>
    <n v="3557"/>
    <n v="464"/>
    <n v="378"/>
    <n v="3207"/>
    <n v="350"/>
    <n v="3643"/>
    <m/>
    <n v="0"/>
    <n v="0"/>
    <n v="3557"/>
    <n v="3557"/>
  </r>
  <r>
    <x v="159"/>
    <x v="9"/>
    <s v="vegetale"/>
    <m/>
    <m/>
    <n v="368"/>
    <n v="37.69"/>
    <m/>
    <m/>
    <n v="2527"/>
    <n v="6462"/>
    <n v="25"/>
    <n v="2526"/>
    <m/>
    <n v="10024"/>
    <m/>
    <n v="1"/>
    <n v="-1060"/>
    <n v="2527"/>
    <n v="2527"/>
  </r>
  <r>
    <x v="159"/>
    <x v="1"/>
    <s v="animale"/>
    <m/>
    <n v="147"/>
    <n v="45"/>
    <n v="29.35"/>
    <n v="1.74"/>
    <n v="2.46"/>
    <n v="2147"/>
    <n v="200"/>
    <n v="1241"/>
    <n v="1967"/>
    <n v="33"/>
    <n v="1095"/>
    <m/>
    <m/>
    <n v="11"/>
    <n v="2147"/>
    <n v="2147"/>
  </r>
  <r>
    <x v="159"/>
    <x v="39"/>
    <s v="vegetale"/>
    <m/>
    <m/>
    <n v="41"/>
    <n v="30.44"/>
    <m/>
    <n v="0.42"/>
    <n v="2040"/>
    <n v="249"/>
    <n v="17"/>
    <n v="2040"/>
    <m/>
    <n v="2273"/>
    <m/>
    <m/>
    <m/>
    <n v="2041"/>
    <n v="2040"/>
  </r>
  <r>
    <x v="159"/>
    <x v="0"/>
    <s v="vegetale"/>
    <n v="1130"/>
    <m/>
    <n v="76"/>
    <n v="10.93"/>
    <n v="0.23"/>
    <n v="2.1800000000000002"/>
    <n v="1882"/>
    <n v="237"/>
    <n v="2118"/>
    <n v="733"/>
    <m/>
    <n v="2"/>
    <n v="0"/>
    <n v="20"/>
    <n v="0"/>
    <n v="1883"/>
    <n v="1883"/>
  </r>
  <r>
    <x v="159"/>
    <x v="60"/>
    <s v="vegetale"/>
    <m/>
    <n v="194"/>
    <n v="22"/>
    <n v="2.13"/>
    <n v="0.98"/>
    <n v="1.96"/>
    <n v="1860"/>
    <n v="12"/>
    <n v="1682"/>
    <n v="143"/>
    <n v="93"/>
    <n v="190"/>
    <n v="3"/>
    <n v="1428"/>
    <n v="0"/>
    <n v="1860"/>
    <n v="1861"/>
  </r>
  <r>
    <x v="159"/>
    <x v="14"/>
    <s v="vegetale"/>
    <m/>
    <n v="1239"/>
    <n v="67"/>
    <n v="2.79"/>
    <n v="7.56"/>
    <n v="0.01"/>
    <n v="1367"/>
    <n v="713"/>
    <n v="111"/>
    <n v="187"/>
    <m/>
    <n v="1970"/>
    <m/>
    <m/>
    <n v="0"/>
    <n v="1368"/>
    <n v="1426"/>
  </r>
  <r>
    <x v="159"/>
    <x v="18"/>
    <s v="vegetale"/>
    <m/>
    <m/>
    <n v="26"/>
    <n v="15.11"/>
    <n v="0.08"/>
    <n v="0.33"/>
    <n v="1174"/>
    <n v="446"/>
    <n v="20"/>
    <n v="1012"/>
    <n v="162"/>
    <n v="1600"/>
    <m/>
    <n v="0"/>
    <m/>
    <n v="1174"/>
    <n v="1174"/>
  </r>
  <r>
    <x v="159"/>
    <x v="22"/>
    <s v="animale"/>
    <m/>
    <m/>
    <n v="52"/>
    <n v="12.35"/>
    <n v="3.72"/>
    <n v="3.89"/>
    <n v="1042"/>
    <n v="25"/>
    <n v="4"/>
    <n v="827"/>
    <n v="53"/>
    <n v="1063"/>
    <n v="161"/>
    <n v="0"/>
    <m/>
    <n v="1042"/>
    <n v="1041"/>
  </r>
  <r>
    <x v="159"/>
    <x v="53"/>
    <s v="vegetale"/>
    <m/>
    <n v="4"/>
    <n v="42"/>
    <n v="10.25"/>
    <n v="3.79"/>
    <n v="0.42"/>
    <n v="998"/>
    <n v="62"/>
    <n v="52"/>
    <n v="687"/>
    <n v="52"/>
    <n v="1010"/>
    <m/>
    <n v="254"/>
    <n v="-3"/>
    <n v="997"/>
    <n v="997"/>
  </r>
  <r>
    <x v="159"/>
    <x v="19"/>
    <s v="animale"/>
    <m/>
    <m/>
    <n v="52"/>
    <n v="13.69"/>
    <n v="3.62"/>
    <n v="4.49"/>
    <n v="945"/>
    <n v="536"/>
    <n v="11"/>
    <n v="917"/>
    <n v="28"/>
    <n v="1470"/>
    <m/>
    <m/>
    <n v="0"/>
    <n v="945"/>
    <n v="945"/>
  </r>
  <r>
    <x v="159"/>
    <x v="63"/>
    <s v="animale"/>
    <m/>
    <m/>
    <n v="124"/>
    <n v="13"/>
    <n v="11.83"/>
    <n v="3.92"/>
    <n v="871"/>
    <n v="22"/>
    <n v="1"/>
    <n v="871"/>
    <m/>
    <n v="891"/>
    <m/>
    <n v="0"/>
    <m/>
    <n v="870"/>
    <n v="871"/>
  </r>
  <r>
    <x v="159"/>
    <x v="50"/>
    <s v="vegetale"/>
    <m/>
    <m/>
    <n v="10"/>
    <n v="10.02"/>
    <n v="0.04"/>
    <n v="0.08"/>
    <n v="782"/>
    <n v="1449"/>
    <n v="9"/>
    <n v="671"/>
    <n v="110"/>
    <n v="2209"/>
    <m/>
    <m/>
    <n v="13"/>
    <n v="782"/>
    <n v="781"/>
  </r>
  <r>
    <x v="159"/>
    <x v="12"/>
    <s v="vegetale"/>
    <m/>
    <m/>
    <n v="8"/>
    <n v="10.5"/>
    <n v="0.03"/>
    <n v="0.14000000000000001"/>
    <n v="714"/>
    <n v="84"/>
    <n v="181"/>
    <n v="704"/>
    <n v="6"/>
    <n v="616"/>
    <m/>
    <n v="4"/>
    <m/>
    <n v="713"/>
    <n v="714"/>
  </r>
  <r>
    <x v="159"/>
    <x v="51"/>
    <s v="vegetale"/>
    <m/>
    <m/>
    <n v="83"/>
    <n v="10.23"/>
    <m/>
    <m/>
    <n v="686"/>
    <n v="13"/>
    <n v="38"/>
    <n v="686"/>
    <m/>
    <n v="660"/>
    <m/>
    <m/>
    <n v="0"/>
    <n v="685"/>
    <n v="686"/>
  </r>
  <r>
    <x v="159"/>
    <x v="62"/>
    <s v="animale"/>
    <n v="0"/>
    <n v="0"/>
    <n v="30"/>
    <n v="9.92"/>
    <n v="1.33"/>
    <n v="4.1500000000000004"/>
    <n v="665"/>
    <n v="1390"/>
    <n v="1460"/>
    <n v="665"/>
    <m/>
    <n v="595"/>
    <m/>
    <m/>
    <n v="0"/>
    <n v="665"/>
    <n v="665"/>
  </r>
  <r>
    <x v="159"/>
    <x v="45"/>
    <s v="animale"/>
    <n v="0"/>
    <n v="0"/>
    <n v="16"/>
    <n v="8.32"/>
    <n v="0.56000000000000005"/>
    <n v="2.4500000000000002"/>
    <n v="557"/>
    <n v="97"/>
    <n v="55"/>
    <n v="557"/>
    <m/>
    <n v="599"/>
    <m/>
    <m/>
    <n v="0"/>
    <n v="557"/>
    <n v="557"/>
  </r>
  <r>
    <x v="159"/>
    <x v="3"/>
    <s v="vegetale"/>
    <m/>
    <m/>
    <n v="0"/>
    <n v="0"/>
    <n v="0"/>
    <n v="0"/>
    <n v="441"/>
    <n v="0"/>
    <n v="335"/>
    <n v="0"/>
    <m/>
    <n v="95"/>
    <n v="1"/>
    <n v="440"/>
    <n v="11"/>
    <n v="441"/>
    <n v="441"/>
  </r>
  <r>
    <x v="159"/>
    <x v="94"/>
    <s v="vegetale"/>
    <m/>
    <m/>
    <m/>
    <m/>
    <m/>
    <m/>
    <n v="435"/>
    <n v="16"/>
    <n v="1"/>
    <m/>
    <m/>
    <n v="450"/>
    <m/>
    <n v="435"/>
    <m/>
    <n v="435"/>
    <n v="435"/>
  </r>
  <r>
    <x v="159"/>
    <x v="85"/>
    <s v="animale"/>
    <n v="349"/>
    <n v="0"/>
    <n v="0"/>
    <n v="0.21"/>
    <n v="0.01"/>
    <n v="0.06"/>
    <n v="363"/>
    <n v="180"/>
    <n v="44"/>
    <n v="14"/>
    <m/>
    <n v="499"/>
    <m/>
    <m/>
    <m/>
    <n v="363"/>
    <n v="363"/>
  </r>
  <r>
    <x v="159"/>
    <x v="75"/>
    <s v="vegetale"/>
    <m/>
    <n v="358"/>
    <m/>
    <m/>
    <m/>
    <m/>
    <n v="358"/>
    <n v="110"/>
    <n v="21"/>
    <m/>
    <m/>
    <n v="447"/>
    <m/>
    <m/>
    <n v="0"/>
    <n v="358"/>
    <n v="358"/>
  </r>
  <r>
    <x v="159"/>
    <x v="88"/>
    <s v="vegetale"/>
    <m/>
    <m/>
    <n v="15"/>
    <n v="5.15"/>
    <n v="0.03"/>
    <n v="0.26"/>
    <n v="345"/>
    <n v="5"/>
    <n v="1"/>
    <n v="345"/>
    <m/>
    <n v="349"/>
    <m/>
    <m/>
    <m/>
    <n v="345"/>
    <n v="345"/>
  </r>
  <r>
    <x v="159"/>
    <x v="8"/>
    <s v="vegetale"/>
    <m/>
    <m/>
    <n v="8"/>
    <n v="4.87"/>
    <n v="0.01"/>
    <n v="0.13"/>
    <n v="342"/>
    <n v="4"/>
    <n v="240"/>
    <n v="326"/>
    <n v="8"/>
    <n v="105"/>
    <n v="7"/>
    <m/>
    <n v="0"/>
    <n v="341"/>
    <n v="341"/>
  </r>
  <r>
    <x v="159"/>
    <x v="65"/>
    <s v="vegetale"/>
    <m/>
    <m/>
    <n v="3"/>
    <n v="4.2699999999999996"/>
    <n v="0.01"/>
    <n v="0.05"/>
    <n v="286"/>
    <n v="19"/>
    <n v="0"/>
    <n v="286"/>
    <m/>
    <n v="305"/>
    <m/>
    <m/>
    <m/>
    <n v="286"/>
    <n v="286"/>
  </r>
  <r>
    <x v="159"/>
    <x v="78"/>
    <s v="vegetale"/>
    <m/>
    <m/>
    <n v="23"/>
    <n v="2.92"/>
    <n v="0.99"/>
    <n v="0.94"/>
    <n v="206"/>
    <n v="3"/>
    <n v="54"/>
    <n v="196"/>
    <n v="10"/>
    <n v="156"/>
    <m/>
    <m/>
    <m/>
    <n v="207"/>
    <n v="206"/>
  </r>
  <r>
    <x v="159"/>
    <x v="31"/>
    <s v="vegetale"/>
    <m/>
    <m/>
    <n v="73"/>
    <n v="3.03"/>
    <n v="8.31"/>
    <m/>
    <n v="203"/>
    <n v="56"/>
    <n v="2"/>
    <n v="203"/>
    <m/>
    <n v="257"/>
    <m/>
    <m/>
    <m/>
    <n v="203"/>
    <n v="203"/>
  </r>
  <r>
    <x v="159"/>
    <x v="41"/>
    <s v="vegetale"/>
    <n v="1"/>
    <m/>
    <n v="0"/>
    <n v="0.02"/>
    <n v="0"/>
    <n v="0.01"/>
    <n v="182"/>
    <n v="1"/>
    <n v="7"/>
    <n v="1"/>
    <n v="0"/>
    <n v="176"/>
    <n v="0"/>
    <n v="179"/>
    <n v="0"/>
    <n v="182"/>
    <n v="181"/>
  </r>
  <r>
    <x v="159"/>
    <x v="4"/>
    <s v="vegetale"/>
    <m/>
    <m/>
    <n v="4"/>
    <n v="2.58"/>
    <n v="0.03"/>
    <n v="0.04"/>
    <n v="181"/>
    <n v="5"/>
    <n v="106"/>
    <n v="173"/>
    <n v="8"/>
    <n v="80"/>
    <m/>
    <n v="0"/>
    <n v="0"/>
    <n v="181"/>
    <n v="181"/>
  </r>
  <r>
    <x v="159"/>
    <x v="57"/>
    <s v="vegetale"/>
    <m/>
    <m/>
    <n v="1"/>
    <n v="2.34"/>
    <n v="0.02"/>
    <n v="7.0000000000000007E-2"/>
    <n v="162"/>
    <n v="5"/>
    <n v="72"/>
    <n v="157"/>
    <n v="5"/>
    <n v="95"/>
    <m/>
    <n v="0"/>
    <m/>
    <n v="162"/>
    <n v="162"/>
  </r>
  <r>
    <x v="159"/>
    <x v="13"/>
    <s v="animale"/>
    <m/>
    <m/>
    <n v="10"/>
    <n v="2.56"/>
    <n v="0.63"/>
    <n v="1"/>
    <n v="152"/>
    <n v="106"/>
    <n v="63"/>
    <n v="172"/>
    <m/>
    <n v="195"/>
    <m/>
    <n v="0"/>
    <m/>
    <n v="152"/>
    <n v="172"/>
  </r>
  <r>
    <x v="159"/>
    <x v="30"/>
    <s v="vegetale"/>
    <m/>
    <n v="1"/>
    <n v="21"/>
    <n v="2.1800000000000002"/>
    <m/>
    <n v="0"/>
    <n v="147"/>
    <n v="62"/>
    <n v="92"/>
    <n v="146"/>
    <m/>
    <n v="117"/>
    <m/>
    <m/>
    <n v="0"/>
    <n v="147"/>
    <n v="147"/>
  </r>
  <r>
    <x v="159"/>
    <x v="17"/>
    <s v="vegetale"/>
    <m/>
    <m/>
    <n v="19"/>
    <n v="2"/>
    <n v="0.11"/>
    <n v="1.1499999999999999"/>
    <n v="143"/>
    <n v="5"/>
    <n v="33"/>
    <n v="134"/>
    <n v="4"/>
    <n v="115"/>
    <n v="5"/>
    <m/>
    <n v="0"/>
    <n v="143"/>
    <n v="143"/>
  </r>
  <r>
    <x v="159"/>
    <x v="82"/>
    <s v="animale"/>
    <n v="0"/>
    <n v="0"/>
    <n v="5"/>
    <n v="2.12"/>
    <n v="7.0000000000000007E-2"/>
    <n v="0.97"/>
    <n v="142"/>
    <n v="72"/>
    <n v="86"/>
    <n v="142"/>
    <m/>
    <n v="128"/>
    <m/>
    <m/>
    <m/>
    <n v="142"/>
    <n v="142"/>
  </r>
  <r>
    <x v="159"/>
    <x v="83"/>
    <s v="animale"/>
    <n v="18"/>
    <n v="0"/>
    <n v="1"/>
    <n v="1.82"/>
    <n v="0.01"/>
    <n v="0.13"/>
    <n v="140"/>
    <n v="93"/>
    <n v="29"/>
    <n v="122"/>
    <m/>
    <n v="205"/>
    <m/>
    <m/>
    <n v="0"/>
    <n v="141"/>
    <n v="140"/>
  </r>
  <r>
    <x v="159"/>
    <x v="77"/>
    <s v="vegetale"/>
    <m/>
    <n v="128"/>
    <n v="2"/>
    <n v="7.0000000000000007E-2"/>
    <n v="0.2"/>
    <m/>
    <n v="133"/>
    <n v="113"/>
    <n v="68"/>
    <n v="5"/>
    <m/>
    <n v="179"/>
    <m/>
    <m/>
    <n v="0"/>
    <n v="134"/>
    <n v="133"/>
  </r>
  <r>
    <x v="159"/>
    <x v="76"/>
    <s v="vegetale"/>
    <m/>
    <m/>
    <n v="1"/>
    <n v="1.61"/>
    <n v="0.05"/>
    <n v="0.02"/>
    <n v="118"/>
    <n v="17"/>
    <n v="3"/>
    <n v="108"/>
    <n v="7"/>
    <n v="132"/>
    <m/>
    <n v="3"/>
    <m/>
    <n v="118"/>
    <n v="118"/>
  </r>
  <r>
    <x v="159"/>
    <x v="36"/>
    <s v="vegetale"/>
    <m/>
    <m/>
    <n v="16"/>
    <n v="1.7"/>
    <n v="0.3"/>
    <n v="0.43"/>
    <n v="114"/>
    <n v="42"/>
    <n v="13"/>
    <n v="114"/>
    <m/>
    <n v="143"/>
    <m/>
    <m/>
    <m/>
    <n v="114"/>
    <n v="114"/>
  </r>
  <r>
    <x v="159"/>
    <x v="20"/>
    <s v="vegetale"/>
    <m/>
    <m/>
    <n v="2"/>
    <n v="1.37"/>
    <n v="0.01"/>
    <n v="0"/>
    <n v="113"/>
    <n v="43"/>
    <n v="156"/>
    <n v="92"/>
    <n v="1"/>
    <m/>
    <m/>
    <n v="20"/>
    <n v="0"/>
    <n v="113"/>
    <n v="113"/>
  </r>
  <r>
    <x v="159"/>
    <x v="68"/>
    <s v="vegetale"/>
    <m/>
    <m/>
    <n v="12"/>
    <n v="1.27"/>
    <n v="0.05"/>
    <n v="0.74"/>
    <n v="98"/>
    <n v="36"/>
    <n v="29"/>
    <n v="85"/>
    <n v="4"/>
    <n v="105"/>
    <n v="9"/>
    <m/>
    <m/>
    <n v="98"/>
    <n v="98"/>
  </r>
  <r>
    <x v="159"/>
    <x v="61"/>
    <s v="vegetale"/>
    <m/>
    <m/>
    <n v="1"/>
    <n v="1.36"/>
    <n v="0.01"/>
    <n v="0.06"/>
    <n v="98"/>
    <n v="41"/>
    <n v="99"/>
    <n v="91"/>
    <n v="7"/>
    <n v="40"/>
    <m/>
    <m/>
    <m/>
    <n v="98"/>
    <n v="98"/>
  </r>
  <r>
    <x v="159"/>
    <x v="73"/>
    <s v="vegetale"/>
    <m/>
    <m/>
    <n v="9"/>
    <n v="0.59"/>
    <n v="0.71"/>
    <n v="0.37"/>
    <n v="97"/>
    <n v="5"/>
    <n v="69"/>
    <n v="39"/>
    <n v="2"/>
    <n v="33"/>
    <n v="2"/>
    <n v="53"/>
    <m/>
    <n v="97"/>
    <n v="96"/>
  </r>
  <r>
    <x v="159"/>
    <x v="79"/>
    <s v="animale"/>
    <n v="0"/>
    <n v="0"/>
    <n v="2"/>
    <n v="1.43"/>
    <n v="0.03"/>
    <n v="0.42"/>
    <n v="96"/>
    <n v="678"/>
    <n v="55"/>
    <n v="96"/>
    <m/>
    <n v="718"/>
    <m/>
    <m/>
    <n v="0"/>
    <n v="95"/>
    <n v="96"/>
  </r>
  <r>
    <x v="159"/>
    <x v="89"/>
    <s v="animale"/>
    <m/>
    <n v="0"/>
    <n v="1"/>
    <n v="1.28"/>
    <n v="0.01"/>
    <n v="0.14000000000000001"/>
    <n v="86"/>
    <n v="25"/>
    <n v="1"/>
    <n v="86"/>
    <m/>
    <n v="110"/>
    <m/>
    <m/>
    <n v="0"/>
    <n v="86"/>
    <n v="86"/>
  </r>
  <r>
    <x v="159"/>
    <x v="21"/>
    <s v="animale"/>
    <m/>
    <m/>
    <n v="3"/>
    <n v="1.1100000000000001"/>
    <n v="0.09"/>
    <n v="0.56000000000000005"/>
    <n v="74"/>
    <n v="5"/>
    <n v="33"/>
    <n v="75"/>
    <m/>
    <n v="45"/>
    <m/>
    <m/>
    <n v="0"/>
    <n v="73"/>
    <n v="75"/>
  </r>
  <r>
    <x v="159"/>
    <x v="66"/>
    <s v="animale"/>
    <n v="0"/>
    <n v="0"/>
    <n v="1"/>
    <n v="1"/>
    <n v="0.02"/>
    <n v="0.18"/>
    <n v="67"/>
    <n v="157"/>
    <n v="41"/>
    <n v="67"/>
    <m/>
    <n v="183"/>
    <m/>
    <m/>
    <n v="0"/>
    <n v="67"/>
    <n v="67"/>
  </r>
  <r>
    <x v="159"/>
    <x v="23"/>
    <s v="vegetale"/>
    <m/>
    <m/>
    <n v="6"/>
    <n v="0.91"/>
    <n v="0.51"/>
    <n v="0.15"/>
    <n v="58"/>
    <n v="65"/>
    <n v="51"/>
    <n v="61"/>
    <m/>
    <n v="73"/>
    <m/>
    <m/>
    <n v="0"/>
    <n v="59"/>
    <n v="61"/>
  </r>
  <r>
    <x v="159"/>
    <x v="28"/>
    <s v="vegetale"/>
    <m/>
    <m/>
    <n v="2"/>
    <n v="0.1"/>
    <n v="0.14000000000000001"/>
    <n v="0.04"/>
    <n v="58"/>
    <n v="6"/>
    <n v="12"/>
    <n v="6"/>
    <n v="3"/>
    <n v="52"/>
    <n v="1"/>
    <n v="47"/>
    <n v="0"/>
    <n v="58"/>
    <n v="57"/>
  </r>
  <r>
    <x v="159"/>
    <x v="64"/>
    <s v="vegetale"/>
    <n v="53"/>
    <m/>
    <m/>
    <m/>
    <m/>
    <m/>
    <n v="55"/>
    <n v="2"/>
    <n v="0"/>
    <m/>
    <n v="2"/>
    <n v="57"/>
    <n v="0"/>
    <m/>
    <n v="0"/>
    <n v="55"/>
    <n v="55"/>
  </r>
  <r>
    <x v="159"/>
    <x v="15"/>
    <s v="vegetale"/>
    <m/>
    <m/>
    <n v="1"/>
    <n v="1.17"/>
    <m/>
    <n v="0.32"/>
    <n v="51"/>
    <n v="30"/>
    <n v="6"/>
    <n v="78"/>
    <m/>
    <n v="75"/>
    <m/>
    <m/>
    <m/>
    <n v="51"/>
    <n v="78"/>
  </r>
  <r>
    <x v="159"/>
    <x v="54"/>
    <s v="vegetale"/>
    <n v="46"/>
    <m/>
    <n v="0"/>
    <n v="0"/>
    <n v="0"/>
    <n v="0"/>
    <n v="49"/>
    <n v="222"/>
    <n v="17"/>
    <n v="0"/>
    <m/>
    <n v="254"/>
    <n v="3"/>
    <m/>
    <m/>
    <n v="49"/>
    <n v="49"/>
  </r>
  <r>
    <x v="159"/>
    <x v="47"/>
    <s v="vegetale"/>
    <m/>
    <m/>
    <n v="3"/>
    <n v="0.64"/>
    <n v="0.26"/>
    <n v="0.1"/>
    <n v="43"/>
    <n v="22"/>
    <n v="64"/>
    <n v="43"/>
    <m/>
    <n v="1"/>
    <m/>
    <m/>
    <n v="0"/>
    <n v="43"/>
    <n v="43"/>
  </r>
  <r>
    <x v="159"/>
    <x v="84"/>
    <s v="vegetale"/>
    <m/>
    <n v="2"/>
    <n v="10"/>
    <n v="0.43"/>
    <n v="1.19"/>
    <m/>
    <n v="31"/>
    <n v="1"/>
    <n v="2"/>
    <n v="29"/>
    <m/>
    <n v="29"/>
    <m/>
    <m/>
    <n v="0"/>
    <n v="30"/>
    <n v="31"/>
  </r>
  <r>
    <x v="159"/>
    <x v="40"/>
    <s v="vegetale"/>
    <n v="30"/>
    <m/>
    <m/>
    <m/>
    <m/>
    <m/>
    <n v="30"/>
    <n v="0"/>
    <n v="5"/>
    <m/>
    <m/>
    <n v="25"/>
    <n v="1"/>
    <m/>
    <m/>
    <n v="30"/>
    <n v="31"/>
  </r>
  <r>
    <x v="159"/>
    <x v="6"/>
    <s v="vegetale"/>
    <m/>
    <n v="29"/>
    <n v="0"/>
    <n v="0"/>
    <n v="0"/>
    <n v="0"/>
    <n v="29"/>
    <n v="22"/>
    <n v="27"/>
    <n v="0"/>
    <m/>
    <n v="24"/>
    <m/>
    <m/>
    <n v="0"/>
    <n v="29"/>
    <n v="29"/>
  </r>
  <r>
    <x v="159"/>
    <x v="32"/>
    <s v="animale"/>
    <m/>
    <n v="10"/>
    <n v="5"/>
    <n v="0.23"/>
    <n v="0.53"/>
    <n v="0.01"/>
    <n v="25"/>
    <n v="40"/>
    <n v="15"/>
    <n v="15"/>
    <m/>
    <n v="27"/>
    <m/>
    <m/>
    <n v="23"/>
    <n v="25"/>
    <n v="25"/>
  </r>
  <r>
    <x v="159"/>
    <x v="55"/>
    <s v="vegetale"/>
    <m/>
    <m/>
    <n v="9"/>
    <n v="0.36"/>
    <n v="0.98"/>
    <m/>
    <n v="24"/>
    <n v="0"/>
    <n v="0"/>
    <n v="24"/>
    <m/>
    <n v="24"/>
    <m/>
    <m/>
    <m/>
    <n v="24"/>
    <n v="24"/>
  </r>
  <r>
    <x v="159"/>
    <x v="52"/>
    <s v="vegetale"/>
    <m/>
    <m/>
    <n v="0"/>
    <n v="0.3"/>
    <m/>
    <n v="0.05"/>
    <n v="20"/>
    <n v="150"/>
    <n v="72"/>
    <n v="20"/>
    <m/>
    <n v="50"/>
    <m/>
    <n v="0"/>
    <n v="49"/>
    <n v="21"/>
    <n v="20"/>
  </r>
  <r>
    <x v="159"/>
    <x v="49"/>
    <s v="vegetale"/>
    <m/>
    <m/>
    <n v="7"/>
    <n v="0.28000000000000003"/>
    <n v="0.77"/>
    <m/>
    <n v="19"/>
    <n v="0"/>
    <n v="0"/>
    <n v="19"/>
    <m/>
    <n v="19"/>
    <m/>
    <m/>
    <m/>
    <n v="19"/>
    <n v="19"/>
  </r>
  <r>
    <x v="159"/>
    <x v="27"/>
    <s v="vegetale"/>
    <m/>
    <m/>
    <n v="7"/>
    <n v="0.28000000000000003"/>
    <n v="0.77"/>
    <m/>
    <n v="19"/>
    <n v="0"/>
    <n v="19"/>
    <n v="19"/>
    <m/>
    <m/>
    <m/>
    <m/>
    <m/>
    <n v="19"/>
    <n v="19"/>
  </r>
  <r>
    <x v="159"/>
    <x v="96"/>
    <s v="vegetale"/>
    <m/>
    <m/>
    <n v="6"/>
    <n v="0.24"/>
    <n v="0.66"/>
    <m/>
    <n v="16"/>
    <n v="30"/>
    <n v="1"/>
    <n v="16"/>
    <m/>
    <n v="45"/>
    <m/>
    <m/>
    <n v="0"/>
    <n v="16"/>
    <n v="16"/>
  </r>
  <r>
    <x v="159"/>
    <x v="71"/>
    <s v="vegetale"/>
    <m/>
    <m/>
    <n v="1"/>
    <n v="0.21"/>
    <n v="0"/>
    <n v="0.01"/>
    <n v="15"/>
    <n v="0"/>
    <n v="15"/>
    <n v="14"/>
    <n v="2"/>
    <m/>
    <m/>
    <m/>
    <m/>
    <n v="15"/>
    <n v="16"/>
  </r>
  <r>
    <x v="159"/>
    <x v="92"/>
    <s v="animale"/>
    <m/>
    <n v="14"/>
    <n v="0"/>
    <n v="0"/>
    <n v="0"/>
    <n v="0"/>
    <n v="14"/>
    <n v="4"/>
    <n v="8"/>
    <n v="0"/>
    <m/>
    <n v="10"/>
    <m/>
    <m/>
    <m/>
    <n v="14"/>
    <n v="14"/>
  </r>
  <r>
    <x v="159"/>
    <x v="87"/>
    <s v="vegetale"/>
    <m/>
    <m/>
    <n v="0"/>
    <n v="0.19"/>
    <m/>
    <n v="0"/>
    <n v="13"/>
    <n v="2"/>
    <n v="3"/>
    <n v="13"/>
    <m/>
    <n v="12"/>
    <m/>
    <m/>
    <n v="0"/>
    <n v="13"/>
    <n v="13"/>
  </r>
  <r>
    <x v="159"/>
    <x v="42"/>
    <s v="vegetale"/>
    <m/>
    <m/>
    <n v="2"/>
    <n v="0.18"/>
    <n v="0.01"/>
    <n v="0.08"/>
    <n v="12"/>
    <n v="7"/>
    <n v="19"/>
    <n v="12"/>
    <m/>
    <m/>
    <m/>
    <m/>
    <m/>
    <n v="12"/>
    <n v="12"/>
  </r>
  <r>
    <x v="159"/>
    <x v="25"/>
    <s v="animale"/>
    <m/>
    <m/>
    <n v="4"/>
    <n v="0.17"/>
    <n v="0.46"/>
    <n v="0"/>
    <n v="11"/>
    <n v="1"/>
    <n v="12"/>
    <n v="11"/>
    <m/>
    <m/>
    <m/>
    <m/>
    <m/>
    <n v="11"/>
    <n v="11"/>
  </r>
  <r>
    <x v="159"/>
    <x v="81"/>
    <s v="vegetale"/>
    <m/>
    <m/>
    <n v="1"/>
    <n v="0.14000000000000001"/>
    <n v="0.01"/>
    <n v="0.09"/>
    <n v="10"/>
    <n v="0"/>
    <n v="10"/>
    <n v="9"/>
    <n v="0"/>
    <m/>
    <m/>
    <m/>
    <m/>
    <n v="10"/>
    <n v="9"/>
  </r>
  <r>
    <x v="159"/>
    <x v="24"/>
    <s v="vegetale"/>
    <m/>
    <m/>
    <n v="0"/>
    <n v="0.09"/>
    <n v="0"/>
    <n v="0"/>
    <n v="8"/>
    <n v="6"/>
    <n v="2"/>
    <n v="6"/>
    <m/>
    <n v="12"/>
    <m/>
    <n v="2"/>
    <n v="0"/>
    <n v="8"/>
    <n v="8"/>
  </r>
  <r>
    <x v="159"/>
    <x v="58"/>
    <s v="vegetale"/>
    <m/>
    <m/>
    <n v="0"/>
    <n v="0.12"/>
    <m/>
    <m/>
    <n v="8"/>
    <n v="8"/>
    <n v="16"/>
    <n v="8"/>
    <m/>
    <m/>
    <m/>
    <m/>
    <n v="0"/>
    <n v="8"/>
    <n v="8"/>
  </r>
  <r>
    <x v="159"/>
    <x v="34"/>
    <s v="vegetale"/>
    <n v="5"/>
    <m/>
    <m/>
    <m/>
    <m/>
    <m/>
    <n v="5"/>
    <n v="1"/>
    <n v="5"/>
    <m/>
    <m/>
    <m/>
    <m/>
    <m/>
    <n v="0"/>
    <n v="4"/>
    <n v="5"/>
  </r>
  <r>
    <x v="159"/>
    <x v="56"/>
    <s v="vegetale"/>
    <m/>
    <m/>
    <n v="1"/>
    <n v="0.08"/>
    <n v="0.01"/>
    <n v="0.02"/>
    <n v="5"/>
    <n v="0"/>
    <n v="3"/>
    <n v="5"/>
    <m/>
    <n v="3"/>
    <m/>
    <m/>
    <m/>
    <n v="6"/>
    <n v="5"/>
  </r>
  <r>
    <x v="159"/>
    <x v="26"/>
    <s v="vegetale"/>
    <m/>
    <m/>
    <m/>
    <m/>
    <m/>
    <m/>
    <n v="4"/>
    <n v="0"/>
    <n v="0"/>
    <m/>
    <m/>
    <n v="5"/>
    <n v="0"/>
    <n v="4"/>
    <n v="0"/>
    <n v="5"/>
    <n v="4"/>
  </r>
  <r>
    <x v="159"/>
    <x v="48"/>
    <s v="vegetale"/>
    <m/>
    <m/>
    <n v="2"/>
    <n v="7.0000000000000007E-2"/>
    <n v="0.18"/>
    <m/>
    <n v="4"/>
    <n v="0"/>
    <n v="5"/>
    <n v="4"/>
    <m/>
    <m/>
    <m/>
    <m/>
    <n v="0"/>
    <n v="5"/>
    <n v="4"/>
  </r>
  <r>
    <x v="159"/>
    <x v="44"/>
    <s v="vegetale"/>
    <m/>
    <m/>
    <n v="1"/>
    <n v="0.06"/>
    <m/>
    <n v="0"/>
    <n v="4"/>
    <n v="12"/>
    <n v="7"/>
    <n v="4"/>
    <m/>
    <n v="9"/>
    <m/>
    <m/>
    <m/>
    <n v="4"/>
    <n v="4"/>
  </r>
  <r>
    <x v="159"/>
    <x v="80"/>
    <s v="animale"/>
    <m/>
    <n v="3"/>
    <n v="0"/>
    <n v="0"/>
    <n v="0"/>
    <n v="0"/>
    <n v="3"/>
    <n v="1"/>
    <n v="4"/>
    <n v="0"/>
    <m/>
    <n v="0"/>
    <m/>
    <m/>
    <m/>
    <n v="3"/>
    <n v="3"/>
  </r>
  <r>
    <x v="159"/>
    <x v="11"/>
    <s v="animale"/>
    <m/>
    <m/>
    <n v="0"/>
    <n v="0.05"/>
    <n v="0.02"/>
    <n v="0.02"/>
    <n v="3"/>
    <n v="0"/>
    <n v="1"/>
    <n v="3"/>
    <m/>
    <n v="2"/>
    <m/>
    <m/>
    <m/>
    <n v="3"/>
    <n v="3"/>
  </r>
  <r>
    <x v="159"/>
    <x v="67"/>
    <s v="vegetale"/>
    <m/>
    <n v="0"/>
    <n v="0"/>
    <n v="0"/>
    <n v="0"/>
    <n v="0"/>
    <n v="2"/>
    <n v="0"/>
    <n v="2"/>
    <n v="2"/>
    <m/>
    <m/>
    <m/>
    <m/>
    <n v="0"/>
    <n v="2"/>
    <n v="2"/>
  </r>
  <r>
    <x v="159"/>
    <x v="74"/>
    <s v="vegetale"/>
    <n v="0"/>
    <m/>
    <n v="0"/>
    <n v="0.01"/>
    <n v="0"/>
    <n v="0"/>
    <n v="1"/>
    <n v="0"/>
    <n v="1"/>
    <n v="1"/>
    <m/>
    <m/>
    <m/>
    <m/>
    <m/>
    <n v="1"/>
    <n v="1"/>
  </r>
  <r>
    <x v="159"/>
    <x v="29"/>
    <s v="animale"/>
    <m/>
    <m/>
    <n v="0"/>
    <n v="0.02"/>
    <n v="0.01"/>
    <n v="0"/>
    <n v="1"/>
    <n v="1"/>
    <n v="2"/>
    <n v="1"/>
    <m/>
    <n v="1"/>
    <m/>
    <m/>
    <m/>
    <n v="2"/>
    <n v="1"/>
  </r>
  <r>
    <x v="159"/>
    <x v="38"/>
    <s v="vegetale"/>
    <m/>
    <m/>
    <n v="0"/>
    <n v="0.01"/>
    <n v="0.03"/>
    <m/>
    <n v="1"/>
    <n v="0"/>
    <n v="0"/>
    <n v="1"/>
    <m/>
    <n v="1"/>
    <m/>
    <m/>
    <m/>
    <n v="1"/>
    <n v="1"/>
  </r>
  <r>
    <x v="159"/>
    <x v="37"/>
    <s v="vegetale"/>
    <m/>
    <m/>
    <n v="0"/>
    <n v="0.01"/>
    <n v="0"/>
    <n v="0"/>
    <n v="1"/>
    <n v="0"/>
    <n v="1"/>
    <n v="1"/>
    <m/>
    <m/>
    <m/>
    <m/>
    <n v="0"/>
    <n v="1"/>
    <n v="1"/>
  </r>
  <r>
    <x v="159"/>
    <x v="46"/>
    <s v="vegetale"/>
    <m/>
    <m/>
    <n v="0"/>
    <n v="0.01"/>
    <m/>
    <n v="0"/>
    <n v="0"/>
    <n v="0"/>
    <n v="0"/>
    <n v="0"/>
    <m/>
    <m/>
    <m/>
    <m/>
    <n v="0"/>
    <n v="0"/>
    <n v="0"/>
  </r>
  <r>
    <x v="159"/>
    <x v="90"/>
    <s v="vegetale"/>
    <m/>
    <m/>
    <n v="0"/>
    <n v="0"/>
    <n v="0"/>
    <n v="0"/>
    <n v="0"/>
    <n v="0"/>
    <n v="0"/>
    <n v="0"/>
    <m/>
    <m/>
    <m/>
    <m/>
    <m/>
    <n v="0"/>
    <n v="0"/>
  </r>
  <r>
    <x v="159"/>
    <x v="43"/>
    <s v="vegetale"/>
    <m/>
    <n v="0"/>
    <m/>
    <m/>
    <m/>
    <m/>
    <n v="0"/>
    <n v="0"/>
    <n v="1"/>
    <m/>
    <m/>
    <m/>
    <m/>
    <m/>
    <m/>
    <n v="1"/>
    <n v="0"/>
  </r>
  <r>
    <x v="159"/>
    <x v="70"/>
    <s v="vegetale"/>
    <m/>
    <m/>
    <n v="0"/>
    <n v="0"/>
    <n v="0"/>
    <m/>
    <n v="0"/>
    <n v="0"/>
    <n v="0"/>
    <n v="0"/>
    <m/>
    <m/>
    <m/>
    <m/>
    <m/>
    <n v="0"/>
    <n v="0"/>
  </r>
  <r>
    <x v="159"/>
    <x v="91"/>
    <s v="animale"/>
    <m/>
    <n v="0"/>
    <n v="0"/>
    <n v="0"/>
    <n v="0"/>
    <n v="0"/>
    <n v="0"/>
    <n v="0"/>
    <n v="0"/>
    <n v="0"/>
    <m/>
    <m/>
    <m/>
    <m/>
    <n v="0"/>
    <n v="0"/>
    <n v="0"/>
  </r>
  <r>
    <x v="159"/>
    <x v="93"/>
    <s v="vegetale"/>
    <m/>
    <m/>
    <n v="0"/>
    <n v="0"/>
    <m/>
    <m/>
    <n v="0"/>
    <m/>
    <n v="0"/>
    <n v="0"/>
    <m/>
    <m/>
    <m/>
    <m/>
    <m/>
    <n v="0"/>
    <n v="0"/>
  </r>
  <r>
    <x v="159"/>
    <x v="86"/>
    <s v="vegetale"/>
    <n v="0"/>
    <m/>
    <n v="0"/>
    <n v="0"/>
    <n v="0"/>
    <n v="0"/>
    <n v="0"/>
    <n v="0"/>
    <n v="0"/>
    <n v="0"/>
    <m/>
    <m/>
    <m/>
    <m/>
    <m/>
    <n v="0"/>
    <n v="0"/>
  </r>
  <r>
    <x v="159"/>
    <x v="33"/>
    <s v="vegetale"/>
    <m/>
    <m/>
    <m/>
    <m/>
    <m/>
    <m/>
    <n v="0"/>
    <n v="0"/>
    <m/>
    <m/>
    <m/>
    <m/>
    <m/>
    <m/>
    <m/>
    <n v="0"/>
    <n v="0"/>
  </r>
  <r>
    <x v="159"/>
    <x v="35"/>
    <s v="animale"/>
    <m/>
    <m/>
    <n v="0"/>
    <n v="0.03"/>
    <n v="0.01"/>
    <n v="0.02"/>
    <n v="-92"/>
    <n v="96"/>
    <n v="4"/>
    <n v="2"/>
    <m/>
    <m/>
    <m/>
    <m/>
    <m/>
    <n v="-92"/>
    <n v="2"/>
  </r>
  <r>
    <x v="159"/>
    <x v="59"/>
    <s v="vegetale"/>
    <m/>
    <m/>
    <n v="0"/>
    <m/>
    <n v="0"/>
    <n v="0"/>
    <m/>
    <m/>
    <m/>
    <m/>
    <m/>
    <m/>
    <m/>
    <m/>
    <m/>
    <n v="0"/>
    <n v="0"/>
  </r>
  <r>
    <x v="160"/>
    <x v="7"/>
    <s v="vegetale"/>
    <n v="5"/>
    <n v="0"/>
    <n v="580"/>
    <n v="83.55"/>
    <n v="5.45"/>
    <n v="14.42"/>
    <n v="103"/>
    <m/>
    <n v="1"/>
    <n v="95"/>
    <n v="3"/>
    <n v="101"/>
    <n v="1"/>
    <m/>
    <n v="2"/>
    <n v="104"/>
    <n v="104"/>
  </r>
  <r>
    <x v="160"/>
    <x v="5"/>
    <s v="vegetale"/>
    <n v="3"/>
    <n v="0"/>
    <n v="579"/>
    <n v="64.2"/>
    <n v="1.26"/>
    <n v="10.130000000000001"/>
    <n v="78"/>
    <n v="0"/>
    <n v="14"/>
    <n v="73"/>
    <n v="2"/>
    <n v="58"/>
    <n v="1"/>
    <m/>
    <n v="6"/>
    <n v="78"/>
    <n v="79"/>
  </r>
  <r>
    <x v="160"/>
    <x v="2"/>
    <s v="vegetale"/>
    <m/>
    <m/>
    <n v="23"/>
    <n v="32.82"/>
    <n v="0.19"/>
    <n v="1.4"/>
    <n v="39"/>
    <m/>
    <n v="5"/>
    <n v="37"/>
    <n v="2"/>
    <n v="34"/>
    <m/>
    <m/>
    <m/>
    <n v="39"/>
    <n v="39"/>
  </r>
  <r>
    <x v="160"/>
    <x v="88"/>
    <s v="vegetale"/>
    <m/>
    <m/>
    <n v="56"/>
    <n v="21.84"/>
    <n v="0.06"/>
    <n v="1.02"/>
    <n v="28"/>
    <m/>
    <m/>
    <n v="25"/>
    <n v="3"/>
    <n v="28"/>
    <m/>
    <m/>
    <m/>
    <n v="28"/>
    <n v="28"/>
  </r>
  <r>
    <x v="160"/>
    <x v="72"/>
    <s v="vegetale"/>
    <m/>
    <m/>
    <n v="55"/>
    <n v="22.69"/>
    <n v="0.09"/>
    <n v="0.23"/>
    <n v="27"/>
    <m/>
    <m/>
    <n v="26"/>
    <n v="1"/>
    <n v="27"/>
    <m/>
    <m/>
    <m/>
    <n v="27"/>
    <n v="27"/>
  </r>
  <r>
    <x v="160"/>
    <x v="35"/>
    <s v="animale"/>
    <m/>
    <m/>
    <n v="60"/>
    <n v="17.48"/>
    <n v="2.87"/>
    <n v="7.85"/>
    <n v="20"/>
    <m/>
    <m/>
    <n v="20"/>
    <m/>
    <n v="20"/>
    <m/>
    <m/>
    <m/>
    <n v="20"/>
    <n v="20"/>
  </r>
  <r>
    <x v="160"/>
    <x v="0"/>
    <s v="vegetale"/>
    <m/>
    <m/>
    <n v="100"/>
    <n v="13.93"/>
    <n v="1.37"/>
    <n v="2.67"/>
    <n v="16"/>
    <m/>
    <n v="16"/>
    <n v="16"/>
    <n v="0"/>
    <m/>
    <m/>
    <m/>
    <m/>
    <n v="16"/>
    <n v="16"/>
  </r>
  <r>
    <x v="160"/>
    <x v="10"/>
    <s v="vegetale"/>
    <m/>
    <m/>
    <n v="24"/>
    <n v="14.13"/>
    <n v="1.27"/>
    <n v="0.28000000000000003"/>
    <n v="16"/>
    <m/>
    <n v="0"/>
    <n v="16"/>
    <n v="0"/>
    <n v="16"/>
    <m/>
    <m/>
    <m/>
    <n v="16"/>
    <n v="16"/>
  </r>
  <r>
    <x v="160"/>
    <x v="63"/>
    <s v="animale"/>
    <m/>
    <m/>
    <n v="111"/>
    <n v="11.78"/>
    <n v="10.69"/>
    <n v="3.4"/>
    <n v="13"/>
    <m/>
    <n v="2"/>
    <n v="13"/>
    <m/>
    <n v="11"/>
    <m/>
    <m/>
    <m/>
    <n v="13"/>
    <n v="13"/>
  </r>
  <r>
    <x v="160"/>
    <x v="1"/>
    <s v="animale"/>
    <m/>
    <m/>
    <n v="11"/>
    <n v="10.96"/>
    <n v="0.15"/>
    <n v="1.04"/>
    <n v="12"/>
    <m/>
    <n v="11"/>
    <n v="12"/>
    <n v="0"/>
    <n v="1"/>
    <m/>
    <m/>
    <m/>
    <n v="12"/>
    <n v="12"/>
  </r>
  <r>
    <x v="160"/>
    <x v="71"/>
    <s v="vegetale"/>
    <n v="1"/>
    <m/>
    <n v="26"/>
    <n v="9.5299999999999994"/>
    <n v="0.08"/>
    <n v="0.26"/>
    <n v="12"/>
    <m/>
    <m/>
    <n v="11"/>
    <n v="1"/>
    <n v="12"/>
    <m/>
    <m/>
    <m/>
    <n v="12"/>
    <n v="13"/>
  </r>
  <r>
    <x v="160"/>
    <x v="68"/>
    <s v="vegetale"/>
    <m/>
    <m/>
    <n v="82"/>
    <n v="8.81"/>
    <n v="0.31"/>
    <n v="5.17"/>
    <n v="11"/>
    <m/>
    <n v="0"/>
    <n v="10"/>
    <n v="0"/>
    <n v="11"/>
    <n v="0"/>
    <m/>
    <m/>
    <n v="11"/>
    <n v="10"/>
  </r>
  <r>
    <x v="160"/>
    <x v="9"/>
    <s v="vegetale"/>
    <m/>
    <m/>
    <n v="86"/>
    <n v="8.18"/>
    <m/>
    <m/>
    <n v="9"/>
    <m/>
    <n v="14"/>
    <n v="9"/>
    <m/>
    <m/>
    <m/>
    <m/>
    <n v="-4"/>
    <n v="10"/>
    <n v="9"/>
  </r>
  <r>
    <x v="160"/>
    <x v="52"/>
    <s v="vegetale"/>
    <m/>
    <m/>
    <n v="7"/>
    <n v="5.52"/>
    <m/>
    <n v="0.42"/>
    <n v="7"/>
    <n v="18"/>
    <n v="5"/>
    <n v="6"/>
    <n v="1"/>
    <n v="20"/>
    <m/>
    <m/>
    <n v="0"/>
    <n v="7"/>
    <n v="7"/>
  </r>
  <r>
    <x v="160"/>
    <x v="14"/>
    <s v="vegetale"/>
    <m/>
    <n v="0"/>
    <n v="151"/>
    <n v="6.21"/>
    <n v="17.03"/>
    <m/>
    <n v="7"/>
    <m/>
    <n v="9"/>
    <n v="7"/>
    <m/>
    <m/>
    <m/>
    <m/>
    <n v="-2"/>
    <n v="7"/>
    <n v="7"/>
  </r>
  <r>
    <x v="160"/>
    <x v="19"/>
    <s v="animale"/>
    <m/>
    <m/>
    <n v="19"/>
    <n v="5.66"/>
    <n v="1.19"/>
    <n v="1.91"/>
    <n v="6"/>
    <m/>
    <n v="6"/>
    <n v="6"/>
    <m/>
    <n v="1"/>
    <m/>
    <m/>
    <m/>
    <n v="7"/>
    <n v="6"/>
  </r>
  <r>
    <x v="160"/>
    <x v="39"/>
    <s v="vegetale"/>
    <m/>
    <m/>
    <n v="6"/>
    <n v="4.33"/>
    <m/>
    <n v="0.06"/>
    <n v="5"/>
    <m/>
    <n v="5"/>
    <n v="5"/>
    <m/>
    <m/>
    <m/>
    <m/>
    <m/>
    <n v="5"/>
    <n v="5"/>
  </r>
  <r>
    <x v="160"/>
    <x v="53"/>
    <s v="vegetale"/>
    <m/>
    <m/>
    <n v="4"/>
    <n v="0.88"/>
    <n v="0.33"/>
    <n v="0.04"/>
    <n v="5"/>
    <n v="5"/>
    <m/>
    <n v="1"/>
    <n v="1"/>
    <n v="10"/>
    <m/>
    <n v="3"/>
    <n v="0"/>
    <n v="5"/>
    <n v="5"/>
  </r>
  <r>
    <x v="160"/>
    <x v="30"/>
    <s v="vegetale"/>
    <m/>
    <m/>
    <n v="18"/>
    <n v="4.17"/>
    <m/>
    <m/>
    <n v="5"/>
    <m/>
    <n v="5"/>
    <n v="5"/>
    <m/>
    <m/>
    <m/>
    <n v="0"/>
    <m/>
    <n v="5"/>
    <n v="5"/>
  </r>
  <r>
    <x v="160"/>
    <x v="85"/>
    <s v="animale"/>
    <m/>
    <n v="0"/>
    <n v="6"/>
    <n v="3.28"/>
    <n v="0.19"/>
    <n v="0.94"/>
    <n v="4"/>
    <n v="0"/>
    <n v="1"/>
    <n v="4"/>
    <m/>
    <n v="3"/>
    <m/>
    <m/>
    <m/>
    <n v="4"/>
    <n v="4"/>
  </r>
  <r>
    <x v="160"/>
    <x v="73"/>
    <s v="vegetale"/>
    <m/>
    <m/>
    <n v="36"/>
    <n v="2.42"/>
    <n v="3.01"/>
    <n v="1.55"/>
    <n v="3"/>
    <n v="0"/>
    <m/>
    <n v="3"/>
    <n v="0"/>
    <n v="3"/>
    <n v="0"/>
    <m/>
    <n v="0"/>
    <n v="3"/>
    <n v="3"/>
  </r>
  <r>
    <x v="160"/>
    <x v="22"/>
    <s v="animale"/>
    <m/>
    <m/>
    <n v="7"/>
    <n v="1.64"/>
    <n v="0.46"/>
    <n v="0.52"/>
    <n v="2"/>
    <m/>
    <n v="1"/>
    <n v="2"/>
    <n v="0"/>
    <n v="1"/>
    <n v="0"/>
    <m/>
    <m/>
    <n v="2"/>
    <n v="2"/>
  </r>
  <r>
    <x v="160"/>
    <x v="12"/>
    <s v="vegetale"/>
    <m/>
    <m/>
    <n v="1"/>
    <n v="1.59"/>
    <n v="0"/>
    <n v="0.03"/>
    <n v="2"/>
    <m/>
    <m/>
    <n v="2"/>
    <m/>
    <n v="2"/>
    <m/>
    <m/>
    <m/>
    <n v="2"/>
    <n v="2"/>
  </r>
  <r>
    <x v="160"/>
    <x v="80"/>
    <s v="animale"/>
    <m/>
    <n v="2"/>
    <n v="0"/>
    <n v="0"/>
    <n v="0"/>
    <n v="0"/>
    <n v="2"/>
    <n v="0"/>
    <n v="0"/>
    <n v="0"/>
    <m/>
    <n v="2"/>
    <m/>
    <m/>
    <m/>
    <n v="2"/>
    <n v="2"/>
  </r>
  <r>
    <x v="160"/>
    <x v="62"/>
    <s v="animale"/>
    <n v="0"/>
    <n v="0"/>
    <n v="5"/>
    <n v="2.08"/>
    <n v="0.28999999999999998"/>
    <n v="0.6"/>
    <n v="2"/>
    <m/>
    <n v="2"/>
    <n v="2"/>
    <m/>
    <n v="0"/>
    <m/>
    <m/>
    <m/>
    <n v="2"/>
    <n v="2"/>
  </r>
  <r>
    <x v="160"/>
    <x v="8"/>
    <s v="vegetale"/>
    <m/>
    <m/>
    <n v="3"/>
    <n v="1.85"/>
    <n v="0"/>
    <n v="0.08"/>
    <n v="2"/>
    <m/>
    <n v="1"/>
    <n v="2"/>
    <n v="0"/>
    <n v="1"/>
    <n v="0"/>
    <m/>
    <m/>
    <n v="2"/>
    <n v="2"/>
  </r>
  <r>
    <x v="160"/>
    <x v="60"/>
    <s v="vegetale"/>
    <m/>
    <m/>
    <n v="13"/>
    <n v="1.46"/>
    <n v="0.72"/>
    <n v="1.52"/>
    <n v="2"/>
    <m/>
    <m/>
    <n v="2"/>
    <m/>
    <n v="2"/>
    <n v="0"/>
    <m/>
    <n v="0"/>
    <n v="2"/>
    <n v="2"/>
  </r>
  <r>
    <x v="160"/>
    <x v="13"/>
    <s v="animale"/>
    <m/>
    <m/>
    <n v="8"/>
    <n v="1.7"/>
    <n v="0.6"/>
    <n v="0.6"/>
    <n v="2"/>
    <m/>
    <n v="0"/>
    <n v="2"/>
    <m/>
    <n v="2"/>
    <m/>
    <m/>
    <m/>
    <n v="2"/>
    <n v="2"/>
  </r>
  <r>
    <x v="160"/>
    <x v="21"/>
    <s v="animale"/>
    <m/>
    <m/>
    <n v="3"/>
    <n v="0.91"/>
    <n v="0.09"/>
    <n v="0.45"/>
    <n v="1"/>
    <m/>
    <m/>
    <n v="1"/>
    <m/>
    <n v="1"/>
    <m/>
    <m/>
    <m/>
    <n v="1"/>
    <n v="1"/>
  </r>
  <r>
    <x v="160"/>
    <x v="18"/>
    <s v="vegetale"/>
    <m/>
    <m/>
    <n v="1"/>
    <n v="0.54"/>
    <n v="0"/>
    <n v="0.01"/>
    <n v="1"/>
    <m/>
    <m/>
    <n v="1"/>
    <n v="0"/>
    <n v="1"/>
    <m/>
    <m/>
    <m/>
    <n v="1"/>
    <n v="1"/>
  </r>
  <r>
    <x v="160"/>
    <x v="32"/>
    <s v="animale"/>
    <m/>
    <m/>
    <n v="11"/>
    <n v="0.56999999999999995"/>
    <n v="1.22"/>
    <n v="7.0000000000000007E-2"/>
    <n v="1"/>
    <m/>
    <n v="0"/>
    <n v="1"/>
    <m/>
    <n v="1"/>
    <m/>
    <m/>
    <m/>
    <n v="1"/>
    <n v="1"/>
  </r>
  <r>
    <x v="160"/>
    <x v="20"/>
    <s v="vegetale"/>
    <m/>
    <m/>
    <n v="1"/>
    <n v="0.52"/>
    <m/>
    <m/>
    <n v="1"/>
    <m/>
    <n v="1"/>
    <n v="1"/>
    <m/>
    <m/>
    <m/>
    <m/>
    <m/>
    <n v="1"/>
    <n v="1"/>
  </r>
  <r>
    <x v="160"/>
    <x v="57"/>
    <s v="vegetale"/>
    <m/>
    <m/>
    <n v="0"/>
    <n v="0.56000000000000005"/>
    <n v="0"/>
    <n v="0.01"/>
    <n v="1"/>
    <m/>
    <n v="0"/>
    <n v="1"/>
    <m/>
    <n v="1"/>
    <m/>
    <m/>
    <m/>
    <n v="1"/>
    <n v="1"/>
  </r>
  <r>
    <x v="160"/>
    <x v="11"/>
    <s v="animale"/>
    <m/>
    <m/>
    <n v="2"/>
    <n v="0.55000000000000004"/>
    <n v="0.16"/>
    <n v="0.22"/>
    <n v="1"/>
    <m/>
    <m/>
    <n v="1"/>
    <m/>
    <n v="1"/>
    <m/>
    <m/>
    <m/>
    <n v="1"/>
    <n v="1"/>
  </r>
  <r>
    <x v="160"/>
    <x v="58"/>
    <s v="vegetale"/>
    <m/>
    <m/>
    <n v="1"/>
    <n v="0.48"/>
    <m/>
    <m/>
    <n v="1"/>
    <m/>
    <n v="1"/>
    <n v="1"/>
    <m/>
    <m/>
    <m/>
    <m/>
    <m/>
    <n v="1"/>
    <n v="1"/>
  </r>
  <r>
    <x v="160"/>
    <x v="42"/>
    <s v="vegetale"/>
    <m/>
    <m/>
    <n v="0"/>
    <n v="0.05"/>
    <n v="0"/>
    <n v="0.02"/>
    <n v="0"/>
    <m/>
    <n v="0"/>
    <n v="0"/>
    <m/>
    <m/>
    <m/>
    <m/>
    <m/>
    <n v="0"/>
    <n v="0"/>
  </r>
  <r>
    <x v="160"/>
    <x v="50"/>
    <s v="vegetale"/>
    <m/>
    <m/>
    <n v="0"/>
    <n v="0.14000000000000001"/>
    <m/>
    <m/>
    <n v="0"/>
    <m/>
    <m/>
    <n v="0"/>
    <m/>
    <n v="0"/>
    <m/>
    <m/>
    <m/>
    <n v="0"/>
    <n v="0"/>
  </r>
  <r>
    <x v="160"/>
    <x v="89"/>
    <s v="animale"/>
    <m/>
    <n v="0"/>
    <n v="0"/>
    <n v="0"/>
    <n v="0"/>
    <n v="0"/>
    <n v="0"/>
    <m/>
    <n v="0"/>
    <n v="0"/>
    <m/>
    <n v="0"/>
    <m/>
    <m/>
    <m/>
    <n v="0"/>
    <n v="0"/>
  </r>
  <r>
    <x v="160"/>
    <x v="25"/>
    <s v="animale"/>
    <m/>
    <m/>
    <n v="1"/>
    <n v="0.04"/>
    <n v="0.08"/>
    <m/>
    <n v="0"/>
    <m/>
    <n v="0"/>
    <n v="0"/>
    <m/>
    <m/>
    <m/>
    <m/>
    <m/>
    <n v="0"/>
    <n v="0"/>
  </r>
  <r>
    <x v="160"/>
    <x v="51"/>
    <s v="vegetale"/>
    <m/>
    <m/>
    <n v="1"/>
    <n v="0.09"/>
    <m/>
    <m/>
    <n v="0"/>
    <m/>
    <n v="0"/>
    <n v="0"/>
    <m/>
    <n v="0"/>
    <m/>
    <m/>
    <m/>
    <n v="0"/>
    <n v="0"/>
  </r>
  <r>
    <x v="160"/>
    <x v="82"/>
    <s v="animale"/>
    <m/>
    <n v="0"/>
    <n v="0"/>
    <n v="0.03"/>
    <n v="0"/>
    <n v="0.01"/>
    <n v="0"/>
    <m/>
    <n v="0"/>
    <n v="0"/>
    <m/>
    <n v="0"/>
    <m/>
    <m/>
    <m/>
    <n v="0"/>
    <n v="0"/>
  </r>
  <r>
    <x v="160"/>
    <x v="79"/>
    <s v="animale"/>
    <m/>
    <n v="0"/>
    <n v="0"/>
    <n v="0.11"/>
    <n v="0"/>
    <n v="0.03"/>
    <n v="0"/>
    <n v="0"/>
    <n v="0"/>
    <n v="0"/>
    <m/>
    <n v="0"/>
    <m/>
    <m/>
    <m/>
    <n v="0"/>
    <n v="0"/>
  </r>
  <r>
    <x v="160"/>
    <x v="54"/>
    <s v="vegetale"/>
    <m/>
    <m/>
    <n v="0"/>
    <n v="0"/>
    <m/>
    <m/>
    <n v="0"/>
    <m/>
    <n v="0"/>
    <n v="0"/>
    <m/>
    <m/>
    <m/>
    <m/>
    <m/>
    <n v="0"/>
    <n v="0"/>
  </r>
  <r>
    <x v="160"/>
    <x v="47"/>
    <s v="vegetale"/>
    <m/>
    <m/>
    <n v="3"/>
    <n v="0.21"/>
    <n v="0.28000000000000003"/>
    <n v="0.03"/>
    <n v="0"/>
    <n v="0"/>
    <n v="0"/>
    <n v="0"/>
    <m/>
    <n v="0"/>
    <m/>
    <m/>
    <m/>
    <n v="0"/>
    <n v="0"/>
  </r>
  <r>
    <x v="160"/>
    <x v="6"/>
    <s v="vegetale"/>
    <m/>
    <m/>
    <n v="0"/>
    <n v="0"/>
    <n v="0"/>
    <m/>
    <n v="0"/>
    <m/>
    <n v="0"/>
    <n v="0"/>
    <m/>
    <m/>
    <m/>
    <m/>
    <m/>
    <n v="0"/>
    <n v="0"/>
  </r>
  <r>
    <x v="160"/>
    <x v="55"/>
    <s v="vegetale"/>
    <m/>
    <m/>
    <n v="0"/>
    <n v="0"/>
    <n v="0"/>
    <m/>
    <n v="0"/>
    <m/>
    <n v="0"/>
    <n v="0"/>
    <m/>
    <m/>
    <m/>
    <m/>
    <m/>
    <n v="0"/>
    <n v="0"/>
  </r>
  <r>
    <x v="160"/>
    <x v="48"/>
    <s v="vegetale"/>
    <m/>
    <m/>
    <n v="2"/>
    <n v="0.1"/>
    <n v="0.28000000000000003"/>
    <m/>
    <n v="0"/>
    <m/>
    <n v="0"/>
    <n v="0"/>
    <m/>
    <m/>
    <m/>
    <m/>
    <m/>
    <n v="0"/>
    <n v="0"/>
  </r>
  <r>
    <x v="160"/>
    <x v="84"/>
    <s v="vegetale"/>
    <m/>
    <m/>
    <n v="8"/>
    <n v="0.33"/>
    <n v="0.91"/>
    <m/>
    <n v="0"/>
    <n v="0"/>
    <m/>
    <n v="0"/>
    <m/>
    <n v="0"/>
    <m/>
    <m/>
    <m/>
    <n v="0"/>
    <n v="0"/>
  </r>
  <r>
    <x v="160"/>
    <x v="17"/>
    <s v="vegetale"/>
    <m/>
    <m/>
    <n v="0"/>
    <n v="0"/>
    <n v="0"/>
    <n v="0"/>
    <n v="0"/>
    <n v="0"/>
    <n v="0"/>
    <n v="0"/>
    <n v="0"/>
    <n v="0"/>
    <n v="0"/>
    <m/>
    <m/>
    <n v="0"/>
    <n v="0"/>
  </r>
  <r>
    <x v="160"/>
    <x v="44"/>
    <s v="vegetale"/>
    <m/>
    <m/>
    <n v="3"/>
    <n v="0.41"/>
    <m/>
    <n v="0"/>
    <n v="0"/>
    <m/>
    <m/>
    <n v="0"/>
    <m/>
    <n v="0"/>
    <m/>
    <m/>
    <m/>
    <n v="0"/>
    <n v="0"/>
  </r>
  <r>
    <x v="160"/>
    <x v="83"/>
    <s v="animale"/>
    <m/>
    <n v="0"/>
    <n v="0"/>
    <n v="0.05"/>
    <n v="0"/>
    <n v="0"/>
    <n v="0"/>
    <m/>
    <n v="0"/>
    <n v="0"/>
    <m/>
    <m/>
    <m/>
    <m/>
    <m/>
    <n v="0"/>
    <n v="0"/>
  </r>
  <r>
    <x v="160"/>
    <x v="23"/>
    <s v="vegetale"/>
    <m/>
    <m/>
    <n v="0"/>
    <n v="0"/>
    <n v="0"/>
    <m/>
    <n v="0"/>
    <m/>
    <n v="0"/>
    <n v="0"/>
    <m/>
    <m/>
    <m/>
    <m/>
    <m/>
    <n v="0"/>
    <n v="0"/>
  </r>
  <r>
    <x v="160"/>
    <x v="94"/>
    <s v="vegetale"/>
    <m/>
    <m/>
    <n v="0"/>
    <n v="0"/>
    <n v="0"/>
    <n v="0"/>
    <n v="0"/>
    <m/>
    <m/>
    <n v="0"/>
    <n v="0"/>
    <n v="0"/>
    <m/>
    <m/>
    <m/>
    <n v="0"/>
    <n v="0"/>
  </r>
  <r>
    <x v="160"/>
    <x v="66"/>
    <s v="animale"/>
    <m/>
    <n v="0"/>
    <n v="1"/>
    <n v="0.13"/>
    <n v="7.0000000000000007E-2"/>
    <n v="0.08"/>
    <n v="0"/>
    <m/>
    <n v="0"/>
    <n v="0"/>
    <m/>
    <m/>
    <m/>
    <m/>
    <m/>
    <n v="0"/>
    <n v="0"/>
  </r>
  <r>
    <x v="160"/>
    <x v="78"/>
    <s v="vegetale"/>
    <m/>
    <m/>
    <m/>
    <m/>
    <m/>
    <m/>
    <n v="0"/>
    <n v="0"/>
    <m/>
    <m/>
    <m/>
    <m/>
    <m/>
    <m/>
    <m/>
    <n v="0"/>
    <n v="0"/>
  </r>
  <r>
    <x v="160"/>
    <x v="41"/>
    <s v="vegetale"/>
    <n v="0"/>
    <m/>
    <m/>
    <m/>
    <m/>
    <m/>
    <n v="0"/>
    <n v="0"/>
    <m/>
    <m/>
    <m/>
    <n v="0"/>
    <m/>
    <m/>
    <m/>
    <n v="0"/>
    <n v="0"/>
  </r>
  <r>
    <x v="160"/>
    <x v="45"/>
    <s v="animale"/>
    <m/>
    <n v="0"/>
    <n v="0"/>
    <n v="7.0000000000000007E-2"/>
    <n v="0"/>
    <n v="0.02"/>
    <n v="0"/>
    <m/>
    <n v="0"/>
    <n v="0"/>
    <m/>
    <n v="0"/>
    <m/>
    <m/>
    <m/>
    <n v="0"/>
    <n v="0"/>
  </r>
  <r>
    <x v="160"/>
    <x v="15"/>
    <s v="vegetale"/>
    <m/>
    <m/>
    <n v="0"/>
    <n v="0.11"/>
    <m/>
    <n v="0.03"/>
    <n v="0"/>
    <m/>
    <n v="0"/>
    <n v="0"/>
    <m/>
    <m/>
    <m/>
    <m/>
    <m/>
    <n v="0"/>
    <n v="0"/>
  </r>
  <r>
    <x v="160"/>
    <x v="36"/>
    <s v="vegetale"/>
    <m/>
    <m/>
    <n v="4"/>
    <n v="0.41"/>
    <n v="0.15"/>
    <n v="0.11"/>
    <n v="0"/>
    <n v="0"/>
    <n v="0"/>
    <n v="0"/>
    <m/>
    <n v="0"/>
    <m/>
    <m/>
    <m/>
    <n v="0"/>
    <n v="0"/>
  </r>
  <r>
    <x v="160"/>
    <x v="59"/>
    <s v="vegetale"/>
    <m/>
    <m/>
    <n v="10"/>
    <m/>
    <n v="0.23"/>
    <n v="0.28000000000000003"/>
    <m/>
    <m/>
    <m/>
    <m/>
    <m/>
    <m/>
    <m/>
    <m/>
    <m/>
    <n v="0"/>
    <n v="0"/>
  </r>
  <r>
    <x v="160"/>
    <x v="56"/>
    <s v="vegetale"/>
    <m/>
    <m/>
    <n v="0"/>
    <m/>
    <m/>
    <m/>
    <m/>
    <m/>
    <m/>
    <m/>
    <m/>
    <m/>
    <m/>
    <m/>
    <m/>
    <n v="0"/>
    <n v="0"/>
  </r>
  <r>
    <x v="161"/>
    <x v="72"/>
    <s v="vegetale"/>
    <n v="0"/>
    <n v="0"/>
    <n v="346"/>
    <n v="114.97"/>
    <n v="0.31"/>
    <n v="2.83"/>
    <n v="923"/>
    <n v="0"/>
    <n v="1"/>
    <n v="784"/>
    <n v="138"/>
    <n v="903"/>
    <m/>
    <m/>
    <n v="20"/>
    <n v="924"/>
    <n v="922"/>
  </r>
  <r>
    <x v="161"/>
    <x v="93"/>
    <s v="vegetale"/>
    <m/>
    <n v="0"/>
    <n v="221"/>
    <n v="80.77"/>
    <n v="0.44"/>
    <n v="3.54"/>
    <n v="766"/>
    <m/>
    <m/>
    <n v="551"/>
    <n v="115"/>
    <n v="661"/>
    <n v="101"/>
    <m/>
    <n v="105"/>
    <n v="766"/>
    <n v="767"/>
  </r>
  <r>
    <x v="161"/>
    <x v="7"/>
    <s v="vegetale"/>
    <n v="80"/>
    <n v="0"/>
    <n v="572"/>
    <n v="69.58"/>
    <n v="6.16"/>
    <n v="15.07"/>
    <n v="693"/>
    <n v="1"/>
    <n v="1"/>
    <n v="474"/>
    <n v="114"/>
    <n v="693"/>
    <n v="24"/>
    <m/>
    <n v="0"/>
    <n v="693"/>
    <n v="692"/>
  </r>
  <r>
    <x v="161"/>
    <x v="64"/>
    <s v="vegetale"/>
    <n v="70"/>
    <m/>
    <n v="194"/>
    <n v="24.29"/>
    <n v="1.87"/>
    <n v="5.71"/>
    <n v="285"/>
    <n v="0"/>
    <n v="0"/>
    <n v="166"/>
    <n v="46"/>
    <n v="285"/>
    <n v="4"/>
    <m/>
    <n v="0"/>
    <n v="285"/>
    <n v="286"/>
  </r>
  <r>
    <x v="161"/>
    <x v="5"/>
    <s v="vegetale"/>
    <m/>
    <m/>
    <n v="256"/>
    <n v="25.99"/>
    <n v="0.9"/>
    <n v="5.47"/>
    <n v="188"/>
    <n v="6"/>
    <n v="151"/>
    <n v="177"/>
    <n v="7"/>
    <n v="64"/>
    <n v="4"/>
    <n v="0"/>
    <n v="-21"/>
    <n v="188"/>
    <n v="188"/>
  </r>
  <r>
    <x v="161"/>
    <x v="2"/>
    <s v="vegetale"/>
    <m/>
    <m/>
    <n v="13"/>
    <n v="18.21"/>
    <n v="0.11"/>
    <n v="0.71"/>
    <n v="138"/>
    <n v="2"/>
    <n v="2"/>
    <n v="124"/>
    <n v="14"/>
    <n v="138"/>
    <m/>
    <m/>
    <n v="0"/>
    <n v="138"/>
    <n v="138"/>
  </r>
  <r>
    <x v="161"/>
    <x v="68"/>
    <s v="vegetale"/>
    <m/>
    <m/>
    <n v="132"/>
    <n v="14.36"/>
    <n v="0.59"/>
    <n v="8.5399999999999991"/>
    <n v="115"/>
    <n v="0"/>
    <n v="0"/>
    <n v="98"/>
    <n v="11"/>
    <n v="105"/>
    <n v="5"/>
    <m/>
    <n v="10"/>
    <n v="115"/>
    <n v="114"/>
  </r>
  <r>
    <x v="161"/>
    <x v="0"/>
    <s v="vegetale"/>
    <m/>
    <n v="0"/>
    <n v="98"/>
    <n v="12.91"/>
    <n v="0.63"/>
    <n v="2.86"/>
    <n v="90"/>
    <n v="3"/>
    <n v="110"/>
    <n v="88"/>
    <n v="2"/>
    <m/>
    <m/>
    <m/>
    <n v="-17"/>
    <n v="90"/>
    <n v="90"/>
  </r>
  <r>
    <x v="161"/>
    <x v="9"/>
    <s v="vegetale"/>
    <m/>
    <m/>
    <n v="115"/>
    <n v="12.1"/>
    <m/>
    <m/>
    <n v="82"/>
    <n v="14"/>
    <n v="90"/>
    <n v="82"/>
    <m/>
    <m/>
    <m/>
    <m/>
    <n v="7"/>
    <n v="83"/>
    <n v="82"/>
  </r>
  <r>
    <x v="161"/>
    <x v="34"/>
    <s v="vegetale"/>
    <m/>
    <m/>
    <n v="57"/>
    <n v="7.07"/>
    <n v="0.57999999999999996"/>
    <n v="1.65"/>
    <n v="64"/>
    <n v="0"/>
    <n v="0"/>
    <n v="48"/>
    <n v="7"/>
    <n v="64"/>
    <n v="1"/>
    <n v="9"/>
    <n v="0"/>
    <n v="64"/>
    <n v="65"/>
  </r>
  <r>
    <x v="161"/>
    <x v="57"/>
    <s v="vegetale"/>
    <m/>
    <m/>
    <n v="5"/>
    <n v="7.93"/>
    <n v="0.06"/>
    <n v="0.24"/>
    <n v="55"/>
    <n v="0"/>
    <n v="49"/>
    <n v="54"/>
    <n v="1"/>
    <n v="6"/>
    <m/>
    <m/>
    <n v="0"/>
    <n v="55"/>
    <n v="55"/>
  </r>
  <r>
    <x v="161"/>
    <x v="26"/>
    <s v="vegetale"/>
    <m/>
    <n v="1"/>
    <m/>
    <m/>
    <m/>
    <m/>
    <n v="50"/>
    <n v="21"/>
    <n v="0"/>
    <m/>
    <m/>
    <n v="45"/>
    <n v="4"/>
    <n v="45"/>
    <n v="26"/>
    <n v="50"/>
    <n v="50"/>
  </r>
  <r>
    <x v="161"/>
    <x v="85"/>
    <s v="animale"/>
    <m/>
    <n v="0"/>
    <n v="13"/>
    <n v="7.4"/>
    <n v="0.45"/>
    <n v="2.16"/>
    <n v="50"/>
    <n v="0"/>
    <n v="50"/>
    <n v="50"/>
    <m/>
    <n v="0"/>
    <m/>
    <m/>
    <n v="0"/>
    <n v="50"/>
    <n v="50"/>
  </r>
  <r>
    <x v="161"/>
    <x v="39"/>
    <s v="vegetale"/>
    <m/>
    <m/>
    <n v="8"/>
    <n v="6.78"/>
    <m/>
    <n v="0.09"/>
    <n v="46"/>
    <n v="4"/>
    <n v="1"/>
    <n v="46"/>
    <m/>
    <n v="50"/>
    <m/>
    <m/>
    <m/>
    <n v="47"/>
    <n v="46"/>
  </r>
  <r>
    <x v="161"/>
    <x v="19"/>
    <s v="animale"/>
    <m/>
    <m/>
    <n v="23"/>
    <n v="6.63"/>
    <n v="1.47"/>
    <n v="2.23"/>
    <n v="45"/>
    <n v="0"/>
    <n v="13"/>
    <n v="45"/>
    <m/>
    <n v="32"/>
    <m/>
    <m/>
    <n v="0"/>
    <n v="45"/>
    <n v="45"/>
  </r>
  <r>
    <x v="161"/>
    <x v="94"/>
    <s v="vegetale"/>
    <m/>
    <m/>
    <m/>
    <m/>
    <m/>
    <m/>
    <n v="41"/>
    <n v="0"/>
    <n v="0"/>
    <m/>
    <m/>
    <n v="41"/>
    <m/>
    <n v="41"/>
    <n v="0"/>
    <n v="41"/>
    <n v="41"/>
  </r>
  <r>
    <x v="161"/>
    <x v="87"/>
    <s v="vegetale"/>
    <m/>
    <m/>
    <n v="5"/>
    <n v="5.56"/>
    <m/>
    <n v="7.0000000000000007E-2"/>
    <n v="38"/>
    <n v="0"/>
    <n v="3"/>
    <n v="38"/>
    <m/>
    <n v="35"/>
    <m/>
    <m/>
    <m/>
    <n v="38"/>
    <n v="38"/>
  </r>
  <r>
    <x v="161"/>
    <x v="14"/>
    <s v="vegetale"/>
    <m/>
    <n v="5"/>
    <n v="95"/>
    <n v="3.92"/>
    <n v="10.75"/>
    <m/>
    <n v="32"/>
    <n v="56"/>
    <n v="46"/>
    <n v="27"/>
    <m/>
    <n v="9"/>
    <m/>
    <m/>
    <n v="33"/>
    <n v="32"/>
    <n v="32"/>
  </r>
  <r>
    <x v="161"/>
    <x v="73"/>
    <s v="vegetale"/>
    <m/>
    <m/>
    <n v="52"/>
    <n v="3.42"/>
    <n v="4.21"/>
    <n v="2.1800000000000002"/>
    <n v="31"/>
    <n v="0"/>
    <n v="0"/>
    <n v="23"/>
    <n v="1"/>
    <n v="27"/>
    <n v="3"/>
    <n v="3"/>
    <n v="4"/>
    <n v="31"/>
    <n v="30"/>
  </r>
  <r>
    <x v="161"/>
    <x v="10"/>
    <s v="vegetale"/>
    <m/>
    <m/>
    <n v="4"/>
    <n v="3.83"/>
    <n v="0.04"/>
    <n v="0.05"/>
    <n v="29"/>
    <n v="0"/>
    <n v="5"/>
    <n v="26"/>
    <n v="2"/>
    <n v="24"/>
    <m/>
    <m/>
    <n v="0"/>
    <n v="29"/>
    <n v="28"/>
  </r>
  <r>
    <x v="161"/>
    <x v="18"/>
    <s v="vegetale"/>
    <m/>
    <m/>
    <n v="4"/>
    <n v="2.72"/>
    <n v="0.01"/>
    <n v="7.0000000000000007E-2"/>
    <n v="23"/>
    <n v="0"/>
    <n v="0"/>
    <n v="19"/>
    <n v="5"/>
    <n v="23"/>
    <m/>
    <m/>
    <m/>
    <n v="23"/>
    <n v="24"/>
  </r>
  <r>
    <x v="161"/>
    <x v="88"/>
    <s v="vegetale"/>
    <m/>
    <m/>
    <n v="6"/>
    <n v="2.5"/>
    <n v="0.01"/>
    <n v="0.1"/>
    <n v="20"/>
    <n v="3"/>
    <n v="0"/>
    <n v="17"/>
    <n v="3"/>
    <n v="23"/>
    <m/>
    <m/>
    <n v="0"/>
    <n v="20"/>
    <n v="20"/>
  </r>
  <r>
    <x v="161"/>
    <x v="77"/>
    <s v="vegetale"/>
    <m/>
    <m/>
    <n v="66"/>
    <n v="2.74"/>
    <n v="7.5"/>
    <m/>
    <n v="19"/>
    <n v="0"/>
    <n v="0"/>
    <n v="19"/>
    <m/>
    <n v="18"/>
    <m/>
    <m/>
    <n v="0"/>
    <n v="18"/>
    <n v="19"/>
  </r>
  <r>
    <x v="161"/>
    <x v="6"/>
    <s v="vegetale"/>
    <m/>
    <n v="17"/>
    <n v="12"/>
    <n v="0.49"/>
    <n v="1.34"/>
    <n v="0"/>
    <n v="18"/>
    <n v="11"/>
    <n v="30"/>
    <n v="3"/>
    <m/>
    <n v="0"/>
    <m/>
    <m/>
    <n v="-1"/>
    <n v="18"/>
    <n v="20"/>
  </r>
  <r>
    <x v="161"/>
    <x v="12"/>
    <s v="vegetale"/>
    <m/>
    <m/>
    <n v="2"/>
    <n v="2.41"/>
    <n v="0.02"/>
    <n v="0.02"/>
    <n v="18"/>
    <n v="0"/>
    <n v="4"/>
    <n v="16"/>
    <n v="1"/>
    <n v="15"/>
    <m/>
    <m/>
    <m/>
    <n v="19"/>
    <n v="17"/>
  </r>
  <r>
    <x v="161"/>
    <x v="62"/>
    <s v="animale"/>
    <n v="1"/>
    <n v="0"/>
    <n v="5"/>
    <n v="2.52"/>
    <n v="0.16"/>
    <n v="0.74"/>
    <n v="18"/>
    <n v="1"/>
    <n v="4"/>
    <n v="17"/>
    <m/>
    <n v="15"/>
    <m/>
    <m/>
    <m/>
    <n v="18"/>
    <n v="18"/>
  </r>
  <r>
    <x v="161"/>
    <x v="1"/>
    <s v="animale"/>
    <m/>
    <n v="1"/>
    <n v="10"/>
    <n v="7.96"/>
    <n v="0.3"/>
    <n v="0.73"/>
    <n v="17"/>
    <n v="70"/>
    <n v="74"/>
    <n v="54"/>
    <n v="1"/>
    <n v="13"/>
    <m/>
    <m/>
    <n v="0"/>
    <n v="17"/>
    <n v="56"/>
  </r>
  <r>
    <x v="161"/>
    <x v="3"/>
    <s v="vegetale"/>
    <m/>
    <n v="3"/>
    <n v="0"/>
    <n v="0"/>
    <m/>
    <n v="0"/>
    <n v="15"/>
    <n v="0"/>
    <n v="15"/>
    <n v="0"/>
    <m/>
    <m/>
    <m/>
    <n v="12"/>
    <n v="0"/>
    <n v="15"/>
    <n v="15"/>
  </r>
  <r>
    <x v="161"/>
    <x v="53"/>
    <s v="vegetale"/>
    <m/>
    <m/>
    <n v="1"/>
    <n v="0.59"/>
    <n v="0.14000000000000001"/>
    <n v="0.01"/>
    <n v="13"/>
    <n v="0"/>
    <n v="0"/>
    <n v="4"/>
    <n v="1"/>
    <n v="13"/>
    <m/>
    <n v="9"/>
    <m/>
    <n v="13"/>
    <n v="14"/>
  </r>
  <r>
    <x v="161"/>
    <x v="41"/>
    <s v="vegetale"/>
    <n v="0"/>
    <n v="0"/>
    <n v="30"/>
    <n v="1.88"/>
    <n v="2.5299999999999998"/>
    <n v="0.35"/>
    <n v="13"/>
    <n v="0"/>
    <n v="0"/>
    <n v="13"/>
    <m/>
    <n v="13"/>
    <m/>
    <n v="0"/>
    <n v="0"/>
    <n v="13"/>
    <n v="13"/>
  </r>
  <r>
    <x v="161"/>
    <x v="75"/>
    <s v="vegetale"/>
    <m/>
    <n v="12"/>
    <m/>
    <m/>
    <m/>
    <m/>
    <n v="12"/>
    <n v="0"/>
    <n v="12"/>
    <m/>
    <m/>
    <m/>
    <m/>
    <m/>
    <m/>
    <n v="12"/>
    <n v="12"/>
  </r>
  <r>
    <x v="161"/>
    <x v="47"/>
    <s v="vegetale"/>
    <m/>
    <n v="11"/>
    <n v="3"/>
    <n v="0.17"/>
    <n v="0.31"/>
    <n v="0.04"/>
    <n v="12"/>
    <n v="4"/>
    <n v="1"/>
    <n v="1"/>
    <m/>
    <n v="15"/>
    <m/>
    <m/>
    <n v="0"/>
    <n v="12"/>
    <n v="12"/>
  </r>
  <r>
    <x v="161"/>
    <x v="61"/>
    <s v="vegetale"/>
    <m/>
    <m/>
    <n v="2"/>
    <n v="1.62"/>
    <n v="0"/>
    <n v="0.05"/>
    <n v="11"/>
    <n v="0"/>
    <n v="11"/>
    <n v="11"/>
    <m/>
    <m/>
    <m/>
    <m/>
    <m/>
    <n v="11"/>
    <n v="11"/>
  </r>
  <r>
    <x v="161"/>
    <x v="71"/>
    <s v="vegetale"/>
    <m/>
    <m/>
    <n v="3"/>
    <n v="1.33"/>
    <n v="0.01"/>
    <n v="0.05"/>
    <n v="11"/>
    <n v="0"/>
    <m/>
    <n v="9"/>
    <n v="2"/>
    <n v="11"/>
    <m/>
    <m/>
    <m/>
    <n v="11"/>
    <n v="11"/>
  </r>
  <r>
    <x v="161"/>
    <x v="11"/>
    <s v="animale"/>
    <m/>
    <m/>
    <n v="7"/>
    <n v="1.58"/>
    <n v="0.5"/>
    <n v="0.59"/>
    <n v="11"/>
    <n v="0"/>
    <n v="0"/>
    <n v="11"/>
    <m/>
    <n v="11"/>
    <m/>
    <m/>
    <m/>
    <n v="11"/>
    <n v="11"/>
  </r>
  <r>
    <x v="161"/>
    <x v="63"/>
    <s v="animale"/>
    <m/>
    <m/>
    <n v="13"/>
    <n v="1.57"/>
    <n v="1.22"/>
    <n v="0.47"/>
    <n v="11"/>
    <n v="0"/>
    <n v="2"/>
    <n v="11"/>
    <m/>
    <n v="9"/>
    <m/>
    <m/>
    <n v="0"/>
    <n v="11"/>
    <n v="11"/>
  </r>
  <r>
    <x v="161"/>
    <x v="22"/>
    <s v="animale"/>
    <m/>
    <m/>
    <n v="3"/>
    <n v="0.86"/>
    <n v="0.2"/>
    <n v="0.24"/>
    <n v="10"/>
    <n v="0"/>
    <n v="0"/>
    <n v="6"/>
    <n v="2"/>
    <n v="10"/>
    <n v="3"/>
    <m/>
    <m/>
    <n v="10"/>
    <n v="11"/>
  </r>
  <r>
    <x v="161"/>
    <x v="13"/>
    <s v="animale"/>
    <m/>
    <m/>
    <n v="8"/>
    <n v="1.53"/>
    <n v="0.59"/>
    <n v="0.63"/>
    <n v="10"/>
    <n v="0"/>
    <n v="1"/>
    <n v="10"/>
    <m/>
    <n v="10"/>
    <m/>
    <m/>
    <m/>
    <n v="11"/>
    <n v="10"/>
  </r>
  <r>
    <x v="161"/>
    <x v="45"/>
    <s v="animale"/>
    <m/>
    <n v="0"/>
    <n v="2"/>
    <n v="1.31"/>
    <n v="0.09"/>
    <n v="0.38"/>
    <n v="9"/>
    <n v="0"/>
    <n v="3"/>
    <n v="9"/>
    <m/>
    <n v="6"/>
    <m/>
    <m/>
    <m/>
    <n v="9"/>
    <n v="9"/>
  </r>
  <r>
    <x v="161"/>
    <x v="17"/>
    <s v="vegetale"/>
    <m/>
    <m/>
    <n v="6"/>
    <n v="0.78"/>
    <n v="0.1"/>
    <n v="0.34"/>
    <n v="8"/>
    <n v="0"/>
    <n v="0"/>
    <n v="5"/>
    <n v="1"/>
    <n v="8"/>
    <n v="2"/>
    <m/>
    <m/>
    <n v="8"/>
    <n v="8"/>
  </r>
  <r>
    <x v="161"/>
    <x v="52"/>
    <s v="vegetale"/>
    <m/>
    <n v="1"/>
    <n v="1"/>
    <n v="0.91"/>
    <m/>
    <n v="0.2"/>
    <n v="7"/>
    <n v="5"/>
    <n v="0"/>
    <n v="6"/>
    <m/>
    <n v="11"/>
    <m/>
    <m/>
    <n v="0"/>
    <n v="6"/>
    <n v="7"/>
  </r>
  <r>
    <x v="161"/>
    <x v="35"/>
    <s v="animale"/>
    <m/>
    <m/>
    <n v="2"/>
    <n v="0.81"/>
    <n v="7.0000000000000007E-2"/>
    <n v="0.4"/>
    <n v="6"/>
    <n v="0"/>
    <n v="0"/>
    <n v="6"/>
    <m/>
    <n v="6"/>
    <m/>
    <m/>
    <n v="0"/>
    <n v="6"/>
    <n v="6"/>
  </r>
  <r>
    <x v="161"/>
    <x v="58"/>
    <s v="vegetale"/>
    <m/>
    <m/>
    <n v="2"/>
    <n v="0.93"/>
    <m/>
    <m/>
    <n v="6"/>
    <n v="0"/>
    <n v="6"/>
    <n v="6"/>
    <m/>
    <m/>
    <m/>
    <m/>
    <m/>
    <n v="6"/>
    <n v="6"/>
  </r>
  <r>
    <x v="161"/>
    <x v="21"/>
    <s v="animale"/>
    <m/>
    <m/>
    <n v="2"/>
    <n v="0.77"/>
    <n v="0.08"/>
    <n v="0.35"/>
    <n v="5"/>
    <n v="0"/>
    <n v="1"/>
    <n v="5"/>
    <m/>
    <n v="5"/>
    <m/>
    <m/>
    <m/>
    <n v="6"/>
    <n v="5"/>
  </r>
  <r>
    <x v="161"/>
    <x v="30"/>
    <s v="vegetale"/>
    <m/>
    <n v="3"/>
    <n v="0"/>
    <n v="0.04"/>
    <m/>
    <m/>
    <n v="4"/>
    <n v="0"/>
    <n v="4"/>
    <n v="0"/>
    <m/>
    <m/>
    <m/>
    <m/>
    <n v="0"/>
    <n v="4"/>
    <n v="3"/>
  </r>
  <r>
    <x v="161"/>
    <x v="51"/>
    <s v="vegetale"/>
    <m/>
    <m/>
    <n v="4"/>
    <n v="0.47"/>
    <m/>
    <m/>
    <n v="3"/>
    <n v="1"/>
    <n v="4"/>
    <n v="3"/>
    <m/>
    <m/>
    <m/>
    <m/>
    <n v="0"/>
    <n v="3"/>
    <n v="3"/>
  </r>
  <r>
    <x v="161"/>
    <x v="66"/>
    <s v="animale"/>
    <m/>
    <n v="0"/>
    <n v="1"/>
    <n v="0.46"/>
    <n v="0.01"/>
    <n v="0.1"/>
    <n v="3"/>
    <n v="0"/>
    <n v="0"/>
    <n v="3"/>
    <m/>
    <n v="3"/>
    <m/>
    <m/>
    <m/>
    <n v="3"/>
    <n v="3"/>
  </r>
  <r>
    <x v="161"/>
    <x v="78"/>
    <s v="vegetale"/>
    <m/>
    <m/>
    <n v="4"/>
    <n v="0.45"/>
    <n v="0.21"/>
    <n v="0.15"/>
    <n v="3"/>
    <n v="0"/>
    <n v="0"/>
    <n v="3"/>
    <n v="0"/>
    <n v="3"/>
    <m/>
    <m/>
    <m/>
    <n v="3"/>
    <n v="3"/>
  </r>
  <r>
    <x v="161"/>
    <x v="8"/>
    <s v="vegetale"/>
    <m/>
    <n v="0"/>
    <n v="1"/>
    <n v="0.51"/>
    <n v="0"/>
    <n v="0.02"/>
    <n v="3"/>
    <n v="0"/>
    <n v="4"/>
    <n v="3"/>
    <m/>
    <m/>
    <m/>
    <m/>
    <m/>
    <n v="4"/>
    <n v="3"/>
  </r>
  <r>
    <x v="161"/>
    <x v="38"/>
    <s v="vegetale"/>
    <m/>
    <m/>
    <n v="7"/>
    <n v="0.28999999999999998"/>
    <n v="0.79"/>
    <m/>
    <n v="2"/>
    <n v="6"/>
    <n v="0"/>
    <n v="2"/>
    <m/>
    <n v="8"/>
    <m/>
    <m/>
    <n v="0"/>
    <n v="2"/>
    <n v="2"/>
  </r>
  <r>
    <x v="161"/>
    <x v="55"/>
    <s v="vegetale"/>
    <m/>
    <m/>
    <n v="7"/>
    <n v="0.28999999999999998"/>
    <n v="0.79"/>
    <m/>
    <n v="2"/>
    <n v="0"/>
    <n v="1"/>
    <n v="2"/>
    <m/>
    <n v="1"/>
    <m/>
    <m/>
    <m/>
    <n v="2"/>
    <n v="2"/>
  </r>
  <r>
    <x v="161"/>
    <x v="84"/>
    <s v="vegetale"/>
    <m/>
    <m/>
    <n v="5"/>
    <n v="0.23"/>
    <n v="0.62"/>
    <m/>
    <n v="2"/>
    <n v="0"/>
    <n v="0"/>
    <n v="2"/>
    <m/>
    <n v="2"/>
    <m/>
    <m/>
    <m/>
    <n v="2"/>
    <n v="2"/>
  </r>
  <r>
    <x v="161"/>
    <x v="28"/>
    <s v="vegetale"/>
    <m/>
    <m/>
    <n v="1"/>
    <n v="0.08"/>
    <n v="0.11"/>
    <n v="0.04"/>
    <n v="2"/>
    <n v="9"/>
    <n v="0"/>
    <n v="1"/>
    <n v="1"/>
    <n v="8"/>
    <n v="1"/>
    <m/>
    <n v="3"/>
    <n v="2"/>
    <n v="3"/>
  </r>
  <r>
    <x v="161"/>
    <x v="50"/>
    <s v="vegetale"/>
    <m/>
    <m/>
    <n v="0"/>
    <n v="0.22"/>
    <n v="0"/>
    <n v="0"/>
    <n v="1"/>
    <n v="1"/>
    <n v="1"/>
    <n v="1"/>
    <m/>
    <n v="2"/>
    <m/>
    <m/>
    <m/>
    <n v="2"/>
    <n v="1"/>
  </r>
  <r>
    <x v="161"/>
    <x v="54"/>
    <s v="vegetale"/>
    <m/>
    <m/>
    <n v="3"/>
    <n v="0.43"/>
    <n v="0.02"/>
    <n v="7.0000000000000007E-2"/>
    <n v="1"/>
    <n v="3"/>
    <n v="0"/>
    <n v="3"/>
    <n v="1"/>
    <n v="4"/>
    <n v="0"/>
    <m/>
    <n v="0"/>
    <n v="1"/>
    <n v="4"/>
  </r>
  <r>
    <x v="161"/>
    <x v="32"/>
    <s v="animale"/>
    <m/>
    <n v="0"/>
    <n v="4"/>
    <n v="0.21"/>
    <n v="0.48"/>
    <n v="0.02"/>
    <n v="1"/>
    <n v="0"/>
    <n v="0"/>
    <n v="1"/>
    <m/>
    <n v="1"/>
    <m/>
    <m/>
    <n v="0"/>
    <n v="1"/>
    <n v="1"/>
  </r>
  <r>
    <x v="161"/>
    <x v="70"/>
    <s v="vegetale"/>
    <m/>
    <m/>
    <n v="5"/>
    <n v="0.19"/>
    <n v="0.52"/>
    <m/>
    <n v="1"/>
    <n v="0"/>
    <n v="1"/>
    <n v="1"/>
    <m/>
    <m/>
    <m/>
    <m/>
    <n v="0"/>
    <n v="1"/>
    <n v="1"/>
  </r>
  <r>
    <x v="161"/>
    <x v="23"/>
    <s v="vegetale"/>
    <m/>
    <m/>
    <n v="1"/>
    <n v="0.17"/>
    <n v="0.08"/>
    <n v="0.03"/>
    <n v="1"/>
    <n v="7"/>
    <n v="0"/>
    <n v="1"/>
    <n v="0"/>
    <n v="7"/>
    <m/>
    <m/>
    <n v="2"/>
    <n v="2"/>
    <n v="1"/>
  </r>
  <r>
    <x v="161"/>
    <x v="20"/>
    <s v="vegetale"/>
    <m/>
    <m/>
    <n v="0"/>
    <n v="0.21"/>
    <n v="0"/>
    <n v="0"/>
    <n v="1"/>
    <n v="0"/>
    <n v="1"/>
    <n v="1"/>
    <m/>
    <m/>
    <m/>
    <m/>
    <m/>
    <n v="1"/>
    <n v="1"/>
  </r>
  <r>
    <x v="161"/>
    <x v="60"/>
    <s v="vegetale"/>
    <m/>
    <m/>
    <n v="0"/>
    <n v="0.01"/>
    <n v="0.01"/>
    <n v="0.01"/>
    <n v="1"/>
    <n v="6"/>
    <n v="0"/>
    <n v="0"/>
    <m/>
    <n v="7"/>
    <m/>
    <n v="1"/>
    <n v="0"/>
    <n v="1"/>
    <n v="1"/>
  </r>
  <r>
    <x v="161"/>
    <x v="24"/>
    <s v="vegetale"/>
    <m/>
    <m/>
    <n v="0"/>
    <n v="0.04"/>
    <m/>
    <m/>
    <n v="0"/>
    <m/>
    <n v="0"/>
    <n v="0"/>
    <m/>
    <m/>
    <m/>
    <m/>
    <m/>
    <n v="0"/>
    <n v="0"/>
  </r>
  <r>
    <x v="161"/>
    <x v="42"/>
    <s v="vegetale"/>
    <m/>
    <m/>
    <n v="0"/>
    <n v="0.02"/>
    <n v="0"/>
    <n v="0.01"/>
    <n v="0"/>
    <n v="0"/>
    <n v="0"/>
    <n v="0"/>
    <m/>
    <m/>
    <m/>
    <m/>
    <m/>
    <n v="0"/>
    <n v="0"/>
  </r>
  <r>
    <x v="161"/>
    <x v="89"/>
    <s v="animale"/>
    <m/>
    <n v="0"/>
    <n v="0"/>
    <n v="0"/>
    <n v="0"/>
    <n v="0"/>
    <n v="0"/>
    <n v="0"/>
    <m/>
    <n v="0"/>
    <m/>
    <n v="0"/>
    <m/>
    <m/>
    <m/>
    <n v="0"/>
    <n v="0"/>
  </r>
  <r>
    <x v="161"/>
    <x v="74"/>
    <s v="vegetale"/>
    <m/>
    <m/>
    <n v="0"/>
    <n v="0.02"/>
    <n v="0"/>
    <n v="0"/>
    <n v="0"/>
    <m/>
    <n v="0"/>
    <n v="0"/>
    <m/>
    <m/>
    <m/>
    <m/>
    <m/>
    <n v="0"/>
    <n v="0"/>
  </r>
  <r>
    <x v="161"/>
    <x v="25"/>
    <s v="animale"/>
    <m/>
    <m/>
    <n v="0"/>
    <n v="0.01"/>
    <n v="0.02"/>
    <n v="0"/>
    <n v="0"/>
    <n v="0"/>
    <n v="0"/>
    <n v="0"/>
    <m/>
    <n v="0"/>
    <m/>
    <m/>
    <m/>
    <n v="0"/>
    <n v="0"/>
  </r>
  <r>
    <x v="161"/>
    <x v="82"/>
    <s v="animale"/>
    <m/>
    <n v="0"/>
    <n v="0"/>
    <n v="0"/>
    <n v="0"/>
    <n v="0"/>
    <n v="0"/>
    <n v="0"/>
    <n v="0"/>
    <n v="0"/>
    <m/>
    <n v="0"/>
    <m/>
    <m/>
    <n v="0"/>
    <n v="0"/>
    <n v="0"/>
  </r>
  <r>
    <x v="161"/>
    <x v="76"/>
    <s v="vegetale"/>
    <m/>
    <m/>
    <n v="0"/>
    <n v="0"/>
    <m/>
    <m/>
    <n v="0"/>
    <m/>
    <n v="0"/>
    <n v="0"/>
    <m/>
    <m/>
    <m/>
    <m/>
    <m/>
    <n v="0"/>
    <n v="0"/>
  </r>
  <r>
    <x v="161"/>
    <x v="79"/>
    <s v="animale"/>
    <m/>
    <n v="0"/>
    <n v="0"/>
    <n v="0"/>
    <n v="0"/>
    <n v="0"/>
    <n v="0"/>
    <n v="0"/>
    <n v="0"/>
    <n v="0"/>
    <m/>
    <n v="0"/>
    <m/>
    <m/>
    <n v="0"/>
    <n v="0"/>
    <n v="0"/>
  </r>
  <r>
    <x v="161"/>
    <x v="29"/>
    <s v="animale"/>
    <m/>
    <m/>
    <n v="0"/>
    <n v="0.02"/>
    <n v="0.01"/>
    <n v="0"/>
    <n v="0"/>
    <n v="0"/>
    <n v="0"/>
    <n v="0"/>
    <m/>
    <m/>
    <m/>
    <m/>
    <m/>
    <n v="0"/>
    <n v="0"/>
  </r>
  <r>
    <x v="161"/>
    <x v="46"/>
    <s v="vegetale"/>
    <m/>
    <m/>
    <n v="0"/>
    <n v="0"/>
    <m/>
    <m/>
    <n v="0"/>
    <m/>
    <n v="0"/>
    <n v="0"/>
    <m/>
    <m/>
    <m/>
    <m/>
    <m/>
    <n v="0"/>
    <n v="0"/>
  </r>
  <r>
    <x v="161"/>
    <x v="90"/>
    <s v="vegetale"/>
    <m/>
    <m/>
    <n v="0"/>
    <n v="0"/>
    <n v="0"/>
    <n v="0"/>
    <n v="0"/>
    <n v="0"/>
    <n v="0"/>
    <n v="0"/>
    <m/>
    <m/>
    <m/>
    <m/>
    <m/>
    <n v="0"/>
    <n v="0"/>
  </r>
  <r>
    <x v="161"/>
    <x v="67"/>
    <s v="vegetale"/>
    <m/>
    <m/>
    <n v="0"/>
    <n v="0"/>
    <n v="0"/>
    <n v="0"/>
    <n v="0"/>
    <m/>
    <n v="0"/>
    <n v="0"/>
    <m/>
    <m/>
    <m/>
    <m/>
    <m/>
    <n v="0"/>
    <n v="0"/>
  </r>
  <r>
    <x v="161"/>
    <x v="40"/>
    <s v="vegetale"/>
    <m/>
    <m/>
    <m/>
    <m/>
    <m/>
    <m/>
    <n v="0"/>
    <n v="0"/>
    <m/>
    <m/>
    <m/>
    <m/>
    <m/>
    <m/>
    <m/>
    <n v="0"/>
    <n v="0"/>
  </r>
  <r>
    <x v="161"/>
    <x v="48"/>
    <s v="vegetale"/>
    <m/>
    <m/>
    <n v="0"/>
    <n v="0"/>
    <n v="0.01"/>
    <m/>
    <n v="0"/>
    <n v="0"/>
    <n v="0"/>
    <n v="0"/>
    <m/>
    <m/>
    <m/>
    <m/>
    <m/>
    <n v="0"/>
    <n v="0"/>
  </r>
  <r>
    <x v="161"/>
    <x v="43"/>
    <s v="vegetale"/>
    <m/>
    <m/>
    <n v="0"/>
    <n v="0"/>
    <n v="0"/>
    <m/>
    <n v="0"/>
    <n v="0"/>
    <n v="0"/>
    <n v="0"/>
    <m/>
    <m/>
    <m/>
    <m/>
    <n v="0"/>
    <n v="0"/>
    <n v="0"/>
  </r>
  <r>
    <x v="161"/>
    <x v="31"/>
    <s v="vegetale"/>
    <m/>
    <m/>
    <n v="1"/>
    <n v="0.03"/>
    <n v="7.0000000000000007E-2"/>
    <m/>
    <n v="0"/>
    <n v="0"/>
    <n v="0"/>
    <n v="0"/>
    <m/>
    <n v="0"/>
    <m/>
    <m/>
    <n v="0"/>
    <n v="0"/>
    <n v="0"/>
  </r>
  <r>
    <x v="161"/>
    <x v="27"/>
    <s v="vegetale"/>
    <m/>
    <m/>
    <n v="0"/>
    <n v="0.01"/>
    <n v="0.03"/>
    <m/>
    <n v="0"/>
    <n v="0"/>
    <n v="0"/>
    <n v="0"/>
    <m/>
    <m/>
    <m/>
    <m/>
    <m/>
    <n v="0"/>
    <n v="0"/>
  </r>
  <r>
    <x v="161"/>
    <x v="91"/>
    <s v="animale"/>
    <m/>
    <n v="0"/>
    <n v="0"/>
    <n v="0"/>
    <n v="0"/>
    <n v="0"/>
    <n v="0"/>
    <m/>
    <n v="0"/>
    <n v="0"/>
    <m/>
    <m/>
    <m/>
    <m/>
    <m/>
    <n v="0"/>
    <n v="0"/>
  </r>
  <r>
    <x v="161"/>
    <x v="92"/>
    <s v="animale"/>
    <n v="0"/>
    <n v="0"/>
    <n v="0"/>
    <n v="0"/>
    <n v="0"/>
    <n v="0"/>
    <n v="0"/>
    <n v="0"/>
    <n v="0"/>
    <n v="0"/>
    <m/>
    <m/>
    <m/>
    <m/>
    <m/>
    <n v="0"/>
    <n v="0"/>
  </r>
  <r>
    <x v="161"/>
    <x v="44"/>
    <s v="vegetale"/>
    <m/>
    <m/>
    <n v="0"/>
    <n v="0"/>
    <m/>
    <m/>
    <n v="0"/>
    <n v="0"/>
    <n v="0"/>
    <n v="0"/>
    <m/>
    <m/>
    <m/>
    <m/>
    <n v="0"/>
    <n v="0"/>
    <n v="0"/>
  </r>
  <r>
    <x v="161"/>
    <x v="83"/>
    <s v="animale"/>
    <m/>
    <n v="0"/>
    <n v="0"/>
    <n v="0.01"/>
    <n v="0"/>
    <n v="0"/>
    <n v="0"/>
    <n v="0"/>
    <n v="0"/>
    <n v="0"/>
    <m/>
    <n v="0"/>
    <m/>
    <m/>
    <n v="0"/>
    <n v="0"/>
    <n v="0"/>
  </r>
  <r>
    <x v="161"/>
    <x v="37"/>
    <s v="vegetale"/>
    <m/>
    <m/>
    <n v="0"/>
    <n v="0"/>
    <n v="0"/>
    <n v="0"/>
    <n v="0"/>
    <m/>
    <n v="0"/>
    <n v="0"/>
    <m/>
    <m/>
    <m/>
    <m/>
    <m/>
    <n v="0"/>
    <n v="0"/>
  </r>
  <r>
    <x v="161"/>
    <x v="65"/>
    <s v="vegetale"/>
    <m/>
    <m/>
    <n v="0"/>
    <n v="7.0000000000000007E-2"/>
    <m/>
    <m/>
    <n v="0"/>
    <m/>
    <n v="0"/>
    <n v="0"/>
    <m/>
    <m/>
    <m/>
    <m/>
    <m/>
    <n v="0"/>
    <n v="0"/>
  </r>
  <r>
    <x v="161"/>
    <x v="81"/>
    <s v="vegetale"/>
    <m/>
    <m/>
    <n v="0"/>
    <n v="0"/>
    <m/>
    <n v="0"/>
    <n v="0"/>
    <m/>
    <n v="0"/>
    <n v="0"/>
    <m/>
    <m/>
    <m/>
    <m/>
    <m/>
    <n v="0"/>
    <n v="0"/>
  </r>
  <r>
    <x v="161"/>
    <x v="56"/>
    <s v="vegetale"/>
    <m/>
    <m/>
    <n v="0"/>
    <n v="0.01"/>
    <n v="0"/>
    <n v="0"/>
    <n v="0"/>
    <n v="0"/>
    <n v="0"/>
    <n v="0"/>
    <m/>
    <m/>
    <m/>
    <m/>
    <m/>
    <n v="0"/>
    <n v="0"/>
  </r>
  <r>
    <x v="161"/>
    <x v="4"/>
    <s v="vegetale"/>
    <m/>
    <m/>
    <n v="0"/>
    <n v="0.05"/>
    <m/>
    <n v="0"/>
    <n v="0"/>
    <n v="0"/>
    <n v="0"/>
    <n v="0"/>
    <m/>
    <m/>
    <m/>
    <m/>
    <m/>
    <n v="0"/>
    <n v="0"/>
  </r>
  <r>
    <x v="161"/>
    <x v="15"/>
    <s v="vegetale"/>
    <m/>
    <m/>
    <n v="0"/>
    <n v="0.01"/>
    <m/>
    <n v="0"/>
    <n v="0"/>
    <n v="0"/>
    <n v="0"/>
    <n v="0"/>
    <m/>
    <m/>
    <m/>
    <m/>
    <n v="0"/>
    <n v="0"/>
    <n v="0"/>
  </r>
  <r>
    <x v="161"/>
    <x v="36"/>
    <s v="vegetale"/>
    <m/>
    <m/>
    <n v="1"/>
    <n v="7.0000000000000007E-2"/>
    <n v="0.03"/>
    <n v="0.02"/>
    <n v="0"/>
    <n v="0"/>
    <n v="0"/>
    <n v="0"/>
    <m/>
    <n v="0"/>
    <m/>
    <m/>
    <n v="0"/>
    <n v="0"/>
    <n v="0"/>
  </r>
  <r>
    <x v="161"/>
    <x v="49"/>
    <s v="vegetale"/>
    <m/>
    <m/>
    <n v="0"/>
    <m/>
    <m/>
    <m/>
    <m/>
    <m/>
    <m/>
    <m/>
    <m/>
    <m/>
    <m/>
    <m/>
    <m/>
    <n v="0"/>
    <n v="0"/>
  </r>
  <r>
    <x v="161"/>
    <x v="59"/>
    <s v="vegetale"/>
    <m/>
    <m/>
    <n v="4"/>
    <m/>
    <n v="0.05"/>
    <n v="0.13"/>
    <m/>
    <m/>
    <m/>
    <m/>
    <m/>
    <m/>
    <m/>
    <m/>
    <m/>
    <n v="0"/>
    <n v="0"/>
  </r>
  <r>
    <x v="162"/>
    <x v="1"/>
    <s v="animale"/>
    <m/>
    <n v="0"/>
    <n v="170"/>
    <n v="103.8"/>
    <n v="8.44"/>
    <n v="9.81"/>
    <n v="140"/>
    <n v="1"/>
    <n v="136"/>
    <n v="139"/>
    <n v="0"/>
    <n v="5"/>
    <m/>
    <m/>
    <n v="0"/>
    <n v="140"/>
    <n v="139"/>
  </r>
  <r>
    <x v="162"/>
    <x v="0"/>
    <s v="vegetale"/>
    <m/>
    <n v="2"/>
    <n v="741"/>
    <n v="90.17"/>
    <n v="2.91"/>
    <n v="19.39"/>
    <n v="129"/>
    <n v="17"/>
    <n v="158"/>
    <n v="121"/>
    <n v="7"/>
    <m/>
    <m/>
    <m/>
    <n v="-12"/>
    <n v="129"/>
    <n v="130"/>
  </r>
  <r>
    <x v="162"/>
    <x v="7"/>
    <s v="vegetale"/>
    <n v="86"/>
    <n v="1"/>
    <n v="81"/>
    <n v="9.07"/>
    <n v="0.27"/>
    <n v="1.77"/>
    <n v="104"/>
    <n v="0"/>
    <n v="100"/>
    <n v="12"/>
    <n v="5"/>
    <n v="4"/>
    <n v="0"/>
    <m/>
    <n v="0"/>
    <n v="104"/>
    <n v="104"/>
  </r>
  <r>
    <x v="162"/>
    <x v="19"/>
    <s v="animale"/>
    <m/>
    <n v="13"/>
    <n v="201"/>
    <n v="58.27"/>
    <n v="13.8"/>
    <n v="17.670000000000002"/>
    <n v="91"/>
    <n v="1"/>
    <n v="25"/>
    <n v="78"/>
    <m/>
    <n v="67"/>
    <m/>
    <m/>
    <n v="0"/>
    <n v="91"/>
    <n v="91"/>
  </r>
  <r>
    <x v="162"/>
    <x v="9"/>
    <s v="vegetale"/>
    <m/>
    <m/>
    <n v="543"/>
    <n v="55.95"/>
    <m/>
    <m/>
    <n v="75"/>
    <n v="10"/>
    <n v="70"/>
    <n v="75"/>
    <m/>
    <n v="0"/>
    <m/>
    <m/>
    <n v="15"/>
    <n v="75"/>
    <n v="75"/>
  </r>
  <r>
    <x v="162"/>
    <x v="10"/>
    <s v="vegetale"/>
    <m/>
    <m/>
    <n v="46"/>
    <n v="41.51"/>
    <n v="0.48"/>
    <n v="0.5"/>
    <n v="56"/>
    <n v="8"/>
    <n v="18"/>
    <n v="56"/>
    <n v="0"/>
    <n v="46"/>
    <m/>
    <m/>
    <n v="0"/>
    <n v="56"/>
    <n v="56"/>
  </r>
  <r>
    <x v="162"/>
    <x v="8"/>
    <s v="vegetale"/>
    <m/>
    <n v="0"/>
    <n v="48"/>
    <n v="32.29"/>
    <n v="0.08"/>
    <n v="1.33"/>
    <n v="46"/>
    <n v="0"/>
    <n v="46"/>
    <n v="43"/>
    <n v="2"/>
    <m/>
    <m/>
    <m/>
    <n v="0"/>
    <n v="46"/>
    <n v="45"/>
  </r>
  <r>
    <x v="162"/>
    <x v="2"/>
    <s v="vegetale"/>
    <m/>
    <m/>
    <n v="27"/>
    <n v="28.12"/>
    <n v="0.2"/>
    <n v="1.04"/>
    <n v="41"/>
    <n v="7"/>
    <n v="35"/>
    <n v="38"/>
    <n v="2"/>
    <n v="13"/>
    <m/>
    <m/>
    <n v="0"/>
    <n v="41"/>
    <n v="40"/>
  </r>
  <r>
    <x v="162"/>
    <x v="12"/>
    <s v="vegetale"/>
    <m/>
    <m/>
    <n v="11"/>
    <n v="25.7"/>
    <n v="0.02"/>
    <n v="0.17"/>
    <n v="34"/>
    <n v="6"/>
    <n v="36"/>
    <n v="34"/>
    <n v="0"/>
    <n v="4"/>
    <m/>
    <m/>
    <n v="0"/>
    <n v="34"/>
    <n v="34"/>
  </r>
  <r>
    <x v="162"/>
    <x v="39"/>
    <s v="vegetale"/>
    <m/>
    <m/>
    <n v="23"/>
    <n v="23.01"/>
    <m/>
    <n v="0.19"/>
    <n v="31"/>
    <n v="16"/>
    <n v="4"/>
    <n v="31"/>
    <m/>
    <n v="43"/>
    <m/>
    <m/>
    <n v="0"/>
    <n v="31"/>
    <n v="31"/>
  </r>
  <r>
    <x v="162"/>
    <x v="53"/>
    <s v="vegetale"/>
    <m/>
    <n v="0"/>
    <n v="35"/>
    <n v="9.35"/>
    <n v="3.22"/>
    <n v="0.4"/>
    <n v="25"/>
    <n v="0"/>
    <n v="5"/>
    <n v="13"/>
    <n v="0"/>
    <n v="21"/>
    <m/>
    <n v="12"/>
    <n v="0"/>
    <n v="26"/>
    <n v="25"/>
  </r>
  <r>
    <x v="162"/>
    <x v="5"/>
    <s v="vegetale"/>
    <n v="1"/>
    <n v="0"/>
    <n v="179"/>
    <n v="16.38"/>
    <n v="0.67"/>
    <n v="3.68"/>
    <n v="24"/>
    <n v="6"/>
    <n v="28"/>
    <n v="22"/>
    <n v="0"/>
    <n v="2"/>
    <n v="0"/>
    <m/>
    <n v="0"/>
    <n v="24"/>
    <n v="23"/>
  </r>
  <r>
    <x v="162"/>
    <x v="20"/>
    <s v="vegetale"/>
    <m/>
    <m/>
    <n v="8"/>
    <n v="13.57"/>
    <n v="0.03"/>
    <n v="0.03"/>
    <n v="18"/>
    <n v="1"/>
    <n v="19"/>
    <n v="18"/>
    <n v="0"/>
    <m/>
    <m/>
    <m/>
    <m/>
    <n v="18"/>
    <n v="18"/>
  </r>
  <r>
    <x v="162"/>
    <x v="31"/>
    <s v="vegetale"/>
    <m/>
    <n v="5"/>
    <n v="191"/>
    <n v="7.9"/>
    <n v="21.64"/>
    <m/>
    <n v="16"/>
    <n v="0"/>
    <n v="14"/>
    <n v="11"/>
    <m/>
    <n v="2"/>
    <m/>
    <m/>
    <n v="0"/>
    <n v="16"/>
    <n v="16"/>
  </r>
  <r>
    <x v="162"/>
    <x v="85"/>
    <s v="animale"/>
    <m/>
    <n v="0"/>
    <n v="19"/>
    <n v="10.7"/>
    <n v="0.52"/>
    <n v="3.26"/>
    <n v="14"/>
    <n v="1"/>
    <n v="9"/>
    <n v="14"/>
    <m/>
    <n v="6"/>
    <m/>
    <m/>
    <n v="0"/>
    <n v="14"/>
    <n v="14"/>
  </r>
  <r>
    <x v="162"/>
    <x v="57"/>
    <s v="vegetale"/>
    <m/>
    <m/>
    <n v="6"/>
    <n v="9.4499999999999993"/>
    <n v="7.0000000000000007E-2"/>
    <n v="0.28000000000000003"/>
    <n v="13"/>
    <n v="0"/>
    <n v="11"/>
    <n v="13"/>
    <n v="0"/>
    <n v="2"/>
    <m/>
    <m/>
    <m/>
    <n v="13"/>
    <n v="13"/>
  </r>
  <r>
    <x v="162"/>
    <x v="88"/>
    <s v="vegetale"/>
    <m/>
    <m/>
    <n v="19"/>
    <n v="7.87"/>
    <n v="0.04"/>
    <n v="0.32"/>
    <n v="12"/>
    <n v="0"/>
    <n v="4"/>
    <n v="11"/>
    <n v="1"/>
    <n v="8"/>
    <m/>
    <m/>
    <n v="0"/>
    <n v="12"/>
    <n v="12"/>
  </r>
  <r>
    <x v="162"/>
    <x v="63"/>
    <s v="animale"/>
    <m/>
    <m/>
    <n v="59"/>
    <n v="8.92"/>
    <n v="5.41"/>
    <n v="2.44"/>
    <n v="12"/>
    <n v="1"/>
    <n v="10"/>
    <n v="12"/>
    <m/>
    <n v="3"/>
    <m/>
    <m/>
    <n v="0"/>
    <n v="12"/>
    <n v="12"/>
  </r>
  <r>
    <x v="162"/>
    <x v="3"/>
    <s v="vegetale"/>
    <n v="0"/>
    <n v="0"/>
    <n v="1"/>
    <n v="0.23"/>
    <m/>
    <n v="0.02"/>
    <n v="10"/>
    <n v="0"/>
    <n v="24"/>
    <n v="0"/>
    <m/>
    <m/>
    <m/>
    <n v="10"/>
    <n v="-14"/>
    <n v="10"/>
    <n v="10"/>
  </r>
  <r>
    <x v="162"/>
    <x v="62"/>
    <s v="animale"/>
    <n v="0"/>
    <n v="0"/>
    <n v="17"/>
    <n v="7.38"/>
    <n v="0.77"/>
    <n v="2.23"/>
    <n v="10"/>
    <n v="2"/>
    <n v="9"/>
    <n v="10"/>
    <m/>
    <n v="3"/>
    <m/>
    <m/>
    <n v="0"/>
    <n v="10"/>
    <n v="10"/>
  </r>
  <r>
    <x v="162"/>
    <x v="60"/>
    <s v="vegetale"/>
    <m/>
    <m/>
    <n v="0"/>
    <n v="0.04"/>
    <n v="0"/>
    <n v="0.02"/>
    <n v="10"/>
    <n v="0"/>
    <n v="10"/>
    <n v="0"/>
    <n v="0"/>
    <m/>
    <m/>
    <n v="9"/>
    <n v="0"/>
    <n v="10"/>
    <n v="9"/>
  </r>
  <r>
    <x v="162"/>
    <x v="50"/>
    <s v="vegetale"/>
    <m/>
    <m/>
    <n v="9"/>
    <n v="6.33"/>
    <n v="0.01"/>
    <n v="0.06"/>
    <n v="9"/>
    <n v="0"/>
    <n v="8"/>
    <n v="8"/>
    <n v="0"/>
    <n v="1"/>
    <m/>
    <m/>
    <n v="0"/>
    <n v="9"/>
    <n v="8"/>
  </r>
  <r>
    <x v="162"/>
    <x v="69"/>
    <s v="vegetale"/>
    <m/>
    <m/>
    <n v="14"/>
    <n v="5.92"/>
    <n v="0.03"/>
    <n v="0.11"/>
    <n v="9"/>
    <n v="0"/>
    <n v="4"/>
    <n v="8"/>
    <n v="1"/>
    <n v="5"/>
    <m/>
    <m/>
    <m/>
    <n v="9"/>
    <n v="9"/>
  </r>
  <r>
    <x v="162"/>
    <x v="14"/>
    <s v="vegetale"/>
    <m/>
    <n v="9"/>
    <m/>
    <m/>
    <m/>
    <m/>
    <n v="9"/>
    <n v="0"/>
    <n v="9"/>
    <m/>
    <m/>
    <m/>
    <m/>
    <m/>
    <n v="0"/>
    <n v="9"/>
    <n v="9"/>
  </r>
  <r>
    <x v="162"/>
    <x v="22"/>
    <s v="animale"/>
    <m/>
    <m/>
    <n v="15"/>
    <n v="4.2"/>
    <n v="1.01"/>
    <n v="1.1499999999999999"/>
    <n v="9"/>
    <n v="0"/>
    <n v="5"/>
    <n v="6"/>
    <n v="0"/>
    <n v="4"/>
    <n v="3"/>
    <m/>
    <m/>
    <n v="9"/>
    <n v="9"/>
  </r>
  <r>
    <x v="162"/>
    <x v="4"/>
    <s v="vegetale"/>
    <m/>
    <m/>
    <n v="11"/>
    <n v="5.74"/>
    <n v="0.03"/>
    <n v="0.11"/>
    <n v="8"/>
    <n v="0"/>
    <n v="8"/>
    <n v="8"/>
    <n v="0"/>
    <m/>
    <m/>
    <m/>
    <n v="0"/>
    <n v="8"/>
    <n v="8"/>
  </r>
  <r>
    <x v="162"/>
    <x v="13"/>
    <s v="animale"/>
    <m/>
    <m/>
    <n v="23"/>
    <n v="6.13"/>
    <n v="1.35"/>
    <n v="2.64"/>
    <n v="8"/>
    <n v="1"/>
    <n v="8"/>
    <n v="8"/>
    <m/>
    <n v="1"/>
    <m/>
    <m/>
    <n v="0"/>
    <n v="8"/>
    <n v="8"/>
  </r>
  <r>
    <x v="162"/>
    <x v="18"/>
    <s v="vegetale"/>
    <m/>
    <m/>
    <n v="8"/>
    <n v="4.55"/>
    <n v="0.01"/>
    <n v="0.1"/>
    <n v="7"/>
    <n v="0"/>
    <n v="3"/>
    <n v="6"/>
    <n v="1"/>
    <n v="3"/>
    <m/>
    <m/>
    <m/>
    <n v="6"/>
    <n v="7"/>
  </r>
  <r>
    <x v="162"/>
    <x v="17"/>
    <s v="vegetale"/>
    <m/>
    <m/>
    <n v="47"/>
    <n v="4.95"/>
    <n v="0.4"/>
    <n v="2.93"/>
    <n v="7"/>
    <n v="0"/>
    <n v="5"/>
    <n v="7"/>
    <n v="0"/>
    <n v="1"/>
    <n v="0"/>
    <m/>
    <n v="0"/>
    <n v="6"/>
    <n v="7"/>
  </r>
  <r>
    <x v="162"/>
    <x v="24"/>
    <s v="vegetale"/>
    <m/>
    <m/>
    <n v="3"/>
    <n v="4.4400000000000004"/>
    <n v="0.02"/>
    <n v="0.06"/>
    <n v="6"/>
    <n v="0"/>
    <n v="0"/>
    <n v="6"/>
    <n v="0"/>
    <n v="6"/>
    <m/>
    <m/>
    <n v="0"/>
    <n v="6"/>
    <n v="6"/>
  </r>
  <r>
    <x v="162"/>
    <x v="32"/>
    <s v="animale"/>
    <m/>
    <n v="1"/>
    <n v="85"/>
    <n v="4.3099999999999996"/>
    <n v="9.57"/>
    <n v="0.06"/>
    <n v="6"/>
    <n v="0"/>
    <n v="6"/>
    <n v="6"/>
    <m/>
    <n v="0"/>
    <m/>
    <m/>
    <n v="0"/>
    <n v="6"/>
    <n v="7"/>
  </r>
  <r>
    <x v="162"/>
    <x v="51"/>
    <s v="vegetale"/>
    <m/>
    <m/>
    <n v="31"/>
    <n v="3.86"/>
    <m/>
    <m/>
    <n v="5"/>
    <n v="10"/>
    <n v="3"/>
    <n v="5"/>
    <m/>
    <n v="8"/>
    <m/>
    <m/>
    <n v="5"/>
    <n v="6"/>
    <n v="5"/>
  </r>
  <r>
    <x v="162"/>
    <x v="54"/>
    <s v="vegetale"/>
    <n v="0"/>
    <m/>
    <n v="22"/>
    <n v="3.46"/>
    <n v="7.0000000000000007E-2"/>
    <n v="0.61"/>
    <n v="5"/>
    <n v="0"/>
    <n v="9"/>
    <n v="5"/>
    <m/>
    <m/>
    <m/>
    <m/>
    <n v="-4"/>
    <n v="5"/>
    <n v="5"/>
  </r>
  <r>
    <x v="162"/>
    <x v="81"/>
    <s v="vegetale"/>
    <m/>
    <m/>
    <n v="33"/>
    <n v="3.44"/>
    <n v="0.17"/>
    <n v="2.12"/>
    <n v="5"/>
    <n v="0"/>
    <n v="5"/>
    <n v="5"/>
    <n v="0"/>
    <m/>
    <m/>
    <m/>
    <n v="0"/>
    <n v="5"/>
    <n v="5"/>
  </r>
  <r>
    <x v="162"/>
    <x v="30"/>
    <s v="vegetale"/>
    <m/>
    <m/>
    <n v="30"/>
    <n v="3.05"/>
    <m/>
    <n v="0"/>
    <n v="4"/>
    <n v="0"/>
    <n v="4"/>
    <n v="4"/>
    <m/>
    <m/>
    <m/>
    <m/>
    <n v="0"/>
    <n v="4"/>
    <n v="4"/>
  </r>
  <r>
    <x v="162"/>
    <x v="84"/>
    <s v="vegetale"/>
    <m/>
    <n v="0"/>
    <n v="77"/>
    <n v="2.95"/>
    <n v="8.69"/>
    <n v="0.06"/>
    <n v="4"/>
    <n v="1"/>
    <n v="3"/>
    <n v="4"/>
    <m/>
    <n v="2"/>
    <m/>
    <m/>
    <n v="0"/>
    <n v="4"/>
    <n v="4"/>
  </r>
  <r>
    <x v="162"/>
    <x v="72"/>
    <s v="vegetale"/>
    <n v="0"/>
    <n v="0"/>
    <n v="6"/>
    <n v="2.3199999999999998"/>
    <n v="0.02"/>
    <n v="0.04"/>
    <n v="4"/>
    <n v="0"/>
    <n v="0"/>
    <n v="3"/>
    <n v="0"/>
    <n v="3"/>
    <m/>
    <m/>
    <m/>
    <n v="3"/>
    <n v="3"/>
  </r>
  <r>
    <x v="162"/>
    <x v="11"/>
    <s v="animale"/>
    <m/>
    <m/>
    <n v="15"/>
    <n v="2.79"/>
    <n v="1.06"/>
    <n v="1.21"/>
    <n v="4"/>
    <n v="0"/>
    <n v="3"/>
    <n v="4"/>
    <m/>
    <n v="0"/>
    <m/>
    <m/>
    <m/>
    <n v="3"/>
    <n v="4"/>
  </r>
  <r>
    <x v="162"/>
    <x v="36"/>
    <s v="vegetale"/>
    <m/>
    <m/>
    <n v="29"/>
    <n v="2.96"/>
    <n v="1.04"/>
    <n v="0.89"/>
    <n v="4"/>
    <n v="0"/>
    <n v="3"/>
    <n v="4"/>
    <m/>
    <n v="1"/>
    <m/>
    <m/>
    <m/>
    <n v="4"/>
    <n v="4"/>
  </r>
  <r>
    <x v="162"/>
    <x v="21"/>
    <s v="animale"/>
    <m/>
    <m/>
    <n v="6"/>
    <n v="2.06"/>
    <n v="0.18"/>
    <n v="1.02"/>
    <n v="3"/>
    <n v="0"/>
    <n v="2"/>
    <n v="3"/>
    <m/>
    <n v="0"/>
    <m/>
    <m/>
    <m/>
    <n v="2"/>
    <n v="3"/>
  </r>
  <r>
    <x v="162"/>
    <x v="75"/>
    <s v="vegetale"/>
    <m/>
    <n v="3"/>
    <m/>
    <m/>
    <m/>
    <m/>
    <n v="3"/>
    <n v="2"/>
    <n v="4"/>
    <m/>
    <m/>
    <m/>
    <m/>
    <m/>
    <n v="0"/>
    <n v="2"/>
    <n v="3"/>
  </r>
  <r>
    <x v="162"/>
    <x v="42"/>
    <s v="vegetale"/>
    <m/>
    <m/>
    <n v="24"/>
    <n v="2.42"/>
    <n v="0.19"/>
    <n v="1.01"/>
    <n v="3"/>
    <n v="0"/>
    <n v="4"/>
    <n v="3"/>
    <m/>
    <m/>
    <m/>
    <m/>
    <n v="0"/>
    <n v="4"/>
    <n v="3"/>
  </r>
  <r>
    <x v="162"/>
    <x v="73"/>
    <s v="vegetale"/>
    <m/>
    <m/>
    <n v="27"/>
    <n v="1.73"/>
    <n v="2.1800000000000002"/>
    <n v="1.24"/>
    <n v="3"/>
    <n v="1"/>
    <n v="4"/>
    <n v="2"/>
    <n v="0"/>
    <m/>
    <m/>
    <n v="1"/>
    <n v="0"/>
    <n v="3"/>
    <n v="3"/>
  </r>
  <r>
    <x v="162"/>
    <x v="52"/>
    <s v="vegetale"/>
    <m/>
    <m/>
    <n v="2"/>
    <n v="2.0499999999999998"/>
    <m/>
    <n v="0.12"/>
    <n v="3"/>
    <n v="0"/>
    <n v="3"/>
    <n v="3"/>
    <m/>
    <n v="0"/>
    <m/>
    <m/>
    <n v="0"/>
    <n v="3"/>
    <n v="3"/>
  </r>
  <r>
    <x v="162"/>
    <x v="76"/>
    <s v="vegetale"/>
    <m/>
    <m/>
    <n v="1"/>
    <n v="1.87"/>
    <n v="0.02"/>
    <n v="0.02"/>
    <n v="3"/>
    <n v="0"/>
    <n v="0"/>
    <n v="3"/>
    <n v="0"/>
    <n v="2"/>
    <m/>
    <m/>
    <n v="0"/>
    <n v="2"/>
    <n v="3"/>
  </r>
  <r>
    <x v="162"/>
    <x v="79"/>
    <s v="animale"/>
    <m/>
    <n v="0"/>
    <n v="3"/>
    <n v="2.02"/>
    <n v="0.03"/>
    <n v="0.55000000000000004"/>
    <n v="3"/>
    <n v="0"/>
    <n v="2"/>
    <n v="3"/>
    <m/>
    <n v="1"/>
    <m/>
    <m/>
    <n v="0"/>
    <n v="3"/>
    <n v="3"/>
  </r>
  <r>
    <x v="162"/>
    <x v="6"/>
    <s v="vegetale"/>
    <m/>
    <n v="3"/>
    <m/>
    <m/>
    <m/>
    <m/>
    <n v="3"/>
    <n v="0"/>
    <n v="3"/>
    <m/>
    <m/>
    <n v="0"/>
    <m/>
    <m/>
    <n v="0"/>
    <n v="3"/>
    <n v="3"/>
  </r>
  <r>
    <x v="162"/>
    <x v="23"/>
    <s v="vegetale"/>
    <m/>
    <m/>
    <n v="9"/>
    <n v="2.0499999999999998"/>
    <n v="0.8"/>
    <n v="0.27"/>
    <n v="3"/>
    <n v="1"/>
    <n v="3"/>
    <n v="3"/>
    <m/>
    <m/>
    <m/>
    <m/>
    <n v="0"/>
    <n v="2"/>
    <n v="3"/>
  </r>
  <r>
    <x v="162"/>
    <x v="65"/>
    <s v="vegetale"/>
    <m/>
    <m/>
    <n v="1"/>
    <n v="2.2000000000000002"/>
    <n v="0"/>
    <n v="0.01"/>
    <n v="3"/>
    <n v="0"/>
    <n v="2"/>
    <n v="3"/>
    <n v="0"/>
    <n v="2"/>
    <m/>
    <m/>
    <n v="0"/>
    <n v="4"/>
    <n v="3"/>
  </r>
  <r>
    <x v="162"/>
    <x v="66"/>
    <s v="animale"/>
    <m/>
    <n v="0"/>
    <n v="3"/>
    <n v="2.02"/>
    <n v="0.05"/>
    <n v="0.49"/>
    <n v="3"/>
    <n v="1"/>
    <n v="1"/>
    <n v="3"/>
    <m/>
    <n v="3"/>
    <m/>
    <m/>
    <n v="0"/>
    <n v="3"/>
    <n v="3"/>
  </r>
  <r>
    <x v="162"/>
    <x v="47"/>
    <s v="vegetale"/>
    <m/>
    <m/>
    <n v="9"/>
    <n v="1.1499999999999999"/>
    <n v="0.8"/>
    <n v="0.24"/>
    <n v="2"/>
    <n v="1"/>
    <n v="2"/>
    <n v="2"/>
    <m/>
    <n v="1"/>
    <m/>
    <m/>
    <n v="0"/>
    <n v="2"/>
    <n v="2"/>
  </r>
  <r>
    <x v="162"/>
    <x v="68"/>
    <s v="vegetale"/>
    <m/>
    <m/>
    <n v="13"/>
    <n v="1.34"/>
    <n v="0.06"/>
    <n v="0.81"/>
    <n v="2"/>
    <n v="0"/>
    <n v="2"/>
    <n v="2"/>
    <n v="0"/>
    <m/>
    <m/>
    <m/>
    <m/>
    <n v="2"/>
    <n v="2"/>
  </r>
  <r>
    <x v="162"/>
    <x v="71"/>
    <s v="vegetale"/>
    <m/>
    <m/>
    <n v="3"/>
    <n v="1.24"/>
    <n v="0.01"/>
    <n v="0.03"/>
    <n v="2"/>
    <n v="0"/>
    <n v="0"/>
    <n v="2"/>
    <n v="0"/>
    <n v="2"/>
    <m/>
    <m/>
    <n v="0"/>
    <n v="2"/>
    <n v="2"/>
  </r>
  <r>
    <x v="162"/>
    <x v="58"/>
    <s v="vegetale"/>
    <m/>
    <m/>
    <n v="4"/>
    <n v="1.65"/>
    <m/>
    <m/>
    <n v="2"/>
    <n v="0"/>
    <n v="2"/>
    <n v="2"/>
    <m/>
    <m/>
    <m/>
    <m/>
    <n v="0"/>
    <n v="2"/>
    <n v="2"/>
  </r>
  <r>
    <x v="162"/>
    <x v="74"/>
    <s v="vegetale"/>
    <n v="1"/>
    <m/>
    <m/>
    <m/>
    <m/>
    <m/>
    <n v="1"/>
    <n v="0"/>
    <n v="1"/>
    <m/>
    <m/>
    <m/>
    <m/>
    <m/>
    <m/>
    <n v="1"/>
    <n v="1"/>
  </r>
  <r>
    <x v="162"/>
    <x v="25"/>
    <s v="animale"/>
    <m/>
    <m/>
    <n v="15"/>
    <n v="0.73"/>
    <n v="1.74"/>
    <n v="0.01"/>
    <n v="1"/>
    <n v="0"/>
    <n v="1"/>
    <n v="1"/>
    <m/>
    <m/>
    <m/>
    <m/>
    <n v="0"/>
    <n v="1"/>
    <n v="1"/>
  </r>
  <r>
    <x v="162"/>
    <x v="87"/>
    <s v="vegetale"/>
    <m/>
    <m/>
    <n v="1"/>
    <n v="0.93"/>
    <m/>
    <m/>
    <n v="1"/>
    <n v="0"/>
    <n v="1"/>
    <n v="1"/>
    <m/>
    <m/>
    <m/>
    <m/>
    <m/>
    <n v="1"/>
    <n v="1"/>
  </r>
  <r>
    <x v="162"/>
    <x v="82"/>
    <s v="animale"/>
    <m/>
    <n v="0"/>
    <n v="1"/>
    <n v="0.54"/>
    <n v="0.01"/>
    <n v="0.22"/>
    <n v="1"/>
    <n v="0"/>
    <n v="1"/>
    <n v="1"/>
    <m/>
    <n v="0"/>
    <m/>
    <m/>
    <m/>
    <n v="1"/>
    <n v="1"/>
  </r>
  <r>
    <x v="162"/>
    <x v="38"/>
    <s v="vegetale"/>
    <m/>
    <m/>
    <n v="12"/>
    <n v="0.49"/>
    <n v="1.34"/>
    <m/>
    <n v="1"/>
    <m/>
    <n v="1"/>
    <n v="1"/>
    <m/>
    <m/>
    <m/>
    <m/>
    <n v="0"/>
    <n v="1"/>
    <n v="1"/>
  </r>
  <r>
    <x v="162"/>
    <x v="83"/>
    <s v="animale"/>
    <m/>
    <n v="0"/>
    <n v="0"/>
    <n v="0.82"/>
    <n v="0.01"/>
    <n v="7.0000000000000007E-2"/>
    <n v="1"/>
    <n v="0"/>
    <n v="1"/>
    <n v="1"/>
    <m/>
    <m/>
    <m/>
    <m/>
    <n v="0"/>
    <n v="1"/>
    <n v="1"/>
  </r>
  <r>
    <x v="162"/>
    <x v="45"/>
    <s v="animale"/>
    <m/>
    <n v="0"/>
    <n v="1"/>
    <n v="0.44"/>
    <n v="0.06"/>
    <n v="0.15"/>
    <n v="1"/>
    <n v="0"/>
    <n v="1"/>
    <n v="1"/>
    <m/>
    <n v="0"/>
    <m/>
    <m/>
    <n v="0"/>
    <n v="1"/>
    <n v="1"/>
  </r>
  <r>
    <x v="162"/>
    <x v="29"/>
    <s v="animale"/>
    <m/>
    <m/>
    <n v="1"/>
    <n v="0.13"/>
    <n v="7.0000000000000007E-2"/>
    <n v="0.01"/>
    <n v="0"/>
    <n v="0"/>
    <n v="0"/>
    <n v="0"/>
    <m/>
    <m/>
    <m/>
    <m/>
    <m/>
    <n v="0"/>
    <n v="0"/>
  </r>
  <r>
    <x v="162"/>
    <x v="46"/>
    <s v="vegetale"/>
    <m/>
    <m/>
    <n v="0"/>
    <n v="0.02"/>
    <m/>
    <n v="0"/>
    <n v="0"/>
    <n v="0"/>
    <n v="0"/>
    <n v="0"/>
    <m/>
    <m/>
    <m/>
    <m/>
    <m/>
    <n v="0"/>
    <n v="0"/>
  </r>
  <r>
    <x v="162"/>
    <x v="90"/>
    <s v="vegetale"/>
    <m/>
    <m/>
    <n v="0"/>
    <n v="0.01"/>
    <n v="0"/>
    <m/>
    <n v="0"/>
    <m/>
    <n v="0"/>
    <n v="0"/>
    <m/>
    <m/>
    <m/>
    <m/>
    <m/>
    <n v="0"/>
    <n v="0"/>
  </r>
  <r>
    <x v="162"/>
    <x v="67"/>
    <s v="vegetale"/>
    <m/>
    <n v="0"/>
    <n v="0"/>
    <n v="0"/>
    <n v="0"/>
    <n v="0"/>
    <n v="0"/>
    <n v="0"/>
    <n v="0"/>
    <n v="0"/>
    <m/>
    <m/>
    <m/>
    <m/>
    <m/>
    <n v="0"/>
    <n v="0"/>
  </r>
  <r>
    <x v="162"/>
    <x v="40"/>
    <s v="vegetale"/>
    <m/>
    <m/>
    <n v="2"/>
    <n v="0.21"/>
    <n v="0.15"/>
    <n v="7.0000000000000007E-2"/>
    <n v="0"/>
    <n v="0"/>
    <n v="0"/>
    <n v="0"/>
    <m/>
    <m/>
    <m/>
    <m/>
    <m/>
    <n v="0"/>
    <n v="0"/>
  </r>
  <r>
    <x v="162"/>
    <x v="55"/>
    <s v="vegetale"/>
    <m/>
    <m/>
    <n v="4"/>
    <n v="0.15"/>
    <n v="0.41"/>
    <m/>
    <n v="0"/>
    <m/>
    <n v="0"/>
    <n v="0"/>
    <m/>
    <n v="0"/>
    <m/>
    <m/>
    <m/>
    <n v="0"/>
    <n v="0"/>
  </r>
  <r>
    <x v="162"/>
    <x v="48"/>
    <s v="vegetale"/>
    <m/>
    <m/>
    <n v="5"/>
    <n v="0.23"/>
    <n v="0.62"/>
    <m/>
    <n v="0"/>
    <n v="0"/>
    <n v="0"/>
    <n v="0"/>
    <m/>
    <m/>
    <m/>
    <m/>
    <n v="0"/>
    <n v="0"/>
    <n v="0"/>
  </r>
  <r>
    <x v="162"/>
    <x v="43"/>
    <s v="vegetale"/>
    <m/>
    <n v="0"/>
    <m/>
    <m/>
    <m/>
    <m/>
    <n v="0"/>
    <n v="0"/>
    <n v="0"/>
    <m/>
    <m/>
    <m/>
    <m/>
    <m/>
    <m/>
    <n v="0"/>
    <n v="0"/>
  </r>
  <r>
    <x v="162"/>
    <x v="70"/>
    <s v="vegetale"/>
    <m/>
    <m/>
    <n v="8"/>
    <n v="0.31"/>
    <n v="0.85"/>
    <m/>
    <n v="0"/>
    <n v="0"/>
    <n v="0"/>
    <n v="0"/>
    <m/>
    <m/>
    <m/>
    <m/>
    <n v="0"/>
    <n v="0"/>
    <n v="0"/>
  </r>
  <r>
    <x v="162"/>
    <x v="77"/>
    <s v="vegetale"/>
    <m/>
    <m/>
    <n v="5"/>
    <n v="0.22"/>
    <n v="0.59"/>
    <m/>
    <n v="0"/>
    <n v="0"/>
    <n v="0"/>
    <n v="0"/>
    <m/>
    <m/>
    <m/>
    <m/>
    <n v="0"/>
    <n v="0"/>
    <n v="0"/>
  </r>
  <r>
    <x v="162"/>
    <x v="49"/>
    <s v="vegetale"/>
    <m/>
    <m/>
    <n v="0"/>
    <n v="0.01"/>
    <n v="0.04"/>
    <m/>
    <n v="0"/>
    <m/>
    <n v="0"/>
    <n v="0"/>
    <m/>
    <m/>
    <m/>
    <m/>
    <m/>
    <n v="0"/>
    <n v="0"/>
  </r>
  <r>
    <x v="162"/>
    <x v="27"/>
    <s v="vegetale"/>
    <m/>
    <n v="0"/>
    <n v="1"/>
    <n v="0.04"/>
    <n v="0.1"/>
    <m/>
    <n v="0"/>
    <m/>
    <n v="0"/>
    <n v="0"/>
    <m/>
    <m/>
    <m/>
    <m/>
    <m/>
    <n v="0"/>
    <n v="0"/>
  </r>
  <r>
    <x v="162"/>
    <x v="91"/>
    <s v="animale"/>
    <m/>
    <n v="0"/>
    <n v="0"/>
    <n v="0.01"/>
    <n v="0.01"/>
    <n v="0"/>
    <n v="0"/>
    <m/>
    <n v="0"/>
    <n v="0"/>
    <m/>
    <m/>
    <m/>
    <m/>
    <m/>
    <n v="0"/>
    <n v="0"/>
  </r>
  <r>
    <x v="162"/>
    <x v="92"/>
    <s v="animale"/>
    <n v="0"/>
    <n v="0"/>
    <n v="0"/>
    <n v="0"/>
    <n v="0"/>
    <n v="0"/>
    <n v="0"/>
    <n v="0"/>
    <n v="0"/>
    <n v="0"/>
    <m/>
    <m/>
    <m/>
    <m/>
    <m/>
    <n v="0"/>
    <n v="0"/>
  </r>
  <r>
    <x v="162"/>
    <x v="93"/>
    <s v="vegetale"/>
    <m/>
    <m/>
    <n v="0"/>
    <n v="0.03"/>
    <n v="0"/>
    <n v="0"/>
    <n v="0"/>
    <n v="0"/>
    <n v="0"/>
    <n v="0"/>
    <n v="0"/>
    <n v="0"/>
    <m/>
    <m/>
    <m/>
    <n v="0"/>
    <n v="0"/>
  </r>
  <r>
    <x v="162"/>
    <x v="44"/>
    <s v="vegetale"/>
    <m/>
    <m/>
    <n v="0"/>
    <n v="0.01"/>
    <m/>
    <m/>
    <n v="0"/>
    <m/>
    <m/>
    <n v="0"/>
    <m/>
    <n v="0"/>
    <m/>
    <m/>
    <m/>
    <n v="0"/>
    <n v="0"/>
  </r>
  <r>
    <x v="162"/>
    <x v="34"/>
    <s v="vegetale"/>
    <n v="0"/>
    <m/>
    <m/>
    <m/>
    <m/>
    <m/>
    <n v="0"/>
    <m/>
    <n v="0"/>
    <m/>
    <m/>
    <m/>
    <m/>
    <m/>
    <m/>
    <n v="0"/>
    <n v="0"/>
  </r>
  <r>
    <x v="162"/>
    <x v="37"/>
    <s v="vegetale"/>
    <m/>
    <m/>
    <n v="0"/>
    <n v="0.06"/>
    <n v="0.02"/>
    <n v="0"/>
    <n v="0"/>
    <n v="0"/>
    <n v="0"/>
    <n v="0"/>
    <m/>
    <m/>
    <m/>
    <m/>
    <m/>
    <n v="0"/>
    <n v="0"/>
  </r>
  <r>
    <x v="162"/>
    <x v="94"/>
    <s v="vegetale"/>
    <m/>
    <n v="0"/>
    <m/>
    <m/>
    <m/>
    <m/>
    <n v="0"/>
    <m/>
    <n v="0"/>
    <m/>
    <m/>
    <m/>
    <m/>
    <m/>
    <m/>
    <n v="0"/>
    <n v="0"/>
  </r>
  <r>
    <x v="162"/>
    <x v="78"/>
    <s v="vegetale"/>
    <m/>
    <m/>
    <n v="1"/>
    <n v="0.15"/>
    <n v="7.0000000000000007E-2"/>
    <n v="0.05"/>
    <n v="0"/>
    <n v="0"/>
    <n v="0"/>
    <n v="0"/>
    <m/>
    <m/>
    <m/>
    <m/>
    <n v="0"/>
    <n v="0"/>
    <n v="0"/>
  </r>
  <r>
    <x v="162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62"/>
    <x v="41"/>
    <s v="vegetale"/>
    <n v="0"/>
    <n v="0"/>
    <m/>
    <m/>
    <m/>
    <m/>
    <n v="0"/>
    <n v="0"/>
    <n v="0"/>
    <m/>
    <m/>
    <m/>
    <m/>
    <m/>
    <m/>
    <n v="0"/>
    <n v="0"/>
  </r>
  <r>
    <x v="162"/>
    <x v="56"/>
    <s v="vegetale"/>
    <m/>
    <m/>
    <n v="1"/>
    <n v="0.11"/>
    <n v="0.01"/>
    <n v="0.03"/>
    <n v="0"/>
    <n v="0"/>
    <n v="0"/>
    <n v="0"/>
    <m/>
    <m/>
    <m/>
    <m/>
    <m/>
    <n v="0"/>
    <n v="0"/>
  </r>
  <r>
    <x v="162"/>
    <x v="86"/>
    <s v="vegetale"/>
    <n v="0"/>
    <m/>
    <n v="1"/>
    <n v="0.15"/>
    <m/>
    <n v="0.03"/>
    <n v="0"/>
    <n v="0"/>
    <n v="0"/>
    <n v="0"/>
    <m/>
    <m/>
    <m/>
    <m/>
    <m/>
    <n v="0"/>
    <n v="0"/>
  </r>
  <r>
    <x v="162"/>
    <x v="64"/>
    <s v="vegetale"/>
    <n v="0"/>
    <m/>
    <m/>
    <m/>
    <m/>
    <m/>
    <n v="0"/>
    <m/>
    <n v="0"/>
    <m/>
    <m/>
    <m/>
    <m/>
    <m/>
    <m/>
    <n v="0"/>
    <n v="0"/>
  </r>
  <r>
    <x v="162"/>
    <x v="16"/>
    <s v="vegetale"/>
    <m/>
    <m/>
    <m/>
    <m/>
    <m/>
    <m/>
    <n v="0"/>
    <n v="0"/>
    <m/>
    <m/>
    <m/>
    <n v="0"/>
    <m/>
    <n v="0"/>
    <m/>
    <n v="0"/>
    <n v="0"/>
  </r>
  <r>
    <x v="162"/>
    <x v="28"/>
    <s v="vegetale"/>
    <m/>
    <m/>
    <n v="1"/>
    <n v="0.04"/>
    <n v="0.05"/>
    <n v="0.02"/>
    <n v="0"/>
    <m/>
    <n v="0"/>
    <n v="0"/>
    <m/>
    <m/>
    <m/>
    <m/>
    <m/>
    <n v="0"/>
    <n v="0"/>
  </r>
  <r>
    <x v="162"/>
    <x v="15"/>
    <s v="vegetale"/>
    <m/>
    <m/>
    <n v="0"/>
    <n v="0.23"/>
    <m/>
    <n v="0.05"/>
    <n v="0"/>
    <n v="0"/>
    <n v="0"/>
    <n v="0"/>
    <m/>
    <m/>
    <m/>
    <m/>
    <m/>
    <n v="0"/>
    <n v="0"/>
  </r>
  <r>
    <x v="162"/>
    <x v="35"/>
    <s v="animale"/>
    <m/>
    <m/>
    <n v="1"/>
    <n v="0.21"/>
    <n v="0.03"/>
    <n v="0.11"/>
    <n v="0"/>
    <n v="0"/>
    <n v="0"/>
    <n v="0"/>
    <m/>
    <n v="0"/>
    <m/>
    <m/>
    <n v="0"/>
    <n v="0"/>
    <n v="0"/>
  </r>
  <r>
    <x v="162"/>
    <x v="59"/>
    <s v="vegetale"/>
    <m/>
    <m/>
    <n v="0"/>
    <m/>
    <n v="0"/>
    <n v="0"/>
    <m/>
    <m/>
    <m/>
    <m/>
    <m/>
    <m/>
    <m/>
    <m/>
    <m/>
    <n v="0"/>
    <n v="0"/>
  </r>
  <r>
    <x v="163"/>
    <x v="0"/>
    <s v="vegetale"/>
    <n v="136"/>
    <m/>
    <n v="1576"/>
    <n v="197.5"/>
    <n v="5.72"/>
    <n v="47.59"/>
    <n v="2582"/>
    <n v="150"/>
    <n v="1489"/>
    <n v="2172"/>
    <n v="213"/>
    <n v="975"/>
    <n v="62"/>
    <n v="0"/>
    <n v="268"/>
    <n v="2582"/>
    <n v="2583"/>
  </r>
  <r>
    <x v="163"/>
    <x v="2"/>
    <s v="vegetale"/>
    <n v="75"/>
    <n v="6"/>
    <n v="105"/>
    <n v="154.63999999999999"/>
    <n v="0.97"/>
    <n v="5.19"/>
    <n v="1981"/>
    <n v="68"/>
    <n v="16"/>
    <n v="1701"/>
    <n v="199"/>
    <n v="1987"/>
    <m/>
    <m/>
    <n v="46"/>
    <n v="1981"/>
    <n v="1981"/>
  </r>
  <r>
    <x v="163"/>
    <x v="1"/>
    <s v="animale"/>
    <n v="18"/>
    <n v="12"/>
    <n v="170"/>
    <n v="114.47"/>
    <n v="8.3800000000000008"/>
    <n v="10.119999999999999"/>
    <n v="1324"/>
    <n v="17"/>
    <n v="144"/>
    <n v="1259"/>
    <n v="36"/>
    <n v="1191"/>
    <m/>
    <m/>
    <n v="6"/>
    <n v="1324"/>
    <n v="1325"/>
  </r>
  <r>
    <x v="163"/>
    <x v="3"/>
    <s v="vegetale"/>
    <n v="970"/>
    <m/>
    <n v="42"/>
    <n v="5.73"/>
    <n v="0.19"/>
    <n v="1.1000000000000001"/>
    <n v="1129"/>
    <n v="0"/>
    <n v="840"/>
    <n v="63"/>
    <n v="22"/>
    <n v="289"/>
    <n v="48"/>
    <n v="25"/>
    <n v="0"/>
    <n v="1129"/>
    <n v="1128"/>
  </r>
  <r>
    <x v="163"/>
    <x v="37"/>
    <s v="vegetale"/>
    <m/>
    <m/>
    <n v="6"/>
    <n v="2.35"/>
    <n v="0.64"/>
    <n v="0.06"/>
    <n v="1100"/>
    <n v="1"/>
    <n v="1"/>
    <n v="26"/>
    <m/>
    <n v="1100"/>
    <m/>
    <n v="1074"/>
    <m/>
    <n v="1100"/>
    <n v="1100"/>
  </r>
  <r>
    <x v="163"/>
    <x v="57"/>
    <s v="vegetale"/>
    <m/>
    <n v="6"/>
    <n v="29"/>
    <n v="83.91"/>
    <n v="0.3"/>
    <n v="1.35"/>
    <n v="989"/>
    <n v="211"/>
    <n v="0"/>
    <n v="923"/>
    <n v="60"/>
    <n v="1200"/>
    <m/>
    <m/>
    <n v="0"/>
    <n v="989"/>
    <n v="989"/>
  </r>
  <r>
    <x v="163"/>
    <x v="7"/>
    <s v="vegetale"/>
    <n v="868"/>
    <n v="11"/>
    <n v="0"/>
    <m/>
    <m/>
    <n v="0.02"/>
    <n v="879"/>
    <n v="0"/>
    <n v="879"/>
    <m/>
    <m/>
    <m/>
    <m/>
    <m/>
    <m/>
    <n v="879"/>
    <n v="879"/>
  </r>
  <r>
    <x v="163"/>
    <x v="60"/>
    <s v="vegetale"/>
    <m/>
    <m/>
    <n v="17"/>
    <n v="1.88"/>
    <n v="0.93"/>
    <n v="1.96"/>
    <n v="479"/>
    <n v="0"/>
    <n v="467"/>
    <n v="21"/>
    <m/>
    <m/>
    <m/>
    <n v="459"/>
    <n v="12"/>
    <n v="479"/>
    <n v="480"/>
  </r>
  <r>
    <x v="163"/>
    <x v="8"/>
    <s v="vegetale"/>
    <m/>
    <n v="2"/>
    <n v="60"/>
    <n v="30.97"/>
    <n v="0.08"/>
    <n v="1.27"/>
    <n v="411"/>
    <n v="12"/>
    <n v="38"/>
    <n v="341"/>
    <n v="42"/>
    <n v="385"/>
    <n v="26"/>
    <n v="0"/>
    <n v="0"/>
    <n v="411"/>
    <n v="411"/>
  </r>
  <r>
    <x v="163"/>
    <x v="10"/>
    <s v="vegetale"/>
    <m/>
    <n v="2"/>
    <n v="41"/>
    <n v="32.1"/>
    <n v="0.37"/>
    <n v="0.56000000000000005"/>
    <n v="401"/>
    <n v="30"/>
    <n v="4"/>
    <n v="353"/>
    <n v="43"/>
    <n v="427"/>
    <m/>
    <n v="4"/>
    <n v="0"/>
    <n v="401"/>
    <n v="402"/>
  </r>
  <r>
    <x v="163"/>
    <x v="9"/>
    <s v="vegetale"/>
    <m/>
    <m/>
    <n v="330"/>
    <n v="33.880000000000003"/>
    <m/>
    <m/>
    <n v="373"/>
    <n v="8"/>
    <n v="385"/>
    <n v="373"/>
    <m/>
    <n v="3"/>
    <m/>
    <n v="0"/>
    <n v="-8"/>
    <n v="372"/>
    <n v="373"/>
  </r>
  <r>
    <x v="163"/>
    <x v="19"/>
    <s v="animale"/>
    <m/>
    <m/>
    <n v="62"/>
    <n v="18.5"/>
    <n v="3.68"/>
    <n v="6.83"/>
    <n v="203"/>
    <n v="2"/>
    <n v="2"/>
    <n v="203"/>
    <m/>
    <n v="204"/>
    <m/>
    <m/>
    <m/>
    <n v="204"/>
    <n v="203"/>
  </r>
  <r>
    <x v="163"/>
    <x v="31"/>
    <s v="vegetale"/>
    <m/>
    <n v="52"/>
    <n v="247"/>
    <n v="10.36"/>
    <n v="27.89"/>
    <n v="0.13"/>
    <n v="166"/>
    <n v="31"/>
    <n v="120"/>
    <n v="114"/>
    <m/>
    <n v="77"/>
    <m/>
    <m/>
    <n v="0"/>
    <n v="166"/>
    <n v="166"/>
  </r>
  <r>
    <x v="163"/>
    <x v="61"/>
    <s v="vegetale"/>
    <m/>
    <m/>
    <n v="14"/>
    <n v="12.73"/>
    <n v="0.03"/>
    <n v="0.38"/>
    <n v="156"/>
    <m/>
    <m/>
    <n v="140"/>
    <n v="16"/>
    <n v="156"/>
    <m/>
    <m/>
    <m/>
    <n v="156"/>
    <n v="156"/>
  </r>
  <r>
    <x v="163"/>
    <x v="12"/>
    <s v="vegetale"/>
    <m/>
    <n v="0"/>
    <n v="11"/>
    <n v="12.11"/>
    <n v="0.08"/>
    <n v="0.15"/>
    <n v="150"/>
    <n v="34"/>
    <n v="15"/>
    <n v="133"/>
    <n v="17"/>
    <n v="169"/>
    <m/>
    <m/>
    <n v="0"/>
    <n v="150"/>
    <n v="150"/>
  </r>
  <r>
    <x v="163"/>
    <x v="4"/>
    <s v="vegetale"/>
    <m/>
    <m/>
    <n v="12"/>
    <n v="7.34"/>
    <n v="7.0000000000000007E-2"/>
    <n v="0.12"/>
    <n v="132"/>
    <n v="5"/>
    <n v="5"/>
    <n v="81"/>
    <n v="1"/>
    <n v="132"/>
    <m/>
    <n v="50"/>
    <m/>
    <n v="132"/>
    <n v="132"/>
  </r>
  <r>
    <x v="163"/>
    <x v="24"/>
    <s v="vegetale"/>
    <m/>
    <m/>
    <n v="8"/>
    <n v="10.56"/>
    <n v="0.06"/>
    <n v="0.14000000000000001"/>
    <n v="125"/>
    <n v="1"/>
    <n v="1"/>
    <n v="116"/>
    <n v="9"/>
    <n v="125"/>
    <m/>
    <m/>
    <n v="0"/>
    <n v="125"/>
    <n v="125"/>
  </r>
  <r>
    <x v="163"/>
    <x v="20"/>
    <s v="vegetale"/>
    <m/>
    <m/>
    <n v="13"/>
    <n v="10.17"/>
    <n v="0.08"/>
    <n v="0.06"/>
    <n v="124"/>
    <n v="0"/>
    <n v="4"/>
    <n v="112"/>
    <n v="12"/>
    <n v="120"/>
    <m/>
    <n v="0"/>
    <m/>
    <n v="124"/>
    <n v="124"/>
  </r>
  <r>
    <x v="163"/>
    <x v="39"/>
    <s v="vegetale"/>
    <m/>
    <n v="5"/>
    <n v="12"/>
    <n v="9.81"/>
    <m/>
    <n v="0.13"/>
    <n v="112"/>
    <n v="1"/>
    <n v="0"/>
    <n v="108"/>
    <m/>
    <n v="101"/>
    <m/>
    <m/>
    <n v="12"/>
    <n v="112"/>
    <n v="113"/>
  </r>
  <r>
    <x v="163"/>
    <x v="17"/>
    <s v="vegetale"/>
    <n v="27"/>
    <m/>
    <n v="61"/>
    <n v="6.51"/>
    <n v="0.35"/>
    <n v="4.1500000000000004"/>
    <n v="112"/>
    <n v="2"/>
    <n v="9"/>
    <n v="72"/>
    <n v="5"/>
    <n v="105"/>
    <n v="8"/>
    <m/>
    <n v="0"/>
    <n v="112"/>
    <n v="112"/>
  </r>
  <r>
    <x v="163"/>
    <x v="22"/>
    <s v="animale"/>
    <m/>
    <n v="5"/>
    <n v="26"/>
    <n v="7.67"/>
    <n v="1.77"/>
    <n v="2.19"/>
    <n v="101"/>
    <n v="0"/>
    <n v="2"/>
    <n v="84"/>
    <n v="4"/>
    <n v="99"/>
    <n v="7"/>
    <m/>
    <m/>
    <n v="101"/>
    <n v="100"/>
  </r>
  <r>
    <x v="163"/>
    <x v="65"/>
    <s v="vegetale"/>
    <m/>
    <n v="1"/>
    <n v="4"/>
    <n v="7.93"/>
    <n v="0.02"/>
    <n v="0.09"/>
    <n v="99"/>
    <n v="0"/>
    <n v="0"/>
    <n v="87"/>
    <n v="10"/>
    <n v="99"/>
    <m/>
    <m/>
    <n v="0"/>
    <n v="99"/>
    <n v="98"/>
  </r>
  <r>
    <x v="163"/>
    <x v="62"/>
    <s v="animale"/>
    <n v="4"/>
    <n v="0"/>
    <n v="19"/>
    <n v="8.2100000000000009"/>
    <n v="0.9"/>
    <n v="2.59"/>
    <n v="94"/>
    <n v="17"/>
    <n v="54"/>
    <n v="90"/>
    <m/>
    <n v="57"/>
    <m/>
    <m/>
    <n v="0"/>
    <n v="94"/>
    <n v="94"/>
  </r>
  <r>
    <x v="163"/>
    <x v="46"/>
    <s v="vegetale"/>
    <n v="20"/>
    <n v="6"/>
    <n v="21"/>
    <n v="5.01"/>
    <n v="0.05"/>
    <n v="0.18"/>
    <n v="90"/>
    <n v="107"/>
    <n v="2"/>
    <n v="55"/>
    <n v="10"/>
    <n v="195"/>
    <m/>
    <m/>
    <n v="0"/>
    <n v="90"/>
    <n v="91"/>
  </r>
  <r>
    <x v="163"/>
    <x v="14"/>
    <s v="vegetale"/>
    <m/>
    <n v="49"/>
    <n v="67"/>
    <n v="2.76"/>
    <n v="7.57"/>
    <m/>
    <n v="79"/>
    <n v="3"/>
    <n v="83"/>
    <n v="30"/>
    <m/>
    <m/>
    <m/>
    <m/>
    <n v="0"/>
    <n v="80"/>
    <n v="79"/>
  </r>
  <r>
    <x v="163"/>
    <x v="23"/>
    <s v="vegetale"/>
    <m/>
    <n v="6"/>
    <n v="46"/>
    <n v="5.86"/>
    <n v="4.12"/>
    <n v="1.55"/>
    <n v="71"/>
    <n v="2"/>
    <n v="10"/>
    <n v="64"/>
    <m/>
    <n v="53"/>
    <m/>
    <m/>
    <n v="9"/>
    <n v="70"/>
    <n v="70"/>
  </r>
  <r>
    <x v="163"/>
    <x v="54"/>
    <s v="vegetale"/>
    <n v="53"/>
    <n v="0"/>
    <n v="7"/>
    <n v="0.78"/>
    <n v="0.02"/>
    <n v="0.19"/>
    <n v="63"/>
    <n v="0"/>
    <n v="2"/>
    <n v="9"/>
    <n v="1"/>
    <n v="61"/>
    <n v="0"/>
    <m/>
    <n v="0"/>
    <n v="63"/>
    <n v="63"/>
  </r>
  <r>
    <x v="163"/>
    <x v="13"/>
    <s v="animale"/>
    <m/>
    <m/>
    <n v="28"/>
    <n v="5.53"/>
    <n v="2.1"/>
    <n v="2.21"/>
    <n v="61"/>
    <n v="0"/>
    <n v="5"/>
    <n v="61"/>
    <m/>
    <n v="56"/>
    <m/>
    <m/>
    <n v="0"/>
    <n v="61"/>
    <n v="61"/>
  </r>
  <r>
    <x v="163"/>
    <x v="11"/>
    <s v="animale"/>
    <m/>
    <n v="1"/>
    <n v="29"/>
    <n v="5.34"/>
    <n v="2.2799999999999998"/>
    <n v="1.99"/>
    <n v="59"/>
    <n v="0"/>
    <n v="2"/>
    <n v="59"/>
    <m/>
    <n v="58"/>
    <m/>
    <m/>
    <m/>
    <n v="60"/>
    <n v="60"/>
  </r>
  <r>
    <x v="163"/>
    <x v="76"/>
    <s v="vegetale"/>
    <m/>
    <m/>
    <n v="2"/>
    <n v="3.58"/>
    <n v="0.03"/>
    <n v="0.04"/>
    <n v="44"/>
    <n v="0"/>
    <n v="0"/>
    <n v="39"/>
    <n v="4"/>
    <n v="44"/>
    <m/>
    <m/>
    <m/>
    <n v="44"/>
    <n v="43"/>
  </r>
  <r>
    <x v="163"/>
    <x v="66"/>
    <s v="animale"/>
    <m/>
    <n v="0"/>
    <n v="4"/>
    <n v="3.66"/>
    <n v="0.08"/>
    <n v="0.82"/>
    <n v="40"/>
    <n v="1"/>
    <n v="2"/>
    <n v="40"/>
    <m/>
    <n v="39"/>
    <m/>
    <m/>
    <n v="0"/>
    <n v="40"/>
    <n v="40"/>
  </r>
  <r>
    <x v="163"/>
    <x v="48"/>
    <s v="vegetale"/>
    <m/>
    <n v="2"/>
    <n v="76"/>
    <n v="3.15"/>
    <n v="8.6199999999999992"/>
    <m/>
    <n v="37"/>
    <n v="157"/>
    <n v="0"/>
    <n v="35"/>
    <m/>
    <n v="203"/>
    <m/>
    <m/>
    <n v="-10"/>
    <n v="36"/>
    <n v="37"/>
  </r>
  <r>
    <x v="163"/>
    <x v="33"/>
    <s v="vegetale"/>
    <m/>
    <m/>
    <m/>
    <m/>
    <m/>
    <m/>
    <n v="34"/>
    <m/>
    <m/>
    <m/>
    <m/>
    <n v="34"/>
    <m/>
    <n v="34"/>
    <m/>
    <n v="34"/>
    <n v="34"/>
  </r>
  <r>
    <x v="163"/>
    <x v="58"/>
    <s v="vegetale"/>
    <m/>
    <n v="1"/>
    <n v="6"/>
    <n v="2.68"/>
    <m/>
    <n v="0"/>
    <n v="31"/>
    <n v="2"/>
    <n v="0"/>
    <n v="29"/>
    <m/>
    <n v="33"/>
    <m/>
    <n v="1"/>
    <n v="0"/>
    <n v="31"/>
    <n v="31"/>
  </r>
  <r>
    <x v="163"/>
    <x v="52"/>
    <s v="vegetale"/>
    <m/>
    <m/>
    <n v="3"/>
    <n v="2.38"/>
    <m/>
    <n v="0.39"/>
    <n v="26"/>
    <n v="1"/>
    <n v="27"/>
    <n v="26"/>
    <m/>
    <m/>
    <m/>
    <m/>
    <n v="0"/>
    <n v="26"/>
    <n v="26"/>
  </r>
  <r>
    <x v="163"/>
    <x v="36"/>
    <s v="vegetale"/>
    <m/>
    <m/>
    <n v="17"/>
    <n v="1.82"/>
    <n v="0.75"/>
    <n v="0.72"/>
    <n v="22"/>
    <n v="2"/>
    <n v="7"/>
    <n v="20"/>
    <n v="2"/>
    <n v="17"/>
    <m/>
    <m/>
    <n v="0"/>
    <n v="22"/>
    <n v="22"/>
  </r>
  <r>
    <x v="163"/>
    <x v="18"/>
    <s v="vegetale"/>
    <m/>
    <m/>
    <n v="3"/>
    <n v="1.68"/>
    <n v="0"/>
    <n v="0.05"/>
    <n v="20"/>
    <n v="1"/>
    <n v="21"/>
    <n v="19"/>
    <n v="1"/>
    <m/>
    <m/>
    <m/>
    <m/>
    <n v="20"/>
    <n v="20"/>
  </r>
  <r>
    <x v="163"/>
    <x v="21"/>
    <s v="animale"/>
    <m/>
    <n v="0"/>
    <n v="4"/>
    <n v="1.4"/>
    <n v="0.16"/>
    <n v="0.63"/>
    <n v="16"/>
    <n v="0"/>
    <n v="1"/>
    <n v="15"/>
    <m/>
    <n v="15"/>
    <m/>
    <m/>
    <m/>
    <n v="16"/>
    <n v="15"/>
  </r>
  <r>
    <x v="163"/>
    <x v="40"/>
    <s v="vegetale"/>
    <m/>
    <n v="3"/>
    <m/>
    <m/>
    <m/>
    <m/>
    <n v="14"/>
    <n v="0"/>
    <n v="6"/>
    <m/>
    <n v="1"/>
    <n v="9"/>
    <n v="0"/>
    <n v="10"/>
    <m/>
    <n v="15"/>
    <n v="14"/>
  </r>
  <r>
    <x v="163"/>
    <x v="27"/>
    <s v="vegetale"/>
    <m/>
    <n v="0"/>
    <n v="29"/>
    <n v="1.21"/>
    <n v="3.31"/>
    <m/>
    <n v="14"/>
    <n v="0"/>
    <n v="5"/>
    <n v="13"/>
    <m/>
    <n v="4"/>
    <m/>
    <m/>
    <n v="5"/>
    <n v="14"/>
    <n v="13"/>
  </r>
  <r>
    <x v="163"/>
    <x v="81"/>
    <s v="vegetale"/>
    <m/>
    <m/>
    <n v="12"/>
    <n v="1.29"/>
    <n v="0.06"/>
    <n v="0.79"/>
    <n v="14"/>
    <n v="0"/>
    <n v="0"/>
    <n v="14"/>
    <m/>
    <n v="14"/>
    <m/>
    <m/>
    <m/>
    <n v="14"/>
    <n v="14"/>
  </r>
  <r>
    <x v="163"/>
    <x v="5"/>
    <s v="vegetale"/>
    <m/>
    <n v="0"/>
    <n v="11"/>
    <n v="1.07"/>
    <n v="0.01"/>
    <n v="0.21"/>
    <n v="12"/>
    <n v="0"/>
    <n v="12"/>
    <n v="12"/>
    <n v="0"/>
    <m/>
    <m/>
    <m/>
    <n v="0"/>
    <n v="12"/>
    <n v="12"/>
  </r>
  <r>
    <x v="163"/>
    <x v="28"/>
    <s v="vegetale"/>
    <m/>
    <m/>
    <n v="15"/>
    <n v="1.01"/>
    <n v="1.34"/>
    <n v="0.49"/>
    <n v="12"/>
    <n v="0"/>
    <n v="12"/>
    <n v="11"/>
    <n v="0"/>
    <m/>
    <m/>
    <n v="1"/>
    <m/>
    <n v="12"/>
    <n v="12"/>
  </r>
  <r>
    <x v="163"/>
    <x v="29"/>
    <s v="animale"/>
    <m/>
    <m/>
    <n v="5"/>
    <n v="0.95"/>
    <n v="0.49"/>
    <n v="7.0000000000000007E-2"/>
    <n v="10"/>
    <n v="12"/>
    <n v="0"/>
    <n v="10"/>
    <m/>
    <n v="22"/>
    <m/>
    <m/>
    <m/>
    <n v="10"/>
    <n v="10"/>
  </r>
  <r>
    <x v="163"/>
    <x v="35"/>
    <s v="animale"/>
    <m/>
    <m/>
    <n v="3"/>
    <n v="0.9"/>
    <n v="0.16"/>
    <n v="0.37"/>
    <n v="10"/>
    <n v="0"/>
    <n v="0"/>
    <n v="10"/>
    <m/>
    <n v="10"/>
    <m/>
    <m/>
    <n v="0"/>
    <n v="10"/>
    <n v="10"/>
  </r>
  <r>
    <x v="163"/>
    <x v="25"/>
    <s v="animale"/>
    <m/>
    <m/>
    <n v="13"/>
    <n v="0.64"/>
    <n v="1.43"/>
    <n v="0.02"/>
    <n v="7"/>
    <n v="0"/>
    <n v="0"/>
    <n v="7"/>
    <m/>
    <n v="7"/>
    <m/>
    <m/>
    <n v="0"/>
    <n v="7"/>
    <n v="7"/>
  </r>
  <r>
    <x v="163"/>
    <x v="30"/>
    <s v="vegetale"/>
    <m/>
    <m/>
    <n v="4"/>
    <n v="0.68"/>
    <m/>
    <m/>
    <n v="7"/>
    <n v="11"/>
    <n v="15"/>
    <n v="7"/>
    <m/>
    <n v="4"/>
    <m/>
    <m/>
    <n v="0"/>
    <n v="8"/>
    <n v="7"/>
  </r>
  <r>
    <x v="163"/>
    <x v="70"/>
    <s v="vegetale"/>
    <m/>
    <m/>
    <n v="15"/>
    <n v="0.61"/>
    <n v="1.66"/>
    <m/>
    <n v="7"/>
    <n v="35"/>
    <n v="57"/>
    <n v="7"/>
    <m/>
    <m/>
    <m/>
    <m/>
    <n v="-16"/>
    <n v="6"/>
    <n v="7"/>
  </r>
  <r>
    <x v="163"/>
    <x v="64"/>
    <s v="vegetale"/>
    <n v="0"/>
    <m/>
    <n v="5"/>
    <n v="0.62"/>
    <n v="0.04"/>
    <n v="0.13"/>
    <n v="7"/>
    <n v="0"/>
    <n v="6"/>
    <n v="7"/>
    <n v="1"/>
    <n v="1"/>
    <n v="0"/>
    <m/>
    <n v="0"/>
    <n v="7"/>
    <n v="8"/>
  </r>
  <r>
    <x v="163"/>
    <x v="15"/>
    <s v="vegetale"/>
    <m/>
    <m/>
    <n v="1"/>
    <n v="0.62"/>
    <m/>
    <n v="0.17"/>
    <n v="7"/>
    <n v="0"/>
    <n v="7"/>
    <n v="7"/>
    <m/>
    <m/>
    <m/>
    <m/>
    <n v="0"/>
    <n v="7"/>
    <n v="7"/>
  </r>
  <r>
    <x v="163"/>
    <x v="82"/>
    <s v="animale"/>
    <m/>
    <n v="0"/>
    <n v="1"/>
    <n v="0.51"/>
    <n v="0.01"/>
    <n v="0.19"/>
    <n v="6"/>
    <n v="6"/>
    <n v="1"/>
    <n v="6"/>
    <m/>
    <n v="11"/>
    <m/>
    <m/>
    <n v="0"/>
    <n v="6"/>
    <n v="6"/>
  </r>
  <r>
    <x v="163"/>
    <x v="47"/>
    <s v="vegetale"/>
    <m/>
    <m/>
    <n v="2"/>
    <n v="0.51"/>
    <n v="0.16"/>
    <n v="0.1"/>
    <n v="6"/>
    <n v="6"/>
    <n v="11"/>
    <n v="6"/>
    <m/>
    <m/>
    <m/>
    <m/>
    <n v="0"/>
    <n v="5"/>
    <n v="6"/>
  </r>
  <r>
    <x v="163"/>
    <x v="32"/>
    <s v="animale"/>
    <m/>
    <n v="0"/>
    <n v="12"/>
    <n v="0.5"/>
    <n v="1.35"/>
    <n v="0.01"/>
    <n v="6"/>
    <n v="1"/>
    <n v="1"/>
    <n v="5"/>
    <m/>
    <n v="6"/>
    <m/>
    <m/>
    <n v="0"/>
    <n v="6"/>
    <n v="5"/>
  </r>
  <r>
    <x v="163"/>
    <x v="84"/>
    <s v="vegetale"/>
    <m/>
    <m/>
    <n v="12"/>
    <n v="0.51"/>
    <n v="1.39"/>
    <m/>
    <n v="6"/>
    <n v="0"/>
    <n v="6"/>
    <n v="6"/>
    <m/>
    <m/>
    <m/>
    <m/>
    <m/>
    <n v="6"/>
    <n v="6"/>
  </r>
  <r>
    <x v="163"/>
    <x v="85"/>
    <s v="animale"/>
    <m/>
    <n v="0"/>
    <n v="1"/>
    <n v="0.56000000000000005"/>
    <n v="0.03"/>
    <n v="0.16"/>
    <n v="6"/>
    <m/>
    <m/>
    <n v="6"/>
    <m/>
    <n v="6"/>
    <m/>
    <m/>
    <m/>
    <n v="6"/>
    <n v="6"/>
  </r>
  <r>
    <x v="163"/>
    <x v="73"/>
    <s v="vegetale"/>
    <m/>
    <m/>
    <n v="7"/>
    <n v="0.48"/>
    <n v="0.64"/>
    <n v="0.33"/>
    <n v="5"/>
    <n v="0"/>
    <n v="5"/>
    <n v="5"/>
    <m/>
    <m/>
    <m/>
    <m/>
    <n v="0"/>
    <n v="5"/>
    <n v="5"/>
  </r>
  <r>
    <x v="163"/>
    <x v="78"/>
    <s v="vegetale"/>
    <m/>
    <m/>
    <n v="3"/>
    <n v="0.35"/>
    <n v="0.09"/>
    <n v="0.13"/>
    <n v="5"/>
    <n v="18"/>
    <n v="3"/>
    <n v="4"/>
    <n v="1"/>
    <n v="20"/>
    <m/>
    <m/>
    <m/>
    <n v="5"/>
    <n v="5"/>
  </r>
  <r>
    <x v="163"/>
    <x v="79"/>
    <s v="animale"/>
    <m/>
    <n v="0"/>
    <n v="1"/>
    <n v="0.4"/>
    <n v="0.01"/>
    <n v="0.11"/>
    <n v="4"/>
    <n v="3"/>
    <n v="0"/>
    <n v="4"/>
    <m/>
    <n v="7"/>
    <m/>
    <m/>
    <n v="0"/>
    <n v="4"/>
    <n v="4"/>
  </r>
  <r>
    <x v="163"/>
    <x v="75"/>
    <s v="vegetale"/>
    <m/>
    <n v="3"/>
    <m/>
    <m/>
    <m/>
    <m/>
    <n v="3"/>
    <n v="0"/>
    <n v="3"/>
    <m/>
    <m/>
    <m/>
    <m/>
    <m/>
    <m/>
    <n v="3"/>
    <n v="3"/>
  </r>
  <r>
    <x v="163"/>
    <x v="77"/>
    <s v="vegetale"/>
    <m/>
    <n v="3"/>
    <m/>
    <m/>
    <m/>
    <m/>
    <n v="3"/>
    <m/>
    <n v="3"/>
    <m/>
    <m/>
    <m/>
    <m/>
    <m/>
    <m/>
    <n v="3"/>
    <n v="3"/>
  </r>
  <r>
    <x v="163"/>
    <x v="44"/>
    <s v="vegetale"/>
    <m/>
    <m/>
    <n v="3"/>
    <n v="0.3"/>
    <m/>
    <n v="0"/>
    <n v="3"/>
    <n v="0"/>
    <n v="0"/>
    <n v="3"/>
    <m/>
    <n v="3"/>
    <m/>
    <m/>
    <m/>
    <n v="3"/>
    <n v="3"/>
  </r>
  <r>
    <x v="163"/>
    <x v="41"/>
    <s v="vegetale"/>
    <n v="0"/>
    <n v="0"/>
    <n v="0"/>
    <n v="0"/>
    <n v="0"/>
    <n v="0"/>
    <n v="3"/>
    <n v="0"/>
    <n v="0"/>
    <n v="0"/>
    <m/>
    <n v="2"/>
    <n v="0"/>
    <n v="3"/>
    <n v="0"/>
    <n v="2"/>
    <n v="3"/>
  </r>
  <r>
    <x v="163"/>
    <x v="42"/>
    <s v="vegetale"/>
    <m/>
    <m/>
    <n v="2"/>
    <n v="0.22"/>
    <n v="0.02"/>
    <n v="0.09"/>
    <n v="2"/>
    <n v="0"/>
    <n v="3"/>
    <n v="2"/>
    <m/>
    <m/>
    <m/>
    <m/>
    <n v="0"/>
    <n v="3"/>
    <n v="2"/>
  </r>
  <r>
    <x v="163"/>
    <x v="74"/>
    <s v="vegetale"/>
    <n v="1"/>
    <m/>
    <n v="0"/>
    <n v="0"/>
    <m/>
    <n v="0"/>
    <n v="2"/>
    <n v="0"/>
    <n v="0"/>
    <n v="0"/>
    <n v="0"/>
    <n v="2"/>
    <n v="0"/>
    <m/>
    <n v="0"/>
    <n v="2"/>
    <n v="1"/>
  </r>
  <r>
    <x v="163"/>
    <x v="87"/>
    <s v="vegetale"/>
    <m/>
    <m/>
    <n v="0"/>
    <n v="0.18"/>
    <m/>
    <n v="0"/>
    <n v="2"/>
    <n v="0"/>
    <n v="0"/>
    <n v="2"/>
    <m/>
    <n v="2"/>
    <m/>
    <m/>
    <m/>
    <n v="2"/>
    <n v="2"/>
  </r>
  <r>
    <x v="163"/>
    <x v="67"/>
    <s v="vegetale"/>
    <m/>
    <n v="0"/>
    <n v="2"/>
    <n v="0"/>
    <n v="0"/>
    <n v="0"/>
    <n v="2"/>
    <n v="0"/>
    <n v="0"/>
    <n v="2"/>
    <m/>
    <n v="2"/>
    <m/>
    <m/>
    <m/>
    <n v="2"/>
    <n v="2"/>
  </r>
  <r>
    <x v="163"/>
    <x v="6"/>
    <s v="vegetale"/>
    <m/>
    <n v="1"/>
    <n v="3"/>
    <n v="0.14000000000000001"/>
    <n v="0.34"/>
    <n v="0"/>
    <n v="2"/>
    <n v="24"/>
    <n v="5"/>
    <n v="2"/>
    <m/>
    <n v="3"/>
    <m/>
    <m/>
    <n v="19"/>
    <n v="3"/>
    <n v="3"/>
  </r>
  <r>
    <x v="163"/>
    <x v="43"/>
    <s v="vegetale"/>
    <m/>
    <n v="0"/>
    <n v="5"/>
    <n v="0.19"/>
    <n v="0.52"/>
    <m/>
    <n v="2"/>
    <m/>
    <n v="0"/>
    <n v="2"/>
    <m/>
    <m/>
    <m/>
    <m/>
    <n v="2"/>
    <n v="2"/>
    <n v="2"/>
  </r>
  <r>
    <x v="163"/>
    <x v="45"/>
    <s v="animale"/>
    <m/>
    <n v="0"/>
    <n v="0"/>
    <n v="0.2"/>
    <n v="0.01"/>
    <n v="0.06"/>
    <n v="2"/>
    <n v="0"/>
    <n v="0"/>
    <n v="2"/>
    <m/>
    <n v="2"/>
    <m/>
    <m/>
    <n v="0"/>
    <n v="2"/>
    <n v="2"/>
  </r>
  <r>
    <x v="163"/>
    <x v="50"/>
    <s v="vegetale"/>
    <m/>
    <m/>
    <n v="0"/>
    <n v="0.11"/>
    <m/>
    <n v="0"/>
    <n v="1"/>
    <n v="0"/>
    <n v="1"/>
    <n v="1"/>
    <m/>
    <m/>
    <m/>
    <m/>
    <n v="0"/>
    <n v="1"/>
    <n v="1"/>
  </r>
  <r>
    <x v="163"/>
    <x v="51"/>
    <s v="vegetale"/>
    <m/>
    <m/>
    <n v="1"/>
    <n v="0.09"/>
    <m/>
    <m/>
    <n v="1"/>
    <n v="0"/>
    <n v="0"/>
    <n v="1"/>
    <m/>
    <n v="1"/>
    <m/>
    <m/>
    <n v="0"/>
    <n v="1"/>
    <n v="1"/>
  </r>
  <r>
    <x v="163"/>
    <x v="26"/>
    <s v="vegetale"/>
    <m/>
    <m/>
    <m/>
    <m/>
    <m/>
    <m/>
    <n v="1"/>
    <m/>
    <n v="0"/>
    <m/>
    <m/>
    <n v="1"/>
    <n v="0"/>
    <n v="1"/>
    <n v="0"/>
    <n v="1"/>
    <n v="1"/>
  </r>
  <r>
    <x v="163"/>
    <x v="68"/>
    <s v="vegetale"/>
    <m/>
    <m/>
    <n v="1"/>
    <n v="0.08"/>
    <n v="0"/>
    <n v="0.05"/>
    <n v="1"/>
    <n v="0"/>
    <n v="1"/>
    <n v="1"/>
    <n v="0"/>
    <n v="0"/>
    <n v="0"/>
    <m/>
    <n v="0"/>
    <n v="1"/>
    <n v="1"/>
  </r>
  <r>
    <x v="163"/>
    <x v="83"/>
    <s v="animale"/>
    <m/>
    <n v="0"/>
    <n v="0"/>
    <n v="0.08"/>
    <n v="0"/>
    <n v="0.01"/>
    <n v="1"/>
    <n v="1"/>
    <n v="1"/>
    <n v="1"/>
    <m/>
    <n v="1"/>
    <m/>
    <m/>
    <n v="0"/>
    <n v="1"/>
    <n v="1"/>
  </r>
  <r>
    <x v="163"/>
    <x v="56"/>
    <s v="vegetale"/>
    <m/>
    <m/>
    <n v="1"/>
    <n v="0.09"/>
    <n v="0.01"/>
    <n v="0.03"/>
    <n v="1"/>
    <n v="0"/>
    <n v="1"/>
    <n v="1"/>
    <m/>
    <m/>
    <m/>
    <m/>
    <n v="0"/>
    <n v="1"/>
    <n v="1"/>
  </r>
  <r>
    <x v="163"/>
    <x v="89"/>
    <s v="animale"/>
    <m/>
    <n v="0"/>
    <n v="0"/>
    <n v="0"/>
    <n v="0"/>
    <n v="0"/>
    <n v="0"/>
    <n v="0"/>
    <m/>
    <n v="0"/>
    <m/>
    <n v="0"/>
    <m/>
    <m/>
    <m/>
    <n v="0"/>
    <n v="0"/>
  </r>
  <r>
    <x v="163"/>
    <x v="69"/>
    <s v="vegetale"/>
    <m/>
    <m/>
    <m/>
    <n v="0"/>
    <m/>
    <m/>
    <n v="0"/>
    <m/>
    <n v="0"/>
    <n v="0"/>
    <m/>
    <m/>
    <m/>
    <m/>
    <m/>
    <n v="0"/>
    <n v="0"/>
  </r>
  <r>
    <x v="163"/>
    <x v="53"/>
    <s v="vegetale"/>
    <m/>
    <m/>
    <n v="0"/>
    <n v="0.04"/>
    <n v="0.01"/>
    <n v="0"/>
    <n v="0"/>
    <n v="0"/>
    <n v="1"/>
    <n v="0"/>
    <m/>
    <m/>
    <m/>
    <m/>
    <n v="0"/>
    <n v="1"/>
    <n v="0"/>
  </r>
  <r>
    <x v="163"/>
    <x v="90"/>
    <s v="vegetale"/>
    <m/>
    <m/>
    <n v="0"/>
    <n v="0.01"/>
    <n v="0"/>
    <n v="0"/>
    <n v="0"/>
    <n v="0"/>
    <n v="0"/>
    <n v="0"/>
    <m/>
    <m/>
    <m/>
    <m/>
    <n v="0"/>
    <n v="0"/>
    <n v="0"/>
  </r>
  <r>
    <x v="163"/>
    <x v="38"/>
    <s v="vegetale"/>
    <m/>
    <m/>
    <n v="0"/>
    <n v="0"/>
    <n v="0"/>
    <m/>
    <n v="0"/>
    <m/>
    <n v="0"/>
    <n v="0"/>
    <m/>
    <m/>
    <m/>
    <m/>
    <m/>
    <n v="0"/>
    <n v="0"/>
  </r>
  <r>
    <x v="163"/>
    <x v="55"/>
    <s v="vegetale"/>
    <m/>
    <m/>
    <n v="0"/>
    <n v="0"/>
    <n v="0"/>
    <m/>
    <n v="0"/>
    <n v="0"/>
    <n v="0"/>
    <n v="0"/>
    <m/>
    <m/>
    <m/>
    <m/>
    <m/>
    <n v="0"/>
    <n v="0"/>
  </r>
  <r>
    <x v="163"/>
    <x v="49"/>
    <s v="vegetale"/>
    <m/>
    <m/>
    <n v="1"/>
    <n v="0.02"/>
    <n v="0.06"/>
    <m/>
    <n v="0"/>
    <n v="0"/>
    <n v="0"/>
    <n v="0"/>
    <m/>
    <n v="0"/>
    <m/>
    <m/>
    <m/>
    <n v="0"/>
    <n v="0"/>
  </r>
  <r>
    <x v="163"/>
    <x v="91"/>
    <s v="animale"/>
    <m/>
    <n v="0"/>
    <n v="0"/>
    <n v="0"/>
    <n v="0"/>
    <n v="0"/>
    <n v="0"/>
    <m/>
    <n v="0"/>
    <n v="0"/>
    <m/>
    <m/>
    <m/>
    <m/>
    <m/>
    <n v="0"/>
    <n v="0"/>
  </r>
  <r>
    <x v="163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163"/>
    <x v="72"/>
    <s v="vegetale"/>
    <m/>
    <n v="0"/>
    <n v="0"/>
    <n v="0"/>
    <m/>
    <m/>
    <n v="0"/>
    <m/>
    <n v="0"/>
    <n v="0"/>
    <m/>
    <m/>
    <m/>
    <m/>
    <m/>
    <n v="0"/>
    <n v="0"/>
  </r>
  <r>
    <x v="163"/>
    <x v="34"/>
    <s v="vegetale"/>
    <m/>
    <m/>
    <n v="0"/>
    <n v="0"/>
    <n v="0"/>
    <n v="0"/>
    <n v="0"/>
    <n v="0"/>
    <n v="0"/>
    <n v="0"/>
    <m/>
    <m/>
    <m/>
    <m/>
    <n v="0"/>
    <n v="0"/>
    <n v="0"/>
  </r>
  <r>
    <x v="163"/>
    <x v="71"/>
    <s v="vegetale"/>
    <m/>
    <m/>
    <n v="0"/>
    <n v="0"/>
    <m/>
    <m/>
    <n v="0"/>
    <m/>
    <n v="0"/>
    <n v="0"/>
    <m/>
    <m/>
    <m/>
    <m/>
    <n v="0"/>
    <n v="0"/>
    <n v="0"/>
  </r>
  <r>
    <x v="163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63"/>
    <x v="88"/>
    <s v="vegetale"/>
    <m/>
    <m/>
    <m/>
    <n v="0"/>
    <m/>
    <m/>
    <n v="0"/>
    <n v="0"/>
    <n v="0"/>
    <n v="0"/>
    <m/>
    <m/>
    <m/>
    <m/>
    <m/>
    <n v="0"/>
    <n v="0"/>
  </r>
  <r>
    <x v="163"/>
    <x v="86"/>
    <s v="vegetale"/>
    <m/>
    <m/>
    <n v="0"/>
    <n v="0"/>
    <m/>
    <m/>
    <n v="0"/>
    <m/>
    <n v="0"/>
    <n v="0"/>
    <m/>
    <m/>
    <m/>
    <m/>
    <m/>
    <n v="0"/>
    <n v="0"/>
  </r>
  <r>
    <x v="163"/>
    <x v="63"/>
    <s v="animale"/>
    <m/>
    <n v="0"/>
    <n v="0"/>
    <n v="0"/>
    <n v="0"/>
    <m/>
    <n v="0"/>
    <n v="0"/>
    <n v="0"/>
    <n v="0"/>
    <m/>
    <n v="0"/>
    <m/>
    <m/>
    <n v="0"/>
    <n v="0"/>
    <n v="0"/>
  </r>
  <r>
    <x v="163"/>
    <x v="59"/>
    <s v="vegetale"/>
    <m/>
    <m/>
    <n v="0"/>
    <m/>
    <n v="0"/>
    <n v="0.02"/>
    <m/>
    <m/>
    <m/>
    <m/>
    <m/>
    <m/>
    <m/>
    <m/>
    <m/>
    <n v="0"/>
    <n v="0"/>
  </r>
  <r>
    <x v="164"/>
    <x v="1"/>
    <s v="animale"/>
    <n v="1380"/>
    <m/>
    <n v="223"/>
    <n v="137.09"/>
    <n v="11.88"/>
    <n v="12.55"/>
    <n v="2109"/>
    <m/>
    <n v="9"/>
    <n v="718"/>
    <n v="11"/>
    <n v="2100"/>
    <m/>
    <n v="0"/>
    <m/>
    <n v="2109"/>
    <n v="2109"/>
  </r>
  <r>
    <x v="164"/>
    <x v="0"/>
    <s v="vegetale"/>
    <n v="802"/>
    <m/>
    <n v="1469"/>
    <n v="188.86"/>
    <n v="5.32"/>
    <n v="43.8"/>
    <n v="2015"/>
    <m/>
    <n v="715"/>
    <n v="990"/>
    <n v="120"/>
    <n v="1300"/>
    <n v="103"/>
    <m/>
    <n v="0"/>
    <n v="2015"/>
    <n v="2015"/>
  </r>
  <r>
    <x v="164"/>
    <x v="26"/>
    <s v="vegetale"/>
    <n v="11"/>
    <m/>
    <m/>
    <m/>
    <m/>
    <m/>
    <n v="513"/>
    <n v="47"/>
    <m/>
    <m/>
    <n v="17"/>
    <n v="380"/>
    <n v="30"/>
    <n v="455"/>
    <n v="180"/>
    <n v="513"/>
    <n v="513"/>
  </r>
  <r>
    <x v="164"/>
    <x v="2"/>
    <s v="vegetale"/>
    <n v="80"/>
    <m/>
    <n v="41"/>
    <n v="66.540000000000006"/>
    <n v="0.32"/>
    <n v="1.32"/>
    <n v="472"/>
    <n v="2"/>
    <n v="2"/>
    <n v="349"/>
    <n v="44"/>
    <n v="472"/>
    <m/>
    <m/>
    <n v="0"/>
    <n v="472"/>
    <n v="473"/>
  </r>
  <r>
    <x v="164"/>
    <x v="57"/>
    <s v="vegetale"/>
    <m/>
    <m/>
    <n v="28"/>
    <n v="60.31"/>
    <n v="0.33"/>
    <n v="1.32"/>
    <n v="330"/>
    <n v="0"/>
    <n v="0"/>
    <n v="316"/>
    <n v="14"/>
    <n v="330"/>
    <m/>
    <m/>
    <m/>
    <n v="330"/>
    <n v="330"/>
  </r>
  <r>
    <x v="164"/>
    <x v="8"/>
    <s v="vegetale"/>
    <n v="92"/>
    <m/>
    <n v="56"/>
    <n v="30.53"/>
    <n v="0.08"/>
    <n v="1.34"/>
    <n v="259"/>
    <n v="0"/>
    <n v="9"/>
    <n v="160"/>
    <n v="3"/>
    <n v="250"/>
    <n v="5"/>
    <m/>
    <n v="0"/>
    <n v="259"/>
    <n v="260"/>
  </r>
  <r>
    <x v="164"/>
    <x v="4"/>
    <s v="vegetale"/>
    <m/>
    <m/>
    <n v="42"/>
    <n v="28.82"/>
    <n v="0.31"/>
    <n v="0.4"/>
    <n v="240"/>
    <n v="0"/>
    <n v="0"/>
    <n v="151"/>
    <n v="24"/>
    <n v="240"/>
    <m/>
    <n v="65"/>
    <n v="0"/>
    <n v="240"/>
    <n v="240"/>
  </r>
  <r>
    <x v="164"/>
    <x v="33"/>
    <s v="vegetale"/>
    <n v="18"/>
    <m/>
    <m/>
    <m/>
    <m/>
    <m/>
    <n v="238"/>
    <m/>
    <m/>
    <m/>
    <m/>
    <n v="238"/>
    <m/>
    <n v="220"/>
    <m/>
    <n v="238"/>
    <n v="238"/>
  </r>
  <r>
    <x v="164"/>
    <x v="13"/>
    <s v="animale"/>
    <m/>
    <m/>
    <n v="160"/>
    <n v="26.06"/>
    <n v="12.77"/>
    <n v="10.54"/>
    <n v="143"/>
    <m/>
    <n v="2"/>
    <n v="137"/>
    <n v="6"/>
    <n v="141"/>
    <m/>
    <m/>
    <n v="0"/>
    <n v="143"/>
    <n v="143"/>
  </r>
  <r>
    <x v="164"/>
    <x v="9"/>
    <s v="vegetale"/>
    <m/>
    <n v="104"/>
    <n v="79"/>
    <n v="7.3"/>
    <m/>
    <m/>
    <n v="142"/>
    <m/>
    <n v="102"/>
    <n v="38"/>
    <m/>
    <n v="40"/>
    <m/>
    <m/>
    <n v="0"/>
    <n v="142"/>
    <n v="142"/>
  </r>
  <r>
    <x v="164"/>
    <x v="11"/>
    <s v="animale"/>
    <m/>
    <m/>
    <n v="176"/>
    <n v="25.5"/>
    <n v="15.09"/>
    <n v="9.4600000000000009"/>
    <n v="140"/>
    <m/>
    <n v="0"/>
    <n v="134"/>
    <n v="7"/>
    <n v="140"/>
    <m/>
    <m/>
    <n v="0"/>
    <n v="140"/>
    <n v="141"/>
  </r>
  <r>
    <x v="164"/>
    <x v="61"/>
    <s v="vegetale"/>
    <m/>
    <m/>
    <n v="19"/>
    <n v="22.9"/>
    <n v="0.13"/>
    <n v="0.69"/>
    <n v="122"/>
    <n v="1"/>
    <n v="13"/>
    <n v="120"/>
    <n v="2"/>
    <n v="110"/>
    <m/>
    <m/>
    <m/>
    <n v="122"/>
    <n v="122"/>
  </r>
  <r>
    <x v="164"/>
    <x v="10"/>
    <s v="vegetale"/>
    <m/>
    <m/>
    <n v="21"/>
    <n v="18.27"/>
    <n v="0.18"/>
    <n v="0.4"/>
    <n v="104"/>
    <n v="0"/>
    <n v="7"/>
    <n v="96"/>
    <n v="9"/>
    <n v="97"/>
    <m/>
    <m/>
    <n v="0"/>
    <n v="104"/>
    <n v="105"/>
  </r>
  <r>
    <x v="164"/>
    <x v="3"/>
    <s v="vegetale"/>
    <n v="62"/>
    <m/>
    <n v="16"/>
    <n v="2.2999999999999998"/>
    <n v="0.08"/>
    <n v="0.57999999999999996"/>
    <n v="87"/>
    <m/>
    <n v="12"/>
    <n v="12"/>
    <n v="2"/>
    <n v="75"/>
    <n v="10"/>
    <m/>
    <n v="0"/>
    <n v="87"/>
    <n v="86"/>
  </r>
  <r>
    <x v="164"/>
    <x v="38"/>
    <s v="vegetale"/>
    <m/>
    <n v="61"/>
    <n v="92"/>
    <n v="3.82"/>
    <n v="10.46"/>
    <m/>
    <n v="81"/>
    <n v="1"/>
    <m/>
    <n v="20"/>
    <m/>
    <n v="82"/>
    <m/>
    <m/>
    <n v="0"/>
    <n v="81"/>
    <n v="81"/>
  </r>
  <r>
    <x v="164"/>
    <x v="5"/>
    <s v="vegetale"/>
    <m/>
    <m/>
    <n v="108"/>
    <n v="10.93"/>
    <n v="0.21"/>
    <n v="2.02"/>
    <n v="67"/>
    <m/>
    <n v="0"/>
    <n v="57"/>
    <n v="2"/>
    <n v="67"/>
    <n v="8"/>
    <m/>
    <m/>
    <n v="67"/>
    <n v="67"/>
  </r>
  <r>
    <x v="164"/>
    <x v="20"/>
    <s v="vegetale"/>
    <n v="14"/>
    <m/>
    <n v="11"/>
    <n v="8.59"/>
    <n v="7.0000000000000007E-2"/>
    <n v="0.02"/>
    <n v="66"/>
    <n v="1"/>
    <n v="1"/>
    <n v="45"/>
    <n v="7"/>
    <n v="65"/>
    <m/>
    <m/>
    <n v="0"/>
    <n v="65"/>
    <n v="66"/>
  </r>
  <r>
    <x v="164"/>
    <x v="22"/>
    <s v="animale"/>
    <m/>
    <n v="10"/>
    <n v="30"/>
    <n v="7.88"/>
    <n v="2.12"/>
    <n v="2.31"/>
    <n v="53"/>
    <m/>
    <n v="2"/>
    <n v="41"/>
    <m/>
    <n v="51"/>
    <n v="1"/>
    <m/>
    <m/>
    <n v="53"/>
    <n v="52"/>
  </r>
  <r>
    <x v="164"/>
    <x v="21"/>
    <s v="animale"/>
    <m/>
    <n v="35"/>
    <n v="1"/>
    <n v="0.48"/>
    <n v="0.05"/>
    <n v="0.22"/>
    <n v="39"/>
    <m/>
    <n v="0"/>
    <n v="3"/>
    <n v="2"/>
    <n v="39"/>
    <m/>
    <m/>
    <m/>
    <n v="39"/>
    <n v="40"/>
  </r>
  <r>
    <x v="164"/>
    <x v="58"/>
    <s v="vegetale"/>
    <m/>
    <m/>
    <n v="14"/>
    <n v="7.47"/>
    <m/>
    <m/>
    <n v="39"/>
    <n v="0"/>
    <n v="0"/>
    <n v="39"/>
    <m/>
    <n v="39"/>
    <m/>
    <m/>
    <n v="0"/>
    <n v="39"/>
    <n v="39"/>
  </r>
  <r>
    <x v="164"/>
    <x v="19"/>
    <s v="animale"/>
    <m/>
    <m/>
    <n v="13"/>
    <n v="3.81"/>
    <n v="0.8"/>
    <n v="1.29"/>
    <n v="21"/>
    <m/>
    <n v="1"/>
    <n v="20"/>
    <n v="1"/>
    <n v="20"/>
    <m/>
    <m/>
    <m/>
    <n v="21"/>
    <n v="21"/>
  </r>
  <r>
    <x v="164"/>
    <x v="7"/>
    <s v="vegetale"/>
    <n v="15"/>
    <m/>
    <n v="0"/>
    <n v="0.01"/>
    <m/>
    <n v="0"/>
    <n v="16"/>
    <m/>
    <n v="0"/>
    <n v="0"/>
    <n v="0"/>
    <n v="16"/>
    <n v="1"/>
    <m/>
    <m/>
    <n v="16"/>
    <n v="16"/>
  </r>
  <r>
    <x v="164"/>
    <x v="27"/>
    <s v="vegetale"/>
    <m/>
    <m/>
    <n v="70"/>
    <n v="2.88"/>
    <n v="7.9"/>
    <m/>
    <n v="15"/>
    <m/>
    <n v="15"/>
    <n v="15"/>
    <m/>
    <m/>
    <m/>
    <m/>
    <m/>
    <n v="15"/>
    <n v="15"/>
  </r>
  <r>
    <x v="164"/>
    <x v="45"/>
    <s v="animale"/>
    <m/>
    <n v="0"/>
    <n v="5"/>
    <n v="2.89"/>
    <n v="0.2"/>
    <n v="0.86"/>
    <n v="15"/>
    <n v="0"/>
    <n v="0"/>
    <n v="15"/>
    <m/>
    <n v="15"/>
    <m/>
    <m/>
    <m/>
    <n v="15"/>
    <n v="15"/>
  </r>
  <r>
    <x v="164"/>
    <x v="81"/>
    <s v="vegetale"/>
    <n v="12"/>
    <m/>
    <m/>
    <m/>
    <m/>
    <m/>
    <n v="13"/>
    <m/>
    <m/>
    <m/>
    <n v="1"/>
    <n v="13"/>
    <m/>
    <m/>
    <m/>
    <n v="13"/>
    <n v="13"/>
  </r>
  <r>
    <x v="164"/>
    <x v="32"/>
    <s v="animale"/>
    <m/>
    <n v="0"/>
    <n v="48"/>
    <n v="2.0099999999999998"/>
    <n v="5.35"/>
    <n v="0.05"/>
    <n v="11"/>
    <m/>
    <m/>
    <n v="11"/>
    <m/>
    <n v="11"/>
    <m/>
    <m/>
    <m/>
    <n v="11"/>
    <n v="11"/>
  </r>
  <r>
    <x v="164"/>
    <x v="30"/>
    <s v="vegetale"/>
    <m/>
    <m/>
    <n v="6"/>
    <n v="1.52"/>
    <m/>
    <m/>
    <n v="8"/>
    <m/>
    <n v="8"/>
    <n v="8"/>
    <m/>
    <m/>
    <m/>
    <m/>
    <m/>
    <n v="8"/>
    <n v="8"/>
  </r>
  <r>
    <x v="164"/>
    <x v="6"/>
    <s v="vegetale"/>
    <m/>
    <n v="1"/>
    <n v="34"/>
    <n v="1.45"/>
    <n v="3.85"/>
    <n v="0.03"/>
    <n v="8"/>
    <m/>
    <n v="8"/>
    <n v="8"/>
    <m/>
    <m/>
    <m/>
    <m/>
    <m/>
    <n v="8"/>
    <n v="9"/>
  </r>
  <r>
    <x v="164"/>
    <x v="63"/>
    <s v="animale"/>
    <m/>
    <m/>
    <n v="11"/>
    <n v="1.45"/>
    <n v="1.02"/>
    <n v="0.3"/>
    <n v="8"/>
    <m/>
    <n v="7"/>
    <n v="8"/>
    <n v="0"/>
    <n v="0"/>
    <m/>
    <m/>
    <m/>
    <n v="7"/>
    <n v="8"/>
  </r>
  <r>
    <x v="164"/>
    <x v="47"/>
    <s v="vegetale"/>
    <m/>
    <m/>
    <n v="30"/>
    <n v="1.38"/>
    <n v="2.69"/>
    <n v="0.32"/>
    <n v="7"/>
    <n v="0"/>
    <n v="7"/>
    <n v="7"/>
    <m/>
    <m/>
    <m/>
    <m/>
    <m/>
    <n v="7"/>
    <n v="7"/>
  </r>
  <r>
    <x v="164"/>
    <x v="25"/>
    <s v="animale"/>
    <m/>
    <m/>
    <n v="14"/>
    <n v="0.69"/>
    <n v="1.54"/>
    <n v="0.02"/>
    <n v="4"/>
    <n v="0"/>
    <n v="1"/>
    <n v="4"/>
    <m/>
    <n v="3"/>
    <m/>
    <m/>
    <n v="0"/>
    <n v="4"/>
    <n v="4"/>
  </r>
  <r>
    <x v="164"/>
    <x v="39"/>
    <s v="vegetale"/>
    <m/>
    <m/>
    <n v="1"/>
    <n v="0.65"/>
    <m/>
    <n v="0.01"/>
    <n v="3"/>
    <m/>
    <n v="3"/>
    <n v="3"/>
    <m/>
    <m/>
    <m/>
    <m/>
    <m/>
    <n v="3"/>
    <n v="3"/>
  </r>
  <r>
    <x v="164"/>
    <x v="62"/>
    <s v="animale"/>
    <n v="0"/>
    <n v="0"/>
    <n v="2"/>
    <n v="0.66"/>
    <n v="0.08"/>
    <n v="0.19"/>
    <n v="3"/>
    <m/>
    <n v="3"/>
    <n v="3"/>
    <m/>
    <m/>
    <m/>
    <m/>
    <m/>
    <n v="3"/>
    <n v="3"/>
  </r>
  <r>
    <x v="164"/>
    <x v="15"/>
    <s v="vegetale"/>
    <m/>
    <m/>
    <n v="1"/>
    <n v="0.5"/>
    <m/>
    <n v="0.14000000000000001"/>
    <n v="3"/>
    <n v="0"/>
    <n v="3"/>
    <n v="3"/>
    <m/>
    <m/>
    <m/>
    <m/>
    <m/>
    <n v="3"/>
    <n v="3"/>
  </r>
  <r>
    <x v="164"/>
    <x v="31"/>
    <s v="vegetale"/>
    <m/>
    <m/>
    <n v="9"/>
    <n v="0.38"/>
    <n v="1.05"/>
    <m/>
    <n v="2"/>
    <m/>
    <n v="2"/>
    <n v="2"/>
    <m/>
    <m/>
    <m/>
    <m/>
    <n v="0"/>
    <n v="2"/>
    <n v="2"/>
  </r>
  <r>
    <x v="164"/>
    <x v="23"/>
    <s v="vegetale"/>
    <m/>
    <m/>
    <n v="2"/>
    <n v="0.33"/>
    <n v="0.2"/>
    <n v="7.0000000000000007E-2"/>
    <n v="2"/>
    <m/>
    <m/>
    <n v="2"/>
    <n v="0"/>
    <n v="2"/>
    <m/>
    <m/>
    <m/>
    <n v="2"/>
    <n v="2"/>
  </r>
  <r>
    <x v="164"/>
    <x v="12"/>
    <s v="vegetale"/>
    <m/>
    <m/>
    <n v="0"/>
    <n v="0.42"/>
    <n v="0"/>
    <n v="0.01"/>
    <n v="2"/>
    <m/>
    <n v="2"/>
    <n v="2"/>
    <m/>
    <m/>
    <m/>
    <m/>
    <m/>
    <n v="2"/>
    <n v="2"/>
  </r>
  <r>
    <x v="164"/>
    <x v="42"/>
    <s v="vegetale"/>
    <m/>
    <m/>
    <n v="2"/>
    <n v="0.2"/>
    <n v="0.02"/>
    <n v="0.08"/>
    <n v="1"/>
    <m/>
    <n v="1"/>
    <n v="1"/>
    <m/>
    <m/>
    <m/>
    <m/>
    <m/>
    <n v="1"/>
    <n v="1"/>
  </r>
  <r>
    <x v="164"/>
    <x v="44"/>
    <s v="vegetale"/>
    <m/>
    <m/>
    <n v="1"/>
    <n v="0.15"/>
    <m/>
    <n v="0"/>
    <n v="1"/>
    <n v="0"/>
    <n v="0"/>
    <n v="1"/>
    <m/>
    <n v="1"/>
    <m/>
    <m/>
    <m/>
    <n v="1"/>
    <n v="1"/>
  </r>
  <r>
    <x v="164"/>
    <x v="66"/>
    <s v="animale"/>
    <m/>
    <n v="0"/>
    <n v="0"/>
    <n v="0.12"/>
    <n v="0"/>
    <n v="0.02"/>
    <n v="1"/>
    <n v="0"/>
    <n v="1"/>
    <n v="1"/>
    <m/>
    <n v="0"/>
    <m/>
    <m/>
    <m/>
    <n v="1"/>
    <n v="1"/>
  </r>
  <r>
    <x v="164"/>
    <x v="35"/>
    <s v="animale"/>
    <m/>
    <m/>
    <n v="1"/>
    <n v="0.27"/>
    <n v="0.04"/>
    <n v="0.12"/>
    <n v="1"/>
    <m/>
    <n v="0"/>
    <n v="1"/>
    <m/>
    <n v="1"/>
    <m/>
    <m/>
    <m/>
    <n v="1"/>
    <n v="1"/>
  </r>
  <r>
    <x v="164"/>
    <x v="89"/>
    <s v="animale"/>
    <m/>
    <n v="0"/>
    <n v="0"/>
    <n v="0"/>
    <n v="0"/>
    <n v="0"/>
    <n v="0"/>
    <m/>
    <n v="0"/>
    <n v="0"/>
    <m/>
    <m/>
    <m/>
    <m/>
    <m/>
    <n v="0"/>
    <n v="0"/>
  </r>
  <r>
    <x v="164"/>
    <x v="74"/>
    <s v="vegetale"/>
    <n v="0"/>
    <m/>
    <m/>
    <m/>
    <m/>
    <m/>
    <n v="0"/>
    <m/>
    <m/>
    <m/>
    <m/>
    <n v="0"/>
    <m/>
    <m/>
    <m/>
    <n v="0"/>
    <n v="0"/>
  </r>
  <r>
    <x v="164"/>
    <x v="51"/>
    <s v="vegetale"/>
    <m/>
    <m/>
    <n v="0"/>
    <n v="0.02"/>
    <m/>
    <m/>
    <n v="0"/>
    <n v="0"/>
    <n v="0"/>
    <n v="0"/>
    <m/>
    <m/>
    <m/>
    <m/>
    <n v="0"/>
    <n v="0"/>
    <n v="0"/>
  </r>
  <r>
    <x v="164"/>
    <x v="52"/>
    <s v="vegetale"/>
    <m/>
    <m/>
    <n v="0"/>
    <n v="0"/>
    <m/>
    <n v="0"/>
    <n v="0"/>
    <m/>
    <n v="0"/>
    <n v="0"/>
    <m/>
    <m/>
    <m/>
    <m/>
    <m/>
    <n v="0"/>
    <n v="0"/>
  </r>
  <r>
    <x v="164"/>
    <x v="82"/>
    <s v="animale"/>
    <m/>
    <n v="0"/>
    <n v="0"/>
    <n v="0"/>
    <n v="0"/>
    <n v="0"/>
    <n v="0"/>
    <m/>
    <n v="0"/>
    <n v="0"/>
    <m/>
    <m/>
    <m/>
    <m/>
    <m/>
    <n v="0"/>
    <n v="0"/>
  </r>
  <r>
    <x v="164"/>
    <x v="79"/>
    <s v="animale"/>
    <m/>
    <n v="0"/>
    <n v="0"/>
    <n v="0"/>
    <n v="0"/>
    <n v="0"/>
    <n v="0"/>
    <n v="0"/>
    <n v="0"/>
    <n v="0"/>
    <m/>
    <m/>
    <m/>
    <m/>
    <m/>
    <n v="0"/>
    <n v="0"/>
  </r>
  <r>
    <x v="164"/>
    <x v="14"/>
    <s v="vegetale"/>
    <m/>
    <n v="0"/>
    <m/>
    <m/>
    <m/>
    <m/>
    <n v="0"/>
    <m/>
    <n v="0"/>
    <m/>
    <m/>
    <m/>
    <m/>
    <m/>
    <m/>
    <n v="0"/>
    <n v="0"/>
  </r>
  <r>
    <x v="164"/>
    <x v="77"/>
    <s v="vegetale"/>
    <m/>
    <n v="0"/>
    <m/>
    <m/>
    <m/>
    <m/>
    <n v="0"/>
    <m/>
    <n v="0"/>
    <m/>
    <m/>
    <m/>
    <m/>
    <m/>
    <m/>
    <n v="0"/>
    <n v="0"/>
  </r>
  <r>
    <x v="164"/>
    <x v="92"/>
    <s v="animale"/>
    <m/>
    <n v="0"/>
    <n v="0"/>
    <n v="0"/>
    <n v="0"/>
    <n v="0"/>
    <n v="0"/>
    <m/>
    <n v="0"/>
    <n v="0"/>
    <m/>
    <m/>
    <m/>
    <m/>
    <m/>
    <n v="0"/>
    <n v="0"/>
  </r>
  <r>
    <x v="164"/>
    <x v="34"/>
    <s v="vegetale"/>
    <n v="0"/>
    <m/>
    <m/>
    <m/>
    <m/>
    <m/>
    <n v="0"/>
    <m/>
    <n v="0"/>
    <m/>
    <m/>
    <m/>
    <m/>
    <m/>
    <m/>
    <n v="0"/>
    <n v="0"/>
  </r>
  <r>
    <x v="164"/>
    <x v="83"/>
    <s v="animale"/>
    <m/>
    <n v="0"/>
    <n v="0"/>
    <n v="0.01"/>
    <n v="0"/>
    <n v="0"/>
    <n v="0"/>
    <m/>
    <n v="0"/>
    <n v="0"/>
    <m/>
    <m/>
    <m/>
    <m/>
    <m/>
    <n v="0"/>
    <n v="0"/>
  </r>
  <r>
    <x v="164"/>
    <x v="78"/>
    <s v="vegetale"/>
    <m/>
    <m/>
    <n v="0"/>
    <n v="0.01"/>
    <n v="0"/>
    <n v="0"/>
    <n v="0"/>
    <m/>
    <n v="0"/>
    <n v="0"/>
    <m/>
    <m/>
    <m/>
    <m/>
    <m/>
    <n v="0"/>
    <n v="0"/>
  </r>
  <r>
    <x v="164"/>
    <x v="80"/>
    <s v="animale"/>
    <m/>
    <n v="0"/>
    <n v="0"/>
    <n v="0"/>
    <n v="0"/>
    <n v="0"/>
    <n v="0"/>
    <m/>
    <n v="0"/>
    <n v="0"/>
    <m/>
    <m/>
    <m/>
    <m/>
    <m/>
    <n v="0"/>
    <n v="0"/>
  </r>
  <r>
    <x v="164"/>
    <x v="85"/>
    <s v="animale"/>
    <m/>
    <n v="0"/>
    <n v="0"/>
    <n v="0.05"/>
    <n v="0"/>
    <n v="0.02"/>
    <n v="0"/>
    <n v="0"/>
    <n v="0"/>
    <n v="0"/>
    <m/>
    <m/>
    <m/>
    <m/>
    <n v="0"/>
    <n v="0"/>
    <n v="0"/>
  </r>
  <r>
    <x v="164"/>
    <x v="86"/>
    <s v="vegetale"/>
    <n v="0"/>
    <m/>
    <m/>
    <m/>
    <m/>
    <m/>
    <n v="0"/>
    <m/>
    <m/>
    <m/>
    <m/>
    <n v="0"/>
    <m/>
    <m/>
    <m/>
    <n v="0"/>
    <n v="0"/>
  </r>
  <r>
    <x v="164"/>
    <x v="64"/>
    <s v="vegetale"/>
    <n v="0"/>
    <m/>
    <m/>
    <m/>
    <m/>
    <m/>
    <n v="0"/>
    <m/>
    <m/>
    <m/>
    <m/>
    <n v="0"/>
    <m/>
    <m/>
    <m/>
    <n v="0"/>
    <n v="0"/>
  </r>
  <r>
    <x v="165"/>
    <x v="1"/>
    <s v="animale"/>
    <n v="2401"/>
    <n v="24"/>
    <n v="309"/>
    <n v="193.94"/>
    <n v="16.62"/>
    <n v="18.09"/>
    <n v="18130"/>
    <n v="239"/>
    <n v="67"/>
    <n v="14532"/>
    <n v="1174"/>
    <n v="18224"/>
    <m/>
    <n v="0"/>
    <n v="79"/>
    <n v="18131"/>
    <n v="18131"/>
  </r>
  <r>
    <x v="165"/>
    <x v="0"/>
    <s v="vegetale"/>
    <n v="211"/>
    <n v="1320"/>
    <n v="1285"/>
    <n v="169.96"/>
    <n v="5.09"/>
    <n v="42.29"/>
    <n v="17966"/>
    <n v="4366"/>
    <n v="4092"/>
    <n v="12736"/>
    <n v="2300"/>
    <n v="22100"/>
    <n v="1399"/>
    <n v="0"/>
    <n v="-3860"/>
    <n v="17966"/>
    <n v="17966"/>
  </r>
  <r>
    <x v="165"/>
    <x v="33"/>
    <s v="vegetale"/>
    <m/>
    <m/>
    <m/>
    <m/>
    <m/>
    <m/>
    <n v="16500"/>
    <n v="0"/>
    <n v="0"/>
    <m/>
    <m/>
    <n v="16500"/>
    <m/>
    <n v="16500"/>
    <m/>
    <n v="16500"/>
    <n v="16500"/>
  </r>
  <r>
    <x v="165"/>
    <x v="2"/>
    <s v="vegetale"/>
    <n v="1968"/>
    <m/>
    <n v="72"/>
    <n v="123.95"/>
    <n v="0.68"/>
    <n v="3.34"/>
    <n v="14001"/>
    <n v="641"/>
    <n v="72"/>
    <n v="9288"/>
    <n v="2745"/>
    <n v="14570"/>
    <m/>
    <n v="0"/>
    <n v="0"/>
    <n v="14001"/>
    <n v="14001"/>
  </r>
  <r>
    <x v="165"/>
    <x v="57"/>
    <s v="vegetale"/>
    <n v="1770"/>
    <m/>
    <n v="53"/>
    <n v="98.62"/>
    <n v="0.8"/>
    <n v="2.98"/>
    <n v="10930"/>
    <n v="871"/>
    <n v="1"/>
    <n v="7390"/>
    <n v="1770"/>
    <n v="11800"/>
    <m/>
    <n v="0"/>
    <m/>
    <n v="10930"/>
    <n v="10930"/>
  </r>
  <r>
    <x v="165"/>
    <x v="3"/>
    <s v="vegetale"/>
    <n v="6213"/>
    <n v="41"/>
    <n v="0"/>
    <n v="0"/>
    <m/>
    <n v="0"/>
    <n v="8187"/>
    <n v="0"/>
    <n v="288"/>
    <n v="0"/>
    <n v="1185"/>
    <n v="7900"/>
    <n v="557"/>
    <n v="191"/>
    <n v="0"/>
    <n v="8188"/>
    <n v="8187"/>
  </r>
  <r>
    <x v="165"/>
    <x v="7"/>
    <s v="vegetale"/>
    <n v="4100"/>
    <n v="745"/>
    <n v="194"/>
    <n v="24.3"/>
    <n v="0.64"/>
    <n v="4.21"/>
    <n v="7053"/>
    <n v="397"/>
    <n v="1550"/>
    <n v="1821"/>
    <n v="236"/>
    <n v="5900"/>
    <n v="55"/>
    <n v="96"/>
    <n v="0"/>
    <n v="7053"/>
    <n v="7053"/>
  </r>
  <r>
    <x v="165"/>
    <x v="8"/>
    <s v="vegetale"/>
    <n v="0"/>
    <n v="52"/>
    <n v="78"/>
    <n v="40.04"/>
    <n v="0.11"/>
    <n v="1.85"/>
    <n v="3697"/>
    <n v="329"/>
    <n v="79"/>
    <n v="3000"/>
    <n v="395"/>
    <n v="3948"/>
    <n v="250"/>
    <m/>
    <n v="0"/>
    <n v="3698"/>
    <n v="3697"/>
  </r>
  <r>
    <x v="165"/>
    <x v="10"/>
    <s v="vegetale"/>
    <m/>
    <m/>
    <n v="42"/>
    <n v="33.450000000000003"/>
    <n v="0.27"/>
    <n v="0.6"/>
    <n v="3095"/>
    <n v="1207"/>
    <n v="45"/>
    <n v="2506"/>
    <n v="588"/>
    <n v="4257"/>
    <m/>
    <n v="0"/>
    <n v="0"/>
    <n v="3095"/>
    <n v="3094"/>
  </r>
  <r>
    <x v="165"/>
    <x v="4"/>
    <s v="vegetale"/>
    <m/>
    <m/>
    <n v="49"/>
    <n v="26.27"/>
    <n v="0.18"/>
    <n v="0.48"/>
    <n v="2949"/>
    <n v="1071"/>
    <n v="9"/>
    <n v="1969"/>
    <n v="401"/>
    <n v="4011"/>
    <m/>
    <n v="579"/>
    <m/>
    <n v="2949"/>
    <n v="2949"/>
  </r>
  <r>
    <x v="165"/>
    <x v="20"/>
    <s v="vegetale"/>
    <m/>
    <m/>
    <n v="37"/>
    <n v="33.51"/>
    <n v="0.17"/>
    <n v="0.25"/>
    <n v="2736"/>
    <n v="410"/>
    <n v="18"/>
    <n v="2511"/>
    <n v="219"/>
    <n v="3128"/>
    <m/>
    <n v="6"/>
    <m/>
    <n v="2736"/>
    <n v="2736"/>
  </r>
  <r>
    <x v="165"/>
    <x v="9"/>
    <s v="vegetale"/>
    <m/>
    <n v="47"/>
    <n v="297"/>
    <n v="30.5"/>
    <m/>
    <m/>
    <n v="2332"/>
    <n v="257"/>
    <n v="13"/>
    <n v="2285"/>
    <m/>
    <n v="2350"/>
    <m/>
    <m/>
    <n v="226"/>
    <n v="2332"/>
    <n v="2332"/>
  </r>
  <r>
    <x v="165"/>
    <x v="40"/>
    <s v="vegetale"/>
    <m/>
    <m/>
    <m/>
    <m/>
    <m/>
    <m/>
    <n v="2202"/>
    <n v="32"/>
    <n v="711"/>
    <m/>
    <n v="67"/>
    <n v="1523"/>
    <n v="20"/>
    <n v="2115"/>
    <m/>
    <n v="2202"/>
    <n v="2202"/>
  </r>
  <r>
    <x v="165"/>
    <x v="12"/>
    <s v="vegetale"/>
    <m/>
    <m/>
    <n v="16"/>
    <n v="23.39"/>
    <n v="0.06"/>
    <n v="0.32"/>
    <n v="1947"/>
    <n v="830"/>
    <n v="53"/>
    <n v="1753"/>
    <n v="194"/>
    <n v="2723"/>
    <m/>
    <n v="0"/>
    <n v="0"/>
    <n v="1946"/>
    <n v="1947"/>
  </r>
  <r>
    <x v="165"/>
    <x v="61"/>
    <s v="vegetale"/>
    <m/>
    <m/>
    <n v="20"/>
    <n v="18.670000000000002"/>
    <n v="0.1"/>
    <n v="0.77"/>
    <n v="1685"/>
    <n v="231"/>
    <n v="11"/>
    <n v="1399"/>
    <n v="286"/>
    <n v="1905"/>
    <m/>
    <m/>
    <n v="0"/>
    <n v="1685"/>
    <n v="1685"/>
  </r>
  <r>
    <x v="165"/>
    <x v="37"/>
    <s v="vegetale"/>
    <m/>
    <m/>
    <n v="29"/>
    <n v="4.29"/>
    <n v="2.82"/>
    <n v="0.18"/>
    <n v="1607"/>
    <n v="69"/>
    <n v="0"/>
    <n v="321"/>
    <m/>
    <n v="1676"/>
    <m/>
    <n v="1286"/>
    <m/>
    <n v="1607"/>
    <n v="1607"/>
  </r>
  <r>
    <x v="165"/>
    <x v="19"/>
    <s v="animale"/>
    <m/>
    <m/>
    <n v="63"/>
    <n v="18.78"/>
    <n v="3.99"/>
    <n v="6.33"/>
    <n v="1407"/>
    <n v="365"/>
    <n v="0"/>
    <n v="1407"/>
    <m/>
    <n v="1772"/>
    <m/>
    <n v="0"/>
    <m/>
    <n v="1407"/>
    <n v="1407"/>
  </r>
  <r>
    <x v="165"/>
    <x v="60"/>
    <s v="vegetale"/>
    <m/>
    <m/>
    <n v="4"/>
    <n v="1.71"/>
    <n v="0.15"/>
    <n v="0.35"/>
    <n v="1341"/>
    <n v="18"/>
    <n v="1179"/>
    <n v="128"/>
    <n v="50"/>
    <n v="180"/>
    <n v="3"/>
    <n v="1160"/>
    <m/>
    <n v="1341"/>
    <n v="1341"/>
  </r>
  <r>
    <x v="165"/>
    <x v="26"/>
    <s v="vegetale"/>
    <m/>
    <m/>
    <m/>
    <m/>
    <m/>
    <m/>
    <n v="1306"/>
    <n v="1"/>
    <n v="20"/>
    <m/>
    <n v="39"/>
    <n v="1287"/>
    <n v="28"/>
    <n v="1239"/>
    <m/>
    <n v="1306"/>
    <n v="1306"/>
  </r>
  <r>
    <x v="165"/>
    <x v="17"/>
    <s v="vegetale"/>
    <n v="244"/>
    <m/>
    <n v="97"/>
    <n v="10.11"/>
    <n v="0.93"/>
    <n v="5.51"/>
    <n v="1127"/>
    <n v="200"/>
    <n v="268"/>
    <n v="758"/>
    <n v="42"/>
    <n v="1059"/>
    <n v="83"/>
    <m/>
    <n v="0"/>
    <n v="1127"/>
    <n v="1127"/>
  </r>
  <r>
    <x v="165"/>
    <x v="27"/>
    <s v="vegetale"/>
    <m/>
    <n v="450"/>
    <n v="216"/>
    <n v="8.9600000000000009"/>
    <n v="24.36"/>
    <n v="0.06"/>
    <n v="1121"/>
    <n v="397"/>
    <n v="715"/>
    <n v="672"/>
    <m/>
    <n v="804"/>
    <m/>
    <m/>
    <n v="0"/>
    <n v="1122"/>
    <n v="1122"/>
  </r>
  <r>
    <x v="165"/>
    <x v="39"/>
    <s v="vegetale"/>
    <m/>
    <m/>
    <n v="14"/>
    <n v="11.93"/>
    <m/>
    <n v="0.16"/>
    <n v="894"/>
    <n v="103"/>
    <n v="3"/>
    <n v="894"/>
    <m/>
    <n v="994"/>
    <m/>
    <m/>
    <m/>
    <n v="894"/>
    <n v="894"/>
  </r>
  <r>
    <x v="165"/>
    <x v="13"/>
    <s v="animale"/>
    <m/>
    <m/>
    <n v="40"/>
    <n v="11.64"/>
    <n v="1.92"/>
    <n v="5.35"/>
    <n v="872"/>
    <n v="4"/>
    <n v="6"/>
    <n v="872"/>
    <m/>
    <n v="870"/>
    <m/>
    <n v="0"/>
    <n v="0"/>
    <n v="872"/>
    <n v="872"/>
  </r>
  <r>
    <x v="165"/>
    <x v="5"/>
    <s v="vegetale"/>
    <m/>
    <n v="0"/>
    <n v="97"/>
    <n v="10.74"/>
    <n v="0.21"/>
    <n v="1.69"/>
    <n v="833"/>
    <n v="9"/>
    <n v="242"/>
    <n v="805"/>
    <n v="19"/>
    <n v="600"/>
    <n v="9"/>
    <m/>
    <n v="0"/>
    <n v="833"/>
    <n v="833"/>
  </r>
  <r>
    <x v="165"/>
    <x v="22"/>
    <s v="animale"/>
    <m/>
    <m/>
    <n v="33"/>
    <n v="8.1999999999999993"/>
    <n v="2.29"/>
    <n v="2.59"/>
    <n v="752"/>
    <n v="281"/>
    <n v="2"/>
    <n v="615"/>
    <n v="52"/>
    <n v="1031"/>
    <n v="85"/>
    <m/>
    <n v="0"/>
    <n v="752"/>
    <n v="752"/>
  </r>
  <r>
    <x v="165"/>
    <x v="62"/>
    <s v="animale"/>
    <n v="454"/>
    <n v="6"/>
    <n v="7"/>
    <n v="2.9"/>
    <n v="0.3"/>
    <n v="0.94"/>
    <n v="678"/>
    <n v="16"/>
    <n v="420"/>
    <n v="218"/>
    <m/>
    <n v="273"/>
    <m/>
    <m/>
    <m/>
    <n v="677"/>
    <n v="678"/>
  </r>
  <r>
    <x v="165"/>
    <x v="23"/>
    <s v="vegetale"/>
    <m/>
    <m/>
    <n v="56"/>
    <n v="6.78"/>
    <n v="5.0599999999999996"/>
    <n v="1.22"/>
    <n v="555"/>
    <n v="523"/>
    <n v="82"/>
    <n v="508"/>
    <n v="47"/>
    <n v="995"/>
    <m/>
    <n v="0"/>
    <n v="0"/>
    <n v="554"/>
    <n v="555"/>
  </r>
  <r>
    <x v="165"/>
    <x v="18"/>
    <s v="vegetale"/>
    <m/>
    <m/>
    <n v="9"/>
    <n v="4.93"/>
    <n v="0.03"/>
    <n v="0.11"/>
    <n v="414"/>
    <n v="40"/>
    <n v="239"/>
    <n v="369"/>
    <n v="45"/>
    <n v="215"/>
    <m/>
    <m/>
    <m/>
    <n v="414"/>
    <n v="414"/>
  </r>
  <r>
    <x v="165"/>
    <x v="14"/>
    <s v="vegetale"/>
    <m/>
    <n v="31"/>
    <n v="117"/>
    <n v="4.84"/>
    <n v="13.25"/>
    <n v="0"/>
    <n v="394"/>
    <n v="142"/>
    <n v="620"/>
    <n v="363"/>
    <m/>
    <m/>
    <m/>
    <m/>
    <n v="-84"/>
    <n v="394"/>
    <n v="394"/>
  </r>
  <r>
    <x v="165"/>
    <x v="86"/>
    <s v="vegetale"/>
    <n v="55"/>
    <m/>
    <n v="25"/>
    <n v="3.02"/>
    <n v="0.11"/>
    <n v="0.75"/>
    <n v="365"/>
    <n v="0"/>
    <n v="0"/>
    <n v="226"/>
    <n v="54"/>
    <n v="365"/>
    <n v="30"/>
    <m/>
    <m/>
    <n v="365"/>
    <n v="365"/>
  </r>
  <r>
    <x v="165"/>
    <x v="11"/>
    <s v="animale"/>
    <m/>
    <m/>
    <n v="31"/>
    <n v="4.68"/>
    <n v="2.69"/>
    <n v="1.6"/>
    <n v="350"/>
    <n v="0"/>
    <n v="0"/>
    <n v="350"/>
    <m/>
    <n v="350"/>
    <m/>
    <m/>
    <m/>
    <n v="350"/>
    <n v="350"/>
  </r>
  <r>
    <x v="165"/>
    <x v="76"/>
    <s v="vegetale"/>
    <m/>
    <m/>
    <n v="2"/>
    <n v="3.66"/>
    <n v="0.05"/>
    <n v="0.05"/>
    <n v="325"/>
    <n v="419"/>
    <n v="18"/>
    <n v="274"/>
    <n v="51"/>
    <n v="726"/>
    <m/>
    <n v="0"/>
    <n v="0"/>
    <n v="325"/>
    <n v="325"/>
  </r>
  <r>
    <x v="165"/>
    <x v="67"/>
    <s v="vegetale"/>
    <m/>
    <m/>
    <n v="0"/>
    <n v="0"/>
    <n v="0"/>
    <n v="0"/>
    <n v="240"/>
    <n v="0"/>
    <n v="138"/>
    <n v="1"/>
    <n v="7"/>
    <n v="102"/>
    <n v="0"/>
    <n v="231"/>
    <m/>
    <n v="240"/>
    <n v="239"/>
  </r>
  <r>
    <x v="165"/>
    <x v="25"/>
    <s v="animale"/>
    <m/>
    <m/>
    <n v="61"/>
    <n v="3.08"/>
    <n v="6.85"/>
    <n v="7.0000000000000007E-2"/>
    <n v="231"/>
    <n v="1"/>
    <n v="20"/>
    <n v="231"/>
    <m/>
    <n v="212"/>
    <m/>
    <m/>
    <m/>
    <n v="231"/>
    <n v="231"/>
  </r>
  <r>
    <x v="165"/>
    <x v="38"/>
    <s v="vegetale"/>
    <m/>
    <n v="11"/>
    <n v="67"/>
    <n v="2.77"/>
    <n v="7.56"/>
    <n v="0.01"/>
    <n v="219"/>
    <n v="4"/>
    <n v="0"/>
    <n v="208"/>
    <m/>
    <n v="223"/>
    <m/>
    <m/>
    <n v="0"/>
    <n v="219"/>
    <n v="219"/>
  </r>
  <r>
    <x v="165"/>
    <x v="68"/>
    <s v="vegetale"/>
    <m/>
    <m/>
    <n v="25"/>
    <n v="2.69"/>
    <n v="0.09"/>
    <n v="1.5"/>
    <n v="217"/>
    <n v="3"/>
    <n v="25"/>
    <n v="202"/>
    <n v="7"/>
    <n v="195"/>
    <n v="9"/>
    <m/>
    <m/>
    <n v="217"/>
    <n v="218"/>
  </r>
  <r>
    <x v="165"/>
    <x v="15"/>
    <s v="vegetale"/>
    <m/>
    <m/>
    <n v="3"/>
    <n v="2.85"/>
    <m/>
    <n v="0.78"/>
    <n v="214"/>
    <n v="5"/>
    <n v="6"/>
    <n v="214"/>
    <m/>
    <n v="212"/>
    <m/>
    <m/>
    <m/>
    <n v="213"/>
    <n v="214"/>
  </r>
  <r>
    <x v="165"/>
    <x v="31"/>
    <s v="vegetale"/>
    <m/>
    <n v="0"/>
    <n v="57"/>
    <n v="2.39"/>
    <n v="6.38"/>
    <n v="0.05"/>
    <n v="179"/>
    <n v="35"/>
    <n v="6"/>
    <n v="179"/>
    <m/>
    <n v="209"/>
    <m/>
    <m/>
    <n v="0"/>
    <n v="180"/>
    <n v="179"/>
  </r>
  <r>
    <x v="165"/>
    <x v="41"/>
    <s v="vegetale"/>
    <n v="52"/>
    <n v="9"/>
    <n v="10"/>
    <n v="0.73"/>
    <n v="0.56000000000000005"/>
    <n v="0.26"/>
    <n v="167"/>
    <n v="23"/>
    <n v="115"/>
    <n v="55"/>
    <n v="3"/>
    <n v="64"/>
    <n v="1"/>
    <n v="48"/>
    <n v="10"/>
    <n v="166"/>
    <n v="168"/>
  </r>
  <r>
    <x v="165"/>
    <x v="74"/>
    <s v="vegetale"/>
    <n v="96"/>
    <m/>
    <n v="0"/>
    <n v="0.02"/>
    <n v="0"/>
    <n v="0"/>
    <n v="151"/>
    <n v="87"/>
    <n v="3"/>
    <n v="2"/>
    <n v="35"/>
    <n v="235"/>
    <n v="18"/>
    <n v="0"/>
    <m/>
    <n v="151"/>
    <n v="151"/>
  </r>
  <r>
    <x v="165"/>
    <x v="45"/>
    <s v="animale"/>
    <m/>
    <n v="0"/>
    <n v="3"/>
    <n v="1.64"/>
    <n v="0.11"/>
    <n v="0.48"/>
    <n v="123"/>
    <n v="42"/>
    <n v="9"/>
    <n v="123"/>
    <m/>
    <n v="156"/>
    <m/>
    <m/>
    <m/>
    <n v="123"/>
    <n v="123"/>
  </r>
  <r>
    <x v="165"/>
    <x v="54"/>
    <s v="vegetale"/>
    <n v="116"/>
    <m/>
    <n v="0"/>
    <n v="0.01"/>
    <n v="0"/>
    <n v="0"/>
    <n v="120"/>
    <n v="1"/>
    <n v="2"/>
    <n v="1"/>
    <n v="0"/>
    <n v="119"/>
    <n v="4"/>
    <m/>
    <n v="0"/>
    <n v="120"/>
    <n v="121"/>
  </r>
  <r>
    <x v="165"/>
    <x v="28"/>
    <s v="vegetale"/>
    <m/>
    <m/>
    <n v="8"/>
    <n v="0.49"/>
    <n v="0.71"/>
    <n v="0.23"/>
    <n v="120"/>
    <n v="2"/>
    <n v="107"/>
    <n v="37"/>
    <n v="4"/>
    <n v="15"/>
    <n v="0"/>
    <n v="79"/>
    <m/>
    <n v="120"/>
    <n v="120"/>
  </r>
  <r>
    <x v="165"/>
    <x v="36"/>
    <s v="vegetale"/>
    <m/>
    <m/>
    <n v="15"/>
    <n v="1.59"/>
    <n v="0.67"/>
    <n v="0.49"/>
    <n v="119"/>
    <n v="39"/>
    <n v="11"/>
    <n v="119"/>
    <m/>
    <n v="147"/>
    <m/>
    <m/>
    <n v="0"/>
    <n v="119"/>
    <n v="119"/>
  </r>
  <r>
    <x v="165"/>
    <x v="48"/>
    <s v="vegetale"/>
    <m/>
    <n v="17"/>
    <n v="31"/>
    <n v="1.28"/>
    <n v="3.51"/>
    <m/>
    <n v="113"/>
    <n v="97"/>
    <n v="0"/>
    <n v="96"/>
    <m/>
    <n v="210"/>
    <m/>
    <m/>
    <n v="0"/>
    <n v="113"/>
    <n v="113"/>
  </r>
  <r>
    <x v="165"/>
    <x v="51"/>
    <s v="vegetale"/>
    <m/>
    <m/>
    <n v="12"/>
    <n v="1.47"/>
    <m/>
    <m/>
    <n v="110"/>
    <n v="6"/>
    <n v="11"/>
    <n v="110"/>
    <m/>
    <n v="105"/>
    <m/>
    <m/>
    <m/>
    <n v="110"/>
    <n v="110"/>
  </r>
  <r>
    <x v="165"/>
    <x v="75"/>
    <s v="vegetale"/>
    <m/>
    <n v="108"/>
    <m/>
    <m/>
    <m/>
    <m/>
    <n v="108"/>
    <n v="5"/>
    <n v="67"/>
    <m/>
    <m/>
    <n v="46"/>
    <m/>
    <m/>
    <m/>
    <n v="108"/>
    <n v="108"/>
  </r>
  <r>
    <x v="165"/>
    <x v="65"/>
    <s v="vegetale"/>
    <m/>
    <m/>
    <n v="1"/>
    <n v="1.0900000000000001"/>
    <n v="0"/>
    <n v="0.01"/>
    <n v="98"/>
    <n v="137"/>
    <n v="6"/>
    <n v="82"/>
    <n v="16"/>
    <n v="229"/>
    <m/>
    <n v="0"/>
    <n v="0"/>
    <n v="98"/>
    <n v="98"/>
  </r>
  <r>
    <x v="165"/>
    <x v="70"/>
    <s v="vegetale"/>
    <m/>
    <m/>
    <n v="31"/>
    <n v="1.28"/>
    <n v="3.51"/>
    <m/>
    <n v="96"/>
    <n v="30"/>
    <n v="38"/>
    <n v="96"/>
    <m/>
    <n v="88"/>
    <m/>
    <m/>
    <m/>
    <n v="96"/>
    <n v="96"/>
  </r>
  <r>
    <x v="165"/>
    <x v="73"/>
    <s v="vegetale"/>
    <m/>
    <m/>
    <n v="18"/>
    <n v="1.19"/>
    <n v="1.48"/>
    <n v="0.76"/>
    <n v="94"/>
    <n v="2"/>
    <n v="7"/>
    <n v="89"/>
    <n v="3"/>
    <n v="90"/>
    <n v="2"/>
    <n v="0"/>
    <m/>
    <n v="95"/>
    <n v="94"/>
  </r>
  <r>
    <x v="165"/>
    <x v="32"/>
    <s v="animale"/>
    <m/>
    <n v="32"/>
    <n v="15"/>
    <n v="0.78"/>
    <n v="1.68"/>
    <n v="0.01"/>
    <n v="91"/>
    <n v="8"/>
    <n v="70"/>
    <n v="58"/>
    <m/>
    <n v="29"/>
    <m/>
    <m/>
    <n v="0"/>
    <n v="91"/>
    <n v="90"/>
  </r>
  <r>
    <x v="165"/>
    <x v="44"/>
    <s v="vegetale"/>
    <m/>
    <m/>
    <n v="10"/>
    <n v="1.22"/>
    <m/>
    <n v="0.01"/>
    <n v="91"/>
    <n v="4"/>
    <n v="0"/>
    <n v="91"/>
    <m/>
    <n v="95"/>
    <m/>
    <m/>
    <m/>
    <n v="91"/>
    <n v="91"/>
  </r>
  <r>
    <x v="165"/>
    <x v="21"/>
    <s v="animale"/>
    <m/>
    <m/>
    <n v="4"/>
    <n v="1.18"/>
    <n v="0.13"/>
    <n v="0.53"/>
    <n v="88"/>
    <n v="2"/>
    <n v="0"/>
    <n v="88"/>
    <m/>
    <n v="90"/>
    <m/>
    <m/>
    <m/>
    <n v="88"/>
    <n v="88"/>
  </r>
  <r>
    <x v="165"/>
    <x v="43"/>
    <s v="vegetale"/>
    <m/>
    <n v="81"/>
    <m/>
    <m/>
    <m/>
    <m/>
    <n v="81"/>
    <n v="1"/>
    <n v="0"/>
    <m/>
    <m/>
    <n v="81"/>
    <m/>
    <m/>
    <m/>
    <n v="80"/>
    <n v="81"/>
  </r>
  <r>
    <x v="165"/>
    <x v="66"/>
    <s v="animale"/>
    <m/>
    <n v="0"/>
    <n v="1"/>
    <n v="1.04"/>
    <n v="0.02"/>
    <n v="0.22"/>
    <n v="78"/>
    <n v="68"/>
    <n v="14"/>
    <n v="78"/>
    <m/>
    <n v="132"/>
    <m/>
    <m/>
    <m/>
    <n v="78"/>
    <n v="78"/>
  </r>
  <r>
    <x v="165"/>
    <x v="77"/>
    <s v="vegetale"/>
    <m/>
    <n v="27"/>
    <n v="11"/>
    <n v="0.48"/>
    <n v="1.27"/>
    <n v="0.01"/>
    <n v="62"/>
    <n v="61"/>
    <n v="111"/>
    <n v="36"/>
    <m/>
    <m/>
    <m/>
    <m/>
    <n v="12"/>
    <n v="62"/>
    <n v="63"/>
  </r>
  <r>
    <x v="165"/>
    <x v="53"/>
    <s v="vegetale"/>
    <m/>
    <m/>
    <n v="3"/>
    <n v="0.79"/>
    <n v="0.28000000000000003"/>
    <n v="0.03"/>
    <n v="59"/>
    <n v="0"/>
    <n v="59"/>
    <n v="59"/>
    <m/>
    <m/>
    <m/>
    <n v="0"/>
    <m/>
    <n v="59"/>
    <n v="59"/>
  </r>
  <r>
    <x v="165"/>
    <x v="6"/>
    <s v="vegetale"/>
    <m/>
    <n v="4"/>
    <n v="5"/>
    <n v="0.23"/>
    <n v="0.55000000000000004"/>
    <n v="0"/>
    <n v="52"/>
    <n v="29"/>
    <n v="22"/>
    <n v="18"/>
    <m/>
    <n v="54"/>
    <m/>
    <n v="30"/>
    <n v="5"/>
    <n v="52"/>
    <n v="52"/>
  </r>
  <r>
    <x v="165"/>
    <x v="46"/>
    <s v="vegetale"/>
    <m/>
    <m/>
    <n v="4"/>
    <n v="0.64"/>
    <n v="0.01"/>
    <n v="0.03"/>
    <n v="48"/>
    <n v="3"/>
    <n v="18"/>
    <n v="48"/>
    <m/>
    <n v="33"/>
    <m/>
    <m/>
    <m/>
    <n v="48"/>
    <n v="48"/>
  </r>
  <r>
    <x v="165"/>
    <x v="47"/>
    <s v="vegetale"/>
    <m/>
    <m/>
    <n v="2"/>
    <n v="0.52"/>
    <n v="0.12"/>
    <n v="0.11"/>
    <n v="39"/>
    <n v="120"/>
    <n v="159"/>
    <n v="39"/>
    <m/>
    <m/>
    <m/>
    <m/>
    <m/>
    <n v="39"/>
    <n v="39"/>
  </r>
  <r>
    <x v="165"/>
    <x v="52"/>
    <s v="vegetale"/>
    <m/>
    <m/>
    <n v="1"/>
    <n v="0.46"/>
    <m/>
    <n v="7.0000000000000007E-2"/>
    <n v="34"/>
    <n v="17"/>
    <n v="52"/>
    <n v="34"/>
    <m/>
    <m/>
    <m/>
    <m/>
    <n v="0"/>
    <n v="35"/>
    <n v="34"/>
  </r>
  <r>
    <x v="165"/>
    <x v="72"/>
    <s v="vegetale"/>
    <n v="32"/>
    <n v="1"/>
    <m/>
    <m/>
    <m/>
    <m/>
    <n v="33"/>
    <n v="0"/>
    <n v="33"/>
    <m/>
    <m/>
    <m/>
    <m/>
    <m/>
    <m/>
    <n v="33"/>
    <n v="33"/>
  </r>
  <r>
    <x v="165"/>
    <x v="49"/>
    <s v="vegetale"/>
    <m/>
    <m/>
    <n v="10"/>
    <n v="0.42"/>
    <n v="1.1599999999999999"/>
    <m/>
    <n v="32"/>
    <n v="0"/>
    <n v="0"/>
    <n v="32"/>
    <m/>
    <n v="32"/>
    <m/>
    <m/>
    <m/>
    <n v="32"/>
    <n v="32"/>
  </r>
  <r>
    <x v="165"/>
    <x v="92"/>
    <s v="animale"/>
    <n v="31"/>
    <n v="0"/>
    <n v="0"/>
    <n v="0"/>
    <n v="0"/>
    <n v="0"/>
    <n v="31"/>
    <n v="5"/>
    <n v="36"/>
    <n v="0"/>
    <m/>
    <n v="0"/>
    <m/>
    <m/>
    <n v="0"/>
    <n v="31"/>
    <n v="31"/>
  </r>
  <r>
    <x v="165"/>
    <x v="58"/>
    <s v="vegetale"/>
    <m/>
    <m/>
    <n v="1"/>
    <n v="0.39"/>
    <m/>
    <m/>
    <n v="29"/>
    <n v="5"/>
    <n v="2"/>
    <n v="29"/>
    <m/>
    <n v="31"/>
    <m/>
    <m/>
    <m/>
    <n v="28"/>
    <n v="29"/>
  </r>
  <r>
    <x v="165"/>
    <x v="83"/>
    <s v="animale"/>
    <m/>
    <n v="0"/>
    <n v="0"/>
    <n v="0.37"/>
    <n v="0"/>
    <n v="0.03"/>
    <n v="28"/>
    <n v="13"/>
    <n v="1"/>
    <n v="28"/>
    <m/>
    <n v="39"/>
    <m/>
    <m/>
    <m/>
    <n v="27"/>
    <n v="28"/>
  </r>
  <r>
    <x v="165"/>
    <x v="78"/>
    <s v="vegetale"/>
    <m/>
    <m/>
    <n v="2"/>
    <n v="0.25"/>
    <n v="0.09"/>
    <n v="0.08"/>
    <n v="19"/>
    <n v="1"/>
    <n v="4"/>
    <n v="19"/>
    <n v="1"/>
    <n v="16"/>
    <m/>
    <m/>
    <m/>
    <n v="19"/>
    <n v="20"/>
  </r>
  <r>
    <x v="165"/>
    <x v="81"/>
    <s v="vegetale"/>
    <m/>
    <m/>
    <n v="2"/>
    <n v="0.19"/>
    <n v="0.01"/>
    <n v="0.12"/>
    <n v="16"/>
    <n v="31"/>
    <n v="44"/>
    <n v="14"/>
    <n v="1"/>
    <n v="3"/>
    <n v="0"/>
    <m/>
    <n v="0"/>
    <n v="16"/>
    <n v="15"/>
  </r>
  <r>
    <x v="165"/>
    <x v="42"/>
    <s v="vegetale"/>
    <m/>
    <m/>
    <n v="2"/>
    <n v="0.19"/>
    <n v="0.01"/>
    <n v="0.08"/>
    <n v="14"/>
    <n v="1"/>
    <n v="15"/>
    <n v="14"/>
    <m/>
    <m/>
    <m/>
    <m/>
    <n v="0"/>
    <n v="14"/>
    <n v="14"/>
  </r>
  <r>
    <x v="165"/>
    <x v="50"/>
    <s v="vegetale"/>
    <m/>
    <m/>
    <n v="0"/>
    <n v="0.19"/>
    <n v="0"/>
    <n v="0"/>
    <n v="14"/>
    <n v="2"/>
    <n v="17"/>
    <n v="14"/>
    <m/>
    <m/>
    <m/>
    <n v="0"/>
    <n v="-1"/>
    <n v="14"/>
    <n v="14"/>
  </r>
  <r>
    <x v="165"/>
    <x v="34"/>
    <s v="vegetale"/>
    <n v="7"/>
    <m/>
    <m/>
    <m/>
    <m/>
    <m/>
    <n v="8"/>
    <n v="1"/>
    <n v="3"/>
    <m/>
    <n v="0"/>
    <n v="6"/>
    <n v="0"/>
    <m/>
    <m/>
    <n v="8"/>
    <n v="7"/>
  </r>
  <r>
    <x v="165"/>
    <x v="87"/>
    <s v="vegetale"/>
    <m/>
    <m/>
    <n v="0"/>
    <n v="0.06"/>
    <m/>
    <n v="0"/>
    <n v="5"/>
    <n v="0"/>
    <n v="1"/>
    <n v="5"/>
    <m/>
    <n v="4"/>
    <m/>
    <m/>
    <m/>
    <n v="5"/>
    <n v="5"/>
  </r>
  <r>
    <x v="165"/>
    <x v="82"/>
    <s v="animale"/>
    <m/>
    <n v="0"/>
    <n v="0"/>
    <n v="7.0000000000000007E-2"/>
    <n v="0"/>
    <n v="0.03"/>
    <n v="5"/>
    <n v="1"/>
    <n v="4"/>
    <n v="5"/>
    <m/>
    <n v="2"/>
    <m/>
    <m/>
    <m/>
    <n v="5"/>
    <n v="5"/>
  </r>
  <r>
    <x v="165"/>
    <x v="79"/>
    <s v="animale"/>
    <m/>
    <n v="0"/>
    <n v="0"/>
    <n v="0.05"/>
    <n v="0"/>
    <n v="0.02"/>
    <n v="4"/>
    <n v="2"/>
    <n v="1"/>
    <n v="4"/>
    <m/>
    <n v="5"/>
    <m/>
    <m/>
    <n v="0"/>
    <n v="4"/>
    <n v="4"/>
  </r>
  <r>
    <x v="165"/>
    <x v="56"/>
    <s v="vegetale"/>
    <m/>
    <m/>
    <n v="0"/>
    <n v="0.05"/>
    <n v="0"/>
    <n v="0.02"/>
    <n v="4"/>
    <n v="0"/>
    <n v="4"/>
    <n v="4"/>
    <m/>
    <m/>
    <m/>
    <m/>
    <n v="0"/>
    <n v="4"/>
    <n v="4"/>
  </r>
  <r>
    <x v="165"/>
    <x v="24"/>
    <s v="vegetale"/>
    <m/>
    <m/>
    <n v="0"/>
    <n v="0.03"/>
    <n v="0"/>
    <n v="0"/>
    <n v="3"/>
    <n v="0"/>
    <n v="0"/>
    <n v="3"/>
    <m/>
    <n v="3"/>
    <m/>
    <m/>
    <m/>
    <n v="3"/>
    <n v="3"/>
  </r>
  <r>
    <x v="165"/>
    <x v="35"/>
    <s v="animale"/>
    <m/>
    <m/>
    <n v="0"/>
    <n v="0.02"/>
    <n v="0"/>
    <n v="0.01"/>
    <n v="2"/>
    <n v="2"/>
    <n v="1"/>
    <n v="2"/>
    <m/>
    <n v="3"/>
    <m/>
    <m/>
    <m/>
    <n v="2"/>
    <n v="2"/>
  </r>
  <r>
    <x v="165"/>
    <x v="89"/>
    <s v="animale"/>
    <m/>
    <n v="0"/>
    <n v="0"/>
    <n v="0.01"/>
    <n v="0"/>
    <n v="0"/>
    <n v="1"/>
    <n v="0"/>
    <n v="0"/>
    <n v="1"/>
    <m/>
    <n v="1"/>
    <m/>
    <m/>
    <n v="0"/>
    <n v="1"/>
    <n v="1"/>
  </r>
  <r>
    <x v="165"/>
    <x v="88"/>
    <s v="vegetale"/>
    <n v="0"/>
    <m/>
    <n v="0"/>
    <n v="0.01"/>
    <n v="0"/>
    <n v="0"/>
    <n v="1"/>
    <n v="0"/>
    <n v="0"/>
    <n v="1"/>
    <n v="0"/>
    <n v="1"/>
    <m/>
    <m/>
    <m/>
    <n v="1"/>
    <n v="1"/>
  </r>
  <r>
    <x v="165"/>
    <x v="29"/>
    <s v="animale"/>
    <m/>
    <m/>
    <n v="0"/>
    <n v="0"/>
    <n v="0"/>
    <n v="0"/>
    <n v="0"/>
    <n v="7"/>
    <n v="0"/>
    <n v="0"/>
    <m/>
    <n v="7"/>
    <m/>
    <m/>
    <m/>
    <n v="0"/>
    <n v="0"/>
  </r>
  <r>
    <x v="165"/>
    <x v="90"/>
    <s v="vegetale"/>
    <m/>
    <m/>
    <n v="0"/>
    <n v="0"/>
    <n v="0"/>
    <n v="0"/>
    <n v="0"/>
    <n v="0"/>
    <n v="0"/>
    <n v="0"/>
    <m/>
    <m/>
    <m/>
    <m/>
    <m/>
    <n v="0"/>
    <n v="0"/>
  </r>
  <r>
    <x v="165"/>
    <x v="55"/>
    <s v="vegetale"/>
    <m/>
    <m/>
    <n v="0"/>
    <n v="0"/>
    <n v="0"/>
    <m/>
    <n v="0"/>
    <n v="0"/>
    <n v="0"/>
    <n v="0"/>
    <m/>
    <n v="0"/>
    <m/>
    <m/>
    <m/>
    <n v="0"/>
    <n v="0"/>
  </r>
  <r>
    <x v="165"/>
    <x v="84"/>
    <s v="vegetale"/>
    <m/>
    <n v="0"/>
    <n v="0"/>
    <n v="0"/>
    <n v="0"/>
    <n v="0"/>
    <n v="0"/>
    <n v="33"/>
    <n v="26"/>
    <n v="0"/>
    <m/>
    <n v="0"/>
    <m/>
    <m/>
    <n v="7"/>
    <n v="0"/>
    <n v="0"/>
  </r>
  <r>
    <x v="165"/>
    <x v="91"/>
    <s v="animale"/>
    <m/>
    <n v="0"/>
    <n v="0"/>
    <n v="0"/>
    <n v="0"/>
    <n v="0"/>
    <n v="0"/>
    <n v="0"/>
    <n v="0"/>
    <n v="0"/>
    <m/>
    <n v="0"/>
    <m/>
    <m/>
    <n v="0"/>
    <n v="0"/>
    <n v="0"/>
  </r>
  <r>
    <x v="165"/>
    <x v="94"/>
    <s v="vegetale"/>
    <n v="0"/>
    <m/>
    <m/>
    <m/>
    <m/>
    <m/>
    <n v="0"/>
    <n v="0"/>
    <n v="0"/>
    <m/>
    <m/>
    <m/>
    <m/>
    <m/>
    <m/>
    <n v="0"/>
    <n v="0"/>
  </r>
  <r>
    <x v="165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165"/>
    <x v="85"/>
    <s v="animale"/>
    <m/>
    <n v="0"/>
    <n v="0"/>
    <n v="0"/>
    <n v="0"/>
    <n v="0"/>
    <n v="0"/>
    <m/>
    <m/>
    <n v="0"/>
    <m/>
    <n v="0"/>
    <m/>
    <m/>
    <m/>
    <n v="0"/>
    <n v="0"/>
  </r>
  <r>
    <x v="165"/>
    <x v="64"/>
    <s v="vegetale"/>
    <n v="0"/>
    <m/>
    <m/>
    <m/>
    <m/>
    <m/>
    <n v="0"/>
    <n v="0"/>
    <n v="0"/>
    <m/>
    <m/>
    <n v="0"/>
    <m/>
    <m/>
    <m/>
    <n v="0"/>
    <n v="0"/>
  </r>
  <r>
    <x v="165"/>
    <x v="16"/>
    <s v="vegetale"/>
    <m/>
    <m/>
    <m/>
    <m/>
    <m/>
    <m/>
    <n v="0"/>
    <n v="0"/>
    <m/>
    <m/>
    <m/>
    <m/>
    <m/>
    <m/>
    <m/>
    <n v="0"/>
    <n v="0"/>
  </r>
  <r>
    <x v="165"/>
    <x v="71"/>
    <s v="vegetale"/>
    <m/>
    <m/>
    <m/>
    <m/>
    <m/>
    <m/>
    <n v="-2"/>
    <n v="2"/>
    <n v="0"/>
    <m/>
    <m/>
    <m/>
    <m/>
    <m/>
    <m/>
    <n v="-2"/>
    <n v="0"/>
  </r>
  <r>
    <x v="165"/>
    <x v="63"/>
    <s v="animale"/>
    <m/>
    <m/>
    <n v="0"/>
    <n v="0.01"/>
    <n v="0"/>
    <n v="0"/>
    <n v="-24"/>
    <n v="25"/>
    <n v="1"/>
    <n v="0"/>
    <m/>
    <n v="0"/>
    <m/>
    <m/>
    <n v="0"/>
    <n v="-24"/>
    <n v="0"/>
  </r>
  <r>
    <x v="165"/>
    <x v="30"/>
    <s v="vegetale"/>
    <m/>
    <n v="0"/>
    <n v="1"/>
    <n v="0.16"/>
    <m/>
    <n v="0"/>
    <n v="-39"/>
    <n v="162"/>
    <n v="44"/>
    <n v="12"/>
    <m/>
    <n v="72"/>
    <m/>
    <m/>
    <n v="7"/>
    <n v="-39"/>
    <n v="12"/>
  </r>
  <r>
    <x v="165"/>
    <x v="59"/>
    <s v="vegetale"/>
    <m/>
    <m/>
    <n v="0"/>
    <m/>
    <m/>
    <n v="0"/>
    <m/>
    <m/>
    <m/>
    <m/>
    <m/>
    <m/>
    <m/>
    <m/>
    <m/>
    <n v="0"/>
    <n v="0"/>
  </r>
  <r>
    <x v="166"/>
    <x v="8"/>
    <s v="vegetale"/>
    <n v="7377"/>
    <n v="1299"/>
    <n v="249"/>
    <n v="135.94"/>
    <n v="0.37"/>
    <n v="5.95"/>
    <n v="22801"/>
    <n v="17"/>
    <n v="59"/>
    <n v="6150"/>
    <n v="1400"/>
    <n v="22259"/>
    <n v="5660"/>
    <n v="915"/>
    <n v="500"/>
    <n v="22801"/>
    <n v="22801"/>
  </r>
  <r>
    <x v="166"/>
    <x v="7"/>
    <s v="vegetale"/>
    <n v="11393"/>
    <n v="14"/>
    <n v="79"/>
    <n v="10.61"/>
    <n v="0.26"/>
    <n v="1.83"/>
    <n v="14190"/>
    <n v="16816"/>
    <n v="57"/>
    <n v="480"/>
    <n v="1235"/>
    <n v="30950"/>
    <n v="242"/>
    <n v="827"/>
    <n v="0"/>
    <n v="14191"/>
    <n v="14191"/>
  </r>
  <r>
    <x v="166"/>
    <x v="0"/>
    <s v="vegetale"/>
    <n v="4169"/>
    <n v="20"/>
    <n v="818"/>
    <n v="105.15"/>
    <n v="2.5299999999999998"/>
    <n v="24.45"/>
    <n v="11166"/>
    <n v="8331"/>
    <n v="117"/>
    <n v="4757"/>
    <n v="505"/>
    <n v="22279"/>
    <n v="1618"/>
    <n v="97"/>
    <n v="-2900"/>
    <n v="11165"/>
    <n v="11166"/>
  </r>
  <r>
    <x v="166"/>
    <x v="40"/>
    <s v="vegetale"/>
    <n v="28"/>
    <n v="3461"/>
    <m/>
    <m/>
    <m/>
    <m/>
    <n v="11000"/>
    <n v="70"/>
    <n v="20"/>
    <m/>
    <n v="221"/>
    <n v="11050"/>
    <n v="50"/>
    <n v="7240"/>
    <n v="0"/>
    <n v="11000"/>
    <n v="11000"/>
  </r>
  <r>
    <x v="166"/>
    <x v="1"/>
    <s v="animale"/>
    <n v="3149"/>
    <n v="1104"/>
    <n v="236"/>
    <n v="145.03"/>
    <n v="13.58"/>
    <n v="13.11"/>
    <n v="10869"/>
    <n v="809"/>
    <n v="190"/>
    <n v="6561"/>
    <n v="54"/>
    <n v="11488"/>
    <m/>
    <n v="0"/>
    <n v="0"/>
    <n v="10869"/>
    <n v="10868"/>
  </r>
  <r>
    <x v="166"/>
    <x v="33"/>
    <s v="vegetale"/>
    <n v="3749"/>
    <m/>
    <m/>
    <m/>
    <m/>
    <m/>
    <n v="10789"/>
    <n v="0"/>
    <n v="0"/>
    <m/>
    <n v="35"/>
    <n v="10789"/>
    <m/>
    <n v="7005"/>
    <n v="0"/>
    <n v="10789"/>
    <n v="10789"/>
  </r>
  <r>
    <x v="166"/>
    <x v="2"/>
    <s v="vegetale"/>
    <n v="2068"/>
    <m/>
    <n v="71"/>
    <n v="99.37"/>
    <n v="0.44"/>
    <n v="2.96"/>
    <n v="6767"/>
    <n v="138"/>
    <n v="111"/>
    <n v="4495"/>
    <n v="193"/>
    <n v="6794"/>
    <m/>
    <n v="10"/>
    <n v="0"/>
    <n v="6767"/>
    <n v="6766"/>
  </r>
  <r>
    <x v="166"/>
    <x v="3"/>
    <s v="vegetale"/>
    <n v="3638"/>
    <n v="2"/>
    <n v="19"/>
    <n v="3.09"/>
    <n v="0.06"/>
    <n v="0.52"/>
    <n v="5146"/>
    <n v="2367"/>
    <n v="18"/>
    <n v="140"/>
    <n v="153"/>
    <n v="7562"/>
    <n v="670"/>
    <n v="543"/>
    <n v="-67"/>
    <n v="5146"/>
    <n v="5146"/>
  </r>
  <r>
    <x v="166"/>
    <x v="39"/>
    <s v="vegetale"/>
    <m/>
    <m/>
    <n v="75"/>
    <n v="56.08"/>
    <m/>
    <n v="0.77"/>
    <n v="2537"/>
    <n v="262"/>
    <n v="59"/>
    <n v="2537"/>
    <m/>
    <n v="2740"/>
    <m/>
    <m/>
    <m/>
    <n v="2537"/>
    <n v="2537"/>
  </r>
  <r>
    <x v="166"/>
    <x v="57"/>
    <s v="vegetale"/>
    <m/>
    <m/>
    <n v="20"/>
    <n v="42.73"/>
    <n v="0.23"/>
    <n v="0.94"/>
    <n v="1955"/>
    <n v="192"/>
    <n v="95"/>
    <n v="1933"/>
    <n v="22"/>
    <n v="2051"/>
    <m/>
    <m/>
    <m/>
    <n v="1954"/>
    <n v="1955"/>
  </r>
  <r>
    <x v="166"/>
    <x v="9"/>
    <s v="vegetale"/>
    <m/>
    <m/>
    <n v="390"/>
    <n v="40.01"/>
    <m/>
    <m/>
    <n v="1823"/>
    <n v="220"/>
    <n v="25"/>
    <n v="1810"/>
    <n v="8"/>
    <n v="1262"/>
    <m/>
    <n v="4"/>
    <n v="757"/>
    <n v="1824"/>
    <n v="1822"/>
  </r>
  <r>
    <x v="166"/>
    <x v="60"/>
    <s v="vegetale"/>
    <n v="444"/>
    <m/>
    <n v="0"/>
    <n v="0.02"/>
    <n v="0"/>
    <n v="0.01"/>
    <n v="1284"/>
    <n v="1493"/>
    <n v="3"/>
    <n v="1"/>
    <n v="28"/>
    <n v="2774"/>
    <n v="126"/>
    <n v="686"/>
    <n v="0"/>
    <n v="1284"/>
    <n v="1285"/>
  </r>
  <r>
    <x v="166"/>
    <x v="10"/>
    <s v="vegetale"/>
    <m/>
    <m/>
    <n v="32"/>
    <n v="24.37"/>
    <n v="0.28999999999999998"/>
    <n v="0.52"/>
    <n v="1140"/>
    <n v="56"/>
    <n v="228"/>
    <n v="1102"/>
    <n v="36"/>
    <n v="968"/>
    <m/>
    <n v="2"/>
    <n v="0"/>
    <n v="1140"/>
    <n v="1140"/>
  </r>
  <r>
    <x v="166"/>
    <x v="19"/>
    <s v="animale"/>
    <m/>
    <m/>
    <n v="81"/>
    <n v="24.23"/>
    <n v="5.15"/>
    <n v="8.19"/>
    <n v="1099"/>
    <n v="146"/>
    <n v="74"/>
    <n v="1096"/>
    <m/>
    <n v="1171"/>
    <m/>
    <n v="3"/>
    <m/>
    <n v="1099"/>
    <n v="1099"/>
  </r>
  <r>
    <x v="166"/>
    <x v="22"/>
    <s v="animale"/>
    <n v="17"/>
    <n v="212"/>
    <n v="69"/>
    <n v="18.010000000000002"/>
    <n v="4.8600000000000003"/>
    <n v="5.28"/>
    <n v="1095"/>
    <n v="49"/>
    <n v="4"/>
    <n v="815"/>
    <n v="2"/>
    <n v="1139"/>
    <n v="49"/>
    <m/>
    <m/>
    <n v="1094"/>
    <n v="1095"/>
  </r>
  <r>
    <x v="166"/>
    <x v="61"/>
    <s v="vegetale"/>
    <m/>
    <m/>
    <n v="19"/>
    <n v="21.68"/>
    <n v="0.12"/>
    <n v="0.66"/>
    <n v="985"/>
    <n v="60"/>
    <n v="25"/>
    <n v="981"/>
    <n v="4"/>
    <n v="1020"/>
    <m/>
    <m/>
    <n v="0"/>
    <n v="985"/>
    <n v="985"/>
  </r>
  <r>
    <x v="166"/>
    <x v="63"/>
    <s v="animale"/>
    <m/>
    <m/>
    <n v="100"/>
    <n v="20.56"/>
    <n v="8.2200000000000006"/>
    <n v="6.1"/>
    <n v="930"/>
    <n v="9"/>
    <n v="190"/>
    <n v="930"/>
    <m/>
    <n v="748"/>
    <m/>
    <n v="0"/>
    <n v="1"/>
    <n v="930"/>
    <n v="930"/>
  </r>
  <r>
    <x v="166"/>
    <x v="20"/>
    <s v="vegetale"/>
    <n v="163"/>
    <m/>
    <n v="14"/>
    <n v="10.88"/>
    <n v="0.08"/>
    <n v="0.04"/>
    <n v="762"/>
    <n v="534"/>
    <n v="84"/>
    <n v="492"/>
    <n v="107"/>
    <n v="1211"/>
    <m/>
    <n v="0"/>
    <n v="0"/>
    <n v="761"/>
    <n v="762"/>
  </r>
  <r>
    <x v="166"/>
    <x v="4"/>
    <s v="vegetale"/>
    <m/>
    <n v="1"/>
    <n v="13"/>
    <n v="8.0399999999999991"/>
    <n v="7.0000000000000007E-2"/>
    <n v="0.12"/>
    <n v="694"/>
    <n v="0"/>
    <n v="119"/>
    <n v="364"/>
    <n v="37"/>
    <n v="575"/>
    <m/>
    <n v="293"/>
    <n v="0"/>
    <n v="694"/>
    <n v="695"/>
  </r>
  <r>
    <x v="166"/>
    <x v="86"/>
    <s v="vegetale"/>
    <n v="138"/>
    <m/>
    <n v="75"/>
    <n v="10.34"/>
    <n v="0.4"/>
    <n v="1.99"/>
    <n v="653"/>
    <n v="18"/>
    <n v="0"/>
    <n v="468"/>
    <n v="13"/>
    <n v="638"/>
    <n v="34"/>
    <m/>
    <n v="33"/>
    <n v="653"/>
    <n v="653"/>
  </r>
  <r>
    <x v="166"/>
    <x v="27"/>
    <s v="vegetale"/>
    <m/>
    <n v="8"/>
    <n v="259"/>
    <n v="10.67"/>
    <n v="29.19"/>
    <n v="0.1"/>
    <n v="491"/>
    <n v="3273"/>
    <n v="55"/>
    <n v="483"/>
    <m/>
    <n v="3403"/>
    <m/>
    <m/>
    <n v="306"/>
    <n v="491"/>
    <n v="491"/>
  </r>
  <r>
    <x v="166"/>
    <x v="74"/>
    <s v="vegetale"/>
    <n v="192"/>
    <m/>
    <n v="26"/>
    <n v="4.45"/>
    <n v="0.42"/>
    <n v="1.07"/>
    <n v="466"/>
    <n v="4"/>
    <n v="2"/>
    <n v="201"/>
    <n v="25"/>
    <n v="467"/>
    <n v="47"/>
    <m/>
    <m/>
    <n v="465"/>
    <n v="465"/>
  </r>
  <r>
    <x v="166"/>
    <x v="51"/>
    <s v="vegetale"/>
    <m/>
    <m/>
    <n v="79"/>
    <n v="9.77"/>
    <m/>
    <m/>
    <n v="442"/>
    <n v="110"/>
    <n v="112"/>
    <n v="442"/>
    <m/>
    <n v="440"/>
    <m/>
    <m/>
    <m/>
    <n v="442"/>
    <n v="442"/>
  </r>
  <r>
    <x v="166"/>
    <x v="62"/>
    <s v="animale"/>
    <n v="29"/>
    <n v="0"/>
    <n v="19"/>
    <n v="8.76"/>
    <n v="0.8"/>
    <n v="2.64"/>
    <n v="425"/>
    <n v="67"/>
    <n v="439"/>
    <n v="396"/>
    <m/>
    <n v="53"/>
    <m/>
    <m/>
    <n v="0"/>
    <n v="425"/>
    <n v="425"/>
  </r>
  <r>
    <x v="166"/>
    <x v="12"/>
    <s v="vegetale"/>
    <m/>
    <m/>
    <n v="7"/>
    <n v="9.33"/>
    <n v="0.02"/>
    <n v="0.13"/>
    <n v="422"/>
    <n v="12"/>
    <n v="434"/>
    <n v="422"/>
    <m/>
    <m/>
    <m/>
    <m/>
    <m/>
    <n v="422"/>
    <n v="422"/>
  </r>
  <r>
    <x v="166"/>
    <x v="13"/>
    <s v="animale"/>
    <n v="0"/>
    <n v="1"/>
    <n v="54"/>
    <n v="8.9600000000000009"/>
    <n v="4.3099999999999996"/>
    <n v="3.63"/>
    <n v="408"/>
    <n v="25"/>
    <n v="5"/>
    <n v="405"/>
    <n v="2"/>
    <n v="428"/>
    <m/>
    <m/>
    <n v="0"/>
    <n v="408"/>
    <n v="408"/>
  </r>
  <r>
    <x v="166"/>
    <x v="18"/>
    <s v="vegetale"/>
    <m/>
    <m/>
    <n v="10"/>
    <n v="5.87"/>
    <n v="0.05"/>
    <n v="0.11"/>
    <n v="266"/>
    <n v="0"/>
    <n v="266"/>
    <n v="266"/>
    <m/>
    <m/>
    <m/>
    <m/>
    <m/>
    <n v="266"/>
    <n v="266"/>
  </r>
  <r>
    <x v="166"/>
    <x v="32"/>
    <s v="animale"/>
    <m/>
    <n v="109"/>
    <n v="56"/>
    <n v="2.77"/>
    <n v="6.15"/>
    <n v="0.06"/>
    <n v="251"/>
    <n v="0"/>
    <n v="62"/>
    <n v="125"/>
    <m/>
    <n v="190"/>
    <m/>
    <m/>
    <n v="0"/>
    <n v="252"/>
    <n v="234"/>
  </r>
  <r>
    <x v="166"/>
    <x v="67"/>
    <s v="vegetale"/>
    <n v="38"/>
    <m/>
    <m/>
    <m/>
    <m/>
    <m/>
    <n v="242"/>
    <n v="2365"/>
    <n v="3"/>
    <m/>
    <n v="24"/>
    <n v="2382"/>
    <n v="15"/>
    <n v="165"/>
    <n v="221"/>
    <n v="241"/>
    <n v="242"/>
  </r>
  <r>
    <x v="166"/>
    <x v="30"/>
    <s v="vegetale"/>
    <m/>
    <n v="3"/>
    <n v="30"/>
    <n v="4.95"/>
    <m/>
    <m/>
    <n v="227"/>
    <n v="59"/>
    <n v="18"/>
    <n v="224"/>
    <m/>
    <n v="268"/>
    <m/>
    <n v="0"/>
    <m/>
    <n v="227"/>
    <n v="227"/>
  </r>
  <r>
    <x v="166"/>
    <x v="14"/>
    <s v="vegetale"/>
    <m/>
    <n v="235"/>
    <m/>
    <m/>
    <m/>
    <m/>
    <n v="216"/>
    <n v="25"/>
    <n v="242"/>
    <m/>
    <m/>
    <m/>
    <m/>
    <m/>
    <m/>
    <n v="217"/>
    <n v="235"/>
  </r>
  <r>
    <x v="166"/>
    <x v="54"/>
    <s v="vegetale"/>
    <n v="172"/>
    <m/>
    <n v="0"/>
    <n v="0"/>
    <n v="0"/>
    <n v="0"/>
    <n v="189"/>
    <n v="12"/>
    <n v="10"/>
    <n v="0"/>
    <n v="4"/>
    <n v="189"/>
    <n v="13"/>
    <m/>
    <n v="2"/>
    <n v="189"/>
    <n v="189"/>
  </r>
  <r>
    <x v="166"/>
    <x v="58"/>
    <s v="vegetale"/>
    <m/>
    <m/>
    <n v="8"/>
    <n v="3.94"/>
    <m/>
    <n v="0"/>
    <n v="178"/>
    <n v="78"/>
    <n v="57"/>
    <n v="178"/>
    <m/>
    <n v="199"/>
    <m/>
    <m/>
    <m/>
    <n v="178"/>
    <n v="178"/>
  </r>
  <r>
    <x v="166"/>
    <x v="64"/>
    <s v="vegetale"/>
    <n v="166"/>
    <m/>
    <m/>
    <m/>
    <m/>
    <m/>
    <n v="175"/>
    <n v="180"/>
    <n v="1"/>
    <m/>
    <n v="7"/>
    <n v="354"/>
    <n v="2"/>
    <m/>
    <n v="0"/>
    <n v="175"/>
    <n v="175"/>
  </r>
  <r>
    <x v="166"/>
    <x v="81"/>
    <s v="vegetale"/>
    <n v="25"/>
    <m/>
    <n v="14"/>
    <n v="1.55"/>
    <n v="7.0000000000000007E-2"/>
    <n v="0.89"/>
    <n v="163"/>
    <n v="105"/>
    <n v="1"/>
    <n v="70"/>
    <n v="13"/>
    <n v="267"/>
    <n v="55"/>
    <m/>
    <n v="0"/>
    <n v="163"/>
    <n v="163"/>
  </r>
  <r>
    <x v="166"/>
    <x v="21"/>
    <s v="animale"/>
    <m/>
    <n v="1"/>
    <n v="10"/>
    <n v="3.34"/>
    <n v="0.27"/>
    <n v="1.68"/>
    <n v="153"/>
    <n v="2"/>
    <n v="32"/>
    <n v="151"/>
    <n v="1"/>
    <n v="123"/>
    <m/>
    <m/>
    <n v="0"/>
    <n v="153"/>
    <n v="153"/>
  </r>
  <r>
    <x v="166"/>
    <x v="5"/>
    <s v="vegetale"/>
    <m/>
    <m/>
    <n v="29"/>
    <n v="3"/>
    <n v="0.06"/>
    <n v="0.54"/>
    <n v="145"/>
    <n v="21"/>
    <n v="69"/>
    <n v="135"/>
    <n v="5"/>
    <n v="97"/>
    <n v="5"/>
    <m/>
    <n v="0"/>
    <n v="145"/>
    <n v="145"/>
  </r>
  <r>
    <x v="166"/>
    <x v="34"/>
    <s v="vegetale"/>
    <n v="22"/>
    <m/>
    <n v="14"/>
    <n v="1.77"/>
    <n v="0.12"/>
    <n v="0.4"/>
    <n v="105"/>
    <n v="40"/>
    <n v="1"/>
    <n v="80"/>
    <m/>
    <n v="102"/>
    <n v="3"/>
    <m/>
    <n v="42"/>
    <n v="105"/>
    <n v="105"/>
  </r>
  <r>
    <x v="166"/>
    <x v="25"/>
    <s v="animale"/>
    <m/>
    <m/>
    <n v="46"/>
    <n v="2.31"/>
    <n v="5.19"/>
    <n v="0.06"/>
    <n v="104"/>
    <n v="4"/>
    <n v="14"/>
    <n v="104"/>
    <m/>
    <n v="94"/>
    <m/>
    <m/>
    <n v="0"/>
    <n v="104"/>
    <n v="104"/>
  </r>
  <r>
    <x v="166"/>
    <x v="85"/>
    <s v="animale"/>
    <m/>
    <n v="0"/>
    <n v="5"/>
    <n v="2.2999999999999998"/>
    <n v="0.18"/>
    <n v="0.74"/>
    <n v="104"/>
    <n v="17"/>
    <n v="29"/>
    <n v="104"/>
    <m/>
    <n v="93"/>
    <m/>
    <m/>
    <m/>
    <n v="105"/>
    <n v="104"/>
  </r>
  <r>
    <x v="166"/>
    <x v="45"/>
    <s v="animale"/>
    <m/>
    <n v="0"/>
    <n v="4"/>
    <n v="2.23"/>
    <n v="0.15"/>
    <n v="0.65"/>
    <n v="101"/>
    <n v="0"/>
    <n v="42"/>
    <n v="101"/>
    <m/>
    <n v="58"/>
    <m/>
    <m/>
    <n v="0"/>
    <n v="100"/>
    <n v="101"/>
  </r>
  <r>
    <x v="166"/>
    <x v="23"/>
    <s v="vegetale"/>
    <m/>
    <m/>
    <n v="17"/>
    <n v="1.99"/>
    <n v="1.61"/>
    <n v="0.39"/>
    <n v="90"/>
    <n v="55"/>
    <n v="29"/>
    <n v="90"/>
    <m/>
    <n v="116"/>
    <m/>
    <m/>
    <n v="0"/>
    <n v="90"/>
    <n v="90"/>
  </r>
  <r>
    <x v="166"/>
    <x v="66"/>
    <s v="animale"/>
    <m/>
    <n v="0"/>
    <n v="2"/>
    <n v="1.94"/>
    <n v="0.04"/>
    <n v="0.37"/>
    <n v="88"/>
    <n v="0"/>
    <n v="72"/>
    <n v="88"/>
    <m/>
    <n v="16"/>
    <m/>
    <m/>
    <m/>
    <n v="88"/>
    <n v="88"/>
  </r>
  <r>
    <x v="166"/>
    <x v="52"/>
    <s v="vegetale"/>
    <m/>
    <m/>
    <n v="2"/>
    <n v="1.69"/>
    <m/>
    <n v="0.16"/>
    <n v="77"/>
    <n v="15"/>
    <n v="92"/>
    <n v="77"/>
    <m/>
    <m/>
    <m/>
    <m/>
    <m/>
    <n v="77"/>
    <n v="77"/>
  </r>
  <r>
    <x v="166"/>
    <x v="76"/>
    <s v="vegetale"/>
    <m/>
    <m/>
    <n v="1"/>
    <n v="1.39"/>
    <n v="0.01"/>
    <n v="0.02"/>
    <n v="63"/>
    <n v="0"/>
    <n v="63"/>
    <n v="63"/>
    <m/>
    <m/>
    <m/>
    <m/>
    <m/>
    <n v="63"/>
    <n v="63"/>
  </r>
  <r>
    <x v="166"/>
    <x v="17"/>
    <s v="vegetale"/>
    <n v="63"/>
    <m/>
    <n v="0"/>
    <n v="0.03"/>
    <n v="0"/>
    <n v="0.02"/>
    <n v="62"/>
    <n v="6"/>
    <n v="1"/>
    <n v="1"/>
    <n v="0"/>
    <n v="68"/>
    <n v="3"/>
    <m/>
    <n v="0"/>
    <n v="63"/>
    <n v="67"/>
  </r>
  <r>
    <x v="166"/>
    <x v="83"/>
    <s v="animale"/>
    <m/>
    <n v="0"/>
    <n v="1"/>
    <n v="1.28"/>
    <n v="0.01"/>
    <n v="0.09"/>
    <n v="58"/>
    <n v="1"/>
    <n v="58"/>
    <n v="58"/>
    <m/>
    <n v="1"/>
    <m/>
    <m/>
    <m/>
    <n v="58"/>
    <n v="58"/>
  </r>
  <r>
    <x v="166"/>
    <x v="44"/>
    <s v="vegetale"/>
    <m/>
    <m/>
    <n v="9"/>
    <n v="1.1499999999999999"/>
    <m/>
    <n v="0.01"/>
    <n v="52"/>
    <n v="22"/>
    <n v="0"/>
    <n v="52"/>
    <m/>
    <n v="74"/>
    <m/>
    <m/>
    <m/>
    <n v="52"/>
    <n v="52"/>
  </r>
  <r>
    <x v="166"/>
    <x v="31"/>
    <s v="vegetale"/>
    <m/>
    <n v="0"/>
    <n v="20"/>
    <n v="0.84"/>
    <n v="2.2999999999999998"/>
    <m/>
    <n v="38"/>
    <n v="82"/>
    <n v="0"/>
    <n v="38"/>
    <m/>
    <n v="120"/>
    <m/>
    <m/>
    <n v="0"/>
    <n v="38"/>
    <n v="38"/>
  </r>
  <r>
    <x v="166"/>
    <x v="65"/>
    <s v="vegetale"/>
    <m/>
    <m/>
    <n v="0"/>
    <n v="0.81"/>
    <n v="0"/>
    <n v="0.01"/>
    <n v="38"/>
    <n v="1"/>
    <n v="39"/>
    <n v="37"/>
    <m/>
    <m/>
    <m/>
    <m/>
    <n v="0"/>
    <n v="38"/>
    <n v="37"/>
  </r>
  <r>
    <x v="166"/>
    <x v="68"/>
    <s v="vegetale"/>
    <n v="33"/>
    <m/>
    <m/>
    <m/>
    <m/>
    <m/>
    <n v="36"/>
    <n v="1"/>
    <n v="1"/>
    <m/>
    <n v="1"/>
    <n v="36"/>
    <n v="2"/>
    <m/>
    <m/>
    <n v="36"/>
    <n v="36"/>
  </r>
  <r>
    <x v="166"/>
    <x v="73"/>
    <s v="vegetale"/>
    <m/>
    <m/>
    <n v="11"/>
    <n v="0.69"/>
    <n v="0.93"/>
    <n v="0.49"/>
    <n v="32"/>
    <n v="1"/>
    <n v="34"/>
    <n v="31"/>
    <m/>
    <m/>
    <m/>
    <n v="1"/>
    <m/>
    <n v="33"/>
    <n v="32"/>
  </r>
  <r>
    <x v="166"/>
    <x v="41"/>
    <s v="vegetale"/>
    <n v="8"/>
    <n v="10"/>
    <m/>
    <m/>
    <m/>
    <m/>
    <n v="32"/>
    <n v="13"/>
    <n v="8"/>
    <m/>
    <n v="3"/>
    <n v="40"/>
    <n v="1"/>
    <n v="10"/>
    <n v="-2"/>
    <n v="33"/>
    <n v="32"/>
  </r>
  <r>
    <x v="166"/>
    <x v="50"/>
    <s v="vegetale"/>
    <m/>
    <m/>
    <n v="1"/>
    <n v="0.61"/>
    <n v="0"/>
    <n v="0.01"/>
    <n v="29"/>
    <n v="0"/>
    <n v="29"/>
    <n v="28"/>
    <m/>
    <m/>
    <m/>
    <m/>
    <n v="0"/>
    <n v="29"/>
    <n v="28"/>
  </r>
  <r>
    <x v="166"/>
    <x v="43"/>
    <s v="vegetale"/>
    <m/>
    <n v="2"/>
    <n v="14"/>
    <n v="0.56999999999999995"/>
    <n v="1.57"/>
    <m/>
    <n v="28"/>
    <n v="48"/>
    <n v="1"/>
    <n v="26"/>
    <m/>
    <n v="69"/>
    <m/>
    <m/>
    <n v="6"/>
    <n v="28"/>
    <n v="28"/>
  </r>
  <r>
    <x v="166"/>
    <x v="15"/>
    <s v="vegetale"/>
    <m/>
    <m/>
    <n v="1"/>
    <n v="0.56999999999999995"/>
    <m/>
    <n v="0.16"/>
    <n v="26"/>
    <n v="1"/>
    <n v="27"/>
    <n v="26"/>
    <m/>
    <m/>
    <m/>
    <m/>
    <m/>
    <n v="26"/>
    <n v="26"/>
  </r>
  <r>
    <x v="166"/>
    <x v="35"/>
    <s v="animale"/>
    <m/>
    <m/>
    <n v="2"/>
    <n v="0.57999999999999996"/>
    <n v="0.06"/>
    <n v="0.26"/>
    <n v="26"/>
    <n v="0"/>
    <n v="0"/>
    <n v="26"/>
    <m/>
    <n v="26"/>
    <m/>
    <m/>
    <n v="0"/>
    <n v="26"/>
    <n v="26"/>
  </r>
  <r>
    <x v="166"/>
    <x v="79"/>
    <s v="animale"/>
    <m/>
    <n v="0"/>
    <n v="1"/>
    <n v="0.51"/>
    <n v="0.01"/>
    <n v="0.13"/>
    <n v="23"/>
    <n v="0"/>
    <n v="18"/>
    <n v="23"/>
    <m/>
    <n v="5"/>
    <m/>
    <m/>
    <m/>
    <n v="23"/>
    <n v="23"/>
  </r>
  <r>
    <x v="166"/>
    <x v="6"/>
    <s v="vegetale"/>
    <m/>
    <n v="0"/>
    <n v="9"/>
    <n v="0.44"/>
    <n v="1.03"/>
    <n v="0"/>
    <n v="20"/>
    <n v="3"/>
    <n v="14"/>
    <n v="20"/>
    <m/>
    <n v="9"/>
    <m/>
    <n v="0"/>
    <n v="0"/>
    <n v="20"/>
    <n v="20"/>
  </r>
  <r>
    <x v="166"/>
    <x v="47"/>
    <s v="vegetale"/>
    <n v="1"/>
    <m/>
    <n v="4"/>
    <n v="0.42"/>
    <n v="0.42"/>
    <n v="0.02"/>
    <n v="19"/>
    <n v="93"/>
    <n v="113"/>
    <n v="19"/>
    <m/>
    <m/>
    <m/>
    <m/>
    <n v="0"/>
    <n v="20"/>
    <n v="20"/>
  </r>
  <r>
    <x v="166"/>
    <x v="11"/>
    <s v="animale"/>
    <m/>
    <m/>
    <n v="2"/>
    <n v="0.41"/>
    <n v="0.19"/>
    <n v="0.16"/>
    <n v="19"/>
    <n v="0"/>
    <n v="0"/>
    <n v="19"/>
    <m/>
    <n v="19"/>
    <m/>
    <m/>
    <m/>
    <n v="19"/>
    <n v="19"/>
  </r>
  <r>
    <x v="166"/>
    <x v="37"/>
    <s v="vegetale"/>
    <m/>
    <m/>
    <n v="1"/>
    <n v="0.36"/>
    <n v="0.11"/>
    <n v="0.01"/>
    <n v="16"/>
    <n v="0"/>
    <n v="16"/>
    <n v="16"/>
    <m/>
    <m/>
    <m/>
    <m/>
    <m/>
    <n v="16"/>
    <n v="16"/>
  </r>
  <r>
    <x v="166"/>
    <x v="77"/>
    <s v="vegetale"/>
    <m/>
    <n v="14"/>
    <m/>
    <m/>
    <m/>
    <m/>
    <n v="14"/>
    <n v="0"/>
    <n v="14"/>
    <m/>
    <m/>
    <m/>
    <m/>
    <m/>
    <m/>
    <n v="14"/>
    <n v="14"/>
  </r>
  <r>
    <x v="166"/>
    <x v="84"/>
    <s v="vegetale"/>
    <m/>
    <n v="13"/>
    <m/>
    <m/>
    <m/>
    <m/>
    <n v="13"/>
    <n v="1"/>
    <n v="14"/>
    <m/>
    <m/>
    <m/>
    <m/>
    <m/>
    <m/>
    <n v="13"/>
    <n v="13"/>
  </r>
  <r>
    <x v="166"/>
    <x v="53"/>
    <s v="vegetale"/>
    <m/>
    <n v="0"/>
    <n v="1"/>
    <n v="0.2"/>
    <n v="7.0000000000000007E-2"/>
    <n v="0.01"/>
    <n v="9"/>
    <n v="0"/>
    <n v="9"/>
    <n v="9"/>
    <m/>
    <m/>
    <m/>
    <m/>
    <m/>
    <n v="9"/>
    <n v="9"/>
  </r>
  <r>
    <x v="166"/>
    <x v="36"/>
    <s v="vegetale"/>
    <m/>
    <m/>
    <n v="2"/>
    <n v="0.19"/>
    <n v="0.06"/>
    <n v="7.0000000000000007E-2"/>
    <n v="9"/>
    <n v="8"/>
    <n v="5"/>
    <n v="9"/>
    <m/>
    <n v="12"/>
    <m/>
    <m/>
    <m/>
    <n v="9"/>
    <n v="9"/>
  </r>
  <r>
    <x v="166"/>
    <x v="75"/>
    <s v="vegetale"/>
    <m/>
    <n v="8"/>
    <m/>
    <m/>
    <m/>
    <m/>
    <n v="8"/>
    <n v="2"/>
    <n v="0"/>
    <m/>
    <m/>
    <n v="10"/>
    <m/>
    <m/>
    <m/>
    <n v="8"/>
    <n v="8"/>
  </r>
  <r>
    <x v="166"/>
    <x v="42"/>
    <s v="vegetale"/>
    <m/>
    <m/>
    <n v="2"/>
    <n v="0.16"/>
    <n v="0.01"/>
    <n v="7.0000000000000007E-2"/>
    <n v="7"/>
    <n v="0"/>
    <n v="8"/>
    <n v="7"/>
    <m/>
    <m/>
    <m/>
    <m/>
    <m/>
    <n v="8"/>
    <n v="7"/>
  </r>
  <r>
    <x v="166"/>
    <x v="24"/>
    <s v="vegetale"/>
    <m/>
    <m/>
    <n v="0"/>
    <n v="0.1"/>
    <n v="0"/>
    <n v="0"/>
    <n v="5"/>
    <n v="0"/>
    <n v="5"/>
    <n v="5"/>
    <m/>
    <m/>
    <m/>
    <m/>
    <m/>
    <n v="5"/>
    <n v="5"/>
  </r>
  <r>
    <x v="166"/>
    <x v="46"/>
    <s v="vegetale"/>
    <m/>
    <m/>
    <n v="0"/>
    <n v="0.1"/>
    <n v="0"/>
    <n v="0"/>
    <n v="5"/>
    <n v="0"/>
    <n v="5"/>
    <n v="5"/>
    <m/>
    <m/>
    <m/>
    <m/>
    <m/>
    <n v="5"/>
    <n v="5"/>
  </r>
  <r>
    <x v="166"/>
    <x v="48"/>
    <s v="vegetale"/>
    <m/>
    <m/>
    <n v="3"/>
    <n v="0.11"/>
    <n v="0.3"/>
    <m/>
    <n v="5"/>
    <n v="0"/>
    <n v="5"/>
    <n v="5"/>
    <m/>
    <m/>
    <m/>
    <m/>
    <m/>
    <n v="5"/>
    <n v="5"/>
  </r>
  <r>
    <x v="166"/>
    <x v="28"/>
    <s v="vegetale"/>
    <n v="3"/>
    <m/>
    <m/>
    <m/>
    <m/>
    <m/>
    <n v="4"/>
    <n v="0"/>
    <n v="4"/>
    <m/>
    <m/>
    <m/>
    <m/>
    <n v="0"/>
    <m/>
    <n v="4"/>
    <n v="3"/>
  </r>
  <r>
    <x v="166"/>
    <x v="87"/>
    <s v="vegetale"/>
    <m/>
    <m/>
    <n v="0"/>
    <n v="0.06"/>
    <m/>
    <n v="0"/>
    <n v="3"/>
    <n v="1"/>
    <n v="2"/>
    <n v="3"/>
    <m/>
    <n v="1"/>
    <m/>
    <m/>
    <m/>
    <n v="2"/>
    <n v="3"/>
  </r>
  <r>
    <x v="166"/>
    <x v="70"/>
    <s v="vegetale"/>
    <m/>
    <m/>
    <n v="1"/>
    <n v="0.06"/>
    <n v="0.17"/>
    <m/>
    <n v="3"/>
    <n v="6"/>
    <n v="0"/>
    <n v="3"/>
    <m/>
    <n v="9"/>
    <m/>
    <m/>
    <m/>
    <n v="3"/>
    <n v="3"/>
  </r>
  <r>
    <x v="166"/>
    <x v="56"/>
    <s v="vegetale"/>
    <m/>
    <m/>
    <n v="1"/>
    <n v="7.0000000000000007E-2"/>
    <n v="0.01"/>
    <n v="0.02"/>
    <n v="3"/>
    <n v="0"/>
    <n v="3"/>
    <n v="3"/>
    <m/>
    <m/>
    <m/>
    <m/>
    <m/>
    <n v="3"/>
    <n v="3"/>
  </r>
  <r>
    <x v="166"/>
    <x v="78"/>
    <s v="vegetale"/>
    <m/>
    <m/>
    <n v="0"/>
    <n v="0.04"/>
    <n v="0.02"/>
    <n v="0.01"/>
    <n v="2"/>
    <n v="0"/>
    <n v="2"/>
    <n v="2"/>
    <m/>
    <m/>
    <m/>
    <m/>
    <m/>
    <n v="2"/>
    <n v="2"/>
  </r>
  <r>
    <x v="166"/>
    <x v="89"/>
    <s v="animale"/>
    <m/>
    <n v="0"/>
    <n v="0"/>
    <n v="0.01"/>
    <n v="0"/>
    <n v="0"/>
    <n v="1"/>
    <n v="0"/>
    <n v="0"/>
    <n v="1"/>
    <m/>
    <n v="1"/>
    <m/>
    <m/>
    <m/>
    <n v="1"/>
    <n v="1"/>
  </r>
  <r>
    <x v="166"/>
    <x v="29"/>
    <s v="animale"/>
    <m/>
    <m/>
    <n v="0"/>
    <n v="0.02"/>
    <n v="0.01"/>
    <n v="0"/>
    <n v="1"/>
    <n v="0"/>
    <n v="1"/>
    <n v="1"/>
    <m/>
    <m/>
    <m/>
    <m/>
    <m/>
    <n v="1"/>
    <n v="1"/>
  </r>
  <r>
    <x v="166"/>
    <x v="72"/>
    <s v="vegetale"/>
    <n v="0"/>
    <n v="1"/>
    <m/>
    <m/>
    <m/>
    <m/>
    <n v="1"/>
    <n v="0"/>
    <n v="1"/>
    <m/>
    <m/>
    <m/>
    <m/>
    <m/>
    <m/>
    <n v="1"/>
    <n v="1"/>
  </r>
  <r>
    <x v="166"/>
    <x v="80"/>
    <s v="animale"/>
    <m/>
    <n v="1"/>
    <n v="0"/>
    <n v="0"/>
    <n v="0"/>
    <n v="0"/>
    <n v="1"/>
    <n v="0"/>
    <n v="1"/>
    <n v="0"/>
    <m/>
    <n v="0"/>
    <m/>
    <m/>
    <m/>
    <n v="1"/>
    <n v="1"/>
  </r>
  <r>
    <x v="166"/>
    <x v="82"/>
    <s v="animale"/>
    <m/>
    <n v="0"/>
    <n v="0"/>
    <n v="0.01"/>
    <n v="0"/>
    <n v="0"/>
    <n v="0"/>
    <n v="0"/>
    <n v="0"/>
    <n v="0"/>
    <m/>
    <n v="0"/>
    <m/>
    <m/>
    <m/>
    <n v="0"/>
    <n v="0"/>
  </r>
  <r>
    <x v="166"/>
    <x v="90"/>
    <s v="vegetale"/>
    <m/>
    <m/>
    <n v="0"/>
    <n v="0"/>
    <n v="0"/>
    <n v="0"/>
    <n v="0"/>
    <n v="0"/>
    <n v="0"/>
    <n v="0"/>
    <m/>
    <m/>
    <m/>
    <m/>
    <n v="0"/>
    <n v="0"/>
    <n v="0"/>
  </r>
  <r>
    <x v="166"/>
    <x v="38"/>
    <s v="vegetale"/>
    <m/>
    <m/>
    <m/>
    <m/>
    <m/>
    <m/>
    <n v="0"/>
    <n v="0"/>
    <m/>
    <m/>
    <m/>
    <m/>
    <m/>
    <m/>
    <m/>
    <n v="0"/>
    <n v="0"/>
  </r>
  <r>
    <x v="166"/>
    <x v="55"/>
    <s v="vegetale"/>
    <m/>
    <m/>
    <n v="0"/>
    <n v="0.01"/>
    <n v="0.03"/>
    <m/>
    <n v="0"/>
    <n v="0"/>
    <n v="0"/>
    <n v="0"/>
    <m/>
    <n v="0"/>
    <m/>
    <m/>
    <m/>
    <n v="0"/>
    <n v="0"/>
  </r>
  <r>
    <x v="166"/>
    <x v="49"/>
    <s v="vegetale"/>
    <m/>
    <m/>
    <n v="0"/>
    <n v="0"/>
    <n v="0"/>
    <m/>
    <n v="0"/>
    <n v="0"/>
    <n v="0"/>
    <n v="0"/>
    <m/>
    <n v="0"/>
    <m/>
    <m/>
    <m/>
    <n v="0"/>
    <n v="0"/>
  </r>
  <r>
    <x v="166"/>
    <x v="91"/>
    <s v="animale"/>
    <m/>
    <n v="0"/>
    <n v="0"/>
    <n v="0"/>
    <n v="0"/>
    <n v="0"/>
    <n v="0"/>
    <m/>
    <n v="0"/>
    <n v="0"/>
    <m/>
    <m/>
    <m/>
    <m/>
    <m/>
    <n v="0"/>
    <n v="0"/>
  </r>
  <r>
    <x v="166"/>
    <x v="92"/>
    <s v="animale"/>
    <m/>
    <n v="0"/>
    <n v="0"/>
    <n v="0"/>
    <n v="0"/>
    <n v="0"/>
    <n v="0"/>
    <n v="0"/>
    <n v="0"/>
    <n v="0"/>
    <m/>
    <n v="0"/>
    <m/>
    <m/>
    <m/>
    <n v="0"/>
    <n v="0"/>
  </r>
  <r>
    <x v="166"/>
    <x v="94"/>
    <s v="vegetale"/>
    <m/>
    <m/>
    <m/>
    <m/>
    <m/>
    <m/>
    <n v="0"/>
    <n v="0"/>
    <m/>
    <m/>
    <m/>
    <m/>
    <m/>
    <m/>
    <m/>
    <n v="0"/>
    <n v="0"/>
  </r>
  <r>
    <x v="166"/>
    <x v="71"/>
    <s v="vegetale"/>
    <m/>
    <m/>
    <n v="0"/>
    <n v="0"/>
    <m/>
    <m/>
    <n v="0"/>
    <m/>
    <n v="0"/>
    <n v="0"/>
    <m/>
    <m/>
    <m/>
    <m/>
    <m/>
    <n v="0"/>
    <n v="0"/>
  </r>
  <r>
    <x v="166"/>
    <x v="88"/>
    <s v="vegetale"/>
    <m/>
    <m/>
    <n v="0"/>
    <n v="0"/>
    <m/>
    <m/>
    <n v="0"/>
    <m/>
    <n v="0"/>
    <n v="0"/>
    <m/>
    <m/>
    <m/>
    <m/>
    <n v="0"/>
    <n v="0"/>
    <n v="0"/>
  </r>
  <r>
    <x v="166"/>
    <x v="59"/>
    <s v="vegetale"/>
    <m/>
    <m/>
    <n v="0"/>
    <m/>
    <n v="0"/>
    <n v="0"/>
    <m/>
    <m/>
    <m/>
    <m/>
    <m/>
    <m/>
    <m/>
    <m/>
    <m/>
    <n v="0"/>
    <n v="0"/>
  </r>
  <r>
    <x v="167"/>
    <x v="1"/>
    <s v="animale"/>
    <n v="239"/>
    <n v="23"/>
    <n v="326"/>
    <n v="210.54"/>
    <n v="17.97"/>
    <n v="20.79"/>
    <n v="1139"/>
    <n v="1276"/>
    <n v="30"/>
    <n v="717"/>
    <n v="160"/>
    <n v="2412"/>
    <m/>
    <m/>
    <n v="-26"/>
    <n v="1140"/>
    <n v="1139"/>
  </r>
  <r>
    <x v="167"/>
    <x v="0"/>
    <s v="vegetale"/>
    <n v="62"/>
    <n v="0"/>
    <n v="790"/>
    <n v="109.31"/>
    <n v="4.29"/>
    <n v="20.66"/>
    <n v="578"/>
    <n v="934"/>
    <n v="74"/>
    <n v="372"/>
    <n v="79"/>
    <n v="1533"/>
    <n v="65"/>
    <m/>
    <n v="-95"/>
    <n v="578"/>
    <n v="578"/>
  </r>
  <r>
    <x v="167"/>
    <x v="16"/>
    <s v="vegetale"/>
    <n v="344"/>
    <m/>
    <m/>
    <m/>
    <m/>
    <m/>
    <n v="434"/>
    <m/>
    <m/>
    <m/>
    <m/>
    <n v="434"/>
    <m/>
    <n v="90"/>
    <m/>
    <n v="434"/>
    <n v="434"/>
  </r>
  <r>
    <x v="167"/>
    <x v="7"/>
    <s v="vegetale"/>
    <n v="210"/>
    <n v="8"/>
    <n v="163"/>
    <n v="26.6"/>
    <n v="0.51"/>
    <n v="3.67"/>
    <n v="373"/>
    <n v="274"/>
    <n v="144"/>
    <n v="91"/>
    <n v="41"/>
    <n v="693"/>
    <n v="4"/>
    <n v="19"/>
    <n v="-190"/>
    <n v="373"/>
    <n v="373"/>
  </r>
  <r>
    <x v="167"/>
    <x v="60"/>
    <s v="vegetale"/>
    <m/>
    <m/>
    <n v="0"/>
    <n v="0.01"/>
    <m/>
    <n v="0.01"/>
    <n v="214"/>
    <n v="3524"/>
    <n v="16"/>
    <n v="0"/>
    <n v="112"/>
    <n v="3163"/>
    <n v="67"/>
    <n v="35"/>
    <n v="560"/>
    <n v="215"/>
    <n v="214"/>
  </r>
  <r>
    <x v="167"/>
    <x v="64"/>
    <s v="vegetale"/>
    <n v="167"/>
    <m/>
    <m/>
    <m/>
    <m/>
    <m/>
    <n v="179"/>
    <n v="36"/>
    <n v="6"/>
    <m/>
    <n v="11"/>
    <n v="209"/>
    <n v="2"/>
    <m/>
    <n v="0"/>
    <n v="179"/>
    <n v="180"/>
  </r>
  <r>
    <x v="167"/>
    <x v="2"/>
    <s v="vegetale"/>
    <m/>
    <m/>
    <n v="29"/>
    <n v="37.520000000000003"/>
    <n v="0.22"/>
    <n v="1.22"/>
    <n v="144"/>
    <n v="0"/>
    <n v="37"/>
    <n v="128"/>
    <n v="16"/>
    <n v="108"/>
    <m/>
    <m/>
    <n v="0"/>
    <n v="145"/>
    <n v="144"/>
  </r>
  <r>
    <x v="167"/>
    <x v="8"/>
    <s v="vegetale"/>
    <n v="10"/>
    <n v="9"/>
    <n v="59"/>
    <n v="32.799999999999997"/>
    <n v="0.12"/>
    <n v="1.42"/>
    <n v="144"/>
    <n v="0"/>
    <n v="55"/>
    <n v="112"/>
    <n v="10"/>
    <n v="89"/>
    <n v="4"/>
    <m/>
    <n v="0"/>
    <n v="144"/>
    <n v="145"/>
  </r>
  <r>
    <x v="167"/>
    <x v="54"/>
    <s v="vegetale"/>
    <n v="109"/>
    <m/>
    <n v="11"/>
    <n v="1.87"/>
    <n v="0.04"/>
    <n v="0.31"/>
    <n v="115"/>
    <n v="0"/>
    <n v="35"/>
    <n v="6"/>
    <n v="0"/>
    <n v="4"/>
    <n v="0"/>
    <m/>
    <n v="77"/>
    <n v="116"/>
    <n v="115"/>
  </r>
  <r>
    <x v="167"/>
    <x v="9"/>
    <s v="vegetale"/>
    <m/>
    <n v="0"/>
    <n v="317"/>
    <n v="31.72"/>
    <m/>
    <m/>
    <n v="109"/>
    <n v="0"/>
    <n v="117"/>
    <n v="108"/>
    <m/>
    <n v="9"/>
    <m/>
    <n v="1"/>
    <n v="-16"/>
    <n v="110"/>
    <n v="109"/>
  </r>
  <r>
    <x v="167"/>
    <x v="12"/>
    <s v="vegetale"/>
    <m/>
    <m/>
    <n v="16"/>
    <n v="23.73"/>
    <n v="0.06"/>
    <n v="0.28999999999999998"/>
    <n v="101"/>
    <n v="102"/>
    <n v="2"/>
    <n v="81"/>
    <n v="20"/>
    <n v="201"/>
    <m/>
    <m/>
    <n v="0"/>
    <n v="101"/>
    <n v="101"/>
  </r>
  <r>
    <x v="167"/>
    <x v="39"/>
    <s v="vegetale"/>
    <m/>
    <m/>
    <n v="29"/>
    <n v="29.41"/>
    <m/>
    <n v="0.24"/>
    <n v="100"/>
    <n v="7"/>
    <n v="12"/>
    <n v="100"/>
    <m/>
    <n v="95"/>
    <m/>
    <m/>
    <m/>
    <n v="100"/>
    <n v="100"/>
  </r>
  <r>
    <x v="167"/>
    <x v="13"/>
    <s v="animale"/>
    <m/>
    <m/>
    <n v="181"/>
    <n v="29.1"/>
    <n v="15.25"/>
    <n v="10.11"/>
    <n v="99"/>
    <n v="394"/>
    <n v="2"/>
    <n v="99"/>
    <m/>
    <n v="492"/>
    <m/>
    <m/>
    <n v="0"/>
    <n v="100"/>
    <n v="99"/>
  </r>
  <r>
    <x v="167"/>
    <x v="19"/>
    <s v="animale"/>
    <m/>
    <m/>
    <n v="95"/>
    <n v="27.45"/>
    <n v="6.56"/>
    <n v="8.2799999999999994"/>
    <n v="99"/>
    <n v="13"/>
    <n v="4"/>
    <n v="94"/>
    <m/>
    <n v="108"/>
    <m/>
    <n v="5"/>
    <n v="0"/>
    <n v="99"/>
    <n v="99"/>
  </r>
  <r>
    <x v="167"/>
    <x v="4"/>
    <s v="vegetale"/>
    <m/>
    <m/>
    <n v="3"/>
    <n v="1.61"/>
    <n v="0.01"/>
    <n v="0.02"/>
    <n v="98"/>
    <n v="0"/>
    <n v="3"/>
    <n v="5"/>
    <n v="0"/>
    <n v="94"/>
    <m/>
    <n v="92"/>
    <m/>
    <n v="97"/>
    <n v="97"/>
  </r>
  <r>
    <x v="167"/>
    <x v="71"/>
    <s v="vegetale"/>
    <n v="8"/>
    <m/>
    <n v="42"/>
    <n v="17.829999999999998"/>
    <n v="0.1"/>
    <n v="0.49"/>
    <n v="79"/>
    <n v="0"/>
    <n v="2"/>
    <n v="61"/>
    <n v="8"/>
    <n v="77"/>
    <n v="2"/>
    <m/>
    <m/>
    <n v="79"/>
    <n v="79"/>
  </r>
  <r>
    <x v="167"/>
    <x v="5"/>
    <s v="vegetale"/>
    <m/>
    <n v="0"/>
    <n v="116"/>
    <n v="11.5"/>
    <n v="0.21"/>
    <n v="2.29"/>
    <n v="74"/>
    <n v="879"/>
    <n v="1"/>
    <n v="39"/>
    <n v="18"/>
    <n v="907"/>
    <n v="17"/>
    <m/>
    <n v="45"/>
    <n v="74"/>
    <n v="74"/>
  </r>
  <r>
    <x v="167"/>
    <x v="58"/>
    <s v="vegetale"/>
    <m/>
    <m/>
    <n v="36"/>
    <n v="19.27"/>
    <m/>
    <m/>
    <n v="66"/>
    <n v="4"/>
    <n v="3"/>
    <n v="66"/>
    <m/>
    <n v="67"/>
    <m/>
    <m/>
    <n v="0"/>
    <n v="66"/>
    <n v="66"/>
  </r>
  <r>
    <x v="167"/>
    <x v="21"/>
    <s v="animale"/>
    <n v="39"/>
    <m/>
    <n v="9"/>
    <n v="2.91"/>
    <n v="0.28999999999999998"/>
    <n v="1.42"/>
    <n v="58"/>
    <n v="26"/>
    <n v="1"/>
    <n v="10"/>
    <n v="9"/>
    <n v="83"/>
    <m/>
    <m/>
    <m/>
    <n v="58"/>
    <n v="58"/>
  </r>
  <r>
    <x v="167"/>
    <x v="10"/>
    <s v="vegetale"/>
    <m/>
    <m/>
    <n v="18"/>
    <n v="16.329999999999998"/>
    <n v="0.1"/>
    <n v="0.22"/>
    <n v="58"/>
    <n v="3"/>
    <n v="23"/>
    <n v="56"/>
    <n v="4"/>
    <n v="39"/>
    <m/>
    <m/>
    <n v="0"/>
    <n v="59"/>
    <n v="60"/>
  </r>
  <r>
    <x v="167"/>
    <x v="22"/>
    <s v="animale"/>
    <m/>
    <m/>
    <n v="47"/>
    <n v="13.14"/>
    <n v="3.1"/>
    <n v="3.57"/>
    <n v="57"/>
    <n v="0"/>
    <n v="1"/>
    <n v="45"/>
    <n v="3"/>
    <n v="56"/>
    <n v="9"/>
    <m/>
    <m/>
    <n v="57"/>
    <n v="57"/>
  </r>
  <r>
    <x v="167"/>
    <x v="57"/>
    <s v="vegetale"/>
    <m/>
    <m/>
    <n v="10"/>
    <n v="15.39"/>
    <n v="0.12"/>
    <n v="0.4"/>
    <n v="57"/>
    <n v="1"/>
    <n v="25"/>
    <n v="52"/>
    <n v="5"/>
    <n v="33"/>
    <m/>
    <m/>
    <m/>
    <n v="57"/>
    <n v="57"/>
  </r>
  <r>
    <x v="167"/>
    <x v="63"/>
    <s v="animale"/>
    <m/>
    <m/>
    <n v="80"/>
    <n v="16.84"/>
    <n v="6.76"/>
    <n v="4.43"/>
    <n v="57"/>
    <n v="0"/>
    <n v="40"/>
    <n v="57"/>
    <m/>
    <n v="18"/>
    <m/>
    <m/>
    <m/>
    <n v="58"/>
    <n v="57"/>
  </r>
  <r>
    <x v="167"/>
    <x v="74"/>
    <s v="vegetale"/>
    <n v="50"/>
    <m/>
    <n v="1"/>
    <n v="0.2"/>
    <n v="0.02"/>
    <n v="0.04"/>
    <n v="55"/>
    <n v="0"/>
    <n v="8"/>
    <n v="1"/>
    <n v="3"/>
    <n v="48"/>
    <n v="2"/>
    <m/>
    <n v="0"/>
    <n v="56"/>
    <n v="56"/>
  </r>
  <r>
    <x v="167"/>
    <x v="20"/>
    <s v="vegetale"/>
    <m/>
    <m/>
    <n v="17"/>
    <n v="12.26"/>
    <n v="0.1"/>
    <n v="0.1"/>
    <n v="49"/>
    <n v="1"/>
    <n v="4"/>
    <n v="42"/>
    <n v="5"/>
    <n v="46"/>
    <m/>
    <n v="2"/>
    <n v="0"/>
    <n v="49"/>
    <n v="49"/>
  </r>
  <r>
    <x v="167"/>
    <x v="18"/>
    <s v="vegetale"/>
    <m/>
    <m/>
    <n v="19"/>
    <n v="11.1"/>
    <n v="0.03"/>
    <n v="0.24"/>
    <n v="44"/>
    <m/>
    <n v="44"/>
    <n v="38"/>
    <n v="7"/>
    <m/>
    <m/>
    <m/>
    <m/>
    <n v="44"/>
    <n v="45"/>
  </r>
  <r>
    <x v="167"/>
    <x v="67"/>
    <s v="vegetale"/>
    <m/>
    <n v="12"/>
    <n v="2"/>
    <n v="0"/>
    <n v="0"/>
    <n v="0"/>
    <n v="34"/>
    <n v="0"/>
    <n v="1"/>
    <n v="1"/>
    <n v="1"/>
    <n v="33"/>
    <n v="0"/>
    <n v="20"/>
    <m/>
    <n v="34"/>
    <n v="34"/>
  </r>
  <r>
    <x v="167"/>
    <x v="15"/>
    <s v="vegetale"/>
    <m/>
    <m/>
    <n v="11"/>
    <n v="9.68"/>
    <m/>
    <n v="2.65"/>
    <n v="33"/>
    <n v="0"/>
    <n v="33"/>
    <n v="33"/>
    <m/>
    <m/>
    <m/>
    <m/>
    <m/>
    <n v="33"/>
    <n v="33"/>
  </r>
  <r>
    <x v="167"/>
    <x v="3"/>
    <s v="vegetale"/>
    <n v="0"/>
    <m/>
    <n v="6"/>
    <n v="1.03"/>
    <m/>
    <n v="0.11"/>
    <n v="30"/>
    <n v="470"/>
    <n v="286"/>
    <n v="4"/>
    <n v="11"/>
    <n v="200"/>
    <n v="11"/>
    <n v="5"/>
    <n v="14"/>
    <n v="30"/>
    <n v="31"/>
  </r>
  <r>
    <x v="167"/>
    <x v="11"/>
    <s v="animale"/>
    <m/>
    <m/>
    <n v="48"/>
    <n v="8.23"/>
    <n v="3.9"/>
    <n v="2.98"/>
    <n v="28"/>
    <n v="19"/>
    <n v="0"/>
    <n v="28"/>
    <m/>
    <n v="47"/>
    <m/>
    <m/>
    <m/>
    <n v="28"/>
    <n v="28"/>
  </r>
  <r>
    <x v="167"/>
    <x v="30"/>
    <s v="vegetale"/>
    <m/>
    <n v="0"/>
    <n v="63"/>
    <n v="7.83"/>
    <m/>
    <n v="0.02"/>
    <n v="27"/>
    <n v="0"/>
    <n v="26"/>
    <n v="27"/>
    <m/>
    <n v="1"/>
    <m/>
    <m/>
    <n v="0"/>
    <n v="27"/>
    <n v="27"/>
  </r>
  <r>
    <x v="167"/>
    <x v="61"/>
    <s v="vegetale"/>
    <m/>
    <m/>
    <n v="8"/>
    <n v="6.82"/>
    <n v="0.04"/>
    <n v="0.24"/>
    <n v="27"/>
    <n v="0"/>
    <n v="0"/>
    <n v="23"/>
    <n v="4"/>
    <n v="27"/>
    <m/>
    <m/>
    <m/>
    <n v="27"/>
    <n v="27"/>
  </r>
  <r>
    <x v="167"/>
    <x v="31"/>
    <s v="vegetale"/>
    <m/>
    <m/>
    <n v="183"/>
    <n v="7.56"/>
    <n v="20.72"/>
    <m/>
    <n v="26"/>
    <n v="0"/>
    <n v="22"/>
    <n v="26"/>
    <m/>
    <n v="6"/>
    <m/>
    <m/>
    <n v="-3"/>
    <n v="25"/>
    <n v="26"/>
  </r>
  <r>
    <x v="167"/>
    <x v="6"/>
    <s v="vegetale"/>
    <m/>
    <n v="16"/>
    <n v="47"/>
    <n v="1.99"/>
    <n v="5.3"/>
    <n v="0.04"/>
    <n v="22"/>
    <n v="0"/>
    <n v="24"/>
    <n v="7"/>
    <m/>
    <n v="2"/>
    <m/>
    <n v="0"/>
    <n v="-3"/>
    <n v="23"/>
    <n v="23"/>
  </r>
  <r>
    <x v="167"/>
    <x v="76"/>
    <s v="vegetale"/>
    <m/>
    <m/>
    <n v="1"/>
    <n v="4.43"/>
    <n v="0.02"/>
    <n v="0.03"/>
    <n v="18"/>
    <n v="24"/>
    <n v="2"/>
    <n v="15"/>
    <n v="3"/>
    <n v="33"/>
    <m/>
    <m/>
    <n v="8"/>
    <n v="19"/>
    <n v="18"/>
  </r>
  <r>
    <x v="167"/>
    <x v="37"/>
    <s v="vegetale"/>
    <m/>
    <m/>
    <n v="15"/>
    <n v="3.33"/>
    <n v="1.48"/>
    <n v="0.11"/>
    <n v="12"/>
    <n v="0"/>
    <n v="2"/>
    <n v="11"/>
    <n v="1"/>
    <n v="10"/>
    <m/>
    <m/>
    <m/>
    <n v="12"/>
    <n v="12"/>
  </r>
  <r>
    <x v="167"/>
    <x v="14"/>
    <s v="vegetale"/>
    <m/>
    <n v="12"/>
    <m/>
    <m/>
    <m/>
    <m/>
    <n v="11"/>
    <n v="2"/>
    <n v="13"/>
    <m/>
    <m/>
    <m/>
    <m/>
    <m/>
    <m/>
    <n v="11"/>
    <n v="12"/>
  </r>
  <r>
    <x v="167"/>
    <x v="66"/>
    <s v="animale"/>
    <n v="1"/>
    <n v="0"/>
    <n v="4"/>
    <n v="2.4500000000000002"/>
    <n v="0.12"/>
    <n v="0.64"/>
    <n v="9"/>
    <n v="65"/>
    <n v="21"/>
    <n v="8"/>
    <m/>
    <n v="51"/>
    <m/>
    <m/>
    <n v="1"/>
    <n v="8"/>
    <n v="9"/>
  </r>
  <r>
    <x v="167"/>
    <x v="51"/>
    <s v="vegetale"/>
    <m/>
    <m/>
    <n v="18"/>
    <n v="2.2400000000000002"/>
    <m/>
    <m/>
    <n v="8"/>
    <n v="0"/>
    <n v="7"/>
    <n v="8"/>
    <m/>
    <n v="1"/>
    <m/>
    <m/>
    <m/>
    <n v="8"/>
    <n v="8"/>
  </r>
  <r>
    <x v="167"/>
    <x v="53"/>
    <s v="vegetale"/>
    <m/>
    <m/>
    <n v="9"/>
    <n v="2.39"/>
    <n v="0.85"/>
    <n v="0.09"/>
    <n v="8"/>
    <n v="0"/>
    <n v="8"/>
    <n v="8"/>
    <m/>
    <m/>
    <m/>
    <m/>
    <m/>
    <n v="8"/>
    <n v="8"/>
  </r>
  <r>
    <x v="167"/>
    <x v="27"/>
    <s v="vegetale"/>
    <m/>
    <n v="3"/>
    <n v="38"/>
    <n v="1.56"/>
    <n v="4.26"/>
    <m/>
    <n v="8"/>
    <n v="0"/>
    <n v="5"/>
    <n v="5"/>
    <m/>
    <n v="2"/>
    <m/>
    <m/>
    <n v="1"/>
    <n v="8"/>
    <n v="8"/>
  </r>
  <r>
    <x v="167"/>
    <x v="62"/>
    <s v="animale"/>
    <n v="0"/>
    <n v="0"/>
    <n v="7"/>
    <n v="2.44"/>
    <n v="0.37"/>
    <n v="0.91"/>
    <n v="8"/>
    <n v="0"/>
    <n v="7"/>
    <n v="8"/>
    <m/>
    <n v="2"/>
    <m/>
    <m/>
    <n v="0"/>
    <n v="9"/>
    <n v="8"/>
  </r>
  <r>
    <x v="167"/>
    <x v="43"/>
    <s v="vegetale"/>
    <m/>
    <n v="7"/>
    <m/>
    <m/>
    <m/>
    <m/>
    <n v="7"/>
    <n v="1"/>
    <n v="0"/>
    <m/>
    <m/>
    <n v="7"/>
    <m/>
    <m/>
    <m/>
    <n v="6"/>
    <n v="7"/>
  </r>
  <r>
    <x v="167"/>
    <x v="75"/>
    <s v="vegetale"/>
    <m/>
    <n v="6"/>
    <m/>
    <m/>
    <m/>
    <m/>
    <n v="6"/>
    <n v="0"/>
    <n v="6"/>
    <m/>
    <m/>
    <m/>
    <m/>
    <m/>
    <m/>
    <n v="6"/>
    <n v="6"/>
  </r>
  <r>
    <x v="167"/>
    <x v="32"/>
    <s v="animale"/>
    <m/>
    <n v="21"/>
    <n v="38"/>
    <n v="1.85"/>
    <n v="4.18"/>
    <n v="0"/>
    <n v="6"/>
    <n v="71"/>
    <n v="10"/>
    <n v="6"/>
    <m/>
    <n v="67"/>
    <m/>
    <n v="0"/>
    <n v="0"/>
    <n v="6"/>
    <n v="27"/>
  </r>
  <r>
    <x v="167"/>
    <x v="72"/>
    <s v="vegetale"/>
    <m/>
    <n v="6"/>
    <n v="0"/>
    <n v="0.01"/>
    <n v="0"/>
    <n v="0"/>
    <n v="6"/>
    <m/>
    <n v="6"/>
    <n v="0"/>
    <m/>
    <m/>
    <m/>
    <m/>
    <m/>
    <n v="6"/>
    <n v="6"/>
  </r>
  <r>
    <x v="167"/>
    <x v="41"/>
    <s v="vegetale"/>
    <n v="0"/>
    <n v="0"/>
    <n v="0"/>
    <n v="0"/>
    <n v="0"/>
    <n v="0"/>
    <n v="6"/>
    <n v="0"/>
    <n v="0"/>
    <n v="0"/>
    <n v="0"/>
    <n v="6"/>
    <n v="0"/>
    <n v="5"/>
    <m/>
    <n v="6"/>
    <n v="5"/>
  </r>
  <r>
    <x v="167"/>
    <x v="25"/>
    <s v="animale"/>
    <m/>
    <m/>
    <n v="27"/>
    <n v="1.33"/>
    <n v="3"/>
    <n v="0.03"/>
    <n v="5"/>
    <n v="24"/>
    <n v="1"/>
    <n v="5"/>
    <m/>
    <n v="32"/>
    <m/>
    <m/>
    <n v="-4"/>
    <n v="5"/>
    <n v="5"/>
  </r>
  <r>
    <x v="167"/>
    <x v="52"/>
    <s v="vegetale"/>
    <m/>
    <m/>
    <n v="2"/>
    <n v="1.35"/>
    <m/>
    <n v="0.11"/>
    <n v="5"/>
    <n v="0"/>
    <n v="5"/>
    <n v="5"/>
    <m/>
    <m/>
    <m/>
    <m/>
    <m/>
    <n v="5"/>
    <n v="5"/>
  </r>
  <r>
    <x v="167"/>
    <x v="47"/>
    <s v="vegetale"/>
    <m/>
    <m/>
    <n v="12"/>
    <n v="1.52"/>
    <n v="1.07"/>
    <n v="0.32"/>
    <n v="5"/>
    <n v="4"/>
    <n v="9"/>
    <n v="5"/>
    <m/>
    <m/>
    <m/>
    <n v="0"/>
    <m/>
    <n v="5"/>
    <n v="5"/>
  </r>
  <r>
    <x v="167"/>
    <x v="40"/>
    <s v="vegetale"/>
    <m/>
    <m/>
    <m/>
    <m/>
    <m/>
    <m/>
    <n v="5"/>
    <n v="0"/>
    <n v="0"/>
    <m/>
    <n v="0"/>
    <n v="2"/>
    <n v="0"/>
    <n v="5"/>
    <n v="3"/>
    <n v="5"/>
    <n v="5"/>
  </r>
  <r>
    <x v="167"/>
    <x v="68"/>
    <s v="vegetale"/>
    <m/>
    <m/>
    <n v="10"/>
    <n v="1.0900000000000001"/>
    <n v="0.05"/>
    <n v="0.66"/>
    <n v="5"/>
    <n v="0"/>
    <n v="1"/>
    <n v="4"/>
    <n v="0"/>
    <n v="3"/>
    <n v="0"/>
    <m/>
    <m/>
    <n v="4"/>
    <n v="4"/>
  </r>
  <r>
    <x v="167"/>
    <x v="17"/>
    <s v="vegetale"/>
    <m/>
    <m/>
    <n v="14"/>
    <n v="1.5"/>
    <n v="0.09"/>
    <n v="0.9"/>
    <n v="5"/>
    <n v="0"/>
    <n v="5"/>
    <n v="5"/>
    <n v="0"/>
    <n v="1"/>
    <n v="0"/>
    <m/>
    <m/>
    <n v="6"/>
    <n v="5"/>
  </r>
  <r>
    <x v="167"/>
    <x v="45"/>
    <s v="animale"/>
    <m/>
    <n v="0"/>
    <n v="2"/>
    <n v="1.46"/>
    <n v="7.0000000000000007E-2"/>
    <n v="0.33"/>
    <n v="5"/>
    <n v="2"/>
    <n v="5"/>
    <n v="5"/>
    <m/>
    <n v="2"/>
    <m/>
    <m/>
    <n v="0"/>
    <n v="5"/>
    <n v="5"/>
  </r>
  <r>
    <x v="167"/>
    <x v="73"/>
    <s v="vegetale"/>
    <m/>
    <m/>
    <n v="11"/>
    <n v="0.73"/>
    <n v="0.97"/>
    <n v="0.53"/>
    <n v="4"/>
    <n v="0"/>
    <n v="2"/>
    <n v="2"/>
    <n v="0"/>
    <n v="1"/>
    <n v="0"/>
    <n v="1"/>
    <n v="0"/>
    <n v="3"/>
    <n v="3"/>
  </r>
  <r>
    <x v="167"/>
    <x v="44"/>
    <s v="vegetale"/>
    <m/>
    <m/>
    <n v="9"/>
    <n v="1.07"/>
    <m/>
    <n v="0.01"/>
    <n v="4"/>
    <n v="12"/>
    <n v="0"/>
    <n v="4"/>
    <m/>
    <n v="16"/>
    <m/>
    <m/>
    <n v="0"/>
    <n v="4"/>
    <n v="4"/>
  </r>
  <r>
    <x v="167"/>
    <x v="65"/>
    <s v="vegetale"/>
    <m/>
    <m/>
    <n v="0"/>
    <n v="0.8"/>
    <n v="0"/>
    <n v="0.01"/>
    <n v="3"/>
    <n v="0"/>
    <n v="2"/>
    <n v="3"/>
    <n v="0"/>
    <n v="1"/>
    <m/>
    <m/>
    <n v="0"/>
    <n v="3"/>
    <n v="3"/>
  </r>
  <r>
    <x v="167"/>
    <x v="81"/>
    <s v="vegetale"/>
    <m/>
    <m/>
    <n v="7"/>
    <n v="0.74"/>
    <n v="0.04"/>
    <n v="0.46"/>
    <n v="3"/>
    <n v="0"/>
    <n v="0"/>
    <n v="3"/>
    <n v="0"/>
    <n v="3"/>
    <n v="0"/>
    <m/>
    <m/>
    <n v="3"/>
    <n v="3"/>
  </r>
  <r>
    <x v="167"/>
    <x v="50"/>
    <s v="vegetale"/>
    <m/>
    <m/>
    <n v="1"/>
    <n v="0.64"/>
    <n v="0"/>
    <n v="0.01"/>
    <n v="2"/>
    <n v="0"/>
    <n v="2"/>
    <n v="2"/>
    <m/>
    <m/>
    <m/>
    <m/>
    <m/>
    <n v="2"/>
    <n v="2"/>
  </r>
  <r>
    <x v="167"/>
    <x v="70"/>
    <s v="vegetale"/>
    <m/>
    <m/>
    <n v="17"/>
    <n v="0.69"/>
    <n v="1.88"/>
    <m/>
    <n v="2"/>
    <m/>
    <n v="2"/>
    <n v="2"/>
    <m/>
    <m/>
    <m/>
    <m/>
    <n v="0"/>
    <n v="2"/>
    <n v="2"/>
  </r>
  <r>
    <x v="167"/>
    <x v="83"/>
    <s v="animale"/>
    <m/>
    <n v="0"/>
    <n v="0"/>
    <n v="0.6"/>
    <n v="0.01"/>
    <n v="0.04"/>
    <n v="2"/>
    <n v="0"/>
    <n v="2"/>
    <n v="2"/>
    <m/>
    <n v="0"/>
    <m/>
    <m/>
    <n v="0"/>
    <n v="2"/>
    <n v="2"/>
  </r>
  <r>
    <x v="167"/>
    <x v="88"/>
    <s v="vegetale"/>
    <m/>
    <m/>
    <n v="1"/>
    <n v="0.6"/>
    <n v="0"/>
    <n v="0.01"/>
    <n v="2"/>
    <m/>
    <n v="2"/>
    <n v="2"/>
    <m/>
    <m/>
    <m/>
    <m/>
    <m/>
    <n v="2"/>
    <n v="2"/>
  </r>
  <r>
    <x v="167"/>
    <x v="35"/>
    <s v="animale"/>
    <m/>
    <m/>
    <n v="2"/>
    <n v="0.68"/>
    <n v="0.06"/>
    <n v="0.27"/>
    <n v="2"/>
    <n v="5"/>
    <n v="0"/>
    <n v="2"/>
    <m/>
    <n v="7"/>
    <m/>
    <m/>
    <n v="0"/>
    <n v="2"/>
    <n v="2"/>
  </r>
  <r>
    <x v="167"/>
    <x v="42"/>
    <s v="vegetale"/>
    <m/>
    <m/>
    <n v="3"/>
    <n v="0.28999999999999998"/>
    <n v="0.02"/>
    <n v="0.12"/>
    <n v="1"/>
    <n v="0"/>
    <n v="1"/>
    <n v="1"/>
    <m/>
    <m/>
    <m/>
    <m/>
    <m/>
    <n v="1"/>
    <n v="1"/>
  </r>
  <r>
    <x v="167"/>
    <x v="69"/>
    <s v="vegetale"/>
    <m/>
    <m/>
    <n v="1"/>
    <n v="0.36"/>
    <m/>
    <m/>
    <n v="1"/>
    <m/>
    <n v="1"/>
    <n v="1"/>
    <m/>
    <m/>
    <m/>
    <m/>
    <m/>
    <n v="1"/>
    <n v="1"/>
  </r>
  <r>
    <x v="167"/>
    <x v="87"/>
    <s v="vegetale"/>
    <m/>
    <m/>
    <n v="0"/>
    <n v="0.35"/>
    <m/>
    <n v="0"/>
    <n v="1"/>
    <n v="0"/>
    <n v="0"/>
    <n v="1"/>
    <m/>
    <n v="1"/>
    <m/>
    <m/>
    <m/>
    <n v="1"/>
    <n v="1"/>
  </r>
  <r>
    <x v="167"/>
    <x v="82"/>
    <s v="animale"/>
    <m/>
    <n v="0"/>
    <n v="0"/>
    <n v="0.2"/>
    <n v="0"/>
    <n v="0.08"/>
    <n v="1"/>
    <n v="1"/>
    <n v="1"/>
    <n v="1"/>
    <m/>
    <n v="1"/>
    <m/>
    <m/>
    <n v="0"/>
    <n v="1"/>
    <n v="1"/>
  </r>
  <r>
    <x v="167"/>
    <x v="79"/>
    <s v="animale"/>
    <m/>
    <n v="0"/>
    <n v="0"/>
    <n v="0.16"/>
    <n v="0"/>
    <n v="0.05"/>
    <n v="1"/>
    <n v="1"/>
    <n v="0"/>
    <n v="1"/>
    <m/>
    <n v="1"/>
    <m/>
    <m/>
    <n v="0"/>
    <n v="0"/>
    <n v="1"/>
  </r>
  <r>
    <x v="167"/>
    <x v="29"/>
    <s v="animale"/>
    <m/>
    <m/>
    <n v="1"/>
    <n v="0.15"/>
    <n v="0.08"/>
    <n v="0.01"/>
    <n v="1"/>
    <n v="0"/>
    <m/>
    <n v="1"/>
    <m/>
    <n v="1"/>
    <m/>
    <m/>
    <m/>
    <n v="1"/>
    <n v="1"/>
  </r>
  <r>
    <x v="167"/>
    <x v="48"/>
    <s v="vegetale"/>
    <m/>
    <m/>
    <n v="6"/>
    <n v="0.26"/>
    <n v="0.7"/>
    <m/>
    <n v="1"/>
    <n v="0"/>
    <n v="1"/>
    <n v="1"/>
    <m/>
    <m/>
    <m/>
    <m/>
    <m/>
    <n v="1"/>
    <n v="1"/>
  </r>
  <r>
    <x v="167"/>
    <x v="84"/>
    <s v="vegetale"/>
    <m/>
    <n v="1"/>
    <m/>
    <m/>
    <m/>
    <m/>
    <n v="1"/>
    <n v="0"/>
    <n v="1"/>
    <m/>
    <m/>
    <m/>
    <m/>
    <m/>
    <m/>
    <n v="1"/>
    <n v="1"/>
  </r>
  <r>
    <x v="167"/>
    <x v="77"/>
    <s v="vegetale"/>
    <m/>
    <n v="1"/>
    <m/>
    <m/>
    <m/>
    <m/>
    <n v="1"/>
    <n v="0"/>
    <n v="1"/>
    <m/>
    <m/>
    <m/>
    <m/>
    <m/>
    <m/>
    <n v="1"/>
    <n v="1"/>
  </r>
  <r>
    <x v="167"/>
    <x v="85"/>
    <s v="animale"/>
    <m/>
    <n v="0"/>
    <n v="0"/>
    <n v="0.18"/>
    <n v="0.01"/>
    <n v="0.05"/>
    <n v="1"/>
    <n v="1"/>
    <m/>
    <n v="1"/>
    <m/>
    <n v="2"/>
    <m/>
    <m/>
    <m/>
    <n v="1"/>
    <n v="1"/>
  </r>
  <r>
    <x v="167"/>
    <x v="24"/>
    <s v="vegetale"/>
    <m/>
    <m/>
    <n v="0"/>
    <n v="0"/>
    <m/>
    <m/>
    <n v="0"/>
    <n v="0"/>
    <n v="0"/>
    <n v="0"/>
    <m/>
    <m/>
    <m/>
    <m/>
    <m/>
    <n v="0"/>
    <n v="0"/>
  </r>
  <r>
    <x v="167"/>
    <x v="89"/>
    <s v="animale"/>
    <m/>
    <n v="0"/>
    <n v="0"/>
    <n v="0"/>
    <n v="0"/>
    <n v="0"/>
    <n v="0"/>
    <n v="0"/>
    <n v="0"/>
    <n v="0"/>
    <m/>
    <n v="0"/>
    <m/>
    <m/>
    <m/>
    <n v="0"/>
    <n v="0"/>
  </r>
  <r>
    <x v="167"/>
    <x v="46"/>
    <s v="vegetale"/>
    <m/>
    <m/>
    <n v="0"/>
    <n v="0.02"/>
    <m/>
    <m/>
    <n v="0"/>
    <m/>
    <n v="0"/>
    <n v="0"/>
    <m/>
    <m/>
    <m/>
    <m/>
    <m/>
    <n v="0"/>
    <n v="0"/>
  </r>
  <r>
    <x v="167"/>
    <x v="90"/>
    <s v="vegetale"/>
    <m/>
    <m/>
    <n v="0"/>
    <n v="0"/>
    <n v="0"/>
    <m/>
    <n v="0"/>
    <m/>
    <n v="0"/>
    <n v="0"/>
    <m/>
    <m/>
    <m/>
    <m/>
    <m/>
    <n v="0"/>
    <n v="0"/>
  </r>
  <r>
    <x v="167"/>
    <x v="26"/>
    <s v="vegetale"/>
    <m/>
    <m/>
    <m/>
    <m/>
    <m/>
    <m/>
    <n v="0"/>
    <m/>
    <n v="0"/>
    <m/>
    <m/>
    <n v="0"/>
    <n v="0"/>
    <n v="0"/>
    <m/>
    <n v="0"/>
    <n v="0"/>
  </r>
  <r>
    <x v="167"/>
    <x v="38"/>
    <s v="vegetale"/>
    <m/>
    <n v="0"/>
    <m/>
    <m/>
    <m/>
    <m/>
    <n v="0"/>
    <m/>
    <n v="0"/>
    <m/>
    <m/>
    <n v="0"/>
    <m/>
    <m/>
    <m/>
    <n v="0"/>
    <n v="0"/>
  </r>
  <r>
    <x v="167"/>
    <x v="55"/>
    <s v="vegetale"/>
    <m/>
    <m/>
    <n v="3"/>
    <n v="0.12"/>
    <n v="0.32"/>
    <m/>
    <n v="0"/>
    <n v="0"/>
    <n v="0"/>
    <n v="0"/>
    <m/>
    <n v="0"/>
    <m/>
    <m/>
    <m/>
    <n v="0"/>
    <n v="0"/>
  </r>
  <r>
    <x v="167"/>
    <x v="49"/>
    <s v="vegetale"/>
    <m/>
    <m/>
    <n v="0"/>
    <n v="0"/>
    <n v="0"/>
    <m/>
    <n v="0"/>
    <m/>
    <n v="0"/>
    <n v="0"/>
    <m/>
    <m/>
    <m/>
    <m/>
    <m/>
    <n v="0"/>
    <n v="0"/>
  </r>
  <r>
    <x v="167"/>
    <x v="91"/>
    <s v="animale"/>
    <m/>
    <n v="0"/>
    <n v="0"/>
    <n v="0.01"/>
    <n v="0.03"/>
    <n v="0"/>
    <n v="0"/>
    <n v="0"/>
    <n v="0"/>
    <n v="0"/>
    <m/>
    <n v="0"/>
    <m/>
    <m/>
    <m/>
    <n v="0"/>
    <n v="0"/>
  </r>
  <r>
    <x v="167"/>
    <x v="92"/>
    <s v="animale"/>
    <n v="0"/>
    <n v="0"/>
    <n v="0"/>
    <n v="0"/>
    <n v="0"/>
    <n v="0"/>
    <n v="0"/>
    <n v="0"/>
    <n v="0"/>
    <n v="0"/>
    <m/>
    <n v="0"/>
    <m/>
    <m/>
    <n v="0"/>
    <n v="0"/>
    <n v="0"/>
  </r>
  <r>
    <x v="167"/>
    <x v="34"/>
    <s v="vegetale"/>
    <n v="0"/>
    <m/>
    <m/>
    <m/>
    <m/>
    <m/>
    <n v="0"/>
    <n v="0"/>
    <n v="0"/>
    <m/>
    <m/>
    <m/>
    <m/>
    <m/>
    <m/>
    <n v="0"/>
    <n v="0"/>
  </r>
  <r>
    <x v="167"/>
    <x v="78"/>
    <s v="vegetale"/>
    <m/>
    <m/>
    <n v="1"/>
    <n v="7.0000000000000007E-2"/>
    <n v="0.03"/>
    <n v="0.02"/>
    <n v="0"/>
    <n v="0"/>
    <n v="0"/>
    <n v="0"/>
    <m/>
    <m/>
    <m/>
    <m/>
    <n v="0"/>
    <n v="0"/>
    <n v="0"/>
  </r>
  <r>
    <x v="167"/>
    <x v="80"/>
    <s v="animale"/>
    <m/>
    <n v="0"/>
    <n v="0"/>
    <n v="0"/>
    <n v="0"/>
    <n v="0"/>
    <n v="0"/>
    <m/>
    <n v="0"/>
    <n v="0"/>
    <m/>
    <n v="0"/>
    <m/>
    <m/>
    <m/>
    <n v="0"/>
    <n v="0"/>
  </r>
  <r>
    <x v="167"/>
    <x v="56"/>
    <s v="vegetale"/>
    <m/>
    <m/>
    <n v="0"/>
    <n v="0.05"/>
    <n v="0"/>
    <n v="0.01"/>
    <n v="0"/>
    <m/>
    <n v="0"/>
    <n v="0"/>
    <m/>
    <m/>
    <m/>
    <m/>
    <m/>
    <n v="0"/>
    <n v="0"/>
  </r>
  <r>
    <x v="167"/>
    <x v="86"/>
    <s v="vegetale"/>
    <m/>
    <m/>
    <n v="0"/>
    <n v="0.01"/>
    <m/>
    <n v="0"/>
    <n v="0"/>
    <m/>
    <n v="0"/>
    <n v="0"/>
    <m/>
    <m/>
    <m/>
    <m/>
    <m/>
    <n v="0"/>
    <n v="0"/>
  </r>
  <r>
    <x v="167"/>
    <x v="33"/>
    <s v="vegetale"/>
    <m/>
    <m/>
    <m/>
    <m/>
    <m/>
    <m/>
    <n v="0"/>
    <m/>
    <n v="0"/>
    <m/>
    <m/>
    <n v="0"/>
    <m/>
    <n v="0"/>
    <m/>
    <n v="0"/>
    <n v="0"/>
  </r>
  <r>
    <x v="167"/>
    <x v="28"/>
    <s v="vegetale"/>
    <m/>
    <m/>
    <n v="1"/>
    <n v="0.03"/>
    <n v="0.04"/>
    <n v="0.02"/>
    <n v="0"/>
    <m/>
    <n v="0"/>
    <n v="0"/>
    <m/>
    <m/>
    <m/>
    <m/>
    <m/>
    <n v="0"/>
    <n v="0"/>
  </r>
  <r>
    <x v="167"/>
    <x v="36"/>
    <s v="vegetale"/>
    <m/>
    <m/>
    <n v="1"/>
    <n v="7.0000000000000007E-2"/>
    <n v="0.03"/>
    <n v="0.02"/>
    <n v="0"/>
    <n v="0"/>
    <n v="0"/>
    <n v="0"/>
    <m/>
    <m/>
    <m/>
    <m/>
    <n v="0"/>
    <n v="0"/>
    <n v="0"/>
  </r>
  <r>
    <x v="167"/>
    <x v="23"/>
    <s v="vegetale"/>
    <m/>
    <m/>
    <n v="2"/>
    <n v="0.22"/>
    <n v="0.16"/>
    <n v="0.05"/>
    <n v="-1"/>
    <n v="3"/>
    <n v="1"/>
    <n v="1"/>
    <m/>
    <m/>
    <m/>
    <m/>
    <m/>
    <n v="-2"/>
    <n v="1"/>
  </r>
  <r>
    <x v="167"/>
    <x v="59"/>
    <s v="vegetale"/>
    <m/>
    <m/>
    <n v="6"/>
    <m/>
    <n v="7.0000000000000007E-2"/>
    <n v="0.17"/>
    <m/>
    <m/>
    <m/>
    <m/>
    <m/>
    <m/>
    <m/>
    <m/>
    <m/>
    <n v="0"/>
    <n v="0"/>
  </r>
  <r>
    <x v="168"/>
    <x v="53"/>
    <s v="vegetale"/>
    <m/>
    <n v="381"/>
    <n v="457"/>
    <n v="150.19999999999999"/>
    <n v="37.86"/>
    <n v="4.53"/>
    <n v="524"/>
    <n v="70"/>
    <n v="0"/>
    <n v="38"/>
    <n v="31"/>
    <n v="588"/>
    <m/>
    <n v="74"/>
    <n v="6"/>
    <n v="524"/>
    <n v="524"/>
  </r>
  <r>
    <x v="168"/>
    <x v="88"/>
    <s v="vegetale"/>
    <n v="5"/>
    <m/>
    <n v="446"/>
    <n v="178.81"/>
    <n v="0.97"/>
    <n v="7.84"/>
    <n v="52"/>
    <n v="0"/>
    <m/>
    <n v="45"/>
    <n v="2"/>
    <n v="52"/>
    <m/>
    <m/>
    <m/>
    <n v="52"/>
    <n v="52"/>
  </r>
  <r>
    <x v="168"/>
    <x v="18"/>
    <s v="vegetale"/>
    <m/>
    <n v="2"/>
    <n v="92"/>
    <n v="53.58"/>
    <n v="0.28999999999999998"/>
    <n v="1.17"/>
    <n v="16"/>
    <m/>
    <n v="0"/>
    <n v="14"/>
    <n v="0"/>
    <n v="16"/>
    <m/>
    <m/>
    <m/>
    <n v="16"/>
    <n v="16"/>
  </r>
  <r>
    <x v="168"/>
    <x v="62"/>
    <s v="animale"/>
    <m/>
    <n v="12"/>
    <n v="35"/>
    <n v="14.04"/>
    <n v="1.81"/>
    <n v="4.2"/>
    <n v="16"/>
    <n v="39"/>
    <n v="3"/>
    <n v="4"/>
    <m/>
    <n v="52"/>
    <m/>
    <m/>
    <m/>
    <n v="16"/>
    <n v="16"/>
  </r>
  <r>
    <x v="168"/>
    <x v="0"/>
    <s v="vegetale"/>
    <m/>
    <n v="0"/>
    <n v="380"/>
    <n v="51.21"/>
    <n v="6.39"/>
    <n v="9.64"/>
    <n v="14"/>
    <n v="0"/>
    <n v="14"/>
    <n v="13"/>
    <n v="0"/>
    <m/>
    <m/>
    <m/>
    <n v="0"/>
    <n v="14"/>
    <n v="13"/>
  </r>
  <r>
    <x v="168"/>
    <x v="2"/>
    <s v="vegetale"/>
    <m/>
    <n v="1"/>
    <n v="32"/>
    <n v="51.43"/>
    <n v="0.27"/>
    <n v="1.98"/>
    <n v="14"/>
    <n v="0"/>
    <n v="1"/>
    <n v="13"/>
    <n v="0"/>
    <n v="13"/>
    <m/>
    <m/>
    <m/>
    <n v="14"/>
    <n v="14"/>
  </r>
  <r>
    <x v="168"/>
    <x v="5"/>
    <s v="vegetale"/>
    <n v="0"/>
    <n v="0"/>
    <n v="413"/>
    <n v="41.2"/>
    <n v="0.89"/>
    <n v="7.29"/>
    <n v="11"/>
    <m/>
    <n v="11"/>
    <n v="10"/>
    <m/>
    <m/>
    <m/>
    <m/>
    <n v="0"/>
    <n v="11"/>
    <n v="10"/>
  </r>
  <r>
    <x v="168"/>
    <x v="8"/>
    <s v="vegetale"/>
    <m/>
    <m/>
    <n v="75"/>
    <n v="40.21"/>
    <n v="0.08"/>
    <n v="1.81"/>
    <n v="10"/>
    <m/>
    <n v="10"/>
    <n v="10"/>
    <n v="0"/>
    <m/>
    <m/>
    <m/>
    <m/>
    <n v="10"/>
    <n v="10"/>
  </r>
  <r>
    <x v="168"/>
    <x v="1"/>
    <s v="animale"/>
    <m/>
    <m/>
    <n v="50"/>
    <n v="25.21"/>
    <n v="2.38"/>
    <n v="2.23"/>
    <n v="7"/>
    <n v="0"/>
    <n v="3"/>
    <n v="6"/>
    <n v="0"/>
    <n v="4"/>
    <m/>
    <m/>
    <n v="0"/>
    <n v="7"/>
    <n v="6"/>
  </r>
  <r>
    <x v="168"/>
    <x v="10"/>
    <s v="vegetale"/>
    <m/>
    <n v="0"/>
    <n v="26"/>
    <n v="23.11"/>
    <n v="0.28000000000000003"/>
    <n v="0.28000000000000003"/>
    <n v="6"/>
    <n v="0"/>
    <n v="1"/>
    <n v="6"/>
    <n v="0"/>
    <n v="5"/>
    <m/>
    <m/>
    <m/>
    <n v="6"/>
    <n v="6"/>
  </r>
  <r>
    <x v="168"/>
    <x v="9"/>
    <s v="vegetale"/>
    <m/>
    <m/>
    <n v="166"/>
    <n v="16.46"/>
    <m/>
    <m/>
    <n v="4"/>
    <m/>
    <n v="4"/>
    <n v="4"/>
    <m/>
    <m/>
    <m/>
    <m/>
    <m/>
    <n v="4"/>
    <n v="4"/>
  </r>
  <r>
    <x v="168"/>
    <x v="63"/>
    <s v="animale"/>
    <m/>
    <m/>
    <n v="143"/>
    <n v="15.14"/>
    <n v="13.62"/>
    <n v="4.59"/>
    <n v="4"/>
    <n v="0"/>
    <n v="0"/>
    <n v="4"/>
    <m/>
    <n v="4"/>
    <m/>
    <m/>
    <m/>
    <n v="4"/>
    <n v="4"/>
  </r>
  <r>
    <x v="168"/>
    <x v="84"/>
    <s v="vegetale"/>
    <m/>
    <n v="2"/>
    <n v="89"/>
    <n v="3.68"/>
    <n v="10.07"/>
    <m/>
    <n v="3"/>
    <n v="6"/>
    <n v="0"/>
    <n v="1"/>
    <m/>
    <n v="9"/>
    <m/>
    <m/>
    <m/>
    <n v="3"/>
    <n v="3"/>
  </r>
  <r>
    <x v="168"/>
    <x v="85"/>
    <s v="animale"/>
    <m/>
    <n v="0"/>
    <n v="31"/>
    <n v="13.43"/>
    <n v="1.29"/>
    <n v="4.41"/>
    <n v="3"/>
    <n v="0"/>
    <n v="2"/>
    <n v="3"/>
    <m/>
    <n v="2"/>
    <m/>
    <m/>
    <m/>
    <n v="4"/>
    <n v="3"/>
  </r>
  <r>
    <x v="168"/>
    <x v="13"/>
    <s v="animale"/>
    <m/>
    <m/>
    <n v="60"/>
    <n v="11.22"/>
    <n v="4.53"/>
    <n v="4.54"/>
    <n v="3"/>
    <n v="1"/>
    <n v="0"/>
    <n v="3"/>
    <m/>
    <n v="3"/>
    <m/>
    <m/>
    <n v="0"/>
    <n v="2"/>
    <n v="3"/>
  </r>
  <r>
    <x v="168"/>
    <x v="19"/>
    <s v="animale"/>
    <m/>
    <m/>
    <n v="39"/>
    <n v="11.75"/>
    <n v="2.46"/>
    <n v="4.0199999999999996"/>
    <n v="3"/>
    <n v="0"/>
    <n v="2"/>
    <n v="3"/>
    <m/>
    <n v="1"/>
    <m/>
    <m/>
    <m/>
    <n v="3"/>
    <n v="3"/>
  </r>
  <r>
    <x v="168"/>
    <x v="73"/>
    <s v="vegetale"/>
    <m/>
    <n v="0"/>
    <n v="112"/>
    <n v="7.98"/>
    <n v="9.31"/>
    <n v="4.84"/>
    <n v="2"/>
    <n v="0"/>
    <n v="0"/>
    <n v="2"/>
    <n v="0"/>
    <n v="2"/>
    <m/>
    <m/>
    <m/>
    <n v="2"/>
    <n v="2"/>
  </r>
  <r>
    <x v="168"/>
    <x v="82"/>
    <s v="animale"/>
    <m/>
    <n v="2"/>
    <n v="0"/>
    <n v="0.14000000000000001"/>
    <n v="0"/>
    <n v="0.05"/>
    <n v="2"/>
    <n v="0"/>
    <n v="0"/>
    <n v="0"/>
    <m/>
    <n v="2"/>
    <m/>
    <m/>
    <n v="0"/>
    <n v="2"/>
    <n v="2"/>
  </r>
  <r>
    <x v="168"/>
    <x v="21"/>
    <s v="animale"/>
    <m/>
    <m/>
    <n v="10"/>
    <n v="3.32"/>
    <n v="0.27"/>
    <n v="1.67"/>
    <n v="1"/>
    <n v="0"/>
    <n v="0"/>
    <n v="1"/>
    <m/>
    <n v="1"/>
    <m/>
    <m/>
    <m/>
    <n v="1"/>
    <n v="1"/>
  </r>
  <r>
    <x v="168"/>
    <x v="79"/>
    <s v="animale"/>
    <m/>
    <n v="0"/>
    <n v="5"/>
    <n v="3.55"/>
    <n v="0.05"/>
    <n v="0.92"/>
    <n v="1"/>
    <n v="0"/>
    <n v="0"/>
    <n v="1"/>
    <m/>
    <n v="1"/>
    <m/>
    <m/>
    <n v="0"/>
    <n v="1"/>
    <n v="1"/>
  </r>
  <r>
    <x v="168"/>
    <x v="30"/>
    <s v="vegetale"/>
    <m/>
    <m/>
    <n v="10"/>
    <n v="2.29"/>
    <m/>
    <m/>
    <n v="1"/>
    <n v="0"/>
    <n v="1"/>
    <n v="1"/>
    <m/>
    <m/>
    <m/>
    <m/>
    <m/>
    <n v="1"/>
    <n v="1"/>
  </r>
  <r>
    <x v="168"/>
    <x v="7"/>
    <s v="vegetale"/>
    <n v="1"/>
    <m/>
    <n v="0"/>
    <n v="0.04"/>
    <m/>
    <n v="0.01"/>
    <n v="1"/>
    <n v="0"/>
    <n v="0"/>
    <n v="0"/>
    <n v="0"/>
    <n v="1"/>
    <n v="0"/>
    <m/>
    <m/>
    <n v="1"/>
    <n v="1"/>
  </r>
  <r>
    <x v="168"/>
    <x v="22"/>
    <s v="animale"/>
    <m/>
    <m/>
    <n v="13"/>
    <n v="3.36"/>
    <n v="0.94"/>
    <n v="1.06"/>
    <n v="1"/>
    <m/>
    <n v="0"/>
    <n v="1"/>
    <n v="0"/>
    <n v="1"/>
    <n v="0"/>
    <m/>
    <m/>
    <n v="1"/>
    <n v="1"/>
  </r>
  <r>
    <x v="168"/>
    <x v="35"/>
    <s v="animale"/>
    <m/>
    <m/>
    <n v="12"/>
    <n v="2.2400000000000002"/>
    <n v="0.83"/>
    <n v="1.07"/>
    <n v="1"/>
    <n v="0"/>
    <n v="1"/>
    <n v="1"/>
    <m/>
    <n v="0"/>
    <m/>
    <m/>
    <m/>
    <n v="1"/>
    <n v="1"/>
  </r>
  <r>
    <x v="168"/>
    <x v="24"/>
    <s v="vegetale"/>
    <m/>
    <m/>
    <n v="0"/>
    <n v="0"/>
    <m/>
    <m/>
    <n v="0"/>
    <m/>
    <n v="0"/>
    <n v="0"/>
    <m/>
    <m/>
    <m/>
    <m/>
    <m/>
    <n v="0"/>
    <n v="0"/>
  </r>
  <r>
    <x v="168"/>
    <x v="75"/>
    <s v="vegetale"/>
    <m/>
    <n v="0"/>
    <m/>
    <m/>
    <m/>
    <m/>
    <n v="0"/>
    <m/>
    <n v="0"/>
    <m/>
    <m/>
    <m/>
    <m/>
    <m/>
    <m/>
    <n v="0"/>
    <n v="0"/>
  </r>
  <r>
    <x v="168"/>
    <x v="42"/>
    <s v="vegetale"/>
    <m/>
    <m/>
    <n v="1"/>
    <n v="0.05"/>
    <n v="0"/>
    <n v="0.02"/>
    <n v="0"/>
    <m/>
    <n v="0"/>
    <n v="0"/>
    <m/>
    <m/>
    <m/>
    <m/>
    <m/>
    <n v="0"/>
    <n v="0"/>
  </r>
  <r>
    <x v="168"/>
    <x v="50"/>
    <s v="vegetale"/>
    <m/>
    <m/>
    <n v="0"/>
    <n v="0.17"/>
    <m/>
    <m/>
    <n v="0"/>
    <m/>
    <n v="0"/>
    <n v="0"/>
    <m/>
    <m/>
    <m/>
    <m/>
    <m/>
    <n v="0"/>
    <n v="0"/>
  </r>
  <r>
    <x v="168"/>
    <x v="89"/>
    <s v="animale"/>
    <m/>
    <n v="0"/>
    <n v="0"/>
    <n v="0"/>
    <n v="0"/>
    <n v="0"/>
    <n v="0"/>
    <n v="0"/>
    <m/>
    <n v="0"/>
    <m/>
    <n v="0"/>
    <m/>
    <m/>
    <m/>
    <n v="0"/>
    <n v="0"/>
  </r>
  <r>
    <x v="168"/>
    <x v="74"/>
    <s v="vegetale"/>
    <m/>
    <m/>
    <n v="0"/>
    <n v="0.01"/>
    <m/>
    <m/>
    <n v="0"/>
    <m/>
    <n v="0"/>
    <n v="0"/>
    <m/>
    <m/>
    <m/>
    <m/>
    <m/>
    <n v="0"/>
    <n v="0"/>
  </r>
  <r>
    <x v="168"/>
    <x v="25"/>
    <s v="animale"/>
    <m/>
    <m/>
    <n v="1"/>
    <n v="0.03"/>
    <n v="0.06"/>
    <n v="0"/>
    <n v="0"/>
    <n v="0"/>
    <n v="0"/>
    <n v="0"/>
    <m/>
    <m/>
    <m/>
    <m/>
    <m/>
    <n v="0"/>
    <n v="0"/>
  </r>
  <r>
    <x v="168"/>
    <x v="39"/>
    <s v="vegetale"/>
    <m/>
    <n v="0"/>
    <n v="1"/>
    <n v="1.26"/>
    <m/>
    <n v="0.02"/>
    <n v="0"/>
    <n v="0"/>
    <n v="0"/>
    <n v="0"/>
    <m/>
    <m/>
    <m/>
    <m/>
    <m/>
    <n v="0"/>
    <n v="0"/>
  </r>
  <r>
    <x v="168"/>
    <x v="51"/>
    <s v="vegetale"/>
    <m/>
    <m/>
    <n v="12"/>
    <n v="1.5"/>
    <m/>
    <m/>
    <n v="0"/>
    <n v="0"/>
    <n v="0"/>
    <n v="0"/>
    <m/>
    <m/>
    <m/>
    <m/>
    <n v="0"/>
    <n v="0"/>
    <n v="0"/>
  </r>
  <r>
    <x v="168"/>
    <x v="87"/>
    <s v="vegetale"/>
    <m/>
    <m/>
    <n v="0"/>
    <n v="0"/>
    <m/>
    <m/>
    <n v="0"/>
    <m/>
    <n v="0"/>
    <n v="0"/>
    <m/>
    <m/>
    <m/>
    <m/>
    <m/>
    <n v="0"/>
    <n v="0"/>
  </r>
  <r>
    <x v="168"/>
    <x v="52"/>
    <s v="vegetale"/>
    <m/>
    <m/>
    <n v="1"/>
    <n v="0.89"/>
    <m/>
    <n v="0.09"/>
    <n v="0"/>
    <n v="0"/>
    <n v="0"/>
    <n v="0"/>
    <m/>
    <n v="0"/>
    <m/>
    <m/>
    <n v="0"/>
    <n v="0"/>
    <n v="0"/>
  </r>
  <r>
    <x v="168"/>
    <x v="76"/>
    <s v="vegetale"/>
    <m/>
    <m/>
    <n v="0"/>
    <n v="0.38"/>
    <m/>
    <m/>
    <n v="0"/>
    <n v="0"/>
    <n v="0"/>
    <n v="0"/>
    <m/>
    <n v="0"/>
    <m/>
    <m/>
    <m/>
    <n v="0"/>
    <n v="0"/>
  </r>
  <r>
    <x v="168"/>
    <x v="29"/>
    <s v="animale"/>
    <m/>
    <m/>
    <n v="1"/>
    <n v="0.19"/>
    <n v="0.1"/>
    <n v="0.01"/>
    <n v="0"/>
    <m/>
    <n v="0"/>
    <n v="0"/>
    <m/>
    <m/>
    <m/>
    <m/>
    <m/>
    <n v="0"/>
    <n v="0"/>
  </r>
  <r>
    <x v="168"/>
    <x v="54"/>
    <s v="vegetale"/>
    <m/>
    <m/>
    <n v="8"/>
    <n v="0.93"/>
    <n v="0.02"/>
    <n v="0.22"/>
    <n v="0"/>
    <n v="0"/>
    <n v="0"/>
    <n v="0"/>
    <m/>
    <m/>
    <m/>
    <m/>
    <n v="0"/>
    <n v="0"/>
    <n v="0"/>
  </r>
  <r>
    <x v="168"/>
    <x v="47"/>
    <s v="vegetale"/>
    <m/>
    <m/>
    <n v="9"/>
    <n v="0.72"/>
    <n v="0.82"/>
    <n v="0.1"/>
    <n v="0"/>
    <n v="2"/>
    <n v="0"/>
    <n v="0"/>
    <m/>
    <n v="2"/>
    <m/>
    <m/>
    <n v="0"/>
    <n v="0"/>
    <n v="0"/>
  </r>
  <r>
    <x v="168"/>
    <x v="67"/>
    <s v="vegetale"/>
    <m/>
    <m/>
    <n v="0"/>
    <n v="0"/>
    <n v="0"/>
    <m/>
    <n v="0"/>
    <m/>
    <n v="0"/>
    <n v="0"/>
    <m/>
    <m/>
    <m/>
    <m/>
    <m/>
    <n v="0"/>
    <n v="0"/>
  </r>
  <r>
    <x v="168"/>
    <x v="32"/>
    <s v="animale"/>
    <m/>
    <n v="0"/>
    <n v="40"/>
    <n v="1.93"/>
    <n v="4.3899999999999997"/>
    <n v="0.1"/>
    <n v="0"/>
    <n v="0"/>
    <n v="0"/>
    <n v="0"/>
    <m/>
    <n v="0"/>
    <m/>
    <m/>
    <n v="0"/>
    <n v="0"/>
    <n v="0"/>
  </r>
  <r>
    <x v="168"/>
    <x v="6"/>
    <s v="vegetale"/>
    <m/>
    <n v="0"/>
    <n v="28"/>
    <n v="1.1599999999999999"/>
    <n v="3.13"/>
    <n v="0.01"/>
    <n v="0"/>
    <n v="0"/>
    <n v="0"/>
    <n v="0"/>
    <m/>
    <m/>
    <m/>
    <m/>
    <n v="0"/>
    <n v="0"/>
    <n v="0"/>
  </r>
  <r>
    <x v="168"/>
    <x v="38"/>
    <s v="vegetale"/>
    <m/>
    <n v="0"/>
    <m/>
    <m/>
    <m/>
    <m/>
    <n v="0"/>
    <n v="0"/>
    <n v="0"/>
    <m/>
    <m/>
    <m/>
    <m/>
    <m/>
    <m/>
    <n v="0"/>
    <n v="0"/>
  </r>
  <r>
    <x v="168"/>
    <x v="55"/>
    <s v="vegetale"/>
    <m/>
    <m/>
    <n v="0"/>
    <n v="0.02"/>
    <n v="0.04"/>
    <m/>
    <n v="0"/>
    <m/>
    <n v="0"/>
    <n v="0"/>
    <m/>
    <m/>
    <m/>
    <m/>
    <m/>
    <n v="0"/>
    <n v="0"/>
  </r>
  <r>
    <x v="168"/>
    <x v="48"/>
    <s v="vegetale"/>
    <m/>
    <m/>
    <n v="2"/>
    <n v="7.0000000000000007E-2"/>
    <n v="0.19"/>
    <m/>
    <n v="0"/>
    <n v="0"/>
    <n v="0"/>
    <n v="0"/>
    <m/>
    <m/>
    <m/>
    <m/>
    <m/>
    <n v="0"/>
    <n v="0"/>
  </r>
  <r>
    <x v="168"/>
    <x v="43"/>
    <s v="vegetale"/>
    <m/>
    <m/>
    <n v="0"/>
    <n v="0"/>
    <n v="0.01"/>
    <m/>
    <n v="0"/>
    <m/>
    <n v="0"/>
    <n v="0"/>
    <m/>
    <m/>
    <m/>
    <m/>
    <m/>
    <n v="0"/>
    <n v="0"/>
  </r>
  <r>
    <x v="168"/>
    <x v="70"/>
    <s v="vegetale"/>
    <m/>
    <m/>
    <n v="0"/>
    <n v="0"/>
    <n v="0"/>
    <m/>
    <n v="0"/>
    <m/>
    <n v="0"/>
    <n v="0"/>
    <m/>
    <m/>
    <m/>
    <m/>
    <m/>
    <n v="0"/>
    <n v="0"/>
  </r>
  <r>
    <x v="168"/>
    <x v="14"/>
    <s v="vegetale"/>
    <m/>
    <m/>
    <n v="2"/>
    <n v="0.08"/>
    <n v="0.22"/>
    <m/>
    <n v="0"/>
    <n v="0"/>
    <n v="0"/>
    <n v="0"/>
    <m/>
    <m/>
    <m/>
    <m/>
    <m/>
    <n v="0"/>
    <n v="0"/>
  </r>
  <r>
    <x v="168"/>
    <x v="77"/>
    <s v="vegetale"/>
    <m/>
    <n v="0"/>
    <m/>
    <m/>
    <m/>
    <m/>
    <n v="0"/>
    <m/>
    <n v="0"/>
    <m/>
    <m/>
    <m/>
    <m/>
    <m/>
    <m/>
    <n v="0"/>
    <n v="0"/>
  </r>
  <r>
    <x v="168"/>
    <x v="31"/>
    <s v="vegetale"/>
    <m/>
    <m/>
    <n v="1"/>
    <n v="0.05"/>
    <n v="0.14000000000000001"/>
    <m/>
    <n v="0"/>
    <m/>
    <n v="0"/>
    <n v="0"/>
    <m/>
    <m/>
    <m/>
    <m/>
    <m/>
    <n v="0"/>
    <n v="0"/>
  </r>
  <r>
    <x v="168"/>
    <x v="49"/>
    <s v="vegetale"/>
    <m/>
    <m/>
    <n v="0"/>
    <n v="0"/>
    <n v="0.01"/>
    <m/>
    <n v="0"/>
    <m/>
    <n v="0"/>
    <n v="0"/>
    <m/>
    <m/>
    <m/>
    <m/>
    <m/>
    <n v="0"/>
    <n v="0"/>
  </r>
  <r>
    <x v="168"/>
    <x v="27"/>
    <s v="vegetale"/>
    <m/>
    <m/>
    <n v="6"/>
    <n v="0.25"/>
    <n v="0.67"/>
    <m/>
    <n v="0"/>
    <n v="0"/>
    <n v="0"/>
    <n v="0"/>
    <m/>
    <m/>
    <m/>
    <m/>
    <m/>
    <n v="0"/>
    <n v="0"/>
  </r>
  <r>
    <x v="168"/>
    <x v="92"/>
    <s v="animale"/>
    <m/>
    <n v="0"/>
    <n v="0"/>
    <n v="0"/>
    <n v="0"/>
    <n v="0"/>
    <n v="0"/>
    <m/>
    <n v="0"/>
    <n v="0"/>
    <m/>
    <m/>
    <m/>
    <m/>
    <m/>
    <n v="0"/>
    <n v="0"/>
  </r>
  <r>
    <x v="168"/>
    <x v="17"/>
    <s v="vegetale"/>
    <m/>
    <m/>
    <n v="0"/>
    <n v="0"/>
    <m/>
    <m/>
    <n v="0"/>
    <m/>
    <n v="0"/>
    <n v="0"/>
    <m/>
    <m/>
    <m/>
    <m/>
    <m/>
    <n v="0"/>
    <n v="0"/>
  </r>
  <r>
    <x v="168"/>
    <x v="72"/>
    <s v="vegetale"/>
    <m/>
    <m/>
    <m/>
    <m/>
    <m/>
    <m/>
    <n v="0"/>
    <n v="0"/>
    <m/>
    <m/>
    <m/>
    <m/>
    <m/>
    <m/>
    <m/>
    <n v="0"/>
    <n v="0"/>
  </r>
  <r>
    <x v="168"/>
    <x v="44"/>
    <s v="vegetale"/>
    <m/>
    <m/>
    <n v="0"/>
    <n v="0.01"/>
    <m/>
    <m/>
    <n v="0"/>
    <m/>
    <n v="0"/>
    <n v="0"/>
    <m/>
    <m/>
    <m/>
    <m/>
    <m/>
    <n v="0"/>
    <n v="0"/>
  </r>
  <r>
    <x v="168"/>
    <x v="34"/>
    <s v="vegetale"/>
    <m/>
    <n v="0"/>
    <m/>
    <m/>
    <m/>
    <m/>
    <n v="0"/>
    <m/>
    <n v="0"/>
    <m/>
    <m/>
    <m/>
    <m/>
    <m/>
    <m/>
    <n v="0"/>
    <n v="0"/>
  </r>
  <r>
    <x v="168"/>
    <x v="83"/>
    <s v="animale"/>
    <m/>
    <n v="0"/>
    <n v="0"/>
    <n v="0.21"/>
    <n v="0"/>
    <n v="0.02"/>
    <n v="0"/>
    <n v="0"/>
    <n v="0"/>
    <n v="0"/>
    <m/>
    <n v="0"/>
    <m/>
    <m/>
    <n v="0"/>
    <n v="0"/>
    <n v="0"/>
  </r>
  <r>
    <x v="168"/>
    <x v="23"/>
    <s v="vegetale"/>
    <m/>
    <m/>
    <n v="1"/>
    <n v="0.17"/>
    <n v="0.11"/>
    <n v="0.03"/>
    <n v="0"/>
    <m/>
    <n v="0"/>
    <n v="0"/>
    <m/>
    <m/>
    <m/>
    <m/>
    <m/>
    <n v="0"/>
    <n v="0"/>
  </r>
  <r>
    <x v="168"/>
    <x v="37"/>
    <s v="vegetale"/>
    <m/>
    <m/>
    <n v="0"/>
    <n v="0.01"/>
    <m/>
    <m/>
    <n v="0"/>
    <m/>
    <n v="0"/>
    <n v="0"/>
    <m/>
    <m/>
    <m/>
    <m/>
    <m/>
    <n v="0"/>
    <n v="0"/>
  </r>
  <r>
    <x v="168"/>
    <x v="12"/>
    <s v="vegetale"/>
    <m/>
    <m/>
    <n v="1"/>
    <n v="1.9"/>
    <m/>
    <m/>
    <n v="0"/>
    <m/>
    <n v="0"/>
    <n v="0"/>
    <m/>
    <m/>
    <m/>
    <m/>
    <m/>
    <n v="0"/>
    <n v="0"/>
  </r>
  <r>
    <x v="168"/>
    <x v="3"/>
    <s v="vegetale"/>
    <m/>
    <m/>
    <n v="7"/>
    <n v="1.02"/>
    <n v="0.03"/>
    <n v="0.24"/>
    <n v="0"/>
    <m/>
    <n v="0"/>
    <n v="0"/>
    <m/>
    <m/>
    <m/>
    <m/>
    <m/>
    <n v="0"/>
    <n v="0"/>
  </r>
  <r>
    <x v="168"/>
    <x v="65"/>
    <s v="vegetale"/>
    <m/>
    <m/>
    <n v="0"/>
    <n v="0.02"/>
    <m/>
    <m/>
    <n v="0"/>
    <m/>
    <n v="0"/>
    <n v="0"/>
    <m/>
    <m/>
    <m/>
    <m/>
    <m/>
    <n v="0"/>
    <n v="0"/>
  </r>
  <r>
    <x v="168"/>
    <x v="66"/>
    <s v="animale"/>
    <m/>
    <n v="0"/>
    <n v="0"/>
    <n v="0.31"/>
    <n v="0.01"/>
    <n v="7.0000000000000007E-2"/>
    <n v="0"/>
    <m/>
    <n v="0"/>
    <n v="0"/>
    <m/>
    <n v="0"/>
    <m/>
    <m/>
    <m/>
    <n v="0"/>
    <n v="0"/>
  </r>
  <r>
    <x v="168"/>
    <x v="80"/>
    <s v="animale"/>
    <m/>
    <n v="0"/>
    <n v="0"/>
    <n v="0"/>
    <n v="0"/>
    <n v="0"/>
    <n v="0"/>
    <m/>
    <n v="0"/>
    <n v="0"/>
    <m/>
    <m/>
    <m/>
    <m/>
    <m/>
    <n v="0"/>
    <n v="0"/>
  </r>
  <r>
    <x v="168"/>
    <x v="41"/>
    <s v="vegetale"/>
    <m/>
    <n v="0"/>
    <m/>
    <m/>
    <m/>
    <m/>
    <n v="0"/>
    <n v="0"/>
    <n v="0"/>
    <m/>
    <m/>
    <m/>
    <m/>
    <m/>
    <m/>
    <n v="0"/>
    <n v="0"/>
  </r>
  <r>
    <x v="168"/>
    <x v="45"/>
    <s v="animale"/>
    <m/>
    <n v="0"/>
    <n v="1"/>
    <n v="0.37"/>
    <n v="0.03"/>
    <n v="0.11"/>
    <n v="0"/>
    <n v="0"/>
    <n v="0"/>
    <n v="0"/>
    <m/>
    <n v="0"/>
    <m/>
    <m/>
    <m/>
    <n v="0"/>
    <n v="0"/>
  </r>
  <r>
    <x v="168"/>
    <x v="56"/>
    <s v="vegetale"/>
    <m/>
    <m/>
    <n v="0"/>
    <n v="0.04"/>
    <m/>
    <m/>
    <n v="0"/>
    <m/>
    <n v="0"/>
    <n v="0"/>
    <m/>
    <m/>
    <m/>
    <m/>
    <m/>
    <n v="0"/>
    <n v="0"/>
  </r>
  <r>
    <x v="168"/>
    <x v="20"/>
    <s v="vegetale"/>
    <m/>
    <m/>
    <n v="1"/>
    <n v="0.94"/>
    <m/>
    <m/>
    <n v="0"/>
    <n v="0"/>
    <n v="0"/>
    <n v="0"/>
    <m/>
    <m/>
    <m/>
    <m/>
    <m/>
    <n v="0"/>
    <n v="0"/>
  </r>
  <r>
    <x v="168"/>
    <x v="4"/>
    <s v="vegetale"/>
    <m/>
    <m/>
    <n v="0"/>
    <n v="0.09"/>
    <m/>
    <m/>
    <n v="0"/>
    <m/>
    <n v="0"/>
    <n v="0"/>
    <m/>
    <m/>
    <m/>
    <m/>
    <m/>
    <n v="0"/>
    <n v="0"/>
  </r>
  <r>
    <x v="168"/>
    <x v="86"/>
    <s v="vegetale"/>
    <n v="0"/>
    <m/>
    <m/>
    <m/>
    <m/>
    <m/>
    <n v="0"/>
    <m/>
    <n v="0"/>
    <m/>
    <m/>
    <m/>
    <m/>
    <m/>
    <m/>
    <n v="0"/>
    <n v="0"/>
  </r>
  <r>
    <x v="168"/>
    <x v="60"/>
    <s v="vegetale"/>
    <m/>
    <m/>
    <n v="1"/>
    <n v="0.17"/>
    <m/>
    <n v="0.08"/>
    <n v="0"/>
    <m/>
    <n v="0"/>
    <n v="0"/>
    <m/>
    <m/>
    <m/>
    <m/>
    <m/>
    <n v="0"/>
    <n v="0"/>
  </r>
  <r>
    <x v="168"/>
    <x v="64"/>
    <s v="vegetale"/>
    <m/>
    <n v="0"/>
    <m/>
    <m/>
    <m/>
    <m/>
    <n v="0"/>
    <m/>
    <n v="0"/>
    <m/>
    <m/>
    <m/>
    <m/>
    <m/>
    <m/>
    <n v="0"/>
    <n v="0"/>
  </r>
  <r>
    <x v="168"/>
    <x v="15"/>
    <s v="vegetale"/>
    <m/>
    <m/>
    <n v="0"/>
    <n v="0.1"/>
    <m/>
    <n v="0.01"/>
    <n v="0"/>
    <m/>
    <n v="0"/>
    <n v="0"/>
    <m/>
    <m/>
    <m/>
    <m/>
    <m/>
    <n v="0"/>
    <n v="0"/>
  </r>
  <r>
    <x v="168"/>
    <x v="57"/>
    <s v="vegetale"/>
    <m/>
    <m/>
    <n v="0"/>
    <n v="0.45"/>
    <m/>
    <m/>
    <n v="0"/>
    <m/>
    <n v="0"/>
    <n v="0"/>
    <m/>
    <m/>
    <m/>
    <m/>
    <m/>
    <n v="0"/>
    <n v="0"/>
  </r>
  <r>
    <x v="168"/>
    <x v="11"/>
    <s v="animale"/>
    <m/>
    <m/>
    <n v="2"/>
    <n v="0.42"/>
    <n v="0.18"/>
    <n v="0.16"/>
    <n v="0"/>
    <m/>
    <n v="0"/>
    <n v="0"/>
    <m/>
    <n v="0"/>
    <m/>
    <m/>
    <m/>
    <n v="0"/>
    <n v="0"/>
  </r>
  <r>
    <x v="168"/>
    <x v="58"/>
    <s v="vegetale"/>
    <m/>
    <n v="0"/>
    <n v="2"/>
    <n v="1.01"/>
    <m/>
    <m/>
    <n v="0"/>
    <n v="0"/>
    <n v="0"/>
    <n v="0"/>
    <m/>
    <m/>
    <m/>
    <m/>
    <m/>
    <n v="0"/>
    <n v="0"/>
  </r>
  <r>
    <x v="168"/>
    <x v="36"/>
    <s v="vegetale"/>
    <m/>
    <m/>
    <n v="4"/>
    <n v="0.43"/>
    <n v="0.18"/>
    <n v="0.13"/>
    <n v="0"/>
    <n v="0"/>
    <n v="0"/>
    <n v="0"/>
    <m/>
    <n v="0"/>
    <m/>
    <m/>
    <m/>
    <n v="0"/>
    <n v="0"/>
  </r>
  <r>
    <x v="168"/>
    <x v="68"/>
    <s v="vegetale"/>
    <m/>
    <m/>
    <n v="0"/>
    <m/>
    <m/>
    <m/>
    <m/>
    <m/>
    <m/>
    <m/>
    <m/>
    <m/>
    <m/>
    <m/>
    <m/>
    <n v="0"/>
    <n v="0"/>
  </r>
  <r>
    <x v="168"/>
    <x v="59"/>
    <s v="vegetale"/>
    <m/>
    <m/>
    <n v="4"/>
    <m/>
    <n v="0.05"/>
    <n v="0.12"/>
    <m/>
    <m/>
    <m/>
    <m/>
    <m/>
    <m/>
    <m/>
    <m/>
    <m/>
    <n v="0"/>
    <n v="0"/>
  </r>
  <r>
    <x v="168"/>
    <x v="78"/>
    <s v="vegetale"/>
    <m/>
    <m/>
    <n v="0"/>
    <m/>
    <m/>
    <m/>
    <m/>
    <m/>
    <m/>
    <m/>
    <m/>
    <m/>
    <m/>
    <m/>
    <m/>
    <n v="0"/>
    <n v="0"/>
  </r>
  <r>
    <x v="168"/>
    <x v="81"/>
    <s v="vegetale"/>
    <m/>
    <m/>
    <n v="0"/>
    <m/>
    <m/>
    <m/>
    <m/>
    <m/>
    <m/>
    <m/>
    <m/>
    <m/>
    <m/>
    <m/>
    <m/>
    <n v="0"/>
    <n v="0"/>
  </r>
  <r>
    <x v="168"/>
    <x v="28"/>
    <s v="vegetale"/>
    <m/>
    <m/>
    <n v="0"/>
    <m/>
    <m/>
    <m/>
    <m/>
    <m/>
    <m/>
    <m/>
    <m/>
    <m/>
    <m/>
    <m/>
    <m/>
    <n v="0"/>
    <n v="0"/>
  </r>
  <r>
    <x v="169"/>
    <x v="16"/>
    <s v="vegetale"/>
    <m/>
    <n v="7"/>
    <m/>
    <m/>
    <m/>
    <m/>
    <n v="7000"/>
    <n v="0"/>
    <n v="10"/>
    <m/>
    <m/>
    <n v="7340"/>
    <m/>
    <n v="6993"/>
    <n v="-350"/>
    <n v="7000"/>
    <n v="7000"/>
  </r>
  <r>
    <x v="169"/>
    <x v="7"/>
    <s v="vegetale"/>
    <n v="2042"/>
    <n v="1"/>
    <n v="368"/>
    <n v="55.25"/>
    <n v="1.47"/>
    <n v="8.16"/>
    <n v="3872"/>
    <n v="0"/>
    <n v="2396"/>
    <n v="1680"/>
    <n v="97"/>
    <n v="2045"/>
    <n v="2"/>
    <n v="51"/>
    <n v="-569"/>
    <n v="3872"/>
    <n v="3873"/>
  </r>
  <r>
    <x v="169"/>
    <x v="1"/>
    <s v="animale"/>
    <m/>
    <n v="42"/>
    <n v="146"/>
    <n v="117.79"/>
    <n v="9.34"/>
    <n v="8.23"/>
    <n v="3643"/>
    <n v="0"/>
    <n v="1683"/>
    <n v="3582"/>
    <n v="33"/>
    <n v="1960"/>
    <m/>
    <m/>
    <n v="0"/>
    <n v="3643"/>
    <n v="3657"/>
  </r>
  <r>
    <x v="169"/>
    <x v="39"/>
    <s v="vegetale"/>
    <m/>
    <m/>
    <n v="64"/>
    <n v="65.180000000000007"/>
    <m/>
    <n v="0.54"/>
    <n v="1982"/>
    <n v="7"/>
    <n v="0"/>
    <n v="1982"/>
    <m/>
    <n v="1988"/>
    <m/>
    <m/>
    <m/>
    <n v="1981"/>
    <n v="1982"/>
  </r>
  <r>
    <x v="169"/>
    <x v="0"/>
    <s v="vegetale"/>
    <n v="0"/>
    <n v="0"/>
    <n v="365"/>
    <n v="49.17"/>
    <n v="1.31"/>
    <n v="11.96"/>
    <n v="1538"/>
    <n v="0"/>
    <n v="1538"/>
    <n v="1495"/>
    <n v="43"/>
    <n v="0"/>
    <n v="0"/>
    <m/>
    <n v="0"/>
    <n v="1538"/>
    <n v="1538"/>
  </r>
  <r>
    <x v="169"/>
    <x v="19"/>
    <s v="animale"/>
    <m/>
    <m/>
    <n v="137"/>
    <n v="39.28"/>
    <n v="8.5"/>
    <n v="13.99"/>
    <n v="1194"/>
    <n v="0"/>
    <n v="279"/>
    <n v="1194"/>
    <m/>
    <n v="915"/>
    <m/>
    <m/>
    <n v="0"/>
    <n v="1194"/>
    <n v="1194"/>
  </r>
  <r>
    <x v="169"/>
    <x v="2"/>
    <s v="vegetale"/>
    <m/>
    <m/>
    <n v="21"/>
    <n v="32.68"/>
    <n v="0.17"/>
    <n v="0.85"/>
    <n v="1166"/>
    <n v="3"/>
    <n v="23"/>
    <n v="994"/>
    <n v="172"/>
    <n v="1146"/>
    <m/>
    <m/>
    <n v="0"/>
    <n v="1166"/>
    <n v="1166"/>
  </r>
  <r>
    <x v="169"/>
    <x v="9"/>
    <s v="vegetale"/>
    <m/>
    <n v="11"/>
    <n v="364"/>
    <n v="36.11"/>
    <m/>
    <m/>
    <n v="1126"/>
    <n v="0"/>
    <n v="868"/>
    <n v="1098"/>
    <n v="17"/>
    <n v="487"/>
    <m/>
    <m/>
    <n v="-229"/>
    <n v="1126"/>
    <n v="1126"/>
  </r>
  <r>
    <x v="169"/>
    <x v="5"/>
    <s v="vegetale"/>
    <n v="260"/>
    <n v="0"/>
    <n v="224"/>
    <n v="23.39"/>
    <n v="0.37"/>
    <n v="4.43"/>
    <n v="1019"/>
    <n v="0"/>
    <n v="478"/>
    <n v="711"/>
    <n v="21"/>
    <n v="583"/>
    <n v="17"/>
    <n v="11"/>
    <n v="-42"/>
    <n v="1019"/>
    <n v="1020"/>
  </r>
  <r>
    <x v="169"/>
    <x v="13"/>
    <s v="animale"/>
    <m/>
    <m/>
    <n v="81"/>
    <n v="25.89"/>
    <n v="4.88"/>
    <n v="8.2899999999999991"/>
    <n v="817"/>
    <n v="0"/>
    <n v="239"/>
    <n v="787"/>
    <n v="29"/>
    <n v="577"/>
    <m/>
    <m/>
    <m/>
    <n v="816"/>
    <n v="816"/>
  </r>
  <r>
    <x v="169"/>
    <x v="10"/>
    <s v="vegetale"/>
    <m/>
    <m/>
    <n v="23"/>
    <n v="22.12"/>
    <n v="0.85"/>
    <n v="0.31"/>
    <n v="743"/>
    <n v="2"/>
    <n v="56"/>
    <n v="672"/>
    <n v="71"/>
    <n v="689"/>
    <m/>
    <m/>
    <n v="0"/>
    <n v="743"/>
    <n v="743"/>
  </r>
  <r>
    <x v="169"/>
    <x v="8"/>
    <s v="vegetale"/>
    <n v="13"/>
    <n v="3"/>
    <n v="34"/>
    <n v="19.2"/>
    <n v="0.1"/>
    <n v="1.2"/>
    <n v="667"/>
    <n v="0"/>
    <n v="44"/>
    <n v="584"/>
    <n v="31"/>
    <n v="623"/>
    <n v="35"/>
    <n v="0"/>
    <n v="0"/>
    <n v="667"/>
    <n v="666"/>
  </r>
  <r>
    <x v="169"/>
    <x v="72"/>
    <s v="vegetale"/>
    <n v="56"/>
    <n v="9"/>
    <n v="28"/>
    <n v="11.37"/>
    <n v="0.09"/>
    <n v="0.24"/>
    <n v="567"/>
    <n v="0"/>
    <n v="9"/>
    <n v="346"/>
    <n v="156"/>
    <n v="558"/>
    <m/>
    <m/>
    <n v="0"/>
    <n v="567"/>
    <n v="567"/>
  </r>
  <r>
    <x v="169"/>
    <x v="69"/>
    <s v="vegetale"/>
    <n v="25"/>
    <m/>
    <n v="34"/>
    <n v="14.99"/>
    <n v="0.08"/>
    <n v="0.28999999999999998"/>
    <n v="534"/>
    <n v="2"/>
    <n v="0"/>
    <n v="456"/>
    <n v="53"/>
    <n v="535"/>
    <m/>
    <m/>
    <m/>
    <n v="533"/>
    <n v="534"/>
  </r>
  <r>
    <x v="169"/>
    <x v="57"/>
    <s v="vegetale"/>
    <m/>
    <m/>
    <n v="7"/>
    <n v="14.36"/>
    <n v="0.08"/>
    <n v="0.27"/>
    <n v="527"/>
    <n v="1"/>
    <n v="203"/>
    <n v="437"/>
    <n v="90"/>
    <n v="325"/>
    <m/>
    <n v="0"/>
    <m/>
    <n v="527"/>
    <n v="527"/>
  </r>
  <r>
    <x v="169"/>
    <x v="12"/>
    <s v="vegetale"/>
    <m/>
    <m/>
    <n v="12"/>
    <n v="15.07"/>
    <n v="0.04"/>
    <n v="0.21"/>
    <n v="510"/>
    <n v="0"/>
    <n v="1"/>
    <n v="458"/>
    <n v="51"/>
    <n v="509"/>
    <m/>
    <m/>
    <m/>
    <n v="510"/>
    <n v="509"/>
  </r>
  <r>
    <x v="169"/>
    <x v="50"/>
    <s v="vegetale"/>
    <m/>
    <m/>
    <n v="11"/>
    <n v="12.92"/>
    <n v="0.04"/>
    <n v="7.0000000000000007E-2"/>
    <n v="462"/>
    <n v="0"/>
    <n v="0"/>
    <n v="393"/>
    <n v="70"/>
    <n v="462"/>
    <m/>
    <m/>
    <n v="0"/>
    <n v="462"/>
    <n v="463"/>
  </r>
  <r>
    <x v="169"/>
    <x v="31"/>
    <s v="vegetale"/>
    <m/>
    <n v="157"/>
    <n v="233"/>
    <n v="9.7100000000000009"/>
    <n v="26.25"/>
    <n v="7.0000000000000007E-2"/>
    <n v="452"/>
    <n v="0"/>
    <n v="410"/>
    <n v="295"/>
    <m/>
    <n v="42"/>
    <m/>
    <m/>
    <n v="0"/>
    <n v="452"/>
    <n v="452"/>
  </r>
  <r>
    <x v="169"/>
    <x v="18"/>
    <s v="vegetale"/>
    <m/>
    <m/>
    <n v="20"/>
    <n v="11.94"/>
    <n v="0.03"/>
    <n v="0.26"/>
    <n v="428"/>
    <n v="0"/>
    <n v="0"/>
    <n v="363"/>
    <n v="65"/>
    <n v="428"/>
    <m/>
    <m/>
    <m/>
    <n v="428"/>
    <n v="428"/>
  </r>
  <r>
    <x v="169"/>
    <x v="64"/>
    <s v="vegetale"/>
    <n v="320"/>
    <m/>
    <m/>
    <m/>
    <m/>
    <m/>
    <n v="401"/>
    <n v="0"/>
    <n v="0"/>
    <m/>
    <n v="80"/>
    <n v="401"/>
    <n v="2"/>
    <m/>
    <n v="0"/>
    <n v="401"/>
    <n v="402"/>
  </r>
  <r>
    <x v="169"/>
    <x v="3"/>
    <s v="vegetale"/>
    <n v="19"/>
    <m/>
    <n v="0"/>
    <n v="0.05"/>
    <n v="0"/>
    <n v="0"/>
    <n v="395"/>
    <n v="0"/>
    <n v="350"/>
    <n v="1"/>
    <n v="4"/>
    <m/>
    <m/>
    <n v="371"/>
    <n v="46"/>
    <n v="396"/>
    <n v="395"/>
  </r>
  <r>
    <x v="169"/>
    <x v="60"/>
    <s v="vegetale"/>
    <m/>
    <m/>
    <n v="0"/>
    <n v="0"/>
    <n v="0"/>
    <n v="0"/>
    <n v="265"/>
    <n v="0"/>
    <n v="248"/>
    <n v="0"/>
    <n v="0"/>
    <n v="18"/>
    <n v="0"/>
    <n v="265"/>
    <n v="0"/>
    <n v="266"/>
    <n v="265"/>
  </r>
  <r>
    <x v="169"/>
    <x v="88"/>
    <s v="vegetale"/>
    <n v="0"/>
    <m/>
    <n v="19"/>
    <n v="7.13"/>
    <n v="0.05"/>
    <n v="0.23"/>
    <n v="236"/>
    <n v="1"/>
    <n v="0"/>
    <n v="217"/>
    <n v="20"/>
    <n v="237"/>
    <m/>
    <m/>
    <m/>
    <n v="236"/>
    <n v="237"/>
  </r>
  <r>
    <x v="169"/>
    <x v="63"/>
    <s v="animale"/>
    <m/>
    <m/>
    <n v="30"/>
    <n v="7.23"/>
    <n v="2.5099999999999998"/>
    <n v="1.66"/>
    <n v="222"/>
    <n v="0"/>
    <n v="17"/>
    <n v="220"/>
    <n v="2"/>
    <n v="205"/>
    <m/>
    <m/>
    <m/>
    <n v="222"/>
    <n v="222"/>
  </r>
  <r>
    <x v="169"/>
    <x v="22"/>
    <s v="animale"/>
    <m/>
    <m/>
    <n v="20"/>
    <n v="5.63"/>
    <n v="1.33"/>
    <n v="1.53"/>
    <n v="213"/>
    <n v="0"/>
    <n v="2"/>
    <n v="171"/>
    <n v="11"/>
    <n v="210"/>
    <n v="31"/>
    <m/>
    <m/>
    <n v="212"/>
    <n v="213"/>
  </r>
  <r>
    <x v="169"/>
    <x v="53"/>
    <s v="vegetale"/>
    <m/>
    <n v="0"/>
    <n v="1"/>
    <n v="0.15"/>
    <n v="0.05"/>
    <n v="0.01"/>
    <n v="204"/>
    <n v="7"/>
    <n v="0"/>
    <n v="4"/>
    <n v="12"/>
    <n v="211"/>
    <m/>
    <n v="191"/>
    <m/>
    <n v="204"/>
    <n v="207"/>
  </r>
  <r>
    <x v="169"/>
    <x v="62"/>
    <s v="animale"/>
    <n v="41"/>
    <n v="0"/>
    <n v="15"/>
    <n v="4.45"/>
    <n v="0.8"/>
    <n v="1.75"/>
    <n v="176"/>
    <n v="5"/>
    <n v="71"/>
    <n v="135"/>
    <m/>
    <n v="110"/>
    <m/>
    <m/>
    <n v="0"/>
    <n v="176"/>
    <n v="176"/>
  </r>
  <r>
    <x v="169"/>
    <x v="61"/>
    <s v="vegetale"/>
    <m/>
    <m/>
    <n v="6"/>
    <n v="5.0599999999999996"/>
    <n v="0.03"/>
    <n v="0.18"/>
    <n v="175"/>
    <n v="0"/>
    <n v="1"/>
    <n v="154"/>
    <n v="21"/>
    <n v="174"/>
    <m/>
    <m/>
    <m/>
    <n v="175"/>
    <n v="175"/>
  </r>
  <r>
    <x v="169"/>
    <x v="93"/>
    <s v="vegetale"/>
    <m/>
    <m/>
    <n v="11"/>
    <n v="4.28"/>
    <n v="0.02"/>
    <n v="0.21"/>
    <n v="145"/>
    <n v="0"/>
    <m/>
    <n v="130"/>
    <n v="12"/>
    <n v="145"/>
    <n v="3"/>
    <m/>
    <m/>
    <n v="145"/>
    <n v="145"/>
  </r>
  <r>
    <x v="169"/>
    <x v="68"/>
    <s v="vegetale"/>
    <m/>
    <m/>
    <n v="37"/>
    <n v="4.0599999999999996"/>
    <n v="0.18"/>
    <n v="2.4500000000000002"/>
    <n v="127"/>
    <n v="0"/>
    <n v="66"/>
    <n v="123"/>
    <n v="2"/>
    <n v="50"/>
    <n v="1"/>
    <m/>
    <n v="10"/>
    <n v="126"/>
    <n v="126"/>
  </r>
  <r>
    <x v="169"/>
    <x v="32"/>
    <s v="animale"/>
    <n v="59"/>
    <n v="15"/>
    <n v="26"/>
    <n v="1.33"/>
    <n v="2.85"/>
    <n v="0.14000000000000001"/>
    <n v="119"/>
    <n v="0"/>
    <n v="15"/>
    <n v="41"/>
    <n v="5"/>
    <n v="104"/>
    <m/>
    <m/>
    <n v="0"/>
    <n v="119"/>
    <n v="120"/>
  </r>
  <r>
    <x v="169"/>
    <x v="51"/>
    <s v="vegetale"/>
    <m/>
    <n v="1"/>
    <n v="26"/>
    <n v="3.16"/>
    <m/>
    <m/>
    <n v="97"/>
    <n v="2"/>
    <n v="20"/>
    <n v="96"/>
    <m/>
    <n v="78"/>
    <m/>
    <m/>
    <n v="0"/>
    <n v="96"/>
    <n v="97"/>
  </r>
  <r>
    <x v="169"/>
    <x v="21"/>
    <s v="animale"/>
    <m/>
    <m/>
    <n v="9"/>
    <n v="2.94"/>
    <n v="0.36"/>
    <n v="1.1399999999999999"/>
    <n v="91"/>
    <n v="0"/>
    <n v="0"/>
    <n v="90"/>
    <n v="1"/>
    <n v="91"/>
    <m/>
    <m/>
    <m/>
    <n v="91"/>
    <n v="91"/>
  </r>
  <r>
    <x v="169"/>
    <x v="52"/>
    <s v="vegetale"/>
    <m/>
    <m/>
    <n v="4"/>
    <n v="2.89"/>
    <m/>
    <n v="0.5"/>
    <n v="89"/>
    <n v="0"/>
    <n v="27"/>
    <n v="88"/>
    <n v="1"/>
    <n v="62"/>
    <m/>
    <m/>
    <n v="0"/>
    <n v="89"/>
    <n v="89"/>
  </r>
  <r>
    <x v="169"/>
    <x v="14"/>
    <s v="vegetale"/>
    <m/>
    <n v="0"/>
    <n v="66"/>
    <n v="2.74"/>
    <n v="7.49"/>
    <m/>
    <n v="84"/>
    <n v="1"/>
    <n v="74"/>
    <n v="83"/>
    <m/>
    <n v="11"/>
    <m/>
    <m/>
    <n v="0"/>
    <n v="84"/>
    <n v="83"/>
  </r>
  <r>
    <x v="169"/>
    <x v="6"/>
    <s v="vegetale"/>
    <m/>
    <n v="75"/>
    <n v="0"/>
    <n v="0"/>
    <n v="0.01"/>
    <m/>
    <n v="75"/>
    <n v="1"/>
    <n v="66"/>
    <n v="0"/>
    <m/>
    <n v="10"/>
    <m/>
    <m/>
    <n v="0"/>
    <n v="75"/>
    <n v="75"/>
  </r>
  <r>
    <x v="169"/>
    <x v="74"/>
    <s v="vegetale"/>
    <m/>
    <m/>
    <n v="12"/>
    <n v="2.44"/>
    <n v="0.19"/>
    <n v="0.48"/>
    <n v="74"/>
    <n v="0"/>
    <n v="74"/>
    <n v="74"/>
    <n v="0"/>
    <m/>
    <m/>
    <m/>
    <m/>
    <n v="74"/>
    <n v="74"/>
  </r>
  <r>
    <x v="169"/>
    <x v="76"/>
    <s v="vegetale"/>
    <m/>
    <m/>
    <n v="1"/>
    <n v="2.0099999999999998"/>
    <n v="0.01"/>
    <n v="0.03"/>
    <n v="69"/>
    <n v="0"/>
    <n v="0"/>
    <n v="61"/>
    <n v="8"/>
    <n v="69"/>
    <m/>
    <m/>
    <m/>
    <n v="69"/>
    <n v="69"/>
  </r>
  <r>
    <x v="169"/>
    <x v="66"/>
    <s v="animale"/>
    <n v="0"/>
    <n v="0"/>
    <n v="3"/>
    <n v="2.15"/>
    <n v="0.06"/>
    <n v="0.48"/>
    <n v="65"/>
    <n v="0"/>
    <n v="36"/>
    <n v="65"/>
    <m/>
    <n v="29"/>
    <m/>
    <m/>
    <m/>
    <n v="65"/>
    <n v="65"/>
  </r>
  <r>
    <x v="169"/>
    <x v="40"/>
    <s v="vegetale"/>
    <m/>
    <m/>
    <n v="0"/>
    <n v="0.01"/>
    <n v="0.01"/>
    <n v="0"/>
    <n v="64"/>
    <n v="0"/>
    <n v="2"/>
    <n v="0"/>
    <n v="1"/>
    <n v="58"/>
    <m/>
    <n v="62"/>
    <n v="4"/>
    <n v="64"/>
    <n v="63"/>
  </r>
  <r>
    <x v="169"/>
    <x v="4"/>
    <s v="vegetale"/>
    <m/>
    <m/>
    <n v="3"/>
    <n v="1.9"/>
    <n v="0.02"/>
    <n v="0.03"/>
    <n v="64"/>
    <n v="0"/>
    <n v="23"/>
    <n v="58"/>
    <n v="7"/>
    <n v="41"/>
    <m/>
    <m/>
    <m/>
    <n v="64"/>
    <n v="65"/>
  </r>
  <r>
    <x v="169"/>
    <x v="27"/>
    <s v="vegetale"/>
    <m/>
    <m/>
    <n v="43"/>
    <n v="1.78"/>
    <n v="4.8099999999999996"/>
    <n v="0"/>
    <n v="54"/>
    <n v="0"/>
    <n v="25"/>
    <n v="54"/>
    <m/>
    <n v="29"/>
    <m/>
    <m/>
    <n v="0"/>
    <n v="54"/>
    <n v="54"/>
  </r>
  <r>
    <x v="169"/>
    <x v="70"/>
    <s v="vegetale"/>
    <m/>
    <m/>
    <n v="42"/>
    <n v="1.73"/>
    <n v="4.75"/>
    <m/>
    <n v="53"/>
    <n v="3"/>
    <n v="8"/>
    <n v="53"/>
    <m/>
    <n v="48"/>
    <m/>
    <m/>
    <m/>
    <n v="53"/>
    <n v="53"/>
  </r>
  <r>
    <x v="169"/>
    <x v="95"/>
    <s v="vegetale"/>
    <m/>
    <m/>
    <n v="15"/>
    <n v="1.59"/>
    <m/>
    <n v="0.02"/>
    <n v="48"/>
    <n v="0"/>
    <n v="0"/>
    <n v="48"/>
    <m/>
    <n v="48"/>
    <m/>
    <m/>
    <m/>
    <n v="48"/>
    <n v="48"/>
  </r>
  <r>
    <x v="169"/>
    <x v="45"/>
    <s v="animale"/>
    <m/>
    <n v="0"/>
    <n v="3"/>
    <n v="1.56"/>
    <n v="0.11"/>
    <n v="0.46"/>
    <n v="47"/>
    <n v="0"/>
    <n v="4"/>
    <n v="47"/>
    <m/>
    <n v="44"/>
    <m/>
    <m/>
    <n v="0"/>
    <n v="48"/>
    <n v="47"/>
  </r>
  <r>
    <x v="169"/>
    <x v="41"/>
    <s v="vegetale"/>
    <n v="43"/>
    <n v="0"/>
    <n v="0"/>
    <n v="0"/>
    <n v="0"/>
    <n v="0"/>
    <n v="44"/>
    <n v="0"/>
    <n v="44"/>
    <n v="0"/>
    <m/>
    <m/>
    <m/>
    <n v="1"/>
    <n v="0"/>
    <n v="44"/>
    <n v="44"/>
  </r>
  <r>
    <x v="169"/>
    <x v="17"/>
    <s v="vegetale"/>
    <m/>
    <m/>
    <n v="11"/>
    <n v="1.18"/>
    <n v="0.05"/>
    <n v="0.75"/>
    <n v="37"/>
    <n v="0"/>
    <n v="36"/>
    <n v="36"/>
    <n v="1"/>
    <n v="0"/>
    <n v="0"/>
    <m/>
    <m/>
    <n v="36"/>
    <n v="37"/>
  </r>
  <r>
    <x v="169"/>
    <x v="47"/>
    <s v="vegetale"/>
    <m/>
    <n v="1"/>
    <n v="4"/>
    <n v="1.01"/>
    <n v="0.34"/>
    <n v="0.19"/>
    <n v="32"/>
    <n v="3"/>
    <n v="5"/>
    <n v="31"/>
    <n v="0"/>
    <n v="30"/>
    <m/>
    <m/>
    <n v="0"/>
    <n v="32"/>
    <n v="32"/>
  </r>
  <r>
    <x v="169"/>
    <x v="30"/>
    <s v="vegetale"/>
    <m/>
    <n v="0"/>
    <n v="8"/>
    <n v="0.88"/>
    <m/>
    <n v="0"/>
    <n v="27"/>
    <n v="0"/>
    <n v="27"/>
    <n v="27"/>
    <m/>
    <m/>
    <m/>
    <m/>
    <m/>
    <n v="27"/>
    <n v="27"/>
  </r>
  <r>
    <x v="169"/>
    <x v="42"/>
    <s v="vegetale"/>
    <m/>
    <m/>
    <n v="8"/>
    <n v="0.75"/>
    <n v="0.06"/>
    <n v="0.31"/>
    <n v="23"/>
    <n v="0"/>
    <n v="23"/>
    <n v="23"/>
    <m/>
    <m/>
    <m/>
    <m/>
    <n v="0"/>
    <n v="23"/>
    <n v="23"/>
  </r>
  <r>
    <x v="169"/>
    <x v="33"/>
    <s v="vegetale"/>
    <m/>
    <m/>
    <n v="1"/>
    <n v="0.71"/>
    <n v="0"/>
    <n v="0.03"/>
    <n v="22"/>
    <m/>
    <m/>
    <n v="22"/>
    <m/>
    <n v="22"/>
    <m/>
    <m/>
    <m/>
    <n v="22"/>
    <n v="22"/>
  </r>
  <r>
    <x v="169"/>
    <x v="81"/>
    <s v="vegetale"/>
    <m/>
    <m/>
    <n v="5"/>
    <n v="0.56999999999999995"/>
    <n v="0.03"/>
    <n v="0.35"/>
    <n v="18"/>
    <n v="0"/>
    <n v="17"/>
    <n v="17"/>
    <n v="0"/>
    <n v="0"/>
    <n v="0"/>
    <m/>
    <n v="0"/>
    <n v="17"/>
    <n v="17"/>
  </r>
  <r>
    <x v="169"/>
    <x v="79"/>
    <s v="animale"/>
    <m/>
    <n v="0"/>
    <n v="1"/>
    <n v="0.53"/>
    <n v="0.01"/>
    <n v="0.13"/>
    <n v="16"/>
    <n v="12"/>
    <n v="3"/>
    <n v="16"/>
    <m/>
    <n v="25"/>
    <m/>
    <m/>
    <n v="0"/>
    <n v="16"/>
    <n v="16"/>
  </r>
  <r>
    <x v="169"/>
    <x v="84"/>
    <s v="vegetale"/>
    <m/>
    <n v="8"/>
    <n v="7"/>
    <n v="0.27"/>
    <n v="0.74"/>
    <n v="0"/>
    <n v="16"/>
    <n v="0"/>
    <n v="0"/>
    <n v="8"/>
    <m/>
    <n v="16"/>
    <m/>
    <m/>
    <n v="0"/>
    <n v="16"/>
    <n v="16"/>
  </r>
  <r>
    <x v="169"/>
    <x v="20"/>
    <s v="vegetale"/>
    <m/>
    <m/>
    <n v="1"/>
    <n v="0.47"/>
    <n v="0"/>
    <n v="0"/>
    <n v="16"/>
    <n v="0"/>
    <n v="16"/>
    <n v="14"/>
    <n v="1"/>
    <m/>
    <m/>
    <m/>
    <m/>
    <n v="16"/>
    <n v="15"/>
  </r>
  <r>
    <x v="169"/>
    <x v="83"/>
    <s v="animale"/>
    <m/>
    <n v="0"/>
    <n v="0"/>
    <n v="0.46"/>
    <n v="0.01"/>
    <n v="0.04"/>
    <n v="14"/>
    <n v="0"/>
    <n v="0"/>
    <n v="14"/>
    <m/>
    <n v="14"/>
    <m/>
    <m/>
    <n v="0"/>
    <n v="14"/>
    <n v="14"/>
  </r>
  <r>
    <x v="169"/>
    <x v="71"/>
    <s v="vegetale"/>
    <m/>
    <m/>
    <n v="1"/>
    <n v="0.4"/>
    <n v="0"/>
    <n v="0.01"/>
    <n v="13"/>
    <n v="0"/>
    <n v="0"/>
    <n v="12"/>
    <n v="1"/>
    <n v="13"/>
    <m/>
    <m/>
    <m/>
    <n v="13"/>
    <n v="13"/>
  </r>
  <r>
    <x v="169"/>
    <x v="58"/>
    <s v="vegetale"/>
    <m/>
    <m/>
    <n v="1"/>
    <n v="0.35"/>
    <m/>
    <m/>
    <n v="11"/>
    <n v="0"/>
    <n v="11"/>
    <n v="11"/>
    <m/>
    <m/>
    <m/>
    <m/>
    <m/>
    <n v="11"/>
    <n v="11"/>
  </r>
  <r>
    <x v="169"/>
    <x v="11"/>
    <s v="animale"/>
    <m/>
    <m/>
    <n v="1"/>
    <n v="0.32"/>
    <n v="7.0000000000000007E-2"/>
    <n v="0.1"/>
    <n v="10"/>
    <n v="0"/>
    <n v="0"/>
    <n v="10"/>
    <m/>
    <n v="10"/>
    <m/>
    <m/>
    <m/>
    <n v="10"/>
    <n v="10"/>
  </r>
  <r>
    <x v="169"/>
    <x v="37"/>
    <s v="vegetale"/>
    <m/>
    <m/>
    <n v="1"/>
    <n v="0.3"/>
    <n v="0.08"/>
    <n v="0.01"/>
    <n v="9"/>
    <n v="0"/>
    <n v="9"/>
    <n v="9"/>
    <m/>
    <m/>
    <m/>
    <m/>
    <m/>
    <n v="9"/>
    <n v="9"/>
  </r>
  <r>
    <x v="169"/>
    <x v="23"/>
    <s v="vegetale"/>
    <m/>
    <m/>
    <n v="2"/>
    <n v="0.27"/>
    <n v="0.2"/>
    <n v="0.06"/>
    <n v="8"/>
    <n v="0"/>
    <n v="8"/>
    <n v="8"/>
    <m/>
    <m/>
    <m/>
    <m/>
    <m/>
    <n v="8"/>
    <n v="8"/>
  </r>
  <r>
    <x v="169"/>
    <x v="65"/>
    <s v="vegetale"/>
    <m/>
    <m/>
    <n v="0"/>
    <n v="0.22"/>
    <n v="0"/>
    <n v="0"/>
    <n v="8"/>
    <n v="0"/>
    <n v="0"/>
    <n v="7"/>
    <n v="1"/>
    <n v="8"/>
    <m/>
    <m/>
    <m/>
    <n v="8"/>
    <n v="8"/>
  </r>
  <r>
    <x v="169"/>
    <x v="73"/>
    <s v="vegetale"/>
    <m/>
    <n v="3"/>
    <n v="1"/>
    <n v="0.08"/>
    <n v="0.09"/>
    <n v="0.05"/>
    <n v="7"/>
    <n v="0"/>
    <n v="7"/>
    <n v="2"/>
    <n v="0"/>
    <n v="1"/>
    <m/>
    <n v="2"/>
    <n v="0"/>
    <n v="8"/>
    <n v="7"/>
  </r>
  <r>
    <x v="169"/>
    <x v="82"/>
    <s v="animale"/>
    <m/>
    <n v="0"/>
    <n v="0"/>
    <n v="0.24"/>
    <n v="0.01"/>
    <n v="0.1"/>
    <n v="7"/>
    <n v="0"/>
    <n v="7"/>
    <n v="7"/>
    <m/>
    <n v="0"/>
    <m/>
    <m/>
    <n v="0"/>
    <n v="7"/>
    <n v="7"/>
  </r>
  <r>
    <x v="169"/>
    <x v="26"/>
    <s v="vegetale"/>
    <m/>
    <n v="0"/>
    <m/>
    <m/>
    <m/>
    <m/>
    <n v="7"/>
    <n v="0"/>
    <n v="0"/>
    <m/>
    <m/>
    <n v="7"/>
    <n v="0"/>
    <n v="7"/>
    <n v="0"/>
    <n v="7"/>
    <n v="7"/>
  </r>
  <r>
    <x v="169"/>
    <x v="85"/>
    <s v="animale"/>
    <m/>
    <n v="0"/>
    <n v="0"/>
    <n v="0.18"/>
    <n v="0.01"/>
    <n v="0.05"/>
    <n v="6"/>
    <n v="0"/>
    <n v="1"/>
    <n v="6"/>
    <m/>
    <n v="4"/>
    <m/>
    <m/>
    <m/>
    <n v="5"/>
    <n v="6"/>
  </r>
  <r>
    <x v="169"/>
    <x v="48"/>
    <s v="vegetale"/>
    <m/>
    <m/>
    <n v="4"/>
    <n v="0.17"/>
    <n v="0.48"/>
    <m/>
    <n v="5"/>
    <n v="0"/>
    <n v="5"/>
    <n v="5"/>
    <m/>
    <m/>
    <m/>
    <m/>
    <n v="0"/>
    <n v="5"/>
    <n v="5"/>
  </r>
  <r>
    <x v="169"/>
    <x v="25"/>
    <s v="animale"/>
    <m/>
    <m/>
    <n v="3"/>
    <n v="0.14000000000000001"/>
    <n v="0.31"/>
    <n v="0"/>
    <n v="4"/>
    <n v="0"/>
    <n v="3"/>
    <n v="4"/>
    <m/>
    <n v="1"/>
    <m/>
    <m/>
    <n v="0"/>
    <n v="4"/>
    <n v="4"/>
  </r>
  <r>
    <x v="169"/>
    <x v="29"/>
    <s v="animale"/>
    <m/>
    <m/>
    <n v="1"/>
    <n v="0.13"/>
    <n v="7.0000000000000007E-2"/>
    <n v="0.01"/>
    <n v="4"/>
    <m/>
    <n v="1"/>
    <n v="4"/>
    <m/>
    <n v="3"/>
    <m/>
    <m/>
    <m/>
    <n v="4"/>
    <n v="4"/>
  </r>
  <r>
    <x v="169"/>
    <x v="43"/>
    <s v="vegetale"/>
    <m/>
    <m/>
    <n v="3"/>
    <n v="0.13"/>
    <n v="0.36"/>
    <m/>
    <n v="4"/>
    <m/>
    <n v="4"/>
    <n v="4"/>
    <m/>
    <m/>
    <m/>
    <m/>
    <m/>
    <n v="4"/>
    <n v="4"/>
  </r>
  <r>
    <x v="169"/>
    <x v="54"/>
    <s v="vegetale"/>
    <n v="0"/>
    <m/>
    <n v="0"/>
    <n v="0.05"/>
    <n v="0"/>
    <n v="0.01"/>
    <n v="2"/>
    <n v="0"/>
    <n v="2"/>
    <n v="2"/>
    <m/>
    <m/>
    <m/>
    <m/>
    <n v="0"/>
    <n v="2"/>
    <n v="2"/>
  </r>
  <r>
    <x v="169"/>
    <x v="67"/>
    <s v="vegetale"/>
    <m/>
    <m/>
    <n v="1"/>
    <n v="0"/>
    <n v="0"/>
    <n v="0"/>
    <n v="2"/>
    <n v="0"/>
    <n v="2"/>
    <n v="2"/>
    <m/>
    <m/>
    <m/>
    <m/>
    <n v="0"/>
    <n v="2"/>
    <n v="2"/>
  </r>
  <r>
    <x v="169"/>
    <x v="77"/>
    <s v="vegetale"/>
    <m/>
    <n v="2"/>
    <m/>
    <m/>
    <m/>
    <m/>
    <n v="2"/>
    <m/>
    <n v="1"/>
    <m/>
    <m/>
    <n v="1"/>
    <m/>
    <m/>
    <m/>
    <n v="2"/>
    <n v="2"/>
  </r>
  <r>
    <x v="169"/>
    <x v="94"/>
    <s v="vegetale"/>
    <m/>
    <m/>
    <m/>
    <m/>
    <m/>
    <m/>
    <n v="2"/>
    <n v="0"/>
    <n v="0"/>
    <m/>
    <m/>
    <n v="2"/>
    <m/>
    <n v="2"/>
    <m/>
    <n v="2"/>
    <n v="2"/>
  </r>
  <r>
    <x v="169"/>
    <x v="15"/>
    <s v="vegetale"/>
    <m/>
    <m/>
    <n v="0"/>
    <n v="7.0000000000000007E-2"/>
    <m/>
    <n v="0.01"/>
    <n v="2"/>
    <n v="0"/>
    <n v="2"/>
    <n v="2"/>
    <m/>
    <m/>
    <m/>
    <m/>
    <m/>
    <n v="2"/>
    <n v="2"/>
  </r>
  <r>
    <x v="169"/>
    <x v="35"/>
    <s v="animale"/>
    <m/>
    <m/>
    <n v="0"/>
    <n v="0.05"/>
    <n v="0.01"/>
    <n v="0.03"/>
    <n v="2"/>
    <n v="0"/>
    <n v="0"/>
    <n v="2"/>
    <m/>
    <n v="1"/>
    <m/>
    <m/>
    <m/>
    <n v="1"/>
    <n v="2"/>
  </r>
  <r>
    <x v="169"/>
    <x v="36"/>
    <s v="vegetale"/>
    <m/>
    <m/>
    <n v="1"/>
    <n v="0.06"/>
    <n v="0.02"/>
    <n v="0.02"/>
    <n v="2"/>
    <n v="0"/>
    <n v="2"/>
    <n v="2"/>
    <m/>
    <m/>
    <m/>
    <m/>
    <n v="0"/>
    <n v="2"/>
    <n v="2"/>
  </r>
  <r>
    <x v="169"/>
    <x v="24"/>
    <s v="vegetale"/>
    <m/>
    <m/>
    <n v="0"/>
    <n v="0.02"/>
    <m/>
    <m/>
    <n v="1"/>
    <n v="0"/>
    <n v="1"/>
    <n v="1"/>
    <m/>
    <m/>
    <m/>
    <m/>
    <m/>
    <n v="1"/>
    <n v="1"/>
  </r>
  <r>
    <x v="169"/>
    <x v="87"/>
    <s v="vegetale"/>
    <m/>
    <m/>
    <n v="0"/>
    <n v="0.04"/>
    <m/>
    <n v="0"/>
    <n v="1"/>
    <n v="0"/>
    <n v="1"/>
    <n v="1"/>
    <m/>
    <m/>
    <m/>
    <m/>
    <m/>
    <n v="1"/>
    <n v="1"/>
  </r>
  <r>
    <x v="169"/>
    <x v="38"/>
    <s v="vegetale"/>
    <m/>
    <n v="0"/>
    <n v="1"/>
    <n v="0.04"/>
    <n v="0.11"/>
    <n v="0"/>
    <n v="1"/>
    <n v="0"/>
    <n v="0"/>
    <n v="1"/>
    <m/>
    <n v="1"/>
    <m/>
    <m/>
    <n v="0"/>
    <n v="1"/>
    <n v="1"/>
  </r>
  <r>
    <x v="169"/>
    <x v="55"/>
    <s v="vegetale"/>
    <m/>
    <n v="0"/>
    <n v="1"/>
    <n v="0.03"/>
    <n v="0.08"/>
    <m/>
    <n v="1"/>
    <n v="0"/>
    <n v="0"/>
    <n v="1"/>
    <m/>
    <n v="1"/>
    <m/>
    <m/>
    <m/>
    <n v="1"/>
    <n v="1"/>
  </r>
  <r>
    <x v="169"/>
    <x v="49"/>
    <s v="vegetale"/>
    <m/>
    <m/>
    <n v="0"/>
    <n v="0.02"/>
    <n v="0.05"/>
    <m/>
    <n v="1"/>
    <n v="0"/>
    <n v="0"/>
    <n v="1"/>
    <m/>
    <n v="1"/>
    <m/>
    <m/>
    <n v="0"/>
    <n v="1"/>
    <n v="1"/>
  </r>
  <r>
    <x v="169"/>
    <x v="44"/>
    <s v="vegetale"/>
    <m/>
    <m/>
    <n v="0"/>
    <n v="0.02"/>
    <m/>
    <n v="0"/>
    <n v="1"/>
    <n v="0"/>
    <n v="0"/>
    <n v="1"/>
    <m/>
    <n v="0"/>
    <m/>
    <m/>
    <m/>
    <n v="0"/>
    <n v="1"/>
  </r>
  <r>
    <x v="169"/>
    <x v="28"/>
    <s v="vegetale"/>
    <m/>
    <m/>
    <m/>
    <m/>
    <m/>
    <m/>
    <n v="1"/>
    <n v="11"/>
    <n v="0"/>
    <m/>
    <n v="0"/>
    <n v="12"/>
    <n v="0"/>
    <n v="1"/>
    <n v="0"/>
    <n v="1"/>
    <n v="1"/>
  </r>
  <r>
    <x v="169"/>
    <x v="89"/>
    <s v="animale"/>
    <m/>
    <n v="0"/>
    <n v="0"/>
    <n v="0"/>
    <n v="0"/>
    <n v="0"/>
    <n v="0"/>
    <n v="0"/>
    <n v="0"/>
    <n v="0"/>
    <m/>
    <n v="0"/>
    <m/>
    <m/>
    <m/>
    <n v="0"/>
    <n v="0"/>
  </r>
  <r>
    <x v="169"/>
    <x v="46"/>
    <s v="vegetale"/>
    <m/>
    <m/>
    <n v="0"/>
    <n v="0"/>
    <n v="0"/>
    <n v="0"/>
    <n v="0"/>
    <n v="0"/>
    <n v="0"/>
    <n v="0"/>
    <m/>
    <m/>
    <m/>
    <m/>
    <n v="0"/>
    <n v="0"/>
    <n v="0"/>
  </r>
  <r>
    <x v="169"/>
    <x v="90"/>
    <s v="vegetale"/>
    <m/>
    <m/>
    <n v="0"/>
    <n v="0"/>
    <n v="0"/>
    <n v="0"/>
    <n v="0"/>
    <m/>
    <n v="0"/>
    <n v="0"/>
    <m/>
    <m/>
    <m/>
    <m/>
    <m/>
    <n v="0"/>
    <n v="0"/>
  </r>
  <r>
    <x v="169"/>
    <x v="91"/>
    <s v="animale"/>
    <m/>
    <n v="0"/>
    <n v="0"/>
    <n v="0"/>
    <n v="0"/>
    <n v="0"/>
    <n v="0"/>
    <n v="0"/>
    <n v="0"/>
    <n v="0"/>
    <m/>
    <m/>
    <m/>
    <m/>
    <m/>
    <n v="0"/>
    <n v="0"/>
  </r>
  <r>
    <x v="169"/>
    <x v="92"/>
    <s v="animale"/>
    <n v="0"/>
    <n v="0"/>
    <n v="0"/>
    <n v="0"/>
    <n v="0"/>
    <n v="0"/>
    <n v="0"/>
    <n v="0"/>
    <n v="0"/>
    <n v="0"/>
    <m/>
    <m/>
    <m/>
    <m/>
    <m/>
    <n v="0"/>
    <n v="0"/>
  </r>
  <r>
    <x v="169"/>
    <x v="34"/>
    <s v="vegetale"/>
    <n v="0"/>
    <m/>
    <m/>
    <m/>
    <m/>
    <m/>
    <n v="0"/>
    <n v="0"/>
    <n v="0"/>
    <m/>
    <m/>
    <m/>
    <m/>
    <m/>
    <m/>
    <n v="0"/>
    <n v="0"/>
  </r>
  <r>
    <x v="169"/>
    <x v="78"/>
    <s v="vegetale"/>
    <m/>
    <m/>
    <n v="0"/>
    <n v="0"/>
    <n v="0"/>
    <n v="0"/>
    <n v="0"/>
    <n v="0"/>
    <n v="0"/>
    <n v="0"/>
    <m/>
    <m/>
    <m/>
    <m/>
    <m/>
    <n v="0"/>
    <n v="0"/>
  </r>
  <r>
    <x v="169"/>
    <x v="80"/>
    <s v="animale"/>
    <m/>
    <n v="0"/>
    <n v="0"/>
    <n v="0"/>
    <n v="0"/>
    <n v="0"/>
    <n v="0"/>
    <n v="0"/>
    <n v="0"/>
    <n v="0"/>
    <m/>
    <n v="0"/>
    <m/>
    <m/>
    <m/>
    <n v="0"/>
    <n v="0"/>
  </r>
  <r>
    <x v="169"/>
    <x v="56"/>
    <s v="vegetale"/>
    <m/>
    <m/>
    <n v="0"/>
    <n v="0.01"/>
    <n v="0"/>
    <n v="0"/>
    <n v="0"/>
    <n v="0"/>
    <n v="0"/>
    <n v="0"/>
    <m/>
    <m/>
    <m/>
    <m/>
    <m/>
    <n v="0"/>
    <n v="0"/>
  </r>
  <r>
    <x v="169"/>
    <x v="86"/>
    <s v="vegetale"/>
    <m/>
    <m/>
    <n v="0"/>
    <n v="0"/>
    <n v="0"/>
    <n v="0"/>
    <n v="0"/>
    <n v="0"/>
    <n v="0"/>
    <n v="0"/>
    <m/>
    <m/>
    <m/>
    <m/>
    <n v="0"/>
    <n v="0"/>
    <n v="0"/>
  </r>
  <r>
    <x v="169"/>
    <x v="75"/>
    <s v="vegetale"/>
    <m/>
    <n v="0"/>
    <m/>
    <m/>
    <m/>
    <m/>
    <n v="-1"/>
    <n v="1"/>
    <n v="0"/>
    <m/>
    <m/>
    <m/>
    <m/>
    <m/>
    <n v="0"/>
    <n v="-1"/>
    <n v="0"/>
  </r>
  <r>
    <x v="169"/>
    <x v="59"/>
    <s v="vegetale"/>
    <m/>
    <m/>
    <n v="1"/>
    <m/>
    <n v="0.01"/>
    <n v="0.03"/>
    <m/>
    <m/>
    <m/>
    <m/>
    <m/>
    <m/>
    <m/>
    <m/>
    <m/>
    <n v="0"/>
    <n v="0"/>
  </r>
  <r>
    <x v="170"/>
    <x v="5"/>
    <s v="vegetale"/>
    <n v="2712"/>
    <n v="1481"/>
    <n v="1390"/>
    <n v="144.56"/>
    <n v="4.5999999999999996"/>
    <n v="28.34"/>
    <n v="21391"/>
    <n v="6951"/>
    <n v="2"/>
    <n v="13253"/>
    <n v="2703"/>
    <n v="29374"/>
    <n v="881"/>
    <n v="362"/>
    <n v="-1034"/>
    <n v="21391"/>
    <n v="21392"/>
  </r>
  <r>
    <x v="170"/>
    <x v="16"/>
    <s v="vegetale"/>
    <m/>
    <n v="247"/>
    <n v="9"/>
    <n v="10.98"/>
    <n v="0.06"/>
    <n v="0.03"/>
    <n v="20131"/>
    <m/>
    <m/>
    <n v="1007"/>
    <n v="1007"/>
    <n v="20131"/>
    <n v="221"/>
    <n v="17650"/>
    <m/>
    <n v="20131"/>
    <n v="20132"/>
  </r>
  <r>
    <x v="170"/>
    <x v="2"/>
    <s v="vegetale"/>
    <m/>
    <m/>
    <n v="90"/>
    <n v="142.33000000000001"/>
    <n v="0.8"/>
    <n v="5.5"/>
    <n v="14512"/>
    <n v="302"/>
    <n v="168"/>
    <n v="13049"/>
    <n v="1463"/>
    <n v="14646"/>
    <m/>
    <m/>
    <n v="0"/>
    <n v="14512"/>
    <n v="14512"/>
  </r>
  <r>
    <x v="170"/>
    <x v="7"/>
    <s v="vegetale"/>
    <n v="5500"/>
    <m/>
    <n v="82"/>
    <n v="9.74"/>
    <n v="0.77"/>
    <n v="2.04"/>
    <n v="6690"/>
    <n v="1"/>
    <n v="1500"/>
    <n v="893"/>
    <n v="268"/>
    <n v="5191"/>
    <n v="29"/>
    <m/>
    <m/>
    <n v="6690"/>
    <n v="6690"/>
  </r>
  <r>
    <x v="170"/>
    <x v="10"/>
    <s v="vegetale"/>
    <m/>
    <m/>
    <n v="43"/>
    <n v="32.520000000000003"/>
    <n v="0.34"/>
    <n v="0.47"/>
    <n v="3292"/>
    <n v="778"/>
    <n v="412"/>
    <n v="2981"/>
    <n v="311"/>
    <n v="3658"/>
    <m/>
    <m/>
    <n v="0"/>
    <n v="3292"/>
    <n v="3292"/>
  </r>
  <r>
    <x v="170"/>
    <x v="63"/>
    <s v="animale"/>
    <m/>
    <m/>
    <n v="344"/>
    <n v="35"/>
    <n v="33.020000000000003"/>
    <n v="10.61"/>
    <n v="3209"/>
    <n v="10"/>
    <n v="1"/>
    <n v="3209"/>
    <m/>
    <n v="3218"/>
    <m/>
    <m/>
    <m/>
    <n v="3209"/>
    <n v="3209"/>
  </r>
  <r>
    <x v="170"/>
    <x v="9"/>
    <s v="vegetale"/>
    <m/>
    <n v="1087"/>
    <n v="88"/>
    <n v="9.51"/>
    <m/>
    <m/>
    <n v="1959"/>
    <n v="30"/>
    <n v="224"/>
    <n v="872"/>
    <m/>
    <n v="1765"/>
    <m/>
    <m/>
    <n v="0"/>
    <n v="1959"/>
    <n v="1959"/>
  </r>
  <r>
    <x v="170"/>
    <x v="72"/>
    <s v="vegetale"/>
    <n v="698"/>
    <m/>
    <n v="22"/>
    <n v="8.09"/>
    <n v="7.0000000000000007E-2"/>
    <n v="0.16"/>
    <n v="1928"/>
    <n v="8973"/>
    <m/>
    <n v="742"/>
    <n v="488"/>
    <n v="9758"/>
    <m/>
    <m/>
    <n v="1143"/>
    <n v="1928"/>
    <n v="1928"/>
  </r>
  <r>
    <x v="170"/>
    <x v="18"/>
    <s v="vegetale"/>
    <m/>
    <m/>
    <n v="32"/>
    <n v="18.39"/>
    <n v="0.1"/>
    <n v="0.4"/>
    <n v="1876"/>
    <n v="17"/>
    <m/>
    <n v="1686"/>
    <n v="189"/>
    <n v="1893"/>
    <m/>
    <m/>
    <m/>
    <n v="1876"/>
    <n v="1875"/>
  </r>
  <r>
    <x v="170"/>
    <x v="85"/>
    <s v="animale"/>
    <n v="709"/>
    <n v="0"/>
    <n v="21"/>
    <n v="12.53"/>
    <n v="0.73"/>
    <n v="3.29"/>
    <n v="1858"/>
    <n v="486"/>
    <n v="594"/>
    <n v="1148"/>
    <m/>
    <n v="1749"/>
    <m/>
    <m/>
    <m/>
    <n v="1857"/>
    <n v="1857"/>
  </r>
  <r>
    <x v="170"/>
    <x v="0"/>
    <s v="vegetale"/>
    <n v="800"/>
    <m/>
    <n v="80"/>
    <n v="10.49"/>
    <n v="0.24"/>
    <n v="2.29"/>
    <n v="1790"/>
    <n v="94"/>
    <n v="1884"/>
    <n v="962"/>
    <n v="28"/>
    <m/>
    <m/>
    <n v="0"/>
    <n v="0"/>
    <n v="1790"/>
    <n v="1790"/>
  </r>
  <r>
    <x v="170"/>
    <x v="1"/>
    <s v="animale"/>
    <m/>
    <m/>
    <n v="27"/>
    <n v="16.36"/>
    <n v="0.88"/>
    <n v="1.65"/>
    <n v="1515"/>
    <n v="13"/>
    <n v="1041"/>
    <n v="1500"/>
    <n v="15"/>
    <n v="487"/>
    <m/>
    <m/>
    <n v="0"/>
    <n v="1515"/>
    <n v="1515"/>
  </r>
  <r>
    <x v="170"/>
    <x v="71"/>
    <s v="vegetale"/>
    <n v="840"/>
    <m/>
    <n v="13"/>
    <n v="4.91"/>
    <n v="0.04"/>
    <n v="0.12"/>
    <n v="1358"/>
    <m/>
    <m/>
    <n v="450"/>
    <n v="68"/>
    <n v="1358"/>
    <m/>
    <m/>
    <m/>
    <n v="1358"/>
    <n v="1358"/>
  </r>
  <r>
    <x v="170"/>
    <x v="39"/>
    <s v="vegetale"/>
    <m/>
    <m/>
    <n v="17"/>
    <n v="12.99"/>
    <m/>
    <n v="0.18"/>
    <n v="1191"/>
    <n v="37"/>
    <n v="28"/>
    <n v="1191"/>
    <m/>
    <n v="1200"/>
    <m/>
    <m/>
    <m/>
    <n v="1191"/>
    <n v="1191"/>
  </r>
  <r>
    <x v="170"/>
    <x v="45"/>
    <s v="animale"/>
    <m/>
    <n v="0"/>
    <n v="21"/>
    <n v="12.95"/>
    <n v="0.77"/>
    <n v="3.4"/>
    <n v="1187"/>
    <n v="1148"/>
    <n v="16"/>
    <n v="1187"/>
    <m/>
    <n v="2220"/>
    <m/>
    <m/>
    <n v="100"/>
    <n v="1188"/>
    <n v="1187"/>
  </r>
  <r>
    <x v="170"/>
    <x v="53"/>
    <s v="vegetale"/>
    <m/>
    <m/>
    <n v="16"/>
    <n v="3.94"/>
    <n v="1.46"/>
    <n v="0.16"/>
    <n v="1167"/>
    <n v="137"/>
    <n v="0"/>
    <n v="361"/>
    <m/>
    <n v="1304"/>
    <m/>
    <n v="806"/>
    <m/>
    <n v="1167"/>
    <n v="1167"/>
  </r>
  <r>
    <x v="170"/>
    <x v="19"/>
    <s v="animale"/>
    <m/>
    <m/>
    <n v="46"/>
    <n v="12.36"/>
    <n v="3.24"/>
    <n v="4.04"/>
    <n v="1133"/>
    <n v="0"/>
    <n v="500"/>
    <n v="1133"/>
    <m/>
    <n v="633"/>
    <m/>
    <m/>
    <m/>
    <n v="1133"/>
    <n v="1133"/>
  </r>
  <r>
    <x v="170"/>
    <x v="60"/>
    <s v="vegetale"/>
    <n v="95"/>
    <m/>
    <n v="61"/>
    <n v="5.75"/>
    <n v="2.36"/>
    <n v="5.24"/>
    <n v="722"/>
    <n v="16"/>
    <n v="570"/>
    <n v="527"/>
    <n v="22"/>
    <n v="168"/>
    <n v="4"/>
    <n v="74"/>
    <n v="0"/>
    <n v="722"/>
    <n v="722"/>
  </r>
  <r>
    <x v="170"/>
    <x v="13"/>
    <s v="animale"/>
    <m/>
    <m/>
    <n v="28"/>
    <n v="7.44"/>
    <n v="1.88"/>
    <n v="2.5099999999999998"/>
    <n v="682"/>
    <n v="0"/>
    <n v="303"/>
    <n v="682"/>
    <m/>
    <n v="379"/>
    <m/>
    <m/>
    <n v="0"/>
    <n v="682"/>
    <n v="682"/>
  </r>
  <r>
    <x v="170"/>
    <x v="14"/>
    <s v="vegetale"/>
    <m/>
    <n v="675"/>
    <m/>
    <m/>
    <m/>
    <m/>
    <n v="675"/>
    <n v="0"/>
    <n v="675"/>
    <m/>
    <m/>
    <m/>
    <m/>
    <m/>
    <m/>
    <n v="675"/>
    <n v="675"/>
  </r>
  <r>
    <x v="170"/>
    <x v="50"/>
    <s v="vegetale"/>
    <m/>
    <m/>
    <n v="4"/>
    <n v="5.53"/>
    <n v="0.03"/>
    <n v="0.06"/>
    <n v="566"/>
    <n v="19"/>
    <n v="0"/>
    <n v="507"/>
    <n v="59"/>
    <n v="585"/>
    <m/>
    <m/>
    <n v="0"/>
    <n v="566"/>
    <n v="566"/>
  </r>
  <r>
    <x v="170"/>
    <x v="12"/>
    <s v="vegetale"/>
    <m/>
    <m/>
    <n v="4"/>
    <n v="5.51"/>
    <n v="0.02"/>
    <n v="0.08"/>
    <n v="532"/>
    <n v="0"/>
    <m/>
    <n v="505"/>
    <n v="27"/>
    <n v="532"/>
    <m/>
    <m/>
    <m/>
    <n v="532"/>
    <n v="532"/>
  </r>
  <r>
    <x v="170"/>
    <x v="61"/>
    <s v="vegetale"/>
    <m/>
    <m/>
    <n v="5"/>
    <n v="5.14"/>
    <n v="0.03"/>
    <n v="0.21"/>
    <n v="496"/>
    <n v="4"/>
    <n v="170"/>
    <n v="471"/>
    <n v="25"/>
    <n v="330"/>
    <m/>
    <m/>
    <m/>
    <n v="496"/>
    <n v="496"/>
  </r>
  <r>
    <x v="170"/>
    <x v="65"/>
    <s v="vegetale"/>
    <m/>
    <m/>
    <n v="2"/>
    <n v="4.6399999999999997"/>
    <n v="0.01"/>
    <n v="0.04"/>
    <n v="439"/>
    <n v="1"/>
    <m/>
    <n v="425"/>
    <n v="13"/>
    <n v="440"/>
    <m/>
    <m/>
    <m/>
    <n v="439"/>
    <n v="438"/>
  </r>
  <r>
    <x v="170"/>
    <x v="8"/>
    <s v="vegetale"/>
    <m/>
    <m/>
    <n v="7"/>
    <n v="3.85"/>
    <n v="0.01"/>
    <n v="0.17"/>
    <n v="396"/>
    <n v="2"/>
    <n v="85"/>
    <n v="353"/>
    <n v="20"/>
    <n v="313"/>
    <n v="23"/>
    <m/>
    <m/>
    <n v="396"/>
    <n v="396"/>
  </r>
  <r>
    <x v="170"/>
    <x v="21"/>
    <s v="animale"/>
    <m/>
    <m/>
    <n v="13"/>
    <n v="4.18"/>
    <n v="0.38"/>
    <n v="2.1"/>
    <n v="383"/>
    <m/>
    <m/>
    <n v="383"/>
    <m/>
    <n v="383"/>
    <m/>
    <m/>
    <m/>
    <n v="383"/>
    <n v="383"/>
  </r>
  <r>
    <x v="170"/>
    <x v="22"/>
    <s v="animale"/>
    <m/>
    <m/>
    <n v="15"/>
    <n v="3.84"/>
    <n v="1.07"/>
    <n v="1.21"/>
    <n v="376"/>
    <n v="2"/>
    <n v="0"/>
    <n v="352"/>
    <m/>
    <n v="378"/>
    <n v="24"/>
    <m/>
    <m/>
    <n v="376"/>
    <n v="376"/>
  </r>
  <r>
    <x v="170"/>
    <x v="73"/>
    <s v="vegetale"/>
    <m/>
    <m/>
    <n v="44"/>
    <n v="2.73"/>
    <n v="3.63"/>
    <n v="1.88"/>
    <n v="342"/>
    <n v="6"/>
    <n v="4"/>
    <n v="250"/>
    <n v="17"/>
    <n v="344"/>
    <n v="9"/>
    <n v="66"/>
    <n v="0"/>
    <n v="342"/>
    <n v="342"/>
  </r>
  <r>
    <x v="170"/>
    <x v="3"/>
    <s v="vegetale"/>
    <m/>
    <m/>
    <m/>
    <m/>
    <m/>
    <m/>
    <n v="341"/>
    <m/>
    <n v="341"/>
    <m/>
    <n v="1"/>
    <m/>
    <m/>
    <n v="340"/>
    <m/>
    <n v="341"/>
    <n v="341"/>
  </r>
  <r>
    <x v="170"/>
    <x v="23"/>
    <s v="vegetale"/>
    <m/>
    <m/>
    <n v="15"/>
    <n v="3.55"/>
    <n v="1.2"/>
    <n v="0.39"/>
    <n v="326"/>
    <n v="1047"/>
    <n v="17"/>
    <n v="325"/>
    <n v="1"/>
    <n v="1117"/>
    <m/>
    <m/>
    <n v="240"/>
    <n v="327"/>
    <n v="326"/>
  </r>
  <r>
    <x v="170"/>
    <x v="51"/>
    <s v="vegetale"/>
    <m/>
    <m/>
    <n v="21"/>
    <n v="3.46"/>
    <m/>
    <n v="0.05"/>
    <n v="317"/>
    <n v="15"/>
    <n v="18"/>
    <n v="317"/>
    <m/>
    <n v="314"/>
    <m/>
    <m/>
    <m/>
    <n v="317"/>
    <n v="317"/>
  </r>
  <r>
    <x v="170"/>
    <x v="79"/>
    <s v="animale"/>
    <n v="0"/>
    <n v="0"/>
    <n v="4"/>
    <n v="2.82"/>
    <n v="0.04"/>
    <n v="0.76"/>
    <n v="259"/>
    <n v="538"/>
    <n v="35"/>
    <n v="259"/>
    <m/>
    <n v="761"/>
    <m/>
    <m/>
    <m/>
    <n v="258"/>
    <n v="259"/>
  </r>
  <r>
    <x v="170"/>
    <x v="80"/>
    <s v="animale"/>
    <m/>
    <n v="207"/>
    <n v="0"/>
    <n v="0"/>
    <n v="0"/>
    <n v="0"/>
    <n v="207"/>
    <n v="1"/>
    <n v="0"/>
    <n v="0"/>
    <m/>
    <n v="207"/>
    <m/>
    <m/>
    <m/>
    <n v="206"/>
    <n v="207"/>
  </r>
  <r>
    <x v="170"/>
    <x v="32"/>
    <s v="animale"/>
    <m/>
    <n v="0"/>
    <n v="44"/>
    <n v="2.21"/>
    <n v="4.7300000000000004"/>
    <n v="0.24"/>
    <n v="203"/>
    <m/>
    <n v="31"/>
    <n v="202"/>
    <m/>
    <n v="172"/>
    <m/>
    <m/>
    <m/>
    <n v="203"/>
    <n v="202"/>
  </r>
  <r>
    <x v="170"/>
    <x v="68"/>
    <s v="vegetale"/>
    <m/>
    <m/>
    <n v="15"/>
    <n v="1.66"/>
    <n v="0.06"/>
    <n v="0.97"/>
    <n v="168"/>
    <n v="1"/>
    <m/>
    <n v="152"/>
    <n v="5"/>
    <n v="169"/>
    <n v="12"/>
    <m/>
    <m/>
    <n v="168"/>
    <n v="169"/>
  </r>
  <r>
    <x v="170"/>
    <x v="83"/>
    <s v="animale"/>
    <m/>
    <n v="0"/>
    <n v="1"/>
    <n v="1.81"/>
    <n v="0.01"/>
    <n v="0.12"/>
    <n v="166"/>
    <n v="114"/>
    <n v="5"/>
    <n v="166"/>
    <m/>
    <n v="275"/>
    <m/>
    <m/>
    <m/>
    <n v="166"/>
    <n v="166"/>
  </r>
  <r>
    <x v="170"/>
    <x v="84"/>
    <s v="vegetale"/>
    <m/>
    <n v="50"/>
    <n v="28"/>
    <n v="1.1499999999999999"/>
    <n v="3.14"/>
    <m/>
    <n v="155"/>
    <n v="2"/>
    <n v="2"/>
    <n v="105"/>
    <m/>
    <n v="155"/>
    <m/>
    <m/>
    <m/>
    <n v="155"/>
    <n v="155"/>
  </r>
  <r>
    <x v="170"/>
    <x v="82"/>
    <s v="animale"/>
    <m/>
    <n v="0"/>
    <n v="3"/>
    <n v="1.52"/>
    <n v="0.03"/>
    <n v="0.56999999999999995"/>
    <n v="139"/>
    <n v="141"/>
    <n v="9"/>
    <n v="139"/>
    <m/>
    <n v="272"/>
    <m/>
    <m/>
    <m/>
    <n v="140"/>
    <n v="139"/>
  </r>
  <r>
    <x v="170"/>
    <x v="17"/>
    <s v="vegetale"/>
    <m/>
    <m/>
    <n v="12"/>
    <n v="1.32"/>
    <n v="7.0000000000000007E-2"/>
    <n v="0.76"/>
    <n v="133"/>
    <n v="1"/>
    <n v="0"/>
    <n v="121"/>
    <n v="4"/>
    <n v="134"/>
    <n v="8"/>
    <m/>
    <m/>
    <n v="133"/>
    <n v="133"/>
  </r>
  <r>
    <x v="170"/>
    <x v="31"/>
    <s v="vegetale"/>
    <m/>
    <m/>
    <n v="25"/>
    <n v="1.02"/>
    <n v="2.79"/>
    <m/>
    <n v="93"/>
    <m/>
    <n v="79"/>
    <n v="93"/>
    <m/>
    <n v="14"/>
    <m/>
    <m/>
    <n v="0"/>
    <n v="93"/>
    <n v="93"/>
  </r>
  <r>
    <x v="170"/>
    <x v="78"/>
    <s v="vegetale"/>
    <m/>
    <m/>
    <n v="8"/>
    <n v="0.96"/>
    <n v="0.33"/>
    <n v="0.31"/>
    <n v="91"/>
    <n v="2"/>
    <m/>
    <n v="88"/>
    <n v="3"/>
    <n v="93"/>
    <m/>
    <m/>
    <m/>
    <n v="91"/>
    <n v="91"/>
  </r>
  <r>
    <x v="170"/>
    <x v="62"/>
    <s v="animale"/>
    <m/>
    <n v="0"/>
    <n v="2"/>
    <n v="0.97"/>
    <n v="0.09"/>
    <n v="0.31"/>
    <n v="89"/>
    <n v="65"/>
    <n v="102"/>
    <n v="89"/>
    <m/>
    <n v="53"/>
    <m/>
    <m/>
    <m/>
    <n v="90"/>
    <n v="89"/>
  </r>
  <r>
    <x v="170"/>
    <x v="20"/>
    <s v="vegetale"/>
    <m/>
    <m/>
    <n v="1"/>
    <n v="0.87"/>
    <n v="0"/>
    <n v="0.01"/>
    <n v="82"/>
    <m/>
    <n v="82"/>
    <n v="80"/>
    <n v="2"/>
    <m/>
    <m/>
    <m/>
    <m/>
    <n v="82"/>
    <n v="82"/>
  </r>
  <r>
    <x v="170"/>
    <x v="15"/>
    <s v="vegetale"/>
    <m/>
    <m/>
    <n v="1"/>
    <n v="0.79"/>
    <m/>
    <n v="0.22"/>
    <n v="73"/>
    <n v="141"/>
    <m/>
    <n v="73"/>
    <m/>
    <n v="214"/>
    <m/>
    <m/>
    <m/>
    <n v="73"/>
    <n v="73"/>
  </r>
  <r>
    <x v="170"/>
    <x v="36"/>
    <s v="vegetale"/>
    <m/>
    <m/>
    <n v="8"/>
    <n v="0.81"/>
    <n v="0.39"/>
    <n v="0.28999999999999998"/>
    <n v="71"/>
    <n v="30"/>
    <n v="75"/>
    <n v="75"/>
    <m/>
    <n v="26"/>
    <m/>
    <m/>
    <n v="0"/>
    <n v="71"/>
    <n v="75"/>
  </r>
  <r>
    <x v="170"/>
    <x v="28"/>
    <s v="vegetale"/>
    <m/>
    <n v="44"/>
    <m/>
    <m/>
    <m/>
    <m/>
    <n v="59"/>
    <n v="2"/>
    <n v="28"/>
    <m/>
    <n v="2"/>
    <n v="33"/>
    <n v="0"/>
    <n v="12"/>
    <n v="0"/>
    <n v="59"/>
    <n v="58"/>
  </r>
  <r>
    <x v="170"/>
    <x v="4"/>
    <s v="vegetale"/>
    <m/>
    <m/>
    <n v="1"/>
    <n v="0.6"/>
    <n v="0"/>
    <n v="0.01"/>
    <n v="57"/>
    <m/>
    <n v="38"/>
    <n v="55"/>
    <n v="2"/>
    <n v="19"/>
    <m/>
    <m/>
    <m/>
    <n v="57"/>
    <n v="57"/>
  </r>
  <r>
    <x v="170"/>
    <x v="30"/>
    <s v="vegetale"/>
    <m/>
    <m/>
    <n v="3"/>
    <n v="0.48"/>
    <m/>
    <m/>
    <n v="44"/>
    <n v="8"/>
    <n v="52"/>
    <n v="44"/>
    <m/>
    <m/>
    <m/>
    <m/>
    <n v="0"/>
    <n v="44"/>
    <n v="44"/>
  </r>
  <r>
    <x v="170"/>
    <x v="55"/>
    <s v="vegetale"/>
    <m/>
    <m/>
    <n v="8"/>
    <n v="0.34"/>
    <n v="0.93"/>
    <m/>
    <n v="31"/>
    <n v="0"/>
    <n v="0"/>
    <n v="31"/>
    <m/>
    <n v="31"/>
    <m/>
    <m/>
    <m/>
    <n v="31"/>
    <n v="31"/>
  </r>
  <r>
    <x v="170"/>
    <x v="89"/>
    <s v="animale"/>
    <m/>
    <n v="0"/>
    <n v="0"/>
    <n v="0.33"/>
    <n v="0"/>
    <n v="0.04"/>
    <n v="30"/>
    <n v="0"/>
    <n v="0"/>
    <n v="30"/>
    <m/>
    <n v="30"/>
    <m/>
    <m/>
    <m/>
    <n v="30"/>
    <n v="30"/>
  </r>
  <r>
    <x v="170"/>
    <x v="56"/>
    <s v="vegetale"/>
    <m/>
    <m/>
    <n v="2"/>
    <n v="0.33"/>
    <n v="0.02"/>
    <n v="0.1"/>
    <n v="30"/>
    <n v="133"/>
    <m/>
    <n v="30"/>
    <m/>
    <n v="163"/>
    <m/>
    <m/>
    <n v="0"/>
    <n v="30"/>
    <n v="30"/>
  </r>
  <r>
    <x v="170"/>
    <x v="35"/>
    <s v="animale"/>
    <m/>
    <m/>
    <n v="1"/>
    <n v="0.28999999999999998"/>
    <n v="0.05"/>
    <n v="0.13"/>
    <n v="27"/>
    <n v="0"/>
    <m/>
    <n v="27"/>
    <m/>
    <n v="27"/>
    <m/>
    <m/>
    <m/>
    <n v="27"/>
    <n v="27"/>
  </r>
  <r>
    <x v="170"/>
    <x v="6"/>
    <s v="vegetale"/>
    <m/>
    <n v="4"/>
    <n v="5"/>
    <n v="0.2"/>
    <n v="0.52"/>
    <n v="0"/>
    <n v="22"/>
    <n v="0"/>
    <n v="22"/>
    <n v="18"/>
    <m/>
    <m/>
    <m/>
    <m/>
    <m/>
    <n v="22"/>
    <n v="22"/>
  </r>
  <r>
    <x v="170"/>
    <x v="25"/>
    <s v="animale"/>
    <m/>
    <m/>
    <n v="4"/>
    <n v="0.22"/>
    <n v="0.51"/>
    <n v="0.01"/>
    <n v="21"/>
    <m/>
    <n v="21"/>
    <n v="21"/>
    <m/>
    <m/>
    <m/>
    <m/>
    <m/>
    <n v="21"/>
    <n v="21"/>
  </r>
  <r>
    <x v="170"/>
    <x v="92"/>
    <s v="animale"/>
    <n v="0"/>
    <n v="13"/>
    <n v="0"/>
    <n v="0"/>
    <n v="0"/>
    <n v="0"/>
    <n v="13"/>
    <n v="51"/>
    <n v="13"/>
    <n v="0"/>
    <m/>
    <n v="51"/>
    <m/>
    <m/>
    <m/>
    <n v="13"/>
    <n v="13"/>
  </r>
  <r>
    <x v="170"/>
    <x v="11"/>
    <s v="animale"/>
    <m/>
    <m/>
    <n v="1"/>
    <n v="0.14000000000000001"/>
    <n v="0.05"/>
    <n v="0.05"/>
    <n v="13"/>
    <m/>
    <n v="5"/>
    <n v="13"/>
    <m/>
    <n v="8"/>
    <m/>
    <m/>
    <m/>
    <n v="13"/>
    <n v="13"/>
  </r>
  <r>
    <x v="170"/>
    <x v="58"/>
    <s v="vegetale"/>
    <m/>
    <m/>
    <n v="0"/>
    <n v="0.13"/>
    <m/>
    <m/>
    <n v="12"/>
    <m/>
    <n v="12"/>
    <n v="12"/>
    <m/>
    <m/>
    <m/>
    <m/>
    <m/>
    <n v="12"/>
    <n v="12"/>
  </r>
  <r>
    <x v="170"/>
    <x v="42"/>
    <s v="vegetale"/>
    <m/>
    <m/>
    <n v="1"/>
    <n v="0.12"/>
    <n v="0.01"/>
    <n v="0.05"/>
    <n v="11"/>
    <m/>
    <n v="11"/>
    <n v="11"/>
    <m/>
    <m/>
    <m/>
    <m/>
    <m/>
    <n v="11"/>
    <n v="11"/>
  </r>
  <r>
    <x v="170"/>
    <x v="96"/>
    <s v="vegetale"/>
    <m/>
    <m/>
    <n v="3"/>
    <n v="0.11"/>
    <n v="0.31"/>
    <m/>
    <n v="11"/>
    <m/>
    <m/>
    <n v="11"/>
    <m/>
    <n v="11"/>
    <m/>
    <m/>
    <m/>
    <n v="11"/>
    <n v="11"/>
  </r>
  <r>
    <x v="170"/>
    <x v="47"/>
    <s v="vegetale"/>
    <m/>
    <m/>
    <n v="1"/>
    <n v="0.1"/>
    <n v="0.05"/>
    <n v="0.02"/>
    <n v="10"/>
    <m/>
    <n v="10"/>
    <n v="10"/>
    <m/>
    <m/>
    <m/>
    <m/>
    <m/>
    <n v="10"/>
    <n v="10"/>
  </r>
  <r>
    <x v="170"/>
    <x v="66"/>
    <s v="animale"/>
    <m/>
    <n v="0"/>
    <n v="0"/>
    <n v="7.0000000000000007E-2"/>
    <n v="0"/>
    <n v="0.01"/>
    <n v="6"/>
    <n v="0"/>
    <n v="6"/>
    <n v="6"/>
    <m/>
    <m/>
    <m/>
    <m/>
    <m/>
    <n v="6"/>
    <n v="6"/>
  </r>
  <r>
    <x v="170"/>
    <x v="41"/>
    <s v="vegetale"/>
    <m/>
    <n v="6"/>
    <m/>
    <m/>
    <m/>
    <m/>
    <n v="6"/>
    <n v="0"/>
    <m/>
    <m/>
    <n v="0"/>
    <n v="6"/>
    <n v="0"/>
    <m/>
    <m/>
    <n v="6"/>
    <n v="6"/>
  </r>
  <r>
    <x v="170"/>
    <x v="54"/>
    <s v="vegetale"/>
    <n v="0"/>
    <m/>
    <n v="0"/>
    <n v="0.06"/>
    <n v="0"/>
    <n v="0.01"/>
    <n v="5"/>
    <n v="0"/>
    <n v="5"/>
    <n v="5"/>
    <m/>
    <m/>
    <m/>
    <m/>
    <m/>
    <n v="5"/>
    <n v="5"/>
  </r>
  <r>
    <x v="170"/>
    <x v="49"/>
    <s v="vegetale"/>
    <m/>
    <m/>
    <n v="1"/>
    <n v="0.04"/>
    <n v="0.11"/>
    <m/>
    <n v="4"/>
    <n v="2"/>
    <m/>
    <n v="4"/>
    <m/>
    <n v="5"/>
    <m/>
    <m/>
    <m/>
    <n v="3"/>
    <n v="4"/>
  </r>
  <r>
    <x v="170"/>
    <x v="90"/>
    <s v="vegetale"/>
    <m/>
    <m/>
    <n v="0"/>
    <n v="0.03"/>
    <n v="0.02"/>
    <n v="0"/>
    <n v="3"/>
    <m/>
    <n v="3"/>
    <n v="3"/>
    <m/>
    <m/>
    <m/>
    <m/>
    <m/>
    <n v="3"/>
    <n v="3"/>
  </r>
  <r>
    <x v="170"/>
    <x v="43"/>
    <s v="vegetale"/>
    <m/>
    <m/>
    <n v="1"/>
    <n v="0.03"/>
    <n v="7.0000000000000007E-2"/>
    <m/>
    <n v="3"/>
    <m/>
    <n v="3"/>
    <n v="3"/>
    <m/>
    <m/>
    <m/>
    <m/>
    <m/>
    <n v="3"/>
    <n v="3"/>
  </r>
  <r>
    <x v="170"/>
    <x v="26"/>
    <s v="vegetale"/>
    <m/>
    <n v="1"/>
    <m/>
    <m/>
    <m/>
    <m/>
    <n v="2"/>
    <m/>
    <m/>
    <m/>
    <n v="0"/>
    <n v="2"/>
    <n v="0"/>
    <n v="1"/>
    <m/>
    <n v="2"/>
    <n v="2"/>
  </r>
  <r>
    <x v="170"/>
    <x v="34"/>
    <s v="vegetale"/>
    <n v="2"/>
    <m/>
    <m/>
    <m/>
    <m/>
    <m/>
    <n v="2"/>
    <m/>
    <m/>
    <m/>
    <m/>
    <n v="2"/>
    <n v="0"/>
    <m/>
    <m/>
    <n v="2"/>
    <n v="2"/>
  </r>
  <r>
    <x v="170"/>
    <x v="52"/>
    <s v="vegetale"/>
    <m/>
    <m/>
    <n v="0"/>
    <n v="0.01"/>
    <m/>
    <n v="0"/>
    <n v="1"/>
    <n v="1302"/>
    <n v="12"/>
    <n v="1"/>
    <m/>
    <n v="1461"/>
    <m/>
    <m/>
    <n v="-171"/>
    <n v="0"/>
    <n v="1"/>
  </r>
  <r>
    <x v="170"/>
    <x v="29"/>
    <s v="animale"/>
    <m/>
    <m/>
    <n v="0"/>
    <n v="0.01"/>
    <n v="0.01"/>
    <n v="0"/>
    <n v="1"/>
    <m/>
    <n v="1"/>
    <n v="1"/>
    <m/>
    <m/>
    <m/>
    <m/>
    <m/>
    <n v="1"/>
    <n v="1"/>
  </r>
  <r>
    <x v="170"/>
    <x v="27"/>
    <s v="vegetale"/>
    <m/>
    <m/>
    <n v="0"/>
    <n v="0.01"/>
    <n v="0.02"/>
    <m/>
    <n v="1"/>
    <m/>
    <n v="1"/>
    <n v="1"/>
    <m/>
    <m/>
    <m/>
    <m/>
    <m/>
    <n v="1"/>
    <n v="1"/>
  </r>
  <r>
    <x v="170"/>
    <x v="24"/>
    <s v="vegetale"/>
    <m/>
    <m/>
    <m/>
    <m/>
    <m/>
    <m/>
    <n v="0"/>
    <n v="0"/>
    <n v="0"/>
    <m/>
    <m/>
    <m/>
    <m/>
    <m/>
    <m/>
    <n v="0"/>
    <n v="0"/>
  </r>
  <r>
    <x v="170"/>
    <x v="76"/>
    <s v="vegetale"/>
    <m/>
    <m/>
    <n v="0"/>
    <n v="0"/>
    <m/>
    <n v="0"/>
    <n v="0"/>
    <n v="1"/>
    <n v="0"/>
    <n v="0"/>
    <m/>
    <m/>
    <m/>
    <m/>
    <m/>
    <n v="-1"/>
    <n v="0"/>
  </r>
  <r>
    <x v="170"/>
    <x v="46"/>
    <s v="vegetale"/>
    <m/>
    <m/>
    <n v="0"/>
    <n v="0"/>
    <n v="0"/>
    <n v="0"/>
    <n v="0"/>
    <m/>
    <n v="0"/>
    <n v="0"/>
    <n v="0"/>
    <m/>
    <m/>
    <m/>
    <m/>
    <n v="0"/>
    <n v="0"/>
  </r>
  <r>
    <x v="170"/>
    <x v="38"/>
    <s v="vegetale"/>
    <m/>
    <m/>
    <n v="0"/>
    <n v="0"/>
    <n v="0"/>
    <m/>
    <n v="0"/>
    <m/>
    <n v="0"/>
    <n v="0"/>
    <m/>
    <n v="0"/>
    <m/>
    <m/>
    <m/>
    <n v="0"/>
    <n v="0"/>
  </r>
  <r>
    <x v="170"/>
    <x v="48"/>
    <s v="vegetale"/>
    <m/>
    <m/>
    <n v="0"/>
    <n v="0.01"/>
    <n v="0.01"/>
    <m/>
    <n v="0"/>
    <m/>
    <n v="0"/>
    <n v="0"/>
    <m/>
    <m/>
    <m/>
    <m/>
    <m/>
    <n v="0"/>
    <n v="0"/>
  </r>
  <r>
    <x v="170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170"/>
    <x v="44"/>
    <s v="vegetale"/>
    <m/>
    <m/>
    <n v="0"/>
    <n v="0"/>
    <m/>
    <n v="0"/>
    <n v="0"/>
    <n v="14"/>
    <n v="1"/>
    <n v="0"/>
    <m/>
    <n v="13"/>
    <m/>
    <m/>
    <n v="0"/>
    <n v="0"/>
    <n v="0"/>
  </r>
  <r>
    <x v="170"/>
    <x v="37"/>
    <s v="vegetale"/>
    <m/>
    <m/>
    <n v="0"/>
    <n v="0"/>
    <n v="0"/>
    <m/>
    <n v="0"/>
    <n v="0"/>
    <n v="0"/>
    <n v="0"/>
    <m/>
    <m/>
    <m/>
    <m/>
    <m/>
    <n v="0"/>
    <n v="0"/>
  </r>
  <r>
    <x v="170"/>
    <x v="94"/>
    <s v="vegetale"/>
    <m/>
    <m/>
    <m/>
    <m/>
    <m/>
    <m/>
    <n v="0"/>
    <n v="0"/>
    <m/>
    <m/>
    <m/>
    <m/>
    <m/>
    <m/>
    <m/>
    <n v="0"/>
    <n v="0"/>
  </r>
  <r>
    <x v="171"/>
    <x v="0"/>
    <s v="vegetale"/>
    <m/>
    <m/>
    <n v="884"/>
    <n v="110.24"/>
    <n v="5.77"/>
    <n v="26.52"/>
    <n v="2799"/>
    <n v="170"/>
    <n v="3186"/>
    <n v="2691"/>
    <n v="98"/>
    <n v="232"/>
    <n v="11"/>
    <m/>
    <n v="-449"/>
    <n v="2799"/>
    <n v="2800"/>
  </r>
  <r>
    <x v="171"/>
    <x v="1"/>
    <s v="animale"/>
    <m/>
    <n v="7"/>
    <n v="55"/>
    <n v="43.97"/>
    <n v="2.36"/>
    <n v="4.05"/>
    <n v="1075"/>
    <n v="41"/>
    <n v="743"/>
    <n v="1073"/>
    <n v="15"/>
    <n v="373"/>
    <m/>
    <m/>
    <n v="0"/>
    <n v="1075"/>
    <n v="1095"/>
  </r>
  <r>
    <x v="171"/>
    <x v="10"/>
    <s v="vegetale"/>
    <m/>
    <m/>
    <n v="29"/>
    <n v="30.42"/>
    <n v="0.11"/>
    <n v="0.28999999999999998"/>
    <n v="766"/>
    <n v="76"/>
    <n v="373"/>
    <n v="742"/>
    <n v="24"/>
    <n v="469"/>
    <m/>
    <m/>
    <m/>
    <n v="766"/>
    <n v="766"/>
  </r>
  <r>
    <x v="171"/>
    <x v="9"/>
    <s v="vegetale"/>
    <m/>
    <n v="0"/>
    <n v="257"/>
    <n v="25.72"/>
    <m/>
    <m/>
    <n v="628"/>
    <n v="2"/>
    <n v="641"/>
    <n v="628"/>
    <m/>
    <m/>
    <m/>
    <m/>
    <n v="-11"/>
    <n v="628"/>
    <n v="628"/>
  </r>
  <r>
    <x v="171"/>
    <x v="7"/>
    <s v="vegetale"/>
    <n v="183"/>
    <m/>
    <n v="118"/>
    <n v="13.22"/>
    <n v="1.66"/>
    <n v="3.13"/>
    <n v="541"/>
    <n v="9"/>
    <n v="475"/>
    <n v="323"/>
    <n v="27"/>
    <n v="75"/>
    <n v="3"/>
    <n v="6"/>
    <m/>
    <n v="541"/>
    <n v="542"/>
  </r>
  <r>
    <x v="171"/>
    <x v="64"/>
    <s v="vegetale"/>
    <n v="0"/>
    <m/>
    <n v="143"/>
    <n v="16.95"/>
    <n v="1.71"/>
    <n v="4.09"/>
    <n v="439"/>
    <n v="0"/>
    <n v="0"/>
    <n v="414"/>
    <n v="13"/>
    <n v="439"/>
    <n v="13"/>
    <m/>
    <n v="0"/>
    <n v="439"/>
    <n v="440"/>
  </r>
  <r>
    <x v="171"/>
    <x v="5"/>
    <s v="vegetale"/>
    <m/>
    <n v="4"/>
    <n v="177"/>
    <n v="17.36"/>
    <n v="0.34"/>
    <n v="3.4"/>
    <n v="436"/>
    <n v="2"/>
    <n v="438"/>
    <n v="424"/>
    <n v="9"/>
    <m/>
    <m/>
    <m/>
    <n v="0"/>
    <n v="436"/>
    <n v="437"/>
  </r>
  <r>
    <x v="171"/>
    <x v="2"/>
    <s v="vegetale"/>
    <m/>
    <m/>
    <n v="12"/>
    <n v="16.61"/>
    <n v="0.1"/>
    <n v="0.45"/>
    <n v="424"/>
    <n v="23"/>
    <n v="75"/>
    <n v="405"/>
    <n v="19"/>
    <n v="368"/>
    <m/>
    <n v="0"/>
    <n v="4"/>
    <n v="424"/>
    <n v="424"/>
  </r>
  <r>
    <x v="171"/>
    <x v="8"/>
    <s v="vegetale"/>
    <m/>
    <n v="1"/>
    <n v="22"/>
    <n v="10.99"/>
    <n v="0.06"/>
    <n v="0.37"/>
    <n v="299"/>
    <n v="4"/>
    <n v="21"/>
    <n v="268"/>
    <n v="9"/>
    <n v="282"/>
    <n v="22"/>
    <m/>
    <n v="0"/>
    <n v="299"/>
    <n v="300"/>
  </r>
  <r>
    <x v="171"/>
    <x v="57"/>
    <s v="vegetale"/>
    <m/>
    <m/>
    <n v="6"/>
    <n v="10.82"/>
    <n v="7.0000000000000007E-2"/>
    <n v="0.28000000000000003"/>
    <n v="272"/>
    <n v="1"/>
    <n v="112"/>
    <n v="264"/>
    <n v="8"/>
    <n v="161"/>
    <m/>
    <m/>
    <m/>
    <n v="272"/>
    <n v="272"/>
  </r>
  <r>
    <x v="171"/>
    <x v="19"/>
    <s v="animale"/>
    <m/>
    <m/>
    <n v="37"/>
    <n v="10.72"/>
    <n v="2.3199999999999998"/>
    <n v="3.82"/>
    <n v="262"/>
    <n v="0"/>
    <n v="109"/>
    <n v="262"/>
    <m/>
    <n v="153"/>
    <m/>
    <m/>
    <m/>
    <n v="262"/>
    <n v="262"/>
  </r>
  <r>
    <x v="171"/>
    <x v="14"/>
    <s v="vegetale"/>
    <m/>
    <n v="60"/>
    <n v="156"/>
    <n v="6.45"/>
    <n v="17.68"/>
    <m/>
    <n v="217"/>
    <n v="4"/>
    <n v="221"/>
    <n v="158"/>
    <m/>
    <m/>
    <m/>
    <m/>
    <m/>
    <n v="217"/>
    <n v="218"/>
  </r>
  <r>
    <x v="171"/>
    <x v="12"/>
    <s v="vegetale"/>
    <m/>
    <m/>
    <n v="6"/>
    <n v="6.61"/>
    <n v="0.02"/>
    <n v="0.11"/>
    <n v="169"/>
    <n v="1"/>
    <n v="27"/>
    <n v="161"/>
    <n v="8"/>
    <n v="144"/>
    <m/>
    <m/>
    <m/>
    <n v="170"/>
    <n v="169"/>
  </r>
  <r>
    <x v="171"/>
    <x v="4"/>
    <s v="vegetale"/>
    <m/>
    <m/>
    <n v="11"/>
    <n v="5.91"/>
    <n v="0.05"/>
    <n v="0.1"/>
    <n v="152"/>
    <n v="5"/>
    <n v="1"/>
    <n v="144"/>
    <n v="8"/>
    <n v="156"/>
    <m/>
    <m/>
    <n v="0"/>
    <n v="152"/>
    <n v="152"/>
  </r>
  <r>
    <x v="171"/>
    <x v="11"/>
    <s v="animale"/>
    <m/>
    <m/>
    <n v="27"/>
    <n v="4.8099999999999996"/>
    <n v="2.1"/>
    <n v="1.94"/>
    <n v="117"/>
    <n v="0"/>
    <n v="1"/>
    <n v="117"/>
    <m/>
    <n v="117"/>
    <m/>
    <m/>
    <m/>
    <n v="118"/>
    <n v="117"/>
  </r>
  <r>
    <x v="171"/>
    <x v="13"/>
    <s v="animale"/>
    <m/>
    <m/>
    <n v="34"/>
    <n v="4.75"/>
    <n v="2.94"/>
    <n v="1.83"/>
    <n v="116"/>
    <n v="0"/>
    <n v="4"/>
    <n v="116"/>
    <m/>
    <n v="112"/>
    <m/>
    <m/>
    <m/>
    <n v="116"/>
    <n v="116"/>
  </r>
  <r>
    <x v="171"/>
    <x v="17"/>
    <s v="vegetale"/>
    <m/>
    <m/>
    <n v="42"/>
    <n v="4.3899999999999997"/>
    <n v="0.41"/>
    <n v="2.58"/>
    <n v="107"/>
    <n v="0"/>
    <n v="18"/>
    <n v="107"/>
    <m/>
    <n v="89"/>
    <m/>
    <m/>
    <m/>
    <n v="107"/>
    <n v="107"/>
  </r>
  <r>
    <x v="171"/>
    <x v="34"/>
    <s v="vegetale"/>
    <m/>
    <m/>
    <n v="33"/>
    <n v="3.96"/>
    <n v="0.28999999999999998"/>
    <n v="0.95"/>
    <n v="104"/>
    <n v="2"/>
    <n v="23"/>
    <n v="97"/>
    <n v="4"/>
    <n v="83"/>
    <n v="3"/>
    <m/>
    <m/>
    <n v="104"/>
    <n v="104"/>
  </r>
  <r>
    <x v="171"/>
    <x v="61"/>
    <s v="vegetale"/>
    <m/>
    <m/>
    <n v="3"/>
    <n v="3.71"/>
    <n v="0.02"/>
    <n v="0.11"/>
    <n v="102"/>
    <n v="125"/>
    <n v="0"/>
    <n v="90"/>
    <n v="11"/>
    <n v="227"/>
    <m/>
    <m/>
    <m/>
    <n v="102"/>
    <n v="101"/>
  </r>
  <r>
    <x v="171"/>
    <x v="46"/>
    <s v="vegetale"/>
    <m/>
    <m/>
    <n v="14"/>
    <n v="3.31"/>
    <n v="0.04"/>
    <n v="0.14000000000000001"/>
    <n v="82"/>
    <n v="0"/>
    <n v="29"/>
    <n v="81"/>
    <n v="2"/>
    <n v="54"/>
    <m/>
    <m/>
    <m/>
    <n v="83"/>
    <n v="83"/>
  </r>
  <r>
    <x v="171"/>
    <x v="18"/>
    <s v="vegetale"/>
    <m/>
    <m/>
    <n v="4"/>
    <n v="2.66"/>
    <n v="0.02"/>
    <n v="0.05"/>
    <n v="70"/>
    <n v="56"/>
    <n v="0"/>
    <n v="65"/>
    <n v="5"/>
    <n v="126"/>
    <m/>
    <m/>
    <m/>
    <n v="70"/>
    <n v="70"/>
  </r>
  <r>
    <x v="171"/>
    <x v="22"/>
    <s v="animale"/>
    <m/>
    <m/>
    <n v="9"/>
    <n v="2.23"/>
    <n v="0.62"/>
    <n v="0.65"/>
    <n v="67"/>
    <n v="0"/>
    <n v="0"/>
    <n v="54"/>
    <n v="2"/>
    <n v="67"/>
    <n v="11"/>
    <m/>
    <m/>
    <n v="67"/>
    <n v="67"/>
  </r>
  <r>
    <x v="171"/>
    <x v="30"/>
    <s v="vegetale"/>
    <m/>
    <m/>
    <n v="15"/>
    <n v="2.62"/>
    <m/>
    <m/>
    <n v="64"/>
    <n v="1"/>
    <n v="59"/>
    <n v="64"/>
    <m/>
    <n v="5"/>
    <m/>
    <m/>
    <n v="0"/>
    <n v="63"/>
    <n v="64"/>
  </r>
  <r>
    <x v="171"/>
    <x v="20"/>
    <s v="vegetale"/>
    <m/>
    <m/>
    <n v="2"/>
    <n v="2.0299999999999998"/>
    <n v="0.01"/>
    <n v="0"/>
    <n v="51"/>
    <n v="16"/>
    <n v="18"/>
    <n v="50"/>
    <n v="2"/>
    <n v="20"/>
    <m/>
    <m/>
    <n v="30"/>
    <n v="52"/>
    <n v="52"/>
  </r>
  <r>
    <x v="171"/>
    <x v="21"/>
    <s v="animale"/>
    <m/>
    <n v="0"/>
    <n v="6"/>
    <n v="1.88"/>
    <n v="0.21"/>
    <n v="0.84"/>
    <n v="47"/>
    <n v="0"/>
    <n v="1"/>
    <n v="46"/>
    <n v="1"/>
    <n v="46"/>
    <m/>
    <m/>
    <m/>
    <n v="47"/>
    <n v="47"/>
  </r>
  <r>
    <x v="171"/>
    <x v="68"/>
    <s v="vegetale"/>
    <m/>
    <m/>
    <n v="13"/>
    <n v="1.4"/>
    <n v="7.0000000000000007E-2"/>
    <n v="0.85"/>
    <n v="34"/>
    <n v="0"/>
    <n v="31"/>
    <n v="34"/>
    <m/>
    <n v="4"/>
    <m/>
    <m/>
    <m/>
    <n v="35"/>
    <n v="34"/>
  </r>
  <r>
    <x v="171"/>
    <x v="3"/>
    <s v="vegetale"/>
    <n v="27"/>
    <m/>
    <n v="0"/>
    <n v="0"/>
    <n v="0"/>
    <n v="0"/>
    <n v="33"/>
    <n v="0"/>
    <n v="0"/>
    <n v="0"/>
    <n v="1"/>
    <n v="34"/>
    <n v="3"/>
    <n v="2"/>
    <m/>
    <n v="34"/>
    <n v="33"/>
  </r>
  <r>
    <x v="171"/>
    <x v="28"/>
    <s v="vegetale"/>
    <m/>
    <m/>
    <n v="7"/>
    <n v="0.44"/>
    <n v="0.64"/>
    <n v="0.22"/>
    <n v="32"/>
    <n v="0"/>
    <n v="7"/>
    <n v="11"/>
    <n v="2"/>
    <n v="25"/>
    <n v="0"/>
    <n v="20"/>
    <m/>
    <n v="32"/>
    <n v="33"/>
  </r>
  <r>
    <x v="171"/>
    <x v="62"/>
    <s v="animale"/>
    <n v="0"/>
    <n v="0"/>
    <n v="3"/>
    <n v="1.28"/>
    <n v="0.16"/>
    <n v="0.39"/>
    <n v="31"/>
    <n v="120"/>
    <n v="23"/>
    <n v="31"/>
    <m/>
    <n v="119"/>
    <m/>
    <m/>
    <n v="10"/>
    <n v="32"/>
    <n v="31"/>
  </r>
  <r>
    <x v="171"/>
    <x v="66"/>
    <s v="animale"/>
    <m/>
    <n v="0"/>
    <n v="1"/>
    <n v="1.1000000000000001"/>
    <n v="0.02"/>
    <n v="0.25"/>
    <n v="27"/>
    <n v="1"/>
    <n v="0"/>
    <n v="27"/>
    <m/>
    <n v="28"/>
    <m/>
    <m/>
    <n v="0"/>
    <n v="27"/>
    <n v="27"/>
  </r>
  <r>
    <x v="171"/>
    <x v="76"/>
    <s v="vegetale"/>
    <m/>
    <m/>
    <n v="0"/>
    <n v="0.91"/>
    <n v="0.01"/>
    <n v="0.02"/>
    <n v="24"/>
    <n v="3"/>
    <n v="0"/>
    <n v="22"/>
    <n v="1"/>
    <n v="26"/>
    <m/>
    <m/>
    <m/>
    <n v="23"/>
    <n v="23"/>
  </r>
  <r>
    <x v="171"/>
    <x v="36"/>
    <s v="vegetale"/>
    <m/>
    <m/>
    <n v="8"/>
    <n v="0.89"/>
    <n v="0.28000000000000003"/>
    <n v="0.26"/>
    <n v="22"/>
    <n v="0"/>
    <n v="22"/>
    <n v="22"/>
    <m/>
    <m/>
    <m/>
    <m/>
    <n v="0"/>
    <n v="22"/>
    <n v="22"/>
  </r>
  <r>
    <x v="171"/>
    <x v="6"/>
    <s v="vegetale"/>
    <m/>
    <n v="0"/>
    <n v="18"/>
    <n v="0.77"/>
    <n v="2.08"/>
    <n v="0"/>
    <n v="19"/>
    <n v="1"/>
    <n v="12"/>
    <n v="19"/>
    <m/>
    <m/>
    <m/>
    <m/>
    <n v="8"/>
    <n v="19"/>
    <n v="19"/>
  </r>
  <r>
    <x v="171"/>
    <x v="52"/>
    <s v="vegetale"/>
    <m/>
    <m/>
    <n v="1"/>
    <n v="0.7"/>
    <m/>
    <n v="0.12"/>
    <n v="17"/>
    <n v="3"/>
    <n v="0"/>
    <n v="17"/>
    <m/>
    <n v="20"/>
    <m/>
    <m/>
    <n v="0"/>
    <n v="17"/>
    <n v="17"/>
  </r>
  <r>
    <x v="171"/>
    <x v="50"/>
    <s v="vegetale"/>
    <m/>
    <m/>
    <n v="1"/>
    <n v="0.63"/>
    <n v="0"/>
    <n v="0.01"/>
    <n v="15"/>
    <n v="0"/>
    <n v="15"/>
    <n v="15"/>
    <m/>
    <m/>
    <m/>
    <m/>
    <n v="0"/>
    <n v="15"/>
    <n v="15"/>
  </r>
  <r>
    <x v="171"/>
    <x v="32"/>
    <s v="animale"/>
    <m/>
    <n v="0"/>
    <n v="13"/>
    <n v="0.57999999999999996"/>
    <n v="1.48"/>
    <n v="0.02"/>
    <n v="14"/>
    <n v="0"/>
    <n v="2"/>
    <n v="14"/>
    <m/>
    <n v="12"/>
    <m/>
    <m/>
    <m/>
    <n v="14"/>
    <n v="14"/>
  </r>
  <r>
    <x v="171"/>
    <x v="15"/>
    <s v="vegetale"/>
    <m/>
    <m/>
    <n v="1"/>
    <n v="0.55000000000000004"/>
    <m/>
    <n v="0.15"/>
    <n v="13"/>
    <n v="3"/>
    <n v="16"/>
    <n v="13"/>
    <m/>
    <m/>
    <m/>
    <m/>
    <m/>
    <n v="13"/>
    <n v="13"/>
  </r>
  <r>
    <x v="171"/>
    <x v="26"/>
    <s v="vegetale"/>
    <m/>
    <m/>
    <m/>
    <m/>
    <m/>
    <m/>
    <n v="12"/>
    <n v="0"/>
    <n v="0"/>
    <m/>
    <n v="0"/>
    <n v="12"/>
    <n v="1"/>
    <n v="11"/>
    <n v="0"/>
    <n v="12"/>
    <n v="12"/>
  </r>
  <r>
    <x v="171"/>
    <x v="81"/>
    <s v="vegetale"/>
    <m/>
    <m/>
    <n v="5"/>
    <n v="0.5"/>
    <n v="0.02"/>
    <n v="0.31"/>
    <n v="12"/>
    <n v="0"/>
    <n v="9"/>
    <n v="12"/>
    <m/>
    <n v="3"/>
    <m/>
    <m/>
    <m/>
    <n v="12"/>
    <n v="12"/>
  </r>
  <r>
    <x v="171"/>
    <x v="39"/>
    <s v="vegetale"/>
    <m/>
    <m/>
    <n v="1"/>
    <n v="0.43"/>
    <m/>
    <n v="0.01"/>
    <n v="10"/>
    <n v="0"/>
    <n v="0"/>
    <n v="10"/>
    <m/>
    <n v="10"/>
    <m/>
    <m/>
    <m/>
    <n v="10"/>
    <n v="10"/>
  </r>
  <r>
    <x v="171"/>
    <x v="49"/>
    <s v="vegetale"/>
    <m/>
    <m/>
    <n v="9"/>
    <n v="0.36"/>
    <n v="0.99"/>
    <m/>
    <n v="9"/>
    <n v="1"/>
    <n v="0"/>
    <n v="9"/>
    <m/>
    <n v="9"/>
    <m/>
    <m/>
    <m/>
    <n v="8"/>
    <n v="9"/>
  </r>
  <r>
    <x v="171"/>
    <x v="73"/>
    <s v="vegetale"/>
    <m/>
    <m/>
    <n v="4"/>
    <n v="0.28000000000000003"/>
    <n v="0.38"/>
    <n v="0.2"/>
    <n v="7"/>
    <n v="0"/>
    <n v="7"/>
    <n v="7"/>
    <m/>
    <m/>
    <m/>
    <m/>
    <m/>
    <n v="7"/>
    <n v="7"/>
  </r>
  <r>
    <x v="171"/>
    <x v="47"/>
    <s v="vegetale"/>
    <m/>
    <m/>
    <n v="4"/>
    <n v="0.27"/>
    <n v="0.4"/>
    <n v="0.06"/>
    <n v="7"/>
    <n v="0"/>
    <n v="7"/>
    <n v="7"/>
    <m/>
    <m/>
    <m/>
    <m/>
    <n v="0"/>
    <n v="7"/>
    <n v="7"/>
  </r>
  <r>
    <x v="171"/>
    <x v="27"/>
    <s v="vegetale"/>
    <m/>
    <m/>
    <n v="5"/>
    <n v="0.2"/>
    <n v="0.54"/>
    <m/>
    <n v="5"/>
    <n v="1"/>
    <n v="5"/>
    <n v="5"/>
    <m/>
    <m/>
    <m/>
    <m/>
    <n v="0"/>
    <n v="4"/>
    <n v="5"/>
  </r>
  <r>
    <x v="171"/>
    <x v="23"/>
    <s v="vegetale"/>
    <m/>
    <m/>
    <n v="1"/>
    <n v="0.17"/>
    <n v="0.11"/>
    <n v="0.03"/>
    <n v="5"/>
    <n v="0"/>
    <n v="5"/>
    <n v="4"/>
    <m/>
    <n v="0"/>
    <m/>
    <m/>
    <m/>
    <n v="5"/>
    <n v="4"/>
  </r>
  <r>
    <x v="171"/>
    <x v="42"/>
    <s v="vegetale"/>
    <m/>
    <m/>
    <n v="2"/>
    <n v="0.18"/>
    <n v="0.01"/>
    <n v="7.0000000000000007E-2"/>
    <n v="4"/>
    <n v="0"/>
    <n v="4"/>
    <n v="4"/>
    <m/>
    <m/>
    <m/>
    <m/>
    <m/>
    <n v="4"/>
    <n v="4"/>
  </r>
  <r>
    <x v="171"/>
    <x v="70"/>
    <s v="vegetale"/>
    <m/>
    <m/>
    <n v="3"/>
    <n v="0.14000000000000001"/>
    <n v="0.39"/>
    <m/>
    <n v="4"/>
    <n v="0"/>
    <n v="4"/>
    <n v="4"/>
    <m/>
    <m/>
    <m/>
    <m/>
    <n v="0"/>
    <n v="4"/>
    <n v="4"/>
  </r>
  <r>
    <x v="171"/>
    <x v="25"/>
    <s v="animale"/>
    <m/>
    <m/>
    <n v="3"/>
    <n v="0.13"/>
    <n v="0.3"/>
    <n v="0"/>
    <n v="3"/>
    <n v="5"/>
    <n v="1"/>
    <n v="3"/>
    <m/>
    <n v="7"/>
    <m/>
    <m/>
    <n v="0"/>
    <n v="3"/>
    <n v="3"/>
  </r>
  <r>
    <x v="171"/>
    <x v="53"/>
    <s v="vegetale"/>
    <m/>
    <m/>
    <n v="0"/>
    <n v="0.13"/>
    <n v="0.05"/>
    <n v="0.01"/>
    <n v="3"/>
    <n v="0"/>
    <n v="3"/>
    <n v="3"/>
    <m/>
    <m/>
    <m/>
    <m/>
    <m/>
    <n v="3"/>
    <n v="3"/>
  </r>
  <r>
    <x v="171"/>
    <x v="44"/>
    <s v="vegetale"/>
    <m/>
    <m/>
    <n v="1"/>
    <n v="0.1"/>
    <m/>
    <n v="0"/>
    <n v="3"/>
    <n v="1"/>
    <n v="1"/>
    <n v="3"/>
    <m/>
    <n v="3"/>
    <m/>
    <m/>
    <m/>
    <n v="3"/>
    <n v="3"/>
  </r>
  <r>
    <x v="171"/>
    <x v="35"/>
    <s v="animale"/>
    <m/>
    <m/>
    <n v="1"/>
    <n v="0.12"/>
    <n v="0.04"/>
    <n v="0.04"/>
    <n v="3"/>
    <m/>
    <n v="0"/>
    <n v="3"/>
    <m/>
    <n v="3"/>
    <m/>
    <m/>
    <m/>
    <n v="3"/>
    <n v="3"/>
  </r>
  <r>
    <x v="171"/>
    <x v="74"/>
    <s v="vegetale"/>
    <n v="0"/>
    <m/>
    <n v="0"/>
    <n v="0.05"/>
    <n v="0"/>
    <n v="0.01"/>
    <n v="2"/>
    <n v="0"/>
    <n v="2"/>
    <n v="1"/>
    <m/>
    <m/>
    <m/>
    <m/>
    <m/>
    <n v="2"/>
    <n v="1"/>
  </r>
  <r>
    <x v="171"/>
    <x v="38"/>
    <s v="vegetale"/>
    <m/>
    <m/>
    <n v="2"/>
    <n v="0.08"/>
    <n v="0.22"/>
    <m/>
    <n v="2"/>
    <n v="0"/>
    <n v="0"/>
    <n v="2"/>
    <m/>
    <n v="2"/>
    <m/>
    <m/>
    <n v="0"/>
    <n v="2"/>
    <n v="2"/>
  </r>
  <r>
    <x v="171"/>
    <x v="48"/>
    <s v="vegetale"/>
    <m/>
    <m/>
    <n v="2"/>
    <n v="0.08"/>
    <n v="0.22"/>
    <m/>
    <n v="2"/>
    <n v="0"/>
    <n v="2"/>
    <n v="2"/>
    <m/>
    <m/>
    <m/>
    <m/>
    <m/>
    <n v="2"/>
    <n v="2"/>
  </r>
  <r>
    <x v="171"/>
    <x v="43"/>
    <s v="vegetale"/>
    <m/>
    <m/>
    <n v="2"/>
    <n v="7.0000000000000007E-2"/>
    <n v="0.2"/>
    <m/>
    <n v="2"/>
    <m/>
    <n v="2"/>
    <n v="2"/>
    <m/>
    <m/>
    <m/>
    <m/>
    <m/>
    <n v="2"/>
    <n v="2"/>
  </r>
  <r>
    <x v="171"/>
    <x v="37"/>
    <s v="vegetale"/>
    <m/>
    <m/>
    <n v="0"/>
    <n v="0.08"/>
    <n v="0.03"/>
    <n v="0"/>
    <n v="2"/>
    <m/>
    <n v="2"/>
    <n v="2"/>
    <m/>
    <m/>
    <m/>
    <m/>
    <m/>
    <n v="2"/>
    <n v="2"/>
  </r>
  <r>
    <x v="171"/>
    <x v="79"/>
    <s v="animale"/>
    <m/>
    <n v="0"/>
    <n v="0"/>
    <n v="0.03"/>
    <n v="0"/>
    <n v="0.01"/>
    <n v="1"/>
    <n v="1"/>
    <n v="0"/>
    <n v="1"/>
    <m/>
    <n v="1"/>
    <m/>
    <m/>
    <n v="0"/>
    <n v="0"/>
    <n v="1"/>
  </r>
  <r>
    <x v="171"/>
    <x v="29"/>
    <s v="animale"/>
    <m/>
    <m/>
    <n v="0"/>
    <n v="0.03"/>
    <n v="0.02"/>
    <n v="0"/>
    <n v="1"/>
    <n v="0"/>
    <n v="1"/>
    <n v="1"/>
    <m/>
    <m/>
    <m/>
    <m/>
    <m/>
    <n v="1"/>
    <n v="1"/>
  </r>
  <r>
    <x v="171"/>
    <x v="84"/>
    <s v="vegetale"/>
    <m/>
    <m/>
    <n v="1"/>
    <n v="0.03"/>
    <n v="0.09"/>
    <m/>
    <n v="1"/>
    <n v="0"/>
    <n v="1"/>
    <n v="1"/>
    <m/>
    <m/>
    <m/>
    <m/>
    <m/>
    <n v="1"/>
    <n v="1"/>
  </r>
  <r>
    <x v="171"/>
    <x v="41"/>
    <s v="vegetale"/>
    <m/>
    <n v="0"/>
    <n v="0"/>
    <n v="0.02"/>
    <n v="0.01"/>
    <n v="0.01"/>
    <n v="1"/>
    <n v="0"/>
    <n v="1"/>
    <n v="0"/>
    <m/>
    <m/>
    <m/>
    <m/>
    <m/>
    <n v="1"/>
    <n v="0"/>
  </r>
  <r>
    <x v="171"/>
    <x v="45"/>
    <s v="animale"/>
    <m/>
    <n v="0"/>
    <n v="0"/>
    <n v="0.04"/>
    <n v="0.01"/>
    <n v="0.01"/>
    <n v="1"/>
    <m/>
    <n v="1"/>
    <n v="1"/>
    <m/>
    <m/>
    <m/>
    <m/>
    <m/>
    <n v="1"/>
    <n v="1"/>
  </r>
  <r>
    <x v="171"/>
    <x v="56"/>
    <s v="vegetale"/>
    <m/>
    <m/>
    <n v="0"/>
    <n v="0.05"/>
    <n v="0"/>
    <n v="0.01"/>
    <n v="1"/>
    <n v="0"/>
    <n v="1"/>
    <n v="1"/>
    <m/>
    <m/>
    <m/>
    <m/>
    <m/>
    <n v="1"/>
    <n v="1"/>
  </r>
  <r>
    <x v="171"/>
    <x v="60"/>
    <s v="vegetale"/>
    <m/>
    <m/>
    <n v="0"/>
    <n v="0.03"/>
    <n v="0.02"/>
    <n v="0.03"/>
    <n v="1"/>
    <m/>
    <n v="1"/>
    <n v="1"/>
    <m/>
    <m/>
    <m/>
    <m/>
    <m/>
    <n v="1"/>
    <n v="1"/>
  </r>
  <r>
    <x v="171"/>
    <x v="75"/>
    <s v="vegetale"/>
    <m/>
    <n v="0"/>
    <m/>
    <m/>
    <m/>
    <m/>
    <n v="0"/>
    <m/>
    <n v="0"/>
    <m/>
    <m/>
    <m/>
    <m/>
    <m/>
    <m/>
    <n v="0"/>
    <n v="0"/>
  </r>
  <r>
    <x v="171"/>
    <x v="89"/>
    <s v="animale"/>
    <m/>
    <n v="0"/>
    <n v="0"/>
    <n v="0"/>
    <n v="0"/>
    <n v="0"/>
    <n v="0"/>
    <n v="0"/>
    <m/>
    <n v="0"/>
    <m/>
    <n v="0"/>
    <m/>
    <m/>
    <m/>
    <n v="0"/>
    <n v="0"/>
  </r>
  <r>
    <x v="171"/>
    <x v="69"/>
    <s v="vegetale"/>
    <m/>
    <m/>
    <m/>
    <m/>
    <m/>
    <m/>
    <n v="0"/>
    <n v="0"/>
    <m/>
    <m/>
    <m/>
    <m/>
    <m/>
    <m/>
    <m/>
    <n v="0"/>
    <n v="0"/>
  </r>
  <r>
    <x v="171"/>
    <x v="51"/>
    <s v="vegetale"/>
    <m/>
    <m/>
    <n v="0"/>
    <n v="0.01"/>
    <m/>
    <m/>
    <n v="0"/>
    <n v="0"/>
    <n v="0"/>
    <n v="0"/>
    <m/>
    <m/>
    <m/>
    <m/>
    <m/>
    <n v="0"/>
    <n v="0"/>
  </r>
  <r>
    <x v="171"/>
    <x v="87"/>
    <s v="vegetale"/>
    <m/>
    <m/>
    <m/>
    <n v="0"/>
    <m/>
    <m/>
    <n v="0"/>
    <m/>
    <n v="0"/>
    <n v="0"/>
    <m/>
    <m/>
    <m/>
    <m/>
    <m/>
    <n v="0"/>
    <n v="0"/>
  </r>
  <r>
    <x v="171"/>
    <x v="82"/>
    <s v="animale"/>
    <m/>
    <n v="0"/>
    <n v="0"/>
    <n v="0"/>
    <n v="0"/>
    <n v="0"/>
    <n v="0"/>
    <n v="9"/>
    <n v="0"/>
    <n v="0"/>
    <m/>
    <n v="9"/>
    <m/>
    <m/>
    <n v="0"/>
    <n v="0"/>
    <n v="0"/>
  </r>
  <r>
    <x v="171"/>
    <x v="54"/>
    <s v="vegetale"/>
    <n v="0"/>
    <m/>
    <n v="0"/>
    <n v="0.01"/>
    <n v="0"/>
    <n v="0"/>
    <n v="0"/>
    <n v="0"/>
    <n v="0"/>
    <n v="0"/>
    <m/>
    <m/>
    <m/>
    <m/>
    <n v="0"/>
    <n v="0"/>
    <n v="0"/>
  </r>
  <r>
    <x v="171"/>
    <x v="90"/>
    <s v="vegetale"/>
    <m/>
    <m/>
    <n v="0"/>
    <n v="0"/>
    <n v="0"/>
    <n v="0"/>
    <n v="0"/>
    <n v="0"/>
    <n v="0"/>
    <n v="0"/>
    <m/>
    <m/>
    <m/>
    <m/>
    <m/>
    <n v="0"/>
    <n v="0"/>
  </r>
  <r>
    <x v="171"/>
    <x v="67"/>
    <s v="vegetale"/>
    <m/>
    <n v="0"/>
    <m/>
    <m/>
    <m/>
    <m/>
    <n v="0"/>
    <m/>
    <n v="0"/>
    <m/>
    <m/>
    <m/>
    <m/>
    <m/>
    <m/>
    <n v="0"/>
    <n v="0"/>
  </r>
  <r>
    <x v="171"/>
    <x v="40"/>
    <s v="vegetale"/>
    <m/>
    <m/>
    <n v="0"/>
    <n v="0"/>
    <n v="0"/>
    <n v="0"/>
    <n v="0"/>
    <m/>
    <n v="0"/>
    <n v="0"/>
    <m/>
    <m/>
    <m/>
    <m/>
    <m/>
    <n v="0"/>
    <n v="0"/>
  </r>
  <r>
    <x v="171"/>
    <x v="55"/>
    <s v="vegetale"/>
    <m/>
    <m/>
    <n v="0"/>
    <n v="0"/>
    <n v="0"/>
    <m/>
    <n v="0"/>
    <n v="0"/>
    <n v="0"/>
    <n v="0"/>
    <m/>
    <m/>
    <m/>
    <m/>
    <m/>
    <n v="0"/>
    <n v="0"/>
  </r>
  <r>
    <x v="171"/>
    <x v="77"/>
    <s v="vegetale"/>
    <m/>
    <m/>
    <n v="0"/>
    <n v="0"/>
    <n v="0.01"/>
    <m/>
    <n v="0"/>
    <n v="0"/>
    <n v="0"/>
    <n v="0"/>
    <m/>
    <m/>
    <m/>
    <m/>
    <m/>
    <n v="0"/>
    <n v="0"/>
  </r>
  <r>
    <x v="171"/>
    <x v="31"/>
    <s v="vegetale"/>
    <m/>
    <m/>
    <n v="0"/>
    <n v="0.02"/>
    <n v="0.05"/>
    <m/>
    <n v="0"/>
    <n v="0"/>
    <n v="0"/>
    <n v="0"/>
    <m/>
    <m/>
    <m/>
    <m/>
    <m/>
    <n v="0"/>
    <n v="0"/>
  </r>
  <r>
    <x v="171"/>
    <x v="91"/>
    <s v="animale"/>
    <m/>
    <n v="0"/>
    <n v="0"/>
    <n v="0"/>
    <n v="0"/>
    <n v="0"/>
    <n v="0"/>
    <n v="0"/>
    <n v="0"/>
    <n v="0"/>
    <m/>
    <n v="0"/>
    <m/>
    <m/>
    <m/>
    <n v="0"/>
    <n v="0"/>
  </r>
  <r>
    <x v="171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171"/>
    <x v="72"/>
    <s v="vegetale"/>
    <m/>
    <n v="0"/>
    <m/>
    <m/>
    <m/>
    <m/>
    <n v="0"/>
    <m/>
    <n v="0"/>
    <m/>
    <m/>
    <m/>
    <m/>
    <m/>
    <m/>
    <n v="0"/>
    <n v="0"/>
  </r>
  <r>
    <x v="171"/>
    <x v="83"/>
    <s v="animale"/>
    <m/>
    <n v="0"/>
    <n v="0"/>
    <n v="0"/>
    <n v="0"/>
    <n v="0"/>
    <n v="0"/>
    <m/>
    <n v="0"/>
    <n v="0"/>
    <m/>
    <n v="0"/>
    <m/>
    <m/>
    <m/>
    <n v="0"/>
    <n v="0"/>
  </r>
  <r>
    <x v="171"/>
    <x v="94"/>
    <s v="vegetale"/>
    <m/>
    <m/>
    <n v="0"/>
    <n v="0"/>
    <n v="0"/>
    <n v="0"/>
    <n v="0"/>
    <m/>
    <n v="0"/>
    <n v="0"/>
    <m/>
    <m/>
    <m/>
    <m/>
    <m/>
    <n v="0"/>
    <n v="0"/>
  </r>
  <r>
    <x v="171"/>
    <x v="65"/>
    <s v="vegetale"/>
    <m/>
    <m/>
    <n v="0"/>
    <n v="0"/>
    <m/>
    <n v="0"/>
    <n v="0"/>
    <n v="0"/>
    <n v="0"/>
    <n v="0"/>
    <n v="0"/>
    <m/>
    <m/>
    <m/>
    <m/>
    <n v="0"/>
    <n v="0"/>
  </r>
  <r>
    <x v="171"/>
    <x v="71"/>
    <s v="vegetale"/>
    <m/>
    <m/>
    <n v="0"/>
    <n v="0.01"/>
    <n v="0"/>
    <n v="0"/>
    <n v="0"/>
    <n v="0"/>
    <n v="0"/>
    <n v="0"/>
    <n v="0"/>
    <n v="0"/>
    <m/>
    <m/>
    <m/>
    <n v="0"/>
    <n v="0"/>
  </r>
  <r>
    <x v="171"/>
    <x v="78"/>
    <s v="vegetale"/>
    <m/>
    <m/>
    <n v="0"/>
    <n v="0"/>
    <n v="0"/>
    <n v="0"/>
    <n v="0"/>
    <n v="0"/>
    <n v="0"/>
    <n v="0"/>
    <m/>
    <m/>
    <m/>
    <m/>
    <m/>
    <n v="0"/>
    <n v="0"/>
  </r>
  <r>
    <x v="171"/>
    <x v="80"/>
    <s v="animale"/>
    <m/>
    <n v="0"/>
    <n v="0"/>
    <n v="0"/>
    <n v="0"/>
    <n v="0"/>
    <n v="0"/>
    <n v="0"/>
    <n v="0"/>
    <n v="0"/>
    <m/>
    <m/>
    <m/>
    <m/>
    <m/>
    <n v="0"/>
    <n v="0"/>
  </r>
  <r>
    <x v="171"/>
    <x v="88"/>
    <s v="vegetale"/>
    <m/>
    <m/>
    <n v="0"/>
    <n v="0"/>
    <m/>
    <m/>
    <n v="0"/>
    <n v="0"/>
    <n v="0"/>
    <n v="0"/>
    <m/>
    <m/>
    <m/>
    <m/>
    <m/>
    <n v="0"/>
    <n v="0"/>
  </r>
  <r>
    <x v="171"/>
    <x v="86"/>
    <s v="vegetale"/>
    <n v="0"/>
    <m/>
    <m/>
    <m/>
    <m/>
    <m/>
    <n v="0"/>
    <m/>
    <n v="0"/>
    <m/>
    <m/>
    <m/>
    <m/>
    <m/>
    <m/>
    <n v="0"/>
    <n v="0"/>
  </r>
  <r>
    <x v="171"/>
    <x v="33"/>
    <s v="vegetale"/>
    <n v="0"/>
    <m/>
    <m/>
    <m/>
    <m/>
    <m/>
    <n v="0"/>
    <n v="0"/>
    <n v="0"/>
    <m/>
    <m/>
    <m/>
    <m/>
    <m/>
    <m/>
    <n v="0"/>
    <n v="0"/>
  </r>
  <r>
    <x v="171"/>
    <x v="16"/>
    <s v="vegetale"/>
    <m/>
    <m/>
    <n v="0"/>
    <n v="0"/>
    <m/>
    <n v="0"/>
    <n v="0"/>
    <m/>
    <m/>
    <n v="0"/>
    <m/>
    <n v="0"/>
    <m/>
    <m/>
    <m/>
    <n v="0"/>
    <n v="0"/>
  </r>
  <r>
    <x v="171"/>
    <x v="63"/>
    <s v="animale"/>
    <m/>
    <m/>
    <n v="0"/>
    <n v="0.01"/>
    <n v="0.01"/>
    <n v="0"/>
    <n v="0"/>
    <m/>
    <n v="0"/>
    <n v="0"/>
    <m/>
    <m/>
    <m/>
    <m/>
    <m/>
    <n v="0"/>
    <n v="0"/>
  </r>
  <r>
    <x v="171"/>
    <x v="58"/>
    <s v="vegetale"/>
    <m/>
    <m/>
    <n v="0"/>
    <n v="0"/>
    <m/>
    <m/>
    <n v="0"/>
    <n v="0"/>
    <n v="0"/>
    <n v="0"/>
    <m/>
    <m/>
    <m/>
    <m/>
    <m/>
    <n v="0"/>
    <n v="0"/>
  </r>
  <r>
    <x v="171"/>
    <x v="24"/>
    <s v="vegetale"/>
    <m/>
    <m/>
    <n v="0"/>
    <n v="0.16"/>
    <n v="0"/>
    <n v="0"/>
    <n v="-9"/>
    <n v="32"/>
    <n v="23"/>
    <n v="4"/>
    <n v="0"/>
    <n v="0"/>
    <m/>
    <m/>
    <m/>
    <n v="-9"/>
    <n v="4"/>
  </r>
  <r>
    <x v="171"/>
    <x v="59"/>
    <s v="vegetale"/>
    <m/>
    <m/>
    <n v="3"/>
    <m/>
    <n v="0.04"/>
    <n v="0.1"/>
    <m/>
    <m/>
    <m/>
    <m/>
    <m/>
    <m/>
    <m/>
    <m/>
    <m/>
    <n v="0"/>
    <n v="0"/>
  </r>
  <r>
    <x v="172"/>
    <x v="16"/>
    <s v="vegetale"/>
    <m/>
    <m/>
    <m/>
    <m/>
    <m/>
    <m/>
    <n v="4000"/>
    <m/>
    <m/>
    <m/>
    <m/>
    <n v="4000"/>
    <m/>
    <n v="4000"/>
    <m/>
    <n v="4000"/>
    <n v="4000"/>
  </r>
  <r>
    <x v="172"/>
    <x v="7"/>
    <s v="vegetale"/>
    <n v="400"/>
    <n v="19"/>
    <n v="999"/>
    <n v="118.68"/>
    <n v="10.75"/>
    <n v="26.31"/>
    <n v="2293"/>
    <n v="176"/>
    <n v="6"/>
    <n v="1725"/>
    <n v="76"/>
    <n v="2533"/>
    <n v="30"/>
    <n v="42"/>
    <n v="-70"/>
    <n v="2293"/>
    <n v="2292"/>
  </r>
  <r>
    <x v="172"/>
    <x v="72"/>
    <s v="vegetale"/>
    <m/>
    <n v="0"/>
    <n v="211"/>
    <n v="69.92"/>
    <n v="0.19"/>
    <n v="1.72"/>
    <n v="1069"/>
    <n v="1"/>
    <n v="0"/>
    <n v="1017"/>
    <n v="54"/>
    <n v="1070"/>
    <m/>
    <m/>
    <n v="0"/>
    <n v="1069"/>
    <n v="1071"/>
  </r>
  <r>
    <x v="172"/>
    <x v="2"/>
    <s v="vegetale"/>
    <n v="0"/>
    <m/>
    <n v="15"/>
    <n v="21.08"/>
    <n v="0.12"/>
    <n v="0.84"/>
    <n v="337"/>
    <n v="19"/>
    <n v="5"/>
    <n v="306"/>
    <n v="35"/>
    <n v="351"/>
    <m/>
    <n v="0"/>
    <n v="0"/>
    <n v="337"/>
    <n v="341"/>
  </r>
  <r>
    <x v="172"/>
    <x v="87"/>
    <s v="vegetale"/>
    <m/>
    <m/>
    <n v="18"/>
    <n v="19.7"/>
    <n v="0.08"/>
    <n v="0.3"/>
    <n v="286"/>
    <n v="0"/>
    <n v="4"/>
    <n v="286"/>
    <m/>
    <n v="283"/>
    <m/>
    <m/>
    <n v="0"/>
    <n v="287"/>
    <n v="286"/>
  </r>
  <r>
    <x v="172"/>
    <x v="0"/>
    <s v="vegetale"/>
    <m/>
    <n v="12"/>
    <n v="97"/>
    <n v="12.1"/>
    <n v="0.36"/>
    <n v="2.92"/>
    <n v="198"/>
    <n v="109"/>
    <n v="12"/>
    <n v="176"/>
    <n v="6"/>
    <n v="274"/>
    <n v="3"/>
    <m/>
    <n v="21"/>
    <n v="198"/>
    <n v="197"/>
  </r>
  <r>
    <x v="172"/>
    <x v="71"/>
    <s v="vegetale"/>
    <m/>
    <m/>
    <n v="31"/>
    <n v="11.66"/>
    <n v="0.06"/>
    <n v="0.42"/>
    <n v="188"/>
    <n v="0"/>
    <n v="0"/>
    <n v="170"/>
    <n v="19"/>
    <n v="188"/>
    <m/>
    <m/>
    <m/>
    <n v="188"/>
    <n v="189"/>
  </r>
  <r>
    <x v="172"/>
    <x v="39"/>
    <s v="vegetale"/>
    <m/>
    <m/>
    <n v="13"/>
    <n v="11.13"/>
    <m/>
    <n v="0.15"/>
    <n v="162"/>
    <n v="1"/>
    <n v="24"/>
    <n v="162"/>
    <m/>
    <n v="139"/>
    <m/>
    <m/>
    <m/>
    <n v="162"/>
    <n v="162"/>
  </r>
  <r>
    <x v="172"/>
    <x v="1"/>
    <s v="animale"/>
    <n v="5"/>
    <m/>
    <n v="15"/>
    <n v="9.7100000000000009"/>
    <n v="0.77"/>
    <n v="0.85"/>
    <n v="150"/>
    <n v="3"/>
    <n v="65"/>
    <n v="141"/>
    <n v="4"/>
    <n v="89"/>
    <m/>
    <m/>
    <n v="0"/>
    <n v="151"/>
    <n v="150"/>
  </r>
  <r>
    <x v="172"/>
    <x v="9"/>
    <s v="vegetale"/>
    <m/>
    <n v="0"/>
    <n v="95"/>
    <n v="9.81"/>
    <m/>
    <m/>
    <n v="143"/>
    <n v="223"/>
    <n v="8"/>
    <n v="143"/>
    <m/>
    <n v="423"/>
    <m/>
    <m/>
    <n v="-65"/>
    <n v="143"/>
    <n v="143"/>
  </r>
  <r>
    <x v="172"/>
    <x v="60"/>
    <s v="vegetale"/>
    <m/>
    <m/>
    <n v="67"/>
    <n v="7.3"/>
    <n v="3.6"/>
    <n v="7.6"/>
    <n v="140"/>
    <n v="2"/>
    <n v="1"/>
    <n v="106"/>
    <n v="5"/>
    <n v="261"/>
    <n v="9"/>
    <n v="20"/>
    <n v="-120"/>
    <n v="140"/>
    <n v="140"/>
  </r>
  <r>
    <x v="172"/>
    <x v="10"/>
    <s v="vegetale"/>
    <m/>
    <m/>
    <n v="8"/>
    <n v="7.59"/>
    <n v="0.12"/>
    <n v="0.1"/>
    <n v="121"/>
    <n v="8"/>
    <n v="21"/>
    <n v="110"/>
    <n v="11"/>
    <n v="108"/>
    <m/>
    <m/>
    <n v="0"/>
    <n v="121"/>
    <n v="121"/>
  </r>
  <r>
    <x v="172"/>
    <x v="73"/>
    <s v="vegetale"/>
    <m/>
    <m/>
    <n v="72"/>
    <n v="5.03"/>
    <n v="5.91"/>
    <n v="3.06"/>
    <n v="107"/>
    <n v="2"/>
    <n v="8"/>
    <n v="73"/>
    <n v="7"/>
    <n v="75"/>
    <n v="17"/>
    <n v="9"/>
    <n v="26"/>
    <n v="107"/>
    <n v="106"/>
  </r>
  <r>
    <x v="172"/>
    <x v="45"/>
    <s v="animale"/>
    <m/>
    <n v="0"/>
    <n v="10"/>
    <n v="5.49"/>
    <n v="0.36"/>
    <n v="1.59"/>
    <n v="80"/>
    <n v="0"/>
    <n v="0"/>
    <n v="80"/>
    <m/>
    <n v="80"/>
    <m/>
    <m/>
    <m/>
    <n v="80"/>
    <n v="80"/>
  </r>
  <r>
    <x v="172"/>
    <x v="13"/>
    <s v="animale"/>
    <m/>
    <m/>
    <n v="25"/>
    <n v="4.76"/>
    <n v="1.84"/>
    <n v="1.91"/>
    <n v="69"/>
    <n v="1"/>
    <n v="0"/>
    <n v="69"/>
    <m/>
    <n v="69"/>
    <m/>
    <m/>
    <m/>
    <n v="68"/>
    <n v="69"/>
  </r>
  <r>
    <x v="172"/>
    <x v="14"/>
    <s v="vegetale"/>
    <m/>
    <n v="20"/>
    <n v="60"/>
    <n v="2.48"/>
    <n v="6.79"/>
    <m/>
    <n v="56"/>
    <n v="0"/>
    <n v="56"/>
    <n v="36"/>
    <m/>
    <m/>
    <m/>
    <m/>
    <n v="0"/>
    <n v="56"/>
    <n v="56"/>
  </r>
  <r>
    <x v="172"/>
    <x v="22"/>
    <s v="animale"/>
    <m/>
    <m/>
    <n v="11"/>
    <n v="3.32"/>
    <n v="0.76"/>
    <n v="0.95"/>
    <n v="54"/>
    <n v="1"/>
    <n v="0"/>
    <n v="48"/>
    <n v="3"/>
    <n v="55"/>
    <n v="3"/>
    <m/>
    <m/>
    <n v="54"/>
    <n v="54"/>
  </r>
  <r>
    <x v="172"/>
    <x v="19"/>
    <s v="animale"/>
    <m/>
    <m/>
    <n v="11"/>
    <n v="3.29"/>
    <n v="0.69"/>
    <n v="1.1100000000000001"/>
    <n v="48"/>
    <n v="0"/>
    <n v="2"/>
    <n v="48"/>
    <m/>
    <n v="46"/>
    <m/>
    <m/>
    <m/>
    <n v="48"/>
    <n v="48"/>
  </r>
  <r>
    <x v="172"/>
    <x v="26"/>
    <s v="vegetale"/>
    <m/>
    <m/>
    <m/>
    <m/>
    <m/>
    <m/>
    <n v="47"/>
    <n v="45"/>
    <n v="0"/>
    <m/>
    <m/>
    <n v="92"/>
    <n v="5"/>
    <n v="42"/>
    <n v="0"/>
    <n v="47"/>
    <n v="47"/>
  </r>
  <r>
    <x v="172"/>
    <x v="5"/>
    <s v="vegetale"/>
    <m/>
    <n v="1"/>
    <n v="30"/>
    <n v="3.05"/>
    <n v="0.05"/>
    <n v="0.56999999999999995"/>
    <n v="47"/>
    <n v="0"/>
    <n v="18"/>
    <n v="44"/>
    <n v="2"/>
    <n v="30"/>
    <n v="1"/>
    <m/>
    <n v="0"/>
    <n v="48"/>
    <n v="48"/>
  </r>
  <r>
    <x v="172"/>
    <x v="61"/>
    <s v="vegetale"/>
    <m/>
    <m/>
    <n v="3"/>
    <n v="2.83"/>
    <n v="0.01"/>
    <n v="0.09"/>
    <n v="46"/>
    <n v="0"/>
    <n v="6"/>
    <n v="41"/>
    <n v="5"/>
    <n v="40"/>
    <m/>
    <m/>
    <m/>
    <n v="46"/>
    <n v="46"/>
  </r>
  <r>
    <x v="172"/>
    <x v="8"/>
    <s v="vegetale"/>
    <m/>
    <n v="0"/>
    <n v="5"/>
    <n v="2.42"/>
    <n v="0.01"/>
    <n v="0.09"/>
    <n v="38"/>
    <n v="2"/>
    <n v="9"/>
    <n v="35"/>
    <n v="2"/>
    <n v="31"/>
    <n v="1"/>
    <m/>
    <n v="0"/>
    <n v="38"/>
    <n v="38"/>
  </r>
  <r>
    <x v="172"/>
    <x v="35"/>
    <s v="animale"/>
    <m/>
    <m/>
    <n v="8"/>
    <n v="2.65"/>
    <n v="0.22"/>
    <n v="1.31"/>
    <n v="38"/>
    <n v="0"/>
    <n v="0"/>
    <n v="39"/>
    <m/>
    <n v="39"/>
    <m/>
    <m/>
    <n v="0"/>
    <n v="39"/>
    <n v="39"/>
  </r>
  <r>
    <x v="172"/>
    <x v="40"/>
    <s v="vegetale"/>
    <m/>
    <m/>
    <n v="2"/>
    <n v="0.19"/>
    <n v="0.14000000000000001"/>
    <n v="0.06"/>
    <n v="34"/>
    <n v="0"/>
    <n v="0"/>
    <n v="3"/>
    <n v="2"/>
    <n v="34"/>
    <n v="1"/>
    <n v="28"/>
    <n v="0"/>
    <n v="34"/>
    <n v="34"/>
  </r>
  <r>
    <x v="172"/>
    <x v="17"/>
    <s v="vegetale"/>
    <m/>
    <m/>
    <n v="16"/>
    <n v="1.75"/>
    <n v="0.1"/>
    <n v="1.06"/>
    <n v="32"/>
    <n v="0"/>
    <n v="0"/>
    <n v="25"/>
    <n v="2"/>
    <n v="32"/>
    <n v="5"/>
    <m/>
    <n v="0"/>
    <n v="32"/>
    <n v="32"/>
  </r>
  <r>
    <x v="172"/>
    <x v="57"/>
    <s v="vegetale"/>
    <m/>
    <m/>
    <n v="1"/>
    <n v="1.86"/>
    <n v="0.01"/>
    <n v="0.05"/>
    <n v="30"/>
    <n v="0"/>
    <n v="1"/>
    <n v="27"/>
    <n v="3"/>
    <n v="29"/>
    <m/>
    <m/>
    <n v="0"/>
    <n v="30"/>
    <n v="30"/>
  </r>
  <r>
    <x v="172"/>
    <x v="34"/>
    <s v="vegetale"/>
    <n v="2"/>
    <m/>
    <n v="4"/>
    <n v="0.6"/>
    <n v="0.06"/>
    <n v="0.13"/>
    <n v="24"/>
    <n v="0"/>
    <n v="0"/>
    <n v="9"/>
    <n v="2"/>
    <n v="24"/>
    <n v="1"/>
    <n v="11"/>
    <n v="0"/>
    <n v="24"/>
    <n v="25"/>
  </r>
  <r>
    <x v="172"/>
    <x v="63"/>
    <s v="animale"/>
    <m/>
    <m/>
    <n v="14"/>
    <n v="1.66"/>
    <n v="1.31"/>
    <n v="0.52"/>
    <n v="24"/>
    <n v="0"/>
    <n v="1"/>
    <n v="24"/>
    <m/>
    <n v="24"/>
    <m/>
    <m/>
    <n v="0"/>
    <n v="25"/>
    <n v="24"/>
  </r>
  <r>
    <x v="172"/>
    <x v="3"/>
    <s v="vegetale"/>
    <m/>
    <m/>
    <n v="0"/>
    <n v="0"/>
    <m/>
    <m/>
    <n v="23"/>
    <n v="13"/>
    <n v="21"/>
    <n v="0"/>
    <n v="0"/>
    <n v="10"/>
    <n v="0"/>
    <n v="23"/>
    <n v="6"/>
    <n v="24"/>
    <n v="23"/>
  </r>
  <r>
    <x v="172"/>
    <x v="12"/>
    <s v="vegetale"/>
    <m/>
    <m/>
    <n v="1"/>
    <n v="1.33"/>
    <n v="0.01"/>
    <n v="0.01"/>
    <n v="21"/>
    <n v="2"/>
    <n v="19"/>
    <n v="19"/>
    <n v="1"/>
    <n v="4"/>
    <m/>
    <m/>
    <n v="0"/>
    <n v="21"/>
    <n v="20"/>
  </r>
  <r>
    <x v="172"/>
    <x v="6"/>
    <s v="vegetale"/>
    <m/>
    <n v="10"/>
    <n v="15"/>
    <n v="0.64"/>
    <n v="1.7"/>
    <n v="0.01"/>
    <n v="19"/>
    <n v="2"/>
    <n v="21"/>
    <n v="9"/>
    <m/>
    <m/>
    <m/>
    <m/>
    <n v="0"/>
    <n v="19"/>
    <n v="19"/>
  </r>
  <r>
    <x v="172"/>
    <x v="21"/>
    <s v="animale"/>
    <m/>
    <m/>
    <n v="3"/>
    <n v="1.05"/>
    <n v="0.09"/>
    <n v="0.51"/>
    <n v="15"/>
    <n v="0"/>
    <n v="1"/>
    <n v="15"/>
    <m/>
    <n v="14"/>
    <m/>
    <m/>
    <m/>
    <n v="15"/>
    <n v="15"/>
  </r>
  <r>
    <x v="172"/>
    <x v="64"/>
    <s v="vegetale"/>
    <m/>
    <m/>
    <n v="5"/>
    <n v="0.68"/>
    <n v="0.05"/>
    <n v="0.15"/>
    <n v="15"/>
    <n v="0"/>
    <n v="0"/>
    <n v="10"/>
    <n v="2"/>
    <n v="15"/>
    <n v="0"/>
    <n v="3"/>
    <n v="0"/>
    <n v="15"/>
    <n v="15"/>
  </r>
  <r>
    <x v="172"/>
    <x v="31"/>
    <s v="vegetale"/>
    <m/>
    <m/>
    <n v="23"/>
    <n v="0.96"/>
    <n v="2.63"/>
    <m/>
    <n v="14"/>
    <n v="0"/>
    <n v="11"/>
    <n v="14"/>
    <m/>
    <n v="4"/>
    <m/>
    <m/>
    <n v="0"/>
    <n v="15"/>
    <n v="14"/>
  </r>
  <r>
    <x v="172"/>
    <x v="20"/>
    <s v="vegetale"/>
    <m/>
    <m/>
    <n v="1"/>
    <n v="0.83"/>
    <n v="0.01"/>
    <n v="0"/>
    <n v="13"/>
    <n v="0"/>
    <n v="13"/>
    <n v="12"/>
    <n v="1"/>
    <m/>
    <m/>
    <m/>
    <n v="0"/>
    <n v="13"/>
    <n v="13"/>
  </r>
  <r>
    <x v="172"/>
    <x v="11"/>
    <s v="animale"/>
    <m/>
    <m/>
    <n v="2"/>
    <n v="0.68"/>
    <n v="0.14000000000000001"/>
    <n v="0.26"/>
    <n v="10"/>
    <n v="0"/>
    <n v="0"/>
    <n v="10"/>
    <m/>
    <n v="10"/>
    <m/>
    <m/>
    <m/>
    <n v="10"/>
    <n v="10"/>
  </r>
  <r>
    <x v="172"/>
    <x v="85"/>
    <s v="animale"/>
    <m/>
    <n v="0"/>
    <n v="1"/>
    <n v="0.56999999999999995"/>
    <n v="0.03"/>
    <n v="0.16"/>
    <n v="8"/>
    <n v="0"/>
    <n v="8"/>
    <n v="8"/>
    <m/>
    <m/>
    <m/>
    <m/>
    <n v="0"/>
    <n v="8"/>
    <n v="8"/>
  </r>
  <r>
    <x v="172"/>
    <x v="52"/>
    <s v="vegetale"/>
    <m/>
    <m/>
    <n v="1"/>
    <n v="0.47"/>
    <m/>
    <n v="0.08"/>
    <n v="7"/>
    <n v="1"/>
    <n v="1"/>
    <n v="7"/>
    <m/>
    <n v="7"/>
    <m/>
    <m/>
    <n v="0"/>
    <n v="7"/>
    <n v="7"/>
  </r>
  <r>
    <x v="172"/>
    <x v="38"/>
    <s v="vegetale"/>
    <m/>
    <m/>
    <n v="11"/>
    <n v="0.47"/>
    <n v="1.27"/>
    <m/>
    <n v="7"/>
    <n v="0"/>
    <n v="0"/>
    <n v="7"/>
    <m/>
    <n v="7"/>
    <m/>
    <m/>
    <n v="0"/>
    <n v="7"/>
    <n v="7"/>
  </r>
  <r>
    <x v="172"/>
    <x v="75"/>
    <s v="vegetale"/>
    <m/>
    <n v="6"/>
    <m/>
    <m/>
    <m/>
    <m/>
    <n v="6"/>
    <n v="0"/>
    <n v="6"/>
    <m/>
    <m/>
    <m/>
    <m/>
    <m/>
    <m/>
    <n v="6"/>
    <n v="6"/>
  </r>
  <r>
    <x v="172"/>
    <x v="30"/>
    <s v="vegetale"/>
    <m/>
    <n v="0"/>
    <n v="4"/>
    <n v="0.43"/>
    <m/>
    <m/>
    <n v="6"/>
    <n v="0"/>
    <n v="6"/>
    <n v="6"/>
    <m/>
    <m/>
    <m/>
    <m/>
    <n v="0"/>
    <n v="6"/>
    <n v="6"/>
  </r>
  <r>
    <x v="172"/>
    <x v="32"/>
    <s v="animale"/>
    <m/>
    <n v="1"/>
    <n v="6"/>
    <n v="0.3"/>
    <n v="0.71"/>
    <n v="0.02"/>
    <n v="5"/>
    <n v="2"/>
    <n v="2"/>
    <n v="4"/>
    <m/>
    <n v="4"/>
    <m/>
    <m/>
    <n v="0"/>
    <n v="4"/>
    <n v="5"/>
  </r>
  <r>
    <x v="172"/>
    <x v="55"/>
    <s v="vegetale"/>
    <m/>
    <m/>
    <n v="6"/>
    <n v="0.25"/>
    <n v="0.68"/>
    <m/>
    <n v="4"/>
    <n v="0"/>
    <n v="0"/>
    <n v="4"/>
    <m/>
    <n v="4"/>
    <m/>
    <m/>
    <m/>
    <n v="4"/>
    <n v="4"/>
  </r>
  <r>
    <x v="172"/>
    <x v="18"/>
    <s v="vegetale"/>
    <m/>
    <m/>
    <n v="0"/>
    <n v="0.2"/>
    <n v="0"/>
    <n v="0.01"/>
    <n v="3"/>
    <n v="0"/>
    <n v="3"/>
    <n v="3"/>
    <n v="0"/>
    <n v="1"/>
    <m/>
    <m/>
    <m/>
    <n v="4"/>
    <n v="3"/>
  </r>
  <r>
    <x v="172"/>
    <x v="62"/>
    <s v="animale"/>
    <n v="1"/>
    <n v="0"/>
    <n v="0"/>
    <n v="0.14000000000000001"/>
    <n v="0.02"/>
    <n v="0.04"/>
    <n v="3"/>
    <n v="5"/>
    <n v="8"/>
    <n v="2"/>
    <m/>
    <m/>
    <m/>
    <m/>
    <n v="0"/>
    <n v="3"/>
    <n v="3"/>
  </r>
  <r>
    <x v="172"/>
    <x v="36"/>
    <s v="vegetale"/>
    <m/>
    <n v="0"/>
    <n v="2"/>
    <n v="0.2"/>
    <n v="0.08"/>
    <n v="0.06"/>
    <n v="3"/>
    <n v="1"/>
    <n v="1"/>
    <n v="3"/>
    <m/>
    <n v="3"/>
    <m/>
    <m/>
    <n v="0"/>
    <n v="3"/>
    <n v="3"/>
  </r>
  <r>
    <x v="172"/>
    <x v="24"/>
    <s v="vegetale"/>
    <m/>
    <m/>
    <n v="0"/>
    <n v="0.12"/>
    <m/>
    <n v="0"/>
    <n v="2"/>
    <n v="0"/>
    <n v="2"/>
    <n v="2"/>
    <m/>
    <m/>
    <m/>
    <m/>
    <n v="0"/>
    <n v="2"/>
    <n v="2"/>
  </r>
  <r>
    <x v="172"/>
    <x v="15"/>
    <s v="vegetale"/>
    <m/>
    <n v="0"/>
    <n v="0"/>
    <n v="0.14000000000000001"/>
    <m/>
    <n v="0.04"/>
    <n v="2"/>
    <n v="0"/>
    <n v="1"/>
    <n v="2"/>
    <m/>
    <n v="1"/>
    <m/>
    <m/>
    <m/>
    <n v="2"/>
    <n v="2"/>
  </r>
  <r>
    <x v="172"/>
    <x v="42"/>
    <s v="vegetale"/>
    <m/>
    <m/>
    <n v="0"/>
    <n v="0.04"/>
    <n v="0"/>
    <n v="0.02"/>
    <n v="1"/>
    <n v="0"/>
    <n v="1"/>
    <n v="1"/>
    <m/>
    <m/>
    <m/>
    <m/>
    <n v="0"/>
    <n v="1"/>
    <n v="1"/>
  </r>
  <r>
    <x v="172"/>
    <x v="50"/>
    <s v="vegetale"/>
    <m/>
    <m/>
    <n v="0"/>
    <n v="0.04"/>
    <m/>
    <m/>
    <n v="1"/>
    <n v="0"/>
    <n v="1"/>
    <n v="1"/>
    <m/>
    <m/>
    <m/>
    <m/>
    <m/>
    <n v="1"/>
    <n v="1"/>
  </r>
  <r>
    <x v="172"/>
    <x v="74"/>
    <s v="vegetale"/>
    <n v="0"/>
    <m/>
    <n v="0"/>
    <n v="0.03"/>
    <n v="0"/>
    <n v="0.01"/>
    <n v="1"/>
    <n v="0"/>
    <n v="1"/>
    <n v="0"/>
    <m/>
    <m/>
    <m/>
    <m/>
    <n v="0"/>
    <n v="1"/>
    <n v="0"/>
  </r>
  <r>
    <x v="172"/>
    <x v="68"/>
    <s v="vegetale"/>
    <m/>
    <m/>
    <n v="0"/>
    <n v="0.05"/>
    <n v="0"/>
    <n v="0.03"/>
    <n v="1"/>
    <n v="1"/>
    <n v="0"/>
    <n v="1"/>
    <m/>
    <m/>
    <m/>
    <m/>
    <n v="1"/>
    <n v="0"/>
    <n v="1"/>
  </r>
  <r>
    <x v="172"/>
    <x v="27"/>
    <s v="vegetale"/>
    <m/>
    <m/>
    <n v="1"/>
    <n v="0.04"/>
    <n v="0.12"/>
    <m/>
    <n v="1"/>
    <n v="9"/>
    <n v="1"/>
    <n v="1"/>
    <m/>
    <n v="7"/>
    <m/>
    <m/>
    <n v="2"/>
    <n v="1"/>
    <n v="1"/>
  </r>
  <r>
    <x v="172"/>
    <x v="78"/>
    <s v="vegetale"/>
    <m/>
    <m/>
    <n v="0"/>
    <n v="0.04"/>
    <n v="0.02"/>
    <n v="0.01"/>
    <n v="1"/>
    <n v="0"/>
    <n v="0"/>
    <n v="1"/>
    <m/>
    <n v="1"/>
    <m/>
    <m/>
    <n v="0"/>
    <n v="1"/>
    <n v="1"/>
  </r>
  <r>
    <x v="172"/>
    <x v="41"/>
    <s v="vegetale"/>
    <m/>
    <n v="0"/>
    <n v="0"/>
    <n v="0.06"/>
    <n v="0.02"/>
    <n v="0.04"/>
    <n v="1"/>
    <n v="11"/>
    <n v="0"/>
    <n v="1"/>
    <m/>
    <m/>
    <m/>
    <m/>
    <n v="12"/>
    <n v="1"/>
    <n v="1"/>
  </r>
  <r>
    <x v="172"/>
    <x v="4"/>
    <s v="vegetale"/>
    <m/>
    <n v="0"/>
    <n v="0"/>
    <n v="7.0000000000000007E-2"/>
    <n v="0"/>
    <n v="0"/>
    <n v="1"/>
    <n v="0"/>
    <n v="1"/>
    <n v="1"/>
    <n v="0"/>
    <m/>
    <m/>
    <m/>
    <m/>
    <n v="1"/>
    <n v="1"/>
  </r>
  <r>
    <x v="172"/>
    <x v="69"/>
    <s v="vegetale"/>
    <m/>
    <m/>
    <n v="0"/>
    <n v="0"/>
    <m/>
    <m/>
    <n v="0"/>
    <m/>
    <n v="0"/>
    <n v="0"/>
    <m/>
    <m/>
    <m/>
    <m/>
    <m/>
    <n v="0"/>
    <n v="0"/>
  </r>
  <r>
    <x v="172"/>
    <x v="25"/>
    <s v="animale"/>
    <m/>
    <m/>
    <n v="0"/>
    <n v="0.02"/>
    <n v="0.05"/>
    <n v="0"/>
    <n v="0"/>
    <n v="0"/>
    <n v="0"/>
    <n v="0"/>
    <m/>
    <n v="0"/>
    <m/>
    <m/>
    <m/>
    <n v="0"/>
    <n v="0"/>
  </r>
  <r>
    <x v="172"/>
    <x v="51"/>
    <s v="vegetale"/>
    <m/>
    <m/>
    <n v="0"/>
    <n v="0.02"/>
    <m/>
    <m/>
    <n v="0"/>
    <n v="14"/>
    <n v="1"/>
    <n v="0"/>
    <m/>
    <n v="14"/>
    <m/>
    <m/>
    <m/>
    <n v="1"/>
    <n v="0"/>
  </r>
  <r>
    <x v="172"/>
    <x v="82"/>
    <s v="animale"/>
    <m/>
    <n v="0"/>
    <n v="0"/>
    <n v="0"/>
    <n v="0"/>
    <n v="0"/>
    <n v="0"/>
    <n v="0"/>
    <n v="0"/>
    <n v="0"/>
    <m/>
    <m/>
    <m/>
    <m/>
    <m/>
    <n v="0"/>
    <n v="0"/>
  </r>
  <r>
    <x v="172"/>
    <x v="76"/>
    <s v="vegetale"/>
    <m/>
    <m/>
    <n v="0"/>
    <n v="0.01"/>
    <m/>
    <m/>
    <n v="0"/>
    <n v="0"/>
    <n v="0"/>
    <n v="0"/>
    <m/>
    <m/>
    <m/>
    <m/>
    <m/>
    <n v="0"/>
    <n v="0"/>
  </r>
  <r>
    <x v="172"/>
    <x v="53"/>
    <s v="vegetale"/>
    <m/>
    <n v="0"/>
    <n v="0"/>
    <n v="0.02"/>
    <n v="0.01"/>
    <n v="0"/>
    <n v="0"/>
    <n v="0"/>
    <n v="0"/>
    <n v="0"/>
    <m/>
    <m/>
    <m/>
    <m/>
    <m/>
    <n v="0"/>
    <n v="0"/>
  </r>
  <r>
    <x v="172"/>
    <x v="79"/>
    <s v="animale"/>
    <m/>
    <n v="0"/>
    <n v="0"/>
    <n v="0"/>
    <n v="0"/>
    <n v="0"/>
    <n v="0"/>
    <n v="0"/>
    <n v="0"/>
    <n v="0"/>
    <m/>
    <n v="0"/>
    <m/>
    <m/>
    <m/>
    <n v="0"/>
    <n v="0"/>
  </r>
  <r>
    <x v="172"/>
    <x v="29"/>
    <s v="animale"/>
    <m/>
    <m/>
    <n v="0"/>
    <n v="0"/>
    <n v="0"/>
    <n v="0"/>
    <n v="0"/>
    <n v="0"/>
    <n v="0"/>
    <n v="0"/>
    <m/>
    <m/>
    <m/>
    <m/>
    <n v="0"/>
    <n v="0"/>
    <n v="0"/>
  </r>
  <r>
    <x v="172"/>
    <x v="46"/>
    <s v="vegetale"/>
    <m/>
    <m/>
    <n v="0"/>
    <n v="0"/>
    <m/>
    <m/>
    <n v="0"/>
    <m/>
    <n v="0"/>
    <n v="0"/>
    <m/>
    <m/>
    <m/>
    <m/>
    <m/>
    <n v="0"/>
    <n v="0"/>
  </r>
  <r>
    <x v="172"/>
    <x v="90"/>
    <s v="vegetale"/>
    <m/>
    <n v="0"/>
    <m/>
    <m/>
    <m/>
    <m/>
    <n v="0"/>
    <m/>
    <n v="0"/>
    <m/>
    <m/>
    <m/>
    <m/>
    <m/>
    <m/>
    <n v="0"/>
    <n v="0"/>
  </r>
  <r>
    <x v="172"/>
    <x v="67"/>
    <s v="vegetale"/>
    <m/>
    <n v="0"/>
    <n v="0"/>
    <n v="0"/>
    <n v="0"/>
    <n v="0"/>
    <n v="0"/>
    <n v="0"/>
    <n v="0"/>
    <n v="0"/>
    <m/>
    <m/>
    <m/>
    <m/>
    <m/>
    <n v="0"/>
    <n v="0"/>
  </r>
  <r>
    <x v="172"/>
    <x v="84"/>
    <s v="vegetale"/>
    <m/>
    <m/>
    <n v="0"/>
    <n v="0.01"/>
    <n v="0.04"/>
    <m/>
    <n v="0"/>
    <n v="0"/>
    <n v="0"/>
    <n v="0"/>
    <m/>
    <m/>
    <m/>
    <m/>
    <m/>
    <n v="0"/>
    <n v="0"/>
  </r>
  <r>
    <x v="172"/>
    <x v="43"/>
    <s v="vegetale"/>
    <m/>
    <m/>
    <n v="0"/>
    <n v="0"/>
    <n v="0"/>
    <m/>
    <n v="0"/>
    <m/>
    <n v="0"/>
    <n v="0"/>
    <m/>
    <m/>
    <m/>
    <m/>
    <n v="0"/>
    <n v="0"/>
    <n v="0"/>
  </r>
  <r>
    <x v="172"/>
    <x v="70"/>
    <s v="vegetale"/>
    <m/>
    <m/>
    <n v="0"/>
    <n v="0"/>
    <n v="0"/>
    <m/>
    <n v="0"/>
    <n v="0"/>
    <n v="0"/>
    <n v="0"/>
    <m/>
    <m/>
    <m/>
    <m/>
    <n v="0"/>
    <n v="0"/>
    <n v="0"/>
  </r>
  <r>
    <x v="172"/>
    <x v="77"/>
    <s v="vegetale"/>
    <m/>
    <m/>
    <n v="0"/>
    <n v="0"/>
    <n v="0"/>
    <m/>
    <n v="0"/>
    <n v="0"/>
    <n v="0"/>
    <n v="0"/>
    <m/>
    <m/>
    <m/>
    <m/>
    <m/>
    <n v="0"/>
    <n v="0"/>
  </r>
  <r>
    <x v="172"/>
    <x v="49"/>
    <s v="vegetale"/>
    <m/>
    <m/>
    <n v="0"/>
    <n v="0"/>
    <n v="0"/>
    <m/>
    <n v="0"/>
    <n v="0"/>
    <n v="0"/>
    <n v="0"/>
    <m/>
    <m/>
    <m/>
    <m/>
    <m/>
    <n v="0"/>
    <n v="0"/>
  </r>
  <r>
    <x v="172"/>
    <x v="91"/>
    <s v="animale"/>
    <m/>
    <n v="0"/>
    <n v="0"/>
    <n v="0"/>
    <n v="0"/>
    <n v="0"/>
    <n v="0"/>
    <m/>
    <n v="0"/>
    <n v="0"/>
    <m/>
    <m/>
    <m/>
    <m/>
    <m/>
    <n v="0"/>
    <n v="0"/>
  </r>
  <r>
    <x v="172"/>
    <x v="92"/>
    <s v="animale"/>
    <n v="0"/>
    <n v="0"/>
    <n v="0"/>
    <n v="0"/>
    <n v="0"/>
    <n v="0"/>
    <n v="0"/>
    <n v="0"/>
    <n v="0"/>
    <n v="0"/>
    <m/>
    <n v="0"/>
    <m/>
    <m/>
    <m/>
    <n v="0"/>
    <n v="0"/>
  </r>
  <r>
    <x v="172"/>
    <x v="44"/>
    <s v="vegetale"/>
    <m/>
    <m/>
    <n v="0"/>
    <n v="0.03"/>
    <m/>
    <n v="0"/>
    <n v="0"/>
    <n v="0"/>
    <n v="0"/>
    <n v="0"/>
    <m/>
    <n v="1"/>
    <m/>
    <m/>
    <n v="0"/>
    <n v="1"/>
    <n v="0"/>
  </r>
  <r>
    <x v="172"/>
    <x v="83"/>
    <s v="animale"/>
    <m/>
    <n v="0"/>
    <n v="0"/>
    <n v="0.01"/>
    <n v="0"/>
    <n v="0"/>
    <n v="0"/>
    <n v="0"/>
    <n v="0"/>
    <n v="0"/>
    <m/>
    <m/>
    <m/>
    <m/>
    <n v="0"/>
    <n v="0"/>
    <n v="0"/>
  </r>
  <r>
    <x v="172"/>
    <x v="23"/>
    <s v="vegetale"/>
    <m/>
    <m/>
    <n v="0"/>
    <n v="0.01"/>
    <n v="0.01"/>
    <n v="0"/>
    <n v="0"/>
    <n v="0"/>
    <n v="0"/>
    <n v="0"/>
    <m/>
    <m/>
    <m/>
    <m/>
    <n v="0"/>
    <n v="0"/>
    <n v="0"/>
  </r>
  <r>
    <x v="172"/>
    <x v="37"/>
    <s v="vegetale"/>
    <m/>
    <m/>
    <n v="0"/>
    <n v="0"/>
    <n v="0"/>
    <m/>
    <n v="0"/>
    <m/>
    <n v="0"/>
    <n v="0"/>
    <m/>
    <m/>
    <m/>
    <m/>
    <m/>
    <n v="0"/>
    <n v="0"/>
  </r>
  <r>
    <x v="172"/>
    <x v="94"/>
    <s v="vegetale"/>
    <m/>
    <m/>
    <n v="0"/>
    <n v="0"/>
    <n v="0"/>
    <n v="0"/>
    <n v="0"/>
    <n v="0"/>
    <n v="0"/>
    <n v="0"/>
    <m/>
    <m/>
    <m/>
    <m/>
    <m/>
    <n v="0"/>
    <n v="0"/>
  </r>
  <r>
    <x v="172"/>
    <x v="65"/>
    <s v="vegetale"/>
    <m/>
    <m/>
    <n v="0"/>
    <n v="0.01"/>
    <m/>
    <n v="0"/>
    <n v="0"/>
    <n v="0"/>
    <n v="0"/>
    <n v="0"/>
    <m/>
    <m/>
    <m/>
    <m/>
    <n v="0"/>
    <n v="0"/>
    <n v="0"/>
  </r>
  <r>
    <x v="172"/>
    <x v="66"/>
    <s v="animale"/>
    <m/>
    <n v="0"/>
    <n v="0"/>
    <n v="0"/>
    <n v="0"/>
    <n v="0"/>
    <n v="0"/>
    <n v="0"/>
    <n v="0"/>
    <n v="0"/>
    <m/>
    <m/>
    <m/>
    <m/>
    <m/>
    <n v="0"/>
    <n v="0"/>
  </r>
  <r>
    <x v="172"/>
    <x v="80"/>
    <s v="animale"/>
    <m/>
    <n v="0"/>
    <n v="0"/>
    <n v="0"/>
    <n v="0"/>
    <n v="0"/>
    <n v="0"/>
    <m/>
    <n v="0"/>
    <n v="0"/>
    <m/>
    <m/>
    <m/>
    <m/>
    <m/>
    <n v="0"/>
    <n v="0"/>
  </r>
  <r>
    <x v="172"/>
    <x v="81"/>
    <s v="vegetale"/>
    <m/>
    <m/>
    <n v="0"/>
    <n v="0.03"/>
    <n v="0"/>
    <n v="0.02"/>
    <n v="0"/>
    <n v="0"/>
    <n v="0"/>
    <n v="0"/>
    <m/>
    <m/>
    <m/>
    <m/>
    <n v="0"/>
    <n v="0"/>
    <n v="0"/>
  </r>
  <r>
    <x v="172"/>
    <x v="56"/>
    <s v="vegetale"/>
    <m/>
    <m/>
    <n v="0"/>
    <n v="0.01"/>
    <n v="0"/>
    <n v="0"/>
    <n v="0"/>
    <n v="0"/>
    <n v="0"/>
    <n v="0"/>
    <m/>
    <n v="0"/>
    <m/>
    <m/>
    <n v="0"/>
    <n v="0"/>
    <n v="0"/>
  </r>
  <r>
    <x v="172"/>
    <x v="88"/>
    <s v="vegetale"/>
    <m/>
    <m/>
    <n v="0"/>
    <n v="0"/>
    <m/>
    <m/>
    <n v="0"/>
    <n v="0"/>
    <n v="0"/>
    <n v="0"/>
    <m/>
    <m/>
    <m/>
    <m/>
    <n v="0"/>
    <n v="0"/>
    <n v="0"/>
  </r>
  <r>
    <x v="172"/>
    <x v="86"/>
    <s v="vegetale"/>
    <m/>
    <m/>
    <n v="0"/>
    <n v="0"/>
    <n v="0"/>
    <n v="0"/>
    <n v="0"/>
    <n v="0"/>
    <n v="0"/>
    <n v="0"/>
    <m/>
    <m/>
    <m/>
    <m/>
    <n v="0"/>
    <n v="0"/>
    <n v="0"/>
  </r>
  <r>
    <x v="172"/>
    <x v="33"/>
    <s v="vegetale"/>
    <m/>
    <m/>
    <m/>
    <m/>
    <m/>
    <m/>
    <n v="0"/>
    <n v="0"/>
    <m/>
    <m/>
    <m/>
    <m/>
    <m/>
    <m/>
    <m/>
    <n v="0"/>
    <n v="0"/>
  </r>
  <r>
    <x v="172"/>
    <x v="28"/>
    <s v="vegetale"/>
    <m/>
    <m/>
    <n v="0"/>
    <n v="0"/>
    <n v="0"/>
    <m/>
    <n v="0"/>
    <n v="0"/>
    <n v="0"/>
    <n v="0"/>
    <m/>
    <m/>
    <m/>
    <m/>
    <m/>
    <n v="0"/>
    <n v="0"/>
  </r>
  <r>
    <x v="172"/>
    <x v="58"/>
    <s v="vegetale"/>
    <m/>
    <m/>
    <n v="0"/>
    <n v="0.01"/>
    <m/>
    <m/>
    <n v="0"/>
    <n v="6"/>
    <n v="2"/>
    <n v="0"/>
    <m/>
    <m/>
    <m/>
    <m/>
    <n v="5"/>
    <n v="1"/>
    <n v="0"/>
  </r>
  <r>
    <x v="172"/>
    <x v="54"/>
    <s v="vegetale"/>
    <n v="0"/>
    <m/>
    <n v="0"/>
    <n v="0"/>
    <n v="0"/>
    <n v="0"/>
    <n v="-3"/>
    <n v="3"/>
    <n v="0"/>
    <n v="0"/>
    <m/>
    <m/>
    <m/>
    <m/>
    <n v="0"/>
    <n v="-3"/>
    <n v="0"/>
  </r>
  <r>
    <x v="172"/>
    <x v="47"/>
    <s v="vegetale"/>
    <m/>
    <n v="0"/>
    <n v="0"/>
    <n v="0.03"/>
    <n v="0.01"/>
    <n v="0.01"/>
    <n v="-3"/>
    <n v="4"/>
    <n v="1"/>
    <n v="1"/>
    <m/>
    <m/>
    <m/>
    <m/>
    <m/>
    <n v="-3"/>
    <n v="1"/>
  </r>
  <r>
    <x v="172"/>
    <x v="48"/>
    <s v="vegetale"/>
    <m/>
    <n v="0"/>
    <n v="0"/>
    <n v="0.01"/>
    <n v="0.03"/>
    <m/>
    <n v="-8"/>
    <n v="8"/>
    <n v="0"/>
    <n v="0"/>
    <m/>
    <m/>
    <m/>
    <m/>
    <n v="0"/>
    <n v="-8"/>
    <n v="0"/>
  </r>
  <r>
    <x v="172"/>
    <x v="59"/>
    <s v="vegetale"/>
    <m/>
    <m/>
    <n v="1"/>
    <m/>
    <n v="0.01"/>
    <n v="0.02"/>
    <m/>
    <m/>
    <m/>
    <m/>
    <m/>
    <m/>
    <m/>
    <m/>
    <m/>
    <n v="0"/>
    <n v="0"/>
  </r>
  <r>
    <x v="173"/>
    <x v="16"/>
    <s v="vegetale"/>
    <m/>
    <m/>
    <m/>
    <m/>
    <m/>
    <m/>
    <n v="3880"/>
    <n v="0"/>
    <m/>
    <m/>
    <m/>
    <n v="3880"/>
    <m/>
    <n v="3880"/>
    <m/>
    <n v="3880"/>
    <n v="3880"/>
  </r>
  <r>
    <x v="173"/>
    <x v="7"/>
    <s v="vegetale"/>
    <n v="50"/>
    <m/>
    <n v="743"/>
    <n v="93.68"/>
    <n v="8"/>
    <n v="19.57"/>
    <n v="1480"/>
    <n v="1"/>
    <n v="362"/>
    <n v="1326"/>
    <n v="71"/>
    <n v="799"/>
    <n v="27"/>
    <n v="7"/>
    <n v="320"/>
    <n v="1480"/>
    <n v="1481"/>
  </r>
  <r>
    <x v="173"/>
    <x v="1"/>
    <s v="animale"/>
    <n v="31"/>
    <m/>
    <n v="49"/>
    <n v="31.9"/>
    <n v="2.5099999999999998"/>
    <n v="2.65"/>
    <n v="506"/>
    <n v="2"/>
    <n v="97"/>
    <n v="451"/>
    <n v="23"/>
    <n v="410"/>
    <m/>
    <n v="0"/>
    <n v="0"/>
    <n v="505"/>
    <n v="505"/>
  </r>
  <r>
    <x v="173"/>
    <x v="0"/>
    <s v="vegetale"/>
    <m/>
    <m/>
    <n v="243"/>
    <n v="31.31"/>
    <n v="1.26"/>
    <n v="6.89"/>
    <n v="456"/>
    <n v="1"/>
    <n v="278"/>
    <n v="443"/>
    <n v="11"/>
    <n v="25"/>
    <n v="1"/>
    <n v="1"/>
    <n v="154"/>
    <n v="456"/>
    <n v="456"/>
  </r>
  <r>
    <x v="173"/>
    <x v="9"/>
    <s v="vegetale"/>
    <m/>
    <n v="0"/>
    <n v="261"/>
    <n v="28.7"/>
    <m/>
    <m/>
    <n v="446"/>
    <n v="155"/>
    <n v="151"/>
    <n v="406"/>
    <m/>
    <n v="460"/>
    <m/>
    <n v="40"/>
    <n v="-10"/>
    <n v="446"/>
    <n v="446"/>
  </r>
  <r>
    <x v="173"/>
    <x v="39"/>
    <s v="vegetale"/>
    <m/>
    <m/>
    <n v="24"/>
    <n v="20.63"/>
    <m/>
    <n v="0.28000000000000003"/>
    <n v="292"/>
    <n v="0"/>
    <n v="5"/>
    <n v="292"/>
    <m/>
    <n v="287"/>
    <m/>
    <m/>
    <n v="0"/>
    <n v="292"/>
    <n v="292"/>
  </r>
  <r>
    <x v="173"/>
    <x v="72"/>
    <s v="vegetale"/>
    <m/>
    <n v="1"/>
    <n v="46"/>
    <n v="15.44"/>
    <n v="0.08"/>
    <n v="0.38"/>
    <n v="231"/>
    <m/>
    <n v="1"/>
    <n v="219"/>
    <n v="12"/>
    <n v="230"/>
    <m/>
    <m/>
    <m/>
    <n v="231"/>
    <n v="232"/>
  </r>
  <r>
    <x v="173"/>
    <x v="2"/>
    <s v="vegetale"/>
    <m/>
    <m/>
    <n v="10"/>
    <n v="13.73"/>
    <n v="0.08"/>
    <n v="0.56000000000000005"/>
    <n v="213"/>
    <n v="1"/>
    <n v="10"/>
    <n v="194"/>
    <n v="18"/>
    <n v="203"/>
    <m/>
    <n v="0"/>
    <n v="0"/>
    <n v="212"/>
    <n v="212"/>
  </r>
  <r>
    <x v="173"/>
    <x v="26"/>
    <s v="vegetale"/>
    <n v="10"/>
    <n v="9"/>
    <m/>
    <m/>
    <m/>
    <m/>
    <n v="163"/>
    <n v="12"/>
    <n v="0"/>
    <m/>
    <m/>
    <n v="175"/>
    <n v="12"/>
    <n v="133"/>
    <n v="0"/>
    <n v="163"/>
    <n v="164"/>
  </r>
  <r>
    <x v="173"/>
    <x v="5"/>
    <s v="vegetale"/>
    <m/>
    <m/>
    <n v="101"/>
    <n v="10.09"/>
    <n v="0.19"/>
    <n v="1.9"/>
    <n v="158"/>
    <n v="1"/>
    <n v="156"/>
    <n v="143"/>
    <n v="0"/>
    <n v="0"/>
    <n v="0"/>
    <n v="15"/>
    <n v="2"/>
    <n v="157"/>
    <n v="158"/>
  </r>
  <r>
    <x v="173"/>
    <x v="87"/>
    <s v="vegetale"/>
    <m/>
    <m/>
    <n v="10"/>
    <n v="10.44"/>
    <m/>
    <n v="0.13"/>
    <n v="148"/>
    <n v="0"/>
    <n v="4"/>
    <n v="148"/>
    <m/>
    <n v="144"/>
    <m/>
    <m/>
    <m/>
    <n v="148"/>
    <n v="148"/>
  </r>
  <r>
    <x v="173"/>
    <x v="60"/>
    <s v="vegetale"/>
    <m/>
    <m/>
    <n v="6"/>
    <n v="0.54"/>
    <n v="0.26"/>
    <n v="0.5"/>
    <n v="105"/>
    <n v="0"/>
    <n v="5"/>
    <n v="8"/>
    <n v="2"/>
    <n v="90"/>
    <n v="4"/>
    <n v="91"/>
    <n v="10"/>
    <n v="105"/>
    <n v="105"/>
  </r>
  <r>
    <x v="173"/>
    <x v="13"/>
    <s v="animale"/>
    <m/>
    <m/>
    <n v="34"/>
    <n v="7.37"/>
    <n v="2.38"/>
    <n v="2.97"/>
    <n v="104"/>
    <n v="0"/>
    <n v="1"/>
    <n v="104"/>
    <m/>
    <n v="104"/>
    <m/>
    <n v="0"/>
    <n v="0"/>
    <n v="105"/>
    <n v="104"/>
  </r>
  <r>
    <x v="173"/>
    <x v="18"/>
    <s v="vegetale"/>
    <m/>
    <m/>
    <n v="10"/>
    <n v="6.36"/>
    <n v="0.02"/>
    <n v="0.17"/>
    <n v="100"/>
    <n v="0"/>
    <n v="0"/>
    <n v="90"/>
    <n v="10"/>
    <n v="100"/>
    <m/>
    <m/>
    <m/>
    <n v="100"/>
    <n v="100"/>
  </r>
  <r>
    <x v="173"/>
    <x v="64"/>
    <s v="vegetale"/>
    <n v="1"/>
    <m/>
    <n v="33"/>
    <n v="4.0599999999999996"/>
    <n v="0.3"/>
    <n v="1.01"/>
    <n v="93"/>
    <n v="0"/>
    <n v="6"/>
    <n v="57"/>
    <n v="5"/>
    <n v="69"/>
    <n v="5"/>
    <n v="25"/>
    <n v="18"/>
    <n v="93"/>
    <n v="93"/>
  </r>
  <r>
    <x v="173"/>
    <x v="12"/>
    <s v="vegetale"/>
    <m/>
    <m/>
    <n v="4"/>
    <n v="4.99"/>
    <n v="0.02"/>
    <n v="0.04"/>
    <n v="82"/>
    <n v="52"/>
    <n v="23"/>
    <n v="71"/>
    <n v="11"/>
    <n v="111"/>
    <m/>
    <m/>
    <n v="0"/>
    <n v="82"/>
    <n v="82"/>
  </r>
  <r>
    <x v="173"/>
    <x v="73"/>
    <s v="vegetale"/>
    <m/>
    <m/>
    <n v="28"/>
    <n v="1.99"/>
    <n v="2.27"/>
    <n v="1.18"/>
    <n v="75"/>
    <n v="0"/>
    <n v="4"/>
    <n v="28"/>
    <n v="4"/>
    <n v="71"/>
    <n v="9"/>
    <n v="35"/>
    <n v="0"/>
    <n v="75"/>
    <n v="76"/>
  </r>
  <r>
    <x v="173"/>
    <x v="51"/>
    <s v="vegetale"/>
    <m/>
    <m/>
    <n v="42"/>
    <n v="5.15"/>
    <m/>
    <m/>
    <n v="73"/>
    <n v="1"/>
    <n v="2"/>
    <n v="73"/>
    <m/>
    <n v="72"/>
    <m/>
    <m/>
    <n v="0"/>
    <n v="73"/>
    <n v="73"/>
  </r>
  <r>
    <x v="173"/>
    <x v="19"/>
    <s v="animale"/>
    <m/>
    <m/>
    <n v="17"/>
    <n v="4.97"/>
    <n v="1.05"/>
    <n v="1.69"/>
    <n v="70"/>
    <n v="0"/>
    <n v="6"/>
    <n v="70"/>
    <m/>
    <n v="64"/>
    <m/>
    <m/>
    <m/>
    <n v="70"/>
    <n v="70"/>
  </r>
  <r>
    <x v="173"/>
    <x v="3"/>
    <s v="vegetale"/>
    <n v="3"/>
    <m/>
    <n v="2"/>
    <n v="0.24"/>
    <n v="0.01"/>
    <n v="0.04"/>
    <n v="66"/>
    <n v="10"/>
    <n v="16"/>
    <n v="3"/>
    <n v="4"/>
    <n v="60"/>
    <n v="1"/>
    <n v="55"/>
    <n v="0"/>
    <n v="66"/>
    <n v="66"/>
  </r>
  <r>
    <x v="173"/>
    <x v="8"/>
    <s v="vegetale"/>
    <m/>
    <n v="1"/>
    <n v="8"/>
    <n v="3.88"/>
    <n v="0.01"/>
    <n v="0.16"/>
    <n v="62"/>
    <n v="0"/>
    <n v="4"/>
    <n v="55"/>
    <n v="3"/>
    <n v="58"/>
    <n v="4"/>
    <n v="0"/>
    <m/>
    <n v="62"/>
    <n v="63"/>
  </r>
  <r>
    <x v="173"/>
    <x v="34"/>
    <s v="vegetale"/>
    <m/>
    <m/>
    <n v="23"/>
    <n v="2.93"/>
    <n v="0.2"/>
    <n v="0.59"/>
    <n v="55"/>
    <n v="0"/>
    <n v="0"/>
    <n v="41"/>
    <n v="3"/>
    <n v="55"/>
    <n v="3"/>
    <n v="7"/>
    <n v="0"/>
    <n v="55"/>
    <n v="54"/>
  </r>
  <r>
    <x v="173"/>
    <x v="27"/>
    <s v="vegetale"/>
    <m/>
    <m/>
    <n v="79"/>
    <n v="3.25"/>
    <n v="8.9"/>
    <m/>
    <n v="46"/>
    <n v="0"/>
    <n v="35"/>
    <n v="46"/>
    <m/>
    <n v="5"/>
    <m/>
    <m/>
    <n v="6"/>
    <n v="46"/>
    <n v="46"/>
  </r>
  <r>
    <x v="173"/>
    <x v="31"/>
    <s v="vegetale"/>
    <m/>
    <m/>
    <n v="75"/>
    <n v="3.12"/>
    <n v="8.5"/>
    <n v="0.02"/>
    <n v="44"/>
    <n v="0"/>
    <n v="31"/>
    <n v="44"/>
    <m/>
    <n v="16"/>
    <m/>
    <m/>
    <n v="-2"/>
    <n v="45"/>
    <n v="44"/>
  </r>
  <r>
    <x v="173"/>
    <x v="68"/>
    <s v="vegetale"/>
    <m/>
    <m/>
    <n v="20"/>
    <n v="2.2200000000000002"/>
    <n v="0.09"/>
    <n v="1.32"/>
    <n v="38"/>
    <n v="0"/>
    <n v="3"/>
    <n v="31"/>
    <n v="2"/>
    <n v="28"/>
    <n v="5"/>
    <m/>
    <n v="8"/>
    <n v="39"/>
    <n v="38"/>
  </r>
  <r>
    <x v="173"/>
    <x v="63"/>
    <s v="animale"/>
    <m/>
    <m/>
    <n v="24"/>
    <n v="2.65"/>
    <n v="2.25"/>
    <n v="0.83"/>
    <n v="37"/>
    <n v="0"/>
    <n v="6"/>
    <n v="37"/>
    <m/>
    <n v="32"/>
    <m/>
    <n v="0"/>
    <n v="0"/>
    <n v="38"/>
    <n v="37"/>
  </r>
  <r>
    <x v="173"/>
    <x v="35"/>
    <s v="animale"/>
    <m/>
    <n v="1"/>
    <n v="7"/>
    <n v="2.29"/>
    <n v="0.21"/>
    <n v="1.1200000000000001"/>
    <n v="34"/>
    <n v="3"/>
    <n v="1"/>
    <n v="32"/>
    <m/>
    <n v="36"/>
    <m/>
    <n v="0"/>
    <m/>
    <n v="34"/>
    <n v="33"/>
  </r>
  <r>
    <x v="173"/>
    <x v="22"/>
    <s v="animale"/>
    <m/>
    <m/>
    <n v="6"/>
    <n v="1.75"/>
    <n v="0.41"/>
    <n v="0.5"/>
    <n v="30"/>
    <n v="1"/>
    <n v="1"/>
    <n v="25"/>
    <n v="2"/>
    <n v="30"/>
    <n v="4"/>
    <n v="0"/>
    <m/>
    <n v="30"/>
    <n v="31"/>
  </r>
  <r>
    <x v="173"/>
    <x v="30"/>
    <s v="vegetale"/>
    <m/>
    <n v="0"/>
    <n v="7"/>
    <n v="0.71"/>
    <m/>
    <m/>
    <n v="29"/>
    <n v="0"/>
    <n v="6"/>
    <n v="10"/>
    <m/>
    <n v="23"/>
    <m/>
    <n v="19"/>
    <n v="0"/>
    <n v="29"/>
    <n v="29"/>
  </r>
  <r>
    <x v="173"/>
    <x v="38"/>
    <s v="vegetale"/>
    <m/>
    <n v="0"/>
    <n v="49"/>
    <n v="2.0499999999999998"/>
    <n v="5.56"/>
    <n v="0.01"/>
    <n v="29"/>
    <n v="2"/>
    <n v="2"/>
    <n v="29"/>
    <m/>
    <n v="21"/>
    <m/>
    <m/>
    <n v="7"/>
    <n v="28"/>
    <n v="29"/>
  </r>
  <r>
    <x v="173"/>
    <x v="45"/>
    <s v="animale"/>
    <m/>
    <n v="0"/>
    <n v="4"/>
    <n v="2.0499999999999998"/>
    <n v="0.14000000000000001"/>
    <n v="0.62"/>
    <n v="29"/>
    <n v="2"/>
    <n v="13"/>
    <n v="29"/>
    <m/>
    <n v="18"/>
    <m/>
    <m/>
    <m/>
    <n v="29"/>
    <n v="29"/>
  </r>
  <r>
    <x v="173"/>
    <x v="41"/>
    <s v="vegetale"/>
    <n v="20"/>
    <n v="0"/>
    <n v="0"/>
    <n v="0"/>
    <m/>
    <m/>
    <n v="27"/>
    <n v="0"/>
    <n v="14"/>
    <n v="0"/>
    <m/>
    <n v="13"/>
    <m/>
    <n v="6"/>
    <n v="0"/>
    <n v="27"/>
    <n v="26"/>
  </r>
  <r>
    <x v="173"/>
    <x v="57"/>
    <s v="vegetale"/>
    <m/>
    <m/>
    <n v="1"/>
    <n v="1.8"/>
    <n v="0.01"/>
    <n v="0.04"/>
    <n v="27"/>
    <n v="0"/>
    <n v="3"/>
    <n v="25"/>
    <n v="1"/>
    <n v="24"/>
    <m/>
    <m/>
    <m/>
    <n v="27"/>
    <n v="26"/>
  </r>
  <r>
    <x v="173"/>
    <x v="62"/>
    <s v="animale"/>
    <n v="15"/>
    <n v="0"/>
    <n v="1"/>
    <n v="0.62"/>
    <n v="0.06"/>
    <n v="0.19"/>
    <n v="23"/>
    <n v="0"/>
    <n v="24"/>
    <n v="9"/>
    <m/>
    <m/>
    <m/>
    <m/>
    <n v="0"/>
    <n v="24"/>
    <n v="24"/>
  </r>
  <r>
    <x v="173"/>
    <x v="21"/>
    <s v="animale"/>
    <m/>
    <m/>
    <n v="5"/>
    <n v="1.54"/>
    <n v="0.14000000000000001"/>
    <n v="0.75"/>
    <n v="22"/>
    <n v="0"/>
    <n v="0"/>
    <n v="22"/>
    <m/>
    <n v="22"/>
    <m/>
    <m/>
    <m/>
    <n v="22"/>
    <n v="22"/>
  </r>
  <r>
    <x v="173"/>
    <x v="20"/>
    <s v="vegetale"/>
    <m/>
    <m/>
    <n v="2"/>
    <n v="1.48"/>
    <n v="0.01"/>
    <n v="0.01"/>
    <n v="22"/>
    <n v="0"/>
    <n v="15"/>
    <n v="21"/>
    <n v="1"/>
    <n v="7"/>
    <m/>
    <n v="0"/>
    <m/>
    <n v="22"/>
    <n v="22"/>
  </r>
  <r>
    <x v="173"/>
    <x v="14"/>
    <s v="vegetale"/>
    <m/>
    <n v="8"/>
    <n v="19"/>
    <n v="0.78"/>
    <n v="2.13"/>
    <n v="0"/>
    <n v="19"/>
    <n v="0"/>
    <n v="12"/>
    <n v="11"/>
    <m/>
    <m/>
    <m/>
    <m/>
    <n v="7"/>
    <n v="19"/>
    <n v="19"/>
  </r>
  <r>
    <x v="173"/>
    <x v="32"/>
    <s v="animale"/>
    <m/>
    <n v="2"/>
    <n v="25"/>
    <n v="1.19"/>
    <n v="2.77"/>
    <n v="0.03"/>
    <n v="18"/>
    <n v="0"/>
    <n v="11"/>
    <n v="17"/>
    <m/>
    <n v="7"/>
    <m/>
    <n v="0"/>
    <n v="0"/>
    <n v="18"/>
    <n v="19"/>
  </r>
  <r>
    <x v="173"/>
    <x v="40"/>
    <s v="vegetale"/>
    <m/>
    <m/>
    <n v="1"/>
    <n v="0.11"/>
    <n v="0.08"/>
    <n v="0.04"/>
    <n v="16"/>
    <n v="0"/>
    <n v="0"/>
    <n v="2"/>
    <n v="0"/>
    <n v="16"/>
    <n v="1"/>
    <n v="13"/>
    <n v="0"/>
    <n v="16"/>
    <n v="16"/>
  </r>
  <r>
    <x v="173"/>
    <x v="76"/>
    <s v="vegetale"/>
    <m/>
    <m/>
    <n v="1"/>
    <n v="0.96"/>
    <n v="0.01"/>
    <n v="0.01"/>
    <n v="15"/>
    <n v="0"/>
    <n v="0"/>
    <n v="14"/>
    <n v="2"/>
    <n v="16"/>
    <m/>
    <m/>
    <n v="0"/>
    <n v="16"/>
    <n v="16"/>
  </r>
  <r>
    <x v="173"/>
    <x v="70"/>
    <s v="vegetale"/>
    <m/>
    <m/>
    <n v="26"/>
    <n v="1.08"/>
    <n v="2.96"/>
    <m/>
    <n v="15"/>
    <n v="0"/>
    <n v="0"/>
    <n v="15"/>
    <m/>
    <n v="15"/>
    <m/>
    <m/>
    <m/>
    <n v="15"/>
    <n v="15"/>
  </r>
  <r>
    <x v="173"/>
    <x v="81"/>
    <s v="vegetale"/>
    <m/>
    <m/>
    <n v="9"/>
    <n v="0.99"/>
    <n v="0.05"/>
    <n v="0.61"/>
    <n v="14"/>
    <n v="0"/>
    <n v="9"/>
    <n v="14"/>
    <m/>
    <m/>
    <m/>
    <m/>
    <n v="5"/>
    <n v="14"/>
    <n v="14"/>
  </r>
  <r>
    <x v="173"/>
    <x v="11"/>
    <s v="animale"/>
    <m/>
    <m/>
    <n v="3"/>
    <n v="0.96"/>
    <n v="0.19"/>
    <n v="0.37"/>
    <n v="14"/>
    <n v="0"/>
    <n v="0"/>
    <n v="14"/>
    <m/>
    <n v="14"/>
    <m/>
    <m/>
    <m/>
    <n v="14"/>
    <n v="14"/>
  </r>
  <r>
    <x v="173"/>
    <x v="10"/>
    <s v="vegetale"/>
    <m/>
    <m/>
    <n v="1"/>
    <n v="0.66"/>
    <n v="0.02"/>
    <n v="0.01"/>
    <n v="11"/>
    <n v="1"/>
    <n v="2"/>
    <n v="9"/>
    <n v="1"/>
    <n v="10"/>
    <m/>
    <n v="1"/>
    <n v="0"/>
    <n v="11"/>
    <n v="11"/>
  </r>
  <r>
    <x v="173"/>
    <x v="55"/>
    <s v="vegetale"/>
    <m/>
    <m/>
    <n v="17"/>
    <n v="0.71"/>
    <n v="1.96"/>
    <m/>
    <n v="10"/>
    <n v="0"/>
    <n v="0"/>
    <n v="10"/>
    <m/>
    <n v="10"/>
    <m/>
    <m/>
    <n v="0"/>
    <n v="10"/>
    <n v="10"/>
  </r>
  <r>
    <x v="173"/>
    <x v="17"/>
    <s v="vegetale"/>
    <m/>
    <m/>
    <n v="7"/>
    <n v="0.7"/>
    <n v="0.04"/>
    <n v="0.43"/>
    <n v="10"/>
    <n v="0"/>
    <n v="2"/>
    <n v="10"/>
    <n v="0"/>
    <n v="5"/>
    <n v="0"/>
    <m/>
    <n v="3"/>
    <n v="10"/>
    <n v="10"/>
  </r>
  <r>
    <x v="173"/>
    <x v="78"/>
    <s v="vegetale"/>
    <m/>
    <m/>
    <n v="6"/>
    <n v="0.68"/>
    <n v="0.32"/>
    <n v="0.22"/>
    <n v="10"/>
    <n v="0"/>
    <n v="0"/>
    <n v="10"/>
    <m/>
    <n v="10"/>
    <m/>
    <m/>
    <n v="0"/>
    <n v="10"/>
    <n v="10"/>
  </r>
  <r>
    <x v="173"/>
    <x v="61"/>
    <s v="vegetale"/>
    <m/>
    <m/>
    <n v="1"/>
    <n v="0.51"/>
    <n v="0"/>
    <n v="0.02"/>
    <n v="8"/>
    <n v="0"/>
    <n v="4"/>
    <n v="7"/>
    <n v="1"/>
    <n v="4"/>
    <m/>
    <m/>
    <m/>
    <n v="8"/>
    <n v="8"/>
  </r>
  <r>
    <x v="173"/>
    <x v="15"/>
    <s v="vegetale"/>
    <m/>
    <m/>
    <n v="1"/>
    <n v="0.54"/>
    <m/>
    <n v="0.15"/>
    <n v="8"/>
    <n v="12"/>
    <n v="1"/>
    <n v="8"/>
    <m/>
    <n v="19"/>
    <m/>
    <m/>
    <m/>
    <n v="8"/>
    <n v="8"/>
  </r>
  <r>
    <x v="173"/>
    <x v="65"/>
    <s v="vegetale"/>
    <m/>
    <m/>
    <n v="0"/>
    <n v="0.44"/>
    <n v="0"/>
    <n v="0"/>
    <n v="6"/>
    <n v="3"/>
    <n v="0"/>
    <n v="6"/>
    <m/>
    <n v="9"/>
    <m/>
    <m/>
    <n v="0"/>
    <n v="6"/>
    <n v="6"/>
  </r>
  <r>
    <x v="173"/>
    <x v="4"/>
    <s v="vegetale"/>
    <m/>
    <n v="0"/>
    <n v="0"/>
    <n v="0.23"/>
    <n v="0"/>
    <n v="0"/>
    <n v="6"/>
    <n v="0"/>
    <n v="3"/>
    <n v="3"/>
    <n v="1"/>
    <n v="3"/>
    <m/>
    <n v="2"/>
    <n v="0"/>
    <n v="6"/>
    <n v="6"/>
  </r>
  <r>
    <x v="173"/>
    <x v="6"/>
    <s v="vegetale"/>
    <m/>
    <n v="1"/>
    <n v="7"/>
    <n v="0.27"/>
    <n v="0.75"/>
    <m/>
    <n v="5"/>
    <n v="0"/>
    <n v="3"/>
    <n v="4"/>
    <m/>
    <n v="2"/>
    <m/>
    <n v="0"/>
    <n v="0"/>
    <n v="5"/>
    <n v="5"/>
  </r>
  <r>
    <x v="173"/>
    <x v="58"/>
    <s v="vegetale"/>
    <m/>
    <m/>
    <n v="1"/>
    <n v="0.27"/>
    <m/>
    <m/>
    <n v="4"/>
    <n v="0"/>
    <n v="2"/>
    <n v="4"/>
    <m/>
    <n v="2"/>
    <m/>
    <m/>
    <n v="0"/>
    <n v="4"/>
    <n v="4"/>
  </r>
  <r>
    <x v="173"/>
    <x v="23"/>
    <s v="vegetale"/>
    <m/>
    <m/>
    <n v="4"/>
    <n v="0.23"/>
    <n v="0.32"/>
    <n v="0.09"/>
    <n v="3"/>
    <n v="4"/>
    <n v="0"/>
    <n v="3"/>
    <m/>
    <n v="7"/>
    <m/>
    <m/>
    <n v="0"/>
    <n v="3"/>
    <n v="3"/>
  </r>
  <r>
    <x v="173"/>
    <x v="24"/>
    <s v="vegetale"/>
    <m/>
    <m/>
    <n v="0"/>
    <n v="0.14000000000000001"/>
    <n v="0"/>
    <n v="0"/>
    <n v="2"/>
    <n v="0"/>
    <n v="2"/>
    <n v="2"/>
    <n v="0"/>
    <n v="0"/>
    <m/>
    <m/>
    <m/>
    <n v="2"/>
    <n v="2"/>
  </r>
  <r>
    <x v="173"/>
    <x v="25"/>
    <s v="animale"/>
    <m/>
    <m/>
    <n v="3"/>
    <n v="0.17"/>
    <n v="0.38"/>
    <n v="0"/>
    <n v="2"/>
    <n v="0"/>
    <n v="0"/>
    <n v="2"/>
    <m/>
    <n v="2"/>
    <m/>
    <m/>
    <m/>
    <n v="2"/>
    <n v="2"/>
  </r>
  <r>
    <x v="173"/>
    <x v="52"/>
    <s v="vegetale"/>
    <m/>
    <m/>
    <n v="0"/>
    <n v="0.14000000000000001"/>
    <m/>
    <n v="0.01"/>
    <n v="2"/>
    <n v="0"/>
    <n v="2"/>
    <n v="2"/>
    <m/>
    <n v="1"/>
    <m/>
    <n v="0"/>
    <n v="0"/>
    <n v="3"/>
    <n v="2"/>
  </r>
  <r>
    <x v="173"/>
    <x v="54"/>
    <s v="vegetale"/>
    <n v="0"/>
    <m/>
    <n v="2"/>
    <n v="0.16"/>
    <n v="0.01"/>
    <n v="0.04"/>
    <n v="2"/>
    <n v="0"/>
    <n v="0"/>
    <n v="2"/>
    <m/>
    <n v="2"/>
    <m/>
    <m/>
    <n v="0"/>
    <n v="2"/>
    <n v="2"/>
  </r>
  <r>
    <x v="173"/>
    <x v="71"/>
    <s v="vegetale"/>
    <m/>
    <m/>
    <n v="0"/>
    <n v="0.13"/>
    <n v="0"/>
    <n v="0"/>
    <n v="2"/>
    <n v="0"/>
    <n v="0"/>
    <n v="2"/>
    <n v="0"/>
    <n v="2"/>
    <m/>
    <m/>
    <m/>
    <n v="2"/>
    <n v="2"/>
  </r>
  <r>
    <x v="173"/>
    <x v="85"/>
    <s v="animale"/>
    <m/>
    <n v="0"/>
    <n v="0"/>
    <n v="0.12"/>
    <n v="0.01"/>
    <n v="0.03"/>
    <n v="2"/>
    <n v="0"/>
    <n v="2"/>
    <n v="2"/>
    <m/>
    <m/>
    <m/>
    <m/>
    <n v="0"/>
    <n v="2"/>
    <n v="2"/>
  </r>
  <r>
    <x v="173"/>
    <x v="56"/>
    <s v="vegetale"/>
    <m/>
    <m/>
    <n v="1"/>
    <n v="0.11"/>
    <n v="0.01"/>
    <n v="0.03"/>
    <n v="2"/>
    <n v="0"/>
    <n v="0"/>
    <n v="2"/>
    <m/>
    <n v="2"/>
    <m/>
    <m/>
    <n v="0"/>
    <n v="2"/>
    <n v="2"/>
  </r>
  <r>
    <x v="173"/>
    <x v="50"/>
    <s v="vegetale"/>
    <m/>
    <m/>
    <n v="0"/>
    <n v="0.05"/>
    <m/>
    <n v="0"/>
    <n v="1"/>
    <n v="0"/>
    <n v="1"/>
    <n v="1"/>
    <m/>
    <n v="0"/>
    <m/>
    <m/>
    <m/>
    <n v="1"/>
    <n v="1"/>
  </r>
  <r>
    <x v="173"/>
    <x v="74"/>
    <s v="vegetale"/>
    <n v="1"/>
    <m/>
    <n v="0"/>
    <n v="0.01"/>
    <n v="0"/>
    <n v="0"/>
    <n v="1"/>
    <n v="0"/>
    <n v="0"/>
    <n v="0"/>
    <m/>
    <n v="1"/>
    <m/>
    <m/>
    <n v="0"/>
    <n v="1"/>
    <n v="1"/>
  </r>
  <r>
    <x v="173"/>
    <x v="29"/>
    <s v="animale"/>
    <m/>
    <m/>
    <n v="0"/>
    <n v="7.0000000000000007E-2"/>
    <n v="0.04"/>
    <n v="0.01"/>
    <n v="1"/>
    <n v="0"/>
    <n v="0"/>
    <n v="1"/>
    <m/>
    <n v="1"/>
    <m/>
    <m/>
    <m/>
    <n v="1"/>
    <n v="1"/>
  </r>
  <r>
    <x v="173"/>
    <x v="47"/>
    <s v="vegetale"/>
    <m/>
    <m/>
    <n v="1"/>
    <n v="0.06"/>
    <n v="0.09"/>
    <n v="0.01"/>
    <n v="1"/>
    <n v="0"/>
    <n v="1"/>
    <n v="1"/>
    <m/>
    <m/>
    <m/>
    <m/>
    <n v="0"/>
    <n v="1"/>
    <n v="1"/>
  </r>
  <r>
    <x v="173"/>
    <x v="88"/>
    <s v="vegetale"/>
    <m/>
    <m/>
    <n v="0"/>
    <n v="0.08"/>
    <n v="0"/>
    <n v="0"/>
    <n v="1"/>
    <n v="0"/>
    <n v="0"/>
    <n v="1"/>
    <m/>
    <n v="1"/>
    <m/>
    <m/>
    <m/>
    <n v="1"/>
    <n v="1"/>
  </r>
  <r>
    <x v="173"/>
    <x v="36"/>
    <s v="vegetale"/>
    <m/>
    <m/>
    <n v="1"/>
    <n v="0.06"/>
    <n v="0.02"/>
    <n v="0.02"/>
    <n v="1"/>
    <n v="0"/>
    <n v="0"/>
    <n v="1"/>
    <m/>
    <n v="1"/>
    <m/>
    <m/>
    <n v="0"/>
    <n v="1"/>
    <n v="1"/>
  </r>
  <r>
    <x v="173"/>
    <x v="75"/>
    <s v="vegetale"/>
    <m/>
    <n v="0"/>
    <m/>
    <m/>
    <m/>
    <m/>
    <n v="0"/>
    <n v="14"/>
    <n v="0"/>
    <m/>
    <m/>
    <n v="10"/>
    <m/>
    <m/>
    <n v="3"/>
    <n v="-1"/>
    <n v="0"/>
  </r>
  <r>
    <x v="173"/>
    <x v="42"/>
    <s v="vegetale"/>
    <m/>
    <m/>
    <n v="0"/>
    <n v="0"/>
    <n v="0"/>
    <n v="0"/>
    <n v="0"/>
    <n v="0"/>
    <n v="0"/>
    <n v="0"/>
    <m/>
    <m/>
    <m/>
    <m/>
    <m/>
    <n v="0"/>
    <n v="0"/>
  </r>
  <r>
    <x v="173"/>
    <x v="82"/>
    <s v="animale"/>
    <m/>
    <n v="0"/>
    <n v="0"/>
    <n v="0"/>
    <n v="0"/>
    <n v="0"/>
    <n v="0"/>
    <m/>
    <n v="0"/>
    <n v="0"/>
    <m/>
    <m/>
    <m/>
    <m/>
    <m/>
    <n v="0"/>
    <n v="0"/>
  </r>
  <r>
    <x v="173"/>
    <x v="53"/>
    <s v="vegetale"/>
    <m/>
    <n v="0"/>
    <n v="0"/>
    <n v="0.01"/>
    <n v="0"/>
    <n v="0"/>
    <n v="0"/>
    <n v="0"/>
    <n v="0"/>
    <n v="0"/>
    <m/>
    <m/>
    <m/>
    <m/>
    <n v="0"/>
    <n v="0"/>
    <n v="0"/>
  </r>
  <r>
    <x v="173"/>
    <x v="79"/>
    <s v="animale"/>
    <m/>
    <n v="0"/>
    <n v="0"/>
    <n v="0"/>
    <n v="0"/>
    <n v="0"/>
    <n v="0"/>
    <n v="0"/>
    <n v="0"/>
    <n v="0"/>
    <m/>
    <n v="0"/>
    <m/>
    <m/>
    <m/>
    <n v="0"/>
    <n v="0"/>
  </r>
  <r>
    <x v="173"/>
    <x v="46"/>
    <s v="vegetale"/>
    <m/>
    <m/>
    <n v="0"/>
    <n v="0"/>
    <m/>
    <m/>
    <n v="0"/>
    <n v="0"/>
    <n v="0"/>
    <n v="0"/>
    <m/>
    <m/>
    <m/>
    <m/>
    <m/>
    <n v="0"/>
    <n v="0"/>
  </r>
  <r>
    <x v="173"/>
    <x v="90"/>
    <s v="vegetale"/>
    <m/>
    <m/>
    <n v="0"/>
    <n v="0"/>
    <m/>
    <m/>
    <n v="0"/>
    <n v="0"/>
    <n v="0"/>
    <n v="0"/>
    <m/>
    <m/>
    <m/>
    <m/>
    <n v="0"/>
    <n v="0"/>
    <n v="0"/>
  </r>
  <r>
    <x v="173"/>
    <x v="67"/>
    <s v="vegetale"/>
    <m/>
    <n v="0"/>
    <n v="0"/>
    <n v="0"/>
    <n v="0"/>
    <n v="0"/>
    <n v="0"/>
    <n v="0"/>
    <n v="0"/>
    <n v="0"/>
    <m/>
    <m/>
    <m/>
    <m/>
    <n v="0"/>
    <n v="0"/>
    <n v="0"/>
  </r>
  <r>
    <x v="173"/>
    <x v="48"/>
    <s v="vegetale"/>
    <m/>
    <n v="0"/>
    <n v="0"/>
    <n v="0.01"/>
    <n v="0.02"/>
    <m/>
    <n v="0"/>
    <n v="0"/>
    <n v="0"/>
    <n v="0"/>
    <m/>
    <m/>
    <m/>
    <m/>
    <m/>
    <n v="0"/>
    <n v="0"/>
  </r>
  <r>
    <x v="173"/>
    <x v="84"/>
    <s v="vegetale"/>
    <m/>
    <m/>
    <n v="0"/>
    <n v="0"/>
    <n v="0.01"/>
    <m/>
    <n v="0"/>
    <n v="0"/>
    <n v="0"/>
    <n v="0"/>
    <m/>
    <m/>
    <m/>
    <m/>
    <n v="0"/>
    <n v="0"/>
    <n v="0"/>
  </r>
  <r>
    <x v="173"/>
    <x v="43"/>
    <s v="vegetale"/>
    <m/>
    <m/>
    <n v="0"/>
    <n v="0"/>
    <n v="0"/>
    <m/>
    <n v="0"/>
    <n v="0"/>
    <n v="0"/>
    <n v="0"/>
    <m/>
    <m/>
    <m/>
    <m/>
    <n v="0"/>
    <n v="0"/>
    <n v="0"/>
  </r>
  <r>
    <x v="173"/>
    <x v="77"/>
    <s v="vegetale"/>
    <m/>
    <m/>
    <n v="0"/>
    <n v="0.01"/>
    <n v="0.04"/>
    <m/>
    <n v="0"/>
    <n v="0"/>
    <n v="0"/>
    <n v="0"/>
    <m/>
    <m/>
    <m/>
    <m/>
    <n v="0"/>
    <n v="0"/>
    <n v="0"/>
  </r>
  <r>
    <x v="173"/>
    <x v="49"/>
    <s v="vegetale"/>
    <m/>
    <m/>
    <n v="0"/>
    <n v="0"/>
    <n v="0"/>
    <m/>
    <n v="0"/>
    <m/>
    <n v="0"/>
    <n v="0"/>
    <m/>
    <m/>
    <m/>
    <m/>
    <m/>
    <n v="0"/>
    <n v="0"/>
  </r>
  <r>
    <x v="173"/>
    <x v="91"/>
    <s v="animale"/>
    <m/>
    <n v="0"/>
    <n v="0"/>
    <n v="0"/>
    <n v="0"/>
    <n v="0"/>
    <n v="0"/>
    <m/>
    <n v="0"/>
    <n v="0"/>
    <m/>
    <m/>
    <m/>
    <m/>
    <m/>
    <n v="0"/>
    <n v="0"/>
  </r>
  <r>
    <x v="173"/>
    <x v="92"/>
    <s v="animale"/>
    <m/>
    <n v="0"/>
    <n v="0"/>
    <n v="0"/>
    <n v="0"/>
    <n v="0"/>
    <n v="0"/>
    <m/>
    <n v="0"/>
    <n v="0"/>
    <m/>
    <m/>
    <m/>
    <m/>
    <m/>
    <n v="0"/>
    <n v="0"/>
  </r>
  <r>
    <x v="173"/>
    <x v="44"/>
    <s v="vegetale"/>
    <m/>
    <m/>
    <n v="0"/>
    <n v="0"/>
    <m/>
    <m/>
    <n v="0"/>
    <m/>
    <n v="0"/>
    <n v="0"/>
    <m/>
    <m/>
    <m/>
    <m/>
    <n v="0"/>
    <n v="0"/>
    <n v="0"/>
  </r>
  <r>
    <x v="173"/>
    <x v="83"/>
    <s v="animale"/>
    <m/>
    <n v="0"/>
    <n v="0"/>
    <n v="0.01"/>
    <n v="0"/>
    <n v="0"/>
    <n v="0"/>
    <n v="0"/>
    <n v="0"/>
    <n v="0"/>
    <m/>
    <m/>
    <m/>
    <m/>
    <m/>
    <n v="0"/>
    <n v="0"/>
  </r>
  <r>
    <x v="173"/>
    <x v="37"/>
    <s v="vegetale"/>
    <m/>
    <m/>
    <n v="0"/>
    <n v="0"/>
    <n v="0"/>
    <m/>
    <n v="0"/>
    <m/>
    <n v="0"/>
    <n v="0"/>
    <m/>
    <m/>
    <m/>
    <m/>
    <m/>
    <n v="0"/>
    <n v="0"/>
  </r>
  <r>
    <x v="173"/>
    <x v="94"/>
    <s v="vegetale"/>
    <m/>
    <n v="0"/>
    <m/>
    <m/>
    <m/>
    <m/>
    <n v="0"/>
    <n v="0"/>
    <n v="0"/>
    <m/>
    <m/>
    <m/>
    <m/>
    <m/>
    <m/>
    <n v="0"/>
    <n v="0"/>
  </r>
  <r>
    <x v="173"/>
    <x v="66"/>
    <s v="animale"/>
    <m/>
    <n v="0"/>
    <n v="0"/>
    <n v="0.01"/>
    <n v="0"/>
    <n v="0"/>
    <n v="0"/>
    <n v="0"/>
    <n v="0"/>
    <n v="0"/>
    <m/>
    <m/>
    <m/>
    <m/>
    <m/>
    <n v="0"/>
    <n v="0"/>
  </r>
  <r>
    <x v="173"/>
    <x v="80"/>
    <s v="animale"/>
    <m/>
    <n v="0"/>
    <n v="0"/>
    <n v="0"/>
    <n v="0"/>
    <n v="0"/>
    <n v="0"/>
    <m/>
    <n v="0"/>
    <n v="0"/>
    <m/>
    <m/>
    <m/>
    <m/>
    <m/>
    <n v="0"/>
    <n v="0"/>
  </r>
  <r>
    <x v="173"/>
    <x v="86"/>
    <s v="vegetale"/>
    <m/>
    <m/>
    <n v="0"/>
    <n v="0"/>
    <m/>
    <m/>
    <n v="0"/>
    <m/>
    <n v="0"/>
    <n v="0"/>
    <m/>
    <m/>
    <m/>
    <m/>
    <m/>
    <n v="0"/>
    <n v="0"/>
  </r>
  <r>
    <x v="173"/>
    <x v="33"/>
    <s v="vegetale"/>
    <m/>
    <m/>
    <n v="0"/>
    <n v="0"/>
    <m/>
    <m/>
    <n v="0"/>
    <n v="0"/>
    <n v="0"/>
    <n v="0"/>
    <m/>
    <m/>
    <m/>
    <m/>
    <m/>
    <n v="0"/>
    <n v="0"/>
  </r>
  <r>
    <x v="173"/>
    <x v="28"/>
    <s v="vegetale"/>
    <m/>
    <m/>
    <n v="0"/>
    <n v="0"/>
    <n v="0"/>
    <n v="0"/>
    <n v="0"/>
    <n v="0"/>
    <n v="0"/>
    <n v="0"/>
    <m/>
    <m/>
    <m/>
    <m/>
    <n v="0"/>
    <n v="0"/>
    <n v="0"/>
  </r>
  <r>
    <x v="173"/>
    <x v="59"/>
    <s v="vegetale"/>
    <m/>
    <m/>
    <n v="2"/>
    <m/>
    <n v="0.03"/>
    <n v="7.0000000000000007E-2"/>
    <m/>
    <m/>
    <m/>
    <m/>
    <m/>
    <m/>
    <m/>
    <m/>
    <m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91F67D-97B2-4917-B24F-3BBC181FB7B7}" name="Tableau croisé dynamique1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B178" firstHeaderRow="1" firstDataRow="1" firstDataCol="1"/>
  <pivotFields count="2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multipleItemSelectionAllowed="1" showAll="0">
      <items count="99">
        <item h="1" x="21"/>
        <item h="1" x="24"/>
        <item h="1" x="75"/>
        <item h="1" x="42"/>
        <item h="1" x="50"/>
        <item h="1" x="89"/>
        <item h="1" x="73"/>
        <item h="1" x="74"/>
        <item h="1" x="18"/>
        <item h="1" x="69"/>
        <item h="1" x="25"/>
        <item h="1" x="39"/>
        <item h="1" x="0"/>
        <item h="1" x="51"/>
        <item h="1" x="87"/>
        <item h="1" x="52"/>
        <item h="1" x="82"/>
        <item h="1" x="54"/>
        <item h="1" x="76"/>
        <item h="1" x="53"/>
        <item h="1" x="29"/>
        <item h="1" x="79"/>
        <item h="1" x="46"/>
        <item h="1" x="30"/>
        <item h="1" x="36"/>
        <item h="1" x="47"/>
        <item h="1" x="10"/>
        <item h="1" x="90"/>
        <item h="1" x="67"/>
        <item h="1" x="26"/>
        <item h="1" x="40"/>
        <item h="1" x="32"/>
        <item h="1" x="68"/>
        <item h="1" x="6"/>
        <item h="1" x="55"/>
        <item h="1" x="84"/>
        <item h="1" x="43"/>
        <item h="1" x="70"/>
        <item h="1" x="14"/>
        <item h="1" x="77"/>
        <item h="1" x="49"/>
        <item h="1" x="31"/>
        <item h="1" x="96"/>
        <item h="1" x="27"/>
        <item h="1" x="48"/>
        <item h="1" x="38"/>
        <item h="1" x="91"/>
        <item h="1" x="92"/>
        <item h="1" x="93"/>
        <item h="1" x="1"/>
        <item h="1" x="2"/>
        <item h="1" x="17"/>
        <item h="1" x="7"/>
        <item x="72"/>
        <item h="1" x="44"/>
        <item h="1" x="34"/>
        <item h="1" x="59"/>
        <item h="1" x="83"/>
        <item h="1" x="23"/>
        <item h="1" x="22"/>
        <item h="1" x="61"/>
        <item h="1" x="37"/>
        <item h="1" x="12"/>
        <item h="1" x="3"/>
        <item h="1" x="94"/>
        <item h="1" x="65"/>
        <item h="1" x="71"/>
        <item h="1" x="66"/>
        <item h="1" x="78"/>
        <item h="1" x="80"/>
        <item h="1" x="41"/>
        <item h="1" x="81"/>
        <item h="1" x="45"/>
        <item h="1" x="85"/>
        <item h="1" x="62"/>
        <item h="1" x="56"/>
        <item h="1" x="20"/>
        <item h="1" x="8"/>
        <item h="1" x="88"/>
        <item h="1" x="4"/>
        <item h="1" x="5"/>
        <item h="1" x="86"/>
        <item h="1" x="28"/>
        <item h="1" x="60"/>
        <item h="1" x="64"/>
        <item h="1" x="9"/>
        <item h="1" x="95"/>
        <item h="1" x="33"/>
        <item h="1" x="16"/>
        <item h="1" x="15"/>
        <item h="1" x="57"/>
        <item h="1" x="97"/>
        <item h="1" x="13"/>
        <item h="1" x="63"/>
        <item h="1" x="19"/>
        <item h="1" x="11"/>
        <item h="1" x="35"/>
        <item h="1" x="5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dataFields count="1">
    <dataField name="Somme de Disponibilité alimentaire (Kcal/personne/jour)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74A0C7-1963-41C3-9C23-56FD5FEBBC1A}" name="Tableau3" displayName="Tableau3" ref="A1:C2" totalsRowShown="0">
  <autoFilter ref="A1:C2" xr:uid="{3474A0C7-1963-41C3-9C23-56FD5FEBBC1A}"/>
  <tableColumns count="3">
    <tableColumn id="1" xr3:uid="{3F8E5667-1A63-4352-90CB-E1E5D63F90A6}" name="Total_population_2017"/>
    <tableColumn id="2" xr3:uid="{C7021595-7BF9-4DDC-AC04-8E25E6CD7765}" name="Total_sous_nutrition_2017"/>
    <tableColumn id="3" xr3:uid="{9DFA3D51-B827-49C4-892F-04B0F8EE4263}" name="Proportion_sous_nutrition_2017" dataDxfId="53" dataCellStyle="Pourcentage">
      <calculatedColumnFormula>B2/A2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0E59DA-643E-4F42-ADF7-3E1F7A409C1A}" name="Tableau35" displayName="Tableau35" ref="F1:H2" totalsRowShown="0">
  <autoFilter ref="F1:H2" xr:uid="{BF0E59DA-643E-4F42-ADF7-3E1F7A409C1A}"/>
  <tableColumns count="3">
    <tableColumn id="1" xr3:uid="{5A1BC90F-BAC2-488C-AF67-6FC6F2784C4D}" name="Total_population_2017_valeurs_presentes">
      <calculatedColumnFormula>Tableau3[[#This Row],[Total_population_2017]]-B5</calculatedColumnFormula>
    </tableColumn>
    <tableColumn id="2" xr3:uid="{C8FF94BD-B57E-488B-AF19-EE4635F67F01}" name="Total_sous_nutrition_2017"/>
    <tableColumn id="3" xr3:uid="{9F195E08-F356-4245-B0C2-30F48B6E0DCF}" name="Proportion_sous_nutrition_2017" dataDxfId="52" dataCellStyle="Pourcentage">
      <calculatedColumnFormula>G2/F2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104B55-8C13-4D01-8CC3-8258DCD2E0B2}" name="Tableau1" displayName="Tableau1" ref="D178:D179" totalsRowShown="0" headerRowDxfId="51" dataDxfId="50">
  <autoFilter ref="D178:D179" xr:uid="{51104B55-8C13-4D01-8CC3-8258DCD2E0B2}"/>
  <tableColumns count="1">
    <tableColumn id="1" xr3:uid="{C9C0622E-BD98-47B6-A453-958377BA4D26}" name="Nombre_theorique_personne_nourri_mondial " dataDxfId="49">
      <calculatedColumnFormula>SUM(E2:E175)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D6E3F41-3304-4826-A021-04A548D55592}" name="Tableau6" displayName="Tableau6" ref="A1:E175" totalsRowShown="0" headerRowDxfId="48" headerRowBorderDxfId="47" tableBorderDxfId="46" totalsRowBorderDxfId="45">
  <autoFilter ref="A1:E175" xr:uid="{7FA27426-7623-4D5B-B485-C01AA503081F}"/>
  <tableColumns count="5">
    <tableColumn id="1" xr3:uid="{CE6A8060-1FFE-45D2-A217-F455EA2E76F3}" name="id_pays_annee" dataDxfId="44"/>
    <tableColumn id="2" xr3:uid="{B209EED6-A1BB-434B-B04A-4949D57ECF53}" name="Pays" dataDxfId="43"/>
    <tableColumn id="3" xr3:uid="{792FB33B-337E-4772-924D-117766F5758B}" name="Disponibilité alimentaire (Kcal/personne/jour)" dataDxfId="42"/>
    <tableColumn id="4" xr3:uid="{90E08B43-1E98-4EF3-A776-B52C81B3B444}" name="Population_2017" dataDxfId="41"/>
    <tableColumn id="5" xr3:uid="{2DFC4354-8355-4418-847D-7140FFC00525}" name="Nombre_personne_nourri_avec_besoin_energetique_necessaire (2300 kcal)" dataDxfId="40">
      <calculatedColumnFormula>ROUNDDOWN(C2*D2/2300,0)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F57CD9-AB14-45D6-8268-31941B291583}" name="Tableau13" displayName="Tableau13" ref="G177:G178" totalsRowShown="0" headerRowDxfId="39" dataDxfId="38">
  <autoFilter ref="G177:G178" xr:uid="{4FF57CD9-AB14-45D6-8268-31941B291583}"/>
  <tableColumns count="1">
    <tableColumn id="1" xr3:uid="{1676EBF0-87BE-420D-A42C-585EF064214B}" name="Nombre_theorique_personne_nourri_mondial " dataDxfId="37">
      <calculatedColumnFormula>SUM(E2:E175)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3EB63F9-415E-41CC-8162-9F1864F5C3DC}" name="Tableau7" displayName="Tableau7" ref="A1:E175" totalsRowShown="0" headerRowDxfId="36" headerRowBorderDxfId="35" tableBorderDxfId="34" totalsRowBorderDxfId="33">
  <autoFilter ref="A1:E175" xr:uid="{03EB63F9-415E-41CC-8162-9F1864F5C3DC}"/>
  <tableColumns count="5">
    <tableColumn id="1" xr3:uid="{BDB95A22-6164-44D6-BE73-831B688EF16F}" name="id_pays_annee" dataDxfId="32"/>
    <tableColumn id="2" xr3:uid="{3ED51455-AE71-484F-9767-0D3C09429360}" name="Pays" dataDxfId="31"/>
    <tableColumn id="3" xr3:uid="{BC896A3E-158D-4CB8-B7AF-D16397910641}" name="Population2017" dataDxfId="30"/>
    <tableColumn id="4" xr3:uid="{B0281D78-DD63-4BFE-A436-8D92797AE837}" name="Disponibilité alimentaire produit végétaux (Kcal/personne/jour)" dataDxfId="29"/>
    <tableColumn id="5" xr3:uid="{62B1CE07-60F1-433C-9A74-2DB63261EE43}" name="Nombre_personne_nourri_avec_besoin_energetique_necessaire_produits_vegetaux (2300 kcal)" dataDxfId="2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F6E99B3-08CB-4AA9-B12C-1D83D96FA3F1}" name="Tableau8" displayName="Tableau8" ref="G1:K3" totalsRowShown="0" headerRowDxfId="27" tableBorderDxfId="26">
  <autoFilter ref="G1:K3" xr:uid="{0F6E99B3-08CB-4AA9-B12C-1D83D96FA3F1}"/>
  <tableColumns count="5">
    <tableColumn id="1" xr3:uid="{32C4D7DA-68C6-45C7-A9EC-B1DA07257F33}" name="Legende" dataDxfId="25"/>
    <tableColumn id="2" xr3:uid="{6131C4AE-FBF4-45D1-81D4-ECA5C9BEE061}" name="Disponibilité intérieur (milliers de tonnes)"/>
    <tableColumn id="3" xr3:uid="{A01C39DD-A116-49C3-A371-134789D236D3}" name="Aliments pour animaux (milliers de tonnes)">
      <calculatedColumnFormula>I1/$H$2</calculatedColumnFormula>
    </tableColumn>
    <tableColumn id="4" xr3:uid="{0E5424FF-6E57-495B-9DF9-0CC0BF7E98DB}" name="Pertes (milliers de tonnes)">
      <calculatedColumnFormula>J1/$H$2</calculatedColumnFormula>
    </tableColumn>
    <tableColumn id="5" xr3:uid="{042E830E-F3E7-4B59-95A8-C49F2B945A58}" name="Nourriture (milliers de tonnes)">
      <calculatedColumnFormula>K1/$H$2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94D0576-AE8E-4E75-832C-21C3FE046304}" name="Tableau9" displayName="Tableau9" ref="A1:H12" totalsRowShown="0" headerRowDxfId="24" tableBorderDxfId="23">
  <autoFilter ref="A1:H12" xr:uid="{294D0576-AE8E-4E75-832C-21C3FE046304}"/>
  <tableColumns count="8">
    <tableColumn id="1" xr3:uid="{F9693797-3711-448E-ADCA-7C10E5242A56}" name="Catégorie/Totaux" dataDxfId="22"/>
    <tableColumn id="2" xr3:uid="{EF68C018-DD63-4F45-9029-0C55B670C2AA}" name="Aliments pour Animaux" dataDxfId="21"/>
    <tableColumn id="3" xr3:uid="{A617BAA5-41AB-4310-A4E0-E7FD802E76F2}" name="Nourriture" dataDxfId="20"/>
    <tableColumn id="4" xr3:uid="{E73AEB4C-EF2F-412B-A219-A7376EED0108}" name="Perte" dataDxfId="19"/>
    <tableColumn id="5" xr3:uid="{75BBDDB4-AA5E-45B2-B7F4-519219BEBC99}" name="Semences" dataDxfId="18"/>
    <tableColumn id="6" xr3:uid="{55E9AF7F-6884-48D6-BABF-AD6892844825}" name="Traitement" dataDxfId="17"/>
    <tableColumn id="7" xr3:uid="{C8C88B2E-839B-45DF-9F9B-9CEF4C517910}" name="Autres Utilisations" dataDxfId="16"/>
    <tableColumn id="8" xr3:uid="{41A74FC7-BC7A-4A3D-990B-7B86D485E57E}" name="Disponibilité intérieur" dataDxfId="1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4D6D5D4-1463-4C83-A651-36F362C49A0F}" name="Tableau10" displayName="Tableau10" ref="A16:D27" totalsRowShown="0" tableBorderDxfId="14">
  <autoFilter ref="A16:D27" xr:uid="{E4D6D5D4-1463-4C83-A651-36F362C49A0F}"/>
  <tableColumns count="4">
    <tableColumn id="1" xr3:uid="{BCD45573-7E46-42C4-8776-64DE55E31CAE}" name="Catégorie/Totaux" dataDxfId="13"/>
    <tableColumn id="2" xr3:uid="{9A49FE50-EF0B-4774-B44F-6388C0805629}" name="Aliments pour Animaux"/>
    <tableColumn id="3" xr3:uid="{E2520B79-22CD-4619-A39B-F84A71DCFF34}" name="Nourriture"/>
    <tableColumn id="4" xr3:uid="{5F39223B-BE34-4968-8F0C-6C3A7C5CE50A}" name="Disponibilité intérieu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D2C3F88-771D-4430-98E2-C8C7CEF8C4A1}" name="Tableau11" displayName="Tableau11" ref="A1:E2" totalsRowShown="0" headerRowDxfId="12" tableBorderDxfId="11">
  <autoFilter ref="A1:E2" xr:uid="{DD2C3F88-771D-4430-98E2-C8C7CEF8C4A1}"/>
  <tableColumns count="5">
    <tableColumn id="1" xr3:uid="{15363253-3E53-4A57-99E4-306EDD08BE09}" name="Pays" dataDxfId="10"/>
    <tableColumn id="2" xr3:uid="{11A46D9A-3B8A-4547-BB63-06364ABEBA3B}" name="Production Manioc (millier de tonnes)" dataDxfId="9"/>
    <tableColumn id="3" xr3:uid="{67341B83-A91B-4243-8D84-EE09918F4E0C}" name="Exportation Manioc (millier de tonnes)" dataDxfId="8"/>
    <tableColumn id="4" xr3:uid="{4AFF162F-A327-498E-9CEC-70BDE3DCEFBC}" name="Personne en sous nutrition 2017" dataDxfId="7"/>
    <tableColumn id="5" xr3:uid="{239FC567-2DE7-4439-8AFB-A0CBF672A619}" name="Proportion Manioc exportée" dataDxfId="6" dataCellStyle="Pourcentage">
      <calculatedColumnFormula>C2/B2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9597C48-E906-4775-A1CE-25962017BAAF}" name="Tableau5" displayName="Tableau5" ref="A1:B175" totalsRowShown="0" headerRowDxfId="5" headerRowBorderDxfId="4" tableBorderDxfId="3" totalsRowBorderDxfId="2">
  <autoFilter ref="A1:B175" xr:uid="{19597C48-E906-4775-A1CE-25962017BAAF}"/>
  <sortState xmlns:xlrd2="http://schemas.microsoft.com/office/spreadsheetml/2017/richdata2" ref="A2:B175">
    <sortCondition ref="B1:B175"/>
  </sortState>
  <tableColumns count="2">
    <tableColumn id="1" xr3:uid="{7E83B474-2C6E-4B08-AA0F-9B915C04AF61}" name="Pays" dataDxfId="1"/>
    <tableColumn id="2" xr3:uid="{12F4FD83-3AC4-4915-8F4C-4F5FB750FE2D}" name="Disponibilité alimentaire (Kcal/personne/jour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hyperlink" Target="https://fr.statista.com/statistiques/565273/prevalence-de-la-sous-alimentation-dans-le-monde-1990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5606"/>
  <sheetViews>
    <sheetView tabSelected="1" topLeftCell="L1" workbookViewId="0">
      <pane ySplit="1" topLeftCell="A2" activePane="bottomLeft" state="frozen"/>
      <selection pane="bottomLeft" sqref="A1:A1048576"/>
    </sheetView>
  </sheetViews>
  <sheetFormatPr baseColWidth="10" defaultRowHeight="15" x14ac:dyDescent="0.25"/>
  <cols>
    <col min="1" max="1" width="16.28515625" style="2" customWidth="1"/>
    <col min="2" max="2" width="28" style="2" customWidth="1"/>
    <col min="3" max="3" width="14.85546875" style="2" customWidth="1"/>
    <col min="4" max="4" width="25.7109375" style="4" customWidth="1"/>
    <col min="5" max="5" width="19.7109375" style="4" bestFit="1" customWidth="1"/>
    <col min="6" max="6" width="43.85546875" style="1" customWidth="1"/>
    <col min="7" max="7" width="49.7109375" style="1" customWidth="1"/>
    <col min="8" max="8" width="29" style="1" customWidth="1"/>
    <col min="9" max="9" width="41.7109375" style="1" customWidth="1"/>
    <col min="10" max="10" width="22.85546875" customWidth="1"/>
    <col min="11" max="11" width="14.28515625" style="3" customWidth="1"/>
    <col min="12" max="12" width="14.42578125" style="3" customWidth="1"/>
    <col min="13" max="13" width="12.85546875" style="4" customWidth="1"/>
    <col min="14" max="14" width="11.42578125" style="4"/>
    <col min="15" max="15" width="15.85546875" style="3" customWidth="1"/>
    <col min="16" max="16" width="14.140625" style="4" customWidth="1"/>
    <col min="17" max="17" width="15.5703125" style="4" customWidth="1"/>
    <col min="18" max="18" width="19.28515625" style="3" bestFit="1" customWidth="1"/>
    <col min="19" max="19" width="52.28515625" bestFit="1" customWidth="1"/>
    <col min="20" max="20" width="43.28515625" bestFit="1" customWidth="1"/>
  </cols>
  <sheetData>
    <row r="1" spans="1:20" x14ac:dyDescent="0.25">
      <c r="A1" s="2" t="s">
        <v>291</v>
      </c>
      <c r="B1" s="2" t="s">
        <v>0</v>
      </c>
      <c r="C1" s="2" t="s">
        <v>1</v>
      </c>
      <c r="D1" s="4" t="s">
        <v>2</v>
      </c>
      <c r="E1" s="4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t="s">
        <v>8</v>
      </c>
      <c r="K1" s="3" t="s">
        <v>9</v>
      </c>
      <c r="L1" s="3" t="s">
        <v>10</v>
      </c>
      <c r="M1" s="4" t="s">
        <v>11</v>
      </c>
      <c r="N1" s="4" t="s">
        <v>12</v>
      </c>
      <c r="O1" s="3" t="s">
        <v>13</v>
      </c>
      <c r="P1" s="4" t="s">
        <v>14</v>
      </c>
      <c r="Q1" s="4" t="s">
        <v>15</v>
      </c>
      <c r="R1" s="3" t="s">
        <v>16</v>
      </c>
      <c r="S1" t="s">
        <v>1825</v>
      </c>
      <c r="T1" t="s">
        <v>1826</v>
      </c>
    </row>
    <row r="2" spans="1:20" hidden="1" x14ac:dyDescent="0.25">
      <c r="A2" s="2" t="s">
        <v>17</v>
      </c>
      <c r="B2" s="2" t="s">
        <v>27</v>
      </c>
      <c r="C2" s="2" t="s">
        <v>21</v>
      </c>
      <c r="F2" s="1">
        <v>1369</v>
      </c>
      <c r="G2" s="1">
        <v>160.22999999999999</v>
      </c>
      <c r="H2" s="1">
        <v>4.6900000000000004</v>
      </c>
      <c r="I2" s="1">
        <v>36.909999999999997</v>
      </c>
      <c r="J2">
        <v>5992</v>
      </c>
      <c r="L2" s="3">
        <v>1173</v>
      </c>
      <c r="M2" s="4">
        <v>4895</v>
      </c>
      <c r="N2" s="4">
        <v>775</v>
      </c>
      <c r="O2" s="3">
        <v>5169</v>
      </c>
      <c r="P2" s="4">
        <v>322</v>
      </c>
      <c r="R2" s="3">
        <v>-350</v>
      </c>
      <c r="S2">
        <f t="shared" ref="S2:S65" si="0">-K2+L2+O2+R2</f>
        <v>5992</v>
      </c>
      <c r="T2">
        <f t="shared" ref="T2:T65" si="1">M2+N2+P2+Q2+D2+E2</f>
        <v>5992</v>
      </c>
    </row>
    <row r="3" spans="1:20" hidden="1" x14ac:dyDescent="0.25">
      <c r="A3" s="2" t="s">
        <v>17</v>
      </c>
      <c r="B3" s="2" t="s">
        <v>49</v>
      </c>
      <c r="C3" s="2" t="s">
        <v>19</v>
      </c>
      <c r="D3" s="4">
        <v>123</v>
      </c>
      <c r="F3" s="1">
        <v>100</v>
      </c>
      <c r="G3" s="1">
        <v>62.23</v>
      </c>
      <c r="H3" s="1">
        <v>5.19</v>
      </c>
      <c r="I3" s="1">
        <v>6.12</v>
      </c>
      <c r="J3">
        <v>2083</v>
      </c>
      <c r="K3" s="3">
        <v>0</v>
      </c>
      <c r="L3" s="3">
        <v>248</v>
      </c>
      <c r="M3" s="4">
        <v>1901</v>
      </c>
      <c r="N3" s="4">
        <v>58</v>
      </c>
      <c r="O3" s="3">
        <v>1835</v>
      </c>
      <c r="S3">
        <f t="shared" si="0"/>
        <v>2083</v>
      </c>
      <c r="T3">
        <f t="shared" si="1"/>
        <v>2082</v>
      </c>
    </row>
    <row r="4" spans="1:20" hidden="1" x14ac:dyDescent="0.25">
      <c r="A4" s="2" t="s">
        <v>17</v>
      </c>
      <c r="B4" s="2" t="s">
        <v>50</v>
      </c>
      <c r="C4" s="2" t="s">
        <v>21</v>
      </c>
      <c r="F4" s="1">
        <v>17</v>
      </c>
      <c r="G4" s="1">
        <v>28.97</v>
      </c>
      <c r="H4" s="1">
        <v>0.13</v>
      </c>
      <c r="I4" s="1">
        <v>0.85</v>
      </c>
      <c r="J4">
        <v>1007</v>
      </c>
      <c r="K4" s="3">
        <v>34</v>
      </c>
      <c r="L4" s="3">
        <v>124</v>
      </c>
      <c r="M4" s="4">
        <v>885</v>
      </c>
      <c r="N4" s="4">
        <v>122</v>
      </c>
      <c r="O4" s="3">
        <v>916</v>
      </c>
      <c r="S4">
        <f t="shared" si="0"/>
        <v>1006</v>
      </c>
      <c r="T4">
        <f t="shared" si="1"/>
        <v>1007</v>
      </c>
    </row>
    <row r="5" spans="1:20" hidden="1" x14ac:dyDescent="0.25">
      <c r="A5" s="2" t="s">
        <v>17</v>
      </c>
      <c r="B5" s="2" t="s">
        <v>60</v>
      </c>
      <c r="C5" s="2" t="s">
        <v>21</v>
      </c>
      <c r="D5" s="4">
        <v>360</v>
      </c>
      <c r="F5" s="1">
        <v>26</v>
      </c>
      <c r="G5" s="1">
        <v>2.92</v>
      </c>
      <c r="H5" s="1">
        <v>0.24</v>
      </c>
      <c r="I5" s="1">
        <v>0.79</v>
      </c>
      <c r="J5">
        <v>524</v>
      </c>
      <c r="L5" s="3">
        <v>10</v>
      </c>
      <c r="M5" s="4">
        <v>89</v>
      </c>
      <c r="N5" s="4">
        <v>52</v>
      </c>
      <c r="O5" s="3">
        <v>514</v>
      </c>
      <c r="P5" s="4">
        <v>22</v>
      </c>
      <c r="R5" s="3">
        <v>0</v>
      </c>
      <c r="S5">
        <f t="shared" si="0"/>
        <v>524</v>
      </c>
      <c r="T5">
        <f t="shared" si="1"/>
        <v>523</v>
      </c>
    </row>
    <row r="6" spans="1:20" hidden="1" x14ac:dyDescent="0.25">
      <c r="A6" s="2" t="s">
        <v>17</v>
      </c>
      <c r="B6" s="2" t="s">
        <v>66</v>
      </c>
      <c r="C6" s="2" t="s">
        <v>21</v>
      </c>
      <c r="F6" s="1">
        <v>29</v>
      </c>
      <c r="G6" s="1">
        <v>15.8</v>
      </c>
      <c r="H6" s="1">
        <v>0.12</v>
      </c>
      <c r="I6" s="1">
        <v>0.27</v>
      </c>
      <c r="J6">
        <v>513</v>
      </c>
      <c r="K6" s="3">
        <v>97</v>
      </c>
      <c r="M6" s="4">
        <v>483</v>
      </c>
      <c r="N6" s="4">
        <v>31</v>
      </c>
      <c r="O6" s="3">
        <v>611</v>
      </c>
      <c r="R6" s="3">
        <v>0</v>
      </c>
      <c r="S6">
        <f t="shared" si="0"/>
        <v>514</v>
      </c>
      <c r="T6">
        <f t="shared" si="1"/>
        <v>514</v>
      </c>
    </row>
    <row r="7" spans="1:20" hidden="1" x14ac:dyDescent="0.25">
      <c r="A7" s="2" t="s">
        <v>17</v>
      </c>
      <c r="B7" s="2" t="s">
        <v>67</v>
      </c>
      <c r="C7" s="2" t="s">
        <v>21</v>
      </c>
      <c r="F7" s="1">
        <v>141</v>
      </c>
      <c r="G7" s="1">
        <v>13.82</v>
      </c>
      <c r="H7" s="1">
        <v>0.27</v>
      </c>
      <c r="I7" s="1">
        <v>2.7</v>
      </c>
      <c r="J7">
        <v>461</v>
      </c>
      <c r="L7" s="3">
        <v>119</v>
      </c>
      <c r="M7" s="4">
        <v>422</v>
      </c>
      <c r="N7" s="4">
        <v>24</v>
      </c>
      <c r="O7" s="3">
        <v>342</v>
      </c>
      <c r="P7" s="4">
        <v>14</v>
      </c>
      <c r="S7">
        <f t="shared" si="0"/>
        <v>461</v>
      </c>
      <c r="T7">
        <f t="shared" si="1"/>
        <v>460</v>
      </c>
    </row>
    <row r="8" spans="1:20" hidden="1" x14ac:dyDescent="0.25">
      <c r="A8" s="2" t="s">
        <v>17</v>
      </c>
      <c r="B8" s="2" t="s">
        <v>40</v>
      </c>
      <c r="C8" s="2" t="s">
        <v>21</v>
      </c>
      <c r="E8" s="4">
        <v>359</v>
      </c>
      <c r="F8" s="1">
        <v>2</v>
      </c>
      <c r="G8" s="1">
        <v>0.08</v>
      </c>
      <c r="H8" s="1">
        <v>0.21</v>
      </c>
      <c r="I8" s="1">
        <v>0</v>
      </c>
      <c r="J8">
        <v>361</v>
      </c>
      <c r="L8" s="3">
        <v>360</v>
      </c>
      <c r="M8" s="4">
        <v>2</v>
      </c>
      <c r="O8" s="3">
        <v>1</v>
      </c>
      <c r="S8">
        <f t="shared" si="0"/>
        <v>361</v>
      </c>
      <c r="T8">
        <f t="shared" si="1"/>
        <v>361</v>
      </c>
    </row>
    <row r="9" spans="1:20" hidden="1" x14ac:dyDescent="0.25">
      <c r="A9" s="2" t="s">
        <v>17</v>
      </c>
      <c r="B9" s="2" t="s">
        <v>52</v>
      </c>
      <c r="C9" s="2" t="s">
        <v>21</v>
      </c>
      <c r="D9" s="4">
        <v>200</v>
      </c>
      <c r="F9" s="1">
        <v>21</v>
      </c>
      <c r="G9" s="1">
        <v>2.5</v>
      </c>
      <c r="H9" s="1">
        <v>0.3</v>
      </c>
      <c r="I9" s="1">
        <v>0.56000000000000005</v>
      </c>
      <c r="J9">
        <v>313</v>
      </c>
      <c r="K9" s="3">
        <v>0</v>
      </c>
      <c r="L9" s="3">
        <v>1</v>
      </c>
      <c r="M9" s="4">
        <v>76</v>
      </c>
      <c r="N9" s="4">
        <v>31</v>
      </c>
      <c r="O9" s="3">
        <v>312</v>
      </c>
      <c r="P9" s="4">
        <v>5</v>
      </c>
      <c r="S9">
        <f t="shared" si="0"/>
        <v>313</v>
      </c>
      <c r="T9">
        <f t="shared" si="1"/>
        <v>312</v>
      </c>
    </row>
    <row r="10" spans="1:20" hidden="1" x14ac:dyDescent="0.25">
      <c r="A10" s="2" t="s">
        <v>17</v>
      </c>
      <c r="B10" s="2" t="s">
        <v>65</v>
      </c>
      <c r="C10" s="2" t="s">
        <v>21</v>
      </c>
      <c r="F10" s="1">
        <v>15</v>
      </c>
      <c r="G10" s="1">
        <v>7.53</v>
      </c>
      <c r="H10" s="1">
        <v>0.04</v>
      </c>
      <c r="I10" s="1">
        <v>0.25</v>
      </c>
      <c r="J10">
        <v>262</v>
      </c>
      <c r="K10" s="3">
        <v>41</v>
      </c>
      <c r="L10" s="3">
        <v>0</v>
      </c>
      <c r="M10" s="4">
        <v>230</v>
      </c>
      <c r="N10" s="4">
        <v>9</v>
      </c>
      <c r="O10" s="3">
        <v>303</v>
      </c>
      <c r="P10" s="4">
        <v>23</v>
      </c>
      <c r="S10">
        <f t="shared" si="0"/>
        <v>262</v>
      </c>
      <c r="T10">
        <f t="shared" si="1"/>
        <v>262</v>
      </c>
    </row>
    <row r="11" spans="1:20" hidden="1" x14ac:dyDescent="0.25">
      <c r="A11" s="2" t="s">
        <v>17</v>
      </c>
      <c r="B11" s="2" t="s">
        <v>68</v>
      </c>
      <c r="C11" s="2" t="s">
        <v>21</v>
      </c>
      <c r="F11" s="1">
        <v>84</v>
      </c>
      <c r="G11" s="1">
        <v>8.35</v>
      </c>
      <c r="J11">
        <v>255</v>
      </c>
      <c r="L11" s="3">
        <v>271</v>
      </c>
      <c r="M11" s="4">
        <v>255</v>
      </c>
      <c r="O11" s="3">
        <v>2</v>
      </c>
      <c r="R11" s="3">
        <v>-19</v>
      </c>
      <c r="S11">
        <f t="shared" si="0"/>
        <v>254</v>
      </c>
      <c r="T11">
        <f t="shared" si="1"/>
        <v>255</v>
      </c>
    </row>
    <row r="12" spans="1:20" hidden="1" x14ac:dyDescent="0.25">
      <c r="A12" s="2" t="s">
        <v>17</v>
      </c>
      <c r="B12" s="2" t="s">
        <v>36</v>
      </c>
      <c r="C12" s="2" t="s">
        <v>21</v>
      </c>
      <c r="F12" s="1">
        <v>9</v>
      </c>
      <c r="G12" s="1">
        <v>7.29</v>
      </c>
      <c r="H12" s="1">
        <v>0.06</v>
      </c>
      <c r="I12" s="1">
        <v>0.14000000000000001</v>
      </c>
      <c r="J12">
        <v>240</v>
      </c>
      <c r="K12" s="3">
        <v>69</v>
      </c>
      <c r="L12" s="3">
        <v>4</v>
      </c>
      <c r="M12" s="4">
        <v>223</v>
      </c>
      <c r="N12" s="4">
        <v>17</v>
      </c>
      <c r="O12" s="3">
        <v>304</v>
      </c>
      <c r="R12" s="3">
        <v>1</v>
      </c>
      <c r="S12">
        <f t="shared" si="0"/>
        <v>240</v>
      </c>
      <c r="T12">
        <f t="shared" si="1"/>
        <v>240</v>
      </c>
    </row>
    <row r="13" spans="1:20" hidden="1" x14ac:dyDescent="0.25">
      <c r="A13" s="2" t="s">
        <v>17</v>
      </c>
      <c r="B13" s="2" t="s">
        <v>74</v>
      </c>
      <c r="C13" s="2" t="s">
        <v>19</v>
      </c>
      <c r="F13" s="1">
        <v>31</v>
      </c>
      <c r="G13" s="1">
        <v>4.92</v>
      </c>
      <c r="H13" s="1">
        <v>2.5499999999999998</v>
      </c>
      <c r="I13" s="1">
        <v>1.91</v>
      </c>
      <c r="J13">
        <v>150</v>
      </c>
      <c r="M13" s="4">
        <v>150</v>
      </c>
      <c r="O13" s="3">
        <v>150</v>
      </c>
      <c r="S13">
        <f t="shared" si="0"/>
        <v>150</v>
      </c>
      <c r="T13">
        <f t="shared" si="1"/>
        <v>150</v>
      </c>
    </row>
    <row r="14" spans="1:20" hidden="1" x14ac:dyDescent="0.25">
      <c r="A14" s="2" t="s">
        <v>17</v>
      </c>
      <c r="B14" s="2" t="s">
        <v>59</v>
      </c>
      <c r="C14" s="2" t="s">
        <v>21</v>
      </c>
      <c r="F14" s="1">
        <v>4</v>
      </c>
      <c r="G14" s="1">
        <v>4.75</v>
      </c>
      <c r="H14" s="1">
        <v>0.01</v>
      </c>
      <c r="I14" s="1">
        <v>7.0000000000000007E-2</v>
      </c>
      <c r="J14">
        <v>145</v>
      </c>
      <c r="K14" s="3">
        <v>0</v>
      </c>
      <c r="L14" s="3">
        <v>139</v>
      </c>
      <c r="M14" s="4">
        <v>145</v>
      </c>
      <c r="N14" s="4">
        <v>0</v>
      </c>
      <c r="O14" s="3">
        <v>6</v>
      </c>
      <c r="S14">
        <f t="shared" si="0"/>
        <v>145</v>
      </c>
      <c r="T14">
        <f t="shared" si="1"/>
        <v>145</v>
      </c>
    </row>
    <row r="15" spans="1:20" hidden="1" x14ac:dyDescent="0.25">
      <c r="A15" s="2" t="s">
        <v>17</v>
      </c>
      <c r="B15" s="2" t="s">
        <v>75</v>
      </c>
      <c r="C15" s="2" t="s">
        <v>19</v>
      </c>
      <c r="F15" s="1">
        <v>27</v>
      </c>
      <c r="G15" s="1">
        <v>4.59</v>
      </c>
      <c r="H15" s="1">
        <v>2.1</v>
      </c>
      <c r="I15" s="1">
        <v>1.89</v>
      </c>
      <c r="J15">
        <v>140</v>
      </c>
      <c r="L15" s="3">
        <v>6</v>
      </c>
      <c r="M15" s="4">
        <v>140</v>
      </c>
      <c r="O15" s="3">
        <v>134</v>
      </c>
      <c r="S15">
        <f t="shared" si="0"/>
        <v>140</v>
      </c>
      <c r="T15">
        <f t="shared" si="1"/>
        <v>140</v>
      </c>
    </row>
    <row r="16" spans="1:20" hidden="1" x14ac:dyDescent="0.25">
      <c r="A16" s="2" t="s">
        <v>17</v>
      </c>
      <c r="B16" s="2" t="s">
        <v>45</v>
      </c>
      <c r="C16" s="2" t="s">
        <v>21</v>
      </c>
      <c r="E16" s="4">
        <v>55</v>
      </c>
      <c r="F16" s="1">
        <v>51</v>
      </c>
      <c r="G16" s="1">
        <v>2.09</v>
      </c>
      <c r="H16" s="1">
        <v>5.74</v>
      </c>
      <c r="J16">
        <v>119</v>
      </c>
      <c r="L16" s="3">
        <v>119</v>
      </c>
      <c r="M16" s="4">
        <v>64</v>
      </c>
      <c r="S16">
        <f t="shared" si="0"/>
        <v>119</v>
      </c>
      <c r="T16">
        <f t="shared" si="1"/>
        <v>119</v>
      </c>
    </row>
    <row r="17" spans="1:20" hidden="1" x14ac:dyDescent="0.25">
      <c r="A17" s="2" t="s">
        <v>17</v>
      </c>
      <c r="B17" s="2" t="s">
        <v>72</v>
      </c>
      <c r="C17" s="2" t="s">
        <v>21</v>
      </c>
      <c r="F17" s="1">
        <v>4</v>
      </c>
      <c r="G17" s="1">
        <v>3.49</v>
      </c>
      <c r="I17" s="1">
        <v>0.96</v>
      </c>
      <c r="J17">
        <v>107</v>
      </c>
      <c r="L17" s="3">
        <v>107</v>
      </c>
      <c r="M17" s="4">
        <v>107</v>
      </c>
      <c r="S17">
        <f t="shared" si="0"/>
        <v>107</v>
      </c>
      <c r="T17">
        <f t="shared" si="1"/>
        <v>107</v>
      </c>
    </row>
    <row r="18" spans="1:20" hidden="1" x14ac:dyDescent="0.25">
      <c r="A18" s="2" t="s">
        <v>17</v>
      </c>
      <c r="B18" s="2" t="s">
        <v>70</v>
      </c>
      <c r="C18" s="2" t="s">
        <v>21</v>
      </c>
      <c r="D18" s="4">
        <v>81</v>
      </c>
      <c r="J18">
        <v>90</v>
      </c>
      <c r="O18" s="3">
        <v>90</v>
      </c>
      <c r="Q18" s="4">
        <v>9</v>
      </c>
      <c r="S18">
        <f t="shared" si="0"/>
        <v>90</v>
      </c>
      <c r="T18">
        <f t="shared" si="1"/>
        <v>90</v>
      </c>
    </row>
    <row r="19" spans="1:20" hidden="1" x14ac:dyDescent="0.25">
      <c r="A19" s="2" t="s">
        <v>17</v>
      </c>
      <c r="B19" s="2" t="s">
        <v>51</v>
      </c>
      <c r="C19" s="2" t="s">
        <v>21</v>
      </c>
      <c r="D19" s="4">
        <v>4</v>
      </c>
      <c r="F19" s="1">
        <v>23</v>
      </c>
      <c r="G19" s="1">
        <v>2.44</v>
      </c>
      <c r="H19" s="1">
        <v>0.14000000000000001</v>
      </c>
      <c r="I19" s="1">
        <v>1.56</v>
      </c>
      <c r="J19">
        <v>86</v>
      </c>
      <c r="K19" s="3">
        <v>0</v>
      </c>
      <c r="L19" s="3">
        <v>26</v>
      </c>
      <c r="M19" s="4">
        <v>74</v>
      </c>
      <c r="N19" s="4">
        <v>3</v>
      </c>
      <c r="O19" s="3">
        <v>60</v>
      </c>
      <c r="P19" s="4">
        <v>5</v>
      </c>
      <c r="S19">
        <f t="shared" si="0"/>
        <v>86</v>
      </c>
      <c r="T19">
        <f t="shared" si="1"/>
        <v>86</v>
      </c>
    </row>
    <row r="20" spans="1:20" hidden="1" x14ac:dyDescent="0.25">
      <c r="A20" s="2" t="s">
        <v>17</v>
      </c>
      <c r="B20" s="2" t="s">
        <v>24</v>
      </c>
      <c r="C20" s="2" t="s">
        <v>21</v>
      </c>
      <c r="F20" s="1">
        <v>4</v>
      </c>
      <c r="G20" s="1">
        <v>2.7</v>
      </c>
      <c r="H20" s="1">
        <v>0.02</v>
      </c>
      <c r="I20" s="1">
        <v>0.05</v>
      </c>
      <c r="J20">
        <v>82</v>
      </c>
      <c r="L20" s="3">
        <v>82</v>
      </c>
      <c r="M20" s="4">
        <v>82</v>
      </c>
      <c r="S20">
        <f t="shared" si="0"/>
        <v>82</v>
      </c>
      <c r="T20">
        <f t="shared" si="1"/>
        <v>82</v>
      </c>
    </row>
    <row r="21" spans="1:20" hidden="1" x14ac:dyDescent="0.25">
      <c r="A21" s="2" t="s">
        <v>17</v>
      </c>
      <c r="B21" s="2" t="s">
        <v>76</v>
      </c>
      <c r="C21" s="2" t="s">
        <v>19</v>
      </c>
      <c r="F21" s="1">
        <v>9</v>
      </c>
      <c r="G21" s="1">
        <v>2.4500000000000002</v>
      </c>
      <c r="H21" s="1">
        <v>0.53</v>
      </c>
      <c r="I21" s="1">
        <v>0.87</v>
      </c>
      <c r="J21">
        <v>75</v>
      </c>
      <c r="L21" s="3">
        <v>48</v>
      </c>
      <c r="M21" s="4">
        <v>75</v>
      </c>
      <c r="O21" s="3">
        <v>26</v>
      </c>
      <c r="S21">
        <f t="shared" si="0"/>
        <v>74</v>
      </c>
      <c r="T21">
        <f t="shared" si="1"/>
        <v>75</v>
      </c>
    </row>
    <row r="22" spans="1:20" hidden="1" x14ac:dyDescent="0.25">
      <c r="A22" s="2" t="s">
        <v>17</v>
      </c>
      <c r="B22" s="2" t="s">
        <v>64</v>
      </c>
      <c r="C22" s="2" t="s">
        <v>21</v>
      </c>
      <c r="F22" s="1">
        <v>3</v>
      </c>
      <c r="G22" s="1">
        <v>2.2200000000000002</v>
      </c>
      <c r="H22" s="1">
        <v>0.01</v>
      </c>
      <c r="I22" s="1">
        <v>0.02</v>
      </c>
      <c r="J22">
        <v>72</v>
      </c>
      <c r="K22" s="3">
        <v>7</v>
      </c>
      <c r="L22" s="3">
        <v>0</v>
      </c>
      <c r="M22" s="4">
        <v>68</v>
      </c>
      <c r="N22" s="4">
        <v>4</v>
      </c>
      <c r="O22" s="3">
        <v>79</v>
      </c>
      <c r="S22">
        <f t="shared" si="0"/>
        <v>72</v>
      </c>
      <c r="T22">
        <f t="shared" si="1"/>
        <v>72</v>
      </c>
    </row>
    <row r="23" spans="1:20" hidden="1" x14ac:dyDescent="0.25">
      <c r="A23" s="2" t="s">
        <v>17</v>
      </c>
      <c r="B23" s="2" t="s">
        <v>18</v>
      </c>
      <c r="C23" s="2" t="s">
        <v>19</v>
      </c>
      <c r="F23" s="1">
        <v>5</v>
      </c>
      <c r="G23" s="1">
        <v>1.72</v>
      </c>
      <c r="H23" s="1">
        <v>0.2</v>
      </c>
      <c r="I23" s="1">
        <v>0.77</v>
      </c>
      <c r="J23">
        <v>53</v>
      </c>
      <c r="M23" s="4">
        <v>53</v>
      </c>
      <c r="O23" s="3">
        <v>53</v>
      </c>
      <c r="S23">
        <f t="shared" si="0"/>
        <v>53</v>
      </c>
      <c r="T23">
        <f t="shared" si="1"/>
        <v>53</v>
      </c>
    </row>
    <row r="24" spans="1:20" hidden="1" x14ac:dyDescent="0.25">
      <c r="A24" s="2" t="s">
        <v>17</v>
      </c>
      <c r="B24" s="2" t="s">
        <v>57</v>
      </c>
      <c r="C24" s="2" t="s">
        <v>19</v>
      </c>
      <c r="F24" s="1">
        <v>5</v>
      </c>
      <c r="G24" s="1">
        <v>1.3</v>
      </c>
      <c r="H24" s="1">
        <v>0.36</v>
      </c>
      <c r="I24" s="1">
        <v>0.38</v>
      </c>
      <c r="J24">
        <v>47</v>
      </c>
      <c r="L24" s="3">
        <v>29</v>
      </c>
      <c r="M24" s="4">
        <v>40</v>
      </c>
      <c r="N24" s="4">
        <v>5</v>
      </c>
      <c r="O24" s="3">
        <v>18</v>
      </c>
      <c r="P24" s="4">
        <v>2</v>
      </c>
      <c r="S24">
        <f t="shared" si="0"/>
        <v>47</v>
      </c>
      <c r="T24">
        <f t="shared" si="1"/>
        <v>47</v>
      </c>
    </row>
    <row r="25" spans="1:20" hidden="1" x14ac:dyDescent="0.25">
      <c r="A25" s="2" t="s">
        <v>17</v>
      </c>
      <c r="B25" s="2" t="s">
        <v>56</v>
      </c>
      <c r="C25" s="2" t="s">
        <v>21</v>
      </c>
      <c r="F25" s="1">
        <v>12</v>
      </c>
      <c r="G25" s="1">
        <v>1.45</v>
      </c>
      <c r="H25" s="1">
        <v>1.07</v>
      </c>
      <c r="I25" s="1">
        <v>0.38</v>
      </c>
      <c r="J25">
        <v>44</v>
      </c>
      <c r="K25" s="3">
        <v>12</v>
      </c>
      <c r="M25" s="4">
        <v>44</v>
      </c>
      <c r="O25" s="3">
        <v>56</v>
      </c>
      <c r="S25">
        <f t="shared" si="0"/>
        <v>44</v>
      </c>
      <c r="T25">
        <f t="shared" si="1"/>
        <v>44</v>
      </c>
    </row>
    <row r="26" spans="1:20" hidden="1" x14ac:dyDescent="0.25">
      <c r="A26" s="2" t="s">
        <v>17</v>
      </c>
      <c r="B26" s="2" t="s">
        <v>20</v>
      </c>
      <c r="C26" s="2" t="s">
        <v>21</v>
      </c>
      <c r="F26" s="1">
        <v>1</v>
      </c>
      <c r="G26" s="1">
        <v>1.29</v>
      </c>
      <c r="H26" s="1">
        <v>0.01</v>
      </c>
      <c r="I26" s="1">
        <v>0.02</v>
      </c>
      <c r="J26">
        <v>41</v>
      </c>
      <c r="K26" s="3">
        <v>2</v>
      </c>
      <c r="L26" s="3">
        <v>40</v>
      </c>
      <c r="M26" s="4">
        <v>39</v>
      </c>
      <c r="N26" s="4">
        <v>2</v>
      </c>
      <c r="O26" s="3">
        <v>3</v>
      </c>
      <c r="S26">
        <f t="shared" si="0"/>
        <v>41</v>
      </c>
      <c r="T26">
        <f t="shared" si="1"/>
        <v>41</v>
      </c>
    </row>
    <row r="27" spans="1:20" hidden="1" x14ac:dyDescent="0.25">
      <c r="A27" s="2" t="s">
        <v>17</v>
      </c>
      <c r="B27" s="2" t="s">
        <v>25</v>
      </c>
      <c r="C27" s="2" t="s">
        <v>19</v>
      </c>
      <c r="F27" s="1">
        <v>23</v>
      </c>
      <c r="G27" s="1">
        <v>1.17</v>
      </c>
      <c r="H27" s="1">
        <v>2.61</v>
      </c>
      <c r="I27" s="1">
        <v>0.03</v>
      </c>
      <c r="J27">
        <v>36</v>
      </c>
      <c r="L27" s="3">
        <v>0</v>
      </c>
      <c r="M27" s="4">
        <v>36</v>
      </c>
      <c r="O27" s="3">
        <v>36</v>
      </c>
      <c r="S27">
        <f t="shared" si="0"/>
        <v>36</v>
      </c>
      <c r="T27">
        <f t="shared" si="1"/>
        <v>36</v>
      </c>
    </row>
    <row r="28" spans="1:20" hidden="1" x14ac:dyDescent="0.25">
      <c r="A28" s="2" t="s">
        <v>17</v>
      </c>
      <c r="B28" s="2" t="s">
        <v>37</v>
      </c>
      <c r="C28" s="2" t="s">
        <v>21</v>
      </c>
      <c r="J28">
        <v>27</v>
      </c>
      <c r="K28" s="3">
        <v>0</v>
      </c>
      <c r="O28" s="3">
        <v>27</v>
      </c>
      <c r="P28" s="4">
        <v>1</v>
      </c>
      <c r="Q28" s="4">
        <v>26</v>
      </c>
      <c r="S28">
        <f t="shared" si="0"/>
        <v>27</v>
      </c>
      <c r="T28">
        <f t="shared" si="1"/>
        <v>27</v>
      </c>
    </row>
    <row r="29" spans="1:20" hidden="1" x14ac:dyDescent="0.25">
      <c r="A29" s="2" t="s">
        <v>17</v>
      </c>
      <c r="B29" s="2" t="s">
        <v>48</v>
      </c>
      <c r="C29" s="2" t="s">
        <v>21</v>
      </c>
      <c r="F29" s="1">
        <v>18</v>
      </c>
      <c r="G29" s="1">
        <v>0.75</v>
      </c>
      <c r="H29" s="1">
        <v>2.06</v>
      </c>
      <c r="J29">
        <v>23</v>
      </c>
      <c r="L29" s="3">
        <v>22</v>
      </c>
      <c r="M29" s="4">
        <v>23</v>
      </c>
      <c r="O29" s="3">
        <v>1</v>
      </c>
      <c r="S29">
        <f t="shared" si="0"/>
        <v>23</v>
      </c>
      <c r="T29">
        <f t="shared" si="1"/>
        <v>23</v>
      </c>
    </row>
    <row r="30" spans="1:20" hidden="1" x14ac:dyDescent="0.25">
      <c r="A30" s="2" t="s">
        <v>17</v>
      </c>
      <c r="B30" s="2" t="s">
        <v>71</v>
      </c>
      <c r="C30" s="2" t="s">
        <v>21</v>
      </c>
      <c r="F30" s="1">
        <v>9</v>
      </c>
      <c r="G30" s="1">
        <v>0.52</v>
      </c>
      <c r="H30" s="1">
        <v>0.77</v>
      </c>
      <c r="I30" s="1">
        <v>0.27</v>
      </c>
      <c r="J30">
        <v>21</v>
      </c>
      <c r="K30" s="3">
        <v>11</v>
      </c>
      <c r="M30" s="4">
        <v>16</v>
      </c>
      <c r="N30" s="4">
        <v>1</v>
      </c>
      <c r="O30" s="3">
        <v>32</v>
      </c>
      <c r="P30" s="4">
        <v>1</v>
      </c>
      <c r="Q30" s="4">
        <v>4</v>
      </c>
      <c r="R30" s="3">
        <v>0</v>
      </c>
      <c r="S30">
        <f t="shared" si="0"/>
        <v>21</v>
      </c>
      <c r="T30">
        <f t="shared" si="1"/>
        <v>22</v>
      </c>
    </row>
    <row r="31" spans="1:20" hidden="1" x14ac:dyDescent="0.25">
      <c r="A31" s="2" t="s">
        <v>17</v>
      </c>
      <c r="B31" s="2" t="s">
        <v>31</v>
      </c>
      <c r="C31" s="2" t="s">
        <v>19</v>
      </c>
      <c r="F31" s="1">
        <v>3</v>
      </c>
      <c r="G31" s="1">
        <v>0.6</v>
      </c>
      <c r="H31" s="1">
        <v>0.32</v>
      </c>
      <c r="I31" s="1">
        <v>0.04</v>
      </c>
      <c r="J31">
        <v>18</v>
      </c>
      <c r="L31" s="3">
        <v>18</v>
      </c>
      <c r="M31" s="4">
        <v>18</v>
      </c>
      <c r="S31">
        <f t="shared" si="0"/>
        <v>18</v>
      </c>
      <c r="T31">
        <f t="shared" si="1"/>
        <v>18</v>
      </c>
    </row>
    <row r="32" spans="1:20" hidden="1" x14ac:dyDescent="0.25">
      <c r="A32" s="2" t="s">
        <v>17</v>
      </c>
      <c r="B32" s="2" t="s">
        <v>34</v>
      </c>
      <c r="C32" s="2" t="s">
        <v>21</v>
      </c>
      <c r="F32" s="1">
        <v>2</v>
      </c>
      <c r="G32" s="1">
        <v>0.53</v>
      </c>
      <c r="J32">
        <v>16</v>
      </c>
      <c r="L32" s="3">
        <v>16</v>
      </c>
      <c r="M32" s="4">
        <v>16</v>
      </c>
      <c r="S32">
        <f t="shared" si="0"/>
        <v>16</v>
      </c>
      <c r="T32">
        <f t="shared" si="1"/>
        <v>16</v>
      </c>
    </row>
    <row r="33" spans="1:20" hidden="1" x14ac:dyDescent="0.25">
      <c r="A33" s="2" t="s">
        <v>17</v>
      </c>
      <c r="B33" s="2" t="s">
        <v>46</v>
      </c>
      <c r="C33" s="2" t="s">
        <v>21</v>
      </c>
      <c r="F33" s="1">
        <v>13</v>
      </c>
      <c r="G33" s="1">
        <v>0.53</v>
      </c>
      <c r="H33" s="1">
        <v>1.46</v>
      </c>
      <c r="J33">
        <v>16</v>
      </c>
      <c r="L33" s="3">
        <v>16</v>
      </c>
      <c r="M33" s="4">
        <v>16</v>
      </c>
      <c r="S33">
        <f t="shared" si="0"/>
        <v>16</v>
      </c>
      <c r="T33">
        <f t="shared" si="1"/>
        <v>16</v>
      </c>
    </row>
    <row r="34" spans="1:20" hidden="1" x14ac:dyDescent="0.25">
      <c r="A34" s="2" t="s">
        <v>17</v>
      </c>
      <c r="B34" s="2" t="s">
        <v>39</v>
      </c>
      <c r="C34" s="2" t="s">
        <v>19</v>
      </c>
      <c r="F34" s="1">
        <v>12</v>
      </c>
      <c r="G34" s="1">
        <v>0.49</v>
      </c>
      <c r="H34" s="1">
        <v>1.31</v>
      </c>
      <c r="I34" s="1">
        <v>0.01</v>
      </c>
      <c r="J34">
        <v>15</v>
      </c>
      <c r="L34" s="3">
        <v>1</v>
      </c>
      <c r="M34" s="4">
        <v>15</v>
      </c>
      <c r="O34" s="3">
        <v>14</v>
      </c>
      <c r="S34">
        <f t="shared" si="0"/>
        <v>15</v>
      </c>
      <c r="T34">
        <f t="shared" si="1"/>
        <v>15</v>
      </c>
    </row>
    <row r="35" spans="1:20" hidden="1" x14ac:dyDescent="0.25">
      <c r="A35" s="2" t="s">
        <v>17</v>
      </c>
      <c r="B35" s="2" t="s">
        <v>69</v>
      </c>
      <c r="C35" s="2" t="s">
        <v>21</v>
      </c>
      <c r="D35" s="4">
        <v>0</v>
      </c>
      <c r="J35">
        <v>15</v>
      </c>
      <c r="O35" s="3">
        <v>15</v>
      </c>
      <c r="Q35" s="4">
        <v>15</v>
      </c>
      <c r="S35">
        <f t="shared" si="0"/>
        <v>15</v>
      </c>
      <c r="T35">
        <f t="shared" si="1"/>
        <v>15</v>
      </c>
    </row>
    <row r="36" spans="1:20" hidden="1" x14ac:dyDescent="0.25">
      <c r="A36" s="2" t="s">
        <v>17</v>
      </c>
      <c r="B36" s="2" t="s">
        <v>54</v>
      </c>
      <c r="C36" s="2" t="s">
        <v>21</v>
      </c>
      <c r="F36" s="1">
        <v>3</v>
      </c>
      <c r="G36" s="1">
        <v>0.4</v>
      </c>
      <c r="H36" s="1">
        <v>0.02</v>
      </c>
      <c r="I36" s="1">
        <v>0.08</v>
      </c>
      <c r="J36">
        <v>13</v>
      </c>
      <c r="M36" s="4">
        <v>12</v>
      </c>
      <c r="N36" s="4">
        <v>1</v>
      </c>
      <c r="O36" s="3">
        <v>13</v>
      </c>
      <c r="P36" s="4">
        <v>0</v>
      </c>
      <c r="S36">
        <f t="shared" si="0"/>
        <v>13</v>
      </c>
      <c r="T36">
        <f t="shared" si="1"/>
        <v>13</v>
      </c>
    </row>
    <row r="37" spans="1:20" hidden="1" x14ac:dyDescent="0.25">
      <c r="A37" s="2" t="s">
        <v>17</v>
      </c>
      <c r="B37" s="2" t="s">
        <v>77</v>
      </c>
      <c r="C37" s="2" t="s">
        <v>19</v>
      </c>
      <c r="F37" s="1">
        <v>1</v>
      </c>
      <c r="G37" s="1">
        <v>0.38</v>
      </c>
      <c r="H37" s="1">
        <v>0.06</v>
      </c>
      <c r="I37" s="1">
        <v>0.17</v>
      </c>
      <c r="J37">
        <v>12</v>
      </c>
      <c r="L37" s="3">
        <v>0</v>
      </c>
      <c r="M37" s="4">
        <v>12</v>
      </c>
      <c r="O37" s="3">
        <v>12</v>
      </c>
      <c r="S37">
        <f t="shared" si="0"/>
        <v>12</v>
      </c>
      <c r="T37">
        <f t="shared" si="1"/>
        <v>12</v>
      </c>
    </row>
    <row r="38" spans="1:20" hidden="1" x14ac:dyDescent="0.25">
      <c r="A38" s="2" t="s">
        <v>17</v>
      </c>
      <c r="B38" s="2" t="s">
        <v>79</v>
      </c>
      <c r="C38" s="2" t="s">
        <v>21</v>
      </c>
      <c r="F38" s="1">
        <v>2</v>
      </c>
      <c r="G38" s="1">
        <v>0.26</v>
      </c>
      <c r="H38" s="1">
        <v>0.1</v>
      </c>
      <c r="I38" s="1">
        <v>0.11</v>
      </c>
      <c r="J38">
        <v>8</v>
      </c>
      <c r="K38" s="3">
        <v>5</v>
      </c>
      <c r="L38" s="3">
        <v>0</v>
      </c>
      <c r="M38" s="4">
        <v>8</v>
      </c>
      <c r="O38" s="3">
        <v>13</v>
      </c>
      <c r="R38" s="3">
        <v>0</v>
      </c>
      <c r="S38">
        <f t="shared" si="0"/>
        <v>8</v>
      </c>
      <c r="T38">
        <f t="shared" si="1"/>
        <v>8</v>
      </c>
    </row>
    <row r="39" spans="1:20" hidden="1" x14ac:dyDescent="0.25">
      <c r="A39" s="2" t="s">
        <v>17</v>
      </c>
      <c r="B39" s="2" t="s">
        <v>58</v>
      </c>
      <c r="C39" s="2" t="s">
        <v>21</v>
      </c>
      <c r="F39" s="1">
        <v>0</v>
      </c>
      <c r="G39" s="1">
        <v>0.06</v>
      </c>
      <c r="H39" s="1">
        <v>0.03</v>
      </c>
      <c r="I39" s="1">
        <v>0</v>
      </c>
      <c r="J39">
        <v>7</v>
      </c>
      <c r="K39" s="3">
        <v>0</v>
      </c>
      <c r="M39" s="4">
        <v>2</v>
      </c>
      <c r="N39" s="4">
        <v>0</v>
      </c>
      <c r="O39" s="3">
        <v>7</v>
      </c>
      <c r="Q39" s="4">
        <v>4</v>
      </c>
      <c r="S39">
        <f t="shared" si="0"/>
        <v>7</v>
      </c>
      <c r="T39">
        <f t="shared" si="1"/>
        <v>6</v>
      </c>
    </row>
    <row r="40" spans="1:20" hidden="1" x14ac:dyDescent="0.25">
      <c r="A40" s="2" t="s">
        <v>17</v>
      </c>
      <c r="B40" s="2" t="s">
        <v>41</v>
      </c>
      <c r="C40" s="2" t="s">
        <v>21</v>
      </c>
      <c r="E40" s="4">
        <v>1</v>
      </c>
      <c r="F40" s="1">
        <v>3</v>
      </c>
      <c r="G40" s="1">
        <v>0.12</v>
      </c>
      <c r="H40" s="1">
        <v>0.34</v>
      </c>
      <c r="J40">
        <v>5</v>
      </c>
      <c r="M40" s="4">
        <v>4</v>
      </c>
      <c r="O40" s="3">
        <v>5</v>
      </c>
      <c r="S40">
        <f t="shared" si="0"/>
        <v>5</v>
      </c>
      <c r="T40">
        <f t="shared" si="1"/>
        <v>5</v>
      </c>
    </row>
    <row r="41" spans="1:20" hidden="1" x14ac:dyDescent="0.25">
      <c r="A41" s="2" t="s">
        <v>17</v>
      </c>
      <c r="B41" s="2" t="s">
        <v>26</v>
      </c>
      <c r="C41" s="2" t="s">
        <v>21</v>
      </c>
      <c r="F41" s="1">
        <v>0</v>
      </c>
      <c r="G41" s="1">
        <v>0.09</v>
      </c>
      <c r="I41" s="1">
        <v>0</v>
      </c>
      <c r="J41">
        <v>3</v>
      </c>
      <c r="L41" s="3">
        <v>3</v>
      </c>
      <c r="M41" s="4">
        <v>3</v>
      </c>
      <c r="S41">
        <f t="shared" si="0"/>
        <v>3</v>
      </c>
      <c r="T41">
        <f t="shared" si="1"/>
        <v>3</v>
      </c>
    </row>
    <row r="42" spans="1:20" hidden="1" x14ac:dyDescent="0.25">
      <c r="A42" s="2" t="s">
        <v>17</v>
      </c>
      <c r="B42" s="2" t="s">
        <v>38</v>
      </c>
      <c r="C42" s="2" t="s">
        <v>21</v>
      </c>
      <c r="J42">
        <v>3</v>
      </c>
      <c r="O42" s="3">
        <v>3</v>
      </c>
      <c r="P42" s="4">
        <v>0</v>
      </c>
      <c r="Q42" s="4">
        <v>3</v>
      </c>
      <c r="S42">
        <f t="shared" si="0"/>
        <v>3</v>
      </c>
      <c r="T42">
        <f t="shared" si="1"/>
        <v>3</v>
      </c>
    </row>
    <row r="43" spans="1:20" hidden="1" x14ac:dyDescent="0.25">
      <c r="A43" s="2" t="s">
        <v>17</v>
      </c>
      <c r="B43" s="2" t="s">
        <v>61</v>
      </c>
      <c r="C43" s="2" t="s">
        <v>21</v>
      </c>
      <c r="J43">
        <v>3</v>
      </c>
      <c r="K43" s="3">
        <v>0</v>
      </c>
      <c r="N43" s="4">
        <v>0</v>
      </c>
      <c r="O43" s="3">
        <v>3</v>
      </c>
      <c r="P43" s="4">
        <v>0</v>
      </c>
      <c r="Q43" s="4">
        <v>2</v>
      </c>
      <c r="S43">
        <f t="shared" si="0"/>
        <v>3</v>
      </c>
      <c r="T43">
        <f t="shared" si="1"/>
        <v>2</v>
      </c>
    </row>
    <row r="44" spans="1:20" hidden="1" x14ac:dyDescent="0.25">
      <c r="A44" s="2" t="s">
        <v>17</v>
      </c>
      <c r="B44" s="2" t="s">
        <v>22</v>
      </c>
      <c r="C44" s="2" t="s">
        <v>21</v>
      </c>
      <c r="F44" s="1">
        <v>1</v>
      </c>
      <c r="G44" s="1">
        <v>0.06</v>
      </c>
      <c r="H44" s="1">
        <v>0.01</v>
      </c>
      <c r="I44" s="1">
        <v>0.03</v>
      </c>
      <c r="J44">
        <v>2</v>
      </c>
      <c r="L44" s="3">
        <v>2</v>
      </c>
      <c r="M44" s="4">
        <v>2</v>
      </c>
      <c r="S44">
        <f t="shared" si="0"/>
        <v>2</v>
      </c>
      <c r="T44">
        <f t="shared" si="1"/>
        <v>2</v>
      </c>
    </row>
    <row r="45" spans="1:20" hidden="1" x14ac:dyDescent="0.25">
      <c r="A45" s="2" t="s">
        <v>17</v>
      </c>
      <c r="B45" s="2" t="s">
        <v>44</v>
      </c>
      <c r="C45" s="2" t="s">
        <v>21</v>
      </c>
      <c r="F45" s="1">
        <v>2</v>
      </c>
      <c r="G45" s="1">
        <v>7.0000000000000007E-2</v>
      </c>
      <c r="H45" s="1">
        <v>0.18</v>
      </c>
      <c r="J45">
        <v>2</v>
      </c>
      <c r="L45" s="3">
        <v>2</v>
      </c>
      <c r="M45" s="4">
        <v>2</v>
      </c>
      <c r="S45">
        <f t="shared" si="0"/>
        <v>2</v>
      </c>
      <c r="T45">
        <f t="shared" si="1"/>
        <v>2</v>
      </c>
    </row>
    <row r="46" spans="1:20" hidden="1" x14ac:dyDescent="0.25">
      <c r="A46" s="2" t="s">
        <v>17</v>
      </c>
      <c r="B46" s="2" t="s">
        <v>53</v>
      </c>
      <c r="C46" s="2" t="s">
        <v>21</v>
      </c>
      <c r="F46" s="1">
        <v>1</v>
      </c>
      <c r="G46" s="1">
        <v>7.0000000000000007E-2</v>
      </c>
      <c r="I46" s="1">
        <v>0</v>
      </c>
      <c r="J46">
        <v>2</v>
      </c>
      <c r="K46" s="3">
        <v>0</v>
      </c>
      <c r="L46" s="3">
        <v>0</v>
      </c>
      <c r="M46" s="4">
        <v>2</v>
      </c>
      <c r="O46" s="3">
        <v>2</v>
      </c>
      <c r="S46">
        <f t="shared" si="0"/>
        <v>2</v>
      </c>
      <c r="T46">
        <f t="shared" si="1"/>
        <v>2</v>
      </c>
    </row>
    <row r="47" spans="1:20" hidden="1" x14ac:dyDescent="0.25">
      <c r="A47" s="2" t="s">
        <v>17</v>
      </c>
      <c r="B47" s="2" t="s">
        <v>62</v>
      </c>
      <c r="C47" s="2" t="s">
        <v>19</v>
      </c>
      <c r="E47" s="4">
        <v>0</v>
      </c>
      <c r="F47" s="1">
        <v>0</v>
      </c>
      <c r="G47" s="1">
        <v>7.0000000000000007E-2</v>
      </c>
      <c r="H47" s="1">
        <v>0</v>
      </c>
      <c r="I47" s="1">
        <v>0.02</v>
      </c>
      <c r="J47">
        <v>2</v>
      </c>
      <c r="L47" s="3">
        <v>0</v>
      </c>
      <c r="M47" s="4">
        <v>2</v>
      </c>
      <c r="O47" s="3">
        <v>2</v>
      </c>
      <c r="S47">
        <f t="shared" si="0"/>
        <v>2</v>
      </c>
      <c r="T47">
        <f t="shared" si="1"/>
        <v>2</v>
      </c>
    </row>
    <row r="48" spans="1:20" hidden="1" x14ac:dyDescent="0.25">
      <c r="A48" s="2" t="s">
        <v>17</v>
      </c>
      <c r="B48" s="2" t="s">
        <v>33</v>
      </c>
      <c r="C48" s="2" t="s">
        <v>21</v>
      </c>
      <c r="F48" s="1">
        <v>0</v>
      </c>
      <c r="G48" s="1">
        <v>0.02</v>
      </c>
      <c r="H48" s="1">
        <v>0</v>
      </c>
      <c r="I48" s="1">
        <v>0</v>
      </c>
      <c r="J48">
        <v>1</v>
      </c>
      <c r="L48" s="3">
        <v>1</v>
      </c>
      <c r="M48" s="4">
        <v>1</v>
      </c>
      <c r="S48">
        <f t="shared" si="0"/>
        <v>1</v>
      </c>
      <c r="T48">
        <f t="shared" si="1"/>
        <v>1</v>
      </c>
    </row>
    <row r="49" spans="1:20" hidden="1" x14ac:dyDescent="0.25">
      <c r="A49" s="2" t="s">
        <v>17</v>
      </c>
      <c r="B49" s="2" t="s">
        <v>35</v>
      </c>
      <c r="C49" s="2" t="s">
        <v>21</v>
      </c>
      <c r="F49" s="1">
        <v>0</v>
      </c>
      <c r="G49" s="1">
        <v>0.02</v>
      </c>
      <c r="H49" s="1">
        <v>0.04</v>
      </c>
      <c r="I49" s="1">
        <v>0.01</v>
      </c>
      <c r="J49">
        <v>1</v>
      </c>
      <c r="L49" s="3">
        <v>1</v>
      </c>
      <c r="M49" s="4">
        <v>1</v>
      </c>
      <c r="S49">
        <f t="shared" si="0"/>
        <v>1</v>
      </c>
      <c r="T49">
        <f t="shared" si="1"/>
        <v>1</v>
      </c>
    </row>
    <row r="50" spans="1:20" hidden="1" x14ac:dyDescent="0.25">
      <c r="A50" s="2" t="s">
        <v>17</v>
      </c>
      <c r="B50" s="2" t="s">
        <v>43</v>
      </c>
      <c r="C50" s="2" t="s">
        <v>21</v>
      </c>
      <c r="F50" s="1">
        <v>0</v>
      </c>
      <c r="G50" s="1">
        <v>0.02</v>
      </c>
      <c r="H50" s="1">
        <v>0.05</v>
      </c>
      <c r="J50">
        <v>1</v>
      </c>
      <c r="L50" s="3">
        <v>0</v>
      </c>
      <c r="M50" s="4">
        <v>1</v>
      </c>
      <c r="O50" s="3">
        <v>1</v>
      </c>
      <c r="S50">
        <f t="shared" si="0"/>
        <v>1</v>
      </c>
      <c r="T50">
        <f t="shared" si="1"/>
        <v>1</v>
      </c>
    </row>
    <row r="51" spans="1:20" hidden="1" x14ac:dyDescent="0.25">
      <c r="A51" s="2" t="s">
        <v>17</v>
      </c>
      <c r="B51" s="2" t="s">
        <v>47</v>
      </c>
      <c r="C51" s="2" t="s">
        <v>21</v>
      </c>
      <c r="F51" s="1">
        <v>1</v>
      </c>
      <c r="G51" s="1">
        <v>0.05</v>
      </c>
      <c r="H51" s="1">
        <v>0.13</v>
      </c>
      <c r="J51">
        <v>1</v>
      </c>
      <c r="M51" s="4">
        <v>1</v>
      </c>
      <c r="O51" s="3">
        <v>1</v>
      </c>
      <c r="S51">
        <f t="shared" si="0"/>
        <v>1</v>
      </c>
      <c r="T51">
        <f t="shared" si="1"/>
        <v>1</v>
      </c>
    </row>
    <row r="52" spans="1:20" hidden="1" x14ac:dyDescent="0.25">
      <c r="A52" s="2" t="s">
        <v>17</v>
      </c>
      <c r="B52" s="2" t="s">
        <v>23</v>
      </c>
      <c r="C52" s="2" t="s">
        <v>21</v>
      </c>
      <c r="F52" s="1">
        <v>0</v>
      </c>
      <c r="G52" s="1">
        <v>0</v>
      </c>
      <c r="J52">
        <v>0</v>
      </c>
      <c r="L52" s="3">
        <v>0</v>
      </c>
      <c r="M52" s="4">
        <v>0</v>
      </c>
      <c r="S52">
        <f t="shared" si="0"/>
        <v>0</v>
      </c>
      <c r="T52">
        <f t="shared" si="1"/>
        <v>0</v>
      </c>
    </row>
    <row r="53" spans="1:20" hidden="1" x14ac:dyDescent="0.25">
      <c r="A53" s="2" t="s">
        <v>17</v>
      </c>
      <c r="B53" s="2" t="s">
        <v>28</v>
      </c>
      <c r="C53" s="2" t="s">
        <v>21</v>
      </c>
      <c r="F53" s="1">
        <v>0</v>
      </c>
      <c r="G53" s="1">
        <v>0</v>
      </c>
      <c r="J53">
        <v>0</v>
      </c>
      <c r="L53" s="3">
        <v>0</v>
      </c>
      <c r="M53" s="4">
        <v>0</v>
      </c>
      <c r="S53">
        <f t="shared" si="0"/>
        <v>0</v>
      </c>
      <c r="T53">
        <f t="shared" si="1"/>
        <v>0</v>
      </c>
    </row>
    <row r="54" spans="1:20" hidden="1" x14ac:dyDescent="0.25">
      <c r="A54" s="2" t="s">
        <v>17</v>
      </c>
      <c r="B54" s="2" t="s">
        <v>29</v>
      </c>
      <c r="C54" s="2" t="s">
        <v>21</v>
      </c>
      <c r="F54" s="1">
        <v>0</v>
      </c>
      <c r="G54" s="1">
        <v>0</v>
      </c>
      <c r="I54" s="1">
        <v>0</v>
      </c>
      <c r="J54">
        <v>0</v>
      </c>
      <c r="L54" s="3">
        <v>0</v>
      </c>
      <c r="M54" s="4">
        <v>0</v>
      </c>
      <c r="S54">
        <f t="shared" si="0"/>
        <v>0</v>
      </c>
      <c r="T54">
        <f t="shared" si="1"/>
        <v>0</v>
      </c>
    </row>
    <row r="55" spans="1:20" hidden="1" x14ac:dyDescent="0.25">
      <c r="A55" s="2" t="s">
        <v>17</v>
      </c>
      <c r="B55" s="2" t="s">
        <v>30</v>
      </c>
      <c r="C55" s="2" t="s">
        <v>21</v>
      </c>
      <c r="F55" s="1">
        <v>0</v>
      </c>
      <c r="G55" s="1">
        <v>0</v>
      </c>
      <c r="H55" s="1">
        <v>0</v>
      </c>
      <c r="I55" s="1">
        <v>0</v>
      </c>
      <c r="J55">
        <v>0</v>
      </c>
      <c r="L55" s="3">
        <v>0</v>
      </c>
      <c r="M55" s="4">
        <v>0</v>
      </c>
      <c r="S55">
        <f t="shared" si="0"/>
        <v>0</v>
      </c>
      <c r="T55">
        <f t="shared" si="1"/>
        <v>0</v>
      </c>
    </row>
    <row r="56" spans="1:20" hidden="1" x14ac:dyDescent="0.25">
      <c r="A56" s="2" t="s">
        <v>17</v>
      </c>
      <c r="B56" s="2" t="s">
        <v>32</v>
      </c>
      <c r="C56" s="2" t="s">
        <v>21</v>
      </c>
      <c r="F56" s="1">
        <v>0</v>
      </c>
      <c r="G56" s="1">
        <v>0</v>
      </c>
      <c r="H56" s="1">
        <v>0</v>
      </c>
      <c r="I56" s="1">
        <v>0</v>
      </c>
      <c r="J56">
        <v>0</v>
      </c>
      <c r="L56" s="3">
        <v>0</v>
      </c>
      <c r="M56" s="4">
        <v>0</v>
      </c>
      <c r="S56">
        <f t="shared" si="0"/>
        <v>0</v>
      </c>
      <c r="T56">
        <f t="shared" si="1"/>
        <v>0</v>
      </c>
    </row>
    <row r="57" spans="1:20" hidden="1" x14ac:dyDescent="0.25">
      <c r="A57" s="2" t="s">
        <v>17</v>
      </c>
      <c r="B57" s="2" t="s">
        <v>42</v>
      </c>
      <c r="C57" s="2" t="s">
        <v>21</v>
      </c>
      <c r="F57" s="1">
        <v>0</v>
      </c>
      <c r="G57" s="1">
        <v>0</v>
      </c>
      <c r="H57" s="1">
        <v>0</v>
      </c>
      <c r="J57">
        <v>0</v>
      </c>
      <c r="L57" s="3">
        <v>0</v>
      </c>
      <c r="M57" s="4">
        <v>0</v>
      </c>
      <c r="S57">
        <f t="shared" si="0"/>
        <v>0</v>
      </c>
      <c r="T57">
        <f t="shared" si="1"/>
        <v>0</v>
      </c>
    </row>
    <row r="58" spans="1:20" hidden="1" x14ac:dyDescent="0.25">
      <c r="A58" s="2" t="s">
        <v>17</v>
      </c>
      <c r="B58" s="2" t="s">
        <v>63</v>
      </c>
      <c r="C58" s="2" t="s">
        <v>21</v>
      </c>
      <c r="F58" s="1">
        <v>0</v>
      </c>
      <c r="G58" s="1">
        <v>0</v>
      </c>
      <c r="H58" s="1">
        <v>0</v>
      </c>
      <c r="I58" s="1">
        <v>0</v>
      </c>
      <c r="J58">
        <v>0</v>
      </c>
      <c r="K58" s="3">
        <v>0</v>
      </c>
      <c r="L58" s="3">
        <v>0</v>
      </c>
      <c r="M58" s="4">
        <v>0</v>
      </c>
      <c r="R58" s="3">
        <v>0</v>
      </c>
      <c r="S58">
        <f t="shared" si="0"/>
        <v>0</v>
      </c>
      <c r="T58">
        <f t="shared" si="1"/>
        <v>0</v>
      </c>
    </row>
    <row r="59" spans="1:20" hidden="1" x14ac:dyDescent="0.25">
      <c r="A59" s="2" t="s">
        <v>17</v>
      </c>
      <c r="B59" s="2" t="s">
        <v>73</v>
      </c>
      <c r="C59" s="2" t="s">
        <v>21</v>
      </c>
      <c r="F59" s="1">
        <v>0</v>
      </c>
      <c r="G59" s="1">
        <v>0</v>
      </c>
      <c r="H59" s="1">
        <v>0</v>
      </c>
      <c r="I59" s="1">
        <v>0</v>
      </c>
      <c r="J59">
        <v>0</v>
      </c>
      <c r="K59" s="3">
        <v>0</v>
      </c>
      <c r="L59" s="3">
        <v>0</v>
      </c>
      <c r="M59" s="4">
        <v>0</v>
      </c>
      <c r="S59">
        <f t="shared" si="0"/>
        <v>0</v>
      </c>
      <c r="T59">
        <f t="shared" si="1"/>
        <v>0</v>
      </c>
    </row>
    <row r="60" spans="1:20" hidden="1" x14ac:dyDescent="0.25">
      <c r="A60" s="2" t="s">
        <v>17</v>
      </c>
      <c r="B60" s="2" t="s">
        <v>78</v>
      </c>
      <c r="C60" s="2" t="s">
        <v>21</v>
      </c>
      <c r="F60" s="1">
        <v>0</v>
      </c>
      <c r="G60" s="1">
        <v>0</v>
      </c>
      <c r="J60">
        <v>0</v>
      </c>
      <c r="L60" s="3">
        <v>0</v>
      </c>
      <c r="M60" s="4">
        <v>0</v>
      </c>
      <c r="S60">
        <f t="shared" si="0"/>
        <v>0</v>
      </c>
      <c r="T60">
        <f t="shared" si="1"/>
        <v>0</v>
      </c>
    </row>
    <row r="61" spans="1:20" hidden="1" x14ac:dyDescent="0.25">
      <c r="A61" s="2" t="s">
        <v>17</v>
      </c>
      <c r="B61" s="2" t="s">
        <v>55</v>
      </c>
      <c r="C61" s="2" t="s">
        <v>21</v>
      </c>
      <c r="F61" s="1">
        <v>1</v>
      </c>
      <c r="H61" s="1">
        <v>0.02</v>
      </c>
      <c r="I61" s="1">
        <v>0.02</v>
      </c>
      <c r="S61">
        <f t="shared" si="0"/>
        <v>0</v>
      </c>
      <c r="T61">
        <f t="shared" si="1"/>
        <v>0</v>
      </c>
    </row>
    <row r="62" spans="1:20" hidden="1" x14ac:dyDescent="0.25">
      <c r="A62" s="2" t="s">
        <v>80</v>
      </c>
      <c r="B62" s="2" t="s">
        <v>70</v>
      </c>
      <c r="C62" s="2" t="s">
        <v>21</v>
      </c>
      <c r="J62">
        <v>20033</v>
      </c>
      <c r="K62" s="3">
        <v>0</v>
      </c>
      <c r="L62" s="3">
        <v>0</v>
      </c>
      <c r="N62" s="4">
        <v>1002</v>
      </c>
      <c r="O62" s="3">
        <v>20033</v>
      </c>
      <c r="Q62" s="4">
        <v>19031</v>
      </c>
      <c r="S62">
        <f t="shared" si="0"/>
        <v>20033</v>
      </c>
      <c r="T62">
        <f t="shared" si="1"/>
        <v>20033</v>
      </c>
    </row>
    <row r="63" spans="1:20" hidden="1" x14ac:dyDescent="0.25">
      <c r="A63" s="2" t="s">
        <v>80</v>
      </c>
      <c r="B63" s="2" t="s">
        <v>52</v>
      </c>
      <c r="C63" s="2" t="s">
        <v>21</v>
      </c>
      <c r="D63" s="4">
        <v>4715</v>
      </c>
      <c r="E63" s="4">
        <v>0</v>
      </c>
      <c r="F63" s="1">
        <v>858</v>
      </c>
      <c r="G63" s="1">
        <v>100.1</v>
      </c>
      <c r="H63" s="1">
        <v>7.69</v>
      </c>
      <c r="I63" s="1">
        <v>21.91</v>
      </c>
      <c r="J63">
        <v>10480</v>
      </c>
      <c r="K63" s="3">
        <v>3036</v>
      </c>
      <c r="L63" s="3">
        <v>56</v>
      </c>
      <c r="M63" s="4">
        <v>5283</v>
      </c>
      <c r="N63" s="4">
        <v>405</v>
      </c>
      <c r="O63" s="3">
        <v>11811</v>
      </c>
      <c r="P63" s="4">
        <v>33</v>
      </c>
      <c r="Q63" s="4">
        <v>43</v>
      </c>
      <c r="R63" s="3">
        <v>1650</v>
      </c>
      <c r="S63">
        <f t="shared" si="0"/>
        <v>10481</v>
      </c>
      <c r="T63">
        <f t="shared" si="1"/>
        <v>10479</v>
      </c>
    </row>
    <row r="64" spans="1:20" hidden="1" x14ac:dyDescent="0.25">
      <c r="A64" s="2" t="s">
        <v>80</v>
      </c>
      <c r="B64" s="2" t="s">
        <v>27</v>
      </c>
      <c r="C64" s="2" t="s">
        <v>21</v>
      </c>
      <c r="D64" s="4">
        <v>37</v>
      </c>
      <c r="F64" s="1">
        <v>492</v>
      </c>
      <c r="G64" s="1">
        <v>60.13</v>
      </c>
      <c r="H64" s="1">
        <v>2.09</v>
      </c>
      <c r="I64" s="1">
        <v>15.4</v>
      </c>
      <c r="J64">
        <v>3316</v>
      </c>
      <c r="K64" s="3">
        <v>495</v>
      </c>
      <c r="L64" s="3">
        <v>1490</v>
      </c>
      <c r="M64" s="4">
        <v>3174</v>
      </c>
      <c r="N64" s="4">
        <v>74</v>
      </c>
      <c r="O64" s="3">
        <v>1870</v>
      </c>
      <c r="P64" s="4">
        <v>31</v>
      </c>
      <c r="Q64" s="4">
        <v>0</v>
      </c>
      <c r="R64" s="3">
        <v>450</v>
      </c>
      <c r="S64">
        <f t="shared" si="0"/>
        <v>3315</v>
      </c>
      <c r="T64">
        <f t="shared" si="1"/>
        <v>3316</v>
      </c>
    </row>
    <row r="65" spans="1:20" hidden="1" x14ac:dyDescent="0.25">
      <c r="A65" s="2" t="s">
        <v>80</v>
      </c>
      <c r="B65" s="2" t="s">
        <v>26</v>
      </c>
      <c r="C65" s="2" t="s">
        <v>21</v>
      </c>
      <c r="F65" s="1">
        <v>82</v>
      </c>
      <c r="G65" s="1">
        <v>60.91</v>
      </c>
      <c r="I65" s="1">
        <v>0.83</v>
      </c>
      <c r="J65">
        <v>3215</v>
      </c>
      <c r="K65" s="3">
        <v>66</v>
      </c>
      <c r="L65" s="3">
        <v>131</v>
      </c>
      <c r="M65" s="4">
        <v>3215</v>
      </c>
      <c r="O65" s="3">
        <v>3150</v>
      </c>
      <c r="S65">
        <f t="shared" si="0"/>
        <v>3215</v>
      </c>
      <c r="T65">
        <f t="shared" si="1"/>
        <v>3215</v>
      </c>
    </row>
    <row r="66" spans="1:20" hidden="1" x14ac:dyDescent="0.25">
      <c r="A66" s="2" t="s">
        <v>80</v>
      </c>
      <c r="B66" s="2" t="s">
        <v>49</v>
      </c>
      <c r="C66" s="2" t="s">
        <v>19</v>
      </c>
      <c r="D66" s="4">
        <v>123</v>
      </c>
      <c r="F66" s="1">
        <v>85</v>
      </c>
      <c r="G66" s="1">
        <v>55.75</v>
      </c>
      <c r="H66" s="1">
        <v>5.26</v>
      </c>
      <c r="I66" s="1">
        <v>4.55</v>
      </c>
      <c r="J66">
        <v>3093</v>
      </c>
      <c r="K66" s="3">
        <v>697</v>
      </c>
      <c r="L66" s="3">
        <v>292</v>
      </c>
      <c r="M66" s="4">
        <v>2942</v>
      </c>
      <c r="N66" s="4">
        <v>32</v>
      </c>
      <c r="O66" s="3">
        <v>3260</v>
      </c>
      <c r="Q66" s="4">
        <v>0</v>
      </c>
      <c r="R66" s="3">
        <v>238</v>
      </c>
      <c r="S66">
        <f t="shared" ref="S66:S129" si="2">-K66+L66+O66+R66</f>
        <v>3093</v>
      </c>
      <c r="T66">
        <f t="shared" ref="T66:T129" si="3">M66+N66+P66+Q66+D66+E66</f>
        <v>3097</v>
      </c>
    </row>
    <row r="67" spans="1:20" hidden="1" x14ac:dyDescent="0.25">
      <c r="A67" s="2" t="s">
        <v>80</v>
      </c>
      <c r="B67" s="2" t="s">
        <v>65</v>
      </c>
      <c r="C67" s="2" t="s">
        <v>21</v>
      </c>
      <c r="D67" s="4">
        <v>217</v>
      </c>
      <c r="E67" s="4">
        <v>103</v>
      </c>
      <c r="F67" s="1">
        <v>60</v>
      </c>
      <c r="G67" s="1">
        <v>30.66</v>
      </c>
      <c r="H67" s="1">
        <v>0.08</v>
      </c>
      <c r="I67" s="1">
        <v>1.26</v>
      </c>
      <c r="J67">
        <v>2126</v>
      </c>
      <c r="K67" s="3">
        <v>149</v>
      </c>
      <c r="L67" s="3">
        <v>102</v>
      </c>
      <c r="M67" s="4">
        <v>1618</v>
      </c>
      <c r="N67" s="4">
        <v>109</v>
      </c>
      <c r="O67" s="3">
        <v>2174</v>
      </c>
      <c r="P67" s="4">
        <v>79</v>
      </c>
      <c r="Q67" s="4">
        <v>0</v>
      </c>
      <c r="S67">
        <f t="shared" si="2"/>
        <v>2127</v>
      </c>
      <c r="T67">
        <f t="shared" si="3"/>
        <v>2126</v>
      </c>
    </row>
    <row r="68" spans="1:20" hidden="1" x14ac:dyDescent="0.25">
      <c r="A68" s="2" t="s">
        <v>80</v>
      </c>
      <c r="B68" s="2" t="s">
        <v>76</v>
      </c>
      <c r="C68" s="2" t="s">
        <v>19</v>
      </c>
      <c r="F68" s="1">
        <v>151</v>
      </c>
      <c r="G68" s="1">
        <v>37.57</v>
      </c>
      <c r="H68" s="1">
        <v>9.73</v>
      </c>
      <c r="I68" s="1">
        <v>14.85</v>
      </c>
      <c r="J68">
        <v>1983</v>
      </c>
      <c r="K68" s="3">
        <v>54</v>
      </c>
      <c r="L68" s="3">
        <v>356</v>
      </c>
      <c r="M68" s="4">
        <v>1983</v>
      </c>
      <c r="O68" s="3">
        <v>1679</v>
      </c>
      <c r="R68" s="3">
        <v>2</v>
      </c>
      <c r="S68">
        <f t="shared" si="2"/>
        <v>1983</v>
      </c>
      <c r="T68">
        <f t="shared" si="3"/>
        <v>1983</v>
      </c>
    </row>
    <row r="69" spans="1:20" hidden="1" x14ac:dyDescent="0.25">
      <c r="A69" s="2" t="s">
        <v>80</v>
      </c>
      <c r="B69" s="2" t="s">
        <v>68</v>
      </c>
      <c r="C69" s="2" t="s">
        <v>21</v>
      </c>
      <c r="F69" s="1">
        <v>319</v>
      </c>
      <c r="G69" s="1">
        <v>35.19</v>
      </c>
      <c r="J69">
        <v>1908</v>
      </c>
      <c r="K69" s="3">
        <v>942</v>
      </c>
      <c r="L69" s="3">
        <v>741</v>
      </c>
      <c r="M69" s="4">
        <v>1857</v>
      </c>
      <c r="O69" s="3">
        <v>2435</v>
      </c>
      <c r="Q69" s="4">
        <v>51</v>
      </c>
      <c r="R69" s="3">
        <v>-326</v>
      </c>
      <c r="S69">
        <f t="shared" si="2"/>
        <v>1908</v>
      </c>
      <c r="T69">
        <f t="shared" si="3"/>
        <v>1908</v>
      </c>
    </row>
    <row r="70" spans="1:20" hidden="1" x14ac:dyDescent="0.25">
      <c r="A70" s="2" t="s">
        <v>80</v>
      </c>
      <c r="B70" s="2" t="s">
        <v>66</v>
      </c>
      <c r="C70" s="2" t="s">
        <v>21</v>
      </c>
      <c r="E70" s="4">
        <v>2</v>
      </c>
      <c r="F70" s="1">
        <v>4</v>
      </c>
      <c r="G70" s="1">
        <v>2.2000000000000002</v>
      </c>
      <c r="H70" s="1">
        <v>0.01</v>
      </c>
      <c r="I70" s="1">
        <v>0.04</v>
      </c>
      <c r="J70">
        <v>1558</v>
      </c>
      <c r="K70" s="3">
        <v>437</v>
      </c>
      <c r="L70" s="3">
        <v>15</v>
      </c>
      <c r="M70" s="4">
        <v>116</v>
      </c>
      <c r="O70" s="3">
        <v>1980</v>
      </c>
      <c r="Q70" s="4">
        <v>1440</v>
      </c>
      <c r="R70" s="3">
        <v>0</v>
      </c>
      <c r="S70">
        <f t="shared" si="2"/>
        <v>1558</v>
      </c>
      <c r="T70">
        <f t="shared" si="3"/>
        <v>1558</v>
      </c>
    </row>
    <row r="71" spans="1:20" hidden="1" x14ac:dyDescent="0.25">
      <c r="A71" s="2" t="s">
        <v>80</v>
      </c>
      <c r="B71" s="2" t="s">
        <v>50</v>
      </c>
      <c r="C71" s="2" t="s">
        <v>21</v>
      </c>
      <c r="D71" s="4">
        <v>51</v>
      </c>
      <c r="F71" s="1">
        <v>23</v>
      </c>
      <c r="G71" s="1">
        <v>25.08</v>
      </c>
      <c r="H71" s="1">
        <v>0.22</v>
      </c>
      <c r="I71" s="1">
        <v>0.93</v>
      </c>
      <c r="J71">
        <v>1511</v>
      </c>
      <c r="K71" s="3">
        <v>194</v>
      </c>
      <c r="L71" s="3">
        <v>78</v>
      </c>
      <c r="M71" s="4">
        <v>1323</v>
      </c>
      <c r="N71" s="4">
        <v>137</v>
      </c>
      <c r="O71" s="3">
        <v>1621</v>
      </c>
      <c r="Q71" s="4">
        <v>0</v>
      </c>
      <c r="R71" s="3">
        <v>5</v>
      </c>
      <c r="S71">
        <f t="shared" si="2"/>
        <v>1510</v>
      </c>
      <c r="T71">
        <f t="shared" si="3"/>
        <v>1511</v>
      </c>
    </row>
    <row r="72" spans="1:20" hidden="1" x14ac:dyDescent="0.25">
      <c r="A72" s="2" t="s">
        <v>80</v>
      </c>
      <c r="B72" s="2" t="s">
        <v>75</v>
      </c>
      <c r="C72" s="2" t="s">
        <v>19</v>
      </c>
      <c r="E72" s="4">
        <v>10</v>
      </c>
      <c r="F72" s="1">
        <v>111</v>
      </c>
      <c r="G72" s="1">
        <v>18.03</v>
      </c>
      <c r="H72" s="1">
        <v>8.82</v>
      </c>
      <c r="I72" s="1">
        <v>7.23</v>
      </c>
      <c r="J72">
        <v>961</v>
      </c>
      <c r="K72" s="3">
        <v>28</v>
      </c>
      <c r="L72" s="3">
        <v>36</v>
      </c>
      <c r="M72" s="4">
        <v>952</v>
      </c>
      <c r="O72" s="3">
        <v>953</v>
      </c>
      <c r="R72" s="3">
        <v>0</v>
      </c>
      <c r="S72">
        <f t="shared" si="2"/>
        <v>961</v>
      </c>
      <c r="T72">
        <f t="shared" si="3"/>
        <v>962</v>
      </c>
    </row>
    <row r="73" spans="1:20" hidden="1" x14ac:dyDescent="0.25">
      <c r="A73" s="2" t="s">
        <v>80</v>
      </c>
      <c r="B73" s="2" t="s">
        <v>67</v>
      </c>
      <c r="C73" s="2" t="s">
        <v>21</v>
      </c>
      <c r="F73" s="1">
        <v>169</v>
      </c>
      <c r="G73" s="1">
        <v>17.41</v>
      </c>
      <c r="H73" s="1">
        <v>0.23</v>
      </c>
      <c r="I73" s="1">
        <v>3.25</v>
      </c>
      <c r="J73">
        <v>920</v>
      </c>
      <c r="K73" s="3">
        <v>163</v>
      </c>
      <c r="L73" s="3">
        <v>1311</v>
      </c>
      <c r="M73" s="4">
        <v>919</v>
      </c>
      <c r="N73" s="4">
        <v>0</v>
      </c>
      <c r="O73" s="3">
        <v>3</v>
      </c>
      <c r="P73" s="4">
        <v>0</v>
      </c>
      <c r="Q73" s="4">
        <v>0</v>
      </c>
      <c r="R73" s="3">
        <v>-231</v>
      </c>
      <c r="S73">
        <f t="shared" si="2"/>
        <v>920</v>
      </c>
      <c r="T73">
        <f t="shared" si="3"/>
        <v>919</v>
      </c>
    </row>
    <row r="74" spans="1:20" hidden="1" x14ac:dyDescent="0.25">
      <c r="A74" s="2" t="s">
        <v>80</v>
      </c>
      <c r="B74" s="2" t="s">
        <v>113</v>
      </c>
      <c r="C74" s="2" t="s">
        <v>21</v>
      </c>
      <c r="D74" s="4">
        <v>8</v>
      </c>
      <c r="F74" s="1">
        <v>12</v>
      </c>
      <c r="G74" s="1">
        <v>1.27</v>
      </c>
      <c r="H74" s="1">
        <v>0.63</v>
      </c>
      <c r="I74" s="1">
        <v>1.32</v>
      </c>
      <c r="J74">
        <v>732</v>
      </c>
      <c r="K74" s="3">
        <v>18</v>
      </c>
      <c r="L74" s="3">
        <v>5</v>
      </c>
      <c r="M74" s="4">
        <v>67</v>
      </c>
      <c r="N74" s="4">
        <v>24</v>
      </c>
      <c r="O74" s="3">
        <v>785</v>
      </c>
      <c r="P74" s="4">
        <v>23</v>
      </c>
      <c r="Q74" s="4">
        <v>611</v>
      </c>
      <c r="R74" s="3">
        <v>-40</v>
      </c>
      <c r="S74">
        <f t="shared" si="2"/>
        <v>732</v>
      </c>
      <c r="T74">
        <f t="shared" si="3"/>
        <v>733</v>
      </c>
    </row>
    <row r="75" spans="1:20" hidden="1" x14ac:dyDescent="0.25">
      <c r="A75" s="2" t="s">
        <v>80</v>
      </c>
      <c r="B75" s="2" t="s">
        <v>64</v>
      </c>
      <c r="C75" s="2" t="s">
        <v>21</v>
      </c>
      <c r="F75" s="1">
        <v>8</v>
      </c>
      <c r="G75" s="1">
        <v>11.04</v>
      </c>
      <c r="H75" s="1">
        <v>0.04</v>
      </c>
      <c r="I75" s="1">
        <v>0.06</v>
      </c>
      <c r="J75">
        <v>655</v>
      </c>
      <c r="K75" s="3">
        <v>806</v>
      </c>
      <c r="L75" s="3">
        <v>501</v>
      </c>
      <c r="M75" s="4">
        <v>583</v>
      </c>
      <c r="N75" s="4">
        <v>45</v>
      </c>
      <c r="O75" s="3">
        <v>904</v>
      </c>
      <c r="Q75" s="4">
        <v>27</v>
      </c>
      <c r="R75" s="3">
        <v>56</v>
      </c>
      <c r="S75">
        <f t="shared" si="2"/>
        <v>655</v>
      </c>
      <c r="T75">
        <f t="shared" si="3"/>
        <v>655</v>
      </c>
    </row>
    <row r="76" spans="1:20" hidden="1" x14ac:dyDescent="0.25">
      <c r="A76" s="2" t="s">
        <v>80</v>
      </c>
      <c r="B76" s="2" t="s">
        <v>38</v>
      </c>
      <c r="C76" s="2" t="s">
        <v>21</v>
      </c>
      <c r="J76">
        <v>590</v>
      </c>
      <c r="K76" s="3">
        <v>2</v>
      </c>
      <c r="L76" s="3">
        <v>34</v>
      </c>
      <c r="O76" s="3">
        <v>557</v>
      </c>
      <c r="P76" s="4">
        <v>3</v>
      </c>
      <c r="Q76" s="4">
        <v>587</v>
      </c>
      <c r="R76" s="3">
        <v>0</v>
      </c>
      <c r="S76">
        <f t="shared" si="2"/>
        <v>589</v>
      </c>
      <c r="T76">
        <f t="shared" si="3"/>
        <v>590</v>
      </c>
    </row>
    <row r="77" spans="1:20" hidden="1" x14ac:dyDescent="0.25">
      <c r="A77" s="2" t="s">
        <v>80</v>
      </c>
      <c r="B77" s="2" t="s">
        <v>73</v>
      </c>
      <c r="C77" s="2" t="s">
        <v>21</v>
      </c>
      <c r="F77" s="1">
        <v>5</v>
      </c>
      <c r="G77" s="1">
        <v>9.59</v>
      </c>
      <c r="H77" s="1">
        <v>0.05</v>
      </c>
      <c r="I77" s="1">
        <v>0.27</v>
      </c>
      <c r="J77">
        <v>561</v>
      </c>
      <c r="K77" s="3">
        <v>65</v>
      </c>
      <c r="L77" s="3">
        <v>81</v>
      </c>
      <c r="M77" s="4">
        <v>506</v>
      </c>
      <c r="N77" s="4">
        <v>55</v>
      </c>
      <c r="O77" s="3">
        <v>546</v>
      </c>
      <c r="S77">
        <f t="shared" si="2"/>
        <v>562</v>
      </c>
      <c r="T77">
        <f t="shared" si="3"/>
        <v>561</v>
      </c>
    </row>
    <row r="78" spans="1:20" hidden="1" x14ac:dyDescent="0.25">
      <c r="A78" s="2" t="s">
        <v>80</v>
      </c>
      <c r="B78" s="2" t="s">
        <v>78</v>
      </c>
      <c r="C78" s="2" t="s">
        <v>21</v>
      </c>
      <c r="F78" s="1">
        <v>14</v>
      </c>
      <c r="G78" s="1">
        <v>7.71</v>
      </c>
      <c r="I78" s="1">
        <v>0</v>
      </c>
      <c r="J78">
        <v>546</v>
      </c>
      <c r="K78" s="3">
        <v>605</v>
      </c>
      <c r="L78" s="3">
        <v>3</v>
      </c>
      <c r="M78" s="4">
        <v>407</v>
      </c>
      <c r="O78" s="3">
        <v>1098</v>
      </c>
      <c r="Q78" s="4">
        <v>139</v>
      </c>
      <c r="R78" s="3">
        <v>50</v>
      </c>
      <c r="S78">
        <f t="shared" si="2"/>
        <v>546</v>
      </c>
      <c r="T78">
        <f t="shared" si="3"/>
        <v>546</v>
      </c>
    </row>
    <row r="79" spans="1:20" hidden="1" x14ac:dyDescent="0.25">
      <c r="A79" s="2" t="s">
        <v>80</v>
      </c>
      <c r="B79" s="2" t="s">
        <v>60</v>
      </c>
      <c r="C79" s="2" t="s">
        <v>21</v>
      </c>
      <c r="D79" s="4">
        <v>19</v>
      </c>
      <c r="F79" s="1">
        <v>1</v>
      </c>
      <c r="G79" s="1">
        <v>0.09</v>
      </c>
      <c r="I79" s="1">
        <v>0.01</v>
      </c>
      <c r="J79">
        <v>509</v>
      </c>
      <c r="K79" s="3">
        <v>8</v>
      </c>
      <c r="L79" s="3">
        <v>199</v>
      </c>
      <c r="M79" s="4">
        <v>5</v>
      </c>
      <c r="N79" s="4">
        <v>7</v>
      </c>
      <c r="O79" s="3">
        <v>268</v>
      </c>
      <c r="P79" s="4">
        <v>6</v>
      </c>
      <c r="Q79" s="4">
        <v>472</v>
      </c>
      <c r="R79" s="3">
        <v>50</v>
      </c>
      <c r="S79">
        <f t="shared" si="2"/>
        <v>509</v>
      </c>
      <c r="T79">
        <f t="shared" si="3"/>
        <v>509</v>
      </c>
    </row>
    <row r="80" spans="1:20" hidden="1" x14ac:dyDescent="0.25">
      <c r="A80" s="2" t="s">
        <v>80</v>
      </c>
      <c r="B80" s="2" t="s">
        <v>101</v>
      </c>
      <c r="C80" s="2" t="s">
        <v>21</v>
      </c>
      <c r="F80" s="1">
        <v>9</v>
      </c>
      <c r="G80" s="1">
        <v>8.3800000000000008</v>
      </c>
      <c r="H80" s="1">
        <v>0.02</v>
      </c>
      <c r="I80" s="1">
        <v>0.25</v>
      </c>
      <c r="J80">
        <v>501</v>
      </c>
      <c r="K80" s="3">
        <v>88</v>
      </c>
      <c r="L80" s="3">
        <v>4</v>
      </c>
      <c r="M80" s="4">
        <v>442</v>
      </c>
      <c r="N80" s="4">
        <v>59</v>
      </c>
      <c r="O80" s="3">
        <v>585</v>
      </c>
      <c r="S80">
        <f t="shared" si="2"/>
        <v>501</v>
      </c>
      <c r="T80">
        <f t="shared" si="3"/>
        <v>501</v>
      </c>
    </row>
    <row r="81" spans="1:20" hidden="1" x14ac:dyDescent="0.25">
      <c r="A81" s="2" t="s">
        <v>80</v>
      </c>
      <c r="B81" s="2" t="s">
        <v>57</v>
      </c>
      <c r="C81" s="2" t="s">
        <v>19</v>
      </c>
      <c r="F81" s="1">
        <v>28</v>
      </c>
      <c r="G81" s="1">
        <v>7.21</v>
      </c>
      <c r="H81" s="1">
        <v>1.96</v>
      </c>
      <c r="I81" s="1">
        <v>2.2599999999999998</v>
      </c>
      <c r="J81">
        <v>497</v>
      </c>
      <c r="K81" s="3">
        <v>17</v>
      </c>
      <c r="L81" s="3">
        <v>1</v>
      </c>
      <c r="M81" s="4">
        <v>380</v>
      </c>
      <c r="N81" s="4">
        <v>51</v>
      </c>
      <c r="O81" s="3">
        <v>514</v>
      </c>
      <c r="P81" s="4">
        <v>67</v>
      </c>
      <c r="R81" s="3">
        <v>0</v>
      </c>
      <c r="S81">
        <f t="shared" si="2"/>
        <v>498</v>
      </c>
      <c r="T81">
        <f t="shared" si="3"/>
        <v>498</v>
      </c>
    </row>
    <row r="82" spans="1:20" hidden="1" x14ac:dyDescent="0.25">
      <c r="A82" s="2" t="s">
        <v>80</v>
      </c>
      <c r="B82" s="2" t="s">
        <v>45</v>
      </c>
      <c r="C82" s="2" t="s">
        <v>21</v>
      </c>
      <c r="E82" s="4">
        <v>399</v>
      </c>
      <c r="F82" s="1">
        <v>23</v>
      </c>
      <c r="G82" s="1">
        <v>0.95</v>
      </c>
      <c r="H82" s="1">
        <v>2.6</v>
      </c>
      <c r="J82">
        <v>449</v>
      </c>
      <c r="K82" s="3">
        <v>7</v>
      </c>
      <c r="L82" s="3">
        <v>456</v>
      </c>
      <c r="M82" s="4">
        <v>50</v>
      </c>
      <c r="R82" s="3">
        <v>0</v>
      </c>
      <c r="S82">
        <f t="shared" si="2"/>
        <v>449</v>
      </c>
      <c r="T82">
        <f t="shared" si="3"/>
        <v>449</v>
      </c>
    </row>
    <row r="83" spans="1:20" hidden="1" x14ac:dyDescent="0.25">
      <c r="A83" s="2" t="s">
        <v>80</v>
      </c>
      <c r="B83" s="2" t="s">
        <v>36</v>
      </c>
      <c r="C83" s="2" t="s">
        <v>21</v>
      </c>
      <c r="F83" s="1">
        <v>6</v>
      </c>
      <c r="G83" s="1">
        <v>4.8899999999999997</v>
      </c>
      <c r="H83" s="1">
        <v>0.12</v>
      </c>
      <c r="I83" s="1">
        <v>0.08</v>
      </c>
      <c r="J83">
        <v>441</v>
      </c>
      <c r="K83" s="3">
        <v>524</v>
      </c>
      <c r="L83" s="3">
        <v>17</v>
      </c>
      <c r="M83" s="4">
        <v>258</v>
      </c>
      <c r="N83" s="4">
        <v>50</v>
      </c>
      <c r="O83" s="3">
        <v>914</v>
      </c>
      <c r="Q83" s="4">
        <v>133</v>
      </c>
      <c r="R83" s="3">
        <v>34</v>
      </c>
      <c r="S83">
        <f t="shared" si="2"/>
        <v>441</v>
      </c>
      <c r="T83">
        <f t="shared" si="3"/>
        <v>441</v>
      </c>
    </row>
    <row r="84" spans="1:20" hidden="1" x14ac:dyDescent="0.25">
      <c r="A84" s="2" t="s">
        <v>80</v>
      </c>
      <c r="B84" s="2" t="s">
        <v>59</v>
      </c>
      <c r="C84" s="2" t="s">
        <v>21</v>
      </c>
      <c r="F84" s="1">
        <v>5</v>
      </c>
      <c r="G84" s="1">
        <v>7.32</v>
      </c>
      <c r="H84" s="1">
        <v>0.03</v>
      </c>
      <c r="I84" s="1">
        <v>0.08</v>
      </c>
      <c r="J84">
        <v>422</v>
      </c>
      <c r="K84" s="3">
        <v>1525</v>
      </c>
      <c r="L84" s="3">
        <v>13</v>
      </c>
      <c r="M84" s="4">
        <v>386</v>
      </c>
      <c r="N84" s="4">
        <v>36</v>
      </c>
      <c r="O84" s="3">
        <v>1934</v>
      </c>
      <c r="R84" s="3">
        <v>0</v>
      </c>
      <c r="S84">
        <f t="shared" si="2"/>
        <v>422</v>
      </c>
      <c r="T84">
        <f t="shared" si="3"/>
        <v>422</v>
      </c>
    </row>
    <row r="85" spans="1:20" hidden="1" x14ac:dyDescent="0.25">
      <c r="A85" s="2" t="s">
        <v>80</v>
      </c>
      <c r="B85" s="2" t="s">
        <v>24</v>
      </c>
      <c r="C85" s="2" t="s">
        <v>21</v>
      </c>
      <c r="F85" s="1">
        <v>12</v>
      </c>
      <c r="G85" s="1">
        <v>7.04</v>
      </c>
      <c r="H85" s="1">
        <v>0.02</v>
      </c>
      <c r="I85" s="1">
        <v>0.19</v>
      </c>
      <c r="J85">
        <v>413</v>
      </c>
      <c r="K85" s="3">
        <v>8</v>
      </c>
      <c r="L85" s="3">
        <v>2</v>
      </c>
      <c r="M85" s="4">
        <v>371</v>
      </c>
      <c r="N85" s="4">
        <v>42</v>
      </c>
      <c r="O85" s="3">
        <v>420</v>
      </c>
      <c r="S85">
        <f t="shared" si="2"/>
        <v>414</v>
      </c>
      <c r="T85">
        <f t="shared" si="3"/>
        <v>413</v>
      </c>
    </row>
    <row r="86" spans="1:20" hidden="1" x14ac:dyDescent="0.25">
      <c r="A86" s="2" t="s">
        <v>80</v>
      </c>
      <c r="B86" s="2" t="s">
        <v>28</v>
      </c>
      <c r="C86" s="2" t="s">
        <v>21</v>
      </c>
      <c r="E86" s="4">
        <v>60</v>
      </c>
      <c r="F86" s="1">
        <v>52</v>
      </c>
      <c r="G86" s="1">
        <v>6.38</v>
      </c>
      <c r="J86">
        <v>397</v>
      </c>
      <c r="K86" s="3">
        <v>53</v>
      </c>
      <c r="L86" s="3">
        <v>79</v>
      </c>
      <c r="M86" s="4">
        <v>337</v>
      </c>
      <c r="O86" s="3">
        <v>371</v>
      </c>
      <c r="R86" s="3">
        <v>0</v>
      </c>
      <c r="S86">
        <f t="shared" si="2"/>
        <v>397</v>
      </c>
      <c r="T86">
        <f t="shared" si="3"/>
        <v>397</v>
      </c>
    </row>
    <row r="87" spans="1:20" hidden="1" x14ac:dyDescent="0.25">
      <c r="A87" s="2" t="s">
        <v>80</v>
      </c>
      <c r="B87" s="2" t="s">
        <v>48</v>
      </c>
      <c r="C87" s="2" t="s">
        <v>21</v>
      </c>
      <c r="E87" s="4">
        <v>30</v>
      </c>
      <c r="F87" s="1">
        <v>126</v>
      </c>
      <c r="G87" s="1">
        <v>5.19</v>
      </c>
      <c r="H87" s="1">
        <v>14.23</v>
      </c>
      <c r="J87">
        <v>304</v>
      </c>
      <c r="K87" s="3">
        <v>79</v>
      </c>
      <c r="L87" s="3">
        <v>132</v>
      </c>
      <c r="M87" s="4">
        <v>274</v>
      </c>
      <c r="O87" s="3">
        <v>221</v>
      </c>
      <c r="R87" s="3">
        <v>30</v>
      </c>
      <c r="S87">
        <f t="shared" si="2"/>
        <v>304</v>
      </c>
      <c r="T87">
        <f t="shared" si="3"/>
        <v>304</v>
      </c>
    </row>
    <row r="88" spans="1:20" hidden="1" x14ac:dyDescent="0.25">
      <c r="A88" s="2" t="s">
        <v>80</v>
      </c>
      <c r="B88" s="2" t="s">
        <v>18</v>
      </c>
      <c r="C88" s="2" t="s">
        <v>19</v>
      </c>
      <c r="D88" s="4">
        <v>0</v>
      </c>
      <c r="E88" s="4">
        <v>48</v>
      </c>
      <c r="F88" s="1">
        <v>17</v>
      </c>
      <c r="G88" s="1">
        <v>4.8099999999999996</v>
      </c>
      <c r="H88" s="1">
        <v>0.53</v>
      </c>
      <c r="I88" s="1">
        <v>2.58</v>
      </c>
      <c r="J88">
        <v>302</v>
      </c>
      <c r="K88" s="3">
        <v>10</v>
      </c>
      <c r="L88" s="3">
        <v>71</v>
      </c>
      <c r="M88" s="4">
        <v>254</v>
      </c>
      <c r="O88" s="3">
        <v>241</v>
      </c>
      <c r="S88">
        <f t="shared" si="2"/>
        <v>302</v>
      </c>
      <c r="T88">
        <f t="shared" si="3"/>
        <v>302</v>
      </c>
    </row>
    <row r="89" spans="1:20" hidden="1" x14ac:dyDescent="0.25">
      <c r="A89" s="2" t="s">
        <v>80</v>
      </c>
      <c r="B89" s="2" t="s">
        <v>46</v>
      </c>
      <c r="C89" s="2" t="s">
        <v>21</v>
      </c>
      <c r="F89" s="1">
        <v>109</v>
      </c>
      <c r="G89" s="1">
        <v>4.5</v>
      </c>
      <c r="H89" s="1">
        <v>12.33</v>
      </c>
      <c r="I89" s="1">
        <v>0</v>
      </c>
      <c r="J89">
        <v>238</v>
      </c>
      <c r="K89" s="3">
        <v>66</v>
      </c>
      <c r="L89" s="3">
        <v>206</v>
      </c>
      <c r="M89" s="4">
        <v>238</v>
      </c>
      <c r="O89" s="3">
        <v>98</v>
      </c>
      <c r="R89" s="3">
        <v>0</v>
      </c>
      <c r="S89">
        <f t="shared" si="2"/>
        <v>238</v>
      </c>
      <c r="T89">
        <f t="shared" si="3"/>
        <v>238</v>
      </c>
    </row>
    <row r="90" spans="1:20" hidden="1" x14ac:dyDescent="0.25">
      <c r="A90" s="2" t="s">
        <v>80</v>
      </c>
      <c r="B90" s="2" t="s">
        <v>110</v>
      </c>
      <c r="C90" s="2" t="s">
        <v>19</v>
      </c>
      <c r="D90" s="4">
        <v>62</v>
      </c>
      <c r="E90" s="4">
        <v>0</v>
      </c>
      <c r="F90" s="1">
        <v>10</v>
      </c>
      <c r="G90" s="1">
        <v>3.14</v>
      </c>
      <c r="H90" s="1">
        <v>0.51</v>
      </c>
      <c r="I90" s="1">
        <v>1.1599999999999999</v>
      </c>
      <c r="J90">
        <v>228</v>
      </c>
      <c r="K90" s="3">
        <v>150</v>
      </c>
      <c r="L90" s="3">
        <v>140</v>
      </c>
      <c r="M90" s="4">
        <v>166</v>
      </c>
      <c r="O90" s="3">
        <v>237</v>
      </c>
      <c r="R90" s="3">
        <v>0</v>
      </c>
      <c r="S90">
        <f t="shared" si="2"/>
        <v>227</v>
      </c>
      <c r="T90">
        <f t="shared" si="3"/>
        <v>228</v>
      </c>
    </row>
    <row r="91" spans="1:20" hidden="1" x14ac:dyDescent="0.25">
      <c r="A91" s="2" t="s">
        <v>80</v>
      </c>
      <c r="B91" s="2" t="s">
        <v>74</v>
      </c>
      <c r="C91" s="2" t="s">
        <v>19</v>
      </c>
      <c r="F91" s="1">
        <v>25</v>
      </c>
      <c r="G91" s="1">
        <v>4.28</v>
      </c>
      <c r="H91" s="1">
        <v>2.1</v>
      </c>
      <c r="I91" s="1">
        <v>1.53</v>
      </c>
      <c r="J91">
        <v>226</v>
      </c>
      <c r="K91" s="3">
        <v>1</v>
      </c>
      <c r="L91" s="3">
        <v>13</v>
      </c>
      <c r="M91" s="4">
        <v>226</v>
      </c>
      <c r="O91" s="3">
        <v>213</v>
      </c>
      <c r="S91">
        <f t="shared" si="2"/>
        <v>225</v>
      </c>
      <c r="T91">
        <f t="shared" si="3"/>
        <v>226</v>
      </c>
    </row>
    <row r="92" spans="1:20" hidden="1" x14ac:dyDescent="0.25">
      <c r="A92" s="2" t="s">
        <v>80</v>
      </c>
      <c r="B92" s="2" t="s">
        <v>115</v>
      </c>
      <c r="C92" s="2" t="s">
        <v>19</v>
      </c>
      <c r="F92" s="1">
        <v>42</v>
      </c>
      <c r="G92" s="1">
        <v>4.16</v>
      </c>
      <c r="H92" s="1">
        <v>4.17</v>
      </c>
      <c r="I92" s="1">
        <v>1.1100000000000001</v>
      </c>
      <c r="J92">
        <v>220</v>
      </c>
      <c r="K92" s="3">
        <v>25</v>
      </c>
      <c r="L92" s="3">
        <v>29</v>
      </c>
      <c r="M92" s="4">
        <v>220</v>
      </c>
      <c r="O92" s="3">
        <v>216</v>
      </c>
      <c r="R92" s="3">
        <v>0</v>
      </c>
      <c r="S92">
        <f t="shared" si="2"/>
        <v>220</v>
      </c>
      <c r="T92">
        <f t="shared" si="3"/>
        <v>220</v>
      </c>
    </row>
    <row r="93" spans="1:20" hidden="1" x14ac:dyDescent="0.25">
      <c r="A93" s="2" t="s">
        <v>80</v>
      </c>
      <c r="B93" s="2" t="s">
        <v>114</v>
      </c>
      <c r="C93" s="2" t="s">
        <v>21</v>
      </c>
      <c r="D93" s="4">
        <v>29</v>
      </c>
      <c r="F93" s="1">
        <v>11</v>
      </c>
      <c r="G93" s="1">
        <v>1.35</v>
      </c>
      <c r="H93" s="1">
        <v>0.09</v>
      </c>
      <c r="I93" s="1">
        <v>0.32</v>
      </c>
      <c r="J93">
        <v>192</v>
      </c>
      <c r="K93" s="3">
        <v>61</v>
      </c>
      <c r="L93" s="3">
        <v>56</v>
      </c>
      <c r="M93" s="4">
        <v>71</v>
      </c>
      <c r="N93" s="4">
        <v>13</v>
      </c>
      <c r="O93" s="3">
        <v>147</v>
      </c>
      <c r="P93" s="4">
        <v>2</v>
      </c>
      <c r="Q93" s="4">
        <v>78</v>
      </c>
      <c r="R93" s="3">
        <v>50</v>
      </c>
      <c r="S93">
        <f t="shared" si="2"/>
        <v>192</v>
      </c>
      <c r="T93">
        <f t="shared" si="3"/>
        <v>193</v>
      </c>
    </row>
    <row r="94" spans="1:20" hidden="1" x14ac:dyDescent="0.25">
      <c r="A94" s="2" t="s">
        <v>80</v>
      </c>
      <c r="B94" s="2" t="s">
        <v>103</v>
      </c>
      <c r="C94" s="2" t="s">
        <v>21</v>
      </c>
      <c r="F94" s="1">
        <v>2</v>
      </c>
      <c r="G94" s="1">
        <v>2.54</v>
      </c>
      <c r="H94" s="1">
        <v>0.01</v>
      </c>
      <c r="I94" s="1">
        <v>0.03</v>
      </c>
      <c r="J94">
        <v>158</v>
      </c>
      <c r="K94" s="3">
        <v>308</v>
      </c>
      <c r="L94" s="3">
        <v>2</v>
      </c>
      <c r="M94" s="4">
        <v>134</v>
      </c>
      <c r="N94" s="4">
        <v>23</v>
      </c>
      <c r="O94" s="3">
        <v>443</v>
      </c>
      <c r="R94" s="3">
        <v>20</v>
      </c>
      <c r="S94">
        <f t="shared" si="2"/>
        <v>157</v>
      </c>
      <c r="T94">
        <f t="shared" si="3"/>
        <v>157</v>
      </c>
    </row>
    <row r="95" spans="1:20" hidden="1" x14ac:dyDescent="0.25">
      <c r="A95" s="2" t="s">
        <v>80</v>
      </c>
      <c r="B95" s="2" t="s">
        <v>105</v>
      </c>
      <c r="C95" s="2" t="s">
        <v>19</v>
      </c>
      <c r="D95" s="4">
        <v>0</v>
      </c>
      <c r="E95" s="4">
        <v>0</v>
      </c>
      <c r="F95" s="1">
        <v>2</v>
      </c>
      <c r="G95" s="1">
        <v>2.16</v>
      </c>
      <c r="H95" s="1">
        <v>0.04</v>
      </c>
      <c r="I95" s="1">
        <v>0.43</v>
      </c>
      <c r="J95">
        <v>114</v>
      </c>
      <c r="K95" s="3">
        <v>74</v>
      </c>
      <c r="L95" s="3">
        <v>26</v>
      </c>
      <c r="M95" s="4">
        <v>114</v>
      </c>
      <c r="O95" s="3">
        <v>162</v>
      </c>
      <c r="R95" s="3">
        <v>0</v>
      </c>
      <c r="S95">
        <f t="shared" si="2"/>
        <v>114</v>
      </c>
      <c r="T95">
        <f t="shared" si="3"/>
        <v>114</v>
      </c>
    </row>
    <row r="96" spans="1:20" hidden="1" x14ac:dyDescent="0.25">
      <c r="A96" s="2" t="s">
        <v>80</v>
      </c>
      <c r="B96" s="2" t="s">
        <v>91</v>
      </c>
      <c r="C96" s="2" t="s">
        <v>21</v>
      </c>
      <c r="F96" s="1">
        <v>0</v>
      </c>
      <c r="G96" s="1">
        <v>0</v>
      </c>
      <c r="H96" s="1">
        <v>0</v>
      </c>
      <c r="I96" s="1">
        <v>0</v>
      </c>
      <c r="J96">
        <v>112</v>
      </c>
      <c r="K96" s="3">
        <v>3</v>
      </c>
      <c r="L96" s="3">
        <v>2</v>
      </c>
      <c r="M96" s="4">
        <v>0</v>
      </c>
      <c r="O96" s="3">
        <v>112</v>
      </c>
      <c r="Q96" s="4">
        <v>112</v>
      </c>
      <c r="R96" s="3">
        <v>1</v>
      </c>
      <c r="S96">
        <f t="shared" si="2"/>
        <v>112</v>
      </c>
      <c r="T96">
        <f t="shared" si="3"/>
        <v>112</v>
      </c>
    </row>
    <row r="97" spans="1:20" hidden="1" x14ac:dyDescent="0.25">
      <c r="A97" s="2" t="s">
        <v>80</v>
      </c>
      <c r="B97" s="2" t="s">
        <v>92</v>
      </c>
      <c r="C97" s="2" t="s">
        <v>21</v>
      </c>
      <c r="F97" s="1">
        <v>17</v>
      </c>
      <c r="G97" s="1">
        <v>1.83</v>
      </c>
      <c r="H97" s="1">
        <v>7.0000000000000007E-2</v>
      </c>
      <c r="I97" s="1">
        <v>1.08</v>
      </c>
      <c r="J97">
        <v>105</v>
      </c>
      <c r="K97" s="3">
        <v>7</v>
      </c>
      <c r="L97" s="3">
        <v>51</v>
      </c>
      <c r="M97" s="4">
        <v>96</v>
      </c>
      <c r="N97" s="4">
        <v>3</v>
      </c>
      <c r="O97" s="3">
        <v>60</v>
      </c>
      <c r="P97" s="4">
        <v>5</v>
      </c>
      <c r="R97" s="3">
        <v>0</v>
      </c>
      <c r="S97">
        <f t="shared" si="2"/>
        <v>104</v>
      </c>
      <c r="T97">
        <f t="shared" si="3"/>
        <v>104</v>
      </c>
    </row>
    <row r="98" spans="1:20" hidden="1" x14ac:dyDescent="0.25">
      <c r="A98" s="2" t="s">
        <v>80</v>
      </c>
      <c r="B98" s="2" t="s">
        <v>34</v>
      </c>
      <c r="C98" s="2" t="s">
        <v>21</v>
      </c>
      <c r="F98" s="1">
        <v>13</v>
      </c>
      <c r="G98" s="1">
        <v>1.69</v>
      </c>
      <c r="I98" s="1">
        <v>0</v>
      </c>
      <c r="J98">
        <v>89</v>
      </c>
      <c r="K98" s="3">
        <v>42</v>
      </c>
      <c r="L98" s="3">
        <v>54</v>
      </c>
      <c r="M98" s="4">
        <v>89</v>
      </c>
      <c r="O98" s="3">
        <v>77</v>
      </c>
      <c r="R98" s="3">
        <v>0</v>
      </c>
      <c r="S98">
        <f t="shared" si="2"/>
        <v>89</v>
      </c>
      <c r="T98">
        <f t="shared" si="3"/>
        <v>89</v>
      </c>
    </row>
    <row r="99" spans="1:20" hidden="1" x14ac:dyDescent="0.25">
      <c r="A99" s="2" t="s">
        <v>80</v>
      </c>
      <c r="B99" s="2" t="s">
        <v>85</v>
      </c>
      <c r="C99" s="2" t="s">
        <v>21</v>
      </c>
      <c r="F99" s="1">
        <v>3</v>
      </c>
      <c r="G99" s="1">
        <v>1.62</v>
      </c>
      <c r="H99" s="1">
        <v>0.01</v>
      </c>
      <c r="I99" s="1">
        <v>0.04</v>
      </c>
      <c r="J99">
        <v>86</v>
      </c>
      <c r="K99" s="3">
        <v>9</v>
      </c>
      <c r="L99" s="3">
        <v>95</v>
      </c>
      <c r="M99" s="4">
        <v>86</v>
      </c>
      <c r="S99">
        <f t="shared" si="2"/>
        <v>86</v>
      </c>
      <c r="T99">
        <f t="shared" si="3"/>
        <v>86</v>
      </c>
    </row>
    <row r="100" spans="1:20" hidden="1" x14ac:dyDescent="0.25">
      <c r="A100" s="2" t="s">
        <v>80</v>
      </c>
      <c r="B100" s="2" t="s">
        <v>94</v>
      </c>
      <c r="C100" s="2" t="s">
        <v>21</v>
      </c>
      <c r="F100" s="1">
        <v>37</v>
      </c>
      <c r="G100" s="1">
        <v>1.52</v>
      </c>
      <c r="H100" s="1">
        <v>4.16</v>
      </c>
      <c r="J100">
        <v>80</v>
      </c>
      <c r="K100" s="3">
        <v>0</v>
      </c>
      <c r="L100" s="3">
        <v>0</v>
      </c>
      <c r="M100" s="4">
        <v>80</v>
      </c>
      <c r="O100" s="3">
        <v>81</v>
      </c>
      <c r="S100">
        <f t="shared" si="2"/>
        <v>81</v>
      </c>
      <c r="T100">
        <f t="shared" si="3"/>
        <v>80</v>
      </c>
    </row>
    <row r="101" spans="1:20" hidden="1" x14ac:dyDescent="0.25">
      <c r="A101" s="2" t="s">
        <v>80</v>
      </c>
      <c r="B101" s="2" t="s">
        <v>37</v>
      </c>
      <c r="C101" s="2" t="s">
        <v>21</v>
      </c>
      <c r="J101">
        <v>68</v>
      </c>
      <c r="K101" s="3">
        <v>0</v>
      </c>
      <c r="L101" s="3">
        <v>79</v>
      </c>
      <c r="N101" s="4">
        <v>3</v>
      </c>
      <c r="O101" s="3">
        <v>9</v>
      </c>
      <c r="P101" s="4">
        <v>0</v>
      </c>
      <c r="Q101" s="4">
        <v>65</v>
      </c>
      <c r="R101" s="3">
        <v>-20</v>
      </c>
      <c r="S101">
        <f t="shared" si="2"/>
        <v>68</v>
      </c>
      <c r="T101">
        <f t="shared" si="3"/>
        <v>68</v>
      </c>
    </row>
    <row r="102" spans="1:20" hidden="1" x14ac:dyDescent="0.25">
      <c r="A102" s="2" t="s">
        <v>80</v>
      </c>
      <c r="B102" s="2" t="s">
        <v>104</v>
      </c>
      <c r="C102" s="2" t="s">
        <v>21</v>
      </c>
      <c r="D102" s="4">
        <v>3</v>
      </c>
      <c r="F102" s="1">
        <v>3</v>
      </c>
      <c r="G102" s="1">
        <v>1.1200000000000001</v>
      </c>
      <c r="H102" s="1">
        <v>0.01</v>
      </c>
      <c r="I102" s="1">
        <v>0.04</v>
      </c>
      <c r="J102">
        <v>63</v>
      </c>
      <c r="K102" s="3">
        <v>2</v>
      </c>
      <c r="L102" s="3">
        <v>0</v>
      </c>
      <c r="M102" s="4">
        <v>59</v>
      </c>
      <c r="N102" s="4">
        <v>1</v>
      </c>
      <c r="O102" s="3">
        <v>65</v>
      </c>
      <c r="S102">
        <f t="shared" si="2"/>
        <v>63</v>
      </c>
      <c r="T102">
        <f t="shared" si="3"/>
        <v>63</v>
      </c>
    </row>
    <row r="103" spans="1:20" hidden="1" x14ac:dyDescent="0.25">
      <c r="A103" s="2" t="s">
        <v>80</v>
      </c>
      <c r="B103" s="2" t="s">
        <v>39</v>
      </c>
      <c r="C103" s="2" t="s">
        <v>19</v>
      </c>
      <c r="E103" s="4">
        <v>43</v>
      </c>
      <c r="F103" s="1">
        <v>6</v>
      </c>
      <c r="G103" s="1">
        <v>0.3</v>
      </c>
      <c r="H103" s="1">
        <v>0.65</v>
      </c>
      <c r="J103">
        <v>59</v>
      </c>
      <c r="K103" s="3">
        <v>5</v>
      </c>
      <c r="L103" s="3">
        <v>29</v>
      </c>
      <c r="M103" s="4">
        <v>16</v>
      </c>
      <c r="O103" s="3">
        <v>33</v>
      </c>
      <c r="R103" s="3">
        <v>1</v>
      </c>
      <c r="S103">
        <f t="shared" si="2"/>
        <v>58</v>
      </c>
      <c r="T103">
        <f t="shared" si="3"/>
        <v>59</v>
      </c>
    </row>
    <row r="104" spans="1:20" hidden="1" x14ac:dyDescent="0.25">
      <c r="A104" s="2" t="s">
        <v>80</v>
      </c>
      <c r="B104" s="2" t="s">
        <v>99</v>
      </c>
      <c r="C104" s="2" t="s">
        <v>21</v>
      </c>
      <c r="E104" s="4">
        <v>57</v>
      </c>
      <c r="F104" s="1">
        <v>0</v>
      </c>
      <c r="G104" s="1">
        <v>0</v>
      </c>
      <c r="H104" s="1">
        <v>0</v>
      </c>
      <c r="I104" s="1">
        <v>0</v>
      </c>
      <c r="J104">
        <v>57</v>
      </c>
      <c r="K104" s="3">
        <v>2</v>
      </c>
      <c r="L104" s="3">
        <v>58</v>
      </c>
      <c r="M104" s="4">
        <v>0</v>
      </c>
      <c r="R104" s="3">
        <v>1</v>
      </c>
      <c r="S104">
        <f t="shared" si="2"/>
        <v>57</v>
      </c>
      <c r="T104">
        <f t="shared" si="3"/>
        <v>57</v>
      </c>
    </row>
    <row r="105" spans="1:20" hidden="1" x14ac:dyDescent="0.25">
      <c r="A105" s="2" t="s">
        <v>80</v>
      </c>
      <c r="B105" s="2" t="s">
        <v>83</v>
      </c>
      <c r="C105" s="2" t="s">
        <v>21</v>
      </c>
      <c r="F105" s="1">
        <v>11</v>
      </c>
      <c r="G105" s="1">
        <v>0.71</v>
      </c>
      <c r="H105" s="1">
        <v>0.91</v>
      </c>
      <c r="I105" s="1">
        <v>0.48</v>
      </c>
      <c r="J105">
        <v>54</v>
      </c>
      <c r="K105" s="3">
        <v>13</v>
      </c>
      <c r="L105" s="3">
        <v>38</v>
      </c>
      <c r="M105" s="4">
        <v>38</v>
      </c>
      <c r="N105" s="4">
        <v>1</v>
      </c>
      <c r="O105" s="3">
        <v>29</v>
      </c>
      <c r="P105" s="4">
        <v>2</v>
      </c>
      <c r="Q105" s="4">
        <v>13</v>
      </c>
      <c r="R105" s="3">
        <v>0</v>
      </c>
      <c r="S105">
        <f t="shared" si="2"/>
        <v>54</v>
      </c>
      <c r="T105">
        <f t="shared" si="3"/>
        <v>54</v>
      </c>
    </row>
    <row r="106" spans="1:20" hidden="1" x14ac:dyDescent="0.25">
      <c r="A106" s="2" t="s">
        <v>80</v>
      </c>
      <c r="B106" s="2" t="s">
        <v>84</v>
      </c>
      <c r="C106" s="2" t="s">
        <v>21</v>
      </c>
      <c r="D106" s="4">
        <v>8</v>
      </c>
      <c r="F106" s="1">
        <v>5</v>
      </c>
      <c r="G106" s="1">
        <v>0.75</v>
      </c>
      <c r="H106" s="1">
        <v>0.09</v>
      </c>
      <c r="I106" s="1">
        <v>0.16</v>
      </c>
      <c r="J106">
        <v>49</v>
      </c>
      <c r="K106" s="3">
        <v>4</v>
      </c>
      <c r="L106" s="3">
        <v>25</v>
      </c>
      <c r="M106" s="4">
        <v>40</v>
      </c>
      <c r="N106" s="4">
        <v>1</v>
      </c>
      <c r="O106" s="3">
        <v>28</v>
      </c>
      <c r="P106" s="4">
        <v>1</v>
      </c>
      <c r="R106" s="3">
        <v>0</v>
      </c>
      <c r="S106">
        <f t="shared" si="2"/>
        <v>49</v>
      </c>
      <c r="T106">
        <f t="shared" si="3"/>
        <v>50</v>
      </c>
    </row>
    <row r="107" spans="1:20" hidden="1" x14ac:dyDescent="0.25">
      <c r="A107" s="2" t="s">
        <v>80</v>
      </c>
      <c r="B107" s="2" t="s">
        <v>29</v>
      </c>
      <c r="C107" s="2" t="s">
        <v>21</v>
      </c>
      <c r="F107" s="1">
        <v>1</v>
      </c>
      <c r="G107" s="1">
        <v>0.93</v>
      </c>
      <c r="I107" s="1">
        <v>0.06</v>
      </c>
      <c r="J107">
        <v>49</v>
      </c>
      <c r="K107" s="3">
        <v>15</v>
      </c>
      <c r="L107" s="3">
        <v>64</v>
      </c>
      <c r="M107" s="4">
        <v>49</v>
      </c>
      <c r="Q107" s="4">
        <v>0</v>
      </c>
      <c r="R107" s="3">
        <v>0</v>
      </c>
      <c r="S107">
        <f t="shared" si="2"/>
        <v>49</v>
      </c>
      <c r="T107">
        <f t="shared" si="3"/>
        <v>49</v>
      </c>
    </row>
    <row r="108" spans="1:20" hidden="1" x14ac:dyDescent="0.25">
      <c r="A108" s="2" t="s">
        <v>80</v>
      </c>
      <c r="B108" s="2" t="s">
        <v>23</v>
      </c>
      <c r="C108" s="2" t="s">
        <v>21</v>
      </c>
      <c r="F108" s="1">
        <v>1</v>
      </c>
      <c r="G108" s="1">
        <v>0.81</v>
      </c>
      <c r="H108" s="1">
        <v>0</v>
      </c>
      <c r="I108" s="1">
        <v>0.01</v>
      </c>
      <c r="J108">
        <v>48</v>
      </c>
      <c r="K108" s="3">
        <v>72</v>
      </c>
      <c r="L108" s="3">
        <v>14</v>
      </c>
      <c r="M108" s="4">
        <v>43</v>
      </c>
      <c r="N108" s="4">
        <v>5</v>
      </c>
      <c r="O108" s="3">
        <v>101</v>
      </c>
      <c r="R108" s="3">
        <v>4</v>
      </c>
      <c r="S108">
        <f t="shared" si="2"/>
        <v>47</v>
      </c>
      <c r="T108">
        <f t="shared" si="3"/>
        <v>48</v>
      </c>
    </row>
    <row r="109" spans="1:20" hidden="1" x14ac:dyDescent="0.25">
      <c r="A109" s="2" t="s">
        <v>80</v>
      </c>
      <c r="B109" s="2" t="s">
        <v>77</v>
      </c>
      <c r="C109" s="2" t="s">
        <v>19</v>
      </c>
      <c r="D109" s="4">
        <v>2</v>
      </c>
      <c r="F109" s="1">
        <v>3</v>
      </c>
      <c r="G109" s="1">
        <v>0.88</v>
      </c>
      <c r="H109" s="1">
        <v>7.0000000000000007E-2</v>
      </c>
      <c r="I109" s="1">
        <v>0.44</v>
      </c>
      <c r="J109">
        <v>48</v>
      </c>
      <c r="K109" s="3">
        <v>4</v>
      </c>
      <c r="L109" s="3">
        <v>2</v>
      </c>
      <c r="M109" s="4">
        <v>46</v>
      </c>
      <c r="O109" s="3">
        <v>50</v>
      </c>
      <c r="R109" s="3">
        <v>0</v>
      </c>
      <c r="S109">
        <f t="shared" si="2"/>
        <v>48</v>
      </c>
      <c r="T109">
        <f t="shared" si="3"/>
        <v>48</v>
      </c>
    </row>
    <row r="110" spans="1:20" hidden="1" x14ac:dyDescent="0.25">
      <c r="A110" s="2" t="s">
        <v>80</v>
      </c>
      <c r="B110" s="2" t="s">
        <v>44</v>
      </c>
      <c r="C110" s="2" t="s">
        <v>21</v>
      </c>
      <c r="E110" s="4">
        <v>40</v>
      </c>
      <c r="J110">
        <v>40</v>
      </c>
      <c r="K110" s="3">
        <v>0</v>
      </c>
      <c r="L110" s="3">
        <v>4</v>
      </c>
      <c r="O110" s="3">
        <v>37</v>
      </c>
      <c r="R110" s="3">
        <v>0</v>
      </c>
      <c r="S110">
        <f t="shared" si="2"/>
        <v>41</v>
      </c>
      <c r="T110">
        <f t="shared" si="3"/>
        <v>40</v>
      </c>
    </row>
    <row r="111" spans="1:20" hidden="1" x14ac:dyDescent="0.25">
      <c r="A111" s="2" t="s">
        <v>80</v>
      </c>
      <c r="B111" s="2" t="s">
        <v>81</v>
      </c>
      <c r="C111" s="2" t="s">
        <v>21</v>
      </c>
      <c r="E111" s="4">
        <v>38</v>
      </c>
      <c r="J111">
        <v>38</v>
      </c>
      <c r="K111" s="3">
        <v>178</v>
      </c>
      <c r="L111" s="3">
        <v>15</v>
      </c>
      <c r="O111" s="3">
        <v>201</v>
      </c>
      <c r="S111">
        <f t="shared" si="2"/>
        <v>38</v>
      </c>
      <c r="T111">
        <f t="shared" si="3"/>
        <v>38</v>
      </c>
    </row>
    <row r="112" spans="1:20" hidden="1" x14ac:dyDescent="0.25">
      <c r="A112" s="2" t="s">
        <v>80</v>
      </c>
      <c r="B112" s="2" t="s">
        <v>88</v>
      </c>
      <c r="C112" s="2" t="s">
        <v>21</v>
      </c>
      <c r="F112" s="1">
        <v>0</v>
      </c>
      <c r="G112" s="1">
        <v>0.38</v>
      </c>
      <c r="H112" s="1">
        <v>0</v>
      </c>
      <c r="I112" s="1">
        <v>0</v>
      </c>
      <c r="J112">
        <v>33</v>
      </c>
      <c r="K112" s="3">
        <v>253</v>
      </c>
      <c r="L112" s="3">
        <v>2</v>
      </c>
      <c r="M112" s="4">
        <v>20</v>
      </c>
      <c r="N112" s="4">
        <v>13</v>
      </c>
      <c r="O112" s="3">
        <v>257</v>
      </c>
      <c r="R112" s="3">
        <v>27</v>
      </c>
      <c r="S112">
        <f t="shared" si="2"/>
        <v>33</v>
      </c>
      <c r="T112">
        <f t="shared" si="3"/>
        <v>33</v>
      </c>
    </row>
    <row r="113" spans="1:20" hidden="1" x14ac:dyDescent="0.25">
      <c r="A113" s="2" t="s">
        <v>80</v>
      </c>
      <c r="B113" s="2" t="s">
        <v>95</v>
      </c>
      <c r="C113" s="2" t="s">
        <v>21</v>
      </c>
      <c r="E113" s="4">
        <v>16</v>
      </c>
      <c r="F113" s="1">
        <v>7</v>
      </c>
      <c r="G113" s="1">
        <v>0.31</v>
      </c>
      <c r="H113" s="1">
        <v>0.84</v>
      </c>
      <c r="J113">
        <v>32</v>
      </c>
      <c r="K113" s="3">
        <v>0</v>
      </c>
      <c r="L113" s="3">
        <v>32</v>
      </c>
      <c r="M113" s="4">
        <v>16</v>
      </c>
      <c r="S113">
        <f t="shared" si="2"/>
        <v>32</v>
      </c>
      <c r="T113">
        <f t="shared" si="3"/>
        <v>32</v>
      </c>
    </row>
    <row r="114" spans="1:20" hidden="1" x14ac:dyDescent="0.25">
      <c r="A114" s="2" t="s">
        <v>80</v>
      </c>
      <c r="B114" s="2" t="s">
        <v>51</v>
      </c>
      <c r="C114" s="2" t="s">
        <v>21</v>
      </c>
      <c r="D114" s="4">
        <v>18</v>
      </c>
      <c r="F114" s="1">
        <v>2</v>
      </c>
      <c r="G114" s="1">
        <v>0.23</v>
      </c>
      <c r="H114" s="1">
        <v>0.01</v>
      </c>
      <c r="I114" s="1">
        <v>0.14000000000000001</v>
      </c>
      <c r="J114">
        <v>30</v>
      </c>
      <c r="K114" s="3">
        <v>2</v>
      </c>
      <c r="L114" s="3">
        <v>8</v>
      </c>
      <c r="M114" s="4">
        <v>12</v>
      </c>
      <c r="N114" s="4">
        <v>0</v>
      </c>
      <c r="O114" s="3">
        <v>24</v>
      </c>
      <c r="P114" s="4">
        <v>1</v>
      </c>
      <c r="R114" s="3">
        <v>0</v>
      </c>
      <c r="S114">
        <f t="shared" si="2"/>
        <v>30</v>
      </c>
      <c r="T114">
        <f t="shared" si="3"/>
        <v>31</v>
      </c>
    </row>
    <row r="115" spans="1:20" hidden="1" x14ac:dyDescent="0.25">
      <c r="A115" s="2" t="s">
        <v>80</v>
      </c>
      <c r="B115" s="2" t="s">
        <v>35</v>
      </c>
      <c r="C115" s="2" t="s">
        <v>21</v>
      </c>
      <c r="F115" s="1">
        <v>6</v>
      </c>
      <c r="G115" s="1">
        <v>0.47</v>
      </c>
      <c r="H115" s="1">
        <v>0.53</v>
      </c>
      <c r="I115" s="1">
        <v>0.1</v>
      </c>
      <c r="J115">
        <v>25</v>
      </c>
      <c r="K115" s="3">
        <v>7</v>
      </c>
      <c r="L115" s="3">
        <v>32</v>
      </c>
      <c r="M115" s="4">
        <v>25</v>
      </c>
      <c r="R115" s="3">
        <v>0</v>
      </c>
      <c r="S115">
        <f t="shared" si="2"/>
        <v>25</v>
      </c>
      <c r="T115">
        <f t="shared" si="3"/>
        <v>25</v>
      </c>
    </row>
    <row r="116" spans="1:20" hidden="1" x14ac:dyDescent="0.25">
      <c r="A116" s="2" t="s">
        <v>80</v>
      </c>
      <c r="B116" s="2" t="s">
        <v>30</v>
      </c>
      <c r="C116" s="2" t="s">
        <v>21</v>
      </c>
      <c r="F116" s="1">
        <v>2</v>
      </c>
      <c r="G116" s="1">
        <v>0.46</v>
      </c>
      <c r="H116" s="1">
        <v>0.16</v>
      </c>
      <c r="I116" s="1">
        <v>0.02</v>
      </c>
      <c r="J116">
        <v>24</v>
      </c>
      <c r="K116" s="3">
        <v>1</v>
      </c>
      <c r="L116" s="3">
        <v>25</v>
      </c>
      <c r="M116" s="4">
        <v>24</v>
      </c>
      <c r="Q116" s="4">
        <v>0</v>
      </c>
      <c r="R116" s="3">
        <v>0</v>
      </c>
      <c r="S116">
        <f t="shared" si="2"/>
        <v>24</v>
      </c>
      <c r="T116">
        <f t="shared" si="3"/>
        <v>24</v>
      </c>
    </row>
    <row r="117" spans="1:20" hidden="1" x14ac:dyDescent="0.25">
      <c r="A117" s="2" t="s">
        <v>80</v>
      </c>
      <c r="B117" s="2" t="s">
        <v>106</v>
      </c>
      <c r="C117" s="2" t="s">
        <v>21</v>
      </c>
      <c r="F117" s="1">
        <v>4</v>
      </c>
      <c r="G117" s="1">
        <v>0.42</v>
      </c>
      <c r="H117" s="1">
        <v>0.11</v>
      </c>
      <c r="I117" s="1">
        <v>0.16</v>
      </c>
      <c r="J117">
        <v>23</v>
      </c>
      <c r="K117" s="3">
        <v>0</v>
      </c>
      <c r="L117" s="3">
        <v>6</v>
      </c>
      <c r="M117" s="4">
        <v>22</v>
      </c>
      <c r="N117" s="4">
        <v>1</v>
      </c>
      <c r="O117" s="3">
        <v>17</v>
      </c>
      <c r="R117" s="3">
        <v>0</v>
      </c>
      <c r="S117">
        <f t="shared" si="2"/>
        <v>23</v>
      </c>
      <c r="T117">
        <f t="shared" si="3"/>
        <v>23</v>
      </c>
    </row>
    <row r="118" spans="1:20" hidden="1" x14ac:dyDescent="0.25">
      <c r="A118" s="2" t="s">
        <v>80</v>
      </c>
      <c r="B118" s="2" t="s">
        <v>89</v>
      </c>
      <c r="C118" s="2" t="s">
        <v>19</v>
      </c>
      <c r="E118" s="4">
        <v>0</v>
      </c>
      <c r="F118" s="1">
        <v>0</v>
      </c>
      <c r="G118" s="1">
        <v>0.42</v>
      </c>
      <c r="H118" s="1">
        <v>0</v>
      </c>
      <c r="I118" s="1">
        <v>0.1</v>
      </c>
      <c r="J118">
        <v>22</v>
      </c>
      <c r="K118" s="3">
        <v>4</v>
      </c>
      <c r="L118" s="3">
        <v>24</v>
      </c>
      <c r="M118" s="4">
        <v>22</v>
      </c>
      <c r="O118" s="3">
        <v>3</v>
      </c>
      <c r="R118" s="3">
        <v>0</v>
      </c>
      <c r="S118">
        <f t="shared" si="2"/>
        <v>23</v>
      </c>
      <c r="T118">
        <f t="shared" si="3"/>
        <v>22</v>
      </c>
    </row>
    <row r="119" spans="1:20" hidden="1" x14ac:dyDescent="0.25">
      <c r="A119" s="2" t="s">
        <v>80</v>
      </c>
      <c r="B119" s="2" t="s">
        <v>25</v>
      </c>
      <c r="C119" s="2" t="s">
        <v>19</v>
      </c>
      <c r="F119" s="1">
        <v>7</v>
      </c>
      <c r="G119" s="1">
        <v>0.35</v>
      </c>
      <c r="H119" s="1">
        <v>0.78</v>
      </c>
      <c r="I119" s="1">
        <v>0.01</v>
      </c>
      <c r="J119">
        <v>19</v>
      </c>
      <c r="K119" s="3">
        <v>5</v>
      </c>
      <c r="L119" s="3">
        <v>3</v>
      </c>
      <c r="M119" s="4">
        <v>19</v>
      </c>
      <c r="O119" s="3">
        <v>20</v>
      </c>
      <c r="R119" s="3">
        <v>0</v>
      </c>
      <c r="S119">
        <f t="shared" si="2"/>
        <v>18</v>
      </c>
      <c r="T119">
        <f t="shared" si="3"/>
        <v>19</v>
      </c>
    </row>
    <row r="120" spans="1:20" hidden="1" x14ac:dyDescent="0.25">
      <c r="A120" s="2" t="s">
        <v>80</v>
      </c>
      <c r="B120" s="2" t="s">
        <v>72</v>
      </c>
      <c r="C120" s="2" t="s">
        <v>21</v>
      </c>
      <c r="F120" s="1">
        <v>0</v>
      </c>
      <c r="G120" s="1">
        <v>0.35</v>
      </c>
      <c r="I120" s="1">
        <v>0.1</v>
      </c>
      <c r="J120">
        <v>18</v>
      </c>
      <c r="K120" s="3">
        <v>8</v>
      </c>
      <c r="L120" s="3">
        <v>26</v>
      </c>
      <c r="M120" s="4">
        <v>18</v>
      </c>
      <c r="O120" s="3">
        <v>1</v>
      </c>
      <c r="R120" s="3">
        <v>0</v>
      </c>
      <c r="S120">
        <f t="shared" si="2"/>
        <v>19</v>
      </c>
      <c r="T120">
        <f t="shared" si="3"/>
        <v>18</v>
      </c>
    </row>
    <row r="121" spans="1:20" hidden="1" x14ac:dyDescent="0.25">
      <c r="A121" s="2" t="s">
        <v>80</v>
      </c>
      <c r="B121" s="2" t="s">
        <v>40</v>
      </c>
      <c r="C121" s="2" t="s">
        <v>21</v>
      </c>
      <c r="E121" s="4">
        <v>11</v>
      </c>
      <c r="F121" s="1">
        <v>2</v>
      </c>
      <c r="G121" s="1">
        <v>7.0000000000000007E-2</v>
      </c>
      <c r="H121" s="1">
        <v>0.18</v>
      </c>
      <c r="I121" s="1">
        <v>0</v>
      </c>
      <c r="J121">
        <v>17</v>
      </c>
      <c r="K121" s="3">
        <v>13</v>
      </c>
      <c r="L121" s="3">
        <v>20</v>
      </c>
      <c r="M121" s="4">
        <v>4</v>
      </c>
      <c r="O121" s="3">
        <v>8</v>
      </c>
      <c r="Q121" s="4">
        <v>2</v>
      </c>
      <c r="R121" s="3">
        <v>2</v>
      </c>
      <c r="S121">
        <f t="shared" si="2"/>
        <v>17</v>
      </c>
      <c r="T121">
        <f t="shared" si="3"/>
        <v>17</v>
      </c>
    </row>
    <row r="122" spans="1:20" hidden="1" x14ac:dyDescent="0.25">
      <c r="A122" s="2" t="s">
        <v>80</v>
      </c>
      <c r="B122" s="2" t="s">
        <v>56</v>
      </c>
      <c r="C122" s="2" t="s">
        <v>21</v>
      </c>
      <c r="F122" s="1">
        <v>2</v>
      </c>
      <c r="G122" s="1">
        <v>0.33</v>
      </c>
      <c r="H122" s="1">
        <v>0.2</v>
      </c>
      <c r="I122" s="1">
        <v>0.06</v>
      </c>
      <c r="J122">
        <v>17</v>
      </c>
      <c r="K122" s="3">
        <v>35</v>
      </c>
      <c r="L122" s="3">
        <v>20</v>
      </c>
      <c r="M122" s="4">
        <v>17</v>
      </c>
      <c r="O122" s="3">
        <v>28</v>
      </c>
      <c r="R122" s="3">
        <v>5</v>
      </c>
      <c r="S122">
        <f t="shared" si="2"/>
        <v>18</v>
      </c>
      <c r="T122">
        <f t="shared" si="3"/>
        <v>17</v>
      </c>
    </row>
    <row r="123" spans="1:20" hidden="1" x14ac:dyDescent="0.25">
      <c r="A123" s="2" t="s">
        <v>80</v>
      </c>
      <c r="B123" s="2" t="s">
        <v>61</v>
      </c>
      <c r="C123" s="2" t="s">
        <v>21</v>
      </c>
      <c r="D123" s="4">
        <v>0</v>
      </c>
      <c r="E123" s="4">
        <v>1</v>
      </c>
      <c r="F123" s="1">
        <v>0</v>
      </c>
      <c r="G123" s="1">
        <v>0</v>
      </c>
      <c r="H123" s="1">
        <v>0</v>
      </c>
      <c r="I123" s="1">
        <v>0</v>
      </c>
      <c r="J123">
        <v>16</v>
      </c>
      <c r="K123" s="3">
        <v>17</v>
      </c>
      <c r="L123" s="3">
        <v>4</v>
      </c>
      <c r="M123" s="4">
        <v>0</v>
      </c>
      <c r="N123" s="4">
        <v>0</v>
      </c>
      <c r="O123" s="3">
        <v>23</v>
      </c>
      <c r="P123" s="4">
        <v>0</v>
      </c>
      <c r="Q123" s="4">
        <v>14</v>
      </c>
      <c r="R123" s="3">
        <v>7</v>
      </c>
      <c r="S123">
        <f t="shared" si="2"/>
        <v>17</v>
      </c>
      <c r="T123">
        <f t="shared" si="3"/>
        <v>15</v>
      </c>
    </row>
    <row r="124" spans="1:20" hidden="1" x14ac:dyDescent="0.25">
      <c r="A124" s="2" t="s">
        <v>80</v>
      </c>
      <c r="B124" s="2" t="s">
        <v>42</v>
      </c>
      <c r="C124" s="2" t="s">
        <v>21</v>
      </c>
      <c r="E124" s="4">
        <v>4</v>
      </c>
      <c r="F124" s="1">
        <v>5</v>
      </c>
      <c r="G124" s="1">
        <v>0.21</v>
      </c>
      <c r="H124" s="1">
        <v>0.56999999999999995</v>
      </c>
      <c r="J124">
        <v>15</v>
      </c>
      <c r="K124" s="3">
        <v>0</v>
      </c>
      <c r="L124" s="3">
        <v>0</v>
      </c>
      <c r="M124" s="4">
        <v>11</v>
      </c>
      <c r="O124" s="3">
        <v>6</v>
      </c>
      <c r="R124" s="3">
        <v>10</v>
      </c>
      <c r="S124">
        <f t="shared" si="2"/>
        <v>16</v>
      </c>
      <c r="T124">
        <f t="shared" si="3"/>
        <v>15</v>
      </c>
    </row>
    <row r="125" spans="1:20" hidden="1" x14ac:dyDescent="0.25">
      <c r="A125" s="2" t="s">
        <v>80</v>
      </c>
      <c r="B125" s="2" t="s">
        <v>107</v>
      </c>
      <c r="C125" s="2" t="s">
        <v>19</v>
      </c>
      <c r="E125" s="4">
        <v>14</v>
      </c>
      <c r="F125" s="1">
        <v>0</v>
      </c>
      <c r="G125" s="1">
        <v>0</v>
      </c>
      <c r="H125" s="1">
        <v>0</v>
      </c>
      <c r="I125" s="1">
        <v>0</v>
      </c>
      <c r="J125">
        <v>14</v>
      </c>
      <c r="K125" s="3">
        <v>0</v>
      </c>
      <c r="L125" s="3">
        <v>0</v>
      </c>
      <c r="M125" s="4">
        <v>0</v>
      </c>
      <c r="O125" s="3">
        <v>15</v>
      </c>
      <c r="S125">
        <f t="shared" si="2"/>
        <v>15</v>
      </c>
      <c r="T125">
        <f t="shared" si="3"/>
        <v>14</v>
      </c>
    </row>
    <row r="126" spans="1:20" hidden="1" x14ac:dyDescent="0.25">
      <c r="A126" s="2" t="s">
        <v>80</v>
      </c>
      <c r="B126" s="2" t="s">
        <v>108</v>
      </c>
      <c r="C126" s="2" t="s">
        <v>21</v>
      </c>
      <c r="F126" s="1">
        <v>2</v>
      </c>
      <c r="G126" s="1">
        <v>0.26</v>
      </c>
      <c r="H126" s="1">
        <v>0.01</v>
      </c>
      <c r="I126" s="1">
        <v>0.16</v>
      </c>
      <c r="J126">
        <v>14</v>
      </c>
      <c r="K126" s="3">
        <v>4</v>
      </c>
      <c r="L126" s="3">
        <v>17</v>
      </c>
      <c r="M126" s="4">
        <v>14</v>
      </c>
      <c r="N126" s="4">
        <v>0</v>
      </c>
      <c r="O126" s="3">
        <v>1</v>
      </c>
      <c r="P126" s="4">
        <v>0</v>
      </c>
      <c r="S126">
        <f t="shared" si="2"/>
        <v>14</v>
      </c>
      <c r="T126">
        <f t="shared" si="3"/>
        <v>14</v>
      </c>
    </row>
    <row r="127" spans="1:20" hidden="1" x14ac:dyDescent="0.25">
      <c r="A127" s="2" t="s">
        <v>80</v>
      </c>
      <c r="B127" s="2" t="s">
        <v>54</v>
      </c>
      <c r="C127" s="2" t="s">
        <v>21</v>
      </c>
      <c r="D127" s="4">
        <v>8</v>
      </c>
      <c r="F127" s="1">
        <v>1</v>
      </c>
      <c r="G127" s="1">
        <v>0.09</v>
      </c>
      <c r="H127" s="1">
        <v>0.01</v>
      </c>
      <c r="I127" s="1">
        <v>0.02</v>
      </c>
      <c r="J127">
        <v>13</v>
      </c>
      <c r="K127" s="3">
        <v>0</v>
      </c>
      <c r="L127" s="3">
        <v>7</v>
      </c>
      <c r="M127" s="4">
        <v>5</v>
      </c>
      <c r="O127" s="3">
        <v>7</v>
      </c>
      <c r="P127" s="4">
        <v>0</v>
      </c>
      <c r="S127">
        <f t="shared" si="2"/>
        <v>14</v>
      </c>
      <c r="T127">
        <f t="shared" si="3"/>
        <v>13</v>
      </c>
    </row>
    <row r="128" spans="1:20" hidden="1" x14ac:dyDescent="0.25">
      <c r="A128" s="2" t="s">
        <v>80</v>
      </c>
      <c r="B128" s="2" t="s">
        <v>32</v>
      </c>
      <c r="C128" s="2" t="s">
        <v>21</v>
      </c>
      <c r="D128" s="4">
        <v>8</v>
      </c>
      <c r="F128" s="1">
        <v>1</v>
      </c>
      <c r="G128" s="1">
        <v>7.0000000000000007E-2</v>
      </c>
      <c r="H128" s="1">
        <v>0</v>
      </c>
      <c r="I128" s="1">
        <v>0.02</v>
      </c>
      <c r="J128">
        <v>12</v>
      </c>
      <c r="K128" s="3">
        <v>10</v>
      </c>
      <c r="L128" s="3">
        <v>3</v>
      </c>
      <c r="M128" s="4">
        <v>4</v>
      </c>
      <c r="N128" s="4">
        <v>0</v>
      </c>
      <c r="O128" s="3">
        <v>19</v>
      </c>
      <c r="P128" s="4">
        <v>0</v>
      </c>
      <c r="R128" s="3">
        <v>0</v>
      </c>
      <c r="S128">
        <f t="shared" si="2"/>
        <v>12</v>
      </c>
      <c r="T128">
        <f t="shared" si="3"/>
        <v>12</v>
      </c>
    </row>
    <row r="129" spans="1:20" hidden="1" x14ac:dyDescent="0.25">
      <c r="A129" s="2" t="s">
        <v>80</v>
      </c>
      <c r="B129" s="2" t="s">
        <v>62</v>
      </c>
      <c r="C129" s="2" t="s">
        <v>19</v>
      </c>
      <c r="E129" s="4">
        <v>0</v>
      </c>
      <c r="F129" s="1">
        <v>0</v>
      </c>
      <c r="G129" s="1">
        <v>0.19</v>
      </c>
      <c r="H129" s="1">
        <v>0.01</v>
      </c>
      <c r="I129" s="1">
        <v>0.06</v>
      </c>
      <c r="J129">
        <v>10</v>
      </c>
      <c r="K129" s="3">
        <v>2</v>
      </c>
      <c r="L129" s="3">
        <v>9</v>
      </c>
      <c r="M129" s="4">
        <v>10</v>
      </c>
      <c r="O129" s="3">
        <v>3</v>
      </c>
      <c r="S129">
        <f t="shared" si="2"/>
        <v>10</v>
      </c>
      <c r="T129">
        <f t="shared" si="3"/>
        <v>10</v>
      </c>
    </row>
    <row r="130" spans="1:20" hidden="1" x14ac:dyDescent="0.25">
      <c r="A130" s="2" t="s">
        <v>80</v>
      </c>
      <c r="B130" s="2" t="s">
        <v>20</v>
      </c>
      <c r="C130" s="2" t="s">
        <v>21</v>
      </c>
      <c r="F130" s="1">
        <v>0</v>
      </c>
      <c r="G130" s="1">
        <v>0.14000000000000001</v>
      </c>
      <c r="H130" s="1">
        <v>0</v>
      </c>
      <c r="I130" s="1">
        <v>0</v>
      </c>
      <c r="J130">
        <v>8</v>
      </c>
      <c r="K130" s="3">
        <v>3</v>
      </c>
      <c r="L130" s="3">
        <v>0</v>
      </c>
      <c r="M130" s="4">
        <v>8</v>
      </c>
      <c r="N130" s="4">
        <v>1</v>
      </c>
      <c r="O130" s="3">
        <v>11</v>
      </c>
      <c r="R130" s="3">
        <v>0</v>
      </c>
      <c r="S130">
        <f t="shared" ref="S130:S193" si="4">-K130+L130+O130+R130</f>
        <v>8</v>
      </c>
      <c r="T130">
        <f t="shared" ref="T130:T193" si="5">M130+N130+P130+Q130+D130+E130</f>
        <v>9</v>
      </c>
    </row>
    <row r="131" spans="1:20" hidden="1" x14ac:dyDescent="0.25">
      <c r="A131" s="2" t="s">
        <v>80</v>
      </c>
      <c r="B131" s="2" t="s">
        <v>87</v>
      </c>
      <c r="C131" s="2" t="s">
        <v>19</v>
      </c>
      <c r="E131" s="4">
        <v>0</v>
      </c>
      <c r="F131" s="1">
        <v>0</v>
      </c>
      <c r="G131" s="1">
        <v>0.12</v>
      </c>
      <c r="H131" s="1">
        <v>0</v>
      </c>
      <c r="I131" s="1">
        <v>0.05</v>
      </c>
      <c r="J131">
        <v>7</v>
      </c>
      <c r="K131" s="3">
        <v>5</v>
      </c>
      <c r="L131" s="3">
        <v>9</v>
      </c>
      <c r="M131" s="4">
        <v>7</v>
      </c>
      <c r="O131" s="3">
        <v>3</v>
      </c>
      <c r="R131" s="3">
        <v>0</v>
      </c>
      <c r="S131">
        <f t="shared" si="4"/>
        <v>7</v>
      </c>
      <c r="T131">
        <f t="shared" si="5"/>
        <v>7</v>
      </c>
    </row>
    <row r="132" spans="1:20" hidden="1" x14ac:dyDescent="0.25">
      <c r="A132" s="2" t="s">
        <v>80</v>
      </c>
      <c r="B132" s="2" t="s">
        <v>100</v>
      </c>
      <c r="C132" s="2" t="s">
        <v>19</v>
      </c>
      <c r="E132" s="4">
        <v>0</v>
      </c>
      <c r="F132" s="1">
        <v>0</v>
      </c>
      <c r="G132" s="1">
        <v>0.14000000000000001</v>
      </c>
      <c r="H132" s="1">
        <v>0</v>
      </c>
      <c r="I132" s="1">
        <v>0.01</v>
      </c>
      <c r="J132">
        <v>7</v>
      </c>
      <c r="K132" s="3">
        <v>3</v>
      </c>
      <c r="L132" s="3">
        <v>8</v>
      </c>
      <c r="M132" s="4">
        <v>7</v>
      </c>
      <c r="O132" s="3">
        <v>2</v>
      </c>
      <c r="S132">
        <f t="shared" si="4"/>
        <v>7</v>
      </c>
      <c r="T132">
        <f t="shared" si="5"/>
        <v>7</v>
      </c>
    </row>
    <row r="133" spans="1:20" hidden="1" x14ac:dyDescent="0.25">
      <c r="A133" s="2" t="s">
        <v>80</v>
      </c>
      <c r="B133" s="2" t="s">
        <v>79</v>
      </c>
      <c r="C133" s="2" t="s">
        <v>21</v>
      </c>
      <c r="F133" s="1">
        <v>1</v>
      </c>
      <c r="G133" s="1">
        <v>0.13</v>
      </c>
      <c r="H133" s="1">
        <v>0.05</v>
      </c>
      <c r="I133" s="1">
        <v>0.05</v>
      </c>
      <c r="J133">
        <v>7</v>
      </c>
      <c r="K133" s="3">
        <v>17</v>
      </c>
      <c r="L133" s="3">
        <v>13</v>
      </c>
      <c r="M133" s="4">
        <v>7</v>
      </c>
      <c r="R133" s="3">
        <v>11</v>
      </c>
      <c r="S133">
        <f t="shared" si="4"/>
        <v>7</v>
      </c>
      <c r="T133">
        <f t="shared" si="5"/>
        <v>7</v>
      </c>
    </row>
    <row r="134" spans="1:20" hidden="1" x14ac:dyDescent="0.25">
      <c r="A134" s="2" t="s">
        <v>80</v>
      </c>
      <c r="B134" s="2" t="s">
        <v>93</v>
      </c>
      <c r="C134" s="2" t="s">
        <v>21</v>
      </c>
      <c r="E134" s="4">
        <v>0</v>
      </c>
      <c r="F134" s="1">
        <v>2</v>
      </c>
      <c r="G134" s="1">
        <v>7.0000000000000007E-2</v>
      </c>
      <c r="H134" s="1">
        <v>0.2</v>
      </c>
      <c r="J134">
        <v>4</v>
      </c>
      <c r="K134" s="3">
        <v>0</v>
      </c>
      <c r="L134" s="3">
        <v>4</v>
      </c>
      <c r="M134" s="4">
        <v>4</v>
      </c>
      <c r="O134" s="3">
        <v>0</v>
      </c>
      <c r="R134" s="3">
        <v>0</v>
      </c>
      <c r="S134">
        <f t="shared" si="4"/>
        <v>4</v>
      </c>
      <c r="T134">
        <f t="shared" si="5"/>
        <v>4</v>
      </c>
    </row>
    <row r="135" spans="1:20" hidden="1" x14ac:dyDescent="0.25">
      <c r="A135" s="2" t="s">
        <v>80</v>
      </c>
      <c r="B135" s="2" t="s">
        <v>109</v>
      </c>
      <c r="C135" s="2" t="s">
        <v>19</v>
      </c>
      <c r="D135" s="4">
        <v>0</v>
      </c>
      <c r="E135" s="4">
        <v>0</v>
      </c>
      <c r="F135" s="1">
        <v>0</v>
      </c>
      <c r="G135" s="1">
        <v>7.0000000000000007E-2</v>
      </c>
      <c r="H135" s="1">
        <v>0</v>
      </c>
      <c r="I135" s="1">
        <v>0.02</v>
      </c>
      <c r="J135">
        <v>4</v>
      </c>
      <c r="K135" s="3">
        <v>3</v>
      </c>
      <c r="L135" s="3">
        <v>1</v>
      </c>
      <c r="M135" s="4">
        <v>4</v>
      </c>
      <c r="O135" s="3">
        <v>6</v>
      </c>
      <c r="R135" s="3">
        <v>0</v>
      </c>
      <c r="S135">
        <f t="shared" si="4"/>
        <v>4</v>
      </c>
      <c r="T135">
        <f t="shared" si="5"/>
        <v>4</v>
      </c>
    </row>
    <row r="136" spans="1:20" hidden="1" x14ac:dyDescent="0.25">
      <c r="A136" s="2" t="s">
        <v>80</v>
      </c>
      <c r="B136" s="2" t="s">
        <v>31</v>
      </c>
      <c r="C136" s="2" t="s">
        <v>19</v>
      </c>
      <c r="F136" s="1">
        <v>0</v>
      </c>
      <c r="G136" s="1">
        <v>0.05</v>
      </c>
      <c r="H136" s="1">
        <v>0.03</v>
      </c>
      <c r="I136" s="1">
        <v>0</v>
      </c>
      <c r="J136">
        <v>3</v>
      </c>
      <c r="K136" s="3">
        <v>0</v>
      </c>
      <c r="L136" s="3">
        <v>0</v>
      </c>
      <c r="M136" s="4">
        <v>3</v>
      </c>
      <c r="O136" s="3">
        <v>3</v>
      </c>
      <c r="S136">
        <f t="shared" si="4"/>
        <v>3</v>
      </c>
      <c r="T136">
        <f t="shared" si="5"/>
        <v>3</v>
      </c>
    </row>
    <row r="137" spans="1:20" hidden="1" x14ac:dyDescent="0.25">
      <c r="A137" s="2" t="s">
        <v>80</v>
      </c>
      <c r="B137" s="2" t="s">
        <v>43</v>
      </c>
      <c r="C137" s="2" t="s">
        <v>21</v>
      </c>
      <c r="E137" s="4">
        <v>0</v>
      </c>
      <c r="F137" s="1">
        <v>1</v>
      </c>
      <c r="G137" s="1">
        <v>0.06</v>
      </c>
      <c r="H137" s="1">
        <v>0.17</v>
      </c>
      <c r="J137">
        <v>3</v>
      </c>
      <c r="K137" s="3">
        <v>1</v>
      </c>
      <c r="L137" s="3">
        <v>5</v>
      </c>
      <c r="M137" s="4">
        <v>3</v>
      </c>
      <c r="R137" s="3">
        <v>0</v>
      </c>
      <c r="S137">
        <f t="shared" si="4"/>
        <v>4</v>
      </c>
      <c r="T137">
        <f t="shared" si="5"/>
        <v>3</v>
      </c>
    </row>
    <row r="138" spans="1:20" hidden="1" x14ac:dyDescent="0.25">
      <c r="A138" s="2" t="s">
        <v>80</v>
      </c>
      <c r="B138" s="2" t="s">
        <v>53</v>
      </c>
      <c r="C138" s="2" t="s">
        <v>21</v>
      </c>
      <c r="F138" s="1">
        <v>1</v>
      </c>
      <c r="G138" s="1">
        <v>0.06</v>
      </c>
      <c r="I138" s="1">
        <v>0</v>
      </c>
      <c r="J138">
        <v>3</v>
      </c>
      <c r="K138" s="3">
        <v>0</v>
      </c>
      <c r="L138" s="3">
        <v>2</v>
      </c>
      <c r="M138" s="4">
        <v>3</v>
      </c>
      <c r="O138" s="3">
        <v>1</v>
      </c>
      <c r="R138" s="3">
        <v>0</v>
      </c>
      <c r="S138">
        <f t="shared" si="4"/>
        <v>3</v>
      </c>
      <c r="T138">
        <f t="shared" si="5"/>
        <v>3</v>
      </c>
    </row>
    <row r="139" spans="1:20" hidden="1" x14ac:dyDescent="0.25">
      <c r="A139" s="2" t="s">
        <v>80</v>
      </c>
      <c r="B139" s="2" t="s">
        <v>41</v>
      </c>
      <c r="C139" s="2" t="s">
        <v>21</v>
      </c>
      <c r="E139" s="4">
        <v>0</v>
      </c>
      <c r="F139" s="1">
        <v>1</v>
      </c>
      <c r="G139" s="1">
        <v>0.04</v>
      </c>
      <c r="H139" s="1">
        <v>0.1</v>
      </c>
      <c r="I139" s="1">
        <v>0</v>
      </c>
      <c r="J139">
        <v>2</v>
      </c>
      <c r="K139" s="3">
        <v>32</v>
      </c>
      <c r="L139" s="3">
        <v>10</v>
      </c>
      <c r="M139" s="4">
        <v>2</v>
      </c>
      <c r="O139" s="3">
        <v>11</v>
      </c>
      <c r="R139" s="3">
        <v>13</v>
      </c>
      <c r="S139">
        <f t="shared" si="4"/>
        <v>2</v>
      </c>
      <c r="T139">
        <f t="shared" si="5"/>
        <v>2</v>
      </c>
    </row>
    <row r="140" spans="1:20" hidden="1" x14ac:dyDescent="0.25">
      <c r="A140" s="2" t="s">
        <v>80</v>
      </c>
      <c r="B140" s="2" t="s">
        <v>63</v>
      </c>
      <c r="C140" s="2" t="s">
        <v>21</v>
      </c>
      <c r="F140" s="1">
        <v>0</v>
      </c>
      <c r="G140" s="1">
        <v>0.03</v>
      </c>
      <c r="H140" s="1">
        <v>0</v>
      </c>
      <c r="I140" s="1">
        <v>0.01</v>
      </c>
      <c r="J140">
        <v>2</v>
      </c>
      <c r="K140" s="3">
        <v>2</v>
      </c>
      <c r="L140" s="3">
        <v>4</v>
      </c>
      <c r="M140" s="4">
        <v>2</v>
      </c>
      <c r="R140" s="3">
        <v>0</v>
      </c>
      <c r="S140">
        <f t="shared" si="4"/>
        <v>2</v>
      </c>
      <c r="T140">
        <f t="shared" si="5"/>
        <v>2</v>
      </c>
    </row>
    <row r="141" spans="1:20" hidden="1" x14ac:dyDescent="0.25">
      <c r="A141" s="2" t="s">
        <v>80</v>
      </c>
      <c r="B141" s="2" t="s">
        <v>112</v>
      </c>
      <c r="C141" s="2" t="s">
        <v>21</v>
      </c>
      <c r="D141" s="4">
        <v>0</v>
      </c>
      <c r="F141" s="1">
        <v>0</v>
      </c>
      <c r="G141" s="1">
        <v>0.03</v>
      </c>
      <c r="H141" s="1">
        <v>0</v>
      </c>
      <c r="I141" s="1">
        <v>0</v>
      </c>
      <c r="J141">
        <v>2</v>
      </c>
      <c r="K141" s="3">
        <v>0</v>
      </c>
      <c r="L141" s="3">
        <v>0</v>
      </c>
      <c r="M141" s="4">
        <v>2</v>
      </c>
      <c r="N141" s="4">
        <v>0</v>
      </c>
      <c r="O141" s="3">
        <v>2</v>
      </c>
      <c r="P141" s="4">
        <v>0</v>
      </c>
      <c r="R141" s="3">
        <v>0</v>
      </c>
      <c r="S141">
        <f t="shared" si="4"/>
        <v>2</v>
      </c>
      <c r="T141">
        <f t="shared" si="5"/>
        <v>2</v>
      </c>
    </row>
    <row r="142" spans="1:20" hidden="1" x14ac:dyDescent="0.25">
      <c r="A142" s="2" t="s">
        <v>80</v>
      </c>
      <c r="B142" s="2" t="s">
        <v>86</v>
      </c>
      <c r="C142" s="2" t="s">
        <v>21</v>
      </c>
      <c r="F142" s="1">
        <v>0</v>
      </c>
      <c r="G142" s="1">
        <v>0.01</v>
      </c>
      <c r="I142" s="1">
        <v>0</v>
      </c>
      <c r="J142">
        <v>1</v>
      </c>
      <c r="K142" s="3">
        <v>122</v>
      </c>
      <c r="L142" s="3">
        <v>7</v>
      </c>
      <c r="M142" s="4">
        <v>1</v>
      </c>
      <c r="O142" s="3">
        <v>64</v>
      </c>
      <c r="R142" s="3">
        <v>51</v>
      </c>
      <c r="S142">
        <f t="shared" si="4"/>
        <v>0</v>
      </c>
      <c r="T142">
        <f t="shared" si="5"/>
        <v>1</v>
      </c>
    </row>
    <row r="143" spans="1:20" hidden="1" x14ac:dyDescent="0.25">
      <c r="A143" s="2" t="s">
        <v>80</v>
      </c>
      <c r="B143" s="2" t="s">
        <v>33</v>
      </c>
      <c r="C143" s="2" t="s">
        <v>21</v>
      </c>
      <c r="F143" s="1">
        <v>0</v>
      </c>
      <c r="G143" s="1">
        <v>0.01</v>
      </c>
      <c r="H143" s="1">
        <v>0</v>
      </c>
      <c r="I143" s="1">
        <v>0</v>
      </c>
      <c r="J143">
        <v>1</v>
      </c>
      <c r="K143" s="3">
        <v>2</v>
      </c>
      <c r="L143" s="3">
        <v>2</v>
      </c>
      <c r="M143" s="4">
        <v>1</v>
      </c>
      <c r="R143" s="3">
        <v>0</v>
      </c>
      <c r="S143">
        <f t="shared" si="4"/>
        <v>0</v>
      </c>
      <c r="T143">
        <f t="shared" si="5"/>
        <v>1</v>
      </c>
    </row>
    <row r="144" spans="1:20" hidden="1" x14ac:dyDescent="0.25">
      <c r="A144" s="2" t="s">
        <v>80</v>
      </c>
      <c r="B144" s="2" t="s">
        <v>47</v>
      </c>
      <c r="C144" s="2" t="s">
        <v>21</v>
      </c>
      <c r="F144" s="1">
        <v>0</v>
      </c>
      <c r="G144" s="1">
        <v>0.01</v>
      </c>
      <c r="H144" s="1">
        <v>0.03</v>
      </c>
      <c r="J144">
        <v>1</v>
      </c>
      <c r="K144" s="3">
        <v>0</v>
      </c>
      <c r="L144" s="3">
        <v>0</v>
      </c>
      <c r="M144" s="4">
        <v>1</v>
      </c>
      <c r="O144" s="3">
        <v>1</v>
      </c>
      <c r="S144">
        <f t="shared" si="4"/>
        <v>1</v>
      </c>
      <c r="T144">
        <f t="shared" si="5"/>
        <v>1</v>
      </c>
    </row>
    <row r="145" spans="1:20" hidden="1" x14ac:dyDescent="0.25">
      <c r="A145" s="2" t="s">
        <v>80</v>
      </c>
      <c r="B145" s="2" t="s">
        <v>58</v>
      </c>
      <c r="C145" s="2" t="s">
        <v>21</v>
      </c>
      <c r="F145" s="1">
        <v>0</v>
      </c>
      <c r="G145" s="1">
        <v>0.02</v>
      </c>
      <c r="H145" s="1">
        <v>0.01</v>
      </c>
      <c r="I145" s="1">
        <v>0</v>
      </c>
      <c r="J145">
        <v>1</v>
      </c>
      <c r="K145" s="3">
        <v>0</v>
      </c>
      <c r="L145" s="3">
        <v>2</v>
      </c>
      <c r="M145" s="4">
        <v>1</v>
      </c>
      <c r="S145">
        <f t="shared" si="4"/>
        <v>2</v>
      </c>
      <c r="T145">
        <f t="shared" si="5"/>
        <v>1</v>
      </c>
    </row>
    <row r="146" spans="1:20" hidden="1" x14ac:dyDescent="0.25">
      <c r="A146" s="2" t="s">
        <v>80</v>
      </c>
      <c r="B146" s="2" t="s">
        <v>111</v>
      </c>
      <c r="C146" s="2" t="s">
        <v>21</v>
      </c>
      <c r="D146" s="4">
        <v>1</v>
      </c>
      <c r="F146" s="1">
        <v>0</v>
      </c>
      <c r="G146" s="1">
        <v>0</v>
      </c>
      <c r="I146" s="1">
        <v>0</v>
      </c>
      <c r="J146">
        <v>1</v>
      </c>
      <c r="K146" s="3">
        <v>0</v>
      </c>
      <c r="L146" s="3">
        <v>1</v>
      </c>
      <c r="M146" s="4">
        <v>0</v>
      </c>
      <c r="R146" s="3">
        <v>0</v>
      </c>
      <c r="S146">
        <f t="shared" si="4"/>
        <v>1</v>
      </c>
      <c r="T146">
        <f t="shared" si="5"/>
        <v>1</v>
      </c>
    </row>
    <row r="147" spans="1:20" hidden="1" x14ac:dyDescent="0.25">
      <c r="A147" s="2" t="s">
        <v>80</v>
      </c>
      <c r="B147" s="2" t="s">
        <v>71</v>
      </c>
      <c r="C147" s="2" t="s">
        <v>21</v>
      </c>
      <c r="J147">
        <v>1</v>
      </c>
      <c r="K147" s="3">
        <v>0</v>
      </c>
      <c r="L147" s="3">
        <v>1</v>
      </c>
      <c r="Q147" s="4">
        <v>1</v>
      </c>
      <c r="S147">
        <f t="shared" si="4"/>
        <v>1</v>
      </c>
      <c r="T147">
        <f t="shared" si="5"/>
        <v>1</v>
      </c>
    </row>
    <row r="148" spans="1:20" hidden="1" x14ac:dyDescent="0.25">
      <c r="A148" s="2" t="s">
        <v>80</v>
      </c>
      <c r="B148" s="2" t="s">
        <v>22</v>
      </c>
      <c r="C148" s="2" t="s">
        <v>21</v>
      </c>
      <c r="F148" s="1">
        <v>0</v>
      </c>
      <c r="G148" s="1">
        <v>0</v>
      </c>
      <c r="H148" s="1">
        <v>0</v>
      </c>
      <c r="I148" s="1">
        <v>0</v>
      </c>
      <c r="J148">
        <v>0</v>
      </c>
      <c r="K148" s="3">
        <v>5</v>
      </c>
      <c r="L148" s="3">
        <v>2</v>
      </c>
      <c r="M148" s="4">
        <v>0</v>
      </c>
      <c r="R148" s="3">
        <v>2</v>
      </c>
      <c r="S148">
        <f t="shared" si="4"/>
        <v>-1</v>
      </c>
      <c r="T148">
        <f t="shared" si="5"/>
        <v>0</v>
      </c>
    </row>
    <row r="149" spans="1:20" hidden="1" x14ac:dyDescent="0.25">
      <c r="A149" s="2" t="s">
        <v>80</v>
      </c>
      <c r="B149" s="2" t="s">
        <v>82</v>
      </c>
      <c r="C149" s="2" t="s">
        <v>19</v>
      </c>
      <c r="E149" s="4">
        <v>0</v>
      </c>
      <c r="F149" s="1">
        <v>0</v>
      </c>
      <c r="G149" s="1">
        <v>0</v>
      </c>
      <c r="H149" s="1">
        <v>0</v>
      </c>
      <c r="I149" s="1">
        <v>0</v>
      </c>
      <c r="J149">
        <v>0</v>
      </c>
      <c r="K149" s="3">
        <v>0</v>
      </c>
      <c r="L149" s="3">
        <v>0</v>
      </c>
      <c r="M149" s="4">
        <v>0</v>
      </c>
      <c r="O149" s="3">
        <v>0</v>
      </c>
      <c r="S149">
        <f t="shared" si="4"/>
        <v>0</v>
      </c>
      <c r="T149">
        <f t="shared" si="5"/>
        <v>0</v>
      </c>
    </row>
    <row r="150" spans="1:20" hidden="1" x14ac:dyDescent="0.25">
      <c r="A150" s="2" t="s">
        <v>80</v>
      </c>
      <c r="B150" s="2" t="s">
        <v>90</v>
      </c>
      <c r="C150" s="2" t="s">
        <v>21</v>
      </c>
      <c r="F150" s="1">
        <v>0</v>
      </c>
      <c r="G150" s="1">
        <v>0.01</v>
      </c>
      <c r="H150" s="1">
        <v>0</v>
      </c>
      <c r="I150" s="1">
        <v>0</v>
      </c>
      <c r="J150">
        <v>0</v>
      </c>
      <c r="K150" s="3">
        <v>0</v>
      </c>
      <c r="L150" s="3">
        <v>0</v>
      </c>
      <c r="M150" s="4">
        <v>0</v>
      </c>
      <c r="S150">
        <f t="shared" si="4"/>
        <v>0</v>
      </c>
      <c r="T150">
        <f t="shared" si="5"/>
        <v>0</v>
      </c>
    </row>
    <row r="151" spans="1:20" hidden="1" x14ac:dyDescent="0.25">
      <c r="A151" s="2" t="s">
        <v>80</v>
      </c>
      <c r="B151" s="2" t="s">
        <v>96</v>
      </c>
      <c r="C151" s="2" t="s">
        <v>19</v>
      </c>
      <c r="E151" s="4">
        <v>0</v>
      </c>
      <c r="F151" s="1">
        <v>0</v>
      </c>
      <c r="G151" s="1">
        <v>0</v>
      </c>
      <c r="H151" s="1">
        <v>0</v>
      </c>
      <c r="I151" s="1">
        <v>0</v>
      </c>
      <c r="J151">
        <v>0</v>
      </c>
      <c r="K151" s="3">
        <v>0</v>
      </c>
      <c r="L151" s="3">
        <v>0</v>
      </c>
      <c r="M151" s="4">
        <v>0</v>
      </c>
      <c r="O151" s="3">
        <v>0</v>
      </c>
      <c r="S151">
        <f t="shared" si="4"/>
        <v>0</v>
      </c>
      <c r="T151">
        <f t="shared" si="5"/>
        <v>0</v>
      </c>
    </row>
    <row r="152" spans="1:20" hidden="1" x14ac:dyDescent="0.25">
      <c r="A152" s="2" t="s">
        <v>80</v>
      </c>
      <c r="B152" s="2" t="s">
        <v>97</v>
      </c>
      <c r="C152" s="2" t="s">
        <v>19</v>
      </c>
      <c r="D152" s="4">
        <v>0</v>
      </c>
      <c r="E152" s="4">
        <v>0</v>
      </c>
      <c r="F152" s="1">
        <v>0</v>
      </c>
      <c r="G152" s="1">
        <v>0</v>
      </c>
      <c r="H152" s="1">
        <v>0</v>
      </c>
      <c r="I152" s="1">
        <v>0</v>
      </c>
      <c r="J152">
        <v>0</v>
      </c>
      <c r="K152" s="3">
        <v>1</v>
      </c>
      <c r="L152" s="3">
        <v>0</v>
      </c>
      <c r="M152" s="4">
        <v>0</v>
      </c>
      <c r="O152" s="3">
        <v>1</v>
      </c>
      <c r="R152" s="3">
        <v>0</v>
      </c>
      <c r="S152">
        <f t="shared" si="4"/>
        <v>0</v>
      </c>
      <c r="T152">
        <f t="shared" si="5"/>
        <v>0</v>
      </c>
    </row>
    <row r="153" spans="1:20" hidden="1" x14ac:dyDescent="0.25">
      <c r="A153" s="2" t="s">
        <v>80</v>
      </c>
      <c r="B153" s="2" t="s">
        <v>98</v>
      </c>
      <c r="C153" s="2" t="s">
        <v>21</v>
      </c>
      <c r="F153" s="1">
        <v>0</v>
      </c>
      <c r="G153" s="1">
        <v>0</v>
      </c>
      <c r="J153">
        <v>0</v>
      </c>
      <c r="K153" s="3">
        <v>0</v>
      </c>
      <c r="L153" s="3">
        <v>0</v>
      </c>
      <c r="M153" s="4">
        <v>0</v>
      </c>
      <c r="S153">
        <f t="shared" si="4"/>
        <v>0</v>
      </c>
      <c r="T153">
        <f t="shared" si="5"/>
        <v>0</v>
      </c>
    </row>
    <row r="154" spans="1:20" hidden="1" x14ac:dyDescent="0.25">
      <c r="A154" s="2" t="s">
        <v>80</v>
      </c>
      <c r="B154" s="2" t="s">
        <v>102</v>
      </c>
      <c r="C154" s="2" t="s">
        <v>21</v>
      </c>
      <c r="E154" s="4">
        <v>0</v>
      </c>
      <c r="J154">
        <v>0</v>
      </c>
      <c r="K154" s="3">
        <v>0</v>
      </c>
      <c r="L154" s="3">
        <v>0</v>
      </c>
      <c r="S154">
        <f t="shared" si="4"/>
        <v>0</v>
      </c>
      <c r="T154">
        <f t="shared" si="5"/>
        <v>0</v>
      </c>
    </row>
    <row r="155" spans="1:20" hidden="1" x14ac:dyDescent="0.25">
      <c r="A155" s="2" t="s">
        <v>80</v>
      </c>
      <c r="B155" s="2" t="s">
        <v>69</v>
      </c>
      <c r="C155" s="2" t="s">
        <v>21</v>
      </c>
      <c r="D155" s="4">
        <v>0</v>
      </c>
      <c r="J155">
        <v>0</v>
      </c>
      <c r="K155" s="3">
        <v>0</v>
      </c>
      <c r="L155" s="3">
        <v>0</v>
      </c>
      <c r="S155">
        <f t="shared" si="4"/>
        <v>0</v>
      </c>
      <c r="T155">
        <f t="shared" si="5"/>
        <v>0</v>
      </c>
    </row>
    <row r="156" spans="1:20" hidden="1" x14ac:dyDescent="0.25">
      <c r="A156" s="2" t="s">
        <v>80</v>
      </c>
      <c r="B156" s="2" t="s">
        <v>55</v>
      </c>
      <c r="C156" s="2" t="s">
        <v>21</v>
      </c>
      <c r="F156" s="1">
        <v>0</v>
      </c>
      <c r="H156" s="1">
        <v>0</v>
      </c>
      <c r="I156" s="1">
        <v>0</v>
      </c>
      <c r="S156">
        <f t="shared" si="4"/>
        <v>0</v>
      </c>
      <c r="T156">
        <f t="shared" si="5"/>
        <v>0</v>
      </c>
    </row>
    <row r="157" spans="1:20" hidden="1" x14ac:dyDescent="0.25">
      <c r="A157" s="2" t="s">
        <v>116</v>
      </c>
      <c r="B157" s="2" t="s">
        <v>49</v>
      </c>
      <c r="C157" s="2" t="s">
        <v>19</v>
      </c>
      <c r="D157" s="4">
        <v>101</v>
      </c>
      <c r="E157" s="4">
        <v>2</v>
      </c>
      <c r="F157" s="1">
        <v>533</v>
      </c>
      <c r="G157" s="1">
        <v>303.72000000000003</v>
      </c>
      <c r="H157" s="1">
        <v>31.43</v>
      </c>
      <c r="I157" s="1">
        <v>29.96</v>
      </c>
      <c r="J157">
        <v>1153</v>
      </c>
      <c r="K157" s="3">
        <v>0</v>
      </c>
      <c r="L157" s="3">
        <v>23</v>
      </c>
      <c r="M157" s="4">
        <v>964</v>
      </c>
      <c r="N157" s="4">
        <v>87</v>
      </c>
      <c r="O157" s="3">
        <v>1131</v>
      </c>
      <c r="Q157" s="4">
        <v>0</v>
      </c>
      <c r="R157" s="3">
        <v>0</v>
      </c>
      <c r="S157">
        <f t="shared" si="4"/>
        <v>1154</v>
      </c>
      <c r="T157">
        <f t="shared" si="5"/>
        <v>1154</v>
      </c>
    </row>
    <row r="158" spans="1:20" hidden="1" x14ac:dyDescent="0.25">
      <c r="A158" s="2" t="s">
        <v>116</v>
      </c>
      <c r="B158" s="2" t="s">
        <v>27</v>
      </c>
      <c r="C158" s="2" t="s">
        <v>21</v>
      </c>
      <c r="D158" s="4">
        <v>18</v>
      </c>
      <c r="E158" s="4">
        <v>130</v>
      </c>
      <c r="F158" s="1">
        <v>1056</v>
      </c>
      <c r="G158" s="1">
        <v>138.63999999999999</v>
      </c>
      <c r="H158" s="1">
        <v>5.85</v>
      </c>
      <c r="I158" s="1">
        <v>33.64</v>
      </c>
      <c r="J158">
        <v>650</v>
      </c>
      <c r="K158" s="3">
        <v>4</v>
      </c>
      <c r="L158" s="3">
        <v>360</v>
      </c>
      <c r="M158" s="4">
        <v>440</v>
      </c>
      <c r="N158" s="4">
        <v>44</v>
      </c>
      <c r="O158" s="3">
        <v>294</v>
      </c>
      <c r="P158" s="4">
        <v>18</v>
      </c>
      <c r="R158" s="3">
        <v>0</v>
      </c>
      <c r="S158">
        <f t="shared" si="4"/>
        <v>650</v>
      </c>
      <c r="T158">
        <f t="shared" si="5"/>
        <v>650</v>
      </c>
    </row>
    <row r="159" spans="1:20" hidden="1" x14ac:dyDescent="0.25">
      <c r="A159" s="2" t="s">
        <v>116</v>
      </c>
      <c r="B159" s="2" t="s">
        <v>50</v>
      </c>
      <c r="C159" s="2" t="s">
        <v>21</v>
      </c>
      <c r="D159" s="4">
        <v>70</v>
      </c>
      <c r="F159" s="1">
        <v>98</v>
      </c>
      <c r="G159" s="1">
        <v>157.05000000000001</v>
      </c>
      <c r="H159" s="1">
        <v>0.76</v>
      </c>
      <c r="I159" s="1">
        <v>4.07</v>
      </c>
      <c r="J159">
        <v>591</v>
      </c>
      <c r="K159" s="3">
        <v>33</v>
      </c>
      <c r="L159" s="3">
        <v>8</v>
      </c>
      <c r="M159" s="4">
        <v>498</v>
      </c>
      <c r="N159" s="4">
        <v>22</v>
      </c>
      <c r="O159" s="3">
        <v>615</v>
      </c>
      <c r="R159" s="3">
        <v>0</v>
      </c>
      <c r="S159">
        <f t="shared" si="4"/>
        <v>590</v>
      </c>
      <c r="T159">
        <f t="shared" si="5"/>
        <v>590</v>
      </c>
    </row>
    <row r="160" spans="1:20" hidden="1" x14ac:dyDescent="0.25">
      <c r="A160" s="2" t="s">
        <v>116</v>
      </c>
      <c r="B160" s="2" t="s">
        <v>52</v>
      </c>
      <c r="C160" s="2" t="s">
        <v>21</v>
      </c>
      <c r="D160" s="4">
        <v>361</v>
      </c>
      <c r="E160" s="4">
        <v>3</v>
      </c>
      <c r="F160" s="1">
        <v>13</v>
      </c>
      <c r="G160" s="1">
        <v>1.79</v>
      </c>
      <c r="H160" s="1">
        <v>0.04</v>
      </c>
      <c r="I160" s="1">
        <v>0.31</v>
      </c>
      <c r="J160">
        <v>420</v>
      </c>
      <c r="K160" s="3">
        <v>0</v>
      </c>
      <c r="L160" s="3">
        <v>68</v>
      </c>
      <c r="M160" s="4">
        <v>6</v>
      </c>
      <c r="N160" s="4">
        <v>44</v>
      </c>
      <c r="O160" s="3">
        <v>372</v>
      </c>
      <c r="P160" s="4">
        <v>3</v>
      </c>
      <c r="Q160" s="4">
        <v>3</v>
      </c>
      <c r="R160" s="3">
        <v>-20</v>
      </c>
      <c r="S160">
        <f t="shared" si="4"/>
        <v>420</v>
      </c>
      <c r="T160">
        <f t="shared" si="5"/>
        <v>420</v>
      </c>
    </row>
    <row r="161" spans="1:20" hidden="1" x14ac:dyDescent="0.25">
      <c r="A161" s="2" t="s">
        <v>116</v>
      </c>
      <c r="B161" s="2" t="s">
        <v>65</v>
      </c>
      <c r="C161" s="2" t="s">
        <v>21</v>
      </c>
      <c r="D161" s="4">
        <v>75</v>
      </c>
      <c r="E161" s="4">
        <v>5</v>
      </c>
      <c r="F161" s="1">
        <v>77</v>
      </c>
      <c r="G161" s="1">
        <v>41.26</v>
      </c>
      <c r="H161" s="1">
        <v>0.11</v>
      </c>
      <c r="I161" s="1">
        <v>1.89</v>
      </c>
      <c r="J161">
        <v>262</v>
      </c>
      <c r="K161" s="3">
        <v>2</v>
      </c>
      <c r="L161" s="3">
        <v>27</v>
      </c>
      <c r="M161" s="4">
        <v>131</v>
      </c>
      <c r="N161" s="4">
        <v>23</v>
      </c>
      <c r="O161" s="3">
        <v>237</v>
      </c>
      <c r="P161" s="4">
        <v>29</v>
      </c>
      <c r="R161" s="3">
        <v>0</v>
      </c>
      <c r="S161">
        <f t="shared" si="4"/>
        <v>262</v>
      </c>
      <c r="T161">
        <f t="shared" si="5"/>
        <v>263</v>
      </c>
    </row>
    <row r="162" spans="1:20" hidden="1" x14ac:dyDescent="0.25">
      <c r="A162" s="2" t="s">
        <v>116</v>
      </c>
      <c r="B162" s="2" t="s">
        <v>66</v>
      </c>
      <c r="C162" s="2" t="s">
        <v>21</v>
      </c>
      <c r="F162" s="1">
        <v>86</v>
      </c>
      <c r="G162" s="1">
        <v>48.16</v>
      </c>
      <c r="H162" s="1">
        <v>0.4</v>
      </c>
      <c r="I162" s="1">
        <v>0.92</v>
      </c>
      <c r="J162">
        <v>209</v>
      </c>
      <c r="K162" s="3">
        <v>0</v>
      </c>
      <c r="L162" s="3">
        <v>5</v>
      </c>
      <c r="M162" s="4">
        <v>153</v>
      </c>
      <c r="N162" s="4">
        <v>2</v>
      </c>
      <c r="O162" s="3">
        <v>204</v>
      </c>
      <c r="Q162" s="4">
        <v>54</v>
      </c>
      <c r="R162" s="3">
        <v>0</v>
      </c>
      <c r="S162">
        <f t="shared" si="4"/>
        <v>209</v>
      </c>
      <c r="T162">
        <f t="shared" si="5"/>
        <v>209</v>
      </c>
    </row>
    <row r="163" spans="1:20" hidden="1" x14ac:dyDescent="0.25">
      <c r="A163" s="2" t="s">
        <v>116</v>
      </c>
      <c r="B163" s="2" t="s">
        <v>73</v>
      </c>
      <c r="C163" s="2" t="s">
        <v>21</v>
      </c>
      <c r="F163" s="1">
        <v>28</v>
      </c>
      <c r="G163" s="1">
        <v>58.36</v>
      </c>
      <c r="H163" s="1">
        <v>0.33</v>
      </c>
      <c r="I163" s="1">
        <v>1.33</v>
      </c>
      <c r="J163">
        <v>207</v>
      </c>
      <c r="K163" s="3">
        <v>25</v>
      </c>
      <c r="L163" s="3">
        <v>6</v>
      </c>
      <c r="M163" s="4">
        <v>185</v>
      </c>
      <c r="N163" s="4">
        <v>22</v>
      </c>
      <c r="O163" s="3">
        <v>226</v>
      </c>
      <c r="Q163" s="4">
        <v>0</v>
      </c>
      <c r="S163">
        <f t="shared" si="4"/>
        <v>207</v>
      </c>
      <c r="T163">
        <f t="shared" si="5"/>
        <v>207</v>
      </c>
    </row>
    <row r="164" spans="1:20" hidden="1" x14ac:dyDescent="0.25">
      <c r="A164" s="2" t="s">
        <v>116</v>
      </c>
      <c r="B164" s="2" t="s">
        <v>36</v>
      </c>
      <c r="C164" s="2" t="s">
        <v>21</v>
      </c>
      <c r="F164" s="1">
        <v>63</v>
      </c>
      <c r="G164" s="1">
        <v>44.48</v>
      </c>
      <c r="H164" s="1">
        <v>0.43</v>
      </c>
      <c r="I164" s="1">
        <v>0.92</v>
      </c>
      <c r="J164">
        <v>148</v>
      </c>
      <c r="K164" s="3">
        <v>2</v>
      </c>
      <c r="L164" s="3">
        <v>17</v>
      </c>
      <c r="M164" s="4">
        <v>141</v>
      </c>
      <c r="N164" s="4">
        <v>7</v>
      </c>
      <c r="O164" s="3">
        <v>134</v>
      </c>
      <c r="R164" s="3">
        <v>0</v>
      </c>
      <c r="S164">
        <f t="shared" si="4"/>
        <v>149</v>
      </c>
      <c r="T164">
        <f t="shared" si="5"/>
        <v>148</v>
      </c>
    </row>
    <row r="165" spans="1:20" hidden="1" x14ac:dyDescent="0.25">
      <c r="A165" s="2" t="s">
        <v>116</v>
      </c>
      <c r="B165" s="2" t="s">
        <v>101</v>
      </c>
      <c r="C165" s="2" t="s">
        <v>21</v>
      </c>
      <c r="F165" s="1">
        <v>25</v>
      </c>
      <c r="G165" s="1">
        <v>29.69</v>
      </c>
      <c r="H165" s="1">
        <v>0.16</v>
      </c>
      <c r="I165" s="1">
        <v>0.89</v>
      </c>
      <c r="J165">
        <v>94</v>
      </c>
      <c r="K165" s="3">
        <v>1</v>
      </c>
      <c r="L165" s="3">
        <v>5</v>
      </c>
      <c r="M165" s="4">
        <v>94</v>
      </c>
      <c r="O165" s="3">
        <v>91</v>
      </c>
      <c r="S165">
        <f t="shared" si="4"/>
        <v>95</v>
      </c>
      <c r="T165">
        <f t="shared" si="5"/>
        <v>94</v>
      </c>
    </row>
    <row r="166" spans="1:20" hidden="1" x14ac:dyDescent="0.25">
      <c r="A166" s="2" t="s">
        <v>116</v>
      </c>
      <c r="B166" s="2" t="s">
        <v>34</v>
      </c>
      <c r="C166" s="2" t="s">
        <v>21</v>
      </c>
      <c r="E166" s="4">
        <v>0</v>
      </c>
      <c r="F166" s="1">
        <v>16</v>
      </c>
      <c r="G166" s="1">
        <v>29.19</v>
      </c>
      <c r="J166">
        <v>93</v>
      </c>
      <c r="K166" s="3">
        <v>3</v>
      </c>
      <c r="L166" s="3">
        <v>96</v>
      </c>
      <c r="M166" s="4">
        <v>93</v>
      </c>
      <c r="R166" s="3">
        <v>0</v>
      </c>
      <c r="S166">
        <f t="shared" si="4"/>
        <v>93</v>
      </c>
      <c r="T166">
        <f t="shared" si="5"/>
        <v>93</v>
      </c>
    </row>
    <row r="167" spans="1:20" hidden="1" x14ac:dyDescent="0.25">
      <c r="A167" s="2" t="s">
        <v>116</v>
      </c>
      <c r="B167" s="2" t="s">
        <v>26</v>
      </c>
      <c r="C167" s="2" t="s">
        <v>21</v>
      </c>
      <c r="F167" s="1">
        <v>36</v>
      </c>
      <c r="G167" s="1">
        <v>26.98</v>
      </c>
      <c r="I167" s="1">
        <v>0.37</v>
      </c>
      <c r="J167">
        <v>86</v>
      </c>
      <c r="K167" s="3">
        <v>1</v>
      </c>
      <c r="L167" s="3">
        <v>28</v>
      </c>
      <c r="M167" s="4">
        <v>86</v>
      </c>
      <c r="O167" s="3">
        <v>58</v>
      </c>
      <c r="S167">
        <f t="shared" si="4"/>
        <v>85</v>
      </c>
      <c r="T167">
        <f t="shared" si="5"/>
        <v>86</v>
      </c>
    </row>
    <row r="168" spans="1:20" hidden="1" x14ac:dyDescent="0.25">
      <c r="A168" s="2" t="s">
        <v>116</v>
      </c>
      <c r="B168" s="2" t="s">
        <v>58</v>
      </c>
      <c r="C168" s="2" t="s">
        <v>21</v>
      </c>
      <c r="D168" s="4">
        <v>0</v>
      </c>
      <c r="F168" s="1">
        <v>69</v>
      </c>
      <c r="G168" s="1">
        <v>23</v>
      </c>
      <c r="H168" s="1">
        <v>6.99</v>
      </c>
      <c r="I168" s="1">
        <v>0.69</v>
      </c>
      <c r="J168">
        <v>82</v>
      </c>
      <c r="K168" s="3">
        <v>2</v>
      </c>
      <c r="L168" s="3">
        <v>2</v>
      </c>
      <c r="M168" s="4">
        <v>73</v>
      </c>
      <c r="N168" s="4">
        <v>2</v>
      </c>
      <c r="O168" s="3">
        <v>92</v>
      </c>
      <c r="Q168" s="4">
        <v>7</v>
      </c>
      <c r="R168" s="3">
        <v>-10</v>
      </c>
      <c r="S168">
        <f t="shared" si="4"/>
        <v>82</v>
      </c>
      <c r="T168">
        <f t="shared" si="5"/>
        <v>82</v>
      </c>
    </row>
    <row r="169" spans="1:20" hidden="1" x14ac:dyDescent="0.25">
      <c r="A169" s="2" t="s">
        <v>116</v>
      </c>
      <c r="B169" s="2" t="s">
        <v>64</v>
      </c>
      <c r="C169" s="2" t="s">
        <v>21</v>
      </c>
      <c r="F169" s="1">
        <v>33</v>
      </c>
      <c r="G169" s="1">
        <v>24.6</v>
      </c>
      <c r="H169" s="1">
        <v>0.27</v>
      </c>
      <c r="I169" s="1">
        <v>0.2</v>
      </c>
      <c r="J169">
        <v>82</v>
      </c>
      <c r="K169" s="3">
        <v>3</v>
      </c>
      <c r="L169" s="3">
        <v>9</v>
      </c>
      <c r="M169" s="4">
        <v>78</v>
      </c>
      <c r="N169" s="4">
        <v>4</v>
      </c>
      <c r="O169" s="3">
        <v>76</v>
      </c>
      <c r="S169">
        <f t="shared" si="4"/>
        <v>82</v>
      </c>
      <c r="T169">
        <f t="shared" si="5"/>
        <v>82</v>
      </c>
    </row>
    <row r="170" spans="1:20" hidden="1" x14ac:dyDescent="0.25">
      <c r="A170" s="2" t="s">
        <v>116</v>
      </c>
      <c r="B170" s="2" t="s">
        <v>75</v>
      </c>
      <c r="C170" s="2" t="s">
        <v>19</v>
      </c>
      <c r="F170" s="1">
        <v>101</v>
      </c>
      <c r="G170" s="1">
        <v>22.5</v>
      </c>
      <c r="H170" s="1">
        <v>6.78</v>
      </c>
      <c r="I170" s="1">
        <v>9.36</v>
      </c>
      <c r="J170">
        <v>71</v>
      </c>
      <c r="K170" s="3">
        <v>0</v>
      </c>
      <c r="L170" s="3">
        <v>2</v>
      </c>
      <c r="M170" s="4">
        <v>71</v>
      </c>
      <c r="O170" s="3">
        <v>70</v>
      </c>
      <c r="R170" s="3">
        <v>0</v>
      </c>
      <c r="S170">
        <f t="shared" si="4"/>
        <v>72</v>
      </c>
      <c r="T170">
        <f t="shared" si="5"/>
        <v>71</v>
      </c>
    </row>
    <row r="171" spans="1:20" hidden="1" x14ac:dyDescent="0.25">
      <c r="A171" s="2" t="s">
        <v>116</v>
      </c>
      <c r="B171" s="2" t="s">
        <v>68</v>
      </c>
      <c r="C171" s="2" t="s">
        <v>21</v>
      </c>
      <c r="E171" s="4">
        <v>13</v>
      </c>
      <c r="F171" s="1">
        <v>173</v>
      </c>
      <c r="G171" s="1">
        <v>17.5</v>
      </c>
      <c r="J171">
        <v>69</v>
      </c>
      <c r="K171" s="3">
        <v>0</v>
      </c>
      <c r="L171" s="3">
        <v>65</v>
      </c>
      <c r="M171" s="4">
        <v>56</v>
      </c>
      <c r="O171" s="3">
        <v>4</v>
      </c>
      <c r="R171" s="3">
        <v>0</v>
      </c>
      <c r="S171">
        <f t="shared" si="4"/>
        <v>69</v>
      </c>
      <c r="T171">
        <f t="shared" si="5"/>
        <v>69</v>
      </c>
    </row>
    <row r="172" spans="1:20" hidden="1" x14ac:dyDescent="0.25">
      <c r="A172" s="2" t="s">
        <v>116</v>
      </c>
      <c r="B172" s="2" t="s">
        <v>74</v>
      </c>
      <c r="C172" s="2" t="s">
        <v>19</v>
      </c>
      <c r="F172" s="1">
        <v>85</v>
      </c>
      <c r="G172" s="1">
        <v>15.32</v>
      </c>
      <c r="H172" s="1">
        <v>6.72</v>
      </c>
      <c r="I172" s="1">
        <v>5.66</v>
      </c>
      <c r="J172">
        <v>49</v>
      </c>
      <c r="K172" s="3">
        <v>0</v>
      </c>
      <c r="L172" s="3">
        <v>0</v>
      </c>
      <c r="M172" s="4">
        <v>49</v>
      </c>
      <c r="O172" s="3">
        <v>49</v>
      </c>
      <c r="S172">
        <f t="shared" si="4"/>
        <v>49</v>
      </c>
      <c r="T172">
        <f t="shared" si="5"/>
        <v>49</v>
      </c>
    </row>
    <row r="173" spans="1:20" hidden="1" x14ac:dyDescent="0.25">
      <c r="A173" s="2" t="s">
        <v>116</v>
      </c>
      <c r="B173" s="2" t="s">
        <v>57</v>
      </c>
      <c r="C173" s="2" t="s">
        <v>19</v>
      </c>
      <c r="F173" s="1">
        <v>46</v>
      </c>
      <c r="G173" s="1">
        <v>12.45</v>
      </c>
      <c r="H173" s="1">
        <v>3.28</v>
      </c>
      <c r="I173" s="1">
        <v>3.65</v>
      </c>
      <c r="J173">
        <v>47</v>
      </c>
      <c r="K173" s="3">
        <v>1</v>
      </c>
      <c r="L173" s="3">
        <v>0</v>
      </c>
      <c r="M173" s="4">
        <v>40</v>
      </c>
      <c r="N173" s="4">
        <v>7</v>
      </c>
      <c r="O173" s="3">
        <v>48</v>
      </c>
      <c r="P173" s="4">
        <v>0</v>
      </c>
      <c r="S173">
        <f t="shared" si="4"/>
        <v>47</v>
      </c>
      <c r="T173">
        <f t="shared" si="5"/>
        <v>47</v>
      </c>
    </row>
    <row r="174" spans="1:20" hidden="1" x14ac:dyDescent="0.25">
      <c r="A174" s="2" t="s">
        <v>116</v>
      </c>
      <c r="B174" s="2" t="s">
        <v>76</v>
      </c>
      <c r="C174" s="2" t="s">
        <v>19</v>
      </c>
      <c r="F174" s="1">
        <v>67</v>
      </c>
      <c r="G174" s="1">
        <v>13.23</v>
      </c>
      <c r="H174" s="1">
        <v>5.12</v>
      </c>
      <c r="I174" s="1">
        <v>4.9400000000000004</v>
      </c>
      <c r="J174">
        <v>42</v>
      </c>
      <c r="K174" s="3">
        <v>0</v>
      </c>
      <c r="L174" s="3">
        <v>25</v>
      </c>
      <c r="M174" s="4">
        <v>42</v>
      </c>
      <c r="O174" s="3">
        <v>17</v>
      </c>
      <c r="S174">
        <f t="shared" si="4"/>
        <v>42</v>
      </c>
      <c r="T174">
        <f t="shared" si="5"/>
        <v>42</v>
      </c>
    </row>
    <row r="175" spans="1:20" hidden="1" x14ac:dyDescent="0.25">
      <c r="A175" s="2" t="s">
        <v>116</v>
      </c>
      <c r="B175" s="2" t="s">
        <v>59</v>
      </c>
      <c r="C175" s="2" t="s">
        <v>21</v>
      </c>
      <c r="F175" s="1">
        <v>11</v>
      </c>
      <c r="G175" s="1">
        <v>12.59</v>
      </c>
      <c r="H175" s="1">
        <v>0.03</v>
      </c>
      <c r="I175" s="1">
        <v>0.21</v>
      </c>
      <c r="J175">
        <v>41</v>
      </c>
      <c r="K175" s="3">
        <v>2</v>
      </c>
      <c r="L175" s="3">
        <v>26</v>
      </c>
      <c r="M175" s="4">
        <v>40</v>
      </c>
      <c r="N175" s="4">
        <v>1</v>
      </c>
      <c r="O175" s="3">
        <v>17</v>
      </c>
      <c r="S175">
        <f t="shared" si="4"/>
        <v>41</v>
      </c>
      <c r="T175">
        <f t="shared" si="5"/>
        <v>41</v>
      </c>
    </row>
    <row r="176" spans="1:20" hidden="1" x14ac:dyDescent="0.25">
      <c r="A176" s="2" t="s">
        <v>116</v>
      </c>
      <c r="B176" s="2" t="s">
        <v>69</v>
      </c>
      <c r="C176" s="2" t="s">
        <v>21</v>
      </c>
      <c r="D176" s="4">
        <v>1</v>
      </c>
      <c r="J176">
        <v>40</v>
      </c>
      <c r="K176" s="3">
        <v>0</v>
      </c>
      <c r="O176" s="3">
        <v>40</v>
      </c>
      <c r="Q176" s="4">
        <v>39</v>
      </c>
      <c r="R176" s="3">
        <v>0</v>
      </c>
      <c r="S176">
        <f t="shared" si="4"/>
        <v>40</v>
      </c>
      <c r="T176">
        <f t="shared" si="5"/>
        <v>40</v>
      </c>
    </row>
    <row r="177" spans="1:20" hidden="1" x14ac:dyDescent="0.25">
      <c r="A177" s="2" t="s">
        <v>116</v>
      </c>
      <c r="B177" s="2" t="s">
        <v>115</v>
      </c>
      <c r="C177" s="2" t="s">
        <v>19</v>
      </c>
      <c r="F177" s="1">
        <v>83</v>
      </c>
      <c r="G177" s="1">
        <v>10.88</v>
      </c>
      <c r="H177" s="1">
        <v>7.9</v>
      </c>
      <c r="I177" s="1">
        <v>2.73</v>
      </c>
      <c r="J177">
        <v>35</v>
      </c>
      <c r="K177" s="3">
        <v>0</v>
      </c>
      <c r="L177" s="3">
        <v>17</v>
      </c>
      <c r="M177" s="4">
        <v>35</v>
      </c>
      <c r="O177" s="3">
        <v>17</v>
      </c>
      <c r="R177" s="3">
        <v>0</v>
      </c>
      <c r="S177">
        <f t="shared" si="4"/>
        <v>34</v>
      </c>
      <c r="T177">
        <f t="shared" si="5"/>
        <v>35</v>
      </c>
    </row>
    <row r="178" spans="1:20" hidden="1" x14ac:dyDescent="0.25">
      <c r="A178" s="2" t="s">
        <v>116</v>
      </c>
      <c r="B178" s="2" t="s">
        <v>48</v>
      </c>
      <c r="C178" s="2" t="s">
        <v>21</v>
      </c>
      <c r="E178" s="4">
        <v>13</v>
      </c>
      <c r="F178" s="1">
        <v>121</v>
      </c>
      <c r="G178" s="1">
        <v>4.99</v>
      </c>
      <c r="H178" s="1">
        <v>13.66</v>
      </c>
      <c r="I178" s="1">
        <v>0</v>
      </c>
      <c r="J178">
        <v>29</v>
      </c>
      <c r="K178" s="3">
        <v>1</v>
      </c>
      <c r="L178" s="3">
        <v>29</v>
      </c>
      <c r="M178" s="4">
        <v>16</v>
      </c>
      <c r="O178" s="3">
        <v>0</v>
      </c>
      <c r="R178" s="3">
        <v>0</v>
      </c>
      <c r="S178">
        <f t="shared" si="4"/>
        <v>28</v>
      </c>
      <c r="T178">
        <f t="shared" si="5"/>
        <v>29</v>
      </c>
    </row>
    <row r="179" spans="1:20" hidden="1" x14ac:dyDescent="0.25">
      <c r="A179" s="2" t="s">
        <v>116</v>
      </c>
      <c r="B179" s="2" t="s">
        <v>84</v>
      </c>
      <c r="C179" s="2" t="s">
        <v>21</v>
      </c>
      <c r="D179" s="4">
        <v>25</v>
      </c>
      <c r="F179" s="1">
        <v>1</v>
      </c>
      <c r="G179" s="1">
        <v>0.13</v>
      </c>
      <c r="H179" s="1">
        <v>0.01</v>
      </c>
      <c r="I179" s="1">
        <v>0.03</v>
      </c>
      <c r="J179">
        <v>28</v>
      </c>
      <c r="L179" s="3">
        <v>1</v>
      </c>
      <c r="M179" s="4">
        <v>0</v>
      </c>
      <c r="N179" s="4">
        <v>1</v>
      </c>
      <c r="O179" s="3">
        <v>27</v>
      </c>
      <c r="P179" s="4">
        <v>1</v>
      </c>
      <c r="S179">
        <f t="shared" si="4"/>
        <v>28</v>
      </c>
      <c r="T179">
        <f t="shared" si="5"/>
        <v>27</v>
      </c>
    </row>
    <row r="180" spans="1:20" hidden="1" x14ac:dyDescent="0.25">
      <c r="A180" s="2" t="s">
        <v>116</v>
      </c>
      <c r="B180" s="2" t="s">
        <v>92</v>
      </c>
      <c r="C180" s="2" t="s">
        <v>21</v>
      </c>
      <c r="D180" s="4">
        <v>1</v>
      </c>
      <c r="F180" s="1">
        <v>46</v>
      </c>
      <c r="G180" s="1">
        <v>5.04</v>
      </c>
      <c r="H180" s="1">
        <v>0.22</v>
      </c>
      <c r="I180" s="1">
        <v>2.92</v>
      </c>
      <c r="J180">
        <v>28</v>
      </c>
      <c r="K180" s="3">
        <v>0</v>
      </c>
      <c r="L180" s="3">
        <v>2</v>
      </c>
      <c r="M180" s="4">
        <v>16</v>
      </c>
      <c r="N180" s="4">
        <v>8</v>
      </c>
      <c r="O180" s="3">
        <v>28</v>
      </c>
      <c r="P180" s="4">
        <v>3</v>
      </c>
      <c r="R180" s="3">
        <v>-2</v>
      </c>
      <c r="S180">
        <f t="shared" si="4"/>
        <v>28</v>
      </c>
      <c r="T180">
        <f t="shared" si="5"/>
        <v>28</v>
      </c>
    </row>
    <row r="181" spans="1:20" hidden="1" x14ac:dyDescent="0.25">
      <c r="A181" s="2" t="s">
        <v>116</v>
      </c>
      <c r="B181" s="2" t="s">
        <v>67</v>
      </c>
      <c r="C181" s="2" t="s">
        <v>21</v>
      </c>
      <c r="D181" s="4">
        <v>0</v>
      </c>
      <c r="E181" s="4">
        <v>0</v>
      </c>
      <c r="F181" s="1">
        <v>68</v>
      </c>
      <c r="G181" s="1">
        <v>7.78</v>
      </c>
      <c r="H181" s="1">
        <v>0.16</v>
      </c>
      <c r="I181" s="1">
        <v>1.34</v>
      </c>
      <c r="J181">
        <v>25</v>
      </c>
      <c r="K181" s="3">
        <v>0</v>
      </c>
      <c r="L181" s="3">
        <v>25</v>
      </c>
      <c r="M181" s="4">
        <v>25</v>
      </c>
      <c r="N181" s="4">
        <v>0</v>
      </c>
      <c r="O181" s="3">
        <v>0</v>
      </c>
      <c r="P181" s="4">
        <v>0</v>
      </c>
      <c r="Q181" s="4">
        <v>0</v>
      </c>
      <c r="R181" s="3">
        <v>0</v>
      </c>
      <c r="S181">
        <f t="shared" si="4"/>
        <v>25</v>
      </c>
      <c r="T181">
        <f t="shared" si="5"/>
        <v>25</v>
      </c>
    </row>
    <row r="182" spans="1:20" hidden="1" x14ac:dyDescent="0.25">
      <c r="A182" s="2" t="s">
        <v>116</v>
      </c>
      <c r="B182" s="2" t="s">
        <v>78</v>
      </c>
      <c r="C182" s="2" t="s">
        <v>21</v>
      </c>
      <c r="F182" s="1">
        <v>15</v>
      </c>
      <c r="G182" s="1">
        <v>7.97</v>
      </c>
      <c r="J182">
        <v>25</v>
      </c>
      <c r="K182" s="3">
        <v>0</v>
      </c>
      <c r="L182" s="3">
        <v>2</v>
      </c>
      <c r="M182" s="4">
        <v>25</v>
      </c>
      <c r="O182" s="3">
        <v>38</v>
      </c>
      <c r="R182" s="3">
        <v>-15</v>
      </c>
      <c r="S182">
        <f t="shared" si="4"/>
        <v>25</v>
      </c>
      <c r="T182">
        <f t="shared" si="5"/>
        <v>25</v>
      </c>
    </row>
    <row r="183" spans="1:20" hidden="1" x14ac:dyDescent="0.25">
      <c r="A183" s="2" t="s">
        <v>116</v>
      </c>
      <c r="B183" s="2" t="s">
        <v>24</v>
      </c>
      <c r="C183" s="2" t="s">
        <v>21</v>
      </c>
      <c r="F183" s="1">
        <v>10</v>
      </c>
      <c r="G183" s="1">
        <v>6.24</v>
      </c>
      <c r="H183" s="1">
        <v>0.05</v>
      </c>
      <c r="I183" s="1">
        <v>0.12</v>
      </c>
      <c r="J183">
        <v>20</v>
      </c>
      <c r="K183" s="3">
        <v>0</v>
      </c>
      <c r="L183" s="3">
        <v>20</v>
      </c>
      <c r="M183" s="4">
        <v>20</v>
      </c>
      <c r="Q183" s="4">
        <v>0</v>
      </c>
      <c r="S183">
        <f t="shared" si="4"/>
        <v>20</v>
      </c>
      <c r="T183">
        <f t="shared" si="5"/>
        <v>20</v>
      </c>
    </row>
    <row r="184" spans="1:20" hidden="1" x14ac:dyDescent="0.25">
      <c r="A184" s="2" t="s">
        <v>116</v>
      </c>
      <c r="B184" s="2" t="s">
        <v>60</v>
      </c>
      <c r="C184" s="2" t="s">
        <v>21</v>
      </c>
      <c r="D184" s="4">
        <v>7</v>
      </c>
      <c r="E184" s="4">
        <v>1</v>
      </c>
      <c r="F184" s="1">
        <v>1</v>
      </c>
      <c r="G184" s="1">
        <v>0.16</v>
      </c>
      <c r="H184" s="1">
        <v>0</v>
      </c>
      <c r="I184" s="1">
        <v>0.03</v>
      </c>
      <c r="J184">
        <v>19</v>
      </c>
      <c r="K184" s="3">
        <v>0</v>
      </c>
      <c r="L184" s="3">
        <v>14</v>
      </c>
      <c r="M184" s="4">
        <v>1</v>
      </c>
      <c r="N184" s="4">
        <v>1</v>
      </c>
      <c r="O184" s="3">
        <v>7</v>
      </c>
      <c r="P184" s="4">
        <v>0</v>
      </c>
      <c r="Q184" s="4">
        <v>9</v>
      </c>
      <c r="R184" s="3">
        <v>-2</v>
      </c>
      <c r="S184">
        <f t="shared" si="4"/>
        <v>19</v>
      </c>
      <c r="T184">
        <f t="shared" si="5"/>
        <v>19</v>
      </c>
    </row>
    <row r="185" spans="1:20" hidden="1" x14ac:dyDescent="0.25">
      <c r="A185" s="2" t="s">
        <v>116</v>
      </c>
      <c r="B185" s="2" t="s">
        <v>56</v>
      </c>
      <c r="C185" s="2" t="s">
        <v>21</v>
      </c>
      <c r="F185" s="1">
        <v>27</v>
      </c>
      <c r="G185" s="1">
        <v>4.21</v>
      </c>
      <c r="H185" s="1">
        <v>2.0699999999999998</v>
      </c>
      <c r="I185" s="1">
        <v>0.61</v>
      </c>
      <c r="J185">
        <v>14</v>
      </c>
      <c r="K185" s="3">
        <v>4</v>
      </c>
      <c r="L185" s="3">
        <v>3</v>
      </c>
      <c r="M185" s="4">
        <v>13</v>
      </c>
      <c r="N185" s="4">
        <v>0</v>
      </c>
      <c r="O185" s="3">
        <v>13</v>
      </c>
      <c r="R185" s="3">
        <v>2</v>
      </c>
      <c r="S185">
        <f t="shared" si="4"/>
        <v>14</v>
      </c>
      <c r="T185">
        <f t="shared" si="5"/>
        <v>13</v>
      </c>
    </row>
    <row r="186" spans="1:20" hidden="1" x14ac:dyDescent="0.25">
      <c r="A186" s="2" t="s">
        <v>116</v>
      </c>
      <c r="B186" s="2" t="s">
        <v>33</v>
      </c>
      <c r="C186" s="2" t="s">
        <v>21</v>
      </c>
      <c r="F186" s="1">
        <v>16</v>
      </c>
      <c r="G186" s="1">
        <v>3.8</v>
      </c>
      <c r="H186" s="1">
        <v>0.04</v>
      </c>
      <c r="I186" s="1">
        <v>0.16</v>
      </c>
      <c r="J186">
        <v>12</v>
      </c>
      <c r="K186" s="3">
        <v>0</v>
      </c>
      <c r="L186" s="3">
        <v>0</v>
      </c>
      <c r="M186" s="4">
        <v>12</v>
      </c>
      <c r="O186" s="3">
        <v>12</v>
      </c>
      <c r="S186">
        <f t="shared" si="4"/>
        <v>12</v>
      </c>
      <c r="T186">
        <f t="shared" si="5"/>
        <v>12</v>
      </c>
    </row>
    <row r="187" spans="1:20" hidden="1" x14ac:dyDescent="0.25">
      <c r="A187" s="2" t="s">
        <v>116</v>
      </c>
      <c r="B187" s="2" t="s">
        <v>18</v>
      </c>
      <c r="C187" s="2" t="s">
        <v>19</v>
      </c>
      <c r="F187" s="1">
        <v>11</v>
      </c>
      <c r="G187" s="1">
        <v>3.5</v>
      </c>
      <c r="H187" s="1">
        <v>0.4</v>
      </c>
      <c r="I187" s="1">
        <v>1.6</v>
      </c>
      <c r="J187">
        <v>11</v>
      </c>
      <c r="K187" s="3">
        <v>0</v>
      </c>
      <c r="L187" s="3">
        <v>1</v>
      </c>
      <c r="M187" s="4">
        <v>11</v>
      </c>
      <c r="O187" s="3">
        <v>10</v>
      </c>
      <c r="R187" s="3">
        <v>0</v>
      </c>
      <c r="S187">
        <f t="shared" si="4"/>
        <v>11</v>
      </c>
      <c r="T187">
        <f t="shared" si="5"/>
        <v>11</v>
      </c>
    </row>
    <row r="188" spans="1:20" hidden="1" x14ac:dyDescent="0.25">
      <c r="A188" s="2" t="s">
        <v>116</v>
      </c>
      <c r="B188" s="2" t="s">
        <v>28</v>
      </c>
      <c r="C188" s="2" t="s">
        <v>21</v>
      </c>
      <c r="F188" s="1">
        <v>21</v>
      </c>
      <c r="G188" s="1">
        <v>2.65</v>
      </c>
      <c r="J188">
        <v>8</v>
      </c>
      <c r="K188" s="3">
        <v>1</v>
      </c>
      <c r="L188" s="3">
        <v>1</v>
      </c>
      <c r="M188" s="4">
        <v>8</v>
      </c>
      <c r="O188" s="3">
        <v>8</v>
      </c>
      <c r="S188">
        <f t="shared" si="4"/>
        <v>8</v>
      </c>
      <c r="T188">
        <f t="shared" si="5"/>
        <v>8</v>
      </c>
    </row>
    <row r="189" spans="1:20" hidden="1" x14ac:dyDescent="0.25">
      <c r="A189" s="2" t="s">
        <v>116</v>
      </c>
      <c r="B189" s="2" t="s">
        <v>29</v>
      </c>
      <c r="C189" s="2" t="s">
        <v>21</v>
      </c>
      <c r="F189" s="1">
        <v>3</v>
      </c>
      <c r="G189" s="1">
        <v>2.48</v>
      </c>
      <c r="I189" s="1">
        <v>0.42</v>
      </c>
      <c r="J189">
        <v>8</v>
      </c>
      <c r="K189" s="3">
        <v>0</v>
      </c>
      <c r="L189" s="3">
        <v>8</v>
      </c>
      <c r="M189" s="4">
        <v>8</v>
      </c>
      <c r="S189">
        <f t="shared" si="4"/>
        <v>8</v>
      </c>
      <c r="T189">
        <f t="shared" si="5"/>
        <v>8</v>
      </c>
    </row>
    <row r="190" spans="1:20" hidden="1" x14ac:dyDescent="0.25">
      <c r="A190" s="2" t="s">
        <v>116</v>
      </c>
      <c r="B190" s="2" t="s">
        <v>88</v>
      </c>
      <c r="C190" s="2" t="s">
        <v>21</v>
      </c>
      <c r="F190" s="1">
        <v>1</v>
      </c>
      <c r="G190" s="1">
        <v>1.55</v>
      </c>
      <c r="H190" s="1">
        <v>0.01</v>
      </c>
      <c r="I190" s="1">
        <v>0.03</v>
      </c>
      <c r="J190">
        <v>5</v>
      </c>
      <c r="K190" s="3">
        <v>0</v>
      </c>
      <c r="L190" s="3">
        <v>2</v>
      </c>
      <c r="M190" s="4">
        <v>5</v>
      </c>
      <c r="O190" s="3">
        <v>3</v>
      </c>
      <c r="S190">
        <f t="shared" si="4"/>
        <v>5</v>
      </c>
      <c r="T190">
        <f t="shared" si="5"/>
        <v>5</v>
      </c>
    </row>
    <row r="191" spans="1:20" hidden="1" x14ac:dyDescent="0.25">
      <c r="A191" s="2" t="s">
        <v>116</v>
      </c>
      <c r="B191" s="2" t="s">
        <v>39</v>
      </c>
      <c r="C191" s="2" t="s">
        <v>19</v>
      </c>
      <c r="E191" s="4">
        <v>0</v>
      </c>
      <c r="F191" s="1">
        <v>28</v>
      </c>
      <c r="G191" s="1">
        <v>1.32</v>
      </c>
      <c r="H191" s="1">
        <v>3.11</v>
      </c>
      <c r="I191" s="1">
        <v>0.1</v>
      </c>
      <c r="J191">
        <v>5</v>
      </c>
      <c r="K191" s="3">
        <v>0</v>
      </c>
      <c r="L191" s="3">
        <v>2</v>
      </c>
      <c r="M191" s="4">
        <v>4</v>
      </c>
      <c r="O191" s="3">
        <v>3</v>
      </c>
      <c r="R191" s="3">
        <v>0</v>
      </c>
      <c r="S191">
        <f t="shared" si="4"/>
        <v>5</v>
      </c>
      <c r="T191">
        <f t="shared" si="5"/>
        <v>4</v>
      </c>
    </row>
    <row r="192" spans="1:20" hidden="1" x14ac:dyDescent="0.25">
      <c r="A192" s="2" t="s">
        <v>116</v>
      </c>
      <c r="B192" s="2" t="s">
        <v>110</v>
      </c>
      <c r="C192" s="2" t="s">
        <v>19</v>
      </c>
      <c r="D192" s="4">
        <v>0</v>
      </c>
      <c r="E192" s="4">
        <v>0</v>
      </c>
      <c r="F192" s="1">
        <v>4</v>
      </c>
      <c r="G192" s="1">
        <v>1.44</v>
      </c>
      <c r="H192" s="1">
        <v>0.18</v>
      </c>
      <c r="I192" s="1">
        <v>0.47</v>
      </c>
      <c r="J192">
        <v>5</v>
      </c>
      <c r="K192" s="3">
        <v>8</v>
      </c>
      <c r="L192" s="3">
        <v>12</v>
      </c>
      <c r="M192" s="4">
        <v>5</v>
      </c>
      <c r="O192" s="3">
        <v>0</v>
      </c>
      <c r="R192" s="3">
        <v>0</v>
      </c>
      <c r="S192">
        <f t="shared" si="4"/>
        <v>4</v>
      </c>
      <c r="T192">
        <f t="shared" si="5"/>
        <v>5</v>
      </c>
    </row>
    <row r="193" spans="1:20" hidden="1" x14ac:dyDescent="0.25">
      <c r="A193" s="2" t="s">
        <v>116</v>
      </c>
      <c r="B193" s="2" t="s">
        <v>81</v>
      </c>
      <c r="C193" s="2" t="s">
        <v>21</v>
      </c>
      <c r="E193" s="4">
        <v>4</v>
      </c>
      <c r="J193">
        <v>4</v>
      </c>
      <c r="L193" s="3">
        <v>4</v>
      </c>
      <c r="S193">
        <f t="shared" si="4"/>
        <v>4</v>
      </c>
      <c r="T193">
        <f t="shared" si="5"/>
        <v>4</v>
      </c>
    </row>
    <row r="194" spans="1:20" hidden="1" x14ac:dyDescent="0.25">
      <c r="A194" s="2" t="s">
        <v>116</v>
      </c>
      <c r="B194" s="2" t="s">
        <v>25</v>
      </c>
      <c r="C194" s="2" t="s">
        <v>19</v>
      </c>
      <c r="F194" s="1">
        <v>23</v>
      </c>
      <c r="G194" s="1">
        <v>1.19</v>
      </c>
      <c r="H194" s="1">
        <v>2.65</v>
      </c>
      <c r="I194" s="1">
        <v>0.03</v>
      </c>
      <c r="J194">
        <v>4</v>
      </c>
      <c r="K194" s="3">
        <v>0</v>
      </c>
      <c r="L194" s="3">
        <v>0</v>
      </c>
      <c r="M194" s="4">
        <v>4</v>
      </c>
      <c r="O194" s="3">
        <v>4</v>
      </c>
      <c r="S194">
        <f t="shared" ref="S194:S257" si="6">-K194+L194+O194+R194</f>
        <v>4</v>
      </c>
      <c r="T194">
        <f t="shared" ref="T194:T257" si="7">M194+N194+P194+Q194+D194+E194</f>
        <v>4</v>
      </c>
    </row>
    <row r="195" spans="1:20" hidden="1" x14ac:dyDescent="0.25">
      <c r="A195" s="2" t="s">
        <v>116</v>
      </c>
      <c r="B195" s="2" t="s">
        <v>40</v>
      </c>
      <c r="C195" s="2" t="s">
        <v>21</v>
      </c>
      <c r="E195" s="4">
        <v>1</v>
      </c>
      <c r="F195" s="1">
        <v>26</v>
      </c>
      <c r="G195" s="1">
        <v>1.1200000000000001</v>
      </c>
      <c r="H195" s="1">
        <v>2.97</v>
      </c>
      <c r="I195" s="1">
        <v>0.02</v>
      </c>
      <c r="J195">
        <v>4</v>
      </c>
      <c r="K195" s="3">
        <v>0</v>
      </c>
      <c r="L195" s="3">
        <v>4</v>
      </c>
      <c r="M195" s="4">
        <v>4</v>
      </c>
      <c r="R195" s="3">
        <v>0</v>
      </c>
      <c r="S195">
        <f t="shared" si="6"/>
        <v>4</v>
      </c>
      <c r="T195">
        <f t="shared" si="7"/>
        <v>5</v>
      </c>
    </row>
    <row r="196" spans="1:20" hidden="1" x14ac:dyDescent="0.25">
      <c r="A196" s="2" t="s">
        <v>116</v>
      </c>
      <c r="B196" s="2" t="s">
        <v>51</v>
      </c>
      <c r="C196" s="2" t="s">
        <v>21</v>
      </c>
      <c r="D196" s="4">
        <v>1</v>
      </c>
      <c r="F196" s="1">
        <v>3</v>
      </c>
      <c r="G196" s="1">
        <v>0.34</v>
      </c>
      <c r="H196" s="1">
        <v>0.02</v>
      </c>
      <c r="I196" s="1">
        <v>0.22</v>
      </c>
      <c r="J196">
        <v>3</v>
      </c>
      <c r="K196" s="3">
        <v>0</v>
      </c>
      <c r="L196" s="3">
        <v>0</v>
      </c>
      <c r="M196" s="4">
        <v>1</v>
      </c>
      <c r="N196" s="4">
        <v>0</v>
      </c>
      <c r="O196" s="3">
        <v>3</v>
      </c>
      <c r="P196" s="4">
        <v>1</v>
      </c>
      <c r="R196" s="3">
        <v>0</v>
      </c>
      <c r="S196">
        <f t="shared" si="6"/>
        <v>3</v>
      </c>
      <c r="T196">
        <f t="shared" si="7"/>
        <v>3</v>
      </c>
    </row>
    <row r="197" spans="1:20" hidden="1" x14ac:dyDescent="0.25">
      <c r="A197" s="2" t="s">
        <v>116</v>
      </c>
      <c r="B197" s="2" t="s">
        <v>53</v>
      </c>
      <c r="C197" s="2" t="s">
        <v>21</v>
      </c>
      <c r="F197" s="1">
        <v>8</v>
      </c>
      <c r="G197" s="1">
        <v>0.95</v>
      </c>
      <c r="I197" s="1">
        <v>0.01</v>
      </c>
      <c r="J197">
        <v>3</v>
      </c>
      <c r="K197" s="3">
        <v>0</v>
      </c>
      <c r="L197" s="3">
        <v>0</v>
      </c>
      <c r="M197" s="4">
        <v>3</v>
      </c>
      <c r="O197" s="3">
        <v>3</v>
      </c>
      <c r="S197">
        <f t="shared" si="6"/>
        <v>3</v>
      </c>
      <c r="T197">
        <f t="shared" si="7"/>
        <v>3</v>
      </c>
    </row>
    <row r="198" spans="1:20" hidden="1" x14ac:dyDescent="0.25">
      <c r="A198" s="2" t="s">
        <v>116</v>
      </c>
      <c r="B198" s="2" t="s">
        <v>105</v>
      </c>
      <c r="C198" s="2" t="s">
        <v>19</v>
      </c>
      <c r="E198" s="4">
        <v>0</v>
      </c>
      <c r="F198" s="1">
        <v>1</v>
      </c>
      <c r="G198" s="1">
        <v>0.98</v>
      </c>
      <c r="H198" s="1">
        <v>0.02</v>
      </c>
      <c r="I198" s="1">
        <v>0.22</v>
      </c>
      <c r="J198">
        <v>3</v>
      </c>
      <c r="K198" s="3">
        <v>0</v>
      </c>
      <c r="L198" s="3">
        <v>1</v>
      </c>
      <c r="M198" s="4">
        <v>3</v>
      </c>
      <c r="O198" s="3">
        <v>2</v>
      </c>
      <c r="S198">
        <f t="shared" si="6"/>
        <v>3</v>
      </c>
      <c r="T198">
        <f t="shared" si="7"/>
        <v>3</v>
      </c>
    </row>
    <row r="199" spans="1:20" hidden="1" x14ac:dyDescent="0.25">
      <c r="A199" s="2" t="s">
        <v>116</v>
      </c>
      <c r="B199" s="2" t="s">
        <v>112</v>
      </c>
      <c r="C199" s="2" t="s">
        <v>21</v>
      </c>
      <c r="F199" s="1">
        <v>5</v>
      </c>
      <c r="G199" s="1">
        <v>0.69</v>
      </c>
      <c r="H199" s="1">
        <v>0.02</v>
      </c>
      <c r="I199" s="1">
        <v>0.13</v>
      </c>
      <c r="J199">
        <v>3</v>
      </c>
      <c r="K199" s="3">
        <v>0</v>
      </c>
      <c r="L199" s="3">
        <v>0</v>
      </c>
      <c r="M199" s="4">
        <v>2</v>
      </c>
      <c r="N199" s="4">
        <v>1</v>
      </c>
      <c r="O199" s="3">
        <v>3</v>
      </c>
      <c r="P199" s="4">
        <v>0</v>
      </c>
      <c r="R199" s="3">
        <v>0</v>
      </c>
      <c r="S199">
        <f t="shared" si="6"/>
        <v>3</v>
      </c>
      <c r="T199">
        <f t="shared" si="7"/>
        <v>3</v>
      </c>
    </row>
    <row r="200" spans="1:20" hidden="1" x14ac:dyDescent="0.25">
      <c r="A200" s="2" t="s">
        <v>116</v>
      </c>
      <c r="B200" s="2" t="s">
        <v>35</v>
      </c>
      <c r="C200" s="2" t="s">
        <v>21</v>
      </c>
      <c r="F200" s="1">
        <v>13</v>
      </c>
      <c r="G200" s="1">
        <v>0.72</v>
      </c>
      <c r="H200" s="1">
        <v>1.17</v>
      </c>
      <c r="I200" s="1">
        <v>0.16</v>
      </c>
      <c r="J200">
        <v>2</v>
      </c>
      <c r="K200" s="3">
        <v>0</v>
      </c>
      <c r="L200" s="3">
        <v>2</v>
      </c>
      <c r="M200" s="4">
        <v>2</v>
      </c>
      <c r="S200">
        <f t="shared" si="6"/>
        <v>2</v>
      </c>
      <c r="T200">
        <f t="shared" si="7"/>
        <v>2</v>
      </c>
    </row>
    <row r="201" spans="1:20" hidden="1" x14ac:dyDescent="0.25">
      <c r="A201" s="2" t="s">
        <v>116</v>
      </c>
      <c r="B201" s="2" t="s">
        <v>38</v>
      </c>
      <c r="C201" s="2" t="s">
        <v>21</v>
      </c>
      <c r="J201">
        <v>2</v>
      </c>
      <c r="K201" s="3">
        <v>0</v>
      </c>
      <c r="L201" s="3">
        <v>0</v>
      </c>
      <c r="N201" s="4">
        <v>0</v>
      </c>
      <c r="O201" s="3">
        <v>2</v>
      </c>
      <c r="P201" s="4">
        <v>0</v>
      </c>
      <c r="Q201" s="4">
        <v>1</v>
      </c>
      <c r="S201">
        <f t="shared" si="6"/>
        <v>2</v>
      </c>
      <c r="T201">
        <f t="shared" si="7"/>
        <v>1</v>
      </c>
    </row>
    <row r="202" spans="1:20" hidden="1" x14ac:dyDescent="0.25">
      <c r="A202" s="2" t="s">
        <v>116</v>
      </c>
      <c r="B202" s="2" t="s">
        <v>43</v>
      </c>
      <c r="C202" s="2" t="s">
        <v>21</v>
      </c>
      <c r="E202" s="4">
        <v>0</v>
      </c>
      <c r="F202" s="1">
        <v>14</v>
      </c>
      <c r="G202" s="1">
        <v>0.56999999999999995</v>
      </c>
      <c r="H202" s="1">
        <v>1.55</v>
      </c>
      <c r="J202">
        <v>2</v>
      </c>
      <c r="K202" s="3">
        <v>0</v>
      </c>
      <c r="L202" s="3">
        <v>1</v>
      </c>
      <c r="M202" s="4">
        <v>2</v>
      </c>
      <c r="O202" s="3">
        <v>1</v>
      </c>
      <c r="R202" s="3">
        <v>0</v>
      </c>
      <c r="S202">
        <f t="shared" si="6"/>
        <v>2</v>
      </c>
      <c r="T202">
        <f t="shared" si="7"/>
        <v>2</v>
      </c>
    </row>
    <row r="203" spans="1:20" hidden="1" x14ac:dyDescent="0.25">
      <c r="A203" s="2" t="s">
        <v>116</v>
      </c>
      <c r="B203" s="2" t="s">
        <v>45</v>
      </c>
      <c r="C203" s="2" t="s">
        <v>21</v>
      </c>
      <c r="E203" s="4">
        <v>2</v>
      </c>
      <c r="F203" s="1">
        <v>0</v>
      </c>
      <c r="G203" s="1">
        <v>0</v>
      </c>
      <c r="H203" s="1">
        <v>0</v>
      </c>
      <c r="I203" s="1">
        <v>0</v>
      </c>
      <c r="J203">
        <v>2</v>
      </c>
      <c r="K203" s="3">
        <v>0</v>
      </c>
      <c r="L203" s="3">
        <v>2</v>
      </c>
      <c r="M203" s="4">
        <v>0</v>
      </c>
      <c r="Q203" s="4">
        <v>0</v>
      </c>
      <c r="R203" s="3">
        <v>0</v>
      </c>
      <c r="S203">
        <f t="shared" si="6"/>
        <v>2</v>
      </c>
      <c r="T203">
        <f t="shared" si="7"/>
        <v>2</v>
      </c>
    </row>
    <row r="204" spans="1:20" hidden="1" x14ac:dyDescent="0.25">
      <c r="A204" s="2" t="s">
        <v>116</v>
      </c>
      <c r="B204" s="2" t="s">
        <v>62</v>
      </c>
      <c r="C204" s="2" t="s">
        <v>19</v>
      </c>
      <c r="E204" s="4">
        <v>0</v>
      </c>
      <c r="F204" s="1">
        <v>1</v>
      </c>
      <c r="G204" s="1">
        <v>0.76</v>
      </c>
      <c r="H204" s="1">
        <v>0.05</v>
      </c>
      <c r="I204" s="1">
        <v>0.22</v>
      </c>
      <c r="J204">
        <v>2</v>
      </c>
      <c r="K204" s="3">
        <v>0</v>
      </c>
      <c r="L204" s="3">
        <v>0</v>
      </c>
      <c r="M204" s="4">
        <v>2</v>
      </c>
      <c r="O204" s="3">
        <v>2</v>
      </c>
      <c r="S204">
        <f t="shared" si="6"/>
        <v>2</v>
      </c>
      <c r="T204">
        <f t="shared" si="7"/>
        <v>2</v>
      </c>
    </row>
    <row r="205" spans="1:20" hidden="1" x14ac:dyDescent="0.25">
      <c r="A205" s="2" t="s">
        <v>116</v>
      </c>
      <c r="B205" s="2" t="s">
        <v>109</v>
      </c>
      <c r="C205" s="2" t="s">
        <v>19</v>
      </c>
      <c r="E205" s="4">
        <v>0</v>
      </c>
      <c r="F205" s="1">
        <v>1</v>
      </c>
      <c r="G205" s="1">
        <v>0.67</v>
      </c>
      <c r="H205" s="1">
        <v>0.04</v>
      </c>
      <c r="I205" s="1">
        <v>0.19</v>
      </c>
      <c r="J205">
        <v>2</v>
      </c>
      <c r="K205" s="3">
        <v>0</v>
      </c>
      <c r="L205" s="3">
        <v>1</v>
      </c>
      <c r="M205" s="4">
        <v>2</v>
      </c>
      <c r="O205" s="3">
        <v>1</v>
      </c>
      <c r="R205" s="3">
        <v>0</v>
      </c>
      <c r="S205">
        <f t="shared" si="6"/>
        <v>2</v>
      </c>
      <c r="T205">
        <f t="shared" si="7"/>
        <v>2</v>
      </c>
    </row>
    <row r="206" spans="1:20" hidden="1" x14ac:dyDescent="0.25">
      <c r="A206" s="2" t="s">
        <v>116</v>
      </c>
      <c r="B206" s="2" t="s">
        <v>20</v>
      </c>
      <c r="C206" s="2" t="s">
        <v>21</v>
      </c>
      <c r="F206" s="1">
        <v>0</v>
      </c>
      <c r="G206" s="1">
        <v>0.24</v>
      </c>
      <c r="I206" s="1">
        <v>0</v>
      </c>
      <c r="J206">
        <v>1</v>
      </c>
      <c r="K206" s="3">
        <v>0</v>
      </c>
      <c r="L206" s="3">
        <v>1</v>
      </c>
      <c r="M206" s="4">
        <v>1</v>
      </c>
      <c r="O206" s="3">
        <v>0</v>
      </c>
      <c r="R206" s="3">
        <v>0</v>
      </c>
      <c r="S206">
        <f t="shared" si="6"/>
        <v>1</v>
      </c>
      <c r="T206">
        <f t="shared" si="7"/>
        <v>1</v>
      </c>
    </row>
    <row r="207" spans="1:20" hidden="1" x14ac:dyDescent="0.25">
      <c r="A207" s="2" t="s">
        <v>116</v>
      </c>
      <c r="B207" s="2" t="s">
        <v>83</v>
      </c>
      <c r="C207" s="2" t="s">
        <v>21</v>
      </c>
      <c r="F207" s="1">
        <v>2</v>
      </c>
      <c r="G207" s="1">
        <v>0.15</v>
      </c>
      <c r="H207" s="1">
        <v>0.2</v>
      </c>
      <c r="I207" s="1">
        <v>0.11</v>
      </c>
      <c r="J207">
        <v>1</v>
      </c>
      <c r="K207" s="3">
        <v>0</v>
      </c>
      <c r="L207" s="3">
        <v>1</v>
      </c>
      <c r="M207" s="4">
        <v>0</v>
      </c>
      <c r="Q207" s="4">
        <v>0</v>
      </c>
      <c r="R207" s="3">
        <v>0</v>
      </c>
      <c r="S207">
        <f t="shared" si="6"/>
        <v>1</v>
      </c>
      <c r="T207">
        <f t="shared" si="7"/>
        <v>0</v>
      </c>
    </row>
    <row r="208" spans="1:20" hidden="1" x14ac:dyDescent="0.25">
      <c r="A208" s="2" t="s">
        <v>116</v>
      </c>
      <c r="B208" s="2" t="s">
        <v>85</v>
      </c>
      <c r="C208" s="2" t="s">
        <v>21</v>
      </c>
      <c r="F208" s="1">
        <v>0</v>
      </c>
      <c r="G208" s="1">
        <v>0.17</v>
      </c>
      <c r="J208">
        <v>1</v>
      </c>
      <c r="L208" s="3">
        <v>1</v>
      </c>
      <c r="M208" s="4">
        <v>1</v>
      </c>
      <c r="S208">
        <f t="shared" si="6"/>
        <v>1</v>
      </c>
      <c r="T208">
        <f t="shared" si="7"/>
        <v>1</v>
      </c>
    </row>
    <row r="209" spans="1:20" hidden="1" x14ac:dyDescent="0.25">
      <c r="A209" s="2" t="s">
        <v>116</v>
      </c>
      <c r="B209" s="2" t="s">
        <v>87</v>
      </c>
      <c r="C209" s="2" t="s">
        <v>19</v>
      </c>
      <c r="E209" s="4">
        <v>0</v>
      </c>
      <c r="F209" s="1">
        <v>1</v>
      </c>
      <c r="G209" s="1">
        <v>0.37</v>
      </c>
      <c r="H209" s="1">
        <v>0.01</v>
      </c>
      <c r="I209" s="1">
        <v>0.15</v>
      </c>
      <c r="J209">
        <v>1</v>
      </c>
      <c r="K209" s="3">
        <v>1</v>
      </c>
      <c r="L209" s="3">
        <v>2</v>
      </c>
      <c r="M209" s="4">
        <v>1</v>
      </c>
      <c r="O209" s="3">
        <v>0</v>
      </c>
      <c r="R209" s="3">
        <v>0</v>
      </c>
      <c r="S209">
        <f t="shared" si="6"/>
        <v>1</v>
      </c>
      <c r="T209">
        <f t="shared" si="7"/>
        <v>1</v>
      </c>
    </row>
    <row r="210" spans="1:20" hidden="1" x14ac:dyDescent="0.25">
      <c r="A210" s="2" t="s">
        <v>116</v>
      </c>
      <c r="B210" s="2" t="s">
        <v>89</v>
      </c>
      <c r="C210" s="2" t="s">
        <v>19</v>
      </c>
      <c r="E210" s="4">
        <v>0</v>
      </c>
      <c r="F210" s="1">
        <v>0</v>
      </c>
      <c r="G210" s="1">
        <v>0.32</v>
      </c>
      <c r="H210" s="1">
        <v>0</v>
      </c>
      <c r="I210" s="1">
        <v>0.09</v>
      </c>
      <c r="J210">
        <v>1</v>
      </c>
      <c r="K210" s="3">
        <v>0</v>
      </c>
      <c r="L210" s="3">
        <v>1</v>
      </c>
      <c r="M210" s="4">
        <v>1</v>
      </c>
      <c r="O210" s="3">
        <v>0</v>
      </c>
      <c r="S210">
        <f t="shared" si="6"/>
        <v>1</v>
      </c>
      <c r="T210">
        <f t="shared" si="7"/>
        <v>1</v>
      </c>
    </row>
    <row r="211" spans="1:20" hidden="1" x14ac:dyDescent="0.25">
      <c r="A211" s="2" t="s">
        <v>116</v>
      </c>
      <c r="B211" s="2" t="s">
        <v>37</v>
      </c>
      <c r="C211" s="2" t="s">
        <v>21</v>
      </c>
      <c r="J211">
        <v>1</v>
      </c>
      <c r="L211" s="3">
        <v>0</v>
      </c>
      <c r="N211" s="4">
        <v>0</v>
      </c>
      <c r="O211" s="3">
        <v>1</v>
      </c>
      <c r="P211" s="4">
        <v>0</v>
      </c>
      <c r="Q211" s="4">
        <v>0</v>
      </c>
      <c r="S211">
        <f t="shared" si="6"/>
        <v>1</v>
      </c>
      <c r="T211">
        <f t="shared" si="7"/>
        <v>0</v>
      </c>
    </row>
    <row r="212" spans="1:20" hidden="1" x14ac:dyDescent="0.25">
      <c r="A212" s="2" t="s">
        <v>116</v>
      </c>
      <c r="B212" s="2" t="s">
        <v>94</v>
      </c>
      <c r="C212" s="2" t="s">
        <v>21</v>
      </c>
      <c r="F212" s="1">
        <v>7</v>
      </c>
      <c r="G212" s="1">
        <v>0.27</v>
      </c>
      <c r="H212" s="1">
        <v>0.74</v>
      </c>
      <c r="J212">
        <v>1</v>
      </c>
      <c r="K212" s="3">
        <v>0</v>
      </c>
      <c r="L212" s="3">
        <v>1</v>
      </c>
      <c r="M212" s="4">
        <v>1</v>
      </c>
      <c r="S212">
        <f t="shared" si="6"/>
        <v>1</v>
      </c>
      <c r="T212">
        <f t="shared" si="7"/>
        <v>1</v>
      </c>
    </row>
    <row r="213" spans="1:20" hidden="1" x14ac:dyDescent="0.25">
      <c r="A213" s="2" t="s">
        <v>116</v>
      </c>
      <c r="B213" s="2" t="s">
        <v>100</v>
      </c>
      <c r="C213" s="2" t="s">
        <v>19</v>
      </c>
      <c r="E213" s="4">
        <v>0</v>
      </c>
      <c r="F213" s="1">
        <v>0</v>
      </c>
      <c r="G213" s="1">
        <v>0.33</v>
      </c>
      <c r="H213" s="1">
        <v>0</v>
      </c>
      <c r="I213" s="1">
        <v>0.02</v>
      </c>
      <c r="J213">
        <v>1</v>
      </c>
      <c r="K213" s="3">
        <v>0</v>
      </c>
      <c r="L213" s="3">
        <v>0</v>
      </c>
      <c r="M213" s="4">
        <v>1</v>
      </c>
      <c r="O213" s="3">
        <v>1</v>
      </c>
      <c r="R213" s="3">
        <v>0</v>
      </c>
      <c r="S213">
        <f t="shared" si="6"/>
        <v>1</v>
      </c>
      <c r="T213">
        <f t="shared" si="7"/>
        <v>1</v>
      </c>
    </row>
    <row r="214" spans="1:20" hidden="1" x14ac:dyDescent="0.25">
      <c r="A214" s="2" t="s">
        <v>116</v>
      </c>
      <c r="B214" s="2" t="s">
        <v>104</v>
      </c>
      <c r="C214" s="2" t="s">
        <v>21</v>
      </c>
      <c r="F214" s="1">
        <v>1</v>
      </c>
      <c r="G214" s="1">
        <v>0.34</v>
      </c>
      <c r="H214" s="1">
        <v>0</v>
      </c>
      <c r="I214" s="1">
        <v>0.01</v>
      </c>
      <c r="J214">
        <v>1</v>
      </c>
      <c r="K214" s="3">
        <v>0</v>
      </c>
      <c r="L214" s="3">
        <v>0</v>
      </c>
      <c r="M214" s="4">
        <v>1</v>
      </c>
      <c r="R214" s="3">
        <v>2</v>
      </c>
      <c r="S214">
        <f t="shared" si="6"/>
        <v>2</v>
      </c>
      <c r="T214">
        <f t="shared" si="7"/>
        <v>1</v>
      </c>
    </row>
    <row r="215" spans="1:20" hidden="1" x14ac:dyDescent="0.25">
      <c r="A215" s="2" t="s">
        <v>116</v>
      </c>
      <c r="B215" s="2" t="s">
        <v>22</v>
      </c>
      <c r="C215" s="2" t="s">
        <v>21</v>
      </c>
      <c r="F215" s="1">
        <v>1</v>
      </c>
      <c r="G215" s="1">
        <v>0.09</v>
      </c>
      <c r="H215" s="1">
        <v>0.01</v>
      </c>
      <c r="I215" s="1">
        <v>0.04</v>
      </c>
      <c r="J215">
        <v>0</v>
      </c>
      <c r="L215" s="3">
        <v>0</v>
      </c>
      <c r="M215" s="4">
        <v>0</v>
      </c>
      <c r="S215">
        <f t="shared" si="6"/>
        <v>0</v>
      </c>
      <c r="T215">
        <f t="shared" si="7"/>
        <v>0</v>
      </c>
    </row>
    <row r="216" spans="1:20" hidden="1" x14ac:dyDescent="0.25">
      <c r="A216" s="2" t="s">
        <v>116</v>
      </c>
      <c r="B216" s="2" t="s">
        <v>23</v>
      </c>
      <c r="C216" s="2" t="s">
        <v>21</v>
      </c>
      <c r="F216" s="1">
        <v>0</v>
      </c>
      <c r="G216" s="1">
        <v>0.05</v>
      </c>
      <c r="J216">
        <v>0</v>
      </c>
      <c r="L216" s="3">
        <v>0</v>
      </c>
      <c r="M216" s="4">
        <v>0</v>
      </c>
      <c r="S216">
        <f t="shared" si="6"/>
        <v>0</v>
      </c>
      <c r="T216">
        <f t="shared" si="7"/>
        <v>0</v>
      </c>
    </row>
    <row r="217" spans="1:20" hidden="1" x14ac:dyDescent="0.25">
      <c r="A217" s="2" t="s">
        <v>116</v>
      </c>
      <c r="B217" s="2" t="s">
        <v>82</v>
      </c>
      <c r="C217" s="2" t="s">
        <v>19</v>
      </c>
      <c r="E217" s="4">
        <v>0</v>
      </c>
      <c r="F217" s="1">
        <v>0</v>
      </c>
      <c r="G217" s="1">
        <v>0</v>
      </c>
      <c r="H217" s="1">
        <v>0</v>
      </c>
      <c r="I217" s="1">
        <v>0</v>
      </c>
      <c r="J217">
        <v>0</v>
      </c>
      <c r="L217" s="3">
        <v>0</v>
      </c>
      <c r="M217" s="4">
        <v>0</v>
      </c>
      <c r="O217" s="3">
        <v>0</v>
      </c>
      <c r="S217">
        <f t="shared" si="6"/>
        <v>0</v>
      </c>
      <c r="T217">
        <f t="shared" si="7"/>
        <v>0</v>
      </c>
    </row>
    <row r="218" spans="1:20" hidden="1" x14ac:dyDescent="0.25">
      <c r="A218" s="2" t="s">
        <v>116</v>
      </c>
      <c r="B218" s="2" t="s">
        <v>86</v>
      </c>
      <c r="C218" s="2" t="s">
        <v>21</v>
      </c>
      <c r="F218" s="1">
        <v>0</v>
      </c>
      <c r="G218" s="1">
        <v>0</v>
      </c>
      <c r="J218">
        <v>0</v>
      </c>
      <c r="L218" s="3">
        <v>0</v>
      </c>
      <c r="M218" s="4">
        <v>0</v>
      </c>
      <c r="S218">
        <f t="shared" si="6"/>
        <v>0</v>
      </c>
      <c r="T218">
        <f t="shared" si="7"/>
        <v>0</v>
      </c>
    </row>
    <row r="219" spans="1:20" hidden="1" x14ac:dyDescent="0.25">
      <c r="A219" s="2" t="s">
        <v>116</v>
      </c>
      <c r="B219" s="2" t="s">
        <v>30</v>
      </c>
      <c r="C219" s="2" t="s">
        <v>21</v>
      </c>
      <c r="F219" s="1">
        <v>0</v>
      </c>
      <c r="G219" s="1">
        <v>0.01</v>
      </c>
      <c r="H219" s="1">
        <v>0.01</v>
      </c>
      <c r="I219" s="1">
        <v>0</v>
      </c>
      <c r="J219">
        <v>0</v>
      </c>
      <c r="K219" s="3">
        <v>0</v>
      </c>
      <c r="L219" s="3">
        <v>0</v>
      </c>
      <c r="M219" s="4">
        <v>0</v>
      </c>
      <c r="R219" s="3">
        <v>0</v>
      </c>
      <c r="S219">
        <f t="shared" si="6"/>
        <v>0</v>
      </c>
      <c r="T219">
        <f t="shared" si="7"/>
        <v>0</v>
      </c>
    </row>
    <row r="220" spans="1:20" hidden="1" x14ac:dyDescent="0.25">
      <c r="A220" s="2" t="s">
        <v>116</v>
      </c>
      <c r="B220" s="2" t="s">
        <v>31</v>
      </c>
      <c r="C220" s="2" t="s">
        <v>19</v>
      </c>
      <c r="F220" s="1">
        <v>0</v>
      </c>
      <c r="G220" s="1">
        <v>0.03</v>
      </c>
      <c r="H220" s="1">
        <v>0.02</v>
      </c>
      <c r="I220" s="1">
        <v>0</v>
      </c>
      <c r="J220">
        <v>0</v>
      </c>
      <c r="L220" s="3">
        <v>0</v>
      </c>
      <c r="M220" s="4">
        <v>0</v>
      </c>
      <c r="S220">
        <f t="shared" si="6"/>
        <v>0</v>
      </c>
      <c r="T220">
        <f t="shared" si="7"/>
        <v>0</v>
      </c>
    </row>
    <row r="221" spans="1:20" hidden="1" x14ac:dyDescent="0.25">
      <c r="A221" s="2" t="s">
        <v>116</v>
      </c>
      <c r="B221" s="2" t="s">
        <v>32</v>
      </c>
      <c r="C221" s="2" t="s">
        <v>21</v>
      </c>
      <c r="D221" s="4">
        <v>0</v>
      </c>
      <c r="F221" s="1">
        <v>0</v>
      </c>
      <c r="G221" s="1">
        <v>0.08</v>
      </c>
      <c r="H221" s="1">
        <v>0</v>
      </c>
      <c r="I221" s="1">
        <v>0.01</v>
      </c>
      <c r="J221">
        <v>0</v>
      </c>
      <c r="K221" s="3">
        <v>0</v>
      </c>
      <c r="L221" s="3">
        <v>0</v>
      </c>
      <c r="M221" s="4">
        <v>0</v>
      </c>
      <c r="R221" s="3">
        <v>0</v>
      </c>
      <c r="S221">
        <f t="shared" si="6"/>
        <v>0</v>
      </c>
      <c r="T221">
        <f t="shared" si="7"/>
        <v>0</v>
      </c>
    </row>
    <row r="222" spans="1:20" hidden="1" x14ac:dyDescent="0.25">
      <c r="A222" s="2" t="s">
        <v>116</v>
      </c>
      <c r="B222" s="2" t="s">
        <v>91</v>
      </c>
      <c r="C222" s="2" t="s">
        <v>21</v>
      </c>
      <c r="F222" s="1">
        <v>0</v>
      </c>
      <c r="G222" s="1">
        <v>0</v>
      </c>
      <c r="H222" s="1">
        <v>0</v>
      </c>
      <c r="I222" s="1">
        <v>0</v>
      </c>
      <c r="J222">
        <v>0</v>
      </c>
      <c r="K222" s="3">
        <v>0</v>
      </c>
      <c r="L222" s="3">
        <v>0</v>
      </c>
      <c r="M222" s="4">
        <v>0</v>
      </c>
      <c r="S222">
        <f t="shared" si="6"/>
        <v>0</v>
      </c>
      <c r="T222">
        <f t="shared" si="7"/>
        <v>0</v>
      </c>
    </row>
    <row r="223" spans="1:20" hidden="1" x14ac:dyDescent="0.25">
      <c r="A223" s="2" t="s">
        <v>116</v>
      </c>
      <c r="B223" s="2" t="s">
        <v>41</v>
      </c>
      <c r="C223" s="2" t="s">
        <v>21</v>
      </c>
      <c r="E223" s="4">
        <v>0</v>
      </c>
      <c r="J223">
        <v>0</v>
      </c>
      <c r="L223" s="3">
        <v>0</v>
      </c>
      <c r="O223" s="3">
        <v>0</v>
      </c>
      <c r="S223">
        <f t="shared" si="6"/>
        <v>0</v>
      </c>
      <c r="T223">
        <f t="shared" si="7"/>
        <v>0</v>
      </c>
    </row>
    <row r="224" spans="1:20" hidden="1" x14ac:dyDescent="0.25">
      <c r="A224" s="2" t="s">
        <v>116</v>
      </c>
      <c r="B224" s="2" t="s">
        <v>42</v>
      </c>
      <c r="C224" s="2" t="s">
        <v>21</v>
      </c>
      <c r="F224" s="1">
        <v>0</v>
      </c>
      <c r="G224" s="1">
        <v>0.01</v>
      </c>
      <c r="H224" s="1">
        <v>0.02</v>
      </c>
      <c r="J224">
        <v>0</v>
      </c>
      <c r="K224" s="3">
        <v>0</v>
      </c>
      <c r="L224" s="3">
        <v>0</v>
      </c>
      <c r="M224" s="4">
        <v>0</v>
      </c>
      <c r="O224" s="3">
        <v>0</v>
      </c>
      <c r="S224">
        <f t="shared" si="6"/>
        <v>0</v>
      </c>
      <c r="T224">
        <f t="shared" si="7"/>
        <v>0</v>
      </c>
    </row>
    <row r="225" spans="1:20" hidden="1" x14ac:dyDescent="0.25">
      <c r="A225" s="2" t="s">
        <v>116</v>
      </c>
      <c r="B225" s="2" t="s">
        <v>93</v>
      </c>
      <c r="C225" s="2" t="s">
        <v>21</v>
      </c>
      <c r="E225" s="4">
        <v>0</v>
      </c>
      <c r="J225">
        <v>0</v>
      </c>
      <c r="L225" s="3">
        <v>0</v>
      </c>
      <c r="S225">
        <f t="shared" si="6"/>
        <v>0</v>
      </c>
      <c r="T225">
        <f t="shared" si="7"/>
        <v>0</v>
      </c>
    </row>
    <row r="226" spans="1:20" hidden="1" x14ac:dyDescent="0.25">
      <c r="A226" s="2" t="s">
        <v>116</v>
      </c>
      <c r="B226" s="2" t="s">
        <v>44</v>
      </c>
      <c r="C226" s="2" t="s">
        <v>21</v>
      </c>
      <c r="F226" s="1">
        <v>1</v>
      </c>
      <c r="G226" s="1">
        <v>0.03</v>
      </c>
      <c r="H226" s="1">
        <v>7.0000000000000007E-2</v>
      </c>
      <c r="J226">
        <v>0</v>
      </c>
      <c r="K226" s="3">
        <v>0</v>
      </c>
      <c r="L226" s="3">
        <v>0</v>
      </c>
      <c r="M226" s="4">
        <v>0</v>
      </c>
      <c r="R226" s="3">
        <v>0</v>
      </c>
      <c r="S226">
        <f t="shared" si="6"/>
        <v>0</v>
      </c>
      <c r="T226">
        <f t="shared" si="7"/>
        <v>0</v>
      </c>
    </row>
    <row r="227" spans="1:20" hidden="1" x14ac:dyDescent="0.25">
      <c r="A227" s="2" t="s">
        <v>116</v>
      </c>
      <c r="B227" s="2" t="s">
        <v>95</v>
      </c>
      <c r="C227" s="2" t="s">
        <v>21</v>
      </c>
      <c r="E227" s="4">
        <v>0</v>
      </c>
      <c r="J227">
        <v>0</v>
      </c>
      <c r="L227" s="3">
        <v>0</v>
      </c>
      <c r="R227" s="3">
        <v>0</v>
      </c>
      <c r="S227">
        <f t="shared" si="6"/>
        <v>0</v>
      </c>
      <c r="T227">
        <f t="shared" si="7"/>
        <v>0</v>
      </c>
    </row>
    <row r="228" spans="1:20" hidden="1" x14ac:dyDescent="0.25">
      <c r="A228" s="2" t="s">
        <v>116</v>
      </c>
      <c r="B228" s="2" t="s">
        <v>46</v>
      </c>
      <c r="C228" s="2" t="s">
        <v>21</v>
      </c>
      <c r="F228" s="1">
        <v>3</v>
      </c>
      <c r="G228" s="1">
        <v>0.12</v>
      </c>
      <c r="H228" s="1">
        <v>0.32</v>
      </c>
      <c r="J228">
        <v>0</v>
      </c>
      <c r="K228" s="3">
        <v>0</v>
      </c>
      <c r="L228" s="3">
        <v>0</v>
      </c>
      <c r="M228" s="4">
        <v>0</v>
      </c>
      <c r="O228" s="3">
        <v>0</v>
      </c>
      <c r="S228">
        <f t="shared" si="6"/>
        <v>0</v>
      </c>
      <c r="T228">
        <f t="shared" si="7"/>
        <v>0</v>
      </c>
    </row>
    <row r="229" spans="1:20" hidden="1" x14ac:dyDescent="0.25">
      <c r="A229" s="2" t="s">
        <v>116</v>
      </c>
      <c r="B229" s="2" t="s">
        <v>47</v>
      </c>
      <c r="C229" s="2" t="s">
        <v>21</v>
      </c>
      <c r="E229" s="4">
        <v>0</v>
      </c>
      <c r="J229">
        <v>0</v>
      </c>
      <c r="K229" s="3">
        <v>0</v>
      </c>
      <c r="L229" s="3">
        <v>0</v>
      </c>
      <c r="R229" s="3">
        <v>0</v>
      </c>
      <c r="S229">
        <f t="shared" si="6"/>
        <v>0</v>
      </c>
      <c r="T229">
        <f t="shared" si="7"/>
        <v>0</v>
      </c>
    </row>
    <row r="230" spans="1:20" hidden="1" x14ac:dyDescent="0.25">
      <c r="A230" s="2" t="s">
        <v>116</v>
      </c>
      <c r="B230" s="2" t="s">
        <v>96</v>
      </c>
      <c r="C230" s="2" t="s">
        <v>19</v>
      </c>
      <c r="E230" s="4">
        <v>0</v>
      </c>
      <c r="F230" s="1">
        <v>0</v>
      </c>
      <c r="G230" s="1">
        <v>0</v>
      </c>
      <c r="H230" s="1">
        <v>0</v>
      </c>
      <c r="I230" s="1">
        <v>0</v>
      </c>
      <c r="J230">
        <v>0</v>
      </c>
      <c r="L230" s="3">
        <v>0</v>
      </c>
      <c r="M230" s="4">
        <v>0</v>
      </c>
      <c r="S230">
        <f t="shared" si="6"/>
        <v>0</v>
      </c>
      <c r="T230">
        <f t="shared" si="7"/>
        <v>0</v>
      </c>
    </row>
    <row r="231" spans="1:20" hidden="1" x14ac:dyDescent="0.25">
      <c r="A231" s="2" t="s">
        <v>116</v>
      </c>
      <c r="B231" s="2" t="s">
        <v>97</v>
      </c>
      <c r="C231" s="2" t="s">
        <v>19</v>
      </c>
      <c r="E231" s="4">
        <v>0</v>
      </c>
      <c r="F231" s="1">
        <v>0</v>
      </c>
      <c r="G231" s="1">
        <v>0</v>
      </c>
      <c r="H231" s="1">
        <v>0</v>
      </c>
      <c r="I231" s="1">
        <v>0</v>
      </c>
      <c r="J231">
        <v>0</v>
      </c>
      <c r="L231" s="3">
        <v>0</v>
      </c>
      <c r="M231" s="4">
        <v>0</v>
      </c>
      <c r="S231">
        <f t="shared" si="6"/>
        <v>0</v>
      </c>
      <c r="T231">
        <f t="shared" si="7"/>
        <v>0</v>
      </c>
    </row>
    <row r="232" spans="1:20" hidden="1" x14ac:dyDescent="0.25">
      <c r="A232" s="2" t="s">
        <v>116</v>
      </c>
      <c r="B232" s="2" t="s">
        <v>99</v>
      </c>
      <c r="C232" s="2" t="s">
        <v>21</v>
      </c>
      <c r="E232" s="4">
        <v>0</v>
      </c>
      <c r="F232" s="1">
        <v>0</v>
      </c>
      <c r="G232" s="1">
        <v>0</v>
      </c>
      <c r="J232">
        <v>0</v>
      </c>
      <c r="L232" s="3">
        <v>0</v>
      </c>
      <c r="M232" s="4">
        <v>0</v>
      </c>
      <c r="S232">
        <f t="shared" si="6"/>
        <v>0</v>
      </c>
      <c r="T232">
        <f t="shared" si="7"/>
        <v>0</v>
      </c>
    </row>
    <row r="233" spans="1:20" hidden="1" x14ac:dyDescent="0.25">
      <c r="A233" s="2" t="s">
        <v>116</v>
      </c>
      <c r="B233" s="2" t="s">
        <v>54</v>
      </c>
      <c r="C233" s="2" t="s">
        <v>21</v>
      </c>
      <c r="D233" s="4">
        <v>0</v>
      </c>
      <c r="J233">
        <v>0</v>
      </c>
      <c r="L233" s="3">
        <v>0</v>
      </c>
      <c r="S233">
        <f t="shared" si="6"/>
        <v>0</v>
      </c>
      <c r="T233">
        <f t="shared" si="7"/>
        <v>0</v>
      </c>
    </row>
    <row r="234" spans="1:20" hidden="1" x14ac:dyDescent="0.25">
      <c r="A234" s="2" t="s">
        <v>116</v>
      </c>
      <c r="B234" s="2" t="s">
        <v>102</v>
      </c>
      <c r="C234" s="2" t="s">
        <v>21</v>
      </c>
      <c r="E234" s="4">
        <v>0</v>
      </c>
      <c r="J234">
        <v>0</v>
      </c>
      <c r="K234" s="3">
        <v>0</v>
      </c>
      <c r="L234" s="3">
        <v>0</v>
      </c>
      <c r="S234">
        <f t="shared" si="6"/>
        <v>0</v>
      </c>
      <c r="T234">
        <f t="shared" si="7"/>
        <v>0</v>
      </c>
    </row>
    <row r="235" spans="1:20" hidden="1" x14ac:dyDescent="0.25">
      <c r="A235" s="2" t="s">
        <v>116</v>
      </c>
      <c r="B235" s="2" t="s">
        <v>103</v>
      </c>
      <c r="C235" s="2" t="s">
        <v>21</v>
      </c>
      <c r="F235" s="1">
        <v>0</v>
      </c>
      <c r="G235" s="1">
        <v>0.12</v>
      </c>
      <c r="I235" s="1">
        <v>0</v>
      </c>
      <c r="J235">
        <v>0</v>
      </c>
      <c r="K235" s="3">
        <v>0</v>
      </c>
      <c r="L235" s="3">
        <v>0</v>
      </c>
      <c r="M235" s="4">
        <v>0</v>
      </c>
      <c r="R235" s="3">
        <v>0</v>
      </c>
      <c r="S235">
        <f t="shared" si="6"/>
        <v>0</v>
      </c>
      <c r="T235">
        <f t="shared" si="7"/>
        <v>0</v>
      </c>
    </row>
    <row r="236" spans="1:20" hidden="1" x14ac:dyDescent="0.25">
      <c r="A236" s="2" t="s">
        <v>116</v>
      </c>
      <c r="B236" s="2" t="s">
        <v>106</v>
      </c>
      <c r="C236" s="2" t="s">
        <v>21</v>
      </c>
      <c r="F236" s="1">
        <v>0</v>
      </c>
      <c r="G236" s="1">
        <v>0.01</v>
      </c>
      <c r="H236" s="1">
        <v>0</v>
      </c>
      <c r="I236" s="1">
        <v>0</v>
      </c>
      <c r="J236">
        <v>0</v>
      </c>
      <c r="K236" s="3">
        <v>0</v>
      </c>
      <c r="L236" s="3">
        <v>0</v>
      </c>
      <c r="M236" s="4">
        <v>0</v>
      </c>
      <c r="R236" s="3">
        <v>0</v>
      </c>
      <c r="S236">
        <f t="shared" si="6"/>
        <v>0</v>
      </c>
      <c r="T236">
        <f t="shared" si="7"/>
        <v>0</v>
      </c>
    </row>
    <row r="237" spans="1:20" hidden="1" x14ac:dyDescent="0.25">
      <c r="A237" s="2" t="s">
        <v>116</v>
      </c>
      <c r="B237" s="2" t="s">
        <v>107</v>
      </c>
      <c r="C237" s="2" t="s">
        <v>19</v>
      </c>
      <c r="E237" s="4">
        <v>0</v>
      </c>
      <c r="F237" s="1">
        <v>0</v>
      </c>
      <c r="G237" s="1">
        <v>0</v>
      </c>
      <c r="H237" s="1">
        <v>0</v>
      </c>
      <c r="I237" s="1">
        <v>0</v>
      </c>
      <c r="J237">
        <v>0</v>
      </c>
      <c r="K237" s="3">
        <v>0</v>
      </c>
      <c r="L237" s="3">
        <v>0</v>
      </c>
      <c r="M237" s="4">
        <v>0</v>
      </c>
      <c r="O237" s="3">
        <v>0</v>
      </c>
      <c r="S237">
        <f t="shared" si="6"/>
        <v>0</v>
      </c>
      <c r="T237">
        <f t="shared" si="7"/>
        <v>0</v>
      </c>
    </row>
    <row r="238" spans="1:20" hidden="1" x14ac:dyDescent="0.25">
      <c r="A238" s="2" t="s">
        <v>116</v>
      </c>
      <c r="B238" s="2" t="s">
        <v>61</v>
      </c>
      <c r="C238" s="2" t="s">
        <v>21</v>
      </c>
      <c r="D238" s="4">
        <v>0</v>
      </c>
      <c r="E238" s="4">
        <v>0</v>
      </c>
      <c r="J238">
        <v>0</v>
      </c>
      <c r="K238" s="3">
        <v>0</v>
      </c>
      <c r="L238" s="3">
        <v>0</v>
      </c>
      <c r="R238" s="3">
        <v>0</v>
      </c>
      <c r="S238">
        <f t="shared" si="6"/>
        <v>0</v>
      </c>
      <c r="T238">
        <f t="shared" si="7"/>
        <v>0</v>
      </c>
    </row>
    <row r="239" spans="1:20" hidden="1" x14ac:dyDescent="0.25">
      <c r="A239" s="2" t="s">
        <v>116</v>
      </c>
      <c r="B239" s="2" t="s">
        <v>108</v>
      </c>
      <c r="C239" s="2" t="s">
        <v>21</v>
      </c>
      <c r="F239" s="1">
        <v>0</v>
      </c>
      <c r="G239" s="1">
        <v>0</v>
      </c>
      <c r="I239" s="1">
        <v>0</v>
      </c>
      <c r="J239">
        <v>0</v>
      </c>
      <c r="K239" s="3">
        <v>0</v>
      </c>
      <c r="L239" s="3">
        <v>0</v>
      </c>
      <c r="M239" s="4">
        <v>0</v>
      </c>
      <c r="S239">
        <f t="shared" si="6"/>
        <v>0</v>
      </c>
      <c r="T239">
        <f t="shared" si="7"/>
        <v>0</v>
      </c>
    </row>
    <row r="240" spans="1:20" hidden="1" x14ac:dyDescent="0.25">
      <c r="A240" s="2" t="s">
        <v>116</v>
      </c>
      <c r="B240" s="2" t="s">
        <v>63</v>
      </c>
      <c r="C240" s="2" t="s">
        <v>21</v>
      </c>
      <c r="F240" s="1">
        <v>0</v>
      </c>
      <c r="G240" s="1">
        <v>0</v>
      </c>
      <c r="H240" s="1">
        <v>0</v>
      </c>
      <c r="I240" s="1">
        <v>0</v>
      </c>
      <c r="J240">
        <v>0</v>
      </c>
      <c r="K240" s="3">
        <v>0</v>
      </c>
      <c r="L240" s="3">
        <v>0</v>
      </c>
      <c r="M240" s="4">
        <v>0</v>
      </c>
      <c r="S240">
        <f t="shared" si="6"/>
        <v>0</v>
      </c>
      <c r="T240">
        <f t="shared" si="7"/>
        <v>0</v>
      </c>
    </row>
    <row r="241" spans="1:20" hidden="1" x14ac:dyDescent="0.25">
      <c r="A241" s="2" t="s">
        <v>116</v>
      </c>
      <c r="B241" s="2" t="s">
        <v>111</v>
      </c>
      <c r="C241" s="2" t="s">
        <v>21</v>
      </c>
      <c r="F241" s="1">
        <v>0</v>
      </c>
      <c r="G241" s="1">
        <v>0</v>
      </c>
      <c r="J241">
        <v>0</v>
      </c>
      <c r="K241" s="3">
        <v>0</v>
      </c>
      <c r="L241" s="3">
        <v>0</v>
      </c>
      <c r="M241" s="4">
        <v>0</v>
      </c>
      <c r="R241" s="3">
        <v>0</v>
      </c>
      <c r="S241">
        <f t="shared" si="6"/>
        <v>0</v>
      </c>
      <c r="T241">
        <f t="shared" si="7"/>
        <v>0</v>
      </c>
    </row>
    <row r="242" spans="1:20" hidden="1" x14ac:dyDescent="0.25">
      <c r="A242" s="2" t="s">
        <v>116</v>
      </c>
      <c r="B242" s="2" t="s">
        <v>113</v>
      </c>
      <c r="C242" s="2" t="s">
        <v>21</v>
      </c>
      <c r="F242" s="1">
        <v>0</v>
      </c>
      <c r="G242" s="1">
        <v>0</v>
      </c>
      <c r="J242">
        <v>0</v>
      </c>
      <c r="K242" s="3">
        <v>0</v>
      </c>
      <c r="L242" s="3">
        <v>0</v>
      </c>
      <c r="M242" s="4">
        <v>0</v>
      </c>
      <c r="N242" s="4">
        <v>0</v>
      </c>
      <c r="O242" s="3">
        <v>0</v>
      </c>
      <c r="P242" s="4">
        <v>0</v>
      </c>
      <c r="Q242" s="4">
        <v>0</v>
      </c>
      <c r="S242">
        <f t="shared" si="6"/>
        <v>0</v>
      </c>
      <c r="T242">
        <f t="shared" si="7"/>
        <v>0</v>
      </c>
    </row>
    <row r="243" spans="1:20" hidden="1" x14ac:dyDescent="0.25">
      <c r="A243" s="2" t="s">
        <v>116</v>
      </c>
      <c r="B243" s="2" t="s">
        <v>114</v>
      </c>
      <c r="C243" s="2" t="s">
        <v>21</v>
      </c>
      <c r="D243" s="4">
        <v>0</v>
      </c>
      <c r="J243">
        <v>0</v>
      </c>
      <c r="L243" s="3">
        <v>0</v>
      </c>
      <c r="N243" s="4">
        <v>0</v>
      </c>
      <c r="O243" s="3">
        <v>0</v>
      </c>
      <c r="P243" s="4">
        <v>0</v>
      </c>
      <c r="S243">
        <f t="shared" si="6"/>
        <v>0</v>
      </c>
      <c r="T243">
        <f t="shared" si="7"/>
        <v>0</v>
      </c>
    </row>
    <row r="244" spans="1:20" hidden="1" x14ac:dyDescent="0.25">
      <c r="A244" s="2" t="s">
        <v>116</v>
      </c>
      <c r="B244" s="2" t="s">
        <v>71</v>
      </c>
      <c r="C244" s="2" t="s">
        <v>21</v>
      </c>
      <c r="E244" s="4">
        <v>0</v>
      </c>
      <c r="J244">
        <v>0</v>
      </c>
      <c r="L244" s="3">
        <v>0</v>
      </c>
      <c r="S244">
        <f t="shared" si="6"/>
        <v>0</v>
      </c>
      <c r="T244">
        <f t="shared" si="7"/>
        <v>0</v>
      </c>
    </row>
    <row r="245" spans="1:20" hidden="1" x14ac:dyDescent="0.25">
      <c r="A245" s="2" t="s">
        <v>116</v>
      </c>
      <c r="B245" s="2" t="s">
        <v>72</v>
      </c>
      <c r="C245" s="2" t="s">
        <v>21</v>
      </c>
      <c r="F245" s="1">
        <v>0</v>
      </c>
      <c r="G245" s="1">
        <v>0.08</v>
      </c>
      <c r="I245" s="1">
        <v>0.01</v>
      </c>
      <c r="J245">
        <v>0</v>
      </c>
      <c r="K245" s="3">
        <v>0</v>
      </c>
      <c r="L245" s="3">
        <v>0</v>
      </c>
      <c r="M245" s="4">
        <v>0</v>
      </c>
      <c r="S245">
        <f t="shared" si="6"/>
        <v>0</v>
      </c>
      <c r="T245">
        <f t="shared" si="7"/>
        <v>0</v>
      </c>
    </row>
    <row r="246" spans="1:20" hidden="1" x14ac:dyDescent="0.25">
      <c r="A246" s="2" t="s">
        <v>116</v>
      </c>
      <c r="B246" s="2" t="s">
        <v>77</v>
      </c>
      <c r="C246" s="2" t="s">
        <v>19</v>
      </c>
      <c r="F246" s="1">
        <v>0</v>
      </c>
      <c r="G246" s="1">
        <v>0.04</v>
      </c>
      <c r="H246" s="1">
        <v>0.01</v>
      </c>
      <c r="I246" s="1">
        <v>0.02</v>
      </c>
      <c r="J246">
        <v>0</v>
      </c>
      <c r="K246" s="3">
        <v>0</v>
      </c>
      <c r="L246" s="3">
        <v>0</v>
      </c>
      <c r="M246" s="4">
        <v>0</v>
      </c>
      <c r="O246" s="3">
        <v>0</v>
      </c>
      <c r="S246">
        <f t="shared" si="6"/>
        <v>0</v>
      </c>
      <c r="T246">
        <f t="shared" si="7"/>
        <v>0</v>
      </c>
    </row>
    <row r="247" spans="1:20" hidden="1" x14ac:dyDescent="0.25">
      <c r="A247" s="2" t="s">
        <v>116</v>
      </c>
      <c r="B247" s="2" t="s">
        <v>79</v>
      </c>
      <c r="C247" s="2" t="s">
        <v>21</v>
      </c>
      <c r="F247" s="1">
        <v>0</v>
      </c>
      <c r="G247" s="1">
        <v>0.04</v>
      </c>
      <c r="H247" s="1">
        <v>0.01</v>
      </c>
      <c r="I247" s="1">
        <v>0.01</v>
      </c>
      <c r="J247">
        <v>0</v>
      </c>
      <c r="K247" s="3">
        <v>0</v>
      </c>
      <c r="L247" s="3">
        <v>0</v>
      </c>
      <c r="M247" s="4">
        <v>0</v>
      </c>
      <c r="O247" s="3">
        <v>0</v>
      </c>
      <c r="S247">
        <f t="shared" si="6"/>
        <v>0</v>
      </c>
      <c r="T247">
        <f t="shared" si="7"/>
        <v>0</v>
      </c>
    </row>
    <row r="248" spans="1:20" hidden="1" x14ac:dyDescent="0.25">
      <c r="A248" s="2" t="s">
        <v>116</v>
      </c>
      <c r="B248" s="2" t="s">
        <v>55</v>
      </c>
      <c r="C248" s="2" t="s">
        <v>21</v>
      </c>
      <c r="F248" s="1">
        <v>5</v>
      </c>
      <c r="H248" s="1">
        <v>0.06</v>
      </c>
      <c r="I248" s="1">
        <v>0.13</v>
      </c>
      <c r="S248">
        <f t="shared" si="6"/>
        <v>0</v>
      </c>
      <c r="T248">
        <f t="shared" si="7"/>
        <v>0</v>
      </c>
    </row>
    <row r="249" spans="1:20" hidden="1" x14ac:dyDescent="0.25">
      <c r="A249" s="2" t="s">
        <v>117</v>
      </c>
      <c r="B249" s="2" t="s">
        <v>27</v>
      </c>
      <c r="C249" s="2" t="s">
        <v>21</v>
      </c>
      <c r="D249" s="4">
        <v>545</v>
      </c>
      <c r="E249" s="4">
        <v>820</v>
      </c>
      <c r="F249" s="1">
        <v>1424</v>
      </c>
      <c r="G249" s="1">
        <v>185.42</v>
      </c>
      <c r="H249" s="1">
        <v>5.34</v>
      </c>
      <c r="I249" s="1">
        <v>42.97</v>
      </c>
      <c r="J249">
        <v>9461</v>
      </c>
      <c r="K249" s="3">
        <v>2</v>
      </c>
      <c r="L249" s="3">
        <v>6343</v>
      </c>
      <c r="M249" s="4">
        <v>7270</v>
      </c>
      <c r="N249" s="4">
        <v>672</v>
      </c>
      <c r="O249" s="3">
        <v>3299</v>
      </c>
      <c r="P249" s="4">
        <v>153</v>
      </c>
      <c r="Q249" s="4">
        <v>0</v>
      </c>
      <c r="R249" s="3">
        <v>-180</v>
      </c>
      <c r="S249">
        <f t="shared" si="6"/>
        <v>9460</v>
      </c>
      <c r="T249">
        <f t="shared" si="7"/>
        <v>9460</v>
      </c>
    </row>
    <row r="250" spans="1:20" hidden="1" x14ac:dyDescent="0.25">
      <c r="A250" s="2" t="s">
        <v>117</v>
      </c>
      <c r="B250" s="2" t="s">
        <v>49</v>
      </c>
      <c r="C250" s="2" t="s">
        <v>19</v>
      </c>
      <c r="F250" s="1">
        <v>227</v>
      </c>
      <c r="G250" s="1">
        <v>141.53</v>
      </c>
      <c r="H250" s="1">
        <v>11.13</v>
      </c>
      <c r="I250" s="1">
        <v>13.34</v>
      </c>
      <c r="J250">
        <v>5705</v>
      </c>
      <c r="K250" s="3">
        <v>5</v>
      </c>
      <c r="L250" s="3">
        <v>2581</v>
      </c>
      <c r="M250" s="4">
        <v>5549</v>
      </c>
      <c r="N250" s="4">
        <v>156</v>
      </c>
      <c r="O250" s="3">
        <v>3129</v>
      </c>
      <c r="R250" s="3">
        <v>0</v>
      </c>
      <c r="S250">
        <f t="shared" si="6"/>
        <v>5705</v>
      </c>
      <c r="T250">
        <f t="shared" si="7"/>
        <v>5705</v>
      </c>
    </row>
    <row r="251" spans="1:20" hidden="1" x14ac:dyDescent="0.25">
      <c r="A251" s="2" t="s">
        <v>117</v>
      </c>
      <c r="B251" s="2" t="s">
        <v>65</v>
      </c>
      <c r="C251" s="2" t="s">
        <v>21</v>
      </c>
      <c r="D251" s="4">
        <v>0</v>
      </c>
      <c r="E251" s="4">
        <v>603</v>
      </c>
      <c r="F251" s="1">
        <v>126</v>
      </c>
      <c r="G251" s="1">
        <v>64.78</v>
      </c>
      <c r="H251" s="1">
        <v>0.18</v>
      </c>
      <c r="I251" s="1">
        <v>2.66</v>
      </c>
      <c r="J251">
        <v>5087</v>
      </c>
      <c r="K251" s="3">
        <v>1</v>
      </c>
      <c r="L251" s="3">
        <v>160</v>
      </c>
      <c r="M251" s="4">
        <v>2540</v>
      </c>
      <c r="N251" s="4">
        <v>1773</v>
      </c>
      <c r="O251" s="3">
        <v>4928</v>
      </c>
      <c r="P251" s="4">
        <v>171</v>
      </c>
      <c r="R251" s="3">
        <v>0</v>
      </c>
      <c r="S251">
        <f t="shared" si="6"/>
        <v>5087</v>
      </c>
      <c r="T251">
        <f t="shared" si="7"/>
        <v>5087</v>
      </c>
    </row>
    <row r="252" spans="1:20" hidden="1" x14ac:dyDescent="0.25">
      <c r="A252" s="2" t="s">
        <v>117</v>
      </c>
      <c r="B252" s="2" t="s">
        <v>50</v>
      </c>
      <c r="C252" s="2" t="s">
        <v>21</v>
      </c>
      <c r="D252" s="4">
        <v>0</v>
      </c>
      <c r="F252" s="1">
        <v>73</v>
      </c>
      <c r="G252" s="1">
        <v>105.76</v>
      </c>
      <c r="H252" s="1">
        <v>0.47</v>
      </c>
      <c r="I252" s="1">
        <v>3.43</v>
      </c>
      <c r="J252">
        <v>4542</v>
      </c>
      <c r="K252" s="3">
        <v>11</v>
      </c>
      <c r="L252" s="3">
        <v>80</v>
      </c>
      <c r="M252" s="4">
        <v>4147</v>
      </c>
      <c r="N252" s="4">
        <v>398</v>
      </c>
      <c r="O252" s="3">
        <v>4472</v>
      </c>
      <c r="Q252" s="4">
        <v>0</v>
      </c>
      <c r="R252" s="3">
        <v>0</v>
      </c>
      <c r="S252">
        <f t="shared" si="6"/>
        <v>4541</v>
      </c>
      <c r="T252">
        <f t="shared" si="7"/>
        <v>4545</v>
      </c>
    </row>
    <row r="253" spans="1:20" hidden="1" x14ac:dyDescent="0.25">
      <c r="A253" s="2" t="s">
        <v>117</v>
      </c>
      <c r="B253" s="2" t="s">
        <v>52</v>
      </c>
      <c r="C253" s="2" t="s">
        <v>21</v>
      </c>
      <c r="D253" s="4">
        <v>2400</v>
      </c>
      <c r="F253" s="1">
        <v>129</v>
      </c>
      <c r="G253" s="1">
        <v>15.99</v>
      </c>
      <c r="H253" s="1">
        <v>1.1200000000000001</v>
      </c>
      <c r="I253" s="1">
        <v>3.18</v>
      </c>
      <c r="J253">
        <v>3252</v>
      </c>
      <c r="K253" s="3">
        <v>0</v>
      </c>
      <c r="L253" s="3">
        <v>3251</v>
      </c>
      <c r="M253" s="4">
        <v>627</v>
      </c>
      <c r="N253" s="4">
        <v>225</v>
      </c>
      <c r="O253" s="3">
        <v>1</v>
      </c>
      <c r="P253" s="4">
        <v>0</v>
      </c>
      <c r="R253" s="3">
        <v>0</v>
      </c>
      <c r="S253">
        <f t="shared" si="6"/>
        <v>3252</v>
      </c>
      <c r="T253">
        <f t="shared" si="7"/>
        <v>3252</v>
      </c>
    </row>
    <row r="254" spans="1:20" hidden="1" x14ac:dyDescent="0.25">
      <c r="A254" s="2" t="s">
        <v>117</v>
      </c>
      <c r="B254" s="2" t="s">
        <v>60</v>
      </c>
      <c r="C254" s="2" t="s">
        <v>21</v>
      </c>
      <c r="D254" s="4">
        <v>1280</v>
      </c>
      <c r="F254" s="1">
        <v>94</v>
      </c>
      <c r="G254" s="1">
        <v>13.18</v>
      </c>
      <c r="H254" s="1">
        <v>0.28999999999999998</v>
      </c>
      <c r="I254" s="1">
        <v>2.58</v>
      </c>
      <c r="J254">
        <v>2052</v>
      </c>
      <c r="K254" s="3">
        <v>0</v>
      </c>
      <c r="L254" s="3">
        <v>553</v>
      </c>
      <c r="M254" s="4">
        <v>517</v>
      </c>
      <c r="N254" s="4">
        <v>121</v>
      </c>
      <c r="O254" s="3">
        <v>1499</v>
      </c>
      <c r="P254" s="4">
        <v>92</v>
      </c>
      <c r="Q254" s="4">
        <v>42</v>
      </c>
      <c r="R254" s="3">
        <v>0</v>
      </c>
      <c r="S254">
        <f t="shared" si="6"/>
        <v>2052</v>
      </c>
      <c r="T254">
        <f t="shared" si="7"/>
        <v>2052</v>
      </c>
    </row>
    <row r="255" spans="1:20" hidden="1" x14ac:dyDescent="0.25">
      <c r="A255" s="2" t="s">
        <v>117</v>
      </c>
      <c r="B255" s="2" t="s">
        <v>101</v>
      </c>
      <c r="C255" s="2" t="s">
        <v>21</v>
      </c>
      <c r="F255" s="1">
        <v>35</v>
      </c>
      <c r="G255" s="1">
        <v>32.57</v>
      </c>
      <c r="H255" s="1">
        <v>0.09</v>
      </c>
      <c r="I255" s="1">
        <v>0.98</v>
      </c>
      <c r="J255">
        <v>1344</v>
      </c>
      <c r="K255" s="3">
        <v>0</v>
      </c>
      <c r="L255" s="3">
        <v>0</v>
      </c>
      <c r="M255" s="4">
        <v>1277</v>
      </c>
      <c r="N255" s="4">
        <v>67</v>
      </c>
      <c r="O255" s="3">
        <v>1344</v>
      </c>
      <c r="R255" s="3">
        <v>0</v>
      </c>
      <c r="S255">
        <f t="shared" si="6"/>
        <v>1344</v>
      </c>
      <c r="T255">
        <f t="shared" si="7"/>
        <v>1344</v>
      </c>
    </row>
    <row r="256" spans="1:20" hidden="1" x14ac:dyDescent="0.25">
      <c r="A256" s="2" t="s">
        <v>117</v>
      </c>
      <c r="B256" s="2" t="s">
        <v>68</v>
      </c>
      <c r="C256" s="2" t="s">
        <v>21</v>
      </c>
      <c r="E256" s="4">
        <v>190</v>
      </c>
      <c r="F256" s="1">
        <v>258</v>
      </c>
      <c r="G256" s="1">
        <v>27.78</v>
      </c>
      <c r="J256">
        <v>1279</v>
      </c>
      <c r="K256" s="3">
        <v>557</v>
      </c>
      <c r="L256" s="3">
        <v>1836</v>
      </c>
      <c r="M256" s="4">
        <v>1089</v>
      </c>
      <c r="O256" s="3">
        <v>0</v>
      </c>
      <c r="R256" s="3">
        <v>0</v>
      </c>
      <c r="S256">
        <f t="shared" si="6"/>
        <v>1279</v>
      </c>
      <c r="T256">
        <f t="shared" si="7"/>
        <v>1279</v>
      </c>
    </row>
    <row r="257" spans="1:20" hidden="1" x14ac:dyDescent="0.25">
      <c r="A257" s="2" t="s">
        <v>117</v>
      </c>
      <c r="B257" s="2" t="s">
        <v>36</v>
      </c>
      <c r="C257" s="2" t="s">
        <v>21</v>
      </c>
      <c r="F257" s="1">
        <v>39</v>
      </c>
      <c r="G257" s="1">
        <v>29.1</v>
      </c>
      <c r="H257" s="1">
        <v>0.26</v>
      </c>
      <c r="I257" s="1">
        <v>0.56999999999999995</v>
      </c>
      <c r="J257">
        <v>1202</v>
      </c>
      <c r="K257" s="3">
        <v>1</v>
      </c>
      <c r="L257" s="3">
        <v>55</v>
      </c>
      <c r="M257" s="4">
        <v>1141</v>
      </c>
      <c r="N257" s="4">
        <v>61</v>
      </c>
      <c r="O257" s="3">
        <v>1148</v>
      </c>
      <c r="Q257" s="4">
        <v>0</v>
      </c>
      <c r="R257" s="3">
        <v>0</v>
      </c>
      <c r="S257">
        <f t="shared" si="6"/>
        <v>1202</v>
      </c>
      <c r="T257">
        <f t="shared" si="7"/>
        <v>1202</v>
      </c>
    </row>
    <row r="258" spans="1:20" hidden="1" x14ac:dyDescent="0.25">
      <c r="A258" s="2" t="s">
        <v>117</v>
      </c>
      <c r="B258" s="2" t="s">
        <v>59</v>
      </c>
      <c r="C258" s="2" t="s">
        <v>21</v>
      </c>
      <c r="F258" s="1">
        <v>24</v>
      </c>
      <c r="G258" s="1">
        <v>28.47</v>
      </c>
      <c r="H258" s="1">
        <v>0.2</v>
      </c>
      <c r="I258" s="1">
        <v>0.33</v>
      </c>
      <c r="J258">
        <v>1174</v>
      </c>
      <c r="K258" s="3">
        <v>0</v>
      </c>
      <c r="L258" s="3">
        <v>52</v>
      </c>
      <c r="M258" s="4">
        <v>1116</v>
      </c>
      <c r="N258" s="4">
        <v>58</v>
      </c>
      <c r="O258" s="3">
        <v>1122</v>
      </c>
      <c r="R258" s="3">
        <v>0</v>
      </c>
      <c r="S258">
        <f t="shared" ref="S258:S321" si="8">-K258+L258+O258+R258</f>
        <v>1174</v>
      </c>
      <c r="T258">
        <f t="shared" ref="T258:T321" si="9">M258+N258+P258+Q258+D258+E258</f>
        <v>1174</v>
      </c>
    </row>
    <row r="259" spans="1:20" hidden="1" x14ac:dyDescent="0.25">
      <c r="A259" s="2" t="s">
        <v>117</v>
      </c>
      <c r="B259" s="2" t="s">
        <v>73</v>
      </c>
      <c r="C259" s="2" t="s">
        <v>21</v>
      </c>
      <c r="F259" s="1">
        <v>16</v>
      </c>
      <c r="G259" s="1">
        <v>27.36</v>
      </c>
      <c r="H259" s="1">
        <v>0.17</v>
      </c>
      <c r="I259" s="1">
        <v>0.79</v>
      </c>
      <c r="J259">
        <v>1151</v>
      </c>
      <c r="K259" s="3">
        <v>0</v>
      </c>
      <c r="L259" s="3">
        <v>176</v>
      </c>
      <c r="M259" s="4">
        <v>1073</v>
      </c>
      <c r="N259" s="4">
        <v>78</v>
      </c>
      <c r="O259" s="3">
        <v>975</v>
      </c>
      <c r="R259" s="3">
        <v>0</v>
      </c>
      <c r="S259">
        <f t="shared" si="8"/>
        <v>1151</v>
      </c>
      <c r="T259">
        <f t="shared" si="9"/>
        <v>1151</v>
      </c>
    </row>
    <row r="260" spans="1:20" hidden="1" x14ac:dyDescent="0.25">
      <c r="A260" s="2" t="s">
        <v>117</v>
      </c>
      <c r="B260" s="2" t="s">
        <v>33</v>
      </c>
      <c r="C260" s="2" t="s">
        <v>21</v>
      </c>
      <c r="F260" s="1">
        <v>101</v>
      </c>
      <c r="G260" s="1">
        <v>20.93</v>
      </c>
      <c r="H260" s="1">
        <v>0.21</v>
      </c>
      <c r="I260" s="1">
        <v>0.84</v>
      </c>
      <c r="J260">
        <v>855</v>
      </c>
      <c r="K260" s="3">
        <v>21</v>
      </c>
      <c r="L260" s="3">
        <v>27</v>
      </c>
      <c r="M260" s="4">
        <v>821</v>
      </c>
      <c r="N260" s="4">
        <v>34</v>
      </c>
      <c r="O260" s="3">
        <v>848</v>
      </c>
      <c r="R260" s="3">
        <v>0</v>
      </c>
      <c r="S260">
        <f t="shared" si="8"/>
        <v>854</v>
      </c>
      <c r="T260">
        <f t="shared" si="9"/>
        <v>855</v>
      </c>
    </row>
    <row r="261" spans="1:20" hidden="1" x14ac:dyDescent="0.25">
      <c r="A261" s="2" t="s">
        <v>117</v>
      </c>
      <c r="B261" s="2" t="s">
        <v>66</v>
      </c>
      <c r="C261" s="2" t="s">
        <v>21</v>
      </c>
      <c r="F261" s="1">
        <v>21</v>
      </c>
      <c r="G261" s="1">
        <v>13.06</v>
      </c>
      <c r="H261" s="1">
        <v>0.14000000000000001</v>
      </c>
      <c r="I261" s="1">
        <v>0.22</v>
      </c>
      <c r="J261">
        <v>605</v>
      </c>
      <c r="K261" s="3">
        <v>0</v>
      </c>
      <c r="L261" s="3">
        <v>34</v>
      </c>
      <c r="M261" s="4">
        <v>512</v>
      </c>
      <c r="N261" s="4">
        <v>10</v>
      </c>
      <c r="O261" s="3">
        <v>571</v>
      </c>
      <c r="Q261" s="4">
        <v>83</v>
      </c>
      <c r="R261" s="3">
        <v>0</v>
      </c>
      <c r="S261">
        <f t="shared" si="8"/>
        <v>605</v>
      </c>
      <c r="T261">
        <f t="shared" si="9"/>
        <v>605</v>
      </c>
    </row>
    <row r="262" spans="1:20" hidden="1" x14ac:dyDescent="0.25">
      <c r="A262" s="2" t="s">
        <v>117</v>
      </c>
      <c r="B262" s="2" t="s">
        <v>58</v>
      </c>
      <c r="C262" s="2" t="s">
        <v>21</v>
      </c>
      <c r="F262" s="1">
        <v>12</v>
      </c>
      <c r="G262" s="1">
        <v>4.87</v>
      </c>
      <c r="H262" s="1">
        <v>1.36</v>
      </c>
      <c r="I262" s="1">
        <v>0.15</v>
      </c>
      <c r="J262">
        <v>591</v>
      </c>
      <c r="K262" s="3">
        <v>0</v>
      </c>
      <c r="L262" s="3">
        <v>12</v>
      </c>
      <c r="M262" s="4">
        <v>191</v>
      </c>
      <c r="O262" s="3">
        <v>579</v>
      </c>
      <c r="Q262" s="4">
        <v>400</v>
      </c>
      <c r="R262" s="3">
        <v>0</v>
      </c>
      <c r="S262">
        <f t="shared" si="8"/>
        <v>591</v>
      </c>
      <c r="T262">
        <f t="shared" si="9"/>
        <v>591</v>
      </c>
    </row>
    <row r="263" spans="1:20" hidden="1" x14ac:dyDescent="0.25">
      <c r="A263" s="2" t="s">
        <v>117</v>
      </c>
      <c r="B263" s="2" t="s">
        <v>64</v>
      </c>
      <c r="C263" s="2" t="s">
        <v>21</v>
      </c>
      <c r="F263" s="1">
        <v>18</v>
      </c>
      <c r="G263" s="1">
        <v>13.86</v>
      </c>
      <c r="H263" s="1">
        <v>0.11</v>
      </c>
      <c r="I263" s="1">
        <v>0.08</v>
      </c>
      <c r="J263">
        <v>572</v>
      </c>
      <c r="K263" s="3">
        <v>0</v>
      </c>
      <c r="L263" s="3">
        <v>116</v>
      </c>
      <c r="M263" s="4">
        <v>544</v>
      </c>
      <c r="N263" s="4">
        <v>28</v>
      </c>
      <c r="O263" s="3">
        <v>456</v>
      </c>
      <c r="S263">
        <f t="shared" si="8"/>
        <v>572</v>
      </c>
      <c r="T263">
        <f t="shared" si="9"/>
        <v>572</v>
      </c>
    </row>
    <row r="264" spans="1:20" hidden="1" x14ac:dyDescent="0.25">
      <c r="A264" s="2" t="s">
        <v>117</v>
      </c>
      <c r="B264" s="2" t="s">
        <v>57</v>
      </c>
      <c r="C264" s="2" t="s">
        <v>19</v>
      </c>
      <c r="F264" s="1">
        <v>27</v>
      </c>
      <c r="G264" s="1">
        <v>8.06</v>
      </c>
      <c r="H264" s="1">
        <v>1.85</v>
      </c>
      <c r="I264" s="1">
        <v>2.2999999999999998</v>
      </c>
      <c r="J264">
        <v>348</v>
      </c>
      <c r="K264" s="3">
        <v>0</v>
      </c>
      <c r="L264" s="3">
        <v>0</v>
      </c>
      <c r="M264" s="4">
        <v>316</v>
      </c>
      <c r="N264" s="4">
        <v>10</v>
      </c>
      <c r="O264" s="3">
        <v>347</v>
      </c>
      <c r="P264" s="4">
        <v>21</v>
      </c>
      <c r="S264">
        <f t="shared" si="8"/>
        <v>347</v>
      </c>
      <c r="T264">
        <f t="shared" si="9"/>
        <v>347</v>
      </c>
    </row>
    <row r="265" spans="1:20" hidden="1" x14ac:dyDescent="0.25">
      <c r="A265" s="2" t="s">
        <v>117</v>
      </c>
      <c r="B265" s="2" t="s">
        <v>74</v>
      </c>
      <c r="C265" s="2" t="s">
        <v>19</v>
      </c>
      <c r="F265" s="1">
        <v>43</v>
      </c>
      <c r="G265" s="1">
        <v>7.69</v>
      </c>
      <c r="H265" s="1">
        <v>3.42</v>
      </c>
      <c r="I265" s="1">
        <v>2.81</v>
      </c>
      <c r="J265">
        <v>301</v>
      </c>
      <c r="K265" s="3">
        <v>0</v>
      </c>
      <c r="L265" s="3">
        <v>3</v>
      </c>
      <c r="M265" s="4">
        <v>301</v>
      </c>
      <c r="O265" s="3">
        <v>298</v>
      </c>
      <c r="S265">
        <f t="shared" si="8"/>
        <v>301</v>
      </c>
      <c r="T265">
        <f t="shared" si="9"/>
        <v>301</v>
      </c>
    </row>
    <row r="266" spans="1:20" hidden="1" x14ac:dyDescent="0.25">
      <c r="A266" s="2" t="s">
        <v>117</v>
      </c>
      <c r="B266" s="2" t="s">
        <v>46</v>
      </c>
      <c r="C266" s="2" t="s">
        <v>21</v>
      </c>
      <c r="F266" s="1">
        <v>181</v>
      </c>
      <c r="G266" s="1">
        <v>7.48</v>
      </c>
      <c r="H266" s="1">
        <v>20.48</v>
      </c>
      <c r="J266">
        <v>293</v>
      </c>
      <c r="K266" s="3">
        <v>50</v>
      </c>
      <c r="L266" s="3">
        <v>623</v>
      </c>
      <c r="M266" s="4">
        <v>293</v>
      </c>
      <c r="R266" s="3">
        <v>-280</v>
      </c>
      <c r="S266">
        <f t="shared" si="8"/>
        <v>293</v>
      </c>
      <c r="T266">
        <f t="shared" si="9"/>
        <v>293</v>
      </c>
    </row>
    <row r="267" spans="1:20" hidden="1" x14ac:dyDescent="0.25">
      <c r="A267" s="2" t="s">
        <v>117</v>
      </c>
      <c r="B267" s="2" t="s">
        <v>76</v>
      </c>
      <c r="C267" s="2" t="s">
        <v>19</v>
      </c>
      <c r="F267" s="1">
        <v>26</v>
      </c>
      <c r="G267" s="1">
        <v>7.42</v>
      </c>
      <c r="H267" s="1">
        <v>1.75</v>
      </c>
      <c r="I267" s="1">
        <v>2.2799999999999998</v>
      </c>
      <c r="J267">
        <v>291</v>
      </c>
      <c r="K267" s="3">
        <v>0</v>
      </c>
      <c r="L267" s="3">
        <v>3</v>
      </c>
      <c r="M267" s="4">
        <v>291</v>
      </c>
      <c r="O267" s="3">
        <v>288</v>
      </c>
      <c r="S267">
        <f t="shared" si="8"/>
        <v>291</v>
      </c>
      <c r="T267">
        <f t="shared" si="9"/>
        <v>291</v>
      </c>
    </row>
    <row r="268" spans="1:20" hidden="1" x14ac:dyDescent="0.25">
      <c r="A268" s="2" t="s">
        <v>117</v>
      </c>
      <c r="B268" s="2" t="s">
        <v>51</v>
      </c>
      <c r="C268" s="2" t="s">
        <v>21</v>
      </c>
      <c r="D268" s="4">
        <v>14</v>
      </c>
      <c r="F268" s="1">
        <v>61</v>
      </c>
      <c r="G268" s="1">
        <v>6.31</v>
      </c>
      <c r="H268" s="1">
        <v>0.44</v>
      </c>
      <c r="I268" s="1">
        <v>3.85</v>
      </c>
      <c r="J268">
        <v>277</v>
      </c>
      <c r="K268" s="3">
        <v>0</v>
      </c>
      <c r="L268" s="3">
        <v>193</v>
      </c>
      <c r="M268" s="4">
        <v>247</v>
      </c>
      <c r="N268" s="4">
        <v>12</v>
      </c>
      <c r="O268" s="3">
        <v>84</v>
      </c>
      <c r="P268" s="4">
        <v>4</v>
      </c>
      <c r="R268" s="3">
        <v>0</v>
      </c>
      <c r="S268">
        <f t="shared" si="8"/>
        <v>277</v>
      </c>
      <c r="T268">
        <f t="shared" si="9"/>
        <v>277</v>
      </c>
    </row>
    <row r="269" spans="1:20" hidden="1" x14ac:dyDescent="0.25">
      <c r="A269" s="2" t="s">
        <v>117</v>
      </c>
      <c r="B269" s="2" t="s">
        <v>24</v>
      </c>
      <c r="C269" s="2" t="s">
        <v>21</v>
      </c>
      <c r="F269" s="1">
        <v>10</v>
      </c>
      <c r="G269" s="1">
        <v>6.3</v>
      </c>
      <c r="H269" s="1">
        <v>0.02</v>
      </c>
      <c r="I269" s="1">
        <v>0.17</v>
      </c>
      <c r="J269">
        <v>274</v>
      </c>
      <c r="K269" s="3">
        <v>0</v>
      </c>
      <c r="L269" s="3">
        <v>274</v>
      </c>
      <c r="M269" s="4">
        <v>247</v>
      </c>
      <c r="N269" s="4">
        <v>27</v>
      </c>
      <c r="O269" s="3">
        <v>0</v>
      </c>
      <c r="S269">
        <f t="shared" si="8"/>
        <v>274</v>
      </c>
      <c r="T269">
        <f t="shared" si="9"/>
        <v>274</v>
      </c>
    </row>
    <row r="270" spans="1:20" hidden="1" x14ac:dyDescent="0.25">
      <c r="A270" s="2" t="s">
        <v>117</v>
      </c>
      <c r="B270" s="2" t="s">
        <v>75</v>
      </c>
      <c r="C270" s="2" t="s">
        <v>19</v>
      </c>
      <c r="F270" s="1">
        <v>25</v>
      </c>
      <c r="G270" s="1">
        <v>5.6</v>
      </c>
      <c r="H270" s="1">
        <v>1.76</v>
      </c>
      <c r="I270" s="1">
        <v>2.25</v>
      </c>
      <c r="J270">
        <v>220</v>
      </c>
      <c r="K270" s="3">
        <v>0</v>
      </c>
      <c r="L270" s="3">
        <v>80</v>
      </c>
      <c r="M270" s="4">
        <v>220</v>
      </c>
      <c r="O270" s="3">
        <v>140</v>
      </c>
      <c r="R270" s="3">
        <v>0</v>
      </c>
      <c r="S270">
        <f t="shared" si="8"/>
        <v>220</v>
      </c>
      <c r="T270">
        <f t="shared" si="9"/>
        <v>220</v>
      </c>
    </row>
    <row r="271" spans="1:20" hidden="1" x14ac:dyDescent="0.25">
      <c r="A271" s="2" t="s">
        <v>117</v>
      </c>
      <c r="B271" s="2" t="s">
        <v>26</v>
      </c>
      <c r="C271" s="2" t="s">
        <v>21</v>
      </c>
      <c r="F271" s="1">
        <v>6</v>
      </c>
      <c r="G271" s="1">
        <v>4.8</v>
      </c>
      <c r="I271" s="1">
        <v>7.0000000000000007E-2</v>
      </c>
      <c r="J271">
        <v>188</v>
      </c>
      <c r="K271" s="3">
        <v>0</v>
      </c>
      <c r="L271" s="3">
        <v>23</v>
      </c>
      <c r="M271" s="4">
        <v>188</v>
      </c>
      <c r="O271" s="3">
        <v>165</v>
      </c>
      <c r="S271">
        <f t="shared" si="8"/>
        <v>188</v>
      </c>
      <c r="T271">
        <f t="shared" si="9"/>
        <v>188</v>
      </c>
    </row>
    <row r="272" spans="1:20" hidden="1" x14ac:dyDescent="0.25">
      <c r="A272" s="2" t="s">
        <v>117</v>
      </c>
      <c r="B272" s="2" t="s">
        <v>29</v>
      </c>
      <c r="C272" s="2" t="s">
        <v>21</v>
      </c>
      <c r="F272" s="1">
        <v>4</v>
      </c>
      <c r="G272" s="1">
        <v>3.3</v>
      </c>
      <c r="I272" s="1">
        <v>0.6</v>
      </c>
      <c r="J272">
        <v>129</v>
      </c>
      <c r="K272" s="3">
        <v>0</v>
      </c>
      <c r="L272" s="3">
        <v>129</v>
      </c>
      <c r="M272" s="4">
        <v>129</v>
      </c>
      <c r="R272" s="3">
        <v>0</v>
      </c>
      <c r="S272">
        <f t="shared" si="8"/>
        <v>129</v>
      </c>
      <c r="T272">
        <f t="shared" si="9"/>
        <v>129</v>
      </c>
    </row>
    <row r="273" spans="1:20" hidden="1" x14ac:dyDescent="0.25">
      <c r="A273" s="2" t="s">
        <v>117</v>
      </c>
      <c r="B273" s="2" t="s">
        <v>84</v>
      </c>
      <c r="C273" s="2" t="s">
        <v>21</v>
      </c>
      <c r="D273" s="4">
        <v>107</v>
      </c>
      <c r="F273" s="1">
        <v>0</v>
      </c>
      <c r="G273" s="1">
        <v>0.01</v>
      </c>
      <c r="H273" s="1">
        <v>0</v>
      </c>
      <c r="I273" s="1">
        <v>0</v>
      </c>
      <c r="J273">
        <v>122</v>
      </c>
      <c r="K273" s="3">
        <v>0</v>
      </c>
      <c r="L273" s="3">
        <v>8</v>
      </c>
      <c r="M273" s="4">
        <v>0</v>
      </c>
      <c r="N273" s="4">
        <v>6</v>
      </c>
      <c r="O273" s="3">
        <v>113</v>
      </c>
      <c r="P273" s="4">
        <v>8</v>
      </c>
      <c r="R273" s="3">
        <v>0</v>
      </c>
      <c r="S273">
        <f t="shared" si="8"/>
        <v>121</v>
      </c>
      <c r="T273">
        <f t="shared" si="9"/>
        <v>121</v>
      </c>
    </row>
    <row r="274" spans="1:20" hidden="1" x14ac:dyDescent="0.25">
      <c r="A274" s="2" t="s">
        <v>117</v>
      </c>
      <c r="B274" s="2" t="s">
        <v>67</v>
      </c>
      <c r="C274" s="2" t="s">
        <v>21</v>
      </c>
      <c r="D274" s="4">
        <v>2</v>
      </c>
      <c r="F274" s="1">
        <v>30</v>
      </c>
      <c r="G274" s="1">
        <v>2.97</v>
      </c>
      <c r="H274" s="1">
        <v>0.04</v>
      </c>
      <c r="I274" s="1">
        <v>0.56999999999999995</v>
      </c>
      <c r="J274">
        <v>118</v>
      </c>
      <c r="K274" s="3">
        <v>0</v>
      </c>
      <c r="L274" s="3">
        <v>118</v>
      </c>
      <c r="M274" s="4">
        <v>117</v>
      </c>
      <c r="N274" s="4">
        <v>0</v>
      </c>
      <c r="O274" s="3">
        <v>0</v>
      </c>
      <c r="P274" s="4">
        <v>0</v>
      </c>
      <c r="R274" s="3">
        <v>0</v>
      </c>
      <c r="S274">
        <f t="shared" si="8"/>
        <v>118</v>
      </c>
      <c r="T274">
        <f t="shared" si="9"/>
        <v>119</v>
      </c>
    </row>
    <row r="275" spans="1:20" hidden="1" x14ac:dyDescent="0.25">
      <c r="A275" s="2" t="s">
        <v>117</v>
      </c>
      <c r="B275" s="2" t="s">
        <v>110</v>
      </c>
      <c r="C275" s="2" t="s">
        <v>19</v>
      </c>
      <c r="D275" s="4">
        <v>0</v>
      </c>
      <c r="E275" s="4">
        <v>0</v>
      </c>
      <c r="F275" s="1">
        <v>6</v>
      </c>
      <c r="G275" s="1">
        <v>2.5499999999999998</v>
      </c>
      <c r="H275" s="1">
        <v>0.27</v>
      </c>
      <c r="I275" s="1">
        <v>0.87</v>
      </c>
      <c r="J275">
        <v>100</v>
      </c>
      <c r="K275" s="3">
        <v>0</v>
      </c>
      <c r="L275" s="3">
        <v>27</v>
      </c>
      <c r="M275" s="4">
        <v>100</v>
      </c>
      <c r="O275" s="3">
        <v>74</v>
      </c>
      <c r="R275" s="3">
        <v>0</v>
      </c>
      <c r="S275">
        <f t="shared" si="8"/>
        <v>101</v>
      </c>
      <c r="T275">
        <f t="shared" si="9"/>
        <v>100</v>
      </c>
    </row>
    <row r="276" spans="1:20" hidden="1" x14ac:dyDescent="0.25">
      <c r="A276" s="2" t="s">
        <v>117</v>
      </c>
      <c r="B276" s="2" t="s">
        <v>88</v>
      </c>
      <c r="C276" s="2" t="s">
        <v>21</v>
      </c>
      <c r="F276" s="1">
        <v>1</v>
      </c>
      <c r="G276" s="1">
        <v>1.91</v>
      </c>
      <c r="H276" s="1">
        <v>0.02</v>
      </c>
      <c r="I276" s="1">
        <v>0.02</v>
      </c>
      <c r="J276">
        <v>83</v>
      </c>
      <c r="K276" s="3">
        <v>0</v>
      </c>
      <c r="L276" s="3">
        <v>2</v>
      </c>
      <c r="M276" s="4">
        <v>75</v>
      </c>
      <c r="N276" s="4">
        <v>8</v>
      </c>
      <c r="O276" s="3">
        <v>81</v>
      </c>
      <c r="S276">
        <f t="shared" si="8"/>
        <v>83</v>
      </c>
      <c r="T276">
        <f t="shared" si="9"/>
        <v>83</v>
      </c>
    </row>
    <row r="277" spans="1:20" hidden="1" x14ac:dyDescent="0.25">
      <c r="A277" s="2" t="s">
        <v>117</v>
      </c>
      <c r="B277" s="2" t="s">
        <v>45</v>
      </c>
      <c r="C277" s="2" t="s">
        <v>21</v>
      </c>
      <c r="E277" s="4">
        <v>52</v>
      </c>
      <c r="F277" s="1">
        <v>18</v>
      </c>
      <c r="G277" s="1">
        <v>0.74</v>
      </c>
      <c r="H277" s="1">
        <v>2.0299999999999998</v>
      </c>
      <c r="J277">
        <v>82</v>
      </c>
      <c r="K277" s="3">
        <v>3</v>
      </c>
      <c r="L277" s="3">
        <v>120</v>
      </c>
      <c r="M277" s="4">
        <v>29</v>
      </c>
      <c r="R277" s="3">
        <v>-35</v>
      </c>
      <c r="S277">
        <f t="shared" si="8"/>
        <v>82</v>
      </c>
      <c r="T277">
        <f t="shared" si="9"/>
        <v>81</v>
      </c>
    </row>
    <row r="278" spans="1:20" hidden="1" x14ac:dyDescent="0.25">
      <c r="A278" s="2" t="s">
        <v>117</v>
      </c>
      <c r="B278" s="2" t="s">
        <v>40</v>
      </c>
      <c r="C278" s="2" t="s">
        <v>21</v>
      </c>
      <c r="E278" s="4">
        <v>3</v>
      </c>
      <c r="F278" s="1">
        <v>47</v>
      </c>
      <c r="G278" s="1">
        <v>1.99</v>
      </c>
      <c r="H278" s="1">
        <v>5.3</v>
      </c>
      <c r="I278" s="1">
        <v>0.04</v>
      </c>
      <c r="J278">
        <v>81</v>
      </c>
      <c r="K278" s="3">
        <v>2</v>
      </c>
      <c r="L278" s="3">
        <v>79</v>
      </c>
      <c r="M278" s="4">
        <v>78</v>
      </c>
      <c r="O278" s="3">
        <v>3</v>
      </c>
      <c r="R278" s="3">
        <v>1</v>
      </c>
      <c r="S278">
        <f t="shared" si="8"/>
        <v>81</v>
      </c>
      <c r="T278">
        <f t="shared" si="9"/>
        <v>81</v>
      </c>
    </row>
    <row r="279" spans="1:20" hidden="1" x14ac:dyDescent="0.25">
      <c r="A279" s="2" t="s">
        <v>117</v>
      </c>
      <c r="B279" s="2" t="s">
        <v>48</v>
      </c>
      <c r="C279" s="2" t="s">
        <v>21</v>
      </c>
      <c r="F279" s="1">
        <v>48</v>
      </c>
      <c r="G279" s="1">
        <v>1.98</v>
      </c>
      <c r="H279" s="1">
        <v>5.41</v>
      </c>
      <c r="J279">
        <v>77</v>
      </c>
      <c r="K279" s="3">
        <v>1</v>
      </c>
      <c r="L279" s="3">
        <v>62</v>
      </c>
      <c r="M279" s="4">
        <v>77</v>
      </c>
      <c r="O279" s="3">
        <v>1</v>
      </c>
      <c r="R279" s="3">
        <v>15</v>
      </c>
      <c r="S279">
        <f t="shared" si="8"/>
        <v>77</v>
      </c>
      <c r="T279">
        <f t="shared" si="9"/>
        <v>77</v>
      </c>
    </row>
    <row r="280" spans="1:20" hidden="1" x14ac:dyDescent="0.25">
      <c r="A280" s="2" t="s">
        <v>117</v>
      </c>
      <c r="B280" s="2" t="s">
        <v>56</v>
      </c>
      <c r="C280" s="2" t="s">
        <v>21</v>
      </c>
      <c r="F280" s="1">
        <v>13</v>
      </c>
      <c r="G280" s="1">
        <v>1.8</v>
      </c>
      <c r="H280" s="1">
        <v>1.18</v>
      </c>
      <c r="I280" s="1">
        <v>0.43</v>
      </c>
      <c r="J280">
        <v>71</v>
      </c>
      <c r="K280" s="3">
        <v>0</v>
      </c>
      <c r="L280" s="3">
        <v>36</v>
      </c>
      <c r="M280" s="4">
        <v>71</v>
      </c>
      <c r="O280" s="3">
        <v>35</v>
      </c>
      <c r="R280" s="3">
        <v>0</v>
      </c>
      <c r="S280">
        <f t="shared" si="8"/>
        <v>71</v>
      </c>
      <c r="T280">
        <f t="shared" si="9"/>
        <v>71</v>
      </c>
    </row>
    <row r="281" spans="1:20" hidden="1" x14ac:dyDescent="0.25">
      <c r="A281" s="2" t="s">
        <v>117</v>
      </c>
      <c r="B281" s="2" t="s">
        <v>43</v>
      </c>
      <c r="C281" s="2" t="s">
        <v>21</v>
      </c>
      <c r="E281" s="4">
        <v>0</v>
      </c>
      <c r="F281" s="1">
        <v>42</v>
      </c>
      <c r="G281" s="1">
        <v>1.73</v>
      </c>
      <c r="H281" s="1">
        <v>4.74</v>
      </c>
      <c r="J281">
        <v>68</v>
      </c>
      <c r="K281" s="3">
        <v>0</v>
      </c>
      <c r="L281" s="3">
        <v>0</v>
      </c>
      <c r="M281" s="4">
        <v>68</v>
      </c>
      <c r="O281" s="3">
        <v>68</v>
      </c>
      <c r="R281" s="3">
        <v>0</v>
      </c>
      <c r="S281">
        <f t="shared" si="8"/>
        <v>68</v>
      </c>
      <c r="T281">
        <f t="shared" si="9"/>
        <v>68</v>
      </c>
    </row>
    <row r="282" spans="1:20" hidden="1" x14ac:dyDescent="0.25">
      <c r="A282" s="2" t="s">
        <v>117</v>
      </c>
      <c r="B282" s="2" t="s">
        <v>92</v>
      </c>
      <c r="C282" s="2" t="s">
        <v>21</v>
      </c>
      <c r="F282" s="1">
        <v>14</v>
      </c>
      <c r="G282" s="1">
        <v>1.55</v>
      </c>
      <c r="H282" s="1">
        <v>0.06</v>
      </c>
      <c r="I282" s="1">
        <v>0.92</v>
      </c>
      <c r="J282">
        <v>64</v>
      </c>
      <c r="K282" s="3">
        <v>0</v>
      </c>
      <c r="L282" s="3">
        <v>63</v>
      </c>
      <c r="M282" s="4">
        <v>61</v>
      </c>
      <c r="N282" s="4">
        <v>3</v>
      </c>
      <c r="O282" s="3">
        <v>1</v>
      </c>
      <c r="P282" s="4">
        <v>0</v>
      </c>
      <c r="R282" s="3">
        <v>0</v>
      </c>
      <c r="S282">
        <f t="shared" si="8"/>
        <v>64</v>
      </c>
      <c r="T282">
        <f t="shared" si="9"/>
        <v>64</v>
      </c>
    </row>
    <row r="283" spans="1:20" hidden="1" x14ac:dyDescent="0.25">
      <c r="A283" s="2" t="s">
        <v>117</v>
      </c>
      <c r="B283" s="2" t="s">
        <v>18</v>
      </c>
      <c r="C283" s="2" t="s">
        <v>19</v>
      </c>
      <c r="E283" s="4">
        <v>0</v>
      </c>
      <c r="F283" s="1">
        <v>4</v>
      </c>
      <c r="G283" s="1">
        <v>1.45</v>
      </c>
      <c r="H283" s="1">
        <v>0.18</v>
      </c>
      <c r="I283" s="1">
        <v>0.63</v>
      </c>
      <c r="J283">
        <v>57</v>
      </c>
      <c r="K283" s="3">
        <v>0</v>
      </c>
      <c r="L283" s="3">
        <v>1</v>
      </c>
      <c r="M283" s="4">
        <v>57</v>
      </c>
      <c r="O283" s="3">
        <v>56</v>
      </c>
      <c r="S283">
        <f t="shared" si="8"/>
        <v>57</v>
      </c>
      <c r="T283">
        <f t="shared" si="9"/>
        <v>57</v>
      </c>
    </row>
    <row r="284" spans="1:20" hidden="1" x14ac:dyDescent="0.25">
      <c r="A284" s="2" t="s">
        <v>117</v>
      </c>
      <c r="B284" s="2" t="s">
        <v>83</v>
      </c>
      <c r="C284" s="2" t="s">
        <v>21</v>
      </c>
      <c r="F284" s="1">
        <v>5</v>
      </c>
      <c r="G284" s="1">
        <v>0.28000000000000003</v>
      </c>
      <c r="H284" s="1">
        <v>0.38</v>
      </c>
      <c r="I284" s="1">
        <v>0.21</v>
      </c>
      <c r="J284">
        <v>55</v>
      </c>
      <c r="L284" s="3">
        <v>53</v>
      </c>
      <c r="M284" s="4">
        <v>11</v>
      </c>
      <c r="O284" s="3">
        <v>2</v>
      </c>
      <c r="P284" s="4">
        <v>0</v>
      </c>
      <c r="Q284" s="4">
        <v>44</v>
      </c>
      <c r="R284" s="3">
        <v>0</v>
      </c>
      <c r="S284">
        <f t="shared" si="8"/>
        <v>55</v>
      </c>
      <c r="T284">
        <f t="shared" si="9"/>
        <v>55</v>
      </c>
    </row>
    <row r="285" spans="1:20" hidden="1" x14ac:dyDescent="0.25">
      <c r="A285" s="2" t="s">
        <v>117</v>
      </c>
      <c r="B285" s="2" t="s">
        <v>78</v>
      </c>
      <c r="C285" s="2" t="s">
        <v>21</v>
      </c>
      <c r="E285" s="4">
        <v>32</v>
      </c>
      <c r="F285" s="1">
        <v>0</v>
      </c>
      <c r="G285" s="1">
        <v>0.01</v>
      </c>
      <c r="J285">
        <v>55</v>
      </c>
      <c r="K285" s="3">
        <v>0</v>
      </c>
      <c r="L285" s="3">
        <v>6</v>
      </c>
      <c r="M285" s="4">
        <v>0</v>
      </c>
      <c r="O285" s="3">
        <v>50</v>
      </c>
      <c r="Q285" s="4">
        <v>23</v>
      </c>
      <c r="R285" s="3">
        <v>0</v>
      </c>
      <c r="S285">
        <f t="shared" si="8"/>
        <v>56</v>
      </c>
      <c r="T285">
        <f t="shared" si="9"/>
        <v>55</v>
      </c>
    </row>
    <row r="286" spans="1:20" hidden="1" x14ac:dyDescent="0.25">
      <c r="A286" s="2" t="s">
        <v>117</v>
      </c>
      <c r="B286" s="2" t="s">
        <v>91</v>
      </c>
      <c r="C286" s="2" t="s">
        <v>21</v>
      </c>
      <c r="F286" s="1">
        <v>0</v>
      </c>
      <c r="G286" s="1">
        <v>0</v>
      </c>
      <c r="H286" s="1">
        <v>0</v>
      </c>
      <c r="I286" s="1">
        <v>0</v>
      </c>
      <c r="J286">
        <v>49</v>
      </c>
      <c r="K286" s="3">
        <v>0</v>
      </c>
      <c r="L286" s="3">
        <v>2</v>
      </c>
      <c r="M286" s="4">
        <v>1</v>
      </c>
      <c r="N286" s="4">
        <v>5</v>
      </c>
      <c r="O286" s="3">
        <v>47</v>
      </c>
      <c r="P286" s="4">
        <v>0</v>
      </c>
      <c r="Q286" s="4">
        <v>42</v>
      </c>
      <c r="S286">
        <f t="shared" si="8"/>
        <v>49</v>
      </c>
      <c r="T286">
        <f t="shared" si="9"/>
        <v>48</v>
      </c>
    </row>
    <row r="287" spans="1:20" hidden="1" x14ac:dyDescent="0.25">
      <c r="A287" s="2" t="s">
        <v>117</v>
      </c>
      <c r="B287" s="2" t="s">
        <v>35</v>
      </c>
      <c r="C287" s="2" t="s">
        <v>21</v>
      </c>
      <c r="F287" s="1">
        <v>10</v>
      </c>
      <c r="G287" s="1">
        <v>1.06</v>
      </c>
      <c r="H287" s="1">
        <v>0.83</v>
      </c>
      <c r="I287" s="1">
        <v>0.22</v>
      </c>
      <c r="J287">
        <v>41</v>
      </c>
      <c r="K287" s="3">
        <v>0</v>
      </c>
      <c r="L287" s="3">
        <v>41</v>
      </c>
      <c r="M287" s="4">
        <v>41</v>
      </c>
      <c r="S287">
        <f t="shared" si="8"/>
        <v>41</v>
      </c>
      <c r="T287">
        <f t="shared" si="9"/>
        <v>41</v>
      </c>
    </row>
    <row r="288" spans="1:20" hidden="1" x14ac:dyDescent="0.25">
      <c r="A288" s="2" t="s">
        <v>117</v>
      </c>
      <c r="B288" s="2" t="s">
        <v>34</v>
      </c>
      <c r="C288" s="2" t="s">
        <v>21</v>
      </c>
      <c r="F288" s="1">
        <v>6</v>
      </c>
      <c r="G288" s="1">
        <v>0.6</v>
      </c>
      <c r="J288">
        <v>24</v>
      </c>
      <c r="K288" s="3">
        <v>0</v>
      </c>
      <c r="L288" s="3">
        <v>24</v>
      </c>
      <c r="M288" s="4">
        <v>24</v>
      </c>
      <c r="Q288" s="4">
        <v>0</v>
      </c>
      <c r="R288" s="3">
        <v>0</v>
      </c>
      <c r="S288">
        <f t="shared" si="8"/>
        <v>24</v>
      </c>
      <c r="T288">
        <f t="shared" si="9"/>
        <v>24</v>
      </c>
    </row>
    <row r="289" spans="1:20" hidden="1" x14ac:dyDescent="0.25">
      <c r="A289" s="2" t="s">
        <v>117</v>
      </c>
      <c r="B289" s="2" t="s">
        <v>22</v>
      </c>
      <c r="C289" s="2" t="s">
        <v>21</v>
      </c>
      <c r="F289" s="1">
        <v>6</v>
      </c>
      <c r="G289" s="1">
        <v>0.55000000000000004</v>
      </c>
      <c r="H289" s="1">
        <v>0.04</v>
      </c>
      <c r="I289" s="1">
        <v>0.23</v>
      </c>
      <c r="J289">
        <v>22</v>
      </c>
      <c r="K289" s="3">
        <v>0</v>
      </c>
      <c r="L289" s="3">
        <v>22</v>
      </c>
      <c r="M289" s="4">
        <v>22</v>
      </c>
      <c r="S289">
        <f t="shared" si="8"/>
        <v>22</v>
      </c>
      <c r="T289">
        <f t="shared" si="9"/>
        <v>22</v>
      </c>
    </row>
    <row r="290" spans="1:20" hidden="1" x14ac:dyDescent="0.25">
      <c r="A290" s="2" t="s">
        <v>117</v>
      </c>
      <c r="B290" s="2" t="s">
        <v>25</v>
      </c>
      <c r="C290" s="2" t="s">
        <v>19</v>
      </c>
      <c r="F290" s="1">
        <v>11</v>
      </c>
      <c r="G290" s="1">
        <v>0.5</v>
      </c>
      <c r="H290" s="1">
        <v>1.2</v>
      </c>
      <c r="I290" s="1">
        <v>0.01</v>
      </c>
      <c r="J290">
        <v>20</v>
      </c>
      <c r="K290" s="3">
        <v>0</v>
      </c>
      <c r="L290" s="3">
        <v>15</v>
      </c>
      <c r="M290" s="4">
        <v>20</v>
      </c>
      <c r="O290" s="3">
        <v>5</v>
      </c>
      <c r="R290" s="3">
        <v>0</v>
      </c>
      <c r="S290">
        <f t="shared" si="8"/>
        <v>20</v>
      </c>
      <c r="T290">
        <f t="shared" si="9"/>
        <v>20</v>
      </c>
    </row>
    <row r="291" spans="1:20" hidden="1" x14ac:dyDescent="0.25">
      <c r="A291" s="2" t="s">
        <v>117</v>
      </c>
      <c r="B291" s="2" t="s">
        <v>42</v>
      </c>
      <c r="C291" s="2" t="s">
        <v>21</v>
      </c>
      <c r="F291" s="1">
        <v>12</v>
      </c>
      <c r="G291" s="1">
        <v>0.5</v>
      </c>
      <c r="H291" s="1">
        <v>1.37</v>
      </c>
      <c r="J291">
        <v>20</v>
      </c>
      <c r="K291" s="3">
        <v>0</v>
      </c>
      <c r="L291" s="3">
        <v>0</v>
      </c>
      <c r="M291" s="4">
        <v>20</v>
      </c>
      <c r="O291" s="3">
        <v>20</v>
      </c>
      <c r="R291" s="3">
        <v>0</v>
      </c>
      <c r="S291">
        <f t="shared" si="8"/>
        <v>20</v>
      </c>
      <c r="T291">
        <f t="shared" si="9"/>
        <v>20</v>
      </c>
    </row>
    <row r="292" spans="1:20" hidden="1" x14ac:dyDescent="0.25">
      <c r="A292" s="2" t="s">
        <v>117</v>
      </c>
      <c r="B292" s="2" t="s">
        <v>106</v>
      </c>
      <c r="C292" s="2" t="s">
        <v>21</v>
      </c>
      <c r="F292" s="1">
        <v>4</v>
      </c>
      <c r="G292" s="1">
        <v>0.48</v>
      </c>
      <c r="H292" s="1">
        <v>0.12</v>
      </c>
      <c r="I292" s="1">
        <v>0.18</v>
      </c>
      <c r="J292">
        <v>20</v>
      </c>
      <c r="K292" s="3">
        <v>0</v>
      </c>
      <c r="L292" s="3">
        <v>5</v>
      </c>
      <c r="M292" s="4">
        <v>19</v>
      </c>
      <c r="N292" s="4">
        <v>1</v>
      </c>
      <c r="O292" s="3">
        <v>15</v>
      </c>
      <c r="R292" s="3">
        <v>0</v>
      </c>
      <c r="S292">
        <f t="shared" si="8"/>
        <v>20</v>
      </c>
      <c r="T292">
        <f t="shared" si="9"/>
        <v>20</v>
      </c>
    </row>
    <row r="293" spans="1:20" hidden="1" x14ac:dyDescent="0.25">
      <c r="A293" s="2" t="s">
        <v>117</v>
      </c>
      <c r="B293" s="2" t="s">
        <v>108</v>
      </c>
      <c r="C293" s="2" t="s">
        <v>21</v>
      </c>
      <c r="F293" s="1">
        <v>4</v>
      </c>
      <c r="G293" s="1">
        <v>0.46</v>
      </c>
      <c r="H293" s="1">
        <v>0.01</v>
      </c>
      <c r="I293" s="1">
        <v>0.28000000000000003</v>
      </c>
      <c r="J293">
        <v>19</v>
      </c>
      <c r="K293" s="3">
        <v>0</v>
      </c>
      <c r="L293" s="3">
        <v>8</v>
      </c>
      <c r="M293" s="4">
        <v>18</v>
      </c>
      <c r="N293" s="4">
        <v>0</v>
      </c>
      <c r="O293" s="3">
        <v>11</v>
      </c>
      <c r="P293" s="4">
        <v>0</v>
      </c>
      <c r="R293" s="3">
        <v>0</v>
      </c>
      <c r="S293">
        <f t="shared" si="8"/>
        <v>19</v>
      </c>
      <c r="T293">
        <f t="shared" si="9"/>
        <v>18</v>
      </c>
    </row>
    <row r="294" spans="1:20" hidden="1" x14ac:dyDescent="0.25">
      <c r="A294" s="2" t="s">
        <v>117</v>
      </c>
      <c r="B294" s="2" t="s">
        <v>44</v>
      </c>
      <c r="C294" s="2" t="s">
        <v>21</v>
      </c>
      <c r="E294" s="4">
        <v>0</v>
      </c>
      <c r="F294" s="1">
        <v>11</v>
      </c>
      <c r="G294" s="1">
        <v>0.46</v>
      </c>
      <c r="H294" s="1">
        <v>1.2</v>
      </c>
      <c r="I294" s="1">
        <v>0.01</v>
      </c>
      <c r="J294">
        <v>18</v>
      </c>
      <c r="K294" s="3">
        <v>0</v>
      </c>
      <c r="L294" s="3">
        <v>3</v>
      </c>
      <c r="M294" s="4">
        <v>18</v>
      </c>
      <c r="O294" s="3">
        <v>15</v>
      </c>
      <c r="R294" s="3">
        <v>0</v>
      </c>
      <c r="S294">
        <f t="shared" si="8"/>
        <v>18</v>
      </c>
      <c r="T294">
        <f t="shared" si="9"/>
        <v>18</v>
      </c>
    </row>
    <row r="295" spans="1:20" hidden="1" x14ac:dyDescent="0.25">
      <c r="A295" s="2" t="s">
        <v>117</v>
      </c>
      <c r="B295" s="2" t="s">
        <v>105</v>
      </c>
      <c r="C295" s="2" t="s">
        <v>19</v>
      </c>
      <c r="E295" s="4">
        <v>0</v>
      </c>
      <c r="F295" s="1">
        <v>0</v>
      </c>
      <c r="G295" s="1">
        <v>0.42</v>
      </c>
      <c r="H295" s="1">
        <v>0.01</v>
      </c>
      <c r="I295" s="1">
        <v>0.09</v>
      </c>
      <c r="J295">
        <v>17</v>
      </c>
      <c r="K295" s="3">
        <v>0</v>
      </c>
      <c r="L295" s="3">
        <v>5</v>
      </c>
      <c r="M295" s="4">
        <v>17</v>
      </c>
      <c r="O295" s="3">
        <v>12</v>
      </c>
      <c r="S295">
        <f t="shared" si="8"/>
        <v>17</v>
      </c>
      <c r="T295">
        <f t="shared" si="9"/>
        <v>17</v>
      </c>
    </row>
    <row r="296" spans="1:20" hidden="1" x14ac:dyDescent="0.25">
      <c r="A296" s="2" t="s">
        <v>117</v>
      </c>
      <c r="B296" s="2" t="s">
        <v>109</v>
      </c>
      <c r="C296" s="2" t="s">
        <v>19</v>
      </c>
      <c r="E296" s="4">
        <v>0</v>
      </c>
      <c r="F296" s="1">
        <v>1</v>
      </c>
      <c r="G296" s="1">
        <v>0.43</v>
      </c>
      <c r="H296" s="1">
        <v>0.03</v>
      </c>
      <c r="I296" s="1">
        <v>0.12</v>
      </c>
      <c r="J296">
        <v>17</v>
      </c>
      <c r="L296" s="3">
        <v>0</v>
      </c>
      <c r="M296" s="4">
        <v>17</v>
      </c>
      <c r="O296" s="3">
        <v>17</v>
      </c>
      <c r="S296">
        <f t="shared" si="8"/>
        <v>17</v>
      </c>
      <c r="T296">
        <f t="shared" si="9"/>
        <v>17</v>
      </c>
    </row>
    <row r="297" spans="1:20" hidden="1" x14ac:dyDescent="0.25">
      <c r="A297" s="2" t="s">
        <v>117</v>
      </c>
      <c r="B297" s="2" t="s">
        <v>77</v>
      </c>
      <c r="C297" s="2" t="s">
        <v>19</v>
      </c>
      <c r="F297" s="1">
        <v>1</v>
      </c>
      <c r="G297" s="1">
        <v>0.36</v>
      </c>
      <c r="H297" s="1">
        <v>0.08</v>
      </c>
      <c r="I297" s="1">
        <v>0.15</v>
      </c>
      <c r="J297">
        <v>14</v>
      </c>
      <c r="K297" s="3">
        <v>0</v>
      </c>
      <c r="L297" s="3">
        <v>0</v>
      </c>
      <c r="M297" s="4">
        <v>14</v>
      </c>
      <c r="O297" s="3">
        <v>14</v>
      </c>
      <c r="R297" s="3">
        <v>0</v>
      </c>
      <c r="S297">
        <f t="shared" si="8"/>
        <v>14</v>
      </c>
      <c r="T297">
        <f t="shared" si="9"/>
        <v>14</v>
      </c>
    </row>
    <row r="298" spans="1:20" hidden="1" x14ac:dyDescent="0.25">
      <c r="A298" s="2" t="s">
        <v>117</v>
      </c>
      <c r="B298" s="2" t="s">
        <v>62</v>
      </c>
      <c r="C298" s="2" t="s">
        <v>19</v>
      </c>
      <c r="E298" s="4">
        <v>0</v>
      </c>
      <c r="F298" s="1">
        <v>1</v>
      </c>
      <c r="G298" s="1">
        <v>0.34</v>
      </c>
      <c r="H298" s="1">
        <v>0.02</v>
      </c>
      <c r="I298" s="1">
        <v>0.08</v>
      </c>
      <c r="J298">
        <v>13</v>
      </c>
      <c r="K298" s="3">
        <v>0</v>
      </c>
      <c r="L298" s="3">
        <v>11</v>
      </c>
      <c r="M298" s="4">
        <v>13</v>
      </c>
      <c r="O298" s="3">
        <v>2</v>
      </c>
      <c r="R298" s="3">
        <v>0</v>
      </c>
      <c r="S298">
        <f t="shared" si="8"/>
        <v>13</v>
      </c>
      <c r="T298">
        <f t="shared" si="9"/>
        <v>13</v>
      </c>
    </row>
    <row r="299" spans="1:20" hidden="1" x14ac:dyDescent="0.25">
      <c r="A299" s="2" t="s">
        <v>117</v>
      </c>
      <c r="B299" s="2" t="s">
        <v>72</v>
      </c>
      <c r="C299" s="2" t="s">
        <v>21</v>
      </c>
      <c r="F299" s="1">
        <v>0</v>
      </c>
      <c r="G299" s="1">
        <v>0.33</v>
      </c>
      <c r="I299" s="1">
        <v>0.09</v>
      </c>
      <c r="J299">
        <v>13</v>
      </c>
      <c r="K299" s="3">
        <v>0</v>
      </c>
      <c r="L299" s="3">
        <v>13</v>
      </c>
      <c r="M299" s="4">
        <v>13</v>
      </c>
      <c r="R299" s="3">
        <v>0</v>
      </c>
      <c r="S299">
        <f t="shared" si="8"/>
        <v>13</v>
      </c>
      <c r="T299">
        <f t="shared" si="9"/>
        <v>13</v>
      </c>
    </row>
    <row r="300" spans="1:20" hidden="1" x14ac:dyDescent="0.25">
      <c r="A300" s="2" t="s">
        <v>117</v>
      </c>
      <c r="B300" s="2" t="s">
        <v>23</v>
      </c>
      <c r="C300" s="2" t="s">
        <v>21</v>
      </c>
      <c r="F300" s="1">
        <v>0</v>
      </c>
      <c r="G300" s="1">
        <v>0.26</v>
      </c>
      <c r="H300" s="1">
        <v>0</v>
      </c>
      <c r="I300" s="1">
        <v>0</v>
      </c>
      <c r="J300">
        <v>10</v>
      </c>
      <c r="K300" s="3">
        <v>0</v>
      </c>
      <c r="L300" s="3">
        <v>10</v>
      </c>
      <c r="M300" s="4">
        <v>10</v>
      </c>
      <c r="N300" s="4">
        <v>0</v>
      </c>
      <c r="S300">
        <f t="shared" si="8"/>
        <v>10</v>
      </c>
      <c r="T300">
        <f t="shared" si="9"/>
        <v>10</v>
      </c>
    </row>
    <row r="301" spans="1:20" hidden="1" x14ac:dyDescent="0.25">
      <c r="A301" s="2" t="s">
        <v>117</v>
      </c>
      <c r="B301" s="2" t="s">
        <v>39</v>
      </c>
      <c r="C301" s="2" t="s">
        <v>19</v>
      </c>
      <c r="E301" s="4">
        <v>1</v>
      </c>
      <c r="F301" s="1">
        <v>6</v>
      </c>
      <c r="G301" s="1">
        <v>0.25</v>
      </c>
      <c r="H301" s="1">
        <v>0.66</v>
      </c>
      <c r="I301" s="1">
        <v>0</v>
      </c>
      <c r="J301">
        <v>10</v>
      </c>
      <c r="K301" s="3">
        <v>0</v>
      </c>
      <c r="L301" s="3">
        <v>1</v>
      </c>
      <c r="M301" s="4">
        <v>10</v>
      </c>
      <c r="O301" s="3">
        <v>10</v>
      </c>
      <c r="R301" s="3">
        <v>0</v>
      </c>
      <c r="S301">
        <f t="shared" si="8"/>
        <v>11</v>
      </c>
      <c r="T301">
        <f t="shared" si="9"/>
        <v>11</v>
      </c>
    </row>
    <row r="302" spans="1:20" hidden="1" x14ac:dyDescent="0.25">
      <c r="A302" s="2" t="s">
        <v>117</v>
      </c>
      <c r="B302" s="2" t="s">
        <v>79</v>
      </c>
      <c r="C302" s="2" t="s">
        <v>21</v>
      </c>
      <c r="F302" s="1">
        <v>2</v>
      </c>
      <c r="G302" s="1">
        <v>0.25</v>
      </c>
      <c r="H302" s="1">
        <v>0.09</v>
      </c>
      <c r="I302" s="1">
        <v>0.09</v>
      </c>
      <c r="J302">
        <v>10</v>
      </c>
      <c r="K302" s="3">
        <v>0</v>
      </c>
      <c r="L302" s="3">
        <v>10</v>
      </c>
      <c r="M302" s="4">
        <v>10</v>
      </c>
      <c r="R302" s="3">
        <v>0</v>
      </c>
      <c r="S302">
        <f t="shared" si="8"/>
        <v>10</v>
      </c>
      <c r="T302">
        <f t="shared" si="9"/>
        <v>10</v>
      </c>
    </row>
    <row r="303" spans="1:20" hidden="1" x14ac:dyDescent="0.25">
      <c r="A303" s="2" t="s">
        <v>117</v>
      </c>
      <c r="B303" s="2" t="s">
        <v>20</v>
      </c>
      <c r="C303" s="2" t="s">
        <v>21</v>
      </c>
      <c r="F303" s="1">
        <v>0</v>
      </c>
      <c r="G303" s="1">
        <v>0.23</v>
      </c>
      <c r="H303" s="1">
        <v>0</v>
      </c>
      <c r="I303" s="1">
        <v>0</v>
      </c>
      <c r="J303">
        <v>9</v>
      </c>
      <c r="K303" s="3">
        <v>0</v>
      </c>
      <c r="L303" s="3">
        <v>9</v>
      </c>
      <c r="M303" s="4">
        <v>9</v>
      </c>
      <c r="O303" s="3">
        <v>1</v>
      </c>
      <c r="S303">
        <f t="shared" si="8"/>
        <v>10</v>
      </c>
      <c r="T303">
        <f t="shared" si="9"/>
        <v>9</v>
      </c>
    </row>
    <row r="304" spans="1:20" hidden="1" x14ac:dyDescent="0.25">
      <c r="A304" s="2" t="s">
        <v>117</v>
      </c>
      <c r="B304" s="2" t="s">
        <v>28</v>
      </c>
      <c r="C304" s="2" t="s">
        <v>21</v>
      </c>
      <c r="F304" s="1">
        <v>1</v>
      </c>
      <c r="G304" s="1">
        <v>0.18</v>
      </c>
      <c r="J304">
        <v>7</v>
      </c>
      <c r="K304" s="3">
        <v>0</v>
      </c>
      <c r="L304" s="3">
        <v>7</v>
      </c>
      <c r="M304" s="4">
        <v>7</v>
      </c>
      <c r="O304" s="3">
        <v>0</v>
      </c>
      <c r="R304" s="3">
        <v>0</v>
      </c>
      <c r="S304">
        <f t="shared" si="8"/>
        <v>7</v>
      </c>
      <c r="T304">
        <f t="shared" si="9"/>
        <v>7</v>
      </c>
    </row>
    <row r="305" spans="1:20" hidden="1" x14ac:dyDescent="0.25">
      <c r="A305" s="2" t="s">
        <v>117</v>
      </c>
      <c r="B305" s="2" t="s">
        <v>53</v>
      </c>
      <c r="C305" s="2" t="s">
        <v>21</v>
      </c>
      <c r="F305" s="1">
        <v>1</v>
      </c>
      <c r="G305" s="1">
        <v>0.17</v>
      </c>
      <c r="I305" s="1">
        <v>0</v>
      </c>
      <c r="J305">
        <v>7</v>
      </c>
      <c r="K305" s="3">
        <v>0</v>
      </c>
      <c r="L305" s="3">
        <v>1</v>
      </c>
      <c r="M305" s="4">
        <v>7</v>
      </c>
      <c r="O305" s="3">
        <v>6</v>
      </c>
      <c r="S305">
        <f t="shared" si="8"/>
        <v>7</v>
      </c>
      <c r="T305">
        <f t="shared" si="9"/>
        <v>7</v>
      </c>
    </row>
    <row r="306" spans="1:20" hidden="1" x14ac:dyDescent="0.25">
      <c r="A306" s="2" t="s">
        <v>117</v>
      </c>
      <c r="B306" s="2" t="s">
        <v>89</v>
      </c>
      <c r="C306" s="2" t="s">
        <v>19</v>
      </c>
      <c r="E306" s="4">
        <v>0</v>
      </c>
      <c r="F306" s="1">
        <v>0</v>
      </c>
      <c r="G306" s="1">
        <v>0.12</v>
      </c>
      <c r="H306" s="1">
        <v>0</v>
      </c>
      <c r="I306" s="1">
        <v>0.03</v>
      </c>
      <c r="J306">
        <v>5</v>
      </c>
      <c r="K306" s="3">
        <v>0</v>
      </c>
      <c r="L306" s="3">
        <v>3</v>
      </c>
      <c r="M306" s="4">
        <v>5</v>
      </c>
      <c r="O306" s="3">
        <v>2</v>
      </c>
      <c r="S306">
        <f t="shared" si="8"/>
        <v>5</v>
      </c>
      <c r="T306">
        <f t="shared" si="9"/>
        <v>5</v>
      </c>
    </row>
    <row r="307" spans="1:20" hidden="1" x14ac:dyDescent="0.25">
      <c r="A307" s="2" t="s">
        <v>117</v>
      </c>
      <c r="B307" s="2" t="s">
        <v>61</v>
      </c>
      <c r="C307" s="2" t="s">
        <v>21</v>
      </c>
      <c r="D307" s="4">
        <v>1</v>
      </c>
      <c r="E307" s="4">
        <v>3</v>
      </c>
      <c r="F307" s="1">
        <v>0</v>
      </c>
      <c r="J307">
        <v>5</v>
      </c>
      <c r="L307" s="3">
        <v>5</v>
      </c>
      <c r="Q307" s="4">
        <v>0</v>
      </c>
      <c r="S307">
        <f t="shared" si="8"/>
        <v>5</v>
      </c>
      <c r="T307">
        <f t="shared" si="9"/>
        <v>4</v>
      </c>
    </row>
    <row r="308" spans="1:20" hidden="1" x14ac:dyDescent="0.25">
      <c r="A308" s="2" t="s">
        <v>117</v>
      </c>
      <c r="B308" s="2" t="s">
        <v>71</v>
      </c>
      <c r="C308" s="2" t="s">
        <v>21</v>
      </c>
      <c r="F308" s="1">
        <v>2</v>
      </c>
      <c r="G308" s="1">
        <v>0.12</v>
      </c>
      <c r="H308" s="1">
        <v>0.16</v>
      </c>
      <c r="I308" s="1">
        <v>0.06</v>
      </c>
      <c r="J308">
        <v>5</v>
      </c>
      <c r="L308" s="3">
        <v>5</v>
      </c>
      <c r="M308" s="4">
        <v>5</v>
      </c>
      <c r="R308" s="3">
        <v>0</v>
      </c>
      <c r="S308">
        <f t="shared" si="8"/>
        <v>5</v>
      </c>
      <c r="T308">
        <f t="shared" si="9"/>
        <v>5</v>
      </c>
    </row>
    <row r="309" spans="1:20" hidden="1" x14ac:dyDescent="0.25">
      <c r="A309" s="2" t="s">
        <v>117</v>
      </c>
      <c r="B309" s="2" t="s">
        <v>32</v>
      </c>
      <c r="C309" s="2" t="s">
        <v>21</v>
      </c>
      <c r="D309" s="4">
        <v>2</v>
      </c>
      <c r="F309" s="1">
        <v>0</v>
      </c>
      <c r="G309" s="1">
        <v>0.03</v>
      </c>
      <c r="H309" s="1">
        <v>0</v>
      </c>
      <c r="I309" s="1">
        <v>0.01</v>
      </c>
      <c r="J309">
        <v>4</v>
      </c>
      <c r="K309" s="3">
        <v>0</v>
      </c>
      <c r="L309" s="3">
        <v>4</v>
      </c>
      <c r="M309" s="4">
        <v>1</v>
      </c>
      <c r="O309" s="3">
        <v>0</v>
      </c>
      <c r="R309" s="3">
        <v>0</v>
      </c>
      <c r="S309">
        <f t="shared" si="8"/>
        <v>4</v>
      </c>
      <c r="T309">
        <f t="shared" si="9"/>
        <v>3</v>
      </c>
    </row>
    <row r="310" spans="1:20" hidden="1" x14ac:dyDescent="0.25">
      <c r="A310" s="2" t="s">
        <v>117</v>
      </c>
      <c r="B310" s="2" t="s">
        <v>63</v>
      </c>
      <c r="C310" s="2" t="s">
        <v>21</v>
      </c>
      <c r="F310" s="1">
        <v>1</v>
      </c>
      <c r="G310" s="1">
        <v>0.1</v>
      </c>
      <c r="H310" s="1">
        <v>0.01</v>
      </c>
      <c r="I310" s="1">
        <v>0.03</v>
      </c>
      <c r="J310">
        <v>4</v>
      </c>
      <c r="K310" s="3">
        <v>0</v>
      </c>
      <c r="L310" s="3">
        <v>4</v>
      </c>
      <c r="M310" s="4">
        <v>4</v>
      </c>
      <c r="S310">
        <f t="shared" si="8"/>
        <v>4</v>
      </c>
      <c r="T310">
        <f t="shared" si="9"/>
        <v>4</v>
      </c>
    </row>
    <row r="311" spans="1:20" hidden="1" x14ac:dyDescent="0.25">
      <c r="A311" s="2" t="s">
        <v>117</v>
      </c>
      <c r="B311" s="2" t="s">
        <v>81</v>
      </c>
      <c r="C311" s="2" t="s">
        <v>21</v>
      </c>
      <c r="E311" s="4">
        <v>3</v>
      </c>
      <c r="J311">
        <v>3</v>
      </c>
      <c r="K311" s="3">
        <v>0</v>
      </c>
      <c r="L311" s="3">
        <v>3</v>
      </c>
      <c r="S311">
        <f t="shared" si="8"/>
        <v>3</v>
      </c>
      <c r="T311">
        <f t="shared" si="9"/>
        <v>3</v>
      </c>
    </row>
    <row r="312" spans="1:20" hidden="1" x14ac:dyDescent="0.25">
      <c r="A312" s="2" t="s">
        <v>117</v>
      </c>
      <c r="B312" s="2" t="s">
        <v>30</v>
      </c>
      <c r="C312" s="2" t="s">
        <v>21</v>
      </c>
      <c r="F312" s="1">
        <v>0</v>
      </c>
      <c r="G312" s="1">
        <v>0.06</v>
      </c>
      <c r="H312" s="1">
        <v>0.02</v>
      </c>
      <c r="I312" s="1">
        <v>0</v>
      </c>
      <c r="J312">
        <v>3</v>
      </c>
      <c r="L312" s="3">
        <v>3</v>
      </c>
      <c r="M312" s="4">
        <v>3</v>
      </c>
      <c r="S312">
        <f t="shared" si="8"/>
        <v>3</v>
      </c>
      <c r="T312">
        <f t="shared" si="9"/>
        <v>3</v>
      </c>
    </row>
    <row r="313" spans="1:20" hidden="1" x14ac:dyDescent="0.25">
      <c r="A313" s="2" t="s">
        <v>117</v>
      </c>
      <c r="B313" s="2" t="s">
        <v>38</v>
      </c>
      <c r="C313" s="2" t="s">
        <v>21</v>
      </c>
      <c r="J313">
        <v>3</v>
      </c>
      <c r="K313" s="3">
        <v>0</v>
      </c>
      <c r="L313" s="3">
        <v>3</v>
      </c>
      <c r="N313" s="4">
        <v>0</v>
      </c>
      <c r="O313" s="3">
        <v>0</v>
      </c>
      <c r="P313" s="4">
        <v>0</v>
      </c>
      <c r="Q313" s="4">
        <v>3</v>
      </c>
      <c r="S313">
        <f t="shared" si="8"/>
        <v>3</v>
      </c>
      <c r="T313">
        <f t="shared" si="9"/>
        <v>3</v>
      </c>
    </row>
    <row r="314" spans="1:20" hidden="1" x14ac:dyDescent="0.25">
      <c r="A314" s="2" t="s">
        <v>117</v>
      </c>
      <c r="B314" s="2" t="s">
        <v>103</v>
      </c>
      <c r="C314" s="2" t="s">
        <v>21</v>
      </c>
      <c r="F314" s="1">
        <v>0</v>
      </c>
      <c r="G314" s="1">
        <v>7.0000000000000007E-2</v>
      </c>
      <c r="H314" s="1">
        <v>0</v>
      </c>
      <c r="I314" s="1">
        <v>0</v>
      </c>
      <c r="J314">
        <v>3</v>
      </c>
      <c r="K314" s="3">
        <v>0</v>
      </c>
      <c r="L314" s="3">
        <v>1</v>
      </c>
      <c r="M314" s="4">
        <v>3</v>
      </c>
      <c r="N314" s="4">
        <v>0</v>
      </c>
      <c r="O314" s="3">
        <v>2</v>
      </c>
      <c r="S314">
        <f t="shared" si="8"/>
        <v>3</v>
      </c>
      <c r="T314">
        <f t="shared" si="9"/>
        <v>3</v>
      </c>
    </row>
    <row r="315" spans="1:20" hidden="1" x14ac:dyDescent="0.25">
      <c r="A315" s="2" t="s">
        <v>117</v>
      </c>
      <c r="B315" s="2" t="s">
        <v>114</v>
      </c>
      <c r="C315" s="2" t="s">
        <v>21</v>
      </c>
      <c r="D315" s="4">
        <v>0</v>
      </c>
      <c r="F315" s="1">
        <v>1</v>
      </c>
      <c r="G315" s="1">
        <v>7.0000000000000007E-2</v>
      </c>
      <c r="H315" s="1">
        <v>0</v>
      </c>
      <c r="I315" s="1">
        <v>0.02</v>
      </c>
      <c r="J315">
        <v>3</v>
      </c>
      <c r="L315" s="3">
        <v>1</v>
      </c>
      <c r="M315" s="4">
        <v>3</v>
      </c>
      <c r="N315" s="4">
        <v>0</v>
      </c>
      <c r="O315" s="3">
        <v>2</v>
      </c>
      <c r="P315" s="4">
        <v>0</v>
      </c>
      <c r="R315" s="3">
        <v>0</v>
      </c>
      <c r="S315">
        <f t="shared" si="8"/>
        <v>3</v>
      </c>
      <c r="T315">
        <f t="shared" si="9"/>
        <v>3</v>
      </c>
    </row>
    <row r="316" spans="1:20" hidden="1" x14ac:dyDescent="0.25">
      <c r="A316" s="2" t="s">
        <v>117</v>
      </c>
      <c r="B316" s="2" t="s">
        <v>87</v>
      </c>
      <c r="C316" s="2" t="s">
        <v>19</v>
      </c>
      <c r="E316" s="4">
        <v>0</v>
      </c>
      <c r="F316" s="1">
        <v>0</v>
      </c>
      <c r="G316" s="1">
        <v>0.05</v>
      </c>
      <c r="H316" s="1">
        <v>0</v>
      </c>
      <c r="I316" s="1">
        <v>0.02</v>
      </c>
      <c r="J316">
        <v>2</v>
      </c>
      <c r="K316" s="3">
        <v>1</v>
      </c>
      <c r="L316" s="3">
        <v>1</v>
      </c>
      <c r="M316" s="4">
        <v>2</v>
      </c>
      <c r="O316" s="3">
        <v>1</v>
      </c>
      <c r="S316">
        <f t="shared" si="8"/>
        <v>1</v>
      </c>
      <c r="T316">
        <f t="shared" si="9"/>
        <v>2</v>
      </c>
    </row>
    <row r="317" spans="1:20" hidden="1" x14ac:dyDescent="0.25">
      <c r="A317" s="2" t="s">
        <v>117</v>
      </c>
      <c r="B317" s="2" t="s">
        <v>94</v>
      </c>
      <c r="C317" s="2" t="s">
        <v>21</v>
      </c>
      <c r="F317" s="1">
        <v>1</v>
      </c>
      <c r="G317" s="1">
        <v>0.05</v>
      </c>
      <c r="H317" s="1">
        <v>0.13</v>
      </c>
      <c r="J317">
        <v>2</v>
      </c>
      <c r="K317" s="3">
        <v>0</v>
      </c>
      <c r="L317" s="3">
        <v>2</v>
      </c>
      <c r="M317" s="4">
        <v>2</v>
      </c>
      <c r="R317" s="3">
        <v>0</v>
      </c>
      <c r="S317">
        <f t="shared" si="8"/>
        <v>2</v>
      </c>
      <c r="T317">
        <f t="shared" si="9"/>
        <v>2</v>
      </c>
    </row>
    <row r="318" spans="1:20" hidden="1" x14ac:dyDescent="0.25">
      <c r="A318" s="2" t="s">
        <v>117</v>
      </c>
      <c r="B318" s="2" t="s">
        <v>93</v>
      </c>
      <c r="C318" s="2" t="s">
        <v>21</v>
      </c>
      <c r="F318" s="1">
        <v>1</v>
      </c>
      <c r="G318" s="1">
        <v>0.03</v>
      </c>
      <c r="H318" s="1">
        <v>7.0000000000000007E-2</v>
      </c>
      <c r="J318">
        <v>1</v>
      </c>
      <c r="L318" s="3">
        <v>1</v>
      </c>
      <c r="M318" s="4">
        <v>1</v>
      </c>
      <c r="S318">
        <f t="shared" si="8"/>
        <v>1</v>
      </c>
      <c r="T318">
        <f t="shared" si="9"/>
        <v>1</v>
      </c>
    </row>
    <row r="319" spans="1:20" hidden="1" x14ac:dyDescent="0.25">
      <c r="A319" s="2" t="s">
        <v>117</v>
      </c>
      <c r="B319" s="2" t="s">
        <v>54</v>
      </c>
      <c r="C319" s="2" t="s">
        <v>21</v>
      </c>
      <c r="D319" s="4">
        <v>1</v>
      </c>
      <c r="J319">
        <v>1</v>
      </c>
      <c r="L319" s="3">
        <v>1</v>
      </c>
      <c r="S319">
        <f t="shared" si="8"/>
        <v>1</v>
      </c>
      <c r="T319">
        <f t="shared" si="9"/>
        <v>1</v>
      </c>
    </row>
    <row r="320" spans="1:20" hidden="1" x14ac:dyDescent="0.25">
      <c r="A320" s="2" t="s">
        <v>117</v>
      </c>
      <c r="B320" s="2" t="s">
        <v>82</v>
      </c>
      <c r="C320" s="2" t="s">
        <v>19</v>
      </c>
      <c r="E320" s="4">
        <v>0</v>
      </c>
      <c r="F320" s="1">
        <v>0</v>
      </c>
      <c r="G320" s="1">
        <v>0</v>
      </c>
      <c r="H320" s="1">
        <v>0</v>
      </c>
      <c r="I320" s="1">
        <v>0</v>
      </c>
      <c r="J320">
        <v>0</v>
      </c>
      <c r="L320" s="3">
        <v>0</v>
      </c>
      <c r="M320" s="4">
        <v>0</v>
      </c>
      <c r="S320">
        <f t="shared" si="8"/>
        <v>0</v>
      </c>
      <c r="T320">
        <f t="shared" si="9"/>
        <v>0</v>
      </c>
    </row>
    <row r="321" spans="1:20" hidden="1" x14ac:dyDescent="0.25">
      <c r="A321" s="2" t="s">
        <v>117</v>
      </c>
      <c r="B321" s="2" t="s">
        <v>85</v>
      </c>
      <c r="C321" s="2" t="s">
        <v>21</v>
      </c>
      <c r="F321" s="1">
        <v>0</v>
      </c>
      <c r="G321" s="1">
        <v>0</v>
      </c>
      <c r="H321" s="1">
        <v>0</v>
      </c>
      <c r="I321" s="1">
        <v>0</v>
      </c>
      <c r="J321">
        <v>0</v>
      </c>
      <c r="L321" s="3">
        <v>0</v>
      </c>
      <c r="M321" s="4">
        <v>0</v>
      </c>
      <c r="S321">
        <f t="shared" si="8"/>
        <v>0</v>
      </c>
      <c r="T321">
        <f t="shared" si="9"/>
        <v>0</v>
      </c>
    </row>
    <row r="322" spans="1:20" hidden="1" x14ac:dyDescent="0.25">
      <c r="A322" s="2" t="s">
        <v>117</v>
      </c>
      <c r="B322" s="2" t="s">
        <v>86</v>
      </c>
      <c r="C322" s="2" t="s">
        <v>21</v>
      </c>
      <c r="F322" s="1">
        <v>0</v>
      </c>
      <c r="G322" s="1">
        <v>0</v>
      </c>
      <c r="J322">
        <v>0</v>
      </c>
      <c r="K322" s="3">
        <v>0</v>
      </c>
      <c r="L322" s="3">
        <v>0</v>
      </c>
      <c r="M322" s="4">
        <v>0</v>
      </c>
      <c r="R322" s="3">
        <v>0</v>
      </c>
      <c r="S322">
        <f t="shared" ref="S322:S385" si="10">-K322+L322+O322+R322</f>
        <v>0</v>
      </c>
      <c r="T322">
        <f t="shared" ref="T322:T385" si="11">M322+N322+P322+Q322+D322+E322</f>
        <v>0</v>
      </c>
    </row>
    <row r="323" spans="1:20" hidden="1" x14ac:dyDescent="0.25">
      <c r="A323" s="2" t="s">
        <v>117</v>
      </c>
      <c r="B323" s="2" t="s">
        <v>90</v>
      </c>
      <c r="C323" s="2" t="s">
        <v>21</v>
      </c>
      <c r="F323" s="1">
        <v>0</v>
      </c>
      <c r="G323" s="1">
        <v>0</v>
      </c>
      <c r="H323" s="1">
        <v>0</v>
      </c>
      <c r="I323" s="1">
        <v>0</v>
      </c>
      <c r="J323">
        <v>0</v>
      </c>
      <c r="L323" s="3">
        <v>0</v>
      </c>
      <c r="M323" s="4">
        <v>0</v>
      </c>
      <c r="S323">
        <f t="shared" si="10"/>
        <v>0</v>
      </c>
      <c r="T323">
        <f t="shared" si="11"/>
        <v>0</v>
      </c>
    </row>
    <row r="324" spans="1:20" hidden="1" x14ac:dyDescent="0.25">
      <c r="A324" s="2" t="s">
        <v>117</v>
      </c>
      <c r="B324" s="2" t="s">
        <v>37</v>
      </c>
      <c r="C324" s="2" t="s">
        <v>21</v>
      </c>
      <c r="E324" s="4">
        <v>0</v>
      </c>
      <c r="J324">
        <v>0</v>
      </c>
      <c r="K324" s="3">
        <v>0</v>
      </c>
      <c r="L324" s="3">
        <v>0</v>
      </c>
      <c r="N324" s="4">
        <v>0</v>
      </c>
      <c r="O324" s="3">
        <v>0</v>
      </c>
      <c r="P324" s="4">
        <v>0</v>
      </c>
      <c r="R324" s="3">
        <v>0</v>
      </c>
      <c r="S324">
        <f t="shared" si="10"/>
        <v>0</v>
      </c>
      <c r="T324">
        <f t="shared" si="11"/>
        <v>0</v>
      </c>
    </row>
    <row r="325" spans="1:20" hidden="1" x14ac:dyDescent="0.25">
      <c r="A325" s="2" t="s">
        <v>117</v>
      </c>
      <c r="B325" s="2" t="s">
        <v>41</v>
      </c>
      <c r="C325" s="2" t="s">
        <v>21</v>
      </c>
      <c r="E325" s="4">
        <v>0</v>
      </c>
      <c r="J325">
        <v>0</v>
      </c>
      <c r="K325" s="3">
        <v>0</v>
      </c>
      <c r="L325" s="3">
        <v>0</v>
      </c>
      <c r="R325" s="3">
        <v>0</v>
      </c>
      <c r="S325">
        <f t="shared" si="10"/>
        <v>0</v>
      </c>
      <c r="T325">
        <f t="shared" si="11"/>
        <v>0</v>
      </c>
    </row>
    <row r="326" spans="1:20" hidden="1" x14ac:dyDescent="0.25">
      <c r="A326" s="2" t="s">
        <v>117</v>
      </c>
      <c r="B326" s="2" t="s">
        <v>95</v>
      </c>
      <c r="C326" s="2" t="s">
        <v>21</v>
      </c>
      <c r="E326" s="4">
        <v>0</v>
      </c>
      <c r="J326">
        <v>0</v>
      </c>
      <c r="L326" s="3">
        <v>0</v>
      </c>
      <c r="S326">
        <f t="shared" si="10"/>
        <v>0</v>
      </c>
      <c r="T326">
        <f t="shared" si="11"/>
        <v>0</v>
      </c>
    </row>
    <row r="327" spans="1:20" hidden="1" x14ac:dyDescent="0.25">
      <c r="A327" s="2" t="s">
        <v>117</v>
      </c>
      <c r="B327" s="2" t="s">
        <v>47</v>
      </c>
      <c r="C327" s="2" t="s">
        <v>21</v>
      </c>
      <c r="F327" s="1">
        <v>0</v>
      </c>
      <c r="G327" s="1">
        <v>0</v>
      </c>
      <c r="H327" s="1">
        <v>0</v>
      </c>
      <c r="J327">
        <v>0</v>
      </c>
      <c r="L327" s="3">
        <v>0</v>
      </c>
      <c r="M327" s="4">
        <v>0</v>
      </c>
      <c r="R327" s="3">
        <v>0</v>
      </c>
      <c r="S327">
        <f t="shared" si="10"/>
        <v>0</v>
      </c>
      <c r="T327">
        <f t="shared" si="11"/>
        <v>0</v>
      </c>
    </row>
    <row r="328" spans="1:20" hidden="1" x14ac:dyDescent="0.25">
      <c r="A328" s="2" t="s">
        <v>117</v>
      </c>
      <c r="B328" s="2" t="s">
        <v>96</v>
      </c>
      <c r="C328" s="2" t="s">
        <v>19</v>
      </c>
      <c r="E328" s="4">
        <v>0</v>
      </c>
      <c r="F328" s="1">
        <v>0</v>
      </c>
      <c r="G328" s="1">
        <v>0</v>
      </c>
      <c r="H328" s="1">
        <v>0</v>
      </c>
      <c r="I328" s="1">
        <v>0</v>
      </c>
      <c r="J328">
        <v>0</v>
      </c>
      <c r="L328" s="3">
        <v>0</v>
      </c>
      <c r="M328" s="4">
        <v>0</v>
      </c>
      <c r="S328">
        <f t="shared" si="10"/>
        <v>0</v>
      </c>
      <c r="T328">
        <f t="shared" si="11"/>
        <v>0</v>
      </c>
    </row>
    <row r="329" spans="1:20" hidden="1" x14ac:dyDescent="0.25">
      <c r="A329" s="2" t="s">
        <v>117</v>
      </c>
      <c r="B329" s="2" t="s">
        <v>97</v>
      </c>
      <c r="C329" s="2" t="s">
        <v>19</v>
      </c>
      <c r="E329" s="4">
        <v>0</v>
      </c>
      <c r="F329" s="1">
        <v>0</v>
      </c>
      <c r="G329" s="1">
        <v>0</v>
      </c>
      <c r="H329" s="1">
        <v>0</v>
      </c>
      <c r="I329" s="1">
        <v>0</v>
      </c>
      <c r="J329">
        <v>0</v>
      </c>
      <c r="L329" s="3">
        <v>0</v>
      </c>
      <c r="M329" s="4">
        <v>0</v>
      </c>
      <c r="S329">
        <f t="shared" si="10"/>
        <v>0</v>
      </c>
      <c r="T329">
        <f t="shared" si="11"/>
        <v>0</v>
      </c>
    </row>
    <row r="330" spans="1:20" hidden="1" x14ac:dyDescent="0.25">
      <c r="A330" s="2" t="s">
        <v>117</v>
      </c>
      <c r="B330" s="2" t="s">
        <v>99</v>
      </c>
      <c r="C330" s="2" t="s">
        <v>21</v>
      </c>
      <c r="F330" s="1">
        <v>0</v>
      </c>
      <c r="G330" s="1">
        <v>0</v>
      </c>
      <c r="J330">
        <v>0</v>
      </c>
      <c r="L330" s="3">
        <v>0</v>
      </c>
      <c r="M330" s="4">
        <v>0</v>
      </c>
      <c r="S330">
        <f t="shared" si="10"/>
        <v>0</v>
      </c>
      <c r="T330">
        <f t="shared" si="11"/>
        <v>0</v>
      </c>
    </row>
    <row r="331" spans="1:20" hidden="1" x14ac:dyDescent="0.25">
      <c r="A331" s="2" t="s">
        <v>117</v>
      </c>
      <c r="B331" s="2" t="s">
        <v>100</v>
      </c>
      <c r="C331" s="2" t="s">
        <v>19</v>
      </c>
      <c r="E331" s="4">
        <v>0</v>
      </c>
      <c r="F331" s="1">
        <v>0</v>
      </c>
      <c r="G331" s="1">
        <v>0.01</v>
      </c>
      <c r="H331" s="1">
        <v>0</v>
      </c>
      <c r="I331" s="1">
        <v>0</v>
      </c>
      <c r="J331">
        <v>0</v>
      </c>
      <c r="K331" s="3">
        <v>0</v>
      </c>
      <c r="L331" s="3">
        <v>0</v>
      </c>
      <c r="M331" s="4">
        <v>0</v>
      </c>
      <c r="O331" s="3">
        <v>0</v>
      </c>
      <c r="S331">
        <f t="shared" si="10"/>
        <v>0</v>
      </c>
      <c r="T331">
        <f t="shared" si="11"/>
        <v>0</v>
      </c>
    </row>
    <row r="332" spans="1:20" hidden="1" x14ac:dyDescent="0.25">
      <c r="A332" s="2" t="s">
        <v>117</v>
      </c>
      <c r="B332" s="2" t="s">
        <v>102</v>
      </c>
      <c r="C332" s="2" t="s">
        <v>21</v>
      </c>
      <c r="F332" s="1">
        <v>0</v>
      </c>
      <c r="G332" s="1">
        <v>0</v>
      </c>
      <c r="H332" s="1">
        <v>0</v>
      </c>
      <c r="J332">
        <v>0</v>
      </c>
      <c r="L332" s="3">
        <v>0</v>
      </c>
      <c r="M332" s="4">
        <v>0</v>
      </c>
      <c r="S332">
        <f t="shared" si="10"/>
        <v>0</v>
      </c>
      <c r="T332">
        <f t="shared" si="11"/>
        <v>0</v>
      </c>
    </row>
    <row r="333" spans="1:20" hidden="1" x14ac:dyDescent="0.25">
      <c r="A333" s="2" t="s">
        <v>117</v>
      </c>
      <c r="B333" s="2" t="s">
        <v>104</v>
      </c>
      <c r="C333" s="2" t="s">
        <v>21</v>
      </c>
      <c r="J333">
        <v>0</v>
      </c>
      <c r="K333" s="3">
        <v>0</v>
      </c>
      <c r="S333">
        <f t="shared" si="10"/>
        <v>0</v>
      </c>
      <c r="T333">
        <f t="shared" si="11"/>
        <v>0</v>
      </c>
    </row>
    <row r="334" spans="1:20" hidden="1" x14ac:dyDescent="0.25">
      <c r="A334" s="2" t="s">
        <v>117</v>
      </c>
      <c r="B334" s="2" t="s">
        <v>107</v>
      </c>
      <c r="C334" s="2" t="s">
        <v>19</v>
      </c>
      <c r="E334" s="4">
        <v>0</v>
      </c>
      <c r="F334" s="1">
        <v>0</v>
      </c>
      <c r="G334" s="1">
        <v>0</v>
      </c>
      <c r="H334" s="1">
        <v>0</v>
      </c>
      <c r="I334" s="1">
        <v>0</v>
      </c>
      <c r="J334">
        <v>0</v>
      </c>
      <c r="L334" s="3">
        <v>0</v>
      </c>
      <c r="M334" s="4">
        <v>0</v>
      </c>
      <c r="S334">
        <f t="shared" si="10"/>
        <v>0</v>
      </c>
      <c r="T334">
        <f t="shared" si="11"/>
        <v>0</v>
      </c>
    </row>
    <row r="335" spans="1:20" hidden="1" x14ac:dyDescent="0.25">
      <c r="A335" s="2" t="s">
        <v>117</v>
      </c>
      <c r="B335" s="2" t="s">
        <v>111</v>
      </c>
      <c r="C335" s="2" t="s">
        <v>21</v>
      </c>
      <c r="F335" s="1">
        <v>0</v>
      </c>
      <c r="G335" s="1">
        <v>0</v>
      </c>
      <c r="I335" s="1">
        <v>0</v>
      </c>
      <c r="J335">
        <v>0</v>
      </c>
      <c r="L335" s="3">
        <v>0</v>
      </c>
      <c r="M335" s="4">
        <v>0</v>
      </c>
      <c r="S335">
        <f t="shared" si="10"/>
        <v>0</v>
      </c>
      <c r="T335">
        <f t="shared" si="11"/>
        <v>0</v>
      </c>
    </row>
    <row r="336" spans="1:20" hidden="1" x14ac:dyDescent="0.25">
      <c r="A336" s="2" t="s">
        <v>117</v>
      </c>
      <c r="B336" s="2" t="s">
        <v>112</v>
      </c>
      <c r="C336" s="2" t="s">
        <v>21</v>
      </c>
      <c r="F336" s="1">
        <v>0</v>
      </c>
      <c r="G336" s="1">
        <v>0</v>
      </c>
      <c r="H336" s="1">
        <v>0</v>
      </c>
      <c r="I336" s="1">
        <v>0</v>
      </c>
      <c r="J336">
        <v>0</v>
      </c>
      <c r="L336" s="3">
        <v>0</v>
      </c>
      <c r="M336" s="4">
        <v>0</v>
      </c>
      <c r="N336" s="4">
        <v>0</v>
      </c>
      <c r="S336">
        <f t="shared" si="10"/>
        <v>0</v>
      </c>
      <c r="T336">
        <f t="shared" si="11"/>
        <v>0</v>
      </c>
    </row>
    <row r="337" spans="1:20" hidden="1" x14ac:dyDescent="0.25">
      <c r="A337" s="2" t="s">
        <v>117</v>
      </c>
      <c r="B337" s="2" t="s">
        <v>113</v>
      </c>
      <c r="C337" s="2" t="s">
        <v>21</v>
      </c>
      <c r="D337" s="4">
        <v>0</v>
      </c>
      <c r="F337" s="1">
        <v>0</v>
      </c>
      <c r="G337" s="1">
        <v>0</v>
      </c>
      <c r="I337" s="1">
        <v>0</v>
      </c>
      <c r="J337">
        <v>0</v>
      </c>
      <c r="L337" s="3">
        <v>0</v>
      </c>
      <c r="M337" s="4">
        <v>0</v>
      </c>
      <c r="S337">
        <f t="shared" si="10"/>
        <v>0</v>
      </c>
      <c r="T337">
        <f t="shared" si="11"/>
        <v>0</v>
      </c>
    </row>
    <row r="338" spans="1:20" hidden="1" x14ac:dyDescent="0.25">
      <c r="A338" s="2" t="s">
        <v>117</v>
      </c>
      <c r="B338" s="2" t="s">
        <v>69</v>
      </c>
      <c r="C338" s="2" t="s">
        <v>21</v>
      </c>
      <c r="J338">
        <v>0</v>
      </c>
      <c r="L338" s="3">
        <v>0</v>
      </c>
      <c r="N338" s="4">
        <v>0</v>
      </c>
      <c r="O338" s="3">
        <v>0</v>
      </c>
      <c r="Q338" s="4">
        <v>0</v>
      </c>
      <c r="S338">
        <f t="shared" si="10"/>
        <v>0</v>
      </c>
      <c r="T338">
        <f t="shared" si="11"/>
        <v>0</v>
      </c>
    </row>
    <row r="339" spans="1:20" hidden="1" x14ac:dyDescent="0.25">
      <c r="A339" s="2" t="s">
        <v>117</v>
      </c>
      <c r="B339" s="2" t="s">
        <v>70</v>
      </c>
      <c r="C339" s="2" t="s">
        <v>21</v>
      </c>
      <c r="D339" s="4">
        <v>0</v>
      </c>
      <c r="J339">
        <v>0</v>
      </c>
      <c r="L339" s="3">
        <v>0</v>
      </c>
      <c r="S339">
        <f t="shared" si="10"/>
        <v>0</v>
      </c>
      <c r="T339">
        <f t="shared" si="11"/>
        <v>0</v>
      </c>
    </row>
    <row r="340" spans="1:20" hidden="1" x14ac:dyDescent="0.25">
      <c r="A340" s="2" t="s">
        <v>117</v>
      </c>
      <c r="B340" s="2" t="s">
        <v>115</v>
      </c>
      <c r="C340" s="2" t="s">
        <v>19</v>
      </c>
      <c r="E340" s="4">
        <v>0</v>
      </c>
      <c r="F340" s="1">
        <v>0</v>
      </c>
      <c r="G340" s="1">
        <v>0</v>
      </c>
      <c r="H340" s="1">
        <v>0</v>
      </c>
      <c r="I340" s="1">
        <v>0</v>
      </c>
      <c r="J340">
        <v>0</v>
      </c>
      <c r="K340" s="3">
        <v>0</v>
      </c>
      <c r="L340" s="3">
        <v>0</v>
      </c>
      <c r="M340" s="4">
        <v>0</v>
      </c>
      <c r="O340" s="3">
        <v>0</v>
      </c>
      <c r="R340" s="3">
        <v>0</v>
      </c>
      <c r="S340">
        <f t="shared" si="10"/>
        <v>0</v>
      </c>
      <c r="T340">
        <f t="shared" si="11"/>
        <v>0</v>
      </c>
    </row>
    <row r="341" spans="1:20" hidden="1" x14ac:dyDescent="0.25">
      <c r="A341" s="2" t="s">
        <v>117</v>
      </c>
      <c r="B341" s="2" t="s">
        <v>55</v>
      </c>
      <c r="C341" s="2" t="s">
        <v>21</v>
      </c>
      <c r="F341" s="1">
        <v>2</v>
      </c>
      <c r="H341" s="1">
        <v>0.03</v>
      </c>
      <c r="I341" s="1">
        <v>0.06</v>
      </c>
      <c r="S341">
        <f t="shared" si="10"/>
        <v>0</v>
      </c>
      <c r="T341">
        <f t="shared" si="11"/>
        <v>0</v>
      </c>
    </row>
    <row r="342" spans="1:20" hidden="1" x14ac:dyDescent="0.25">
      <c r="A342" s="2" t="s">
        <v>118</v>
      </c>
      <c r="B342" s="2" t="s">
        <v>49</v>
      </c>
      <c r="C342" s="2" t="s">
        <v>19</v>
      </c>
      <c r="D342" s="4">
        <v>2064</v>
      </c>
      <c r="E342" s="4">
        <v>504</v>
      </c>
      <c r="F342" s="1">
        <v>331</v>
      </c>
      <c r="G342" s="1">
        <v>258.7</v>
      </c>
      <c r="H342" s="1">
        <v>16.5</v>
      </c>
      <c r="I342" s="1">
        <v>24.58</v>
      </c>
      <c r="J342">
        <v>23999</v>
      </c>
      <c r="K342" s="3">
        <v>15677</v>
      </c>
      <c r="L342" s="3">
        <v>8332</v>
      </c>
      <c r="M342" s="4">
        <v>21401</v>
      </c>
      <c r="N342" s="4">
        <v>30</v>
      </c>
      <c r="O342" s="3">
        <v>31345</v>
      </c>
      <c r="Q342" s="4">
        <v>0</v>
      </c>
      <c r="R342" s="3">
        <v>0</v>
      </c>
      <c r="S342">
        <f t="shared" si="10"/>
        <v>24000</v>
      </c>
      <c r="T342">
        <f t="shared" si="11"/>
        <v>23999</v>
      </c>
    </row>
    <row r="343" spans="1:20" hidden="1" x14ac:dyDescent="0.25">
      <c r="A343" s="2" t="s">
        <v>118</v>
      </c>
      <c r="B343" s="2" t="s">
        <v>69</v>
      </c>
      <c r="C343" s="2" t="s">
        <v>21</v>
      </c>
      <c r="D343" s="4">
        <v>0</v>
      </c>
      <c r="F343" s="1">
        <v>0</v>
      </c>
      <c r="G343" s="1">
        <v>0</v>
      </c>
      <c r="H343" s="1">
        <v>0</v>
      </c>
      <c r="I343" s="1">
        <v>0</v>
      </c>
      <c r="J343">
        <v>23077</v>
      </c>
      <c r="K343" s="3">
        <v>25</v>
      </c>
      <c r="L343" s="3">
        <v>274</v>
      </c>
      <c r="M343" s="4">
        <v>0</v>
      </c>
      <c r="O343" s="3">
        <v>22829</v>
      </c>
      <c r="Q343" s="4">
        <v>23077</v>
      </c>
      <c r="S343">
        <f t="shared" si="10"/>
        <v>23078</v>
      </c>
      <c r="T343">
        <f t="shared" si="11"/>
        <v>23077</v>
      </c>
    </row>
    <row r="344" spans="1:20" hidden="1" x14ac:dyDescent="0.25">
      <c r="A344" s="2" t="s">
        <v>118</v>
      </c>
      <c r="B344" s="2" t="s">
        <v>27</v>
      </c>
      <c r="C344" s="2" t="s">
        <v>21</v>
      </c>
      <c r="D344" s="4">
        <v>7494</v>
      </c>
      <c r="E344" s="4">
        <v>774</v>
      </c>
      <c r="F344" s="1">
        <v>654</v>
      </c>
      <c r="G344" s="1">
        <v>83.41</v>
      </c>
      <c r="H344" s="1">
        <v>2.59</v>
      </c>
      <c r="I344" s="1">
        <v>21.17</v>
      </c>
      <c r="J344">
        <v>16491</v>
      </c>
      <c r="K344" s="3">
        <v>10870</v>
      </c>
      <c r="L344" s="3">
        <v>5421</v>
      </c>
      <c r="M344" s="4">
        <v>6900</v>
      </c>
      <c r="N344" s="4">
        <v>663</v>
      </c>
      <c r="O344" s="3">
        <v>25019</v>
      </c>
      <c r="P344" s="4">
        <v>571</v>
      </c>
      <c r="Q344" s="4">
        <v>90</v>
      </c>
      <c r="R344" s="3">
        <v>-3079</v>
      </c>
      <c r="S344">
        <f t="shared" si="10"/>
        <v>16491</v>
      </c>
      <c r="T344">
        <f t="shared" si="11"/>
        <v>16492</v>
      </c>
    </row>
    <row r="345" spans="1:20" hidden="1" x14ac:dyDescent="0.25">
      <c r="A345" s="2" t="s">
        <v>118</v>
      </c>
      <c r="B345" s="2" t="s">
        <v>60</v>
      </c>
      <c r="C345" s="2" t="s">
        <v>21</v>
      </c>
      <c r="D345" s="4">
        <v>6598</v>
      </c>
      <c r="F345" s="1">
        <v>2</v>
      </c>
      <c r="G345" s="1">
        <v>0.3</v>
      </c>
      <c r="H345" s="1">
        <v>0.01</v>
      </c>
      <c r="I345" s="1">
        <v>0.06</v>
      </c>
      <c r="J345">
        <v>8901</v>
      </c>
      <c r="K345" s="3">
        <v>3552</v>
      </c>
      <c r="L345" s="3">
        <v>1466</v>
      </c>
      <c r="M345" s="4">
        <v>25</v>
      </c>
      <c r="N345" s="4">
        <v>243</v>
      </c>
      <c r="O345" s="3">
        <v>10344</v>
      </c>
      <c r="P345" s="4">
        <v>247</v>
      </c>
      <c r="Q345" s="4">
        <v>1788</v>
      </c>
      <c r="R345" s="3">
        <v>642</v>
      </c>
      <c r="S345">
        <f t="shared" si="10"/>
        <v>8900</v>
      </c>
      <c r="T345">
        <f t="shared" si="11"/>
        <v>8901</v>
      </c>
    </row>
    <row r="346" spans="1:20" hidden="1" x14ac:dyDescent="0.25">
      <c r="A346" s="2" t="s">
        <v>118</v>
      </c>
      <c r="B346" s="2" t="s">
        <v>91</v>
      </c>
      <c r="C346" s="2" t="s">
        <v>21</v>
      </c>
      <c r="D346" s="4">
        <v>146</v>
      </c>
      <c r="F346" s="1">
        <v>4</v>
      </c>
      <c r="G346" s="1">
        <v>0</v>
      </c>
      <c r="H346" s="1">
        <v>0</v>
      </c>
      <c r="I346" s="1">
        <v>0</v>
      </c>
      <c r="J346">
        <v>8440</v>
      </c>
      <c r="K346" s="3">
        <v>163</v>
      </c>
      <c r="L346" s="3">
        <v>4651</v>
      </c>
      <c r="M346" s="4">
        <v>23</v>
      </c>
      <c r="N346" s="4">
        <v>97</v>
      </c>
      <c r="O346" s="3">
        <v>5796</v>
      </c>
      <c r="P346" s="4">
        <v>5</v>
      </c>
      <c r="Q346" s="4">
        <v>8169</v>
      </c>
      <c r="R346" s="3">
        <v>-1844</v>
      </c>
      <c r="S346">
        <f t="shared" si="10"/>
        <v>8440</v>
      </c>
      <c r="T346">
        <f t="shared" si="11"/>
        <v>8440</v>
      </c>
    </row>
    <row r="347" spans="1:20" hidden="1" x14ac:dyDescent="0.25">
      <c r="A347" s="2" t="s">
        <v>118</v>
      </c>
      <c r="B347" s="2" t="s">
        <v>65</v>
      </c>
      <c r="C347" s="2" t="s">
        <v>21</v>
      </c>
      <c r="D347" s="4">
        <v>105</v>
      </c>
      <c r="E347" s="4">
        <v>1138</v>
      </c>
      <c r="F347" s="1">
        <v>115</v>
      </c>
      <c r="G347" s="1">
        <v>61.46</v>
      </c>
      <c r="H347" s="1">
        <v>0.16</v>
      </c>
      <c r="I347" s="1">
        <v>2.52</v>
      </c>
      <c r="J347">
        <v>8197</v>
      </c>
      <c r="K347" s="3">
        <v>4373</v>
      </c>
      <c r="L347" s="3">
        <v>1723</v>
      </c>
      <c r="M347" s="4">
        <v>5084</v>
      </c>
      <c r="N347" s="4">
        <v>1230</v>
      </c>
      <c r="O347" s="3">
        <v>9670</v>
      </c>
      <c r="P347" s="4">
        <v>406</v>
      </c>
      <c r="Q347" s="4">
        <v>234</v>
      </c>
      <c r="R347" s="3">
        <v>1178</v>
      </c>
      <c r="S347">
        <f t="shared" si="10"/>
        <v>8198</v>
      </c>
      <c r="T347">
        <f t="shared" si="11"/>
        <v>8197</v>
      </c>
    </row>
    <row r="348" spans="1:20" hidden="1" x14ac:dyDescent="0.25">
      <c r="A348" s="2" t="s">
        <v>118</v>
      </c>
      <c r="B348" s="2" t="s">
        <v>52</v>
      </c>
      <c r="C348" s="2" t="s">
        <v>21</v>
      </c>
      <c r="D348" s="4">
        <v>6136</v>
      </c>
      <c r="E348" s="4">
        <v>11</v>
      </c>
      <c r="F348" s="1">
        <v>86</v>
      </c>
      <c r="G348" s="1">
        <v>12.13</v>
      </c>
      <c r="H348" s="1">
        <v>0.28000000000000003</v>
      </c>
      <c r="I348" s="1">
        <v>1.98</v>
      </c>
      <c r="J348">
        <v>7961</v>
      </c>
      <c r="K348" s="3">
        <v>1056</v>
      </c>
      <c r="L348" s="3">
        <v>2465</v>
      </c>
      <c r="M348" s="4">
        <v>1003</v>
      </c>
      <c r="N348" s="4">
        <v>122</v>
      </c>
      <c r="O348" s="3">
        <v>4387</v>
      </c>
      <c r="P348" s="4">
        <v>63</v>
      </c>
      <c r="Q348" s="4">
        <v>626</v>
      </c>
      <c r="R348" s="3">
        <v>2165</v>
      </c>
      <c r="S348">
        <f t="shared" si="10"/>
        <v>7961</v>
      </c>
      <c r="T348">
        <f t="shared" si="11"/>
        <v>7961</v>
      </c>
    </row>
    <row r="349" spans="1:20" hidden="1" x14ac:dyDescent="0.25">
      <c r="A349" s="2" t="s">
        <v>118</v>
      </c>
      <c r="B349" s="2" t="s">
        <v>26</v>
      </c>
      <c r="C349" s="2" t="s">
        <v>21</v>
      </c>
      <c r="E349" s="4">
        <v>0</v>
      </c>
      <c r="F349" s="1">
        <v>126</v>
      </c>
      <c r="G349" s="1">
        <v>93.95</v>
      </c>
      <c r="I349" s="1">
        <v>1.29</v>
      </c>
      <c r="J349">
        <v>7773</v>
      </c>
      <c r="K349" s="3">
        <v>1509</v>
      </c>
      <c r="L349" s="3">
        <v>632</v>
      </c>
      <c r="M349" s="4">
        <v>7773</v>
      </c>
      <c r="O349" s="3">
        <v>8650</v>
      </c>
      <c r="S349">
        <f t="shared" si="10"/>
        <v>7773</v>
      </c>
      <c r="T349">
        <f t="shared" si="11"/>
        <v>7773</v>
      </c>
    </row>
    <row r="350" spans="1:20" hidden="1" x14ac:dyDescent="0.25">
      <c r="A350" s="2" t="s">
        <v>118</v>
      </c>
      <c r="B350" s="2" t="s">
        <v>50</v>
      </c>
      <c r="C350" s="2" t="s">
        <v>21</v>
      </c>
      <c r="D350" s="4">
        <v>90</v>
      </c>
      <c r="F350" s="1">
        <v>51</v>
      </c>
      <c r="G350" s="1">
        <v>67.84</v>
      </c>
      <c r="H350" s="1">
        <v>0.42</v>
      </c>
      <c r="I350" s="1">
        <v>2.41</v>
      </c>
      <c r="J350">
        <v>6339</v>
      </c>
      <c r="K350" s="3">
        <v>997</v>
      </c>
      <c r="L350" s="3">
        <v>4378</v>
      </c>
      <c r="M350" s="4">
        <v>5612</v>
      </c>
      <c r="N350" s="4">
        <v>636</v>
      </c>
      <c r="O350" s="3">
        <v>2941</v>
      </c>
      <c r="R350" s="3">
        <v>17</v>
      </c>
      <c r="S350">
        <f t="shared" si="10"/>
        <v>6339</v>
      </c>
      <c r="T350">
        <f t="shared" si="11"/>
        <v>6338</v>
      </c>
    </row>
    <row r="351" spans="1:20" hidden="1" x14ac:dyDescent="0.25">
      <c r="A351" s="2" t="s">
        <v>118</v>
      </c>
      <c r="B351" s="2" t="s">
        <v>112</v>
      </c>
      <c r="C351" s="2" t="s">
        <v>21</v>
      </c>
      <c r="D351" s="4">
        <v>3318</v>
      </c>
      <c r="F351" s="1">
        <v>76</v>
      </c>
      <c r="G351" s="1">
        <v>9.59</v>
      </c>
      <c r="H351" s="1">
        <v>0.27</v>
      </c>
      <c r="I351" s="1">
        <v>1.92</v>
      </c>
      <c r="J351">
        <v>4872</v>
      </c>
      <c r="K351" s="3">
        <v>682</v>
      </c>
      <c r="L351" s="3">
        <v>659</v>
      </c>
      <c r="M351" s="4">
        <v>793</v>
      </c>
      <c r="N351" s="4">
        <v>116</v>
      </c>
      <c r="O351" s="3">
        <v>4689</v>
      </c>
      <c r="P351" s="4">
        <v>58</v>
      </c>
      <c r="Q351" s="4">
        <v>586</v>
      </c>
      <c r="R351" s="3">
        <v>205</v>
      </c>
      <c r="S351">
        <f t="shared" si="10"/>
        <v>4871</v>
      </c>
      <c r="T351">
        <f t="shared" si="11"/>
        <v>4871</v>
      </c>
    </row>
    <row r="352" spans="1:20" hidden="1" x14ac:dyDescent="0.25">
      <c r="A352" s="2" t="s">
        <v>118</v>
      </c>
      <c r="B352" s="2" t="s">
        <v>115</v>
      </c>
      <c r="C352" s="2" t="s">
        <v>19</v>
      </c>
      <c r="F352" s="1">
        <v>237</v>
      </c>
      <c r="G352" s="1">
        <v>51.81</v>
      </c>
      <c r="H352" s="1">
        <v>19.510000000000002</v>
      </c>
      <c r="I352" s="1">
        <v>14.26</v>
      </c>
      <c r="J352">
        <v>4286</v>
      </c>
      <c r="K352" s="3">
        <v>2407</v>
      </c>
      <c r="L352" s="3">
        <v>1187</v>
      </c>
      <c r="M352" s="4">
        <v>4286</v>
      </c>
      <c r="O352" s="3">
        <v>5507</v>
      </c>
      <c r="R352" s="3">
        <v>0</v>
      </c>
      <c r="S352">
        <f t="shared" si="10"/>
        <v>4287</v>
      </c>
      <c r="T352">
        <f t="shared" si="11"/>
        <v>4286</v>
      </c>
    </row>
    <row r="353" spans="1:20" hidden="1" x14ac:dyDescent="0.25">
      <c r="A353" s="2" t="s">
        <v>118</v>
      </c>
      <c r="B353" s="2" t="s">
        <v>113</v>
      </c>
      <c r="C353" s="2" t="s">
        <v>21</v>
      </c>
      <c r="D353" s="4">
        <v>80</v>
      </c>
      <c r="F353" s="1">
        <v>8</v>
      </c>
      <c r="G353" s="1">
        <v>0.88</v>
      </c>
      <c r="H353" s="1">
        <v>0.42</v>
      </c>
      <c r="I353" s="1">
        <v>0.89</v>
      </c>
      <c r="J353">
        <v>3446</v>
      </c>
      <c r="K353" s="3">
        <v>21</v>
      </c>
      <c r="L353" s="3">
        <v>3620</v>
      </c>
      <c r="M353" s="4">
        <v>72</v>
      </c>
      <c r="N353" s="4">
        <v>12</v>
      </c>
      <c r="O353" s="3">
        <v>10</v>
      </c>
      <c r="Q353" s="4">
        <v>3282</v>
      </c>
      <c r="R353" s="3">
        <v>-162</v>
      </c>
      <c r="S353">
        <f t="shared" si="10"/>
        <v>3447</v>
      </c>
      <c r="T353">
        <f t="shared" si="11"/>
        <v>3446</v>
      </c>
    </row>
    <row r="354" spans="1:20" hidden="1" x14ac:dyDescent="0.25">
      <c r="A354" s="2" t="s">
        <v>118</v>
      </c>
      <c r="B354" s="2" t="s">
        <v>68</v>
      </c>
      <c r="C354" s="2" t="s">
        <v>21</v>
      </c>
      <c r="D354" s="4">
        <v>7</v>
      </c>
      <c r="E354" s="4">
        <v>440</v>
      </c>
      <c r="F354" s="1">
        <v>345</v>
      </c>
      <c r="G354" s="1">
        <v>35.61</v>
      </c>
      <c r="J354">
        <v>3393</v>
      </c>
      <c r="K354" s="3">
        <v>1327</v>
      </c>
      <c r="L354" s="3">
        <v>860</v>
      </c>
      <c r="M354" s="4">
        <v>2946</v>
      </c>
      <c r="O354" s="3">
        <v>3613</v>
      </c>
      <c r="Q354" s="4">
        <v>0</v>
      </c>
      <c r="R354" s="3">
        <v>247</v>
      </c>
      <c r="S354">
        <f t="shared" si="10"/>
        <v>3393</v>
      </c>
      <c r="T354">
        <f t="shared" si="11"/>
        <v>3393</v>
      </c>
    </row>
    <row r="355" spans="1:20" hidden="1" x14ac:dyDescent="0.25">
      <c r="A355" s="2" t="s">
        <v>118</v>
      </c>
      <c r="B355" s="2" t="s">
        <v>32</v>
      </c>
      <c r="C355" s="2" t="s">
        <v>21</v>
      </c>
      <c r="D355" s="4">
        <v>2373</v>
      </c>
      <c r="E355" s="4">
        <v>228</v>
      </c>
      <c r="F355" s="1">
        <v>5</v>
      </c>
      <c r="G355" s="1">
        <v>0.68</v>
      </c>
      <c r="H355" s="1">
        <v>0.01</v>
      </c>
      <c r="I355" s="1">
        <v>0.13</v>
      </c>
      <c r="J355">
        <v>2778</v>
      </c>
      <c r="K355" s="3">
        <v>271</v>
      </c>
      <c r="L355" s="3">
        <v>298</v>
      </c>
      <c r="M355" s="4">
        <v>56</v>
      </c>
      <c r="N355" s="4">
        <v>53</v>
      </c>
      <c r="O355" s="3">
        <v>2690</v>
      </c>
      <c r="P355" s="4">
        <v>68</v>
      </c>
      <c r="R355" s="3">
        <v>60</v>
      </c>
      <c r="S355">
        <f t="shared" si="10"/>
        <v>2777</v>
      </c>
      <c r="T355">
        <f t="shared" si="11"/>
        <v>2778</v>
      </c>
    </row>
    <row r="356" spans="1:20" hidden="1" x14ac:dyDescent="0.25">
      <c r="A356" s="2" t="s">
        <v>118</v>
      </c>
      <c r="B356" s="2" t="s">
        <v>36</v>
      </c>
      <c r="C356" s="2" t="s">
        <v>21</v>
      </c>
      <c r="F356" s="1">
        <v>30</v>
      </c>
      <c r="G356" s="1">
        <v>25.19</v>
      </c>
      <c r="H356" s="1">
        <v>0.28000000000000003</v>
      </c>
      <c r="I356" s="1">
        <v>0.42</v>
      </c>
      <c r="J356">
        <v>2267</v>
      </c>
      <c r="K356" s="3">
        <v>648</v>
      </c>
      <c r="L356" s="3">
        <v>2499</v>
      </c>
      <c r="M356" s="4">
        <v>2084</v>
      </c>
      <c r="N356" s="4">
        <v>183</v>
      </c>
      <c r="O356" s="3">
        <v>391</v>
      </c>
      <c r="Q356" s="4">
        <v>0</v>
      </c>
      <c r="R356" s="3">
        <v>26</v>
      </c>
      <c r="S356">
        <f t="shared" si="10"/>
        <v>2268</v>
      </c>
      <c r="T356">
        <f t="shared" si="11"/>
        <v>2267</v>
      </c>
    </row>
    <row r="357" spans="1:20" hidden="1" x14ac:dyDescent="0.25">
      <c r="A357" s="2" t="s">
        <v>118</v>
      </c>
      <c r="B357" s="2" t="s">
        <v>44</v>
      </c>
      <c r="C357" s="2" t="s">
        <v>21</v>
      </c>
      <c r="D357" s="4">
        <v>700</v>
      </c>
      <c r="E357" s="4">
        <v>1012</v>
      </c>
      <c r="F357" s="1">
        <v>133</v>
      </c>
      <c r="G357" s="1">
        <v>5.49</v>
      </c>
      <c r="H357" s="1">
        <v>15.05</v>
      </c>
      <c r="I357" s="1">
        <v>0.01</v>
      </c>
      <c r="J357">
        <v>2167</v>
      </c>
      <c r="K357" s="3">
        <v>1165</v>
      </c>
      <c r="L357" s="3">
        <v>193</v>
      </c>
      <c r="M357" s="4">
        <v>454</v>
      </c>
      <c r="O357" s="3">
        <v>3139</v>
      </c>
      <c r="Q357" s="4">
        <v>1</v>
      </c>
      <c r="R357" s="3">
        <v>0</v>
      </c>
      <c r="S357">
        <f t="shared" si="10"/>
        <v>2167</v>
      </c>
      <c r="T357">
        <f t="shared" si="11"/>
        <v>2167</v>
      </c>
    </row>
    <row r="358" spans="1:20" hidden="1" x14ac:dyDescent="0.25">
      <c r="A358" s="2" t="s">
        <v>118</v>
      </c>
      <c r="B358" s="2" t="s">
        <v>78</v>
      </c>
      <c r="C358" s="2" t="s">
        <v>21</v>
      </c>
      <c r="F358" s="1">
        <v>43</v>
      </c>
      <c r="G358" s="1">
        <v>22.91</v>
      </c>
      <c r="I358" s="1">
        <v>0</v>
      </c>
      <c r="J358">
        <v>1946</v>
      </c>
      <c r="K358" s="3">
        <v>432</v>
      </c>
      <c r="L358" s="3">
        <v>1532</v>
      </c>
      <c r="M358" s="4">
        <v>1896</v>
      </c>
      <c r="O358" s="3">
        <v>841</v>
      </c>
      <c r="Q358" s="4">
        <v>50</v>
      </c>
      <c r="R358" s="3">
        <v>5</v>
      </c>
      <c r="S358">
        <f t="shared" si="10"/>
        <v>1946</v>
      </c>
      <c r="T358">
        <f t="shared" si="11"/>
        <v>1946</v>
      </c>
    </row>
    <row r="359" spans="1:20" hidden="1" x14ac:dyDescent="0.25">
      <c r="A359" s="2" t="s">
        <v>118</v>
      </c>
      <c r="B359" s="2" t="s">
        <v>66</v>
      </c>
      <c r="C359" s="2" t="s">
        <v>21</v>
      </c>
      <c r="F359" s="1">
        <v>16</v>
      </c>
      <c r="G359" s="1">
        <v>8.73</v>
      </c>
      <c r="H359" s="1">
        <v>0.05</v>
      </c>
      <c r="I359" s="1">
        <v>0.15</v>
      </c>
      <c r="J359">
        <v>1847</v>
      </c>
      <c r="K359" s="3">
        <v>90</v>
      </c>
      <c r="L359" s="3">
        <v>797</v>
      </c>
      <c r="M359" s="4">
        <v>722</v>
      </c>
      <c r="N359" s="4">
        <v>15</v>
      </c>
      <c r="O359" s="3">
        <v>1140</v>
      </c>
      <c r="Q359" s="4">
        <v>1110</v>
      </c>
      <c r="R359" s="3">
        <v>0</v>
      </c>
      <c r="S359">
        <f t="shared" si="10"/>
        <v>1847</v>
      </c>
      <c r="T359">
        <f t="shared" si="11"/>
        <v>1847</v>
      </c>
    </row>
    <row r="360" spans="1:20" hidden="1" x14ac:dyDescent="0.25">
      <c r="A360" s="2" t="s">
        <v>118</v>
      </c>
      <c r="B360" s="2" t="s">
        <v>73</v>
      </c>
      <c r="C360" s="2" t="s">
        <v>21</v>
      </c>
      <c r="F360" s="1">
        <v>11</v>
      </c>
      <c r="G360" s="1">
        <v>19.010000000000002</v>
      </c>
      <c r="H360" s="1">
        <v>0.12</v>
      </c>
      <c r="I360" s="1">
        <v>0.51</v>
      </c>
      <c r="J360">
        <v>1694</v>
      </c>
      <c r="K360" s="3">
        <v>139</v>
      </c>
      <c r="L360" s="3">
        <v>1764</v>
      </c>
      <c r="M360" s="4">
        <v>1573</v>
      </c>
      <c r="N360" s="4">
        <v>121</v>
      </c>
      <c r="O360" s="3">
        <v>69</v>
      </c>
      <c r="S360">
        <f t="shared" si="10"/>
        <v>1694</v>
      </c>
      <c r="T360">
        <f t="shared" si="11"/>
        <v>1694</v>
      </c>
    </row>
    <row r="361" spans="1:20" hidden="1" x14ac:dyDescent="0.25">
      <c r="A361" s="2" t="s">
        <v>118</v>
      </c>
      <c r="B361" s="2" t="s">
        <v>64</v>
      </c>
      <c r="C361" s="2" t="s">
        <v>21</v>
      </c>
      <c r="F361" s="1">
        <v>25</v>
      </c>
      <c r="G361" s="1">
        <v>18.649999999999999</v>
      </c>
      <c r="H361" s="1">
        <v>0.2</v>
      </c>
      <c r="I361" s="1">
        <v>0.15</v>
      </c>
      <c r="J361">
        <v>1648</v>
      </c>
      <c r="K361" s="3">
        <v>542</v>
      </c>
      <c r="L361" s="3">
        <v>1177</v>
      </c>
      <c r="M361" s="4">
        <v>1543</v>
      </c>
      <c r="N361" s="4">
        <v>15</v>
      </c>
      <c r="O361" s="3">
        <v>804</v>
      </c>
      <c r="Q361" s="4">
        <v>90</v>
      </c>
      <c r="R361" s="3">
        <v>209</v>
      </c>
      <c r="S361">
        <f t="shared" si="10"/>
        <v>1648</v>
      </c>
      <c r="T361">
        <f t="shared" si="11"/>
        <v>1648</v>
      </c>
    </row>
    <row r="362" spans="1:20" hidden="1" x14ac:dyDescent="0.25">
      <c r="A362" s="2" t="s">
        <v>118</v>
      </c>
      <c r="B362" s="2" t="s">
        <v>45</v>
      </c>
      <c r="C362" s="2" t="s">
        <v>21</v>
      </c>
      <c r="E362" s="4">
        <v>1399</v>
      </c>
      <c r="F362" s="1">
        <v>71</v>
      </c>
      <c r="G362" s="1">
        <v>2.87</v>
      </c>
      <c r="H362" s="1">
        <v>7.96</v>
      </c>
      <c r="I362" s="1">
        <v>0.06</v>
      </c>
      <c r="J362">
        <v>1612</v>
      </c>
      <c r="K362" s="3">
        <v>844</v>
      </c>
      <c r="L362" s="3">
        <v>2456</v>
      </c>
      <c r="M362" s="4">
        <v>237</v>
      </c>
      <c r="Q362" s="4">
        <v>3</v>
      </c>
      <c r="R362" s="3">
        <v>0</v>
      </c>
      <c r="S362">
        <f t="shared" si="10"/>
        <v>1612</v>
      </c>
      <c r="T362">
        <f t="shared" si="11"/>
        <v>1639</v>
      </c>
    </row>
    <row r="363" spans="1:20" hidden="1" x14ac:dyDescent="0.25">
      <c r="A363" s="2" t="s">
        <v>118</v>
      </c>
      <c r="B363" s="2" t="s">
        <v>76</v>
      </c>
      <c r="C363" s="2" t="s">
        <v>19</v>
      </c>
      <c r="F363" s="1">
        <v>65</v>
      </c>
      <c r="G363" s="1">
        <v>17.75</v>
      </c>
      <c r="H363" s="1">
        <v>3.81</v>
      </c>
      <c r="I363" s="1">
        <v>7.26</v>
      </c>
      <c r="J363">
        <v>1569</v>
      </c>
      <c r="K363" s="3">
        <v>676</v>
      </c>
      <c r="L363" s="3">
        <v>788</v>
      </c>
      <c r="M363" s="4">
        <v>1469</v>
      </c>
      <c r="O363" s="3">
        <v>1457</v>
      </c>
      <c r="Q363" s="4">
        <v>100</v>
      </c>
      <c r="R363" s="3">
        <v>0</v>
      </c>
      <c r="S363">
        <f t="shared" si="10"/>
        <v>1569</v>
      </c>
      <c r="T363">
        <f t="shared" si="11"/>
        <v>1569</v>
      </c>
    </row>
    <row r="364" spans="1:20" hidden="1" x14ac:dyDescent="0.25">
      <c r="A364" s="2" t="s">
        <v>118</v>
      </c>
      <c r="B364" s="2" t="s">
        <v>59</v>
      </c>
      <c r="C364" s="2" t="s">
        <v>21</v>
      </c>
      <c r="F364" s="1">
        <v>13</v>
      </c>
      <c r="G364" s="1">
        <v>15.59</v>
      </c>
      <c r="H364" s="1">
        <v>0.04</v>
      </c>
      <c r="I364" s="1">
        <v>0.21</v>
      </c>
      <c r="J364">
        <v>1311</v>
      </c>
      <c r="K364" s="3">
        <v>877</v>
      </c>
      <c r="L364" s="3">
        <v>2147</v>
      </c>
      <c r="M364" s="4">
        <v>1290</v>
      </c>
      <c r="N364" s="4">
        <v>21</v>
      </c>
      <c r="Q364" s="4">
        <v>0</v>
      </c>
      <c r="R364" s="3">
        <v>41</v>
      </c>
      <c r="S364">
        <f t="shared" si="10"/>
        <v>1311</v>
      </c>
      <c r="T364">
        <f t="shared" si="11"/>
        <v>1311</v>
      </c>
    </row>
    <row r="365" spans="1:20" hidden="1" x14ac:dyDescent="0.25">
      <c r="A365" s="2" t="s">
        <v>118</v>
      </c>
      <c r="B365" s="2" t="s">
        <v>75</v>
      </c>
      <c r="C365" s="2" t="s">
        <v>19</v>
      </c>
      <c r="F365" s="1">
        <v>39</v>
      </c>
      <c r="G365" s="1">
        <v>13.16</v>
      </c>
      <c r="H365" s="1">
        <v>2.06</v>
      </c>
      <c r="I365" s="1">
        <v>4.71</v>
      </c>
      <c r="J365">
        <v>1094</v>
      </c>
      <c r="K365" s="3">
        <v>410</v>
      </c>
      <c r="L365" s="3">
        <v>388</v>
      </c>
      <c r="M365" s="4">
        <v>1089</v>
      </c>
      <c r="N365" s="4">
        <v>5</v>
      </c>
      <c r="O365" s="3">
        <v>1117</v>
      </c>
      <c r="R365" s="3">
        <v>0</v>
      </c>
      <c r="S365">
        <f t="shared" si="10"/>
        <v>1095</v>
      </c>
      <c r="T365">
        <f t="shared" si="11"/>
        <v>1094</v>
      </c>
    </row>
    <row r="366" spans="1:20" hidden="1" x14ac:dyDescent="0.25">
      <c r="A366" s="2" t="s">
        <v>118</v>
      </c>
      <c r="B366" s="2" t="s">
        <v>57</v>
      </c>
      <c r="C366" s="2" t="s">
        <v>19</v>
      </c>
      <c r="F366" s="1">
        <v>47</v>
      </c>
      <c r="G366" s="1">
        <v>12.2</v>
      </c>
      <c r="H366" s="1">
        <v>3.32</v>
      </c>
      <c r="I366" s="1">
        <v>3.82</v>
      </c>
      <c r="J366">
        <v>1093</v>
      </c>
      <c r="K366" s="3">
        <v>152</v>
      </c>
      <c r="L366" s="3">
        <v>464</v>
      </c>
      <c r="M366" s="4">
        <v>1010</v>
      </c>
      <c r="N366" s="4">
        <v>7</v>
      </c>
      <c r="O366" s="3">
        <v>781</v>
      </c>
      <c r="P366" s="4">
        <v>76</v>
      </c>
      <c r="R366" s="3">
        <v>0</v>
      </c>
      <c r="S366">
        <f t="shared" si="10"/>
        <v>1093</v>
      </c>
      <c r="T366">
        <f t="shared" si="11"/>
        <v>1093</v>
      </c>
    </row>
    <row r="367" spans="1:20" hidden="1" x14ac:dyDescent="0.25">
      <c r="A367" s="2" t="s">
        <v>118</v>
      </c>
      <c r="B367" s="2" t="s">
        <v>34</v>
      </c>
      <c r="C367" s="2" t="s">
        <v>21</v>
      </c>
      <c r="E367" s="4">
        <v>92</v>
      </c>
      <c r="F367" s="1">
        <v>116</v>
      </c>
      <c r="G367" s="1">
        <v>11.84</v>
      </c>
      <c r="I367" s="1">
        <v>0</v>
      </c>
      <c r="J367">
        <v>1072</v>
      </c>
      <c r="K367" s="3">
        <v>697</v>
      </c>
      <c r="L367" s="3">
        <v>1160</v>
      </c>
      <c r="M367" s="4">
        <v>980</v>
      </c>
      <c r="O367" s="3">
        <v>609</v>
      </c>
      <c r="Q367" s="4">
        <v>0</v>
      </c>
      <c r="R367" s="3">
        <v>0</v>
      </c>
      <c r="S367">
        <f t="shared" si="10"/>
        <v>1072</v>
      </c>
      <c r="T367">
        <f t="shared" si="11"/>
        <v>1072</v>
      </c>
    </row>
    <row r="368" spans="1:20" hidden="1" x14ac:dyDescent="0.25">
      <c r="A368" s="2" t="s">
        <v>118</v>
      </c>
      <c r="B368" s="2" t="s">
        <v>24</v>
      </c>
      <c r="C368" s="2" t="s">
        <v>21</v>
      </c>
      <c r="F368" s="1">
        <v>20</v>
      </c>
      <c r="G368" s="1">
        <v>11.85</v>
      </c>
      <c r="H368" s="1">
        <v>0.03</v>
      </c>
      <c r="I368" s="1">
        <v>0.26</v>
      </c>
      <c r="J368">
        <v>1039</v>
      </c>
      <c r="K368" s="3">
        <v>305</v>
      </c>
      <c r="L368" s="3">
        <v>1344</v>
      </c>
      <c r="M368" s="4">
        <v>980</v>
      </c>
      <c r="N368" s="4">
        <v>59</v>
      </c>
      <c r="S368">
        <f t="shared" si="10"/>
        <v>1039</v>
      </c>
      <c r="T368">
        <f t="shared" si="11"/>
        <v>1039</v>
      </c>
    </row>
    <row r="369" spans="1:20" hidden="1" x14ac:dyDescent="0.25">
      <c r="A369" s="2" t="s">
        <v>118</v>
      </c>
      <c r="B369" s="2" t="s">
        <v>39</v>
      </c>
      <c r="C369" s="2" t="s">
        <v>19</v>
      </c>
      <c r="D369" s="4">
        <v>13</v>
      </c>
      <c r="E369" s="4">
        <v>357</v>
      </c>
      <c r="F369" s="1">
        <v>138</v>
      </c>
      <c r="G369" s="1">
        <v>7.09</v>
      </c>
      <c r="H369" s="1">
        <v>15.34</v>
      </c>
      <c r="I369" s="1">
        <v>0</v>
      </c>
      <c r="J369">
        <v>1011</v>
      </c>
      <c r="K369" s="3">
        <v>721</v>
      </c>
      <c r="L369" s="3">
        <v>317</v>
      </c>
      <c r="M369" s="4">
        <v>587</v>
      </c>
      <c r="O369" s="3">
        <v>1414</v>
      </c>
      <c r="Q369" s="4">
        <v>54</v>
      </c>
      <c r="R369" s="3">
        <v>0</v>
      </c>
      <c r="S369">
        <f t="shared" si="10"/>
        <v>1010</v>
      </c>
      <c r="T369">
        <f t="shared" si="11"/>
        <v>1011</v>
      </c>
    </row>
    <row r="370" spans="1:20" hidden="1" x14ac:dyDescent="0.25">
      <c r="A370" s="2" t="s">
        <v>118</v>
      </c>
      <c r="B370" s="2" t="s">
        <v>81</v>
      </c>
      <c r="C370" s="2" t="s">
        <v>21</v>
      </c>
      <c r="E370" s="4">
        <v>1010</v>
      </c>
      <c r="J370">
        <v>1010</v>
      </c>
      <c r="K370" s="3">
        <v>165</v>
      </c>
      <c r="L370" s="3">
        <v>1063</v>
      </c>
      <c r="O370" s="3">
        <v>112</v>
      </c>
      <c r="S370">
        <f t="shared" si="10"/>
        <v>1010</v>
      </c>
      <c r="T370">
        <f t="shared" si="11"/>
        <v>1010</v>
      </c>
    </row>
    <row r="371" spans="1:20" hidden="1" x14ac:dyDescent="0.25">
      <c r="A371" s="2" t="s">
        <v>118</v>
      </c>
      <c r="B371" s="2" t="s">
        <v>28</v>
      </c>
      <c r="C371" s="2" t="s">
        <v>21</v>
      </c>
      <c r="F371" s="1">
        <v>86</v>
      </c>
      <c r="G371" s="1">
        <v>10.61</v>
      </c>
      <c r="J371">
        <v>878</v>
      </c>
      <c r="K371" s="3">
        <v>246</v>
      </c>
      <c r="L371" s="3">
        <v>310</v>
      </c>
      <c r="M371" s="4">
        <v>878</v>
      </c>
      <c r="O371" s="3">
        <v>813</v>
      </c>
      <c r="S371">
        <f t="shared" si="10"/>
        <v>877</v>
      </c>
      <c r="T371">
        <f t="shared" si="11"/>
        <v>878</v>
      </c>
    </row>
    <row r="372" spans="1:20" hidden="1" x14ac:dyDescent="0.25">
      <c r="A372" s="2" t="s">
        <v>118</v>
      </c>
      <c r="B372" s="2" t="s">
        <v>84</v>
      </c>
      <c r="C372" s="2" t="s">
        <v>21</v>
      </c>
      <c r="D372" s="4">
        <v>652</v>
      </c>
      <c r="F372" s="1">
        <v>13</v>
      </c>
      <c r="G372" s="1">
        <v>1.54</v>
      </c>
      <c r="H372" s="1">
        <v>0.23</v>
      </c>
      <c r="I372" s="1">
        <v>0.48</v>
      </c>
      <c r="J372">
        <v>818</v>
      </c>
      <c r="K372" s="3">
        <v>177</v>
      </c>
      <c r="L372" s="3">
        <v>323</v>
      </c>
      <c r="M372" s="4">
        <v>127</v>
      </c>
      <c r="N372" s="4">
        <v>19</v>
      </c>
      <c r="O372" s="3">
        <v>628</v>
      </c>
      <c r="P372" s="4">
        <v>20</v>
      </c>
      <c r="R372" s="3">
        <v>45</v>
      </c>
      <c r="S372">
        <f t="shared" si="10"/>
        <v>819</v>
      </c>
      <c r="T372">
        <f t="shared" si="11"/>
        <v>818</v>
      </c>
    </row>
    <row r="373" spans="1:20" hidden="1" x14ac:dyDescent="0.25">
      <c r="A373" s="2" t="s">
        <v>118</v>
      </c>
      <c r="B373" s="2" t="s">
        <v>56</v>
      </c>
      <c r="C373" s="2" t="s">
        <v>21</v>
      </c>
      <c r="F373" s="1">
        <v>48</v>
      </c>
      <c r="G373" s="1">
        <v>6.69</v>
      </c>
      <c r="H373" s="1">
        <v>4.43</v>
      </c>
      <c r="I373" s="1">
        <v>1.29</v>
      </c>
      <c r="J373">
        <v>567</v>
      </c>
      <c r="K373" s="3">
        <v>162</v>
      </c>
      <c r="L373" s="3">
        <v>712</v>
      </c>
      <c r="M373" s="4">
        <v>554</v>
      </c>
      <c r="N373" s="4">
        <v>13</v>
      </c>
      <c r="O373" s="3">
        <v>17</v>
      </c>
      <c r="R373" s="3">
        <v>0</v>
      </c>
      <c r="S373">
        <f t="shared" si="10"/>
        <v>567</v>
      </c>
      <c r="T373">
        <f t="shared" si="11"/>
        <v>567</v>
      </c>
    </row>
    <row r="374" spans="1:20" hidden="1" x14ac:dyDescent="0.25">
      <c r="A374" s="2" t="s">
        <v>118</v>
      </c>
      <c r="B374" s="2" t="s">
        <v>101</v>
      </c>
      <c r="C374" s="2" t="s">
        <v>21</v>
      </c>
      <c r="F374" s="1">
        <v>6</v>
      </c>
      <c r="G374" s="1">
        <v>6.06</v>
      </c>
      <c r="H374" s="1">
        <v>0.03</v>
      </c>
      <c r="I374" s="1">
        <v>0.2</v>
      </c>
      <c r="J374">
        <v>565</v>
      </c>
      <c r="K374" s="3">
        <v>78</v>
      </c>
      <c r="L374" s="3">
        <v>237</v>
      </c>
      <c r="M374" s="4">
        <v>501</v>
      </c>
      <c r="N374" s="4">
        <v>64</v>
      </c>
      <c r="O374" s="3">
        <v>406</v>
      </c>
      <c r="S374">
        <f t="shared" si="10"/>
        <v>565</v>
      </c>
      <c r="T374">
        <f t="shared" si="11"/>
        <v>565</v>
      </c>
    </row>
    <row r="375" spans="1:20" hidden="1" x14ac:dyDescent="0.25">
      <c r="A375" s="2" t="s">
        <v>118</v>
      </c>
      <c r="B375" s="2" t="s">
        <v>29</v>
      </c>
      <c r="C375" s="2" t="s">
        <v>21</v>
      </c>
      <c r="F375" s="1">
        <v>8</v>
      </c>
      <c r="G375" s="1">
        <v>6.75</v>
      </c>
      <c r="I375" s="1">
        <v>1.02</v>
      </c>
      <c r="J375">
        <v>559</v>
      </c>
      <c r="K375" s="3">
        <v>850</v>
      </c>
      <c r="L375" s="3">
        <v>1348</v>
      </c>
      <c r="M375" s="4">
        <v>559</v>
      </c>
      <c r="R375" s="3">
        <v>61</v>
      </c>
      <c r="S375">
        <f t="shared" si="10"/>
        <v>559</v>
      </c>
      <c r="T375">
        <f t="shared" si="11"/>
        <v>559</v>
      </c>
    </row>
    <row r="376" spans="1:20" hidden="1" x14ac:dyDescent="0.25">
      <c r="A376" s="2" t="s">
        <v>118</v>
      </c>
      <c r="B376" s="2" t="s">
        <v>31</v>
      </c>
      <c r="C376" s="2" t="s">
        <v>19</v>
      </c>
      <c r="F376" s="1">
        <v>34</v>
      </c>
      <c r="G376" s="1">
        <v>6.32</v>
      </c>
      <c r="H376" s="1">
        <v>3.34</v>
      </c>
      <c r="I376" s="1">
        <v>0.47</v>
      </c>
      <c r="J376">
        <v>545</v>
      </c>
      <c r="K376" s="3">
        <v>181</v>
      </c>
      <c r="L376" s="3">
        <v>176</v>
      </c>
      <c r="M376" s="4">
        <v>523</v>
      </c>
      <c r="N376" s="4">
        <v>22</v>
      </c>
      <c r="O376" s="3">
        <v>550</v>
      </c>
      <c r="S376">
        <f t="shared" si="10"/>
        <v>545</v>
      </c>
      <c r="T376">
        <f t="shared" si="11"/>
        <v>545</v>
      </c>
    </row>
    <row r="377" spans="1:20" hidden="1" x14ac:dyDescent="0.25">
      <c r="A377" s="2" t="s">
        <v>118</v>
      </c>
      <c r="B377" s="2" t="s">
        <v>46</v>
      </c>
      <c r="C377" s="2" t="s">
        <v>21</v>
      </c>
      <c r="E377" s="4">
        <v>23</v>
      </c>
      <c r="F377" s="1">
        <v>126</v>
      </c>
      <c r="G377" s="1">
        <v>5.2</v>
      </c>
      <c r="H377" s="1">
        <v>14.24</v>
      </c>
      <c r="I377" s="1">
        <v>0</v>
      </c>
      <c r="J377">
        <v>453</v>
      </c>
      <c r="K377" s="3">
        <v>322</v>
      </c>
      <c r="L377" s="3">
        <v>105</v>
      </c>
      <c r="M377" s="4">
        <v>430</v>
      </c>
      <c r="O377" s="3">
        <v>630</v>
      </c>
      <c r="R377" s="3">
        <v>40</v>
      </c>
      <c r="S377">
        <f t="shared" si="10"/>
        <v>453</v>
      </c>
      <c r="T377">
        <f t="shared" si="11"/>
        <v>453</v>
      </c>
    </row>
    <row r="378" spans="1:20" hidden="1" x14ac:dyDescent="0.25">
      <c r="A378" s="2" t="s">
        <v>118</v>
      </c>
      <c r="B378" s="2" t="s">
        <v>25</v>
      </c>
      <c r="C378" s="2" t="s">
        <v>19</v>
      </c>
      <c r="F378" s="1">
        <v>101</v>
      </c>
      <c r="G378" s="1">
        <v>5.16</v>
      </c>
      <c r="H378" s="1">
        <v>11.46</v>
      </c>
      <c r="I378" s="1">
        <v>0.13</v>
      </c>
      <c r="J378">
        <v>425</v>
      </c>
      <c r="K378" s="3">
        <v>142</v>
      </c>
      <c r="L378" s="3">
        <v>142</v>
      </c>
      <c r="M378" s="4">
        <v>427</v>
      </c>
      <c r="O378" s="3">
        <v>424</v>
      </c>
      <c r="S378">
        <f t="shared" si="10"/>
        <v>424</v>
      </c>
      <c r="T378">
        <f t="shared" si="11"/>
        <v>427</v>
      </c>
    </row>
    <row r="379" spans="1:20" hidden="1" x14ac:dyDescent="0.25">
      <c r="A379" s="2" t="s">
        <v>118</v>
      </c>
      <c r="B379" s="2" t="s">
        <v>38</v>
      </c>
      <c r="C379" s="2" t="s">
        <v>21</v>
      </c>
      <c r="D379" s="4">
        <v>85</v>
      </c>
      <c r="J379">
        <v>419</v>
      </c>
      <c r="K379" s="3">
        <v>35</v>
      </c>
      <c r="L379" s="3">
        <v>502</v>
      </c>
      <c r="N379" s="4">
        <v>1</v>
      </c>
      <c r="O379" s="3">
        <v>46</v>
      </c>
      <c r="P379" s="4">
        <v>20</v>
      </c>
      <c r="Q379" s="4">
        <v>313</v>
      </c>
      <c r="R379" s="3">
        <v>-95</v>
      </c>
      <c r="S379">
        <f t="shared" si="10"/>
        <v>418</v>
      </c>
      <c r="T379">
        <f t="shared" si="11"/>
        <v>419</v>
      </c>
    </row>
    <row r="380" spans="1:20" hidden="1" x14ac:dyDescent="0.25">
      <c r="A380" s="2" t="s">
        <v>118</v>
      </c>
      <c r="B380" s="2" t="s">
        <v>95</v>
      </c>
      <c r="C380" s="2" t="s">
        <v>21</v>
      </c>
      <c r="E380" s="4">
        <v>360</v>
      </c>
      <c r="F380" s="1">
        <v>0</v>
      </c>
      <c r="G380" s="1">
        <v>0</v>
      </c>
      <c r="H380" s="1">
        <v>0</v>
      </c>
      <c r="I380" s="1">
        <v>0</v>
      </c>
      <c r="J380">
        <v>360</v>
      </c>
      <c r="K380" s="3">
        <v>19</v>
      </c>
      <c r="L380" s="3">
        <v>380</v>
      </c>
      <c r="M380" s="4">
        <v>0</v>
      </c>
      <c r="O380" s="3">
        <v>0</v>
      </c>
      <c r="R380" s="3">
        <v>0</v>
      </c>
      <c r="S380">
        <f t="shared" si="10"/>
        <v>361</v>
      </c>
      <c r="T380">
        <f t="shared" si="11"/>
        <v>360</v>
      </c>
    </row>
    <row r="381" spans="1:20" hidden="1" x14ac:dyDescent="0.25">
      <c r="A381" s="2" t="s">
        <v>118</v>
      </c>
      <c r="B381" s="2" t="s">
        <v>62</v>
      </c>
      <c r="C381" s="2" t="s">
        <v>19</v>
      </c>
      <c r="E381" s="4">
        <v>0</v>
      </c>
      <c r="F381" s="1">
        <v>7</v>
      </c>
      <c r="G381" s="1">
        <v>4.25</v>
      </c>
      <c r="H381" s="1">
        <v>0.26</v>
      </c>
      <c r="I381" s="1">
        <v>1.1399999999999999</v>
      </c>
      <c r="J381">
        <v>352</v>
      </c>
      <c r="K381" s="3">
        <v>127</v>
      </c>
      <c r="L381" s="3">
        <v>446</v>
      </c>
      <c r="M381" s="4">
        <v>352</v>
      </c>
      <c r="O381" s="3">
        <v>33</v>
      </c>
      <c r="R381" s="3">
        <v>0</v>
      </c>
      <c r="S381">
        <f t="shared" si="10"/>
        <v>352</v>
      </c>
      <c r="T381">
        <f t="shared" si="11"/>
        <v>352</v>
      </c>
    </row>
    <row r="382" spans="1:20" hidden="1" x14ac:dyDescent="0.25">
      <c r="A382" s="2" t="s">
        <v>118</v>
      </c>
      <c r="B382" s="2" t="s">
        <v>105</v>
      </c>
      <c r="C382" s="2" t="s">
        <v>19</v>
      </c>
      <c r="D382" s="4">
        <v>0</v>
      </c>
      <c r="E382" s="4">
        <v>0</v>
      </c>
      <c r="F382" s="1">
        <v>20</v>
      </c>
      <c r="G382" s="1">
        <v>4.09</v>
      </c>
      <c r="H382" s="1">
        <v>1.35</v>
      </c>
      <c r="I382" s="1">
        <v>1.83</v>
      </c>
      <c r="J382">
        <v>339</v>
      </c>
      <c r="K382" s="3">
        <v>490</v>
      </c>
      <c r="L382" s="3">
        <v>739</v>
      </c>
      <c r="M382" s="4">
        <v>339</v>
      </c>
      <c r="O382" s="3">
        <v>67</v>
      </c>
      <c r="R382" s="3">
        <v>22</v>
      </c>
      <c r="S382">
        <f t="shared" si="10"/>
        <v>338</v>
      </c>
      <c r="T382">
        <f t="shared" si="11"/>
        <v>339</v>
      </c>
    </row>
    <row r="383" spans="1:20" hidden="1" x14ac:dyDescent="0.25">
      <c r="A383" s="2" t="s">
        <v>118</v>
      </c>
      <c r="B383" s="2" t="s">
        <v>40</v>
      </c>
      <c r="C383" s="2" t="s">
        <v>21</v>
      </c>
      <c r="E383" s="4">
        <v>172</v>
      </c>
      <c r="F383" s="1">
        <v>9</v>
      </c>
      <c r="G383" s="1">
        <v>0.48</v>
      </c>
      <c r="H383" s="1">
        <v>1.1299999999999999</v>
      </c>
      <c r="I383" s="1">
        <v>0</v>
      </c>
      <c r="J383">
        <v>301</v>
      </c>
      <c r="K383" s="3">
        <v>106</v>
      </c>
      <c r="L383" s="3">
        <v>233</v>
      </c>
      <c r="M383" s="4">
        <v>40</v>
      </c>
      <c r="O383" s="3">
        <v>174</v>
      </c>
      <c r="Q383" s="4">
        <v>89</v>
      </c>
      <c r="R383" s="3">
        <v>0</v>
      </c>
      <c r="S383">
        <f t="shared" si="10"/>
        <v>301</v>
      </c>
      <c r="T383">
        <f t="shared" si="11"/>
        <v>301</v>
      </c>
    </row>
    <row r="384" spans="1:20" hidden="1" x14ac:dyDescent="0.25">
      <c r="A384" s="2" t="s">
        <v>118</v>
      </c>
      <c r="B384" s="2" t="s">
        <v>67</v>
      </c>
      <c r="C384" s="2" t="s">
        <v>21</v>
      </c>
      <c r="D384" s="4">
        <v>7</v>
      </c>
      <c r="E384" s="4">
        <v>0</v>
      </c>
      <c r="F384" s="1">
        <v>35</v>
      </c>
      <c r="G384" s="1">
        <v>3.34</v>
      </c>
      <c r="H384" s="1">
        <v>0.08</v>
      </c>
      <c r="I384" s="1">
        <v>0.62</v>
      </c>
      <c r="J384">
        <v>290</v>
      </c>
      <c r="K384" s="3">
        <v>106</v>
      </c>
      <c r="L384" s="3">
        <v>407</v>
      </c>
      <c r="M384" s="4">
        <v>277</v>
      </c>
      <c r="N384" s="4">
        <v>5</v>
      </c>
      <c r="Q384" s="4">
        <v>0</v>
      </c>
      <c r="R384" s="3">
        <v>-10</v>
      </c>
      <c r="S384">
        <f t="shared" si="10"/>
        <v>291</v>
      </c>
      <c r="T384">
        <f t="shared" si="11"/>
        <v>289</v>
      </c>
    </row>
    <row r="385" spans="1:20" hidden="1" x14ac:dyDescent="0.25">
      <c r="A385" s="2" t="s">
        <v>118</v>
      </c>
      <c r="B385" s="2" t="s">
        <v>23</v>
      </c>
      <c r="C385" s="2" t="s">
        <v>21</v>
      </c>
      <c r="F385" s="1">
        <v>5</v>
      </c>
      <c r="G385" s="1">
        <v>3.31</v>
      </c>
      <c r="H385" s="1">
        <v>0.01</v>
      </c>
      <c r="I385" s="1">
        <v>0.03</v>
      </c>
      <c r="J385">
        <v>289</v>
      </c>
      <c r="K385" s="3">
        <v>56</v>
      </c>
      <c r="L385" s="3">
        <v>345</v>
      </c>
      <c r="M385" s="4">
        <v>273</v>
      </c>
      <c r="N385" s="4">
        <v>15</v>
      </c>
      <c r="R385" s="3">
        <v>0</v>
      </c>
      <c r="S385">
        <f t="shared" si="10"/>
        <v>289</v>
      </c>
      <c r="T385">
        <f t="shared" si="11"/>
        <v>288</v>
      </c>
    </row>
    <row r="386" spans="1:20" hidden="1" x14ac:dyDescent="0.25">
      <c r="A386" s="2" t="s">
        <v>118</v>
      </c>
      <c r="B386" s="2" t="s">
        <v>48</v>
      </c>
      <c r="C386" s="2" t="s">
        <v>21</v>
      </c>
      <c r="E386" s="4">
        <v>0</v>
      </c>
      <c r="F386" s="1">
        <v>77</v>
      </c>
      <c r="G386" s="1">
        <v>3.19</v>
      </c>
      <c r="H386" s="1">
        <v>8.75</v>
      </c>
      <c r="I386" s="1">
        <v>0</v>
      </c>
      <c r="J386">
        <v>265</v>
      </c>
      <c r="K386" s="3">
        <v>126</v>
      </c>
      <c r="L386" s="3">
        <v>259</v>
      </c>
      <c r="M386" s="4">
        <v>264</v>
      </c>
      <c r="O386" s="3">
        <v>138</v>
      </c>
      <c r="Q386" s="4">
        <v>1</v>
      </c>
      <c r="R386" s="3">
        <v>-6</v>
      </c>
      <c r="S386">
        <f t="shared" ref="S386:S449" si="12">-K386+L386+O386+R386</f>
        <v>265</v>
      </c>
      <c r="T386">
        <f t="shared" ref="T386:T449" si="13">M386+N386+P386+Q386+D386+E386</f>
        <v>265</v>
      </c>
    </row>
    <row r="387" spans="1:20" hidden="1" x14ac:dyDescent="0.25">
      <c r="A387" s="2" t="s">
        <v>118</v>
      </c>
      <c r="B387" s="2" t="s">
        <v>108</v>
      </c>
      <c r="C387" s="2" t="s">
        <v>21</v>
      </c>
      <c r="D387" s="4">
        <v>156</v>
      </c>
      <c r="F387" s="1">
        <v>4</v>
      </c>
      <c r="G387" s="1">
        <v>0.46</v>
      </c>
      <c r="H387" s="1">
        <v>0.02</v>
      </c>
      <c r="I387" s="1">
        <v>0.27</v>
      </c>
      <c r="J387">
        <v>208</v>
      </c>
      <c r="K387" s="3">
        <v>18</v>
      </c>
      <c r="L387" s="3">
        <v>96</v>
      </c>
      <c r="M387" s="4">
        <v>38</v>
      </c>
      <c r="N387" s="4">
        <v>4</v>
      </c>
      <c r="O387" s="3">
        <v>130</v>
      </c>
      <c r="P387" s="4">
        <v>9</v>
      </c>
      <c r="S387">
        <f t="shared" si="12"/>
        <v>208</v>
      </c>
      <c r="T387">
        <f t="shared" si="13"/>
        <v>207</v>
      </c>
    </row>
    <row r="388" spans="1:20" hidden="1" x14ac:dyDescent="0.25">
      <c r="A388" s="2" t="s">
        <v>118</v>
      </c>
      <c r="B388" s="2" t="s">
        <v>110</v>
      </c>
      <c r="C388" s="2" t="s">
        <v>19</v>
      </c>
      <c r="D388" s="4">
        <v>4</v>
      </c>
      <c r="E388" s="4">
        <v>0</v>
      </c>
      <c r="F388" s="1">
        <v>7</v>
      </c>
      <c r="G388" s="1">
        <v>2.46</v>
      </c>
      <c r="H388" s="1">
        <v>0.37</v>
      </c>
      <c r="I388" s="1">
        <v>0.78</v>
      </c>
      <c r="J388">
        <v>208</v>
      </c>
      <c r="K388" s="3">
        <v>1189</v>
      </c>
      <c r="L388" s="3">
        <v>1246</v>
      </c>
      <c r="M388" s="4">
        <v>204</v>
      </c>
      <c r="O388" s="3">
        <v>133</v>
      </c>
      <c r="R388" s="3">
        <v>18</v>
      </c>
      <c r="S388">
        <f t="shared" si="12"/>
        <v>208</v>
      </c>
      <c r="T388">
        <f t="shared" si="13"/>
        <v>208</v>
      </c>
    </row>
    <row r="389" spans="1:20" hidden="1" x14ac:dyDescent="0.25">
      <c r="A389" s="2" t="s">
        <v>118</v>
      </c>
      <c r="B389" s="2" t="s">
        <v>77</v>
      </c>
      <c r="C389" s="2" t="s">
        <v>19</v>
      </c>
      <c r="F389" s="1">
        <v>7</v>
      </c>
      <c r="G389" s="1">
        <v>2.48</v>
      </c>
      <c r="H389" s="1">
        <v>0.16</v>
      </c>
      <c r="I389" s="1">
        <v>1.4</v>
      </c>
      <c r="J389">
        <v>207</v>
      </c>
      <c r="K389" s="3">
        <v>19</v>
      </c>
      <c r="L389" s="3">
        <v>101</v>
      </c>
      <c r="M389" s="4">
        <v>205</v>
      </c>
      <c r="O389" s="3">
        <v>125</v>
      </c>
      <c r="Q389" s="4">
        <v>2</v>
      </c>
      <c r="R389" s="3">
        <v>0</v>
      </c>
      <c r="S389">
        <f t="shared" si="12"/>
        <v>207</v>
      </c>
      <c r="T389">
        <f t="shared" si="13"/>
        <v>207</v>
      </c>
    </row>
    <row r="390" spans="1:20" hidden="1" x14ac:dyDescent="0.25">
      <c r="A390" s="2" t="s">
        <v>118</v>
      </c>
      <c r="B390" s="2" t="s">
        <v>20</v>
      </c>
      <c r="C390" s="2" t="s">
        <v>21</v>
      </c>
      <c r="F390" s="1">
        <v>1</v>
      </c>
      <c r="G390" s="1">
        <v>2.27</v>
      </c>
      <c r="H390" s="1">
        <v>0</v>
      </c>
      <c r="I390" s="1">
        <v>0.01</v>
      </c>
      <c r="J390">
        <v>188</v>
      </c>
      <c r="K390" s="3">
        <v>39</v>
      </c>
      <c r="L390" s="3">
        <v>227</v>
      </c>
      <c r="M390" s="4">
        <v>188</v>
      </c>
      <c r="N390" s="4">
        <v>0</v>
      </c>
      <c r="R390" s="3">
        <v>0</v>
      </c>
      <c r="S390">
        <f t="shared" si="12"/>
        <v>188</v>
      </c>
      <c r="T390">
        <f t="shared" si="13"/>
        <v>188</v>
      </c>
    </row>
    <row r="391" spans="1:20" hidden="1" x14ac:dyDescent="0.25">
      <c r="A391" s="2" t="s">
        <v>118</v>
      </c>
      <c r="B391" s="2" t="s">
        <v>61</v>
      </c>
      <c r="C391" s="2" t="s">
        <v>21</v>
      </c>
      <c r="D391" s="4">
        <v>26</v>
      </c>
      <c r="E391" s="4">
        <v>3</v>
      </c>
      <c r="F391" s="1">
        <v>2</v>
      </c>
      <c r="G391" s="1">
        <v>0.11</v>
      </c>
      <c r="H391" s="1">
        <v>0.14000000000000001</v>
      </c>
      <c r="I391" s="1">
        <v>0.06</v>
      </c>
      <c r="J391">
        <v>188</v>
      </c>
      <c r="K391" s="3">
        <v>19</v>
      </c>
      <c r="L391" s="3">
        <v>190</v>
      </c>
      <c r="M391" s="4">
        <v>9</v>
      </c>
      <c r="N391" s="4">
        <v>2</v>
      </c>
      <c r="O391" s="3">
        <v>9</v>
      </c>
      <c r="P391" s="4">
        <v>0</v>
      </c>
      <c r="Q391" s="4">
        <v>148</v>
      </c>
      <c r="R391" s="3">
        <v>8</v>
      </c>
      <c r="S391">
        <f t="shared" si="12"/>
        <v>188</v>
      </c>
      <c r="T391">
        <f t="shared" si="13"/>
        <v>188</v>
      </c>
    </row>
    <row r="392" spans="1:20" hidden="1" x14ac:dyDescent="0.25">
      <c r="A392" s="2" t="s">
        <v>118</v>
      </c>
      <c r="B392" s="2" t="s">
        <v>93</v>
      </c>
      <c r="C392" s="2" t="s">
        <v>21</v>
      </c>
      <c r="E392" s="4">
        <v>153</v>
      </c>
      <c r="F392" s="1">
        <v>0</v>
      </c>
      <c r="G392" s="1">
        <v>0.02</v>
      </c>
      <c r="H392" s="1">
        <v>0.04</v>
      </c>
      <c r="I392" s="1">
        <v>0</v>
      </c>
      <c r="J392">
        <v>156</v>
      </c>
      <c r="K392" s="3">
        <v>230</v>
      </c>
      <c r="L392" s="3">
        <v>386</v>
      </c>
      <c r="M392" s="4">
        <v>2</v>
      </c>
      <c r="O392" s="3">
        <v>0</v>
      </c>
      <c r="Q392" s="4">
        <v>2</v>
      </c>
      <c r="R392" s="3">
        <v>0</v>
      </c>
      <c r="S392">
        <f t="shared" si="12"/>
        <v>156</v>
      </c>
      <c r="T392">
        <f t="shared" si="13"/>
        <v>157</v>
      </c>
    </row>
    <row r="393" spans="1:20" hidden="1" x14ac:dyDescent="0.25">
      <c r="A393" s="2" t="s">
        <v>118</v>
      </c>
      <c r="B393" s="2" t="s">
        <v>88</v>
      </c>
      <c r="C393" s="2" t="s">
        <v>21</v>
      </c>
      <c r="F393" s="1">
        <v>1</v>
      </c>
      <c r="G393" s="1">
        <v>1.51</v>
      </c>
      <c r="H393" s="1">
        <v>0.02</v>
      </c>
      <c r="I393" s="1">
        <v>0.02</v>
      </c>
      <c r="J393">
        <v>129</v>
      </c>
      <c r="K393" s="3">
        <v>22</v>
      </c>
      <c r="L393" s="3">
        <v>152</v>
      </c>
      <c r="M393" s="4">
        <v>125</v>
      </c>
      <c r="N393" s="4">
        <v>4</v>
      </c>
      <c r="R393" s="3">
        <v>0</v>
      </c>
      <c r="S393">
        <f t="shared" si="12"/>
        <v>130</v>
      </c>
      <c r="T393">
        <f t="shared" si="13"/>
        <v>129</v>
      </c>
    </row>
    <row r="394" spans="1:20" hidden="1" x14ac:dyDescent="0.25">
      <c r="A394" s="2" t="s">
        <v>118</v>
      </c>
      <c r="B394" s="2" t="s">
        <v>51</v>
      </c>
      <c r="C394" s="2" t="s">
        <v>21</v>
      </c>
      <c r="D394" s="4">
        <v>95</v>
      </c>
      <c r="F394" s="1">
        <v>2</v>
      </c>
      <c r="G394" s="1">
        <v>0.17</v>
      </c>
      <c r="H394" s="1">
        <v>0.01</v>
      </c>
      <c r="I394" s="1">
        <v>0.11</v>
      </c>
      <c r="J394">
        <v>118</v>
      </c>
      <c r="K394" s="3">
        <v>11</v>
      </c>
      <c r="L394" s="3">
        <v>29</v>
      </c>
      <c r="M394" s="4">
        <v>14</v>
      </c>
      <c r="N394" s="4">
        <v>2</v>
      </c>
      <c r="O394" s="3">
        <v>99</v>
      </c>
      <c r="P394" s="4">
        <v>8</v>
      </c>
      <c r="S394">
        <f t="shared" si="12"/>
        <v>117</v>
      </c>
      <c r="T394">
        <f t="shared" si="13"/>
        <v>119</v>
      </c>
    </row>
    <row r="395" spans="1:20" hidden="1" x14ac:dyDescent="0.25">
      <c r="A395" s="2" t="s">
        <v>118</v>
      </c>
      <c r="B395" s="2" t="s">
        <v>83</v>
      </c>
      <c r="C395" s="2" t="s">
        <v>21</v>
      </c>
      <c r="F395" s="1">
        <v>20</v>
      </c>
      <c r="G395" s="1">
        <v>1.27</v>
      </c>
      <c r="H395" s="1">
        <v>1.6</v>
      </c>
      <c r="I395" s="1">
        <v>0.9</v>
      </c>
      <c r="J395">
        <v>105</v>
      </c>
      <c r="K395" s="3">
        <v>39</v>
      </c>
      <c r="L395" s="3">
        <v>144</v>
      </c>
      <c r="M395" s="4">
        <v>105</v>
      </c>
      <c r="N395" s="4">
        <v>0</v>
      </c>
      <c r="R395" s="3">
        <v>0</v>
      </c>
      <c r="S395">
        <f t="shared" si="12"/>
        <v>105</v>
      </c>
      <c r="T395">
        <f t="shared" si="13"/>
        <v>105</v>
      </c>
    </row>
    <row r="396" spans="1:20" hidden="1" x14ac:dyDescent="0.25">
      <c r="A396" s="2" t="s">
        <v>118</v>
      </c>
      <c r="B396" s="2" t="s">
        <v>103</v>
      </c>
      <c r="C396" s="2" t="s">
        <v>21</v>
      </c>
      <c r="F396" s="1">
        <v>1</v>
      </c>
      <c r="G396" s="1">
        <v>1.25</v>
      </c>
      <c r="H396" s="1">
        <v>0</v>
      </c>
      <c r="I396" s="1">
        <v>0.01</v>
      </c>
      <c r="J396">
        <v>104</v>
      </c>
      <c r="K396" s="3">
        <v>40</v>
      </c>
      <c r="L396" s="3">
        <v>144</v>
      </c>
      <c r="M396" s="4">
        <v>103</v>
      </c>
      <c r="N396" s="4">
        <v>1</v>
      </c>
      <c r="R396" s="3">
        <v>0</v>
      </c>
      <c r="S396">
        <f t="shared" si="12"/>
        <v>104</v>
      </c>
      <c r="T396">
        <f t="shared" si="13"/>
        <v>104</v>
      </c>
    </row>
    <row r="397" spans="1:20" hidden="1" x14ac:dyDescent="0.25">
      <c r="A397" s="2" t="s">
        <v>118</v>
      </c>
      <c r="B397" s="2" t="s">
        <v>53</v>
      </c>
      <c r="C397" s="2" t="s">
        <v>21</v>
      </c>
      <c r="F397" s="1">
        <v>9</v>
      </c>
      <c r="G397" s="1">
        <v>1.04</v>
      </c>
      <c r="I397" s="1">
        <v>0.01</v>
      </c>
      <c r="J397">
        <v>86</v>
      </c>
      <c r="K397" s="3">
        <v>21</v>
      </c>
      <c r="L397" s="3">
        <v>88</v>
      </c>
      <c r="M397" s="4">
        <v>86</v>
      </c>
      <c r="O397" s="3">
        <v>19</v>
      </c>
      <c r="S397">
        <f t="shared" si="12"/>
        <v>86</v>
      </c>
      <c r="T397">
        <f t="shared" si="13"/>
        <v>86</v>
      </c>
    </row>
    <row r="398" spans="1:20" hidden="1" x14ac:dyDescent="0.25">
      <c r="A398" s="2" t="s">
        <v>118</v>
      </c>
      <c r="B398" s="2" t="s">
        <v>35</v>
      </c>
      <c r="C398" s="2" t="s">
        <v>21</v>
      </c>
      <c r="F398" s="1">
        <v>15</v>
      </c>
      <c r="G398" s="1">
        <v>0.92</v>
      </c>
      <c r="H398" s="1">
        <v>1.34</v>
      </c>
      <c r="I398" s="1">
        <v>0.2</v>
      </c>
      <c r="J398">
        <v>76</v>
      </c>
      <c r="K398" s="3">
        <v>680</v>
      </c>
      <c r="L398" s="3">
        <v>756</v>
      </c>
      <c r="M398" s="4">
        <v>76</v>
      </c>
      <c r="S398">
        <f t="shared" si="12"/>
        <v>76</v>
      </c>
      <c r="T398">
        <f t="shared" si="13"/>
        <v>76</v>
      </c>
    </row>
    <row r="399" spans="1:20" hidden="1" x14ac:dyDescent="0.25">
      <c r="A399" s="2" t="s">
        <v>118</v>
      </c>
      <c r="B399" s="2" t="s">
        <v>18</v>
      </c>
      <c r="C399" s="2" t="s">
        <v>19</v>
      </c>
      <c r="D399" s="4">
        <v>1</v>
      </c>
      <c r="E399" s="4">
        <v>7</v>
      </c>
      <c r="F399" s="1">
        <v>2</v>
      </c>
      <c r="G399" s="1">
        <v>0.75</v>
      </c>
      <c r="H399" s="1">
        <v>0.06</v>
      </c>
      <c r="I399" s="1">
        <v>0.37</v>
      </c>
      <c r="J399">
        <v>70</v>
      </c>
      <c r="K399" s="3">
        <v>694</v>
      </c>
      <c r="L399" s="3">
        <v>143</v>
      </c>
      <c r="M399" s="4">
        <v>62</v>
      </c>
      <c r="O399" s="3">
        <v>605</v>
      </c>
      <c r="R399" s="3">
        <v>15</v>
      </c>
      <c r="S399">
        <f t="shared" si="12"/>
        <v>69</v>
      </c>
      <c r="T399">
        <f t="shared" si="13"/>
        <v>70</v>
      </c>
    </row>
    <row r="400" spans="1:20" hidden="1" x14ac:dyDescent="0.25">
      <c r="A400" s="2" t="s">
        <v>118</v>
      </c>
      <c r="B400" s="2" t="s">
        <v>89</v>
      </c>
      <c r="C400" s="2" t="s">
        <v>19</v>
      </c>
      <c r="D400" s="4">
        <v>1</v>
      </c>
      <c r="E400" s="4">
        <v>0</v>
      </c>
      <c r="F400" s="1">
        <v>1</v>
      </c>
      <c r="G400" s="1">
        <v>0.82</v>
      </c>
      <c r="H400" s="1">
        <v>0.01</v>
      </c>
      <c r="I400" s="1">
        <v>0.24</v>
      </c>
      <c r="J400">
        <v>69</v>
      </c>
      <c r="K400" s="3">
        <v>37</v>
      </c>
      <c r="L400" s="3">
        <v>89</v>
      </c>
      <c r="M400" s="4">
        <v>68</v>
      </c>
      <c r="O400" s="3">
        <v>17</v>
      </c>
      <c r="S400">
        <f t="shared" si="12"/>
        <v>69</v>
      </c>
      <c r="T400">
        <f t="shared" si="13"/>
        <v>69</v>
      </c>
    </row>
    <row r="401" spans="1:20" hidden="1" x14ac:dyDescent="0.25">
      <c r="A401" s="2" t="s">
        <v>118</v>
      </c>
      <c r="B401" s="2" t="s">
        <v>58</v>
      </c>
      <c r="C401" s="2" t="s">
        <v>21</v>
      </c>
      <c r="F401" s="1">
        <v>2</v>
      </c>
      <c r="G401" s="1">
        <v>0.8</v>
      </c>
      <c r="H401" s="1">
        <v>0.24</v>
      </c>
      <c r="I401" s="1">
        <v>0.02</v>
      </c>
      <c r="J401">
        <v>66</v>
      </c>
      <c r="K401" s="3">
        <v>9</v>
      </c>
      <c r="L401" s="3">
        <v>75</v>
      </c>
      <c r="M401" s="4">
        <v>66</v>
      </c>
      <c r="N401" s="4">
        <v>0</v>
      </c>
      <c r="S401">
        <f t="shared" si="12"/>
        <v>66</v>
      </c>
      <c r="T401">
        <f t="shared" si="13"/>
        <v>66</v>
      </c>
    </row>
    <row r="402" spans="1:20" hidden="1" x14ac:dyDescent="0.25">
      <c r="A402" s="2" t="s">
        <v>118</v>
      </c>
      <c r="B402" s="2" t="s">
        <v>43</v>
      </c>
      <c r="C402" s="2" t="s">
        <v>21</v>
      </c>
      <c r="E402" s="4">
        <v>1</v>
      </c>
      <c r="F402" s="1">
        <v>18</v>
      </c>
      <c r="G402" s="1">
        <v>0.74</v>
      </c>
      <c r="H402" s="1">
        <v>2.04</v>
      </c>
      <c r="J402">
        <v>63</v>
      </c>
      <c r="K402" s="3">
        <v>5</v>
      </c>
      <c r="L402" s="3">
        <v>67</v>
      </c>
      <c r="M402" s="4">
        <v>62</v>
      </c>
      <c r="R402" s="3">
        <v>0</v>
      </c>
      <c r="S402">
        <f t="shared" si="12"/>
        <v>62</v>
      </c>
      <c r="T402">
        <f t="shared" si="13"/>
        <v>63</v>
      </c>
    </row>
    <row r="403" spans="1:20" hidden="1" x14ac:dyDescent="0.25">
      <c r="A403" s="2" t="s">
        <v>118</v>
      </c>
      <c r="B403" s="2" t="s">
        <v>74</v>
      </c>
      <c r="C403" s="2" t="s">
        <v>19</v>
      </c>
      <c r="F403" s="1">
        <v>5</v>
      </c>
      <c r="G403" s="1">
        <v>0.73</v>
      </c>
      <c r="H403" s="1">
        <v>0.4</v>
      </c>
      <c r="I403" s="1">
        <v>0.25</v>
      </c>
      <c r="J403">
        <v>60</v>
      </c>
      <c r="K403" s="3">
        <v>7</v>
      </c>
      <c r="L403" s="3">
        <v>34</v>
      </c>
      <c r="M403" s="4">
        <v>60</v>
      </c>
      <c r="O403" s="3">
        <v>34</v>
      </c>
      <c r="S403">
        <f t="shared" si="12"/>
        <v>61</v>
      </c>
      <c r="T403">
        <f t="shared" si="13"/>
        <v>60</v>
      </c>
    </row>
    <row r="404" spans="1:20" hidden="1" x14ac:dyDescent="0.25">
      <c r="A404" s="2" t="s">
        <v>118</v>
      </c>
      <c r="B404" s="2" t="s">
        <v>72</v>
      </c>
      <c r="C404" s="2" t="s">
        <v>21</v>
      </c>
      <c r="F404" s="1">
        <v>1</v>
      </c>
      <c r="G404" s="1">
        <v>0.71</v>
      </c>
      <c r="I404" s="1">
        <v>0.14000000000000001</v>
      </c>
      <c r="J404">
        <v>59</v>
      </c>
      <c r="K404" s="3">
        <v>40</v>
      </c>
      <c r="L404" s="3">
        <v>98</v>
      </c>
      <c r="M404" s="4">
        <v>59</v>
      </c>
      <c r="R404" s="3">
        <v>0</v>
      </c>
      <c r="S404">
        <f t="shared" si="12"/>
        <v>58</v>
      </c>
      <c r="T404">
        <f t="shared" si="13"/>
        <v>59</v>
      </c>
    </row>
    <row r="405" spans="1:20" hidden="1" x14ac:dyDescent="0.25">
      <c r="A405" s="2" t="s">
        <v>118</v>
      </c>
      <c r="B405" s="2" t="s">
        <v>30</v>
      </c>
      <c r="C405" s="2" t="s">
        <v>21</v>
      </c>
      <c r="F405" s="1">
        <v>2</v>
      </c>
      <c r="G405" s="1">
        <v>0.56000000000000005</v>
      </c>
      <c r="H405" s="1">
        <v>0.2</v>
      </c>
      <c r="I405" s="1">
        <v>0.02</v>
      </c>
      <c r="J405">
        <v>47</v>
      </c>
      <c r="K405" s="3">
        <v>34</v>
      </c>
      <c r="L405" s="3">
        <v>81</v>
      </c>
      <c r="M405" s="4">
        <v>46</v>
      </c>
      <c r="N405" s="4">
        <v>0</v>
      </c>
      <c r="Q405" s="4">
        <v>0</v>
      </c>
      <c r="R405" s="3">
        <v>0</v>
      </c>
      <c r="S405">
        <f t="shared" si="12"/>
        <v>47</v>
      </c>
      <c r="T405">
        <f t="shared" si="13"/>
        <v>46</v>
      </c>
    </row>
    <row r="406" spans="1:20" hidden="1" x14ac:dyDescent="0.25">
      <c r="A406" s="2" t="s">
        <v>118</v>
      </c>
      <c r="B406" s="2" t="s">
        <v>114</v>
      </c>
      <c r="C406" s="2" t="s">
        <v>21</v>
      </c>
      <c r="D406" s="4">
        <v>34</v>
      </c>
      <c r="J406">
        <v>34</v>
      </c>
      <c r="K406" s="3">
        <v>1</v>
      </c>
      <c r="L406" s="3">
        <v>35</v>
      </c>
      <c r="S406">
        <f t="shared" si="12"/>
        <v>34</v>
      </c>
      <c r="T406">
        <f t="shared" si="13"/>
        <v>34</v>
      </c>
    </row>
    <row r="407" spans="1:20" hidden="1" x14ac:dyDescent="0.25">
      <c r="A407" s="2" t="s">
        <v>118</v>
      </c>
      <c r="B407" s="2" t="s">
        <v>79</v>
      </c>
      <c r="C407" s="2" t="s">
        <v>21</v>
      </c>
      <c r="F407" s="1">
        <v>4</v>
      </c>
      <c r="G407" s="1">
        <v>0.41</v>
      </c>
      <c r="H407" s="1">
        <v>0.14000000000000001</v>
      </c>
      <c r="I407" s="1">
        <v>0.13</v>
      </c>
      <c r="J407">
        <v>34</v>
      </c>
      <c r="K407" s="3">
        <v>18</v>
      </c>
      <c r="L407" s="3">
        <v>51</v>
      </c>
      <c r="M407" s="4">
        <v>34</v>
      </c>
      <c r="S407">
        <f t="shared" si="12"/>
        <v>33</v>
      </c>
      <c r="T407">
        <f t="shared" si="13"/>
        <v>34</v>
      </c>
    </row>
    <row r="408" spans="1:20" hidden="1" x14ac:dyDescent="0.25">
      <c r="A408" s="2" t="s">
        <v>118</v>
      </c>
      <c r="B408" s="2" t="s">
        <v>109</v>
      </c>
      <c r="C408" s="2" t="s">
        <v>19</v>
      </c>
      <c r="E408" s="4">
        <v>0</v>
      </c>
      <c r="F408" s="1">
        <v>1</v>
      </c>
      <c r="G408" s="1">
        <v>0.36</v>
      </c>
      <c r="H408" s="1">
        <v>0.03</v>
      </c>
      <c r="I408" s="1">
        <v>0.13</v>
      </c>
      <c r="J408">
        <v>30</v>
      </c>
      <c r="K408" s="3">
        <v>11</v>
      </c>
      <c r="L408" s="3">
        <v>40</v>
      </c>
      <c r="M408" s="4">
        <v>30</v>
      </c>
      <c r="O408" s="3">
        <v>0</v>
      </c>
      <c r="R408" s="3">
        <v>0</v>
      </c>
      <c r="S408">
        <f t="shared" si="12"/>
        <v>29</v>
      </c>
      <c r="T408">
        <f t="shared" si="13"/>
        <v>30</v>
      </c>
    </row>
    <row r="409" spans="1:20" hidden="1" x14ac:dyDescent="0.25">
      <c r="A409" s="2" t="s">
        <v>118</v>
      </c>
      <c r="B409" s="2" t="s">
        <v>86</v>
      </c>
      <c r="C409" s="2" t="s">
        <v>21</v>
      </c>
      <c r="F409" s="1">
        <v>0</v>
      </c>
      <c r="G409" s="1">
        <v>0.35</v>
      </c>
      <c r="I409" s="1">
        <v>0</v>
      </c>
      <c r="J409">
        <v>29</v>
      </c>
      <c r="K409" s="3">
        <v>56</v>
      </c>
      <c r="L409" s="3">
        <v>41</v>
      </c>
      <c r="M409" s="4">
        <v>29</v>
      </c>
      <c r="O409" s="3">
        <v>45</v>
      </c>
      <c r="R409" s="3">
        <v>0</v>
      </c>
      <c r="S409">
        <f t="shared" si="12"/>
        <v>30</v>
      </c>
      <c r="T409">
        <f t="shared" si="13"/>
        <v>29</v>
      </c>
    </row>
    <row r="410" spans="1:20" hidden="1" x14ac:dyDescent="0.25">
      <c r="A410" s="2" t="s">
        <v>118</v>
      </c>
      <c r="B410" s="2" t="s">
        <v>100</v>
      </c>
      <c r="C410" s="2" t="s">
        <v>19</v>
      </c>
      <c r="E410" s="4">
        <v>0</v>
      </c>
      <c r="F410" s="1">
        <v>0</v>
      </c>
      <c r="G410" s="1">
        <v>0.35</v>
      </c>
      <c r="H410" s="1">
        <v>0</v>
      </c>
      <c r="I410" s="1">
        <v>0.03</v>
      </c>
      <c r="J410">
        <v>29</v>
      </c>
      <c r="K410" s="3">
        <v>20</v>
      </c>
      <c r="L410" s="3">
        <v>44</v>
      </c>
      <c r="M410" s="4">
        <v>29</v>
      </c>
      <c r="O410" s="3">
        <v>5</v>
      </c>
      <c r="R410" s="3">
        <v>0</v>
      </c>
      <c r="S410">
        <f t="shared" si="12"/>
        <v>29</v>
      </c>
      <c r="T410">
        <f t="shared" si="13"/>
        <v>29</v>
      </c>
    </row>
    <row r="411" spans="1:20" hidden="1" x14ac:dyDescent="0.25">
      <c r="A411" s="2" t="s">
        <v>118</v>
      </c>
      <c r="B411" s="2" t="s">
        <v>99</v>
      </c>
      <c r="C411" s="2" t="s">
        <v>21</v>
      </c>
      <c r="D411" s="4">
        <v>1</v>
      </c>
      <c r="E411" s="4">
        <v>26</v>
      </c>
      <c r="J411">
        <v>27</v>
      </c>
      <c r="K411" s="3">
        <v>14</v>
      </c>
      <c r="L411" s="3">
        <v>41</v>
      </c>
      <c r="S411">
        <f t="shared" si="12"/>
        <v>27</v>
      </c>
      <c r="T411">
        <f t="shared" si="13"/>
        <v>27</v>
      </c>
    </row>
    <row r="412" spans="1:20" hidden="1" x14ac:dyDescent="0.25">
      <c r="A412" s="2" t="s">
        <v>118</v>
      </c>
      <c r="B412" s="2" t="s">
        <v>71</v>
      </c>
      <c r="C412" s="2" t="s">
        <v>21</v>
      </c>
      <c r="J412">
        <v>26</v>
      </c>
      <c r="K412" s="3">
        <v>4</v>
      </c>
      <c r="L412" s="3">
        <v>31</v>
      </c>
      <c r="N412" s="4">
        <v>1</v>
      </c>
      <c r="Q412" s="4">
        <v>26</v>
      </c>
      <c r="S412">
        <f t="shared" si="12"/>
        <v>27</v>
      </c>
      <c r="T412">
        <f t="shared" si="13"/>
        <v>27</v>
      </c>
    </row>
    <row r="413" spans="1:20" hidden="1" x14ac:dyDescent="0.25">
      <c r="A413" s="2" t="s">
        <v>118</v>
      </c>
      <c r="B413" s="2" t="s">
        <v>87</v>
      </c>
      <c r="C413" s="2" t="s">
        <v>19</v>
      </c>
      <c r="E413" s="4">
        <v>0</v>
      </c>
      <c r="F413" s="1">
        <v>0</v>
      </c>
      <c r="G413" s="1">
        <v>0.22</v>
      </c>
      <c r="H413" s="1">
        <v>0.01</v>
      </c>
      <c r="I413" s="1">
        <v>0.09</v>
      </c>
      <c r="J413">
        <v>18</v>
      </c>
      <c r="K413" s="3">
        <v>5</v>
      </c>
      <c r="L413" s="3">
        <v>23</v>
      </c>
      <c r="M413" s="4">
        <v>18</v>
      </c>
      <c r="O413" s="3">
        <v>0</v>
      </c>
      <c r="S413">
        <f t="shared" si="12"/>
        <v>18</v>
      </c>
      <c r="T413">
        <f t="shared" si="13"/>
        <v>18</v>
      </c>
    </row>
    <row r="414" spans="1:20" hidden="1" x14ac:dyDescent="0.25">
      <c r="A414" s="2" t="s">
        <v>118</v>
      </c>
      <c r="B414" s="2" t="s">
        <v>92</v>
      </c>
      <c r="C414" s="2" t="s">
        <v>21</v>
      </c>
      <c r="D414" s="4">
        <v>8</v>
      </c>
      <c r="F414" s="1">
        <v>1</v>
      </c>
      <c r="G414" s="1">
        <v>0.1</v>
      </c>
      <c r="H414" s="1">
        <v>0</v>
      </c>
      <c r="I414" s="1">
        <v>0.06</v>
      </c>
      <c r="J414">
        <v>17</v>
      </c>
      <c r="K414" s="3">
        <v>8</v>
      </c>
      <c r="L414" s="3">
        <v>24</v>
      </c>
      <c r="M414" s="4">
        <v>8</v>
      </c>
      <c r="N414" s="4">
        <v>0</v>
      </c>
      <c r="O414" s="3">
        <v>0</v>
      </c>
      <c r="P414" s="4">
        <v>0</v>
      </c>
      <c r="S414">
        <f t="shared" si="12"/>
        <v>16</v>
      </c>
      <c r="T414">
        <f t="shared" si="13"/>
        <v>16</v>
      </c>
    </row>
    <row r="415" spans="1:20" hidden="1" x14ac:dyDescent="0.25">
      <c r="A415" s="2" t="s">
        <v>118</v>
      </c>
      <c r="B415" s="2" t="s">
        <v>63</v>
      </c>
      <c r="C415" s="2" t="s">
        <v>21</v>
      </c>
      <c r="F415" s="1">
        <v>2</v>
      </c>
      <c r="G415" s="1">
        <v>0.21</v>
      </c>
      <c r="H415" s="1">
        <v>0.02</v>
      </c>
      <c r="I415" s="1">
        <v>0.06</v>
      </c>
      <c r="J415">
        <v>17</v>
      </c>
      <c r="K415" s="3">
        <v>13</v>
      </c>
      <c r="L415" s="3">
        <v>31</v>
      </c>
      <c r="M415" s="4">
        <v>17</v>
      </c>
      <c r="S415">
        <f t="shared" si="12"/>
        <v>18</v>
      </c>
      <c r="T415">
        <f t="shared" si="13"/>
        <v>17</v>
      </c>
    </row>
    <row r="416" spans="1:20" hidden="1" x14ac:dyDescent="0.25">
      <c r="A416" s="2" t="s">
        <v>118</v>
      </c>
      <c r="B416" s="2" t="s">
        <v>106</v>
      </c>
      <c r="C416" s="2" t="s">
        <v>21</v>
      </c>
      <c r="F416" s="1">
        <v>2</v>
      </c>
      <c r="G416" s="1">
        <v>0.18</v>
      </c>
      <c r="H416" s="1">
        <v>0.08</v>
      </c>
      <c r="I416" s="1">
        <v>0.06</v>
      </c>
      <c r="J416">
        <v>15</v>
      </c>
      <c r="K416" s="3">
        <v>5</v>
      </c>
      <c r="L416" s="3">
        <v>20</v>
      </c>
      <c r="M416" s="4">
        <v>15</v>
      </c>
      <c r="S416">
        <f t="shared" si="12"/>
        <v>15</v>
      </c>
      <c r="T416">
        <f t="shared" si="13"/>
        <v>15</v>
      </c>
    </row>
    <row r="417" spans="1:20" hidden="1" x14ac:dyDescent="0.25">
      <c r="A417" s="2" t="s">
        <v>118</v>
      </c>
      <c r="B417" s="2" t="s">
        <v>47</v>
      </c>
      <c r="C417" s="2" t="s">
        <v>21</v>
      </c>
      <c r="E417" s="4">
        <v>0</v>
      </c>
      <c r="F417" s="1">
        <v>4</v>
      </c>
      <c r="G417" s="1">
        <v>0.14000000000000001</v>
      </c>
      <c r="H417" s="1">
        <v>0.4</v>
      </c>
      <c r="I417" s="1">
        <v>0</v>
      </c>
      <c r="J417">
        <v>13</v>
      </c>
      <c r="K417" s="3">
        <v>3</v>
      </c>
      <c r="L417" s="3">
        <v>4</v>
      </c>
      <c r="M417" s="4">
        <v>12</v>
      </c>
      <c r="O417" s="3">
        <v>12</v>
      </c>
      <c r="Q417" s="4">
        <v>1</v>
      </c>
      <c r="S417">
        <f t="shared" si="12"/>
        <v>13</v>
      </c>
      <c r="T417">
        <f t="shared" si="13"/>
        <v>13</v>
      </c>
    </row>
    <row r="418" spans="1:20" hidden="1" x14ac:dyDescent="0.25">
      <c r="A418" s="2" t="s">
        <v>118</v>
      </c>
      <c r="B418" s="2" t="s">
        <v>54</v>
      </c>
      <c r="C418" s="2" t="s">
        <v>21</v>
      </c>
      <c r="D418" s="4">
        <v>3</v>
      </c>
      <c r="F418" s="1">
        <v>1</v>
      </c>
      <c r="G418" s="1">
        <v>0.12</v>
      </c>
      <c r="H418" s="1">
        <v>0.01</v>
      </c>
      <c r="I418" s="1">
        <v>0.03</v>
      </c>
      <c r="J418">
        <v>13</v>
      </c>
      <c r="K418" s="3">
        <v>6</v>
      </c>
      <c r="L418" s="3">
        <v>19</v>
      </c>
      <c r="M418" s="4">
        <v>10</v>
      </c>
      <c r="S418">
        <f t="shared" si="12"/>
        <v>13</v>
      </c>
      <c r="T418">
        <f t="shared" si="13"/>
        <v>13</v>
      </c>
    </row>
    <row r="419" spans="1:20" hidden="1" x14ac:dyDescent="0.25">
      <c r="A419" s="2" t="s">
        <v>118</v>
      </c>
      <c r="B419" s="2" t="s">
        <v>94</v>
      </c>
      <c r="C419" s="2" t="s">
        <v>21</v>
      </c>
      <c r="F419" s="1">
        <v>4</v>
      </c>
      <c r="G419" s="1">
        <v>0.15</v>
      </c>
      <c r="H419" s="1">
        <v>0.41</v>
      </c>
      <c r="J419">
        <v>12</v>
      </c>
      <c r="K419" s="3">
        <v>13</v>
      </c>
      <c r="L419" s="3">
        <v>9</v>
      </c>
      <c r="M419" s="4">
        <v>12</v>
      </c>
      <c r="O419" s="3">
        <v>17</v>
      </c>
      <c r="S419">
        <f t="shared" si="12"/>
        <v>13</v>
      </c>
      <c r="T419">
        <f t="shared" si="13"/>
        <v>12</v>
      </c>
    </row>
    <row r="420" spans="1:20" hidden="1" x14ac:dyDescent="0.25">
      <c r="A420" s="2" t="s">
        <v>118</v>
      </c>
      <c r="B420" s="2" t="s">
        <v>33</v>
      </c>
      <c r="C420" s="2" t="s">
        <v>21</v>
      </c>
      <c r="F420" s="1">
        <v>1</v>
      </c>
      <c r="G420" s="1">
        <v>0.1</v>
      </c>
      <c r="H420" s="1">
        <v>0</v>
      </c>
      <c r="I420" s="1">
        <v>0</v>
      </c>
      <c r="J420">
        <v>9</v>
      </c>
      <c r="K420" s="3">
        <v>3</v>
      </c>
      <c r="L420" s="3">
        <v>11</v>
      </c>
      <c r="M420" s="4">
        <v>9</v>
      </c>
      <c r="N420" s="4">
        <v>0</v>
      </c>
      <c r="S420">
        <f t="shared" si="12"/>
        <v>8</v>
      </c>
      <c r="T420">
        <f t="shared" si="13"/>
        <v>9</v>
      </c>
    </row>
    <row r="421" spans="1:20" hidden="1" x14ac:dyDescent="0.25">
      <c r="A421" s="2" t="s">
        <v>118</v>
      </c>
      <c r="B421" s="2" t="s">
        <v>104</v>
      </c>
      <c r="C421" s="2" t="s">
        <v>21</v>
      </c>
      <c r="D421" s="4">
        <v>7</v>
      </c>
      <c r="J421">
        <v>7</v>
      </c>
      <c r="K421" s="3">
        <v>1</v>
      </c>
      <c r="L421" s="3">
        <v>7</v>
      </c>
      <c r="R421" s="3">
        <v>0</v>
      </c>
      <c r="S421">
        <f t="shared" si="12"/>
        <v>6</v>
      </c>
      <c r="T421">
        <f t="shared" si="13"/>
        <v>7</v>
      </c>
    </row>
    <row r="422" spans="1:20" hidden="1" x14ac:dyDescent="0.25">
      <c r="A422" s="2" t="s">
        <v>118</v>
      </c>
      <c r="B422" s="2" t="s">
        <v>42</v>
      </c>
      <c r="C422" s="2" t="s">
        <v>21</v>
      </c>
      <c r="F422" s="1">
        <v>1</v>
      </c>
      <c r="G422" s="1">
        <v>0.05</v>
      </c>
      <c r="H422" s="1">
        <v>0.13</v>
      </c>
      <c r="J422">
        <v>4</v>
      </c>
      <c r="K422" s="3">
        <v>0</v>
      </c>
      <c r="L422" s="3">
        <v>4</v>
      </c>
      <c r="M422" s="4">
        <v>4</v>
      </c>
      <c r="S422">
        <f t="shared" si="12"/>
        <v>4</v>
      </c>
      <c r="T422">
        <f t="shared" si="13"/>
        <v>4</v>
      </c>
    </row>
    <row r="423" spans="1:20" hidden="1" x14ac:dyDescent="0.25">
      <c r="A423" s="2" t="s">
        <v>118</v>
      </c>
      <c r="B423" s="2" t="s">
        <v>97</v>
      </c>
      <c r="C423" s="2" t="s">
        <v>19</v>
      </c>
      <c r="D423" s="4">
        <v>4</v>
      </c>
      <c r="E423" s="4">
        <v>0</v>
      </c>
      <c r="F423" s="1">
        <v>0</v>
      </c>
      <c r="G423" s="1">
        <v>0</v>
      </c>
      <c r="H423" s="1">
        <v>0</v>
      </c>
      <c r="I423" s="1">
        <v>0</v>
      </c>
      <c r="J423">
        <v>4</v>
      </c>
      <c r="K423" s="3">
        <v>11</v>
      </c>
      <c r="L423" s="3">
        <v>8</v>
      </c>
      <c r="M423" s="4">
        <v>0</v>
      </c>
      <c r="O423" s="3">
        <v>7</v>
      </c>
      <c r="R423" s="3">
        <v>0</v>
      </c>
      <c r="S423">
        <f t="shared" si="12"/>
        <v>4</v>
      </c>
      <c r="T423">
        <f t="shared" si="13"/>
        <v>4</v>
      </c>
    </row>
    <row r="424" spans="1:20" hidden="1" x14ac:dyDescent="0.25">
      <c r="A424" s="2" t="s">
        <v>118</v>
      </c>
      <c r="B424" s="2" t="s">
        <v>85</v>
      </c>
      <c r="C424" s="2" t="s">
        <v>21</v>
      </c>
      <c r="F424" s="1">
        <v>0</v>
      </c>
      <c r="G424" s="1">
        <v>0.02</v>
      </c>
      <c r="H424" s="1">
        <v>0</v>
      </c>
      <c r="I424" s="1">
        <v>0</v>
      </c>
      <c r="J424">
        <v>1</v>
      </c>
      <c r="K424" s="3">
        <v>0</v>
      </c>
      <c r="L424" s="3">
        <v>1</v>
      </c>
      <c r="M424" s="4">
        <v>1</v>
      </c>
      <c r="S424">
        <f t="shared" si="12"/>
        <v>1</v>
      </c>
      <c r="T424">
        <f t="shared" si="13"/>
        <v>1</v>
      </c>
    </row>
    <row r="425" spans="1:20" hidden="1" x14ac:dyDescent="0.25">
      <c r="A425" s="2" t="s">
        <v>118</v>
      </c>
      <c r="B425" s="2" t="s">
        <v>98</v>
      </c>
      <c r="C425" s="2" t="s">
        <v>21</v>
      </c>
      <c r="J425">
        <v>1</v>
      </c>
      <c r="K425" s="3">
        <v>0</v>
      </c>
      <c r="L425" s="3">
        <v>1</v>
      </c>
      <c r="S425">
        <f t="shared" si="12"/>
        <v>1</v>
      </c>
      <c r="T425">
        <f t="shared" si="13"/>
        <v>0</v>
      </c>
    </row>
    <row r="426" spans="1:20" hidden="1" x14ac:dyDescent="0.25">
      <c r="A426" s="2" t="s">
        <v>118</v>
      </c>
      <c r="B426" s="2" t="s">
        <v>107</v>
      </c>
      <c r="C426" s="2" t="s">
        <v>19</v>
      </c>
      <c r="E426" s="4">
        <v>1</v>
      </c>
      <c r="F426" s="1">
        <v>0</v>
      </c>
      <c r="G426" s="1">
        <v>0</v>
      </c>
      <c r="H426" s="1">
        <v>0</v>
      </c>
      <c r="I426" s="1">
        <v>0</v>
      </c>
      <c r="J426">
        <v>1</v>
      </c>
      <c r="K426" s="3">
        <v>1</v>
      </c>
      <c r="L426" s="3">
        <v>3</v>
      </c>
      <c r="M426" s="4">
        <v>0</v>
      </c>
      <c r="S426">
        <f t="shared" si="12"/>
        <v>2</v>
      </c>
      <c r="T426">
        <f t="shared" si="13"/>
        <v>1</v>
      </c>
    </row>
    <row r="427" spans="1:20" hidden="1" x14ac:dyDescent="0.25">
      <c r="A427" s="2" t="s">
        <v>118</v>
      </c>
      <c r="B427" s="2" t="s">
        <v>111</v>
      </c>
      <c r="C427" s="2" t="s">
        <v>21</v>
      </c>
      <c r="D427" s="4">
        <v>1</v>
      </c>
      <c r="F427" s="1">
        <v>0</v>
      </c>
      <c r="G427" s="1">
        <v>0</v>
      </c>
      <c r="J427">
        <v>1</v>
      </c>
      <c r="K427" s="3">
        <v>0</v>
      </c>
      <c r="L427" s="3">
        <v>1</v>
      </c>
      <c r="M427" s="4">
        <v>0</v>
      </c>
      <c r="R427" s="3">
        <v>0</v>
      </c>
      <c r="S427">
        <f t="shared" si="12"/>
        <v>1</v>
      </c>
      <c r="T427">
        <f t="shared" si="13"/>
        <v>1</v>
      </c>
    </row>
    <row r="428" spans="1:20" hidden="1" x14ac:dyDescent="0.25">
      <c r="A428" s="2" t="s">
        <v>118</v>
      </c>
      <c r="B428" s="2" t="s">
        <v>82</v>
      </c>
      <c r="C428" s="2" t="s">
        <v>19</v>
      </c>
      <c r="E428" s="4">
        <v>0</v>
      </c>
      <c r="F428" s="1">
        <v>0</v>
      </c>
      <c r="G428" s="1">
        <v>0</v>
      </c>
      <c r="H428" s="1">
        <v>0</v>
      </c>
      <c r="I428" s="1">
        <v>0</v>
      </c>
      <c r="J428">
        <v>0</v>
      </c>
      <c r="K428" s="3">
        <v>0</v>
      </c>
      <c r="L428" s="3">
        <v>1</v>
      </c>
      <c r="M428" s="4">
        <v>0</v>
      </c>
      <c r="O428" s="3">
        <v>0</v>
      </c>
      <c r="R428" s="3">
        <v>0</v>
      </c>
      <c r="S428">
        <f t="shared" si="12"/>
        <v>1</v>
      </c>
      <c r="T428">
        <f t="shared" si="13"/>
        <v>0</v>
      </c>
    </row>
    <row r="429" spans="1:20" hidden="1" x14ac:dyDescent="0.25">
      <c r="A429" s="2" t="s">
        <v>118</v>
      </c>
      <c r="B429" s="2" t="s">
        <v>90</v>
      </c>
      <c r="C429" s="2" t="s">
        <v>21</v>
      </c>
      <c r="F429" s="1">
        <v>0</v>
      </c>
      <c r="G429" s="1">
        <v>0.01</v>
      </c>
      <c r="H429" s="1">
        <v>0</v>
      </c>
      <c r="I429" s="1">
        <v>0</v>
      </c>
      <c r="J429">
        <v>0</v>
      </c>
      <c r="K429" s="3">
        <v>0</v>
      </c>
      <c r="L429" s="3">
        <v>1</v>
      </c>
      <c r="M429" s="4">
        <v>0</v>
      </c>
      <c r="S429">
        <f t="shared" si="12"/>
        <v>1</v>
      </c>
      <c r="T429">
        <f t="shared" si="13"/>
        <v>0</v>
      </c>
    </row>
    <row r="430" spans="1:20" hidden="1" x14ac:dyDescent="0.25">
      <c r="A430" s="2" t="s">
        <v>118</v>
      </c>
      <c r="B430" s="2" t="s">
        <v>37</v>
      </c>
      <c r="C430" s="2" t="s">
        <v>21</v>
      </c>
      <c r="E430" s="4">
        <v>0</v>
      </c>
      <c r="J430">
        <v>0</v>
      </c>
      <c r="K430" s="3">
        <v>0</v>
      </c>
      <c r="L430" s="3">
        <v>0</v>
      </c>
      <c r="Q430" s="4">
        <v>0</v>
      </c>
      <c r="R430" s="3">
        <v>0</v>
      </c>
      <c r="S430">
        <f t="shared" si="12"/>
        <v>0</v>
      </c>
      <c r="T430">
        <f t="shared" si="13"/>
        <v>0</v>
      </c>
    </row>
    <row r="431" spans="1:20" hidden="1" x14ac:dyDescent="0.25">
      <c r="A431" s="2" t="s">
        <v>118</v>
      </c>
      <c r="B431" s="2" t="s">
        <v>41</v>
      </c>
      <c r="C431" s="2" t="s">
        <v>21</v>
      </c>
      <c r="E431" s="4">
        <v>0</v>
      </c>
      <c r="J431">
        <v>0</v>
      </c>
      <c r="K431" s="3">
        <v>0</v>
      </c>
      <c r="L431" s="3">
        <v>0</v>
      </c>
      <c r="O431" s="3">
        <v>0</v>
      </c>
      <c r="R431" s="3">
        <v>0</v>
      </c>
      <c r="S431">
        <f t="shared" si="12"/>
        <v>0</v>
      </c>
      <c r="T431">
        <f t="shared" si="13"/>
        <v>0</v>
      </c>
    </row>
    <row r="432" spans="1:20" hidden="1" x14ac:dyDescent="0.25">
      <c r="A432" s="2" t="s">
        <v>118</v>
      </c>
      <c r="B432" s="2" t="s">
        <v>96</v>
      </c>
      <c r="C432" s="2" t="s">
        <v>19</v>
      </c>
      <c r="E432" s="4">
        <v>0</v>
      </c>
      <c r="F432" s="1">
        <v>0</v>
      </c>
      <c r="G432" s="1">
        <v>0</v>
      </c>
      <c r="H432" s="1">
        <v>0</v>
      </c>
      <c r="I432" s="1">
        <v>0</v>
      </c>
      <c r="J432">
        <v>0</v>
      </c>
      <c r="K432" s="3">
        <v>0</v>
      </c>
      <c r="L432" s="3">
        <v>0</v>
      </c>
      <c r="M432" s="4">
        <v>0</v>
      </c>
      <c r="O432" s="3">
        <v>0</v>
      </c>
      <c r="S432">
        <f t="shared" si="12"/>
        <v>0</v>
      </c>
      <c r="T432">
        <f t="shared" si="13"/>
        <v>0</v>
      </c>
    </row>
    <row r="433" spans="1:20" hidden="1" x14ac:dyDescent="0.25">
      <c r="A433" s="2" t="s">
        <v>118</v>
      </c>
      <c r="B433" s="2" t="s">
        <v>102</v>
      </c>
      <c r="C433" s="2" t="s">
        <v>21</v>
      </c>
      <c r="J433">
        <v>0</v>
      </c>
      <c r="K433" s="3">
        <v>0</v>
      </c>
      <c r="L433" s="3">
        <v>0</v>
      </c>
      <c r="Q433" s="4">
        <v>0</v>
      </c>
      <c r="R433" s="3">
        <v>0</v>
      </c>
      <c r="S433">
        <f t="shared" si="12"/>
        <v>0</v>
      </c>
      <c r="T433">
        <f t="shared" si="13"/>
        <v>0</v>
      </c>
    </row>
    <row r="434" spans="1:20" hidden="1" x14ac:dyDescent="0.25">
      <c r="A434" s="2" t="s">
        <v>118</v>
      </c>
      <c r="B434" s="2" t="s">
        <v>70</v>
      </c>
      <c r="C434" s="2" t="s">
        <v>21</v>
      </c>
      <c r="E434" s="4">
        <v>0</v>
      </c>
      <c r="J434">
        <v>0</v>
      </c>
      <c r="L434" s="3">
        <v>0</v>
      </c>
      <c r="S434">
        <f t="shared" si="12"/>
        <v>0</v>
      </c>
      <c r="T434">
        <f t="shared" si="13"/>
        <v>0</v>
      </c>
    </row>
    <row r="435" spans="1:20" hidden="1" x14ac:dyDescent="0.25">
      <c r="A435" s="2" t="s">
        <v>118</v>
      </c>
      <c r="B435" s="2" t="s">
        <v>22</v>
      </c>
      <c r="C435" s="2" t="s">
        <v>21</v>
      </c>
      <c r="F435" s="1">
        <v>0</v>
      </c>
      <c r="G435" s="1">
        <v>0</v>
      </c>
      <c r="H435" s="1">
        <v>0</v>
      </c>
      <c r="I435" s="1">
        <v>0</v>
      </c>
      <c r="J435">
        <v>-32</v>
      </c>
      <c r="K435" s="3">
        <v>69</v>
      </c>
      <c r="L435" s="3">
        <v>37</v>
      </c>
      <c r="M435" s="4">
        <v>0</v>
      </c>
      <c r="S435">
        <f t="shared" si="12"/>
        <v>-32</v>
      </c>
      <c r="T435">
        <f t="shared" si="13"/>
        <v>0</v>
      </c>
    </row>
    <row r="436" spans="1:20" hidden="1" x14ac:dyDescent="0.25">
      <c r="A436" s="2" t="s">
        <v>118</v>
      </c>
      <c r="B436" s="2" t="s">
        <v>55</v>
      </c>
      <c r="C436" s="2" t="s">
        <v>21</v>
      </c>
      <c r="F436" s="1">
        <v>0</v>
      </c>
      <c r="H436" s="1">
        <v>0</v>
      </c>
      <c r="I436" s="1">
        <v>0.01</v>
      </c>
      <c r="S436">
        <f t="shared" si="12"/>
        <v>0</v>
      </c>
      <c r="T436">
        <f t="shared" si="13"/>
        <v>0</v>
      </c>
    </row>
    <row r="437" spans="1:20" hidden="1" x14ac:dyDescent="0.25">
      <c r="A437" s="2" t="s">
        <v>119</v>
      </c>
      <c r="B437" s="2" t="s">
        <v>99</v>
      </c>
      <c r="C437" s="2" t="s">
        <v>21</v>
      </c>
      <c r="D437" s="4">
        <v>8880</v>
      </c>
      <c r="F437" s="1">
        <v>560</v>
      </c>
      <c r="G437" s="1">
        <v>197.9</v>
      </c>
      <c r="H437" s="1">
        <v>0.6</v>
      </c>
      <c r="I437" s="1">
        <v>4.72</v>
      </c>
      <c r="J437">
        <v>16412</v>
      </c>
      <c r="K437" s="3">
        <v>0</v>
      </c>
      <c r="L437" s="3">
        <v>0</v>
      </c>
      <c r="M437" s="4">
        <v>4249</v>
      </c>
      <c r="N437" s="4">
        <v>3282</v>
      </c>
      <c r="O437" s="3">
        <v>16412</v>
      </c>
      <c r="R437" s="3">
        <v>0</v>
      </c>
      <c r="S437">
        <f t="shared" si="12"/>
        <v>16412</v>
      </c>
      <c r="T437">
        <f t="shared" si="13"/>
        <v>16411</v>
      </c>
    </row>
    <row r="438" spans="1:20" hidden="1" x14ac:dyDescent="0.25">
      <c r="A438" s="2" t="s">
        <v>119</v>
      </c>
      <c r="B438" s="2" t="s">
        <v>24</v>
      </c>
      <c r="C438" s="2" t="s">
        <v>21</v>
      </c>
      <c r="F438" s="1">
        <v>88</v>
      </c>
      <c r="G438" s="1">
        <v>53.76</v>
      </c>
      <c r="H438" s="1">
        <v>0.19</v>
      </c>
      <c r="I438" s="1">
        <v>1.37</v>
      </c>
      <c r="J438">
        <v>3095</v>
      </c>
      <c r="K438" s="3">
        <v>0</v>
      </c>
      <c r="L438" s="3">
        <v>0</v>
      </c>
      <c r="M438" s="4">
        <v>1154</v>
      </c>
      <c r="N438" s="4">
        <v>625</v>
      </c>
      <c r="O438" s="3">
        <v>3095</v>
      </c>
      <c r="Q438" s="4">
        <v>1315</v>
      </c>
      <c r="S438">
        <f t="shared" si="12"/>
        <v>3095</v>
      </c>
      <c r="T438">
        <f t="shared" si="13"/>
        <v>3094</v>
      </c>
    </row>
    <row r="439" spans="1:20" hidden="1" x14ac:dyDescent="0.25">
      <c r="A439" s="2" t="s">
        <v>119</v>
      </c>
      <c r="B439" s="2" t="s">
        <v>50</v>
      </c>
      <c r="C439" s="2" t="s">
        <v>21</v>
      </c>
      <c r="F439" s="1">
        <v>35</v>
      </c>
      <c r="G439" s="1">
        <v>62.59</v>
      </c>
      <c r="H439" s="1">
        <v>0.22</v>
      </c>
      <c r="I439" s="1">
        <v>1.93</v>
      </c>
      <c r="J439">
        <v>1540</v>
      </c>
      <c r="K439" s="3">
        <v>0</v>
      </c>
      <c r="L439" s="3">
        <v>29</v>
      </c>
      <c r="M439" s="4">
        <v>1344</v>
      </c>
      <c r="N439" s="4">
        <v>197</v>
      </c>
      <c r="O439" s="3">
        <v>1511</v>
      </c>
      <c r="S439">
        <f t="shared" si="12"/>
        <v>1540</v>
      </c>
      <c r="T439">
        <f t="shared" si="13"/>
        <v>1541</v>
      </c>
    </row>
    <row r="440" spans="1:20" hidden="1" x14ac:dyDescent="0.25">
      <c r="A440" s="2" t="s">
        <v>119</v>
      </c>
      <c r="B440" s="2" t="s">
        <v>52</v>
      </c>
      <c r="C440" s="2" t="s">
        <v>21</v>
      </c>
      <c r="D440" s="4">
        <v>270</v>
      </c>
      <c r="F440" s="1">
        <v>338</v>
      </c>
      <c r="G440" s="1">
        <v>38.799999999999997</v>
      </c>
      <c r="H440" s="1">
        <v>3.64</v>
      </c>
      <c r="I440" s="1">
        <v>8.9</v>
      </c>
      <c r="J440">
        <v>1531</v>
      </c>
      <c r="K440" s="3">
        <v>0</v>
      </c>
      <c r="L440" s="3">
        <v>852</v>
      </c>
      <c r="M440" s="4">
        <v>833</v>
      </c>
      <c r="N440" s="4">
        <v>252</v>
      </c>
      <c r="O440" s="3">
        <v>1549</v>
      </c>
      <c r="P440" s="4">
        <v>58</v>
      </c>
      <c r="Q440" s="4">
        <v>118</v>
      </c>
      <c r="R440" s="3">
        <v>-870</v>
      </c>
      <c r="S440">
        <f t="shared" si="12"/>
        <v>1531</v>
      </c>
      <c r="T440">
        <f t="shared" si="13"/>
        <v>1531</v>
      </c>
    </row>
    <row r="441" spans="1:20" hidden="1" x14ac:dyDescent="0.25">
      <c r="A441" s="2" t="s">
        <v>119</v>
      </c>
      <c r="B441" s="2" t="s">
        <v>26</v>
      </c>
      <c r="C441" s="2" t="s">
        <v>21</v>
      </c>
      <c r="F441" s="1">
        <v>67</v>
      </c>
      <c r="G441" s="1">
        <v>56.56</v>
      </c>
      <c r="I441" s="1">
        <v>0.77</v>
      </c>
      <c r="J441">
        <v>1214</v>
      </c>
      <c r="K441" s="3">
        <v>0</v>
      </c>
      <c r="L441" s="3">
        <v>164</v>
      </c>
      <c r="M441" s="4">
        <v>1214</v>
      </c>
      <c r="O441" s="3">
        <v>1050</v>
      </c>
      <c r="S441">
        <f t="shared" si="12"/>
        <v>1214</v>
      </c>
      <c r="T441">
        <f t="shared" si="13"/>
        <v>1214</v>
      </c>
    </row>
    <row r="442" spans="1:20" hidden="1" x14ac:dyDescent="0.25">
      <c r="A442" s="2" t="s">
        <v>119</v>
      </c>
      <c r="B442" s="2" t="s">
        <v>104</v>
      </c>
      <c r="C442" s="2" t="s">
        <v>21</v>
      </c>
      <c r="F442" s="1">
        <v>129</v>
      </c>
      <c r="G442" s="1">
        <v>49.17</v>
      </c>
      <c r="H442" s="1">
        <v>0.27</v>
      </c>
      <c r="I442" s="1">
        <v>1.75</v>
      </c>
      <c r="J442">
        <v>1200</v>
      </c>
      <c r="M442" s="4">
        <v>1056</v>
      </c>
      <c r="N442" s="4">
        <v>144</v>
      </c>
      <c r="O442" s="3">
        <v>1200</v>
      </c>
      <c r="S442">
        <f t="shared" si="12"/>
        <v>1200</v>
      </c>
      <c r="T442">
        <f t="shared" si="13"/>
        <v>1200</v>
      </c>
    </row>
    <row r="443" spans="1:20" hidden="1" x14ac:dyDescent="0.25">
      <c r="A443" s="2" t="s">
        <v>119</v>
      </c>
      <c r="B443" s="2" t="s">
        <v>27</v>
      </c>
      <c r="C443" s="2" t="s">
        <v>21</v>
      </c>
      <c r="F443" s="1">
        <v>286</v>
      </c>
      <c r="G443" s="1">
        <v>40.72</v>
      </c>
      <c r="H443" s="1">
        <v>1.04</v>
      </c>
      <c r="I443" s="1">
        <v>8.67</v>
      </c>
      <c r="J443">
        <v>898</v>
      </c>
      <c r="K443" s="3">
        <v>0</v>
      </c>
      <c r="L443" s="3">
        <v>972</v>
      </c>
      <c r="M443" s="4">
        <v>874</v>
      </c>
      <c r="N443" s="4">
        <v>23</v>
      </c>
      <c r="O443" s="3">
        <v>4</v>
      </c>
      <c r="P443" s="4">
        <v>0</v>
      </c>
      <c r="Q443" s="4">
        <v>0</v>
      </c>
      <c r="R443" s="3">
        <v>-79</v>
      </c>
      <c r="S443">
        <f t="shared" si="12"/>
        <v>897</v>
      </c>
      <c r="T443">
        <f t="shared" si="13"/>
        <v>897</v>
      </c>
    </row>
    <row r="444" spans="1:20" hidden="1" x14ac:dyDescent="0.25">
      <c r="A444" s="2" t="s">
        <v>119</v>
      </c>
      <c r="B444" s="2" t="s">
        <v>65</v>
      </c>
      <c r="C444" s="2" t="s">
        <v>21</v>
      </c>
      <c r="F444" s="1">
        <v>40</v>
      </c>
      <c r="G444" s="1">
        <v>20.39</v>
      </c>
      <c r="H444" s="1">
        <v>0.06</v>
      </c>
      <c r="I444" s="1">
        <v>0.84</v>
      </c>
      <c r="J444">
        <v>709</v>
      </c>
      <c r="K444" s="3">
        <v>0</v>
      </c>
      <c r="L444" s="3">
        <v>39</v>
      </c>
      <c r="M444" s="4">
        <v>438</v>
      </c>
      <c r="N444" s="4">
        <v>57</v>
      </c>
      <c r="O444" s="3">
        <v>670</v>
      </c>
      <c r="P444" s="4">
        <v>215</v>
      </c>
      <c r="R444" s="3">
        <v>0</v>
      </c>
      <c r="S444">
        <f t="shared" si="12"/>
        <v>709</v>
      </c>
      <c r="T444">
        <f t="shared" si="13"/>
        <v>710</v>
      </c>
    </row>
    <row r="445" spans="1:20" hidden="1" x14ac:dyDescent="0.25">
      <c r="A445" s="2" t="s">
        <v>119</v>
      </c>
      <c r="B445" s="2" t="s">
        <v>70</v>
      </c>
      <c r="C445" s="2" t="s">
        <v>21</v>
      </c>
      <c r="D445" s="4">
        <v>5</v>
      </c>
      <c r="J445">
        <v>510</v>
      </c>
      <c r="N445" s="4">
        <v>26</v>
      </c>
      <c r="O445" s="3">
        <v>510</v>
      </c>
      <c r="P445" s="4">
        <v>3</v>
      </c>
      <c r="Q445" s="4">
        <v>477</v>
      </c>
      <c r="S445">
        <f t="shared" si="12"/>
        <v>510</v>
      </c>
      <c r="T445">
        <f t="shared" si="13"/>
        <v>511</v>
      </c>
    </row>
    <row r="446" spans="1:20" hidden="1" x14ac:dyDescent="0.25">
      <c r="A446" s="2" t="s">
        <v>119</v>
      </c>
      <c r="B446" s="2" t="s">
        <v>23</v>
      </c>
      <c r="C446" s="2" t="s">
        <v>21</v>
      </c>
      <c r="F446" s="1">
        <v>25</v>
      </c>
      <c r="G446" s="1">
        <v>20.09</v>
      </c>
      <c r="H446" s="1">
        <v>0.09</v>
      </c>
      <c r="I446" s="1">
        <v>0.15</v>
      </c>
      <c r="J446">
        <v>479</v>
      </c>
      <c r="K446" s="3">
        <v>0</v>
      </c>
      <c r="M446" s="4">
        <v>431</v>
      </c>
      <c r="N446" s="4">
        <v>48</v>
      </c>
      <c r="O446" s="3">
        <v>479</v>
      </c>
      <c r="S446">
        <f t="shared" si="12"/>
        <v>479</v>
      </c>
      <c r="T446">
        <f t="shared" si="13"/>
        <v>479</v>
      </c>
    </row>
    <row r="447" spans="1:20" hidden="1" x14ac:dyDescent="0.25">
      <c r="A447" s="2" t="s">
        <v>119</v>
      </c>
      <c r="B447" s="2" t="s">
        <v>86</v>
      </c>
      <c r="C447" s="2" t="s">
        <v>21</v>
      </c>
      <c r="F447" s="1">
        <v>24</v>
      </c>
      <c r="G447" s="1">
        <v>18.829999999999998</v>
      </c>
      <c r="I447" s="1">
        <v>0.08</v>
      </c>
      <c r="J447">
        <v>462</v>
      </c>
      <c r="L447" s="3">
        <v>16</v>
      </c>
      <c r="M447" s="4">
        <v>404</v>
      </c>
      <c r="N447" s="4">
        <v>57</v>
      </c>
      <c r="O447" s="3">
        <v>446</v>
      </c>
      <c r="R447" s="3">
        <v>0</v>
      </c>
      <c r="S447">
        <f t="shared" si="12"/>
        <v>462</v>
      </c>
      <c r="T447">
        <f t="shared" si="13"/>
        <v>461</v>
      </c>
    </row>
    <row r="448" spans="1:20" hidden="1" x14ac:dyDescent="0.25">
      <c r="A448" s="2" t="s">
        <v>119</v>
      </c>
      <c r="B448" s="2" t="s">
        <v>68</v>
      </c>
      <c r="C448" s="2" t="s">
        <v>21</v>
      </c>
      <c r="E448" s="4">
        <v>80</v>
      </c>
      <c r="F448" s="1">
        <v>137</v>
      </c>
      <c r="G448" s="1">
        <v>15.21</v>
      </c>
      <c r="J448">
        <v>407</v>
      </c>
      <c r="K448" s="3">
        <v>0</v>
      </c>
      <c r="L448" s="3">
        <v>529</v>
      </c>
      <c r="M448" s="4">
        <v>327</v>
      </c>
      <c r="O448" s="3">
        <v>51</v>
      </c>
      <c r="Q448" s="4">
        <v>0</v>
      </c>
      <c r="R448" s="3">
        <v>-174</v>
      </c>
      <c r="S448">
        <f t="shared" si="12"/>
        <v>406</v>
      </c>
      <c r="T448">
        <f t="shared" si="13"/>
        <v>407</v>
      </c>
    </row>
    <row r="449" spans="1:20" hidden="1" x14ac:dyDescent="0.25">
      <c r="A449" s="2" t="s">
        <v>119</v>
      </c>
      <c r="B449" s="2" t="s">
        <v>76</v>
      </c>
      <c r="C449" s="2" t="s">
        <v>19</v>
      </c>
      <c r="F449" s="1">
        <v>58</v>
      </c>
      <c r="G449" s="1">
        <v>17.329999999999998</v>
      </c>
      <c r="H449" s="1">
        <v>3.66</v>
      </c>
      <c r="I449" s="1">
        <v>5.84</v>
      </c>
      <c r="J449">
        <v>372</v>
      </c>
      <c r="K449" s="3">
        <v>0</v>
      </c>
      <c r="L449" s="3">
        <v>342</v>
      </c>
      <c r="M449" s="4">
        <v>372</v>
      </c>
      <c r="O449" s="3">
        <v>30</v>
      </c>
      <c r="S449">
        <f t="shared" si="12"/>
        <v>372</v>
      </c>
      <c r="T449">
        <f t="shared" si="13"/>
        <v>372</v>
      </c>
    </row>
    <row r="450" spans="1:20" hidden="1" x14ac:dyDescent="0.25">
      <c r="A450" s="2" t="s">
        <v>119</v>
      </c>
      <c r="B450" s="2" t="s">
        <v>67</v>
      </c>
      <c r="C450" s="2" t="s">
        <v>21</v>
      </c>
      <c r="E450" s="4">
        <v>154</v>
      </c>
      <c r="F450" s="1">
        <v>82</v>
      </c>
      <c r="G450" s="1">
        <v>8.1199999999999992</v>
      </c>
      <c r="H450" s="1">
        <v>0.12</v>
      </c>
      <c r="I450" s="1">
        <v>1.56</v>
      </c>
      <c r="J450">
        <v>337</v>
      </c>
      <c r="K450" s="3">
        <v>0</v>
      </c>
      <c r="L450" s="3">
        <v>312</v>
      </c>
      <c r="M450" s="4">
        <v>174</v>
      </c>
      <c r="N450" s="4">
        <v>7</v>
      </c>
      <c r="O450" s="3">
        <v>25</v>
      </c>
      <c r="P450" s="4">
        <v>1</v>
      </c>
      <c r="R450" s="3">
        <v>0</v>
      </c>
      <c r="S450">
        <f t="shared" ref="S450:S513" si="14">-K450+L450+O450+R450</f>
        <v>337</v>
      </c>
      <c r="T450">
        <f t="shared" ref="T450:T513" si="15">M450+N450+P450+Q450+D450+E450</f>
        <v>336</v>
      </c>
    </row>
    <row r="451" spans="1:20" hidden="1" x14ac:dyDescent="0.25">
      <c r="A451" s="2" t="s">
        <v>119</v>
      </c>
      <c r="B451" s="2" t="s">
        <v>20</v>
      </c>
      <c r="C451" s="2" t="s">
        <v>21</v>
      </c>
      <c r="F451" s="1">
        <v>10</v>
      </c>
      <c r="G451" s="1">
        <v>12.76</v>
      </c>
      <c r="H451" s="1">
        <v>0.1</v>
      </c>
      <c r="I451" s="1">
        <v>0.14000000000000001</v>
      </c>
      <c r="J451">
        <v>304</v>
      </c>
      <c r="K451" s="3">
        <v>0</v>
      </c>
      <c r="M451" s="4">
        <v>274</v>
      </c>
      <c r="N451" s="4">
        <v>30</v>
      </c>
      <c r="O451" s="3">
        <v>304</v>
      </c>
      <c r="S451">
        <f t="shared" si="14"/>
        <v>304</v>
      </c>
      <c r="T451">
        <f t="shared" si="15"/>
        <v>304</v>
      </c>
    </row>
    <row r="452" spans="1:20" hidden="1" x14ac:dyDescent="0.25">
      <c r="A452" s="2" t="s">
        <v>119</v>
      </c>
      <c r="B452" s="2" t="s">
        <v>49</v>
      </c>
      <c r="C452" s="2" t="s">
        <v>19</v>
      </c>
      <c r="D452" s="4">
        <v>2</v>
      </c>
      <c r="F452" s="1">
        <v>20</v>
      </c>
      <c r="G452" s="1">
        <v>12.3</v>
      </c>
      <c r="H452" s="1">
        <v>1.0900000000000001</v>
      </c>
      <c r="I452" s="1">
        <v>1.05</v>
      </c>
      <c r="J452">
        <v>277</v>
      </c>
      <c r="K452" s="3">
        <v>0</v>
      </c>
      <c r="L452" s="3">
        <v>90</v>
      </c>
      <c r="M452" s="4">
        <v>264</v>
      </c>
      <c r="N452" s="4">
        <v>11</v>
      </c>
      <c r="O452" s="3">
        <v>187</v>
      </c>
      <c r="Q452" s="4">
        <v>0</v>
      </c>
      <c r="S452">
        <f t="shared" si="14"/>
        <v>277</v>
      </c>
      <c r="T452">
        <f t="shared" si="15"/>
        <v>277</v>
      </c>
    </row>
    <row r="453" spans="1:20" hidden="1" x14ac:dyDescent="0.25">
      <c r="A453" s="2" t="s">
        <v>119</v>
      </c>
      <c r="B453" s="2" t="s">
        <v>45</v>
      </c>
      <c r="C453" s="2" t="s">
        <v>21</v>
      </c>
      <c r="E453" s="4">
        <v>195</v>
      </c>
      <c r="F453" s="1">
        <v>73</v>
      </c>
      <c r="G453" s="1">
        <v>3.03</v>
      </c>
      <c r="H453" s="1">
        <v>8.2899999999999991</v>
      </c>
      <c r="J453">
        <v>260</v>
      </c>
      <c r="K453" s="3">
        <v>14</v>
      </c>
      <c r="L453" s="3">
        <v>224</v>
      </c>
      <c r="M453" s="4">
        <v>65</v>
      </c>
      <c r="O453" s="3">
        <v>50</v>
      </c>
      <c r="R453" s="3">
        <v>0</v>
      </c>
      <c r="S453">
        <f t="shared" si="14"/>
        <v>260</v>
      </c>
      <c r="T453">
        <f t="shared" si="15"/>
        <v>260</v>
      </c>
    </row>
    <row r="454" spans="1:20" hidden="1" x14ac:dyDescent="0.25">
      <c r="A454" s="2" t="s">
        <v>119</v>
      </c>
      <c r="B454" s="2" t="s">
        <v>92</v>
      </c>
      <c r="C454" s="2" t="s">
        <v>21</v>
      </c>
      <c r="F454" s="1">
        <v>81</v>
      </c>
      <c r="G454" s="1">
        <v>8.9600000000000009</v>
      </c>
      <c r="H454" s="1">
        <v>0.37</v>
      </c>
      <c r="I454" s="1">
        <v>5.23</v>
      </c>
      <c r="J454">
        <v>257</v>
      </c>
      <c r="K454" s="3">
        <v>0</v>
      </c>
      <c r="L454" s="3">
        <v>55</v>
      </c>
      <c r="M454" s="4">
        <v>192</v>
      </c>
      <c r="N454" s="4">
        <v>26</v>
      </c>
      <c r="O454" s="3">
        <v>312</v>
      </c>
      <c r="P454" s="4">
        <v>39</v>
      </c>
      <c r="R454" s="3">
        <v>-110</v>
      </c>
      <c r="S454">
        <f t="shared" si="14"/>
        <v>257</v>
      </c>
      <c r="T454">
        <f t="shared" si="15"/>
        <v>257</v>
      </c>
    </row>
    <row r="455" spans="1:20" hidden="1" x14ac:dyDescent="0.25">
      <c r="A455" s="2" t="s">
        <v>119</v>
      </c>
      <c r="B455" s="2" t="s">
        <v>115</v>
      </c>
      <c r="C455" s="2" t="s">
        <v>19</v>
      </c>
      <c r="F455" s="1">
        <v>89</v>
      </c>
      <c r="G455" s="1">
        <v>8.89</v>
      </c>
      <c r="H455" s="1">
        <v>8.6999999999999993</v>
      </c>
      <c r="I455" s="1">
        <v>2.4700000000000002</v>
      </c>
      <c r="J455">
        <v>191</v>
      </c>
      <c r="K455" s="3">
        <v>0</v>
      </c>
      <c r="L455" s="3">
        <v>97</v>
      </c>
      <c r="M455" s="4">
        <v>191</v>
      </c>
      <c r="O455" s="3">
        <v>94</v>
      </c>
      <c r="S455">
        <f t="shared" si="14"/>
        <v>191</v>
      </c>
      <c r="T455">
        <f t="shared" si="15"/>
        <v>191</v>
      </c>
    </row>
    <row r="456" spans="1:20" hidden="1" x14ac:dyDescent="0.25">
      <c r="A456" s="2" t="s">
        <v>119</v>
      </c>
      <c r="B456" s="2" t="s">
        <v>110</v>
      </c>
      <c r="C456" s="2" t="s">
        <v>19</v>
      </c>
      <c r="D456" s="4">
        <v>38</v>
      </c>
      <c r="E456" s="4">
        <v>0</v>
      </c>
      <c r="F456" s="1">
        <v>14</v>
      </c>
      <c r="G456" s="1">
        <v>7.06</v>
      </c>
      <c r="H456" s="1">
        <v>0.59</v>
      </c>
      <c r="I456" s="1">
        <v>1.94</v>
      </c>
      <c r="J456">
        <v>190</v>
      </c>
      <c r="K456" s="3">
        <v>7</v>
      </c>
      <c r="L456" s="3">
        <v>94</v>
      </c>
      <c r="M456" s="4">
        <v>152</v>
      </c>
      <c r="O456" s="3">
        <v>103</v>
      </c>
      <c r="R456" s="3">
        <v>0</v>
      </c>
      <c r="S456">
        <f t="shared" si="14"/>
        <v>190</v>
      </c>
      <c r="T456">
        <f t="shared" si="15"/>
        <v>190</v>
      </c>
    </row>
    <row r="457" spans="1:20" hidden="1" x14ac:dyDescent="0.25">
      <c r="A457" s="2" t="s">
        <v>119</v>
      </c>
      <c r="B457" s="2" t="s">
        <v>75</v>
      </c>
      <c r="C457" s="2" t="s">
        <v>19</v>
      </c>
      <c r="F457" s="1">
        <v>36</v>
      </c>
      <c r="G457" s="1">
        <v>8.42</v>
      </c>
      <c r="H457" s="1">
        <v>2.37</v>
      </c>
      <c r="I457" s="1">
        <v>3.48</v>
      </c>
      <c r="J457">
        <v>181</v>
      </c>
      <c r="K457" s="3">
        <v>0</v>
      </c>
      <c r="L457" s="3">
        <v>75</v>
      </c>
      <c r="M457" s="4">
        <v>181</v>
      </c>
      <c r="O457" s="3">
        <v>105</v>
      </c>
      <c r="S457">
        <f t="shared" si="14"/>
        <v>180</v>
      </c>
      <c r="T457">
        <f t="shared" si="15"/>
        <v>181</v>
      </c>
    </row>
    <row r="458" spans="1:20" hidden="1" x14ac:dyDescent="0.25">
      <c r="A458" s="2" t="s">
        <v>119</v>
      </c>
      <c r="B458" s="2" t="s">
        <v>83</v>
      </c>
      <c r="C458" s="2" t="s">
        <v>21</v>
      </c>
      <c r="F458" s="1">
        <v>33</v>
      </c>
      <c r="G458" s="1">
        <v>2.17</v>
      </c>
      <c r="H458" s="1">
        <v>2.67</v>
      </c>
      <c r="I458" s="1">
        <v>1.38</v>
      </c>
      <c r="J458">
        <v>136</v>
      </c>
      <c r="K458" s="3">
        <v>0</v>
      </c>
      <c r="L458" s="3">
        <v>1</v>
      </c>
      <c r="M458" s="4">
        <v>47</v>
      </c>
      <c r="N458" s="4">
        <v>3</v>
      </c>
      <c r="O458" s="3">
        <v>134</v>
      </c>
      <c r="P458" s="4">
        <v>16</v>
      </c>
      <c r="Q458" s="4">
        <v>70</v>
      </c>
      <c r="S458">
        <f t="shared" si="14"/>
        <v>135</v>
      </c>
      <c r="T458">
        <f t="shared" si="15"/>
        <v>136</v>
      </c>
    </row>
    <row r="459" spans="1:20" hidden="1" x14ac:dyDescent="0.25">
      <c r="A459" s="2" t="s">
        <v>119</v>
      </c>
      <c r="B459" s="2" t="s">
        <v>105</v>
      </c>
      <c r="C459" s="2" t="s">
        <v>19</v>
      </c>
      <c r="E459" s="4">
        <v>0</v>
      </c>
      <c r="F459" s="1">
        <v>7</v>
      </c>
      <c r="G459" s="1">
        <v>6.12</v>
      </c>
      <c r="H459" s="1">
        <v>0.13</v>
      </c>
      <c r="I459" s="1">
        <v>1.44</v>
      </c>
      <c r="J459">
        <v>131</v>
      </c>
      <c r="K459" s="3">
        <v>0</v>
      </c>
      <c r="L459" s="3">
        <v>20</v>
      </c>
      <c r="M459" s="4">
        <v>131</v>
      </c>
      <c r="O459" s="3">
        <v>111</v>
      </c>
      <c r="S459">
        <f t="shared" si="14"/>
        <v>131</v>
      </c>
      <c r="T459">
        <f t="shared" si="15"/>
        <v>131</v>
      </c>
    </row>
    <row r="460" spans="1:20" hidden="1" x14ac:dyDescent="0.25">
      <c r="A460" s="2" t="s">
        <v>119</v>
      </c>
      <c r="B460" s="2" t="s">
        <v>73</v>
      </c>
      <c r="C460" s="2" t="s">
        <v>21</v>
      </c>
      <c r="F460" s="1">
        <v>3</v>
      </c>
      <c r="G460" s="1">
        <v>4.7300000000000004</v>
      </c>
      <c r="H460" s="1">
        <v>0.03</v>
      </c>
      <c r="I460" s="1">
        <v>0.15</v>
      </c>
      <c r="J460">
        <v>103</v>
      </c>
      <c r="K460" s="3">
        <v>0</v>
      </c>
      <c r="L460" s="3">
        <v>86</v>
      </c>
      <c r="M460" s="4">
        <v>102</v>
      </c>
      <c r="N460" s="4">
        <v>2</v>
      </c>
      <c r="O460" s="3">
        <v>17</v>
      </c>
      <c r="S460">
        <f t="shared" si="14"/>
        <v>103</v>
      </c>
      <c r="T460">
        <f t="shared" si="15"/>
        <v>104</v>
      </c>
    </row>
    <row r="461" spans="1:20" hidden="1" x14ac:dyDescent="0.25">
      <c r="A461" s="2" t="s">
        <v>119</v>
      </c>
      <c r="B461" s="2" t="s">
        <v>78</v>
      </c>
      <c r="C461" s="2" t="s">
        <v>21</v>
      </c>
      <c r="F461" s="1">
        <v>9</v>
      </c>
      <c r="G461" s="1">
        <v>4.67</v>
      </c>
      <c r="J461">
        <v>100</v>
      </c>
      <c r="K461" s="3">
        <v>0</v>
      </c>
      <c r="L461" s="3">
        <v>100</v>
      </c>
      <c r="M461" s="4">
        <v>100</v>
      </c>
      <c r="R461" s="3">
        <v>0</v>
      </c>
      <c r="S461">
        <f t="shared" si="14"/>
        <v>100</v>
      </c>
      <c r="T461">
        <f t="shared" si="15"/>
        <v>100</v>
      </c>
    </row>
    <row r="462" spans="1:20" hidden="1" x14ac:dyDescent="0.25">
      <c r="A462" s="2" t="s">
        <v>119</v>
      </c>
      <c r="B462" s="2" t="s">
        <v>60</v>
      </c>
      <c r="C462" s="2" t="s">
        <v>21</v>
      </c>
      <c r="F462" s="1">
        <v>0</v>
      </c>
      <c r="G462" s="1">
        <v>0</v>
      </c>
      <c r="I462" s="1">
        <v>0</v>
      </c>
      <c r="J462">
        <v>99</v>
      </c>
      <c r="L462" s="3">
        <v>99</v>
      </c>
      <c r="M462" s="4">
        <v>0</v>
      </c>
      <c r="Q462" s="4">
        <v>99</v>
      </c>
      <c r="R462" s="3">
        <v>0</v>
      </c>
      <c r="S462">
        <f t="shared" si="14"/>
        <v>99</v>
      </c>
      <c r="T462">
        <f t="shared" si="15"/>
        <v>99</v>
      </c>
    </row>
    <row r="463" spans="1:20" hidden="1" x14ac:dyDescent="0.25">
      <c r="A463" s="2" t="s">
        <v>119</v>
      </c>
      <c r="B463" s="2" t="s">
        <v>46</v>
      </c>
      <c r="C463" s="2" t="s">
        <v>21</v>
      </c>
      <c r="E463" s="4">
        <v>15</v>
      </c>
      <c r="F463" s="1">
        <v>87</v>
      </c>
      <c r="G463" s="1">
        <v>3.61</v>
      </c>
      <c r="H463" s="1">
        <v>9.89</v>
      </c>
      <c r="J463">
        <v>92</v>
      </c>
      <c r="L463" s="3">
        <v>72</v>
      </c>
      <c r="M463" s="4">
        <v>77</v>
      </c>
      <c r="R463" s="3">
        <v>20</v>
      </c>
      <c r="S463">
        <f t="shared" si="14"/>
        <v>92</v>
      </c>
      <c r="T463">
        <f t="shared" si="15"/>
        <v>92</v>
      </c>
    </row>
    <row r="464" spans="1:20" hidden="1" x14ac:dyDescent="0.25">
      <c r="A464" s="2" t="s">
        <v>119</v>
      </c>
      <c r="B464" s="2" t="s">
        <v>36</v>
      </c>
      <c r="C464" s="2" t="s">
        <v>21</v>
      </c>
      <c r="F464" s="1">
        <v>3</v>
      </c>
      <c r="G464" s="1">
        <v>2.33</v>
      </c>
      <c r="H464" s="1">
        <v>0.03</v>
      </c>
      <c r="I464" s="1">
        <v>0.03</v>
      </c>
      <c r="J464">
        <v>54</v>
      </c>
      <c r="K464" s="3">
        <v>0</v>
      </c>
      <c r="L464" s="3">
        <v>14</v>
      </c>
      <c r="M464" s="4">
        <v>50</v>
      </c>
      <c r="N464" s="4">
        <v>4</v>
      </c>
      <c r="O464" s="3">
        <v>40</v>
      </c>
      <c r="S464">
        <f t="shared" si="14"/>
        <v>54</v>
      </c>
      <c r="T464">
        <f t="shared" si="15"/>
        <v>54</v>
      </c>
    </row>
    <row r="465" spans="1:20" hidden="1" x14ac:dyDescent="0.25">
      <c r="A465" s="2" t="s">
        <v>119</v>
      </c>
      <c r="B465" s="2" t="s">
        <v>114</v>
      </c>
      <c r="C465" s="2" t="s">
        <v>21</v>
      </c>
      <c r="D465" s="4">
        <v>46</v>
      </c>
      <c r="F465" s="1">
        <v>0</v>
      </c>
      <c r="G465" s="1">
        <v>0</v>
      </c>
      <c r="H465" s="1">
        <v>0</v>
      </c>
      <c r="I465" s="1">
        <v>0</v>
      </c>
      <c r="J465">
        <v>46</v>
      </c>
      <c r="L465" s="3">
        <v>0</v>
      </c>
      <c r="M465" s="4">
        <v>0</v>
      </c>
      <c r="O465" s="3">
        <v>46</v>
      </c>
      <c r="S465">
        <f t="shared" si="14"/>
        <v>46</v>
      </c>
      <c r="T465">
        <f t="shared" si="15"/>
        <v>46</v>
      </c>
    </row>
    <row r="466" spans="1:20" hidden="1" x14ac:dyDescent="0.25">
      <c r="A466" s="2" t="s">
        <v>119</v>
      </c>
      <c r="B466" s="2" t="s">
        <v>28</v>
      </c>
      <c r="C466" s="2" t="s">
        <v>21</v>
      </c>
      <c r="F466" s="1">
        <v>16</v>
      </c>
      <c r="G466" s="1">
        <v>1.94</v>
      </c>
      <c r="J466">
        <v>42</v>
      </c>
      <c r="K466" s="3">
        <v>0</v>
      </c>
      <c r="L466" s="3">
        <v>33</v>
      </c>
      <c r="M466" s="4">
        <v>42</v>
      </c>
      <c r="O466" s="3">
        <v>8</v>
      </c>
      <c r="R466" s="3">
        <v>0</v>
      </c>
      <c r="S466">
        <f t="shared" si="14"/>
        <v>41</v>
      </c>
      <c r="T466">
        <f t="shared" si="15"/>
        <v>42</v>
      </c>
    </row>
    <row r="467" spans="1:20" hidden="1" x14ac:dyDescent="0.25">
      <c r="A467" s="2" t="s">
        <v>119</v>
      </c>
      <c r="B467" s="2" t="s">
        <v>54</v>
      </c>
      <c r="C467" s="2" t="s">
        <v>21</v>
      </c>
      <c r="F467" s="1">
        <v>11</v>
      </c>
      <c r="G467" s="1">
        <v>1.41</v>
      </c>
      <c r="H467" s="1">
        <v>0.05</v>
      </c>
      <c r="I467" s="1">
        <v>0.18</v>
      </c>
      <c r="J467">
        <v>39</v>
      </c>
      <c r="K467" s="3">
        <v>0</v>
      </c>
      <c r="L467" s="3">
        <v>0</v>
      </c>
      <c r="M467" s="4">
        <v>30</v>
      </c>
      <c r="N467" s="4">
        <v>3</v>
      </c>
      <c r="O467" s="3">
        <v>39</v>
      </c>
      <c r="P467" s="4">
        <v>2</v>
      </c>
      <c r="Q467" s="4">
        <v>3</v>
      </c>
      <c r="R467" s="3">
        <v>0</v>
      </c>
      <c r="S467">
        <f t="shared" si="14"/>
        <v>39</v>
      </c>
      <c r="T467">
        <f t="shared" si="15"/>
        <v>38</v>
      </c>
    </row>
    <row r="468" spans="1:20" hidden="1" x14ac:dyDescent="0.25">
      <c r="A468" s="2" t="s">
        <v>119</v>
      </c>
      <c r="B468" s="2" t="s">
        <v>109</v>
      </c>
      <c r="C468" s="2" t="s">
        <v>19</v>
      </c>
      <c r="D468" s="4">
        <v>14</v>
      </c>
      <c r="E468" s="4">
        <v>0</v>
      </c>
      <c r="F468" s="1">
        <v>2</v>
      </c>
      <c r="G468" s="1">
        <v>1.1399999999999999</v>
      </c>
      <c r="H468" s="1">
        <v>7.0000000000000007E-2</v>
      </c>
      <c r="I468" s="1">
        <v>0.33</v>
      </c>
      <c r="J468">
        <v>38</v>
      </c>
      <c r="K468" s="3">
        <v>0</v>
      </c>
      <c r="L468" s="3">
        <v>1</v>
      </c>
      <c r="M468" s="4">
        <v>24</v>
      </c>
      <c r="O468" s="3">
        <v>38</v>
      </c>
      <c r="S468">
        <f t="shared" si="14"/>
        <v>39</v>
      </c>
      <c r="T468">
        <f t="shared" si="15"/>
        <v>38</v>
      </c>
    </row>
    <row r="469" spans="1:20" hidden="1" x14ac:dyDescent="0.25">
      <c r="A469" s="2" t="s">
        <v>119</v>
      </c>
      <c r="B469" s="2" t="s">
        <v>57</v>
      </c>
      <c r="C469" s="2" t="s">
        <v>19</v>
      </c>
      <c r="F469" s="1">
        <v>4</v>
      </c>
      <c r="G469" s="1">
        <v>1.1100000000000001</v>
      </c>
      <c r="H469" s="1">
        <v>0.28999999999999998</v>
      </c>
      <c r="I469" s="1">
        <v>0.33</v>
      </c>
      <c r="J469">
        <v>29</v>
      </c>
      <c r="K469" s="3">
        <v>0</v>
      </c>
      <c r="L469" s="3">
        <v>24</v>
      </c>
      <c r="M469" s="4">
        <v>24</v>
      </c>
      <c r="N469" s="4">
        <v>2</v>
      </c>
      <c r="O469" s="3">
        <v>5</v>
      </c>
      <c r="P469" s="4">
        <v>3</v>
      </c>
      <c r="S469">
        <f t="shared" si="14"/>
        <v>29</v>
      </c>
      <c r="T469">
        <f t="shared" si="15"/>
        <v>29</v>
      </c>
    </row>
    <row r="470" spans="1:20" hidden="1" x14ac:dyDescent="0.25">
      <c r="A470" s="2" t="s">
        <v>119</v>
      </c>
      <c r="B470" s="2" t="s">
        <v>18</v>
      </c>
      <c r="C470" s="2" t="s">
        <v>19</v>
      </c>
      <c r="F470" s="1">
        <v>3</v>
      </c>
      <c r="G470" s="1">
        <v>1.1499999999999999</v>
      </c>
      <c r="H470" s="1">
        <v>0.1</v>
      </c>
      <c r="I470" s="1">
        <v>0.56000000000000005</v>
      </c>
      <c r="J470">
        <v>25</v>
      </c>
      <c r="K470" s="3">
        <v>0</v>
      </c>
      <c r="L470" s="3">
        <v>0</v>
      </c>
      <c r="M470" s="4">
        <v>25</v>
      </c>
      <c r="O470" s="3">
        <v>25</v>
      </c>
      <c r="S470">
        <f t="shared" si="14"/>
        <v>25</v>
      </c>
      <c r="T470">
        <f t="shared" si="15"/>
        <v>25</v>
      </c>
    </row>
    <row r="471" spans="1:20" hidden="1" x14ac:dyDescent="0.25">
      <c r="A471" s="2" t="s">
        <v>119</v>
      </c>
      <c r="B471" s="2" t="s">
        <v>53</v>
      </c>
      <c r="C471" s="2" t="s">
        <v>21</v>
      </c>
      <c r="F471" s="1">
        <v>9</v>
      </c>
      <c r="G471" s="1">
        <v>1.0900000000000001</v>
      </c>
      <c r="I471" s="1">
        <v>0.01</v>
      </c>
      <c r="J471">
        <v>23</v>
      </c>
      <c r="K471" s="3">
        <v>0</v>
      </c>
      <c r="L471" s="3">
        <v>0</v>
      </c>
      <c r="M471" s="4">
        <v>23</v>
      </c>
      <c r="O471" s="3">
        <v>23</v>
      </c>
      <c r="S471">
        <f t="shared" si="14"/>
        <v>23</v>
      </c>
      <c r="T471">
        <f t="shared" si="15"/>
        <v>23</v>
      </c>
    </row>
    <row r="472" spans="1:20" hidden="1" x14ac:dyDescent="0.25">
      <c r="A472" s="2" t="s">
        <v>119</v>
      </c>
      <c r="B472" s="2" t="s">
        <v>102</v>
      </c>
      <c r="C472" s="2" t="s">
        <v>21</v>
      </c>
      <c r="E472" s="4">
        <v>2</v>
      </c>
      <c r="J472">
        <v>23</v>
      </c>
      <c r="K472" s="3">
        <v>0</v>
      </c>
      <c r="L472" s="3">
        <v>0</v>
      </c>
      <c r="O472" s="3">
        <v>23</v>
      </c>
      <c r="Q472" s="4">
        <v>21</v>
      </c>
      <c r="S472">
        <f t="shared" si="14"/>
        <v>23</v>
      </c>
      <c r="T472">
        <f t="shared" si="15"/>
        <v>23</v>
      </c>
    </row>
    <row r="473" spans="1:20" hidden="1" x14ac:dyDescent="0.25">
      <c r="A473" s="2" t="s">
        <v>119</v>
      </c>
      <c r="B473" s="2" t="s">
        <v>74</v>
      </c>
      <c r="C473" s="2" t="s">
        <v>19</v>
      </c>
      <c r="F473" s="1">
        <v>5</v>
      </c>
      <c r="G473" s="1">
        <v>1.08</v>
      </c>
      <c r="H473" s="1">
        <v>0.32</v>
      </c>
      <c r="I473" s="1">
        <v>0.44</v>
      </c>
      <c r="J473">
        <v>23</v>
      </c>
      <c r="K473" s="3">
        <v>0</v>
      </c>
      <c r="L473" s="3">
        <v>0</v>
      </c>
      <c r="M473" s="4">
        <v>23</v>
      </c>
      <c r="O473" s="3">
        <v>23</v>
      </c>
      <c r="S473">
        <f t="shared" si="14"/>
        <v>23</v>
      </c>
      <c r="T473">
        <f t="shared" si="15"/>
        <v>23</v>
      </c>
    </row>
    <row r="474" spans="1:20" hidden="1" x14ac:dyDescent="0.25">
      <c r="A474" s="2" t="s">
        <v>119</v>
      </c>
      <c r="B474" s="2" t="s">
        <v>64</v>
      </c>
      <c r="C474" s="2" t="s">
        <v>21</v>
      </c>
      <c r="F474" s="1">
        <v>1</v>
      </c>
      <c r="G474" s="1">
        <v>1</v>
      </c>
      <c r="H474" s="1">
        <v>0.01</v>
      </c>
      <c r="I474" s="1">
        <v>0.01</v>
      </c>
      <c r="J474">
        <v>22</v>
      </c>
      <c r="K474" s="3">
        <v>0</v>
      </c>
      <c r="L474" s="3">
        <v>22</v>
      </c>
      <c r="M474" s="4">
        <v>22</v>
      </c>
      <c r="S474">
        <f t="shared" si="14"/>
        <v>22</v>
      </c>
      <c r="T474">
        <f t="shared" si="15"/>
        <v>22</v>
      </c>
    </row>
    <row r="475" spans="1:20" hidden="1" x14ac:dyDescent="0.25">
      <c r="A475" s="2" t="s">
        <v>119</v>
      </c>
      <c r="B475" s="2" t="s">
        <v>62</v>
      </c>
      <c r="C475" s="2" t="s">
        <v>19</v>
      </c>
      <c r="E475" s="4">
        <v>0</v>
      </c>
      <c r="F475" s="1">
        <v>2</v>
      </c>
      <c r="G475" s="1">
        <v>0.92</v>
      </c>
      <c r="H475" s="1">
        <v>0.06</v>
      </c>
      <c r="I475" s="1">
        <v>0.27</v>
      </c>
      <c r="J475">
        <v>20</v>
      </c>
      <c r="K475" s="3">
        <v>0</v>
      </c>
      <c r="L475" s="3">
        <v>0</v>
      </c>
      <c r="M475" s="4">
        <v>20</v>
      </c>
      <c r="O475" s="3">
        <v>19</v>
      </c>
      <c r="S475">
        <f t="shared" si="14"/>
        <v>19</v>
      </c>
      <c r="T475">
        <f t="shared" si="15"/>
        <v>20</v>
      </c>
    </row>
    <row r="476" spans="1:20" hidden="1" x14ac:dyDescent="0.25">
      <c r="A476" s="2" t="s">
        <v>119</v>
      </c>
      <c r="B476" s="2" t="s">
        <v>40</v>
      </c>
      <c r="C476" s="2" t="s">
        <v>21</v>
      </c>
      <c r="E476" s="4">
        <v>2</v>
      </c>
      <c r="F476" s="1">
        <v>17</v>
      </c>
      <c r="G476" s="1">
        <v>0.71</v>
      </c>
      <c r="H476" s="1">
        <v>1.9</v>
      </c>
      <c r="I476" s="1">
        <v>0.01</v>
      </c>
      <c r="J476">
        <v>17</v>
      </c>
      <c r="K476" s="3">
        <v>0</v>
      </c>
      <c r="L476" s="3">
        <v>15</v>
      </c>
      <c r="M476" s="4">
        <v>15</v>
      </c>
      <c r="O476" s="3">
        <v>2</v>
      </c>
      <c r="R476" s="3">
        <v>0</v>
      </c>
      <c r="S476">
        <f t="shared" si="14"/>
        <v>17</v>
      </c>
      <c r="T476">
        <f t="shared" si="15"/>
        <v>17</v>
      </c>
    </row>
    <row r="477" spans="1:20" hidden="1" x14ac:dyDescent="0.25">
      <c r="A477" s="2" t="s">
        <v>119</v>
      </c>
      <c r="B477" s="2" t="s">
        <v>42</v>
      </c>
      <c r="C477" s="2" t="s">
        <v>21</v>
      </c>
      <c r="F477" s="1">
        <v>19</v>
      </c>
      <c r="G477" s="1">
        <v>0.77</v>
      </c>
      <c r="H477" s="1">
        <v>2.11</v>
      </c>
      <c r="J477">
        <v>17</v>
      </c>
      <c r="K477" s="3">
        <v>0</v>
      </c>
      <c r="L477" s="3">
        <v>0</v>
      </c>
      <c r="M477" s="4">
        <v>17</v>
      </c>
      <c r="O477" s="3">
        <v>32</v>
      </c>
      <c r="R477" s="3">
        <v>-15</v>
      </c>
      <c r="S477">
        <f t="shared" si="14"/>
        <v>17</v>
      </c>
      <c r="T477">
        <f t="shared" si="15"/>
        <v>17</v>
      </c>
    </row>
    <row r="478" spans="1:20" hidden="1" x14ac:dyDescent="0.25">
      <c r="A478" s="2" t="s">
        <v>119</v>
      </c>
      <c r="B478" s="2" t="s">
        <v>29</v>
      </c>
      <c r="C478" s="2" t="s">
        <v>21</v>
      </c>
      <c r="E478" s="4">
        <v>0</v>
      </c>
      <c r="F478" s="1">
        <v>1</v>
      </c>
      <c r="G478" s="1">
        <v>0.61</v>
      </c>
      <c r="I478" s="1">
        <v>0.11</v>
      </c>
      <c r="J478">
        <v>13</v>
      </c>
      <c r="K478" s="3">
        <v>0</v>
      </c>
      <c r="L478" s="3">
        <v>1</v>
      </c>
      <c r="M478" s="4">
        <v>13</v>
      </c>
      <c r="O478" s="3">
        <v>13</v>
      </c>
      <c r="R478" s="3">
        <v>0</v>
      </c>
      <c r="S478">
        <f t="shared" si="14"/>
        <v>14</v>
      </c>
      <c r="T478">
        <f t="shared" si="15"/>
        <v>13</v>
      </c>
    </row>
    <row r="479" spans="1:20" hidden="1" x14ac:dyDescent="0.25">
      <c r="A479" s="2" t="s">
        <v>119</v>
      </c>
      <c r="B479" s="2" t="s">
        <v>38</v>
      </c>
      <c r="C479" s="2" t="s">
        <v>21</v>
      </c>
      <c r="J479">
        <v>12</v>
      </c>
      <c r="K479" s="3">
        <v>0</v>
      </c>
      <c r="L479" s="3">
        <v>0</v>
      </c>
      <c r="N479" s="4">
        <v>0</v>
      </c>
      <c r="O479" s="3">
        <v>12</v>
      </c>
      <c r="P479" s="4">
        <v>0</v>
      </c>
      <c r="Q479" s="4">
        <v>11</v>
      </c>
      <c r="S479">
        <f t="shared" si="14"/>
        <v>12</v>
      </c>
      <c r="T479">
        <f t="shared" si="15"/>
        <v>11</v>
      </c>
    </row>
    <row r="480" spans="1:20" hidden="1" x14ac:dyDescent="0.25">
      <c r="A480" s="2" t="s">
        <v>119</v>
      </c>
      <c r="B480" s="2" t="s">
        <v>39</v>
      </c>
      <c r="C480" s="2" t="s">
        <v>19</v>
      </c>
      <c r="E480" s="4">
        <v>0</v>
      </c>
      <c r="F480" s="1">
        <v>10</v>
      </c>
      <c r="G480" s="1">
        <v>0.49</v>
      </c>
      <c r="H480" s="1">
        <v>1.1499999999999999</v>
      </c>
      <c r="I480" s="1">
        <v>0.01</v>
      </c>
      <c r="J480">
        <v>11</v>
      </c>
      <c r="K480" s="3">
        <v>0</v>
      </c>
      <c r="L480" s="3">
        <v>3</v>
      </c>
      <c r="M480" s="4">
        <v>11</v>
      </c>
      <c r="O480" s="3">
        <v>8</v>
      </c>
      <c r="R480" s="3">
        <v>0</v>
      </c>
      <c r="S480">
        <f t="shared" si="14"/>
        <v>11</v>
      </c>
      <c r="T480">
        <f t="shared" si="15"/>
        <v>11</v>
      </c>
    </row>
    <row r="481" spans="1:20" hidden="1" x14ac:dyDescent="0.25">
      <c r="A481" s="2" t="s">
        <v>119</v>
      </c>
      <c r="B481" s="2" t="s">
        <v>113</v>
      </c>
      <c r="C481" s="2" t="s">
        <v>21</v>
      </c>
      <c r="F481" s="1">
        <v>5</v>
      </c>
      <c r="G481" s="1">
        <v>0.52</v>
      </c>
      <c r="H481" s="1">
        <v>0.25</v>
      </c>
      <c r="I481" s="1">
        <v>0.54</v>
      </c>
      <c r="J481">
        <v>11</v>
      </c>
      <c r="L481" s="3">
        <v>1</v>
      </c>
      <c r="M481" s="4">
        <v>11</v>
      </c>
      <c r="O481" s="3">
        <v>10</v>
      </c>
      <c r="S481">
        <f t="shared" si="14"/>
        <v>11</v>
      </c>
      <c r="T481">
        <f t="shared" si="15"/>
        <v>11</v>
      </c>
    </row>
    <row r="482" spans="1:20" hidden="1" x14ac:dyDescent="0.25">
      <c r="A482" s="2" t="s">
        <v>119</v>
      </c>
      <c r="B482" s="2" t="s">
        <v>95</v>
      </c>
      <c r="C482" s="2" t="s">
        <v>21</v>
      </c>
      <c r="E482" s="4">
        <v>2</v>
      </c>
      <c r="F482" s="1">
        <v>8</v>
      </c>
      <c r="G482" s="1">
        <v>0.33</v>
      </c>
      <c r="H482" s="1">
        <v>0.9</v>
      </c>
      <c r="J482">
        <v>9</v>
      </c>
      <c r="K482" s="3">
        <v>0</v>
      </c>
      <c r="M482" s="4">
        <v>7</v>
      </c>
      <c r="O482" s="3">
        <v>9</v>
      </c>
      <c r="R482" s="3">
        <v>0</v>
      </c>
      <c r="S482">
        <f t="shared" si="14"/>
        <v>9</v>
      </c>
      <c r="T482">
        <f t="shared" si="15"/>
        <v>9</v>
      </c>
    </row>
    <row r="483" spans="1:20" hidden="1" x14ac:dyDescent="0.25">
      <c r="A483" s="2" t="s">
        <v>119</v>
      </c>
      <c r="B483" s="2" t="s">
        <v>77</v>
      </c>
      <c r="C483" s="2" t="s">
        <v>19</v>
      </c>
      <c r="F483" s="1">
        <v>1</v>
      </c>
      <c r="G483" s="1">
        <v>0.42</v>
      </c>
      <c r="H483" s="1">
        <v>0.03</v>
      </c>
      <c r="I483" s="1">
        <v>0.21</v>
      </c>
      <c r="J483">
        <v>9</v>
      </c>
      <c r="M483" s="4">
        <v>9</v>
      </c>
      <c r="O483" s="3">
        <v>9</v>
      </c>
      <c r="S483">
        <f t="shared" si="14"/>
        <v>9</v>
      </c>
      <c r="T483">
        <f t="shared" si="15"/>
        <v>9</v>
      </c>
    </row>
    <row r="484" spans="1:20" hidden="1" x14ac:dyDescent="0.25">
      <c r="A484" s="2" t="s">
        <v>119</v>
      </c>
      <c r="B484" s="2" t="s">
        <v>101</v>
      </c>
      <c r="C484" s="2" t="s">
        <v>21</v>
      </c>
      <c r="F484" s="1">
        <v>0</v>
      </c>
      <c r="G484" s="1">
        <v>0.34</v>
      </c>
      <c r="H484" s="1">
        <v>0</v>
      </c>
      <c r="I484" s="1">
        <v>0.01</v>
      </c>
      <c r="J484">
        <v>7</v>
      </c>
      <c r="L484" s="3">
        <v>7</v>
      </c>
      <c r="M484" s="4">
        <v>7</v>
      </c>
      <c r="S484">
        <f t="shared" si="14"/>
        <v>7</v>
      </c>
      <c r="T484">
        <f t="shared" si="15"/>
        <v>7</v>
      </c>
    </row>
    <row r="485" spans="1:20" hidden="1" x14ac:dyDescent="0.25">
      <c r="A485" s="2" t="s">
        <v>119</v>
      </c>
      <c r="B485" s="2" t="s">
        <v>59</v>
      </c>
      <c r="C485" s="2" t="s">
        <v>21</v>
      </c>
      <c r="F485" s="1">
        <v>0</v>
      </c>
      <c r="G485" s="1">
        <v>0.28000000000000003</v>
      </c>
      <c r="H485" s="1">
        <v>0</v>
      </c>
      <c r="I485" s="1">
        <v>0.01</v>
      </c>
      <c r="J485">
        <v>6</v>
      </c>
      <c r="L485" s="3">
        <v>6</v>
      </c>
      <c r="M485" s="4">
        <v>6</v>
      </c>
      <c r="S485">
        <f t="shared" si="14"/>
        <v>6</v>
      </c>
      <c r="T485">
        <f t="shared" si="15"/>
        <v>6</v>
      </c>
    </row>
    <row r="486" spans="1:20" hidden="1" x14ac:dyDescent="0.25">
      <c r="A486" s="2" t="s">
        <v>119</v>
      </c>
      <c r="B486" s="2" t="s">
        <v>22</v>
      </c>
      <c r="C486" s="2" t="s">
        <v>21</v>
      </c>
      <c r="F486" s="1">
        <v>3</v>
      </c>
      <c r="G486" s="1">
        <v>0.25</v>
      </c>
      <c r="H486" s="1">
        <v>0.02</v>
      </c>
      <c r="I486" s="1">
        <v>0.11</v>
      </c>
      <c r="J486">
        <v>5</v>
      </c>
      <c r="L486" s="3">
        <v>5</v>
      </c>
      <c r="M486" s="4">
        <v>5</v>
      </c>
      <c r="S486">
        <f t="shared" si="14"/>
        <v>5</v>
      </c>
      <c r="T486">
        <f t="shared" si="15"/>
        <v>5</v>
      </c>
    </row>
    <row r="487" spans="1:20" hidden="1" x14ac:dyDescent="0.25">
      <c r="A487" s="2" t="s">
        <v>119</v>
      </c>
      <c r="B487" s="2" t="s">
        <v>48</v>
      </c>
      <c r="C487" s="2" t="s">
        <v>21</v>
      </c>
      <c r="F487" s="1">
        <v>5</v>
      </c>
      <c r="G487" s="1">
        <v>0.22</v>
      </c>
      <c r="H487" s="1">
        <v>0.6</v>
      </c>
      <c r="J487">
        <v>5</v>
      </c>
      <c r="K487" s="3">
        <v>0</v>
      </c>
      <c r="L487" s="3">
        <v>1</v>
      </c>
      <c r="M487" s="4">
        <v>5</v>
      </c>
      <c r="O487" s="3">
        <v>4</v>
      </c>
      <c r="R487" s="3">
        <v>0</v>
      </c>
      <c r="S487">
        <f t="shared" si="14"/>
        <v>5</v>
      </c>
      <c r="T487">
        <f t="shared" si="15"/>
        <v>5</v>
      </c>
    </row>
    <row r="488" spans="1:20" hidden="1" x14ac:dyDescent="0.25">
      <c r="A488" s="2" t="s">
        <v>119</v>
      </c>
      <c r="B488" s="2" t="s">
        <v>35</v>
      </c>
      <c r="C488" s="2" t="s">
        <v>21</v>
      </c>
      <c r="E488" s="4">
        <v>1</v>
      </c>
      <c r="F488" s="1">
        <v>3</v>
      </c>
      <c r="G488" s="1">
        <v>0.14000000000000001</v>
      </c>
      <c r="H488" s="1">
        <v>0.28000000000000003</v>
      </c>
      <c r="I488" s="1">
        <v>0.03</v>
      </c>
      <c r="J488">
        <v>4</v>
      </c>
      <c r="K488" s="3">
        <v>0</v>
      </c>
      <c r="L488" s="3">
        <v>3</v>
      </c>
      <c r="M488" s="4">
        <v>3</v>
      </c>
      <c r="O488" s="3">
        <v>0</v>
      </c>
      <c r="R488" s="3">
        <v>0</v>
      </c>
      <c r="S488">
        <f t="shared" si="14"/>
        <v>3</v>
      </c>
      <c r="T488">
        <f t="shared" si="15"/>
        <v>4</v>
      </c>
    </row>
    <row r="489" spans="1:20" hidden="1" x14ac:dyDescent="0.25">
      <c r="A489" s="2" t="s">
        <v>119</v>
      </c>
      <c r="B489" s="2" t="s">
        <v>43</v>
      </c>
      <c r="C489" s="2" t="s">
        <v>21</v>
      </c>
      <c r="F489" s="1">
        <v>5</v>
      </c>
      <c r="G489" s="1">
        <v>0.21</v>
      </c>
      <c r="H489" s="1">
        <v>0.56999999999999995</v>
      </c>
      <c r="J489">
        <v>4</v>
      </c>
      <c r="K489" s="3">
        <v>0</v>
      </c>
      <c r="L489" s="3">
        <v>4</v>
      </c>
      <c r="M489" s="4">
        <v>4</v>
      </c>
      <c r="S489">
        <f t="shared" si="14"/>
        <v>4</v>
      </c>
      <c r="T489">
        <f t="shared" si="15"/>
        <v>4</v>
      </c>
    </row>
    <row r="490" spans="1:20" hidden="1" x14ac:dyDescent="0.25">
      <c r="A490" s="2" t="s">
        <v>119</v>
      </c>
      <c r="B490" s="2" t="s">
        <v>97</v>
      </c>
      <c r="C490" s="2" t="s">
        <v>19</v>
      </c>
      <c r="D490" s="4">
        <v>4</v>
      </c>
      <c r="E490" s="4">
        <v>0</v>
      </c>
      <c r="F490" s="1">
        <v>0</v>
      </c>
      <c r="G490" s="1">
        <v>0</v>
      </c>
      <c r="H490" s="1">
        <v>0</v>
      </c>
      <c r="I490" s="1">
        <v>0</v>
      </c>
      <c r="J490">
        <v>4</v>
      </c>
      <c r="K490" s="3">
        <v>1</v>
      </c>
      <c r="L490" s="3">
        <v>0</v>
      </c>
      <c r="M490" s="4">
        <v>0</v>
      </c>
      <c r="O490" s="3">
        <v>4</v>
      </c>
      <c r="R490" s="3">
        <v>0</v>
      </c>
      <c r="S490">
        <f t="shared" si="14"/>
        <v>3</v>
      </c>
      <c r="T490">
        <f t="shared" si="15"/>
        <v>4</v>
      </c>
    </row>
    <row r="491" spans="1:20" hidden="1" x14ac:dyDescent="0.25">
      <c r="A491" s="2" t="s">
        <v>119</v>
      </c>
      <c r="B491" s="2" t="s">
        <v>61</v>
      </c>
      <c r="C491" s="2" t="s">
        <v>21</v>
      </c>
      <c r="E491" s="4">
        <v>0</v>
      </c>
      <c r="J491">
        <v>4</v>
      </c>
      <c r="K491" s="3">
        <v>0</v>
      </c>
      <c r="L491" s="3">
        <v>0</v>
      </c>
      <c r="N491" s="4">
        <v>0</v>
      </c>
      <c r="O491" s="3">
        <v>4</v>
      </c>
      <c r="P491" s="4">
        <v>0</v>
      </c>
      <c r="Q491" s="4">
        <v>4</v>
      </c>
      <c r="R491" s="3">
        <v>0</v>
      </c>
      <c r="S491">
        <f t="shared" si="14"/>
        <v>4</v>
      </c>
      <c r="T491">
        <f t="shared" si="15"/>
        <v>4</v>
      </c>
    </row>
    <row r="492" spans="1:20" hidden="1" x14ac:dyDescent="0.25">
      <c r="A492" s="2" t="s">
        <v>119</v>
      </c>
      <c r="B492" s="2" t="s">
        <v>30</v>
      </c>
      <c r="C492" s="2" t="s">
        <v>21</v>
      </c>
      <c r="F492" s="1">
        <v>1</v>
      </c>
      <c r="G492" s="1">
        <v>0.15</v>
      </c>
      <c r="H492" s="1">
        <v>0.05</v>
      </c>
      <c r="I492" s="1">
        <v>0.01</v>
      </c>
      <c r="J492">
        <v>3</v>
      </c>
      <c r="L492" s="3">
        <v>3</v>
      </c>
      <c r="M492" s="4">
        <v>3</v>
      </c>
      <c r="S492">
        <f t="shared" si="14"/>
        <v>3</v>
      </c>
      <c r="T492">
        <f t="shared" si="15"/>
        <v>3</v>
      </c>
    </row>
    <row r="493" spans="1:20" hidden="1" x14ac:dyDescent="0.25">
      <c r="A493" s="2" t="s">
        <v>119</v>
      </c>
      <c r="B493" s="2" t="s">
        <v>37</v>
      </c>
      <c r="C493" s="2" t="s">
        <v>21</v>
      </c>
      <c r="J493">
        <v>3</v>
      </c>
      <c r="K493" s="3">
        <v>0</v>
      </c>
      <c r="L493" s="3">
        <v>0</v>
      </c>
      <c r="N493" s="4">
        <v>0</v>
      </c>
      <c r="O493" s="3">
        <v>3</v>
      </c>
      <c r="P493" s="4">
        <v>0</v>
      </c>
      <c r="Q493" s="4">
        <v>3</v>
      </c>
      <c r="S493">
        <f t="shared" si="14"/>
        <v>3</v>
      </c>
      <c r="T493">
        <f t="shared" si="15"/>
        <v>3</v>
      </c>
    </row>
    <row r="494" spans="1:20" hidden="1" x14ac:dyDescent="0.25">
      <c r="A494" s="2" t="s">
        <v>119</v>
      </c>
      <c r="B494" s="2" t="s">
        <v>71</v>
      </c>
      <c r="C494" s="2" t="s">
        <v>21</v>
      </c>
      <c r="F494" s="1">
        <v>2</v>
      </c>
      <c r="G494" s="1">
        <v>0.13</v>
      </c>
      <c r="H494" s="1">
        <v>0.17</v>
      </c>
      <c r="I494" s="1">
        <v>0.06</v>
      </c>
      <c r="J494">
        <v>3</v>
      </c>
      <c r="K494" s="3">
        <v>0</v>
      </c>
      <c r="M494" s="4">
        <v>3</v>
      </c>
      <c r="N494" s="4">
        <v>0</v>
      </c>
      <c r="O494" s="3">
        <v>3</v>
      </c>
      <c r="P494" s="4">
        <v>0</v>
      </c>
      <c r="S494">
        <f t="shared" si="14"/>
        <v>3</v>
      </c>
      <c r="T494">
        <f t="shared" si="15"/>
        <v>3</v>
      </c>
    </row>
    <row r="495" spans="1:20" hidden="1" x14ac:dyDescent="0.25">
      <c r="A495" s="2" t="s">
        <v>119</v>
      </c>
      <c r="B495" s="2" t="s">
        <v>25</v>
      </c>
      <c r="C495" s="2" t="s">
        <v>19</v>
      </c>
      <c r="F495" s="1">
        <v>2</v>
      </c>
      <c r="G495" s="1">
        <v>0.09</v>
      </c>
      <c r="H495" s="1">
        <v>0.19</v>
      </c>
      <c r="I495" s="1">
        <v>0</v>
      </c>
      <c r="J495">
        <v>2</v>
      </c>
      <c r="L495" s="3">
        <v>1</v>
      </c>
      <c r="M495" s="4">
        <v>2</v>
      </c>
      <c r="O495" s="3">
        <v>1</v>
      </c>
      <c r="S495">
        <f t="shared" si="14"/>
        <v>2</v>
      </c>
      <c r="T495">
        <f t="shared" si="15"/>
        <v>2</v>
      </c>
    </row>
    <row r="496" spans="1:20" hidden="1" x14ac:dyDescent="0.25">
      <c r="A496" s="2" t="s">
        <v>119</v>
      </c>
      <c r="B496" s="2" t="s">
        <v>56</v>
      </c>
      <c r="C496" s="2" t="s">
        <v>21</v>
      </c>
      <c r="F496" s="1">
        <v>0</v>
      </c>
      <c r="G496" s="1">
        <v>0.09</v>
      </c>
      <c r="H496" s="1">
        <v>0.03</v>
      </c>
      <c r="I496" s="1">
        <v>0.01</v>
      </c>
      <c r="J496">
        <v>2</v>
      </c>
      <c r="K496" s="3">
        <v>0</v>
      </c>
      <c r="L496" s="3">
        <v>0</v>
      </c>
      <c r="M496" s="4">
        <v>2</v>
      </c>
      <c r="O496" s="3">
        <v>2</v>
      </c>
      <c r="S496">
        <f t="shared" si="14"/>
        <v>2</v>
      </c>
      <c r="T496">
        <f t="shared" si="15"/>
        <v>2</v>
      </c>
    </row>
    <row r="497" spans="1:20" hidden="1" x14ac:dyDescent="0.25">
      <c r="A497" s="2" t="s">
        <v>119</v>
      </c>
      <c r="B497" s="2" t="s">
        <v>66</v>
      </c>
      <c r="C497" s="2" t="s">
        <v>21</v>
      </c>
      <c r="F497" s="1">
        <v>0</v>
      </c>
      <c r="G497" s="1">
        <v>0.11</v>
      </c>
      <c r="H497" s="1">
        <v>0</v>
      </c>
      <c r="I497" s="1">
        <v>0</v>
      </c>
      <c r="J497">
        <v>2</v>
      </c>
      <c r="K497" s="3">
        <v>0</v>
      </c>
      <c r="L497" s="3">
        <v>2</v>
      </c>
      <c r="M497" s="4">
        <v>2</v>
      </c>
      <c r="S497">
        <f t="shared" si="14"/>
        <v>2</v>
      </c>
      <c r="T497">
        <f t="shared" si="15"/>
        <v>2</v>
      </c>
    </row>
    <row r="498" spans="1:20" hidden="1" x14ac:dyDescent="0.25">
      <c r="A498" s="2" t="s">
        <v>119</v>
      </c>
      <c r="B498" s="2" t="s">
        <v>87</v>
      </c>
      <c r="C498" s="2" t="s">
        <v>19</v>
      </c>
      <c r="E498" s="4">
        <v>0</v>
      </c>
      <c r="F498" s="1">
        <v>0</v>
      </c>
      <c r="G498" s="1">
        <v>0.06</v>
      </c>
      <c r="H498" s="1">
        <v>0</v>
      </c>
      <c r="I498" s="1">
        <v>0.02</v>
      </c>
      <c r="J498">
        <v>1</v>
      </c>
      <c r="K498" s="3">
        <v>0</v>
      </c>
      <c r="L498" s="3">
        <v>0</v>
      </c>
      <c r="M498" s="4">
        <v>1</v>
      </c>
      <c r="O498" s="3">
        <v>1</v>
      </c>
      <c r="S498">
        <f t="shared" si="14"/>
        <v>1</v>
      </c>
      <c r="T498">
        <f t="shared" si="15"/>
        <v>1</v>
      </c>
    </row>
    <row r="499" spans="1:20" hidden="1" x14ac:dyDescent="0.25">
      <c r="A499" s="2" t="s">
        <v>119</v>
      </c>
      <c r="B499" s="2" t="s">
        <v>89</v>
      </c>
      <c r="C499" s="2" t="s">
        <v>19</v>
      </c>
      <c r="E499" s="4">
        <v>0</v>
      </c>
      <c r="F499" s="1">
        <v>0</v>
      </c>
      <c r="G499" s="1">
        <v>0.04</v>
      </c>
      <c r="H499" s="1">
        <v>0</v>
      </c>
      <c r="I499" s="1">
        <v>0.01</v>
      </c>
      <c r="J499">
        <v>1</v>
      </c>
      <c r="K499" s="3">
        <v>1</v>
      </c>
      <c r="L499" s="3">
        <v>0</v>
      </c>
      <c r="M499" s="4">
        <v>1</v>
      </c>
      <c r="O499" s="3">
        <v>1</v>
      </c>
      <c r="S499">
        <f t="shared" si="14"/>
        <v>0</v>
      </c>
      <c r="T499">
        <f t="shared" si="15"/>
        <v>1</v>
      </c>
    </row>
    <row r="500" spans="1:20" hidden="1" x14ac:dyDescent="0.25">
      <c r="A500" s="2" t="s">
        <v>119</v>
      </c>
      <c r="B500" s="2" t="s">
        <v>41</v>
      </c>
      <c r="C500" s="2" t="s">
        <v>21</v>
      </c>
      <c r="F500" s="1">
        <v>1</v>
      </c>
      <c r="G500" s="1">
        <v>0.03</v>
      </c>
      <c r="H500" s="1">
        <v>7.0000000000000007E-2</v>
      </c>
      <c r="J500">
        <v>1</v>
      </c>
      <c r="K500" s="3">
        <v>0</v>
      </c>
      <c r="L500" s="3">
        <v>0</v>
      </c>
      <c r="M500" s="4">
        <v>1</v>
      </c>
      <c r="O500" s="3">
        <v>1</v>
      </c>
      <c r="S500">
        <f t="shared" si="14"/>
        <v>1</v>
      </c>
      <c r="T500">
        <f t="shared" si="15"/>
        <v>1</v>
      </c>
    </row>
    <row r="501" spans="1:20" hidden="1" x14ac:dyDescent="0.25">
      <c r="A501" s="2" t="s">
        <v>119</v>
      </c>
      <c r="B501" s="2" t="s">
        <v>44</v>
      </c>
      <c r="C501" s="2" t="s">
        <v>21</v>
      </c>
      <c r="F501" s="1">
        <v>1</v>
      </c>
      <c r="G501" s="1">
        <v>0.04</v>
      </c>
      <c r="H501" s="1">
        <v>0.12</v>
      </c>
      <c r="J501">
        <v>1</v>
      </c>
      <c r="L501" s="3">
        <v>1</v>
      </c>
      <c r="M501" s="4">
        <v>1</v>
      </c>
      <c r="S501">
        <f t="shared" si="14"/>
        <v>1</v>
      </c>
      <c r="T501">
        <f t="shared" si="15"/>
        <v>1</v>
      </c>
    </row>
    <row r="502" spans="1:20" hidden="1" x14ac:dyDescent="0.25">
      <c r="A502" s="2" t="s">
        <v>119</v>
      </c>
      <c r="B502" s="2" t="s">
        <v>72</v>
      </c>
      <c r="C502" s="2" t="s">
        <v>21</v>
      </c>
      <c r="F502" s="1">
        <v>0</v>
      </c>
      <c r="G502" s="1">
        <v>0.03</v>
      </c>
      <c r="I502" s="1">
        <v>0.01</v>
      </c>
      <c r="J502">
        <v>1</v>
      </c>
      <c r="K502" s="3">
        <v>0</v>
      </c>
      <c r="L502" s="3">
        <v>1</v>
      </c>
      <c r="M502" s="4">
        <v>1</v>
      </c>
      <c r="S502">
        <f t="shared" si="14"/>
        <v>1</v>
      </c>
      <c r="T502">
        <f t="shared" si="15"/>
        <v>1</v>
      </c>
    </row>
    <row r="503" spans="1:20" hidden="1" x14ac:dyDescent="0.25">
      <c r="A503" s="2" t="s">
        <v>119</v>
      </c>
      <c r="B503" s="2" t="s">
        <v>82</v>
      </c>
      <c r="C503" s="2" t="s">
        <v>19</v>
      </c>
      <c r="E503" s="4">
        <v>0</v>
      </c>
      <c r="F503" s="1">
        <v>0</v>
      </c>
      <c r="G503" s="1">
        <v>0</v>
      </c>
      <c r="H503" s="1">
        <v>0</v>
      </c>
      <c r="I503" s="1">
        <v>0</v>
      </c>
      <c r="J503">
        <v>0</v>
      </c>
      <c r="L503" s="3">
        <v>0</v>
      </c>
      <c r="M503" s="4">
        <v>0</v>
      </c>
      <c r="S503">
        <f t="shared" si="14"/>
        <v>0</v>
      </c>
      <c r="T503">
        <f t="shared" si="15"/>
        <v>0</v>
      </c>
    </row>
    <row r="504" spans="1:20" hidden="1" x14ac:dyDescent="0.25">
      <c r="A504" s="2" t="s">
        <v>119</v>
      </c>
      <c r="B504" s="2" t="s">
        <v>84</v>
      </c>
      <c r="C504" s="2" t="s">
        <v>21</v>
      </c>
      <c r="D504" s="4">
        <v>0</v>
      </c>
      <c r="F504" s="1">
        <v>0</v>
      </c>
      <c r="G504" s="1">
        <v>0.01</v>
      </c>
      <c r="H504" s="1">
        <v>0</v>
      </c>
      <c r="I504" s="1">
        <v>0</v>
      </c>
      <c r="J504">
        <v>0</v>
      </c>
      <c r="K504" s="3">
        <v>0</v>
      </c>
      <c r="L504" s="3">
        <v>0</v>
      </c>
      <c r="M504" s="4">
        <v>0</v>
      </c>
      <c r="R504" s="3">
        <v>0</v>
      </c>
      <c r="S504">
        <f t="shared" si="14"/>
        <v>0</v>
      </c>
      <c r="T504">
        <f t="shared" si="15"/>
        <v>0</v>
      </c>
    </row>
    <row r="505" spans="1:20" hidden="1" x14ac:dyDescent="0.25">
      <c r="A505" s="2" t="s">
        <v>119</v>
      </c>
      <c r="B505" s="2" t="s">
        <v>33</v>
      </c>
      <c r="C505" s="2" t="s">
        <v>21</v>
      </c>
      <c r="F505" s="1">
        <v>0</v>
      </c>
      <c r="G505" s="1">
        <v>0</v>
      </c>
      <c r="J505">
        <v>0</v>
      </c>
      <c r="L505" s="3">
        <v>0</v>
      </c>
      <c r="M505" s="4">
        <v>0</v>
      </c>
      <c r="S505">
        <f t="shared" si="14"/>
        <v>0</v>
      </c>
      <c r="T505">
        <f t="shared" si="15"/>
        <v>0</v>
      </c>
    </row>
    <row r="506" spans="1:20" hidden="1" x14ac:dyDescent="0.25">
      <c r="A506" s="2" t="s">
        <v>119</v>
      </c>
      <c r="B506" s="2" t="s">
        <v>34</v>
      </c>
      <c r="C506" s="2" t="s">
        <v>21</v>
      </c>
      <c r="F506" s="1">
        <v>0</v>
      </c>
      <c r="G506" s="1">
        <v>0.01</v>
      </c>
      <c r="J506">
        <v>0</v>
      </c>
      <c r="K506" s="3">
        <v>0</v>
      </c>
      <c r="L506" s="3">
        <v>0</v>
      </c>
      <c r="M506" s="4">
        <v>0</v>
      </c>
      <c r="R506" s="3">
        <v>0</v>
      </c>
      <c r="S506">
        <f t="shared" si="14"/>
        <v>0</v>
      </c>
      <c r="T506">
        <f t="shared" si="15"/>
        <v>0</v>
      </c>
    </row>
    <row r="507" spans="1:20" hidden="1" x14ac:dyDescent="0.25">
      <c r="A507" s="2" t="s">
        <v>119</v>
      </c>
      <c r="B507" s="2" t="s">
        <v>90</v>
      </c>
      <c r="C507" s="2" t="s">
        <v>21</v>
      </c>
      <c r="F507" s="1">
        <v>0</v>
      </c>
      <c r="G507" s="1">
        <v>0</v>
      </c>
      <c r="J507">
        <v>0</v>
      </c>
      <c r="L507" s="3">
        <v>0</v>
      </c>
      <c r="M507" s="4">
        <v>0</v>
      </c>
      <c r="S507">
        <f t="shared" si="14"/>
        <v>0</v>
      </c>
      <c r="T507">
        <f t="shared" si="15"/>
        <v>0</v>
      </c>
    </row>
    <row r="508" spans="1:20" hidden="1" x14ac:dyDescent="0.25">
      <c r="A508" s="2" t="s">
        <v>119</v>
      </c>
      <c r="B508" s="2" t="s">
        <v>93</v>
      </c>
      <c r="C508" s="2" t="s">
        <v>21</v>
      </c>
      <c r="F508" s="1">
        <v>0</v>
      </c>
      <c r="G508" s="1">
        <v>0</v>
      </c>
      <c r="H508" s="1">
        <v>0</v>
      </c>
      <c r="J508">
        <v>0</v>
      </c>
      <c r="L508" s="3">
        <v>0</v>
      </c>
      <c r="M508" s="4">
        <v>0</v>
      </c>
      <c r="S508">
        <f t="shared" si="14"/>
        <v>0</v>
      </c>
      <c r="T508">
        <f t="shared" si="15"/>
        <v>0</v>
      </c>
    </row>
    <row r="509" spans="1:20" hidden="1" x14ac:dyDescent="0.25">
      <c r="A509" s="2" t="s">
        <v>119</v>
      </c>
      <c r="B509" s="2" t="s">
        <v>94</v>
      </c>
      <c r="C509" s="2" t="s">
        <v>21</v>
      </c>
      <c r="F509" s="1">
        <v>0</v>
      </c>
      <c r="G509" s="1">
        <v>0</v>
      </c>
      <c r="H509" s="1">
        <v>0.01</v>
      </c>
      <c r="J509">
        <v>0</v>
      </c>
      <c r="L509" s="3">
        <v>0</v>
      </c>
      <c r="M509" s="4">
        <v>0</v>
      </c>
      <c r="S509">
        <f t="shared" si="14"/>
        <v>0</v>
      </c>
      <c r="T509">
        <f t="shared" si="15"/>
        <v>0</v>
      </c>
    </row>
    <row r="510" spans="1:20" hidden="1" x14ac:dyDescent="0.25">
      <c r="A510" s="2" t="s">
        <v>119</v>
      </c>
      <c r="B510" s="2" t="s">
        <v>100</v>
      </c>
      <c r="C510" s="2" t="s">
        <v>19</v>
      </c>
      <c r="E510" s="4">
        <v>0</v>
      </c>
      <c r="F510" s="1">
        <v>0</v>
      </c>
      <c r="G510" s="1">
        <v>0</v>
      </c>
      <c r="H510" s="1">
        <v>0</v>
      </c>
      <c r="I510" s="1">
        <v>0</v>
      </c>
      <c r="J510">
        <v>0</v>
      </c>
      <c r="L510" s="3">
        <v>0</v>
      </c>
      <c r="M510" s="4">
        <v>0</v>
      </c>
      <c r="S510">
        <f t="shared" si="14"/>
        <v>0</v>
      </c>
      <c r="T510">
        <f t="shared" si="15"/>
        <v>0</v>
      </c>
    </row>
    <row r="511" spans="1:20" hidden="1" x14ac:dyDescent="0.25">
      <c r="A511" s="2" t="s">
        <v>119</v>
      </c>
      <c r="B511" s="2" t="s">
        <v>106</v>
      </c>
      <c r="C511" s="2" t="s">
        <v>21</v>
      </c>
      <c r="F511" s="1">
        <v>0</v>
      </c>
      <c r="G511" s="1">
        <v>0</v>
      </c>
      <c r="H511" s="1">
        <v>0</v>
      </c>
      <c r="I511" s="1">
        <v>0</v>
      </c>
      <c r="J511">
        <v>0</v>
      </c>
      <c r="L511" s="3">
        <v>0</v>
      </c>
      <c r="M511" s="4">
        <v>0</v>
      </c>
      <c r="S511">
        <f t="shared" si="14"/>
        <v>0</v>
      </c>
      <c r="T511">
        <f t="shared" si="15"/>
        <v>0</v>
      </c>
    </row>
    <row r="512" spans="1:20" hidden="1" x14ac:dyDescent="0.25">
      <c r="A512" s="2" t="s">
        <v>119</v>
      </c>
      <c r="B512" s="2" t="s">
        <v>107</v>
      </c>
      <c r="C512" s="2" t="s">
        <v>19</v>
      </c>
      <c r="E512" s="4">
        <v>0</v>
      </c>
      <c r="F512" s="1">
        <v>0</v>
      </c>
      <c r="G512" s="1">
        <v>0</v>
      </c>
      <c r="H512" s="1">
        <v>0</v>
      </c>
      <c r="I512" s="1">
        <v>0</v>
      </c>
      <c r="J512">
        <v>0</v>
      </c>
      <c r="L512" s="3">
        <v>0</v>
      </c>
      <c r="M512" s="4">
        <v>0</v>
      </c>
      <c r="S512">
        <f t="shared" si="14"/>
        <v>0</v>
      </c>
      <c r="T512">
        <f t="shared" si="15"/>
        <v>0</v>
      </c>
    </row>
    <row r="513" spans="1:20" hidden="1" x14ac:dyDescent="0.25">
      <c r="A513" s="2" t="s">
        <v>119</v>
      </c>
      <c r="B513" s="2" t="s">
        <v>63</v>
      </c>
      <c r="C513" s="2" t="s">
        <v>21</v>
      </c>
      <c r="F513" s="1">
        <v>0</v>
      </c>
      <c r="G513" s="1">
        <v>0</v>
      </c>
      <c r="H513" s="1">
        <v>0</v>
      </c>
      <c r="I513" s="1">
        <v>0</v>
      </c>
      <c r="J513">
        <v>0</v>
      </c>
      <c r="L513" s="3">
        <v>0</v>
      </c>
      <c r="M513" s="4">
        <v>0</v>
      </c>
      <c r="S513">
        <f t="shared" si="14"/>
        <v>0</v>
      </c>
      <c r="T513">
        <f t="shared" si="15"/>
        <v>0</v>
      </c>
    </row>
    <row r="514" spans="1:20" hidden="1" x14ac:dyDescent="0.25">
      <c r="A514" s="2" t="s">
        <v>119</v>
      </c>
      <c r="B514" s="2" t="s">
        <v>111</v>
      </c>
      <c r="C514" s="2" t="s">
        <v>21</v>
      </c>
      <c r="F514" s="1">
        <v>0</v>
      </c>
      <c r="G514" s="1">
        <v>0</v>
      </c>
      <c r="J514">
        <v>0</v>
      </c>
      <c r="L514" s="3">
        <v>0</v>
      </c>
      <c r="M514" s="4">
        <v>0</v>
      </c>
      <c r="S514">
        <f t="shared" ref="S514:S577" si="16">-K514+L514+O514+R514</f>
        <v>0</v>
      </c>
      <c r="T514">
        <f t="shared" ref="T514:T577" si="17">M514+N514+P514+Q514+D514+E514</f>
        <v>0</v>
      </c>
    </row>
    <row r="515" spans="1:20" hidden="1" x14ac:dyDescent="0.25">
      <c r="A515" s="2" t="s">
        <v>119</v>
      </c>
      <c r="B515" s="2" t="s">
        <v>79</v>
      </c>
      <c r="C515" s="2" t="s">
        <v>21</v>
      </c>
      <c r="F515" s="1">
        <v>0</v>
      </c>
      <c r="G515" s="1">
        <v>0.02</v>
      </c>
      <c r="H515" s="1">
        <v>0.01</v>
      </c>
      <c r="I515" s="1">
        <v>0.01</v>
      </c>
      <c r="J515">
        <v>0</v>
      </c>
      <c r="K515" s="3">
        <v>0</v>
      </c>
      <c r="L515" s="3">
        <v>0</v>
      </c>
      <c r="M515" s="4">
        <v>0</v>
      </c>
      <c r="R515" s="3">
        <v>0</v>
      </c>
      <c r="S515">
        <f t="shared" si="16"/>
        <v>0</v>
      </c>
      <c r="T515">
        <f t="shared" si="17"/>
        <v>0</v>
      </c>
    </row>
    <row r="516" spans="1:20" hidden="1" x14ac:dyDescent="0.25">
      <c r="A516" s="2" t="s">
        <v>119</v>
      </c>
      <c r="B516" s="2" t="s">
        <v>55</v>
      </c>
      <c r="C516" s="2" t="s">
        <v>21</v>
      </c>
      <c r="F516" s="1">
        <v>3</v>
      </c>
      <c r="H516" s="1">
        <v>0.03</v>
      </c>
      <c r="I516" s="1">
        <v>0.08</v>
      </c>
      <c r="S516">
        <f t="shared" si="16"/>
        <v>0</v>
      </c>
      <c r="T516">
        <f t="shared" si="17"/>
        <v>0</v>
      </c>
    </row>
    <row r="517" spans="1:20" hidden="1" x14ac:dyDescent="0.25">
      <c r="A517" s="2" t="s">
        <v>120</v>
      </c>
      <c r="B517" s="2" t="s">
        <v>49</v>
      </c>
      <c r="C517" s="2" t="s">
        <v>19</v>
      </c>
      <c r="D517" s="4">
        <v>0</v>
      </c>
      <c r="E517" s="4">
        <v>4</v>
      </c>
      <c r="F517" s="1">
        <v>224</v>
      </c>
      <c r="G517" s="1">
        <v>123.74</v>
      </c>
      <c r="H517" s="1">
        <v>12.12</v>
      </c>
      <c r="I517" s="1">
        <v>12.09</v>
      </c>
      <c r="J517">
        <v>15</v>
      </c>
      <c r="K517" s="3">
        <v>0</v>
      </c>
      <c r="L517" s="3">
        <v>9</v>
      </c>
      <c r="M517" s="4">
        <v>11</v>
      </c>
      <c r="N517" s="4">
        <v>0</v>
      </c>
      <c r="O517" s="3">
        <v>6</v>
      </c>
      <c r="R517" s="3">
        <v>0</v>
      </c>
      <c r="S517">
        <f t="shared" si="16"/>
        <v>15</v>
      </c>
      <c r="T517">
        <f t="shared" si="17"/>
        <v>15</v>
      </c>
    </row>
    <row r="518" spans="1:20" hidden="1" x14ac:dyDescent="0.25">
      <c r="A518" s="2" t="s">
        <v>120</v>
      </c>
      <c r="B518" s="2" t="s">
        <v>36</v>
      </c>
      <c r="C518" s="2" t="s">
        <v>21</v>
      </c>
      <c r="E518" s="4">
        <v>0</v>
      </c>
      <c r="F518" s="1">
        <v>116</v>
      </c>
      <c r="G518" s="1">
        <v>103.56</v>
      </c>
      <c r="H518" s="1">
        <v>1.92</v>
      </c>
      <c r="I518" s="1">
        <v>1.25</v>
      </c>
      <c r="J518">
        <v>10</v>
      </c>
      <c r="K518" s="3">
        <v>0</v>
      </c>
      <c r="L518" s="3">
        <v>2</v>
      </c>
      <c r="M518" s="4">
        <v>9</v>
      </c>
      <c r="N518" s="4">
        <v>0</v>
      </c>
      <c r="O518" s="3">
        <v>8</v>
      </c>
      <c r="S518">
        <f t="shared" si="16"/>
        <v>10</v>
      </c>
      <c r="T518">
        <f t="shared" si="17"/>
        <v>9</v>
      </c>
    </row>
    <row r="519" spans="1:20" hidden="1" x14ac:dyDescent="0.25">
      <c r="A519" s="2" t="s">
        <v>120</v>
      </c>
      <c r="B519" s="2" t="s">
        <v>27</v>
      </c>
      <c r="C519" s="2" t="s">
        <v>21</v>
      </c>
      <c r="E519" s="4">
        <v>1</v>
      </c>
      <c r="F519" s="1">
        <v>498</v>
      </c>
      <c r="G519" s="1">
        <v>62.06</v>
      </c>
      <c r="H519" s="1">
        <v>4.84</v>
      </c>
      <c r="I519" s="1">
        <v>13.49</v>
      </c>
      <c r="J519">
        <v>7</v>
      </c>
      <c r="K519" s="3">
        <v>0</v>
      </c>
      <c r="L519" s="3">
        <v>9</v>
      </c>
      <c r="M519" s="4">
        <v>6</v>
      </c>
      <c r="R519" s="3">
        <v>-2</v>
      </c>
      <c r="S519">
        <f t="shared" si="16"/>
        <v>7</v>
      </c>
      <c r="T519">
        <f t="shared" si="17"/>
        <v>7</v>
      </c>
    </row>
    <row r="520" spans="1:20" hidden="1" x14ac:dyDescent="0.25">
      <c r="A520" s="2" t="s">
        <v>120</v>
      </c>
      <c r="B520" s="2" t="s">
        <v>76</v>
      </c>
      <c r="C520" s="2" t="s">
        <v>19</v>
      </c>
      <c r="E520" s="4">
        <v>1</v>
      </c>
      <c r="F520" s="1">
        <v>251</v>
      </c>
      <c r="G520" s="1">
        <v>58.82</v>
      </c>
      <c r="H520" s="1">
        <v>18.93</v>
      </c>
      <c r="I520" s="1">
        <v>19</v>
      </c>
      <c r="J520">
        <v>7</v>
      </c>
      <c r="K520" s="3">
        <v>0</v>
      </c>
      <c r="L520" s="3">
        <v>6</v>
      </c>
      <c r="M520" s="4">
        <v>5</v>
      </c>
      <c r="O520" s="3">
        <v>0</v>
      </c>
      <c r="R520" s="3">
        <v>0</v>
      </c>
      <c r="S520">
        <f t="shared" si="16"/>
        <v>6</v>
      </c>
      <c r="T520">
        <f t="shared" si="17"/>
        <v>6</v>
      </c>
    </row>
    <row r="521" spans="1:20" hidden="1" x14ac:dyDescent="0.25">
      <c r="A521" s="2" t="s">
        <v>120</v>
      </c>
      <c r="B521" s="2" t="s">
        <v>50</v>
      </c>
      <c r="C521" s="2" t="s">
        <v>21</v>
      </c>
      <c r="E521" s="4">
        <v>1</v>
      </c>
      <c r="F521" s="1">
        <v>46</v>
      </c>
      <c r="G521" s="1">
        <v>56.38</v>
      </c>
      <c r="H521" s="1">
        <v>0.27</v>
      </c>
      <c r="I521" s="1">
        <v>1.95</v>
      </c>
      <c r="J521">
        <v>6</v>
      </c>
      <c r="K521" s="3">
        <v>0</v>
      </c>
      <c r="L521" s="3">
        <v>4</v>
      </c>
      <c r="M521" s="4">
        <v>5</v>
      </c>
      <c r="N521" s="4">
        <v>0</v>
      </c>
      <c r="O521" s="3">
        <v>3</v>
      </c>
      <c r="R521" s="3">
        <v>0</v>
      </c>
      <c r="S521">
        <f t="shared" si="16"/>
        <v>7</v>
      </c>
      <c r="T521">
        <f t="shared" si="17"/>
        <v>6</v>
      </c>
    </row>
    <row r="522" spans="1:20" hidden="1" x14ac:dyDescent="0.25">
      <c r="A522" s="2" t="s">
        <v>120</v>
      </c>
      <c r="B522" s="2" t="s">
        <v>59</v>
      </c>
      <c r="C522" s="2" t="s">
        <v>21</v>
      </c>
      <c r="E522" s="4">
        <v>4</v>
      </c>
      <c r="F522" s="1">
        <v>7</v>
      </c>
      <c r="G522" s="1">
        <v>17.52</v>
      </c>
      <c r="H522" s="1">
        <v>0</v>
      </c>
      <c r="I522" s="1">
        <v>0.12</v>
      </c>
      <c r="J522">
        <v>5</v>
      </c>
      <c r="K522" s="3">
        <v>0</v>
      </c>
      <c r="L522" s="3">
        <v>6</v>
      </c>
      <c r="M522" s="4">
        <v>2</v>
      </c>
      <c r="N522" s="4">
        <v>0</v>
      </c>
      <c r="R522" s="3">
        <v>-1</v>
      </c>
      <c r="S522">
        <f t="shared" si="16"/>
        <v>5</v>
      </c>
      <c r="T522">
        <f t="shared" si="17"/>
        <v>6</v>
      </c>
    </row>
    <row r="523" spans="1:20" hidden="1" x14ac:dyDescent="0.25">
      <c r="A523" s="2" t="s">
        <v>120</v>
      </c>
      <c r="B523" s="2" t="s">
        <v>68</v>
      </c>
      <c r="C523" s="2" t="s">
        <v>21</v>
      </c>
      <c r="E523" s="4">
        <v>0</v>
      </c>
      <c r="F523" s="1">
        <v>278</v>
      </c>
      <c r="G523" s="1">
        <v>27.82</v>
      </c>
      <c r="J523">
        <v>3</v>
      </c>
      <c r="K523" s="3">
        <v>0</v>
      </c>
      <c r="L523" s="3">
        <v>2</v>
      </c>
      <c r="M523" s="4">
        <v>3</v>
      </c>
      <c r="O523" s="3">
        <v>0</v>
      </c>
      <c r="R523" s="3">
        <v>0</v>
      </c>
      <c r="S523">
        <f t="shared" si="16"/>
        <v>2</v>
      </c>
      <c r="T523">
        <f t="shared" si="17"/>
        <v>3</v>
      </c>
    </row>
    <row r="524" spans="1:20" hidden="1" x14ac:dyDescent="0.25">
      <c r="A524" s="2" t="s">
        <v>120</v>
      </c>
      <c r="B524" s="2" t="s">
        <v>115</v>
      </c>
      <c r="C524" s="2" t="s">
        <v>19</v>
      </c>
      <c r="E524" s="4">
        <v>2</v>
      </c>
      <c r="F524" s="1">
        <v>61</v>
      </c>
      <c r="G524" s="1">
        <v>11.44</v>
      </c>
      <c r="H524" s="1">
        <v>5.08</v>
      </c>
      <c r="I524" s="1">
        <v>3.35</v>
      </c>
      <c r="J524">
        <v>3</v>
      </c>
      <c r="K524" s="3">
        <v>0</v>
      </c>
      <c r="L524" s="3">
        <v>3</v>
      </c>
      <c r="M524" s="4">
        <v>1</v>
      </c>
      <c r="O524" s="3">
        <v>0</v>
      </c>
      <c r="R524" s="3">
        <v>0</v>
      </c>
      <c r="S524">
        <f t="shared" si="16"/>
        <v>3</v>
      </c>
      <c r="T524">
        <f t="shared" si="17"/>
        <v>3</v>
      </c>
    </row>
    <row r="525" spans="1:20" hidden="1" x14ac:dyDescent="0.25">
      <c r="A525" s="2" t="s">
        <v>120</v>
      </c>
      <c r="B525" s="2" t="s">
        <v>26</v>
      </c>
      <c r="C525" s="2" t="s">
        <v>21</v>
      </c>
      <c r="E525" s="4">
        <v>0</v>
      </c>
      <c r="F525" s="1">
        <v>17</v>
      </c>
      <c r="G525" s="1">
        <v>17.28</v>
      </c>
      <c r="I525" s="1">
        <v>0.15</v>
      </c>
      <c r="J525">
        <v>2</v>
      </c>
      <c r="K525" s="3">
        <v>0</v>
      </c>
      <c r="L525" s="3">
        <v>3</v>
      </c>
      <c r="M525" s="4">
        <v>2</v>
      </c>
      <c r="O525" s="3">
        <v>0</v>
      </c>
      <c r="R525" s="3">
        <v>-1</v>
      </c>
      <c r="S525">
        <f t="shared" si="16"/>
        <v>2</v>
      </c>
      <c r="T525">
        <f t="shared" si="17"/>
        <v>2</v>
      </c>
    </row>
    <row r="526" spans="1:20" hidden="1" x14ac:dyDescent="0.25">
      <c r="A526" s="2" t="s">
        <v>120</v>
      </c>
      <c r="B526" s="2" t="s">
        <v>109</v>
      </c>
      <c r="C526" s="2" t="s">
        <v>19</v>
      </c>
      <c r="D526" s="4">
        <v>0</v>
      </c>
      <c r="E526" s="4">
        <v>0</v>
      </c>
      <c r="F526" s="1">
        <v>33</v>
      </c>
      <c r="G526" s="1">
        <v>18.02</v>
      </c>
      <c r="H526" s="1">
        <v>0.86</v>
      </c>
      <c r="I526" s="1">
        <v>5.76</v>
      </c>
      <c r="J526">
        <v>2</v>
      </c>
      <c r="K526" s="3">
        <v>0</v>
      </c>
      <c r="L526" s="3">
        <v>2</v>
      </c>
      <c r="M526" s="4">
        <v>2</v>
      </c>
      <c r="O526" s="3">
        <v>0</v>
      </c>
      <c r="R526" s="3">
        <v>0</v>
      </c>
      <c r="S526">
        <f t="shared" si="16"/>
        <v>2</v>
      </c>
      <c r="T526">
        <f t="shared" si="17"/>
        <v>2</v>
      </c>
    </row>
    <row r="527" spans="1:20" hidden="1" x14ac:dyDescent="0.25">
      <c r="A527" s="2" t="s">
        <v>120</v>
      </c>
      <c r="B527" s="2" t="s">
        <v>65</v>
      </c>
      <c r="C527" s="2" t="s">
        <v>21</v>
      </c>
      <c r="D527" s="4">
        <v>0</v>
      </c>
      <c r="E527" s="4">
        <v>1</v>
      </c>
      <c r="F527" s="1">
        <v>25</v>
      </c>
      <c r="G527" s="1">
        <v>15.63</v>
      </c>
      <c r="H527" s="1">
        <v>0.03</v>
      </c>
      <c r="I527" s="1">
        <v>0.57999999999999996</v>
      </c>
      <c r="J527">
        <v>2</v>
      </c>
      <c r="K527" s="3">
        <v>0</v>
      </c>
      <c r="L527" s="3">
        <v>2</v>
      </c>
      <c r="M527" s="4">
        <v>1</v>
      </c>
      <c r="N527" s="4">
        <v>0</v>
      </c>
      <c r="S527">
        <f t="shared" si="16"/>
        <v>2</v>
      </c>
      <c r="T527">
        <f t="shared" si="17"/>
        <v>2</v>
      </c>
    </row>
    <row r="528" spans="1:20" hidden="1" x14ac:dyDescent="0.25">
      <c r="A528" s="2" t="s">
        <v>120</v>
      </c>
      <c r="B528" s="2" t="s">
        <v>75</v>
      </c>
      <c r="C528" s="2" t="s">
        <v>19</v>
      </c>
      <c r="E528" s="4">
        <v>1</v>
      </c>
      <c r="F528" s="1">
        <v>56</v>
      </c>
      <c r="G528" s="1">
        <v>12.42</v>
      </c>
      <c r="H528" s="1">
        <v>3.53</v>
      </c>
      <c r="I528" s="1">
        <v>5.66</v>
      </c>
      <c r="J528">
        <v>2</v>
      </c>
      <c r="K528" s="3">
        <v>0</v>
      </c>
      <c r="L528" s="3">
        <v>1</v>
      </c>
      <c r="M528" s="4">
        <v>1</v>
      </c>
      <c r="O528" s="3">
        <v>1</v>
      </c>
      <c r="R528" s="3">
        <v>0</v>
      </c>
      <c r="S528">
        <f t="shared" si="16"/>
        <v>2</v>
      </c>
      <c r="T528">
        <f t="shared" si="17"/>
        <v>2</v>
      </c>
    </row>
    <row r="529" spans="1:20" hidden="1" x14ac:dyDescent="0.25">
      <c r="A529" s="2" t="s">
        <v>120</v>
      </c>
      <c r="B529" s="2" t="s">
        <v>78</v>
      </c>
      <c r="C529" s="2" t="s">
        <v>21</v>
      </c>
      <c r="E529" s="4">
        <v>1</v>
      </c>
      <c r="F529" s="1">
        <v>23</v>
      </c>
      <c r="G529" s="1">
        <v>9.49</v>
      </c>
      <c r="J529">
        <v>2</v>
      </c>
      <c r="K529" s="3">
        <v>0</v>
      </c>
      <c r="L529" s="3">
        <v>2</v>
      </c>
      <c r="M529" s="4">
        <v>1</v>
      </c>
      <c r="S529">
        <f t="shared" si="16"/>
        <v>2</v>
      </c>
      <c r="T529">
        <f t="shared" si="17"/>
        <v>2</v>
      </c>
    </row>
    <row r="530" spans="1:20" hidden="1" x14ac:dyDescent="0.25">
      <c r="A530" s="2" t="s">
        <v>120</v>
      </c>
      <c r="B530" s="2" t="s">
        <v>23</v>
      </c>
      <c r="C530" s="2" t="s">
        <v>21</v>
      </c>
      <c r="E530" s="4">
        <v>0</v>
      </c>
      <c r="F530" s="1">
        <v>8</v>
      </c>
      <c r="G530" s="1">
        <v>7.79</v>
      </c>
      <c r="I530" s="1">
        <v>0.06</v>
      </c>
      <c r="J530">
        <v>1</v>
      </c>
      <c r="K530" s="3">
        <v>0</v>
      </c>
      <c r="L530" s="3">
        <v>0</v>
      </c>
      <c r="M530" s="4">
        <v>1</v>
      </c>
      <c r="N530" s="4">
        <v>0</v>
      </c>
      <c r="O530" s="3">
        <v>0</v>
      </c>
      <c r="S530">
        <f t="shared" si="16"/>
        <v>0</v>
      </c>
      <c r="T530">
        <f t="shared" si="17"/>
        <v>1</v>
      </c>
    </row>
    <row r="531" spans="1:20" hidden="1" x14ac:dyDescent="0.25">
      <c r="A531" s="2" t="s">
        <v>120</v>
      </c>
      <c r="B531" s="2" t="s">
        <v>24</v>
      </c>
      <c r="C531" s="2" t="s">
        <v>21</v>
      </c>
      <c r="F531" s="1">
        <v>19</v>
      </c>
      <c r="G531" s="1">
        <v>11.42</v>
      </c>
      <c r="H531" s="1">
        <v>0.09</v>
      </c>
      <c r="I531" s="1">
        <v>0.21</v>
      </c>
      <c r="J531">
        <v>1</v>
      </c>
      <c r="L531" s="3">
        <v>1</v>
      </c>
      <c r="M531" s="4">
        <v>1</v>
      </c>
      <c r="N531" s="4">
        <v>0</v>
      </c>
      <c r="O531" s="3">
        <v>0</v>
      </c>
      <c r="S531">
        <f t="shared" si="16"/>
        <v>1</v>
      </c>
      <c r="T531">
        <f t="shared" si="17"/>
        <v>1</v>
      </c>
    </row>
    <row r="532" spans="1:20" hidden="1" x14ac:dyDescent="0.25">
      <c r="A532" s="2" t="s">
        <v>120</v>
      </c>
      <c r="B532" s="2" t="s">
        <v>89</v>
      </c>
      <c r="C532" s="2" t="s">
        <v>19</v>
      </c>
      <c r="E532" s="4">
        <v>0</v>
      </c>
      <c r="F532" s="1">
        <v>7</v>
      </c>
      <c r="G532" s="1">
        <v>6.26</v>
      </c>
      <c r="H532" s="1">
        <v>7.0000000000000007E-2</v>
      </c>
      <c r="I532" s="1">
        <v>1.44</v>
      </c>
      <c r="J532">
        <v>1</v>
      </c>
      <c r="K532" s="3">
        <v>0</v>
      </c>
      <c r="L532" s="3">
        <v>0</v>
      </c>
      <c r="M532" s="4">
        <v>1</v>
      </c>
      <c r="O532" s="3">
        <v>0</v>
      </c>
      <c r="S532">
        <f t="shared" si="16"/>
        <v>0</v>
      </c>
      <c r="T532">
        <f t="shared" si="17"/>
        <v>1</v>
      </c>
    </row>
    <row r="533" spans="1:20" hidden="1" x14ac:dyDescent="0.25">
      <c r="A533" s="2" t="s">
        <v>120</v>
      </c>
      <c r="B533" s="2" t="s">
        <v>31</v>
      </c>
      <c r="C533" s="2" t="s">
        <v>19</v>
      </c>
      <c r="E533" s="4">
        <v>1</v>
      </c>
      <c r="F533" s="1">
        <v>8</v>
      </c>
      <c r="G533" s="1">
        <v>1.41</v>
      </c>
      <c r="H533" s="1">
        <v>0.76</v>
      </c>
      <c r="I533" s="1">
        <v>0.09</v>
      </c>
      <c r="J533">
        <v>1</v>
      </c>
      <c r="L533" s="3">
        <v>1</v>
      </c>
      <c r="M533" s="4">
        <v>0</v>
      </c>
      <c r="S533">
        <f t="shared" si="16"/>
        <v>1</v>
      </c>
      <c r="T533">
        <f t="shared" si="17"/>
        <v>1</v>
      </c>
    </row>
    <row r="534" spans="1:20" hidden="1" x14ac:dyDescent="0.25">
      <c r="A534" s="2" t="s">
        <v>120</v>
      </c>
      <c r="B534" s="2" t="s">
        <v>34</v>
      </c>
      <c r="C534" s="2" t="s">
        <v>21</v>
      </c>
      <c r="E534" s="4">
        <v>1</v>
      </c>
      <c r="F534" s="1">
        <v>21</v>
      </c>
      <c r="G534" s="1">
        <v>4.66</v>
      </c>
      <c r="J534">
        <v>1</v>
      </c>
      <c r="K534" s="3">
        <v>0</v>
      </c>
      <c r="L534" s="3">
        <v>2</v>
      </c>
      <c r="M534" s="4">
        <v>0</v>
      </c>
      <c r="R534" s="3">
        <v>-1</v>
      </c>
      <c r="S534">
        <f t="shared" si="16"/>
        <v>1</v>
      </c>
      <c r="T534">
        <f t="shared" si="17"/>
        <v>1</v>
      </c>
    </row>
    <row r="535" spans="1:20" hidden="1" x14ac:dyDescent="0.25">
      <c r="A535" s="2" t="s">
        <v>120</v>
      </c>
      <c r="B535" s="2" t="s">
        <v>100</v>
      </c>
      <c r="C535" s="2" t="s">
        <v>19</v>
      </c>
      <c r="E535" s="4">
        <v>0</v>
      </c>
      <c r="F535" s="1">
        <v>5</v>
      </c>
      <c r="G535" s="1">
        <v>10.36</v>
      </c>
      <c r="H535" s="1">
        <v>0.06</v>
      </c>
      <c r="I535" s="1">
        <v>0.69</v>
      </c>
      <c r="J535">
        <v>1</v>
      </c>
      <c r="K535" s="3">
        <v>0</v>
      </c>
      <c r="L535" s="3">
        <v>0</v>
      </c>
      <c r="M535" s="4">
        <v>1</v>
      </c>
      <c r="O535" s="3">
        <v>1</v>
      </c>
      <c r="S535">
        <f t="shared" si="16"/>
        <v>1</v>
      </c>
      <c r="T535">
        <f t="shared" si="17"/>
        <v>1</v>
      </c>
    </row>
    <row r="536" spans="1:20" hidden="1" x14ac:dyDescent="0.25">
      <c r="A536" s="2" t="s">
        <v>120</v>
      </c>
      <c r="B536" s="2" t="s">
        <v>101</v>
      </c>
      <c r="C536" s="2" t="s">
        <v>21</v>
      </c>
      <c r="E536" s="4">
        <v>0</v>
      </c>
      <c r="F536" s="1">
        <v>7</v>
      </c>
      <c r="G536" s="1">
        <v>5.94</v>
      </c>
      <c r="H536" s="1">
        <v>0.03</v>
      </c>
      <c r="I536" s="1">
        <v>0.21</v>
      </c>
      <c r="J536">
        <v>1</v>
      </c>
      <c r="K536" s="3">
        <v>0</v>
      </c>
      <c r="L536" s="3">
        <v>0</v>
      </c>
      <c r="M536" s="4">
        <v>1</v>
      </c>
      <c r="N536" s="4">
        <v>0</v>
      </c>
      <c r="O536" s="3">
        <v>0</v>
      </c>
      <c r="S536">
        <f t="shared" si="16"/>
        <v>0</v>
      </c>
      <c r="T536">
        <f t="shared" si="17"/>
        <v>1</v>
      </c>
    </row>
    <row r="537" spans="1:20" hidden="1" x14ac:dyDescent="0.25">
      <c r="A537" s="2" t="s">
        <v>120</v>
      </c>
      <c r="B537" s="2" t="s">
        <v>105</v>
      </c>
      <c r="C537" s="2" t="s">
        <v>19</v>
      </c>
      <c r="E537" s="4">
        <v>1</v>
      </c>
      <c r="F537" s="1">
        <v>10</v>
      </c>
      <c r="G537" s="1">
        <v>8.43</v>
      </c>
      <c r="H537" s="1">
        <v>0.18</v>
      </c>
      <c r="I537" s="1">
        <v>1.99</v>
      </c>
      <c r="J537">
        <v>1</v>
      </c>
      <c r="K537" s="3">
        <v>0</v>
      </c>
      <c r="L537" s="3">
        <v>0</v>
      </c>
      <c r="M537" s="4">
        <v>1</v>
      </c>
      <c r="O537" s="3">
        <v>1</v>
      </c>
      <c r="S537">
        <f t="shared" si="16"/>
        <v>1</v>
      </c>
      <c r="T537">
        <f t="shared" si="17"/>
        <v>2</v>
      </c>
    </row>
    <row r="538" spans="1:20" hidden="1" x14ac:dyDescent="0.25">
      <c r="A538" s="2" t="s">
        <v>120</v>
      </c>
      <c r="B538" s="2" t="s">
        <v>110</v>
      </c>
      <c r="C538" s="2" t="s">
        <v>19</v>
      </c>
      <c r="D538" s="4">
        <v>0</v>
      </c>
      <c r="E538" s="4">
        <v>0</v>
      </c>
      <c r="F538" s="1">
        <v>22</v>
      </c>
      <c r="G538" s="1">
        <v>9.26</v>
      </c>
      <c r="H538" s="1">
        <v>1.1399999999999999</v>
      </c>
      <c r="I538" s="1">
        <v>2.72</v>
      </c>
      <c r="J538">
        <v>1</v>
      </c>
      <c r="K538" s="3">
        <v>0</v>
      </c>
      <c r="L538" s="3">
        <v>1</v>
      </c>
      <c r="M538" s="4">
        <v>1</v>
      </c>
      <c r="O538" s="3">
        <v>0</v>
      </c>
      <c r="R538" s="3">
        <v>0</v>
      </c>
      <c r="S538">
        <f t="shared" si="16"/>
        <v>1</v>
      </c>
      <c r="T538">
        <f t="shared" si="17"/>
        <v>1</v>
      </c>
    </row>
    <row r="539" spans="1:20" hidden="1" x14ac:dyDescent="0.25">
      <c r="A539" s="2" t="s">
        <v>120</v>
      </c>
      <c r="B539" s="2" t="s">
        <v>64</v>
      </c>
      <c r="C539" s="2" t="s">
        <v>21</v>
      </c>
      <c r="E539" s="4">
        <v>1</v>
      </c>
      <c r="F539" s="1">
        <v>1</v>
      </c>
      <c r="G539" s="1">
        <v>2.0699999999999998</v>
      </c>
      <c r="J539">
        <v>1</v>
      </c>
      <c r="K539" s="3">
        <v>0</v>
      </c>
      <c r="L539" s="3">
        <v>1</v>
      </c>
      <c r="M539" s="4">
        <v>0</v>
      </c>
      <c r="R539" s="3">
        <v>-1</v>
      </c>
      <c r="S539">
        <f t="shared" si="16"/>
        <v>0</v>
      </c>
      <c r="T539">
        <f t="shared" si="17"/>
        <v>1</v>
      </c>
    </row>
    <row r="540" spans="1:20" hidden="1" x14ac:dyDescent="0.25">
      <c r="A540" s="2" t="s">
        <v>120</v>
      </c>
      <c r="B540" s="2" t="s">
        <v>66</v>
      </c>
      <c r="C540" s="2" t="s">
        <v>21</v>
      </c>
      <c r="E540" s="4">
        <v>0</v>
      </c>
      <c r="F540" s="1">
        <v>8</v>
      </c>
      <c r="G540" s="1">
        <v>4.22</v>
      </c>
      <c r="I540" s="1">
        <v>0.09</v>
      </c>
      <c r="J540">
        <v>1</v>
      </c>
      <c r="L540" s="3">
        <v>1</v>
      </c>
      <c r="M540" s="4">
        <v>0</v>
      </c>
      <c r="S540">
        <f t="shared" si="16"/>
        <v>1</v>
      </c>
      <c r="T540">
        <f t="shared" si="17"/>
        <v>0</v>
      </c>
    </row>
    <row r="541" spans="1:20" hidden="1" x14ac:dyDescent="0.25">
      <c r="A541" s="2" t="s">
        <v>120</v>
      </c>
      <c r="B541" s="2" t="s">
        <v>67</v>
      </c>
      <c r="C541" s="2" t="s">
        <v>21</v>
      </c>
      <c r="E541" s="4">
        <v>0</v>
      </c>
      <c r="F541" s="1">
        <v>110</v>
      </c>
      <c r="G541" s="1">
        <v>9.4600000000000009</v>
      </c>
      <c r="H541" s="1">
        <v>0.52</v>
      </c>
      <c r="I541" s="1">
        <v>2.2799999999999998</v>
      </c>
      <c r="J541">
        <v>1</v>
      </c>
      <c r="L541" s="3">
        <v>2</v>
      </c>
      <c r="M541" s="4">
        <v>1</v>
      </c>
      <c r="N541" s="4">
        <v>0</v>
      </c>
      <c r="R541" s="3">
        <v>-1</v>
      </c>
      <c r="S541">
        <f t="shared" si="16"/>
        <v>1</v>
      </c>
      <c r="T541">
        <f t="shared" si="17"/>
        <v>1</v>
      </c>
    </row>
    <row r="542" spans="1:20" hidden="1" x14ac:dyDescent="0.25">
      <c r="A542" s="2" t="s">
        <v>120</v>
      </c>
      <c r="B542" s="2" t="s">
        <v>73</v>
      </c>
      <c r="C542" s="2" t="s">
        <v>21</v>
      </c>
      <c r="F542" s="1">
        <v>7</v>
      </c>
      <c r="G542" s="1">
        <v>12</v>
      </c>
      <c r="H542" s="1">
        <v>0.09</v>
      </c>
      <c r="I542" s="1">
        <v>0.3</v>
      </c>
      <c r="J542">
        <v>1</v>
      </c>
      <c r="K542" s="3">
        <v>0</v>
      </c>
      <c r="L542" s="3">
        <v>1</v>
      </c>
      <c r="M542" s="4">
        <v>1</v>
      </c>
      <c r="N542" s="4">
        <v>0</v>
      </c>
      <c r="O542" s="3">
        <v>0</v>
      </c>
      <c r="S542">
        <f t="shared" si="16"/>
        <v>1</v>
      </c>
      <c r="T542">
        <f t="shared" si="17"/>
        <v>1</v>
      </c>
    </row>
    <row r="543" spans="1:20" hidden="1" x14ac:dyDescent="0.25">
      <c r="A543" s="2" t="s">
        <v>120</v>
      </c>
      <c r="B543" s="2" t="s">
        <v>18</v>
      </c>
      <c r="C543" s="2" t="s">
        <v>19</v>
      </c>
      <c r="F543" s="1">
        <v>8</v>
      </c>
      <c r="G543" s="1">
        <v>2.74</v>
      </c>
      <c r="H543" s="1">
        <v>0.18</v>
      </c>
      <c r="I543" s="1">
        <v>1.37</v>
      </c>
      <c r="J543">
        <v>0</v>
      </c>
      <c r="L543" s="3">
        <v>0</v>
      </c>
      <c r="M543" s="4">
        <v>0</v>
      </c>
      <c r="O543" s="3">
        <v>0</v>
      </c>
      <c r="S543">
        <f t="shared" si="16"/>
        <v>0</v>
      </c>
      <c r="T543">
        <f t="shared" si="17"/>
        <v>0</v>
      </c>
    </row>
    <row r="544" spans="1:20" hidden="1" x14ac:dyDescent="0.25">
      <c r="A544" s="2" t="s">
        <v>120</v>
      </c>
      <c r="B544" s="2" t="s">
        <v>20</v>
      </c>
      <c r="C544" s="2" t="s">
        <v>21</v>
      </c>
      <c r="E544" s="4">
        <v>0</v>
      </c>
      <c r="F544" s="1">
        <v>1</v>
      </c>
      <c r="G544" s="1">
        <v>1.31</v>
      </c>
      <c r="J544">
        <v>0</v>
      </c>
      <c r="L544" s="3">
        <v>0</v>
      </c>
      <c r="M544" s="4">
        <v>0</v>
      </c>
      <c r="S544">
        <f t="shared" si="16"/>
        <v>0</v>
      </c>
      <c r="T544">
        <f t="shared" si="17"/>
        <v>0</v>
      </c>
    </row>
    <row r="545" spans="1:20" hidden="1" x14ac:dyDescent="0.25">
      <c r="A545" s="2" t="s">
        <v>120</v>
      </c>
      <c r="B545" s="2" t="s">
        <v>81</v>
      </c>
      <c r="C545" s="2" t="s">
        <v>21</v>
      </c>
      <c r="E545" s="4">
        <v>0</v>
      </c>
      <c r="J545">
        <v>0</v>
      </c>
      <c r="L545" s="3">
        <v>0</v>
      </c>
      <c r="S545">
        <f t="shared" si="16"/>
        <v>0</v>
      </c>
      <c r="T545">
        <f t="shared" si="17"/>
        <v>0</v>
      </c>
    </row>
    <row r="546" spans="1:20" hidden="1" x14ac:dyDescent="0.25">
      <c r="A546" s="2" t="s">
        <v>120</v>
      </c>
      <c r="B546" s="2" t="s">
        <v>22</v>
      </c>
      <c r="C546" s="2" t="s">
        <v>21</v>
      </c>
      <c r="F546" s="1">
        <v>6</v>
      </c>
      <c r="G546" s="1">
        <v>0.56000000000000005</v>
      </c>
      <c r="H546" s="1">
        <v>0.03</v>
      </c>
      <c r="I546" s="1">
        <v>0.24</v>
      </c>
      <c r="J546">
        <v>0</v>
      </c>
      <c r="L546" s="3">
        <v>0</v>
      </c>
      <c r="M546" s="4">
        <v>0</v>
      </c>
      <c r="R546" s="3">
        <v>0</v>
      </c>
      <c r="S546">
        <f t="shared" si="16"/>
        <v>0</v>
      </c>
      <c r="T546">
        <f t="shared" si="17"/>
        <v>0</v>
      </c>
    </row>
    <row r="547" spans="1:20" hidden="1" x14ac:dyDescent="0.25">
      <c r="A547" s="2" t="s">
        <v>120</v>
      </c>
      <c r="B547" s="2" t="s">
        <v>83</v>
      </c>
      <c r="C547" s="2" t="s">
        <v>21</v>
      </c>
      <c r="E547" s="4">
        <v>0</v>
      </c>
      <c r="F547" s="1">
        <v>14</v>
      </c>
      <c r="G547" s="1">
        <v>0.85</v>
      </c>
      <c r="H547" s="1">
        <v>1.1599999999999999</v>
      </c>
      <c r="I547" s="1">
        <v>0.64</v>
      </c>
      <c r="J547">
        <v>0</v>
      </c>
      <c r="L547" s="3">
        <v>0</v>
      </c>
      <c r="M547" s="4">
        <v>0</v>
      </c>
      <c r="R547" s="3">
        <v>0</v>
      </c>
      <c r="S547">
        <f t="shared" si="16"/>
        <v>0</v>
      </c>
      <c r="T547">
        <f t="shared" si="17"/>
        <v>0</v>
      </c>
    </row>
    <row r="548" spans="1:20" hidden="1" x14ac:dyDescent="0.25">
      <c r="A548" s="2" t="s">
        <v>120</v>
      </c>
      <c r="B548" s="2" t="s">
        <v>84</v>
      </c>
      <c r="C548" s="2" t="s">
        <v>21</v>
      </c>
      <c r="D548" s="4">
        <v>0</v>
      </c>
      <c r="F548" s="1">
        <v>15</v>
      </c>
      <c r="G548" s="1">
        <v>2.67</v>
      </c>
      <c r="H548" s="1">
        <v>0.24</v>
      </c>
      <c r="I548" s="1">
        <v>0.64</v>
      </c>
      <c r="J548">
        <v>0</v>
      </c>
      <c r="K548" s="3">
        <v>0</v>
      </c>
      <c r="L548" s="3">
        <v>0</v>
      </c>
      <c r="M548" s="4">
        <v>0</v>
      </c>
      <c r="R548" s="3">
        <v>0</v>
      </c>
      <c r="S548">
        <f t="shared" si="16"/>
        <v>0</v>
      </c>
      <c r="T548">
        <f t="shared" si="17"/>
        <v>0</v>
      </c>
    </row>
    <row r="549" spans="1:20" hidden="1" x14ac:dyDescent="0.25">
      <c r="A549" s="2" t="s">
        <v>120</v>
      </c>
      <c r="B549" s="2" t="s">
        <v>85</v>
      </c>
      <c r="C549" s="2" t="s">
        <v>21</v>
      </c>
      <c r="F549" s="1">
        <v>5</v>
      </c>
      <c r="G549" s="1">
        <v>2.48</v>
      </c>
      <c r="I549" s="1">
        <v>0.06</v>
      </c>
      <c r="J549">
        <v>0</v>
      </c>
      <c r="L549" s="3">
        <v>0</v>
      </c>
      <c r="M549" s="4">
        <v>0</v>
      </c>
      <c r="S549">
        <f t="shared" si="16"/>
        <v>0</v>
      </c>
      <c r="T549">
        <f t="shared" si="17"/>
        <v>0</v>
      </c>
    </row>
    <row r="550" spans="1:20" hidden="1" x14ac:dyDescent="0.25">
      <c r="A550" s="2" t="s">
        <v>120</v>
      </c>
      <c r="B550" s="2" t="s">
        <v>25</v>
      </c>
      <c r="C550" s="2" t="s">
        <v>19</v>
      </c>
      <c r="E550" s="4">
        <v>0</v>
      </c>
      <c r="F550" s="1">
        <v>35</v>
      </c>
      <c r="G550" s="1">
        <v>1.76</v>
      </c>
      <c r="H550" s="1">
        <v>3.93</v>
      </c>
      <c r="I550" s="1">
        <v>0.03</v>
      </c>
      <c r="J550">
        <v>0</v>
      </c>
      <c r="L550" s="3">
        <v>0</v>
      </c>
      <c r="M550" s="4">
        <v>0</v>
      </c>
      <c r="R550" s="3">
        <v>0</v>
      </c>
      <c r="S550">
        <f t="shared" si="16"/>
        <v>0</v>
      </c>
      <c r="T550">
        <f t="shared" si="17"/>
        <v>0</v>
      </c>
    </row>
    <row r="551" spans="1:20" hidden="1" x14ac:dyDescent="0.25">
      <c r="A551" s="2" t="s">
        <v>120</v>
      </c>
      <c r="B551" s="2" t="s">
        <v>28</v>
      </c>
      <c r="C551" s="2" t="s">
        <v>21</v>
      </c>
      <c r="F551" s="1">
        <v>43</v>
      </c>
      <c r="G551" s="1">
        <v>5.33</v>
      </c>
      <c r="J551">
        <v>0</v>
      </c>
      <c r="K551" s="3">
        <v>0</v>
      </c>
      <c r="L551" s="3">
        <v>1</v>
      </c>
      <c r="M551" s="4">
        <v>0</v>
      </c>
      <c r="O551" s="3">
        <v>0</v>
      </c>
      <c r="R551" s="3">
        <v>0</v>
      </c>
      <c r="S551">
        <f t="shared" si="16"/>
        <v>1</v>
      </c>
      <c r="T551">
        <f t="shared" si="17"/>
        <v>0</v>
      </c>
    </row>
    <row r="552" spans="1:20" hidden="1" x14ac:dyDescent="0.25">
      <c r="A552" s="2" t="s">
        <v>120</v>
      </c>
      <c r="B552" s="2" t="s">
        <v>86</v>
      </c>
      <c r="C552" s="2" t="s">
        <v>21</v>
      </c>
      <c r="F552" s="1">
        <v>1</v>
      </c>
      <c r="G552" s="1">
        <v>0.8</v>
      </c>
      <c r="J552">
        <v>0</v>
      </c>
      <c r="L552" s="3">
        <v>0</v>
      </c>
      <c r="M552" s="4">
        <v>0</v>
      </c>
      <c r="S552">
        <f t="shared" si="16"/>
        <v>0</v>
      </c>
      <c r="T552">
        <f t="shared" si="17"/>
        <v>0</v>
      </c>
    </row>
    <row r="553" spans="1:20" hidden="1" x14ac:dyDescent="0.25">
      <c r="A553" s="2" t="s">
        <v>120</v>
      </c>
      <c r="B553" s="2" t="s">
        <v>29</v>
      </c>
      <c r="C553" s="2" t="s">
        <v>21</v>
      </c>
      <c r="E553" s="4">
        <v>0</v>
      </c>
      <c r="F553" s="1">
        <v>3</v>
      </c>
      <c r="G553" s="1">
        <v>2.0299999999999998</v>
      </c>
      <c r="I553" s="1">
        <v>0.18</v>
      </c>
      <c r="J553">
        <v>0</v>
      </c>
      <c r="L553" s="3">
        <v>0</v>
      </c>
      <c r="M553" s="4">
        <v>0</v>
      </c>
      <c r="S553">
        <f t="shared" si="16"/>
        <v>0</v>
      </c>
      <c r="T553">
        <f t="shared" si="17"/>
        <v>0</v>
      </c>
    </row>
    <row r="554" spans="1:20" hidden="1" x14ac:dyDescent="0.25">
      <c r="A554" s="2" t="s">
        <v>120</v>
      </c>
      <c r="B554" s="2" t="s">
        <v>87</v>
      </c>
      <c r="C554" s="2" t="s">
        <v>19</v>
      </c>
      <c r="E554" s="4">
        <v>0</v>
      </c>
      <c r="F554" s="1">
        <v>1</v>
      </c>
      <c r="G554" s="1">
        <v>0.3</v>
      </c>
      <c r="H554" s="1">
        <v>0.01</v>
      </c>
      <c r="I554" s="1">
        <v>0.12</v>
      </c>
      <c r="J554">
        <v>0</v>
      </c>
      <c r="K554" s="3">
        <v>0</v>
      </c>
      <c r="L554" s="3">
        <v>0</v>
      </c>
      <c r="M554" s="4">
        <v>0</v>
      </c>
      <c r="S554">
        <f t="shared" si="16"/>
        <v>0</v>
      </c>
      <c r="T554">
        <f t="shared" si="17"/>
        <v>0</v>
      </c>
    </row>
    <row r="555" spans="1:20" hidden="1" x14ac:dyDescent="0.25">
      <c r="A555" s="2" t="s">
        <v>120</v>
      </c>
      <c r="B555" s="2" t="s">
        <v>88</v>
      </c>
      <c r="C555" s="2" t="s">
        <v>21</v>
      </c>
      <c r="E555" s="4">
        <v>0</v>
      </c>
      <c r="F555" s="1">
        <v>2</v>
      </c>
      <c r="G555" s="1">
        <v>4.53</v>
      </c>
      <c r="H555" s="1">
        <v>0.03</v>
      </c>
      <c r="I555" s="1">
        <v>0.06</v>
      </c>
      <c r="J555">
        <v>0</v>
      </c>
      <c r="L555" s="3">
        <v>0</v>
      </c>
      <c r="M555" s="4">
        <v>0</v>
      </c>
      <c r="N555" s="4">
        <v>0</v>
      </c>
      <c r="O555" s="3">
        <v>0</v>
      </c>
      <c r="S555">
        <f t="shared" si="16"/>
        <v>0</v>
      </c>
      <c r="T555">
        <f t="shared" si="17"/>
        <v>0</v>
      </c>
    </row>
    <row r="556" spans="1:20" hidden="1" x14ac:dyDescent="0.25">
      <c r="A556" s="2" t="s">
        <v>120</v>
      </c>
      <c r="B556" s="2" t="s">
        <v>30</v>
      </c>
      <c r="C556" s="2" t="s">
        <v>21</v>
      </c>
      <c r="E556" s="4">
        <v>0</v>
      </c>
      <c r="F556" s="1">
        <v>4</v>
      </c>
      <c r="G556" s="1">
        <v>0.86</v>
      </c>
      <c r="H556" s="1">
        <v>0.4</v>
      </c>
      <c r="I556" s="1">
        <v>0.03</v>
      </c>
      <c r="J556">
        <v>0</v>
      </c>
      <c r="L556" s="3">
        <v>0</v>
      </c>
      <c r="M556" s="4">
        <v>0</v>
      </c>
      <c r="S556">
        <f t="shared" si="16"/>
        <v>0</v>
      </c>
      <c r="T556">
        <f t="shared" si="17"/>
        <v>0</v>
      </c>
    </row>
    <row r="557" spans="1:20" hidden="1" x14ac:dyDescent="0.25">
      <c r="A557" s="2" t="s">
        <v>120</v>
      </c>
      <c r="B557" s="2" t="s">
        <v>32</v>
      </c>
      <c r="C557" s="2" t="s">
        <v>21</v>
      </c>
      <c r="F557" s="1">
        <v>6</v>
      </c>
      <c r="G557" s="1">
        <v>1.01</v>
      </c>
      <c r="H557" s="1">
        <v>0.03</v>
      </c>
      <c r="I557" s="1">
        <v>0.15</v>
      </c>
      <c r="J557">
        <v>0</v>
      </c>
      <c r="K557" s="3">
        <v>0</v>
      </c>
      <c r="L557" s="3">
        <v>0</v>
      </c>
      <c r="M557" s="4">
        <v>0</v>
      </c>
      <c r="R557" s="3">
        <v>0</v>
      </c>
      <c r="S557">
        <f t="shared" si="16"/>
        <v>0</v>
      </c>
      <c r="T557">
        <f t="shared" si="17"/>
        <v>0</v>
      </c>
    </row>
    <row r="558" spans="1:20" hidden="1" x14ac:dyDescent="0.25">
      <c r="A558" s="2" t="s">
        <v>120</v>
      </c>
      <c r="B558" s="2" t="s">
        <v>33</v>
      </c>
      <c r="C558" s="2" t="s">
        <v>21</v>
      </c>
      <c r="E558" s="4">
        <v>0</v>
      </c>
      <c r="F558" s="1">
        <v>0</v>
      </c>
      <c r="G558" s="1">
        <v>0.09</v>
      </c>
      <c r="J558">
        <v>0</v>
      </c>
      <c r="L558" s="3">
        <v>0</v>
      </c>
      <c r="M558" s="4">
        <v>0</v>
      </c>
      <c r="S558">
        <f t="shared" si="16"/>
        <v>0</v>
      </c>
      <c r="T558">
        <f t="shared" si="17"/>
        <v>0</v>
      </c>
    </row>
    <row r="559" spans="1:20" hidden="1" x14ac:dyDescent="0.25">
      <c r="A559" s="2" t="s">
        <v>120</v>
      </c>
      <c r="B559" s="2" t="s">
        <v>35</v>
      </c>
      <c r="C559" s="2" t="s">
        <v>21</v>
      </c>
      <c r="E559" s="4">
        <v>0</v>
      </c>
      <c r="F559" s="1">
        <v>19</v>
      </c>
      <c r="G559" s="1">
        <v>1</v>
      </c>
      <c r="H559" s="1">
        <v>1.67</v>
      </c>
      <c r="I559" s="1">
        <v>0.21</v>
      </c>
      <c r="J559">
        <v>0</v>
      </c>
      <c r="L559" s="3">
        <v>0</v>
      </c>
      <c r="M559" s="4">
        <v>0</v>
      </c>
      <c r="R559" s="3">
        <v>0</v>
      </c>
      <c r="S559">
        <f t="shared" si="16"/>
        <v>0</v>
      </c>
      <c r="T559">
        <f t="shared" si="17"/>
        <v>0</v>
      </c>
    </row>
    <row r="560" spans="1:20" hidden="1" x14ac:dyDescent="0.25">
      <c r="A560" s="2" t="s">
        <v>120</v>
      </c>
      <c r="B560" s="2" t="s">
        <v>90</v>
      </c>
      <c r="C560" s="2" t="s">
        <v>21</v>
      </c>
      <c r="F560" s="1">
        <v>0</v>
      </c>
      <c r="G560" s="1">
        <v>0.04</v>
      </c>
      <c r="J560">
        <v>0</v>
      </c>
      <c r="L560" s="3">
        <v>0</v>
      </c>
      <c r="M560" s="4">
        <v>0</v>
      </c>
      <c r="S560">
        <f t="shared" si="16"/>
        <v>0</v>
      </c>
      <c r="T560">
        <f t="shared" si="17"/>
        <v>0</v>
      </c>
    </row>
    <row r="561" spans="1:20" hidden="1" x14ac:dyDescent="0.25">
      <c r="A561" s="2" t="s">
        <v>120</v>
      </c>
      <c r="B561" s="2" t="s">
        <v>91</v>
      </c>
      <c r="C561" s="2" t="s">
        <v>21</v>
      </c>
      <c r="F561" s="1">
        <v>3</v>
      </c>
      <c r="G561" s="1">
        <v>0</v>
      </c>
      <c r="H561" s="1">
        <v>0</v>
      </c>
      <c r="I561" s="1">
        <v>0</v>
      </c>
      <c r="J561">
        <v>0</v>
      </c>
      <c r="L561" s="3">
        <v>0</v>
      </c>
      <c r="M561" s="4">
        <v>0</v>
      </c>
      <c r="S561">
        <f t="shared" si="16"/>
        <v>0</v>
      </c>
      <c r="T561">
        <f t="shared" si="17"/>
        <v>0</v>
      </c>
    </row>
    <row r="562" spans="1:20" hidden="1" x14ac:dyDescent="0.25">
      <c r="A562" s="2" t="s">
        <v>120</v>
      </c>
      <c r="B562" s="2" t="s">
        <v>37</v>
      </c>
      <c r="C562" s="2" t="s">
        <v>21</v>
      </c>
      <c r="E562" s="4">
        <v>0</v>
      </c>
      <c r="J562">
        <v>0</v>
      </c>
      <c r="N562" s="4">
        <v>0</v>
      </c>
      <c r="O562" s="3">
        <v>0</v>
      </c>
      <c r="P562" s="4">
        <v>0</v>
      </c>
      <c r="Q562" s="4">
        <v>0</v>
      </c>
      <c r="S562">
        <f t="shared" si="16"/>
        <v>0</v>
      </c>
      <c r="T562">
        <f t="shared" si="17"/>
        <v>0</v>
      </c>
    </row>
    <row r="563" spans="1:20" hidden="1" x14ac:dyDescent="0.25">
      <c r="A563" s="2" t="s">
        <v>120</v>
      </c>
      <c r="B563" s="2" t="s">
        <v>38</v>
      </c>
      <c r="C563" s="2" t="s">
        <v>21</v>
      </c>
      <c r="E563" s="4">
        <v>0</v>
      </c>
      <c r="F563" s="1">
        <v>0</v>
      </c>
      <c r="G563" s="1">
        <v>0.04</v>
      </c>
      <c r="J563">
        <v>0</v>
      </c>
      <c r="K563" s="3">
        <v>0</v>
      </c>
      <c r="L563" s="3">
        <v>0</v>
      </c>
      <c r="M563" s="4">
        <v>0</v>
      </c>
      <c r="S563">
        <f t="shared" si="16"/>
        <v>0</v>
      </c>
      <c r="T563">
        <f t="shared" si="17"/>
        <v>0</v>
      </c>
    </row>
    <row r="564" spans="1:20" hidden="1" x14ac:dyDescent="0.25">
      <c r="A564" s="2" t="s">
        <v>120</v>
      </c>
      <c r="B564" s="2" t="s">
        <v>39</v>
      </c>
      <c r="C564" s="2" t="s">
        <v>19</v>
      </c>
      <c r="F564" s="1">
        <v>33</v>
      </c>
      <c r="G564" s="1">
        <v>1.63</v>
      </c>
      <c r="H564" s="1">
        <v>3.68</v>
      </c>
      <c r="I564" s="1">
        <v>0.03</v>
      </c>
      <c r="J564">
        <v>0</v>
      </c>
      <c r="L564" s="3">
        <v>0</v>
      </c>
      <c r="M564" s="4">
        <v>0</v>
      </c>
      <c r="O564" s="3">
        <v>0</v>
      </c>
      <c r="R564" s="3">
        <v>0</v>
      </c>
      <c r="S564">
        <f t="shared" si="16"/>
        <v>0</v>
      </c>
      <c r="T564">
        <f t="shared" si="17"/>
        <v>0</v>
      </c>
    </row>
    <row r="565" spans="1:20" hidden="1" x14ac:dyDescent="0.25">
      <c r="A565" s="2" t="s">
        <v>120</v>
      </c>
      <c r="B565" s="2" t="s">
        <v>92</v>
      </c>
      <c r="C565" s="2" t="s">
        <v>21</v>
      </c>
      <c r="E565" s="4">
        <v>0</v>
      </c>
      <c r="F565" s="1">
        <v>14</v>
      </c>
      <c r="G565" s="1">
        <v>1.48</v>
      </c>
      <c r="H565" s="1">
        <v>0.06</v>
      </c>
      <c r="I565" s="1">
        <v>0.88</v>
      </c>
      <c r="J565">
        <v>0</v>
      </c>
      <c r="K565" s="3">
        <v>0</v>
      </c>
      <c r="L565" s="3">
        <v>0</v>
      </c>
      <c r="M565" s="4">
        <v>0</v>
      </c>
      <c r="R565" s="3">
        <v>0</v>
      </c>
      <c r="S565">
        <f t="shared" si="16"/>
        <v>0</v>
      </c>
      <c r="T565">
        <f t="shared" si="17"/>
        <v>0</v>
      </c>
    </row>
    <row r="566" spans="1:20" hidden="1" x14ac:dyDescent="0.25">
      <c r="A566" s="2" t="s">
        <v>120</v>
      </c>
      <c r="B566" s="2" t="s">
        <v>40</v>
      </c>
      <c r="C566" s="2" t="s">
        <v>21</v>
      </c>
      <c r="E566" s="4">
        <v>0</v>
      </c>
      <c r="F566" s="1">
        <v>87</v>
      </c>
      <c r="G566" s="1">
        <v>3.69</v>
      </c>
      <c r="H566" s="1">
        <v>9.83</v>
      </c>
      <c r="I566" s="1">
        <v>0.09</v>
      </c>
      <c r="J566">
        <v>0</v>
      </c>
      <c r="L566" s="3">
        <v>1</v>
      </c>
      <c r="M566" s="4">
        <v>0</v>
      </c>
      <c r="R566" s="3">
        <v>0</v>
      </c>
      <c r="S566">
        <f t="shared" si="16"/>
        <v>1</v>
      </c>
      <c r="T566">
        <f t="shared" si="17"/>
        <v>0</v>
      </c>
    </row>
    <row r="567" spans="1:20" hidden="1" x14ac:dyDescent="0.25">
      <c r="A567" s="2" t="s">
        <v>120</v>
      </c>
      <c r="B567" s="2" t="s">
        <v>41</v>
      </c>
      <c r="C567" s="2" t="s">
        <v>21</v>
      </c>
      <c r="F567" s="1">
        <v>2</v>
      </c>
      <c r="G567" s="1">
        <v>0.08</v>
      </c>
      <c r="H567" s="1">
        <v>0.21</v>
      </c>
      <c r="J567">
        <v>0</v>
      </c>
      <c r="L567" s="3">
        <v>0</v>
      </c>
      <c r="M567" s="4">
        <v>0</v>
      </c>
      <c r="O567" s="3">
        <v>0</v>
      </c>
      <c r="S567">
        <f t="shared" si="16"/>
        <v>0</v>
      </c>
      <c r="T567">
        <f t="shared" si="17"/>
        <v>0</v>
      </c>
    </row>
    <row r="568" spans="1:20" hidden="1" x14ac:dyDescent="0.25">
      <c r="A568" s="2" t="s">
        <v>120</v>
      </c>
      <c r="B568" s="2" t="s">
        <v>42</v>
      </c>
      <c r="C568" s="2" t="s">
        <v>21</v>
      </c>
      <c r="F568" s="1">
        <v>2</v>
      </c>
      <c r="G568" s="1">
        <v>0.08</v>
      </c>
      <c r="H568" s="1">
        <v>0.21</v>
      </c>
      <c r="J568">
        <v>0</v>
      </c>
      <c r="L568" s="3">
        <v>0</v>
      </c>
      <c r="M568" s="4">
        <v>0</v>
      </c>
      <c r="R568" s="3">
        <v>0</v>
      </c>
      <c r="S568">
        <f t="shared" si="16"/>
        <v>0</v>
      </c>
      <c r="T568">
        <f t="shared" si="17"/>
        <v>0</v>
      </c>
    </row>
    <row r="569" spans="1:20" hidden="1" x14ac:dyDescent="0.25">
      <c r="A569" s="2" t="s">
        <v>120</v>
      </c>
      <c r="B569" s="2" t="s">
        <v>43</v>
      </c>
      <c r="C569" s="2" t="s">
        <v>21</v>
      </c>
      <c r="F569" s="1">
        <v>12</v>
      </c>
      <c r="G569" s="1">
        <v>0.51</v>
      </c>
      <c r="H569" s="1">
        <v>1.4</v>
      </c>
      <c r="J569">
        <v>0</v>
      </c>
      <c r="L569" s="3">
        <v>0</v>
      </c>
      <c r="M569" s="4">
        <v>0</v>
      </c>
      <c r="R569" s="3">
        <v>0</v>
      </c>
      <c r="S569">
        <f t="shared" si="16"/>
        <v>0</v>
      </c>
      <c r="T569">
        <f t="shared" si="17"/>
        <v>0</v>
      </c>
    </row>
    <row r="570" spans="1:20" hidden="1" x14ac:dyDescent="0.25">
      <c r="A570" s="2" t="s">
        <v>120</v>
      </c>
      <c r="B570" s="2" t="s">
        <v>93</v>
      </c>
      <c r="C570" s="2" t="s">
        <v>21</v>
      </c>
      <c r="F570" s="1">
        <v>1</v>
      </c>
      <c r="G570" s="1">
        <v>0.04</v>
      </c>
      <c r="H570" s="1">
        <v>0.12</v>
      </c>
      <c r="J570">
        <v>0</v>
      </c>
      <c r="L570" s="3">
        <v>0</v>
      </c>
      <c r="M570" s="4">
        <v>0</v>
      </c>
      <c r="S570">
        <f t="shared" si="16"/>
        <v>0</v>
      </c>
      <c r="T570">
        <f t="shared" si="17"/>
        <v>0</v>
      </c>
    </row>
    <row r="571" spans="1:20" hidden="1" x14ac:dyDescent="0.25">
      <c r="A571" s="2" t="s">
        <v>120</v>
      </c>
      <c r="B571" s="2" t="s">
        <v>44</v>
      </c>
      <c r="C571" s="2" t="s">
        <v>21</v>
      </c>
      <c r="F571" s="1">
        <v>11</v>
      </c>
      <c r="G571" s="1">
        <v>0.47</v>
      </c>
      <c r="H571" s="1">
        <v>1.28</v>
      </c>
      <c r="J571">
        <v>0</v>
      </c>
      <c r="L571" s="3">
        <v>0</v>
      </c>
      <c r="M571" s="4">
        <v>0</v>
      </c>
      <c r="S571">
        <f t="shared" si="16"/>
        <v>0</v>
      </c>
      <c r="T571">
        <f t="shared" si="17"/>
        <v>0</v>
      </c>
    </row>
    <row r="572" spans="1:20" hidden="1" x14ac:dyDescent="0.25">
      <c r="A572" s="2" t="s">
        <v>120</v>
      </c>
      <c r="B572" s="2" t="s">
        <v>94</v>
      </c>
      <c r="C572" s="2" t="s">
        <v>21</v>
      </c>
      <c r="F572" s="1">
        <v>4</v>
      </c>
      <c r="G572" s="1">
        <v>0.18</v>
      </c>
      <c r="H572" s="1">
        <v>0.49</v>
      </c>
      <c r="J572">
        <v>0</v>
      </c>
      <c r="L572" s="3">
        <v>0</v>
      </c>
      <c r="M572" s="4">
        <v>0</v>
      </c>
      <c r="S572">
        <f t="shared" si="16"/>
        <v>0</v>
      </c>
      <c r="T572">
        <f t="shared" si="17"/>
        <v>0</v>
      </c>
    </row>
    <row r="573" spans="1:20" hidden="1" x14ac:dyDescent="0.25">
      <c r="A573" s="2" t="s">
        <v>120</v>
      </c>
      <c r="B573" s="2" t="s">
        <v>45</v>
      </c>
      <c r="C573" s="2" t="s">
        <v>21</v>
      </c>
      <c r="E573" s="4">
        <v>0</v>
      </c>
      <c r="G573" s="1">
        <v>0.11</v>
      </c>
      <c r="J573">
        <v>0</v>
      </c>
      <c r="L573" s="3">
        <v>0</v>
      </c>
      <c r="M573" s="4">
        <v>0</v>
      </c>
      <c r="S573">
        <f t="shared" si="16"/>
        <v>0</v>
      </c>
      <c r="T573">
        <f t="shared" si="17"/>
        <v>0</v>
      </c>
    </row>
    <row r="574" spans="1:20" hidden="1" x14ac:dyDescent="0.25">
      <c r="A574" s="2" t="s">
        <v>120</v>
      </c>
      <c r="B574" s="2" t="s">
        <v>46</v>
      </c>
      <c r="C574" s="2" t="s">
        <v>21</v>
      </c>
      <c r="E574" s="4">
        <v>0</v>
      </c>
      <c r="F574" s="1">
        <v>96</v>
      </c>
      <c r="G574" s="1">
        <v>3.97</v>
      </c>
      <c r="H574" s="1">
        <v>10.87</v>
      </c>
      <c r="J574">
        <v>0</v>
      </c>
      <c r="L574" s="3">
        <v>0</v>
      </c>
      <c r="M574" s="4">
        <v>0</v>
      </c>
      <c r="R574" s="3">
        <v>0</v>
      </c>
      <c r="S574">
        <f t="shared" si="16"/>
        <v>0</v>
      </c>
      <c r="T574">
        <f t="shared" si="17"/>
        <v>0</v>
      </c>
    </row>
    <row r="575" spans="1:20" hidden="1" x14ac:dyDescent="0.25">
      <c r="A575" s="2" t="s">
        <v>120</v>
      </c>
      <c r="B575" s="2" t="s">
        <v>47</v>
      </c>
      <c r="C575" s="2" t="s">
        <v>21</v>
      </c>
      <c r="F575" s="1">
        <v>1</v>
      </c>
      <c r="G575" s="1">
        <v>0.03</v>
      </c>
      <c r="H575" s="1">
        <v>0.09</v>
      </c>
      <c r="J575">
        <v>0</v>
      </c>
      <c r="L575" s="3">
        <v>0</v>
      </c>
      <c r="M575" s="4">
        <v>0</v>
      </c>
      <c r="S575">
        <f t="shared" si="16"/>
        <v>0</v>
      </c>
      <c r="T575">
        <f t="shared" si="17"/>
        <v>0</v>
      </c>
    </row>
    <row r="576" spans="1:20" hidden="1" x14ac:dyDescent="0.25">
      <c r="A576" s="2" t="s">
        <v>120</v>
      </c>
      <c r="B576" s="2" t="s">
        <v>48</v>
      </c>
      <c r="C576" s="2" t="s">
        <v>21</v>
      </c>
      <c r="F576" s="1">
        <v>1</v>
      </c>
      <c r="G576" s="1">
        <v>0.02</v>
      </c>
      <c r="H576" s="1">
        <v>0.06</v>
      </c>
      <c r="J576">
        <v>0</v>
      </c>
      <c r="L576" s="3">
        <v>0</v>
      </c>
      <c r="M576" s="4">
        <v>0</v>
      </c>
      <c r="S576">
        <f t="shared" si="16"/>
        <v>0</v>
      </c>
      <c r="T576">
        <f t="shared" si="17"/>
        <v>0</v>
      </c>
    </row>
    <row r="577" spans="1:20" hidden="1" x14ac:dyDescent="0.25">
      <c r="A577" s="2" t="s">
        <v>120</v>
      </c>
      <c r="B577" s="2" t="s">
        <v>96</v>
      </c>
      <c r="C577" s="2" t="s">
        <v>19</v>
      </c>
      <c r="E577" s="4">
        <v>0</v>
      </c>
      <c r="F577" s="1">
        <v>0</v>
      </c>
      <c r="G577" s="1">
        <v>0</v>
      </c>
      <c r="H577" s="1">
        <v>0</v>
      </c>
      <c r="I577" s="1">
        <v>0</v>
      </c>
      <c r="J577">
        <v>0</v>
      </c>
      <c r="L577" s="3">
        <v>0</v>
      </c>
      <c r="M577" s="4">
        <v>0</v>
      </c>
      <c r="S577">
        <f t="shared" si="16"/>
        <v>0</v>
      </c>
      <c r="T577">
        <f t="shared" si="17"/>
        <v>0</v>
      </c>
    </row>
    <row r="578" spans="1:20" hidden="1" x14ac:dyDescent="0.25">
      <c r="A578" s="2" t="s">
        <v>120</v>
      </c>
      <c r="B578" s="2" t="s">
        <v>97</v>
      </c>
      <c r="C578" s="2" t="s">
        <v>19</v>
      </c>
      <c r="E578" s="4">
        <v>0</v>
      </c>
      <c r="F578" s="1">
        <v>0</v>
      </c>
      <c r="G578" s="1">
        <v>0</v>
      </c>
      <c r="H578" s="1">
        <v>0</v>
      </c>
      <c r="I578" s="1">
        <v>0</v>
      </c>
      <c r="J578">
        <v>0</v>
      </c>
      <c r="K578" s="3">
        <v>0</v>
      </c>
      <c r="L578" s="3">
        <v>0</v>
      </c>
      <c r="M578" s="4">
        <v>0</v>
      </c>
      <c r="O578" s="3">
        <v>0</v>
      </c>
      <c r="S578">
        <f t="shared" ref="S578:S641" si="18">-K578+L578+O578+R578</f>
        <v>0</v>
      </c>
      <c r="T578">
        <f t="shared" ref="T578:T641" si="19">M578+N578+P578+Q578+D578+E578</f>
        <v>0</v>
      </c>
    </row>
    <row r="579" spans="1:20" hidden="1" x14ac:dyDescent="0.25">
      <c r="A579" s="2" t="s">
        <v>120</v>
      </c>
      <c r="B579" s="2" t="s">
        <v>98</v>
      </c>
      <c r="C579" s="2" t="s">
        <v>21</v>
      </c>
      <c r="F579" s="1">
        <v>3</v>
      </c>
      <c r="G579" s="1">
        <v>1.38</v>
      </c>
      <c r="I579" s="1">
        <v>0.06</v>
      </c>
      <c r="J579">
        <v>0</v>
      </c>
      <c r="L579" s="3">
        <v>0</v>
      </c>
      <c r="M579" s="4">
        <v>0</v>
      </c>
      <c r="N579" s="4">
        <v>0</v>
      </c>
      <c r="O579" s="3">
        <v>0</v>
      </c>
      <c r="S579">
        <f t="shared" si="18"/>
        <v>0</v>
      </c>
      <c r="T579">
        <f t="shared" si="19"/>
        <v>0</v>
      </c>
    </row>
    <row r="580" spans="1:20" hidden="1" x14ac:dyDescent="0.25">
      <c r="A580" s="2" t="s">
        <v>120</v>
      </c>
      <c r="B580" s="2" t="s">
        <v>51</v>
      </c>
      <c r="C580" s="2" t="s">
        <v>21</v>
      </c>
      <c r="F580" s="1">
        <v>8</v>
      </c>
      <c r="G580" s="1">
        <v>0.84</v>
      </c>
      <c r="H580" s="1">
        <v>0.06</v>
      </c>
      <c r="I580" s="1">
        <v>0.55000000000000004</v>
      </c>
      <c r="J580">
        <v>0</v>
      </c>
      <c r="L580" s="3">
        <v>0</v>
      </c>
      <c r="M580" s="4">
        <v>0</v>
      </c>
      <c r="N580" s="4">
        <v>0</v>
      </c>
      <c r="R580" s="3">
        <v>0</v>
      </c>
      <c r="S580">
        <f t="shared" si="18"/>
        <v>0</v>
      </c>
      <c r="T580">
        <f t="shared" si="19"/>
        <v>0</v>
      </c>
    </row>
    <row r="581" spans="1:20" hidden="1" x14ac:dyDescent="0.25">
      <c r="A581" s="2" t="s">
        <v>120</v>
      </c>
      <c r="B581" s="2" t="s">
        <v>99</v>
      </c>
      <c r="C581" s="2" t="s">
        <v>21</v>
      </c>
      <c r="D581" s="4">
        <v>0</v>
      </c>
      <c r="F581" s="1">
        <v>4</v>
      </c>
      <c r="G581" s="1">
        <v>1.4</v>
      </c>
      <c r="I581" s="1">
        <v>0.03</v>
      </c>
      <c r="J581">
        <v>0</v>
      </c>
      <c r="L581" s="3">
        <v>0</v>
      </c>
      <c r="M581" s="4">
        <v>0</v>
      </c>
      <c r="N581" s="4">
        <v>0</v>
      </c>
      <c r="O581" s="3">
        <v>0</v>
      </c>
      <c r="S581">
        <f t="shared" si="18"/>
        <v>0</v>
      </c>
      <c r="T581">
        <f t="shared" si="19"/>
        <v>0</v>
      </c>
    </row>
    <row r="582" spans="1:20" hidden="1" x14ac:dyDescent="0.25">
      <c r="A582" s="2" t="s">
        <v>120</v>
      </c>
      <c r="B582" s="2" t="s">
        <v>52</v>
      </c>
      <c r="C582" s="2" t="s">
        <v>21</v>
      </c>
      <c r="D582" s="4">
        <v>0</v>
      </c>
      <c r="F582" s="1">
        <v>22</v>
      </c>
      <c r="G582" s="1">
        <v>2.44</v>
      </c>
      <c r="H582" s="1">
        <v>0.24</v>
      </c>
      <c r="I582" s="1">
        <v>0.49</v>
      </c>
      <c r="J582">
        <v>0</v>
      </c>
      <c r="K582" s="3">
        <v>0</v>
      </c>
      <c r="L582" s="3">
        <v>0</v>
      </c>
      <c r="M582" s="4">
        <v>0</v>
      </c>
      <c r="N582" s="4">
        <v>0</v>
      </c>
      <c r="O582" s="3">
        <v>0</v>
      </c>
      <c r="R582" s="3">
        <v>0</v>
      </c>
      <c r="S582">
        <f t="shared" si="18"/>
        <v>0</v>
      </c>
      <c r="T582">
        <f t="shared" si="19"/>
        <v>0</v>
      </c>
    </row>
    <row r="583" spans="1:20" hidden="1" x14ac:dyDescent="0.25">
      <c r="A583" s="2" t="s">
        <v>120</v>
      </c>
      <c r="B583" s="2" t="s">
        <v>53</v>
      </c>
      <c r="C583" s="2" t="s">
        <v>21</v>
      </c>
      <c r="F583" s="1">
        <v>3</v>
      </c>
      <c r="G583" s="1">
        <v>0.42</v>
      </c>
      <c r="J583">
        <v>0</v>
      </c>
      <c r="L583" s="3">
        <v>0</v>
      </c>
      <c r="M583" s="4">
        <v>0</v>
      </c>
      <c r="S583">
        <f t="shared" si="18"/>
        <v>0</v>
      </c>
      <c r="T583">
        <f t="shared" si="19"/>
        <v>0</v>
      </c>
    </row>
    <row r="584" spans="1:20" hidden="1" x14ac:dyDescent="0.25">
      <c r="A584" s="2" t="s">
        <v>120</v>
      </c>
      <c r="B584" s="2" t="s">
        <v>56</v>
      </c>
      <c r="C584" s="2" t="s">
        <v>21</v>
      </c>
      <c r="E584" s="4">
        <v>0</v>
      </c>
      <c r="F584" s="1">
        <v>5</v>
      </c>
      <c r="G584" s="1">
        <v>0.69</v>
      </c>
      <c r="H584" s="1">
        <v>0.43</v>
      </c>
      <c r="I584" s="1">
        <v>0.12</v>
      </c>
      <c r="J584">
        <v>0</v>
      </c>
      <c r="L584" s="3">
        <v>0</v>
      </c>
      <c r="M584" s="4">
        <v>0</v>
      </c>
      <c r="S584">
        <f t="shared" si="18"/>
        <v>0</v>
      </c>
      <c r="T584">
        <f t="shared" si="19"/>
        <v>0</v>
      </c>
    </row>
    <row r="585" spans="1:20" hidden="1" x14ac:dyDescent="0.25">
      <c r="A585" s="2" t="s">
        <v>120</v>
      </c>
      <c r="B585" s="2" t="s">
        <v>57</v>
      </c>
      <c r="C585" s="2" t="s">
        <v>19</v>
      </c>
      <c r="F585" s="1">
        <v>15</v>
      </c>
      <c r="G585" s="1">
        <v>4.33</v>
      </c>
      <c r="H585" s="1">
        <v>1</v>
      </c>
      <c r="I585" s="1">
        <v>1.19</v>
      </c>
      <c r="J585">
        <v>0</v>
      </c>
      <c r="K585" s="3">
        <v>0</v>
      </c>
      <c r="L585" s="3">
        <v>0</v>
      </c>
      <c r="M585" s="4">
        <v>0</v>
      </c>
      <c r="N585" s="4">
        <v>0</v>
      </c>
      <c r="O585" s="3">
        <v>0</v>
      </c>
      <c r="P585" s="4">
        <v>0</v>
      </c>
      <c r="S585">
        <f t="shared" si="18"/>
        <v>0</v>
      </c>
      <c r="T585">
        <f t="shared" si="19"/>
        <v>0</v>
      </c>
    </row>
    <row r="586" spans="1:20" hidden="1" x14ac:dyDescent="0.25">
      <c r="A586" s="2" t="s">
        <v>120</v>
      </c>
      <c r="B586" s="2" t="s">
        <v>58</v>
      </c>
      <c r="C586" s="2" t="s">
        <v>21</v>
      </c>
      <c r="E586" s="4">
        <v>0</v>
      </c>
      <c r="F586" s="1">
        <v>1</v>
      </c>
      <c r="G586" s="1">
        <v>0.34</v>
      </c>
      <c r="H586" s="1">
        <v>0.09</v>
      </c>
      <c r="J586">
        <v>0</v>
      </c>
      <c r="L586" s="3">
        <v>0</v>
      </c>
      <c r="M586" s="4">
        <v>0</v>
      </c>
      <c r="S586">
        <f t="shared" si="18"/>
        <v>0</v>
      </c>
      <c r="T586">
        <f t="shared" si="19"/>
        <v>0</v>
      </c>
    </row>
    <row r="587" spans="1:20" hidden="1" x14ac:dyDescent="0.25">
      <c r="A587" s="2" t="s">
        <v>120</v>
      </c>
      <c r="B587" s="2" t="s">
        <v>60</v>
      </c>
      <c r="C587" s="2" t="s">
        <v>21</v>
      </c>
      <c r="F587" s="1">
        <v>0</v>
      </c>
      <c r="J587">
        <v>0</v>
      </c>
      <c r="K587" s="3">
        <v>0</v>
      </c>
      <c r="L587" s="3">
        <v>0</v>
      </c>
      <c r="Q587" s="4">
        <v>0</v>
      </c>
      <c r="S587">
        <f t="shared" si="18"/>
        <v>0</v>
      </c>
      <c r="T587">
        <f t="shared" si="19"/>
        <v>0</v>
      </c>
    </row>
    <row r="588" spans="1:20" hidden="1" x14ac:dyDescent="0.25">
      <c r="A588" s="2" t="s">
        <v>120</v>
      </c>
      <c r="B588" s="2" t="s">
        <v>103</v>
      </c>
      <c r="C588" s="2" t="s">
        <v>21</v>
      </c>
      <c r="E588" s="4">
        <v>0</v>
      </c>
      <c r="F588" s="1">
        <v>1</v>
      </c>
      <c r="G588" s="1">
        <v>2.79</v>
      </c>
      <c r="J588">
        <v>0</v>
      </c>
      <c r="L588" s="3">
        <v>0</v>
      </c>
      <c r="M588" s="4">
        <v>0</v>
      </c>
      <c r="S588">
        <f t="shared" si="18"/>
        <v>0</v>
      </c>
      <c r="T588">
        <f t="shared" si="19"/>
        <v>0</v>
      </c>
    </row>
    <row r="589" spans="1:20" hidden="1" x14ac:dyDescent="0.25">
      <c r="A589" s="2" t="s">
        <v>120</v>
      </c>
      <c r="B589" s="2" t="s">
        <v>104</v>
      </c>
      <c r="C589" s="2" t="s">
        <v>21</v>
      </c>
      <c r="F589" s="1">
        <v>8</v>
      </c>
      <c r="G589" s="1">
        <v>3.18</v>
      </c>
      <c r="H589" s="1">
        <v>0.03</v>
      </c>
      <c r="I589" s="1">
        <v>0.09</v>
      </c>
      <c r="J589">
        <v>0</v>
      </c>
      <c r="K589" s="3">
        <v>0</v>
      </c>
      <c r="L589" s="3">
        <v>0</v>
      </c>
      <c r="M589" s="4">
        <v>0</v>
      </c>
      <c r="N589" s="4">
        <v>0</v>
      </c>
      <c r="O589" s="3">
        <v>0</v>
      </c>
      <c r="S589">
        <f t="shared" si="18"/>
        <v>0</v>
      </c>
      <c r="T589">
        <f t="shared" si="19"/>
        <v>0</v>
      </c>
    </row>
    <row r="590" spans="1:20" hidden="1" x14ac:dyDescent="0.25">
      <c r="A590" s="2" t="s">
        <v>120</v>
      </c>
      <c r="B590" s="2" t="s">
        <v>106</v>
      </c>
      <c r="C590" s="2" t="s">
        <v>21</v>
      </c>
      <c r="F590" s="1">
        <v>2</v>
      </c>
      <c r="G590" s="1">
        <v>0.18</v>
      </c>
      <c r="H590" s="1">
        <v>0.09</v>
      </c>
      <c r="J590">
        <v>0</v>
      </c>
      <c r="L590" s="3">
        <v>0</v>
      </c>
      <c r="M590" s="4">
        <v>0</v>
      </c>
      <c r="S590">
        <f t="shared" si="18"/>
        <v>0</v>
      </c>
      <c r="T590">
        <f t="shared" si="19"/>
        <v>0</v>
      </c>
    </row>
    <row r="591" spans="1:20" hidden="1" x14ac:dyDescent="0.25">
      <c r="A591" s="2" t="s">
        <v>120</v>
      </c>
      <c r="B591" s="2" t="s">
        <v>107</v>
      </c>
      <c r="C591" s="2" t="s">
        <v>19</v>
      </c>
      <c r="E591" s="4">
        <v>0</v>
      </c>
      <c r="F591" s="1">
        <v>0</v>
      </c>
      <c r="G591" s="1">
        <v>0</v>
      </c>
      <c r="H591" s="1">
        <v>0</v>
      </c>
      <c r="I591" s="1">
        <v>0</v>
      </c>
      <c r="J591">
        <v>0</v>
      </c>
      <c r="L591" s="3">
        <v>0</v>
      </c>
      <c r="M591" s="4">
        <v>0</v>
      </c>
      <c r="S591">
        <f t="shared" si="18"/>
        <v>0</v>
      </c>
      <c r="T591">
        <f t="shared" si="19"/>
        <v>0</v>
      </c>
    </row>
    <row r="592" spans="1:20" hidden="1" x14ac:dyDescent="0.25">
      <c r="A592" s="2" t="s">
        <v>120</v>
      </c>
      <c r="B592" s="2" t="s">
        <v>61</v>
      </c>
      <c r="C592" s="2" t="s">
        <v>21</v>
      </c>
      <c r="F592" s="1">
        <v>1</v>
      </c>
      <c r="G592" s="1">
        <v>7.0000000000000007E-2</v>
      </c>
      <c r="H592" s="1">
        <v>0.03</v>
      </c>
      <c r="I592" s="1">
        <v>0.03</v>
      </c>
      <c r="J592">
        <v>0</v>
      </c>
      <c r="L592" s="3">
        <v>0</v>
      </c>
      <c r="M592" s="4">
        <v>0</v>
      </c>
      <c r="S592">
        <f t="shared" si="18"/>
        <v>0</v>
      </c>
      <c r="T592">
        <f t="shared" si="19"/>
        <v>0</v>
      </c>
    </row>
    <row r="593" spans="1:20" hidden="1" x14ac:dyDescent="0.25">
      <c r="A593" s="2" t="s">
        <v>120</v>
      </c>
      <c r="B593" s="2" t="s">
        <v>108</v>
      </c>
      <c r="C593" s="2" t="s">
        <v>21</v>
      </c>
      <c r="E593" s="4">
        <v>0</v>
      </c>
      <c r="F593" s="1">
        <v>6</v>
      </c>
      <c r="G593" s="1">
        <v>0.63</v>
      </c>
      <c r="I593" s="1">
        <v>0.4</v>
      </c>
      <c r="J593">
        <v>0</v>
      </c>
      <c r="L593" s="3">
        <v>0</v>
      </c>
      <c r="M593" s="4">
        <v>0</v>
      </c>
      <c r="R593" s="3">
        <v>0</v>
      </c>
      <c r="S593">
        <f t="shared" si="18"/>
        <v>0</v>
      </c>
      <c r="T593">
        <f t="shared" si="19"/>
        <v>0</v>
      </c>
    </row>
    <row r="594" spans="1:20" hidden="1" x14ac:dyDescent="0.25">
      <c r="A594" s="2" t="s">
        <v>120</v>
      </c>
      <c r="B594" s="2" t="s">
        <v>62</v>
      </c>
      <c r="C594" s="2" t="s">
        <v>19</v>
      </c>
      <c r="E594" s="4">
        <v>0</v>
      </c>
      <c r="F594" s="1">
        <v>2</v>
      </c>
      <c r="G594" s="1">
        <v>0.74</v>
      </c>
      <c r="H594" s="1">
        <v>7.0000000000000007E-2</v>
      </c>
      <c r="I594" s="1">
        <v>0.23</v>
      </c>
      <c r="J594">
        <v>0</v>
      </c>
      <c r="K594" s="3">
        <v>0</v>
      </c>
      <c r="L594" s="3">
        <v>0</v>
      </c>
      <c r="M594" s="4">
        <v>0</v>
      </c>
      <c r="R594" s="3">
        <v>0</v>
      </c>
      <c r="S594">
        <f t="shared" si="18"/>
        <v>0</v>
      </c>
      <c r="T594">
        <f t="shared" si="19"/>
        <v>0</v>
      </c>
    </row>
    <row r="595" spans="1:20" hidden="1" x14ac:dyDescent="0.25">
      <c r="A595" s="2" t="s">
        <v>120</v>
      </c>
      <c r="B595" s="2" t="s">
        <v>63</v>
      </c>
      <c r="C595" s="2" t="s">
        <v>21</v>
      </c>
      <c r="E595" s="4">
        <v>0</v>
      </c>
      <c r="F595" s="1">
        <v>3</v>
      </c>
      <c r="G595" s="1">
        <v>0.4</v>
      </c>
      <c r="I595" s="1">
        <v>0.12</v>
      </c>
      <c r="J595">
        <v>0</v>
      </c>
      <c r="L595" s="3">
        <v>0</v>
      </c>
      <c r="M595" s="4">
        <v>0</v>
      </c>
      <c r="S595">
        <f t="shared" si="18"/>
        <v>0</v>
      </c>
      <c r="T595">
        <f t="shared" si="19"/>
        <v>0</v>
      </c>
    </row>
    <row r="596" spans="1:20" hidden="1" x14ac:dyDescent="0.25">
      <c r="A596" s="2" t="s">
        <v>120</v>
      </c>
      <c r="B596" s="2" t="s">
        <v>111</v>
      </c>
      <c r="C596" s="2" t="s">
        <v>21</v>
      </c>
      <c r="F596" s="1">
        <v>4</v>
      </c>
      <c r="G596" s="1">
        <v>1.8</v>
      </c>
      <c r="I596" s="1">
        <v>0.09</v>
      </c>
      <c r="J596">
        <v>0</v>
      </c>
      <c r="L596" s="3">
        <v>0</v>
      </c>
      <c r="M596" s="4">
        <v>0</v>
      </c>
      <c r="N596" s="4">
        <v>0</v>
      </c>
      <c r="O596" s="3">
        <v>0</v>
      </c>
      <c r="S596">
        <f t="shared" si="18"/>
        <v>0</v>
      </c>
      <c r="T596">
        <f t="shared" si="19"/>
        <v>0</v>
      </c>
    </row>
    <row r="597" spans="1:20" hidden="1" x14ac:dyDescent="0.25">
      <c r="A597" s="2" t="s">
        <v>120</v>
      </c>
      <c r="B597" s="2" t="s">
        <v>112</v>
      </c>
      <c r="C597" s="2" t="s">
        <v>21</v>
      </c>
      <c r="F597" s="1">
        <v>0</v>
      </c>
      <c r="G597" s="1">
        <v>0.01</v>
      </c>
      <c r="J597">
        <v>0</v>
      </c>
      <c r="L597" s="3">
        <v>0</v>
      </c>
      <c r="M597" s="4">
        <v>0</v>
      </c>
      <c r="S597">
        <f t="shared" si="18"/>
        <v>0</v>
      </c>
      <c r="T597">
        <f t="shared" si="19"/>
        <v>0</v>
      </c>
    </row>
    <row r="598" spans="1:20" hidden="1" x14ac:dyDescent="0.25">
      <c r="A598" s="2" t="s">
        <v>120</v>
      </c>
      <c r="B598" s="2" t="s">
        <v>113</v>
      </c>
      <c r="C598" s="2" t="s">
        <v>21</v>
      </c>
      <c r="E598" s="4">
        <v>0</v>
      </c>
      <c r="F598" s="1">
        <v>0</v>
      </c>
      <c r="G598" s="1">
        <v>7.0000000000000007E-2</v>
      </c>
      <c r="H598" s="1">
        <v>0</v>
      </c>
      <c r="I598" s="1">
        <v>0.03</v>
      </c>
      <c r="J598">
        <v>0</v>
      </c>
      <c r="L598" s="3">
        <v>0</v>
      </c>
      <c r="M598" s="4">
        <v>0</v>
      </c>
      <c r="S598">
        <f t="shared" si="18"/>
        <v>0</v>
      </c>
      <c r="T598">
        <f t="shared" si="19"/>
        <v>0</v>
      </c>
    </row>
    <row r="599" spans="1:20" hidden="1" x14ac:dyDescent="0.25">
      <c r="A599" s="2" t="s">
        <v>120</v>
      </c>
      <c r="B599" s="2" t="s">
        <v>70</v>
      </c>
      <c r="C599" s="2" t="s">
        <v>21</v>
      </c>
      <c r="D599" s="4">
        <v>0</v>
      </c>
      <c r="J599">
        <v>0</v>
      </c>
      <c r="O599" s="3">
        <v>0</v>
      </c>
      <c r="Q599" s="4">
        <v>0</v>
      </c>
      <c r="S599">
        <f t="shared" si="18"/>
        <v>0</v>
      </c>
      <c r="T599">
        <f t="shared" si="19"/>
        <v>0</v>
      </c>
    </row>
    <row r="600" spans="1:20" hidden="1" x14ac:dyDescent="0.25">
      <c r="A600" s="2" t="s">
        <v>120</v>
      </c>
      <c r="B600" s="2" t="s">
        <v>71</v>
      </c>
      <c r="C600" s="2" t="s">
        <v>21</v>
      </c>
      <c r="F600" s="1">
        <v>0</v>
      </c>
      <c r="G600" s="1">
        <v>0.01</v>
      </c>
      <c r="J600">
        <v>0</v>
      </c>
      <c r="L600" s="3">
        <v>0</v>
      </c>
      <c r="M600" s="4">
        <v>0</v>
      </c>
      <c r="S600">
        <f t="shared" si="18"/>
        <v>0</v>
      </c>
      <c r="T600">
        <f t="shared" si="19"/>
        <v>0</v>
      </c>
    </row>
    <row r="601" spans="1:20" hidden="1" x14ac:dyDescent="0.25">
      <c r="A601" s="2" t="s">
        <v>120</v>
      </c>
      <c r="B601" s="2" t="s">
        <v>72</v>
      </c>
      <c r="C601" s="2" t="s">
        <v>21</v>
      </c>
      <c r="E601" s="4">
        <v>0</v>
      </c>
      <c r="F601" s="1">
        <v>1</v>
      </c>
      <c r="G601" s="1">
        <v>0.9</v>
      </c>
      <c r="I601" s="1">
        <v>0.24</v>
      </c>
      <c r="J601">
        <v>0</v>
      </c>
      <c r="K601" s="3">
        <v>0</v>
      </c>
      <c r="L601" s="3">
        <v>0</v>
      </c>
      <c r="M601" s="4">
        <v>0</v>
      </c>
      <c r="S601">
        <f t="shared" si="18"/>
        <v>0</v>
      </c>
      <c r="T601">
        <f t="shared" si="19"/>
        <v>0</v>
      </c>
    </row>
    <row r="602" spans="1:20" hidden="1" x14ac:dyDescent="0.25">
      <c r="A602" s="2" t="s">
        <v>120</v>
      </c>
      <c r="B602" s="2" t="s">
        <v>74</v>
      </c>
      <c r="C602" s="2" t="s">
        <v>19</v>
      </c>
      <c r="E602" s="4">
        <v>0</v>
      </c>
      <c r="F602" s="1">
        <v>7</v>
      </c>
      <c r="G602" s="1">
        <v>1.63</v>
      </c>
      <c r="H602" s="1">
        <v>0.52</v>
      </c>
      <c r="I602" s="1">
        <v>0.61</v>
      </c>
      <c r="J602">
        <v>0</v>
      </c>
      <c r="L602" s="3">
        <v>0</v>
      </c>
      <c r="M602" s="4">
        <v>0</v>
      </c>
      <c r="O602" s="3">
        <v>0</v>
      </c>
      <c r="S602">
        <f t="shared" si="18"/>
        <v>0</v>
      </c>
      <c r="T602">
        <f t="shared" si="19"/>
        <v>0</v>
      </c>
    </row>
    <row r="603" spans="1:20" hidden="1" x14ac:dyDescent="0.25">
      <c r="A603" s="2" t="s">
        <v>120</v>
      </c>
      <c r="B603" s="2" t="s">
        <v>77</v>
      </c>
      <c r="C603" s="2" t="s">
        <v>19</v>
      </c>
      <c r="F603" s="1">
        <v>3</v>
      </c>
      <c r="G603" s="1">
        <v>0.74</v>
      </c>
      <c r="H603" s="1">
        <v>0.09</v>
      </c>
      <c r="I603" s="1">
        <v>0.46</v>
      </c>
      <c r="J603">
        <v>0</v>
      </c>
      <c r="L603" s="3">
        <v>0</v>
      </c>
      <c r="M603" s="4">
        <v>0</v>
      </c>
      <c r="S603">
        <f t="shared" si="18"/>
        <v>0</v>
      </c>
      <c r="T603">
        <f t="shared" si="19"/>
        <v>0</v>
      </c>
    </row>
    <row r="604" spans="1:20" hidden="1" x14ac:dyDescent="0.25">
      <c r="A604" s="2" t="s">
        <v>120</v>
      </c>
      <c r="B604" s="2" t="s">
        <v>79</v>
      </c>
      <c r="C604" s="2" t="s">
        <v>21</v>
      </c>
      <c r="E604" s="4">
        <v>0</v>
      </c>
      <c r="F604" s="1">
        <v>10</v>
      </c>
      <c r="G604" s="1">
        <v>1.03</v>
      </c>
      <c r="H604" s="1">
        <v>0.37</v>
      </c>
      <c r="I604" s="1">
        <v>0.27</v>
      </c>
      <c r="J604">
        <v>0</v>
      </c>
      <c r="K604" s="3">
        <v>0</v>
      </c>
      <c r="L604" s="3">
        <v>0</v>
      </c>
      <c r="M604" s="4">
        <v>0</v>
      </c>
      <c r="S604">
        <f t="shared" si="18"/>
        <v>0</v>
      </c>
      <c r="T604">
        <f t="shared" si="19"/>
        <v>0</v>
      </c>
    </row>
    <row r="605" spans="1:20" hidden="1" x14ac:dyDescent="0.25">
      <c r="A605" s="2" t="s">
        <v>120</v>
      </c>
      <c r="B605" s="2" t="s">
        <v>54</v>
      </c>
      <c r="C605" s="2" t="s">
        <v>21</v>
      </c>
      <c r="F605" s="1">
        <v>0</v>
      </c>
      <c r="S605">
        <f t="shared" si="18"/>
        <v>0</v>
      </c>
      <c r="T605">
        <f t="shared" si="19"/>
        <v>0</v>
      </c>
    </row>
    <row r="606" spans="1:20" hidden="1" x14ac:dyDescent="0.25">
      <c r="A606" s="2" t="s">
        <v>120</v>
      </c>
      <c r="B606" s="2" t="s">
        <v>55</v>
      </c>
      <c r="C606" s="2" t="s">
        <v>21</v>
      </c>
      <c r="F606" s="1">
        <v>9</v>
      </c>
      <c r="H606" s="1">
        <v>0.24</v>
      </c>
      <c r="I606" s="1">
        <v>0.27</v>
      </c>
      <c r="S606">
        <f t="shared" si="18"/>
        <v>0</v>
      </c>
      <c r="T606">
        <f t="shared" si="19"/>
        <v>0</v>
      </c>
    </row>
    <row r="607" spans="1:20" hidden="1" x14ac:dyDescent="0.25">
      <c r="A607" s="2" t="s">
        <v>120</v>
      </c>
      <c r="B607" s="2" t="s">
        <v>114</v>
      </c>
      <c r="C607" s="2" t="s">
        <v>21</v>
      </c>
      <c r="F607" s="1">
        <v>0</v>
      </c>
      <c r="S607">
        <f t="shared" si="18"/>
        <v>0</v>
      </c>
      <c r="T607">
        <f t="shared" si="19"/>
        <v>0</v>
      </c>
    </row>
    <row r="608" spans="1:20" hidden="1" x14ac:dyDescent="0.25">
      <c r="A608" s="2" t="s">
        <v>121</v>
      </c>
      <c r="B608" s="2" t="s">
        <v>60</v>
      </c>
      <c r="C608" s="2" t="s">
        <v>21</v>
      </c>
      <c r="D608" s="4">
        <v>10000</v>
      </c>
      <c r="F608" s="1">
        <v>0</v>
      </c>
      <c r="G608" s="1">
        <v>0.01</v>
      </c>
      <c r="H608" s="1">
        <v>0</v>
      </c>
      <c r="I608" s="1">
        <v>0</v>
      </c>
      <c r="J608">
        <v>10317</v>
      </c>
      <c r="K608" s="3">
        <v>0</v>
      </c>
      <c r="L608" s="3">
        <v>10547</v>
      </c>
      <c r="M608" s="4">
        <v>0</v>
      </c>
      <c r="N608" s="4">
        <v>317</v>
      </c>
      <c r="O608" s="3">
        <v>11</v>
      </c>
      <c r="P608" s="4">
        <v>0</v>
      </c>
      <c r="R608" s="3">
        <v>-241</v>
      </c>
      <c r="S608">
        <f t="shared" si="18"/>
        <v>10317</v>
      </c>
      <c r="T608">
        <f t="shared" si="19"/>
        <v>10317</v>
      </c>
    </row>
    <row r="609" spans="1:20" hidden="1" x14ac:dyDescent="0.25">
      <c r="A609" s="2" t="s">
        <v>121</v>
      </c>
      <c r="B609" s="2" t="s">
        <v>27</v>
      </c>
      <c r="C609" s="2" t="s">
        <v>21</v>
      </c>
      <c r="D609" s="4">
        <v>139</v>
      </c>
      <c r="F609" s="1">
        <v>797</v>
      </c>
      <c r="G609" s="1">
        <v>89.47</v>
      </c>
      <c r="H609" s="1">
        <v>4.62</v>
      </c>
      <c r="I609" s="1">
        <v>23.86</v>
      </c>
      <c r="J609">
        <v>2789</v>
      </c>
      <c r="K609" s="3">
        <v>259</v>
      </c>
      <c r="L609" s="3">
        <v>2484</v>
      </c>
      <c r="M609" s="4">
        <v>2579</v>
      </c>
      <c r="N609" s="4">
        <v>56</v>
      </c>
      <c r="O609" s="3">
        <v>660</v>
      </c>
      <c r="P609" s="4">
        <v>15</v>
      </c>
      <c r="R609" s="3">
        <v>-96</v>
      </c>
      <c r="S609">
        <f t="shared" si="18"/>
        <v>2789</v>
      </c>
      <c r="T609">
        <f t="shared" si="19"/>
        <v>2789</v>
      </c>
    </row>
    <row r="610" spans="1:20" hidden="1" x14ac:dyDescent="0.25">
      <c r="A610" s="2" t="s">
        <v>121</v>
      </c>
      <c r="B610" s="2" t="s">
        <v>52</v>
      </c>
      <c r="C610" s="2" t="s">
        <v>21</v>
      </c>
      <c r="D610" s="4">
        <v>1535</v>
      </c>
      <c r="F610" s="1">
        <v>186</v>
      </c>
      <c r="G610" s="1">
        <v>20.77</v>
      </c>
      <c r="H610" s="1">
        <v>2.59</v>
      </c>
      <c r="I610" s="1">
        <v>4.87</v>
      </c>
      <c r="J610">
        <v>2201</v>
      </c>
      <c r="K610" s="3">
        <v>15</v>
      </c>
      <c r="L610" s="3">
        <v>2120</v>
      </c>
      <c r="M610" s="4">
        <v>599</v>
      </c>
      <c r="N610" s="4">
        <v>66</v>
      </c>
      <c r="O610" s="3">
        <v>95</v>
      </c>
      <c r="P610" s="4">
        <v>1</v>
      </c>
      <c r="R610" s="3">
        <v>0</v>
      </c>
      <c r="S610">
        <f t="shared" si="18"/>
        <v>2200</v>
      </c>
      <c r="T610">
        <f t="shared" si="19"/>
        <v>2201</v>
      </c>
    </row>
    <row r="611" spans="1:20" hidden="1" x14ac:dyDescent="0.25">
      <c r="A611" s="2" t="s">
        <v>121</v>
      </c>
      <c r="B611" s="2" t="s">
        <v>49</v>
      </c>
      <c r="C611" s="2" t="s">
        <v>19</v>
      </c>
      <c r="E611" s="4">
        <v>0</v>
      </c>
      <c r="F611" s="1">
        <v>140</v>
      </c>
      <c r="G611" s="1">
        <v>83.65</v>
      </c>
      <c r="H611" s="1">
        <v>7.35</v>
      </c>
      <c r="I611" s="1">
        <v>9.56</v>
      </c>
      <c r="J611">
        <v>2114</v>
      </c>
      <c r="K611" s="3">
        <v>1943</v>
      </c>
      <c r="L611" s="3">
        <v>2134</v>
      </c>
      <c r="M611" s="4">
        <v>2411</v>
      </c>
      <c r="N611" s="4">
        <v>117</v>
      </c>
      <c r="O611" s="3">
        <v>1923</v>
      </c>
      <c r="R611" s="3">
        <v>0</v>
      </c>
      <c r="S611">
        <f t="shared" si="18"/>
        <v>2114</v>
      </c>
      <c r="T611">
        <f t="shared" si="19"/>
        <v>2528</v>
      </c>
    </row>
    <row r="612" spans="1:20" hidden="1" x14ac:dyDescent="0.25">
      <c r="A612" s="2" t="s">
        <v>121</v>
      </c>
      <c r="B612" s="2" t="s">
        <v>50</v>
      </c>
      <c r="C612" s="2" t="s">
        <v>21</v>
      </c>
      <c r="D612" s="4">
        <v>0</v>
      </c>
      <c r="E612" s="4">
        <v>0</v>
      </c>
      <c r="F612" s="1">
        <v>45</v>
      </c>
      <c r="G612" s="1">
        <v>63.07</v>
      </c>
      <c r="H612" s="1">
        <v>0.35</v>
      </c>
      <c r="I612" s="1">
        <v>1.93</v>
      </c>
      <c r="J612">
        <v>2004</v>
      </c>
      <c r="K612" s="3">
        <v>217</v>
      </c>
      <c r="L612" s="3">
        <v>370</v>
      </c>
      <c r="M612" s="4">
        <v>1818</v>
      </c>
      <c r="N612" s="4">
        <v>190</v>
      </c>
      <c r="O612" s="3">
        <v>1851</v>
      </c>
      <c r="Q612" s="4">
        <v>0</v>
      </c>
      <c r="R612" s="3">
        <v>0</v>
      </c>
      <c r="S612">
        <f t="shared" si="18"/>
        <v>2004</v>
      </c>
      <c r="T612">
        <f t="shared" si="19"/>
        <v>2008</v>
      </c>
    </row>
    <row r="613" spans="1:20" hidden="1" x14ac:dyDescent="0.25">
      <c r="A613" s="2" t="s">
        <v>121</v>
      </c>
      <c r="B613" s="2" t="s">
        <v>76</v>
      </c>
      <c r="C613" s="2" t="s">
        <v>19</v>
      </c>
      <c r="F613" s="1">
        <v>173</v>
      </c>
      <c r="G613" s="1">
        <v>49.05</v>
      </c>
      <c r="H613" s="1">
        <v>10.93</v>
      </c>
      <c r="I613" s="1">
        <v>17.43</v>
      </c>
      <c r="J613">
        <v>1414</v>
      </c>
      <c r="K613" s="3">
        <v>34</v>
      </c>
      <c r="L613" s="3">
        <v>879</v>
      </c>
      <c r="M613" s="4">
        <v>1414</v>
      </c>
      <c r="O613" s="3">
        <v>569</v>
      </c>
      <c r="S613">
        <f t="shared" si="18"/>
        <v>1414</v>
      </c>
      <c r="T613">
        <f t="shared" si="19"/>
        <v>1414</v>
      </c>
    </row>
    <row r="614" spans="1:20" hidden="1" x14ac:dyDescent="0.25">
      <c r="A614" s="2" t="s">
        <v>121</v>
      </c>
      <c r="B614" s="2" t="s">
        <v>67</v>
      </c>
      <c r="C614" s="2" t="s">
        <v>21</v>
      </c>
      <c r="D614" s="4">
        <v>4</v>
      </c>
      <c r="E614" s="4">
        <v>14</v>
      </c>
      <c r="F614" s="1">
        <v>385</v>
      </c>
      <c r="G614" s="1">
        <v>36.020000000000003</v>
      </c>
      <c r="H614" s="1">
        <v>0.74</v>
      </c>
      <c r="I614" s="1">
        <v>7.36</v>
      </c>
      <c r="J614">
        <v>1056</v>
      </c>
      <c r="K614" s="3">
        <v>11</v>
      </c>
      <c r="L614" s="3">
        <v>1222</v>
      </c>
      <c r="M614" s="4">
        <v>1039</v>
      </c>
      <c r="N614" s="4">
        <v>0</v>
      </c>
      <c r="O614" s="3">
        <v>0</v>
      </c>
      <c r="P614" s="4">
        <v>0</v>
      </c>
      <c r="R614" s="3">
        <v>-155</v>
      </c>
      <c r="S614">
        <f t="shared" si="18"/>
        <v>1056</v>
      </c>
      <c r="T614">
        <f t="shared" si="19"/>
        <v>1057</v>
      </c>
    </row>
    <row r="615" spans="1:20" hidden="1" x14ac:dyDescent="0.25">
      <c r="A615" s="2" t="s">
        <v>121</v>
      </c>
      <c r="B615" s="2" t="s">
        <v>33</v>
      </c>
      <c r="C615" s="2" t="s">
        <v>21</v>
      </c>
      <c r="F615" s="1">
        <v>146</v>
      </c>
      <c r="G615" s="1">
        <v>34.25</v>
      </c>
      <c r="H615" s="1">
        <v>0.38</v>
      </c>
      <c r="I615" s="1">
        <v>1.41</v>
      </c>
      <c r="J615">
        <v>998</v>
      </c>
      <c r="K615" s="3">
        <v>100</v>
      </c>
      <c r="L615" s="3">
        <v>3</v>
      </c>
      <c r="M615" s="4">
        <v>988</v>
      </c>
      <c r="N615" s="4">
        <v>11</v>
      </c>
      <c r="O615" s="3">
        <v>1095</v>
      </c>
      <c r="S615">
        <f t="shared" si="18"/>
        <v>998</v>
      </c>
      <c r="T615">
        <f t="shared" si="19"/>
        <v>999</v>
      </c>
    </row>
    <row r="616" spans="1:20" hidden="1" x14ac:dyDescent="0.25">
      <c r="A616" s="2" t="s">
        <v>121</v>
      </c>
      <c r="B616" s="2" t="s">
        <v>73</v>
      </c>
      <c r="C616" s="2" t="s">
        <v>21</v>
      </c>
      <c r="F616" s="1">
        <v>16</v>
      </c>
      <c r="G616" s="1">
        <v>29.42</v>
      </c>
      <c r="H616" s="1">
        <v>0.18</v>
      </c>
      <c r="I616" s="1">
        <v>0.83</v>
      </c>
      <c r="J616">
        <v>916</v>
      </c>
      <c r="K616" s="3">
        <v>23</v>
      </c>
      <c r="L616" s="3">
        <v>394</v>
      </c>
      <c r="M616" s="4">
        <v>848</v>
      </c>
      <c r="N616" s="4">
        <v>68</v>
      </c>
      <c r="O616" s="3">
        <v>544</v>
      </c>
      <c r="R616" s="3">
        <v>0</v>
      </c>
      <c r="S616">
        <f t="shared" si="18"/>
        <v>915</v>
      </c>
      <c r="T616">
        <f t="shared" si="19"/>
        <v>916</v>
      </c>
    </row>
    <row r="617" spans="1:20" hidden="1" x14ac:dyDescent="0.25">
      <c r="A617" s="2" t="s">
        <v>121</v>
      </c>
      <c r="B617" s="2" t="s">
        <v>68</v>
      </c>
      <c r="C617" s="2" t="s">
        <v>21</v>
      </c>
      <c r="E617" s="4">
        <v>0</v>
      </c>
      <c r="F617" s="1">
        <v>303</v>
      </c>
      <c r="G617" s="1">
        <v>31.04</v>
      </c>
      <c r="J617">
        <v>895</v>
      </c>
      <c r="K617" s="3">
        <v>397</v>
      </c>
      <c r="L617" s="3">
        <v>1780</v>
      </c>
      <c r="M617" s="4">
        <v>895</v>
      </c>
      <c r="R617" s="3">
        <v>-488</v>
      </c>
      <c r="S617">
        <f t="shared" si="18"/>
        <v>895</v>
      </c>
      <c r="T617">
        <f t="shared" si="19"/>
        <v>895</v>
      </c>
    </row>
    <row r="618" spans="1:20" hidden="1" x14ac:dyDescent="0.25">
      <c r="A618" s="2" t="s">
        <v>121</v>
      </c>
      <c r="B618" s="2" t="s">
        <v>65</v>
      </c>
      <c r="C618" s="2" t="s">
        <v>21</v>
      </c>
      <c r="F618" s="1">
        <v>39</v>
      </c>
      <c r="G618" s="1">
        <v>23.24</v>
      </c>
      <c r="H618" s="1">
        <v>7.0000000000000007E-2</v>
      </c>
      <c r="I618" s="1">
        <v>0.62</v>
      </c>
      <c r="J618">
        <v>752</v>
      </c>
      <c r="K618" s="3">
        <v>15</v>
      </c>
      <c r="L618" s="3">
        <v>376</v>
      </c>
      <c r="M618" s="4">
        <v>670</v>
      </c>
      <c r="N618" s="4">
        <v>42</v>
      </c>
      <c r="O618" s="3">
        <v>390</v>
      </c>
      <c r="P618" s="4">
        <v>40</v>
      </c>
      <c r="R618" s="3">
        <v>0</v>
      </c>
      <c r="S618">
        <f t="shared" si="18"/>
        <v>751</v>
      </c>
      <c r="T618">
        <f t="shared" si="19"/>
        <v>752</v>
      </c>
    </row>
    <row r="619" spans="1:20" hidden="1" x14ac:dyDescent="0.25">
      <c r="A619" s="2" t="s">
        <v>121</v>
      </c>
      <c r="B619" s="2" t="s">
        <v>113</v>
      </c>
      <c r="C619" s="2" t="s">
        <v>21</v>
      </c>
      <c r="D619" s="4">
        <v>84</v>
      </c>
      <c r="F619" s="1">
        <v>0</v>
      </c>
      <c r="G619" s="1">
        <v>0.05</v>
      </c>
      <c r="H619" s="1">
        <v>0</v>
      </c>
      <c r="I619" s="1">
        <v>0.02</v>
      </c>
      <c r="J619">
        <v>559</v>
      </c>
      <c r="K619" s="3">
        <v>0</v>
      </c>
      <c r="L619" s="3">
        <v>559</v>
      </c>
      <c r="M619" s="4">
        <v>1</v>
      </c>
      <c r="Q619" s="4">
        <v>474</v>
      </c>
      <c r="S619">
        <f t="shared" si="18"/>
        <v>559</v>
      </c>
      <c r="T619">
        <f t="shared" si="19"/>
        <v>559</v>
      </c>
    </row>
    <row r="620" spans="1:20" hidden="1" x14ac:dyDescent="0.25">
      <c r="A620" s="2" t="s">
        <v>121</v>
      </c>
      <c r="B620" s="2" t="s">
        <v>45</v>
      </c>
      <c r="C620" s="2" t="s">
        <v>21</v>
      </c>
      <c r="E620" s="4">
        <v>86</v>
      </c>
      <c r="F620" s="1">
        <v>297</v>
      </c>
      <c r="G620" s="1">
        <v>12.28</v>
      </c>
      <c r="H620" s="1">
        <v>33.630000000000003</v>
      </c>
      <c r="J620">
        <v>440</v>
      </c>
      <c r="K620" s="3">
        <v>20</v>
      </c>
      <c r="L620" s="3">
        <v>460</v>
      </c>
      <c r="M620" s="4">
        <v>354</v>
      </c>
      <c r="R620" s="3">
        <v>0</v>
      </c>
      <c r="S620">
        <f t="shared" si="18"/>
        <v>440</v>
      </c>
      <c r="T620">
        <f t="shared" si="19"/>
        <v>440</v>
      </c>
    </row>
    <row r="621" spans="1:20" hidden="1" x14ac:dyDescent="0.25">
      <c r="A621" s="2" t="s">
        <v>121</v>
      </c>
      <c r="B621" s="2" t="s">
        <v>36</v>
      </c>
      <c r="C621" s="2" t="s">
        <v>21</v>
      </c>
      <c r="F621" s="1">
        <v>14</v>
      </c>
      <c r="G621" s="1">
        <v>12.35</v>
      </c>
      <c r="H621" s="1">
        <v>0.18</v>
      </c>
      <c r="I621" s="1">
        <v>0.17</v>
      </c>
      <c r="J621">
        <v>413</v>
      </c>
      <c r="K621" s="3">
        <v>696</v>
      </c>
      <c r="L621" s="3">
        <v>503</v>
      </c>
      <c r="M621" s="4">
        <v>356</v>
      </c>
      <c r="N621" s="4">
        <v>57</v>
      </c>
      <c r="O621" s="3">
        <v>360</v>
      </c>
      <c r="Q621" s="4">
        <v>0</v>
      </c>
      <c r="R621" s="3">
        <v>245</v>
      </c>
      <c r="S621">
        <f t="shared" si="18"/>
        <v>412</v>
      </c>
      <c r="T621">
        <f t="shared" si="19"/>
        <v>413</v>
      </c>
    </row>
    <row r="622" spans="1:20" hidden="1" x14ac:dyDescent="0.25">
      <c r="A622" s="2" t="s">
        <v>121</v>
      </c>
      <c r="B622" s="2" t="s">
        <v>101</v>
      </c>
      <c r="C622" s="2" t="s">
        <v>21</v>
      </c>
      <c r="F622" s="1">
        <v>15</v>
      </c>
      <c r="G622" s="1">
        <v>12.91</v>
      </c>
      <c r="H622" s="1">
        <v>7.0000000000000007E-2</v>
      </c>
      <c r="I622" s="1">
        <v>0.5</v>
      </c>
      <c r="J622">
        <v>392</v>
      </c>
      <c r="K622" s="3">
        <v>0</v>
      </c>
      <c r="L622" s="3">
        <v>279</v>
      </c>
      <c r="M622" s="4">
        <v>372</v>
      </c>
      <c r="N622" s="4">
        <v>20</v>
      </c>
      <c r="O622" s="3">
        <v>112</v>
      </c>
      <c r="S622">
        <f t="shared" si="18"/>
        <v>391</v>
      </c>
      <c r="T622">
        <f t="shared" si="19"/>
        <v>392</v>
      </c>
    </row>
    <row r="623" spans="1:20" hidden="1" x14ac:dyDescent="0.25">
      <c r="A623" s="2" t="s">
        <v>121</v>
      </c>
      <c r="B623" s="2" t="s">
        <v>59</v>
      </c>
      <c r="C623" s="2" t="s">
        <v>21</v>
      </c>
      <c r="F623" s="1">
        <v>8</v>
      </c>
      <c r="G623" s="1">
        <v>10.87</v>
      </c>
      <c r="H623" s="1">
        <v>0.03</v>
      </c>
      <c r="I623" s="1">
        <v>0.13</v>
      </c>
      <c r="J623">
        <v>322</v>
      </c>
      <c r="K623" s="3">
        <v>321</v>
      </c>
      <c r="L623" s="3">
        <v>595</v>
      </c>
      <c r="M623" s="4">
        <v>313</v>
      </c>
      <c r="N623" s="4">
        <v>9</v>
      </c>
      <c r="R623" s="3">
        <v>49</v>
      </c>
      <c r="S623">
        <f t="shared" si="18"/>
        <v>323</v>
      </c>
      <c r="T623">
        <f t="shared" si="19"/>
        <v>322</v>
      </c>
    </row>
    <row r="624" spans="1:20" hidden="1" x14ac:dyDescent="0.25">
      <c r="A624" s="2" t="s">
        <v>121</v>
      </c>
      <c r="B624" s="2" t="s">
        <v>64</v>
      </c>
      <c r="C624" s="2" t="s">
        <v>21</v>
      </c>
      <c r="F624" s="1">
        <v>10</v>
      </c>
      <c r="G624" s="1">
        <v>10.46</v>
      </c>
      <c r="H624" s="1">
        <v>0.04</v>
      </c>
      <c r="I624" s="1">
        <v>0.05</v>
      </c>
      <c r="J624">
        <v>320</v>
      </c>
      <c r="K624" s="3">
        <v>59</v>
      </c>
      <c r="L624" s="3">
        <v>380</v>
      </c>
      <c r="M624" s="4">
        <v>302</v>
      </c>
      <c r="N624" s="4">
        <v>19</v>
      </c>
      <c r="R624" s="3">
        <v>0</v>
      </c>
      <c r="S624">
        <f t="shared" si="18"/>
        <v>321</v>
      </c>
      <c r="T624">
        <f t="shared" si="19"/>
        <v>321</v>
      </c>
    </row>
    <row r="625" spans="1:20" hidden="1" x14ac:dyDescent="0.25">
      <c r="A625" s="2" t="s">
        <v>121</v>
      </c>
      <c r="B625" s="2" t="s">
        <v>110</v>
      </c>
      <c r="C625" s="2" t="s">
        <v>19</v>
      </c>
      <c r="D625" s="4">
        <v>75</v>
      </c>
      <c r="E625" s="4">
        <v>0</v>
      </c>
      <c r="F625" s="1">
        <v>13</v>
      </c>
      <c r="G625" s="1">
        <v>5.22</v>
      </c>
      <c r="H625" s="1">
        <v>0.65</v>
      </c>
      <c r="I625" s="1">
        <v>1.6</v>
      </c>
      <c r="J625">
        <v>225</v>
      </c>
      <c r="K625" s="3">
        <v>9</v>
      </c>
      <c r="L625" s="3">
        <v>209</v>
      </c>
      <c r="M625" s="4">
        <v>150</v>
      </c>
      <c r="O625" s="3">
        <v>24</v>
      </c>
      <c r="S625">
        <f t="shared" si="18"/>
        <v>224</v>
      </c>
      <c r="T625">
        <f t="shared" si="19"/>
        <v>225</v>
      </c>
    </row>
    <row r="626" spans="1:20" hidden="1" x14ac:dyDescent="0.25">
      <c r="A626" s="2" t="s">
        <v>121</v>
      </c>
      <c r="B626" s="2" t="s">
        <v>57</v>
      </c>
      <c r="C626" s="2" t="s">
        <v>19</v>
      </c>
      <c r="F626" s="1">
        <v>21</v>
      </c>
      <c r="G626" s="1">
        <v>5.37</v>
      </c>
      <c r="H626" s="1">
        <v>1.5</v>
      </c>
      <c r="I626" s="1">
        <v>1.57</v>
      </c>
      <c r="J626">
        <v>208</v>
      </c>
      <c r="K626" s="3">
        <v>49</v>
      </c>
      <c r="L626" s="3">
        <v>18</v>
      </c>
      <c r="M626" s="4">
        <v>155</v>
      </c>
      <c r="N626" s="4">
        <v>12</v>
      </c>
      <c r="O626" s="3">
        <v>239</v>
      </c>
      <c r="P626" s="4">
        <v>39</v>
      </c>
      <c r="S626">
        <f t="shared" si="18"/>
        <v>208</v>
      </c>
      <c r="T626">
        <f t="shared" si="19"/>
        <v>206</v>
      </c>
    </row>
    <row r="627" spans="1:20" hidden="1" x14ac:dyDescent="0.25">
      <c r="A627" s="2" t="s">
        <v>121</v>
      </c>
      <c r="B627" s="2" t="s">
        <v>66</v>
      </c>
      <c r="C627" s="2" t="s">
        <v>21</v>
      </c>
      <c r="F627" s="1">
        <v>11</v>
      </c>
      <c r="G627" s="1">
        <v>6.05</v>
      </c>
      <c r="H627" s="1">
        <v>0.05</v>
      </c>
      <c r="I627" s="1">
        <v>0.1</v>
      </c>
      <c r="J627">
        <v>193</v>
      </c>
      <c r="K627" s="3">
        <v>35</v>
      </c>
      <c r="L627" s="3">
        <v>93</v>
      </c>
      <c r="M627" s="4">
        <v>175</v>
      </c>
      <c r="N627" s="4">
        <v>18</v>
      </c>
      <c r="O627" s="3">
        <v>134</v>
      </c>
      <c r="Q627" s="4">
        <v>0</v>
      </c>
      <c r="S627">
        <f t="shared" si="18"/>
        <v>192</v>
      </c>
      <c r="T627">
        <f t="shared" si="19"/>
        <v>193</v>
      </c>
    </row>
    <row r="628" spans="1:20" hidden="1" x14ac:dyDescent="0.25">
      <c r="A628" s="2" t="s">
        <v>121</v>
      </c>
      <c r="B628" s="2" t="s">
        <v>24</v>
      </c>
      <c r="C628" s="2" t="s">
        <v>21</v>
      </c>
      <c r="F628" s="1">
        <v>10</v>
      </c>
      <c r="G628" s="1">
        <v>6.38</v>
      </c>
      <c r="H628" s="1">
        <v>0.09</v>
      </c>
      <c r="I628" s="1">
        <v>0.17</v>
      </c>
      <c r="J628">
        <v>190</v>
      </c>
      <c r="K628" s="3">
        <v>3</v>
      </c>
      <c r="L628" s="3">
        <v>193</v>
      </c>
      <c r="M628" s="4">
        <v>184</v>
      </c>
      <c r="N628" s="4">
        <v>6</v>
      </c>
      <c r="S628">
        <f t="shared" si="18"/>
        <v>190</v>
      </c>
      <c r="T628">
        <f t="shared" si="19"/>
        <v>190</v>
      </c>
    </row>
    <row r="629" spans="1:20" hidden="1" x14ac:dyDescent="0.25">
      <c r="A629" s="2" t="s">
        <v>121</v>
      </c>
      <c r="B629" s="2" t="s">
        <v>74</v>
      </c>
      <c r="C629" s="2" t="s">
        <v>19</v>
      </c>
      <c r="F629" s="1">
        <v>43</v>
      </c>
      <c r="G629" s="1">
        <v>6.54</v>
      </c>
      <c r="H629" s="1">
        <v>3.63</v>
      </c>
      <c r="I629" s="1">
        <v>2.5</v>
      </c>
      <c r="J629">
        <v>189</v>
      </c>
      <c r="K629" s="3">
        <v>1</v>
      </c>
      <c r="L629" s="3">
        <v>51</v>
      </c>
      <c r="M629" s="4">
        <v>189</v>
      </c>
      <c r="O629" s="3">
        <v>138</v>
      </c>
      <c r="S629">
        <f t="shared" si="18"/>
        <v>188</v>
      </c>
      <c r="T629">
        <f t="shared" si="19"/>
        <v>189</v>
      </c>
    </row>
    <row r="630" spans="1:20" hidden="1" x14ac:dyDescent="0.25">
      <c r="A630" s="2" t="s">
        <v>121</v>
      </c>
      <c r="B630" s="2" t="s">
        <v>75</v>
      </c>
      <c r="C630" s="2" t="s">
        <v>19</v>
      </c>
      <c r="F630" s="1">
        <v>32</v>
      </c>
      <c r="G630" s="1">
        <v>6.45</v>
      </c>
      <c r="H630" s="1">
        <v>2.41</v>
      </c>
      <c r="I630" s="1">
        <v>2.4900000000000002</v>
      </c>
      <c r="J630">
        <v>185</v>
      </c>
      <c r="K630" s="3">
        <v>27</v>
      </c>
      <c r="L630" s="3">
        <v>154</v>
      </c>
      <c r="M630" s="4">
        <v>186</v>
      </c>
      <c r="O630" s="3">
        <v>50</v>
      </c>
      <c r="R630" s="3">
        <v>9</v>
      </c>
      <c r="S630">
        <f t="shared" si="18"/>
        <v>186</v>
      </c>
      <c r="T630">
        <f t="shared" si="19"/>
        <v>186</v>
      </c>
    </row>
    <row r="631" spans="1:20" hidden="1" x14ac:dyDescent="0.25">
      <c r="A631" s="2" t="s">
        <v>121</v>
      </c>
      <c r="B631" s="2" t="s">
        <v>51</v>
      </c>
      <c r="C631" s="2" t="s">
        <v>21</v>
      </c>
      <c r="F631" s="1">
        <v>52</v>
      </c>
      <c r="G631" s="1">
        <v>5.53</v>
      </c>
      <c r="H631" s="1">
        <v>0.41</v>
      </c>
      <c r="I631" s="1">
        <v>3.35</v>
      </c>
      <c r="J631">
        <v>164</v>
      </c>
      <c r="K631" s="3">
        <v>4</v>
      </c>
      <c r="L631" s="3">
        <v>154</v>
      </c>
      <c r="M631" s="4">
        <v>159</v>
      </c>
      <c r="N631" s="4">
        <v>4</v>
      </c>
      <c r="O631" s="3">
        <v>14</v>
      </c>
      <c r="P631" s="4">
        <v>0</v>
      </c>
      <c r="S631">
        <f t="shared" si="18"/>
        <v>164</v>
      </c>
      <c r="T631">
        <f t="shared" si="19"/>
        <v>163</v>
      </c>
    </row>
    <row r="632" spans="1:20" hidden="1" x14ac:dyDescent="0.25">
      <c r="A632" s="2" t="s">
        <v>121</v>
      </c>
      <c r="B632" s="2" t="s">
        <v>62</v>
      </c>
      <c r="C632" s="2" t="s">
        <v>19</v>
      </c>
      <c r="E632" s="4">
        <v>0</v>
      </c>
      <c r="F632" s="1">
        <v>8</v>
      </c>
      <c r="G632" s="1">
        <v>4.6900000000000004</v>
      </c>
      <c r="H632" s="1">
        <v>0.27</v>
      </c>
      <c r="I632" s="1">
        <v>1.2</v>
      </c>
      <c r="J632">
        <v>135</v>
      </c>
      <c r="K632" s="3">
        <v>4</v>
      </c>
      <c r="L632" s="3">
        <v>135</v>
      </c>
      <c r="M632" s="4">
        <v>135</v>
      </c>
      <c r="O632" s="3">
        <v>4</v>
      </c>
      <c r="S632">
        <f t="shared" si="18"/>
        <v>135</v>
      </c>
      <c r="T632">
        <f t="shared" si="19"/>
        <v>135</v>
      </c>
    </row>
    <row r="633" spans="1:20" hidden="1" x14ac:dyDescent="0.25">
      <c r="A633" s="2" t="s">
        <v>121</v>
      </c>
      <c r="B633" s="2" t="s">
        <v>18</v>
      </c>
      <c r="C633" s="2" t="s">
        <v>19</v>
      </c>
      <c r="F633" s="1">
        <v>12</v>
      </c>
      <c r="G633" s="1">
        <v>3.77</v>
      </c>
      <c r="H633" s="1">
        <v>0.4</v>
      </c>
      <c r="I633" s="1">
        <v>1.8</v>
      </c>
      <c r="J633">
        <v>122</v>
      </c>
      <c r="K633" s="3">
        <v>0</v>
      </c>
      <c r="L633" s="3">
        <v>15</v>
      </c>
      <c r="M633" s="4">
        <v>109</v>
      </c>
      <c r="N633" s="4">
        <v>13</v>
      </c>
      <c r="O633" s="3">
        <v>107</v>
      </c>
      <c r="R633" s="3">
        <v>0</v>
      </c>
      <c r="S633">
        <f t="shared" si="18"/>
        <v>122</v>
      </c>
      <c r="T633">
        <f t="shared" si="19"/>
        <v>122</v>
      </c>
    </row>
    <row r="634" spans="1:20" hidden="1" x14ac:dyDescent="0.25">
      <c r="A634" s="2" t="s">
        <v>121</v>
      </c>
      <c r="B634" s="2" t="s">
        <v>85</v>
      </c>
      <c r="C634" s="2" t="s">
        <v>21</v>
      </c>
      <c r="F634" s="1">
        <v>8</v>
      </c>
      <c r="G634" s="1">
        <v>3.91</v>
      </c>
      <c r="H634" s="1">
        <v>0.03</v>
      </c>
      <c r="I634" s="1">
        <v>0.09</v>
      </c>
      <c r="J634">
        <v>113</v>
      </c>
      <c r="K634" s="3">
        <v>1</v>
      </c>
      <c r="L634" s="3">
        <v>114</v>
      </c>
      <c r="M634" s="4">
        <v>113</v>
      </c>
      <c r="S634">
        <f t="shared" si="18"/>
        <v>113</v>
      </c>
      <c r="T634">
        <f t="shared" si="19"/>
        <v>113</v>
      </c>
    </row>
    <row r="635" spans="1:20" hidden="1" x14ac:dyDescent="0.25">
      <c r="A635" s="2" t="s">
        <v>121</v>
      </c>
      <c r="B635" s="2" t="s">
        <v>114</v>
      </c>
      <c r="C635" s="2" t="s">
        <v>21</v>
      </c>
      <c r="E635" s="4">
        <v>0</v>
      </c>
      <c r="F635" s="1">
        <v>32</v>
      </c>
      <c r="G635" s="1">
        <v>3.59</v>
      </c>
      <c r="H635" s="1">
        <v>0.38</v>
      </c>
      <c r="I635" s="1">
        <v>0.92</v>
      </c>
      <c r="J635">
        <v>111</v>
      </c>
      <c r="K635" s="3">
        <v>0</v>
      </c>
      <c r="L635" s="3">
        <v>1</v>
      </c>
      <c r="M635" s="4">
        <v>104</v>
      </c>
      <c r="N635" s="4">
        <v>6</v>
      </c>
      <c r="O635" s="3">
        <v>110</v>
      </c>
      <c r="P635" s="4">
        <v>2</v>
      </c>
      <c r="S635">
        <f t="shared" si="18"/>
        <v>111</v>
      </c>
      <c r="T635">
        <f t="shared" si="19"/>
        <v>112</v>
      </c>
    </row>
    <row r="636" spans="1:20" hidden="1" x14ac:dyDescent="0.25">
      <c r="A636" s="2" t="s">
        <v>121</v>
      </c>
      <c r="B636" s="2" t="s">
        <v>32</v>
      </c>
      <c r="C636" s="2" t="s">
        <v>21</v>
      </c>
      <c r="D636" s="4">
        <v>2</v>
      </c>
      <c r="F636" s="1">
        <v>18</v>
      </c>
      <c r="G636" s="1">
        <v>2.98</v>
      </c>
      <c r="H636" s="1">
        <v>0.05</v>
      </c>
      <c r="I636" s="1">
        <v>0.49</v>
      </c>
      <c r="J636">
        <v>88</v>
      </c>
      <c r="K636" s="3">
        <v>0</v>
      </c>
      <c r="L636" s="3">
        <v>88</v>
      </c>
      <c r="M636" s="4">
        <v>86</v>
      </c>
      <c r="N636" s="4">
        <v>0</v>
      </c>
      <c r="R636" s="3">
        <v>0</v>
      </c>
      <c r="S636">
        <f t="shared" si="18"/>
        <v>88</v>
      </c>
      <c r="T636">
        <f t="shared" si="19"/>
        <v>88</v>
      </c>
    </row>
    <row r="637" spans="1:20" hidden="1" x14ac:dyDescent="0.25">
      <c r="A637" s="2" t="s">
        <v>121</v>
      </c>
      <c r="B637" s="2" t="s">
        <v>20</v>
      </c>
      <c r="C637" s="2" t="s">
        <v>21</v>
      </c>
      <c r="F637" s="1">
        <v>2</v>
      </c>
      <c r="G637" s="1">
        <v>2.93</v>
      </c>
      <c r="H637" s="1">
        <v>0.01</v>
      </c>
      <c r="I637" s="1">
        <v>0.04</v>
      </c>
      <c r="J637">
        <v>87</v>
      </c>
      <c r="K637" s="3">
        <v>78</v>
      </c>
      <c r="L637" s="3">
        <v>37</v>
      </c>
      <c r="M637" s="4">
        <v>84</v>
      </c>
      <c r="N637" s="4">
        <v>2</v>
      </c>
      <c r="O637" s="3">
        <v>99</v>
      </c>
      <c r="Q637" s="4">
        <v>0</v>
      </c>
      <c r="R637" s="3">
        <v>29</v>
      </c>
      <c r="S637">
        <f t="shared" si="18"/>
        <v>87</v>
      </c>
      <c r="T637">
        <f t="shared" si="19"/>
        <v>86</v>
      </c>
    </row>
    <row r="638" spans="1:20" hidden="1" x14ac:dyDescent="0.25">
      <c r="A638" s="2" t="s">
        <v>121</v>
      </c>
      <c r="B638" s="2" t="s">
        <v>79</v>
      </c>
      <c r="C638" s="2" t="s">
        <v>21</v>
      </c>
      <c r="F638" s="1">
        <v>30</v>
      </c>
      <c r="G638" s="1">
        <v>3.01</v>
      </c>
      <c r="H638" s="1">
        <v>1.21</v>
      </c>
      <c r="I638" s="1">
        <v>0.85</v>
      </c>
      <c r="J638">
        <v>87</v>
      </c>
      <c r="K638" s="3">
        <v>4</v>
      </c>
      <c r="L638" s="3">
        <v>91</v>
      </c>
      <c r="M638" s="4">
        <v>87</v>
      </c>
      <c r="R638" s="3">
        <v>0</v>
      </c>
      <c r="S638">
        <f t="shared" si="18"/>
        <v>87</v>
      </c>
      <c r="T638">
        <f t="shared" si="19"/>
        <v>87</v>
      </c>
    </row>
    <row r="639" spans="1:20" hidden="1" x14ac:dyDescent="0.25">
      <c r="A639" s="2" t="s">
        <v>121</v>
      </c>
      <c r="B639" s="2" t="s">
        <v>37</v>
      </c>
      <c r="C639" s="2" t="s">
        <v>21</v>
      </c>
      <c r="J639">
        <v>82</v>
      </c>
      <c r="K639" s="3">
        <v>0</v>
      </c>
      <c r="L639" s="3">
        <v>82</v>
      </c>
      <c r="Q639" s="4">
        <v>82</v>
      </c>
      <c r="S639">
        <f t="shared" si="18"/>
        <v>82</v>
      </c>
      <c r="T639">
        <f t="shared" si="19"/>
        <v>82</v>
      </c>
    </row>
    <row r="640" spans="1:20" hidden="1" x14ac:dyDescent="0.25">
      <c r="A640" s="2" t="s">
        <v>121</v>
      </c>
      <c r="B640" s="2" t="s">
        <v>29</v>
      </c>
      <c r="C640" s="2" t="s">
        <v>21</v>
      </c>
      <c r="F640" s="1">
        <v>4</v>
      </c>
      <c r="G640" s="1">
        <v>2.78</v>
      </c>
      <c r="I640" s="1">
        <v>0.3</v>
      </c>
      <c r="J640">
        <v>80</v>
      </c>
      <c r="K640" s="3">
        <v>2</v>
      </c>
      <c r="L640" s="3">
        <v>82</v>
      </c>
      <c r="M640" s="4">
        <v>80</v>
      </c>
      <c r="O640" s="3">
        <v>0</v>
      </c>
      <c r="S640">
        <f t="shared" si="18"/>
        <v>80</v>
      </c>
      <c r="T640">
        <f t="shared" si="19"/>
        <v>80</v>
      </c>
    </row>
    <row r="641" spans="1:20" hidden="1" x14ac:dyDescent="0.25">
      <c r="A641" s="2" t="s">
        <v>121</v>
      </c>
      <c r="B641" s="2" t="s">
        <v>56</v>
      </c>
      <c r="C641" s="2" t="s">
        <v>21</v>
      </c>
      <c r="F641" s="1">
        <v>17</v>
      </c>
      <c r="G641" s="1">
        <v>2.76</v>
      </c>
      <c r="H641" s="1">
        <v>1.46</v>
      </c>
      <c r="I641" s="1">
        <v>0.47</v>
      </c>
      <c r="J641">
        <v>79</v>
      </c>
      <c r="K641" s="3">
        <v>1</v>
      </c>
      <c r="L641" s="3">
        <v>80</v>
      </c>
      <c r="M641" s="4">
        <v>79</v>
      </c>
      <c r="S641">
        <f t="shared" si="18"/>
        <v>79</v>
      </c>
      <c r="T641">
        <f t="shared" si="19"/>
        <v>79</v>
      </c>
    </row>
    <row r="642" spans="1:20" hidden="1" x14ac:dyDescent="0.25">
      <c r="A642" s="2" t="s">
        <v>121</v>
      </c>
      <c r="B642" s="2" t="s">
        <v>48</v>
      </c>
      <c r="C642" s="2" t="s">
        <v>21</v>
      </c>
      <c r="E642" s="4">
        <v>25</v>
      </c>
      <c r="F642" s="1">
        <v>43</v>
      </c>
      <c r="G642" s="1">
        <v>1.79</v>
      </c>
      <c r="H642" s="1">
        <v>4.9000000000000004</v>
      </c>
      <c r="J642">
        <v>77</v>
      </c>
      <c r="K642" s="3">
        <v>23</v>
      </c>
      <c r="L642" s="3">
        <v>100</v>
      </c>
      <c r="M642" s="4">
        <v>52</v>
      </c>
      <c r="S642">
        <f t="shared" ref="S642:S705" si="20">-K642+L642+O642+R642</f>
        <v>77</v>
      </c>
      <c r="T642">
        <f t="shared" ref="T642:T705" si="21">M642+N642+P642+Q642+D642+E642</f>
        <v>77</v>
      </c>
    </row>
    <row r="643" spans="1:20" hidden="1" x14ac:dyDescent="0.25">
      <c r="A643" s="2" t="s">
        <v>121</v>
      </c>
      <c r="B643" s="2" t="s">
        <v>31</v>
      </c>
      <c r="C643" s="2" t="s">
        <v>19</v>
      </c>
      <c r="F643" s="1">
        <v>13</v>
      </c>
      <c r="G643" s="1">
        <v>2.39</v>
      </c>
      <c r="H643" s="1">
        <v>1.27</v>
      </c>
      <c r="I643" s="1">
        <v>0.18</v>
      </c>
      <c r="J643">
        <v>69</v>
      </c>
      <c r="K643" s="3">
        <v>0</v>
      </c>
      <c r="L643" s="3">
        <v>0</v>
      </c>
      <c r="M643" s="4">
        <v>69</v>
      </c>
      <c r="O643" s="3">
        <v>69</v>
      </c>
      <c r="S643">
        <f t="shared" si="20"/>
        <v>69</v>
      </c>
      <c r="T643">
        <f t="shared" si="21"/>
        <v>69</v>
      </c>
    </row>
    <row r="644" spans="1:20" hidden="1" x14ac:dyDescent="0.25">
      <c r="A644" s="2" t="s">
        <v>121</v>
      </c>
      <c r="B644" s="2" t="s">
        <v>23</v>
      </c>
      <c r="C644" s="2" t="s">
        <v>21</v>
      </c>
      <c r="F644" s="1">
        <v>3</v>
      </c>
      <c r="G644" s="1">
        <v>2.2000000000000002</v>
      </c>
      <c r="H644" s="1">
        <v>0</v>
      </c>
      <c r="I644" s="1">
        <v>0.02</v>
      </c>
      <c r="J644">
        <v>65</v>
      </c>
      <c r="K644" s="3">
        <v>6</v>
      </c>
      <c r="L644" s="3">
        <v>71</v>
      </c>
      <c r="M644" s="4">
        <v>63</v>
      </c>
      <c r="N644" s="4">
        <v>2</v>
      </c>
      <c r="R644" s="3">
        <v>0</v>
      </c>
      <c r="S644">
        <f t="shared" si="20"/>
        <v>65</v>
      </c>
      <c r="T644">
        <f t="shared" si="21"/>
        <v>65</v>
      </c>
    </row>
    <row r="645" spans="1:20" hidden="1" x14ac:dyDescent="0.25">
      <c r="A645" s="2" t="s">
        <v>121</v>
      </c>
      <c r="B645" s="2" t="s">
        <v>35</v>
      </c>
      <c r="C645" s="2" t="s">
        <v>21</v>
      </c>
      <c r="F645" s="1">
        <v>34</v>
      </c>
      <c r="G645" s="1">
        <v>1.95</v>
      </c>
      <c r="H645" s="1">
        <v>3.08</v>
      </c>
      <c r="I645" s="1">
        <v>0.43</v>
      </c>
      <c r="J645">
        <v>56</v>
      </c>
      <c r="K645" s="3">
        <v>2</v>
      </c>
      <c r="L645" s="3">
        <v>58</v>
      </c>
      <c r="M645" s="4">
        <v>56</v>
      </c>
      <c r="S645">
        <f t="shared" si="20"/>
        <v>56</v>
      </c>
      <c r="T645">
        <f t="shared" si="21"/>
        <v>56</v>
      </c>
    </row>
    <row r="646" spans="1:20" hidden="1" x14ac:dyDescent="0.25">
      <c r="A646" s="2" t="s">
        <v>121</v>
      </c>
      <c r="B646" s="2" t="s">
        <v>25</v>
      </c>
      <c r="C646" s="2" t="s">
        <v>19</v>
      </c>
      <c r="F646" s="1">
        <v>37</v>
      </c>
      <c r="G646" s="1">
        <v>1.84</v>
      </c>
      <c r="H646" s="1">
        <v>4.18</v>
      </c>
      <c r="I646" s="1">
        <v>0.04</v>
      </c>
      <c r="J646">
        <v>53</v>
      </c>
      <c r="K646" s="3">
        <v>5</v>
      </c>
      <c r="L646" s="3">
        <v>52</v>
      </c>
      <c r="M646" s="4">
        <v>53</v>
      </c>
      <c r="O646" s="3">
        <v>7</v>
      </c>
      <c r="S646">
        <f t="shared" si="20"/>
        <v>54</v>
      </c>
      <c r="T646">
        <f t="shared" si="21"/>
        <v>53</v>
      </c>
    </row>
    <row r="647" spans="1:20" hidden="1" x14ac:dyDescent="0.25">
      <c r="A647" s="2" t="s">
        <v>121</v>
      </c>
      <c r="B647" s="2" t="s">
        <v>77</v>
      </c>
      <c r="C647" s="2" t="s">
        <v>19</v>
      </c>
      <c r="F647" s="1">
        <v>8</v>
      </c>
      <c r="G647" s="1">
        <v>1.71</v>
      </c>
      <c r="H647" s="1">
        <v>0.62</v>
      </c>
      <c r="I647" s="1">
        <v>0.6</v>
      </c>
      <c r="J647">
        <v>49</v>
      </c>
      <c r="K647" s="3">
        <v>0</v>
      </c>
      <c r="L647" s="3">
        <v>0</v>
      </c>
      <c r="M647" s="4">
        <v>49</v>
      </c>
      <c r="O647" s="3">
        <v>49</v>
      </c>
      <c r="R647" s="3">
        <v>0</v>
      </c>
      <c r="S647">
        <f t="shared" si="20"/>
        <v>49</v>
      </c>
      <c r="T647">
        <f t="shared" si="21"/>
        <v>49</v>
      </c>
    </row>
    <row r="648" spans="1:20" hidden="1" x14ac:dyDescent="0.25">
      <c r="A648" s="2" t="s">
        <v>121</v>
      </c>
      <c r="B648" s="2" t="s">
        <v>94</v>
      </c>
      <c r="C648" s="2" t="s">
        <v>21</v>
      </c>
      <c r="F648" s="1">
        <v>40</v>
      </c>
      <c r="G648" s="1">
        <v>1.66</v>
      </c>
      <c r="H648" s="1">
        <v>4.54</v>
      </c>
      <c r="J648">
        <v>48</v>
      </c>
      <c r="K648" s="3">
        <v>35</v>
      </c>
      <c r="L648" s="3">
        <v>83</v>
      </c>
      <c r="M648" s="4">
        <v>48</v>
      </c>
      <c r="R648" s="3">
        <v>0</v>
      </c>
      <c r="S648">
        <f t="shared" si="20"/>
        <v>48</v>
      </c>
      <c r="T648">
        <f t="shared" si="21"/>
        <v>48</v>
      </c>
    </row>
    <row r="649" spans="1:20" hidden="1" x14ac:dyDescent="0.25">
      <c r="A649" s="2" t="s">
        <v>121</v>
      </c>
      <c r="B649" s="2" t="s">
        <v>40</v>
      </c>
      <c r="C649" s="2" t="s">
        <v>21</v>
      </c>
      <c r="E649" s="4">
        <v>3</v>
      </c>
      <c r="F649" s="1">
        <v>36</v>
      </c>
      <c r="G649" s="1">
        <v>1.54</v>
      </c>
      <c r="H649" s="1">
        <v>4.0999999999999996</v>
      </c>
      <c r="I649" s="1">
        <v>0.03</v>
      </c>
      <c r="J649">
        <v>44</v>
      </c>
      <c r="K649" s="3">
        <v>40</v>
      </c>
      <c r="L649" s="3">
        <v>84</v>
      </c>
      <c r="M649" s="4">
        <v>44</v>
      </c>
      <c r="S649">
        <f t="shared" si="20"/>
        <v>44</v>
      </c>
      <c r="T649">
        <f t="shared" si="21"/>
        <v>47</v>
      </c>
    </row>
    <row r="650" spans="1:20" hidden="1" x14ac:dyDescent="0.25">
      <c r="A650" s="2" t="s">
        <v>121</v>
      </c>
      <c r="B650" s="2" t="s">
        <v>71</v>
      </c>
      <c r="C650" s="2" t="s">
        <v>21</v>
      </c>
      <c r="F650" s="1">
        <v>0</v>
      </c>
      <c r="G650" s="1">
        <v>0</v>
      </c>
      <c r="H650" s="1">
        <v>0</v>
      </c>
      <c r="I650" s="1">
        <v>0</v>
      </c>
      <c r="J650">
        <v>44</v>
      </c>
      <c r="K650" s="3">
        <v>0</v>
      </c>
      <c r="L650" s="3">
        <v>40</v>
      </c>
      <c r="M650" s="4">
        <v>0</v>
      </c>
      <c r="N650" s="4">
        <v>2</v>
      </c>
      <c r="O650" s="3">
        <v>5</v>
      </c>
      <c r="Q650" s="4">
        <v>42</v>
      </c>
      <c r="S650">
        <f t="shared" si="20"/>
        <v>45</v>
      </c>
      <c r="T650">
        <f t="shared" si="21"/>
        <v>44</v>
      </c>
    </row>
    <row r="651" spans="1:20" hidden="1" x14ac:dyDescent="0.25">
      <c r="A651" s="2" t="s">
        <v>121</v>
      </c>
      <c r="B651" s="2" t="s">
        <v>89</v>
      </c>
      <c r="C651" s="2" t="s">
        <v>19</v>
      </c>
      <c r="E651" s="4">
        <v>0</v>
      </c>
      <c r="F651" s="1">
        <v>2</v>
      </c>
      <c r="G651" s="1">
        <v>1.39</v>
      </c>
      <c r="H651" s="1">
        <v>0.02</v>
      </c>
      <c r="I651" s="1">
        <v>0.41</v>
      </c>
      <c r="J651">
        <v>40</v>
      </c>
      <c r="K651" s="3">
        <v>5</v>
      </c>
      <c r="L651" s="3">
        <v>14</v>
      </c>
      <c r="M651" s="4">
        <v>40</v>
      </c>
      <c r="O651" s="3">
        <v>31</v>
      </c>
      <c r="R651" s="3">
        <v>0</v>
      </c>
      <c r="S651">
        <f t="shared" si="20"/>
        <v>40</v>
      </c>
      <c r="T651">
        <f t="shared" si="21"/>
        <v>40</v>
      </c>
    </row>
    <row r="652" spans="1:20" hidden="1" x14ac:dyDescent="0.25">
      <c r="A652" s="2" t="s">
        <v>121</v>
      </c>
      <c r="B652" s="2" t="s">
        <v>105</v>
      </c>
      <c r="C652" s="2" t="s">
        <v>19</v>
      </c>
      <c r="E652" s="4">
        <v>0</v>
      </c>
      <c r="F652" s="1">
        <v>2</v>
      </c>
      <c r="G652" s="1">
        <v>1.36</v>
      </c>
      <c r="H652" s="1">
        <v>0.03</v>
      </c>
      <c r="I652" s="1">
        <v>0.3</v>
      </c>
      <c r="J652">
        <v>39</v>
      </c>
      <c r="K652" s="3">
        <v>11</v>
      </c>
      <c r="L652" s="3">
        <v>15</v>
      </c>
      <c r="M652" s="4">
        <v>39</v>
      </c>
      <c r="O652" s="3">
        <v>35</v>
      </c>
      <c r="S652">
        <f t="shared" si="20"/>
        <v>39</v>
      </c>
      <c r="T652">
        <f t="shared" si="21"/>
        <v>39</v>
      </c>
    </row>
    <row r="653" spans="1:20" hidden="1" x14ac:dyDescent="0.25">
      <c r="A653" s="2" t="s">
        <v>121</v>
      </c>
      <c r="B653" s="2" t="s">
        <v>88</v>
      </c>
      <c r="C653" s="2" t="s">
        <v>21</v>
      </c>
      <c r="F653" s="1">
        <v>1</v>
      </c>
      <c r="G653" s="1">
        <v>1.18</v>
      </c>
      <c r="H653" s="1">
        <v>0</v>
      </c>
      <c r="I653" s="1">
        <v>0.01</v>
      </c>
      <c r="J653">
        <v>35</v>
      </c>
      <c r="K653" s="3">
        <v>95</v>
      </c>
      <c r="L653" s="3">
        <v>91</v>
      </c>
      <c r="M653" s="4">
        <v>34</v>
      </c>
      <c r="N653" s="4">
        <v>1</v>
      </c>
      <c r="Q653" s="4">
        <v>0</v>
      </c>
      <c r="R653" s="3">
        <v>40</v>
      </c>
      <c r="S653">
        <f t="shared" si="20"/>
        <v>36</v>
      </c>
      <c r="T653">
        <f t="shared" si="21"/>
        <v>35</v>
      </c>
    </row>
    <row r="654" spans="1:20" hidden="1" x14ac:dyDescent="0.25">
      <c r="A654" s="2" t="s">
        <v>121</v>
      </c>
      <c r="B654" s="2" t="s">
        <v>72</v>
      </c>
      <c r="C654" s="2" t="s">
        <v>21</v>
      </c>
      <c r="F654" s="1">
        <v>1</v>
      </c>
      <c r="G654" s="1">
        <v>1.18</v>
      </c>
      <c r="I654" s="1">
        <v>0.32</v>
      </c>
      <c r="J654">
        <v>34</v>
      </c>
      <c r="K654" s="3">
        <v>1</v>
      </c>
      <c r="L654" s="3">
        <v>35</v>
      </c>
      <c r="M654" s="4">
        <v>34</v>
      </c>
      <c r="R654" s="3">
        <v>0</v>
      </c>
      <c r="S654">
        <f t="shared" si="20"/>
        <v>34</v>
      </c>
      <c r="T654">
        <f t="shared" si="21"/>
        <v>34</v>
      </c>
    </row>
    <row r="655" spans="1:20" hidden="1" x14ac:dyDescent="0.25">
      <c r="A655" s="2" t="s">
        <v>121</v>
      </c>
      <c r="B655" s="2" t="s">
        <v>22</v>
      </c>
      <c r="C655" s="2" t="s">
        <v>21</v>
      </c>
      <c r="F655" s="1">
        <v>10</v>
      </c>
      <c r="G655" s="1">
        <v>1</v>
      </c>
      <c r="H655" s="1">
        <v>0.08</v>
      </c>
      <c r="I655" s="1">
        <v>0.42</v>
      </c>
      <c r="J655">
        <v>29</v>
      </c>
      <c r="K655" s="3">
        <v>1</v>
      </c>
      <c r="L655" s="3">
        <v>30</v>
      </c>
      <c r="M655" s="4">
        <v>29</v>
      </c>
      <c r="S655">
        <f t="shared" si="20"/>
        <v>29</v>
      </c>
      <c r="T655">
        <f t="shared" si="21"/>
        <v>29</v>
      </c>
    </row>
    <row r="656" spans="1:20" hidden="1" x14ac:dyDescent="0.25">
      <c r="A656" s="2" t="s">
        <v>121</v>
      </c>
      <c r="B656" s="2" t="s">
        <v>103</v>
      </c>
      <c r="C656" s="2" t="s">
        <v>21</v>
      </c>
      <c r="F656" s="1">
        <v>1</v>
      </c>
      <c r="G656" s="1">
        <v>0.93</v>
      </c>
      <c r="H656" s="1">
        <v>0</v>
      </c>
      <c r="I656" s="1">
        <v>0.01</v>
      </c>
      <c r="J656">
        <v>28</v>
      </c>
      <c r="K656" s="3">
        <v>10</v>
      </c>
      <c r="L656" s="3">
        <v>57</v>
      </c>
      <c r="M656" s="4">
        <v>27</v>
      </c>
      <c r="N656" s="4">
        <v>1</v>
      </c>
      <c r="R656" s="3">
        <v>-20</v>
      </c>
      <c r="S656">
        <f t="shared" si="20"/>
        <v>27</v>
      </c>
      <c r="T656">
        <f t="shared" si="21"/>
        <v>28</v>
      </c>
    </row>
    <row r="657" spans="1:20" hidden="1" x14ac:dyDescent="0.25">
      <c r="A657" s="2" t="s">
        <v>121</v>
      </c>
      <c r="B657" s="2" t="s">
        <v>39</v>
      </c>
      <c r="C657" s="2" t="s">
        <v>19</v>
      </c>
      <c r="E657" s="4">
        <v>6</v>
      </c>
      <c r="F657" s="1">
        <v>14</v>
      </c>
      <c r="G657" s="1">
        <v>0.61</v>
      </c>
      <c r="H657" s="1">
        <v>1.52</v>
      </c>
      <c r="I657" s="1">
        <v>0.01</v>
      </c>
      <c r="J657">
        <v>24</v>
      </c>
      <c r="K657" s="3">
        <v>0</v>
      </c>
      <c r="L657" s="3">
        <v>10</v>
      </c>
      <c r="M657" s="4">
        <v>17</v>
      </c>
      <c r="O657" s="3">
        <v>14</v>
      </c>
      <c r="R657" s="3">
        <v>0</v>
      </c>
      <c r="S657">
        <f t="shared" si="20"/>
        <v>24</v>
      </c>
      <c r="T657">
        <f t="shared" si="21"/>
        <v>23</v>
      </c>
    </row>
    <row r="658" spans="1:20" hidden="1" x14ac:dyDescent="0.25">
      <c r="A658" s="2" t="s">
        <v>121</v>
      </c>
      <c r="B658" s="2" t="s">
        <v>30</v>
      </c>
      <c r="C658" s="2" t="s">
        <v>21</v>
      </c>
      <c r="F658" s="1">
        <v>3</v>
      </c>
      <c r="G658" s="1">
        <v>0.81</v>
      </c>
      <c r="H658" s="1">
        <v>0.3</v>
      </c>
      <c r="I658" s="1">
        <v>0.03</v>
      </c>
      <c r="J658">
        <v>23</v>
      </c>
      <c r="K658" s="3">
        <v>0</v>
      </c>
      <c r="L658" s="3">
        <v>23</v>
      </c>
      <c r="M658" s="4">
        <v>23</v>
      </c>
      <c r="R658" s="3">
        <v>0</v>
      </c>
      <c r="S658">
        <f t="shared" si="20"/>
        <v>23</v>
      </c>
      <c r="T658">
        <f t="shared" si="21"/>
        <v>23</v>
      </c>
    </row>
    <row r="659" spans="1:20" hidden="1" x14ac:dyDescent="0.25">
      <c r="A659" s="2" t="s">
        <v>121</v>
      </c>
      <c r="B659" s="2" t="s">
        <v>47</v>
      </c>
      <c r="C659" s="2" t="s">
        <v>21</v>
      </c>
      <c r="F659" s="1">
        <v>18</v>
      </c>
      <c r="G659" s="1">
        <v>0.73</v>
      </c>
      <c r="H659" s="1">
        <v>2</v>
      </c>
      <c r="J659">
        <v>21</v>
      </c>
      <c r="K659" s="3">
        <v>0</v>
      </c>
      <c r="L659" s="3">
        <v>1</v>
      </c>
      <c r="M659" s="4">
        <v>21</v>
      </c>
      <c r="O659" s="3">
        <v>20</v>
      </c>
      <c r="S659">
        <f t="shared" si="20"/>
        <v>21</v>
      </c>
      <c r="T659">
        <f t="shared" si="21"/>
        <v>21</v>
      </c>
    </row>
    <row r="660" spans="1:20" hidden="1" x14ac:dyDescent="0.25">
      <c r="A660" s="2" t="s">
        <v>121</v>
      </c>
      <c r="B660" s="2" t="s">
        <v>109</v>
      </c>
      <c r="C660" s="2" t="s">
        <v>19</v>
      </c>
      <c r="D660" s="4">
        <v>0</v>
      </c>
      <c r="E660" s="4">
        <v>0</v>
      </c>
      <c r="F660" s="1">
        <v>1</v>
      </c>
      <c r="G660" s="1">
        <v>0.72</v>
      </c>
      <c r="H660" s="1">
        <v>0.04</v>
      </c>
      <c r="I660" s="1">
        <v>0.2</v>
      </c>
      <c r="J660">
        <v>21</v>
      </c>
      <c r="K660" s="3">
        <v>1</v>
      </c>
      <c r="L660" s="3">
        <v>20</v>
      </c>
      <c r="M660" s="4">
        <v>21</v>
      </c>
      <c r="O660" s="3">
        <v>1</v>
      </c>
      <c r="S660">
        <f t="shared" si="20"/>
        <v>20</v>
      </c>
      <c r="T660">
        <f t="shared" si="21"/>
        <v>21</v>
      </c>
    </row>
    <row r="661" spans="1:20" hidden="1" x14ac:dyDescent="0.25">
      <c r="A661" s="2" t="s">
        <v>121</v>
      </c>
      <c r="B661" s="2" t="s">
        <v>43</v>
      </c>
      <c r="C661" s="2" t="s">
        <v>21</v>
      </c>
      <c r="E661" s="4">
        <v>0</v>
      </c>
      <c r="F661" s="1">
        <v>16</v>
      </c>
      <c r="G661" s="1">
        <v>0.67</v>
      </c>
      <c r="H661" s="1">
        <v>1.83</v>
      </c>
      <c r="J661">
        <v>19</v>
      </c>
      <c r="K661" s="3">
        <v>0</v>
      </c>
      <c r="L661" s="3">
        <v>20</v>
      </c>
      <c r="M661" s="4">
        <v>19</v>
      </c>
      <c r="R661" s="3">
        <v>0</v>
      </c>
      <c r="S661">
        <f t="shared" si="20"/>
        <v>20</v>
      </c>
      <c r="T661">
        <f t="shared" si="21"/>
        <v>19</v>
      </c>
    </row>
    <row r="662" spans="1:20" hidden="1" x14ac:dyDescent="0.25">
      <c r="A662" s="2" t="s">
        <v>121</v>
      </c>
      <c r="B662" s="2" t="s">
        <v>84</v>
      </c>
      <c r="C662" s="2" t="s">
        <v>21</v>
      </c>
      <c r="F662" s="1">
        <v>4</v>
      </c>
      <c r="G662" s="1">
        <v>0.62</v>
      </c>
      <c r="H662" s="1">
        <v>7.0000000000000007E-2</v>
      </c>
      <c r="I662" s="1">
        <v>0.16</v>
      </c>
      <c r="J662">
        <v>18</v>
      </c>
      <c r="K662" s="3">
        <v>0</v>
      </c>
      <c r="L662" s="3">
        <v>18</v>
      </c>
      <c r="M662" s="4">
        <v>18</v>
      </c>
      <c r="S662">
        <f t="shared" si="20"/>
        <v>18</v>
      </c>
      <c r="T662">
        <f t="shared" si="21"/>
        <v>18</v>
      </c>
    </row>
    <row r="663" spans="1:20" hidden="1" x14ac:dyDescent="0.25">
      <c r="A663" s="2" t="s">
        <v>121</v>
      </c>
      <c r="B663" s="2" t="s">
        <v>81</v>
      </c>
      <c r="C663" s="2" t="s">
        <v>21</v>
      </c>
      <c r="E663" s="4">
        <v>17</v>
      </c>
      <c r="J663">
        <v>17</v>
      </c>
      <c r="K663" s="3">
        <v>0</v>
      </c>
      <c r="L663" s="3">
        <v>17</v>
      </c>
      <c r="S663">
        <f t="shared" si="20"/>
        <v>17</v>
      </c>
      <c r="T663">
        <f t="shared" si="21"/>
        <v>17</v>
      </c>
    </row>
    <row r="664" spans="1:20" hidden="1" x14ac:dyDescent="0.25">
      <c r="A664" s="2" t="s">
        <v>121</v>
      </c>
      <c r="B664" s="2" t="s">
        <v>83</v>
      </c>
      <c r="C664" s="2" t="s">
        <v>21</v>
      </c>
      <c r="F664" s="1">
        <v>7</v>
      </c>
      <c r="G664" s="1">
        <v>0.47</v>
      </c>
      <c r="H664" s="1">
        <v>0.63</v>
      </c>
      <c r="I664" s="1">
        <v>0.33</v>
      </c>
      <c r="J664">
        <v>17</v>
      </c>
      <c r="K664" s="3">
        <v>1</v>
      </c>
      <c r="L664" s="3">
        <v>16</v>
      </c>
      <c r="M664" s="4">
        <v>13</v>
      </c>
      <c r="O664" s="3">
        <v>1</v>
      </c>
      <c r="Q664" s="4">
        <v>3</v>
      </c>
      <c r="S664">
        <f t="shared" si="20"/>
        <v>16</v>
      </c>
      <c r="T664">
        <f t="shared" si="21"/>
        <v>16</v>
      </c>
    </row>
    <row r="665" spans="1:20" hidden="1" x14ac:dyDescent="0.25">
      <c r="A665" s="2" t="s">
        <v>121</v>
      </c>
      <c r="B665" s="2" t="s">
        <v>46</v>
      </c>
      <c r="C665" s="2" t="s">
        <v>21</v>
      </c>
      <c r="F665" s="1">
        <v>14</v>
      </c>
      <c r="G665" s="1">
        <v>0.57999999999999996</v>
      </c>
      <c r="H665" s="1">
        <v>1.58</v>
      </c>
      <c r="J665">
        <v>17</v>
      </c>
      <c r="K665" s="3">
        <v>86</v>
      </c>
      <c r="L665" s="3">
        <v>18</v>
      </c>
      <c r="M665" s="4">
        <v>17</v>
      </c>
      <c r="O665" s="3">
        <v>85</v>
      </c>
      <c r="R665" s="3">
        <v>0</v>
      </c>
      <c r="S665">
        <f t="shared" si="20"/>
        <v>17</v>
      </c>
      <c r="T665">
        <f t="shared" si="21"/>
        <v>17</v>
      </c>
    </row>
    <row r="666" spans="1:20" hidden="1" x14ac:dyDescent="0.25">
      <c r="A666" s="2" t="s">
        <v>121</v>
      </c>
      <c r="B666" s="2" t="s">
        <v>58</v>
      </c>
      <c r="C666" s="2" t="s">
        <v>21</v>
      </c>
      <c r="F666" s="1">
        <v>2</v>
      </c>
      <c r="G666" s="1">
        <v>0.57999999999999996</v>
      </c>
      <c r="H666" s="1">
        <v>0.18</v>
      </c>
      <c r="I666" s="1">
        <v>0.02</v>
      </c>
      <c r="J666">
        <v>17</v>
      </c>
      <c r="K666" s="3">
        <v>0</v>
      </c>
      <c r="L666" s="3">
        <v>17</v>
      </c>
      <c r="M666" s="4">
        <v>17</v>
      </c>
      <c r="N666" s="4">
        <v>0</v>
      </c>
      <c r="S666">
        <f t="shared" si="20"/>
        <v>17</v>
      </c>
      <c r="T666">
        <f t="shared" si="21"/>
        <v>17</v>
      </c>
    </row>
    <row r="667" spans="1:20" hidden="1" x14ac:dyDescent="0.25">
      <c r="A667" s="2" t="s">
        <v>121</v>
      </c>
      <c r="B667" s="2" t="s">
        <v>54</v>
      </c>
      <c r="C667" s="2" t="s">
        <v>21</v>
      </c>
      <c r="D667" s="4">
        <v>0</v>
      </c>
      <c r="F667" s="1">
        <v>5</v>
      </c>
      <c r="G667" s="1">
        <v>0.49</v>
      </c>
      <c r="H667" s="1">
        <v>0.05</v>
      </c>
      <c r="I667" s="1">
        <v>0.14000000000000001</v>
      </c>
      <c r="J667">
        <v>15</v>
      </c>
      <c r="K667" s="3">
        <v>0</v>
      </c>
      <c r="L667" s="3">
        <v>10</v>
      </c>
      <c r="M667" s="4">
        <v>14</v>
      </c>
      <c r="N667" s="4">
        <v>1</v>
      </c>
      <c r="O667" s="3">
        <v>4</v>
      </c>
      <c r="P667" s="4">
        <v>0</v>
      </c>
      <c r="R667" s="3">
        <v>0</v>
      </c>
      <c r="S667">
        <f t="shared" si="20"/>
        <v>14</v>
      </c>
      <c r="T667">
        <f t="shared" si="21"/>
        <v>15</v>
      </c>
    </row>
    <row r="668" spans="1:20" hidden="1" x14ac:dyDescent="0.25">
      <c r="A668" s="2" t="s">
        <v>121</v>
      </c>
      <c r="B668" s="2" t="s">
        <v>41</v>
      </c>
      <c r="C668" s="2" t="s">
        <v>21</v>
      </c>
      <c r="F668" s="1">
        <v>11</v>
      </c>
      <c r="G668" s="1">
        <v>0.45</v>
      </c>
      <c r="H668" s="1">
        <v>1.23</v>
      </c>
      <c r="J668">
        <v>13</v>
      </c>
      <c r="K668" s="3">
        <v>0</v>
      </c>
      <c r="L668" s="3">
        <v>0</v>
      </c>
      <c r="M668" s="4">
        <v>13</v>
      </c>
      <c r="O668" s="3">
        <v>13</v>
      </c>
      <c r="R668" s="3">
        <v>0</v>
      </c>
      <c r="S668">
        <f t="shared" si="20"/>
        <v>13</v>
      </c>
      <c r="T668">
        <f t="shared" si="21"/>
        <v>13</v>
      </c>
    </row>
    <row r="669" spans="1:20" hidden="1" x14ac:dyDescent="0.25">
      <c r="A669" s="2" t="s">
        <v>121</v>
      </c>
      <c r="B669" s="2" t="s">
        <v>53</v>
      </c>
      <c r="C669" s="2" t="s">
        <v>21</v>
      </c>
      <c r="F669" s="1">
        <v>4</v>
      </c>
      <c r="G669" s="1">
        <v>0.44</v>
      </c>
      <c r="I669" s="1">
        <v>0</v>
      </c>
      <c r="J669">
        <v>13</v>
      </c>
      <c r="K669" s="3">
        <v>5</v>
      </c>
      <c r="L669" s="3">
        <v>17</v>
      </c>
      <c r="M669" s="4">
        <v>13</v>
      </c>
      <c r="O669" s="3">
        <v>0</v>
      </c>
      <c r="S669">
        <f t="shared" si="20"/>
        <v>12</v>
      </c>
      <c r="T669">
        <f t="shared" si="21"/>
        <v>13</v>
      </c>
    </row>
    <row r="670" spans="1:20" hidden="1" x14ac:dyDescent="0.25">
      <c r="A670" s="2" t="s">
        <v>121</v>
      </c>
      <c r="B670" s="2" t="s">
        <v>108</v>
      </c>
      <c r="C670" s="2" t="s">
        <v>21</v>
      </c>
      <c r="F670" s="1">
        <v>3</v>
      </c>
      <c r="G670" s="1">
        <v>0.33</v>
      </c>
      <c r="H670" s="1">
        <v>0.02</v>
      </c>
      <c r="I670" s="1">
        <v>0.2</v>
      </c>
      <c r="J670">
        <v>10</v>
      </c>
      <c r="K670" s="3">
        <v>0</v>
      </c>
      <c r="L670" s="3">
        <v>10</v>
      </c>
      <c r="M670" s="4">
        <v>10</v>
      </c>
      <c r="N670" s="4">
        <v>0</v>
      </c>
      <c r="S670">
        <f t="shared" si="20"/>
        <v>10</v>
      </c>
      <c r="T670">
        <f t="shared" si="21"/>
        <v>10</v>
      </c>
    </row>
    <row r="671" spans="1:20" hidden="1" x14ac:dyDescent="0.25">
      <c r="A671" s="2" t="s">
        <v>121</v>
      </c>
      <c r="B671" s="2" t="s">
        <v>70</v>
      </c>
      <c r="C671" s="2" t="s">
        <v>21</v>
      </c>
      <c r="F671" s="1">
        <v>0</v>
      </c>
      <c r="G671" s="1">
        <v>0.33</v>
      </c>
      <c r="I671" s="1">
        <v>0</v>
      </c>
      <c r="J671">
        <v>9</v>
      </c>
      <c r="K671" s="3">
        <v>0</v>
      </c>
      <c r="L671" s="3">
        <v>9</v>
      </c>
      <c r="M671" s="4">
        <v>9</v>
      </c>
      <c r="S671">
        <f t="shared" si="20"/>
        <v>9</v>
      </c>
      <c r="T671">
        <f t="shared" si="21"/>
        <v>9</v>
      </c>
    </row>
    <row r="672" spans="1:20" hidden="1" x14ac:dyDescent="0.25">
      <c r="A672" s="2" t="s">
        <v>121</v>
      </c>
      <c r="B672" s="2" t="s">
        <v>92</v>
      </c>
      <c r="C672" s="2" t="s">
        <v>21</v>
      </c>
      <c r="F672" s="1">
        <v>3</v>
      </c>
      <c r="G672" s="1">
        <v>0.27</v>
      </c>
      <c r="H672" s="1">
        <v>0.01</v>
      </c>
      <c r="I672" s="1">
        <v>0.17</v>
      </c>
      <c r="J672">
        <v>8</v>
      </c>
      <c r="K672" s="3">
        <v>0</v>
      </c>
      <c r="L672" s="3">
        <v>8</v>
      </c>
      <c r="M672" s="4">
        <v>8</v>
      </c>
      <c r="N672" s="4">
        <v>0</v>
      </c>
      <c r="R672" s="3">
        <v>0</v>
      </c>
      <c r="S672">
        <f t="shared" si="20"/>
        <v>8</v>
      </c>
      <c r="T672">
        <f t="shared" si="21"/>
        <v>8</v>
      </c>
    </row>
    <row r="673" spans="1:20" hidden="1" x14ac:dyDescent="0.25">
      <c r="A673" s="2" t="s">
        <v>121</v>
      </c>
      <c r="B673" s="2" t="s">
        <v>34</v>
      </c>
      <c r="C673" s="2" t="s">
        <v>21</v>
      </c>
      <c r="E673" s="4">
        <v>1</v>
      </c>
      <c r="F673" s="1">
        <v>2</v>
      </c>
      <c r="G673" s="1">
        <v>0.21</v>
      </c>
      <c r="I673" s="1">
        <v>0</v>
      </c>
      <c r="J673">
        <v>7</v>
      </c>
      <c r="K673" s="3">
        <v>35</v>
      </c>
      <c r="L673" s="3">
        <v>42</v>
      </c>
      <c r="M673" s="4">
        <v>6</v>
      </c>
      <c r="R673" s="3">
        <v>0</v>
      </c>
      <c r="S673">
        <f t="shared" si="20"/>
        <v>7</v>
      </c>
      <c r="T673">
        <f t="shared" si="21"/>
        <v>7</v>
      </c>
    </row>
    <row r="674" spans="1:20" hidden="1" x14ac:dyDescent="0.25">
      <c r="A674" s="2" t="s">
        <v>121</v>
      </c>
      <c r="B674" s="2" t="s">
        <v>107</v>
      </c>
      <c r="C674" s="2" t="s">
        <v>19</v>
      </c>
      <c r="E674" s="4">
        <v>7</v>
      </c>
      <c r="F674" s="1">
        <v>0</v>
      </c>
      <c r="G674" s="1">
        <v>0</v>
      </c>
      <c r="H674" s="1">
        <v>0</v>
      </c>
      <c r="I674" s="1">
        <v>0</v>
      </c>
      <c r="J674">
        <v>7</v>
      </c>
      <c r="K674" s="3">
        <v>0</v>
      </c>
      <c r="L674" s="3">
        <v>7</v>
      </c>
      <c r="M674" s="4">
        <v>0</v>
      </c>
      <c r="S674">
        <f t="shared" si="20"/>
        <v>7</v>
      </c>
      <c r="T674">
        <f t="shared" si="21"/>
        <v>7</v>
      </c>
    </row>
    <row r="675" spans="1:20" hidden="1" x14ac:dyDescent="0.25">
      <c r="A675" s="2" t="s">
        <v>121</v>
      </c>
      <c r="B675" s="2" t="s">
        <v>95</v>
      </c>
      <c r="C675" s="2" t="s">
        <v>21</v>
      </c>
      <c r="F675" s="1">
        <v>5</v>
      </c>
      <c r="G675" s="1">
        <v>0.19</v>
      </c>
      <c r="H675" s="1">
        <v>0.53</v>
      </c>
      <c r="J675">
        <v>6</v>
      </c>
      <c r="K675" s="3">
        <v>0</v>
      </c>
      <c r="L675" s="3">
        <v>6</v>
      </c>
      <c r="M675" s="4">
        <v>6</v>
      </c>
      <c r="S675">
        <f t="shared" si="20"/>
        <v>6</v>
      </c>
      <c r="T675">
        <f t="shared" si="21"/>
        <v>6</v>
      </c>
    </row>
    <row r="676" spans="1:20" hidden="1" x14ac:dyDescent="0.25">
      <c r="A676" s="2" t="s">
        <v>121</v>
      </c>
      <c r="B676" s="2" t="s">
        <v>61</v>
      </c>
      <c r="C676" s="2" t="s">
        <v>21</v>
      </c>
      <c r="E676" s="4">
        <v>0</v>
      </c>
      <c r="F676" s="1">
        <v>2</v>
      </c>
      <c r="G676" s="1">
        <v>0.2</v>
      </c>
      <c r="H676" s="1">
        <v>0.06</v>
      </c>
      <c r="I676" s="1">
        <v>0.14000000000000001</v>
      </c>
      <c r="J676">
        <v>6</v>
      </c>
      <c r="K676" s="3">
        <v>0</v>
      </c>
      <c r="L676" s="3">
        <v>6</v>
      </c>
      <c r="M676" s="4">
        <v>6</v>
      </c>
      <c r="N676" s="4">
        <v>0</v>
      </c>
      <c r="R676" s="3">
        <v>0</v>
      </c>
      <c r="S676">
        <f t="shared" si="20"/>
        <v>6</v>
      </c>
      <c r="T676">
        <f t="shared" si="21"/>
        <v>6</v>
      </c>
    </row>
    <row r="677" spans="1:20" hidden="1" x14ac:dyDescent="0.25">
      <c r="A677" s="2" t="s">
        <v>121</v>
      </c>
      <c r="B677" s="2" t="s">
        <v>111</v>
      </c>
      <c r="C677" s="2" t="s">
        <v>21</v>
      </c>
      <c r="F677" s="1">
        <v>0</v>
      </c>
      <c r="G677" s="1">
        <v>0.19</v>
      </c>
      <c r="H677" s="1">
        <v>0</v>
      </c>
      <c r="I677" s="1">
        <v>0.01</v>
      </c>
      <c r="J677">
        <v>6</v>
      </c>
      <c r="K677" s="3">
        <v>15</v>
      </c>
      <c r="L677" s="3">
        <v>8</v>
      </c>
      <c r="M677" s="4">
        <v>6</v>
      </c>
      <c r="O677" s="3">
        <v>12</v>
      </c>
      <c r="R677" s="3">
        <v>0</v>
      </c>
      <c r="S677">
        <f t="shared" si="20"/>
        <v>5</v>
      </c>
      <c r="T677">
        <f t="shared" si="21"/>
        <v>6</v>
      </c>
    </row>
    <row r="678" spans="1:20" hidden="1" x14ac:dyDescent="0.25">
      <c r="A678" s="2" t="s">
        <v>121</v>
      </c>
      <c r="B678" s="2" t="s">
        <v>104</v>
      </c>
      <c r="C678" s="2" t="s">
        <v>21</v>
      </c>
      <c r="F678" s="1">
        <v>0</v>
      </c>
      <c r="G678" s="1">
        <v>0.16</v>
      </c>
      <c r="H678" s="1">
        <v>0</v>
      </c>
      <c r="I678" s="1">
        <v>0</v>
      </c>
      <c r="J678">
        <v>5</v>
      </c>
      <c r="K678" s="3">
        <v>0</v>
      </c>
      <c r="L678" s="3">
        <v>5</v>
      </c>
      <c r="M678" s="4">
        <v>5</v>
      </c>
      <c r="S678">
        <f t="shared" si="20"/>
        <v>5</v>
      </c>
      <c r="T678">
        <f t="shared" si="21"/>
        <v>5</v>
      </c>
    </row>
    <row r="679" spans="1:20" hidden="1" x14ac:dyDescent="0.25">
      <c r="A679" s="2" t="s">
        <v>121</v>
      </c>
      <c r="B679" s="2" t="s">
        <v>63</v>
      </c>
      <c r="C679" s="2" t="s">
        <v>21</v>
      </c>
      <c r="F679" s="1">
        <v>1</v>
      </c>
      <c r="G679" s="1">
        <v>0.19</v>
      </c>
      <c r="H679" s="1">
        <v>0.01</v>
      </c>
      <c r="I679" s="1">
        <v>0.06</v>
      </c>
      <c r="J679">
        <v>5</v>
      </c>
      <c r="K679" s="3">
        <v>1</v>
      </c>
      <c r="L679" s="3">
        <v>7</v>
      </c>
      <c r="M679" s="4">
        <v>5</v>
      </c>
      <c r="S679">
        <f t="shared" si="20"/>
        <v>6</v>
      </c>
      <c r="T679">
        <f t="shared" si="21"/>
        <v>5</v>
      </c>
    </row>
    <row r="680" spans="1:20" hidden="1" x14ac:dyDescent="0.25">
      <c r="A680" s="2" t="s">
        <v>121</v>
      </c>
      <c r="B680" s="2" t="s">
        <v>38</v>
      </c>
      <c r="C680" s="2" t="s">
        <v>21</v>
      </c>
      <c r="F680" s="1">
        <v>1</v>
      </c>
      <c r="G680" s="1">
        <v>0.13</v>
      </c>
      <c r="H680" s="1">
        <v>0.09</v>
      </c>
      <c r="I680" s="1">
        <v>0.04</v>
      </c>
      <c r="J680">
        <v>4</v>
      </c>
      <c r="K680" s="3">
        <v>0</v>
      </c>
      <c r="L680" s="3">
        <v>4</v>
      </c>
      <c r="M680" s="4">
        <v>4</v>
      </c>
      <c r="S680">
        <f t="shared" si="20"/>
        <v>4</v>
      </c>
      <c r="T680">
        <f t="shared" si="21"/>
        <v>4</v>
      </c>
    </row>
    <row r="681" spans="1:20" hidden="1" x14ac:dyDescent="0.25">
      <c r="A681" s="2" t="s">
        <v>121</v>
      </c>
      <c r="B681" s="2" t="s">
        <v>44</v>
      </c>
      <c r="C681" s="2" t="s">
        <v>21</v>
      </c>
      <c r="F681" s="1">
        <v>2</v>
      </c>
      <c r="G681" s="1">
        <v>0.09</v>
      </c>
      <c r="H681" s="1">
        <v>0.26</v>
      </c>
      <c r="J681">
        <v>3</v>
      </c>
      <c r="K681" s="3">
        <v>0</v>
      </c>
      <c r="L681" s="3">
        <v>3</v>
      </c>
      <c r="M681" s="4">
        <v>3</v>
      </c>
      <c r="S681">
        <f t="shared" si="20"/>
        <v>3</v>
      </c>
      <c r="T681">
        <f t="shared" si="21"/>
        <v>3</v>
      </c>
    </row>
    <row r="682" spans="1:20" hidden="1" x14ac:dyDescent="0.25">
      <c r="A682" s="2" t="s">
        <v>121</v>
      </c>
      <c r="B682" s="2" t="s">
        <v>87</v>
      </c>
      <c r="C682" s="2" t="s">
        <v>19</v>
      </c>
      <c r="E682" s="4">
        <v>0</v>
      </c>
      <c r="F682" s="1">
        <v>0</v>
      </c>
      <c r="G682" s="1">
        <v>0.08</v>
      </c>
      <c r="H682" s="1">
        <v>0</v>
      </c>
      <c r="I682" s="1">
        <v>0.03</v>
      </c>
      <c r="J682">
        <v>2</v>
      </c>
      <c r="K682" s="3">
        <v>0</v>
      </c>
      <c r="L682" s="3">
        <v>1</v>
      </c>
      <c r="M682" s="4">
        <v>2</v>
      </c>
      <c r="O682" s="3">
        <v>2</v>
      </c>
      <c r="S682">
        <f t="shared" si="20"/>
        <v>3</v>
      </c>
      <c r="T682">
        <f t="shared" si="21"/>
        <v>2</v>
      </c>
    </row>
    <row r="683" spans="1:20" hidden="1" x14ac:dyDescent="0.25">
      <c r="A683" s="2" t="s">
        <v>121</v>
      </c>
      <c r="B683" s="2" t="s">
        <v>91</v>
      </c>
      <c r="C683" s="2" t="s">
        <v>21</v>
      </c>
      <c r="F683" s="1">
        <v>1</v>
      </c>
      <c r="G683" s="1">
        <v>0</v>
      </c>
      <c r="H683" s="1">
        <v>0</v>
      </c>
      <c r="I683" s="1">
        <v>0</v>
      </c>
      <c r="J683">
        <v>2</v>
      </c>
      <c r="K683" s="3">
        <v>0</v>
      </c>
      <c r="L683" s="3">
        <v>2</v>
      </c>
      <c r="M683" s="4">
        <v>2</v>
      </c>
      <c r="R683" s="3">
        <v>0</v>
      </c>
      <c r="S683">
        <f t="shared" si="20"/>
        <v>2</v>
      </c>
      <c r="T683">
        <f t="shared" si="21"/>
        <v>2</v>
      </c>
    </row>
    <row r="684" spans="1:20" hidden="1" x14ac:dyDescent="0.25">
      <c r="A684" s="2" t="s">
        <v>121</v>
      </c>
      <c r="B684" s="2" t="s">
        <v>93</v>
      </c>
      <c r="C684" s="2" t="s">
        <v>21</v>
      </c>
      <c r="F684" s="1">
        <v>1</v>
      </c>
      <c r="G684" s="1">
        <v>0.06</v>
      </c>
      <c r="H684" s="1">
        <v>0.17</v>
      </c>
      <c r="J684">
        <v>2</v>
      </c>
      <c r="K684" s="3">
        <v>1</v>
      </c>
      <c r="L684" s="3">
        <v>3</v>
      </c>
      <c r="M684" s="4">
        <v>2</v>
      </c>
      <c r="R684" s="3">
        <v>0</v>
      </c>
      <c r="S684">
        <f t="shared" si="20"/>
        <v>2</v>
      </c>
      <c r="T684">
        <f t="shared" si="21"/>
        <v>2</v>
      </c>
    </row>
    <row r="685" spans="1:20" hidden="1" x14ac:dyDescent="0.25">
      <c r="A685" s="2" t="s">
        <v>121</v>
      </c>
      <c r="B685" s="2" t="s">
        <v>99</v>
      </c>
      <c r="C685" s="2" t="s">
        <v>21</v>
      </c>
      <c r="D685" s="4">
        <v>2</v>
      </c>
      <c r="E685" s="4">
        <v>0</v>
      </c>
      <c r="F685" s="1">
        <v>0</v>
      </c>
      <c r="G685" s="1">
        <v>0</v>
      </c>
      <c r="I685" s="1">
        <v>0</v>
      </c>
      <c r="J685">
        <v>2</v>
      </c>
      <c r="K685" s="3">
        <v>0</v>
      </c>
      <c r="L685" s="3">
        <v>2</v>
      </c>
      <c r="M685" s="4">
        <v>0</v>
      </c>
      <c r="S685">
        <f t="shared" si="20"/>
        <v>2</v>
      </c>
      <c r="T685">
        <f t="shared" si="21"/>
        <v>2</v>
      </c>
    </row>
    <row r="686" spans="1:20" hidden="1" x14ac:dyDescent="0.25">
      <c r="A686" s="2" t="s">
        <v>121</v>
      </c>
      <c r="B686" s="2" t="s">
        <v>106</v>
      </c>
      <c r="C686" s="2" t="s">
        <v>21</v>
      </c>
      <c r="F686" s="1">
        <v>1</v>
      </c>
      <c r="G686" s="1">
        <v>7.0000000000000007E-2</v>
      </c>
      <c r="H686" s="1">
        <v>0.03</v>
      </c>
      <c r="I686" s="1">
        <v>0.02</v>
      </c>
      <c r="J686">
        <v>2</v>
      </c>
      <c r="K686" s="3">
        <v>0</v>
      </c>
      <c r="L686" s="3">
        <v>2</v>
      </c>
      <c r="M686" s="4">
        <v>2</v>
      </c>
      <c r="S686">
        <f t="shared" si="20"/>
        <v>2</v>
      </c>
      <c r="T686">
        <f t="shared" si="21"/>
        <v>2</v>
      </c>
    </row>
    <row r="687" spans="1:20" hidden="1" x14ac:dyDescent="0.25">
      <c r="A687" s="2" t="s">
        <v>121</v>
      </c>
      <c r="B687" s="2" t="s">
        <v>90</v>
      </c>
      <c r="C687" s="2" t="s">
        <v>21</v>
      </c>
      <c r="F687" s="1">
        <v>0</v>
      </c>
      <c r="G687" s="1">
        <v>0.05</v>
      </c>
      <c r="H687" s="1">
        <v>0.03</v>
      </c>
      <c r="I687" s="1">
        <v>0.01</v>
      </c>
      <c r="J687">
        <v>1</v>
      </c>
      <c r="K687" s="3">
        <v>0</v>
      </c>
      <c r="L687" s="3">
        <v>1</v>
      </c>
      <c r="M687" s="4">
        <v>1</v>
      </c>
      <c r="S687">
        <f t="shared" si="20"/>
        <v>1</v>
      </c>
      <c r="T687">
        <f t="shared" si="21"/>
        <v>1</v>
      </c>
    </row>
    <row r="688" spans="1:20" hidden="1" x14ac:dyDescent="0.25">
      <c r="A688" s="2" t="s">
        <v>121</v>
      </c>
      <c r="B688" s="2" t="s">
        <v>42</v>
      </c>
      <c r="C688" s="2" t="s">
        <v>21</v>
      </c>
      <c r="F688" s="1">
        <v>1</v>
      </c>
      <c r="G688" s="1">
        <v>0.05</v>
      </c>
      <c r="H688" s="1">
        <v>0.12</v>
      </c>
      <c r="J688">
        <v>1</v>
      </c>
      <c r="K688" s="3">
        <v>0</v>
      </c>
      <c r="L688" s="3">
        <v>0</v>
      </c>
      <c r="M688" s="4">
        <v>1</v>
      </c>
      <c r="O688" s="3">
        <v>1</v>
      </c>
      <c r="S688">
        <f t="shared" si="20"/>
        <v>1</v>
      </c>
      <c r="T688">
        <f t="shared" si="21"/>
        <v>1</v>
      </c>
    </row>
    <row r="689" spans="1:20" hidden="1" x14ac:dyDescent="0.25">
      <c r="A689" s="2" t="s">
        <v>121</v>
      </c>
      <c r="B689" s="2" t="s">
        <v>100</v>
      </c>
      <c r="C689" s="2" t="s">
        <v>19</v>
      </c>
      <c r="E689" s="4">
        <v>0</v>
      </c>
      <c r="F689" s="1">
        <v>0</v>
      </c>
      <c r="G689" s="1">
        <v>0.02</v>
      </c>
      <c r="H689" s="1">
        <v>0</v>
      </c>
      <c r="I689" s="1">
        <v>0</v>
      </c>
      <c r="J689">
        <v>1</v>
      </c>
      <c r="K689" s="3">
        <v>0</v>
      </c>
      <c r="L689" s="3">
        <v>1</v>
      </c>
      <c r="M689" s="4">
        <v>1</v>
      </c>
      <c r="R689" s="3">
        <v>0</v>
      </c>
      <c r="S689">
        <f t="shared" si="20"/>
        <v>1</v>
      </c>
      <c r="T689">
        <f t="shared" si="21"/>
        <v>1</v>
      </c>
    </row>
    <row r="690" spans="1:20" hidden="1" x14ac:dyDescent="0.25">
      <c r="A690" s="2" t="s">
        <v>121</v>
      </c>
      <c r="B690" s="2" t="s">
        <v>82</v>
      </c>
      <c r="C690" s="2" t="s">
        <v>19</v>
      </c>
      <c r="E690" s="4">
        <v>0</v>
      </c>
      <c r="F690" s="1">
        <v>0</v>
      </c>
      <c r="G690" s="1">
        <v>0</v>
      </c>
      <c r="H690" s="1">
        <v>0</v>
      </c>
      <c r="I690" s="1">
        <v>0</v>
      </c>
      <c r="J690">
        <v>0</v>
      </c>
      <c r="L690" s="3">
        <v>0</v>
      </c>
      <c r="M690" s="4">
        <v>0</v>
      </c>
      <c r="O690" s="3">
        <v>0</v>
      </c>
      <c r="S690">
        <f t="shared" si="20"/>
        <v>0</v>
      </c>
      <c r="T690">
        <f t="shared" si="21"/>
        <v>0</v>
      </c>
    </row>
    <row r="691" spans="1:20" hidden="1" x14ac:dyDescent="0.25">
      <c r="A691" s="2" t="s">
        <v>121</v>
      </c>
      <c r="B691" s="2" t="s">
        <v>26</v>
      </c>
      <c r="C691" s="2" t="s">
        <v>21</v>
      </c>
      <c r="F691" s="1">
        <v>0</v>
      </c>
      <c r="G691" s="1">
        <v>0</v>
      </c>
      <c r="I691" s="1">
        <v>0</v>
      </c>
      <c r="J691">
        <v>0</v>
      </c>
      <c r="K691" s="3">
        <v>0</v>
      </c>
      <c r="L691" s="3">
        <v>0</v>
      </c>
      <c r="M691" s="4">
        <v>0</v>
      </c>
      <c r="S691">
        <f t="shared" si="20"/>
        <v>0</v>
      </c>
      <c r="T691">
        <f t="shared" si="21"/>
        <v>0</v>
      </c>
    </row>
    <row r="692" spans="1:20" hidden="1" x14ac:dyDescent="0.25">
      <c r="A692" s="2" t="s">
        <v>121</v>
      </c>
      <c r="B692" s="2" t="s">
        <v>28</v>
      </c>
      <c r="C692" s="2" t="s">
        <v>21</v>
      </c>
      <c r="E692" s="4">
        <v>0</v>
      </c>
      <c r="J692">
        <v>0</v>
      </c>
      <c r="K692" s="3">
        <v>0</v>
      </c>
      <c r="L692" s="3">
        <v>0</v>
      </c>
      <c r="R692" s="3">
        <v>0</v>
      </c>
      <c r="S692">
        <f t="shared" si="20"/>
        <v>0</v>
      </c>
      <c r="T692">
        <f t="shared" si="21"/>
        <v>0</v>
      </c>
    </row>
    <row r="693" spans="1:20" hidden="1" x14ac:dyDescent="0.25">
      <c r="A693" s="2" t="s">
        <v>121</v>
      </c>
      <c r="B693" s="2" t="s">
        <v>86</v>
      </c>
      <c r="C693" s="2" t="s">
        <v>21</v>
      </c>
      <c r="F693" s="1">
        <v>0</v>
      </c>
      <c r="G693" s="1">
        <v>0</v>
      </c>
      <c r="J693">
        <v>0</v>
      </c>
      <c r="L693" s="3">
        <v>0</v>
      </c>
      <c r="M693" s="4">
        <v>0</v>
      </c>
      <c r="S693">
        <f t="shared" si="20"/>
        <v>0</v>
      </c>
      <c r="T693">
        <f t="shared" si="21"/>
        <v>0</v>
      </c>
    </row>
    <row r="694" spans="1:20" hidden="1" x14ac:dyDescent="0.25">
      <c r="A694" s="2" t="s">
        <v>121</v>
      </c>
      <c r="B694" s="2" t="s">
        <v>96</v>
      </c>
      <c r="C694" s="2" t="s">
        <v>19</v>
      </c>
      <c r="E694" s="4">
        <v>0</v>
      </c>
      <c r="F694" s="1">
        <v>0</v>
      </c>
      <c r="G694" s="1">
        <v>0</v>
      </c>
      <c r="H694" s="1">
        <v>0</v>
      </c>
      <c r="I694" s="1">
        <v>0</v>
      </c>
      <c r="J694">
        <v>0</v>
      </c>
      <c r="K694" s="3">
        <v>0</v>
      </c>
      <c r="L694" s="3">
        <v>0</v>
      </c>
      <c r="M694" s="4">
        <v>0</v>
      </c>
      <c r="O694" s="3">
        <v>0</v>
      </c>
      <c r="S694">
        <f t="shared" si="20"/>
        <v>0</v>
      </c>
      <c r="T694">
        <f t="shared" si="21"/>
        <v>0</v>
      </c>
    </row>
    <row r="695" spans="1:20" hidden="1" x14ac:dyDescent="0.25">
      <c r="A695" s="2" t="s">
        <v>121</v>
      </c>
      <c r="B695" s="2" t="s">
        <v>97</v>
      </c>
      <c r="C695" s="2" t="s">
        <v>19</v>
      </c>
      <c r="D695" s="4">
        <v>0</v>
      </c>
      <c r="E695" s="4">
        <v>0</v>
      </c>
      <c r="F695" s="1">
        <v>0</v>
      </c>
      <c r="G695" s="1">
        <v>0</v>
      </c>
      <c r="H695" s="1">
        <v>0</v>
      </c>
      <c r="I695" s="1">
        <v>0</v>
      </c>
      <c r="J695">
        <v>0</v>
      </c>
      <c r="K695" s="3">
        <v>0</v>
      </c>
      <c r="L695" s="3">
        <v>0</v>
      </c>
      <c r="M695" s="4">
        <v>0</v>
      </c>
      <c r="O695" s="3">
        <v>0</v>
      </c>
      <c r="R695" s="3">
        <v>0</v>
      </c>
      <c r="S695">
        <f t="shared" si="20"/>
        <v>0</v>
      </c>
      <c r="T695">
        <f t="shared" si="21"/>
        <v>0</v>
      </c>
    </row>
    <row r="696" spans="1:20" hidden="1" x14ac:dyDescent="0.25">
      <c r="A696" s="2" t="s">
        <v>121</v>
      </c>
      <c r="B696" s="2" t="s">
        <v>102</v>
      </c>
      <c r="C696" s="2" t="s">
        <v>21</v>
      </c>
      <c r="F696" s="1">
        <v>0</v>
      </c>
      <c r="G696" s="1">
        <v>0</v>
      </c>
      <c r="H696" s="1">
        <v>0</v>
      </c>
      <c r="I696" s="1">
        <v>0</v>
      </c>
      <c r="J696">
        <v>0</v>
      </c>
      <c r="K696" s="3">
        <v>0</v>
      </c>
      <c r="L696" s="3">
        <v>0</v>
      </c>
      <c r="M696" s="4">
        <v>0</v>
      </c>
      <c r="S696">
        <f t="shared" si="20"/>
        <v>0</v>
      </c>
      <c r="T696">
        <f t="shared" si="21"/>
        <v>0</v>
      </c>
    </row>
    <row r="697" spans="1:20" hidden="1" x14ac:dyDescent="0.25">
      <c r="A697" s="2" t="s">
        <v>121</v>
      </c>
      <c r="B697" s="2" t="s">
        <v>112</v>
      </c>
      <c r="C697" s="2" t="s">
        <v>21</v>
      </c>
      <c r="D697" s="4">
        <v>0</v>
      </c>
      <c r="F697" s="1">
        <v>0</v>
      </c>
      <c r="G697" s="1">
        <v>0</v>
      </c>
      <c r="I697" s="1">
        <v>0</v>
      </c>
      <c r="J697">
        <v>0</v>
      </c>
      <c r="K697" s="3">
        <v>0</v>
      </c>
      <c r="L697" s="3">
        <v>0</v>
      </c>
      <c r="M697" s="4">
        <v>0</v>
      </c>
      <c r="S697">
        <f t="shared" si="20"/>
        <v>0</v>
      </c>
      <c r="T697">
        <f t="shared" si="21"/>
        <v>0</v>
      </c>
    </row>
    <row r="698" spans="1:20" hidden="1" x14ac:dyDescent="0.25">
      <c r="A698" s="2" t="s">
        <v>121</v>
      </c>
      <c r="B698" s="2" t="s">
        <v>69</v>
      </c>
      <c r="C698" s="2" t="s">
        <v>21</v>
      </c>
      <c r="D698" s="4">
        <v>0</v>
      </c>
      <c r="J698">
        <v>0</v>
      </c>
      <c r="K698" s="3">
        <v>0</v>
      </c>
      <c r="L698" s="3">
        <v>0</v>
      </c>
      <c r="R698" s="3">
        <v>0</v>
      </c>
      <c r="S698">
        <f t="shared" si="20"/>
        <v>0</v>
      </c>
      <c r="T698">
        <f t="shared" si="21"/>
        <v>0</v>
      </c>
    </row>
    <row r="699" spans="1:20" hidden="1" x14ac:dyDescent="0.25">
      <c r="A699" s="2" t="s">
        <v>121</v>
      </c>
      <c r="B699" s="2" t="s">
        <v>115</v>
      </c>
      <c r="C699" s="2" t="s">
        <v>19</v>
      </c>
      <c r="J699">
        <v>0</v>
      </c>
      <c r="K699" s="3">
        <v>0</v>
      </c>
      <c r="S699">
        <f t="shared" si="20"/>
        <v>0</v>
      </c>
      <c r="T699">
        <f t="shared" si="21"/>
        <v>0</v>
      </c>
    </row>
    <row r="700" spans="1:20" hidden="1" x14ac:dyDescent="0.25">
      <c r="A700" s="2" t="s">
        <v>121</v>
      </c>
      <c r="B700" s="2" t="s">
        <v>78</v>
      </c>
      <c r="C700" s="2" t="s">
        <v>21</v>
      </c>
      <c r="F700" s="1">
        <v>0</v>
      </c>
      <c r="G700" s="1">
        <v>0</v>
      </c>
      <c r="J700">
        <v>0</v>
      </c>
      <c r="L700" s="3">
        <v>0</v>
      </c>
      <c r="M700" s="4">
        <v>0</v>
      </c>
      <c r="S700">
        <f t="shared" si="20"/>
        <v>0</v>
      </c>
      <c r="T700">
        <f t="shared" si="21"/>
        <v>0</v>
      </c>
    </row>
    <row r="701" spans="1:20" hidden="1" x14ac:dyDescent="0.25">
      <c r="A701" s="2" t="s">
        <v>121</v>
      </c>
      <c r="B701" s="2" t="s">
        <v>55</v>
      </c>
      <c r="C701" s="2" t="s">
        <v>21</v>
      </c>
      <c r="F701" s="1">
        <v>15</v>
      </c>
      <c r="H701" s="1">
        <v>0.54</v>
      </c>
      <c r="I701" s="1">
        <v>0.56999999999999995</v>
      </c>
      <c r="S701">
        <f t="shared" si="20"/>
        <v>0</v>
      </c>
      <c r="T701">
        <f t="shared" si="21"/>
        <v>0</v>
      </c>
    </row>
    <row r="702" spans="1:20" hidden="1" x14ac:dyDescent="0.25">
      <c r="A702" s="2" t="s">
        <v>122</v>
      </c>
      <c r="B702" s="2" t="s">
        <v>113</v>
      </c>
      <c r="C702" s="2" t="s">
        <v>21</v>
      </c>
      <c r="D702" s="4">
        <v>986</v>
      </c>
      <c r="F702" s="1">
        <v>0</v>
      </c>
      <c r="G702" s="1">
        <v>0</v>
      </c>
      <c r="H702" s="1">
        <v>0</v>
      </c>
      <c r="I702" s="1">
        <v>0</v>
      </c>
      <c r="J702">
        <v>36608</v>
      </c>
      <c r="K702" s="3">
        <v>7783</v>
      </c>
      <c r="L702" s="3">
        <v>5</v>
      </c>
      <c r="M702" s="4">
        <v>0</v>
      </c>
      <c r="N702" s="4">
        <v>493</v>
      </c>
      <c r="O702" s="3">
        <v>49306</v>
      </c>
      <c r="P702" s="4">
        <v>1088</v>
      </c>
      <c r="Q702" s="4">
        <v>34041</v>
      </c>
      <c r="R702" s="3">
        <v>-4920</v>
      </c>
      <c r="S702">
        <f t="shared" si="20"/>
        <v>36608</v>
      </c>
      <c r="T702">
        <f t="shared" si="21"/>
        <v>36608</v>
      </c>
    </row>
    <row r="703" spans="1:20" hidden="1" x14ac:dyDescent="0.25">
      <c r="A703" s="2" t="s">
        <v>122</v>
      </c>
      <c r="B703" s="2" t="s">
        <v>70</v>
      </c>
      <c r="C703" s="2" t="s">
        <v>21</v>
      </c>
      <c r="J703">
        <v>23700</v>
      </c>
      <c r="N703" s="4">
        <v>50</v>
      </c>
      <c r="O703" s="3">
        <v>23700</v>
      </c>
      <c r="Q703" s="4">
        <v>23650</v>
      </c>
      <c r="S703">
        <f t="shared" si="20"/>
        <v>23700</v>
      </c>
      <c r="T703">
        <f t="shared" si="21"/>
        <v>23700</v>
      </c>
    </row>
    <row r="704" spans="1:20" hidden="1" x14ac:dyDescent="0.25">
      <c r="A704" s="2" t="s">
        <v>122</v>
      </c>
      <c r="B704" s="2" t="s">
        <v>49</v>
      </c>
      <c r="C704" s="2" t="s">
        <v>19</v>
      </c>
      <c r="D704" s="4">
        <v>273</v>
      </c>
      <c r="E704" s="4">
        <v>74</v>
      </c>
      <c r="F704" s="1">
        <v>256</v>
      </c>
      <c r="G704" s="1">
        <v>195.08</v>
      </c>
      <c r="H704" s="1">
        <v>16.809999999999999</v>
      </c>
      <c r="I704" s="1">
        <v>14.94</v>
      </c>
      <c r="J704">
        <v>8481</v>
      </c>
      <c r="K704" s="3">
        <v>2782</v>
      </c>
      <c r="L704" s="3">
        <v>79</v>
      </c>
      <c r="M704" s="4">
        <v>8085</v>
      </c>
      <c r="N704" s="4">
        <v>49</v>
      </c>
      <c r="O704" s="3">
        <v>11184</v>
      </c>
      <c r="R704" s="3">
        <v>0</v>
      </c>
      <c r="S704">
        <f t="shared" si="20"/>
        <v>8481</v>
      </c>
      <c r="T704">
        <f t="shared" si="21"/>
        <v>8481</v>
      </c>
    </row>
    <row r="705" spans="1:20" hidden="1" x14ac:dyDescent="0.25">
      <c r="A705" s="2" t="s">
        <v>122</v>
      </c>
      <c r="B705" s="2" t="s">
        <v>52</v>
      </c>
      <c r="C705" s="2" t="s">
        <v>21</v>
      </c>
      <c r="D705" s="4">
        <v>4923</v>
      </c>
      <c r="E705" s="4">
        <v>1266</v>
      </c>
      <c r="F705" s="1">
        <v>86</v>
      </c>
      <c r="G705" s="1">
        <v>10.44</v>
      </c>
      <c r="H705" s="1">
        <v>0.27</v>
      </c>
      <c r="I705" s="1">
        <v>1.96</v>
      </c>
      <c r="J705">
        <v>7881</v>
      </c>
      <c r="K705" s="3">
        <v>20241</v>
      </c>
      <c r="L705" s="3">
        <v>3</v>
      </c>
      <c r="M705" s="4">
        <v>433</v>
      </c>
      <c r="N705" s="4">
        <v>516</v>
      </c>
      <c r="O705" s="3">
        <v>32119</v>
      </c>
      <c r="P705" s="4">
        <v>280</v>
      </c>
      <c r="Q705" s="4">
        <v>464</v>
      </c>
      <c r="R705" s="3">
        <v>-4000</v>
      </c>
      <c r="S705">
        <f t="shared" si="20"/>
        <v>7881</v>
      </c>
      <c r="T705">
        <f t="shared" si="21"/>
        <v>7882</v>
      </c>
    </row>
    <row r="706" spans="1:20" hidden="1" x14ac:dyDescent="0.25">
      <c r="A706" s="2" t="s">
        <v>122</v>
      </c>
      <c r="B706" s="2" t="s">
        <v>27</v>
      </c>
      <c r="C706" s="2" t="s">
        <v>21</v>
      </c>
      <c r="D706" s="4">
        <v>0</v>
      </c>
      <c r="E706" s="4">
        <v>19</v>
      </c>
      <c r="F706" s="1">
        <v>877</v>
      </c>
      <c r="G706" s="1">
        <v>103.11</v>
      </c>
      <c r="H706" s="1">
        <v>2.42</v>
      </c>
      <c r="I706" s="1">
        <v>23.37</v>
      </c>
      <c r="J706">
        <v>5251</v>
      </c>
      <c r="K706" s="3">
        <v>2615</v>
      </c>
      <c r="L706" s="3">
        <v>4</v>
      </c>
      <c r="M706" s="4">
        <v>4273</v>
      </c>
      <c r="N706" s="4">
        <v>424</v>
      </c>
      <c r="O706" s="3">
        <v>9315</v>
      </c>
      <c r="P706" s="4">
        <v>534</v>
      </c>
      <c r="R706" s="3">
        <v>-1453</v>
      </c>
      <c r="S706">
        <f t="shared" ref="S706:S769" si="22">-K706+L706+O706+R706</f>
        <v>5251</v>
      </c>
      <c r="T706">
        <f t="shared" ref="T706:T769" si="23">M706+N706+P706+Q706+D706+E706</f>
        <v>5250</v>
      </c>
    </row>
    <row r="707" spans="1:20" hidden="1" x14ac:dyDescent="0.25">
      <c r="A707" s="2" t="s">
        <v>122</v>
      </c>
      <c r="B707" s="2" t="s">
        <v>38</v>
      </c>
      <c r="C707" s="2" t="s">
        <v>21</v>
      </c>
      <c r="J707">
        <v>2626</v>
      </c>
      <c r="K707" s="3">
        <v>87</v>
      </c>
      <c r="L707" s="3">
        <v>9</v>
      </c>
      <c r="N707" s="4">
        <v>32</v>
      </c>
      <c r="O707" s="3">
        <v>3104</v>
      </c>
      <c r="P707" s="4">
        <v>9</v>
      </c>
      <c r="Q707" s="4">
        <v>2584</v>
      </c>
      <c r="R707" s="3">
        <v>-400</v>
      </c>
      <c r="S707">
        <f t="shared" si="22"/>
        <v>2626</v>
      </c>
      <c r="T707">
        <f t="shared" si="23"/>
        <v>2625</v>
      </c>
    </row>
    <row r="708" spans="1:20" hidden="1" x14ac:dyDescent="0.25">
      <c r="A708" s="2" t="s">
        <v>122</v>
      </c>
      <c r="B708" s="2" t="s">
        <v>75</v>
      </c>
      <c r="C708" s="2" t="s">
        <v>19</v>
      </c>
      <c r="F708" s="1">
        <v>346</v>
      </c>
      <c r="G708" s="1">
        <v>55.48</v>
      </c>
      <c r="H708" s="1">
        <v>23.73</v>
      </c>
      <c r="I708" s="1">
        <v>27.27</v>
      </c>
      <c r="J708">
        <v>2589</v>
      </c>
      <c r="K708" s="3">
        <v>233</v>
      </c>
      <c r="L708" s="3">
        <v>0</v>
      </c>
      <c r="M708" s="4">
        <v>2300</v>
      </c>
      <c r="N708" s="4">
        <v>289</v>
      </c>
      <c r="O708" s="3">
        <v>2822</v>
      </c>
      <c r="S708">
        <f t="shared" si="22"/>
        <v>2589</v>
      </c>
      <c r="T708">
        <f t="shared" si="23"/>
        <v>2589</v>
      </c>
    </row>
    <row r="709" spans="1:20" hidden="1" x14ac:dyDescent="0.25">
      <c r="A709" s="2" t="s">
        <v>122</v>
      </c>
      <c r="B709" s="2" t="s">
        <v>66</v>
      </c>
      <c r="C709" s="2" t="s">
        <v>21</v>
      </c>
      <c r="F709" s="1">
        <v>2</v>
      </c>
      <c r="G709" s="1">
        <v>1.05</v>
      </c>
      <c r="H709" s="1">
        <v>0.01</v>
      </c>
      <c r="I709" s="1">
        <v>0.02</v>
      </c>
      <c r="J709">
        <v>2567</v>
      </c>
      <c r="K709" s="3">
        <v>305</v>
      </c>
      <c r="L709" s="3">
        <v>0</v>
      </c>
      <c r="M709" s="4">
        <v>44</v>
      </c>
      <c r="N709" s="4">
        <v>145</v>
      </c>
      <c r="O709" s="3">
        <v>2872</v>
      </c>
      <c r="Q709" s="4">
        <v>2378</v>
      </c>
      <c r="R709" s="3">
        <v>0</v>
      </c>
      <c r="S709">
        <f t="shared" si="22"/>
        <v>2567</v>
      </c>
      <c r="T709">
        <f t="shared" si="23"/>
        <v>2567</v>
      </c>
    </row>
    <row r="710" spans="1:20" hidden="1" x14ac:dyDescent="0.25">
      <c r="A710" s="2" t="s">
        <v>122</v>
      </c>
      <c r="B710" s="2" t="s">
        <v>46</v>
      </c>
      <c r="C710" s="2" t="s">
        <v>21</v>
      </c>
      <c r="E710" s="4">
        <v>2001</v>
      </c>
      <c r="F710" s="1">
        <v>69</v>
      </c>
      <c r="G710" s="1">
        <v>2.84</v>
      </c>
      <c r="H710" s="1">
        <v>7.77</v>
      </c>
      <c r="I710" s="1">
        <v>0</v>
      </c>
      <c r="J710">
        <v>2119</v>
      </c>
      <c r="K710" s="3">
        <v>4378</v>
      </c>
      <c r="L710" s="3">
        <v>89</v>
      </c>
      <c r="M710" s="4">
        <v>118</v>
      </c>
      <c r="O710" s="3">
        <v>6433</v>
      </c>
      <c r="R710" s="3">
        <v>-25</v>
      </c>
      <c r="S710">
        <f t="shared" si="22"/>
        <v>2119</v>
      </c>
      <c r="T710">
        <f t="shared" si="23"/>
        <v>2119</v>
      </c>
    </row>
    <row r="711" spans="1:20" hidden="1" x14ac:dyDescent="0.25">
      <c r="A711" s="2" t="s">
        <v>122</v>
      </c>
      <c r="B711" s="2" t="s">
        <v>50</v>
      </c>
      <c r="C711" s="2" t="s">
        <v>21</v>
      </c>
      <c r="D711" s="4">
        <v>0</v>
      </c>
      <c r="F711" s="1">
        <v>30</v>
      </c>
      <c r="G711" s="1">
        <v>40.28</v>
      </c>
      <c r="H711" s="1">
        <v>0.24</v>
      </c>
      <c r="I711" s="1">
        <v>1.29</v>
      </c>
      <c r="J711">
        <v>1937</v>
      </c>
      <c r="K711" s="3">
        <v>101</v>
      </c>
      <c r="L711" s="3">
        <v>28</v>
      </c>
      <c r="M711" s="4">
        <v>1670</v>
      </c>
      <c r="N711" s="4">
        <v>268</v>
      </c>
      <c r="O711" s="3">
        <v>2010</v>
      </c>
      <c r="Q711" s="4">
        <v>0</v>
      </c>
      <c r="R711" s="3">
        <v>0</v>
      </c>
      <c r="S711">
        <f t="shared" si="22"/>
        <v>1937</v>
      </c>
      <c r="T711">
        <f t="shared" si="23"/>
        <v>1938</v>
      </c>
    </row>
    <row r="712" spans="1:20" hidden="1" x14ac:dyDescent="0.25">
      <c r="A712" s="2" t="s">
        <v>122</v>
      </c>
      <c r="B712" s="2" t="s">
        <v>26</v>
      </c>
      <c r="C712" s="2" t="s">
        <v>21</v>
      </c>
      <c r="F712" s="1">
        <v>44</v>
      </c>
      <c r="G712" s="1">
        <v>44.23</v>
      </c>
      <c r="I712" s="1">
        <v>0.36</v>
      </c>
      <c r="J712">
        <v>1833</v>
      </c>
      <c r="K712" s="3">
        <v>36</v>
      </c>
      <c r="L712" s="3">
        <v>9</v>
      </c>
      <c r="M712" s="4">
        <v>1833</v>
      </c>
      <c r="O712" s="3">
        <v>1860</v>
      </c>
      <c r="R712" s="3">
        <v>0</v>
      </c>
      <c r="S712">
        <f t="shared" si="22"/>
        <v>1833</v>
      </c>
      <c r="T712">
        <f t="shared" si="23"/>
        <v>1833</v>
      </c>
    </row>
    <row r="713" spans="1:20" hidden="1" x14ac:dyDescent="0.25">
      <c r="A713" s="2" t="s">
        <v>122</v>
      </c>
      <c r="B713" s="2" t="s">
        <v>68</v>
      </c>
      <c r="C713" s="2" t="s">
        <v>21</v>
      </c>
      <c r="F713" s="1">
        <v>403</v>
      </c>
      <c r="G713" s="1">
        <v>41.44</v>
      </c>
      <c r="J713">
        <v>1734</v>
      </c>
      <c r="K713" s="3">
        <v>324</v>
      </c>
      <c r="L713" s="3">
        <v>10</v>
      </c>
      <c r="M713" s="4">
        <v>1717</v>
      </c>
      <c r="O713" s="3">
        <v>1789</v>
      </c>
      <c r="Q713" s="4">
        <v>16</v>
      </c>
      <c r="R713" s="3">
        <v>259</v>
      </c>
      <c r="S713">
        <f t="shared" si="22"/>
        <v>1734</v>
      </c>
      <c r="T713">
        <f t="shared" si="23"/>
        <v>1733</v>
      </c>
    </row>
    <row r="714" spans="1:20" hidden="1" x14ac:dyDescent="0.25">
      <c r="A714" s="2" t="s">
        <v>122</v>
      </c>
      <c r="B714" s="2" t="s">
        <v>65</v>
      </c>
      <c r="C714" s="2" t="s">
        <v>21</v>
      </c>
      <c r="E714" s="4">
        <v>74</v>
      </c>
      <c r="F714" s="1">
        <v>60</v>
      </c>
      <c r="G714" s="1">
        <v>32.85</v>
      </c>
      <c r="H714" s="1">
        <v>0.18</v>
      </c>
      <c r="I714" s="1">
        <v>2.13</v>
      </c>
      <c r="J714">
        <v>1700</v>
      </c>
      <c r="K714" s="3">
        <v>396</v>
      </c>
      <c r="L714" s="3">
        <v>45</v>
      </c>
      <c r="M714" s="4">
        <v>1361</v>
      </c>
      <c r="N714" s="4">
        <v>200</v>
      </c>
      <c r="O714" s="3">
        <v>2000</v>
      </c>
      <c r="P714" s="4">
        <v>64</v>
      </c>
      <c r="Q714" s="4">
        <v>0</v>
      </c>
      <c r="R714" s="3">
        <v>50</v>
      </c>
      <c r="S714">
        <f t="shared" si="22"/>
        <v>1699</v>
      </c>
      <c r="T714">
        <f t="shared" si="23"/>
        <v>1699</v>
      </c>
    </row>
    <row r="715" spans="1:20" hidden="1" x14ac:dyDescent="0.25">
      <c r="A715" s="2" t="s">
        <v>122</v>
      </c>
      <c r="B715" s="2" t="s">
        <v>76</v>
      </c>
      <c r="C715" s="2" t="s">
        <v>19</v>
      </c>
      <c r="F715" s="1">
        <v>166</v>
      </c>
      <c r="G715" s="1">
        <v>38.659999999999997</v>
      </c>
      <c r="H715" s="1">
        <v>12.67</v>
      </c>
      <c r="I715" s="1">
        <v>12.38</v>
      </c>
      <c r="J715">
        <v>1602</v>
      </c>
      <c r="K715" s="3">
        <v>368</v>
      </c>
      <c r="L715" s="3">
        <v>4</v>
      </c>
      <c r="M715" s="4">
        <v>1602</v>
      </c>
      <c r="O715" s="3">
        <v>1967</v>
      </c>
      <c r="S715">
        <f t="shared" si="22"/>
        <v>1603</v>
      </c>
      <c r="T715">
        <f t="shared" si="23"/>
        <v>1602</v>
      </c>
    </row>
    <row r="716" spans="1:20" hidden="1" x14ac:dyDescent="0.25">
      <c r="A716" s="2" t="s">
        <v>122</v>
      </c>
      <c r="B716" s="2" t="s">
        <v>114</v>
      </c>
      <c r="C716" s="2" t="s">
        <v>21</v>
      </c>
      <c r="D716" s="4">
        <v>1288</v>
      </c>
      <c r="J716">
        <v>1375</v>
      </c>
      <c r="K716" s="3">
        <v>2261</v>
      </c>
      <c r="L716" s="3">
        <v>0</v>
      </c>
      <c r="N716" s="4">
        <v>73</v>
      </c>
      <c r="O716" s="3">
        <v>3636</v>
      </c>
      <c r="P716" s="4">
        <v>15</v>
      </c>
      <c r="S716">
        <f t="shared" si="22"/>
        <v>1375</v>
      </c>
      <c r="T716">
        <f t="shared" si="23"/>
        <v>1376</v>
      </c>
    </row>
    <row r="717" spans="1:20" hidden="1" x14ac:dyDescent="0.25">
      <c r="A717" s="2" t="s">
        <v>122</v>
      </c>
      <c r="B717" s="2" t="s">
        <v>78</v>
      </c>
      <c r="C717" s="2" t="s">
        <v>21</v>
      </c>
      <c r="F717" s="1">
        <v>47</v>
      </c>
      <c r="G717" s="1">
        <v>25.04</v>
      </c>
      <c r="I717" s="1">
        <v>0</v>
      </c>
      <c r="J717">
        <v>1177</v>
      </c>
      <c r="K717" s="3">
        <v>322</v>
      </c>
      <c r="L717" s="3">
        <v>1</v>
      </c>
      <c r="M717" s="4">
        <v>1038</v>
      </c>
      <c r="N717" s="4">
        <v>139</v>
      </c>
      <c r="O717" s="3">
        <v>1498</v>
      </c>
      <c r="R717" s="3">
        <v>0</v>
      </c>
      <c r="S717">
        <f t="shared" si="22"/>
        <v>1177</v>
      </c>
      <c r="T717">
        <f t="shared" si="23"/>
        <v>1177</v>
      </c>
    </row>
    <row r="718" spans="1:20" hidden="1" x14ac:dyDescent="0.25">
      <c r="A718" s="2" t="s">
        <v>122</v>
      </c>
      <c r="B718" s="2" t="s">
        <v>59</v>
      </c>
      <c r="C718" s="2" t="s">
        <v>21</v>
      </c>
      <c r="F718" s="1">
        <v>15</v>
      </c>
      <c r="G718" s="1">
        <v>21.43</v>
      </c>
      <c r="H718" s="1">
        <v>0.05</v>
      </c>
      <c r="I718" s="1">
        <v>0.27</v>
      </c>
      <c r="J718">
        <v>970</v>
      </c>
      <c r="K718" s="3">
        <v>212</v>
      </c>
      <c r="L718" s="3">
        <v>12</v>
      </c>
      <c r="M718" s="4">
        <v>888</v>
      </c>
      <c r="N718" s="4">
        <v>82</v>
      </c>
      <c r="O718" s="3">
        <v>1170</v>
      </c>
      <c r="S718">
        <f t="shared" si="22"/>
        <v>970</v>
      </c>
      <c r="T718">
        <f t="shared" si="23"/>
        <v>970</v>
      </c>
    </row>
    <row r="719" spans="1:20" hidden="1" x14ac:dyDescent="0.25">
      <c r="A719" s="2" t="s">
        <v>122</v>
      </c>
      <c r="B719" s="2" t="s">
        <v>64</v>
      </c>
      <c r="C719" s="2" t="s">
        <v>21</v>
      </c>
      <c r="F719" s="1">
        <v>26</v>
      </c>
      <c r="G719" s="1">
        <v>19.72</v>
      </c>
      <c r="H719" s="1">
        <v>0.14000000000000001</v>
      </c>
      <c r="I719" s="1">
        <v>0.15</v>
      </c>
      <c r="J719">
        <v>925</v>
      </c>
      <c r="K719" s="3">
        <v>321</v>
      </c>
      <c r="L719" s="3">
        <v>0</v>
      </c>
      <c r="M719" s="4">
        <v>817</v>
      </c>
      <c r="N719" s="4">
        <v>87</v>
      </c>
      <c r="O719" s="3">
        <v>1245</v>
      </c>
      <c r="Q719" s="4">
        <v>20</v>
      </c>
      <c r="R719" s="3">
        <v>0</v>
      </c>
      <c r="S719">
        <f t="shared" si="22"/>
        <v>924</v>
      </c>
      <c r="T719">
        <f t="shared" si="23"/>
        <v>924</v>
      </c>
    </row>
    <row r="720" spans="1:20" hidden="1" x14ac:dyDescent="0.25">
      <c r="A720" s="2" t="s">
        <v>122</v>
      </c>
      <c r="B720" s="2" t="s">
        <v>73</v>
      </c>
      <c r="C720" s="2" t="s">
        <v>21</v>
      </c>
      <c r="F720" s="1">
        <v>10</v>
      </c>
      <c r="G720" s="1">
        <v>16.79</v>
      </c>
      <c r="H720" s="1">
        <v>0.13</v>
      </c>
      <c r="I720" s="1">
        <v>0.38</v>
      </c>
      <c r="J720">
        <v>765</v>
      </c>
      <c r="K720" s="3">
        <v>16</v>
      </c>
      <c r="L720" s="3">
        <v>89</v>
      </c>
      <c r="M720" s="4">
        <v>696</v>
      </c>
      <c r="N720" s="4">
        <v>69</v>
      </c>
      <c r="O720" s="3">
        <v>691</v>
      </c>
      <c r="R720" s="3">
        <v>0</v>
      </c>
      <c r="S720">
        <f t="shared" si="22"/>
        <v>764</v>
      </c>
      <c r="T720">
        <f t="shared" si="23"/>
        <v>765</v>
      </c>
    </row>
    <row r="721" spans="1:20" hidden="1" x14ac:dyDescent="0.25">
      <c r="A721" s="2" t="s">
        <v>122</v>
      </c>
      <c r="B721" s="2" t="s">
        <v>60</v>
      </c>
      <c r="C721" s="2" t="s">
        <v>21</v>
      </c>
      <c r="D721" s="4">
        <v>13</v>
      </c>
      <c r="F721" s="1">
        <v>0</v>
      </c>
      <c r="G721" s="1">
        <v>0</v>
      </c>
      <c r="H721" s="1">
        <v>0</v>
      </c>
      <c r="I721" s="1">
        <v>0</v>
      </c>
      <c r="J721">
        <v>676</v>
      </c>
      <c r="K721" s="3">
        <v>4112</v>
      </c>
      <c r="L721" s="3">
        <v>2</v>
      </c>
      <c r="M721" s="4">
        <v>0</v>
      </c>
      <c r="N721" s="4">
        <v>144</v>
      </c>
      <c r="O721" s="3">
        <v>4705</v>
      </c>
      <c r="P721" s="4">
        <v>139</v>
      </c>
      <c r="Q721" s="4">
        <v>380</v>
      </c>
      <c r="R721" s="3">
        <v>80</v>
      </c>
      <c r="S721">
        <f t="shared" si="22"/>
        <v>675</v>
      </c>
      <c r="T721">
        <f t="shared" si="23"/>
        <v>676</v>
      </c>
    </row>
    <row r="722" spans="1:20" hidden="1" x14ac:dyDescent="0.25">
      <c r="A722" s="2" t="s">
        <v>122</v>
      </c>
      <c r="B722" s="2" t="s">
        <v>36</v>
      </c>
      <c r="C722" s="2" t="s">
        <v>21</v>
      </c>
      <c r="F722" s="1">
        <v>14</v>
      </c>
      <c r="G722" s="1">
        <v>12.25</v>
      </c>
      <c r="H722" s="1">
        <v>0.13</v>
      </c>
      <c r="I722" s="1">
        <v>0.16</v>
      </c>
      <c r="J722">
        <v>592</v>
      </c>
      <c r="K722" s="3">
        <v>705</v>
      </c>
      <c r="L722" s="3">
        <v>50</v>
      </c>
      <c r="M722" s="4">
        <v>508</v>
      </c>
      <c r="N722" s="4">
        <v>86</v>
      </c>
      <c r="O722" s="3">
        <v>1226</v>
      </c>
      <c r="R722" s="3">
        <v>21</v>
      </c>
      <c r="S722">
        <f t="shared" si="22"/>
        <v>592</v>
      </c>
      <c r="T722">
        <f t="shared" si="23"/>
        <v>594</v>
      </c>
    </row>
    <row r="723" spans="1:20" hidden="1" x14ac:dyDescent="0.25">
      <c r="A723" s="2" t="s">
        <v>122</v>
      </c>
      <c r="B723" s="2" t="s">
        <v>24</v>
      </c>
      <c r="C723" s="2" t="s">
        <v>21</v>
      </c>
      <c r="F723" s="1">
        <v>22</v>
      </c>
      <c r="G723" s="1">
        <v>12.84</v>
      </c>
      <c r="H723" s="1">
        <v>0.04</v>
      </c>
      <c r="I723" s="1">
        <v>0.28000000000000003</v>
      </c>
      <c r="J723">
        <v>572</v>
      </c>
      <c r="K723" s="3">
        <v>0</v>
      </c>
      <c r="L723" s="3">
        <v>392</v>
      </c>
      <c r="M723" s="4">
        <v>532</v>
      </c>
      <c r="N723" s="4">
        <v>40</v>
      </c>
      <c r="O723" s="3">
        <v>180</v>
      </c>
      <c r="S723">
        <f t="shared" si="22"/>
        <v>572</v>
      </c>
      <c r="T723">
        <f t="shared" si="23"/>
        <v>572</v>
      </c>
    </row>
    <row r="724" spans="1:20" hidden="1" x14ac:dyDescent="0.25">
      <c r="A724" s="2" t="s">
        <v>122</v>
      </c>
      <c r="B724" s="2" t="s">
        <v>57</v>
      </c>
      <c r="C724" s="2" t="s">
        <v>19</v>
      </c>
      <c r="F724" s="1">
        <v>41</v>
      </c>
      <c r="G724" s="1">
        <v>11.39</v>
      </c>
      <c r="H724" s="1">
        <v>2.7</v>
      </c>
      <c r="I724" s="1">
        <v>3.1</v>
      </c>
      <c r="J724">
        <v>552</v>
      </c>
      <c r="K724" s="3">
        <v>9</v>
      </c>
      <c r="L724" s="3">
        <v>1</v>
      </c>
      <c r="M724" s="4">
        <v>472</v>
      </c>
      <c r="N724" s="4">
        <v>28</v>
      </c>
      <c r="O724" s="3">
        <v>560</v>
      </c>
      <c r="P724" s="4">
        <v>52</v>
      </c>
      <c r="S724">
        <f t="shared" si="22"/>
        <v>552</v>
      </c>
      <c r="T724">
        <f t="shared" si="23"/>
        <v>552</v>
      </c>
    </row>
    <row r="725" spans="1:20" hidden="1" x14ac:dyDescent="0.25">
      <c r="A725" s="2" t="s">
        <v>122</v>
      </c>
      <c r="B725" s="2" t="s">
        <v>101</v>
      </c>
      <c r="C725" s="2" t="s">
        <v>21</v>
      </c>
      <c r="F725" s="1">
        <v>13</v>
      </c>
      <c r="G725" s="1">
        <v>11.89</v>
      </c>
      <c r="H725" s="1">
        <v>7.0000000000000007E-2</v>
      </c>
      <c r="I725" s="1">
        <v>0.42</v>
      </c>
      <c r="J725">
        <v>515</v>
      </c>
      <c r="K725" s="3">
        <v>225</v>
      </c>
      <c r="L725" s="3">
        <v>1</v>
      </c>
      <c r="M725" s="4">
        <v>493</v>
      </c>
      <c r="N725" s="4">
        <v>22</v>
      </c>
      <c r="O725" s="3">
        <v>739</v>
      </c>
      <c r="S725">
        <f t="shared" si="22"/>
        <v>515</v>
      </c>
      <c r="T725">
        <f t="shared" si="23"/>
        <v>515</v>
      </c>
    </row>
    <row r="726" spans="1:20" hidden="1" x14ac:dyDescent="0.25">
      <c r="A726" s="2" t="s">
        <v>122</v>
      </c>
      <c r="B726" s="2" t="s">
        <v>67</v>
      </c>
      <c r="C726" s="2" t="s">
        <v>21</v>
      </c>
      <c r="E726" s="4">
        <v>0</v>
      </c>
      <c r="F726" s="1">
        <v>90</v>
      </c>
      <c r="G726" s="1">
        <v>8.77</v>
      </c>
      <c r="H726" s="1">
        <v>0.23</v>
      </c>
      <c r="I726" s="1">
        <v>1.81</v>
      </c>
      <c r="J726">
        <v>452</v>
      </c>
      <c r="K726" s="3">
        <v>561</v>
      </c>
      <c r="L726" s="3">
        <v>11</v>
      </c>
      <c r="M726" s="4">
        <v>364</v>
      </c>
      <c r="N726" s="4">
        <v>62</v>
      </c>
      <c r="O726" s="3">
        <v>1043</v>
      </c>
      <c r="P726" s="4">
        <v>26</v>
      </c>
      <c r="Q726" s="4">
        <v>0</v>
      </c>
      <c r="R726" s="3">
        <v>-41</v>
      </c>
      <c r="S726">
        <f t="shared" si="22"/>
        <v>452</v>
      </c>
      <c r="T726">
        <f t="shared" si="23"/>
        <v>452</v>
      </c>
    </row>
    <row r="727" spans="1:20" hidden="1" x14ac:dyDescent="0.25">
      <c r="A727" s="2" t="s">
        <v>122</v>
      </c>
      <c r="B727" s="2" t="s">
        <v>48</v>
      </c>
      <c r="C727" s="2" t="s">
        <v>21</v>
      </c>
      <c r="E727" s="4">
        <v>0</v>
      </c>
      <c r="F727" s="1">
        <v>260</v>
      </c>
      <c r="G727" s="1">
        <v>10.74</v>
      </c>
      <c r="H727" s="1">
        <v>29.42</v>
      </c>
      <c r="I727" s="1">
        <v>0</v>
      </c>
      <c r="J727">
        <v>445</v>
      </c>
      <c r="K727" s="3">
        <v>430</v>
      </c>
      <c r="L727" s="3">
        <v>0</v>
      </c>
      <c r="M727" s="4">
        <v>445</v>
      </c>
      <c r="O727" s="3">
        <v>1075</v>
      </c>
      <c r="R727" s="3">
        <v>-200</v>
      </c>
      <c r="S727">
        <f t="shared" si="22"/>
        <v>445</v>
      </c>
      <c r="T727">
        <f t="shared" si="23"/>
        <v>445</v>
      </c>
    </row>
    <row r="728" spans="1:20" hidden="1" x14ac:dyDescent="0.25">
      <c r="A728" s="2" t="s">
        <v>122</v>
      </c>
      <c r="B728" s="2" t="s">
        <v>84</v>
      </c>
      <c r="C728" s="2" t="s">
        <v>21</v>
      </c>
      <c r="D728" s="4">
        <v>250</v>
      </c>
      <c r="F728" s="1">
        <v>4</v>
      </c>
      <c r="G728" s="1">
        <v>0.64</v>
      </c>
      <c r="H728" s="1">
        <v>0.06</v>
      </c>
      <c r="I728" s="1">
        <v>0.15</v>
      </c>
      <c r="J728">
        <v>442</v>
      </c>
      <c r="K728" s="3">
        <v>3</v>
      </c>
      <c r="L728" s="3">
        <v>1</v>
      </c>
      <c r="M728" s="4">
        <v>27</v>
      </c>
      <c r="N728" s="4">
        <v>44</v>
      </c>
      <c r="O728" s="3">
        <v>445</v>
      </c>
      <c r="P728" s="4">
        <v>121</v>
      </c>
      <c r="R728" s="3">
        <v>0</v>
      </c>
      <c r="S728">
        <f t="shared" si="22"/>
        <v>443</v>
      </c>
      <c r="T728">
        <f t="shared" si="23"/>
        <v>442</v>
      </c>
    </row>
    <row r="729" spans="1:20" hidden="1" x14ac:dyDescent="0.25">
      <c r="A729" s="2" t="s">
        <v>122</v>
      </c>
      <c r="B729" s="2" t="s">
        <v>115</v>
      </c>
      <c r="C729" s="2" t="s">
        <v>19</v>
      </c>
      <c r="F729" s="1">
        <v>80</v>
      </c>
      <c r="G729" s="1">
        <v>10.51</v>
      </c>
      <c r="H729" s="1">
        <v>7.34</v>
      </c>
      <c r="I729" s="1">
        <v>3.2</v>
      </c>
      <c r="J729">
        <v>435</v>
      </c>
      <c r="K729" s="3">
        <v>1</v>
      </c>
      <c r="L729" s="3">
        <v>21</v>
      </c>
      <c r="M729" s="4">
        <v>435</v>
      </c>
      <c r="O729" s="3">
        <v>416</v>
      </c>
      <c r="S729">
        <f t="shared" si="22"/>
        <v>436</v>
      </c>
      <c r="T729">
        <f t="shared" si="23"/>
        <v>435</v>
      </c>
    </row>
    <row r="730" spans="1:20" hidden="1" x14ac:dyDescent="0.25">
      <c r="A730" s="2" t="s">
        <v>122</v>
      </c>
      <c r="B730" s="2" t="s">
        <v>104</v>
      </c>
      <c r="C730" s="2" t="s">
        <v>21</v>
      </c>
      <c r="F730" s="1">
        <v>21</v>
      </c>
      <c r="G730" s="1">
        <v>8.99</v>
      </c>
      <c r="H730" s="1">
        <v>0.05</v>
      </c>
      <c r="I730" s="1">
        <v>0.25</v>
      </c>
      <c r="J730">
        <v>405</v>
      </c>
      <c r="K730" s="3">
        <v>0</v>
      </c>
      <c r="L730" s="3">
        <v>0</v>
      </c>
      <c r="M730" s="4">
        <v>372</v>
      </c>
      <c r="N730" s="4">
        <v>32</v>
      </c>
      <c r="O730" s="3">
        <v>405</v>
      </c>
      <c r="S730">
        <f t="shared" si="22"/>
        <v>405</v>
      </c>
      <c r="T730">
        <f t="shared" si="23"/>
        <v>404</v>
      </c>
    </row>
    <row r="731" spans="1:20" hidden="1" x14ac:dyDescent="0.25">
      <c r="A731" s="2" t="s">
        <v>122</v>
      </c>
      <c r="B731" s="2" t="s">
        <v>81</v>
      </c>
      <c r="C731" s="2" t="s">
        <v>21</v>
      </c>
      <c r="E731" s="4">
        <v>377</v>
      </c>
      <c r="J731">
        <v>377</v>
      </c>
      <c r="K731" s="3">
        <v>7</v>
      </c>
      <c r="L731" s="3">
        <v>1</v>
      </c>
      <c r="O731" s="3">
        <v>383</v>
      </c>
      <c r="R731" s="3">
        <v>0</v>
      </c>
      <c r="S731">
        <f t="shared" si="22"/>
        <v>377</v>
      </c>
      <c r="T731">
        <f t="shared" si="23"/>
        <v>377</v>
      </c>
    </row>
    <row r="732" spans="1:20" hidden="1" x14ac:dyDescent="0.25">
      <c r="A732" s="2" t="s">
        <v>122</v>
      </c>
      <c r="B732" s="2" t="s">
        <v>18</v>
      </c>
      <c r="C732" s="2" t="s">
        <v>19</v>
      </c>
      <c r="E732" s="4">
        <v>134</v>
      </c>
      <c r="F732" s="1">
        <v>16</v>
      </c>
      <c r="G732" s="1">
        <v>5.56</v>
      </c>
      <c r="H732" s="1">
        <v>0.42</v>
      </c>
      <c r="I732" s="1">
        <v>2.78</v>
      </c>
      <c r="J732">
        <v>364</v>
      </c>
      <c r="K732" s="3">
        <v>83</v>
      </c>
      <c r="L732" s="3">
        <v>0</v>
      </c>
      <c r="M732" s="4">
        <v>230</v>
      </c>
      <c r="O732" s="3">
        <v>447</v>
      </c>
      <c r="R732" s="3">
        <v>0</v>
      </c>
      <c r="S732">
        <f t="shared" si="22"/>
        <v>364</v>
      </c>
      <c r="T732">
        <f t="shared" si="23"/>
        <v>364</v>
      </c>
    </row>
    <row r="733" spans="1:20" hidden="1" x14ac:dyDescent="0.25">
      <c r="A733" s="2" t="s">
        <v>122</v>
      </c>
      <c r="B733" s="2" t="s">
        <v>37</v>
      </c>
      <c r="C733" s="2" t="s">
        <v>21</v>
      </c>
      <c r="E733" s="4">
        <v>175</v>
      </c>
      <c r="J733">
        <v>290</v>
      </c>
      <c r="K733" s="3">
        <v>9</v>
      </c>
      <c r="L733" s="3">
        <v>0</v>
      </c>
      <c r="O733" s="3">
        <v>299</v>
      </c>
      <c r="P733" s="4">
        <v>30</v>
      </c>
      <c r="Q733" s="4">
        <v>84</v>
      </c>
      <c r="R733" s="3">
        <v>0</v>
      </c>
      <c r="S733">
        <f t="shared" si="22"/>
        <v>290</v>
      </c>
      <c r="T733">
        <f t="shared" si="23"/>
        <v>289</v>
      </c>
    </row>
    <row r="734" spans="1:20" hidden="1" x14ac:dyDescent="0.25">
      <c r="A734" s="2" t="s">
        <v>122</v>
      </c>
      <c r="B734" s="2" t="s">
        <v>34</v>
      </c>
      <c r="C734" s="2" t="s">
        <v>21</v>
      </c>
      <c r="E734" s="4">
        <v>0</v>
      </c>
      <c r="F734" s="1">
        <v>66</v>
      </c>
      <c r="G734" s="1">
        <v>6.73</v>
      </c>
      <c r="I734" s="1">
        <v>0.01</v>
      </c>
      <c r="J734">
        <v>279</v>
      </c>
      <c r="K734" s="3">
        <v>83</v>
      </c>
      <c r="L734" s="3">
        <v>11</v>
      </c>
      <c r="M734" s="4">
        <v>279</v>
      </c>
      <c r="O734" s="3">
        <v>351</v>
      </c>
      <c r="Q734" s="4">
        <v>0</v>
      </c>
      <c r="R734" s="3">
        <v>0</v>
      </c>
      <c r="S734">
        <f t="shared" si="22"/>
        <v>279</v>
      </c>
      <c r="T734">
        <f t="shared" si="23"/>
        <v>279</v>
      </c>
    </row>
    <row r="735" spans="1:20" hidden="1" x14ac:dyDescent="0.25">
      <c r="A735" s="2" t="s">
        <v>122</v>
      </c>
      <c r="B735" s="2" t="s">
        <v>88</v>
      </c>
      <c r="C735" s="2" t="s">
        <v>21</v>
      </c>
      <c r="F735" s="1">
        <v>2</v>
      </c>
      <c r="G735" s="1">
        <v>4.25</v>
      </c>
      <c r="H735" s="1">
        <v>0.03</v>
      </c>
      <c r="I735" s="1">
        <v>0.03</v>
      </c>
      <c r="J735">
        <v>267</v>
      </c>
      <c r="K735" s="3">
        <v>1040</v>
      </c>
      <c r="L735" s="3">
        <v>6</v>
      </c>
      <c r="M735" s="4">
        <v>176</v>
      </c>
      <c r="N735" s="4">
        <v>91</v>
      </c>
      <c r="O735" s="3">
        <v>1302</v>
      </c>
      <c r="S735">
        <f t="shared" si="22"/>
        <v>268</v>
      </c>
      <c r="T735">
        <f t="shared" si="23"/>
        <v>267</v>
      </c>
    </row>
    <row r="736" spans="1:20" hidden="1" x14ac:dyDescent="0.25">
      <c r="A736" s="2" t="s">
        <v>122</v>
      </c>
      <c r="B736" s="2" t="s">
        <v>83</v>
      </c>
      <c r="C736" s="2" t="s">
        <v>21</v>
      </c>
      <c r="F736" s="1">
        <v>1</v>
      </c>
      <c r="G736" s="1">
        <v>0.05</v>
      </c>
      <c r="H736" s="1">
        <v>7.0000000000000007E-2</v>
      </c>
      <c r="I736" s="1">
        <v>0.04</v>
      </c>
      <c r="J736">
        <v>213</v>
      </c>
      <c r="K736" s="3">
        <v>446</v>
      </c>
      <c r="L736" s="3">
        <v>0</v>
      </c>
      <c r="M736" s="4">
        <v>2</v>
      </c>
      <c r="N736" s="4">
        <v>7</v>
      </c>
      <c r="O736" s="3">
        <v>718</v>
      </c>
      <c r="P736" s="4">
        <v>23</v>
      </c>
      <c r="Q736" s="4">
        <v>181</v>
      </c>
      <c r="R736" s="3">
        <v>-60</v>
      </c>
      <c r="S736">
        <f t="shared" si="22"/>
        <v>212</v>
      </c>
      <c r="T736">
        <f t="shared" si="23"/>
        <v>213</v>
      </c>
    </row>
    <row r="737" spans="1:20" hidden="1" x14ac:dyDescent="0.25">
      <c r="A737" s="2" t="s">
        <v>122</v>
      </c>
      <c r="B737" s="2" t="s">
        <v>72</v>
      </c>
      <c r="C737" s="2" t="s">
        <v>21</v>
      </c>
      <c r="F737" s="1">
        <v>6</v>
      </c>
      <c r="G737" s="1">
        <v>5.0599999999999996</v>
      </c>
      <c r="I737" s="1">
        <v>1.39</v>
      </c>
      <c r="J737">
        <v>209</v>
      </c>
      <c r="K737" s="3">
        <v>113</v>
      </c>
      <c r="L737" s="3">
        <v>0</v>
      </c>
      <c r="M737" s="4">
        <v>210</v>
      </c>
      <c r="O737" s="3">
        <v>322</v>
      </c>
      <c r="R737" s="3">
        <v>0</v>
      </c>
      <c r="S737">
        <f t="shared" si="22"/>
        <v>209</v>
      </c>
      <c r="T737">
        <f t="shared" si="23"/>
        <v>210</v>
      </c>
    </row>
    <row r="738" spans="1:20" hidden="1" x14ac:dyDescent="0.25">
      <c r="A738" s="2" t="s">
        <v>122</v>
      </c>
      <c r="B738" s="2" t="s">
        <v>99</v>
      </c>
      <c r="C738" s="2" t="s">
        <v>21</v>
      </c>
      <c r="D738" s="4">
        <v>90</v>
      </c>
      <c r="E738" s="4">
        <v>18</v>
      </c>
      <c r="F738" s="1">
        <v>5</v>
      </c>
      <c r="G738" s="1">
        <v>1.89</v>
      </c>
      <c r="H738" s="1">
        <v>0.01</v>
      </c>
      <c r="I738" s="1">
        <v>0.03</v>
      </c>
      <c r="J738">
        <v>202</v>
      </c>
      <c r="K738" s="3">
        <v>0</v>
      </c>
      <c r="L738" s="3">
        <v>18</v>
      </c>
      <c r="M738" s="4">
        <v>78</v>
      </c>
      <c r="N738" s="4">
        <v>16</v>
      </c>
      <c r="O738" s="3">
        <v>184</v>
      </c>
      <c r="S738">
        <f t="shared" si="22"/>
        <v>202</v>
      </c>
      <c r="T738">
        <f t="shared" si="23"/>
        <v>202</v>
      </c>
    </row>
    <row r="739" spans="1:20" hidden="1" x14ac:dyDescent="0.25">
      <c r="A739" s="2" t="s">
        <v>122</v>
      </c>
      <c r="B739" s="2" t="s">
        <v>103</v>
      </c>
      <c r="C739" s="2" t="s">
        <v>21</v>
      </c>
      <c r="F739" s="1">
        <v>2</v>
      </c>
      <c r="G739" s="1">
        <v>3.81</v>
      </c>
      <c r="H739" s="1">
        <v>0.01</v>
      </c>
      <c r="I739" s="1">
        <v>0.02</v>
      </c>
      <c r="J739">
        <v>170</v>
      </c>
      <c r="K739" s="3">
        <v>9</v>
      </c>
      <c r="L739" s="3">
        <v>9</v>
      </c>
      <c r="M739" s="4">
        <v>158</v>
      </c>
      <c r="N739" s="4">
        <v>12</v>
      </c>
      <c r="O739" s="3">
        <v>170</v>
      </c>
      <c r="S739">
        <f t="shared" si="22"/>
        <v>170</v>
      </c>
      <c r="T739">
        <f t="shared" si="23"/>
        <v>170</v>
      </c>
    </row>
    <row r="740" spans="1:20" hidden="1" x14ac:dyDescent="0.25">
      <c r="A740" s="2" t="s">
        <v>122</v>
      </c>
      <c r="B740" s="2" t="s">
        <v>105</v>
      </c>
      <c r="C740" s="2" t="s">
        <v>19</v>
      </c>
      <c r="D740" s="4">
        <v>0</v>
      </c>
      <c r="E740" s="4">
        <v>0</v>
      </c>
      <c r="F740" s="1">
        <v>3</v>
      </c>
      <c r="G740" s="1">
        <v>2.63</v>
      </c>
      <c r="H740" s="1">
        <v>0.06</v>
      </c>
      <c r="I740" s="1">
        <v>0.59</v>
      </c>
      <c r="J740">
        <v>109</v>
      </c>
      <c r="K740" s="3">
        <v>369</v>
      </c>
      <c r="L740" s="3">
        <v>1</v>
      </c>
      <c r="M740" s="4">
        <v>109</v>
      </c>
      <c r="O740" s="3">
        <v>477</v>
      </c>
      <c r="P740" s="4">
        <v>0</v>
      </c>
      <c r="R740" s="3">
        <v>0</v>
      </c>
      <c r="S740">
        <f t="shared" si="22"/>
        <v>109</v>
      </c>
      <c r="T740">
        <f t="shared" si="23"/>
        <v>109</v>
      </c>
    </row>
    <row r="741" spans="1:20" hidden="1" x14ac:dyDescent="0.25">
      <c r="A741" s="2" t="s">
        <v>122</v>
      </c>
      <c r="B741" s="2" t="s">
        <v>39</v>
      </c>
      <c r="C741" s="2" t="s">
        <v>19</v>
      </c>
      <c r="E741" s="4">
        <v>24</v>
      </c>
      <c r="F741" s="1">
        <v>39</v>
      </c>
      <c r="G741" s="1">
        <v>1.96</v>
      </c>
      <c r="H741" s="1">
        <v>4.29</v>
      </c>
      <c r="I741" s="1">
        <v>0</v>
      </c>
      <c r="J741">
        <v>105</v>
      </c>
      <c r="K741" s="3">
        <v>181</v>
      </c>
      <c r="L741" s="3">
        <v>10</v>
      </c>
      <c r="M741" s="4">
        <v>81</v>
      </c>
      <c r="O741" s="3">
        <v>277</v>
      </c>
      <c r="R741" s="3">
        <v>0</v>
      </c>
      <c r="S741">
        <f t="shared" si="22"/>
        <v>106</v>
      </c>
      <c r="T741">
        <f t="shared" si="23"/>
        <v>105</v>
      </c>
    </row>
    <row r="742" spans="1:20" hidden="1" x14ac:dyDescent="0.25">
      <c r="A742" s="2" t="s">
        <v>122</v>
      </c>
      <c r="B742" s="2" t="s">
        <v>58</v>
      </c>
      <c r="C742" s="2" t="s">
        <v>21</v>
      </c>
      <c r="F742" s="1">
        <v>0</v>
      </c>
      <c r="G742" s="1">
        <v>0.11</v>
      </c>
      <c r="H742" s="1">
        <v>0.04</v>
      </c>
      <c r="I742" s="1">
        <v>0</v>
      </c>
      <c r="J742">
        <v>91</v>
      </c>
      <c r="K742" s="3">
        <v>81</v>
      </c>
      <c r="L742" s="3">
        <v>0</v>
      </c>
      <c r="M742" s="4">
        <v>4</v>
      </c>
      <c r="O742" s="3">
        <v>172</v>
      </c>
      <c r="Q742" s="4">
        <v>87</v>
      </c>
      <c r="R742" s="3">
        <v>0</v>
      </c>
      <c r="S742">
        <f t="shared" si="22"/>
        <v>91</v>
      </c>
      <c r="T742">
        <f t="shared" si="23"/>
        <v>91</v>
      </c>
    </row>
    <row r="743" spans="1:20" hidden="1" x14ac:dyDescent="0.25">
      <c r="A743" s="2" t="s">
        <v>122</v>
      </c>
      <c r="B743" s="2" t="s">
        <v>28</v>
      </c>
      <c r="C743" s="2" t="s">
        <v>21</v>
      </c>
      <c r="F743" s="1">
        <v>15</v>
      </c>
      <c r="G743" s="1">
        <v>1.81</v>
      </c>
      <c r="J743">
        <v>75</v>
      </c>
      <c r="K743" s="3">
        <v>8</v>
      </c>
      <c r="L743" s="3">
        <v>9</v>
      </c>
      <c r="M743" s="4">
        <v>75</v>
      </c>
      <c r="O743" s="3">
        <v>74</v>
      </c>
      <c r="R743" s="3">
        <v>0</v>
      </c>
      <c r="S743">
        <f t="shared" si="22"/>
        <v>75</v>
      </c>
      <c r="T743">
        <f t="shared" si="23"/>
        <v>75</v>
      </c>
    </row>
    <row r="744" spans="1:20" hidden="1" x14ac:dyDescent="0.25">
      <c r="A744" s="2" t="s">
        <v>122</v>
      </c>
      <c r="B744" s="2" t="s">
        <v>61</v>
      </c>
      <c r="C744" s="2" t="s">
        <v>21</v>
      </c>
      <c r="D744" s="4">
        <v>0</v>
      </c>
      <c r="E744" s="4">
        <v>0</v>
      </c>
      <c r="F744" s="1">
        <v>0</v>
      </c>
      <c r="G744" s="1">
        <v>0.01</v>
      </c>
      <c r="H744" s="1">
        <v>0.01</v>
      </c>
      <c r="I744" s="1">
        <v>0</v>
      </c>
      <c r="J744">
        <v>71</v>
      </c>
      <c r="K744" s="3">
        <v>17</v>
      </c>
      <c r="L744" s="3">
        <v>1</v>
      </c>
      <c r="M744" s="4">
        <v>0</v>
      </c>
      <c r="N744" s="4">
        <v>5</v>
      </c>
      <c r="O744" s="3">
        <v>80</v>
      </c>
      <c r="P744" s="4">
        <v>1</v>
      </c>
      <c r="Q744" s="4">
        <v>75</v>
      </c>
      <c r="R744" s="3">
        <v>8</v>
      </c>
      <c r="S744">
        <f t="shared" si="22"/>
        <v>72</v>
      </c>
      <c r="T744">
        <f t="shared" si="23"/>
        <v>81</v>
      </c>
    </row>
    <row r="745" spans="1:20" hidden="1" x14ac:dyDescent="0.25">
      <c r="A745" s="2" t="s">
        <v>122</v>
      </c>
      <c r="B745" s="2" t="s">
        <v>110</v>
      </c>
      <c r="C745" s="2" t="s">
        <v>19</v>
      </c>
      <c r="D745" s="4">
        <v>8</v>
      </c>
      <c r="E745" s="4">
        <v>0</v>
      </c>
      <c r="F745" s="1">
        <v>6</v>
      </c>
      <c r="G745" s="1">
        <v>1.51</v>
      </c>
      <c r="H745" s="1">
        <v>0.27</v>
      </c>
      <c r="I745" s="1">
        <v>0.77</v>
      </c>
      <c r="J745">
        <v>71</v>
      </c>
      <c r="K745" s="3">
        <v>15</v>
      </c>
      <c r="L745" s="3">
        <v>45</v>
      </c>
      <c r="M745" s="4">
        <v>63</v>
      </c>
      <c r="O745" s="3">
        <v>42</v>
      </c>
      <c r="P745" s="4">
        <v>0</v>
      </c>
      <c r="R745" s="3">
        <v>0</v>
      </c>
      <c r="S745">
        <f t="shared" si="22"/>
        <v>72</v>
      </c>
      <c r="T745">
        <f t="shared" si="23"/>
        <v>71</v>
      </c>
    </row>
    <row r="746" spans="1:20" hidden="1" x14ac:dyDescent="0.25">
      <c r="A746" s="2" t="s">
        <v>122</v>
      </c>
      <c r="B746" s="2" t="s">
        <v>74</v>
      </c>
      <c r="C746" s="2" t="s">
        <v>19</v>
      </c>
      <c r="F746" s="1">
        <v>9</v>
      </c>
      <c r="G746" s="1">
        <v>1.56</v>
      </c>
      <c r="H746" s="1">
        <v>0.77</v>
      </c>
      <c r="I746" s="1">
        <v>0.56000000000000005</v>
      </c>
      <c r="J746">
        <v>65</v>
      </c>
      <c r="K746" s="3">
        <v>2</v>
      </c>
      <c r="L746" s="3">
        <v>0</v>
      </c>
      <c r="M746" s="4">
        <v>65</v>
      </c>
      <c r="O746" s="3">
        <v>66</v>
      </c>
      <c r="S746">
        <f t="shared" si="22"/>
        <v>64</v>
      </c>
      <c r="T746">
        <f t="shared" si="23"/>
        <v>65</v>
      </c>
    </row>
    <row r="747" spans="1:20" hidden="1" x14ac:dyDescent="0.25">
      <c r="A747" s="2" t="s">
        <v>122</v>
      </c>
      <c r="B747" s="2" t="s">
        <v>87</v>
      </c>
      <c r="C747" s="2" t="s">
        <v>19</v>
      </c>
      <c r="E747" s="4">
        <v>0</v>
      </c>
      <c r="F747" s="1">
        <v>3</v>
      </c>
      <c r="G747" s="1">
        <v>1.51</v>
      </c>
      <c r="H747" s="1">
        <v>0.03</v>
      </c>
      <c r="I747" s="1">
        <v>0.59</v>
      </c>
      <c r="J747">
        <v>63</v>
      </c>
      <c r="K747" s="3">
        <v>130</v>
      </c>
      <c r="L747" s="3">
        <v>1</v>
      </c>
      <c r="M747" s="4">
        <v>63</v>
      </c>
      <c r="O747" s="3">
        <v>192</v>
      </c>
      <c r="R747" s="3">
        <v>0</v>
      </c>
      <c r="S747">
        <f t="shared" si="22"/>
        <v>63</v>
      </c>
      <c r="T747">
        <f t="shared" si="23"/>
        <v>63</v>
      </c>
    </row>
    <row r="748" spans="1:20" hidden="1" x14ac:dyDescent="0.25">
      <c r="A748" s="2" t="s">
        <v>122</v>
      </c>
      <c r="B748" s="2" t="s">
        <v>112</v>
      </c>
      <c r="C748" s="2" t="s">
        <v>21</v>
      </c>
      <c r="D748" s="4">
        <v>34</v>
      </c>
      <c r="F748" s="1">
        <v>0</v>
      </c>
      <c r="G748" s="1">
        <v>0</v>
      </c>
      <c r="H748" s="1">
        <v>0</v>
      </c>
      <c r="I748" s="1">
        <v>0</v>
      </c>
      <c r="J748">
        <v>52</v>
      </c>
      <c r="K748" s="3">
        <v>1</v>
      </c>
      <c r="L748" s="3">
        <v>0</v>
      </c>
      <c r="M748" s="4">
        <v>0</v>
      </c>
      <c r="N748" s="4">
        <v>2</v>
      </c>
      <c r="O748" s="3">
        <v>52</v>
      </c>
      <c r="P748" s="4">
        <v>16</v>
      </c>
      <c r="R748" s="3">
        <v>0</v>
      </c>
      <c r="S748">
        <f t="shared" si="22"/>
        <v>51</v>
      </c>
      <c r="T748">
        <f t="shared" si="23"/>
        <v>52</v>
      </c>
    </row>
    <row r="749" spans="1:20" hidden="1" x14ac:dyDescent="0.25">
      <c r="A749" s="2" t="s">
        <v>122</v>
      </c>
      <c r="B749" s="2" t="s">
        <v>77</v>
      </c>
      <c r="C749" s="2" t="s">
        <v>19</v>
      </c>
      <c r="F749" s="1">
        <v>3</v>
      </c>
      <c r="G749" s="1">
        <v>1.04</v>
      </c>
      <c r="H749" s="1">
        <v>0.09</v>
      </c>
      <c r="I749" s="1">
        <v>0.52</v>
      </c>
      <c r="J749">
        <v>52</v>
      </c>
      <c r="K749" s="3">
        <v>20</v>
      </c>
      <c r="L749" s="3">
        <v>1</v>
      </c>
      <c r="M749" s="4">
        <v>43</v>
      </c>
      <c r="N749" s="4">
        <v>9</v>
      </c>
      <c r="O749" s="3">
        <v>70</v>
      </c>
      <c r="R749" s="3">
        <v>0</v>
      </c>
      <c r="S749">
        <f t="shared" si="22"/>
        <v>51</v>
      </c>
      <c r="T749">
        <f t="shared" si="23"/>
        <v>52</v>
      </c>
    </row>
    <row r="750" spans="1:20" hidden="1" x14ac:dyDescent="0.25">
      <c r="A750" s="2" t="s">
        <v>122</v>
      </c>
      <c r="B750" s="2" t="s">
        <v>29</v>
      </c>
      <c r="C750" s="2" t="s">
        <v>21</v>
      </c>
      <c r="F750" s="1">
        <v>2</v>
      </c>
      <c r="G750" s="1">
        <v>1.18</v>
      </c>
      <c r="I750" s="1">
        <v>0.17</v>
      </c>
      <c r="J750">
        <v>49</v>
      </c>
      <c r="K750" s="3">
        <v>1</v>
      </c>
      <c r="L750" s="3">
        <v>50</v>
      </c>
      <c r="M750" s="4">
        <v>49</v>
      </c>
      <c r="R750" s="3">
        <v>0</v>
      </c>
      <c r="S750">
        <f t="shared" si="22"/>
        <v>49</v>
      </c>
      <c r="T750">
        <f t="shared" si="23"/>
        <v>49</v>
      </c>
    </row>
    <row r="751" spans="1:20" hidden="1" x14ac:dyDescent="0.25">
      <c r="A751" s="2" t="s">
        <v>122</v>
      </c>
      <c r="B751" s="2" t="s">
        <v>32</v>
      </c>
      <c r="C751" s="2" t="s">
        <v>21</v>
      </c>
      <c r="D751" s="4">
        <v>21</v>
      </c>
      <c r="F751" s="1">
        <v>3</v>
      </c>
      <c r="G751" s="1">
        <v>0.47</v>
      </c>
      <c r="H751" s="1">
        <v>0.01</v>
      </c>
      <c r="I751" s="1">
        <v>0.09</v>
      </c>
      <c r="J751">
        <v>42</v>
      </c>
      <c r="K751" s="3">
        <v>21</v>
      </c>
      <c r="L751" s="3">
        <v>1</v>
      </c>
      <c r="M751" s="4">
        <v>19</v>
      </c>
      <c r="N751" s="4">
        <v>1</v>
      </c>
      <c r="O751" s="3">
        <v>72</v>
      </c>
      <c r="P751" s="4">
        <v>1</v>
      </c>
      <c r="R751" s="3">
        <v>-10</v>
      </c>
      <c r="S751">
        <f t="shared" si="22"/>
        <v>42</v>
      </c>
      <c r="T751">
        <f t="shared" si="23"/>
        <v>42</v>
      </c>
    </row>
    <row r="752" spans="1:20" hidden="1" x14ac:dyDescent="0.25">
      <c r="A752" s="2" t="s">
        <v>122</v>
      </c>
      <c r="B752" s="2" t="s">
        <v>23</v>
      </c>
      <c r="C752" s="2" t="s">
        <v>21</v>
      </c>
      <c r="F752" s="1">
        <v>1</v>
      </c>
      <c r="G752" s="1">
        <v>0.97</v>
      </c>
      <c r="H752" s="1">
        <v>0</v>
      </c>
      <c r="I752" s="1">
        <v>0.01</v>
      </c>
      <c r="J752">
        <v>41</v>
      </c>
      <c r="K752" s="3">
        <v>0</v>
      </c>
      <c r="L752" s="3">
        <v>38</v>
      </c>
      <c r="M752" s="4">
        <v>40</v>
      </c>
      <c r="N752" s="4">
        <v>1</v>
      </c>
      <c r="O752" s="3">
        <v>3</v>
      </c>
      <c r="S752">
        <f t="shared" si="22"/>
        <v>41</v>
      </c>
      <c r="T752">
        <f t="shared" si="23"/>
        <v>41</v>
      </c>
    </row>
    <row r="753" spans="1:20" hidden="1" x14ac:dyDescent="0.25">
      <c r="A753" s="2" t="s">
        <v>122</v>
      </c>
      <c r="B753" s="2" t="s">
        <v>35</v>
      </c>
      <c r="C753" s="2" t="s">
        <v>21</v>
      </c>
      <c r="F753" s="1">
        <v>5</v>
      </c>
      <c r="G753" s="1">
        <v>0.97</v>
      </c>
      <c r="H753" s="1">
        <v>0.43</v>
      </c>
      <c r="I753" s="1">
        <v>0.2</v>
      </c>
      <c r="J753">
        <v>40</v>
      </c>
      <c r="K753" s="3">
        <v>12</v>
      </c>
      <c r="L753" s="3">
        <v>52</v>
      </c>
      <c r="M753" s="4">
        <v>40</v>
      </c>
      <c r="S753">
        <f t="shared" si="22"/>
        <v>40</v>
      </c>
      <c r="T753">
        <f t="shared" si="23"/>
        <v>40</v>
      </c>
    </row>
    <row r="754" spans="1:20" hidden="1" x14ac:dyDescent="0.25">
      <c r="A754" s="2" t="s">
        <v>122</v>
      </c>
      <c r="B754" s="2" t="s">
        <v>25</v>
      </c>
      <c r="C754" s="2" t="s">
        <v>19</v>
      </c>
      <c r="F754" s="1">
        <v>18</v>
      </c>
      <c r="G754" s="1">
        <v>0.92</v>
      </c>
      <c r="H754" s="1">
        <v>2.06</v>
      </c>
      <c r="I754" s="1">
        <v>0.02</v>
      </c>
      <c r="J754">
        <v>38</v>
      </c>
      <c r="K754" s="3">
        <v>18</v>
      </c>
      <c r="L754" s="3">
        <v>1</v>
      </c>
      <c r="M754" s="4">
        <v>38</v>
      </c>
      <c r="O754" s="3">
        <v>55</v>
      </c>
      <c r="S754">
        <f t="shared" si="22"/>
        <v>38</v>
      </c>
      <c r="T754">
        <f t="shared" si="23"/>
        <v>38</v>
      </c>
    </row>
    <row r="755" spans="1:20" hidden="1" x14ac:dyDescent="0.25">
      <c r="A755" s="2" t="s">
        <v>122</v>
      </c>
      <c r="B755" s="2" t="s">
        <v>100</v>
      </c>
      <c r="C755" s="2" t="s">
        <v>19</v>
      </c>
      <c r="E755" s="4">
        <v>0</v>
      </c>
      <c r="F755" s="1">
        <v>0</v>
      </c>
      <c r="G755" s="1">
        <v>0.86</v>
      </c>
      <c r="H755" s="1">
        <v>0.01</v>
      </c>
      <c r="I755" s="1">
        <v>0.06</v>
      </c>
      <c r="J755">
        <v>36</v>
      </c>
      <c r="K755" s="3">
        <v>18</v>
      </c>
      <c r="L755" s="3">
        <v>11</v>
      </c>
      <c r="M755" s="4">
        <v>36</v>
      </c>
      <c r="O755" s="3">
        <v>42</v>
      </c>
      <c r="S755">
        <f t="shared" si="22"/>
        <v>35</v>
      </c>
      <c r="T755">
        <f t="shared" si="23"/>
        <v>36</v>
      </c>
    </row>
    <row r="756" spans="1:20" hidden="1" x14ac:dyDescent="0.25">
      <c r="A756" s="2" t="s">
        <v>122</v>
      </c>
      <c r="B756" s="2" t="s">
        <v>94</v>
      </c>
      <c r="C756" s="2" t="s">
        <v>21</v>
      </c>
      <c r="F756" s="1">
        <v>15</v>
      </c>
      <c r="G756" s="1">
        <v>0.61</v>
      </c>
      <c r="H756" s="1">
        <v>1.68</v>
      </c>
      <c r="J756">
        <v>25</v>
      </c>
      <c r="K756" s="3">
        <v>14</v>
      </c>
      <c r="L756" s="3">
        <v>0</v>
      </c>
      <c r="M756" s="4">
        <v>25</v>
      </c>
      <c r="O756" s="3">
        <v>39</v>
      </c>
      <c r="S756">
        <f t="shared" si="22"/>
        <v>25</v>
      </c>
      <c r="T756">
        <f t="shared" si="23"/>
        <v>25</v>
      </c>
    </row>
    <row r="757" spans="1:20" hidden="1" x14ac:dyDescent="0.25">
      <c r="A757" s="2" t="s">
        <v>122</v>
      </c>
      <c r="B757" s="2" t="s">
        <v>51</v>
      </c>
      <c r="C757" s="2" t="s">
        <v>21</v>
      </c>
      <c r="F757" s="1">
        <v>4</v>
      </c>
      <c r="G757" s="1">
        <v>0.46</v>
      </c>
      <c r="H757" s="1">
        <v>0.04</v>
      </c>
      <c r="I757" s="1">
        <v>0.28999999999999998</v>
      </c>
      <c r="J757">
        <v>24</v>
      </c>
      <c r="K757" s="3">
        <v>71</v>
      </c>
      <c r="L757" s="3">
        <v>2</v>
      </c>
      <c r="M757" s="4">
        <v>19</v>
      </c>
      <c r="N757" s="4">
        <v>1</v>
      </c>
      <c r="O757" s="3">
        <v>94</v>
      </c>
      <c r="P757" s="4">
        <v>3</v>
      </c>
      <c r="R757" s="3">
        <v>0</v>
      </c>
      <c r="S757">
        <f t="shared" si="22"/>
        <v>25</v>
      </c>
      <c r="T757">
        <f t="shared" si="23"/>
        <v>23</v>
      </c>
    </row>
    <row r="758" spans="1:20" hidden="1" x14ac:dyDescent="0.25">
      <c r="A758" s="2" t="s">
        <v>122</v>
      </c>
      <c r="B758" s="2" t="s">
        <v>92</v>
      </c>
      <c r="C758" s="2" t="s">
        <v>21</v>
      </c>
      <c r="F758" s="1">
        <v>2</v>
      </c>
      <c r="G758" s="1">
        <v>0.22</v>
      </c>
      <c r="H758" s="1">
        <v>0.01</v>
      </c>
      <c r="I758" s="1">
        <v>0.13</v>
      </c>
      <c r="J758">
        <v>21</v>
      </c>
      <c r="K758" s="3">
        <v>104</v>
      </c>
      <c r="L758" s="3">
        <v>1</v>
      </c>
      <c r="M758" s="4">
        <v>9</v>
      </c>
      <c r="N758" s="4">
        <v>2</v>
      </c>
      <c r="O758" s="3">
        <v>96</v>
      </c>
      <c r="P758" s="4">
        <v>10</v>
      </c>
      <c r="R758" s="3">
        <v>28</v>
      </c>
      <c r="S758">
        <f t="shared" si="22"/>
        <v>21</v>
      </c>
      <c r="T758">
        <f t="shared" si="23"/>
        <v>21</v>
      </c>
    </row>
    <row r="759" spans="1:20" hidden="1" x14ac:dyDescent="0.25">
      <c r="A759" s="2" t="s">
        <v>122</v>
      </c>
      <c r="B759" s="2" t="s">
        <v>91</v>
      </c>
      <c r="C759" s="2" t="s">
        <v>21</v>
      </c>
      <c r="F759" s="1">
        <v>0</v>
      </c>
      <c r="G759" s="1">
        <v>0</v>
      </c>
      <c r="J759">
        <v>19</v>
      </c>
      <c r="K759" s="3">
        <v>129</v>
      </c>
      <c r="L759" s="3">
        <v>1</v>
      </c>
      <c r="M759" s="4">
        <v>0</v>
      </c>
      <c r="O759" s="3">
        <v>112</v>
      </c>
      <c r="P759" s="4">
        <v>0</v>
      </c>
      <c r="Q759" s="4">
        <v>19</v>
      </c>
      <c r="R759" s="3">
        <v>35</v>
      </c>
      <c r="S759">
        <f t="shared" si="22"/>
        <v>19</v>
      </c>
      <c r="T759">
        <f t="shared" si="23"/>
        <v>19</v>
      </c>
    </row>
    <row r="760" spans="1:20" hidden="1" x14ac:dyDescent="0.25">
      <c r="A760" s="2" t="s">
        <v>122</v>
      </c>
      <c r="B760" s="2" t="s">
        <v>56</v>
      </c>
      <c r="C760" s="2" t="s">
        <v>21</v>
      </c>
      <c r="F760" s="1">
        <v>3</v>
      </c>
      <c r="G760" s="1">
        <v>0.44</v>
      </c>
      <c r="H760" s="1">
        <v>0.31</v>
      </c>
      <c r="I760" s="1">
        <v>0.08</v>
      </c>
      <c r="J760">
        <v>18</v>
      </c>
      <c r="K760" s="3">
        <v>4</v>
      </c>
      <c r="L760" s="3">
        <v>9</v>
      </c>
      <c r="M760" s="4">
        <v>18</v>
      </c>
      <c r="N760" s="4">
        <v>0</v>
      </c>
      <c r="O760" s="3">
        <v>13</v>
      </c>
      <c r="R760" s="3">
        <v>0</v>
      </c>
      <c r="S760">
        <f t="shared" si="22"/>
        <v>18</v>
      </c>
      <c r="T760">
        <f t="shared" si="23"/>
        <v>18</v>
      </c>
    </row>
    <row r="761" spans="1:20" hidden="1" x14ac:dyDescent="0.25">
      <c r="A761" s="2" t="s">
        <v>122</v>
      </c>
      <c r="B761" s="2" t="s">
        <v>89</v>
      </c>
      <c r="C761" s="2" t="s">
        <v>19</v>
      </c>
      <c r="E761" s="4">
        <v>0</v>
      </c>
      <c r="F761" s="1">
        <v>0</v>
      </c>
      <c r="G761" s="1">
        <v>0.32</v>
      </c>
      <c r="H761" s="1">
        <v>0</v>
      </c>
      <c r="I761" s="1">
        <v>0.08</v>
      </c>
      <c r="J761">
        <v>13</v>
      </c>
      <c r="K761" s="3">
        <v>94</v>
      </c>
      <c r="L761" s="3">
        <v>2</v>
      </c>
      <c r="M761" s="4">
        <v>13</v>
      </c>
      <c r="O761" s="3">
        <v>105</v>
      </c>
      <c r="R761" s="3">
        <v>0</v>
      </c>
      <c r="S761">
        <f t="shared" si="22"/>
        <v>13</v>
      </c>
      <c r="T761">
        <f t="shared" si="23"/>
        <v>13</v>
      </c>
    </row>
    <row r="762" spans="1:20" hidden="1" x14ac:dyDescent="0.25">
      <c r="A762" s="2" t="s">
        <v>122</v>
      </c>
      <c r="B762" s="2" t="s">
        <v>108</v>
      </c>
      <c r="C762" s="2" t="s">
        <v>21</v>
      </c>
      <c r="F762" s="1">
        <v>2</v>
      </c>
      <c r="G762" s="1">
        <v>0.17</v>
      </c>
      <c r="H762" s="1">
        <v>0.01</v>
      </c>
      <c r="I762" s="1">
        <v>0.1</v>
      </c>
      <c r="J762">
        <v>12</v>
      </c>
      <c r="K762" s="3">
        <v>42</v>
      </c>
      <c r="L762" s="3">
        <v>1</v>
      </c>
      <c r="M762" s="4">
        <v>7</v>
      </c>
      <c r="N762" s="4">
        <v>1</v>
      </c>
      <c r="O762" s="3">
        <v>54</v>
      </c>
      <c r="P762" s="4">
        <v>4</v>
      </c>
      <c r="R762" s="3">
        <v>0</v>
      </c>
      <c r="S762">
        <f t="shared" si="22"/>
        <v>13</v>
      </c>
      <c r="T762">
        <f t="shared" si="23"/>
        <v>12</v>
      </c>
    </row>
    <row r="763" spans="1:20" hidden="1" x14ac:dyDescent="0.25">
      <c r="A763" s="2" t="s">
        <v>122</v>
      </c>
      <c r="B763" s="2" t="s">
        <v>30</v>
      </c>
      <c r="C763" s="2" t="s">
        <v>21</v>
      </c>
      <c r="F763" s="1">
        <v>1</v>
      </c>
      <c r="G763" s="1">
        <v>0.24</v>
      </c>
      <c r="H763" s="1">
        <v>0.08</v>
      </c>
      <c r="I763" s="1">
        <v>0.01</v>
      </c>
      <c r="J763">
        <v>10</v>
      </c>
      <c r="K763" s="3">
        <v>0</v>
      </c>
      <c r="L763" s="3">
        <v>10</v>
      </c>
      <c r="M763" s="4">
        <v>10</v>
      </c>
      <c r="S763">
        <f t="shared" si="22"/>
        <v>10</v>
      </c>
      <c r="T763">
        <f t="shared" si="23"/>
        <v>10</v>
      </c>
    </row>
    <row r="764" spans="1:20" hidden="1" x14ac:dyDescent="0.25">
      <c r="A764" s="2" t="s">
        <v>122</v>
      </c>
      <c r="B764" s="2" t="s">
        <v>62</v>
      </c>
      <c r="C764" s="2" t="s">
        <v>19</v>
      </c>
      <c r="D764" s="4">
        <v>0</v>
      </c>
      <c r="E764" s="4">
        <v>0</v>
      </c>
      <c r="F764" s="1">
        <v>0</v>
      </c>
      <c r="G764" s="1">
        <v>0.21</v>
      </c>
      <c r="H764" s="1">
        <v>0.01</v>
      </c>
      <c r="I764" s="1">
        <v>0.06</v>
      </c>
      <c r="J764">
        <v>9</v>
      </c>
      <c r="K764" s="3">
        <v>16</v>
      </c>
      <c r="L764" s="3">
        <v>9</v>
      </c>
      <c r="M764" s="4">
        <v>9</v>
      </c>
      <c r="O764" s="3">
        <v>16</v>
      </c>
      <c r="S764">
        <f t="shared" si="22"/>
        <v>9</v>
      </c>
      <c r="T764">
        <f t="shared" si="23"/>
        <v>9</v>
      </c>
    </row>
    <row r="765" spans="1:20" hidden="1" x14ac:dyDescent="0.25">
      <c r="A765" s="2" t="s">
        <v>122</v>
      </c>
      <c r="B765" s="2" t="s">
        <v>43</v>
      </c>
      <c r="C765" s="2" t="s">
        <v>21</v>
      </c>
      <c r="E765" s="4">
        <v>1</v>
      </c>
      <c r="F765" s="1">
        <v>3</v>
      </c>
      <c r="G765" s="1">
        <v>0.13</v>
      </c>
      <c r="H765" s="1">
        <v>0.34</v>
      </c>
      <c r="J765">
        <v>7</v>
      </c>
      <c r="K765" s="3">
        <v>22</v>
      </c>
      <c r="L765" s="3">
        <v>0</v>
      </c>
      <c r="M765" s="4">
        <v>5</v>
      </c>
      <c r="O765" s="3">
        <v>23</v>
      </c>
      <c r="R765" s="3">
        <v>6</v>
      </c>
      <c r="S765">
        <f t="shared" si="22"/>
        <v>7</v>
      </c>
      <c r="T765">
        <f t="shared" si="23"/>
        <v>6</v>
      </c>
    </row>
    <row r="766" spans="1:20" hidden="1" x14ac:dyDescent="0.25">
      <c r="A766" s="2" t="s">
        <v>122</v>
      </c>
      <c r="B766" s="2" t="s">
        <v>95</v>
      </c>
      <c r="C766" s="2" t="s">
        <v>21</v>
      </c>
      <c r="E766" s="4">
        <v>7</v>
      </c>
      <c r="J766">
        <v>7</v>
      </c>
      <c r="K766" s="3">
        <v>0</v>
      </c>
      <c r="L766" s="3">
        <v>7</v>
      </c>
      <c r="S766">
        <f t="shared" si="22"/>
        <v>7</v>
      </c>
      <c r="T766">
        <f t="shared" si="23"/>
        <v>7</v>
      </c>
    </row>
    <row r="767" spans="1:20" hidden="1" x14ac:dyDescent="0.25">
      <c r="A767" s="2" t="s">
        <v>122</v>
      </c>
      <c r="B767" s="2" t="s">
        <v>54</v>
      </c>
      <c r="C767" s="2" t="s">
        <v>21</v>
      </c>
      <c r="D767" s="4">
        <v>4</v>
      </c>
      <c r="J767">
        <v>5</v>
      </c>
      <c r="K767" s="3">
        <v>6</v>
      </c>
      <c r="L767" s="3">
        <v>0</v>
      </c>
      <c r="N767" s="4">
        <v>0</v>
      </c>
      <c r="O767" s="3">
        <v>11</v>
      </c>
      <c r="P767" s="4">
        <v>0</v>
      </c>
      <c r="R767" s="3">
        <v>0</v>
      </c>
      <c r="S767">
        <f t="shared" si="22"/>
        <v>5</v>
      </c>
      <c r="T767">
        <f t="shared" si="23"/>
        <v>4</v>
      </c>
    </row>
    <row r="768" spans="1:20" hidden="1" x14ac:dyDescent="0.25">
      <c r="A768" s="2" t="s">
        <v>122</v>
      </c>
      <c r="B768" s="2" t="s">
        <v>85</v>
      </c>
      <c r="C768" s="2" t="s">
        <v>21</v>
      </c>
      <c r="F768" s="1">
        <v>0</v>
      </c>
      <c r="G768" s="1">
        <v>0.09</v>
      </c>
      <c r="H768" s="1">
        <v>0</v>
      </c>
      <c r="I768" s="1">
        <v>0</v>
      </c>
      <c r="J768">
        <v>4</v>
      </c>
      <c r="L768" s="3">
        <v>4</v>
      </c>
      <c r="M768" s="4">
        <v>4</v>
      </c>
      <c r="S768">
        <f t="shared" si="22"/>
        <v>4</v>
      </c>
      <c r="T768">
        <f t="shared" si="23"/>
        <v>4</v>
      </c>
    </row>
    <row r="769" spans="1:20" hidden="1" x14ac:dyDescent="0.25">
      <c r="A769" s="2" t="s">
        <v>122</v>
      </c>
      <c r="B769" s="2" t="s">
        <v>86</v>
      </c>
      <c r="C769" s="2" t="s">
        <v>21</v>
      </c>
      <c r="F769" s="1">
        <v>0</v>
      </c>
      <c r="G769" s="1">
        <v>0.09</v>
      </c>
      <c r="I769" s="1">
        <v>0</v>
      </c>
      <c r="J769">
        <v>4</v>
      </c>
      <c r="K769" s="3">
        <v>4</v>
      </c>
      <c r="L769" s="3">
        <v>0</v>
      </c>
      <c r="M769" s="4">
        <v>4</v>
      </c>
      <c r="O769" s="3">
        <v>8</v>
      </c>
      <c r="S769">
        <f t="shared" si="22"/>
        <v>4</v>
      </c>
      <c r="T769">
        <f t="shared" si="23"/>
        <v>4</v>
      </c>
    </row>
    <row r="770" spans="1:20" hidden="1" x14ac:dyDescent="0.25">
      <c r="A770" s="2" t="s">
        <v>122</v>
      </c>
      <c r="B770" s="2" t="s">
        <v>31</v>
      </c>
      <c r="C770" s="2" t="s">
        <v>19</v>
      </c>
      <c r="F770" s="1">
        <v>1</v>
      </c>
      <c r="G770" s="1">
        <v>0.1</v>
      </c>
      <c r="H770" s="1">
        <v>0.05</v>
      </c>
      <c r="I770" s="1">
        <v>0.01</v>
      </c>
      <c r="J770">
        <v>4</v>
      </c>
      <c r="K770" s="3">
        <v>0</v>
      </c>
      <c r="L770" s="3">
        <v>0</v>
      </c>
      <c r="M770" s="4">
        <v>4</v>
      </c>
      <c r="O770" s="3">
        <v>4</v>
      </c>
      <c r="S770">
        <f t="shared" ref="S770:S833" si="24">-K770+L770+O770+R770</f>
        <v>4</v>
      </c>
      <c r="T770">
        <f t="shared" ref="T770:T833" si="25">M770+N770+P770+Q770+D770+E770</f>
        <v>4</v>
      </c>
    </row>
    <row r="771" spans="1:20" hidden="1" x14ac:dyDescent="0.25">
      <c r="A771" s="2" t="s">
        <v>122</v>
      </c>
      <c r="B771" s="2" t="s">
        <v>93</v>
      </c>
      <c r="C771" s="2" t="s">
        <v>21</v>
      </c>
      <c r="F771" s="1">
        <v>2</v>
      </c>
      <c r="G771" s="1">
        <v>0.09</v>
      </c>
      <c r="H771" s="1">
        <v>0.25</v>
      </c>
      <c r="J771">
        <v>4</v>
      </c>
      <c r="K771" s="3">
        <v>0</v>
      </c>
      <c r="L771" s="3">
        <v>4</v>
      </c>
      <c r="M771" s="4">
        <v>4</v>
      </c>
      <c r="S771">
        <f t="shared" si="24"/>
        <v>4</v>
      </c>
      <c r="T771">
        <f t="shared" si="25"/>
        <v>4</v>
      </c>
    </row>
    <row r="772" spans="1:20" hidden="1" x14ac:dyDescent="0.25">
      <c r="A772" s="2" t="s">
        <v>122</v>
      </c>
      <c r="B772" s="2" t="s">
        <v>106</v>
      </c>
      <c r="C772" s="2" t="s">
        <v>21</v>
      </c>
      <c r="F772" s="1">
        <v>1</v>
      </c>
      <c r="G772" s="1">
        <v>0.09</v>
      </c>
      <c r="H772" s="1">
        <v>0.02</v>
      </c>
      <c r="I772" s="1">
        <v>0.03</v>
      </c>
      <c r="J772">
        <v>4</v>
      </c>
      <c r="K772" s="3">
        <v>0</v>
      </c>
      <c r="L772" s="3">
        <v>1</v>
      </c>
      <c r="M772" s="4">
        <v>4</v>
      </c>
      <c r="O772" s="3">
        <v>3</v>
      </c>
      <c r="S772">
        <f t="shared" si="24"/>
        <v>4</v>
      </c>
      <c r="T772">
        <f t="shared" si="25"/>
        <v>4</v>
      </c>
    </row>
    <row r="773" spans="1:20" hidden="1" x14ac:dyDescent="0.25">
      <c r="A773" s="2" t="s">
        <v>122</v>
      </c>
      <c r="B773" s="2" t="s">
        <v>41</v>
      </c>
      <c r="C773" s="2" t="s">
        <v>21</v>
      </c>
      <c r="F773" s="1">
        <v>2</v>
      </c>
      <c r="G773" s="1">
        <v>0.08</v>
      </c>
      <c r="H773" s="1">
        <v>0.23</v>
      </c>
      <c r="J773">
        <v>3</v>
      </c>
      <c r="K773" s="3">
        <v>11</v>
      </c>
      <c r="L773" s="3">
        <v>0</v>
      </c>
      <c r="M773" s="4">
        <v>3</v>
      </c>
      <c r="O773" s="3">
        <v>15</v>
      </c>
      <c r="R773" s="3">
        <v>0</v>
      </c>
      <c r="S773">
        <f t="shared" si="24"/>
        <v>4</v>
      </c>
      <c r="T773">
        <f t="shared" si="25"/>
        <v>3</v>
      </c>
    </row>
    <row r="774" spans="1:20" hidden="1" x14ac:dyDescent="0.25">
      <c r="A774" s="2" t="s">
        <v>122</v>
      </c>
      <c r="B774" s="2" t="s">
        <v>45</v>
      </c>
      <c r="C774" s="2" t="s">
        <v>21</v>
      </c>
      <c r="E774" s="4">
        <v>3</v>
      </c>
      <c r="J774">
        <v>3</v>
      </c>
      <c r="K774" s="3">
        <v>0</v>
      </c>
      <c r="L774" s="3">
        <v>3</v>
      </c>
      <c r="R774" s="3">
        <v>0</v>
      </c>
      <c r="S774">
        <f t="shared" si="24"/>
        <v>3</v>
      </c>
      <c r="T774">
        <f t="shared" si="25"/>
        <v>3</v>
      </c>
    </row>
    <row r="775" spans="1:20" hidden="1" x14ac:dyDescent="0.25">
      <c r="A775" s="2" t="s">
        <v>122</v>
      </c>
      <c r="B775" s="2" t="s">
        <v>79</v>
      </c>
      <c r="C775" s="2" t="s">
        <v>21</v>
      </c>
      <c r="F775" s="1">
        <v>1</v>
      </c>
      <c r="G775" s="1">
        <v>0.06</v>
      </c>
      <c r="H775" s="1">
        <v>0.03</v>
      </c>
      <c r="I775" s="1">
        <v>0.02</v>
      </c>
      <c r="J775">
        <v>3</v>
      </c>
      <c r="K775" s="3">
        <v>4</v>
      </c>
      <c r="L775" s="3">
        <v>2</v>
      </c>
      <c r="M775" s="4">
        <v>3</v>
      </c>
      <c r="O775" s="3">
        <v>4</v>
      </c>
      <c r="R775" s="3">
        <v>1</v>
      </c>
      <c r="S775">
        <f t="shared" si="24"/>
        <v>3</v>
      </c>
      <c r="T775">
        <f t="shared" si="25"/>
        <v>3</v>
      </c>
    </row>
    <row r="776" spans="1:20" hidden="1" x14ac:dyDescent="0.25">
      <c r="A776" s="2" t="s">
        <v>122</v>
      </c>
      <c r="B776" s="2" t="s">
        <v>42</v>
      </c>
      <c r="C776" s="2" t="s">
        <v>21</v>
      </c>
      <c r="E776" s="4">
        <v>0</v>
      </c>
      <c r="F776" s="1">
        <v>1</v>
      </c>
      <c r="G776" s="1">
        <v>0.05</v>
      </c>
      <c r="H776" s="1">
        <v>0.14000000000000001</v>
      </c>
      <c r="J776">
        <v>2</v>
      </c>
      <c r="K776" s="3">
        <v>41</v>
      </c>
      <c r="L776" s="3">
        <v>0</v>
      </c>
      <c r="M776" s="4">
        <v>2</v>
      </c>
      <c r="O776" s="3">
        <v>57</v>
      </c>
      <c r="R776" s="3">
        <v>-14</v>
      </c>
      <c r="S776">
        <f t="shared" si="24"/>
        <v>2</v>
      </c>
      <c r="T776">
        <f t="shared" si="25"/>
        <v>2</v>
      </c>
    </row>
    <row r="777" spans="1:20" hidden="1" x14ac:dyDescent="0.25">
      <c r="A777" s="2" t="s">
        <v>122</v>
      </c>
      <c r="B777" s="2" t="s">
        <v>44</v>
      </c>
      <c r="C777" s="2" t="s">
        <v>21</v>
      </c>
      <c r="F777" s="1">
        <v>1</v>
      </c>
      <c r="G777" s="1">
        <v>0.05</v>
      </c>
      <c r="H777" s="1">
        <v>0.15</v>
      </c>
      <c r="J777">
        <v>2</v>
      </c>
      <c r="K777" s="3">
        <v>8</v>
      </c>
      <c r="L777" s="3">
        <v>2</v>
      </c>
      <c r="M777" s="4">
        <v>2</v>
      </c>
      <c r="O777" s="3">
        <v>8</v>
      </c>
      <c r="R777" s="3">
        <v>0</v>
      </c>
      <c r="S777">
        <f t="shared" si="24"/>
        <v>2</v>
      </c>
      <c r="T777">
        <f t="shared" si="25"/>
        <v>2</v>
      </c>
    </row>
    <row r="778" spans="1:20" hidden="1" x14ac:dyDescent="0.25">
      <c r="A778" s="2" t="s">
        <v>122</v>
      </c>
      <c r="B778" s="2" t="s">
        <v>53</v>
      </c>
      <c r="C778" s="2" t="s">
        <v>21</v>
      </c>
      <c r="F778" s="1">
        <v>0</v>
      </c>
      <c r="G778" s="1">
        <v>0.06</v>
      </c>
      <c r="I778" s="1">
        <v>0</v>
      </c>
      <c r="J778">
        <v>2</v>
      </c>
      <c r="K778" s="3">
        <v>65</v>
      </c>
      <c r="L778" s="3">
        <v>0</v>
      </c>
      <c r="M778" s="4">
        <v>2</v>
      </c>
      <c r="O778" s="3">
        <v>68</v>
      </c>
      <c r="R778" s="3">
        <v>0</v>
      </c>
      <c r="S778">
        <f t="shared" si="24"/>
        <v>3</v>
      </c>
      <c r="T778">
        <f t="shared" si="25"/>
        <v>2</v>
      </c>
    </row>
    <row r="779" spans="1:20" hidden="1" x14ac:dyDescent="0.25">
      <c r="A779" s="2" t="s">
        <v>122</v>
      </c>
      <c r="B779" s="2" t="s">
        <v>63</v>
      </c>
      <c r="C779" s="2" t="s">
        <v>21</v>
      </c>
      <c r="F779" s="1">
        <v>0</v>
      </c>
      <c r="G779" s="1">
        <v>0.04</v>
      </c>
      <c r="H779" s="1">
        <v>0</v>
      </c>
      <c r="I779" s="1">
        <v>0.01</v>
      </c>
      <c r="J779">
        <v>2</v>
      </c>
      <c r="K779" s="3">
        <v>0</v>
      </c>
      <c r="L779" s="3">
        <v>2</v>
      </c>
      <c r="M779" s="4">
        <v>2</v>
      </c>
      <c r="S779">
        <f t="shared" si="24"/>
        <v>2</v>
      </c>
      <c r="T779">
        <f t="shared" si="25"/>
        <v>2</v>
      </c>
    </row>
    <row r="780" spans="1:20" hidden="1" x14ac:dyDescent="0.25">
      <c r="A780" s="2" t="s">
        <v>122</v>
      </c>
      <c r="B780" s="2" t="s">
        <v>107</v>
      </c>
      <c r="C780" s="2" t="s">
        <v>19</v>
      </c>
      <c r="E780" s="4">
        <v>1</v>
      </c>
      <c r="F780" s="1">
        <v>0</v>
      </c>
      <c r="G780" s="1">
        <v>0</v>
      </c>
      <c r="H780" s="1">
        <v>0</v>
      </c>
      <c r="I780" s="1">
        <v>0</v>
      </c>
      <c r="J780">
        <v>1</v>
      </c>
      <c r="K780" s="3">
        <v>0</v>
      </c>
      <c r="L780" s="3">
        <v>1</v>
      </c>
      <c r="M780" s="4">
        <v>0</v>
      </c>
      <c r="O780" s="3">
        <v>0</v>
      </c>
      <c r="S780">
        <f t="shared" si="24"/>
        <v>1</v>
      </c>
      <c r="T780">
        <f t="shared" si="25"/>
        <v>1</v>
      </c>
    </row>
    <row r="781" spans="1:20" hidden="1" x14ac:dyDescent="0.25">
      <c r="A781" s="2" t="s">
        <v>122</v>
      </c>
      <c r="B781" s="2" t="s">
        <v>71</v>
      </c>
      <c r="C781" s="2" t="s">
        <v>21</v>
      </c>
      <c r="F781" s="1">
        <v>0</v>
      </c>
      <c r="G781" s="1">
        <v>0.03</v>
      </c>
      <c r="H781" s="1">
        <v>0.04</v>
      </c>
      <c r="I781" s="1">
        <v>0.01</v>
      </c>
      <c r="J781">
        <v>1</v>
      </c>
      <c r="K781" s="3">
        <v>0</v>
      </c>
      <c r="L781" s="3">
        <v>1</v>
      </c>
      <c r="M781" s="4">
        <v>1</v>
      </c>
      <c r="R781" s="3">
        <v>0</v>
      </c>
      <c r="S781">
        <f t="shared" si="24"/>
        <v>1</v>
      </c>
      <c r="T781">
        <f t="shared" si="25"/>
        <v>1</v>
      </c>
    </row>
    <row r="782" spans="1:20" hidden="1" x14ac:dyDescent="0.25">
      <c r="A782" s="2" t="s">
        <v>122</v>
      </c>
      <c r="B782" s="2" t="s">
        <v>20</v>
      </c>
      <c r="C782" s="2" t="s">
        <v>21</v>
      </c>
      <c r="J782">
        <v>0</v>
      </c>
      <c r="K782" s="3">
        <v>0</v>
      </c>
      <c r="L782" s="3">
        <v>0</v>
      </c>
      <c r="S782">
        <f t="shared" si="24"/>
        <v>0</v>
      </c>
      <c r="T782">
        <f t="shared" si="25"/>
        <v>0</v>
      </c>
    </row>
    <row r="783" spans="1:20" hidden="1" x14ac:dyDescent="0.25">
      <c r="A783" s="2" t="s">
        <v>122</v>
      </c>
      <c r="B783" s="2" t="s">
        <v>82</v>
      </c>
      <c r="C783" s="2" t="s">
        <v>19</v>
      </c>
      <c r="E783" s="4">
        <v>0</v>
      </c>
      <c r="F783" s="1">
        <v>0</v>
      </c>
      <c r="G783" s="1">
        <v>0</v>
      </c>
      <c r="H783" s="1">
        <v>0</v>
      </c>
      <c r="I783" s="1">
        <v>0</v>
      </c>
      <c r="J783">
        <v>0</v>
      </c>
      <c r="L783" s="3">
        <v>0</v>
      </c>
      <c r="M783" s="4">
        <v>0</v>
      </c>
      <c r="O783" s="3">
        <v>0</v>
      </c>
      <c r="S783">
        <f t="shared" si="24"/>
        <v>0</v>
      </c>
      <c r="T783">
        <f t="shared" si="25"/>
        <v>0</v>
      </c>
    </row>
    <row r="784" spans="1:20" hidden="1" x14ac:dyDescent="0.25">
      <c r="A784" s="2" t="s">
        <v>122</v>
      </c>
      <c r="B784" s="2" t="s">
        <v>33</v>
      </c>
      <c r="C784" s="2" t="s">
        <v>21</v>
      </c>
      <c r="F784" s="1">
        <v>0</v>
      </c>
      <c r="G784" s="1">
        <v>0</v>
      </c>
      <c r="H784" s="1">
        <v>0</v>
      </c>
      <c r="I784" s="1">
        <v>0</v>
      </c>
      <c r="J784">
        <v>0</v>
      </c>
      <c r="K784" s="3">
        <v>0</v>
      </c>
      <c r="L784" s="3">
        <v>0</v>
      </c>
      <c r="M784" s="4">
        <v>0</v>
      </c>
      <c r="S784">
        <f t="shared" si="24"/>
        <v>0</v>
      </c>
      <c r="T784">
        <f t="shared" si="25"/>
        <v>0</v>
      </c>
    </row>
    <row r="785" spans="1:20" hidden="1" x14ac:dyDescent="0.25">
      <c r="A785" s="2" t="s">
        <v>122</v>
      </c>
      <c r="B785" s="2" t="s">
        <v>90</v>
      </c>
      <c r="C785" s="2" t="s">
        <v>21</v>
      </c>
      <c r="F785" s="1">
        <v>0</v>
      </c>
      <c r="G785" s="1">
        <v>0</v>
      </c>
      <c r="H785" s="1">
        <v>0</v>
      </c>
      <c r="I785" s="1">
        <v>0</v>
      </c>
      <c r="J785">
        <v>0</v>
      </c>
      <c r="L785" s="3">
        <v>0</v>
      </c>
      <c r="M785" s="4">
        <v>0</v>
      </c>
      <c r="S785">
        <f t="shared" si="24"/>
        <v>0</v>
      </c>
      <c r="T785">
        <f t="shared" si="25"/>
        <v>0</v>
      </c>
    </row>
    <row r="786" spans="1:20" hidden="1" x14ac:dyDescent="0.25">
      <c r="A786" s="2" t="s">
        <v>122</v>
      </c>
      <c r="B786" s="2" t="s">
        <v>47</v>
      </c>
      <c r="C786" s="2" t="s">
        <v>21</v>
      </c>
      <c r="F786" s="1">
        <v>0</v>
      </c>
      <c r="G786" s="1">
        <v>0</v>
      </c>
      <c r="H786" s="1">
        <v>0</v>
      </c>
      <c r="J786">
        <v>0</v>
      </c>
      <c r="L786" s="3">
        <v>0</v>
      </c>
      <c r="M786" s="4">
        <v>0</v>
      </c>
      <c r="S786">
        <f t="shared" si="24"/>
        <v>0</v>
      </c>
      <c r="T786">
        <f t="shared" si="25"/>
        <v>0</v>
      </c>
    </row>
    <row r="787" spans="1:20" hidden="1" x14ac:dyDescent="0.25">
      <c r="A787" s="2" t="s">
        <v>122</v>
      </c>
      <c r="B787" s="2" t="s">
        <v>96</v>
      </c>
      <c r="C787" s="2" t="s">
        <v>19</v>
      </c>
      <c r="E787" s="4">
        <v>0</v>
      </c>
      <c r="F787" s="1">
        <v>0</v>
      </c>
      <c r="G787" s="1">
        <v>0</v>
      </c>
      <c r="H787" s="1">
        <v>0</v>
      </c>
      <c r="I787" s="1">
        <v>0</v>
      </c>
      <c r="J787">
        <v>0</v>
      </c>
      <c r="K787" s="3">
        <v>0</v>
      </c>
      <c r="L787" s="3">
        <v>0</v>
      </c>
      <c r="M787" s="4">
        <v>0</v>
      </c>
      <c r="O787" s="3">
        <v>0</v>
      </c>
      <c r="S787">
        <f t="shared" si="24"/>
        <v>0</v>
      </c>
      <c r="T787">
        <f t="shared" si="25"/>
        <v>0</v>
      </c>
    </row>
    <row r="788" spans="1:20" hidden="1" x14ac:dyDescent="0.25">
      <c r="A788" s="2" t="s">
        <v>122</v>
      </c>
      <c r="B788" s="2" t="s">
        <v>97</v>
      </c>
      <c r="C788" s="2" t="s">
        <v>19</v>
      </c>
      <c r="D788" s="4">
        <v>0</v>
      </c>
      <c r="E788" s="4">
        <v>0</v>
      </c>
      <c r="F788" s="1">
        <v>0</v>
      </c>
      <c r="G788" s="1">
        <v>0</v>
      </c>
      <c r="H788" s="1">
        <v>0</v>
      </c>
      <c r="I788" s="1">
        <v>0</v>
      </c>
      <c r="J788">
        <v>0</v>
      </c>
      <c r="K788" s="3">
        <v>1</v>
      </c>
      <c r="L788" s="3">
        <v>0</v>
      </c>
      <c r="M788" s="4">
        <v>0</v>
      </c>
      <c r="O788" s="3">
        <v>1</v>
      </c>
      <c r="S788">
        <f t="shared" si="24"/>
        <v>0</v>
      </c>
      <c r="T788">
        <f t="shared" si="25"/>
        <v>0</v>
      </c>
    </row>
    <row r="789" spans="1:20" hidden="1" x14ac:dyDescent="0.25">
      <c r="A789" s="2" t="s">
        <v>122</v>
      </c>
      <c r="B789" s="2" t="s">
        <v>102</v>
      </c>
      <c r="C789" s="2" t="s">
        <v>21</v>
      </c>
      <c r="E789" s="4">
        <v>0</v>
      </c>
      <c r="J789">
        <v>0</v>
      </c>
      <c r="L789" s="3">
        <v>0</v>
      </c>
      <c r="S789">
        <f t="shared" si="24"/>
        <v>0</v>
      </c>
      <c r="T789">
        <f t="shared" si="25"/>
        <v>0</v>
      </c>
    </row>
    <row r="790" spans="1:20" hidden="1" x14ac:dyDescent="0.25">
      <c r="A790" s="2" t="s">
        <v>122</v>
      </c>
      <c r="B790" s="2" t="s">
        <v>109</v>
      </c>
      <c r="C790" s="2" t="s">
        <v>19</v>
      </c>
      <c r="E790" s="4">
        <v>0</v>
      </c>
      <c r="F790" s="1">
        <v>0</v>
      </c>
      <c r="G790" s="1">
        <v>0.01</v>
      </c>
      <c r="H790" s="1">
        <v>0</v>
      </c>
      <c r="I790" s="1">
        <v>0</v>
      </c>
      <c r="J790">
        <v>0</v>
      </c>
      <c r="M790" s="4">
        <v>0</v>
      </c>
      <c r="O790" s="3">
        <v>0</v>
      </c>
      <c r="S790">
        <f t="shared" si="24"/>
        <v>0</v>
      </c>
      <c r="T790">
        <f t="shared" si="25"/>
        <v>0</v>
      </c>
    </row>
    <row r="791" spans="1:20" hidden="1" x14ac:dyDescent="0.25">
      <c r="A791" s="2" t="s">
        <v>122</v>
      </c>
      <c r="B791" s="2" t="s">
        <v>111</v>
      </c>
      <c r="C791" s="2" t="s">
        <v>21</v>
      </c>
      <c r="J791">
        <v>0</v>
      </c>
      <c r="K791" s="3">
        <v>0</v>
      </c>
      <c r="L791" s="3">
        <v>0</v>
      </c>
      <c r="S791">
        <f t="shared" si="24"/>
        <v>0</v>
      </c>
      <c r="T791">
        <f t="shared" si="25"/>
        <v>0</v>
      </c>
    </row>
    <row r="792" spans="1:20" hidden="1" x14ac:dyDescent="0.25">
      <c r="A792" s="2" t="s">
        <v>122</v>
      </c>
      <c r="B792" s="2" t="s">
        <v>22</v>
      </c>
      <c r="C792" s="2" t="s">
        <v>21</v>
      </c>
      <c r="J792">
        <v>-24</v>
      </c>
      <c r="K792" s="3">
        <v>25</v>
      </c>
      <c r="L792" s="3">
        <v>1</v>
      </c>
      <c r="S792">
        <f t="shared" si="24"/>
        <v>-24</v>
      </c>
      <c r="T792">
        <f t="shared" si="25"/>
        <v>0</v>
      </c>
    </row>
    <row r="793" spans="1:20" hidden="1" x14ac:dyDescent="0.25">
      <c r="A793" s="2" t="s">
        <v>122</v>
      </c>
      <c r="B793" s="2" t="s">
        <v>40</v>
      </c>
      <c r="C793" s="2" t="s">
        <v>21</v>
      </c>
      <c r="E793" s="4">
        <v>20</v>
      </c>
      <c r="F793" s="1">
        <v>0</v>
      </c>
      <c r="G793" s="1">
        <v>0</v>
      </c>
      <c r="H793" s="1">
        <v>0</v>
      </c>
      <c r="J793">
        <v>-113</v>
      </c>
      <c r="K793" s="3">
        <v>161</v>
      </c>
      <c r="L793" s="3">
        <v>17</v>
      </c>
      <c r="M793" s="4">
        <v>0</v>
      </c>
      <c r="O793" s="3">
        <v>28</v>
      </c>
      <c r="Q793" s="4">
        <v>4</v>
      </c>
      <c r="R793" s="3">
        <v>3</v>
      </c>
      <c r="S793">
        <f t="shared" si="24"/>
        <v>-113</v>
      </c>
      <c r="T793">
        <f t="shared" si="25"/>
        <v>24</v>
      </c>
    </row>
    <row r="794" spans="1:20" hidden="1" x14ac:dyDescent="0.25">
      <c r="A794" s="2" t="s">
        <v>122</v>
      </c>
      <c r="B794" s="2" t="s">
        <v>55</v>
      </c>
      <c r="C794" s="2" t="s">
        <v>21</v>
      </c>
      <c r="F794" s="1">
        <v>0</v>
      </c>
      <c r="H794" s="1">
        <v>0</v>
      </c>
      <c r="I794" s="1">
        <v>0</v>
      </c>
      <c r="S794">
        <f t="shared" si="24"/>
        <v>0</v>
      </c>
      <c r="T794">
        <f t="shared" si="25"/>
        <v>0</v>
      </c>
    </row>
    <row r="795" spans="1:20" hidden="1" x14ac:dyDescent="0.25">
      <c r="A795" s="2" t="s">
        <v>123</v>
      </c>
      <c r="B795" s="2" t="s">
        <v>50</v>
      </c>
      <c r="C795" s="2" t="s">
        <v>21</v>
      </c>
      <c r="D795" s="4">
        <v>13</v>
      </c>
      <c r="F795" s="1">
        <v>143</v>
      </c>
      <c r="G795" s="1">
        <v>243.22</v>
      </c>
      <c r="H795" s="1">
        <v>1.18</v>
      </c>
      <c r="I795" s="1">
        <v>6.66</v>
      </c>
      <c r="J795">
        <v>764</v>
      </c>
      <c r="K795" s="3">
        <v>6</v>
      </c>
      <c r="L795" s="3">
        <v>6</v>
      </c>
      <c r="M795" s="4">
        <v>724</v>
      </c>
      <c r="N795" s="4">
        <v>27</v>
      </c>
      <c r="O795" s="3">
        <v>764</v>
      </c>
      <c r="R795" s="3">
        <v>0</v>
      </c>
      <c r="S795">
        <f t="shared" si="24"/>
        <v>764</v>
      </c>
      <c r="T795">
        <f t="shared" si="25"/>
        <v>764</v>
      </c>
    </row>
    <row r="796" spans="1:20" hidden="1" x14ac:dyDescent="0.25">
      <c r="A796" s="2" t="s">
        <v>123</v>
      </c>
      <c r="B796" s="2" t="s">
        <v>65</v>
      </c>
      <c r="C796" s="2" t="s">
        <v>21</v>
      </c>
      <c r="D796" s="4">
        <v>225</v>
      </c>
      <c r="E796" s="4">
        <v>16</v>
      </c>
      <c r="F796" s="1">
        <v>82</v>
      </c>
      <c r="G796" s="1">
        <v>45.1</v>
      </c>
      <c r="H796" s="1">
        <v>0.12</v>
      </c>
      <c r="I796" s="1">
        <v>1.94</v>
      </c>
      <c r="J796">
        <v>672</v>
      </c>
      <c r="K796" s="3">
        <v>9</v>
      </c>
      <c r="L796" s="3">
        <v>5</v>
      </c>
      <c r="M796" s="4">
        <v>134</v>
      </c>
      <c r="N796" s="4">
        <v>96</v>
      </c>
      <c r="O796" s="3">
        <v>661</v>
      </c>
      <c r="P796" s="4">
        <v>123</v>
      </c>
      <c r="Q796" s="4">
        <v>78</v>
      </c>
      <c r="R796" s="3">
        <v>15</v>
      </c>
      <c r="S796">
        <f t="shared" si="24"/>
        <v>672</v>
      </c>
      <c r="T796">
        <f t="shared" si="25"/>
        <v>672</v>
      </c>
    </row>
    <row r="797" spans="1:20" hidden="1" x14ac:dyDescent="0.25">
      <c r="A797" s="2" t="s">
        <v>123</v>
      </c>
      <c r="B797" s="2" t="s">
        <v>49</v>
      </c>
      <c r="C797" s="2" t="s">
        <v>19</v>
      </c>
      <c r="D797" s="4">
        <v>48</v>
      </c>
      <c r="F797" s="1">
        <v>351</v>
      </c>
      <c r="G797" s="1">
        <v>209.03</v>
      </c>
      <c r="H797" s="1">
        <v>20.89</v>
      </c>
      <c r="I797" s="1">
        <v>19.86</v>
      </c>
      <c r="J797">
        <v>671</v>
      </c>
      <c r="K797" s="3">
        <v>16</v>
      </c>
      <c r="L797" s="3">
        <v>30</v>
      </c>
      <c r="M797" s="4">
        <v>622</v>
      </c>
      <c r="O797" s="3">
        <v>657</v>
      </c>
      <c r="Q797" s="4">
        <v>0</v>
      </c>
      <c r="R797" s="3">
        <v>0</v>
      </c>
      <c r="S797">
        <f t="shared" si="24"/>
        <v>671</v>
      </c>
      <c r="T797">
        <f t="shared" si="25"/>
        <v>670</v>
      </c>
    </row>
    <row r="798" spans="1:20" hidden="1" x14ac:dyDescent="0.25">
      <c r="A798" s="2" t="s">
        <v>123</v>
      </c>
      <c r="B798" s="2" t="s">
        <v>27</v>
      </c>
      <c r="C798" s="2" t="s">
        <v>21</v>
      </c>
      <c r="D798" s="4">
        <v>93</v>
      </c>
      <c r="E798" s="4">
        <v>0</v>
      </c>
      <c r="F798" s="1">
        <v>1024</v>
      </c>
      <c r="G798" s="1">
        <v>130.6</v>
      </c>
      <c r="H798" s="1">
        <v>3.6</v>
      </c>
      <c r="I798" s="1">
        <v>30.52</v>
      </c>
      <c r="J798">
        <v>554</v>
      </c>
      <c r="K798" s="3">
        <v>1</v>
      </c>
      <c r="L798" s="3">
        <v>361</v>
      </c>
      <c r="M798" s="4">
        <v>389</v>
      </c>
      <c r="N798" s="4">
        <v>32</v>
      </c>
      <c r="O798" s="3">
        <v>312</v>
      </c>
      <c r="P798" s="4">
        <v>30</v>
      </c>
      <c r="Q798" s="4">
        <v>10</v>
      </c>
      <c r="R798" s="3">
        <v>-118</v>
      </c>
      <c r="S798">
        <f t="shared" si="24"/>
        <v>554</v>
      </c>
      <c r="T798">
        <f t="shared" si="25"/>
        <v>554</v>
      </c>
    </row>
    <row r="799" spans="1:20" hidden="1" x14ac:dyDescent="0.25">
      <c r="A799" s="2" t="s">
        <v>123</v>
      </c>
      <c r="B799" s="2" t="s">
        <v>73</v>
      </c>
      <c r="C799" s="2" t="s">
        <v>21</v>
      </c>
      <c r="F799" s="1">
        <v>41</v>
      </c>
      <c r="G799" s="1">
        <v>88.1</v>
      </c>
      <c r="H799" s="1">
        <v>0.48</v>
      </c>
      <c r="I799" s="1">
        <v>1.94</v>
      </c>
      <c r="J799">
        <v>273</v>
      </c>
      <c r="K799" s="3">
        <v>3</v>
      </c>
      <c r="L799" s="3">
        <v>0</v>
      </c>
      <c r="M799" s="4">
        <v>262</v>
      </c>
      <c r="N799" s="4">
        <v>11</v>
      </c>
      <c r="O799" s="3">
        <v>276</v>
      </c>
      <c r="R799" s="3">
        <v>0</v>
      </c>
      <c r="S799">
        <f t="shared" si="24"/>
        <v>273</v>
      </c>
      <c r="T799">
        <f t="shared" si="25"/>
        <v>273</v>
      </c>
    </row>
    <row r="800" spans="1:20" hidden="1" x14ac:dyDescent="0.25">
      <c r="A800" s="2" t="s">
        <v>123</v>
      </c>
      <c r="B800" s="2" t="s">
        <v>66</v>
      </c>
      <c r="C800" s="2" t="s">
        <v>21</v>
      </c>
      <c r="E800" s="4">
        <v>175</v>
      </c>
      <c r="F800" s="1">
        <v>20</v>
      </c>
      <c r="G800" s="1">
        <v>13.54</v>
      </c>
      <c r="H800" s="1">
        <v>0.13</v>
      </c>
      <c r="I800" s="1">
        <v>0.19</v>
      </c>
      <c r="J800">
        <v>235</v>
      </c>
      <c r="K800" s="3">
        <v>9</v>
      </c>
      <c r="L800" s="3">
        <v>3</v>
      </c>
      <c r="M800" s="4">
        <v>40</v>
      </c>
      <c r="N800" s="4">
        <v>12</v>
      </c>
      <c r="O800" s="3">
        <v>241</v>
      </c>
      <c r="Q800" s="4">
        <v>8</v>
      </c>
      <c r="R800" s="3">
        <v>0</v>
      </c>
      <c r="S800">
        <f t="shared" si="24"/>
        <v>235</v>
      </c>
      <c r="T800">
        <f t="shared" si="25"/>
        <v>235</v>
      </c>
    </row>
    <row r="801" spans="1:20" hidden="1" x14ac:dyDescent="0.25">
      <c r="A801" s="2" t="s">
        <v>123</v>
      </c>
      <c r="B801" s="2" t="s">
        <v>36</v>
      </c>
      <c r="C801" s="2" t="s">
        <v>21</v>
      </c>
      <c r="F801" s="1">
        <v>76</v>
      </c>
      <c r="G801" s="1">
        <v>62.84</v>
      </c>
      <c r="H801" s="1">
        <v>0.64</v>
      </c>
      <c r="I801" s="1">
        <v>1.41</v>
      </c>
      <c r="J801">
        <v>206</v>
      </c>
      <c r="K801" s="3">
        <v>26</v>
      </c>
      <c r="L801" s="3">
        <v>6</v>
      </c>
      <c r="M801" s="4">
        <v>187</v>
      </c>
      <c r="N801" s="4">
        <v>19</v>
      </c>
      <c r="O801" s="3">
        <v>226</v>
      </c>
      <c r="Q801" s="4">
        <v>0</v>
      </c>
      <c r="R801" s="3">
        <v>0</v>
      </c>
      <c r="S801">
        <f t="shared" si="24"/>
        <v>206</v>
      </c>
      <c r="T801">
        <f t="shared" si="25"/>
        <v>206</v>
      </c>
    </row>
    <row r="802" spans="1:20" hidden="1" x14ac:dyDescent="0.25">
      <c r="A802" s="2" t="s">
        <v>123</v>
      </c>
      <c r="B802" s="2" t="s">
        <v>60</v>
      </c>
      <c r="C802" s="2" t="s">
        <v>21</v>
      </c>
      <c r="D802" s="4">
        <v>137</v>
      </c>
      <c r="E802" s="4">
        <v>26</v>
      </c>
      <c r="F802" s="1">
        <v>0</v>
      </c>
      <c r="G802" s="1">
        <v>0</v>
      </c>
      <c r="H802" s="1">
        <v>0</v>
      </c>
      <c r="I802" s="1">
        <v>0</v>
      </c>
      <c r="J802">
        <v>198</v>
      </c>
      <c r="K802" s="3">
        <v>0</v>
      </c>
      <c r="L802" s="3">
        <v>9</v>
      </c>
      <c r="M802" s="4">
        <v>0</v>
      </c>
      <c r="N802" s="4">
        <v>15</v>
      </c>
      <c r="O802" s="3">
        <v>189</v>
      </c>
      <c r="P802" s="4">
        <v>14</v>
      </c>
      <c r="Q802" s="4">
        <v>7</v>
      </c>
      <c r="R802" s="3">
        <v>0</v>
      </c>
      <c r="S802">
        <f t="shared" si="24"/>
        <v>198</v>
      </c>
      <c r="T802">
        <f t="shared" si="25"/>
        <v>199</v>
      </c>
    </row>
    <row r="803" spans="1:20" hidden="1" x14ac:dyDescent="0.25">
      <c r="A803" s="2" t="s">
        <v>123</v>
      </c>
      <c r="B803" s="2" t="s">
        <v>64</v>
      </c>
      <c r="C803" s="2" t="s">
        <v>21</v>
      </c>
      <c r="D803" s="4">
        <v>19</v>
      </c>
      <c r="F803" s="1">
        <v>33</v>
      </c>
      <c r="G803" s="1">
        <v>24.79</v>
      </c>
      <c r="H803" s="1">
        <v>0.2</v>
      </c>
      <c r="I803" s="1">
        <v>0.08</v>
      </c>
      <c r="J803">
        <v>107</v>
      </c>
      <c r="K803" s="3">
        <v>6</v>
      </c>
      <c r="L803" s="3">
        <v>2</v>
      </c>
      <c r="M803" s="4">
        <v>74</v>
      </c>
      <c r="N803" s="4">
        <v>8</v>
      </c>
      <c r="O803" s="3">
        <v>112</v>
      </c>
      <c r="Q803" s="4">
        <v>7</v>
      </c>
      <c r="R803" s="3">
        <v>0</v>
      </c>
      <c r="S803">
        <f t="shared" si="24"/>
        <v>108</v>
      </c>
      <c r="T803">
        <f t="shared" si="25"/>
        <v>108</v>
      </c>
    </row>
    <row r="804" spans="1:20" hidden="1" x14ac:dyDescent="0.25">
      <c r="A804" s="2" t="s">
        <v>123</v>
      </c>
      <c r="B804" s="2" t="s">
        <v>52</v>
      </c>
      <c r="C804" s="2" t="s">
        <v>21</v>
      </c>
      <c r="D804" s="4">
        <v>96</v>
      </c>
      <c r="F804" s="1">
        <v>0</v>
      </c>
      <c r="G804" s="1">
        <v>0.03</v>
      </c>
      <c r="I804" s="1">
        <v>0.01</v>
      </c>
      <c r="J804">
        <v>102</v>
      </c>
      <c r="L804" s="3">
        <v>82</v>
      </c>
      <c r="M804" s="4">
        <v>0</v>
      </c>
      <c r="N804" s="4">
        <v>7</v>
      </c>
      <c r="O804" s="3">
        <v>21</v>
      </c>
      <c r="P804" s="4">
        <v>0</v>
      </c>
      <c r="S804">
        <f t="shared" si="24"/>
        <v>103</v>
      </c>
      <c r="T804">
        <f t="shared" si="25"/>
        <v>103</v>
      </c>
    </row>
    <row r="805" spans="1:20" hidden="1" x14ac:dyDescent="0.25">
      <c r="A805" s="2" t="s">
        <v>123</v>
      </c>
      <c r="B805" s="2" t="s">
        <v>68</v>
      </c>
      <c r="C805" s="2" t="s">
        <v>21</v>
      </c>
      <c r="E805" s="4">
        <v>0</v>
      </c>
      <c r="F805" s="1">
        <v>302</v>
      </c>
      <c r="G805" s="1">
        <v>33.03</v>
      </c>
      <c r="J805">
        <v>93</v>
      </c>
      <c r="K805" s="3">
        <v>2</v>
      </c>
      <c r="L805" s="3">
        <v>85</v>
      </c>
      <c r="M805" s="4">
        <v>98</v>
      </c>
      <c r="O805" s="3">
        <v>8</v>
      </c>
      <c r="R805" s="3">
        <v>3</v>
      </c>
      <c r="S805">
        <f t="shared" si="24"/>
        <v>94</v>
      </c>
      <c r="T805">
        <f t="shared" si="25"/>
        <v>98</v>
      </c>
    </row>
    <row r="806" spans="1:20" hidden="1" x14ac:dyDescent="0.25">
      <c r="A806" s="2" t="s">
        <v>123</v>
      </c>
      <c r="B806" s="2" t="s">
        <v>75</v>
      </c>
      <c r="C806" s="2" t="s">
        <v>19</v>
      </c>
      <c r="E806" s="4">
        <v>2</v>
      </c>
      <c r="F806" s="1">
        <v>114</v>
      </c>
      <c r="G806" s="1">
        <v>19.66</v>
      </c>
      <c r="H806" s="1">
        <v>8.8800000000000008</v>
      </c>
      <c r="I806" s="1">
        <v>7.97</v>
      </c>
      <c r="J806">
        <v>61</v>
      </c>
      <c r="K806" s="3">
        <v>0</v>
      </c>
      <c r="L806" s="3">
        <v>7</v>
      </c>
      <c r="M806" s="4">
        <v>59</v>
      </c>
      <c r="O806" s="3">
        <v>54</v>
      </c>
      <c r="R806" s="3">
        <v>0</v>
      </c>
      <c r="S806">
        <f t="shared" si="24"/>
        <v>61</v>
      </c>
      <c r="T806">
        <f t="shared" si="25"/>
        <v>61</v>
      </c>
    </row>
    <row r="807" spans="1:20" hidden="1" x14ac:dyDescent="0.25">
      <c r="A807" s="2" t="s">
        <v>123</v>
      </c>
      <c r="B807" s="2" t="s">
        <v>69</v>
      </c>
      <c r="C807" s="2" t="s">
        <v>21</v>
      </c>
      <c r="D807" s="4">
        <v>1</v>
      </c>
      <c r="J807">
        <v>55</v>
      </c>
      <c r="L807" s="3">
        <v>0</v>
      </c>
      <c r="O807" s="3">
        <v>55</v>
      </c>
      <c r="Q807" s="4">
        <v>54</v>
      </c>
      <c r="S807">
        <f t="shared" si="24"/>
        <v>55</v>
      </c>
      <c r="T807">
        <f t="shared" si="25"/>
        <v>55</v>
      </c>
    </row>
    <row r="808" spans="1:20" hidden="1" x14ac:dyDescent="0.25">
      <c r="A808" s="2" t="s">
        <v>123</v>
      </c>
      <c r="B808" s="2" t="s">
        <v>101</v>
      </c>
      <c r="C808" s="2" t="s">
        <v>21</v>
      </c>
      <c r="F808" s="1">
        <v>15</v>
      </c>
      <c r="G808" s="1">
        <v>17.57</v>
      </c>
      <c r="H808" s="1">
        <v>0.1</v>
      </c>
      <c r="I808" s="1">
        <v>0.53</v>
      </c>
      <c r="J808">
        <v>53</v>
      </c>
      <c r="K808" s="3">
        <v>0</v>
      </c>
      <c r="L808" s="3">
        <v>7</v>
      </c>
      <c r="M808" s="4">
        <v>52</v>
      </c>
      <c r="N808" s="4">
        <v>0</v>
      </c>
      <c r="O808" s="3">
        <v>45</v>
      </c>
      <c r="R808" s="3">
        <v>0</v>
      </c>
      <c r="S808">
        <f t="shared" si="24"/>
        <v>52</v>
      </c>
      <c r="T808">
        <f t="shared" si="25"/>
        <v>52</v>
      </c>
    </row>
    <row r="809" spans="1:20" hidden="1" x14ac:dyDescent="0.25">
      <c r="A809" s="2" t="s">
        <v>123</v>
      </c>
      <c r="B809" s="2" t="s">
        <v>76</v>
      </c>
      <c r="C809" s="2" t="s">
        <v>19</v>
      </c>
      <c r="F809" s="1">
        <v>45</v>
      </c>
      <c r="G809" s="1">
        <v>13.35</v>
      </c>
      <c r="H809" s="1">
        <v>2.82</v>
      </c>
      <c r="I809" s="1">
        <v>4.51</v>
      </c>
      <c r="J809">
        <v>40</v>
      </c>
      <c r="K809" s="3">
        <v>0</v>
      </c>
      <c r="L809" s="3">
        <v>32</v>
      </c>
      <c r="M809" s="4">
        <v>40</v>
      </c>
      <c r="O809" s="3">
        <v>8</v>
      </c>
      <c r="S809">
        <f t="shared" si="24"/>
        <v>40</v>
      </c>
      <c r="T809">
        <f t="shared" si="25"/>
        <v>40</v>
      </c>
    </row>
    <row r="810" spans="1:20" hidden="1" x14ac:dyDescent="0.25">
      <c r="A810" s="2" t="s">
        <v>123</v>
      </c>
      <c r="B810" s="2" t="s">
        <v>57</v>
      </c>
      <c r="C810" s="2" t="s">
        <v>19</v>
      </c>
      <c r="E810" s="4">
        <v>0</v>
      </c>
      <c r="F810" s="1">
        <v>45</v>
      </c>
      <c r="G810" s="1">
        <v>11.69</v>
      </c>
      <c r="H810" s="1">
        <v>3.15</v>
      </c>
      <c r="I810" s="1">
        <v>3.43</v>
      </c>
      <c r="J810">
        <v>35</v>
      </c>
      <c r="K810" s="3">
        <v>0</v>
      </c>
      <c r="L810" s="3">
        <v>1</v>
      </c>
      <c r="M810" s="4">
        <v>35</v>
      </c>
      <c r="O810" s="3">
        <v>34</v>
      </c>
      <c r="P810" s="4">
        <v>0</v>
      </c>
      <c r="S810">
        <f t="shared" si="24"/>
        <v>35</v>
      </c>
      <c r="T810">
        <f t="shared" si="25"/>
        <v>35</v>
      </c>
    </row>
    <row r="811" spans="1:20" hidden="1" x14ac:dyDescent="0.25">
      <c r="A811" s="2" t="s">
        <v>123</v>
      </c>
      <c r="B811" s="2" t="s">
        <v>115</v>
      </c>
      <c r="C811" s="2" t="s">
        <v>19</v>
      </c>
      <c r="E811" s="4">
        <v>2</v>
      </c>
      <c r="F811" s="1">
        <v>72</v>
      </c>
      <c r="G811" s="1">
        <v>9.67</v>
      </c>
      <c r="H811" s="1">
        <v>6.72</v>
      </c>
      <c r="I811" s="1">
        <v>2.5299999999999998</v>
      </c>
      <c r="J811">
        <v>31</v>
      </c>
      <c r="K811" s="3">
        <v>1</v>
      </c>
      <c r="L811" s="3">
        <v>19</v>
      </c>
      <c r="M811" s="4">
        <v>29</v>
      </c>
      <c r="O811" s="3">
        <v>13</v>
      </c>
      <c r="R811" s="3">
        <v>0</v>
      </c>
      <c r="S811">
        <f t="shared" si="24"/>
        <v>31</v>
      </c>
      <c r="T811">
        <f t="shared" si="25"/>
        <v>31</v>
      </c>
    </row>
    <row r="812" spans="1:20" hidden="1" x14ac:dyDescent="0.25">
      <c r="A812" s="2" t="s">
        <v>123</v>
      </c>
      <c r="B812" s="2" t="s">
        <v>48</v>
      </c>
      <c r="C812" s="2" t="s">
        <v>21</v>
      </c>
      <c r="E812" s="4">
        <v>3</v>
      </c>
      <c r="F812" s="1">
        <v>216</v>
      </c>
      <c r="G812" s="1">
        <v>8.85</v>
      </c>
      <c r="H812" s="1">
        <v>24.38</v>
      </c>
      <c r="I812" s="1">
        <v>0.04</v>
      </c>
      <c r="J812">
        <v>30</v>
      </c>
      <c r="K812" s="3">
        <v>0</v>
      </c>
      <c r="L812" s="3">
        <v>29</v>
      </c>
      <c r="M812" s="4">
        <v>26</v>
      </c>
      <c r="O812" s="3">
        <v>1</v>
      </c>
      <c r="R812" s="3">
        <v>0</v>
      </c>
      <c r="S812">
        <f t="shared" si="24"/>
        <v>30</v>
      </c>
      <c r="T812">
        <f t="shared" si="25"/>
        <v>29</v>
      </c>
    </row>
    <row r="813" spans="1:20" hidden="1" x14ac:dyDescent="0.25">
      <c r="A813" s="2" t="s">
        <v>123</v>
      </c>
      <c r="B813" s="2" t="s">
        <v>32</v>
      </c>
      <c r="C813" s="2" t="s">
        <v>21</v>
      </c>
      <c r="D813" s="4">
        <v>1</v>
      </c>
      <c r="E813" s="4">
        <v>12</v>
      </c>
      <c r="F813" s="1">
        <v>14</v>
      </c>
      <c r="G813" s="1">
        <v>1.96</v>
      </c>
      <c r="H813" s="1">
        <v>0.04</v>
      </c>
      <c r="I813" s="1">
        <v>0.39</v>
      </c>
      <c r="J813">
        <v>21</v>
      </c>
      <c r="K813" s="3">
        <v>0</v>
      </c>
      <c r="L813" s="3">
        <v>4</v>
      </c>
      <c r="M813" s="4">
        <v>6</v>
      </c>
      <c r="N813" s="4">
        <v>1</v>
      </c>
      <c r="O813" s="3">
        <v>17</v>
      </c>
      <c r="P813" s="4">
        <v>1</v>
      </c>
      <c r="R813" s="3">
        <v>0</v>
      </c>
      <c r="S813">
        <f t="shared" si="24"/>
        <v>21</v>
      </c>
      <c r="T813">
        <f t="shared" si="25"/>
        <v>21</v>
      </c>
    </row>
    <row r="814" spans="1:20" hidden="1" x14ac:dyDescent="0.25">
      <c r="A814" s="2" t="s">
        <v>123</v>
      </c>
      <c r="B814" s="2" t="s">
        <v>26</v>
      </c>
      <c r="C814" s="2" t="s">
        <v>21</v>
      </c>
      <c r="F814" s="1">
        <v>9</v>
      </c>
      <c r="G814" s="1">
        <v>6.46</v>
      </c>
      <c r="I814" s="1">
        <v>0.09</v>
      </c>
      <c r="J814">
        <v>19</v>
      </c>
      <c r="K814" s="3">
        <v>4</v>
      </c>
      <c r="L814" s="3">
        <v>3</v>
      </c>
      <c r="M814" s="4">
        <v>19</v>
      </c>
      <c r="O814" s="3">
        <v>20</v>
      </c>
      <c r="S814">
        <f t="shared" si="24"/>
        <v>19</v>
      </c>
      <c r="T814">
        <f t="shared" si="25"/>
        <v>19</v>
      </c>
    </row>
    <row r="815" spans="1:20" hidden="1" x14ac:dyDescent="0.25">
      <c r="A815" s="2" t="s">
        <v>123</v>
      </c>
      <c r="B815" s="2" t="s">
        <v>18</v>
      </c>
      <c r="C815" s="2" t="s">
        <v>19</v>
      </c>
      <c r="E815" s="4">
        <v>3</v>
      </c>
      <c r="F815" s="1">
        <v>14</v>
      </c>
      <c r="G815" s="1">
        <v>4.59</v>
      </c>
      <c r="H815" s="1">
        <v>0.39</v>
      </c>
      <c r="I815" s="1">
        <v>2.25</v>
      </c>
      <c r="J815">
        <v>17</v>
      </c>
      <c r="K815" s="3">
        <v>0</v>
      </c>
      <c r="L815" s="3">
        <v>2</v>
      </c>
      <c r="M815" s="4">
        <v>14</v>
      </c>
      <c r="N815" s="4">
        <v>0</v>
      </c>
      <c r="O815" s="3">
        <v>15</v>
      </c>
      <c r="S815">
        <f t="shared" si="24"/>
        <v>17</v>
      </c>
      <c r="T815">
        <f t="shared" si="25"/>
        <v>17</v>
      </c>
    </row>
    <row r="816" spans="1:20" hidden="1" x14ac:dyDescent="0.25">
      <c r="A816" s="2" t="s">
        <v>123</v>
      </c>
      <c r="B816" s="2" t="s">
        <v>59</v>
      </c>
      <c r="C816" s="2" t="s">
        <v>21</v>
      </c>
      <c r="F816" s="1">
        <v>4</v>
      </c>
      <c r="G816" s="1">
        <v>4.78</v>
      </c>
      <c r="H816" s="1">
        <v>0.01</v>
      </c>
      <c r="I816" s="1">
        <v>7.0000000000000007E-2</v>
      </c>
      <c r="J816">
        <v>14</v>
      </c>
      <c r="K816" s="3">
        <v>1</v>
      </c>
      <c r="L816" s="3">
        <v>15</v>
      </c>
      <c r="M816" s="4">
        <v>14</v>
      </c>
      <c r="R816" s="3">
        <v>0</v>
      </c>
      <c r="S816">
        <f t="shared" si="24"/>
        <v>14</v>
      </c>
      <c r="T816">
        <f t="shared" si="25"/>
        <v>14</v>
      </c>
    </row>
    <row r="817" spans="1:20" hidden="1" x14ac:dyDescent="0.25">
      <c r="A817" s="2" t="s">
        <v>123</v>
      </c>
      <c r="B817" s="2" t="s">
        <v>29</v>
      </c>
      <c r="C817" s="2" t="s">
        <v>21</v>
      </c>
      <c r="F817" s="1">
        <v>5</v>
      </c>
      <c r="G817" s="1">
        <v>4.09</v>
      </c>
      <c r="I817" s="1">
        <v>0.65</v>
      </c>
      <c r="J817">
        <v>12</v>
      </c>
      <c r="K817" s="3">
        <v>2</v>
      </c>
      <c r="L817" s="3">
        <v>14</v>
      </c>
      <c r="M817" s="4">
        <v>12</v>
      </c>
      <c r="S817">
        <f t="shared" si="24"/>
        <v>12</v>
      </c>
      <c r="T817">
        <f t="shared" si="25"/>
        <v>12</v>
      </c>
    </row>
    <row r="818" spans="1:20" hidden="1" x14ac:dyDescent="0.25">
      <c r="A818" s="2" t="s">
        <v>123</v>
      </c>
      <c r="B818" s="2" t="s">
        <v>39</v>
      </c>
      <c r="C818" s="2" t="s">
        <v>19</v>
      </c>
      <c r="E818" s="4">
        <v>0</v>
      </c>
      <c r="F818" s="1">
        <v>78</v>
      </c>
      <c r="G818" s="1">
        <v>3.83</v>
      </c>
      <c r="H818" s="1">
        <v>8.6300000000000008</v>
      </c>
      <c r="I818" s="1">
        <v>0.22</v>
      </c>
      <c r="J818">
        <v>11</v>
      </c>
      <c r="L818" s="3">
        <v>8</v>
      </c>
      <c r="M818" s="4">
        <v>11</v>
      </c>
      <c r="N818" s="4">
        <v>0</v>
      </c>
      <c r="O818" s="3">
        <v>3</v>
      </c>
      <c r="R818" s="3">
        <v>0</v>
      </c>
      <c r="S818">
        <f t="shared" si="24"/>
        <v>11</v>
      </c>
      <c r="T818">
        <f t="shared" si="25"/>
        <v>11</v>
      </c>
    </row>
    <row r="819" spans="1:20" hidden="1" x14ac:dyDescent="0.25">
      <c r="A819" s="2" t="s">
        <v>123</v>
      </c>
      <c r="B819" s="2" t="s">
        <v>110</v>
      </c>
      <c r="C819" s="2" t="s">
        <v>19</v>
      </c>
      <c r="D819" s="4">
        <v>8</v>
      </c>
      <c r="E819" s="4">
        <v>0</v>
      </c>
      <c r="F819" s="1">
        <v>2</v>
      </c>
      <c r="G819" s="1">
        <v>0.83</v>
      </c>
      <c r="H819" s="1">
        <v>0.1</v>
      </c>
      <c r="I819" s="1">
        <v>0.25</v>
      </c>
      <c r="J819">
        <v>11</v>
      </c>
      <c r="K819" s="3">
        <v>0</v>
      </c>
      <c r="L819" s="3">
        <v>11</v>
      </c>
      <c r="M819" s="4">
        <v>2</v>
      </c>
      <c r="S819">
        <f t="shared" si="24"/>
        <v>11</v>
      </c>
      <c r="T819">
        <f t="shared" si="25"/>
        <v>10</v>
      </c>
    </row>
    <row r="820" spans="1:20" hidden="1" x14ac:dyDescent="0.25">
      <c r="A820" s="2" t="s">
        <v>123</v>
      </c>
      <c r="B820" s="2" t="s">
        <v>62</v>
      </c>
      <c r="C820" s="2" t="s">
        <v>19</v>
      </c>
      <c r="E820" s="4">
        <v>0</v>
      </c>
      <c r="F820" s="1">
        <v>6</v>
      </c>
      <c r="G820" s="1">
        <v>3.28</v>
      </c>
      <c r="H820" s="1">
        <v>0.22</v>
      </c>
      <c r="I820" s="1">
        <v>0.98</v>
      </c>
      <c r="J820">
        <v>10</v>
      </c>
      <c r="K820" s="3">
        <v>2</v>
      </c>
      <c r="L820" s="3">
        <v>1</v>
      </c>
      <c r="M820" s="4">
        <v>10</v>
      </c>
      <c r="O820" s="3">
        <v>11</v>
      </c>
      <c r="S820">
        <f t="shared" si="24"/>
        <v>10</v>
      </c>
      <c r="T820">
        <f t="shared" si="25"/>
        <v>10</v>
      </c>
    </row>
    <row r="821" spans="1:20" hidden="1" x14ac:dyDescent="0.25">
      <c r="A821" s="2" t="s">
        <v>123</v>
      </c>
      <c r="B821" s="2" t="s">
        <v>67</v>
      </c>
      <c r="C821" s="2" t="s">
        <v>21</v>
      </c>
      <c r="D821" s="4">
        <v>0</v>
      </c>
      <c r="F821" s="1">
        <v>34</v>
      </c>
      <c r="G821" s="1">
        <v>3.18</v>
      </c>
      <c r="H821" s="1">
        <v>0.11</v>
      </c>
      <c r="I821" s="1">
        <v>0.66</v>
      </c>
      <c r="J821">
        <v>10</v>
      </c>
      <c r="K821" s="3">
        <v>0</v>
      </c>
      <c r="L821" s="3">
        <v>10</v>
      </c>
      <c r="M821" s="4">
        <v>9</v>
      </c>
      <c r="R821" s="3">
        <v>0</v>
      </c>
      <c r="S821">
        <f t="shared" si="24"/>
        <v>10</v>
      </c>
      <c r="T821">
        <f t="shared" si="25"/>
        <v>9</v>
      </c>
    </row>
    <row r="822" spans="1:20" hidden="1" x14ac:dyDescent="0.25">
      <c r="A822" s="2" t="s">
        <v>123</v>
      </c>
      <c r="B822" s="2" t="s">
        <v>74</v>
      </c>
      <c r="C822" s="2" t="s">
        <v>19</v>
      </c>
      <c r="F822" s="1">
        <v>22</v>
      </c>
      <c r="G822" s="1">
        <v>3.02</v>
      </c>
      <c r="H822" s="1">
        <v>1.89</v>
      </c>
      <c r="I822" s="1">
        <v>1.1200000000000001</v>
      </c>
      <c r="J822">
        <v>9</v>
      </c>
      <c r="L822" s="3">
        <v>0</v>
      </c>
      <c r="M822" s="4">
        <v>9</v>
      </c>
      <c r="O822" s="3">
        <v>9</v>
      </c>
      <c r="S822">
        <f t="shared" si="24"/>
        <v>9</v>
      </c>
      <c r="T822">
        <f t="shared" si="25"/>
        <v>9</v>
      </c>
    </row>
    <row r="823" spans="1:20" hidden="1" x14ac:dyDescent="0.25">
      <c r="A823" s="2" t="s">
        <v>123</v>
      </c>
      <c r="B823" s="2" t="s">
        <v>85</v>
      </c>
      <c r="C823" s="2" t="s">
        <v>21</v>
      </c>
      <c r="F823" s="1">
        <v>5</v>
      </c>
      <c r="G823" s="1">
        <v>2.5499999999999998</v>
      </c>
      <c r="H823" s="1">
        <v>0.02</v>
      </c>
      <c r="I823" s="1">
        <v>0.06</v>
      </c>
      <c r="J823">
        <v>8</v>
      </c>
      <c r="L823" s="3">
        <v>8</v>
      </c>
      <c r="M823" s="4">
        <v>8</v>
      </c>
      <c r="S823">
        <f t="shared" si="24"/>
        <v>8</v>
      </c>
      <c r="T823">
        <f t="shared" si="25"/>
        <v>8</v>
      </c>
    </row>
    <row r="824" spans="1:20" hidden="1" x14ac:dyDescent="0.25">
      <c r="A824" s="2" t="s">
        <v>123</v>
      </c>
      <c r="B824" s="2" t="s">
        <v>35</v>
      </c>
      <c r="C824" s="2" t="s">
        <v>21</v>
      </c>
      <c r="F824" s="1">
        <v>37</v>
      </c>
      <c r="G824" s="1">
        <v>2.29</v>
      </c>
      <c r="H824" s="1">
        <v>3.42</v>
      </c>
      <c r="I824" s="1">
        <v>0.45</v>
      </c>
      <c r="J824">
        <v>7</v>
      </c>
      <c r="K824" s="3">
        <v>0</v>
      </c>
      <c r="L824" s="3">
        <v>7</v>
      </c>
      <c r="M824" s="4">
        <v>7</v>
      </c>
      <c r="S824">
        <f t="shared" si="24"/>
        <v>7</v>
      </c>
      <c r="T824">
        <f t="shared" si="25"/>
        <v>7</v>
      </c>
    </row>
    <row r="825" spans="1:20" hidden="1" x14ac:dyDescent="0.25">
      <c r="A825" s="2" t="s">
        <v>123</v>
      </c>
      <c r="B825" s="2" t="s">
        <v>84</v>
      </c>
      <c r="C825" s="2" t="s">
        <v>21</v>
      </c>
      <c r="D825" s="4">
        <v>4</v>
      </c>
      <c r="F825" s="1">
        <v>2</v>
      </c>
      <c r="G825" s="1">
        <v>0.37</v>
      </c>
      <c r="H825" s="1">
        <v>0.03</v>
      </c>
      <c r="I825" s="1">
        <v>0.09</v>
      </c>
      <c r="J825">
        <v>6</v>
      </c>
      <c r="L825" s="3">
        <v>1</v>
      </c>
      <c r="M825" s="4">
        <v>1</v>
      </c>
      <c r="N825" s="4">
        <v>0</v>
      </c>
      <c r="O825" s="3">
        <v>5</v>
      </c>
      <c r="P825" s="4">
        <v>0</v>
      </c>
      <c r="S825">
        <f t="shared" si="24"/>
        <v>6</v>
      </c>
      <c r="T825">
        <f t="shared" si="25"/>
        <v>5</v>
      </c>
    </row>
    <row r="826" spans="1:20" hidden="1" x14ac:dyDescent="0.25">
      <c r="A826" s="2" t="s">
        <v>123</v>
      </c>
      <c r="B826" s="2" t="s">
        <v>56</v>
      </c>
      <c r="C826" s="2" t="s">
        <v>21</v>
      </c>
      <c r="F826" s="1">
        <v>18</v>
      </c>
      <c r="G826" s="1">
        <v>2.15</v>
      </c>
      <c r="H826" s="1">
        <v>1.76</v>
      </c>
      <c r="I826" s="1">
        <v>0.42</v>
      </c>
      <c r="J826">
        <v>6</v>
      </c>
      <c r="K826" s="3">
        <v>1</v>
      </c>
      <c r="L826" s="3">
        <v>2</v>
      </c>
      <c r="M826" s="4">
        <v>6</v>
      </c>
      <c r="N826" s="4">
        <v>0</v>
      </c>
      <c r="O826" s="3">
        <v>5</v>
      </c>
      <c r="R826" s="3">
        <v>0</v>
      </c>
      <c r="S826">
        <f t="shared" si="24"/>
        <v>6</v>
      </c>
      <c r="T826">
        <f t="shared" si="25"/>
        <v>6</v>
      </c>
    </row>
    <row r="827" spans="1:20" hidden="1" x14ac:dyDescent="0.25">
      <c r="A827" s="2" t="s">
        <v>123</v>
      </c>
      <c r="B827" s="2" t="s">
        <v>25</v>
      </c>
      <c r="C827" s="2" t="s">
        <v>19</v>
      </c>
      <c r="F827" s="1">
        <v>35</v>
      </c>
      <c r="G827" s="1">
        <v>1.76</v>
      </c>
      <c r="H827" s="1">
        <v>3.9</v>
      </c>
      <c r="I827" s="1">
        <v>0.04</v>
      </c>
      <c r="J827">
        <v>5</v>
      </c>
      <c r="K827" s="3">
        <v>0</v>
      </c>
      <c r="L827" s="3">
        <v>5</v>
      </c>
      <c r="M827" s="4">
        <v>5</v>
      </c>
      <c r="O827" s="3">
        <v>1</v>
      </c>
      <c r="S827">
        <f t="shared" si="24"/>
        <v>6</v>
      </c>
      <c r="T827">
        <f t="shared" si="25"/>
        <v>5</v>
      </c>
    </row>
    <row r="828" spans="1:20" hidden="1" x14ac:dyDescent="0.25">
      <c r="A828" s="2" t="s">
        <v>123</v>
      </c>
      <c r="B828" s="2" t="s">
        <v>34</v>
      </c>
      <c r="C828" s="2" t="s">
        <v>21</v>
      </c>
      <c r="E828" s="4">
        <v>0</v>
      </c>
      <c r="F828" s="1">
        <v>18</v>
      </c>
      <c r="G828" s="1">
        <v>1.82</v>
      </c>
      <c r="J828">
        <v>5</v>
      </c>
      <c r="K828" s="3">
        <v>0</v>
      </c>
      <c r="L828" s="3">
        <v>2</v>
      </c>
      <c r="M828" s="4">
        <v>5</v>
      </c>
      <c r="O828" s="3">
        <v>2</v>
      </c>
      <c r="R828" s="3">
        <v>2</v>
      </c>
      <c r="S828">
        <f t="shared" si="24"/>
        <v>6</v>
      </c>
      <c r="T828">
        <f t="shared" si="25"/>
        <v>5</v>
      </c>
    </row>
    <row r="829" spans="1:20" hidden="1" x14ac:dyDescent="0.25">
      <c r="A829" s="2" t="s">
        <v>123</v>
      </c>
      <c r="B829" s="2" t="s">
        <v>92</v>
      </c>
      <c r="C829" s="2" t="s">
        <v>21</v>
      </c>
      <c r="D829" s="4">
        <v>5</v>
      </c>
      <c r="J829">
        <v>5</v>
      </c>
      <c r="L829" s="3">
        <v>0</v>
      </c>
      <c r="N829" s="4">
        <v>0</v>
      </c>
      <c r="O829" s="3">
        <v>5</v>
      </c>
      <c r="P829" s="4">
        <v>0</v>
      </c>
      <c r="S829">
        <f t="shared" si="24"/>
        <v>5</v>
      </c>
      <c r="T829">
        <f t="shared" si="25"/>
        <v>5</v>
      </c>
    </row>
    <row r="830" spans="1:20" hidden="1" x14ac:dyDescent="0.25">
      <c r="A830" s="2" t="s">
        <v>123</v>
      </c>
      <c r="B830" s="2" t="s">
        <v>78</v>
      </c>
      <c r="C830" s="2" t="s">
        <v>21</v>
      </c>
      <c r="F830" s="1">
        <v>3</v>
      </c>
      <c r="G830" s="1">
        <v>1.48</v>
      </c>
      <c r="J830">
        <v>4</v>
      </c>
      <c r="K830" s="3">
        <v>2</v>
      </c>
      <c r="L830" s="3">
        <v>0</v>
      </c>
      <c r="M830" s="4">
        <v>4</v>
      </c>
      <c r="O830" s="3">
        <v>6</v>
      </c>
      <c r="S830">
        <f t="shared" si="24"/>
        <v>4</v>
      </c>
      <c r="T830">
        <f t="shared" si="25"/>
        <v>4</v>
      </c>
    </row>
    <row r="831" spans="1:20" hidden="1" x14ac:dyDescent="0.25">
      <c r="A831" s="2" t="s">
        <v>123</v>
      </c>
      <c r="B831" s="2" t="s">
        <v>51</v>
      </c>
      <c r="C831" s="2" t="s">
        <v>21</v>
      </c>
      <c r="D831" s="4">
        <v>3</v>
      </c>
      <c r="F831" s="1">
        <v>0</v>
      </c>
      <c r="G831" s="1">
        <v>0</v>
      </c>
      <c r="I831" s="1">
        <v>0</v>
      </c>
      <c r="J831">
        <v>3</v>
      </c>
      <c r="K831" s="3">
        <v>0</v>
      </c>
      <c r="L831" s="3">
        <v>3</v>
      </c>
      <c r="M831" s="4">
        <v>0</v>
      </c>
      <c r="N831" s="4">
        <v>0</v>
      </c>
      <c r="O831" s="3">
        <v>0</v>
      </c>
      <c r="S831">
        <f t="shared" si="24"/>
        <v>3</v>
      </c>
      <c r="T831">
        <f t="shared" si="25"/>
        <v>3</v>
      </c>
    </row>
    <row r="832" spans="1:20" hidden="1" x14ac:dyDescent="0.25">
      <c r="A832" s="2" t="s">
        <v>123</v>
      </c>
      <c r="B832" s="2" t="s">
        <v>58</v>
      </c>
      <c r="C832" s="2" t="s">
        <v>21</v>
      </c>
      <c r="F832" s="1">
        <v>3</v>
      </c>
      <c r="G832" s="1">
        <v>0.92</v>
      </c>
      <c r="H832" s="1">
        <v>0.28000000000000003</v>
      </c>
      <c r="I832" s="1">
        <v>0.03</v>
      </c>
      <c r="J832">
        <v>3</v>
      </c>
      <c r="K832" s="3">
        <v>1</v>
      </c>
      <c r="L832" s="3">
        <v>4</v>
      </c>
      <c r="M832" s="4">
        <v>3</v>
      </c>
      <c r="S832">
        <f t="shared" si="24"/>
        <v>3</v>
      </c>
      <c r="T832">
        <f t="shared" si="25"/>
        <v>3</v>
      </c>
    </row>
    <row r="833" spans="1:20" hidden="1" x14ac:dyDescent="0.25">
      <c r="A833" s="2" t="s">
        <v>123</v>
      </c>
      <c r="B833" s="2" t="s">
        <v>24</v>
      </c>
      <c r="C833" s="2" t="s">
        <v>21</v>
      </c>
      <c r="F833" s="1">
        <v>1</v>
      </c>
      <c r="G833" s="1">
        <v>0.77</v>
      </c>
      <c r="H833" s="1">
        <v>0.01</v>
      </c>
      <c r="I833" s="1">
        <v>0.01</v>
      </c>
      <c r="J833">
        <v>2</v>
      </c>
      <c r="K833" s="3">
        <v>0</v>
      </c>
      <c r="L833" s="3">
        <v>2</v>
      </c>
      <c r="M833" s="4">
        <v>2</v>
      </c>
      <c r="S833">
        <f t="shared" si="24"/>
        <v>2</v>
      </c>
      <c r="T833">
        <f t="shared" si="25"/>
        <v>2</v>
      </c>
    </row>
    <row r="834" spans="1:20" hidden="1" x14ac:dyDescent="0.25">
      <c r="A834" s="2" t="s">
        <v>123</v>
      </c>
      <c r="B834" s="2" t="s">
        <v>38</v>
      </c>
      <c r="C834" s="2" t="s">
        <v>21</v>
      </c>
      <c r="D834" s="4">
        <v>0</v>
      </c>
      <c r="J834">
        <v>2</v>
      </c>
      <c r="K834" s="3">
        <v>0</v>
      </c>
      <c r="L834" s="3">
        <v>2</v>
      </c>
      <c r="Q834" s="4">
        <v>2</v>
      </c>
      <c r="R834" s="3">
        <v>0</v>
      </c>
      <c r="S834">
        <f t="shared" ref="S834:S897" si="26">-K834+L834+O834+R834</f>
        <v>2</v>
      </c>
      <c r="T834">
        <f t="shared" ref="T834:T897" si="27">M834+N834+P834+Q834+D834+E834</f>
        <v>2</v>
      </c>
    </row>
    <row r="835" spans="1:20" hidden="1" x14ac:dyDescent="0.25">
      <c r="A835" s="2" t="s">
        <v>123</v>
      </c>
      <c r="B835" s="2" t="s">
        <v>40</v>
      </c>
      <c r="C835" s="2" t="s">
        <v>21</v>
      </c>
      <c r="E835" s="4">
        <v>2</v>
      </c>
      <c r="F835" s="1">
        <v>0</v>
      </c>
      <c r="G835" s="1">
        <v>0.01</v>
      </c>
      <c r="H835" s="1">
        <v>0.02</v>
      </c>
      <c r="I835" s="1">
        <v>0</v>
      </c>
      <c r="J835">
        <v>2</v>
      </c>
      <c r="K835" s="3">
        <v>0</v>
      </c>
      <c r="L835" s="3">
        <v>2</v>
      </c>
      <c r="M835" s="4">
        <v>0</v>
      </c>
      <c r="Q835" s="4">
        <v>0</v>
      </c>
      <c r="R835" s="3">
        <v>0</v>
      </c>
      <c r="S835">
        <f t="shared" si="26"/>
        <v>2</v>
      </c>
      <c r="T835">
        <f t="shared" si="27"/>
        <v>2</v>
      </c>
    </row>
    <row r="836" spans="1:20" hidden="1" x14ac:dyDescent="0.25">
      <c r="A836" s="2" t="s">
        <v>123</v>
      </c>
      <c r="B836" s="2" t="s">
        <v>53</v>
      </c>
      <c r="C836" s="2" t="s">
        <v>21</v>
      </c>
      <c r="F836" s="1">
        <v>6</v>
      </c>
      <c r="G836" s="1">
        <v>0.7</v>
      </c>
      <c r="I836" s="1">
        <v>0.01</v>
      </c>
      <c r="J836">
        <v>2</v>
      </c>
      <c r="K836" s="3">
        <v>0</v>
      </c>
      <c r="L836" s="3">
        <v>0</v>
      </c>
      <c r="M836" s="4">
        <v>2</v>
      </c>
      <c r="O836" s="3">
        <v>2</v>
      </c>
      <c r="S836">
        <f t="shared" si="26"/>
        <v>2</v>
      </c>
      <c r="T836">
        <f t="shared" si="27"/>
        <v>2</v>
      </c>
    </row>
    <row r="837" spans="1:20" hidden="1" x14ac:dyDescent="0.25">
      <c r="A837" s="2" t="s">
        <v>123</v>
      </c>
      <c r="B837" s="2" t="s">
        <v>103</v>
      </c>
      <c r="C837" s="2" t="s">
        <v>21</v>
      </c>
      <c r="F837" s="1">
        <v>0</v>
      </c>
      <c r="G837" s="1">
        <v>0.52</v>
      </c>
      <c r="H837" s="1">
        <v>0</v>
      </c>
      <c r="I837" s="1">
        <v>0</v>
      </c>
      <c r="J837">
        <v>2</v>
      </c>
      <c r="K837" s="3">
        <v>0</v>
      </c>
      <c r="L837" s="3">
        <v>2</v>
      </c>
      <c r="M837" s="4">
        <v>2</v>
      </c>
      <c r="R837" s="3">
        <v>0</v>
      </c>
      <c r="S837">
        <f t="shared" si="26"/>
        <v>2</v>
      </c>
      <c r="T837">
        <f t="shared" si="27"/>
        <v>2</v>
      </c>
    </row>
    <row r="838" spans="1:20" hidden="1" x14ac:dyDescent="0.25">
      <c r="A838" s="2" t="s">
        <v>123</v>
      </c>
      <c r="B838" s="2" t="s">
        <v>108</v>
      </c>
      <c r="C838" s="2" t="s">
        <v>21</v>
      </c>
      <c r="D838" s="4">
        <v>2</v>
      </c>
      <c r="J838">
        <v>2</v>
      </c>
      <c r="L838" s="3">
        <v>2</v>
      </c>
      <c r="O838" s="3">
        <v>0</v>
      </c>
      <c r="S838">
        <f t="shared" si="26"/>
        <v>2</v>
      </c>
      <c r="T838">
        <f t="shared" si="27"/>
        <v>2</v>
      </c>
    </row>
    <row r="839" spans="1:20" hidden="1" x14ac:dyDescent="0.25">
      <c r="A839" s="2" t="s">
        <v>123</v>
      </c>
      <c r="B839" s="2" t="s">
        <v>20</v>
      </c>
      <c r="C839" s="2" t="s">
        <v>21</v>
      </c>
      <c r="F839" s="1">
        <v>0</v>
      </c>
      <c r="G839" s="1">
        <v>0.46</v>
      </c>
      <c r="H839" s="1">
        <v>0</v>
      </c>
      <c r="I839" s="1">
        <v>0.01</v>
      </c>
      <c r="J839">
        <v>1</v>
      </c>
      <c r="K839" s="3">
        <v>0</v>
      </c>
      <c r="L839" s="3">
        <v>1</v>
      </c>
      <c r="M839" s="4">
        <v>1</v>
      </c>
      <c r="S839">
        <f t="shared" si="26"/>
        <v>1</v>
      </c>
      <c r="T839">
        <f t="shared" si="27"/>
        <v>1</v>
      </c>
    </row>
    <row r="840" spans="1:20" hidden="1" x14ac:dyDescent="0.25">
      <c r="A840" s="2" t="s">
        <v>123</v>
      </c>
      <c r="B840" s="2" t="s">
        <v>83</v>
      </c>
      <c r="C840" s="2" t="s">
        <v>21</v>
      </c>
      <c r="F840" s="1">
        <v>6</v>
      </c>
      <c r="G840" s="1">
        <v>0.4</v>
      </c>
      <c r="H840" s="1">
        <v>0.55000000000000004</v>
      </c>
      <c r="I840" s="1">
        <v>0.28999999999999998</v>
      </c>
      <c r="J840">
        <v>1</v>
      </c>
      <c r="K840" s="3">
        <v>0</v>
      </c>
      <c r="L840" s="3">
        <v>1</v>
      </c>
      <c r="M840" s="4">
        <v>1</v>
      </c>
      <c r="R840" s="3">
        <v>0</v>
      </c>
      <c r="S840">
        <f t="shared" si="26"/>
        <v>1</v>
      </c>
      <c r="T840">
        <f t="shared" si="27"/>
        <v>1</v>
      </c>
    </row>
    <row r="841" spans="1:20" hidden="1" x14ac:dyDescent="0.25">
      <c r="A841" s="2" t="s">
        <v>123</v>
      </c>
      <c r="B841" s="2" t="s">
        <v>28</v>
      </c>
      <c r="C841" s="2" t="s">
        <v>21</v>
      </c>
      <c r="F841" s="1">
        <v>1</v>
      </c>
      <c r="G841" s="1">
        <v>0.17</v>
      </c>
      <c r="J841">
        <v>1</v>
      </c>
      <c r="K841" s="3">
        <v>47</v>
      </c>
      <c r="L841" s="3">
        <v>14</v>
      </c>
      <c r="M841" s="4">
        <v>1</v>
      </c>
      <c r="O841" s="3">
        <v>30</v>
      </c>
      <c r="R841" s="3">
        <v>3</v>
      </c>
      <c r="S841">
        <f t="shared" si="26"/>
        <v>0</v>
      </c>
      <c r="T841">
        <f t="shared" si="27"/>
        <v>1</v>
      </c>
    </row>
    <row r="842" spans="1:20" hidden="1" x14ac:dyDescent="0.25">
      <c r="A842" s="2" t="s">
        <v>123</v>
      </c>
      <c r="B842" s="2" t="s">
        <v>88</v>
      </c>
      <c r="C842" s="2" t="s">
        <v>21</v>
      </c>
      <c r="F842" s="1">
        <v>0</v>
      </c>
      <c r="G842" s="1">
        <v>0.31</v>
      </c>
      <c r="H842" s="1">
        <v>0</v>
      </c>
      <c r="I842" s="1">
        <v>0.01</v>
      </c>
      <c r="J842">
        <v>1</v>
      </c>
      <c r="L842" s="3">
        <v>1</v>
      </c>
      <c r="M842" s="4">
        <v>1</v>
      </c>
      <c r="S842">
        <f t="shared" si="26"/>
        <v>1</v>
      </c>
      <c r="T842">
        <f t="shared" si="27"/>
        <v>1</v>
      </c>
    </row>
    <row r="843" spans="1:20" hidden="1" x14ac:dyDescent="0.25">
      <c r="A843" s="2" t="s">
        <v>123</v>
      </c>
      <c r="B843" s="2" t="s">
        <v>93</v>
      </c>
      <c r="C843" s="2" t="s">
        <v>21</v>
      </c>
      <c r="F843" s="1">
        <v>7</v>
      </c>
      <c r="G843" s="1">
        <v>0.3</v>
      </c>
      <c r="H843" s="1">
        <v>0.81</v>
      </c>
      <c r="J843">
        <v>1</v>
      </c>
      <c r="L843" s="3">
        <v>1</v>
      </c>
      <c r="M843" s="4">
        <v>1</v>
      </c>
      <c r="S843">
        <f t="shared" si="26"/>
        <v>1</v>
      </c>
      <c r="T843">
        <f t="shared" si="27"/>
        <v>1</v>
      </c>
    </row>
    <row r="844" spans="1:20" hidden="1" x14ac:dyDescent="0.25">
      <c r="A844" s="2" t="s">
        <v>123</v>
      </c>
      <c r="B844" s="2" t="s">
        <v>45</v>
      </c>
      <c r="C844" s="2" t="s">
        <v>21</v>
      </c>
      <c r="E844" s="4">
        <v>1</v>
      </c>
      <c r="J844">
        <v>1</v>
      </c>
      <c r="K844" s="3">
        <v>0</v>
      </c>
      <c r="L844" s="3">
        <v>1</v>
      </c>
      <c r="S844">
        <f t="shared" si="26"/>
        <v>1</v>
      </c>
      <c r="T844">
        <f t="shared" si="27"/>
        <v>1</v>
      </c>
    </row>
    <row r="845" spans="1:20" hidden="1" x14ac:dyDescent="0.25">
      <c r="A845" s="2" t="s">
        <v>123</v>
      </c>
      <c r="B845" s="2" t="s">
        <v>46</v>
      </c>
      <c r="C845" s="2" t="s">
        <v>21</v>
      </c>
      <c r="F845" s="1">
        <v>4</v>
      </c>
      <c r="G845" s="1">
        <v>0.18</v>
      </c>
      <c r="H845" s="1">
        <v>0.5</v>
      </c>
      <c r="J845">
        <v>1</v>
      </c>
      <c r="K845" s="3">
        <v>0</v>
      </c>
      <c r="L845" s="3">
        <v>1</v>
      </c>
      <c r="M845" s="4">
        <v>1</v>
      </c>
      <c r="R845" s="3">
        <v>0</v>
      </c>
      <c r="S845">
        <f t="shared" si="26"/>
        <v>1</v>
      </c>
      <c r="T845">
        <f t="shared" si="27"/>
        <v>1</v>
      </c>
    </row>
    <row r="846" spans="1:20" hidden="1" x14ac:dyDescent="0.25">
      <c r="A846" s="2" t="s">
        <v>123</v>
      </c>
      <c r="B846" s="2" t="s">
        <v>61</v>
      </c>
      <c r="C846" s="2" t="s">
        <v>21</v>
      </c>
      <c r="D846" s="4">
        <v>1</v>
      </c>
      <c r="F846" s="1">
        <v>0</v>
      </c>
      <c r="G846" s="1">
        <v>0</v>
      </c>
      <c r="J846">
        <v>1</v>
      </c>
      <c r="K846" s="3">
        <v>0</v>
      </c>
      <c r="L846" s="3">
        <v>1</v>
      </c>
      <c r="M846" s="4">
        <v>0</v>
      </c>
      <c r="O846" s="3">
        <v>0</v>
      </c>
      <c r="S846">
        <f t="shared" si="26"/>
        <v>1</v>
      </c>
      <c r="T846">
        <f t="shared" si="27"/>
        <v>1</v>
      </c>
    </row>
    <row r="847" spans="1:20" hidden="1" x14ac:dyDescent="0.25">
      <c r="A847" s="2" t="s">
        <v>123</v>
      </c>
      <c r="B847" s="2" t="s">
        <v>109</v>
      </c>
      <c r="C847" s="2" t="s">
        <v>19</v>
      </c>
      <c r="E847" s="4">
        <v>0</v>
      </c>
      <c r="F847" s="1">
        <v>0</v>
      </c>
      <c r="G847" s="1">
        <v>0.18</v>
      </c>
      <c r="H847" s="1">
        <v>0.01</v>
      </c>
      <c r="I847" s="1">
        <v>0.05</v>
      </c>
      <c r="J847">
        <v>1</v>
      </c>
      <c r="K847" s="3">
        <v>0</v>
      </c>
      <c r="L847" s="3">
        <v>1</v>
      </c>
      <c r="M847" s="4">
        <v>1</v>
      </c>
      <c r="R847" s="3">
        <v>0</v>
      </c>
      <c r="S847">
        <f t="shared" si="26"/>
        <v>1</v>
      </c>
      <c r="T847">
        <f t="shared" si="27"/>
        <v>1</v>
      </c>
    </row>
    <row r="848" spans="1:20" hidden="1" x14ac:dyDescent="0.25">
      <c r="A848" s="2" t="s">
        <v>123</v>
      </c>
      <c r="B848" s="2" t="s">
        <v>112</v>
      </c>
      <c r="C848" s="2" t="s">
        <v>21</v>
      </c>
      <c r="D848" s="4">
        <v>1</v>
      </c>
      <c r="F848" s="1">
        <v>1</v>
      </c>
      <c r="G848" s="1">
        <v>0.12</v>
      </c>
      <c r="H848" s="1">
        <v>0</v>
      </c>
      <c r="I848" s="1">
        <v>0.02</v>
      </c>
      <c r="J848">
        <v>1</v>
      </c>
      <c r="L848" s="3">
        <v>0</v>
      </c>
      <c r="M848" s="4">
        <v>0</v>
      </c>
      <c r="N848" s="4">
        <v>0</v>
      </c>
      <c r="O848" s="3">
        <v>1</v>
      </c>
      <c r="P848" s="4">
        <v>0</v>
      </c>
      <c r="R848" s="3">
        <v>0</v>
      </c>
      <c r="S848">
        <f t="shared" si="26"/>
        <v>1</v>
      </c>
      <c r="T848">
        <f t="shared" si="27"/>
        <v>1</v>
      </c>
    </row>
    <row r="849" spans="1:20" hidden="1" x14ac:dyDescent="0.25">
      <c r="A849" s="2" t="s">
        <v>123</v>
      </c>
      <c r="B849" s="2" t="s">
        <v>81</v>
      </c>
      <c r="C849" s="2" t="s">
        <v>21</v>
      </c>
      <c r="E849" s="4">
        <v>0</v>
      </c>
      <c r="J849">
        <v>0</v>
      </c>
      <c r="K849" s="3">
        <v>3</v>
      </c>
      <c r="L849" s="3">
        <v>1</v>
      </c>
      <c r="O849" s="3">
        <v>3</v>
      </c>
      <c r="S849">
        <f t="shared" si="26"/>
        <v>1</v>
      </c>
      <c r="T849">
        <f t="shared" si="27"/>
        <v>0</v>
      </c>
    </row>
    <row r="850" spans="1:20" hidden="1" x14ac:dyDescent="0.25">
      <c r="A850" s="2" t="s">
        <v>123</v>
      </c>
      <c r="B850" s="2" t="s">
        <v>22</v>
      </c>
      <c r="C850" s="2" t="s">
        <v>21</v>
      </c>
      <c r="F850" s="1">
        <v>2</v>
      </c>
      <c r="G850" s="1">
        <v>0.16</v>
      </c>
      <c r="H850" s="1">
        <v>0.01</v>
      </c>
      <c r="I850" s="1">
        <v>7.0000000000000007E-2</v>
      </c>
      <c r="J850">
        <v>0</v>
      </c>
      <c r="K850" s="3">
        <v>0</v>
      </c>
      <c r="L850" s="3">
        <v>0</v>
      </c>
      <c r="M850" s="4">
        <v>0</v>
      </c>
      <c r="S850">
        <f t="shared" si="26"/>
        <v>0</v>
      </c>
      <c r="T850">
        <f t="shared" si="27"/>
        <v>0</v>
      </c>
    </row>
    <row r="851" spans="1:20" hidden="1" x14ac:dyDescent="0.25">
      <c r="A851" s="2" t="s">
        <v>123</v>
      </c>
      <c r="B851" s="2" t="s">
        <v>23</v>
      </c>
      <c r="C851" s="2" t="s">
        <v>21</v>
      </c>
      <c r="F851" s="1">
        <v>0</v>
      </c>
      <c r="G851" s="1">
        <v>0.16</v>
      </c>
      <c r="I851" s="1">
        <v>0</v>
      </c>
      <c r="J851">
        <v>0</v>
      </c>
      <c r="K851" s="3">
        <v>0</v>
      </c>
      <c r="L851" s="3">
        <v>1</v>
      </c>
      <c r="M851" s="4">
        <v>0</v>
      </c>
      <c r="R851" s="3">
        <v>0</v>
      </c>
      <c r="S851">
        <f t="shared" si="26"/>
        <v>1</v>
      </c>
      <c r="T851">
        <f t="shared" si="27"/>
        <v>0</v>
      </c>
    </row>
    <row r="852" spans="1:20" hidden="1" x14ac:dyDescent="0.25">
      <c r="A852" s="2" t="s">
        <v>123</v>
      </c>
      <c r="B852" s="2" t="s">
        <v>82</v>
      </c>
      <c r="C852" s="2" t="s">
        <v>19</v>
      </c>
      <c r="E852" s="4">
        <v>0</v>
      </c>
      <c r="F852" s="1">
        <v>0</v>
      </c>
      <c r="G852" s="1">
        <v>0</v>
      </c>
      <c r="H852" s="1">
        <v>0</v>
      </c>
      <c r="I852" s="1">
        <v>0</v>
      </c>
      <c r="J852">
        <v>0</v>
      </c>
      <c r="L852" s="3">
        <v>0</v>
      </c>
      <c r="M852" s="4">
        <v>0</v>
      </c>
      <c r="S852">
        <f t="shared" si="26"/>
        <v>0</v>
      </c>
      <c r="T852">
        <f t="shared" si="27"/>
        <v>0</v>
      </c>
    </row>
    <row r="853" spans="1:20" hidden="1" x14ac:dyDescent="0.25">
      <c r="A853" s="2" t="s">
        <v>123</v>
      </c>
      <c r="B853" s="2" t="s">
        <v>86</v>
      </c>
      <c r="C853" s="2" t="s">
        <v>21</v>
      </c>
      <c r="F853" s="1">
        <v>0</v>
      </c>
      <c r="G853" s="1">
        <v>0.1</v>
      </c>
      <c r="J853">
        <v>0</v>
      </c>
      <c r="K853" s="3">
        <v>2</v>
      </c>
      <c r="L853" s="3">
        <v>0</v>
      </c>
      <c r="M853" s="4">
        <v>0</v>
      </c>
      <c r="O853" s="3">
        <v>2</v>
      </c>
      <c r="S853">
        <f t="shared" si="26"/>
        <v>0</v>
      </c>
      <c r="T853">
        <f t="shared" si="27"/>
        <v>0</v>
      </c>
    </row>
    <row r="854" spans="1:20" hidden="1" x14ac:dyDescent="0.25">
      <c r="A854" s="2" t="s">
        <v>123</v>
      </c>
      <c r="B854" s="2" t="s">
        <v>87</v>
      </c>
      <c r="C854" s="2" t="s">
        <v>19</v>
      </c>
      <c r="E854" s="4">
        <v>0</v>
      </c>
      <c r="F854" s="1">
        <v>0</v>
      </c>
      <c r="G854" s="1">
        <v>0</v>
      </c>
      <c r="H854" s="1">
        <v>0</v>
      </c>
      <c r="I854" s="1">
        <v>0</v>
      </c>
      <c r="J854">
        <v>0</v>
      </c>
      <c r="K854" s="3">
        <v>0</v>
      </c>
      <c r="L854" s="3">
        <v>0</v>
      </c>
      <c r="M854" s="4">
        <v>0</v>
      </c>
      <c r="S854">
        <f t="shared" si="26"/>
        <v>0</v>
      </c>
      <c r="T854">
        <f t="shared" si="27"/>
        <v>0</v>
      </c>
    </row>
    <row r="855" spans="1:20" hidden="1" x14ac:dyDescent="0.25">
      <c r="A855" s="2" t="s">
        <v>123</v>
      </c>
      <c r="B855" s="2" t="s">
        <v>30</v>
      </c>
      <c r="C855" s="2" t="s">
        <v>21</v>
      </c>
      <c r="F855" s="1">
        <v>0</v>
      </c>
      <c r="G855" s="1">
        <v>0.08</v>
      </c>
      <c r="H855" s="1">
        <v>0.03</v>
      </c>
      <c r="I855" s="1">
        <v>0</v>
      </c>
      <c r="J855">
        <v>0</v>
      </c>
      <c r="K855" s="3">
        <v>0</v>
      </c>
      <c r="L855" s="3">
        <v>0</v>
      </c>
      <c r="M855" s="4">
        <v>0</v>
      </c>
      <c r="R855" s="3">
        <v>0</v>
      </c>
      <c r="S855">
        <f t="shared" si="26"/>
        <v>0</v>
      </c>
      <c r="T855">
        <f t="shared" si="27"/>
        <v>0</v>
      </c>
    </row>
    <row r="856" spans="1:20" hidden="1" x14ac:dyDescent="0.25">
      <c r="A856" s="2" t="s">
        <v>123</v>
      </c>
      <c r="B856" s="2" t="s">
        <v>89</v>
      </c>
      <c r="C856" s="2" t="s">
        <v>19</v>
      </c>
      <c r="E856" s="4">
        <v>0</v>
      </c>
      <c r="F856" s="1">
        <v>0</v>
      </c>
      <c r="G856" s="1">
        <v>0.02</v>
      </c>
      <c r="H856" s="1">
        <v>0</v>
      </c>
      <c r="I856" s="1">
        <v>0</v>
      </c>
      <c r="J856">
        <v>0</v>
      </c>
      <c r="K856" s="3">
        <v>5</v>
      </c>
      <c r="L856" s="3">
        <v>0</v>
      </c>
      <c r="M856" s="4">
        <v>0</v>
      </c>
      <c r="O856" s="3">
        <v>5</v>
      </c>
      <c r="S856">
        <f t="shared" si="26"/>
        <v>0</v>
      </c>
      <c r="T856">
        <f t="shared" si="27"/>
        <v>0</v>
      </c>
    </row>
    <row r="857" spans="1:20" hidden="1" x14ac:dyDescent="0.25">
      <c r="A857" s="2" t="s">
        <v>123</v>
      </c>
      <c r="B857" s="2" t="s">
        <v>31</v>
      </c>
      <c r="C857" s="2" t="s">
        <v>19</v>
      </c>
      <c r="F857" s="1">
        <v>0</v>
      </c>
      <c r="G857" s="1">
        <v>0.01</v>
      </c>
      <c r="H857" s="1">
        <v>0.01</v>
      </c>
      <c r="I857" s="1">
        <v>0</v>
      </c>
      <c r="J857">
        <v>0</v>
      </c>
      <c r="L857" s="3">
        <v>0</v>
      </c>
      <c r="M857" s="4">
        <v>0</v>
      </c>
      <c r="S857">
        <f t="shared" si="26"/>
        <v>0</v>
      </c>
      <c r="T857">
        <f t="shared" si="27"/>
        <v>0</v>
      </c>
    </row>
    <row r="858" spans="1:20" hidden="1" x14ac:dyDescent="0.25">
      <c r="A858" s="2" t="s">
        <v>123</v>
      </c>
      <c r="B858" s="2" t="s">
        <v>33</v>
      </c>
      <c r="C858" s="2" t="s">
        <v>21</v>
      </c>
      <c r="F858" s="1">
        <v>1</v>
      </c>
      <c r="G858" s="1">
        <v>0.15</v>
      </c>
      <c r="H858" s="1">
        <v>0</v>
      </c>
      <c r="I858" s="1">
        <v>0.01</v>
      </c>
      <c r="J858">
        <v>0</v>
      </c>
      <c r="K858" s="3">
        <v>0</v>
      </c>
      <c r="L858" s="3">
        <v>0</v>
      </c>
      <c r="M858" s="4">
        <v>0</v>
      </c>
      <c r="S858">
        <f t="shared" si="26"/>
        <v>0</v>
      </c>
      <c r="T858">
        <f t="shared" si="27"/>
        <v>0</v>
      </c>
    </row>
    <row r="859" spans="1:20" hidden="1" x14ac:dyDescent="0.25">
      <c r="A859" s="2" t="s">
        <v>123</v>
      </c>
      <c r="B859" s="2" t="s">
        <v>90</v>
      </c>
      <c r="C859" s="2" t="s">
        <v>21</v>
      </c>
      <c r="D859" s="4">
        <v>0</v>
      </c>
      <c r="J859">
        <v>0</v>
      </c>
      <c r="L859" s="3">
        <v>0</v>
      </c>
      <c r="S859">
        <f t="shared" si="26"/>
        <v>0</v>
      </c>
      <c r="T859">
        <f t="shared" si="27"/>
        <v>0</v>
      </c>
    </row>
    <row r="860" spans="1:20" hidden="1" x14ac:dyDescent="0.25">
      <c r="A860" s="2" t="s">
        <v>123</v>
      </c>
      <c r="B860" s="2" t="s">
        <v>91</v>
      </c>
      <c r="C860" s="2" t="s">
        <v>21</v>
      </c>
      <c r="D860" s="4">
        <v>0</v>
      </c>
      <c r="F860" s="1">
        <v>0</v>
      </c>
      <c r="G860" s="1">
        <v>0</v>
      </c>
      <c r="H860" s="1">
        <v>0</v>
      </c>
      <c r="I860" s="1">
        <v>0</v>
      </c>
      <c r="J860">
        <v>0</v>
      </c>
      <c r="L860" s="3">
        <v>0</v>
      </c>
      <c r="M860" s="4">
        <v>0</v>
      </c>
      <c r="S860">
        <f t="shared" si="26"/>
        <v>0</v>
      </c>
      <c r="T860">
        <f t="shared" si="27"/>
        <v>0</v>
      </c>
    </row>
    <row r="861" spans="1:20" hidden="1" x14ac:dyDescent="0.25">
      <c r="A861" s="2" t="s">
        <v>123</v>
      </c>
      <c r="B861" s="2" t="s">
        <v>41</v>
      </c>
      <c r="C861" s="2" t="s">
        <v>21</v>
      </c>
      <c r="E861" s="4">
        <v>0</v>
      </c>
      <c r="F861" s="1">
        <v>0</v>
      </c>
      <c r="G861" s="1">
        <v>0</v>
      </c>
      <c r="H861" s="1">
        <v>0</v>
      </c>
      <c r="J861">
        <v>0</v>
      </c>
      <c r="L861" s="3">
        <v>0</v>
      </c>
      <c r="M861" s="4">
        <v>0</v>
      </c>
      <c r="R861" s="3">
        <v>0</v>
      </c>
      <c r="S861">
        <f t="shared" si="26"/>
        <v>0</v>
      </c>
      <c r="T861">
        <f t="shared" si="27"/>
        <v>0</v>
      </c>
    </row>
    <row r="862" spans="1:20" hidden="1" x14ac:dyDescent="0.25">
      <c r="A862" s="2" t="s">
        <v>123</v>
      </c>
      <c r="B862" s="2" t="s">
        <v>42</v>
      </c>
      <c r="C862" s="2" t="s">
        <v>21</v>
      </c>
      <c r="F862" s="1">
        <v>0</v>
      </c>
      <c r="G862" s="1">
        <v>0</v>
      </c>
      <c r="H862" s="1">
        <v>0</v>
      </c>
      <c r="J862">
        <v>0</v>
      </c>
      <c r="L862" s="3">
        <v>0</v>
      </c>
      <c r="M862" s="4">
        <v>0</v>
      </c>
      <c r="S862">
        <f t="shared" si="26"/>
        <v>0</v>
      </c>
      <c r="T862">
        <f t="shared" si="27"/>
        <v>0</v>
      </c>
    </row>
    <row r="863" spans="1:20" hidden="1" x14ac:dyDescent="0.25">
      <c r="A863" s="2" t="s">
        <v>123</v>
      </c>
      <c r="B863" s="2" t="s">
        <v>43</v>
      </c>
      <c r="C863" s="2" t="s">
        <v>21</v>
      </c>
      <c r="E863" s="4">
        <v>0</v>
      </c>
      <c r="F863" s="1">
        <v>1</v>
      </c>
      <c r="G863" s="1">
        <v>0.03</v>
      </c>
      <c r="H863" s="1">
        <v>0.09</v>
      </c>
      <c r="J863">
        <v>0</v>
      </c>
      <c r="L863" s="3">
        <v>0</v>
      </c>
      <c r="M863" s="4">
        <v>0</v>
      </c>
      <c r="S863">
        <f t="shared" si="26"/>
        <v>0</v>
      </c>
      <c r="T863">
        <f t="shared" si="27"/>
        <v>0</v>
      </c>
    </row>
    <row r="864" spans="1:20" hidden="1" x14ac:dyDescent="0.25">
      <c r="A864" s="2" t="s">
        <v>123</v>
      </c>
      <c r="B864" s="2" t="s">
        <v>44</v>
      </c>
      <c r="C864" s="2" t="s">
        <v>21</v>
      </c>
      <c r="F864" s="1">
        <v>0</v>
      </c>
      <c r="G864" s="1">
        <v>0</v>
      </c>
      <c r="H864" s="1">
        <v>0</v>
      </c>
      <c r="J864">
        <v>0</v>
      </c>
      <c r="L864" s="3">
        <v>0</v>
      </c>
      <c r="M864" s="4">
        <v>0</v>
      </c>
      <c r="S864">
        <f t="shared" si="26"/>
        <v>0</v>
      </c>
      <c r="T864">
        <f t="shared" si="27"/>
        <v>0</v>
      </c>
    </row>
    <row r="865" spans="1:20" hidden="1" x14ac:dyDescent="0.25">
      <c r="A865" s="2" t="s">
        <v>123</v>
      </c>
      <c r="B865" s="2" t="s">
        <v>94</v>
      </c>
      <c r="C865" s="2" t="s">
        <v>21</v>
      </c>
      <c r="F865" s="1">
        <v>3</v>
      </c>
      <c r="G865" s="1">
        <v>0.14000000000000001</v>
      </c>
      <c r="H865" s="1">
        <v>0.39</v>
      </c>
      <c r="J865">
        <v>0</v>
      </c>
      <c r="L865" s="3">
        <v>0</v>
      </c>
      <c r="M865" s="4">
        <v>0</v>
      </c>
      <c r="S865">
        <f t="shared" si="26"/>
        <v>0</v>
      </c>
      <c r="T865">
        <f t="shared" si="27"/>
        <v>0</v>
      </c>
    </row>
    <row r="866" spans="1:20" hidden="1" x14ac:dyDescent="0.25">
      <c r="A866" s="2" t="s">
        <v>123</v>
      </c>
      <c r="B866" s="2" t="s">
        <v>95</v>
      </c>
      <c r="C866" s="2" t="s">
        <v>21</v>
      </c>
      <c r="F866" s="1">
        <v>0</v>
      </c>
      <c r="G866" s="1">
        <v>0.01</v>
      </c>
      <c r="H866" s="1">
        <v>0.02</v>
      </c>
      <c r="J866">
        <v>0</v>
      </c>
      <c r="L866" s="3">
        <v>0</v>
      </c>
      <c r="M866" s="4">
        <v>0</v>
      </c>
      <c r="S866">
        <f t="shared" si="26"/>
        <v>0</v>
      </c>
      <c r="T866">
        <f t="shared" si="27"/>
        <v>0</v>
      </c>
    </row>
    <row r="867" spans="1:20" hidden="1" x14ac:dyDescent="0.25">
      <c r="A867" s="2" t="s">
        <v>123</v>
      </c>
      <c r="B867" s="2" t="s">
        <v>47</v>
      </c>
      <c r="C867" s="2" t="s">
        <v>21</v>
      </c>
      <c r="F867" s="1">
        <v>0</v>
      </c>
      <c r="G867" s="1">
        <v>0</v>
      </c>
      <c r="H867" s="1">
        <v>0</v>
      </c>
      <c r="J867">
        <v>0</v>
      </c>
      <c r="L867" s="3">
        <v>0</v>
      </c>
      <c r="M867" s="4">
        <v>0</v>
      </c>
      <c r="S867">
        <f t="shared" si="26"/>
        <v>0</v>
      </c>
      <c r="T867">
        <f t="shared" si="27"/>
        <v>0</v>
      </c>
    </row>
    <row r="868" spans="1:20" hidden="1" x14ac:dyDescent="0.25">
      <c r="A868" s="2" t="s">
        <v>123</v>
      </c>
      <c r="B868" s="2" t="s">
        <v>96</v>
      </c>
      <c r="C868" s="2" t="s">
        <v>19</v>
      </c>
      <c r="E868" s="4">
        <v>0</v>
      </c>
      <c r="F868" s="1">
        <v>0</v>
      </c>
      <c r="G868" s="1">
        <v>0</v>
      </c>
      <c r="H868" s="1">
        <v>0</v>
      </c>
      <c r="I868" s="1">
        <v>0</v>
      </c>
      <c r="J868">
        <v>0</v>
      </c>
      <c r="L868" s="3">
        <v>0</v>
      </c>
      <c r="M868" s="4">
        <v>0</v>
      </c>
      <c r="S868">
        <f t="shared" si="26"/>
        <v>0</v>
      </c>
      <c r="T868">
        <f t="shared" si="27"/>
        <v>0</v>
      </c>
    </row>
    <row r="869" spans="1:20" hidden="1" x14ac:dyDescent="0.25">
      <c r="A869" s="2" t="s">
        <v>123</v>
      </c>
      <c r="B869" s="2" t="s">
        <v>97</v>
      </c>
      <c r="C869" s="2" t="s">
        <v>19</v>
      </c>
      <c r="E869" s="4">
        <v>0</v>
      </c>
      <c r="F869" s="1">
        <v>0</v>
      </c>
      <c r="G869" s="1">
        <v>0</v>
      </c>
      <c r="H869" s="1">
        <v>0</v>
      </c>
      <c r="I869" s="1">
        <v>0</v>
      </c>
      <c r="J869">
        <v>0</v>
      </c>
      <c r="L869" s="3">
        <v>0</v>
      </c>
      <c r="M869" s="4">
        <v>0</v>
      </c>
      <c r="S869">
        <f t="shared" si="26"/>
        <v>0</v>
      </c>
      <c r="T869">
        <f t="shared" si="27"/>
        <v>0</v>
      </c>
    </row>
    <row r="870" spans="1:20" hidden="1" x14ac:dyDescent="0.25">
      <c r="A870" s="2" t="s">
        <v>123</v>
      </c>
      <c r="B870" s="2" t="s">
        <v>99</v>
      </c>
      <c r="C870" s="2" t="s">
        <v>21</v>
      </c>
      <c r="D870" s="4">
        <v>0</v>
      </c>
      <c r="J870">
        <v>0</v>
      </c>
      <c r="L870" s="3">
        <v>0</v>
      </c>
      <c r="S870">
        <f t="shared" si="26"/>
        <v>0</v>
      </c>
      <c r="T870">
        <f t="shared" si="27"/>
        <v>0</v>
      </c>
    </row>
    <row r="871" spans="1:20" hidden="1" x14ac:dyDescent="0.25">
      <c r="A871" s="2" t="s">
        <v>123</v>
      </c>
      <c r="B871" s="2" t="s">
        <v>54</v>
      </c>
      <c r="C871" s="2" t="s">
        <v>21</v>
      </c>
      <c r="D871" s="4">
        <v>0</v>
      </c>
      <c r="J871">
        <v>0</v>
      </c>
      <c r="L871" s="3">
        <v>0</v>
      </c>
      <c r="S871">
        <f t="shared" si="26"/>
        <v>0</v>
      </c>
      <c r="T871">
        <f t="shared" si="27"/>
        <v>0</v>
      </c>
    </row>
    <row r="872" spans="1:20" hidden="1" x14ac:dyDescent="0.25">
      <c r="A872" s="2" t="s">
        <v>123</v>
      </c>
      <c r="B872" s="2" t="s">
        <v>100</v>
      </c>
      <c r="C872" s="2" t="s">
        <v>19</v>
      </c>
      <c r="E872" s="4">
        <v>0</v>
      </c>
      <c r="F872" s="1">
        <v>0</v>
      </c>
      <c r="G872" s="1">
        <v>0</v>
      </c>
      <c r="H872" s="1">
        <v>0</v>
      </c>
      <c r="I872" s="1">
        <v>0</v>
      </c>
      <c r="J872">
        <v>0</v>
      </c>
      <c r="L872" s="3">
        <v>0</v>
      </c>
      <c r="M872" s="4">
        <v>0</v>
      </c>
      <c r="S872">
        <f t="shared" si="26"/>
        <v>0</v>
      </c>
      <c r="T872">
        <f t="shared" si="27"/>
        <v>0</v>
      </c>
    </row>
    <row r="873" spans="1:20" hidden="1" x14ac:dyDescent="0.25">
      <c r="A873" s="2" t="s">
        <v>123</v>
      </c>
      <c r="B873" s="2" t="s">
        <v>105</v>
      </c>
      <c r="C873" s="2" t="s">
        <v>19</v>
      </c>
      <c r="E873" s="4">
        <v>0</v>
      </c>
      <c r="F873" s="1">
        <v>0</v>
      </c>
      <c r="G873" s="1">
        <v>7.0000000000000007E-2</v>
      </c>
      <c r="H873" s="1">
        <v>0.02</v>
      </c>
      <c r="I873" s="1">
        <v>0.03</v>
      </c>
      <c r="J873">
        <v>0</v>
      </c>
      <c r="K873" s="3">
        <v>0</v>
      </c>
      <c r="L873" s="3">
        <v>0</v>
      </c>
      <c r="M873" s="4">
        <v>0</v>
      </c>
      <c r="S873">
        <f t="shared" si="26"/>
        <v>0</v>
      </c>
      <c r="T873">
        <f t="shared" si="27"/>
        <v>0</v>
      </c>
    </row>
    <row r="874" spans="1:20" hidden="1" x14ac:dyDescent="0.25">
      <c r="A874" s="2" t="s">
        <v>123</v>
      </c>
      <c r="B874" s="2" t="s">
        <v>106</v>
      </c>
      <c r="C874" s="2" t="s">
        <v>21</v>
      </c>
      <c r="F874" s="1">
        <v>0</v>
      </c>
      <c r="G874" s="1">
        <v>0.02</v>
      </c>
      <c r="H874" s="1">
        <v>0.01</v>
      </c>
      <c r="I874" s="1">
        <v>0.01</v>
      </c>
      <c r="J874">
        <v>0</v>
      </c>
      <c r="L874" s="3">
        <v>0</v>
      </c>
      <c r="M874" s="4">
        <v>0</v>
      </c>
      <c r="S874">
        <f t="shared" si="26"/>
        <v>0</v>
      </c>
      <c r="T874">
        <f t="shared" si="27"/>
        <v>0</v>
      </c>
    </row>
    <row r="875" spans="1:20" hidden="1" x14ac:dyDescent="0.25">
      <c r="A875" s="2" t="s">
        <v>123</v>
      </c>
      <c r="B875" s="2" t="s">
        <v>107</v>
      </c>
      <c r="C875" s="2" t="s">
        <v>19</v>
      </c>
      <c r="E875" s="4">
        <v>0</v>
      </c>
      <c r="F875" s="1">
        <v>0</v>
      </c>
      <c r="G875" s="1">
        <v>0</v>
      </c>
      <c r="H875" s="1">
        <v>0</v>
      </c>
      <c r="I875" s="1">
        <v>0</v>
      </c>
      <c r="J875">
        <v>0</v>
      </c>
      <c r="K875" s="3">
        <v>0</v>
      </c>
      <c r="L875" s="3">
        <v>0</v>
      </c>
      <c r="M875" s="4">
        <v>0</v>
      </c>
      <c r="O875" s="3">
        <v>0</v>
      </c>
      <c r="S875">
        <f t="shared" si="26"/>
        <v>0</v>
      </c>
      <c r="T875">
        <f t="shared" si="27"/>
        <v>0</v>
      </c>
    </row>
    <row r="876" spans="1:20" hidden="1" x14ac:dyDescent="0.25">
      <c r="A876" s="2" t="s">
        <v>123</v>
      </c>
      <c r="B876" s="2" t="s">
        <v>63</v>
      </c>
      <c r="C876" s="2" t="s">
        <v>21</v>
      </c>
      <c r="F876" s="1">
        <v>0</v>
      </c>
      <c r="G876" s="1">
        <v>0.03</v>
      </c>
      <c r="H876" s="1">
        <v>0</v>
      </c>
      <c r="I876" s="1">
        <v>0.01</v>
      </c>
      <c r="J876">
        <v>0</v>
      </c>
      <c r="K876" s="3">
        <v>0</v>
      </c>
      <c r="L876" s="3">
        <v>0</v>
      </c>
      <c r="M876" s="4">
        <v>0</v>
      </c>
      <c r="R876" s="3">
        <v>0</v>
      </c>
      <c r="S876">
        <f t="shared" si="26"/>
        <v>0</v>
      </c>
      <c r="T876">
        <f t="shared" si="27"/>
        <v>0</v>
      </c>
    </row>
    <row r="877" spans="1:20" hidden="1" x14ac:dyDescent="0.25">
      <c r="A877" s="2" t="s">
        <v>123</v>
      </c>
      <c r="B877" s="2" t="s">
        <v>111</v>
      </c>
      <c r="C877" s="2" t="s">
        <v>21</v>
      </c>
      <c r="D877" s="4">
        <v>0</v>
      </c>
      <c r="J877">
        <v>0</v>
      </c>
      <c r="L877" s="3">
        <v>0</v>
      </c>
      <c r="S877">
        <f t="shared" si="26"/>
        <v>0</v>
      </c>
      <c r="T877">
        <f t="shared" si="27"/>
        <v>0</v>
      </c>
    </row>
    <row r="878" spans="1:20" hidden="1" x14ac:dyDescent="0.25">
      <c r="A878" s="2" t="s">
        <v>123</v>
      </c>
      <c r="B878" s="2" t="s">
        <v>113</v>
      </c>
      <c r="C878" s="2" t="s">
        <v>21</v>
      </c>
      <c r="D878" s="4">
        <v>0</v>
      </c>
      <c r="F878" s="1">
        <v>0</v>
      </c>
      <c r="G878" s="1">
        <v>0</v>
      </c>
      <c r="J878">
        <v>0</v>
      </c>
      <c r="L878" s="3">
        <v>0</v>
      </c>
      <c r="M878" s="4">
        <v>0</v>
      </c>
      <c r="S878">
        <f t="shared" si="26"/>
        <v>0</v>
      </c>
      <c r="T878">
        <f t="shared" si="27"/>
        <v>0</v>
      </c>
    </row>
    <row r="879" spans="1:20" hidden="1" x14ac:dyDescent="0.25">
      <c r="A879" s="2" t="s">
        <v>123</v>
      </c>
      <c r="B879" s="2" t="s">
        <v>114</v>
      </c>
      <c r="C879" s="2" t="s">
        <v>21</v>
      </c>
      <c r="D879" s="4">
        <v>0</v>
      </c>
      <c r="J879">
        <v>0</v>
      </c>
      <c r="L879" s="3">
        <v>0</v>
      </c>
      <c r="S879">
        <f t="shared" si="26"/>
        <v>0</v>
      </c>
      <c r="T879">
        <f t="shared" si="27"/>
        <v>0</v>
      </c>
    </row>
    <row r="880" spans="1:20" hidden="1" x14ac:dyDescent="0.25">
      <c r="A880" s="2" t="s">
        <v>123</v>
      </c>
      <c r="B880" s="2" t="s">
        <v>71</v>
      </c>
      <c r="C880" s="2" t="s">
        <v>21</v>
      </c>
      <c r="F880" s="1">
        <v>0</v>
      </c>
      <c r="G880" s="1">
        <v>0.01</v>
      </c>
      <c r="H880" s="1">
        <v>0.01</v>
      </c>
      <c r="I880" s="1">
        <v>0</v>
      </c>
      <c r="J880">
        <v>0</v>
      </c>
      <c r="L880" s="3">
        <v>0</v>
      </c>
      <c r="M880" s="4">
        <v>0</v>
      </c>
      <c r="S880">
        <f t="shared" si="26"/>
        <v>0</v>
      </c>
      <c r="T880">
        <f t="shared" si="27"/>
        <v>0</v>
      </c>
    </row>
    <row r="881" spans="1:20" hidden="1" x14ac:dyDescent="0.25">
      <c r="A881" s="2" t="s">
        <v>123</v>
      </c>
      <c r="B881" s="2" t="s">
        <v>72</v>
      </c>
      <c r="C881" s="2" t="s">
        <v>21</v>
      </c>
      <c r="F881" s="1">
        <v>0</v>
      </c>
      <c r="G881" s="1">
        <v>0.12</v>
      </c>
      <c r="I881" s="1">
        <v>0.03</v>
      </c>
      <c r="J881">
        <v>0</v>
      </c>
      <c r="K881" s="3">
        <v>0</v>
      </c>
      <c r="L881" s="3">
        <v>0</v>
      </c>
      <c r="M881" s="4">
        <v>0</v>
      </c>
      <c r="S881">
        <f t="shared" si="26"/>
        <v>0</v>
      </c>
      <c r="T881">
        <f t="shared" si="27"/>
        <v>0</v>
      </c>
    </row>
    <row r="882" spans="1:20" hidden="1" x14ac:dyDescent="0.25">
      <c r="A882" s="2" t="s">
        <v>123</v>
      </c>
      <c r="B882" s="2" t="s">
        <v>77</v>
      </c>
      <c r="C882" s="2" t="s">
        <v>19</v>
      </c>
      <c r="F882" s="1">
        <v>0</v>
      </c>
      <c r="G882" s="1">
        <v>0</v>
      </c>
      <c r="H882" s="1">
        <v>0</v>
      </c>
      <c r="I882" s="1">
        <v>0</v>
      </c>
      <c r="J882">
        <v>0</v>
      </c>
      <c r="K882" s="3">
        <v>0</v>
      </c>
      <c r="L882" s="3">
        <v>0</v>
      </c>
      <c r="M882" s="4">
        <v>0</v>
      </c>
      <c r="S882">
        <f t="shared" si="26"/>
        <v>0</v>
      </c>
      <c r="T882">
        <f t="shared" si="27"/>
        <v>0</v>
      </c>
    </row>
    <row r="883" spans="1:20" hidden="1" x14ac:dyDescent="0.25">
      <c r="A883" s="2" t="s">
        <v>123</v>
      </c>
      <c r="B883" s="2" t="s">
        <v>79</v>
      </c>
      <c r="C883" s="2" t="s">
        <v>21</v>
      </c>
      <c r="F883" s="1">
        <v>0</v>
      </c>
      <c r="G883" s="1">
        <v>0.02</v>
      </c>
      <c r="H883" s="1">
        <v>0.01</v>
      </c>
      <c r="I883" s="1">
        <v>0.01</v>
      </c>
      <c r="J883">
        <v>0</v>
      </c>
      <c r="K883" s="3">
        <v>0</v>
      </c>
      <c r="L883" s="3">
        <v>0</v>
      </c>
      <c r="M883" s="4">
        <v>0</v>
      </c>
      <c r="R883" s="3">
        <v>0</v>
      </c>
      <c r="S883">
        <f t="shared" si="26"/>
        <v>0</v>
      </c>
      <c r="T883">
        <f t="shared" si="27"/>
        <v>0</v>
      </c>
    </row>
    <row r="884" spans="1:20" hidden="1" x14ac:dyDescent="0.25">
      <c r="A884" s="2" t="s">
        <v>123</v>
      </c>
      <c r="B884" s="2" t="s">
        <v>55</v>
      </c>
      <c r="C884" s="2" t="s">
        <v>21</v>
      </c>
      <c r="F884" s="1">
        <v>3</v>
      </c>
      <c r="H884" s="1">
        <v>0.04</v>
      </c>
      <c r="I884" s="1">
        <v>0.1</v>
      </c>
      <c r="S884">
        <f t="shared" si="26"/>
        <v>0</v>
      </c>
      <c r="T884">
        <f t="shared" si="27"/>
        <v>0</v>
      </c>
    </row>
    <row r="885" spans="1:20" hidden="1" x14ac:dyDescent="0.25">
      <c r="A885" s="2" t="s">
        <v>124</v>
      </c>
      <c r="B885" s="2" t="s">
        <v>70</v>
      </c>
      <c r="C885" s="2" t="s">
        <v>21</v>
      </c>
      <c r="J885">
        <v>27136</v>
      </c>
      <c r="K885" s="3">
        <v>0</v>
      </c>
      <c r="L885" s="3">
        <v>0</v>
      </c>
      <c r="O885" s="3">
        <v>27136</v>
      </c>
      <c r="Q885" s="4">
        <v>27136</v>
      </c>
      <c r="S885">
        <f t="shared" si="26"/>
        <v>27136</v>
      </c>
      <c r="T885">
        <f t="shared" si="27"/>
        <v>27136</v>
      </c>
    </row>
    <row r="886" spans="1:20" hidden="1" x14ac:dyDescent="0.25">
      <c r="A886" s="2" t="s">
        <v>124</v>
      </c>
      <c r="B886" s="2" t="s">
        <v>27</v>
      </c>
      <c r="C886" s="2" t="s">
        <v>21</v>
      </c>
      <c r="D886" s="4">
        <v>3200</v>
      </c>
      <c r="E886" s="4">
        <v>920</v>
      </c>
      <c r="F886" s="1">
        <v>584</v>
      </c>
      <c r="G886" s="1">
        <v>70.459999999999994</v>
      </c>
      <c r="H886" s="1">
        <v>2.4700000000000002</v>
      </c>
      <c r="I886" s="1">
        <v>18.45</v>
      </c>
      <c r="J886">
        <v>6691</v>
      </c>
      <c r="K886" s="3">
        <v>18171</v>
      </c>
      <c r="L886" s="3">
        <v>283</v>
      </c>
      <c r="M886" s="4">
        <v>1645</v>
      </c>
      <c r="N886" s="4">
        <v>229</v>
      </c>
      <c r="O886" s="3">
        <v>22856</v>
      </c>
      <c r="P886" s="4">
        <v>631</v>
      </c>
      <c r="Q886" s="4">
        <v>66</v>
      </c>
      <c r="R886" s="3">
        <v>1724</v>
      </c>
      <c r="S886">
        <f t="shared" si="26"/>
        <v>6692</v>
      </c>
      <c r="T886">
        <f t="shared" si="27"/>
        <v>6691</v>
      </c>
    </row>
    <row r="887" spans="1:20" hidden="1" x14ac:dyDescent="0.25">
      <c r="A887" s="2" t="s">
        <v>124</v>
      </c>
      <c r="B887" s="2" t="s">
        <v>49</v>
      </c>
      <c r="C887" s="2" t="s">
        <v>19</v>
      </c>
      <c r="D887" s="4">
        <v>449</v>
      </c>
      <c r="E887" s="4">
        <v>452</v>
      </c>
      <c r="F887" s="1">
        <v>339</v>
      </c>
      <c r="G887" s="1">
        <v>234.49</v>
      </c>
      <c r="H887" s="1">
        <v>20.11</v>
      </c>
      <c r="I887" s="1">
        <v>19.809999999999999</v>
      </c>
      <c r="J887">
        <v>6375</v>
      </c>
      <c r="K887" s="3">
        <v>3816</v>
      </c>
      <c r="L887" s="3">
        <v>775</v>
      </c>
      <c r="M887" s="4">
        <v>5474</v>
      </c>
      <c r="O887" s="3">
        <v>9522</v>
      </c>
      <c r="Q887" s="4">
        <v>0</v>
      </c>
      <c r="R887" s="3">
        <v>-106</v>
      </c>
      <c r="S887">
        <f t="shared" si="26"/>
        <v>6375</v>
      </c>
      <c r="T887">
        <f t="shared" si="27"/>
        <v>6375</v>
      </c>
    </row>
    <row r="888" spans="1:20" hidden="1" x14ac:dyDescent="0.25">
      <c r="A888" s="2" t="s">
        <v>124</v>
      </c>
      <c r="B888" s="2" t="s">
        <v>60</v>
      </c>
      <c r="C888" s="2" t="s">
        <v>21</v>
      </c>
      <c r="D888" s="4">
        <v>2350</v>
      </c>
      <c r="J888">
        <v>2854</v>
      </c>
      <c r="K888" s="3">
        <v>6128</v>
      </c>
      <c r="L888" s="3">
        <v>10</v>
      </c>
      <c r="N888" s="4">
        <v>35</v>
      </c>
      <c r="O888" s="3">
        <v>7472</v>
      </c>
      <c r="P888" s="4">
        <v>167</v>
      </c>
      <c r="Q888" s="4">
        <v>302</v>
      </c>
      <c r="R888" s="3">
        <v>1500</v>
      </c>
      <c r="S888">
        <f t="shared" si="26"/>
        <v>2854</v>
      </c>
      <c r="T888">
        <f t="shared" si="27"/>
        <v>2854</v>
      </c>
    </row>
    <row r="889" spans="1:20" hidden="1" x14ac:dyDescent="0.25">
      <c r="A889" s="2" t="s">
        <v>124</v>
      </c>
      <c r="B889" s="2" t="s">
        <v>26</v>
      </c>
      <c r="C889" s="2" t="s">
        <v>21</v>
      </c>
      <c r="F889" s="1">
        <v>88</v>
      </c>
      <c r="G889" s="1">
        <v>89.16</v>
      </c>
      <c r="I889" s="1">
        <v>0.73</v>
      </c>
      <c r="J889">
        <v>2081</v>
      </c>
      <c r="K889" s="3">
        <v>12</v>
      </c>
      <c r="L889" s="3">
        <v>358</v>
      </c>
      <c r="M889" s="4">
        <v>2081</v>
      </c>
      <c r="O889" s="3">
        <v>1736</v>
      </c>
      <c r="S889">
        <f t="shared" si="26"/>
        <v>2082</v>
      </c>
      <c r="T889">
        <f t="shared" si="27"/>
        <v>2081</v>
      </c>
    </row>
    <row r="890" spans="1:20" hidden="1" x14ac:dyDescent="0.25">
      <c r="A890" s="2" t="s">
        <v>124</v>
      </c>
      <c r="B890" s="2" t="s">
        <v>68</v>
      </c>
      <c r="C890" s="2" t="s">
        <v>21</v>
      </c>
      <c r="D890" s="4">
        <v>9</v>
      </c>
      <c r="E890" s="4">
        <v>987</v>
      </c>
      <c r="F890" s="1">
        <v>369</v>
      </c>
      <c r="G890" s="1">
        <v>36.46</v>
      </c>
      <c r="J890">
        <v>1888</v>
      </c>
      <c r="K890" s="3">
        <v>2889</v>
      </c>
      <c r="L890" s="3">
        <v>165</v>
      </c>
      <c r="M890" s="4">
        <v>851</v>
      </c>
      <c r="N890" s="4">
        <v>41</v>
      </c>
      <c r="O890" s="3">
        <v>4300</v>
      </c>
      <c r="R890" s="3">
        <v>311</v>
      </c>
      <c r="S890">
        <f t="shared" si="26"/>
        <v>1887</v>
      </c>
      <c r="T890">
        <f t="shared" si="27"/>
        <v>1888</v>
      </c>
    </row>
    <row r="891" spans="1:20" hidden="1" x14ac:dyDescent="0.25">
      <c r="A891" s="2" t="s">
        <v>124</v>
      </c>
      <c r="B891" s="2" t="s">
        <v>66</v>
      </c>
      <c r="C891" s="2" t="s">
        <v>21</v>
      </c>
      <c r="F891" s="1">
        <v>12</v>
      </c>
      <c r="G891" s="1">
        <v>6.59</v>
      </c>
      <c r="H891" s="1">
        <v>0.03</v>
      </c>
      <c r="I891" s="1">
        <v>0.12</v>
      </c>
      <c r="J891">
        <v>1798</v>
      </c>
      <c r="K891" s="3">
        <v>100</v>
      </c>
      <c r="L891" s="3">
        <v>135</v>
      </c>
      <c r="M891" s="4">
        <v>154</v>
      </c>
      <c r="N891" s="4">
        <v>3</v>
      </c>
      <c r="O891" s="3">
        <v>1763</v>
      </c>
      <c r="Q891" s="4">
        <v>1642</v>
      </c>
      <c r="R891" s="3">
        <v>0</v>
      </c>
      <c r="S891">
        <f t="shared" si="26"/>
        <v>1798</v>
      </c>
      <c r="T891">
        <f t="shared" si="27"/>
        <v>1799</v>
      </c>
    </row>
    <row r="892" spans="1:20" hidden="1" x14ac:dyDescent="0.25">
      <c r="A892" s="2" t="s">
        <v>124</v>
      </c>
      <c r="B892" s="2" t="s">
        <v>50</v>
      </c>
      <c r="C892" s="2" t="s">
        <v>21</v>
      </c>
      <c r="F892" s="1">
        <v>52</v>
      </c>
      <c r="G892" s="1">
        <v>63.09</v>
      </c>
      <c r="H892" s="1">
        <v>0.45</v>
      </c>
      <c r="I892" s="1">
        <v>2.2400000000000002</v>
      </c>
      <c r="J892">
        <v>1512</v>
      </c>
      <c r="K892" s="3">
        <v>113</v>
      </c>
      <c r="L892" s="3">
        <v>375</v>
      </c>
      <c r="M892" s="4">
        <v>1473</v>
      </c>
      <c r="N892" s="4">
        <v>40</v>
      </c>
      <c r="O892" s="3">
        <v>1250</v>
      </c>
      <c r="Q892" s="4">
        <v>0</v>
      </c>
      <c r="R892" s="3">
        <v>0</v>
      </c>
      <c r="S892">
        <f t="shared" si="26"/>
        <v>1512</v>
      </c>
      <c r="T892">
        <f t="shared" si="27"/>
        <v>1513</v>
      </c>
    </row>
    <row r="893" spans="1:20" hidden="1" x14ac:dyDescent="0.25">
      <c r="A893" s="2" t="s">
        <v>124</v>
      </c>
      <c r="B893" s="2" t="s">
        <v>65</v>
      </c>
      <c r="C893" s="2" t="s">
        <v>21</v>
      </c>
      <c r="D893" s="4">
        <v>65</v>
      </c>
      <c r="F893" s="1">
        <v>86</v>
      </c>
      <c r="G893" s="1">
        <v>54.58</v>
      </c>
      <c r="H893" s="1">
        <v>0.13</v>
      </c>
      <c r="I893" s="1">
        <v>2.2200000000000002</v>
      </c>
      <c r="J893">
        <v>1457</v>
      </c>
      <c r="K893" s="3">
        <v>74</v>
      </c>
      <c r="L893" s="3">
        <v>258</v>
      </c>
      <c r="M893" s="4">
        <v>1274</v>
      </c>
      <c r="N893" s="4">
        <v>25</v>
      </c>
      <c r="O893" s="3">
        <v>1273</v>
      </c>
      <c r="P893" s="4">
        <v>93</v>
      </c>
      <c r="R893" s="3">
        <v>0</v>
      </c>
      <c r="S893">
        <f t="shared" si="26"/>
        <v>1457</v>
      </c>
      <c r="T893">
        <f t="shared" si="27"/>
        <v>1457</v>
      </c>
    </row>
    <row r="894" spans="1:20" hidden="1" x14ac:dyDescent="0.25">
      <c r="A894" s="2" t="s">
        <v>124</v>
      </c>
      <c r="B894" s="2" t="s">
        <v>114</v>
      </c>
      <c r="C894" s="2" t="s">
        <v>21</v>
      </c>
      <c r="D894" s="4">
        <v>1383</v>
      </c>
      <c r="J894">
        <v>1433</v>
      </c>
      <c r="K894" s="3">
        <v>797</v>
      </c>
      <c r="L894" s="3">
        <v>0</v>
      </c>
      <c r="O894" s="3">
        <v>2230</v>
      </c>
      <c r="P894" s="4">
        <v>5</v>
      </c>
      <c r="Q894" s="4">
        <v>45</v>
      </c>
      <c r="R894" s="3">
        <v>0</v>
      </c>
      <c r="S894">
        <f t="shared" si="26"/>
        <v>1433</v>
      </c>
      <c r="T894">
        <f t="shared" si="27"/>
        <v>1433</v>
      </c>
    </row>
    <row r="895" spans="1:20" hidden="1" x14ac:dyDescent="0.25">
      <c r="A895" s="2" t="s">
        <v>124</v>
      </c>
      <c r="B895" s="2" t="s">
        <v>76</v>
      </c>
      <c r="C895" s="2" t="s">
        <v>19</v>
      </c>
      <c r="F895" s="1">
        <v>186</v>
      </c>
      <c r="G895" s="1">
        <v>46.12</v>
      </c>
      <c r="H895" s="1">
        <v>13.02</v>
      </c>
      <c r="I895" s="1">
        <v>16.059999999999999</v>
      </c>
      <c r="J895">
        <v>1077</v>
      </c>
      <c r="K895" s="3">
        <v>38</v>
      </c>
      <c r="L895" s="3">
        <v>17</v>
      </c>
      <c r="M895" s="4">
        <v>1077</v>
      </c>
      <c r="O895" s="3">
        <v>1098</v>
      </c>
      <c r="S895">
        <f t="shared" si="26"/>
        <v>1077</v>
      </c>
      <c r="T895">
        <f t="shared" si="27"/>
        <v>1077</v>
      </c>
    </row>
    <row r="896" spans="1:20" hidden="1" x14ac:dyDescent="0.25">
      <c r="A896" s="2" t="s">
        <v>124</v>
      </c>
      <c r="B896" s="2" t="s">
        <v>37</v>
      </c>
      <c r="C896" s="2" t="s">
        <v>21</v>
      </c>
      <c r="J896">
        <v>918</v>
      </c>
      <c r="K896" s="3">
        <v>521</v>
      </c>
      <c r="L896" s="3">
        <v>0</v>
      </c>
      <c r="O896" s="3">
        <v>1439</v>
      </c>
      <c r="P896" s="4">
        <v>12</v>
      </c>
      <c r="Q896" s="4">
        <v>906</v>
      </c>
      <c r="S896">
        <f t="shared" si="26"/>
        <v>918</v>
      </c>
      <c r="T896">
        <f t="shared" si="27"/>
        <v>918</v>
      </c>
    </row>
    <row r="897" spans="1:20" hidden="1" x14ac:dyDescent="0.25">
      <c r="A897" s="2" t="s">
        <v>124</v>
      </c>
      <c r="B897" s="2" t="s">
        <v>91</v>
      </c>
      <c r="C897" s="2" t="s">
        <v>21</v>
      </c>
      <c r="E897" s="4">
        <v>60</v>
      </c>
      <c r="F897" s="1">
        <v>1</v>
      </c>
      <c r="G897" s="1">
        <v>0</v>
      </c>
      <c r="H897" s="1">
        <v>0</v>
      </c>
      <c r="I897" s="1">
        <v>0</v>
      </c>
      <c r="J897">
        <v>884</v>
      </c>
      <c r="K897" s="3">
        <v>3797</v>
      </c>
      <c r="L897" s="3">
        <v>5</v>
      </c>
      <c r="M897" s="4">
        <v>2</v>
      </c>
      <c r="O897" s="3">
        <v>4142</v>
      </c>
      <c r="P897" s="4">
        <v>11</v>
      </c>
      <c r="Q897" s="4">
        <v>811</v>
      </c>
      <c r="R897" s="3">
        <v>534</v>
      </c>
      <c r="S897">
        <f t="shared" si="26"/>
        <v>884</v>
      </c>
      <c r="T897">
        <f t="shared" si="27"/>
        <v>884</v>
      </c>
    </row>
    <row r="898" spans="1:20" hidden="1" x14ac:dyDescent="0.25">
      <c r="A898" s="2" t="s">
        <v>124</v>
      </c>
      <c r="B898" s="2" t="s">
        <v>75</v>
      </c>
      <c r="C898" s="2" t="s">
        <v>19</v>
      </c>
      <c r="F898" s="1">
        <v>105</v>
      </c>
      <c r="G898" s="1">
        <v>33.86</v>
      </c>
      <c r="H898" s="1">
        <v>5.51</v>
      </c>
      <c r="I898" s="1">
        <v>12.88</v>
      </c>
      <c r="J898">
        <v>790</v>
      </c>
      <c r="K898" s="3">
        <v>1538</v>
      </c>
      <c r="L898" s="3">
        <v>10</v>
      </c>
      <c r="M898" s="4">
        <v>790</v>
      </c>
      <c r="O898" s="3">
        <v>2318</v>
      </c>
      <c r="Q898" s="4">
        <v>0</v>
      </c>
      <c r="R898" s="3">
        <v>0</v>
      </c>
      <c r="S898">
        <f t="shared" ref="S898:S961" si="28">-K898+L898+O898+R898</f>
        <v>790</v>
      </c>
      <c r="T898">
        <f t="shared" ref="T898:T961" si="29">M898+N898+P898+Q898+D898+E898</f>
        <v>790</v>
      </c>
    </row>
    <row r="899" spans="1:20" hidden="1" x14ac:dyDescent="0.25">
      <c r="A899" s="2" t="s">
        <v>124</v>
      </c>
      <c r="B899" s="2" t="s">
        <v>73</v>
      </c>
      <c r="C899" s="2" t="s">
        <v>21</v>
      </c>
      <c r="F899" s="1">
        <v>15</v>
      </c>
      <c r="G899" s="1">
        <v>29.44</v>
      </c>
      <c r="H899" s="1">
        <v>0.17</v>
      </c>
      <c r="I899" s="1">
        <v>0.7</v>
      </c>
      <c r="J899">
        <v>687</v>
      </c>
      <c r="K899" s="3">
        <v>11</v>
      </c>
      <c r="L899" s="3">
        <v>243</v>
      </c>
      <c r="M899" s="4">
        <v>687</v>
      </c>
      <c r="O899" s="3">
        <v>456</v>
      </c>
      <c r="R899" s="3">
        <v>0</v>
      </c>
      <c r="S899">
        <f t="shared" si="28"/>
        <v>688</v>
      </c>
      <c r="T899">
        <f t="shared" si="29"/>
        <v>687</v>
      </c>
    </row>
    <row r="900" spans="1:20" hidden="1" x14ac:dyDescent="0.25">
      <c r="A900" s="2" t="s">
        <v>124</v>
      </c>
      <c r="B900" s="2" t="s">
        <v>84</v>
      </c>
      <c r="C900" s="2" t="s">
        <v>21</v>
      </c>
      <c r="D900" s="4">
        <v>595</v>
      </c>
      <c r="F900" s="1">
        <v>1</v>
      </c>
      <c r="G900" s="1">
        <v>0.17</v>
      </c>
      <c r="H900" s="1">
        <v>0.02</v>
      </c>
      <c r="I900" s="1">
        <v>0.04</v>
      </c>
      <c r="J900">
        <v>656</v>
      </c>
      <c r="K900" s="3">
        <v>197</v>
      </c>
      <c r="L900" s="3">
        <v>1</v>
      </c>
      <c r="M900" s="4">
        <v>4</v>
      </c>
      <c r="N900" s="4">
        <v>22</v>
      </c>
      <c r="O900" s="3">
        <v>1121</v>
      </c>
      <c r="P900" s="4">
        <v>35</v>
      </c>
      <c r="R900" s="3">
        <v>-268</v>
      </c>
      <c r="S900">
        <f t="shared" si="28"/>
        <v>657</v>
      </c>
      <c r="T900">
        <f t="shared" si="29"/>
        <v>656</v>
      </c>
    </row>
    <row r="901" spans="1:20" hidden="1" x14ac:dyDescent="0.25">
      <c r="A901" s="2" t="s">
        <v>124</v>
      </c>
      <c r="B901" s="2" t="s">
        <v>78</v>
      </c>
      <c r="C901" s="2" t="s">
        <v>21</v>
      </c>
      <c r="E901" s="4">
        <v>132</v>
      </c>
      <c r="F901" s="1">
        <v>36</v>
      </c>
      <c r="G901" s="1">
        <v>19.48</v>
      </c>
      <c r="I901" s="1">
        <v>0</v>
      </c>
      <c r="J901">
        <v>601</v>
      </c>
      <c r="K901" s="3">
        <v>711</v>
      </c>
      <c r="L901" s="3">
        <v>88</v>
      </c>
      <c r="M901" s="4">
        <v>455</v>
      </c>
      <c r="O901" s="3">
        <v>1231</v>
      </c>
      <c r="Q901" s="4">
        <v>14</v>
      </c>
      <c r="R901" s="3">
        <v>-7</v>
      </c>
      <c r="S901">
        <f t="shared" si="28"/>
        <v>601</v>
      </c>
      <c r="T901">
        <f t="shared" si="29"/>
        <v>601</v>
      </c>
    </row>
    <row r="902" spans="1:20" hidden="1" x14ac:dyDescent="0.25">
      <c r="A902" s="2" t="s">
        <v>124</v>
      </c>
      <c r="B902" s="2" t="s">
        <v>51</v>
      </c>
      <c r="C902" s="2" t="s">
        <v>21</v>
      </c>
      <c r="D902" s="4">
        <v>494</v>
      </c>
      <c r="F902" s="1">
        <v>7</v>
      </c>
      <c r="G902" s="1">
        <v>0.73</v>
      </c>
      <c r="H902" s="1">
        <v>0.06</v>
      </c>
      <c r="I902" s="1">
        <v>0.43</v>
      </c>
      <c r="J902">
        <v>590</v>
      </c>
      <c r="K902" s="3">
        <v>1179</v>
      </c>
      <c r="L902" s="3">
        <v>3</v>
      </c>
      <c r="M902" s="4">
        <v>17</v>
      </c>
      <c r="N902" s="4">
        <v>33</v>
      </c>
      <c r="O902" s="3">
        <v>1870</v>
      </c>
      <c r="P902" s="4">
        <v>46</v>
      </c>
      <c r="R902" s="3">
        <v>-105</v>
      </c>
      <c r="S902">
        <f t="shared" si="28"/>
        <v>589</v>
      </c>
      <c r="T902">
        <f t="shared" si="29"/>
        <v>590</v>
      </c>
    </row>
    <row r="903" spans="1:20" hidden="1" x14ac:dyDescent="0.25">
      <c r="A903" s="2" t="s">
        <v>124</v>
      </c>
      <c r="B903" s="2" t="s">
        <v>115</v>
      </c>
      <c r="C903" s="2" t="s">
        <v>19</v>
      </c>
      <c r="F903" s="1">
        <v>111</v>
      </c>
      <c r="G903" s="1">
        <v>24.14</v>
      </c>
      <c r="H903" s="1">
        <v>9.6199999999999992</v>
      </c>
      <c r="I903" s="1">
        <v>5.69</v>
      </c>
      <c r="J903">
        <v>564</v>
      </c>
      <c r="K903" s="3">
        <v>43</v>
      </c>
      <c r="L903" s="3">
        <v>246</v>
      </c>
      <c r="M903" s="4">
        <v>564</v>
      </c>
      <c r="O903" s="3">
        <v>361</v>
      </c>
      <c r="S903">
        <f t="shared" si="28"/>
        <v>564</v>
      </c>
      <c r="T903">
        <f t="shared" si="29"/>
        <v>564</v>
      </c>
    </row>
    <row r="904" spans="1:20" hidden="1" x14ac:dyDescent="0.25">
      <c r="A904" s="2" t="s">
        <v>124</v>
      </c>
      <c r="B904" s="2" t="s">
        <v>64</v>
      </c>
      <c r="C904" s="2" t="s">
        <v>21</v>
      </c>
      <c r="F904" s="1">
        <v>18</v>
      </c>
      <c r="G904" s="1">
        <v>22.88</v>
      </c>
      <c r="H904" s="1">
        <v>0.08</v>
      </c>
      <c r="I904" s="1">
        <v>0.04</v>
      </c>
      <c r="J904">
        <v>540</v>
      </c>
      <c r="K904" s="3">
        <v>14</v>
      </c>
      <c r="L904" s="3">
        <v>265</v>
      </c>
      <c r="M904" s="4">
        <v>534</v>
      </c>
      <c r="N904" s="4">
        <v>6</v>
      </c>
      <c r="O904" s="3">
        <v>289</v>
      </c>
      <c r="S904">
        <f t="shared" si="28"/>
        <v>540</v>
      </c>
      <c r="T904">
        <f t="shared" si="29"/>
        <v>540</v>
      </c>
    </row>
    <row r="905" spans="1:20" hidden="1" x14ac:dyDescent="0.25">
      <c r="A905" s="2" t="s">
        <v>124</v>
      </c>
      <c r="B905" s="2" t="s">
        <v>36</v>
      </c>
      <c r="C905" s="2" t="s">
        <v>21</v>
      </c>
      <c r="F905" s="1">
        <v>32</v>
      </c>
      <c r="G905" s="1">
        <v>20.57</v>
      </c>
      <c r="H905" s="1">
        <v>0.98</v>
      </c>
      <c r="I905" s="1">
        <v>0.41</v>
      </c>
      <c r="J905">
        <v>514</v>
      </c>
      <c r="K905" s="3">
        <v>81</v>
      </c>
      <c r="L905" s="3">
        <v>199</v>
      </c>
      <c r="M905" s="4">
        <v>480</v>
      </c>
      <c r="N905" s="4">
        <v>10</v>
      </c>
      <c r="O905" s="3">
        <v>396</v>
      </c>
      <c r="Q905" s="4">
        <v>24</v>
      </c>
      <c r="R905" s="3">
        <v>0</v>
      </c>
      <c r="S905">
        <f t="shared" si="28"/>
        <v>514</v>
      </c>
      <c r="T905">
        <f t="shared" si="29"/>
        <v>514</v>
      </c>
    </row>
    <row r="906" spans="1:20" hidden="1" x14ac:dyDescent="0.25">
      <c r="A906" s="2" t="s">
        <v>124</v>
      </c>
      <c r="B906" s="2" t="s">
        <v>67</v>
      </c>
      <c r="C906" s="2" t="s">
        <v>21</v>
      </c>
      <c r="E906" s="4">
        <v>113</v>
      </c>
      <c r="F906" s="1">
        <v>101</v>
      </c>
      <c r="G906" s="1">
        <v>11.03</v>
      </c>
      <c r="H906" s="1">
        <v>0.18</v>
      </c>
      <c r="I906" s="1">
        <v>1.93</v>
      </c>
      <c r="J906">
        <v>388</v>
      </c>
      <c r="K906" s="3">
        <v>488</v>
      </c>
      <c r="L906" s="3">
        <v>157</v>
      </c>
      <c r="M906" s="4">
        <v>258</v>
      </c>
      <c r="N906" s="4">
        <v>8</v>
      </c>
      <c r="O906" s="3">
        <v>774</v>
      </c>
      <c r="P906" s="4">
        <v>8</v>
      </c>
      <c r="Q906" s="4">
        <v>2</v>
      </c>
      <c r="R906" s="3">
        <v>-55</v>
      </c>
      <c r="S906">
        <f t="shared" si="28"/>
        <v>388</v>
      </c>
      <c r="T906">
        <f t="shared" si="29"/>
        <v>389</v>
      </c>
    </row>
    <row r="907" spans="1:20" hidden="1" x14ac:dyDescent="0.25">
      <c r="A907" s="2" t="s">
        <v>124</v>
      </c>
      <c r="B907" s="2" t="s">
        <v>59</v>
      </c>
      <c r="C907" s="2" t="s">
        <v>21</v>
      </c>
      <c r="F907" s="1">
        <v>12</v>
      </c>
      <c r="G907" s="1">
        <v>15.61</v>
      </c>
      <c r="H907" s="1">
        <v>0.03</v>
      </c>
      <c r="I907" s="1">
        <v>0.16</v>
      </c>
      <c r="J907">
        <v>370</v>
      </c>
      <c r="K907" s="3">
        <v>219</v>
      </c>
      <c r="L907" s="3">
        <v>97</v>
      </c>
      <c r="M907" s="4">
        <v>364</v>
      </c>
      <c r="N907" s="4">
        <v>5</v>
      </c>
      <c r="O907" s="3">
        <v>492</v>
      </c>
      <c r="S907">
        <f t="shared" si="28"/>
        <v>370</v>
      </c>
      <c r="T907">
        <f t="shared" si="29"/>
        <v>369</v>
      </c>
    </row>
    <row r="908" spans="1:20" hidden="1" x14ac:dyDescent="0.25">
      <c r="A908" s="2" t="s">
        <v>124</v>
      </c>
      <c r="B908" s="2" t="s">
        <v>24</v>
      </c>
      <c r="C908" s="2" t="s">
        <v>21</v>
      </c>
      <c r="F908" s="1">
        <v>25</v>
      </c>
      <c r="G908" s="1">
        <v>14.85</v>
      </c>
      <c r="H908" s="1">
        <v>0.12</v>
      </c>
      <c r="I908" s="1">
        <v>0.28999999999999998</v>
      </c>
      <c r="J908">
        <v>353</v>
      </c>
      <c r="K908" s="3">
        <v>4</v>
      </c>
      <c r="L908" s="3">
        <v>27</v>
      </c>
      <c r="M908" s="4">
        <v>347</v>
      </c>
      <c r="N908" s="4">
        <v>7</v>
      </c>
      <c r="O908" s="3">
        <v>330</v>
      </c>
      <c r="Q908" s="4">
        <v>0</v>
      </c>
      <c r="R908" s="3">
        <v>0</v>
      </c>
      <c r="S908">
        <f t="shared" si="28"/>
        <v>353</v>
      </c>
      <c r="T908">
        <f t="shared" si="29"/>
        <v>354</v>
      </c>
    </row>
    <row r="909" spans="1:20" hidden="1" x14ac:dyDescent="0.25">
      <c r="A909" s="2" t="s">
        <v>124</v>
      </c>
      <c r="B909" s="2" t="s">
        <v>52</v>
      </c>
      <c r="C909" s="2" t="s">
        <v>21</v>
      </c>
      <c r="D909" s="4">
        <v>200</v>
      </c>
      <c r="E909" s="4">
        <v>13</v>
      </c>
      <c r="F909" s="1">
        <v>42</v>
      </c>
      <c r="G909" s="1">
        <v>4.9400000000000004</v>
      </c>
      <c r="H909" s="1">
        <v>0.12</v>
      </c>
      <c r="I909" s="1">
        <v>0.91</v>
      </c>
      <c r="J909">
        <v>343</v>
      </c>
      <c r="K909" s="3">
        <v>131</v>
      </c>
      <c r="L909" s="3">
        <v>49</v>
      </c>
      <c r="M909" s="4">
        <v>115</v>
      </c>
      <c r="N909" s="4">
        <v>13</v>
      </c>
      <c r="O909" s="3">
        <v>507</v>
      </c>
      <c r="P909" s="4">
        <v>1</v>
      </c>
      <c r="R909" s="3">
        <v>-83</v>
      </c>
      <c r="S909">
        <f t="shared" si="28"/>
        <v>342</v>
      </c>
      <c r="T909">
        <f t="shared" si="29"/>
        <v>342</v>
      </c>
    </row>
    <row r="910" spans="1:20" hidden="1" x14ac:dyDescent="0.25">
      <c r="A910" s="2" t="s">
        <v>124</v>
      </c>
      <c r="B910" s="2" t="s">
        <v>110</v>
      </c>
      <c r="C910" s="2" t="s">
        <v>19</v>
      </c>
      <c r="D910" s="4">
        <v>173</v>
      </c>
      <c r="E910" s="4">
        <v>0</v>
      </c>
      <c r="F910" s="1">
        <v>12</v>
      </c>
      <c r="G910" s="1">
        <v>4.5199999999999996</v>
      </c>
      <c r="H910" s="1">
        <v>0.68</v>
      </c>
      <c r="I910" s="1">
        <v>1.42</v>
      </c>
      <c r="J910">
        <v>278</v>
      </c>
      <c r="K910" s="3">
        <v>15</v>
      </c>
      <c r="L910" s="3">
        <v>239</v>
      </c>
      <c r="M910" s="4">
        <v>105</v>
      </c>
      <c r="O910" s="3">
        <v>54</v>
      </c>
      <c r="R910" s="3">
        <v>0</v>
      </c>
      <c r="S910">
        <f t="shared" si="28"/>
        <v>278</v>
      </c>
      <c r="T910">
        <f t="shared" si="29"/>
        <v>278</v>
      </c>
    </row>
    <row r="911" spans="1:20" hidden="1" x14ac:dyDescent="0.25">
      <c r="A911" s="2" t="s">
        <v>124</v>
      </c>
      <c r="B911" s="2" t="s">
        <v>101</v>
      </c>
      <c r="C911" s="2" t="s">
        <v>21</v>
      </c>
      <c r="F911" s="1">
        <v>9</v>
      </c>
      <c r="G911" s="1">
        <v>10.31</v>
      </c>
      <c r="H911" s="1">
        <v>0.06</v>
      </c>
      <c r="I911" s="1">
        <v>0.31</v>
      </c>
      <c r="J911">
        <v>256</v>
      </c>
      <c r="K911" s="3">
        <v>52</v>
      </c>
      <c r="L911" s="3">
        <v>6</v>
      </c>
      <c r="M911" s="4">
        <v>241</v>
      </c>
      <c r="N911" s="4">
        <v>15</v>
      </c>
      <c r="O911" s="3">
        <v>302</v>
      </c>
      <c r="S911">
        <f t="shared" si="28"/>
        <v>256</v>
      </c>
      <c r="T911">
        <f t="shared" si="29"/>
        <v>256</v>
      </c>
    </row>
    <row r="912" spans="1:20" hidden="1" x14ac:dyDescent="0.25">
      <c r="A912" s="2" t="s">
        <v>124</v>
      </c>
      <c r="B912" s="2" t="s">
        <v>74</v>
      </c>
      <c r="C912" s="2" t="s">
        <v>19</v>
      </c>
      <c r="E912" s="4">
        <v>18</v>
      </c>
      <c r="F912" s="1">
        <v>67</v>
      </c>
      <c r="G912" s="1">
        <v>9.8699999999999992</v>
      </c>
      <c r="H912" s="1">
        <v>5.84</v>
      </c>
      <c r="I912" s="1">
        <v>3.3</v>
      </c>
      <c r="J912">
        <v>248</v>
      </c>
      <c r="K912" s="3">
        <v>450</v>
      </c>
      <c r="L912" s="3">
        <v>1</v>
      </c>
      <c r="M912" s="4">
        <v>231</v>
      </c>
      <c r="O912" s="3">
        <v>697</v>
      </c>
      <c r="S912">
        <f t="shared" si="28"/>
        <v>248</v>
      </c>
      <c r="T912">
        <f t="shared" si="29"/>
        <v>249</v>
      </c>
    </row>
    <row r="913" spans="1:20" hidden="1" x14ac:dyDescent="0.25">
      <c r="A913" s="2" t="s">
        <v>124</v>
      </c>
      <c r="B913" s="2" t="s">
        <v>57</v>
      </c>
      <c r="C913" s="2" t="s">
        <v>19</v>
      </c>
      <c r="F913" s="1">
        <v>32</v>
      </c>
      <c r="G913" s="1">
        <v>8.51</v>
      </c>
      <c r="H913" s="1">
        <v>2.29</v>
      </c>
      <c r="I913" s="1">
        <v>2.5</v>
      </c>
      <c r="J913">
        <v>244</v>
      </c>
      <c r="K913" s="3">
        <v>1</v>
      </c>
      <c r="L913" s="3">
        <v>3</v>
      </c>
      <c r="M913" s="4">
        <v>199</v>
      </c>
      <c r="N913" s="4">
        <v>2</v>
      </c>
      <c r="O913" s="3">
        <v>241</v>
      </c>
      <c r="P913" s="4">
        <v>43</v>
      </c>
      <c r="R913" s="3">
        <v>0</v>
      </c>
      <c r="S913">
        <f t="shared" si="28"/>
        <v>243</v>
      </c>
      <c r="T913">
        <f t="shared" si="29"/>
        <v>244</v>
      </c>
    </row>
    <row r="914" spans="1:20" hidden="1" x14ac:dyDescent="0.25">
      <c r="A914" s="2" t="s">
        <v>124</v>
      </c>
      <c r="B914" s="2" t="s">
        <v>34</v>
      </c>
      <c r="C914" s="2" t="s">
        <v>21</v>
      </c>
      <c r="E914" s="4">
        <v>9</v>
      </c>
      <c r="F914" s="1">
        <v>12</v>
      </c>
      <c r="G914" s="1">
        <v>9.19</v>
      </c>
      <c r="J914">
        <v>224</v>
      </c>
      <c r="K914" s="3">
        <v>51</v>
      </c>
      <c r="L914" s="3">
        <v>220</v>
      </c>
      <c r="M914" s="4">
        <v>215</v>
      </c>
      <c r="O914" s="3">
        <v>55</v>
      </c>
      <c r="R914" s="3">
        <v>0</v>
      </c>
      <c r="S914">
        <f t="shared" si="28"/>
        <v>224</v>
      </c>
      <c r="T914">
        <f t="shared" si="29"/>
        <v>224</v>
      </c>
    </row>
    <row r="915" spans="1:20" hidden="1" x14ac:dyDescent="0.25">
      <c r="A915" s="2" t="s">
        <v>124</v>
      </c>
      <c r="B915" s="2" t="s">
        <v>44</v>
      </c>
      <c r="C915" s="2" t="s">
        <v>21</v>
      </c>
      <c r="E915" s="4">
        <v>0</v>
      </c>
      <c r="F915" s="1">
        <v>221</v>
      </c>
      <c r="G915" s="1">
        <v>9.34</v>
      </c>
      <c r="H915" s="1">
        <v>25</v>
      </c>
      <c r="I915" s="1">
        <v>0.03</v>
      </c>
      <c r="J915">
        <v>218</v>
      </c>
      <c r="K915" s="3">
        <v>148</v>
      </c>
      <c r="L915" s="3">
        <v>25</v>
      </c>
      <c r="M915" s="4">
        <v>218</v>
      </c>
      <c r="O915" s="3">
        <v>341</v>
      </c>
      <c r="R915" s="3">
        <v>0</v>
      </c>
      <c r="S915">
        <f t="shared" si="28"/>
        <v>218</v>
      </c>
      <c r="T915">
        <f t="shared" si="29"/>
        <v>218</v>
      </c>
    </row>
    <row r="916" spans="1:20" hidden="1" x14ac:dyDescent="0.25">
      <c r="A916" s="2" t="s">
        <v>124</v>
      </c>
      <c r="B916" s="2" t="s">
        <v>18</v>
      </c>
      <c r="C916" s="2" t="s">
        <v>19</v>
      </c>
      <c r="E916" s="4">
        <v>14</v>
      </c>
      <c r="F916" s="1">
        <v>24</v>
      </c>
      <c r="G916" s="1">
        <v>7.96</v>
      </c>
      <c r="H916" s="1">
        <v>0.69</v>
      </c>
      <c r="I916" s="1">
        <v>3.86</v>
      </c>
      <c r="J916">
        <v>210</v>
      </c>
      <c r="K916" s="3">
        <v>202</v>
      </c>
      <c r="L916" s="3">
        <v>0</v>
      </c>
      <c r="M916" s="4">
        <v>186</v>
      </c>
      <c r="N916" s="4">
        <v>11</v>
      </c>
      <c r="O916" s="3">
        <v>412</v>
      </c>
      <c r="S916">
        <f t="shared" si="28"/>
        <v>210</v>
      </c>
      <c r="T916">
        <f t="shared" si="29"/>
        <v>211</v>
      </c>
    </row>
    <row r="917" spans="1:20" hidden="1" x14ac:dyDescent="0.25">
      <c r="A917" s="2" t="s">
        <v>124</v>
      </c>
      <c r="B917" s="2" t="s">
        <v>32</v>
      </c>
      <c r="C917" s="2" t="s">
        <v>21</v>
      </c>
      <c r="D917" s="4">
        <v>171</v>
      </c>
      <c r="F917" s="1">
        <v>1</v>
      </c>
      <c r="G917" s="1">
        <v>0.08</v>
      </c>
      <c r="H917" s="1">
        <v>0.01</v>
      </c>
      <c r="I917" s="1">
        <v>0.03</v>
      </c>
      <c r="J917">
        <v>179</v>
      </c>
      <c r="K917" s="3">
        <v>26</v>
      </c>
      <c r="L917" s="3">
        <v>20</v>
      </c>
      <c r="M917" s="4">
        <v>2</v>
      </c>
      <c r="O917" s="3">
        <v>177</v>
      </c>
      <c r="P917" s="4">
        <v>6</v>
      </c>
      <c r="R917" s="3">
        <v>9</v>
      </c>
      <c r="S917">
        <f t="shared" si="28"/>
        <v>180</v>
      </c>
      <c r="T917">
        <f t="shared" si="29"/>
        <v>179</v>
      </c>
    </row>
    <row r="918" spans="1:20" hidden="1" x14ac:dyDescent="0.25">
      <c r="A918" s="2" t="s">
        <v>124</v>
      </c>
      <c r="B918" s="2" t="s">
        <v>56</v>
      </c>
      <c r="C918" s="2" t="s">
        <v>21</v>
      </c>
      <c r="F918" s="1">
        <v>48</v>
      </c>
      <c r="G918" s="1">
        <v>7.45</v>
      </c>
      <c r="H918" s="1">
        <v>4.32</v>
      </c>
      <c r="I918" s="1">
        <v>1.4</v>
      </c>
      <c r="J918">
        <v>176</v>
      </c>
      <c r="K918" s="3">
        <v>111</v>
      </c>
      <c r="L918" s="3">
        <v>107</v>
      </c>
      <c r="M918" s="4">
        <v>174</v>
      </c>
      <c r="N918" s="4">
        <v>2</v>
      </c>
      <c r="O918" s="3">
        <v>210</v>
      </c>
      <c r="R918" s="3">
        <v>-30</v>
      </c>
      <c r="S918">
        <f t="shared" si="28"/>
        <v>176</v>
      </c>
      <c r="T918">
        <f t="shared" si="29"/>
        <v>176</v>
      </c>
    </row>
    <row r="919" spans="1:20" hidden="1" x14ac:dyDescent="0.25">
      <c r="A919" s="2" t="s">
        <v>124</v>
      </c>
      <c r="B919" s="2" t="s">
        <v>105</v>
      </c>
      <c r="C919" s="2" t="s">
        <v>19</v>
      </c>
      <c r="E919" s="4">
        <v>0</v>
      </c>
      <c r="F919" s="1">
        <v>6</v>
      </c>
      <c r="G919" s="1">
        <v>6.88</v>
      </c>
      <c r="H919" s="1">
        <v>0.11</v>
      </c>
      <c r="I919" s="1">
        <v>1.21</v>
      </c>
      <c r="J919">
        <v>161</v>
      </c>
      <c r="K919" s="3">
        <v>4</v>
      </c>
      <c r="L919" s="3">
        <v>121</v>
      </c>
      <c r="M919" s="4">
        <v>161</v>
      </c>
      <c r="O919" s="3">
        <v>43</v>
      </c>
      <c r="S919">
        <f t="shared" si="28"/>
        <v>160</v>
      </c>
      <c r="T919">
        <f t="shared" si="29"/>
        <v>161</v>
      </c>
    </row>
    <row r="920" spans="1:20" hidden="1" x14ac:dyDescent="0.25">
      <c r="A920" s="2" t="s">
        <v>124</v>
      </c>
      <c r="B920" s="2" t="s">
        <v>39</v>
      </c>
      <c r="C920" s="2" t="s">
        <v>19</v>
      </c>
      <c r="E920" s="4">
        <v>79</v>
      </c>
      <c r="F920" s="1">
        <v>64</v>
      </c>
      <c r="G920" s="1">
        <v>3.27</v>
      </c>
      <c r="H920" s="1">
        <v>7.2</v>
      </c>
      <c r="I920" s="1">
        <v>0.06</v>
      </c>
      <c r="J920">
        <v>154</v>
      </c>
      <c r="K920" s="3">
        <v>480</v>
      </c>
      <c r="L920" s="3">
        <v>26</v>
      </c>
      <c r="M920" s="4">
        <v>76</v>
      </c>
      <c r="O920" s="3">
        <v>608</v>
      </c>
      <c r="Q920" s="4">
        <v>0</v>
      </c>
      <c r="R920" s="3">
        <v>0</v>
      </c>
      <c r="S920">
        <f t="shared" si="28"/>
        <v>154</v>
      </c>
      <c r="T920">
        <f t="shared" si="29"/>
        <v>155</v>
      </c>
    </row>
    <row r="921" spans="1:20" hidden="1" x14ac:dyDescent="0.25">
      <c r="A921" s="2" t="s">
        <v>124</v>
      </c>
      <c r="B921" s="2" t="s">
        <v>108</v>
      </c>
      <c r="C921" s="2" t="s">
        <v>21</v>
      </c>
      <c r="D921" s="4">
        <v>97</v>
      </c>
      <c r="F921" s="1">
        <v>5</v>
      </c>
      <c r="G921" s="1">
        <v>0.56999999999999995</v>
      </c>
      <c r="H921" s="1">
        <v>0.03</v>
      </c>
      <c r="I921" s="1">
        <v>0.31</v>
      </c>
      <c r="J921">
        <v>149</v>
      </c>
      <c r="K921" s="3">
        <v>177</v>
      </c>
      <c r="L921" s="3">
        <v>6</v>
      </c>
      <c r="M921" s="4">
        <v>13</v>
      </c>
      <c r="N921" s="4">
        <v>6</v>
      </c>
      <c r="O921" s="3">
        <v>320</v>
      </c>
      <c r="P921" s="4">
        <v>33</v>
      </c>
      <c r="R921" s="3">
        <v>0</v>
      </c>
      <c r="S921">
        <f t="shared" si="28"/>
        <v>149</v>
      </c>
      <c r="T921">
        <f t="shared" si="29"/>
        <v>149</v>
      </c>
    </row>
    <row r="922" spans="1:20" hidden="1" x14ac:dyDescent="0.25">
      <c r="A922" s="2" t="s">
        <v>124</v>
      </c>
      <c r="B922" s="2" t="s">
        <v>41</v>
      </c>
      <c r="C922" s="2" t="s">
        <v>21</v>
      </c>
      <c r="E922" s="4">
        <v>65</v>
      </c>
      <c r="F922" s="1">
        <v>78</v>
      </c>
      <c r="G922" s="1">
        <v>3.23</v>
      </c>
      <c r="H922" s="1">
        <v>8.85</v>
      </c>
      <c r="J922">
        <v>140</v>
      </c>
      <c r="K922" s="3">
        <v>18</v>
      </c>
      <c r="L922" s="3">
        <v>4</v>
      </c>
      <c r="M922" s="4">
        <v>75</v>
      </c>
      <c r="O922" s="3">
        <v>154</v>
      </c>
      <c r="R922" s="3">
        <v>0</v>
      </c>
      <c r="S922">
        <f t="shared" si="28"/>
        <v>140</v>
      </c>
      <c r="T922">
        <f t="shared" si="29"/>
        <v>140</v>
      </c>
    </row>
    <row r="923" spans="1:20" hidden="1" x14ac:dyDescent="0.25">
      <c r="A923" s="2" t="s">
        <v>124</v>
      </c>
      <c r="B923" s="2" t="s">
        <v>23</v>
      </c>
      <c r="C923" s="2" t="s">
        <v>21</v>
      </c>
      <c r="F923" s="1">
        <v>7</v>
      </c>
      <c r="G923" s="1">
        <v>5.22</v>
      </c>
      <c r="H923" s="1">
        <v>0.01</v>
      </c>
      <c r="I923" s="1">
        <v>0.04</v>
      </c>
      <c r="J923">
        <v>122</v>
      </c>
      <c r="K923" s="3">
        <v>4</v>
      </c>
      <c r="L923" s="3">
        <v>55</v>
      </c>
      <c r="M923" s="4">
        <v>122</v>
      </c>
      <c r="O923" s="3">
        <v>71</v>
      </c>
      <c r="R923" s="3">
        <v>0</v>
      </c>
      <c r="S923">
        <f t="shared" si="28"/>
        <v>122</v>
      </c>
      <c r="T923">
        <f t="shared" si="29"/>
        <v>122</v>
      </c>
    </row>
    <row r="924" spans="1:20" hidden="1" x14ac:dyDescent="0.25">
      <c r="A924" s="2" t="s">
        <v>124</v>
      </c>
      <c r="B924" s="2" t="s">
        <v>58</v>
      </c>
      <c r="C924" s="2" t="s">
        <v>21</v>
      </c>
      <c r="F924" s="1">
        <v>8</v>
      </c>
      <c r="G924" s="1">
        <v>2.84</v>
      </c>
      <c r="H924" s="1">
        <v>0.85</v>
      </c>
      <c r="I924" s="1">
        <v>0.09</v>
      </c>
      <c r="J924">
        <v>122</v>
      </c>
      <c r="K924" s="3">
        <v>0</v>
      </c>
      <c r="L924" s="3">
        <v>29</v>
      </c>
      <c r="M924" s="4">
        <v>66</v>
      </c>
      <c r="O924" s="3">
        <v>94</v>
      </c>
      <c r="Q924" s="4">
        <v>56</v>
      </c>
      <c r="S924">
        <f t="shared" si="28"/>
        <v>123</v>
      </c>
      <c r="T924">
        <f t="shared" si="29"/>
        <v>122</v>
      </c>
    </row>
    <row r="925" spans="1:20" hidden="1" x14ac:dyDescent="0.25">
      <c r="A925" s="2" t="s">
        <v>124</v>
      </c>
      <c r="B925" s="2" t="s">
        <v>29</v>
      </c>
      <c r="C925" s="2" t="s">
        <v>21</v>
      </c>
      <c r="F925" s="1">
        <v>5</v>
      </c>
      <c r="G925" s="1">
        <v>4.8</v>
      </c>
      <c r="I925" s="1">
        <v>0.54</v>
      </c>
      <c r="J925">
        <v>112</v>
      </c>
      <c r="K925" s="3">
        <v>21</v>
      </c>
      <c r="L925" s="3">
        <v>133</v>
      </c>
      <c r="M925" s="4">
        <v>112</v>
      </c>
      <c r="Q925" s="4">
        <v>0</v>
      </c>
      <c r="S925">
        <f t="shared" si="28"/>
        <v>112</v>
      </c>
      <c r="T925">
        <f t="shared" si="29"/>
        <v>112</v>
      </c>
    </row>
    <row r="926" spans="1:20" hidden="1" x14ac:dyDescent="0.25">
      <c r="A926" s="2" t="s">
        <v>124</v>
      </c>
      <c r="B926" s="2" t="s">
        <v>89</v>
      </c>
      <c r="C926" s="2" t="s">
        <v>19</v>
      </c>
      <c r="E926" s="4">
        <v>0</v>
      </c>
      <c r="F926" s="1">
        <v>6</v>
      </c>
      <c r="G926" s="1">
        <v>4.28</v>
      </c>
      <c r="H926" s="1">
        <v>0.06</v>
      </c>
      <c r="I926" s="1">
        <v>1.1299999999999999</v>
      </c>
      <c r="J926">
        <v>100</v>
      </c>
      <c r="K926" s="3">
        <v>14</v>
      </c>
      <c r="L926" s="3">
        <v>76</v>
      </c>
      <c r="M926" s="4">
        <v>100</v>
      </c>
      <c r="O926" s="3">
        <v>38</v>
      </c>
      <c r="R926" s="3">
        <v>0</v>
      </c>
      <c r="S926">
        <f t="shared" si="28"/>
        <v>100</v>
      </c>
      <c r="T926">
        <f t="shared" si="29"/>
        <v>100</v>
      </c>
    </row>
    <row r="927" spans="1:20" hidden="1" x14ac:dyDescent="0.25">
      <c r="A927" s="2" t="s">
        <v>124</v>
      </c>
      <c r="B927" s="2" t="s">
        <v>25</v>
      </c>
      <c r="C927" s="2" t="s">
        <v>19</v>
      </c>
      <c r="E927" s="4">
        <v>11</v>
      </c>
      <c r="F927" s="1">
        <v>72</v>
      </c>
      <c r="G927" s="1">
        <v>3.67</v>
      </c>
      <c r="H927" s="1">
        <v>8.17</v>
      </c>
      <c r="I927" s="1">
        <v>0.09</v>
      </c>
      <c r="J927">
        <v>97</v>
      </c>
      <c r="K927" s="3">
        <v>51</v>
      </c>
      <c r="L927" s="3">
        <v>23</v>
      </c>
      <c r="M927" s="4">
        <v>86</v>
      </c>
      <c r="O927" s="3">
        <v>126</v>
      </c>
      <c r="R927" s="3">
        <v>0</v>
      </c>
      <c r="S927">
        <f t="shared" si="28"/>
        <v>98</v>
      </c>
      <c r="T927">
        <f t="shared" si="29"/>
        <v>97</v>
      </c>
    </row>
    <row r="928" spans="1:20" hidden="1" x14ac:dyDescent="0.25">
      <c r="A928" s="2" t="s">
        <v>124</v>
      </c>
      <c r="B928" s="2" t="s">
        <v>62</v>
      </c>
      <c r="C928" s="2" t="s">
        <v>19</v>
      </c>
      <c r="E928" s="4">
        <v>0</v>
      </c>
      <c r="F928" s="1">
        <v>8</v>
      </c>
      <c r="G928" s="1">
        <v>4.1100000000000003</v>
      </c>
      <c r="H928" s="1">
        <v>0.3</v>
      </c>
      <c r="I928" s="1">
        <v>1.17</v>
      </c>
      <c r="J928">
        <v>96</v>
      </c>
      <c r="K928" s="3">
        <v>3</v>
      </c>
      <c r="L928" s="3">
        <v>49</v>
      </c>
      <c r="M928" s="4">
        <v>96</v>
      </c>
      <c r="O928" s="3">
        <v>50</v>
      </c>
      <c r="R928" s="3">
        <v>0</v>
      </c>
      <c r="S928">
        <f t="shared" si="28"/>
        <v>96</v>
      </c>
      <c r="T928">
        <f t="shared" si="29"/>
        <v>96</v>
      </c>
    </row>
    <row r="929" spans="1:20" hidden="1" x14ac:dyDescent="0.25">
      <c r="A929" s="2" t="s">
        <v>124</v>
      </c>
      <c r="B929" s="2" t="s">
        <v>99</v>
      </c>
      <c r="C929" s="2" t="s">
        <v>21</v>
      </c>
      <c r="E929" s="4">
        <v>87</v>
      </c>
      <c r="F929" s="1">
        <v>0</v>
      </c>
      <c r="G929" s="1">
        <v>0.2</v>
      </c>
      <c r="H929" s="1">
        <v>0</v>
      </c>
      <c r="I929" s="1">
        <v>0</v>
      </c>
      <c r="J929">
        <v>91</v>
      </c>
      <c r="K929" s="3">
        <v>0</v>
      </c>
      <c r="L929" s="3">
        <v>91</v>
      </c>
      <c r="M929" s="4">
        <v>5</v>
      </c>
      <c r="S929">
        <f t="shared" si="28"/>
        <v>91</v>
      </c>
      <c r="T929">
        <f t="shared" si="29"/>
        <v>92</v>
      </c>
    </row>
    <row r="930" spans="1:20" hidden="1" x14ac:dyDescent="0.25">
      <c r="A930" s="2" t="s">
        <v>124</v>
      </c>
      <c r="B930" s="2" t="s">
        <v>113</v>
      </c>
      <c r="C930" s="2" t="s">
        <v>21</v>
      </c>
      <c r="D930" s="4">
        <v>3</v>
      </c>
      <c r="F930" s="1">
        <v>1</v>
      </c>
      <c r="G930" s="1">
        <v>0.19</v>
      </c>
      <c r="H930" s="1">
        <v>0.01</v>
      </c>
      <c r="I930" s="1">
        <v>0.09</v>
      </c>
      <c r="J930">
        <v>90</v>
      </c>
      <c r="K930" s="3">
        <v>14</v>
      </c>
      <c r="L930" s="3">
        <v>12</v>
      </c>
      <c r="M930" s="4">
        <v>4</v>
      </c>
      <c r="N930" s="4">
        <v>4</v>
      </c>
      <c r="O930" s="3">
        <v>92</v>
      </c>
      <c r="P930" s="4">
        <v>1</v>
      </c>
      <c r="Q930" s="4">
        <v>77</v>
      </c>
      <c r="R930" s="3">
        <v>0</v>
      </c>
      <c r="S930">
        <f t="shared" si="28"/>
        <v>90</v>
      </c>
      <c r="T930">
        <f t="shared" si="29"/>
        <v>89</v>
      </c>
    </row>
    <row r="931" spans="1:20" hidden="1" x14ac:dyDescent="0.25">
      <c r="A931" s="2" t="s">
        <v>124</v>
      </c>
      <c r="B931" s="2" t="s">
        <v>45</v>
      </c>
      <c r="C931" s="2" t="s">
        <v>21</v>
      </c>
      <c r="E931" s="4">
        <v>0</v>
      </c>
      <c r="F931" s="1">
        <v>86</v>
      </c>
      <c r="G931" s="1">
        <v>3.59</v>
      </c>
      <c r="H931" s="1">
        <v>9.76</v>
      </c>
      <c r="I931" s="1">
        <v>0.01</v>
      </c>
      <c r="J931">
        <v>84</v>
      </c>
      <c r="K931" s="3">
        <v>2</v>
      </c>
      <c r="L931" s="3">
        <v>104</v>
      </c>
      <c r="M931" s="4">
        <v>84</v>
      </c>
      <c r="R931" s="3">
        <v>-18</v>
      </c>
      <c r="S931">
        <f t="shared" si="28"/>
        <v>84</v>
      </c>
      <c r="T931">
        <f t="shared" si="29"/>
        <v>84</v>
      </c>
    </row>
    <row r="932" spans="1:20" hidden="1" x14ac:dyDescent="0.25">
      <c r="A932" s="2" t="s">
        <v>124</v>
      </c>
      <c r="B932" s="2" t="s">
        <v>35</v>
      </c>
      <c r="C932" s="2" t="s">
        <v>21</v>
      </c>
      <c r="F932" s="1">
        <v>17</v>
      </c>
      <c r="G932" s="1">
        <v>2.98</v>
      </c>
      <c r="H932" s="1">
        <v>1.39</v>
      </c>
      <c r="I932" s="1">
        <v>0.61</v>
      </c>
      <c r="J932">
        <v>70</v>
      </c>
      <c r="K932" s="3">
        <v>10</v>
      </c>
      <c r="L932" s="3">
        <v>80</v>
      </c>
      <c r="M932" s="4">
        <v>70</v>
      </c>
      <c r="S932">
        <f t="shared" si="28"/>
        <v>70</v>
      </c>
      <c r="T932">
        <f t="shared" si="29"/>
        <v>70</v>
      </c>
    </row>
    <row r="933" spans="1:20" hidden="1" x14ac:dyDescent="0.25">
      <c r="A933" s="2" t="s">
        <v>124</v>
      </c>
      <c r="B933" s="2" t="s">
        <v>100</v>
      </c>
      <c r="C933" s="2" t="s">
        <v>19</v>
      </c>
      <c r="E933" s="4">
        <v>0</v>
      </c>
      <c r="F933" s="1">
        <v>1</v>
      </c>
      <c r="G933" s="1">
        <v>2.92</v>
      </c>
      <c r="H933" s="1">
        <v>0.02</v>
      </c>
      <c r="I933" s="1">
        <v>0.16</v>
      </c>
      <c r="J933">
        <v>68</v>
      </c>
      <c r="K933" s="3">
        <v>16</v>
      </c>
      <c r="L933" s="3">
        <v>56</v>
      </c>
      <c r="M933" s="4">
        <v>68</v>
      </c>
      <c r="O933" s="3">
        <v>29</v>
      </c>
      <c r="S933">
        <f t="shared" si="28"/>
        <v>69</v>
      </c>
      <c r="T933">
        <f t="shared" si="29"/>
        <v>68</v>
      </c>
    </row>
    <row r="934" spans="1:20" hidden="1" x14ac:dyDescent="0.25">
      <c r="A934" s="2" t="s">
        <v>124</v>
      </c>
      <c r="B934" s="2" t="s">
        <v>30</v>
      </c>
      <c r="C934" s="2" t="s">
        <v>21</v>
      </c>
      <c r="F934" s="1">
        <v>9</v>
      </c>
      <c r="G934" s="1">
        <v>2.34</v>
      </c>
      <c r="H934" s="1">
        <v>0.88</v>
      </c>
      <c r="I934" s="1">
        <v>0.09</v>
      </c>
      <c r="J934">
        <v>55</v>
      </c>
      <c r="K934" s="3">
        <v>0</v>
      </c>
      <c r="L934" s="3">
        <v>55</v>
      </c>
      <c r="M934" s="4">
        <v>55</v>
      </c>
      <c r="Q934" s="4">
        <v>0</v>
      </c>
      <c r="R934" s="3">
        <v>0</v>
      </c>
      <c r="S934">
        <f t="shared" si="28"/>
        <v>55</v>
      </c>
      <c r="T934">
        <f t="shared" si="29"/>
        <v>55</v>
      </c>
    </row>
    <row r="935" spans="1:20" hidden="1" x14ac:dyDescent="0.25">
      <c r="A935" s="2" t="s">
        <v>124</v>
      </c>
      <c r="B935" s="2" t="s">
        <v>48</v>
      </c>
      <c r="C935" s="2" t="s">
        <v>21</v>
      </c>
      <c r="E935" s="4">
        <v>3</v>
      </c>
      <c r="F935" s="1">
        <v>48</v>
      </c>
      <c r="G935" s="1">
        <v>2.1800000000000002</v>
      </c>
      <c r="H935" s="1">
        <v>5.45</v>
      </c>
      <c r="I935" s="1">
        <v>0.04</v>
      </c>
      <c r="J935">
        <v>54</v>
      </c>
      <c r="K935" s="3">
        <v>13</v>
      </c>
      <c r="L935" s="3">
        <v>57</v>
      </c>
      <c r="M935" s="4">
        <v>51</v>
      </c>
      <c r="O935" s="3">
        <v>20</v>
      </c>
      <c r="R935" s="3">
        <v>-10</v>
      </c>
      <c r="S935">
        <f t="shared" si="28"/>
        <v>54</v>
      </c>
      <c r="T935">
        <f t="shared" si="29"/>
        <v>54</v>
      </c>
    </row>
    <row r="936" spans="1:20" hidden="1" x14ac:dyDescent="0.25">
      <c r="A936" s="2" t="s">
        <v>124</v>
      </c>
      <c r="B936" s="2" t="s">
        <v>77</v>
      </c>
      <c r="C936" s="2" t="s">
        <v>19</v>
      </c>
      <c r="F936" s="1">
        <v>7</v>
      </c>
      <c r="G936" s="1">
        <v>2.23</v>
      </c>
      <c r="H936" s="1">
        <v>0.28999999999999998</v>
      </c>
      <c r="I936" s="1">
        <v>1.03</v>
      </c>
      <c r="J936">
        <v>52</v>
      </c>
      <c r="K936" s="3">
        <v>9</v>
      </c>
      <c r="L936" s="3">
        <v>1</v>
      </c>
      <c r="M936" s="4">
        <v>52</v>
      </c>
      <c r="O936" s="3">
        <v>61</v>
      </c>
      <c r="Q936" s="4">
        <v>2</v>
      </c>
      <c r="S936">
        <f t="shared" si="28"/>
        <v>53</v>
      </c>
      <c r="T936">
        <f t="shared" si="29"/>
        <v>54</v>
      </c>
    </row>
    <row r="937" spans="1:20" hidden="1" x14ac:dyDescent="0.25">
      <c r="A937" s="2" t="s">
        <v>124</v>
      </c>
      <c r="B937" s="2" t="s">
        <v>109</v>
      </c>
      <c r="C937" s="2" t="s">
        <v>19</v>
      </c>
      <c r="E937" s="4">
        <v>0</v>
      </c>
      <c r="F937" s="1">
        <v>6</v>
      </c>
      <c r="G937" s="1">
        <v>2.1800000000000002</v>
      </c>
      <c r="H937" s="1">
        <v>0.22</v>
      </c>
      <c r="I937" s="1">
        <v>0.8</v>
      </c>
      <c r="J937">
        <v>51</v>
      </c>
      <c r="K937" s="3">
        <v>2</v>
      </c>
      <c r="L937" s="3">
        <v>42</v>
      </c>
      <c r="M937" s="4">
        <v>51</v>
      </c>
      <c r="O937" s="3">
        <v>11</v>
      </c>
      <c r="R937" s="3">
        <v>0</v>
      </c>
      <c r="S937">
        <f t="shared" si="28"/>
        <v>51</v>
      </c>
      <c r="T937">
        <f t="shared" si="29"/>
        <v>51</v>
      </c>
    </row>
    <row r="938" spans="1:20" hidden="1" x14ac:dyDescent="0.25">
      <c r="A938" s="2" t="s">
        <v>124</v>
      </c>
      <c r="B938" s="2" t="s">
        <v>86</v>
      </c>
      <c r="C938" s="2" t="s">
        <v>21</v>
      </c>
      <c r="F938" s="1">
        <v>3</v>
      </c>
      <c r="G938" s="1">
        <v>2.0099999999999998</v>
      </c>
      <c r="I938" s="1">
        <v>0.01</v>
      </c>
      <c r="J938">
        <v>47</v>
      </c>
      <c r="K938" s="3">
        <v>1</v>
      </c>
      <c r="L938" s="3">
        <v>36</v>
      </c>
      <c r="M938" s="4">
        <v>47</v>
      </c>
      <c r="O938" s="3">
        <v>12</v>
      </c>
      <c r="S938">
        <f t="shared" si="28"/>
        <v>47</v>
      </c>
      <c r="T938">
        <f t="shared" si="29"/>
        <v>47</v>
      </c>
    </row>
    <row r="939" spans="1:20" hidden="1" x14ac:dyDescent="0.25">
      <c r="A939" s="2" t="s">
        <v>124</v>
      </c>
      <c r="B939" s="2" t="s">
        <v>38</v>
      </c>
      <c r="C939" s="2" t="s">
        <v>21</v>
      </c>
      <c r="J939">
        <v>47</v>
      </c>
      <c r="K939" s="3">
        <v>1</v>
      </c>
      <c r="L939" s="3">
        <v>3</v>
      </c>
      <c r="O939" s="3">
        <v>44</v>
      </c>
      <c r="P939" s="4">
        <v>0</v>
      </c>
      <c r="Q939" s="4">
        <v>47</v>
      </c>
      <c r="S939">
        <f t="shared" si="28"/>
        <v>46</v>
      </c>
      <c r="T939">
        <f t="shared" si="29"/>
        <v>47</v>
      </c>
    </row>
    <row r="940" spans="1:20" hidden="1" x14ac:dyDescent="0.25">
      <c r="A940" s="2" t="s">
        <v>124</v>
      </c>
      <c r="B940" s="2" t="s">
        <v>46</v>
      </c>
      <c r="C940" s="2" t="s">
        <v>21</v>
      </c>
      <c r="E940" s="4">
        <v>0</v>
      </c>
      <c r="F940" s="1">
        <v>41</v>
      </c>
      <c r="G940" s="1">
        <v>1.95</v>
      </c>
      <c r="H940" s="1">
        <v>4.6500000000000004</v>
      </c>
      <c r="I940" s="1">
        <v>0.02</v>
      </c>
      <c r="J940">
        <v>46</v>
      </c>
      <c r="K940" s="3">
        <v>4</v>
      </c>
      <c r="L940" s="3">
        <v>37</v>
      </c>
      <c r="M940" s="4">
        <v>46</v>
      </c>
      <c r="O940" s="3">
        <v>14</v>
      </c>
      <c r="R940" s="3">
        <v>0</v>
      </c>
      <c r="S940">
        <f t="shared" si="28"/>
        <v>47</v>
      </c>
      <c r="T940">
        <f t="shared" si="29"/>
        <v>46</v>
      </c>
    </row>
    <row r="941" spans="1:20" hidden="1" x14ac:dyDescent="0.25">
      <c r="A941" s="2" t="s">
        <v>124</v>
      </c>
      <c r="B941" s="2" t="s">
        <v>104</v>
      </c>
      <c r="C941" s="2" t="s">
        <v>21</v>
      </c>
      <c r="D941" s="4">
        <v>2</v>
      </c>
      <c r="F941" s="1">
        <v>3</v>
      </c>
      <c r="G941" s="1">
        <v>1.64</v>
      </c>
      <c r="H941" s="1">
        <v>0.01</v>
      </c>
      <c r="I941" s="1">
        <v>0.05</v>
      </c>
      <c r="J941">
        <v>43</v>
      </c>
      <c r="K941" s="3">
        <v>1</v>
      </c>
      <c r="L941" s="3">
        <v>0</v>
      </c>
      <c r="M941" s="4">
        <v>38</v>
      </c>
      <c r="N941" s="4">
        <v>2</v>
      </c>
      <c r="O941" s="3">
        <v>43</v>
      </c>
      <c r="S941">
        <f t="shared" si="28"/>
        <v>42</v>
      </c>
      <c r="T941">
        <f t="shared" si="29"/>
        <v>42</v>
      </c>
    </row>
    <row r="942" spans="1:20" hidden="1" x14ac:dyDescent="0.25">
      <c r="A942" s="2" t="s">
        <v>124</v>
      </c>
      <c r="B942" s="2" t="s">
        <v>40</v>
      </c>
      <c r="C942" s="2" t="s">
        <v>21</v>
      </c>
      <c r="E942" s="4">
        <v>26</v>
      </c>
      <c r="F942" s="1">
        <v>19</v>
      </c>
      <c r="G942" s="1">
        <v>0.63</v>
      </c>
      <c r="H942" s="1">
        <v>2.0099999999999998</v>
      </c>
      <c r="I942" s="1">
        <v>0.09</v>
      </c>
      <c r="J942">
        <v>41</v>
      </c>
      <c r="K942" s="3">
        <v>6</v>
      </c>
      <c r="L942" s="3">
        <v>40</v>
      </c>
      <c r="M942" s="4">
        <v>15</v>
      </c>
      <c r="O942" s="3">
        <v>7</v>
      </c>
      <c r="R942" s="3">
        <v>0</v>
      </c>
      <c r="S942">
        <f t="shared" si="28"/>
        <v>41</v>
      </c>
      <c r="T942">
        <f t="shared" si="29"/>
        <v>41</v>
      </c>
    </row>
    <row r="943" spans="1:20" hidden="1" x14ac:dyDescent="0.25">
      <c r="A943" s="2" t="s">
        <v>124</v>
      </c>
      <c r="B943" s="2" t="s">
        <v>88</v>
      </c>
      <c r="C943" s="2" t="s">
        <v>21</v>
      </c>
      <c r="F943" s="1">
        <v>1</v>
      </c>
      <c r="G943" s="1">
        <v>1.66</v>
      </c>
      <c r="H943" s="1">
        <v>0.01</v>
      </c>
      <c r="I943" s="1">
        <v>0.02</v>
      </c>
      <c r="J943">
        <v>39</v>
      </c>
      <c r="K943" s="3">
        <v>1</v>
      </c>
      <c r="L943" s="3">
        <v>8</v>
      </c>
      <c r="M943" s="4">
        <v>39</v>
      </c>
      <c r="N943" s="4">
        <v>0</v>
      </c>
      <c r="O943" s="3">
        <v>32</v>
      </c>
      <c r="S943">
        <f t="shared" si="28"/>
        <v>39</v>
      </c>
      <c r="T943">
        <f t="shared" si="29"/>
        <v>39</v>
      </c>
    </row>
    <row r="944" spans="1:20" hidden="1" x14ac:dyDescent="0.25">
      <c r="A944" s="2" t="s">
        <v>124</v>
      </c>
      <c r="B944" s="2" t="s">
        <v>54</v>
      </c>
      <c r="C944" s="2" t="s">
        <v>21</v>
      </c>
      <c r="D944" s="4">
        <v>37</v>
      </c>
      <c r="J944">
        <v>37</v>
      </c>
      <c r="K944" s="3">
        <v>3</v>
      </c>
      <c r="L944" s="3">
        <v>0</v>
      </c>
      <c r="O944" s="3">
        <v>40</v>
      </c>
      <c r="P944" s="4">
        <v>0</v>
      </c>
      <c r="R944" s="3">
        <v>0</v>
      </c>
      <c r="S944">
        <f t="shared" si="28"/>
        <v>37</v>
      </c>
      <c r="T944">
        <f t="shared" si="29"/>
        <v>37</v>
      </c>
    </row>
    <row r="945" spans="1:20" hidden="1" x14ac:dyDescent="0.25">
      <c r="A945" s="2" t="s">
        <v>124</v>
      </c>
      <c r="B945" s="2" t="s">
        <v>83</v>
      </c>
      <c r="C945" s="2" t="s">
        <v>21</v>
      </c>
      <c r="F945" s="1">
        <v>19</v>
      </c>
      <c r="G945" s="1">
        <v>1.28</v>
      </c>
      <c r="H945" s="1">
        <v>1.65</v>
      </c>
      <c r="I945" s="1">
        <v>0.87</v>
      </c>
      <c r="J945">
        <v>34</v>
      </c>
      <c r="K945" s="3">
        <v>3</v>
      </c>
      <c r="L945" s="3">
        <v>21</v>
      </c>
      <c r="M945" s="4">
        <v>30</v>
      </c>
      <c r="N945" s="4">
        <v>1</v>
      </c>
      <c r="O945" s="3">
        <v>15</v>
      </c>
      <c r="P945" s="4">
        <v>0</v>
      </c>
      <c r="Q945" s="4">
        <v>3</v>
      </c>
      <c r="R945" s="3">
        <v>0</v>
      </c>
      <c r="S945">
        <f t="shared" si="28"/>
        <v>33</v>
      </c>
      <c r="T945">
        <f t="shared" si="29"/>
        <v>34</v>
      </c>
    </row>
    <row r="946" spans="1:20" hidden="1" x14ac:dyDescent="0.25">
      <c r="A946" s="2" t="s">
        <v>124</v>
      </c>
      <c r="B946" s="2" t="s">
        <v>43</v>
      </c>
      <c r="C946" s="2" t="s">
        <v>21</v>
      </c>
      <c r="E946" s="4">
        <v>0</v>
      </c>
      <c r="F946" s="1">
        <v>34</v>
      </c>
      <c r="G946" s="1">
        <v>1.41</v>
      </c>
      <c r="H946" s="1">
        <v>3.86</v>
      </c>
      <c r="J946">
        <v>33</v>
      </c>
      <c r="K946" s="3">
        <v>5</v>
      </c>
      <c r="L946" s="3">
        <v>27</v>
      </c>
      <c r="M946" s="4">
        <v>33</v>
      </c>
      <c r="O946" s="3">
        <v>11</v>
      </c>
      <c r="R946" s="3">
        <v>0</v>
      </c>
      <c r="S946">
        <f t="shared" si="28"/>
        <v>33</v>
      </c>
      <c r="T946">
        <f t="shared" si="29"/>
        <v>33</v>
      </c>
    </row>
    <row r="947" spans="1:20" hidden="1" x14ac:dyDescent="0.25">
      <c r="A947" s="2" t="s">
        <v>124</v>
      </c>
      <c r="B947" s="2" t="s">
        <v>87</v>
      </c>
      <c r="C947" s="2" t="s">
        <v>19</v>
      </c>
      <c r="E947" s="4">
        <v>0</v>
      </c>
      <c r="F947" s="1">
        <v>3</v>
      </c>
      <c r="G947" s="1">
        <v>1.21</v>
      </c>
      <c r="H947" s="1">
        <v>0.04</v>
      </c>
      <c r="I947" s="1">
        <v>0.47</v>
      </c>
      <c r="J947">
        <v>28</v>
      </c>
      <c r="K947" s="3">
        <v>0</v>
      </c>
      <c r="L947" s="3">
        <v>25</v>
      </c>
      <c r="M947" s="4">
        <v>28</v>
      </c>
      <c r="O947" s="3">
        <v>3</v>
      </c>
      <c r="R947" s="3">
        <v>0</v>
      </c>
      <c r="S947">
        <f t="shared" si="28"/>
        <v>28</v>
      </c>
      <c r="T947">
        <f t="shared" si="29"/>
        <v>28</v>
      </c>
    </row>
    <row r="948" spans="1:20" hidden="1" x14ac:dyDescent="0.25">
      <c r="A948" s="2" t="s">
        <v>124</v>
      </c>
      <c r="B948" s="2" t="s">
        <v>28</v>
      </c>
      <c r="C948" s="2" t="s">
        <v>21</v>
      </c>
      <c r="F948" s="1">
        <v>9</v>
      </c>
      <c r="G948" s="1">
        <v>1.1599999999999999</v>
      </c>
      <c r="J948">
        <v>27</v>
      </c>
      <c r="K948" s="3">
        <v>47</v>
      </c>
      <c r="L948" s="3">
        <v>129</v>
      </c>
      <c r="M948" s="4">
        <v>27</v>
      </c>
      <c r="O948" s="3">
        <v>5</v>
      </c>
      <c r="R948" s="3">
        <v>-60</v>
      </c>
      <c r="S948">
        <f t="shared" si="28"/>
        <v>27</v>
      </c>
      <c r="T948">
        <f t="shared" si="29"/>
        <v>27</v>
      </c>
    </row>
    <row r="949" spans="1:20" hidden="1" x14ac:dyDescent="0.25">
      <c r="A949" s="2" t="s">
        <v>124</v>
      </c>
      <c r="B949" s="2" t="s">
        <v>112</v>
      </c>
      <c r="C949" s="2" t="s">
        <v>21</v>
      </c>
      <c r="F949" s="1">
        <v>12</v>
      </c>
      <c r="G949" s="1">
        <v>1.03</v>
      </c>
      <c r="H949" s="1">
        <v>0.04</v>
      </c>
      <c r="I949" s="1">
        <v>0.34</v>
      </c>
      <c r="J949">
        <v>27</v>
      </c>
      <c r="K949" s="3">
        <v>10</v>
      </c>
      <c r="L949" s="3">
        <v>2</v>
      </c>
      <c r="M949" s="4">
        <v>24</v>
      </c>
      <c r="O949" s="3">
        <v>35</v>
      </c>
      <c r="P949" s="4">
        <v>3</v>
      </c>
      <c r="R949" s="3">
        <v>0</v>
      </c>
      <c r="S949">
        <f t="shared" si="28"/>
        <v>27</v>
      </c>
      <c r="T949">
        <f t="shared" si="29"/>
        <v>27</v>
      </c>
    </row>
    <row r="950" spans="1:20" hidden="1" x14ac:dyDescent="0.25">
      <c r="A950" s="2" t="s">
        <v>124</v>
      </c>
      <c r="B950" s="2" t="s">
        <v>93</v>
      </c>
      <c r="C950" s="2" t="s">
        <v>21</v>
      </c>
      <c r="E950" s="4">
        <v>11</v>
      </c>
      <c r="F950" s="1">
        <v>9</v>
      </c>
      <c r="G950" s="1">
        <v>0.45</v>
      </c>
      <c r="H950" s="1">
        <v>1.02</v>
      </c>
      <c r="I950" s="1">
        <v>0.01</v>
      </c>
      <c r="J950">
        <v>21</v>
      </c>
      <c r="K950" s="3">
        <v>5</v>
      </c>
      <c r="L950" s="3">
        <v>26</v>
      </c>
      <c r="M950" s="4">
        <v>10</v>
      </c>
      <c r="O950" s="3">
        <v>0</v>
      </c>
      <c r="R950" s="3">
        <v>0</v>
      </c>
      <c r="S950">
        <f t="shared" si="28"/>
        <v>21</v>
      </c>
      <c r="T950">
        <f t="shared" si="29"/>
        <v>21</v>
      </c>
    </row>
    <row r="951" spans="1:20" hidden="1" x14ac:dyDescent="0.25">
      <c r="A951" s="2" t="s">
        <v>124</v>
      </c>
      <c r="B951" s="2" t="s">
        <v>72</v>
      </c>
      <c r="C951" s="2" t="s">
        <v>21</v>
      </c>
      <c r="F951" s="1">
        <v>1</v>
      </c>
      <c r="G951" s="1">
        <v>0.64</v>
      </c>
      <c r="I951" s="1">
        <v>0.16</v>
      </c>
      <c r="J951">
        <v>15</v>
      </c>
      <c r="K951" s="3">
        <v>1</v>
      </c>
      <c r="L951" s="3">
        <v>16</v>
      </c>
      <c r="M951" s="4">
        <v>15</v>
      </c>
      <c r="R951" s="3">
        <v>0</v>
      </c>
      <c r="S951">
        <f t="shared" si="28"/>
        <v>15</v>
      </c>
      <c r="T951">
        <f t="shared" si="29"/>
        <v>15</v>
      </c>
    </row>
    <row r="952" spans="1:20" hidden="1" x14ac:dyDescent="0.25">
      <c r="A952" s="2" t="s">
        <v>124</v>
      </c>
      <c r="B952" s="2" t="s">
        <v>81</v>
      </c>
      <c r="C952" s="2" t="s">
        <v>21</v>
      </c>
      <c r="E952" s="4">
        <v>14</v>
      </c>
      <c r="J952">
        <v>14</v>
      </c>
      <c r="K952" s="3">
        <v>32</v>
      </c>
      <c r="L952" s="3">
        <v>8</v>
      </c>
      <c r="O952" s="3">
        <v>38</v>
      </c>
      <c r="S952">
        <f t="shared" si="28"/>
        <v>14</v>
      </c>
      <c r="T952">
        <f t="shared" si="29"/>
        <v>14</v>
      </c>
    </row>
    <row r="953" spans="1:20" hidden="1" x14ac:dyDescent="0.25">
      <c r="A953" s="2" t="s">
        <v>124</v>
      </c>
      <c r="B953" s="2" t="s">
        <v>103</v>
      </c>
      <c r="C953" s="2" t="s">
        <v>21</v>
      </c>
      <c r="F953" s="1">
        <v>0</v>
      </c>
      <c r="G953" s="1">
        <v>0.45</v>
      </c>
      <c r="H953" s="1">
        <v>0</v>
      </c>
      <c r="I953" s="1">
        <v>0</v>
      </c>
      <c r="J953">
        <v>11</v>
      </c>
      <c r="K953" s="3">
        <v>2</v>
      </c>
      <c r="L953" s="3">
        <v>3</v>
      </c>
      <c r="M953" s="4">
        <v>10</v>
      </c>
      <c r="N953" s="4">
        <v>0</v>
      </c>
      <c r="O953" s="3">
        <v>9</v>
      </c>
      <c r="S953">
        <f t="shared" si="28"/>
        <v>10</v>
      </c>
      <c r="T953">
        <f t="shared" si="29"/>
        <v>10</v>
      </c>
    </row>
    <row r="954" spans="1:20" hidden="1" x14ac:dyDescent="0.25">
      <c r="A954" s="2" t="s">
        <v>124</v>
      </c>
      <c r="B954" s="2" t="s">
        <v>53</v>
      </c>
      <c r="C954" s="2" t="s">
        <v>21</v>
      </c>
      <c r="F954" s="1">
        <v>4</v>
      </c>
      <c r="G954" s="1">
        <v>0.43</v>
      </c>
      <c r="I954" s="1">
        <v>0</v>
      </c>
      <c r="J954">
        <v>10</v>
      </c>
      <c r="K954" s="3">
        <v>5</v>
      </c>
      <c r="L954" s="3">
        <v>2</v>
      </c>
      <c r="M954" s="4">
        <v>10</v>
      </c>
      <c r="O954" s="3">
        <v>13</v>
      </c>
      <c r="S954">
        <f t="shared" si="28"/>
        <v>10</v>
      </c>
      <c r="T954">
        <f t="shared" si="29"/>
        <v>10</v>
      </c>
    </row>
    <row r="955" spans="1:20" hidden="1" x14ac:dyDescent="0.25">
      <c r="A955" s="2" t="s">
        <v>124</v>
      </c>
      <c r="B955" s="2" t="s">
        <v>22</v>
      </c>
      <c r="C955" s="2" t="s">
        <v>21</v>
      </c>
      <c r="F955" s="1">
        <v>3</v>
      </c>
      <c r="G955" s="1">
        <v>0.33</v>
      </c>
      <c r="H955" s="1">
        <v>0.03</v>
      </c>
      <c r="I955" s="1">
        <v>0.14000000000000001</v>
      </c>
      <c r="J955">
        <v>8</v>
      </c>
      <c r="K955" s="3">
        <v>7</v>
      </c>
      <c r="L955" s="3">
        <v>15</v>
      </c>
      <c r="M955" s="4">
        <v>8</v>
      </c>
      <c r="S955">
        <f t="shared" si="28"/>
        <v>8</v>
      </c>
      <c r="T955">
        <f t="shared" si="29"/>
        <v>8</v>
      </c>
    </row>
    <row r="956" spans="1:20" hidden="1" x14ac:dyDescent="0.25">
      <c r="A956" s="2" t="s">
        <v>124</v>
      </c>
      <c r="B956" s="2" t="s">
        <v>95</v>
      </c>
      <c r="C956" s="2" t="s">
        <v>21</v>
      </c>
      <c r="E956" s="4">
        <v>8</v>
      </c>
      <c r="J956">
        <v>8</v>
      </c>
      <c r="K956" s="3">
        <v>0</v>
      </c>
      <c r="L956" s="3">
        <v>8</v>
      </c>
      <c r="S956">
        <f t="shared" si="28"/>
        <v>8</v>
      </c>
      <c r="T956">
        <f t="shared" si="29"/>
        <v>8</v>
      </c>
    </row>
    <row r="957" spans="1:20" hidden="1" x14ac:dyDescent="0.25">
      <c r="A957" s="2" t="s">
        <v>124</v>
      </c>
      <c r="B957" s="2" t="s">
        <v>31</v>
      </c>
      <c r="C957" s="2" t="s">
        <v>19</v>
      </c>
      <c r="F957" s="1">
        <v>2</v>
      </c>
      <c r="G957" s="1">
        <v>0.28999999999999998</v>
      </c>
      <c r="H957" s="1">
        <v>0.15</v>
      </c>
      <c r="I957" s="1">
        <v>0.02</v>
      </c>
      <c r="J957">
        <v>7</v>
      </c>
      <c r="K957" s="3">
        <v>0</v>
      </c>
      <c r="L957" s="3">
        <v>0</v>
      </c>
      <c r="M957" s="4">
        <v>7</v>
      </c>
      <c r="O957" s="3">
        <v>7</v>
      </c>
      <c r="S957">
        <f t="shared" si="28"/>
        <v>7</v>
      </c>
      <c r="T957">
        <f t="shared" si="29"/>
        <v>7</v>
      </c>
    </row>
    <row r="958" spans="1:20" hidden="1" x14ac:dyDescent="0.25">
      <c r="A958" s="2" t="s">
        <v>124</v>
      </c>
      <c r="B958" s="2" t="s">
        <v>94</v>
      </c>
      <c r="C958" s="2" t="s">
        <v>21</v>
      </c>
      <c r="F958" s="1">
        <v>7</v>
      </c>
      <c r="G958" s="1">
        <v>0.28000000000000003</v>
      </c>
      <c r="H958" s="1">
        <v>0.77</v>
      </c>
      <c r="J958">
        <v>7</v>
      </c>
      <c r="K958" s="3">
        <v>1</v>
      </c>
      <c r="L958" s="3">
        <v>6</v>
      </c>
      <c r="M958" s="4">
        <v>7</v>
      </c>
      <c r="O958" s="3">
        <v>1</v>
      </c>
      <c r="S958">
        <f t="shared" si="28"/>
        <v>6</v>
      </c>
      <c r="T958">
        <f t="shared" si="29"/>
        <v>7</v>
      </c>
    </row>
    <row r="959" spans="1:20" hidden="1" x14ac:dyDescent="0.25">
      <c r="A959" s="2" t="s">
        <v>124</v>
      </c>
      <c r="B959" s="2" t="s">
        <v>107</v>
      </c>
      <c r="C959" s="2" t="s">
        <v>19</v>
      </c>
      <c r="E959" s="4">
        <v>7</v>
      </c>
      <c r="F959" s="1">
        <v>0</v>
      </c>
      <c r="G959" s="1">
        <v>0</v>
      </c>
      <c r="H959" s="1">
        <v>0</v>
      </c>
      <c r="I959" s="1">
        <v>0</v>
      </c>
      <c r="J959">
        <v>7</v>
      </c>
      <c r="K959" s="3">
        <v>1</v>
      </c>
      <c r="L959" s="3">
        <v>6</v>
      </c>
      <c r="M959" s="4">
        <v>0</v>
      </c>
      <c r="O959" s="3">
        <v>2</v>
      </c>
      <c r="S959">
        <f t="shared" si="28"/>
        <v>7</v>
      </c>
      <c r="T959">
        <f t="shared" si="29"/>
        <v>7</v>
      </c>
    </row>
    <row r="960" spans="1:20" hidden="1" x14ac:dyDescent="0.25">
      <c r="A960" s="2" t="s">
        <v>124</v>
      </c>
      <c r="B960" s="2" t="s">
        <v>79</v>
      </c>
      <c r="C960" s="2" t="s">
        <v>21</v>
      </c>
      <c r="F960" s="1">
        <v>3</v>
      </c>
      <c r="G960" s="1">
        <v>0.28999999999999998</v>
      </c>
      <c r="H960" s="1">
        <v>0.11</v>
      </c>
      <c r="I960" s="1">
        <v>0.1</v>
      </c>
      <c r="J960">
        <v>7</v>
      </c>
      <c r="K960" s="3">
        <v>3</v>
      </c>
      <c r="L960" s="3">
        <v>7</v>
      </c>
      <c r="M960" s="4">
        <v>7</v>
      </c>
      <c r="O960" s="3">
        <v>3</v>
      </c>
      <c r="R960" s="3">
        <v>0</v>
      </c>
      <c r="S960">
        <f t="shared" si="28"/>
        <v>7</v>
      </c>
      <c r="T960">
        <f t="shared" si="29"/>
        <v>7</v>
      </c>
    </row>
    <row r="961" spans="1:20" hidden="1" x14ac:dyDescent="0.25">
      <c r="A961" s="2" t="s">
        <v>124</v>
      </c>
      <c r="B961" s="2" t="s">
        <v>97</v>
      </c>
      <c r="C961" s="2" t="s">
        <v>19</v>
      </c>
      <c r="D961" s="4">
        <v>6</v>
      </c>
      <c r="E961" s="4">
        <v>0</v>
      </c>
      <c r="F961" s="1">
        <v>0</v>
      </c>
      <c r="G961" s="1">
        <v>0</v>
      </c>
      <c r="H961" s="1">
        <v>0</v>
      </c>
      <c r="I961" s="1">
        <v>0</v>
      </c>
      <c r="J961">
        <v>6</v>
      </c>
      <c r="K961" s="3">
        <v>3</v>
      </c>
      <c r="L961" s="3">
        <v>8</v>
      </c>
      <c r="M961" s="4">
        <v>0</v>
      </c>
      <c r="O961" s="3">
        <v>0</v>
      </c>
      <c r="R961" s="3">
        <v>0</v>
      </c>
      <c r="S961">
        <f t="shared" si="28"/>
        <v>5</v>
      </c>
      <c r="T961">
        <f t="shared" si="29"/>
        <v>6</v>
      </c>
    </row>
    <row r="962" spans="1:20" hidden="1" x14ac:dyDescent="0.25">
      <c r="A962" s="2" t="s">
        <v>124</v>
      </c>
      <c r="B962" s="2" t="s">
        <v>71</v>
      </c>
      <c r="C962" s="2" t="s">
        <v>21</v>
      </c>
      <c r="J962">
        <v>6</v>
      </c>
      <c r="K962" s="3">
        <v>0</v>
      </c>
      <c r="L962" s="3">
        <v>6</v>
      </c>
      <c r="Q962" s="4">
        <v>6</v>
      </c>
      <c r="S962">
        <f t="shared" ref="S962:S1025" si="30">-K962+L962+O962+R962</f>
        <v>6</v>
      </c>
      <c r="T962">
        <f t="shared" ref="T962:T1025" si="31">M962+N962+P962+Q962+D962+E962</f>
        <v>6</v>
      </c>
    </row>
    <row r="963" spans="1:20" hidden="1" x14ac:dyDescent="0.25">
      <c r="A963" s="2" t="s">
        <v>124</v>
      </c>
      <c r="B963" s="2" t="s">
        <v>82</v>
      </c>
      <c r="C963" s="2" t="s">
        <v>19</v>
      </c>
      <c r="E963" s="4">
        <v>0</v>
      </c>
      <c r="F963" s="1">
        <v>0</v>
      </c>
      <c r="G963" s="1">
        <v>0.23</v>
      </c>
      <c r="H963" s="1">
        <v>0</v>
      </c>
      <c r="I963" s="1">
        <v>0.03</v>
      </c>
      <c r="J963">
        <v>5</v>
      </c>
      <c r="K963" s="3">
        <v>1</v>
      </c>
      <c r="L963" s="3">
        <v>2</v>
      </c>
      <c r="M963" s="4">
        <v>5</v>
      </c>
      <c r="O963" s="3">
        <v>4</v>
      </c>
      <c r="S963">
        <f t="shared" si="30"/>
        <v>5</v>
      </c>
      <c r="T963">
        <f t="shared" si="31"/>
        <v>5</v>
      </c>
    </row>
    <row r="964" spans="1:20" hidden="1" x14ac:dyDescent="0.25">
      <c r="A964" s="2" t="s">
        <v>124</v>
      </c>
      <c r="B964" s="2" t="s">
        <v>33</v>
      </c>
      <c r="C964" s="2" t="s">
        <v>21</v>
      </c>
      <c r="F964" s="1">
        <v>1</v>
      </c>
      <c r="G964" s="1">
        <v>0.22</v>
      </c>
      <c r="H964" s="1">
        <v>0</v>
      </c>
      <c r="I964" s="1">
        <v>0.01</v>
      </c>
      <c r="J964">
        <v>5</v>
      </c>
      <c r="K964" s="3">
        <v>0</v>
      </c>
      <c r="L964" s="3">
        <v>5</v>
      </c>
      <c r="M964" s="4">
        <v>5</v>
      </c>
      <c r="S964">
        <f t="shared" si="30"/>
        <v>5</v>
      </c>
      <c r="T964">
        <f t="shared" si="31"/>
        <v>5</v>
      </c>
    </row>
    <row r="965" spans="1:20" hidden="1" x14ac:dyDescent="0.25">
      <c r="A965" s="2" t="s">
        <v>124</v>
      </c>
      <c r="B965" s="2" t="s">
        <v>61</v>
      </c>
      <c r="C965" s="2" t="s">
        <v>21</v>
      </c>
      <c r="E965" s="4">
        <v>1</v>
      </c>
      <c r="J965">
        <v>5</v>
      </c>
      <c r="K965" s="3">
        <v>11</v>
      </c>
      <c r="L965" s="3">
        <v>5</v>
      </c>
      <c r="O965" s="3">
        <v>11</v>
      </c>
      <c r="P965" s="4">
        <v>1</v>
      </c>
      <c r="Q965" s="4">
        <v>9</v>
      </c>
      <c r="R965" s="3">
        <v>0</v>
      </c>
      <c r="S965">
        <f t="shared" si="30"/>
        <v>5</v>
      </c>
      <c r="T965">
        <f t="shared" si="31"/>
        <v>11</v>
      </c>
    </row>
    <row r="966" spans="1:20" hidden="1" x14ac:dyDescent="0.25">
      <c r="A966" s="2" t="s">
        <v>124</v>
      </c>
      <c r="B966" s="2" t="s">
        <v>111</v>
      </c>
      <c r="C966" s="2" t="s">
        <v>21</v>
      </c>
      <c r="D966" s="4">
        <v>2</v>
      </c>
      <c r="E966" s="4">
        <v>2</v>
      </c>
      <c r="F966" s="1">
        <v>0</v>
      </c>
      <c r="G966" s="1">
        <v>0.02</v>
      </c>
      <c r="H966" s="1">
        <v>0</v>
      </c>
      <c r="I966" s="1">
        <v>0</v>
      </c>
      <c r="J966">
        <v>5</v>
      </c>
      <c r="K966" s="3">
        <v>0</v>
      </c>
      <c r="L966" s="3">
        <v>5</v>
      </c>
      <c r="M966" s="4">
        <v>0</v>
      </c>
      <c r="R966" s="3">
        <v>0</v>
      </c>
      <c r="S966">
        <f t="shared" si="30"/>
        <v>5</v>
      </c>
      <c r="T966">
        <f t="shared" si="31"/>
        <v>4</v>
      </c>
    </row>
    <row r="967" spans="1:20" hidden="1" x14ac:dyDescent="0.25">
      <c r="A967" s="2" t="s">
        <v>124</v>
      </c>
      <c r="B967" s="2" t="s">
        <v>47</v>
      </c>
      <c r="C967" s="2" t="s">
        <v>21</v>
      </c>
      <c r="F967" s="1">
        <v>4</v>
      </c>
      <c r="G967" s="1">
        <v>0.15</v>
      </c>
      <c r="H967" s="1">
        <v>0.4</v>
      </c>
      <c r="J967">
        <v>3</v>
      </c>
      <c r="K967" s="3">
        <v>0</v>
      </c>
      <c r="L967" s="3">
        <v>1</v>
      </c>
      <c r="M967" s="4">
        <v>3</v>
      </c>
      <c r="O967" s="3">
        <v>2</v>
      </c>
      <c r="S967">
        <f t="shared" si="30"/>
        <v>3</v>
      </c>
      <c r="T967">
        <f t="shared" si="31"/>
        <v>3</v>
      </c>
    </row>
    <row r="968" spans="1:20" hidden="1" x14ac:dyDescent="0.25">
      <c r="A968" s="2" t="s">
        <v>124</v>
      </c>
      <c r="B968" s="2" t="s">
        <v>106</v>
      </c>
      <c r="C968" s="2" t="s">
        <v>21</v>
      </c>
      <c r="F968" s="1">
        <v>1</v>
      </c>
      <c r="G968" s="1">
        <v>0.14000000000000001</v>
      </c>
      <c r="H968" s="1">
        <v>7.0000000000000007E-2</v>
      </c>
      <c r="I968" s="1">
        <v>0.05</v>
      </c>
      <c r="J968">
        <v>3</v>
      </c>
      <c r="K968" s="3">
        <v>0</v>
      </c>
      <c r="L968" s="3">
        <v>3</v>
      </c>
      <c r="M968" s="4">
        <v>3</v>
      </c>
      <c r="S968">
        <f t="shared" si="30"/>
        <v>3</v>
      </c>
      <c r="T968">
        <f t="shared" si="31"/>
        <v>3</v>
      </c>
    </row>
    <row r="969" spans="1:20" hidden="1" x14ac:dyDescent="0.25">
      <c r="A969" s="2" t="s">
        <v>124</v>
      </c>
      <c r="B969" s="2" t="s">
        <v>63</v>
      </c>
      <c r="C969" s="2" t="s">
        <v>21</v>
      </c>
      <c r="F969" s="1">
        <v>1</v>
      </c>
      <c r="G969" s="1">
        <v>0.11</v>
      </c>
      <c r="H969" s="1">
        <v>0.01</v>
      </c>
      <c r="I969" s="1">
        <v>0.03</v>
      </c>
      <c r="J969">
        <v>3</v>
      </c>
      <c r="K969" s="3">
        <v>0</v>
      </c>
      <c r="L969" s="3">
        <v>3</v>
      </c>
      <c r="M969" s="4">
        <v>3</v>
      </c>
      <c r="S969">
        <f t="shared" si="30"/>
        <v>3</v>
      </c>
      <c r="T969">
        <f t="shared" si="31"/>
        <v>3</v>
      </c>
    </row>
    <row r="970" spans="1:20" hidden="1" x14ac:dyDescent="0.25">
      <c r="A970" s="2" t="s">
        <v>124</v>
      </c>
      <c r="B970" s="2" t="s">
        <v>20</v>
      </c>
      <c r="C970" s="2" t="s">
        <v>21</v>
      </c>
      <c r="F970" s="1">
        <v>0</v>
      </c>
      <c r="G970" s="1">
        <v>0.1</v>
      </c>
      <c r="H970" s="1">
        <v>0</v>
      </c>
      <c r="I970" s="1">
        <v>0</v>
      </c>
      <c r="J970">
        <v>2</v>
      </c>
      <c r="K970" s="3">
        <v>0</v>
      </c>
      <c r="L970" s="3">
        <v>1</v>
      </c>
      <c r="M970" s="4">
        <v>2</v>
      </c>
      <c r="N970" s="4">
        <v>0</v>
      </c>
      <c r="O970" s="3">
        <v>1</v>
      </c>
      <c r="R970" s="3">
        <v>0</v>
      </c>
      <c r="S970">
        <f t="shared" si="30"/>
        <v>2</v>
      </c>
      <c r="T970">
        <f t="shared" si="31"/>
        <v>2</v>
      </c>
    </row>
    <row r="971" spans="1:20" hidden="1" x14ac:dyDescent="0.25">
      <c r="A971" s="2" t="s">
        <v>124</v>
      </c>
      <c r="B971" s="2" t="s">
        <v>42</v>
      </c>
      <c r="C971" s="2" t="s">
        <v>21</v>
      </c>
      <c r="F971" s="1">
        <v>2</v>
      </c>
      <c r="G971" s="1">
        <v>7.0000000000000007E-2</v>
      </c>
      <c r="H971" s="1">
        <v>0.18</v>
      </c>
      <c r="J971">
        <v>2</v>
      </c>
      <c r="K971" s="3">
        <v>1</v>
      </c>
      <c r="L971" s="3">
        <v>1</v>
      </c>
      <c r="M971" s="4">
        <v>2</v>
      </c>
      <c r="O971" s="3">
        <v>1</v>
      </c>
      <c r="S971">
        <f t="shared" si="30"/>
        <v>1</v>
      </c>
      <c r="T971">
        <f t="shared" si="31"/>
        <v>2</v>
      </c>
    </row>
    <row r="972" spans="1:20" hidden="1" x14ac:dyDescent="0.25">
      <c r="A972" s="2" t="s">
        <v>124</v>
      </c>
      <c r="B972" s="2" t="s">
        <v>85</v>
      </c>
      <c r="C972" s="2" t="s">
        <v>21</v>
      </c>
      <c r="F972" s="1">
        <v>0</v>
      </c>
      <c r="G972" s="1">
        <v>0</v>
      </c>
      <c r="J972">
        <v>0</v>
      </c>
      <c r="L972" s="3">
        <v>0</v>
      </c>
      <c r="M972" s="4">
        <v>0</v>
      </c>
      <c r="S972">
        <f t="shared" si="30"/>
        <v>0</v>
      </c>
      <c r="T972">
        <f t="shared" si="31"/>
        <v>0</v>
      </c>
    </row>
    <row r="973" spans="1:20" hidden="1" x14ac:dyDescent="0.25">
      <c r="A973" s="2" t="s">
        <v>124</v>
      </c>
      <c r="B973" s="2" t="s">
        <v>90</v>
      </c>
      <c r="C973" s="2" t="s">
        <v>21</v>
      </c>
      <c r="F973" s="1">
        <v>0</v>
      </c>
      <c r="G973" s="1">
        <v>0.01</v>
      </c>
      <c r="H973" s="1">
        <v>0.01</v>
      </c>
      <c r="I973" s="1">
        <v>0</v>
      </c>
      <c r="J973">
        <v>0</v>
      </c>
      <c r="K973" s="3">
        <v>0</v>
      </c>
      <c r="L973" s="3">
        <v>0</v>
      </c>
      <c r="M973" s="4">
        <v>0</v>
      </c>
      <c r="S973">
        <f t="shared" si="30"/>
        <v>0</v>
      </c>
      <c r="T973">
        <f t="shared" si="31"/>
        <v>0</v>
      </c>
    </row>
    <row r="974" spans="1:20" hidden="1" x14ac:dyDescent="0.25">
      <c r="A974" s="2" t="s">
        <v>124</v>
      </c>
      <c r="B974" s="2" t="s">
        <v>96</v>
      </c>
      <c r="C974" s="2" t="s">
        <v>19</v>
      </c>
      <c r="E974" s="4">
        <v>0</v>
      </c>
      <c r="F974" s="1">
        <v>0</v>
      </c>
      <c r="G974" s="1">
        <v>0.01</v>
      </c>
      <c r="H974" s="1">
        <v>0.03</v>
      </c>
      <c r="I974" s="1">
        <v>0</v>
      </c>
      <c r="J974">
        <v>0</v>
      </c>
      <c r="K974" s="3">
        <v>0</v>
      </c>
      <c r="L974" s="3">
        <v>0</v>
      </c>
      <c r="M974" s="4">
        <v>0</v>
      </c>
      <c r="O974" s="3">
        <v>0</v>
      </c>
      <c r="R974" s="3">
        <v>0</v>
      </c>
      <c r="S974">
        <f t="shared" si="30"/>
        <v>0</v>
      </c>
      <c r="T974">
        <f t="shared" si="31"/>
        <v>0</v>
      </c>
    </row>
    <row r="975" spans="1:20" hidden="1" x14ac:dyDescent="0.25">
      <c r="A975" s="2" t="s">
        <v>124</v>
      </c>
      <c r="B975" s="2" t="s">
        <v>98</v>
      </c>
      <c r="C975" s="2" t="s">
        <v>21</v>
      </c>
      <c r="E975" s="4">
        <v>0</v>
      </c>
      <c r="J975">
        <v>0</v>
      </c>
      <c r="L975" s="3">
        <v>0</v>
      </c>
      <c r="S975">
        <f t="shared" si="30"/>
        <v>0</v>
      </c>
      <c r="T975">
        <f t="shared" si="31"/>
        <v>0</v>
      </c>
    </row>
    <row r="976" spans="1:20" hidden="1" x14ac:dyDescent="0.25">
      <c r="A976" s="2" t="s">
        <v>124</v>
      </c>
      <c r="B976" s="2" t="s">
        <v>102</v>
      </c>
      <c r="C976" s="2" t="s">
        <v>21</v>
      </c>
      <c r="J976">
        <v>0</v>
      </c>
      <c r="K976" s="3">
        <v>0</v>
      </c>
      <c r="L976" s="3">
        <v>0</v>
      </c>
      <c r="S976">
        <f t="shared" si="30"/>
        <v>0</v>
      </c>
      <c r="T976">
        <f t="shared" si="31"/>
        <v>0</v>
      </c>
    </row>
    <row r="977" spans="1:20" hidden="1" x14ac:dyDescent="0.25">
      <c r="A977" s="2" t="s">
        <v>124</v>
      </c>
      <c r="B977" s="2" t="s">
        <v>69</v>
      </c>
      <c r="C977" s="2" t="s">
        <v>21</v>
      </c>
      <c r="D977" s="4">
        <v>0</v>
      </c>
      <c r="J977">
        <v>0</v>
      </c>
      <c r="K977" s="3">
        <v>0</v>
      </c>
      <c r="L977" s="3">
        <v>0</v>
      </c>
      <c r="S977">
        <f t="shared" si="30"/>
        <v>0</v>
      </c>
      <c r="T977">
        <f t="shared" si="31"/>
        <v>0</v>
      </c>
    </row>
    <row r="978" spans="1:20" hidden="1" x14ac:dyDescent="0.25">
      <c r="A978" s="2" t="s">
        <v>124</v>
      </c>
      <c r="B978" s="2" t="s">
        <v>92</v>
      </c>
      <c r="C978" s="2" t="s">
        <v>21</v>
      </c>
      <c r="F978" s="1">
        <v>0</v>
      </c>
      <c r="G978" s="1">
        <v>0</v>
      </c>
      <c r="H978" s="1">
        <v>0</v>
      </c>
      <c r="I978" s="1">
        <v>0</v>
      </c>
      <c r="J978">
        <v>-18</v>
      </c>
      <c r="K978" s="3">
        <v>63</v>
      </c>
      <c r="L978" s="3">
        <v>7</v>
      </c>
      <c r="M978" s="4">
        <v>0</v>
      </c>
      <c r="N978" s="4">
        <v>0</v>
      </c>
      <c r="O978" s="3">
        <v>35</v>
      </c>
      <c r="P978" s="4">
        <v>2</v>
      </c>
      <c r="R978" s="3">
        <v>3</v>
      </c>
      <c r="S978">
        <f t="shared" si="30"/>
        <v>-18</v>
      </c>
      <c r="T978">
        <f t="shared" si="31"/>
        <v>2</v>
      </c>
    </row>
    <row r="979" spans="1:20" hidden="1" x14ac:dyDescent="0.25">
      <c r="A979" s="2" t="s">
        <v>124</v>
      </c>
      <c r="B979" s="2" t="s">
        <v>55</v>
      </c>
      <c r="C979" s="2" t="s">
        <v>21</v>
      </c>
      <c r="F979" s="1">
        <v>14</v>
      </c>
      <c r="H979" s="1">
        <v>0.17</v>
      </c>
      <c r="I979" s="1">
        <v>0.41</v>
      </c>
      <c r="S979">
        <f t="shared" si="30"/>
        <v>0</v>
      </c>
      <c r="T979">
        <f t="shared" si="31"/>
        <v>0</v>
      </c>
    </row>
    <row r="980" spans="1:20" hidden="1" x14ac:dyDescent="0.25">
      <c r="A980" s="2" t="s">
        <v>125</v>
      </c>
      <c r="B980" s="2" t="s">
        <v>69</v>
      </c>
      <c r="C980" s="2" t="s">
        <v>21</v>
      </c>
      <c r="J980">
        <v>3401</v>
      </c>
      <c r="K980" s="3">
        <v>65</v>
      </c>
      <c r="L980" s="3">
        <v>0</v>
      </c>
      <c r="O980" s="3">
        <v>3466</v>
      </c>
      <c r="Q980" s="4">
        <v>3401</v>
      </c>
      <c r="S980">
        <f t="shared" si="30"/>
        <v>3401</v>
      </c>
      <c r="T980">
        <f t="shared" si="31"/>
        <v>3401</v>
      </c>
    </row>
    <row r="981" spans="1:20" hidden="1" x14ac:dyDescent="0.25">
      <c r="A981" s="2" t="s">
        <v>125</v>
      </c>
      <c r="B981" s="2" t="s">
        <v>49</v>
      </c>
      <c r="C981" s="2" t="s">
        <v>19</v>
      </c>
      <c r="D981" s="4">
        <v>305</v>
      </c>
      <c r="E981" s="4">
        <v>63</v>
      </c>
      <c r="F981" s="1">
        <v>269</v>
      </c>
      <c r="G981" s="1">
        <v>258.08999999999997</v>
      </c>
      <c r="H981" s="1">
        <v>15.48</v>
      </c>
      <c r="I981" s="1">
        <v>22.23</v>
      </c>
      <c r="J981">
        <v>2595</v>
      </c>
      <c r="K981" s="3">
        <v>1898</v>
      </c>
      <c r="L981" s="3">
        <v>1123</v>
      </c>
      <c r="M981" s="4">
        <v>2192</v>
      </c>
      <c r="N981" s="4">
        <v>34</v>
      </c>
      <c r="O981" s="3">
        <v>3425</v>
      </c>
      <c r="R981" s="3">
        <v>-55</v>
      </c>
      <c r="S981">
        <f t="shared" si="30"/>
        <v>2595</v>
      </c>
      <c r="T981">
        <f t="shared" si="31"/>
        <v>2594</v>
      </c>
    </row>
    <row r="982" spans="1:20" hidden="1" x14ac:dyDescent="0.25">
      <c r="A982" s="2" t="s">
        <v>125</v>
      </c>
      <c r="B982" s="2" t="s">
        <v>52</v>
      </c>
      <c r="C982" s="2" t="s">
        <v>21</v>
      </c>
      <c r="D982" s="4">
        <v>1157</v>
      </c>
      <c r="E982" s="4">
        <v>160</v>
      </c>
      <c r="F982" s="1">
        <v>97</v>
      </c>
      <c r="G982" s="1">
        <v>12.33</v>
      </c>
      <c r="H982" s="1">
        <v>0.32</v>
      </c>
      <c r="I982" s="1">
        <v>2.34</v>
      </c>
      <c r="J982">
        <v>2161</v>
      </c>
      <c r="K982" s="3">
        <v>413</v>
      </c>
      <c r="L982" s="3">
        <v>996</v>
      </c>
      <c r="M982" s="4">
        <v>105</v>
      </c>
      <c r="N982" s="4">
        <v>51</v>
      </c>
      <c r="O982" s="3">
        <v>1639</v>
      </c>
      <c r="P982" s="4">
        <v>9</v>
      </c>
      <c r="Q982" s="4">
        <v>679</v>
      </c>
      <c r="R982" s="3">
        <v>-61</v>
      </c>
      <c r="S982">
        <f t="shared" si="30"/>
        <v>2161</v>
      </c>
      <c r="T982">
        <f t="shared" si="31"/>
        <v>2161</v>
      </c>
    </row>
    <row r="983" spans="1:20" hidden="1" x14ac:dyDescent="0.25">
      <c r="A983" s="2" t="s">
        <v>125</v>
      </c>
      <c r="B983" s="2" t="s">
        <v>27</v>
      </c>
      <c r="C983" s="2" t="s">
        <v>21</v>
      </c>
      <c r="D983" s="4">
        <v>467</v>
      </c>
      <c r="E983" s="4">
        <v>58</v>
      </c>
      <c r="F983" s="1">
        <v>645</v>
      </c>
      <c r="G983" s="1">
        <v>81.099999999999994</v>
      </c>
      <c r="H983" s="1">
        <v>3.13</v>
      </c>
      <c r="I983" s="1">
        <v>20.97</v>
      </c>
      <c r="J983">
        <v>1320</v>
      </c>
      <c r="K983" s="3">
        <v>962</v>
      </c>
      <c r="L983" s="3">
        <v>1031</v>
      </c>
      <c r="M983" s="4">
        <v>689</v>
      </c>
      <c r="N983" s="4">
        <v>40</v>
      </c>
      <c r="O983" s="3">
        <v>1598</v>
      </c>
      <c r="P983" s="4">
        <v>55</v>
      </c>
      <c r="Q983" s="4">
        <v>11</v>
      </c>
      <c r="R983" s="3">
        <v>-347</v>
      </c>
      <c r="S983">
        <f t="shared" si="30"/>
        <v>1320</v>
      </c>
      <c r="T983">
        <f t="shared" si="31"/>
        <v>1320</v>
      </c>
    </row>
    <row r="984" spans="1:20" hidden="1" x14ac:dyDescent="0.25">
      <c r="A984" s="2" t="s">
        <v>125</v>
      </c>
      <c r="B984" s="2" t="s">
        <v>26</v>
      </c>
      <c r="C984" s="2" t="s">
        <v>21</v>
      </c>
      <c r="F984" s="1">
        <v>143</v>
      </c>
      <c r="G984" s="1">
        <v>106.83</v>
      </c>
      <c r="I984" s="1">
        <v>1.46</v>
      </c>
      <c r="J984">
        <v>908</v>
      </c>
      <c r="K984" s="3">
        <v>85</v>
      </c>
      <c r="L984" s="3">
        <v>60</v>
      </c>
      <c r="M984" s="4">
        <v>908</v>
      </c>
      <c r="O984" s="3">
        <v>907</v>
      </c>
      <c r="R984" s="3">
        <v>26</v>
      </c>
      <c r="S984">
        <f t="shared" si="30"/>
        <v>908</v>
      </c>
      <c r="T984">
        <f t="shared" si="31"/>
        <v>908</v>
      </c>
    </row>
    <row r="985" spans="1:20" hidden="1" x14ac:dyDescent="0.25">
      <c r="A985" s="2" t="s">
        <v>125</v>
      </c>
      <c r="B985" s="2" t="s">
        <v>60</v>
      </c>
      <c r="C985" s="2" t="s">
        <v>21</v>
      </c>
      <c r="D985" s="4">
        <v>561</v>
      </c>
      <c r="F985" s="1">
        <v>3</v>
      </c>
      <c r="G985" s="1">
        <v>0.39</v>
      </c>
      <c r="H985" s="1">
        <v>0.01</v>
      </c>
      <c r="I985" s="1">
        <v>7.0000000000000007E-2</v>
      </c>
      <c r="J985">
        <v>758</v>
      </c>
      <c r="K985" s="3">
        <v>179</v>
      </c>
      <c r="L985" s="3">
        <v>272</v>
      </c>
      <c r="M985" s="4">
        <v>3</v>
      </c>
      <c r="N985" s="4">
        <v>24</v>
      </c>
      <c r="O985" s="3">
        <v>734</v>
      </c>
      <c r="P985" s="4">
        <v>26</v>
      </c>
      <c r="Q985" s="4">
        <v>143</v>
      </c>
      <c r="R985" s="3">
        <v>-69</v>
      </c>
      <c r="S985">
        <f t="shared" si="30"/>
        <v>758</v>
      </c>
      <c r="T985">
        <f t="shared" si="31"/>
        <v>757</v>
      </c>
    </row>
    <row r="986" spans="1:20" hidden="1" x14ac:dyDescent="0.25">
      <c r="A986" s="2" t="s">
        <v>125</v>
      </c>
      <c r="B986" s="2" t="s">
        <v>65</v>
      </c>
      <c r="C986" s="2" t="s">
        <v>21</v>
      </c>
      <c r="D986" s="4">
        <v>8</v>
      </c>
      <c r="E986" s="4">
        <v>61</v>
      </c>
      <c r="F986" s="1">
        <v>110</v>
      </c>
      <c r="G986" s="1">
        <v>58.34</v>
      </c>
      <c r="H986" s="1">
        <v>0.15</v>
      </c>
      <c r="I986" s="1">
        <v>2.29</v>
      </c>
      <c r="J986">
        <v>712</v>
      </c>
      <c r="K986" s="3">
        <v>104</v>
      </c>
      <c r="L986" s="3">
        <v>201</v>
      </c>
      <c r="M986" s="4">
        <v>496</v>
      </c>
      <c r="N986" s="4">
        <v>48</v>
      </c>
      <c r="O986" s="3">
        <v>604</v>
      </c>
      <c r="P986" s="4">
        <v>51</v>
      </c>
      <c r="Q986" s="4">
        <v>48</v>
      </c>
      <c r="R986" s="3">
        <v>10</v>
      </c>
      <c r="S986">
        <f t="shared" si="30"/>
        <v>711</v>
      </c>
      <c r="T986">
        <f t="shared" si="31"/>
        <v>712</v>
      </c>
    </row>
    <row r="987" spans="1:20" hidden="1" x14ac:dyDescent="0.25">
      <c r="A987" s="2" t="s">
        <v>125</v>
      </c>
      <c r="B987" s="2" t="s">
        <v>50</v>
      </c>
      <c r="C987" s="2" t="s">
        <v>21</v>
      </c>
      <c r="D987" s="4">
        <v>0</v>
      </c>
      <c r="E987" s="4">
        <v>0</v>
      </c>
      <c r="F987" s="1">
        <v>53</v>
      </c>
      <c r="G987" s="1">
        <v>74.59</v>
      </c>
      <c r="H987" s="1">
        <v>0.52</v>
      </c>
      <c r="I987" s="1">
        <v>2.46</v>
      </c>
      <c r="J987">
        <v>711</v>
      </c>
      <c r="K987" s="3">
        <v>162</v>
      </c>
      <c r="L987" s="3">
        <v>473</v>
      </c>
      <c r="M987" s="4">
        <v>634</v>
      </c>
      <c r="N987" s="4">
        <v>83</v>
      </c>
      <c r="O987" s="3">
        <v>400</v>
      </c>
      <c r="Q987" s="4">
        <v>0</v>
      </c>
      <c r="R987" s="3">
        <v>0</v>
      </c>
      <c r="S987">
        <f t="shared" si="30"/>
        <v>711</v>
      </c>
      <c r="T987">
        <f t="shared" si="31"/>
        <v>717</v>
      </c>
    </row>
    <row r="988" spans="1:20" hidden="1" x14ac:dyDescent="0.25">
      <c r="A988" s="2" t="s">
        <v>125</v>
      </c>
      <c r="B988" s="2" t="s">
        <v>32</v>
      </c>
      <c r="C988" s="2" t="s">
        <v>21</v>
      </c>
      <c r="D988" s="4">
        <v>532</v>
      </c>
      <c r="E988" s="4">
        <v>11</v>
      </c>
      <c r="F988" s="1">
        <v>0</v>
      </c>
      <c r="G988" s="1">
        <v>0.01</v>
      </c>
      <c r="H988" s="1">
        <v>0</v>
      </c>
      <c r="I988" s="1">
        <v>0</v>
      </c>
      <c r="J988">
        <v>580</v>
      </c>
      <c r="K988" s="3">
        <v>12</v>
      </c>
      <c r="L988" s="3">
        <v>30</v>
      </c>
      <c r="M988" s="4">
        <v>0</v>
      </c>
      <c r="N988" s="4">
        <v>27</v>
      </c>
      <c r="O988" s="3">
        <v>562</v>
      </c>
      <c r="P988" s="4">
        <v>10</v>
      </c>
      <c r="R988" s="3">
        <v>0</v>
      </c>
      <c r="S988">
        <f t="shared" si="30"/>
        <v>580</v>
      </c>
      <c r="T988">
        <f t="shared" si="31"/>
        <v>580</v>
      </c>
    </row>
    <row r="989" spans="1:20" hidden="1" x14ac:dyDescent="0.25">
      <c r="A989" s="2" t="s">
        <v>125</v>
      </c>
      <c r="B989" s="2" t="s">
        <v>36</v>
      </c>
      <c r="C989" s="2" t="s">
        <v>21</v>
      </c>
      <c r="F989" s="1">
        <v>66</v>
      </c>
      <c r="G989" s="1">
        <v>52.19</v>
      </c>
      <c r="H989" s="1">
        <v>0.4</v>
      </c>
      <c r="I989" s="1">
        <v>0.9</v>
      </c>
      <c r="J989">
        <v>516</v>
      </c>
      <c r="K989" s="3">
        <v>236</v>
      </c>
      <c r="L989" s="3">
        <v>467</v>
      </c>
      <c r="M989" s="4">
        <v>443</v>
      </c>
      <c r="N989" s="4">
        <v>41</v>
      </c>
      <c r="O989" s="3">
        <v>285</v>
      </c>
      <c r="Q989" s="4">
        <v>31</v>
      </c>
      <c r="R989" s="3">
        <v>0</v>
      </c>
      <c r="S989">
        <f t="shared" si="30"/>
        <v>516</v>
      </c>
      <c r="T989">
        <f t="shared" si="31"/>
        <v>515</v>
      </c>
    </row>
    <row r="990" spans="1:20" hidden="1" x14ac:dyDescent="0.25">
      <c r="A990" s="2" t="s">
        <v>125</v>
      </c>
      <c r="B990" s="2" t="s">
        <v>64</v>
      </c>
      <c r="C990" s="2" t="s">
        <v>21</v>
      </c>
      <c r="F990" s="1">
        <v>64</v>
      </c>
      <c r="G990" s="1">
        <v>48.34</v>
      </c>
      <c r="H990" s="1">
        <v>0.43</v>
      </c>
      <c r="I990" s="1">
        <v>0.34</v>
      </c>
      <c r="J990">
        <v>455</v>
      </c>
      <c r="K990" s="3">
        <v>396</v>
      </c>
      <c r="L990" s="3">
        <v>427</v>
      </c>
      <c r="M990" s="4">
        <v>411</v>
      </c>
      <c r="N990" s="4">
        <v>33</v>
      </c>
      <c r="O990" s="3">
        <v>424</v>
      </c>
      <c r="Q990" s="4">
        <v>12</v>
      </c>
      <c r="R990" s="3">
        <v>0</v>
      </c>
      <c r="S990">
        <f t="shared" si="30"/>
        <v>455</v>
      </c>
      <c r="T990">
        <f t="shared" si="31"/>
        <v>456</v>
      </c>
    </row>
    <row r="991" spans="1:20" hidden="1" x14ac:dyDescent="0.25">
      <c r="A991" s="2" t="s">
        <v>125</v>
      </c>
      <c r="B991" s="2" t="s">
        <v>115</v>
      </c>
      <c r="C991" s="2" t="s">
        <v>19</v>
      </c>
      <c r="F991" s="1">
        <v>252</v>
      </c>
      <c r="G991" s="1">
        <v>52.56</v>
      </c>
      <c r="H991" s="1">
        <v>20.72</v>
      </c>
      <c r="I991" s="1">
        <v>15.06</v>
      </c>
      <c r="J991">
        <v>447</v>
      </c>
      <c r="K991" s="3">
        <v>282</v>
      </c>
      <c r="L991" s="3">
        <v>199</v>
      </c>
      <c r="M991" s="4">
        <v>447</v>
      </c>
      <c r="O991" s="3">
        <v>529</v>
      </c>
      <c r="Q991" s="4">
        <v>0</v>
      </c>
      <c r="S991">
        <f t="shared" si="30"/>
        <v>446</v>
      </c>
      <c r="T991">
        <f t="shared" si="31"/>
        <v>447</v>
      </c>
    </row>
    <row r="992" spans="1:20" hidden="1" x14ac:dyDescent="0.25">
      <c r="A992" s="2" t="s">
        <v>125</v>
      </c>
      <c r="B992" s="2" t="s">
        <v>68</v>
      </c>
      <c r="C992" s="2" t="s">
        <v>21</v>
      </c>
      <c r="D992" s="4">
        <v>3</v>
      </c>
      <c r="E992" s="4">
        <v>87</v>
      </c>
      <c r="F992" s="1">
        <v>389</v>
      </c>
      <c r="G992" s="1">
        <v>39.54</v>
      </c>
      <c r="J992">
        <v>426</v>
      </c>
      <c r="K992" s="3">
        <v>200</v>
      </c>
      <c r="L992" s="3">
        <v>196</v>
      </c>
      <c r="M992" s="4">
        <v>336</v>
      </c>
      <c r="O992" s="3">
        <v>522</v>
      </c>
      <c r="R992" s="3">
        <v>-93</v>
      </c>
      <c r="S992">
        <f t="shared" si="30"/>
        <v>425</v>
      </c>
      <c r="T992">
        <f t="shared" si="31"/>
        <v>426</v>
      </c>
    </row>
    <row r="993" spans="1:20" hidden="1" x14ac:dyDescent="0.25">
      <c r="A993" s="2" t="s">
        <v>125</v>
      </c>
      <c r="B993" s="2" t="s">
        <v>66</v>
      </c>
      <c r="C993" s="2" t="s">
        <v>21</v>
      </c>
      <c r="F993" s="1">
        <v>15</v>
      </c>
      <c r="G993" s="1">
        <v>8.68</v>
      </c>
      <c r="H993" s="1">
        <v>0.05</v>
      </c>
      <c r="I993" s="1">
        <v>0.15</v>
      </c>
      <c r="J993">
        <v>390</v>
      </c>
      <c r="K993" s="3">
        <v>28</v>
      </c>
      <c r="L993" s="3">
        <v>99</v>
      </c>
      <c r="M993" s="4">
        <v>74</v>
      </c>
      <c r="N993" s="4">
        <v>1</v>
      </c>
      <c r="O993" s="3">
        <v>319</v>
      </c>
      <c r="Q993" s="4">
        <v>314</v>
      </c>
      <c r="R993" s="3">
        <v>0</v>
      </c>
      <c r="S993">
        <f t="shared" si="30"/>
        <v>390</v>
      </c>
      <c r="T993">
        <f t="shared" si="31"/>
        <v>389</v>
      </c>
    </row>
    <row r="994" spans="1:20" hidden="1" x14ac:dyDescent="0.25">
      <c r="A994" s="2" t="s">
        <v>125</v>
      </c>
      <c r="B994" s="2" t="s">
        <v>91</v>
      </c>
      <c r="C994" s="2" t="s">
        <v>21</v>
      </c>
      <c r="D994" s="4">
        <v>0</v>
      </c>
      <c r="F994" s="1">
        <v>0</v>
      </c>
      <c r="G994" s="1">
        <v>0</v>
      </c>
      <c r="H994" s="1">
        <v>0</v>
      </c>
      <c r="I994" s="1">
        <v>0</v>
      </c>
      <c r="J994">
        <v>356</v>
      </c>
      <c r="K994" s="3">
        <v>85</v>
      </c>
      <c r="L994" s="3">
        <v>254</v>
      </c>
      <c r="M994" s="4">
        <v>0</v>
      </c>
      <c r="N994" s="4">
        <v>11</v>
      </c>
      <c r="O994" s="3">
        <v>197</v>
      </c>
      <c r="P994" s="4">
        <v>0</v>
      </c>
      <c r="Q994" s="4">
        <v>345</v>
      </c>
      <c r="R994" s="3">
        <v>-10</v>
      </c>
      <c r="S994">
        <f t="shared" si="30"/>
        <v>356</v>
      </c>
      <c r="T994">
        <f t="shared" si="31"/>
        <v>356</v>
      </c>
    </row>
    <row r="995" spans="1:20" hidden="1" x14ac:dyDescent="0.25">
      <c r="A995" s="2" t="s">
        <v>125</v>
      </c>
      <c r="B995" s="2" t="s">
        <v>34</v>
      </c>
      <c r="C995" s="2" t="s">
        <v>21</v>
      </c>
      <c r="E995" s="4">
        <v>256</v>
      </c>
      <c r="F995" s="1">
        <v>36</v>
      </c>
      <c r="G995" s="1">
        <v>4.47</v>
      </c>
      <c r="I995" s="1">
        <v>0.01</v>
      </c>
      <c r="J995">
        <v>294</v>
      </c>
      <c r="K995" s="3">
        <v>332</v>
      </c>
      <c r="L995" s="3">
        <v>197</v>
      </c>
      <c r="M995" s="4">
        <v>38</v>
      </c>
      <c r="O995" s="3">
        <v>429</v>
      </c>
      <c r="Q995" s="4">
        <v>0</v>
      </c>
      <c r="R995" s="3">
        <v>0</v>
      </c>
      <c r="S995">
        <f t="shared" si="30"/>
        <v>294</v>
      </c>
      <c r="T995">
        <f t="shared" si="31"/>
        <v>294</v>
      </c>
    </row>
    <row r="996" spans="1:20" hidden="1" x14ac:dyDescent="0.25">
      <c r="A996" s="2" t="s">
        <v>125</v>
      </c>
      <c r="B996" s="2" t="s">
        <v>78</v>
      </c>
      <c r="C996" s="2" t="s">
        <v>21</v>
      </c>
      <c r="F996" s="1">
        <v>60</v>
      </c>
      <c r="G996" s="1">
        <v>31.71</v>
      </c>
      <c r="I996" s="1">
        <v>0</v>
      </c>
      <c r="J996">
        <v>278</v>
      </c>
      <c r="K996" s="3">
        <v>48</v>
      </c>
      <c r="L996" s="3">
        <v>84</v>
      </c>
      <c r="M996" s="4">
        <v>269</v>
      </c>
      <c r="O996" s="3">
        <v>239</v>
      </c>
      <c r="Q996" s="4">
        <v>9</v>
      </c>
      <c r="R996" s="3">
        <v>3</v>
      </c>
      <c r="S996">
        <f t="shared" si="30"/>
        <v>278</v>
      </c>
      <c r="T996">
        <f t="shared" si="31"/>
        <v>278</v>
      </c>
    </row>
    <row r="997" spans="1:20" hidden="1" x14ac:dyDescent="0.25">
      <c r="A997" s="2" t="s">
        <v>125</v>
      </c>
      <c r="B997" s="2" t="s">
        <v>112</v>
      </c>
      <c r="C997" s="2" t="s">
        <v>21</v>
      </c>
      <c r="D997" s="4">
        <v>119</v>
      </c>
      <c r="E997" s="4">
        <v>1</v>
      </c>
      <c r="F997" s="1">
        <v>88</v>
      </c>
      <c r="G997" s="1">
        <v>12.15</v>
      </c>
      <c r="H997" s="1">
        <v>0.31</v>
      </c>
      <c r="I997" s="1">
        <v>2.23</v>
      </c>
      <c r="J997">
        <v>237</v>
      </c>
      <c r="K997" s="3">
        <v>24</v>
      </c>
      <c r="L997" s="3">
        <v>45</v>
      </c>
      <c r="M997" s="4">
        <v>103</v>
      </c>
      <c r="N997" s="4">
        <v>6</v>
      </c>
      <c r="O997" s="3">
        <v>235</v>
      </c>
      <c r="P997" s="4">
        <v>7</v>
      </c>
      <c r="R997" s="3">
        <v>-19</v>
      </c>
      <c r="S997">
        <f t="shared" si="30"/>
        <v>237</v>
      </c>
      <c r="T997">
        <f t="shared" si="31"/>
        <v>236</v>
      </c>
    </row>
    <row r="998" spans="1:20" hidden="1" x14ac:dyDescent="0.25">
      <c r="A998" s="2" t="s">
        <v>125</v>
      </c>
      <c r="B998" s="2" t="s">
        <v>44</v>
      </c>
      <c r="C998" s="2" t="s">
        <v>21</v>
      </c>
      <c r="E998" s="4">
        <v>147</v>
      </c>
      <c r="F998" s="1">
        <v>228</v>
      </c>
      <c r="G998" s="1">
        <v>9.41</v>
      </c>
      <c r="H998" s="1">
        <v>25.78</v>
      </c>
      <c r="J998">
        <v>227</v>
      </c>
      <c r="K998" s="3">
        <v>57</v>
      </c>
      <c r="L998" s="3">
        <v>139</v>
      </c>
      <c r="M998" s="4">
        <v>80</v>
      </c>
      <c r="O998" s="3">
        <v>145</v>
      </c>
      <c r="R998" s="3">
        <v>0</v>
      </c>
      <c r="S998">
        <f t="shared" si="30"/>
        <v>227</v>
      </c>
      <c r="T998">
        <f t="shared" si="31"/>
        <v>227</v>
      </c>
    </row>
    <row r="999" spans="1:20" hidden="1" x14ac:dyDescent="0.25">
      <c r="A999" s="2" t="s">
        <v>125</v>
      </c>
      <c r="B999" s="2" t="s">
        <v>59</v>
      </c>
      <c r="C999" s="2" t="s">
        <v>21</v>
      </c>
      <c r="F999" s="1">
        <v>15</v>
      </c>
      <c r="G999" s="1">
        <v>25.82</v>
      </c>
      <c r="H999" s="1">
        <v>0.04</v>
      </c>
      <c r="I999" s="1">
        <v>0.24</v>
      </c>
      <c r="J999">
        <v>225</v>
      </c>
      <c r="K999" s="3">
        <v>91</v>
      </c>
      <c r="L999" s="3">
        <v>316</v>
      </c>
      <c r="M999" s="4">
        <v>219</v>
      </c>
      <c r="N999" s="4">
        <v>5</v>
      </c>
      <c r="S999">
        <f t="shared" si="30"/>
        <v>225</v>
      </c>
      <c r="T999">
        <f t="shared" si="31"/>
        <v>224</v>
      </c>
    </row>
    <row r="1000" spans="1:20" hidden="1" x14ac:dyDescent="0.25">
      <c r="A1000" s="2" t="s">
        <v>125</v>
      </c>
      <c r="B1000" s="2" t="s">
        <v>73</v>
      </c>
      <c r="C1000" s="2" t="s">
        <v>21</v>
      </c>
      <c r="F1000" s="1">
        <v>11</v>
      </c>
      <c r="G1000" s="1">
        <v>19.12</v>
      </c>
      <c r="H1000" s="1">
        <v>0.12</v>
      </c>
      <c r="I1000" s="1">
        <v>0.52</v>
      </c>
      <c r="J1000">
        <v>178</v>
      </c>
      <c r="K1000" s="3">
        <v>19</v>
      </c>
      <c r="L1000" s="3">
        <v>143</v>
      </c>
      <c r="M1000" s="4">
        <v>162</v>
      </c>
      <c r="N1000" s="4">
        <v>15</v>
      </c>
      <c r="O1000" s="3">
        <v>53</v>
      </c>
      <c r="R1000" s="3">
        <v>0</v>
      </c>
      <c r="S1000">
        <f t="shared" si="30"/>
        <v>177</v>
      </c>
      <c r="T1000">
        <f t="shared" si="31"/>
        <v>177</v>
      </c>
    </row>
    <row r="1001" spans="1:20" hidden="1" x14ac:dyDescent="0.25">
      <c r="A1001" s="2" t="s">
        <v>125</v>
      </c>
      <c r="B1001" s="2" t="s">
        <v>76</v>
      </c>
      <c r="C1001" s="2" t="s">
        <v>19</v>
      </c>
      <c r="D1001" s="4">
        <v>0</v>
      </c>
      <c r="F1001" s="1">
        <v>66</v>
      </c>
      <c r="G1001" s="1">
        <v>18.61</v>
      </c>
      <c r="H1001" s="1">
        <v>3.69</v>
      </c>
      <c r="I1001" s="1">
        <v>7.67</v>
      </c>
      <c r="J1001">
        <v>169</v>
      </c>
      <c r="K1001" s="3">
        <v>67</v>
      </c>
      <c r="L1001" s="3">
        <v>105</v>
      </c>
      <c r="M1001" s="4">
        <v>158</v>
      </c>
      <c r="O1001" s="3">
        <v>131</v>
      </c>
      <c r="Q1001" s="4">
        <v>11</v>
      </c>
      <c r="R1001" s="3">
        <v>0</v>
      </c>
      <c r="S1001">
        <f t="shared" si="30"/>
        <v>169</v>
      </c>
      <c r="T1001">
        <f t="shared" si="31"/>
        <v>169</v>
      </c>
    </row>
    <row r="1002" spans="1:20" hidden="1" x14ac:dyDescent="0.25">
      <c r="A1002" s="2" t="s">
        <v>125</v>
      </c>
      <c r="B1002" s="2" t="s">
        <v>39</v>
      </c>
      <c r="C1002" s="2" t="s">
        <v>19</v>
      </c>
      <c r="E1002" s="4">
        <v>50</v>
      </c>
      <c r="F1002" s="1">
        <v>240</v>
      </c>
      <c r="G1002" s="1">
        <v>11.61</v>
      </c>
      <c r="H1002" s="1">
        <v>26.76</v>
      </c>
      <c r="I1002" s="1">
        <v>0.02</v>
      </c>
      <c r="J1002">
        <v>162</v>
      </c>
      <c r="K1002" s="3">
        <v>49</v>
      </c>
      <c r="L1002" s="3">
        <v>34</v>
      </c>
      <c r="M1002" s="4">
        <v>99</v>
      </c>
      <c r="O1002" s="3">
        <v>177</v>
      </c>
      <c r="Q1002" s="4">
        <v>13</v>
      </c>
      <c r="R1002" s="3">
        <v>0</v>
      </c>
      <c r="S1002">
        <f t="shared" si="30"/>
        <v>162</v>
      </c>
      <c r="T1002">
        <f t="shared" si="31"/>
        <v>162</v>
      </c>
    </row>
    <row r="1003" spans="1:20" hidden="1" x14ac:dyDescent="0.25">
      <c r="A1003" s="2" t="s">
        <v>125</v>
      </c>
      <c r="B1003" s="2" t="s">
        <v>75</v>
      </c>
      <c r="C1003" s="2" t="s">
        <v>19</v>
      </c>
      <c r="F1003" s="1">
        <v>55</v>
      </c>
      <c r="G1003" s="1">
        <v>17.14</v>
      </c>
      <c r="H1003" s="1">
        <v>2.91</v>
      </c>
      <c r="I1003" s="1">
        <v>6.8</v>
      </c>
      <c r="J1003">
        <v>146</v>
      </c>
      <c r="K1003" s="3">
        <v>125</v>
      </c>
      <c r="L1003" s="3">
        <v>42</v>
      </c>
      <c r="M1003" s="4">
        <v>146</v>
      </c>
      <c r="O1003" s="3">
        <v>229</v>
      </c>
      <c r="Q1003" s="4">
        <v>0</v>
      </c>
      <c r="R1003" s="3">
        <v>0</v>
      </c>
      <c r="S1003">
        <f t="shared" si="30"/>
        <v>146</v>
      </c>
      <c r="T1003">
        <f t="shared" si="31"/>
        <v>146</v>
      </c>
    </row>
    <row r="1004" spans="1:20" hidden="1" x14ac:dyDescent="0.25">
      <c r="A1004" s="2" t="s">
        <v>125</v>
      </c>
      <c r="B1004" s="2" t="s">
        <v>113</v>
      </c>
      <c r="C1004" s="2" t="s">
        <v>21</v>
      </c>
      <c r="D1004" s="4">
        <v>80</v>
      </c>
      <c r="F1004" s="1">
        <v>19</v>
      </c>
      <c r="G1004" s="1">
        <v>2.06</v>
      </c>
      <c r="H1004" s="1">
        <v>0.99</v>
      </c>
      <c r="I1004" s="1">
        <v>2.11</v>
      </c>
      <c r="J1004">
        <v>145</v>
      </c>
      <c r="K1004" s="3">
        <v>39</v>
      </c>
      <c r="L1004" s="3">
        <v>101</v>
      </c>
      <c r="M1004" s="4">
        <v>17</v>
      </c>
      <c r="O1004" s="3">
        <v>83</v>
      </c>
      <c r="P1004" s="4">
        <v>4</v>
      </c>
      <c r="Q1004" s="4">
        <v>43</v>
      </c>
      <c r="R1004" s="3">
        <v>0</v>
      </c>
      <c r="S1004">
        <f t="shared" si="30"/>
        <v>145</v>
      </c>
      <c r="T1004">
        <f t="shared" si="31"/>
        <v>144</v>
      </c>
    </row>
    <row r="1005" spans="1:20" hidden="1" x14ac:dyDescent="0.25">
      <c r="A1005" s="2" t="s">
        <v>125</v>
      </c>
      <c r="B1005" s="2" t="s">
        <v>38</v>
      </c>
      <c r="C1005" s="2" t="s">
        <v>21</v>
      </c>
      <c r="D1005" s="4">
        <v>28</v>
      </c>
      <c r="F1005" s="1">
        <v>8</v>
      </c>
      <c r="G1005" s="1">
        <v>0.94</v>
      </c>
      <c r="H1005" s="1">
        <v>0.69</v>
      </c>
      <c r="I1005" s="1">
        <v>0.32</v>
      </c>
      <c r="J1005">
        <v>139</v>
      </c>
      <c r="K1005" s="3">
        <v>54</v>
      </c>
      <c r="L1005" s="3">
        <v>142</v>
      </c>
      <c r="M1005" s="4">
        <v>8</v>
      </c>
      <c r="O1005" s="3">
        <v>51</v>
      </c>
      <c r="P1005" s="4">
        <v>0</v>
      </c>
      <c r="Q1005" s="4">
        <v>103</v>
      </c>
      <c r="R1005" s="3">
        <v>0</v>
      </c>
      <c r="S1005">
        <f t="shared" si="30"/>
        <v>139</v>
      </c>
      <c r="T1005">
        <f t="shared" si="31"/>
        <v>139</v>
      </c>
    </row>
    <row r="1006" spans="1:20" hidden="1" x14ac:dyDescent="0.25">
      <c r="A1006" s="2" t="s">
        <v>125</v>
      </c>
      <c r="B1006" s="2" t="s">
        <v>57</v>
      </c>
      <c r="C1006" s="2" t="s">
        <v>19</v>
      </c>
      <c r="F1006" s="1">
        <v>57</v>
      </c>
      <c r="G1006" s="1">
        <v>14.68</v>
      </c>
      <c r="H1006" s="1">
        <v>4</v>
      </c>
      <c r="I1006" s="1">
        <v>4.5599999999999996</v>
      </c>
      <c r="J1006">
        <v>130</v>
      </c>
      <c r="K1006" s="3">
        <v>9</v>
      </c>
      <c r="L1006" s="3">
        <v>31</v>
      </c>
      <c r="M1006" s="4">
        <v>125</v>
      </c>
      <c r="O1006" s="3">
        <v>107</v>
      </c>
      <c r="P1006" s="4">
        <v>5</v>
      </c>
      <c r="S1006">
        <f t="shared" si="30"/>
        <v>129</v>
      </c>
      <c r="T1006">
        <f t="shared" si="31"/>
        <v>130</v>
      </c>
    </row>
    <row r="1007" spans="1:20" hidden="1" x14ac:dyDescent="0.25">
      <c r="A1007" s="2" t="s">
        <v>125</v>
      </c>
      <c r="B1007" s="2" t="s">
        <v>84</v>
      </c>
      <c r="C1007" s="2" t="s">
        <v>21</v>
      </c>
      <c r="D1007" s="4">
        <v>75</v>
      </c>
      <c r="F1007" s="1">
        <v>18</v>
      </c>
      <c r="G1007" s="1">
        <v>2.2400000000000002</v>
      </c>
      <c r="H1007" s="1">
        <v>0.33</v>
      </c>
      <c r="I1007" s="1">
        <v>0.69</v>
      </c>
      <c r="J1007">
        <v>101</v>
      </c>
      <c r="K1007" s="3">
        <v>11</v>
      </c>
      <c r="L1007" s="3">
        <v>18</v>
      </c>
      <c r="M1007" s="4">
        <v>19</v>
      </c>
      <c r="N1007" s="4">
        <v>3</v>
      </c>
      <c r="O1007" s="3">
        <v>87</v>
      </c>
      <c r="P1007" s="4">
        <v>4</v>
      </c>
      <c r="R1007" s="3">
        <v>7</v>
      </c>
      <c r="S1007">
        <f t="shared" si="30"/>
        <v>101</v>
      </c>
      <c r="T1007">
        <f t="shared" si="31"/>
        <v>101</v>
      </c>
    </row>
    <row r="1008" spans="1:20" hidden="1" x14ac:dyDescent="0.25">
      <c r="A1008" s="2" t="s">
        <v>125</v>
      </c>
      <c r="B1008" s="2" t="s">
        <v>101</v>
      </c>
      <c r="C1008" s="2" t="s">
        <v>21</v>
      </c>
      <c r="F1008" s="1">
        <v>11</v>
      </c>
      <c r="G1008" s="1">
        <v>10.02</v>
      </c>
      <c r="H1008" s="1">
        <v>0.05</v>
      </c>
      <c r="I1008" s="1">
        <v>0.33</v>
      </c>
      <c r="J1008">
        <v>101</v>
      </c>
      <c r="K1008" s="3">
        <v>59</v>
      </c>
      <c r="L1008" s="3">
        <v>16</v>
      </c>
      <c r="M1008" s="4">
        <v>85</v>
      </c>
      <c r="N1008" s="4">
        <v>16</v>
      </c>
      <c r="O1008" s="3">
        <v>144</v>
      </c>
      <c r="S1008">
        <f t="shared" si="30"/>
        <v>101</v>
      </c>
      <c r="T1008">
        <f t="shared" si="31"/>
        <v>101</v>
      </c>
    </row>
    <row r="1009" spans="1:20" hidden="1" x14ac:dyDescent="0.25">
      <c r="A1009" s="2" t="s">
        <v>125</v>
      </c>
      <c r="B1009" s="2" t="s">
        <v>24</v>
      </c>
      <c r="C1009" s="2" t="s">
        <v>21</v>
      </c>
      <c r="F1009" s="1">
        <v>18</v>
      </c>
      <c r="G1009" s="1">
        <v>10.92</v>
      </c>
      <c r="H1009" s="1">
        <v>0.03</v>
      </c>
      <c r="I1009" s="1">
        <v>0.24</v>
      </c>
      <c r="J1009">
        <v>99</v>
      </c>
      <c r="K1009" s="3">
        <v>22</v>
      </c>
      <c r="L1009" s="3">
        <v>120</v>
      </c>
      <c r="M1009" s="4">
        <v>93</v>
      </c>
      <c r="N1009" s="4">
        <v>6</v>
      </c>
      <c r="S1009">
        <f t="shared" si="30"/>
        <v>98</v>
      </c>
      <c r="T1009">
        <f t="shared" si="31"/>
        <v>99</v>
      </c>
    </row>
    <row r="1010" spans="1:20" hidden="1" x14ac:dyDescent="0.25">
      <c r="A1010" s="2" t="s">
        <v>125</v>
      </c>
      <c r="B1010" s="2" t="s">
        <v>29</v>
      </c>
      <c r="C1010" s="2" t="s">
        <v>21</v>
      </c>
      <c r="F1010" s="1">
        <v>12</v>
      </c>
      <c r="G1010" s="1">
        <v>9.52</v>
      </c>
      <c r="I1010" s="1">
        <v>1.38</v>
      </c>
      <c r="J1010">
        <v>81</v>
      </c>
      <c r="K1010" s="3">
        <v>27</v>
      </c>
      <c r="L1010" s="3">
        <v>108</v>
      </c>
      <c r="M1010" s="4">
        <v>81</v>
      </c>
      <c r="S1010">
        <f t="shared" si="30"/>
        <v>81</v>
      </c>
      <c r="T1010">
        <f t="shared" si="31"/>
        <v>81</v>
      </c>
    </row>
    <row r="1011" spans="1:20" hidden="1" x14ac:dyDescent="0.25">
      <c r="A1011" s="2" t="s">
        <v>125</v>
      </c>
      <c r="B1011" s="2" t="s">
        <v>31</v>
      </c>
      <c r="C1011" s="2" t="s">
        <v>19</v>
      </c>
      <c r="F1011" s="1">
        <v>42</v>
      </c>
      <c r="G1011" s="1">
        <v>7.91</v>
      </c>
      <c r="H1011" s="1">
        <v>4.18</v>
      </c>
      <c r="I1011" s="1">
        <v>0.59</v>
      </c>
      <c r="J1011">
        <v>70</v>
      </c>
      <c r="K1011" s="3">
        <v>16</v>
      </c>
      <c r="L1011" s="3">
        <v>13</v>
      </c>
      <c r="M1011" s="4">
        <v>67</v>
      </c>
      <c r="N1011" s="4">
        <v>3</v>
      </c>
      <c r="O1011" s="3">
        <v>73</v>
      </c>
      <c r="S1011">
        <f t="shared" si="30"/>
        <v>70</v>
      </c>
      <c r="T1011">
        <f t="shared" si="31"/>
        <v>70</v>
      </c>
    </row>
    <row r="1012" spans="1:20" hidden="1" x14ac:dyDescent="0.25">
      <c r="A1012" s="2" t="s">
        <v>125</v>
      </c>
      <c r="B1012" s="2" t="s">
        <v>45</v>
      </c>
      <c r="C1012" s="2" t="s">
        <v>21</v>
      </c>
      <c r="E1012" s="4">
        <v>66</v>
      </c>
      <c r="F1012" s="1">
        <v>8</v>
      </c>
      <c r="G1012" s="1">
        <v>0.31</v>
      </c>
      <c r="H1012" s="1">
        <v>0.87</v>
      </c>
      <c r="I1012" s="1">
        <v>0.01</v>
      </c>
      <c r="J1012">
        <v>69</v>
      </c>
      <c r="K1012" s="3">
        <v>7</v>
      </c>
      <c r="L1012" s="3">
        <v>76</v>
      </c>
      <c r="M1012" s="4">
        <v>3</v>
      </c>
      <c r="S1012">
        <f t="shared" si="30"/>
        <v>69</v>
      </c>
      <c r="T1012">
        <f t="shared" si="31"/>
        <v>69</v>
      </c>
    </row>
    <row r="1013" spans="1:20" hidden="1" x14ac:dyDescent="0.25">
      <c r="A1013" s="2" t="s">
        <v>125</v>
      </c>
      <c r="B1013" s="2" t="s">
        <v>48</v>
      </c>
      <c r="C1013" s="2" t="s">
        <v>21</v>
      </c>
      <c r="F1013" s="1">
        <v>169</v>
      </c>
      <c r="G1013" s="1">
        <v>6.8</v>
      </c>
      <c r="H1013" s="1">
        <v>19.03</v>
      </c>
      <c r="I1013" s="1">
        <v>0.09</v>
      </c>
      <c r="J1013">
        <v>62</v>
      </c>
      <c r="K1013" s="3">
        <v>51</v>
      </c>
      <c r="L1013" s="3">
        <v>79</v>
      </c>
      <c r="M1013" s="4">
        <v>58</v>
      </c>
      <c r="N1013" s="4">
        <v>5</v>
      </c>
      <c r="O1013" s="3">
        <v>45</v>
      </c>
      <c r="R1013" s="3">
        <v>-10</v>
      </c>
      <c r="S1013">
        <f t="shared" si="30"/>
        <v>63</v>
      </c>
      <c r="T1013">
        <f t="shared" si="31"/>
        <v>63</v>
      </c>
    </row>
    <row r="1014" spans="1:20" hidden="1" x14ac:dyDescent="0.25">
      <c r="A1014" s="2" t="s">
        <v>125</v>
      </c>
      <c r="B1014" s="2" t="s">
        <v>110</v>
      </c>
      <c r="C1014" s="2" t="s">
        <v>19</v>
      </c>
      <c r="D1014" s="4">
        <v>25</v>
      </c>
      <c r="E1014" s="4">
        <v>0</v>
      </c>
      <c r="F1014" s="1">
        <v>12</v>
      </c>
      <c r="G1014" s="1">
        <v>4.32</v>
      </c>
      <c r="H1014" s="1">
        <v>0.62</v>
      </c>
      <c r="I1014" s="1">
        <v>1.39</v>
      </c>
      <c r="J1014">
        <v>61</v>
      </c>
      <c r="K1014" s="3">
        <v>11</v>
      </c>
      <c r="L1014" s="3">
        <v>72</v>
      </c>
      <c r="M1014" s="4">
        <v>37</v>
      </c>
      <c r="S1014">
        <f t="shared" si="30"/>
        <v>61</v>
      </c>
      <c r="T1014">
        <f t="shared" si="31"/>
        <v>62</v>
      </c>
    </row>
    <row r="1015" spans="1:20" hidden="1" x14ac:dyDescent="0.25">
      <c r="A1015" s="2" t="s">
        <v>125</v>
      </c>
      <c r="B1015" s="2" t="s">
        <v>56</v>
      </c>
      <c r="C1015" s="2" t="s">
        <v>21</v>
      </c>
      <c r="F1015" s="1">
        <v>42</v>
      </c>
      <c r="G1015" s="1">
        <v>6.88</v>
      </c>
      <c r="H1015" s="1">
        <v>3.81</v>
      </c>
      <c r="I1015" s="1">
        <v>1.06</v>
      </c>
      <c r="J1015">
        <v>59</v>
      </c>
      <c r="K1015" s="3">
        <v>29</v>
      </c>
      <c r="L1015" s="3">
        <v>85</v>
      </c>
      <c r="M1015" s="4">
        <v>58</v>
      </c>
      <c r="N1015" s="4">
        <v>1</v>
      </c>
      <c r="O1015" s="3">
        <v>3</v>
      </c>
      <c r="R1015" s="3">
        <v>0</v>
      </c>
      <c r="S1015">
        <f t="shared" si="30"/>
        <v>59</v>
      </c>
      <c r="T1015">
        <f t="shared" si="31"/>
        <v>59</v>
      </c>
    </row>
    <row r="1016" spans="1:20" hidden="1" x14ac:dyDescent="0.25">
      <c r="A1016" s="2" t="s">
        <v>125</v>
      </c>
      <c r="B1016" s="2" t="s">
        <v>25</v>
      </c>
      <c r="C1016" s="2" t="s">
        <v>19</v>
      </c>
      <c r="E1016" s="4">
        <v>0</v>
      </c>
      <c r="F1016" s="1">
        <v>109</v>
      </c>
      <c r="G1016" s="1">
        <v>5.54</v>
      </c>
      <c r="H1016" s="1">
        <v>12.31</v>
      </c>
      <c r="I1016" s="1">
        <v>0.14000000000000001</v>
      </c>
      <c r="J1016">
        <v>47</v>
      </c>
      <c r="K1016" s="3">
        <v>2</v>
      </c>
      <c r="L1016" s="3">
        <v>14</v>
      </c>
      <c r="M1016" s="4">
        <v>47</v>
      </c>
      <c r="O1016" s="3">
        <v>35</v>
      </c>
      <c r="S1016">
        <f t="shared" si="30"/>
        <v>47</v>
      </c>
      <c r="T1016">
        <f t="shared" si="31"/>
        <v>47</v>
      </c>
    </row>
    <row r="1017" spans="1:20" hidden="1" x14ac:dyDescent="0.25">
      <c r="A1017" s="2" t="s">
        <v>125</v>
      </c>
      <c r="B1017" s="2" t="s">
        <v>40</v>
      </c>
      <c r="C1017" s="2" t="s">
        <v>21</v>
      </c>
      <c r="E1017" s="4">
        <v>29</v>
      </c>
      <c r="F1017" s="1">
        <v>45</v>
      </c>
      <c r="G1017" s="1">
        <v>1.63</v>
      </c>
      <c r="H1017" s="1">
        <v>5.0199999999999996</v>
      </c>
      <c r="I1017" s="1">
        <v>0.1</v>
      </c>
      <c r="J1017">
        <v>45</v>
      </c>
      <c r="K1017" s="3">
        <v>79</v>
      </c>
      <c r="L1017" s="3">
        <v>91</v>
      </c>
      <c r="M1017" s="4">
        <v>14</v>
      </c>
      <c r="O1017" s="3">
        <v>7</v>
      </c>
      <c r="Q1017" s="4">
        <v>2</v>
      </c>
      <c r="R1017" s="3">
        <v>25</v>
      </c>
      <c r="S1017">
        <f t="shared" si="30"/>
        <v>44</v>
      </c>
      <c r="T1017">
        <f t="shared" si="31"/>
        <v>45</v>
      </c>
    </row>
    <row r="1018" spans="1:20" hidden="1" x14ac:dyDescent="0.25">
      <c r="A1018" s="2" t="s">
        <v>125</v>
      </c>
      <c r="B1018" s="2" t="s">
        <v>28</v>
      </c>
      <c r="C1018" s="2" t="s">
        <v>21</v>
      </c>
      <c r="F1018" s="1">
        <v>40</v>
      </c>
      <c r="G1018" s="1">
        <v>4.91</v>
      </c>
      <c r="J1018">
        <v>42</v>
      </c>
      <c r="K1018" s="3">
        <v>11</v>
      </c>
      <c r="L1018" s="3">
        <v>35</v>
      </c>
      <c r="M1018" s="4">
        <v>42</v>
      </c>
      <c r="O1018" s="3">
        <v>18</v>
      </c>
      <c r="R1018" s="3">
        <v>0</v>
      </c>
      <c r="S1018">
        <f t="shared" si="30"/>
        <v>42</v>
      </c>
      <c r="T1018">
        <f t="shared" si="31"/>
        <v>42</v>
      </c>
    </row>
    <row r="1019" spans="1:20" hidden="1" x14ac:dyDescent="0.25">
      <c r="A1019" s="2" t="s">
        <v>125</v>
      </c>
      <c r="B1019" s="2" t="s">
        <v>67</v>
      </c>
      <c r="C1019" s="2" t="s">
        <v>21</v>
      </c>
      <c r="D1019" s="4">
        <v>0</v>
      </c>
      <c r="E1019" s="4">
        <v>1</v>
      </c>
      <c r="F1019" s="1">
        <v>36</v>
      </c>
      <c r="G1019" s="1">
        <v>3.7</v>
      </c>
      <c r="H1019" s="1">
        <v>7.0000000000000007E-2</v>
      </c>
      <c r="I1019" s="1">
        <v>0.68</v>
      </c>
      <c r="J1019">
        <v>36</v>
      </c>
      <c r="K1019" s="3">
        <v>4</v>
      </c>
      <c r="L1019" s="3">
        <v>40</v>
      </c>
      <c r="M1019" s="4">
        <v>31</v>
      </c>
      <c r="Q1019" s="4">
        <v>4</v>
      </c>
      <c r="R1019" s="3">
        <v>0</v>
      </c>
      <c r="S1019">
        <f t="shared" si="30"/>
        <v>36</v>
      </c>
      <c r="T1019">
        <f t="shared" si="31"/>
        <v>36</v>
      </c>
    </row>
    <row r="1020" spans="1:20" hidden="1" x14ac:dyDescent="0.25">
      <c r="A1020" s="2" t="s">
        <v>125</v>
      </c>
      <c r="B1020" s="2" t="s">
        <v>62</v>
      </c>
      <c r="C1020" s="2" t="s">
        <v>19</v>
      </c>
      <c r="E1020" s="4">
        <v>0</v>
      </c>
      <c r="F1020" s="1">
        <v>7</v>
      </c>
      <c r="G1020" s="1">
        <v>4.07</v>
      </c>
      <c r="H1020" s="1">
        <v>0.27</v>
      </c>
      <c r="I1020" s="1">
        <v>1.1000000000000001</v>
      </c>
      <c r="J1020">
        <v>35</v>
      </c>
      <c r="K1020" s="3">
        <v>12</v>
      </c>
      <c r="L1020" s="3">
        <v>43</v>
      </c>
      <c r="M1020" s="4">
        <v>35</v>
      </c>
      <c r="O1020" s="3">
        <v>4</v>
      </c>
      <c r="S1020">
        <f t="shared" si="30"/>
        <v>35</v>
      </c>
      <c r="T1020">
        <f t="shared" si="31"/>
        <v>35</v>
      </c>
    </row>
    <row r="1021" spans="1:20" hidden="1" x14ac:dyDescent="0.25">
      <c r="A1021" s="2" t="s">
        <v>125</v>
      </c>
      <c r="B1021" s="2" t="s">
        <v>88</v>
      </c>
      <c r="C1021" s="2" t="s">
        <v>21</v>
      </c>
      <c r="F1021" s="1">
        <v>2</v>
      </c>
      <c r="G1021" s="1">
        <v>3.64</v>
      </c>
      <c r="H1021" s="1">
        <v>0.04</v>
      </c>
      <c r="I1021" s="1">
        <v>0.04</v>
      </c>
      <c r="J1021">
        <v>33</v>
      </c>
      <c r="K1021" s="3">
        <v>9</v>
      </c>
      <c r="L1021" s="3">
        <v>42</v>
      </c>
      <c r="M1021" s="4">
        <v>31</v>
      </c>
      <c r="N1021" s="4">
        <v>2</v>
      </c>
      <c r="S1021">
        <f t="shared" si="30"/>
        <v>33</v>
      </c>
      <c r="T1021">
        <f t="shared" si="31"/>
        <v>33</v>
      </c>
    </row>
    <row r="1022" spans="1:20" hidden="1" x14ac:dyDescent="0.25">
      <c r="A1022" s="2" t="s">
        <v>125</v>
      </c>
      <c r="B1022" s="2" t="s">
        <v>51</v>
      </c>
      <c r="C1022" s="2" t="s">
        <v>21</v>
      </c>
      <c r="D1022" s="4">
        <v>24</v>
      </c>
      <c r="F1022" s="1">
        <v>2</v>
      </c>
      <c r="G1022" s="1">
        <v>0.18</v>
      </c>
      <c r="H1022" s="1">
        <v>0.01</v>
      </c>
      <c r="I1022" s="1">
        <v>0.11</v>
      </c>
      <c r="J1022">
        <v>27</v>
      </c>
      <c r="K1022" s="3">
        <v>1</v>
      </c>
      <c r="L1022" s="3">
        <v>4</v>
      </c>
      <c r="M1022" s="4">
        <v>2</v>
      </c>
      <c r="N1022" s="4">
        <v>1</v>
      </c>
      <c r="O1022" s="3">
        <v>24</v>
      </c>
      <c r="P1022" s="4">
        <v>1</v>
      </c>
      <c r="R1022" s="3">
        <v>0</v>
      </c>
      <c r="S1022">
        <f t="shared" si="30"/>
        <v>27</v>
      </c>
      <c r="T1022">
        <f t="shared" si="31"/>
        <v>28</v>
      </c>
    </row>
    <row r="1023" spans="1:20" hidden="1" x14ac:dyDescent="0.25">
      <c r="A1023" s="2" t="s">
        <v>125</v>
      </c>
      <c r="B1023" s="2" t="s">
        <v>105</v>
      </c>
      <c r="C1023" s="2" t="s">
        <v>19</v>
      </c>
      <c r="E1023" s="4">
        <v>0</v>
      </c>
      <c r="F1023" s="1">
        <v>10</v>
      </c>
      <c r="G1023" s="1">
        <v>2.96</v>
      </c>
      <c r="H1023" s="1">
        <v>0.56000000000000005</v>
      </c>
      <c r="I1023" s="1">
        <v>1.01</v>
      </c>
      <c r="J1023">
        <v>25</v>
      </c>
      <c r="K1023" s="3">
        <v>2</v>
      </c>
      <c r="L1023" s="3">
        <v>27</v>
      </c>
      <c r="M1023" s="4">
        <v>25</v>
      </c>
      <c r="S1023">
        <f t="shared" si="30"/>
        <v>25</v>
      </c>
      <c r="T1023">
        <f t="shared" si="31"/>
        <v>25</v>
      </c>
    </row>
    <row r="1024" spans="1:20" hidden="1" x14ac:dyDescent="0.25">
      <c r="A1024" s="2" t="s">
        <v>125</v>
      </c>
      <c r="B1024" s="2" t="s">
        <v>23</v>
      </c>
      <c r="C1024" s="2" t="s">
        <v>21</v>
      </c>
      <c r="F1024" s="1">
        <v>4</v>
      </c>
      <c r="G1024" s="1">
        <v>2.58</v>
      </c>
      <c r="H1024" s="1">
        <v>0</v>
      </c>
      <c r="I1024" s="1">
        <v>0.02</v>
      </c>
      <c r="J1024">
        <v>23</v>
      </c>
      <c r="K1024" s="3">
        <v>16</v>
      </c>
      <c r="L1024" s="3">
        <v>38</v>
      </c>
      <c r="M1024" s="4">
        <v>22</v>
      </c>
      <c r="N1024" s="4">
        <v>1</v>
      </c>
      <c r="R1024" s="3">
        <v>0</v>
      </c>
      <c r="S1024">
        <f t="shared" si="30"/>
        <v>22</v>
      </c>
      <c r="T1024">
        <f t="shared" si="31"/>
        <v>23</v>
      </c>
    </row>
    <row r="1025" spans="1:20" hidden="1" x14ac:dyDescent="0.25">
      <c r="A1025" s="2" t="s">
        <v>125</v>
      </c>
      <c r="B1025" s="2" t="s">
        <v>108</v>
      </c>
      <c r="C1025" s="2" t="s">
        <v>21</v>
      </c>
      <c r="D1025" s="4">
        <v>14</v>
      </c>
      <c r="F1025" s="1">
        <v>4</v>
      </c>
      <c r="G1025" s="1">
        <v>0.45</v>
      </c>
      <c r="H1025" s="1">
        <v>0.02</v>
      </c>
      <c r="I1025" s="1">
        <v>0.23</v>
      </c>
      <c r="J1025">
        <v>20</v>
      </c>
      <c r="K1025" s="3">
        <v>2</v>
      </c>
      <c r="L1025" s="3">
        <v>4</v>
      </c>
      <c r="M1025" s="4">
        <v>4</v>
      </c>
      <c r="N1025" s="4">
        <v>1</v>
      </c>
      <c r="O1025" s="3">
        <v>18</v>
      </c>
      <c r="P1025" s="4">
        <v>1</v>
      </c>
      <c r="S1025">
        <f t="shared" si="30"/>
        <v>20</v>
      </c>
      <c r="T1025">
        <f t="shared" si="31"/>
        <v>20</v>
      </c>
    </row>
    <row r="1026" spans="1:20" hidden="1" x14ac:dyDescent="0.25">
      <c r="A1026" s="2" t="s">
        <v>125</v>
      </c>
      <c r="B1026" s="2" t="s">
        <v>46</v>
      </c>
      <c r="C1026" s="2" t="s">
        <v>21</v>
      </c>
      <c r="D1026" s="4">
        <v>1</v>
      </c>
      <c r="E1026" s="4">
        <v>2</v>
      </c>
      <c r="F1026" s="1">
        <v>29</v>
      </c>
      <c r="G1026" s="1">
        <v>1.18</v>
      </c>
      <c r="H1026" s="1">
        <v>3.23</v>
      </c>
      <c r="I1026" s="1">
        <v>0</v>
      </c>
      <c r="J1026">
        <v>13</v>
      </c>
      <c r="K1026" s="3">
        <v>5</v>
      </c>
      <c r="L1026" s="3">
        <v>4</v>
      </c>
      <c r="M1026" s="4">
        <v>10</v>
      </c>
      <c r="O1026" s="3">
        <v>8</v>
      </c>
      <c r="R1026" s="3">
        <v>7</v>
      </c>
      <c r="S1026">
        <f t="shared" ref="S1026:S1089" si="32">-K1026+L1026+O1026+R1026</f>
        <v>14</v>
      </c>
      <c r="T1026">
        <f t="shared" ref="T1026:T1089" si="33">M1026+N1026+P1026+Q1026+D1026+E1026</f>
        <v>13</v>
      </c>
    </row>
    <row r="1027" spans="1:20" hidden="1" x14ac:dyDescent="0.25">
      <c r="A1027" s="2" t="s">
        <v>125</v>
      </c>
      <c r="B1027" s="2" t="s">
        <v>35</v>
      </c>
      <c r="C1027" s="2" t="s">
        <v>21</v>
      </c>
      <c r="F1027" s="1">
        <v>10</v>
      </c>
      <c r="G1027" s="1">
        <v>0.84</v>
      </c>
      <c r="H1027" s="1">
        <v>0.85</v>
      </c>
      <c r="I1027" s="1">
        <v>0.18</v>
      </c>
      <c r="J1027">
        <v>12</v>
      </c>
      <c r="K1027" s="3">
        <v>39</v>
      </c>
      <c r="L1027" s="3">
        <v>51</v>
      </c>
      <c r="M1027" s="4">
        <v>7</v>
      </c>
      <c r="Q1027" s="4">
        <v>4</v>
      </c>
      <c r="S1027">
        <f t="shared" si="32"/>
        <v>12</v>
      </c>
      <c r="T1027">
        <f t="shared" si="33"/>
        <v>11</v>
      </c>
    </row>
    <row r="1028" spans="1:20" hidden="1" x14ac:dyDescent="0.25">
      <c r="A1028" s="2" t="s">
        <v>125</v>
      </c>
      <c r="B1028" s="2" t="s">
        <v>77</v>
      </c>
      <c r="C1028" s="2" t="s">
        <v>19</v>
      </c>
      <c r="F1028" s="1">
        <v>4</v>
      </c>
      <c r="G1028" s="1">
        <v>1.4</v>
      </c>
      <c r="H1028" s="1">
        <v>0.12</v>
      </c>
      <c r="I1028" s="1">
        <v>0.61</v>
      </c>
      <c r="J1028">
        <v>12</v>
      </c>
      <c r="K1028" s="3">
        <v>3</v>
      </c>
      <c r="L1028" s="3">
        <v>8</v>
      </c>
      <c r="M1028" s="4">
        <v>12</v>
      </c>
      <c r="O1028" s="3">
        <v>7</v>
      </c>
      <c r="Q1028" s="4">
        <v>0</v>
      </c>
      <c r="S1028">
        <f t="shared" si="32"/>
        <v>12</v>
      </c>
      <c r="T1028">
        <f t="shared" si="33"/>
        <v>12</v>
      </c>
    </row>
    <row r="1029" spans="1:20" hidden="1" x14ac:dyDescent="0.25">
      <c r="A1029" s="2" t="s">
        <v>125</v>
      </c>
      <c r="B1029" s="2" t="s">
        <v>18</v>
      </c>
      <c r="C1029" s="2" t="s">
        <v>19</v>
      </c>
      <c r="F1029" s="1">
        <v>4</v>
      </c>
      <c r="G1029" s="1">
        <v>1.24</v>
      </c>
      <c r="H1029" s="1">
        <v>0.13</v>
      </c>
      <c r="I1029" s="1">
        <v>0.63</v>
      </c>
      <c r="J1029">
        <v>11</v>
      </c>
      <c r="K1029" s="3">
        <v>77</v>
      </c>
      <c r="L1029" s="3">
        <v>23</v>
      </c>
      <c r="M1029" s="4">
        <v>11</v>
      </c>
      <c r="O1029" s="3">
        <v>56</v>
      </c>
      <c r="R1029" s="3">
        <v>8</v>
      </c>
      <c r="S1029">
        <f t="shared" si="32"/>
        <v>10</v>
      </c>
      <c r="T1029">
        <f t="shared" si="33"/>
        <v>11</v>
      </c>
    </row>
    <row r="1030" spans="1:20" hidden="1" x14ac:dyDescent="0.25">
      <c r="A1030" s="2" t="s">
        <v>125</v>
      </c>
      <c r="B1030" s="2" t="s">
        <v>93</v>
      </c>
      <c r="C1030" s="2" t="s">
        <v>21</v>
      </c>
      <c r="E1030" s="4">
        <v>0</v>
      </c>
      <c r="F1030" s="1">
        <v>33</v>
      </c>
      <c r="G1030" s="1">
        <v>1.32</v>
      </c>
      <c r="H1030" s="1">
        <v>3.73</v>
      </c>
      <c r="I1030" s="1">
        <v>0.03</v>
      </c>
      <c r="J1030">
        <v>11</v>
      </c>
      <c r="K1030" s="3">
        <v>1</v>
      </c>
      <c r="L1030" s="3">
        <v>12</v>
      </c>
      <c r="M1030" s="4">
        <v>11</v>
      </c>
      <c r="O1030" s="3">
        <v>0</v>
      </c>
      <c r="R1030" s="3">
        <v>0</v>
      </c>
      <c r="S1030">
        <f t="shared" si="32"/>
        <v>11</v>
      </c>
      <c r="T1030">
        <f t="shared" si="33"/>
        <v>11</v>
      </c>
    </row>
    <row r="1031" spans="1:20" hidden="1" x14ac:dyDescent="0.25">
      <c r="A1031" s="2" t="s">
        <v>125</v>
      </c>
      <c r="B1031" s="2" t="s">
        <v>53</v>
      </c>
      <c r="C1031" s="2" t="s">
        <v>21</v>
      </c>
      <c r="F1031" s="1">
        <v>11</v>
      </c>
      <c r="G1031" s="1">
        <v>1.32</v>
      </c>
      <c r="I1031" s="1">
        <v>0.01</v>
      </c>
      <c r="J1031">
        <v>11</v>
      </c>
      <c r="K1031" s="3">
        <v>2</v>
      </c>
      <c r="L1031" s="3">
        <v>9</v>
      </c>
      <c r="M1031" s="4">
        <v>11</v>
      </c>
      <c r="O1031" s="3">
        <v>5</v>
      </c>
      <c r="S1031">
        <f t="shared" si="32"/>
        <v>12</v>
      </c>
      <c r="T1031">
        <f t="shared" si="33"/>
        <v>11</v>
      </c>
    </row>
    <row r="1032" spans="1:20" hidden="1" x14ac:dyDescent="0.25">
      <c r="A1032" s="2" t="s">
        <v>125</v>
      </c>
      <c r="B1032" s="2" t="s">
        <v>61</v>
      </c>
      <c r="C1032" s="2" t="s">
        <v>21</v>
      </c>
      <c r="D1032" s="4">
        <v>1</v>
      </c>
      <c r="E1032" s="4">
        <v>0</v>
      </c>
      <c r="F1032" s="1">
        <v>5</v>
      </c>
      <c r="G1032" s="1">
        <v>0.36</v>
      </c>
      <c r="H1032" s="1">
        <v>0.44</v>
      </c>
      <c r="I1032" s="1">
        <v>0.18</v>
      </c>
      <c r="J1032">
        <v>10</v>
      </c>
      <c r="K1032" s="3">
        <v>35</v>
      </c>
      <c r="L1032" s="3">
        <v>25</v>
      </c>
      <c r="M1032" s="4">
        <v>3</v>
      </c>
      <c r="N1032" s="4">
        <v>0</v>
      </c>
      <c r="O1032" s="3">
        <v>14</v>
      </c>
      <c r="Q1032" s="4">
        <v>5</v>
      </c>
      <c r="R1032" s="3">
        <v>7</v>
      </c>
      <c r="S1032">
        <f t="shared" si="32"/>
        <v>11</v>
      </c>
      <c r="T1032">
        <f t="shared" si="33"/>
        <v>9</v>
      </c>
    </row>
    <row r="1033" spans="1:20" hidden="1" x14ac:dyDescent="0.25">
      <c r="A1033" s="2" t="s">
        <v>125</v>
      </c>
      <c r="B1033" s="2" t="s">
        <v>114</v>
      </c>
      <c r="C1033" s="2" t="s">
        <v>21</v>
      </c>
      <c r="D1033" s="4">
        <v>10</v>
      </c>
      <c r="J1033">
        <v>10</v>
      </c>
      <c r="K1033" s="3">
        <v>1</v>
      </c>
      <c r="L1033" s="3">
        <v>0</v>
      </c>
      <c r="O1033" s="3">
        <v>10</v>
      </c>
      <c r="R1033" s="3">
        <v>0</v>
      </c>
      <c r="S1033">
        <f t="shared" si="32"/>
        <v>9</v>
      </c>
      <c r="T1033">
        <f t="shared" si="33"/>
        <v>10</v>
      </c>
    </row>
    <row r="1034" spans="1:20" hidden="1" x14ac:dyDescent="0.25">
      <c r="A1034" s="2" t="s">
        <v>125</v>
      </c>
      <c r="B1034" s="2" t="s">
        <v>74</v>
      </c>
      <c r="C1034" s="2" t="s">
        <v>19</v>
      </c>
      <c r="F1034" s="1">
        <v>7</v>
      </c>
      <c r="G1034" s="1">
        <v>1.1599999999999999</v>
      </c>
      <c r="H1034" s="1">
        <v>0.61</v>
      </c>
      <c r="I1034" s="1">
        <v>0.41</v>
      </c>
      <c r="J1034">
        <v>10</v>
      </c>
      <c r="K1034" s="3">
        <v>0</v>
      </c>
      <c r="L1034" s="3">
        <v>2</v>
      </c>
      <c r="M1034" s="4">
        <v>10</v>
      </c>
      <c r="O1034" s="3">
        <v>8</v>
      </c>
      <c r="S1034">
        <f t="shared" si="32"/>
        <v>10</v>
      </c>
      <c r="T1034">
        <f t="shared" si="33"/>
        <v>10</v>
      </c>
    </row>
    <row r="1035" spans="1:20" hidden="1" x14ac:dyDescent="0.25">
      <c r="A1035" s="2" t="s">
        <v>125</v>
      </c>
      <c r="B1035" s="2" t="s">
        <v>83</v>
      </c>
      <c r="C1035" s="2" t="s">
        <v>21</v>
      </c>
      <c r="F1035" s="1">
        <v>16</v>
      </c>
      <c r="G1035" s="1">
        <v>1</v>
      </c>
      <c r="H1035" s="1">
        <v>1.34</v>
      </c>
      <c r="I1035" s="1">
        <v>0.73</v>
      </c>
      <c r="J1035">
        <v>9</v>
      </c>
      <c r="K1035" s="3">
        <v>1</v>
      </c>
      <c r="L1035" s="3">
        <v>9</v>
      </c>
      <c r="M1035" s="4">
        <v>9</v>
      </c>
      <c r="S1035">
        <f t="shared" si="32"/>
        <v>8</v>
      </c>
      <c r="T1035">
        <f t="shared" si="33"/>
        <v>9</v>
      </c>
    </row>
    <row r="1036" spans="1:20" hidden="1" x14ac:dyDescent="0.25">
      <c r="A1036" s="2" t="s">
        <v>125</v>
      </c>
      <c r="B1036" s="2" t="s">
        <v>89</v>
      </c>
      <c r="C1036" s="2" t="s">
        <v>19</v>
      </c>
      <c r="D1036" s="4">
        <v>0</v>
      </c>
      <c r="E1036" s="4">
        <v>0</v>
      </c>
      <c r="F1036" s="1">
        <v>1</v>
      </c>
      <c r="G1036" s="1">
        <v>1.04</v>
      </c>
      <c r="H1036" s="1">
        <v>0.01</v>
      </c>
      <c r="I1036" s="1">
        <v>0.24</v>
      </c>
      <c r="J1036">
        <v>9</v>
      </c>
      <c r="K1036" s="3">
        <v>2</v>
      </c>
      <c r="L1036" s="3">
        <v>11</v>
      </c>
      <c r="M1036" s="4">
        <v>9</v>
      </c>
      <c r="O1036" s="3">
        <v>0</v>
      </c>
      <c r="S1036">
        <f t="shared" si="32"/>
        <v>9</v>
      </c>
      <c r="T1036">
        <f t="shared" si="33"/>
        <v>9</v>
      </c>
    </row>
    <row r="1037" spans="1:20" hidden="1" x14ac:dyDescent="0.25">
      <c r="A1037" s="2" t="s">
        <v>125</v>
      </c>
      <c r="B1037" s="2" t="s">
        <v>43</v>
      </c>
      <c r="C1037" s="2" t="s">
        <v>21</v>
      </c>
      <c r="F1037" s="1">
        <v>22</v>
      </c>
      <c r="G1037" s="1">
        <v>0.91</v>
      </c>
      <c r="H1037" s="1">
        <v>2.5</v>
      </c>
      <c r="J1037">
        <v>8</v>
      </c>
      <c r="K1037" s="3">
        <v>2</v>
      </c>
      <c r="L1037" s="3">
        <v>9</v>
      </c>
      <c r="M1037" s="4">
        <v>8</v>
      </c>
      <c r="R1037" s="3">
        <v>0</v>
      </c>
      <c r="S1037">
        <f t="shared" si="32"/>
        <v>7</v>
      </c>
      <c r="T1037">
        <f t="shared" si="33"/>
        <v>8</v>
      </c>
    </row>
    <row r="1038" spans="1:20" hidden="1" x14ac:dyDescent="0.25">
      <c r="A1038" s="2" t="s">
        <v>125</v>
      </c>
      <c r="B1038" s="2" t="s">
        <v>20</v>
      </c>
      <c r="C1038" s="2" t="s">
        <v>21</v>
      </c>
      <c r="F1038" s="1">
        <v>0</v>
      </c>
      <c r="G1038" s="1">
        <v>0.81</v>
      </c>
      <c r="H1038" s="1">
        <v>0</v>
      </c>
      <c r="I1038" s="1">
        <v>0</v>
      </c>
      <c r="J1038">
        <v>7</v>
      </c>
      <c r="K1038" s="3">
        <v>10</v>
      </c>
      <c r="L1038" s="3">
        <v>17</v>
      </c>
      <c r="M1038" s="4">
        <v>7</v>
      </c>
      <c r="N1038" s="4">
        <v>0</v>
      </c>
      <c r="R1038" s="3">
        <v>0</v>
      </c>
      <c r="S1038">
        <f t="shared" si="32"/>
        <v>7</v>
      </c>
      <c r="T1038">
        <f t="shared" si="33"/>
        <v>7</v>
      </c>
    </row>
    <row r="1039" spans="1:20" hidden="1" x14ac:dyDescent="0.25">
      <c r="A1039" s="2" t="s">
        <v>125</v>
      </c>
      <c r="B1039" s="2" t="s">
        <v>94</v>
      </c>
      <c r="C1039" s="2" t="s">
        <v>21</v>
      </c>
      <c r="F1039" s="1">
        <v>20</v>
      </c>
      <c r="G1039" s="1">
        <v>0.8</v>
      </c>
      <c r="H1039" s="1">
        <v>2.25</v>
      </c>
      <c r="I1039" s="1">
        <v>0.02</v>
      </c>
      <c r="J1039">
        <v>7</v>
      </c>
      <c r="K1039" s="3">
        <v>7</v>
      </c>
      <c r="L1039" s="3">
        <v>14</v>
      </c>
      <c r="M1039" s="4">
        <v>7</v>
      </c>
      <c r="S1039">
        <f t="shared" si="32"/>
        <v>7</v>
      </c>
      <c r="T1039">
        <f t="shared" si="33"/>
        <v>7</v>
      </c>
    </row>
    <row r="1040" spans="1:20" hidden="1" x14ac:dyDescent="0.25">
      <c r="A1040" s="2" t="s">
        <v>125</v>
      </c>
      <c r="B1040" s="2" t="s">
        <v>103</v>
      </c>
      <c r="C1040" s="2" t="s">
        <v>21</v>
      </c>
      <c r="F1040" s="1">
        <v>0</v>
      </c>
      <c r="G1040" s="1">
        <v>0.85</v>
      </c>
      <c r="H1040" s="1">
        <v>0</v>
      </c>
      <c r="I1040" s="1">
        <v>0.01</v>
      </c>
      <c r="J1040">
        <v>7</v>
      </c>
      <c r="K1040" s="3">
        <v>14</v>
      </c>
      <c r="L1040" s="3">
        <v>21</v>
      </c>
      <c r="M1040" s="4">
        <v>7</v>
      </c>
      <c r="N1040" s="4">
        <v>0</v>
      </c>
      <c r="Q1040" s="4">
        <v>0</v>
      </c>
      <c r="R1040" s="3">
        <v>0</v>
      </c>
      <c r="S1040">
        <f t="shared" si="32"/>
        <v>7</v>
      </c>
      <c r="T1040">
        <f t="shared" si="33"/>
        <v>7</v>
      </c>
    </row>
    <row r="1041" spans="1:20" hidden="1" x14ac:dyDescent="0.25">
      <c r="A1041" s="2" t="s">
        <v>125</v>
      </c>
      <c r="B1041" s="2" t="s">
        <v>109</v>
      </c>
      <c r="C1041" s="2" t="s">
        <v>19</v>
      </c>
      <c r="E1041" s="4">
        <v>0</v>
      </c>
      <c r="F1041" s="1">
        <v>2</v>
      </c>
      <c r="G1041" s="1">
        <v>0.81</v>
      </c>
      <c r="H1041" s="1">
        <v>7.0000000000000007E-2</v>
      </c>
      <c r="I1041" s="1">
        <v>0.28999999999999998</v>
      </c>
      <c r="J1041">
        <v>7</v>
      </c>
      <c r="K1041" s="3">
        <v>2</v>
      </c>
      <c r="L1041" s="3">
        <v>8</v>
      </c>
      <c r="M1041" s="4">
        <v>7</v>
      </c>
      <c r="R1041" s="3">
        <v>0</v>
      </c>
      <c r="S1041">
        <f t="shared" si="32"/>
        <v>6</v>
      </c>
      <c r="T1041">
        <f t="shared" si="33"/>
        <v>7</v>
      </c>
    </row>
    <row r="1042" spans="1:20" hidden="1" x14ac:dyDescent="0.25">
      <c r="A1042" s="2" t="s">
        <v>125</v>
      </c>
      <c r="B1042" s="2" t="s">
        <v>30</v>
      </c>
      <c r="C1042" s="2" t="s">
        <v>21</v>
      </c>
      <c r="E1042" s="4">
        <v>0</v>
      </c>
      <c r="F1042" s="1">
        <v>3</v>
      </c>
      <c r="G1042" s="1">
        <v>0.72</v>
      </c>
      <c r="H1042" s="1">
        <v>0.26</v>
      </c>
      <c r="I1042" s="1">
        <v>0.03</v>
      </c>
      <c r="J1042">
        <v>6</v>
      </c>
      <c r="K1042" s="3">
        <v>2</v>
      </c>
      <c r="L1042" s="3">
        <v>8</v>
      </c>
      <c r="M1042" s="4">
        <v>6</v>
      </c>
      <c r="N1042" s="4">
        <v>0</v>
      </c>
      <c r="Q1042" s="4">
        <v>0</v>
      </c>
      <c r="S1042">
        <f t="shared" si="32"/>
        <v>6</v>
      </c>
      <c r="T1042">
        <f t="shared" si="33"/>
        <v>6</v>
      </c>
    </row>
    <row r="1043" spans="1:20" hidden="1" x14ac:dyDescent="0.25">
      <c r="A1043" s="2" t="s">
        <v>125</v>
      </c>
      <c r="B1043" s="2" t="s">
        <v>58</v>
      </c>
      <c r="C1043" s="2" t="s">
        <v>21</v>
      </c>
      <c r="F1043" s="1">
        <v>2</v>
      </c>
      <c r="G1043" s="1">
        <v>0.66</v>
      </c>
      <c r="H1043" s="1">
        <v>0.2</v>
      </c>
      <c r="I1043" s="1">
        <v>0.02</v>
      </c>
      <c r="J1043">
        <v>6</v>
      </c>
      <c r="K1043" s="3">
        <v>2</v>
      </c>
      <c r="L1043" s="3">
        <v>8</v>
      </c>
      <c r="M1043" s="4">
        <v>6</v>
      </c>
      <c r="S1043">
        <f t="shared" si="32"/>
        <v>6</v>
      </c>
      <c r="T1043">
        <f t="shared" si="33"/>
        <v>6</v>
      </c>
    </row>
    <row r="1044" spans="1:20" hidden="1" x14ac:dyDescent="0.25">
      <c r="A1044" s="2" t="s">
        <v>125</v>
      </c>
      <c r="B1044" s="2" t="s">
        <v>79</v>
      </c>
      <c r="C1044" s="2" t="s">
        <v>21</v>
      </c>
      <c r="F1044" s="1">
        <v>6</v>
      </c>
      <c r="G1044" s="1">
        <v>0.64</v>
      </c>
      <c r="H1044" s="1">
        <v>0.25</v>
      </c>
      <c r="I1044" s="1">
        <v>0.21</v>
      </c>
      <c r="J1044">
        <v>5</v>
      </c>
      <c r="K1044" s="3">
        <v>4</v>
      </c>
      <c r="L1044" s="3">
        <v>9</v>
      </c>
      <c r="M1044" s="4">
        <v>5</v>
      </c>
      <c r="S1044">
        <f t="shared" si="32"/>
        <v>5</v>
      </c>
      <c r="T1044">
        <f t="shared" si="33"/>
        <v>5</v>
      </c>
    </row>
    <row r="1045" spans="1:20" hidden="1" x14ac:dyDescent="0.25">
      <c r="A1045" s="2" t="s">
        <v>125</v>
      </c>
      <c r="B1045" s="2" t="s">
        <v>81</v>
      </c>
      <c r="C1045" s="2" t="s">
        <v>21</v>
      </c>
      <c r="E1045" s="4">
        <v>4</v>
      </c>
      <c r="J1045">
        <v>4</v>
      </c>
      <c r="K1045" s="3">
        <v>100</v>
      </c>
      <c r="L1045" s="3">
        <v>31</v>
      </c>
      <c r="O1045" s="3">
        <v>58</v>
      </c>
      <c r="R1045" s="3">
        <v>15</v>
      </c>
      <c r="S1045">
        <f t="shared" si="32"/>
        <v>4</v>
      </c>
      <c r="T1045">
        <f t="shared" si="33"/>
        <v>4</v>
      </c>
    </row>
    <row r="1046" spans="1:20" hidden="1" x14ac:dyDescent="0.25">
      <c r="A1046" s="2" t="s">
        <v>125</v>
      </c>
      <c r="B1046" s="2" t="s">
        <v>86</v>
      </c>
      <c r="C1046" s="2" t="s">
        <v>21</v>
      </c>
      <c r="F1046" s="1">
        <v>1</v>
      </c>
      <c r="G1046" s="1">
        <v>0.44</v>
      </c>
      <c r="I1046" s="1">
        <v>0</v>
      </c>
      <c r="J1046">
        <v>4</v>
      </c>
      <c r="K1046" s="3">
        <v>10</v>
      </c>
      <c r="L1046" s="3">
        <v>6</v>
      </c>
      <c r="M1046" s="4">
        <v>4</v>
      </c>
      <c r="O1046" s="3">
        <v>7</v>
      </c>
      <c r="S1046">
        <f t="shared" si="32"/>
        <v>3</v>
      </c>
      <c r="T1046">
        <f t="shared" si="33"/>
        <v>4</v>
      </c>
    </row>
    <row r="1047" spans="1:20" hidden="1" x14ac:dyDescent="0.25">
      <c r="A1047" s="2" t="s">
        <v>125</v>
      </c>
      <c r="B1047" s="2" t="s">
        <v>100</v>
      </c>
      <c r="C1047" s="2" t="s">
        <v>19</v>
      </c>
      <c r="E1047" s="4">
        <v>0</v>
      </c>
      <c r="F1047" s="1">
        <v>0</v>
      </c>
      <c r="G1047" s="1">
        <v>0.5</v>
      </c>
      <c r="H1047" s="1">
        <v>0.01</v>
      </c>
      <c r="I1047" s="1">
        <v>0.04</v>
      </c>
      <c r="J1047">
        <v>4</v>
      </c>
      <c r="K1047" s="3">
        <v>0</v>
      </c>
      <c r="L1047" s="3">
        <v>5</v>
      </c>
      <c r="M1047" s="4">
        <v>4</v>
      </c>
      <c r="S1047">
        <f t="shared" si="32"/>
        <v>5</v>
      </c>
      <c r="T1047">
        <f t="shared" si="33"/>
        <v>4</v>
      </c>
    </row>
    <row r="1048" spans="1:20" hidden="1" x14ac:dyDescent="0.25">
      <c r="A1048" s="2" t="s">
        <v>125</v>
      </c>
      <c r="B1048" s="2" t="s">
        <v>72</v>
      </c>
      <c r="C1048" s="2" t="s">
        <v>21</v>
      </c>
      <c r="F1048" s="1">
        <v>0</v>
      </c>
      <c r="G1048" s="1">
        <v>0.45</v>
      </c>
      <c r="I1048" s="1">
        <v>7.0000000000000007E-2</v>
      </c>
      <c r="J1048">
        <v>4</v>
      </c>
      <c r="K1048" s="3">
        <v>2</v>
      </c>
      <c r="L1048" s="3">
        <v>6</v>
      </c>
      <c r="M1048" s="4">
        <v>4</v>
      </c>
      <c r="R1048" s="3">
        <v>0</v>
      </c>
      <c r="S1048">
        <f t="shared" si="32"/>
        <v>4</v>
      </c>
      <c r="T1048">
        <f t="shared" si="33"/>
        <v>4</v>
      </c>
    </row>
    <row r="1049" spans="1:20" hidden="1" x14ac:dyDescent="0.25">
      <c r="A1049" s="2" t="s">
        <v>125</v>
      </c>
      <c r="B1049" s="2" t="s">
        <v>87</v>
      </c>
      <c r="C1049" s="2" t="s">
        <v>19</v>
      </c>
      <c r="E1049" s="4">
        <v>0</v>
      </c>
      <c r="F1049" s="1">
        <v>0</v>
      </c>
      <c r="G1049" s="1">
        <v>0.18</v>
      </c>
      <c r="H1049" s="1">
        <v>0.01</v>
      </c>
      <c r="I1049" s="1">
        <v>7.0000000000000007E-2</v>
      </c>
      <c r="J1049">
        <v>2</v>
      </c>
      <c r="K1049" s="3">
        <v>0</v>
      </c>
      <c r="L1049" s="3">
        <v>2</v>
      </c>
      <c r="M1049" s="4">
        <v>2</v>
      </c>
      <c r="S1049">
        <f t="shared" si="32"/>
        <v>2</v>
      </c>
      <c r="T1049">
        <f t="shared" si="33"/>
        <v>2</v>
      </c>
    </row>
    <row r="1050" spans="1:20" hidden="1" x14ac:dyDescent="0.25">
      <c r="A1050" s="2" t="s">
        <v>125</v>
      </c>
      <c r="B1050" s="2" t="s">
        <v>33</v>
      </c>
      <c r="C1050" s="2" t="s">
        <v>21</v>
      </c>
      <c r="F1050" s="1">
        <v>1</v>
      </c>
      <c r="G1050" s="1">
        <v>0.17</v>
      </c>
      <c r="H1050" s="1">
        <v>0</v>
      </c>
      <c r="I1050" s="1">
        <v>0.01</v>
      </c>
      <c r="J1050">
        <v>2</v>
      </c>
      <c r="K1050" s="3">
        <v>1</v>
      </c>
      <c r="L1050" s="3">
        <v>3</v>
      </c>
      <c r="M1050" s="4">
        <v>1</v>
      </c>
      <c r="N1050" s="4">
        <v>0</v>
      </c>
      <c r="S1050">
        <f t="shared" si="32"/>
        <v>2</v>
      </c>
      <c r="T1050">
        <f t="shared" si="33"/>
        <v>1</v>
      </c>
    </row>
    <row r="1051" spans="1:20" hidden="1" x14ac:dyDescent="0.25">
      <c r="A1051" s="2" t="s">
        <v>125</v>
      </c>
      <c r="B1051" s="2" t="s">
        <v>92</v>
      </c>
      <c r="C1051" s="2" t="s">
        <v>21</v>
      </c>
      <c r="F1051" s="1">
        <v>2</v>
      </c>
      <c r="G1051" s="1">
        <v>0.18</v>
      </c>
      <c r="H1051" s="1">
        <v>0.01</v>
      </c>
      <c r="I1051" s="1">
        <v>0.1</v>
      </c>
      <c r="J1051">
        <v>2</v>
      </c>
      <c r="K1051" s="3">
        <v>0</v>
      </c>
      <c r="L1051" s="3">
        <v>2</v>
      </c>
      <c r="M1051" s="4">
        <v>2</v>
      </c>
      <c r="N1051" s="4">
        <v>0</v>
      </c>
      <c r="O1051" s="3">
        <v>0</v>
      </c>
      <c r="P1051" s="4">
        <v>0</v>
      </c>
      <c r="R1051" s="3">
        <v>0</v>
      </c>
      <c r="S1051">
        <f t="shared" si="32"/>
        <v>2</v>
      </c>
      <c r="T1051">
        <f t="shared" si="33"/>
        <v>2</v>
      </c>
    </row>
    <row r="1052" spans="1:20" hidden="1" x14ac:dyDescent="0.25">
      <c r="A1052" s="2" t="s">
        <v>125</v>
      </c>
      <c r="B1052" s="2" t="s">
        <v>54</v>
      </c>
      <c r="C1052" s="2" t="s">
        <v>21</v>
      </c>
      <c r="D1052" s="4">
        <v>2</v>
      </c>
      <c r="J1052">
        <v>2</v>
      </c>
      <c r="K1052" s="3">
        <v>8</v>
      </c>
      <c r="L1052" s="3">
        <v>3</v>
      </c>
      <c r="N1052" s="4">
        <v>1</v>
      </c>
      <c r="O1052" s="3">
        <v>8</v>
      </c>
      <c r="P1052" s="4">
        <v>0</v>
      </c>
      <c r="R1052" s="3">
        <v>0</v>
      </c>
      <c r="S1052">
        <f t="shared" si="32"/>
        <v>3</v>
      </c>
      <c r="T1052">
        <f t="shared" si="33"/>
        <v>3</v>
      </c>
    </row>
    <row r="1053" spans="1:20" hidden="1" x14ac:dyDescent="0.25">
      <c r="A1053" s="2" t="s">
        <v>125</v>
      </c>
      <c r="B1053" s="2" t="s">
        <v>106</v>
      </c>
      <c r="C1053" s="2" t="s">
        <v>21</v>
      </c>
      <c r="F1053" s="1">
        <v>2</v>
      </c>
      <c r="G1053" s="1">
        <v>0.25</v>
      </c>
      <c r="H1053" s="1">
        <v>0.12</v>
      </c>
      <c r="I1053" s="1">
        <v>0.08</v>
      </c>
      <c r="J1053">
        <v>2</v>
      </c>
      <c r="K1053" s="3">
        <v>1</v>
      </c>
      <c r="L1053" s="3">
        <v>3</v>
      </c>
      <c r="M1053" s="4">
        <v>2</v>
      </c>
      <c r="S1053">
        <f t="shared" si="32"/>
        <v>2</v>
      </c>
      <c r="T1053">
        <f t="shared" si="33"/>
        <v>2</v>
      </c>
    </row>
    <row r="1054" spans="1:20" hidden="1" x14ac:dyDescent="0.25">
      <c r="A1054" s="2" t="s">
        <v>125</v>
      </c>
      <c r="B1054" s="2" t="s">
        <v>107</v>
      </c>
      <c r="C1054" s="2" t="s">
        <v>19</v>
      </c>
      <c r="E1054" s="4">
        <v>2</v>
      </c>
      <c r="F1054" s="1">
        <v>0</v>
      </c>
      <c r="G1054" s="1">
        <v>0</v>
      </c>
      <c r="H1054" s="1">
        <v>0</v>
      </c>
      <c r="I1054" s="1">
        <v>0</v>
      </c>
      <c r="J1054">
        <v>2</v>
      </c>
      <c r="K1054" s="3">
        <v>0</v>
      </c>
      <c r="L1054" s="3">
        <v>2</v>
      </c>
      <c r="M1054" s="4">
        <v>0</v>
      </c>
      <c r="S1054">
        <f t="shared" si="32"/>
        <v>2</v>
      </c>
      <c r="T1054">
        <f t="shared" si="33"/>
        <v>2</v>
      </c>
    </row>
    <row r="1055" spans="1:20" hidden="1" x14ac:dyDescent="0.25">
      <c r="A1055" s="2" t="s">
        <v>125</v>
      </c>
      <c r="B1055" s="2" t="s">
        <v>71</v>
      </c>
      <c r="C1055" s="2" t="s">
        <v>21</v>
      </c>
      <c r="F1055" s="1">
        <v>4</v>
      </c>
      <c r="G1055" s="1">
        <v>0.28000000000000003</v>
      </c>
      <c r="H1055" s="1">
        <v>0.38</v>
      </c>
      <c r="I1055" s="1">
        <v>0.13</v>
      </c>
      <c r="J1055">
        <v>2</v>
      </c>
      <c r="K1055" s="3">
        <v>1</v>
      </c>
      <c r="L1055" s="3">
        <v>4</v>
      </c>
      <c r="M1055" s="4">
        <v>2</v>
      </c>
      <c r="S1055">
        <f t="shared" si="32"/>
        <v>3</v>
      </c>
      <c r="T1055">
        <f t="shared" si="33"/>
        <v>2</v>
      </c>
    </row>
    <row r="1056" spans="1:20" hidden="1" x14ac:dyDescent="0.25">
      <c r="A1056" s="2" t="s">
        <v>125</v>
      </c>
      <c r="B1056" s="2" t="s">
        <v>85</v>
      </c>
      <c r="C1056" s="2" t="s">
        <v>21</v>
      </c>
      <c r="F1056" s="1">
        <v>0</v>
      </c>
      <c r="G1056" s="1">
        <v>0.1</v>
      </c>
      <c r="I1056" s="1">
        <v>0</v>
      </c>
      <c r="J1056">
        <v>1</v>
      </c>
      <c r="K1056" s="3">
        <v>0</v>
      </c>
      <c r="L1056" s="3">
        <v>1</v>
      </c>
      <c r="M1056" s="4">
        <v>1</v>
      </c>
      <c r="S1056">
        <f t="shared" si="32"/>
        <v>1</v>
      </c>
      <c r="T1056">
        <f t="shared" si="33"/>
        <v>1</v>
      </c>
    </row>
    <row r="1057" spans="1:20" hidden="1" x14ac:dyDescent="0.25">
      <c r="A1057" s="2" t="s">
        <v>125</v>
      </c>
      <c r="B1057" s="2" t="s">
        <v>95</v>
      </c>
      <c r="C1057" s="2" t="s">
        <v>21</v>
      </c>
      <c r="E1057" s="4">
        <v>1</v>
      </c>
      <c r="J1057">
        <v>1</v>
      </c>
      <c r="K1057" s="3">
        <v>0</v>
      </c>
      <c r="L1057" s="3">
        <v>1</v>
      </c>
      <c r="S1057">
        <f t="shared" si="32"/>
        <v>1</v>
      </c>
      <c r="T1057">
        <f t="shared" si="33"/>
        <v>1</v>
      </c>
    </row>
    <row r="1058" spans="1:20" hidden="1" x14ac:dyDescent="0.25">
      <c r="A1058" s="2" t="s">
        <v>125</v>
      </c>
      <c r="B1058" s="2" t="s">
        <v>97</v>
      </c>
      <c r="C1058" s="2" t="s">
        <v>19</v>
      </c>
      <c r="E1058" s="4">
        <v>1</v>
      </c>
      <c r="F1058" s="1">
        <v>0</v>
      </c>
      <c r="G1058" s="1">
        <v>0</v>
      </c>
      <c r="H1058" s="1">
        <v>0</v>
      </c>
      <c r="I1058" s="1">
        <v>0</v>
      </c>
      <c r="J1058">
        <v>1</v>
      </c>
      <c r="K1058" s="3">
        <v>0</v>
      </c>
      <c r="L1058" s="3">
        <v>1</v>
      </c>
      <c r="M1058" s="4">
        <v>0</v>
      </c>
      <c r="O1058" s="3">
        <v>0</v>
      </c>
      <c r="S1058">
        <f t="shared" si="32"/>
        <v>1</v>
      </c>
      <c r="T1058">
        <f t="shared" si="33"/>
        <v>1</v>
      </c>
    </row>
    <row r="1059" spans="1:20" hidden="1" x14ac:dyDescent="0.25">
      <c r="A1059" s="2" t="s">
        <v>125</v>
      </c>
      <c r="B1059" s="2" t="s">
        <v>99</v>
      </c>
      <c r="C1059" s="2" t="s">
        <v>21</v>
      </c>
      <c r="D1059" s="4">
        <v>0</v>
      </c>
      <c r="E1059" s="4">
        <v>1</v>
      </c>
      <c r="J1059">
        <v>1</v>
      </c>
      <c r="K1059" s="3">
        <v>0</v>
      </c>
      <c r="L1059" s="3">
        <v>1</v>
      </c>
      <c r="R1059" s="3">
        <v>0</v>
      </c>
      <c r="S1059">
        <f t="shared" si="32"/>
        <v>1</v>
      </c>
      <c r="T1059">
        <f t="shared" si="33"/>
        <v>1</v>
      </c>
    </row>
    <row r="1060" spans="1:20" hidden="1" x14ac:dyDescent="0.25">
      <c r="A1060" s="2" t="s">
        <v>125</v>
      </c>
      <c r="B1060" s="2" t="s">
        <v>63</v>
      </c>
      <c r="C1060" s="2" t="s">
        <v>21</v>
      </c>
      <c r="F1060" s="1">
        <v>1</v>
      </c>
      <c r="G1060" s="1">
        <v>0.14000000000000001</v>
      </c>
      <c r="H1060" s="1">
        <v>0.01</v>
      </c>
      <c r="I1060" s="1">
        <v>0.04</v>
      </c>
      <c r="J1060">
        <v>1</v>
      </c>
      <c r="K1060" s="3">
        <v>2</v>
      </c>
      <c r="L1060" s="3">
        <v>3</v>
      </c>
      <c r="M1060" s="4">
        <v>1</v>
      </c>
      <c r="S1060">
        <f t="shared" si="32"/>
        <v>1</v>
      </c>
      <c r="T1060">
        <f t="shared" si="33"/>
        <v>1</v>
      </c>
    </row>
    <row r="1061" spans="1:20" hidden="1" x14ac:dyDescent="0.25">
      <c r="A1061" s="2" t="s">
        <v>125</v>
      </c>
      <c r="B1061" s="2" t="s">
        <v>22</v>
      </c>
      <c r="C1061" s="2" t="s">
        <v>21</v>
      </c>
      <c r="F1061" s="1">
        <v>0</v>
      </c>
      <c r="G1061" s="1">
        <v>0.01</v>
      </c>
      <c r="H1061" s="1">
        <v>0</v>
      </c>
      <c r="I1061" s="1">
        <v>0</v>
      </c>
      <c r="J1061">
        <v>0</v>
      </c>
      <c r="K1061" s="3">
        <v>7</v>
      </c>
      <c r="L1061" s="3">
        <v>7</v>
      </c>
      <c r="M1061" s="4">
        <v>0</v>
      </c>
      <c r="R1061" s="3">
        <v>0</v>
      </c>
      <c r="S1061">
        <f t="shared" si="32"/>
        <v>0</v>
      </c>
      <c r="T1061">
        <f t="shared" si="33"/>
        <v>0</v>
      </c>
    </row>
    <row r="1062" spans="1:20" hidden="1" x14ac:dyDescent="0.25">
      <c r="A1062" s="2" t="s">
        <v>125</v>
      </c>
      <c r="B1062" s="2" t="s">
        <v>82</v>
      </c>
      <c r="C1062" s="2" t="s">
        <v>19</v>
      </c>
      <c r="E1062" s="4">
        <v>0</v>
      </c>
      <c r="F1062" s="1">
        <v>0</v>
      </c>
      <c r="G1062" s="1">
        <v>0.03</v>
      </c>
      <c r="H1062" s="1">
        <v>0</v>
      </c>
      <c r="I1062" s="1">
        <v>0</v>
      </c>
      <c r="J1062">
        <v>0</v>
      </c>
      <c r="K1062" s="3">
        <v>0</v>
      </c>
      <c r="L1062" s="3">
        <v>0</v>
      </c>
      <c r="M1062" s="4">
        <v>0</v>
      </c>
      <c r="S1062">
        <f t="shared" si="32"/>
        <v>0</v>
      </c>
      <c r="T1062">
        <f t="shared" si="33"/>
        <v>0</v>
      </c>
    </row>
    <row r="1063" spans="1:20" hidden="1" x14ac:dyDescent="0.25">
      <c r="A1063" s="2" t="s">
        <v>125</v>
      </c>
      <c r="B1063" s="2" t="s">
        <v>90</v>
      </c>
      <c r="C1063" s="2" t="s">
        <v>21</v>
      </c>
      <c r="F1063" s="1">
        <v>0</v>
      </c>
      <c r="G1063" s="1">
        <v>0.01</v>
      </c>
      <c r="H1063" s="1">
        <v>0</v>
      </c>
      <c r="I1063" s="1">
        <v>0</v>
      </c>
      <c r="J1063">
        <v>0</v>
      </c>
      <c r="K1063" s="3">
        <v>0</v>
      </c>
      <c r="L1063" s="3">
        <v>0</v>
      </c>
      <c r="M1063" s="4">
        <v>0</v>
      </c>
      <c r="S1063">
        <f t="shared" si="32"/>
        <v>0</v>
      </c>
      <c r="T1063">
        <f t="shared" si="33"/>
        <v>0</v>
      </c>
    </row>
    <row r="1064" spans="1:20" hidden="1" x14ac:dyDescent="0.25">
      <c r="A1064" s="2" t="s">
        <v>125</v>
      </c>
      <c r="B1064" s="2" t="s">
        <v>37</v>
      </c>
      <c r="C1064" s="2" t="s">
        <v>21</v>
      </c>
      <c r="E1064" s="4">
        <v>0</v>
      </c>
      <c r="J1064">
        <v>0</v>
      </c>
      <c r="K1064" s="3">
        <v>0</v>
      </c>
      <c r="L1064" s="3">
        <v>0</v>
      </c>
      <c r="R1064" s="3">
        <v>0</v>
      </c>
      <c r="S1064">
        <f t="shared" si="32"/>
        <v>0</v>
      </c>
      <c r="T1064">
        <f t="shared" si="33"/>
        <v>0</v>
      </c>
    </row>
    <row r="1065" spans="1:20" hidden="1" x14ac:dyDescent="0.25">
      <c r="A1065" s="2" t="s">
        <v>125</v>
      </c>
      <c r="B1065" s="2" t="s">
        <v>41</v>
      </c>
      <c r="C1065" s="2" t="s">
        <v>21</v>
      </c>
      <c r="F1065" s="1">
        <v>0</v>
      </c>
      <c r="G1065" s="1">
        <v>0</v>
      </c>
      <c r="H1065" s="1">
        <v>0</v>
      </c>
      <c r="I1065" s="1">
        <v>0</v>
      </c>
      <c r="J1065">
        <v>0</v>
      </c>
      <c r="K1065" s="3">
        <v>0</v>
      </c>
      <c r="L1065" s="3">
        <v>0</v>
      </c>
      <c r="M1065" s="4">
        <v>0</v>
      </c>
      <c r="R1065" s="3">
        <v>0</v>
      </c>
      <c r="S1065">
        <f t="shared" si="32"/>
        <v>0</v>
      </c>
      <c r="T1065">
        <f t="shared" si="33"/>
        <v>0</v>
      </c>
    </row>
    <row r="1066" spans="1:20" hidden="1" x14ac:dyDescent="0.25">
      <c r="A1066" s="2" t="s">
        <v>125</v>
      </c>
      <c r="B1066" s="2" t="s">
        <v>42</v>
      </c>
      <c r="C1066" s="2" t="s">
        <v>21</v>
      </c>
      <c r="F1066" s="1">
        <v>1</v>
      </c>
      <c r="G1066" s="1">
        <v>0.05</v>
      </c>
      <c r="H1066" s="1">
        <v>0.13</v>
      </c>
      <c r="J1066">
        <v>0</v>
      </c>
      <c r="K1066" s="3">
        <v>0</v>
      </c>
      <c r="L1066" s="3">
        <v>1</v>
      </c>
      <c r="M1066" s="4">
        <v>0</v>
      </c>
      <c r="S1066">
        <f t="shared" si="32"/>
        <v>1</v>
      </c>
      <c r="T1066">
        <f t="shared" si="33"/>
        <v>0</v>
      </c>
    </row>
    <row r="1067" spans="1:20" hidden="1" x14ac:dyDescent="0.25">
      <c r="A1067" s="2" t="s">
        <v>125</v>
      </c>
      <c r="B1067" s="2" t="s">
        <v>47</v>
      </c>
      <c r="C1067" s="2" t="s">
        <v>21</v>
      </c>
      <c r="F1067" s="1">
        <v>0</v>
      </c>
      <c r="G1067" s="1">
        <v>0.01</v>
      </c>
      <c r="H1067" s="1">
        <v>0.02</v>
      </c>
      <c r="J1067">
        <v>0</v>
      </c>
      <c r="K1067" s="3">
        <v>0</v>
      </c>
      <c r="L1067" s="3">
        <v>0</v>
      </c>
      <c r="M1067" s="4">
        <v>0</v>
      </c>
      <c r="S1067">
        <f t="shared" si="32"/>
        <v>0</v>
      </c>
      <c r="T1067">
        <f t="shared" si="33"/>
        <v>0</v>
      </c>
    </row>
    <row r="1068" spans="1:20" hidden="1" x14ac:dyDescent="0.25">
      <c r="A1068" s="2" t="s">
        <v>125</v>
      </c>
      <c r="B1068" s="2" t="s">
        <v>96</v>
      </c>
      <c r="C1068" s="2" t="s">
        <v>19</v>
      </c>
      <c r="E1068" s="4">
        <v>0</v>
      </c>
      <c r="F1068" s="1">
        <v>0</v>
      </c>
      <c r="G1068" s="1">
        <v>0</v>
      </c>
      <c r="H1068" s="1">
        <v>0</v>
      </c>
      <c r="I1068" s="1">
        <v>0</v>
      </c>
      <c r="J1068">
        <v>0</v>
      </c>
      <c r="K1068" s="3">
        <v>0</v>
      </c>
      <c r="L1068" s="3">
        <v>0</v>
      </c>
      <c r="M1068" s="4">
        <v>0</v>
      </c>
      <c r="R1068" s="3">
        <v>0</v>
      </c>
      <c r="S1068">
        <f t="shared" si="32"/>
        <v>0</v>
      </c>
      <c r="T1068">
        <f t="shared" si="33"/>
        <v>0</v>
      </c>
    </row>
    <row r="1069" spans="1:20" hidden="1" x14ac:dyDescent="0.25">
      <c r="A1069" s="2" t="s">
        <v>125</v>
      </c>
      <c r="B1069" s="2" t="s">
        <v>98</v>
      </c>
      <c r="C1069" s="2" t="s">
        <v>21</v>
      </c>
      <c r="F1069" s="1">
        <v>0</v>
      </c>
      <c r="G1069" s="1">
        <v>0</v>
      </c>
      <c r="J1069">
        <v>0</v>
      </c>
      <c r="L1069" s="3">
        <v>0</v>
      </c>
      <c r="M1069" s="4">
        <v>0</v>
      </c>
      <c r="S1069">
        <f t="shared" si="32"/>
        <v>0</v>
      </c>
      <c r="T1069">
        <f t="shared" si="33"/>
        <v>0</v>
      </c>
    </row>
    <row r="1070" spans="1:20" hidden="1" x14ac:dyDescent="0.25">
      <c r="A1070" s="2" t="s">
        <v>125</v>
      </c>
      <c r="B1070" s="2" t="s">
        <v>102</v>
      </c>
      <c r="C1070" s="2" t="s">
        <v>21</v>
      </c>
      <c r="E1070" s="4">
        <v>0</v>
      </c>
      <c r="J1070">
        <v>0</v>
      </c>
      <c r="K1070" s="3">
        <v>0</v>
      </c>
      <c r="L1070" s="3">
        <v>0</v>
      </c>
      <c r="S1070">
        <f t="shared" si="32"/>
        <v>0</v>
      </c>
      <c r="T1070">
        <f t="shared" si="33"/>
        <v>0</v>
      </c>
    </row>
    <row r="1071" spans="1:20" hidden="1" x14ac:dyDescent="0.25">
      <c r="A1071" s="2" t="s">
        <v>125</v>
      </c>
      <c r="B1071" s="2" t="s">
        <v>104</v>
      </c>
      <c r="C1071" s="2" t="s">
        <v>21</v>
      </c>
      <c r="F1071" s="1">
        <v>0</v>
      </c>
      <c r="G1071" s="1">
        <v>0.05</v>
      </c>
      <c r="I1071" s="1">
        <v>0</v>
      </c>
      <c r="J1071">
        <v>0</v>
      </c>
      <c r="K1071" s="3">
        <v>0</v>
      </c>
      <c r="L1071" s="3">
        <v>0</v>
      </c>
      <c r="M1071" s="4">
        <v>0</v>
      </c>
      <c r="R1071" s="3">
        <v>0</v>
      </c>
      <c r="S1071">
        <f t="shared" si="32"/>
        <v>0</v>
      </c>
      <c r="T1071">
        <f t="shared" si="33"/>
        <v>0</v>
      </c>
    </row>
    <row r="1072" spans="1:20" hidden="1" x14ac:dyDescent="0.25">
      <c r="A1072" s="2" t="s">
        <v>125</v>
      </c>
      <c r="B1072" s="2" t="s">
        <v>111</v>
      </c>
      <c r="C1072" s="2" t="s">
        <v>21</v>
      </c>
      <c r="E1072" s="4">
        <v>0</v>
      </c>
      <c r="F1072" s="1">
        <v>0</v>
      </c>
      <c r="G1072" s="1">
        <v>0</v>
      </c>
      <c r="J1072">
        <v>0</v>
      </c>
      <c r="K1072" s="3">
        <v>0</v>
      </c>
      <c r="L1072" s="3">
        <v>1</v>
      </c>
      <c r="M1072" s="4">
        <v>0</v>
      </c>
      <c r="S1072">
        <f t="shared" si="32"/>
        <v>1</v>
      </c>
      <c r="T1072">
        <f t="shared" si="33"/>
        <v>0</v>
      </c>
    </row>
    <row r="1073" spans="1:20" hidden="1" x14ac:dyDescent="0.25">
      <c r="A1073" s="2" t="s">
        <v>125</v>
      </c>
      <c r="B1073" s="2" t="s">
        <v>70</v>
      </c>
      <c r="C1073" s="2" t="s">
        <v>21</v>
      </c>
      <c r="E1073" s="4">
        <v>0</v>
      </c>
      <c r="J1073">
        <v>0</v>
      </c>
      <c r="L1073" s="3">
        <v>0</v>
      </c>
      <c r="S1073">
        <f t="shared" si="32"/>
        <v>0</v>
      </c>
      <c r="T1073">
        <f t="shared" si="33"/>
        <v>0</v>
      </c>
    </row>
    <row r="1074" spans="1:20" hidden="1" x14ac:dyDescent="0.25">
      <c r="A1074" s="2" t="s">
        <v>125</v>
      </c>
      <c r="B1074" s="2" t="s">
        <v>55</v>
      </c>
      <c r="C1074" s="2" t="s">
        <v>21</v>
      </c>
      <c r="F1074" s="1">
        <v>3</v>
      </c>
      <c r="H1074" s="1">
        <v>0.04</v>
      </c>
      <c r="I1074" s="1">
        <v>0.1</v>
      </c>
      <c r="S1074">
        <f t="shared" si="32"/>
        <v>0</v>
      </c>
      <c r="T1074">
        <f t="shared" si="33"/>
        <v>0</v>
      </c>
    </row>
    <row r="1075" spans="1:20" hidden="1" x14ac:dyDescent="0.25">
      <c r="A1075" s="2" t="s">
        <v>126</v>
      </c>
      <c r="B1075" s="2" t="s">
        <v>27</v>
      </c>
      <c r="C1075" s="2" t="s">
        <v>21</v>
      </c>
      <c r="D1075" s="4">
        <v>591</v>
      </c>
      <c r="E1075" s="4">
        <v>264</v>
      </c>
      <c r="F1075" s="1">
        <v>1666</v>
      </c>
      <c r="G1075" s="1">
        <v>222.4</v>
      </c>
      <c r="H1075" s="1">
        <v>6.68</v>
      </c>
      <c r="I1075" s="1">
        <v>49.47</v>
      </c>
      <c r="J1075">
        <v>3484</v>
      </c>
      <c r="K1075" s="3">
        <v>5</v>
      </c>
      <c r="L1075" s="3">
        <v>1589</v>
      </c>
      <c r="M1075" s="4">
        <v>2093</v>
      </c>
      <c r="N1075" s="4">
        <v>71</v>
      </c>
      <c r="O1075" s="3">
        <v>1893</v>
      </c>
      <c r="P1075" s="4">
        <v>142</v>
      </c>
      <c r="Q1075" s="4">
        <v>323</v>
      </c>
      <c r="R1075" s="3">
        <v>6</v>
      </c>
      <c r="S1075">
        <f t="shared" si="32"/>
        <v>3483</v>
      </c>
      <c r="T1075">
        <f t="shared" si="33"/>
        <v>3484</v>
      </c>
    </row>
    <row r="1076" spans="1:20" hidden="1" x14ac:dyDescent="0.25">
      <c r="A1076" s="2" t="s">
        <v>126</v>
      </c>
      <c r="B1076" s="2" t="s">
        <v>49</v>
      </c>
      <c r="C1076" s="2" t="s">
        <v>19</v>
      </c>
      <c r="D1076" s="4">
        <v>512</v>
      </c>
      <c r="F1076" s="1">
        <v>235</v>
      </c>
      <c r="G1076" s="1">
        <v>152.07</v>
      </c>
      <c r="H1076" s="1">
        <v>13.82</v>
      </c>
      <c r="I1076" s="1">
        <v>14.41</v>
      </c>
      <c r="J1076">
        <v>1944</v>
      </c>
      <c r="K1076" s="3">
        <v>1</v>
      </c>
      <c r="L1076" s="3">
        <v>148</v>
      </c>
      <c r="M1076" s="4">
        <v>1431</v>
      </c>
      <c r="O1076" s="3">
        <v>1797</v>
      </c>
      <c r="Q1076" s="4">
        <v>0</v>
      </c>
      <c r="S1076">
        <f t="shared" si="32"/>
        <v>1944</v>
      </c>
      <c r="T1076">
        <f t="shared" si="33"/>
        <v>1943</v>
      </c>
    </row>
    <row r="1077" spans="1:20" hidden="1" x14ac:dyDescent="0.25">
      <c r="A1077" s="2" t="s">
        <v>126</v>
      </c>
      <c r="B1077" s="2" t="s">
        <v>50</v>
      </c>
      <c r="C1077" s="2" t="s">
        <v>21</v>
      </c>
      <c r="D1077" s="4">
        <v>32</v>
      </c>
      <c r="E1077" s="4">
        <v>1</v>
      </c>
      <c r="F1077" s="1">
        <v>57</v>
      </c>
      <c r="G1077" s="1">
        <v>102.11</v>
      </c>
      <c r="H1077" s="1">
        <v>0.45</v>
      </c>
      <c r="I1077" s="1">
        <v>2.14</v>
      </c>
      <c r="J1077">
        <v>1030</v>
      </c>
      <c r="K1077" s="3">
        <v>18</v>
      </c>
      <c r="L1077" s="3">
        <v>28</v>
      </c>
      <c r="M1077" s="4">
        <v>961</v>
      </c>
      <c r="N1077" s="4">
        <v>36</v>
      </c>
      <c r="O1077" s="3">
        <v>1011</v>
      </c>
      <c r="Q1077" s="4">
        <v>0</v>
      </c>
      <c r="R1077" s="3">
        <v>8</v>
      </c>
      <c r="S1077">
        <f t="shared" si="32"/>
        <v>1029</v>
      </c>
      <c r="T1077">
        <f t="shared" si="33"/>
        <v>1030</v>
      </c>
    </row>
    <row r="1078" spans="1:20" hidden="1" x14ac:dyDescent="0.25">
      <c r="A1078" s="2" t="s">
        <v>126</v>
      </c>
      <c r="B1078" s="2" t="s">
        <v>65</v>
      </c>
      <c r="C1078" s="2" t="s">
        <v>21</v>
      </c>
      <c r="D1078" s="4">
        <v>37</v>
      </c>
      <c r="E1078" s="4">
        <v>68</v>
      </c>
      <c r="F1078" s="1">
        <v>135</v>
      </c>
      <c r="G1078" s="1">
        <v>73.849999999999994</v>
      </c>
      <c r="H1078" s="1">
        <v>0.2</v>
      </c>
      <c r="I1078" s="1">
        <v>3.23</v>
      </c>
      <c r="J1078">
        <v>1012</v>
      </c>
      <c r="K1078" s="3">
        <v>54</v>
      </c>
      <c r="L1078" s="3">
        <v>73</v>
      </c>
      <c r="M1078" s="4">
        <v>695</v>
      </c>
      <c r="N1078" s="4">
        <v>6</v>
      </c>
      <c r="O1078" s="3">
        <v>993</v>
      </c>
      <c r="P1078" s="4">
        <v>196</v>
      </c>
      <c r="Q1078" s="4">
        <v>10</v>
      </c>
      <c r="R1078" s="3">
        <v>0</v>
      </c>
      <c r="S1078">
        <f t="shared" si="32"/>
        <v>1012</v>
      </c>
      <c r="T1078">
        <f t="shared" si="33"/>
        <v>1012</v>
      </c>
    </row>
    <row r="1079" spans="1:20" hidden="1" x14ac:dyDescent="0.25">
      <c r="A1079" s="2" t="s">
        <v>126</v>
      </c>
      <c r="B1079" s="2" t="s">
        <v>60</v>
      </c>
      <c r="C1079" s="2" t="s">
        <v>21</v>
      </c>
      <c r="D1079" s="4">
        <v>682</v>
      </c>
      <c r="E1079" s="4">
        <v>1</v>
      </c>
      <c r="F1079" s="1">
        <v>0</v>
      </c>
      <c r="G1079" s="1">
        <v>0</v>
      </c>
      <c r="H1079" s="1">
        <v>0</v>
      </c>
      <c r="I1079" s="1">
        <v>0</v>
      </c>
      <c r="J1079">
        <v>822</v>
      </c>
      <c r="K1079" s="3">
        <v>0</v>
      </c>
      <c r="L1079" s="3">
        <v>18</v>
      </c>
      <c r="M1079" s="4">
        <v>0</v>
      </c>
      <c r="N1079" s="4">
        <v>9</v>
      </c>
      <c r="O1079" s="3">
        <v>799</v>
      </c>
      <c r="P1079" s="4">
        <v>73</v>
      </c>
      <c r="Q1079" s="4">
        <v>57</v>
      </c>
      <c r="R1079" s="3">
        <v>5</v>
      </c>
      <c r="S1079">
        <f t="shared" si="32"/>
        <v>822</v>
      </c>
      <c r="T1079">
        <f t="shared" si="33"/>
        <v>822</v>
      </c>
    </row>
    <row r="1080" spans="1:20" hidden="1" x14ac:dyDescent="0.25">
      <c r="A1080" s="2" t="s">
        <v>126</v>
      </c>
      <c r="B1080" s="2" t="s">
        <v>26</v>
      </c>
      <c r="C1080" s="2" t="s">
        <v>21</v>
      </c>
      <c r="F1080" s="1">
        <v>74</v>
      </c>
      <c r="G1080" s="1">
        <v>55.47</v>
      </c>
      <c r="I1080" s="1">
        <v>0.76</v>
      </c>
      <c r="J1080">
        <v>522</v>
      </c>
      <c r="K1080" s="3">
        <v>0</v>
      </c>
      <c r="L1080" s="3">
        <v>1</v>
      </c>
      <c r="M1080" s="4">
        <v>522</v>
      </c>
      <c r="O1080" s="3">
        <v>522</v>
      </c>
      <c r="S1080">
        <f t="shared" si="32"/>
        <v>523</v>
      </c>
      <c r="T1080">
        <f t="shared" si="33"/>
        <v>522</v>
      </c>
    </row>
    <row r="1081" spans="1:20" hidden="1" x14ac:dyDescent="0.25">
      <c r="A1081" s="2" t="s">
        <v>126</v>
      </c>
      <c r="B1081" s="2" t="s">
        <v>73</v>
      </c>
      <c r="C1081" s="2" t="s">
        <v>21</v>
      </c>
      <c r="F1081" s="1">
        <v>23</v>
      </c>
      <c r="G1081" s="1">
        <v>48.14</v>
      </c>
      <c r="H1081" s="1">
        <v>0.27</v>
      </c>
      <c r="I1081" s="1">
        <v>1.07</v>
      </c>
      <c r="J1081">
        <v>454</v>
      </c>
      <c r="K1081" s="3">
        <v>47</v>
      </c>
      <c r="L1081" s="3">
        <v>1</v>
      </c>
      <c r="M1081" s="4">
        <v>453</v>
      </c>
      <c r="N1081" s="4">
        <v>1</v>
      </c>
      <c r="O1081" s="3">
        <v>501</v>
      </c>
      <c r="R1081" s="3">
        <v>0</v>
      </c>
      <c r="S1081">
        <f t="shared" si="32"/>
        <v>455</v>
      </c>
      <c r="T1081">
        <f t="shared" si="33"/>
        <v>454</v>
      </c>
    </row>
    <row r="1082" spans="1:20" hidden="1" x14ac:dyDescent="0.25">
      <c r="A1082" s="2" t="s">
        <v>126</v>
      </c>
      <c r="B1082" s="2" t="s">
        <v>36</v>
      </c>
      <c r="C1082" s="2" t="s">
        <v>21</v>
      </c>
      <c r="E1082" s="4">
        <v>1</v>
      </c>
      <c r="F1082" s="1">
        <v>56</v>
      </c>
      <c r="G1082" s="1">
        <v>40.54</v>
      </c>
      <c r="H1082" s="1">
        <v>0.44</v>
      </c>
      <c r="I1082" s="1">
        <v>0.67</v>
      </c>
      <c r="J1082">
        <v>399</v>
      </c>
      <c r="K1082" s="3">
        <v>142</v>
      </c>
      <c r="L1082" s="3">
        <v>21</v>
      </c>
      <c r="M1082" s="4">
        <v>382</v>
      </c>
      <c r="N1082" s="4">
        <v>17</v>
      </c>
      <c r="O1082" s="3">
        <v>521</v>
      </c>
      <c r="Q1082" s="4">
        <v>0</v>
      </c>
      <c r="R1082" s="3">
        <v>0</v>
      </c>
      <c r="S1082">
        <f t="shared" si="32"/>
        <v>400</v>
      </c>
      <c r="T1082">
        <f t="shared" si="33"/>
        <v>400</v>
      </c>
    </row>
    <row r="1083" spans="1:20" hidden="1" x14ac:dyDescent="0.25">
      <c r="A1083" s="2" t="s">
        <v>126</v>
      </c>
      <c r="B1083" s="2" t="s">
        <v>52</v>
      </c>
      <c r="C1083" s="2" t="s">
        <v>21</v>
      </c>
      <c r="D1083" s="4">
        <v>163</v>
      </c>
      <c r="E1083" s="4">
        <v>51</v>
      </c>
      <c r="F1083" s="1">
        <v>99</v>
      </c>
      <c r="G1083" s="1">
        <v>13.33</v>
      </c>
      <c r="H1083" s="1">
        <v>0.33</v>
      </c>
      <c r="I1083" s="1">
        <v>2.2999999999999998</v>
      </c>
      <c r="J1083">
        <v>372</v>
      </c>
      <c r="L1083" s="3">
        <v>142</v>
      </c>
      <c r="M1083" s="4">
        <v>125</v>
      </c>
      <c r="N1083" s="4">
        <v>6</v>
      </c>
      <c r="O1083" s="3">
        <v>208</v>
      </c>
      <c r="P1083" s="4">
        <v>1</v>
      </c>
      <c r="Q1083" s="4">
        <v>24</v>
      </c>
      <c r="R1083" s="3">
        <v>22</v>
      </c>
      <c r="S1083">
        <f t="shared" si="32"/>
        <v>372</v>
      </c>
      <c r="T1083">
        <f t="shared" si="33"/>
        <v>370</v>
      </c>
    </row>
    <row r="1084" spans="1:20" hidden="1" x14ac:dyDescent="0.25">
      <c r="A1084" s="2" t="s">
        <v>126</v>
      </c>
      <c r="B1084" s="2" t="s">
        <v>64</v>
      </c>
      <c r="C1084" s="2" t="s">
        <v>21</v>
      </c>
      <c r="E1084" s="4">
        <v>0</v>
      </c>
      <c r="F1084" s="1">
        <v>18</v>
      </c>
      <c r="G1084" s="1">
        <v>14.06</v>
      </c>
      <c r="H1084" s="1">
        <v>0.11</v>
      </c>
      <c r="I1084" s="1">
        <v>0.04</v>
      </c>
      <c r="J1084">
        <v>203</v>
      </c>
      <c r="K1084" s="3">
        <v>45</v>
      </c>
      <c r="L1084" s="3">
        <v>1</v>
      </c>
      <c r="M1084" s="4">
        <v>132</v>
      </c>
      <c r="N1084" s="4">
        <v>70</v>
      </c>
      <c r="O1084" s="3">
        <v>247</v>
      </c>
      <c r="Q1084" s="4">
        <v>0</v>
      </c>
      <c r="S1084">
        <f t="shared" si="32"/>
        <v>203</v>
      </c>
      <c r="T1084">
        <f t="shared" si="33"/>
        <v>202</v>
      </c>
    </row>
    <row r="1085" spans="1:20" hidden="1" x14ac:dyDescent="0.25">
      <c r="A1085" s="2" t="s">
        <v>126</v>
      </c>
      <c r="B1085" s="2" t="s">
        <v>69</v>
      </c>
      <c r="C1085" s="2" t="s">
        <v>21</v>
      </c>
      <c r="D1085" s="4">
        <v>4</v>
      </c>
      <c r="E1085" s="4">
        <v>76</v>
      </c>
      <c r="J1085">
        <v>188</v>
      </c>
      <c r="K1085" s="3">
        <v>0</v>
      </c>
      <c r="N1085" s="4">
        <v>1</v>
      </c>
      <c r="O1085" s="3">
        <v>188</v>
      </c>
      <c r="Q1085" s="4">
        <v>107</v>
      </c>
      <c r="R1085" s="3">
        <v>0</v>
      </c>
      <c r="S1085">
        <f t="shared" si="32"/>
        <v>188</v>
      </c>
      <c r="T1085">
        <f t="shared" si="33"/>
        <v>188</v>
      </c>
    </row>
    <row r="1086" spans="1:20" hidden="1" x14ac:dyDescent="0.25">
      <c r="A1086" s="2" t="s">
        <v>126</v>
      </c>
      <c r="B1086" s="2" t="s">
        <v>66</v>
      </c>
      <c r="C1086" s="2" t="s">
        <v>21</v>
      </c>
      <c r="E1086" s="4">
        <v>2</v>
      </c>
      <c r="F1086" s="1">
        <v>21</v>
      </c>
      <c r="G1086" s="1">
        <v>14.31</v>
      </c>
      <c r="H1086" s="1">
        <v>0.15</v>
      </c>
      <c r="I1086" s="1">
        <v>0.2</v>
      </c>
      <c r="J1086">
        <v>162</v>
      </c>
      <c r="K1086" s="3">
        <v>2</v>
      </c>
      <c r="L1086" s="3">
        <v>9</v>
      </c>
      <c r="M1086" s="4">
        <v>135</v>
      </c>
      <c r="N1086" s="4">
        <v>3</v>
      </c>
      <c r="O1086" s="3">
        <v>154</v>
      </c>
      <c r="Q1086" s="4">
        <v>22</v>
      </c>
      <c r="S1086">
        <f t="shared" si="32"/>
        <v>161</v>
      </c>
      <c r="T1086">
        <f t="shared" si="33"/>
        <v>162</v>
      </c>
    </row>
    <row r="1087" spans="1:20" hidden="1" x14ac:dyDescent="0.25">
      <c r="A1087" s="2" t="s">
        <v>126</v>
      </c>
      <c r="B1087" s="2" t="s">
        <v>68</v>
      </c>
      <c r="C1087" s="2" t="s">
        <v>21</v>
      </c>
      <c r="E1087" s="4">
        <v>0</v>
      </c>
      <c r="F1087" s="1">
        <v>177</v>
      </c>
      <c r="G1087" s="1">
        <v>17.21</v>
      </c>
      <c r="J1087">
        <v>162</v>
      </c>
      <c r="K1087" s="3">
        <v>271</v>
      </c>
      <c r="L1087" s="3">
        <v>412</v>
      </c>
      <c r="M1087" s="4">
        <v>162</v>
      </c>
      <c r="O1087" s="3">
        <v>19</v>
      </c>
      <c r="R1087" s="3">
        <v>3</v>
      </c>
      <c r="S1087">
        <f t="shared" si="32"/>
        <v>163</v>
      </c>
      <c r="T1087">
        <f t="shared" si="33"/>
        <v>162</v>
      </c>
    </row>
    <row r="1088" spans="1:20" hidden="1" x14ac:dyDescent="0.25">
      <c r="A1088" s="2" t="s">
        <v>126</v>
      </c>
      <c r="B1088" s="2" t="s">
        <v>101</v>
      </c>
      <c r="C1088" s="2" t="s">
        <v>21</v>
      </c>
      <c r="F1088" s="1">
        <v>14</v>
      </c>
      <c r="G1088" s="1">
        <v>16.18</v>
      </c>
      <c r="H1088" s="1">
        <v>0.09</v>
      </c>
      <c r="I1088" s="1">
        <v>0.49</v>
      </c>
      <c r="J1088">
        <v>161</v>
      </c>
      <c r="K1088" s="3">
        <v>3</v>
      </c>
      <c r="L1088" s="3">
        <v>7</v>
      </c>
      <c r="M1088" s="4">
        <v>152</v>
      </c>
      <c r="N1088" s="4">
        <v>9</v>
      </c>
      <c r="O1088" s="3">
        <v>158</v>
      </c>
      <c r="R1088" s="3">
        <v>0</v>
      </c>
      <c r="S1088">
        <f t="shared" si="32"/>
        <v>162</v>
      </c>
      <c r="T1088">
        <f t="shared" si="33"/>
        <v>161</v>
      </c>
    </row>
    <row r="1089" spans="1:20" hidden="1" x14ac:dyDescent="0.25">
      <c r="A1089" s="2" t="s">
        <v>126</v>
      </c>
      <c r="B1089" s="2" t="s">
        <v>75</v>
      </c>
      <c r="C1089" s="2" t="s">
        <v>19</v>
      </c>
      <c r="E1089" s="4">
        <v>6</v>
      </c>
      <c r="F1089" s="1">
        <v>77</v>
      </c>
      <c r="G1089" s="1">
        <v>12.68</v>
      </c>
      <c r="H1089" s="1">
        <v>6.09</v>
      </c>
      <c r="I1089" s="1">
        <v>5.12</v>
      </c>
      <c r="J1089">
        <v>125</v>
      </c>
      <c r="K1089" s="3">
        <v>2</v>
      </c>
      <c r="L1089" s="3">
        <v>7</v>
      </c>
      <c r="M1089" s="4">
        <v>119</v>
      </c>
      <c r="O1089" s="3">
        <v>121</v>
      </c>
      <c r="R1089" s="3">
        <v>0</v>
      </c>
      <c r="S1089">
        <f t="shared" si="32"/>
        <v>126</v>
      </c>
      <c r="T1089">
        <f t="shared" si="33"/>
        <v>125</v>
      </c>
    </row>
    <row r="1090" spans="1:20" hidden="1" x14ac:dyDescent="0.25">
      <c r="A1090" s="2" t="s">
        <v>126</v>
      </c>
      <c r="B1090" s="2" t="s">
        <v>76</v>
      </c>
      <c r="C1090" s="2" t="s">
        <v>19</v>
      </c>
      <c r="F1090" s="1">
        <v>35</v>
      </c>
      <c r="G1090" s="1">
        <v>10.52</v>
      </c>
      <c r="H1090" s="1">
        <v>2.21</v>
      </c>
      <c r="I1090" s="1">
        <v>3.56</v>
      </c>
      <c r="J1090">
        <v>99</v>
      </c>
      <c r="K1090" s="3">
        <v>0</v>
      </c>
      <c r="L1090" s="3">
        <v>5</v>
      </c>
      <c r="M1090" s="4">
        <v>99</v>
      </c>
      <c r="O1090" s="3">
        <v>94</v>
      </c>
      <c r="R1090" s="3">
        <v>0</v>
      </c>
      <c r="S1090">
        <f t="shared" ref="S1090:S1153" si="34">-K1090+L1090+O1090+R1090</f>
        <v>99</v>
      </c>
      <c r="T1090">
        <f t="shared" ref="T1090:T1153" si="35">M1090+N1090+P1090+Q1090+D1090+E1090</f>
        <v>99</v>
      </c>
    </row>
    <row r="1091" spans="1:20" hidden="1" x14ac:dyDescent="0.25">
      <c r="A1091" s="2" t="s">
        <v>126</v>
      </c>
      <c r="B1091" s="2" t="s">
        <v>28</v>
      </c>
      <c r="C1091" s="2" t="s">
        <v>21</v>
      </c>
      <c r="F1091" s="1">
        <v>79</v>
      </c>
      <c r="G1091" s="1">
        <v>9.77</v>
      </c>
      <c r="J1091">
        <v>92</v>
      </c>
      <c r="K1091" s="3">
        <v>8</v>
      </c>
      <c r="L1091" s="3">
        <v>3</v>
      </c>
      <c r="M1091" s="4">
        <v>92</v>
      </c>
      <c r="O1091" s="3">
        <v>98</v>
      </c>
      <c r="S1091">
        <f t="shared" si="34"/>
        <v>93</v>
      </c>
      <c r="T1091">
        <f t="shared" si="35"/>
        <v>92</v>
      </c>
    </row>
    <row r="1092" spans="1:20" hidden="1" x14ac:dyDescent="0.25">
      <c r="A1092" s="2" t="s">
        <v>126</v>
      </c>
      <c r="B1092" s="2" t="s">
        <v>57</v>
      </c>
      <c r="C1092" s="2" t="s">
        <v>19</v>
      </c>
      <c r="E1092" s="4">
        <v>7</v>
      </c>
      <c r="F1092" s="1">
        <v>31</v>
      </c>
      <c r="G1092" s="1">
        <v>8.2100000000000009</v>
      </c>
      <c r="H1092" s="1">
        <v>2.21</v>
      </c>
      <c r="I1092" s="1">
        <v>2.41</v>
      </c>
      <c r="J1092">
        <v>90</v>
      </c>
      <c r="K1092" s="3">
        <v>0</v>
      </c>
      <c r="L1092" s="3">
        <v>6</v>
      </c>
      <c r="M1092" s="4">
        <v>77</v>
      </c>
      <c r="O1092" s="3">
        <v>84</v>
      </c>
      <c r="P1092" s="4">
        <v>5</v>
      </c>
      <c r="R1092" s="3">
        <v>0</v>
      </c>
      <c r="S1092">
        <f t="shared" si="34"/>
        <v>90</v>
      </c>
      <c r="T1092">
        <f t="shared" si="35"/>
        <v>89</v>
      </c>
    </row>
    <row r="1093" spans="1:20" hidden="1" x14ac:dyDescent="0.25">
      <c r="A1093" s="2" t="s">
        <v>126</v>
      </c>
      <c r="B1093" s="2" t="s">
        <v>74</v>
      </c>
      <c r="C1093" s="2" t="s">
        <v>19</v>
      </c>
      <c r="F1093" s="1">
        <v>54</v>
      </c>
      <c r="G1093" s="1">
        <v>7.54</v>
      </c>
      <c r="H1093" s="1">
        <v>4.71</v>
      </c>
      <c r="I1093" s="1">
        <v>2.79</v>
      </c>
      <c r="J1093">
        <v>71</v>
      </c>
      <c r="L1093" s="3">
        <v>0</v>
      </c>
      <c r="M1093" s="4">
        <v>71</v>
      </c>
      <c r="O1093" s="3">
        <v>71</v>
      </c>
      <c r="S1093">
        <f t="shared" si="34"/>
        <v>71</v>
      </c>
      <c r="T1093">
        <f t="shared" si="35"/>
        <v>71</v>
      </c>
    </row>
    <row r="1094" spans="1:20" hidden="1" x14ac:dyDescent="0.25">
      <c r="A1094" s="2" t="s">
        <v>126</v>
      </c>
      <c r="B1094" s="2" t="s">
        <v>45</v>
      </c>
      <c r="C1094" s="2" t="s">
        <v>21</v>
      </c>
      <c r="E1094" s="4">
        <v>40</v>
      </c>
      <c r="F1094" s="1">
        <v>16</v>
      </c>
      <c r="G1094" s="1">
        <v>0.64</v>
      </c>
      <c r="H1094" s="1">
        <v>1.77</v>
      </c>
      <c r="I1094" s="1">
        <v>0.01</v>
      </c>
      <c r="J1094">
        <v>46</v>
      </c>
      <c r="K1094" s="3">
        <v>0</v>
      </c>
      <c r="L1094" s="3">
        <v>46</v>
      </c>
      <c r="M1094" s="4">
        <v>6</v>
      </c>
      <c r="S1094">
        <f t="shared" si="34"/>
        <v>46</v>
      </c>
      <c r="T1094">
        <f t="shared" si="35"/>
        <v>46</v>
      </c>
    </row>
    <row r="1095" spans="1:20" hidden="1" x14ac:dyDescent="0.25">
      <c r="A1095" s="2" t="s">
        <v>126</v>
      </c>
      <c r="B1095" s="2" t="s">
        <v>37</v>
      </c>
      <c r="C1095" s="2" t="s">
        <v>21</v>
      </c>
      <c r="D1095" s="4">
        <v>31</v>
      </c>
      <c r="J1095">
        <v>43</v>
      </c>
      <c r="K1095" s="3">
        <v>0</v>
      </c>
      <c r="L1095" s="3">
        <v>0</v>
      </c>
      <c r="O1095" s="3">
        <v>43</v>
      </c>
      <c r="P1095" s="4">
        <v>2</v>
      </c>
      <c r="Q1095" s="4">
        <v>10</v>
      </c>
      <c r="R1095" s="3">
        <v>0</v>
      </c>
      <c r="S1095">
        <f t="shared" si="34"/>
        <v>43</v>
      </c>
      <c r="T1095">
        <f t="shared" si="35"/>
        <v>43</v>
      </c>
    </row>
    <row r="1096" spans="1:20" hidden="1" x14ac:dyDescent="0.25">
      <c r="A1096" s="2" t="s">
        <v>126</v>
      </c>
      <c r="B1096" s="2" t="s">
        <v>59</v>
      </c>
      <c r="C1096" s="2" t="s">
        <v>21</v>
      </c>
      <c r="F1096" s="1">
        <v>3</v>
      </c>
      <c r="G1096" s="1">
        <v>3.86</v>
      </c>
      <c r="H1096" s="1">
        <v>0.01</v>
      </c>
      <c r="I1096" s="1">
        <v>0.05</v>
      </c>
      <c r="J1096">
        <v>37</v>
      </c>
      <c r="K1096" s="3">
        <v>1</v>
      </c>
      <c r="L1096" s="3">
        <v>6</v>
      </c>
      <c r="M1096" s="4">
        <v>36</v>
      </c>
      <c r="N1096" s="4">
        <v>1</v>
      </c>
      <c r="O1096" s="3">
        <v>32</v>
      </c>
      <c r="R1096" s="3">
        <v>0</v>
      </c>
      <c r="S1096">
        <f t="shared" si="34"/>
        <v>37</v>
      </c>
      <c r="T1096">
        <f t="shared" si="35"/>
        <v>37</v>
      </c>
    </row>
    <row r="1097" spans="1:20" hidden="1" x14ac:dyDescent="0.25">
      <c r="A1097" s="2" t="s">
        <v>126</v>
      </c>
      <c r="B1097" s="2" t="s">
        <v>18</v>
      </c>
      <c r="C1097" s="2" t="s">
        <v>19</v>
      </c>
      <c r="E1097" s="4">
        <v>16</v>
      </c>
      <c r="F1097" s="1">
        <v>6</v>
      </c>
      <c r="G1097" s="1">
        <v>2.0099999999999998</v>
      </c>
      <c r="H1097" s="1">
        <v>0.16</v>
      </c>
      <c r="I1097" s="1">
        <v>0.98</v>
      </c>
      <c r="J1097">
        <v>35</v>
      </c>
      <c r="K1097" s="3">
        <v>0</v>
      </c>
      <c r="L1097" s="3">
        <v>0</v>
      </c>
      <c r="M1097" s="4">
        <v>19</v>
      </c>
      <c r="O1097" s="3">
        <v>35</v>
      </c>
      <c r="S1097">
        <f t="shared" si="34"/>
        <v>35</v>
      </c>
      <c r="T1097">
        <f t="shared" si="35"/>
        <v>35</v>
      </c>
    </row>
    <row r="1098" spans="1:20" hidden="1" x14ac:dyDescent="0.25">
      <c r="A1098" s="2" t="s">
        <v>126</v>
      </c>
      <c r="B1098" s="2" t="s">
        <v>38</v>
      </c>
      <c r="C1098" s="2" t="s">
        <v>21</v>
      </c>
      <c r="D1098" s="4">
        <v>14</v>
      </c>
      <c r="J1098">
        <v>33</v>
      </c>
      <c r="K1098" s="3">
        <v>0</v>
      </c>
      <c r="L1098" s="3">
        <v>16</v>
      </c>
      <c r="O1098" s="3">
        <v>18</v>
      </c>
      <c r="P1098" s="4">
        <v>0</v>
      </c>
      <c r="Q1098" s="4">
        <v>19</v>
      </c>
      <c r="R1098" s="3">
        <v>0</v>
      </c>
      <c r="S1098">
        <f t="shared" si="34"/>
        <v>34</v>
      </c>
      <c r="T1098">
        <f t="shared" si="35"/>
        <v>33</v>
      </c>
    </row>
    <row r="1099" spans="1:20" hidden="1" x14ac:dyDescent="0.25">
      <c r="A1099" s="2" t="s">
        <v>126</v>
      </c>
      <c r="B1099" s="2" t="s">
        <v>25</v>
      </c>
      <c r="C1099" s="2" t="s">
        <v>19</v>
      </c>
      <c r="F1099" s="1">
        <v>65</v>
      </c>
      <c r="G1099" s="1">
        <v>3.2</v>
      </c>
      <c r="H1099" s="1">
        <v>7.32</v>
      </c>
      <c r="I1099" s="1">
        <v>7.0000000000000007E-2</v>
      </c>
      <c r="J1099">
        <v>30</v>
      </c>
      <c r="K1099" s="3">
        <v>0</v>
      </c>
      <c r="L1099" s="3">
        <v>8</v>
      </c>
      <c r="M1099" s="4">
        <v>30</v>
      </c>
      <c r="O1099" s="3">
        <v>22</v>
      </c>
      <c r="S1099">
        <f t="shared" si="34"/>
        <v>30</v>
      </c>
      <c r="T1099">
        <f t="shared" si="35"/>
        <v>30</v>
      </c>
    </row>
    <row r="1100" spans="1:20" hidden="1" x14ac:dyDescent="0.25">
      <c r="A1100" s="2" t="s">
        <v>126</v>
      </c>
      <c r="B1100" s="2" t="s">
        <v>56</v>
      </c>
      <c r="C1100" s="2" t="s">
        <v>21</v>
      </c>
      <c r="F1100" s="1">
        <v>25</v>
      </c>
      <c r="G1100" s="1">
        <v>3.06</v>
      </c>
      <c r="H1100" s="1">
        <v>2.35</v>
      </c>
      <c r="I1100" s="1">
        <v>0.56000000000000005</v>
      </c>
      <c r="J1100">
        <v>29</v>
      </c>
      <c r="K1100" s="3">
        <v>22</v>
      </c>
      <c r="L1100" s="3">
        <v>5</v>
      </c>
      <c r="M1100" s="4">
        <v>29</v>
      </c>
      <c r="N1100" s="4">
        <v>0</v>
      </c>
      <c r="O1100" s="3">
        <v>46</v>
      </c>
      <c r="R1100" s="3">
        <v>0</v>
      </c>
      <c r="S1100">
        <f t="shared" si="34"/>
        <v>29</v>
      </c>
      <c r="T1100">
        <f t="shared" si="35"/>
        <v>29</v>
      </c>
    </row>
    <row r="1101" spans="1:20" hidden="1" x14ac:dyDescent="0.25">
      <c r="A1101" s="2" t="s">
        <v>126</v>
      </c>
      <c r="B1101" s="2" t="s">
        <v>67</v>
      </c>
      <c r="C1101" s="2" t="s">
        <v>21</v>
      </c>
      <c r="E1101" s="4">
        <v>1</v>
      </c>
      <c r="F1101" s="1">
        <v>21</v>
      </c>
      <c r="G1101" s="1">
        <v>2.04</v>
      </c>
      <c r="H1101" s="1">
        <v>0.06</v>
      </c>
      <c r="I1101" s="1">
        <v>0.41</v>
      </c>
      <c r="J1101">
        <v>21</v>
      </c>
      <c r="K1101" s="3">
        <v>0</v>
      </c>
      <c r="L1101" s="3">
        <v>18</v>
      </c>
      <c r="M1101" s="4">
        <v>19</v>
      </c>
      <c r="N1101" s="4">
        <v>1</v>
      </c>
      <c r="O1101" s="3">
        <v>3</v>
      </c>
      <c r="P1101" s="4">
        <v>0</v>
      </c>
      <c r="S1101">
        <f t="shared" si="34"/>
        <v>21</v>
      </c>
      <c r="T1101">
        <f t="shared" si="35"/>
        <v>21</v>
      </c>
    </row>
    <row r="1102" spans="1:20" hidden="1" x14ac:dyDescent="0.25">
      <c r="A1102" s="2" t="s">
        <v>126</v>
      </c>
      <c r="B1102" s="2" t="s">
        <v>61</v>
      </c>
      <c r="C1102" s="2" t="s">
        <v>21</v>
      </c>
      <c r="D1102" s="4">
        <v>12</v>
      </c>
      <c r="E1102" s="4">
        <v>0</v>
      </c>
      <c r="J1102">
        <v>20</v>
      </c>
      <c r="K1102" s="3">
        <v>0</v>
      </c>
      <c r="L1102" s="3">
        <v>0</v>
      </c>
      <c r="O1102" s="3">
        <v>20</v>
      </c>
      <c r="Q1102" s="4">
        <v>8</v>
      </c>
      <c r="S1102">
        <f t="shared" si="34"/>
        <v>20</v>
      </c>
      <c r="T1102">
        <f t="shared" si="35"/>
        <v>20</v>
      </c>
    </row>
    <row r="1103" spans="1:20" hidden="1" x14ac:dyDescent="0.25">
      <c r="A1103" s="2" t="s">
        <v>126</v>
      </c>
      <c r="B1103" s="2" t="s">
        <v>110</v>
      </c>
      <c r="C1103" s="2" t="s">
        <v>19</v>
      </c>
      <c r="E1103" s="4">
        <v>0</v>
      </c>
      <c r="F1103" s="1">
        <v>4</v>
      </c>
      <c r="G1103" s="1">
        <v>1.76</v>
      </c>
      <c r="H1103" s="1">
        <v>0.2</v>
      </c>
      <c r="I1103" s="1">
        <v>0.53</v>
      </c>
      <c r="J1103">
        <v>17</v>
      </c>
      <c r="K1103" s="3">
        <v>0</v>
      </c>
      <c r="L1103" s="3">
        <v>17</v>
      </c>
      <c r="M1103" s="4">
        <v>17</v>
      </c>
      <c r="R1103" s="3">
        <v>0</v>
      </c>
      <c r="S1103">
        <f t="shared" si="34"/>
        <v>17</v>
      </c>
      <c r="T1103">
        <f t="shared" si="35"/>
        <v>17</v>
      </c>
    </row>
    <row r="1104" spans="1:20" hidden="1" x14ac:dyDescent="0.25">
      <c r="A1104" s="2" t="s">
        <v>126</v>
      </c>
      <c r="B1104" s="2" t="s">
        <v>48</v>
      </c>
      <c r="C1104" s="2" t="s">
        <v>21</v>
      </c>
      <c r="E1104" s="4">
        <v>1</v>
      </c>
      <c r="F1104" s="1">
        <v>32</v>
      </c>
      <c r="G1104" s="1">
        <v>1.31</v>
      </c>
      <c r="H1104" s="1">
        <v>3.63</v>
      </c>
      <c r="I1104" s="1">
        <v>0.02</v>
      </c>
      <c r="J1104">
        <v>13</v>
      </c>
      <c r="K1104" s="3">
        <v>35</v>
      </c>
      <c r="L1104" s="3">
        <v>36</v>
      </c>
      <c r="M1104" s="4">
        <v>12</v>
      </c>
      <c r="O1104" s="3">
        <v>9</v>
      </c>
      <c r="R1104" s="3">
        <v>3</v>
      </c>
      <c r="S1104">
        <f t="shared" si="34"/>
        <v>13</v>
      </c>
      <c r="T1104">
        <f t="shared" si="35"/>
        <v>13</v>
      </c>
    </row>
    <row r="1105" spans="1:20" hidden="1" x14ac:dyDescent="0.25">
      <c r="A1105" s="2" t="s">
        <v>126</v>
      </c>
      <c r="B1105" s="2" t="s">
        <v>35</v>
      </c>
      <c r="C1105" s="2" t="s">
        <v>21</v>
      </c>
      <c r="F1105" s="1">
        <v>25</v>
      </c>
      <c r="G1105" s="1">
        <v>1.23</v>
      </c>
      <c r="H1105" s="1">
        <v>2.23</v>
      </c>
      <c r="I1105" s="1">
        <v>0.28000000000000003</v>
      </c>
      <c r="J1105">
        <v>12</v>
      </c>
      <c r="K1105" s="3">
        <v>3</v>
      </c>
      <c r="L1105" s="3">
        <v>14</v>
      </c>
      <c r="M1105" s="4">
        <v>12</v>
      </c>
      <c r="S1105">
        <f t="shared" si="34"/>
        <v>11</v>
      </c>
      <c r="T1105">
        <f t="shared" si="35"/>
        <v>12</v>
      </c>
    </row>
    <row r="1106" spans="1:20" hidden="1" x14ac:dyDescent="0.25">
      <c r="A1106" s="2" t="s">
        <v>126</v>
      </c>
      <c r="B1106" s="2" t="s">
        <v>92</v>
      </c>
      <c r="C1106" s="2" t="s">
        <v>21</v>
      </c>
      <c r="D1106" s="4">
        <v>1</v>
      </c>
      <c r="F1106" s="1">
        <v>9</v>
      </c>
      <c r="G1106" s="1">
        <v>0.95</v>
      </c>
      <c r="H1106" s="1">
        <v>0.04</v>
      </c>
      <c r="I1106" s="1">
        <v>0.57999999999999996</v>
      </c>
      <c r="J1106">
        <v>12</v>
      </c>
      <c r="K1106" s="3">
        <v>0</v>
      </c>
      <c r="L1106" s="3">
        <v>2</v>
      </c>
      <c r="M1106" s="4">
        <v>9</v>
      </c>
      <c r="O1106" s="3">
        <v>10</v>
      </c>
      <c r="P1106" s="4">
        <v>2</v>
      </c>
      <c r="S1106">
        <f t="shared" si="34"/>
        <v>12</v>
      </c>
      <c r="T1106">
        <f t="shared" si="35"/>
        <v>12</v>
      </c>
    </row>
    <row r="1107" spans="1:20" hidden="1" x14ac:dyDescent="0.25">
      <c r="A1107" s="2" t="s">
        <v>126</v>
      </c>
      <c r="B1107" s="2" t="s">
        <v>108</v>
      </c>
      <c r="C1107" s="2" t="s">
        <v>21</v>
      </c>
      <c r="D1107" s="4">
        <v>12</v>
      </c>
      <c r="J1107">
        <v>12</v>
      </c>
      <c r="K1107" s="3">
        <v>0</v>
      </c>
      <c r="L1107" s="3">
        <v>2</v>
      </c>
      <c r="O1107" s="3">
        <v>10</v>
      </c>
      <c r="S1107">
        <f t="shared" si="34"/>
        <v>12</v>
      </c>
      <c r="T1107">
        <f t="shared" si="35"/>
        <v>12</v>
      </c>
    </row>
    <row r="1108" spans="1:20" hidden="1" x14ac:dyDescent="0.25">
      <c r="A1108" s="2" t="s">
        <v>126</v>
      </c>
      <c r="B1108" s="2" t="s">
        <v>113</v>
      </c>
      <c r="C1108" s="2" t="s">
        <v>21</v>
      </c>
      <c r="D1108" s="4">
        <v>11</v>
      </c>
      <c r="F1108" s="1">
        <v>0</v>
      </c>
      <c r="G1108" s="1">
        <v>0</v>
      </c>
      <c r="J1108">
        <v>12</v>
      </c>
      <c r="L1108" s="3">
        <v>12</v>
      </c>
      <c r="M1108" s="4">
        <v>0</v>
      </c>
      <c r="N1108" s="4">
        <v>1</v>
      </c>
      <c r="O1108" s="3">
        <v>0</v>
      </c>
      <c r="S1108">
        <f t="shared" si="34"/>
        <v>12</v>
      </c>
      <c r="T1108">
        <f t="shared" si="35"/>
        <v>12</v>
      </c>
    </row>
    <row r="1109" spans="1:20" hidden="1" x14ac:dyDescent="0.25">
      <c r="A1109" s="2" t="s">
        <v>126</v>
      </c>
      <c r="B1109" s="2" t="s">
        <v>32</v>
      </c>
      <c r="C1109" s="2" t="s">
        <v>21</v>
      </c>
      <c r="D1109" s="4">
        <v>3</v>
      </c>
      <c r="F1109" s="1">
        <v>5</v>
      </c>
      <c r="G1109" s="1">
        <v>0.7</v>
      </c>
      <c r="H1109" s="1">
        <v>0.02</v>
      </c>
      <c r="I1109" s="1">
        <v>0.14000000000000001</v>
      </c>
      <c r="J1109">
        <v>10</v>
      </c>
      <c r="K1109" s="3">
        <v>0</v>
      </c>
      <c r="L1109" s="3">
        <v>10</v>
      </c>
      <c r="M1109" s="4">
        <v>7</v>
      </c>
      <c r="S1109">
        <f t="shared" si="34"/>
        <v>10</v>
      </c>
      <c r="T1109">
        <f t="shared" si="35"/>
        <v>10</v>
      </c>
    </row>
    <row r="1110" spans="1:20" hidden="1" x14ac:dyDescent="0.25">
      <c r="A1110" s="2" t="s">
        <v>126</v>
      </c>
      <c r="B1110" s="2" t="s">
        <v>24</v>
      </c>
      <c r="C1110" s="2" t="s">
        <v>21</v>
      </c>
      <c r="F1110" s="1">
        <v>2</v>
      </c>
      <c r="G1110" s="1">
        <v>0.95</v>
      </c>
      <c r="H1110" s="1">
        <v>0.01</v>
      </c>
      <c r="I1110" s="1">
        <v>0.02</v>
      </c>
      <c r="J1110">
        <v>9</v>
      </c>
      <c r="L1110" s="3">
        <v>9</v>
      </c>
      <c r="M1110" s="4">
        <v>9</v>
      </c>
      <c r="S1110">
        <f t="shared" si="34"/>
        <v>9</v>
      </c>
      <c r="T1110">
        <f t="shared" si="35"/>
        <v>9</v>
      </c>
    </row>
    <row r="1111" spans="1:20" hidden="1" x14ac:dyDescent="0.25">
      <c r="A1111" s="2" t="s">
        <v>126</v>
      </c>
      <c r="B1111" s="2" t="s">
        <v>34</v>
      </c>
      <c r="C1111" s="2" t="s">
        <v>21</v>
      </c>
      <c r="E1111" s="4">
        <v>0</v>
      </c>
      <c r="F1111" s="1">
        <v>5</v>
      </c>
      <c r="G1111" s="1">
        <v>0.94</v>
      </c>
      <c r="J1111">
        <v>9</v>
      </c>
      <c r="K1111" s="3">
        <v>1</v>
      </c>
      <c r="L1111" s="3">
        <v>10</v>
      </c>
      <c r="M1111" s="4">
        <v>9</v>
      </c>
      <c r="S1111">
        <f t="shared" si="34"/>
        <v>9</v>
      </c>
      <c r="T1111">
        <f t="shared" si="35"/>
        <v>9</v>
      </c>
    </row>
    <row r="1112" spans="1:20" hidden="1" x14ac:dyDescent="0.25">
      <c r="A1112" s="2" t="s">
        <v>126</v>
      </c>
      <c r="B1112" s="2" t="s">
        <v>51</v>
      </c>
      <c r="C1112" s="2" t="s">
        <v>21</v>
      </c>
      <c r="D1112" s="4">
        <v>8</v>
      </c>
      <c r="F1112" s="1">
        <v>0</v>
      </c>
      <c r="G1112" s="1">
        <v>0</v>
      </c>
      <c r="I1112" s="1">
        <v>0</v>
      </c>
      <c r="J1112">
        <v>8</v>
      </c>
      <c r="K1112" s="3">
        <v>0</v>
      </c>
      <c r="L1112" s="3">
        <v>4</v>
      </c>
      <c r="M1112" s="4">
        <v>0</v>
      </c>
      <c r="O1112" s="3">
        <v>4</v>
      </c>
      <c r="S1112">
        <f t="shared" si="34"/>
        <v>8</v>
      </c>
      <c r="T1112">
        <f t="shared" si="35"/>
        <v>8</v>
      </c>
    </row>
    <row r="1113" spans="1:20" hidden="1" x14ac:dyDescent="0.25">
      <c r="A1113" s="2" t="s">
        <v>126</v>
      </c>
      <c r="B1113" s="2" t="s">
        <v>84</v>
      </c>
      <c r="C1113" s="2" t="s">
        <v>21</v>
      </c>
      <c r="D1113" s="4">
        <v>3</v>
      </c>
      <c r="E1113" s="4">
        <v>0</v>
      </c>
      <c r="F1113" s="1">
        <v>1</v>
      </c>
      <c r="G1113" s="1">
        <v>0.14000000000000001</v>
      </c>
      <c r="H1113" s="1">
        <v>0.01</v>
      </c>
      <c r="I1113" s="1">
        <v>0.03</v>
      </c>
      <c r="J1113">
        <v>5</v>
      </c>
      <c r="L1113" s="3">
        <v>2</v>
      </c>
      <c r="M1113" s="4">
        <v>1</v>
      </c>
      <c r="N1113" s="4">
        <v>0</v>
      </c>
      <c r="O1113" s="3">
        <v>3</v>
      </c>
      <c r="P1113" s="4">
        <v>0</v>
      </c>
      <c r="R1113" s="3">
        <v>0</v>
      </c>
      <c r="S1113">
        <f t="shared" si="34"/>
        <v>5</v>
      </c>
      <c r="T1113">
        <f t="shared" si="35"/>
        <v>4</v>
      </c>
    </row>
    <row r="1114" spans="1:20" hidden="1" x14ac:dyDescent="0.25">
      <c r="A1114" s="2" t="s">
        <v>126</v>
      </c>
      <c r="B1114" s="2" t="s">
        <v>88</v>
      </c>
      <c r="C1114" s="2" t="s">
        <v>21</v>
      </c>
      <c r="F1114" s="1">
        <v>0</v>
      </c>
      <c r="G1114" s="1">
        <v>0.54</v>
      </c>
      <c r="H1114" s="1">
        <v>0</v>
      </c>
      <c r="I1114" s="1">
        <v>0.01</v>
      </c>
      <c r="J1114">
        <v>5</v>
      </c>
      <c r="K1114" s="3">
        <v>0</v>
      </c>
      <c r="L1114" s="3">
        <v>1</v>
      </c>
      <c r="M1114" s="4">
        <v>5</v>
      </c>
      <c r="O1114" s="3">
        <v>4</v>
      </c>
      <c r="S1114">
        <f t="shared" si="34"/>
        <v>5</v>
      </c>
      <c r="T1114">
        <f t="shared" si="35"/>
        <v>5</v>
      </c>
    </row>
    <row r="1115" spans="1:20" hidden="1" x14ac:dyDescent="0.25">
      <c r="A1115" s="2" t="s">
        <v>126</v>
      </c>
      <c r="B1115" s="2" t="s">
        <v>41</v>
      </c>
      <c r="C1115" s="2" t="s">
        <v>21</v>
      </c>
      <c r="E1115" s="4">
        <v>1</v>
      </c>
      <c r="F1115" s="1">
        <v>10</v>
      </c>
      <c r="G1115" s="1">
        <v>0.42</v>
      </c>
      <c r="H1115" s="1">
        <v>1.1599999999999999</v>
      </c>
      <c r="I1115" s="1">
        <v>0.01</v>
      </c>
      <c r="J1115">
        <v>5</v>
      </c>
      <c r="K1115" s="3">
        <v>0</v>
      </c>
      <c r="L1115" s="3">
        <v>0</v>
      </c>
      <c r="M1115" s="4">
        <v>4</v>
      </c>
      <c r="O1115" s="3">
        <v>2</v>
      </c>
      <c r="R1115" s="3">
        <v>3</v>
      </c>
      <c r="S1115">
        <f t="shared" si="34"/>
        <v>5</v>
      </c>
      <c r="T1115">
        <f t="shared" si="35"/>
        <v>5</v>
      </c>
    </row>
    <row r="1116" spans="1:20" hidden="1" x14ac:dyDescent="0.25">
      <c r="A1116" s="2" t="s">
        <v>126</v>
      </c>
      <c r="B1116" s="2" t="s">
        <v>20</v>
      </c>
      <c r="C1116" s="2" t="s">
        <v>21</v>
      </c>
      <c r="F1116" s="1">
        <v>0</v>
      </c>
      <c r="G1116" s="1">
        <v>0.37</v>
      </c>
      <c r="H1116" s="1">
        <v>0</v>
      </c>
      <c r="I1116" s="1">
        <v>0</v>
      </c>
      <c r="J1116">
        <v>4</v>
      </c>
      <c r="K1116" s="3">
        <v>0</v>
      </c>
      <c r="L1116" s="3">
        <v>0</v>
      </c>
      <c r="M1116" s="4">
        <v>4</v>
      </c>
      <c r="N1116" s="4">
        <v>0</v>
      </c>
      <c r="O1116" s="3">
        <v>4</v>
      </c>
      <c r="S1116">
        <f t="shared" si="34"/>
        <v>4</v>
      </c>
      <c r="T1116">
        <f t="shared" si="35"/>
        <v>4</v>
      </c>
    </row>
    <row r="1117" spans="1:20" hidden="1" x14ac:dyDescent="0.25">
      <c r="A1117" s="2" t="s">
        <v>126</v>
      </c>
      <c r="B1117" s="2" t="s">
        <v>22</v>
      </c>
      <c r="C1117" s="2" t="s">
        <v>21</v>
      </c>
      <c r="F1117" s="1">
        <v>3</v>
      </c>
      <c r="G1117" s="1">
        <v>0.3</v>
      </c>
      <c r="H1117" s="1">
        <v>0.02</v>
      </c>
      <c r="I1117" s="1">
        <v>0.13</v>
      </c>
      <c r="J1117">
        <v>3</v>
      </c>
      <c r="K1117" s="3">
        <v>0</v>
      </c>
      <c r="L1117" s="3">
        <v>3</v>
      </c>
      <c r="M1117" s="4">
        <v>3</v>
      </c>
      <c r="S1117">
        <f t="shared" si="34"/>
        <v>3</v>
      </c>
      <c r="T1117">
        <f t="shared" si="35"/>
        <v>3</v>
      </c>
    </row>
    <row r="1118" spans="1:20" hidden="1" x14ac:dyDescent="0.25">
      <c r="A1118" s="2" t="s">
        <v>126</v>
      </c>
      <c r="B1118" s="2" t="s">
        <v>29</v>
      </c>
      <c r="C1118" s="2" t="s">
        <v>21</v>
      </c>
      <c r="F1118" s="1">
        <v>0</v>
      </c>
      <c r="G1118" s="1">
        <v>0.3</v>
      </c>
      <c r="I1118" s="1">
        <v>0.01</v>
      </c>
      <c r="J1118">
        <v>3</v>
      </c>
      <c r="K1118" s="3">
        <v>0</v>
      </c>
      <c r="L1118" s="3">
        <v>3</v>
      </c>
      <c r="M1118" s="4">
        <v>3</v>
      </c>
      <c r="S1118">
        <f t="shared" si="34"/>
        <v>3</v>
      </c>
      <c r="T1118">
        <f t="shared" si="35"/>
        <v>3</v>
      </c>
    </row>
    <row r="1119" spans="1:20" hidden="1" x14ac:dyDescent="0.25">
      <c r="A1119" s="2" t="s">
        <v>126</v>
      </c>
      <c r="B1119" s="2" t="s">
        <v>40</v>
      </c>
      <c r="C1119" s="2" t="s">
        <v>21</v>
      </c>
      <c r="E1119" s="4">
        <v>3</v>
      </c>
      <c r="F1119" s="1">
        <v>0</v>
      </c>
      <c r="G1119" s="1">
        <v>0</v>
      </c>
      <c r="H1119" s="1">
        <v>0</v>
      </c>
      <c r="I1119" s="1">
        <v>0</v>
      </c>
      <c r="J1119">
        <v>3</v>
      </c>
      <c r="K1119" s="3">
        <v>0</v>
      </c>
      <c r="L1119" s="3">
        <v>0</v>
      </c>
      <c r="M1119" s="4">
        <v>0</v>
      </c>
      <c r="O1119" s="3">
        <v>2</v>
      </c>
      <c r="Q1119" s="4">
        <v>0</v>
      </c>
      <c r="R1119" s="3">
        <v>0</v>
      </c>
      <c r="S1119">
        <f t="shared" si="34"/>
        <v>2</v>
      </c>
      <c r="T1119">
        <f t="shared" si="35"/>
        <v>3</v>
      </c>
    </row>
    <row r="1120" spans="1:20" hidden="1" x14ac:dyDescent="0.25">
      <c r="A1120" s="2" t="s">
        <v>126</v>
      </c>
      <c r="B1120" s="2" t="s">
        <v>46</v>
      </c>
      <c r="C1120" s="2" t="s">
        <v>21</v>
      </c>
      <c r="E1120" s="4">
        <v>0</v>
      </c>
      <c r="F1120" s="1">
        <v>8</v>
      </c>
      <c r="G1120" s="1">
        <v>0.32</v>
      </c>
      <c r="H1120" s="1">
        <v>0.87</v>
      </c>
      <c r="I1120" s="1">
        <v>0</v>
      </c>
      <c r="J1120">
        <v>3</v>
      </c>
      <c r="K1120" s="3">
        <v>0</v>
      </c>
      <c r="L1120" s="3">
        <v>1</v>
      </c>
      <c r="M1120" s="4">
        <v>3</v>
      </c>
      <c r="R1120" s="3">
        <v>2</v>
      </c>
      <c r="S1120">
        <f t="shared" si="34"/>
        <v>3</v>
      </c>
      <c r="T1120">
        <f t="shared" si="35"/>
        <v>3</v>
      </c>
    </row>
    <row r="1121" spans="1:20" hidden="1" x14ac:dyDescent="0.25">
      <c r="A1121" s="2" t="s">
        <v>126</v>
      </c>
      <c r="B1121" s="2" t="s">
        <v>53</v>
      </c>
      <c r="C1121" s="2" t="s">
        <v>21</v>
      </c>
      <c r="F1121" s="1">
        <v>2</v>
      </c>
      <c r="G1121" s="1">
        <v>0.27</v>
      </c>
      <c r="I1121" s="1">
        <v>0</v>
      </c>
      <c r="J1121">
        <v>3</v>
      </c>
      <c r="L1121" s="3">
        <v>0</v>
      </c>
      <c r="M1121" s="4">
        <v>3</v>
      </c>
      <c r="O1121" s="3">
        <v>2</v>
      </c>
      <c r="S1121">
        <f t="shared" si="34"/>
        <v>2</v>
      </c>
      <c r="T1121">
        <f t="shared" si="35"/>
        <v>3</v>
      </c>
    </row>
    <row r="1122" spans="1:20" hidden="1" x14ac:dyDescent="0.25">
      <c r="A1122" s="2" t="s">
        <v>126</v>
      </c>
      <c r="B1122" s="2" t="s">
        <v>83</v>
      </c>
      <c r="C1122" s="2" t="s">
        <v>21</v>
      </c>
      <c r="F1122" s="1">
        <v>4</v>
      </c>
      <c r="G1122" s="1">
        <v>0.25</v>
      </c>
      <c r="H1122" s="1">
        <v>0.34</v>
      </c>
      <c r="I1122" s="1">
        <v>0.18</v>
      </c>
      <c r="J1122">
        <v>2</v>
      </c>
      <c r="K1122" s="3">
        <v>0</v>
      </c>
      <c r="L1122" s="3">
        <v>2</v>
      </c>
      <c r="M1122" s="4">
        <v>2</v>
      </c>
      <c r="S1122">
        <f t="shared" si="34"/>
        <v>2</v>
      </c>
      <c r="T1122">
        <f t="shared" si="35"/>
        <v>2</v>
      </c>
    </row>
    <row r="1123" spans="1:20" hidden="1" x14ac:dyDescent="0.25">
      <c r="A1123" s="2" t="s">
        <v>126</v>
      </c>
      <c r="B1123" s="2" t="s">
        <v>43</v>
      </c>
      <c r="C1123" s="2" t="s">
        <v>21</v>
      </c>
      <c r="E1123" s="4">
        <v>0</v>
      </c>
      <c r="F1123" s="1">
        <v>4</v>
      </c>
      <c r="G1123" s="1">
        <v>0.18</v>
      </c>
      <c r="H1123" s="1">
        <v>0.5</v>
      </c>
      <c r="J1123">
        <v>2</v>
      </c>
      <c r="K1123" s="3">
        <v>0</v>
      </c>
      <c r="L1123" s="3">
        <v>1</v>
      </c>
      <c r="M1123" s="4">
        <v>2</v>
      </c>
      <c r="O1123" s="3">
        <v>1</v>
      </c>
      <c r="R1123" s="3">
        <v>0</v>
      </c>
      <c r="S1123">
        <f t="shared" si="34"/>
        <v>2</v>
      </c>
      <c r="T1123">
        <f t="shared" si="35"/>
        <v>2</v>
      </c>
    </row>
    <row r="1124" spans="1:20" hidden="1" x14ac:dyDescent="0.25">
      <c r="A1124" s="2" t="s">
        <v>126</v>
      </c>
      <c r="B1124" s="2" t="s">
        <v>58</v>
      </c>
      <c r="C1124" s="2" t="s">
        <v>21</v>
      </c>
      <c r="F1124" s="1">
        <v>0</v>
      </c>
      <c r="G1124" s="1">
        <v>0.09</v>
      </c>
      <c r="H1124" s="1">
        <v>0.03</v>
      </c>
      <c r="I1124" s="1">
        <v>0</v>
      </c>
      <c r="J1124">
        <v>2</v>
      </c>
      <c r="K1124" s="3">
        <v>0</v>
      </c>
      <c r="L1124" s="3">
        <v>1</v>
      </c>
      <c r="M1124" s="4">
        <v>1</v>
      </c>
      <c r="O1124" s="3">
        <v>1</v>
      </c>
      <c r="Q1124" s="4">
        <v>1</v>
      </c>
      <c r="R1124" s="3">
        <v>0</v>
      </c>
      <c r="S1124">
        <f t="shared" si="34"/>
        <v>2</v>
      </c>
      <c r="T1124">
        <f t="shared" si="35"/>
        <v>2</v>
      </c>
    </row>
    <row r="1125" spans="1:20" hidden="1" x14ac:dyDescent="0.25">
      <c r="A1125" s="2" t="s">
        <v>126</v>
      </c>
      <c r="B1125" s="2" t="s">
        <v>62</v>
      </c>
      <c r="C1125" s="2" t="s">
        <v>19</v>
      </c>
      <c r="E1125" s="4">
        <v>0</v>
      </c>
      <c r="F1125" s="1">
        <v>0</v>
      </c>
      <c r="G1125" s="1">
        <v>0.16</v>
      </c>
      <c r="H1125" s="1">
        <v>0.01</v>
      </c>
      <c r="I1125" s="1">
        <v>0.05</v>
      </c>
      <c r="J1125">
        <v>2</v>
      </c>
      <c r="K1125" s="3">
        <v>0</v>
      </c>
      <c r="L1125" s="3">
        <v>0</v>
      </c>
      <c r="M1125" s="4">
        <v>2</v>
      </c>
      <c r="O1125" s="3">
        <v>1</v>
      </c>
      <c r="S1125">
        <f t="shared" si="34"/>
        <v>1</v>
      </c>
      <c r="T1125">
        <f t="shared" si="35"/>
        <v>2</v>
      </c>
    </row>
    <row r="1126" spans="1:20" hidden="1" x14ac:dyDescent="0.25">
      <c r="A1126" s="2" t="s">
        <v>126</v>
      </c>
      <c r="B1126" s="2" t="s">
        <v>112</v>
      </c>
      <c r="C1126" s="2" t="s">
        <v>21</v>
      </c>
      <c r="D1126" s="4">
        <v>0</v>
      </c>
      <c r="F1126" s="1">
        <v>2</v>
      </c>
      <c r="G1126" s="1">
        <v>0.26</v>
      </c>
      <c r="H1126" s="1">
        <v>0.01</v>
      </c>
      <c r="I1126" s="1">
        <v>0.05</v>
      </c>
      <c r="J1126">
        <v>2</v>
      </c>
      <c r="L1126" s="3">
        <v>2</v>
      </c>
      <c r="M1126" s="4">
        <v>2</v>
      </c>
      <c r="N1126" s="4">
        <v>0</v>
      </c>
      <c r="O1126" s="3">
        <v>0</v>
      </c>
      <c r="P1126" s="4">
        <v>0</v>
      </c>
      <c r="S1126">
        <f t="shared" si="34"/>
        <v>2</v>
      </c>
      <c r="T1126">
        <f t="shared" si="35"/>
        <v>2</v>
      </c>
    </row>
    <row r="1127" spans="1:20" hidden="1" x14ac:dyDescent="0.25">
      <c r="A1127" s="2" t="s">
        <v>126</v>
      </c>
      <c r="B1127" s="2" t="s">
        <v>72</v>
      </c>
      <c r="C1127" s="2" t="s">
        <v>21</v>
      </c>
      <c r="F1127" s="1">
        <v>0</v>
      </c>
      <c r="G1127" s="1">
        <v>0.21</v>
      </c>
      <c r="I1127" s="1">
        <v>0.06</v>
      </c>
      <c r="J1127">
        <v>2</v>
      </c>
      <c r="K1127" s="3">
        <v>8</v>
      </c>
      <c r="L1127" s="3">
        <v>9</v>
      </c>
      <c r="M1127" s="4">
        <v>2</v>
      </c>
      <c r="O1127" s="3">
        <v>1</v>
      </c>
      <c r="S1127">
        <f t="shared" si="34"/>
        <v>2</v>
      </c>
      <c r="T1127">
        <f t="shared" si="35"/>
        <v>2</v>
      </c>
    </row>
    <row r="1128" spans="1:20" hidden="1" x14ac:dyDescent="0.25">
      <c r="A1128" s="2" t="s">
        <v>126</v>
      </c>
      <c r="B1128" s="2" t="s">
        <v>115</v>
      </c>
      <c r="C1128" s="2" t="s">
        <v>19</v>
      </c>
      <c r="F1128" s="1">
        <v>2</v>
      </c>
      <c r="G1128" s="1">
        <v>0.25</v>
      </c>
      <c r="H1128" s="1">
        <v>0.17</v>
      </c>
      <c r="I1128" s="1">
        <v>0.06</v>
      </c>
      <c r="J1128">
        <v>2</v>
      </c>
      <c r="K1128" s="3">
        <v>0</v>
      </c>
      <c r="L1128" s="3">
        <v>2</v>
      </c>
      <c r="M1128" s="4">
        <v>2</v>
      </c>
      <c r="O1128" s="3">
        <v>1</v>
      </c>
      <c r="S1128">
        <f t="shared" si="34"/>
        <v>3</v>
      </c>
      <c r="T1128">
        <f t="shared" si="35"/>
        <v>2</v>
      </c>
    </row>
    <row r="1129" spans="1:20" hidden="1" x14ac:dyDescent="0.25">
      <c r="A1129" s="2" t="s">
        <v>126</v>
      </c>
      <c r="B1129" s="2" t="s">
        <v>78</v>
      </c>
      <c r="C1129" s="2" t="s">
        <v>21</v>
      </c>
      <c r="F1129" s="1">
        <v>1</v>
      </c>
      <c r="G1129" s="1">
        <v>0.23</v>
      </c>
      <c r="I1129" s="1">
        <v>0</v>
      </c>
      <c r="J1129">
        <v>2</v>
      </c>
      <c r="K1129" s="3">
        <v>6</v>
      </c>
      <c r="L1129" s="3">
        <v>0</v>
      </c>
      <c r="M1129" s="4">
        <v>2</v>
      </c>
      <c r="O1129" s="3">
        <v>8</v>
      </c>
      <c r="R1129" s="3">
        <v>0</v>
      </c>
      <c r="S1129">
        <f t="shared" si="34"/>
        <v>2</v>
      </c>
      <c r="T1129">
        <f t="shared" si="35"/>
        <v>2</v>
      </c>
    </row>
    <row r="1130" spans="1:20" hidden="1" x14ac:dyDescent="0.25">
      <c r="A1130" s="2" t="s">
        <v>126</v>
      </c>
      <c r="B1130" s="2" t="s">
        <v>23</v>
      </c>
      <c r="C1130" s="2" t="s">
        <v>21</v>
      </c>
      <c r="F1130" s="1">
        <v>0</v>
      </c>
      <c r="G1130" s="1">
        <v>0.15</v>
      </c>
      <c r="H1130" s="1">
        <v>0</v>
      </c>
      <c r="I1130" s="1">
        <v>0</v>
      </c>
      <c r="J1130">
        <v>1</v>
      </c>
      <c r="K1130" s="3">
        <v>0</v>
      </c>
      <c r="L1130" s="3">
        <v>1</v>
      </c>
      <c r="M1130" s="4">
        <v>1</v>
      </c>
      <c r="R1130" s="3">
        <v>0</v>
      </c>
      <c r="S1130">
        <f t="shared" si="34"/>
        <v>1</v>
      </c>
      <c r="T1130">
        <f t="shared" si="35"/>
        <v>1</v>
      </c>
    </row>
    <row r="1131" spans="1:20" hidden="1" x14ac:dyDescent="0.25">
      <c r="A1131" s="2" t="s">
        <v>126</v>
      </c>
      <c r="B1131" s="2" t="s">
        <v>33</v>
      </c>
      <c r="C1131" s="2" t="s">
        <v>21</v>
      </c>
      <c r="F1131" s="1">
        <v>0</v>
      </c>
      <c r="G1131" s="1">
        <v>0.06</v>
      </c>
      <c r="H1131" s="1">
        <v>0</v>
      </c>
      <c r="I1131" s="1">
        <v>0</v>
      </c>
      <c r="J1131">
        <v>1</v>
      </c>
      <c r="K1131" s="3">
        <v>0</v>
      </c>
      <c r="L1131" s="3">
        <v>1</v>
      </c>
      <c r="M1131" s="4">
        <v>1</v>
      </c>
      <c r="R1131" s="3">
        <v>0</v>
      </c>
      <c r="S1131">
        <f t="shared" si="34"/>
        <v>1</v>
      </c>
      <c r="T1131">
        <f t="shared" si="35"/>
        <v>1</v>
      </c>
    </row>
    <row r="1132" spans="1:20" hidden="1" x14ac:dyDescent="0.25">
      <c r="A1132" s="2" t="s">
        <v>126</v>
      </c>
      <c r="B1132" s="2" t="s">
        <v>94</v>
      </c>
      <c r="C1132" s="2" t="s">
        <v>21</v>
      </c>
      <c r="E1132" s="4">
        <v>0</v>
      </c>
      <c r="F1132" s="1">
        <v>2</v>
      </c>
      <c r="G1132" s="1">
        <v>0.09</v>
      </c>
      <c r="H1132" s="1">
        <v>0.26</v>
      </c>
      <c r="I1132" s="1">
        <v>0</v>
      </c>
      <c r="J1132">
        <v>1</v>
      </c>
      <c r="K1132" s="3">
        <v>26</v>
      </c>
      <c r="L1132" s="3">
        <v>24</v>
      </c>
      <c r="M1132" s="4">
        <v>1</v>
      </c>
      <c r="O1132" s="3">
        <v>3</v>
      </c>
      <c r="R1132" s="3">
        <v>0</v>
      </c>
      <c r="S1132">
        <f t="shared" si="34"/>
        <v>1</v>
      </c>
      <c r="T1132">
        <f t="shared" si="35"/>
        <v>1</v>
      </c>
    </row>
    <row r="1133" spans="1:20" hidden="1" x14ac:dyDescent="0.25">
      <c r="A1133" s="2" t="s">
        <v>126</v>
      </c>
      <c r="B1133" s="2" t="s">
        <v>103</v>
      </c>
      <c r="C1133" s="2" t="s">
        <v>21</v>
      </c>
      <c r="F1133" s="1">
        <v>0</v>
      </c>
      <c r="G1133" s="1">
        <v>0.09</v>
      </c>
      <c r="J1133">
        <v>1</v>
      </c>
      <c r="K1133" s="3">
        <v>0</v>
      </c>
      <c r="L1133" s="3">
        <v>1</v>
      </c>
      <c r="M1133" s="4">
        <v>1</v>
      </c>
      <c r="R1133" s="3">
        <v>0</v>
      </c>
      <c r="S1133">
        <f t="shared" si="34"/>
        <v>1</v>
      </c>
      <c r="T1133">
        <f t="shared" si="35"/>
        <v>1</v>
      </c>
    </row>
    <row r="1134" spans="1:20" hidden="1" x14ac:dyDescent="0.25">
      <c r="A1134" s="2" t="s">
        <v>126</v>
      </c>
      <c r="B1134" s="2" t="s">
        <v>105</v>
      </c>
      <c r="C1134" s="2" t="s">
        <v>19</v>
      </c>
      <c r="E1134" s="4">
        <v>0</v>
      </c>
      <c r="F1134" s="1">
        <v>0</v>
      </c>
      <c r="G1134" s="1">
        <v>0.12</v>
      </c>
      <c r="H1134" s="1">
        <v>0</v>
      </c>
      <c r="I1134" s="1">
        <v>0.02</v>
      </c>
      <c r="J1134">
        <v>1</v>
      </c>
      <c r="K1134" s="3">
        <v>0</v>
      </c>
      <c r="L1134" s="3">
        <v>1</v>
      </c>
      <c r="M1134" s="4">
        <v>1</v>
      </c>
      <c r="O1134" s="3">
        <v>0</v>
      </c>
      <c r="R1134" s="3">
        <v>0</v>
      </c>
      <c r="S1134">
        <f t="shared" si="34"/>
        <v>1</v>
      </c>
      <c r="T1134">
        <f t="shared" si="35"/>
        <v>1</v>
      </c>
    </row>
    <row r="1135" spans="1:20" hidden="1" x14ac:dyDescent="0.25">
      <c r="A1135" s="2" t="s">
        <v>126</v>
      </c>
      <c r="B1135" s="2" t="s">
        <v>77</v>
      </c>
      <c r="C1135" s="2" t="s">
        <v>19</v>
      </c>
      <c r="F1135" s="1">
        <v>1</v>
      </c>
      <c r="G1135" s="1">
        <v>0.11</v>
      </c>
      <c r="H1135" s="1">
        <v>0.04</v>
      </c>
      <c r="I1135" s="1">
        <v>0.05</v>
      </c>
      <c r="J1135">
        <v>1</v>
      </c>
      <c r="K1135" s="3">
        <v>0</v>
      </c>
      <c r="L1135" s="3">
        <v>1</v>
      </c>
      <c r="M1135" s="4">
        <v>1</v>
      </c>
      <c r="S1135">
        <f t="shared" si="34"/>
        <v>1</v>
      </c>
      <c r="T1135">
        <f t="shared" si="35"/>
        <v>1</v>
      </c>
    </row>
    <row r="1136" spans="1:20" hidden="1" x14ac:dyDescent="0.25">
      <c r="A1136" s="2" t="s">
        <v>126</v>
      </c>
      <c r="B1136" s="2" t="s">
        <v>79</v>
      </c>
      <c r="C1136" s="2" t="s">
        <v>21</v>
      </c>
      <c r="F1136" s="1">
        <v>1</v>
      </c>
      <c r="G1136" s="1">
        <v>0.13</v>
      </c>
      <c r="H1136" s="1">
        <v>0.05</v>
      </c>
      <c r="I1136" s="1">
        <v>0.04</v>
      </c>
      <c r="J1136">
        <v>1</v>
      </c>
      <c r="K1136" s="3">
        <v>0</v>
      </c>
      <c r="L1136" s="3">
        <v>1</v>
      </c>
      <c r="M1136" s="4">
        <v>1</v>
      </c>
      <c r="O1136" s="3">
        <v>1</v>
      </c>
      <c r="S1136">
        <f t="shared" si="34"/>
        <v>2</v>
      </c>
      <c r="T1136">
        <f t="shared" si="35"/>
        <v>1</v>
      </c>
    </row>
    <row r="1137" spans="1:20" hidden="1" x14ac:dyDescent="0.25">
      <c r="A1137" s="2" t="s">
        <v>126</v>
      </c>
      <c r="B1137" s="2" t="s">
        <v>81</v>
      </c>
      <c r="C1137" s="2" t="s">
        <v>21</v>
      </c>
      <c r="E1137" s="4">
        <v>0</v>
      </c>
      <c r="J1137">
        <v>0</v>
      </c>
      <c r="K1137" s="3">
        <v>0</v>
      </c>
      <c r="L1137" s="3">
        <v>0</v>
      </c>
      <c r="R1137" s="3">
        <v>0</v>
      </c>
      <c r="S1137">
        <f t="shared" si="34"/>
        <v>0</v>
      </c>
      <c r="T1137">
        <f t="shared" si="35"/>
        <v>0</v>
      </c>
    </row>
    <row r="1138" spans="1:20" hidden="1" x14ac:dyDescent="0.25">
      <c r="A1138" s="2" t="s">
        <v>126</v>
      </c>
      <c r="B1138" s="2" t="s">
        <v>82</v>
      </c>
      <c r="C1138" s="2" t="s">
        <v>19</v>
      </c>
      <c r="E1138" s="4">
        <v>0</v>
      </c>
      <c r="F1138" s="1">
        <v>0</v>
      </c>
      <c r="G1138" s="1">
        <v>0</v>
      </c>
      <c r="H1138" s="1">
        <v>0</v>
      </c>
      <c r="I1138" s="1">
        <v>0</v>
      </c>
      <c r="J1138">
        <v>0</v>
      </c>
      <c r="L1138" s="3">
        <v>0</v>
      </c>
      <c r="M1138" s="4">
        <v>0</v>
      </c>
      <c r="S1138">
        <f t="shared" si="34"/>
        <v>0</v>
      </c>
      <c r="T1138">
        <f t="shared" si="35"/>
        <v>0</v>
      </c>
    </row>
    <row r="1139" spans="1:20" hidden="1" x14ac:dyDescent="0.25">
      <c r="A1139" s="2" t="s">
        <v>126</v>
      </c>
      <c r="B1139" s="2" t="s">
        <v>85</v>
      </c>
      <c r="C1139" s="2" t="s">
        <v>21</v>
      </c>
      <c r="F1139" s="1">
        <v>0</v>
      </c>
      <c r="G1139" s="1">
        <v>0</v>
      </c>
      <c r="I1139" s="1">
        <v>0</v>
      </c>
      <c r="J1139">
        <v>0</v>
      </c>
      <c r="L1139" s="3">
        <v>0</v>
      </c>
      <c r="M1139" s="4">
        <v>0</v>
      </c>
      <c r="S1139">
        <f t="shared" si="34"/>
        <v>0</v>
      </c>
      <c r="T1139">
        <f t="shared" si="35"/>
        <v>0</v>
      </c>
    </row>
    <row r="1140" spans="1:20" hidden="1" x14ac:dyDescent="0.25">
      <c r="A1140" s="2" t="s">
        <v>126</v>
      </c>
      <c r="B1140" s="2" t="s">
        <v>86</v>
      </c>
      <c r="C1140" s="2" t="s">
        <v>21</v>
      </c>
      <c r="F1140" s="1">
        <v>0</v>
      </c>
      <c r="G1140" s="1">
        <v>0.01</v>
      </c>
      <c r="J1140">
        <v>0</v>
      </c>
      <c r="K1140" s="3">
        <v>0</v>
      </c>
      <c r="L1140" s="3">
        <v>0</v>
      </c>
      <c r="M1140" s="4">
        <v>0</v>
      </c>
      <c r="O1140" s="3">
        <v>0</v>
      </c>
      <c r="S1140">
        <f t="shared" si="34"/>
        <v>0</v>
      </c>
      <c r="T1140">
        <f t="shared" si="35"/>
        <v>0</v>
      </c>
    </row>
    <row r="1141" spans="1:20" hidden="1" x14ac:dyDescent="0.25">
      <c r="A1141" s="2" t="s">
        <v>126</v>
      </c>
      <c r="B1141" s="2" t="s">
        <v>87</v>
      </c>
      <c r="C1141" s="2" t="s">
        <v>19</v>
      </c>
      <c r="E1141" s="4">
        <v>0</v>
      </c>
      <c r="F1141" s="1">
        <v>0</v>
      </c>
      <c r="G1141" s="1">
        <v>0</v>
      </c>
      <c r="H1141" s="1">
        <v>0</v>
      </c>
      <c r="I1141" s="1">
        <v>0</v>
      </c>
      <c r="J1141">
        <v>0</v>
      </c>
      <c r="L1141" s="3">
        <v>0</v>
      </c>
      <c r="M1141" s="4">
        <v>0</v>
      </c>
      <c r="S1141">
        <f t="shared" si="34"/>
        <v>0</v>
      </c>
      <c r="T1141">
        <f t="shared" si="35"/>
        <v>0</v>
      </c>
    </row>
    <row r="1142" spans="1:20" hidden="1" x14ac:dyDescent="0.25">
      <c r="A1142" s="2" t="s">
        <v>126</v>
      </c>
      <c r="B1142" s="2" t="s">
        <v>30</v>
      </c>
      <c r="C1142" s="2" t="s">
        <v>21</v>
      </c>
      <c r="F1142" s="1">
        <v>0</v>
      </c>
      <c r="G1142" s="1">
        <v>0.01</v>
      </c>
      <c r="H1142" s="1">
        <v>0</v>
      </c>
      <c r="I1142" s="1">
        <v>0</v>
      </c>
      <c r="J1142">
        <v>0</v>
      </c>
      <c r="K1142" s="3">
        <v>0</v>
      </c>
      <c r="L1142" s="3">
        <v>0</v>
      </c>
      <c r="M1142" s="4">
        <v>0</v>
      </c>
      <c r="S1142">
        <f t="shared" si="34"/>
        <v>0</v>
      </c>
      <c r="T1142">
        <f t="shared" si="35"/>
        <v>0</v>
      </c>
    </row>
    <row r="1143" spans="1:20" hidden="1" x14ac:dyDescent="0.25">
      <c r="A1143" s="2" t="s">
        <v>126</v>
      </c>
      <c r="B1143" s="2" t="s">
        <v>89</v>
      </c>
      <c r="C1143" s="2" t="s">
        <v>19</v>
      </c>
      <c r="E1143" s="4">
        <v>0</v>
      </c>
      <c r="F1143" s="1">
        <v>0</v>
      </c>
      <c r="G1143" s="1">
        <v>0.04</v>
      </c>
      <c r="H1143" s="1">
        <v>0</v>
      </c>
      <c r="I1143" s="1">
        <v>0.01</v>
      </c>
      <c r="J1143">
        <v>0</v>
      </c>
      <c r="K1143" s="3">
        <v>0</v>
      </c>
      <c r="L1143" s="3">
        <v>0</v>
      </c>
      <c r="M1143" s="4">
        <v>0</v>
      </c>
      <c r="O1143" s="3">
        <v>0</v>
      </c>
      <c r="S1143">
        <f t="shared" si="34"/>
        <v>0</v>
      </c>
      <c r="T1143">
        <f t="shared" si="35"/>
        <v>0</v>
      </c>
    </row>
    <row r="1144" spans="1:20" hidden="1" x14ac:dyDescent="0.25">
      <c r="A1144" s="2" t="s">
        <v>126</v>
      </c>
      <c r="B1144" s="2" t="s">
        <v>31</v>
      </c>
      <c r="C1144" s="2" t="s">
        <v>19</v>
      </c>
      <c r="F1144" s="1">
        <v>0</v>
      </c>
      <c r="G1144" s="1">
        <v>0</v>
      </c>
      <c r="H1144" s="1">
        <v>0</v>
      </c>
      <c r="I1144" s="1">
        <v>0</v>
      </c>
      <c r="J1144">
        <v>0</v>
      </c>
      <c r="K1144" s="3">
        <v>0</v>
      </c>
      <c r="L1144" s="3">
        <v>0</v>
      </c>
      <c r="M1144" s="4">
        <v>0</v>
      </c>
      <c r="S1144">
        <f t="shared" si="34"/>
        <v>0</v>
      </c>
      <c r="T1144">
        <f t="shared" si="35"/>
        <v>0</v>
      </c>
    </row>
    <row r="1145" spans="1:20" hidden="1" x14ac:dyDescent="0.25">
      <c r="A1145" s="2" t="s">
        <v>126</v>
      </c>
      <c r="B1145" s="2" t="s">
        <v>90</v>
      </c>
      <c r="C1145" s="2" t="s">
        <v>21</v>
      </c>
      <c r="E1145" s="4">
        <v>0</v>
      </c>
      <c r="J1145">
        <v>0</v>
      </c>
      <c r="L1145" s="3">
        <v>0</v>
      </c>
      <c r="S1145">
        <f t="shared" si="34"/>
        <v>0</v>
      </c>
      <c r="T1145">
        <f t="shared" si="35"/>
        <v>0</v>
      </c>
    </row>
    <row r="1146" spans="1:20" hidden="1" x14ac:dyDescent="0.25">
      <c r="A1146" s="2" t="s">
        <v>126</v>
      </c>
      <c r="B1146" s="2" t="s">
        <v>91</v>
      </c>
      <c r="C1146" s="2" t="s">
        <v>21</v>
      </c>
      <c r="F1146" s="1">
        <v>0</v>
      </c>
      <c r="G1146" s="1">
        <v>0</v>
      </c>
      <c r="H1146" s="1">
        <v>0</v>
      </c>
      <c r="I1146" s="1">
        <v>0</v>
      </c>
      <c r="J1146">
        <v>0</v>
      </c>
      <c r="K1146" s="3">
        <v>0</v>
      </c>
      <c r="L1146" s="3">
        <v>0</v>
      </c>
      <c r="M1146" s="4">
        <v>0</v>
      </c>
      <c r="R1146" s="3">
        <v>0</v>
      </c>
      <c r="S1146">
        <f t="shared" si="34"/>
        <v>0</v>
      </c>
      <c r="T1146">
        <f t="shared" si="35"/>
        <v>0</v>
      </c>
    </row>
    <row r="1147" spans="1:20" hidden="1" x14ac:dyDescent="0.25">
      <c r="A1147" s="2" t="s">
        <v>126</v>
      </c>
      <c r="B1147" s="2" t="s">
        <v>39</v>
      </c>
      <c r="C1147" s="2" t="s">
        <v>19</v>
      </c>
      <c r="E1147" s="4">
        <v>0</v>
      </c>
      <c r="F1147" s="1">
        <v>1</v>
      </c>
      <c r="G1147" s="1">
        <v>0.05</v>
      </c>
      <c r="H1147" s="1">
        <v>0.13</v>
      </c>
      <c r="I1147" s="1">
        <v>0</v>
      </c>
      <c r="J1147">
        <v>0</v>
      </c>
      <c r="K1147" s="3">
        <v>20</v>
      </c>
      <c r="L1147" s="3">
        <v>8</v>
      </c>
      <c r="M1147" s="4">
        <v>0</v>
      </c>
      <c r="O1147" s="3">
        <v>9</v>
      </c>
      <c r="R1147" s="3">
        <v>3</v>
      </c>
      <c r="S1147">
        <f t="shared" si="34"/>
        <v>0</v>
      </c>
      <c r="T1147">
        <f t="shared" si="35"/>
        <v>0</v>
      </c>
    </row>
    <row r="1148" spans="1:20" hidden="1" x14ac:dyDescent="0.25">
      <c r="A1148" s="2" t="s">
        <v>126</v>
      </c>
      <c r="B1148" s="2" t="s">
        <v>93</v>
      </c>
      <c r="C1148" s="2" t="s">
        <v>21</v>
      </c>
      <c r="F1148" s="1">
        <v>0</v>
      </c>
      <c r="G1148" s="1">
        <v>0.02</v>
      </c>
      <c r="H1148" s="1">
        <v>0.05</v>
      </c>
      <c r="J1148">
        <v>0</v>
      </c>
      <c r="L1148" s="3">
        <v>0</v>
      </c>
      <c r="M1148" s="4">
        <v>0</v>
      </c>
      <c r="S1148">
        <f t="shared" si="34"/>
        <v>0</v>
      </c>
      <c r="T1148">
        <f t="shared" si="35"/>
        <v>0</v>
      </c>
    </row>
    <row r="1149" spans="1:20" hidden="1" x14ac:dyDescent="0.25">
      <c r="A1149" s="2" t="s">
        <v>126</v>
      </c>
      <c r="B1149" s="2" t="s">
        <v>44</v>
      </c>
      <c r="C1149" s="2" t="s">
        <v>21</v>
      </c>
      <c r="F1149" s="1">
        <v>0</v>
      </c>
      <c r="G1149" s="1">
        <v>0</v>
      </c>
      <c r="H1149" s="1">
        <v>0</v>
      </c>
      <c r="J1149">
        <v>0</v>
      </c>
      <c r="L1149" s="3">
        <v>0</v>
      </c>
      <c r="M1149" s="4">
        <v>0</v>
      </c>
      <c r="S1149">
        <f t="shared" si="34"/>
        <v>0</v>
      </c>
      <c r="T1149">
        <f t="shared" si="35"/>
        <v>0</v>
      </c>
    </row>
    <row r="1150" spans="1:20" hidden="1" x14ac:dyDescent="0.25">
      <c r="A1150" s="2" t="s">
        <v>126</v>
      </c>
      <c r="B1150" s="2" t="s">
        <v>95</v>
      </c>
      <c r="C1150" s="2" t="s">
        <v>21</v>
      </c>
      <c r="E1150" s="4">
        <v>0</v>
      </c>
      <c r="J1150">
        <v>0</v>
      </c>
      <c r="L1150" s="3">
        <v>0</v>
      </c>
      <c r="S1150">
        <f t="shared" si="34"/>
        <v>0</v>
      </c>
      <c r="T1150">
        <f t="shared" si="35"/>
        <v>0</v>
      </c>
    </row>
    <row r="1151" spans="1:20" hidden="1" x14ac:dyDescent="0.25">
      <c r="A1151" s="2" t="s">
        <v>126</v>
      </c>
      <c r="B1151" s="2" t="s">
        <v>47</v>
      </c>
      <c r="C1151" s="2" t="s">
        <v>21</v>
      </c>
      <c r="F1151" s="1">
        <v>0</v>
      </c>
      <c r="G1151" s="1">
        <v>0</v>
      </c>
      <c r="H1151" s="1">
        <v>0</v>
      </c>
      <c r="J1151">
        <v>0</v>
      </c>
      <c r="K1151" s="3">
        <v>0</v>
      </c>
      <c r="L1151" s="3">
        <v>0</v>
      </c>
      <c r="M1151" s="4">
        <v>0</v>
      </c>
      <c r="S1151">
        <f t="shared" si="34"/>
        <v>0</v>
      </c>
      <c r="T1151">
        <f t="shared" si="35"/>
        <v>0</v>
      </c>
    </row>
    <row r="1152" spans="1:20" hidden="1" x14ac:dyDescent="0.25">
      <c r="A1152" s="2" t="s">
        <v>126</v>
      </c>
      <c r="B1152" s="2" t="s">
        <v>97</v>
      </c>
      <c r="C1152" s="2" t="s">
        <v>19</v>
      </c>
      <c r="E1152" s="4">
        <v>0</v>
      </c>
      <c r="F1152" s="1">
        <v>0</v>
      </c>
      <c r="G1152" s="1">
        <v>0</v>
      </c>
      <c r="H1152" s="1">
        <v>0</v>
      </c>
      <c r="I1152" s="1">
        <v>0</v>
      </c>
      <c r="J1152">
        <v>0</v>
      </c>
      <c r="K1152" s="3">
        <v>0</v>
      </c>
      <c r="M1152" s="4">
        <v>0</v>
      </c>
      <c r="O1152" s="3">
        <v>0</v>
      </c>
      <c r="S1152">
        <f t="shared" si="34"/>
        <v>0</v>
      </c>
      <c r="T1152">
        <f t="shared" si="35"/>
        <v>0</v>
      </c>
    </row>
    <row r="1153" spans="1:20" hidden="1" x14ac:dyDescent="0.25">
      <c r="A1153" s="2" t="s">
        <v>126</v>
      </c>
      <c r="B1153" s="2" t="s">
        <v>99</v>
      </c>
      <c r="C1153" s="2" t="s">
        <v>21</v>
      </c>
      <c r="D1153" s="4">
        <v>0</v>
      </c>
      <c r="J1153">
        <v>0</v>
      </c>
      <c r="L1153" s="3">
        <v>0</v>
      </c>
      <c r="S1153">
        <f t="shared" si="34"/>
        <v>0</v>
      </c>
      <c r="T1153">
        <f t="shared" si="35"/>
        <v>0</v>
      </c>
    </row>
    <row r="1154" spans="1:20" hidden="1" x14ac:dyDescent="0.25">
      <c r="A1154" s="2" t="s">
        <v>126</v>
      </c>
      <c r="B1154" s="2" t="s">
        <v>54</v>
      </c>
      <c r="C1154" s="2" t="s">
        <v>21</v>
      </c>
      <c r="D1154" s="4">
        <v>0</v>
      </c>
      <c r="J1154">
        <v>0</v>
      </c>
      <c r="L1154" s="3">
        <v>0</v>
      </c>
      <c r="O1154" s="3">
        <v>0</v>
      </c>
      <c r="S1154">
        <f t="shared" ref="S1154:S1217" si="36">-K1154+L1154+O1154+R1154</f>
        <v>0</v>
      </c>
      <c r="T1154">
        <f t="shared" ref="T1154:T1217" si="37">M1154+N1154+P1154+Q1154+D1154+E1154</f>
        <v>0</v>
      </c>
    </row>
    <row r="1155" spans="1:20" hidden="1" x14ac:dyDescent="0.25">
      <c r="A1155" s="2" t="s">
        <v>126</v>
      </c>
      <c r="B1155" s="2" t="s">
        <v>100</v>
      </c>
      <c r="C1155" s="2" t="s">
        <v>19</v>
      </c>
      <c r="E1155" s="4">
        <v>0</v>
      </c>
      <c r="F1155" s="1">
        <v>0</v>
      </c>
      <c r="G1155" s="1">
        <v>0</v>
      </c>
      <c r="H1155" s="1">
        <v>0</v>
      </c>
      <c r="I1155" s="1">
        <v>0</v>
      </c>
      <c r="J1155">
        <v>0</v>
      </c>
      <c r="L1155" s="3">
        <v>0</v>
      </c>
      <c r="M1155" s="4">
        <v>0</v>
      </c>
      <c r="S1155">
        <f t="shared" si="36"/>
        <v>0</v>
      </c>
      <c r="T1155">
        <f t="shared" si="37"/>
        <v>0</v>
      </c>
    </row>
    <row r="1156" spans="1:20" hidden="1" x14ac:dyDescent="0.25">
      <c r="A1156" s="2" t="s">
        <v>126</v>
      </c>
      <c r="B1156" s="2" t="s">
        <v>102</v>
      </c>
      <c r="C1156" s="2" t="s">
        <v>21</v>
      </c>
      <c r="J1156">
        <v>0</v>
      </c>
      <c r="K1156" s="3">
        <v>0</v>
      </c>
      <c r="S1156">
        <f t="shared" si="36"/>
        <v>0</v>
      </c>
      <c r="T1156">
        <f t="shared" si="37"/>
        <v>0</v>
      </c>
    </row>
    <row r="1157" spans="1:20" hidden="1" x14ac:dyDescent="0.25">
      <c r="A1157" s="2" t="s">
        <v>126</v>
      </c>
      <c r="B1157" s="2" t="s">
        <v>106</v>
      </c>
      <c r="C1157" s="2" t="s">
        <v>21</v>
      </c>
      <c r="F1157" s="1">
        <v>0</v>
      </c>
      <c r="G1157" s="1">
        <v>0</v>
      </c>
      <c r="H1157" s="1">
        <v>0</v>
      </c>
      <c r="I1157" s="1">
        <v>0</v>
      </c>
      <c r="J1157">
        <v>0</v>
      </c>
      <c r="K1157" s="3">
        <v>0</v>
      </c>
      <c r="L1157" s="3">
        <v>0</v>
      </c>
      <c r="M1157" s="4">
        <v>0</v>
      </c>
      <c r="S1157">
        <f t="shared" si="36"/>
        <v>0</v>
      </c>
      <c r="T1157">
        <f t="shared" si="37"/>
        <v>0</v>
      </c>
    </row>
    <row r="1158" spans="1:20" hidden="1" x14ac:dyDescent="0.25">
      <c r="A1158" s="2" t="s">
        <v>126</v>
      </c>
      <c r="B1158" s="2" t="s">
        <v>107</v>
      </c>
      <c r="C1158" s="2" t="s">
        <v>19</v>
      </c>
      <c r="E1158" s="4">
        <v>0</v>
      </c>
      <c r="F1158" s="1">
        <v>0</v>
      </c>
      <c r="G1158" s="1">
        <v>0</v>
      </c>
      <c r="H1158" s="1">
        <v>0</v>
      </c>
      <c r="I1158" s="1">
        <v>0</v>
      </c>
      <c r="J1158">
        <v>0</v>
      </c>
      <c r="L1158" s="3">
        <v>0</v>
      </c>
      <c r="M1158" s="4">
        <v>0</v>
      </c>
      <c r="S1158">
        <f t="shared" si="36"/>
        <v>0</v>
      </c>
      <c r="T1158">
        <f t="shared" si="37"/>
        <v>0</v>
      </c>
    </row>
    <row r="1159" spans="1:20" hidden="1" x14ac:dyDescent="0.25">
      <c r="A1159" s="2" t="s">
        <v>126</v>
      </c>
      <c r="B1159" s="2" t="s">
        <v>109</v>
      </c>
      <c r="C1159" s="2" t="s">
        <v>19</v>
      </c>
      <c r="E1159" s="4">
        <v>0</v>
      </c>
      <c r="F1159" s="1">
        <v>0</v>
      </c>
      <c r="G1159" s="1">
        <v>0.05</v>
      </c>
      <c r="H1159" s="1">
        <v>0.01</v>
      </c>
      <c r="I1159" s="1">
        <v>0.02</v>
      </c>
      <c r="J1159">
        <v>0</v>
      </c>
      <c r="K1159" s="3">
        <v>0</v>
      </c>
      <c r="L1159" s="3">
        <v>0</v>
      </c>
      <c r="M1159" s="4">
        <v>0</v>
      </c>
      <c r="R1159" s="3">
        <v>0</v>
      </c>
      <c r="S1159">
        <f t="shared" si="36"/>
        <v>0</v>
      </c>
      <c r="T1159">
        <f t="shared" si="37"/>
        <v>0</v>
      </c>
    </row>
    <row r="1160" spans="1:20" hidden="1" x14ac:dyDescent="0.25">
      <c r="A1160" s="2" t="s">
        <v>126</v>
      </c>
      <c r="B1160" s="2" t="s">
        <v>63</v>
      </c>
      <c r="C1160" s="2" t="s">
        <v>21</v>
      </c>
      <c r="F1160" s="1">
        <v>0</v>
      </c>
      <c r="G1160" s="1">
        <v>0.01</v>
      </c>
      <c r="H1160" s="1">
        <v>0</v>
      </c>
      <c r="I1160" s="1">
        <v>0</v>
      </c>
      <c r="J1160">
        <v>0</v>
      </c>
      <c r="L1160" s="3">
        <v>0</v>
      </c>
      <c r="M1160" s="4">
        <v>0</v>
      </c>
      <c r="S1160">
        <f t="shared" si="36"/>
        <v>0</v>
      </c>
      <c r="T1160">
        <f t="shared" si="37"/>
        <v>0</v>
      </c>
    </row>
    <row r="1161" spans="1:20" hidden="1" x14ac:dyDescent="0.25">
      <c r="A1161" s="2" t="s">
        <v>126</v>
      </c>
      <c r="B1161" s="2" t="s">
        <v>111</v>
      </c>
      <c r="C1161" s="2" t="s">
        <v>21</v>
      </c>
      <c r="D1161" s="4">
        <v>0</v>
      </c>
      <c r="F1161" s="1">
        <v>0</v>
      </c>
      <c r="G1161" s="1">
        <v>0</v>
      </c>
      <c r="J1161">
        <v>0</v>
      </c>
      <c r="L1161" s="3">
        <v>0</v>
      </c>
      <c r="M1161" s="4">
        <v>0</v>
      </c>
      <c r="S1161">
        <f t="shared" si="36"/>
        <v>0</v>
      </c>
      <c r="T1161">
        <f t="shared" si="37"/>
        <v>0</v>
      </c>
    </row>
    <row r="1162" spans="1:20" hidden="1" x14ac:dyDescent="0.25">
      <c r="A1162" s="2" t="s">
        <v>126</v>
      </c>
      <c r="B1162" s="2" t="s">
        <v>114</v>
      </c>
      <c r="C1162" s="2" t="s">
        <v>21</v>
      </c>
      <c r="D1162" s="4">
        <v>0</v>
      </c>
      <c r="J1162">
        <v>0</v>
      </c>
      <c r="O1162" s="3">
        <v>0</v>
      </c>
      <c r="S1162">
        <f t="shared" si="36"/>
        <v>0</v>
      </c>
      <c r="T1162">
        <f t="shared" si="37"/>
        <v>0</v>
      </c>
    </row>
    <row r="1163" spans="1:20" hidden="1" x14ac:dyDescent="0.25">
      <c r="A1163" s="2" t="s">
        <v>126</v>
      </c>
      <c r="B1163" s="2" t="s">
        <v>71</v>
      </c>
      <c r="C1163" s="2" t="s">
        <v>21</v>
      </c>
      <c r="E1163" s="4">
        <v>0</v>
      </c>
      <c r="J1163">
        <v>0</v>
      </c>
      <c r="L1163" s="3">
        <v>0</v>
      </c>
      <c r="S1163">
        <f t="shared" si="36"/>
        <v>0</v>
      </c>
      <c r="T1163">
        <f t="shared" si="37"/>
        <v>0</v>
      </c>
    </row>
    <row r="1164" spans="1:20" hidden="1" x14ac:dyDescent="0.25">
      <c r="A1164" s="2" t="s">
        <v>126</v>
      </c>
      <c r="B1164" s="2" t="s">
        <v>42</v>
      </c>
      <c r="C1164" s="2" t="s">
        <v>21</v>
      </c>
      <c r="F1164" s="1">
        <v>0</v>
      </c>
      <c r="S1164">
        <f t="shared" si="36"/>
        <v>0</v>
      </c>
      <c r="T1164">
        <f t="shared" si="37"/>
        <v>0</v>
      </c>
    </row>
    <row r="1165" spans="1:20" hidden="1" x14ac:dyDescent="0.25">
      <c r="A1165" s="2" t="s">
        <v>126</v>
      </c>
      <c r="B1165" s="2" t="s">
        <v>55</v>
      </c>
      <c r="C1165" s="2" t="s">
        <v>21</v>
      </c>
      <c r="F1165" s="1">
        <v>2</v>
      </c>
      <c r="H1165" s="1">
        <v>0.03</v>
      </c>
      <c r="I1165" s="1">
        <v>7.0000000000000007E-2</v>
      </c>
      <c r="S1165">
        <f t="shared" si="36"/>
        <v>0</v>
      </c>
      <c r="T1165">
        <f t="shared" si="37"/>
        <v>0</v>
      </c>
    </row>
    <row r="1166" spans="1:20" hidden="1" x14ac:dyDescent="0.25">
      <c r="A1166" s="2" t="s">
        <v>127</v>
      </c>
      <c r="B1166" s="2" t="s">
        <v>49</v>
      </c>
      <c r="C1166" s="2" t="s">
        <v>19</v>
      </c>
      <c r="D1166" s="4">
        <v>1</v>
      </c>
      <c r="E1166" s="4">
        <v>19</v>
      </c>
      <c r="F1166" s="1">
        <v>186</v>
      </c>
      <c r="G1166" s="1">
        <v>104.76</v>
      </c>
      <c r="H1166" s="1">
        <v>11.31</v>
      </c>
      <c r="I1166" s="1">
        <v>9.9600000000000009</v>
      </c>
      <c r="J1166">
        <v>60</v>
      </c>
      <c r="K1166" s="3">
        <v>0</v>
      </c>
      <c r="L1166" s="3">
        <v>57</v>
      </c>
      <c r="M1166" s="4">
        <v>39</v>
      </c>
      <c r="N1166" s="4">
        <v>0</v>
      </c>
      <c r="O1166" s="3">
        <v>3</v>
      </c>
      <c r="R1166" s="3">
        <v>0</v>
      </c>
      <c r="S1166">
        <f t="shared" si="36"/>
        <v>60</v>
      </c>
      <c r="T1166">
        <f t="shared" si="37"/>
        <v>59</v>
      </c>
    </row>
    <row r="1167" spans="1:20" hidden="1" x14ac:dyDescent="0.25">
      <c r="A1167" s="2" t="s">
        <v>127</v>
      </c>
      <c r="B1167" s="2" t="s">
        <v>70</v>
      </c>
      <c r="C1167" s="2" t="s">
        <v>21</v>
      </c>
      <c r="J1167">
        <v>58</v>
      </c>
      <c r="L1167" s="3">
        <v>0</v>
      </c>
      <c r="O1167" s="3">
        <v>58</v>
      </c>
      <c r="Q1167" s="4">
        <v>58</v>
      </c>
      <c r="S1167">
        <f t="shared" si="36"/>
        <v>58</v>
      </c>
      <c r="T1167">
        <f t="shared" si="37"/>
        <v>58</v>
      </c>
    </row>
    <row r="1168" spans="1:20" hidden="1" x14ac:dyDescent="0.25">
      <c r="A1168" s="2" t="s">
        <v>127</v>
      </c>
      <c r="B1168" s="2" t="s">
        <v>50</v>
      </c>
      <c r="C1168" s="2" t="s">
        <v>21</v>
      </c>
      <c r="E1168" s="4">
        <v>2</v>
      </c>
      <c r="F1168" s="1">
        <v>66</v>
      </c>
      <c r="G1168" s="1">
        <v>97.37</v>
      </c>
      <c r="H1168" s="1">
        <v>0.55000000000000004</v>
      </c>
      <c r="I1168" s="1">
        <v>3.71</v>
      </c>
      <c r="J1168">
        <v>40</v>
      </c>
      <c r="K1168" s="3">
        <v>0</v>
      </c>
      <c r="L1168" s="3">
        <v>16</v>
      </c>
      <c r="M1168" s="4">
        <v>37</v>
      </c>
      <c r="N1168" s="4">
        <v>1</v>
      </c>
      <c r="O1168" s="3">
        <v>24</v>
      </c>
      <c r="R1168" s="3">
        <v>0</v>
      </c>
      <c r="S1168">
        <f t="shared" si="36"/>
        <v>40</v>
      </c>
      <c r="T1168">
        <f t="shared" si="37"/>
        <v>40</v>
      </c>
    </row>
    <row r="1169" spans="1:20" hidden="1" x14ac:dyDescent="0.25">
      <c r="A1169" s="2" t="s">
        <v>127</v>
      </c>
      <c r="B1169" s="2" t="s">
        <v>27</v>
      </c>
      <c r="C1169" s="2" t="s">
        <v>21</v>
      </c>
      <c r="E1169" s="4">
        <v>14</v>
      </c>
      <c r="F1169" s="1">
        <v>339</v>
      </c>
      <c r="G1169" s="1">
        <v>39.979999999999997</v>
      </c>
      <c r="H1169" s="1">
        <v>6.73</v>
      </c>
      <c r="I1169" s="1">
        <v>7.68</v>
      </c>
      <c r="J1169">
        <v>29</v>
      </c>
      <c r="K1169" s="3">
        <v>0</v>
      </c>
      <c r="L1169" s="3">
        <v>29</v>
      </c>
      <c r="M1169" s="4">
        <v>15</v>
      </c>
      <c r="R1169" s="3">
        <v>0</v>
      </c>
      <c r="S1169">
        <f t="shared" si="36"/>
        <v>29</v>
      </c>
      <c r="T1169">
        <f t="shared" si="37"/>
        <v>29</v>
      </c>
    </row>
    <row r="1170" spans="1:20" hidden="1" x14ac:dyDescent="0.25">
      <c r="A1170" s="2" t="s">
        <v>127</v>
      </c>
      <c r="B1170" s="2" t="s">
        <v>76</v>
      </c>
      <c r="C1170" s="2" t="s">
        <v>19</v>
      </c>
      <c r="E1170" s="4">
        <v>7</v>
      </c>
      <c r="F1170" s="1">
        <v>186</v>
      </c>
      <c r="G1170" s="1">
        <v>45.74</v>
      </c>
      <c r="H1170" s="1">
        <v>13.23</v>
      </c>
      <c r="I1170" s="1">
        <v>15.78</v>
      </c>
      <c r="J1170">
        <v>24</v>
      </c>
      <c r="K1170" s="3">
        <v>0</v>
      </c>
      <c r="L1170" s="3">
        <v>19</v>
      </c>
      <c r="M1170" s="4">
        <v>17</v>
      </c>
      <c r="O1170" s="3">
        <v>7</v>
      </c>
      <c r="R1170" s="3">
        <v>-1</v>
      </c>
      <c r="S1170">
        <f t="shared" si="36"/>
        <v>25</v>
      </c>
      <c r="T1170">
        <f t="shared" si="37"/>
        <v>24</v>
      </c>
    </row>
    <row r="1171" spans="1:20" hidden="1" x14ac:dyDescent="0.25">
      <c r="A1171" s="2" t="s">
        <v>127</v>
      </c>
      <c r="B1171" s="2" t="s">
        <v>59</v>
      </c>
      <c r="C1171" s="2" t="s">
        <v>21</v>
      </c>
      <c r="F1171" s="1">
        <v>31</v>
      </c>
      <c r="G1171" s="1">
        <v>60.95</v>
      </c>
      <c r="H1171" s="1">
        <v>0.06</v>
      </c>
      <c r="I1171" s="1">
        <v>0.49</v>
      </c>
      <c r="J1171">
        <v>23</v>
      </c>
      <c r="K1171" s="3">
        <v>0</v>
      </c>
      <c r="L1171" s="3">
        <v>19</v>
      </c>
      <c r="M1171" s="4">
        <v>23</v>
      </c>
      <c r="N1171" s="4">
        <v>0</v>
      </c>
      <c r="O1171" s="3">
        <v>4</v>
      </c>
      <c r="R1171" s="3">
        <v>0</v>
      </c>
      <c r="S1171">
        <f t="shared" si="36"/>
        <v>23</v>
      </c>
      <c r="T1171">
        <f t="shared" si="37"/>
        <v>23</v>
      </c>
    </row>
    <row r="1172" spans="1:20" hidden="1" x14ac:dyDescent="0.25">
      <c r="A1172" s="2" t="s">
        <v>127</v>
      </c>
      <c r="B1172" s="2" t="s">
        <v>103</v>
      </c>
      <c r="C1172" s="2" t="s">
        <v>21</v>
      </c>
      <c r="E1172" s="4">
        <v>2</v>
      </c>
      <c r="F1172" s="1">
        <v>32</v>
      </c>
      <c r="G1172" s="1">
        <v>53.72</v>
      </c>
      <c r="H1172" s="1">
        <v>0.15</v>
      </c>
      <c r="I1172" s="1">
        <v>0.44</v>
      </c>
      <c r="J1172">
        <v>23</v>
      </c>
      <c r="K1172" s="3">
        <v>0</v>
      </c>
      <c r="L1172" s="3">
        <v>2</v>
      </c>
      <c r="M1172" s="4">
        <v>20</v>
      </c>
      <c r="N1172" s="4">
        <v>1</v>
      </c>
      <c r="O1172" s="3">
        <v>21</v>
      </c>
      <c r="S1172">
        <f t="shared" si="36"/>
        <v>23</v>
      </c>
      <c r="T1172">
        <f t="shared" si="37"/>
        <v>23</v>
      </c>
    </row>
    <row r="1173" spans="1:20" hidden="1" x14ac:dyDescent="0.25">
      <c r="A1173" s="2" t="s">
        <v>127</v>
      </c>
      <c r="B1173" s="2" t="s">
        <v>36</v>
      </c>
      <c r="C1173" s="2" t="s">
        <v>21</v>
      </c>
      <c r="E1173" s="4">
        <v>3</v>
      </c>
      <c r="F1173" s="1">
        <v>53</v>
      </c>
      <c r="G1173" s="1">
        <v>50.63</v>
      </c>
      <c r="H1173" s="1">
        <v>1</v>
      </c>
      <c r="I1173" s="1">
        <v>0.62</v>
      </c>
      <c r="J1173">
        <v>22</v>
      </c>
      <c r="K1173" s="3">
        <v>0</v>
      </c>
      <c r="L1173" s="3">
        <v>12</v>
      </c>
      <c r="M1173" s="4">
        <v>19</v>
      </c>
      <c r="N1173" s="4">
        <v>0</v>
      </c>
      <c r="O1173" s="3">
        <v>10</v>
      </c>
      <c r="R1173" s="3">
        <v>0</v>
      </c>
      <c r="S1173">
        <f t="shared" si="36"/>
        <v>22</v>
      </c>
      <c r="T1173">
        <f t="shared" si="37"/>
        <v>22</v>
      </c>
    </row>
    <row r="1174" spans="1:20" hidden="1" x14ac:dyDescent="0.25">
      <c r="A1174" s="2" t="s">
        <v>127</v>
      </c>
      <c r="B1174" s="2" t="s">
        <v>115</v>
      </c>
      <c r="C1174" s="2" t="s">
        <v>19</v>
      </c>
      <c r="E1174" s="4">
        <v>8</v>
      </c>
      <c r="F1174" s="1">
        <v>175</v>
      </c>
      <c r="G1174" s="1">
        <v>32.74</v>
      </c>
      <c r="H1174" s="1">
        <v>14.8</v>
      </c>
      <c r="I1174" s="1">
        <v>9.11</v>
      </c>
      <c r="J1174">
        <v>20</v>
      </c>
      <c r="K1174" s="3">
        <v>0</v>
      </c>
      <c r="L1174" s="3">
        <v>19</v>
      </c>
      <c r="M1174" s="4">
        <v>12</v>
      </c>
      <c r="O1174" s="3">
        <v>0</v>
      </c>
      <c r="R1174" s="3">
        <v>1</v>
      </c>
      <c r="S1174">
        <f t="shared" si="36"/>
        <v>20</v>
      </c>
      <c r="T1174">
        <f t="shared" si="37"/>
        <v>20</v>
      </c>
    </row>
    <row r="1175" spans="1:20" hidden="1" x14ac:dyDescent="0.25">
      <c r="A1175" s="2" t="s">
        <v>127</v>
      </c>
      <c r="B1175" s="2" t="s">
        <v>75</v>
      </c>
      <c r="C1175" s="2" t="s">
        <v>19</v>
      </c>
      <c r="E1175" s="4">
        <v>11</v>
      </c>
      <c r="F1175" s="1">
        <v>77</v>
      </c>
      <c r="G1175" s="1">
        <v>19.920000000000002</v>
      </c>
      <c r="H1175" s="1">
        <v>4.22</v>
      </c>
      <c r="I1175" s="1">
        <v>9.11</v>
      </c>
      <c r="J1175">
        <v>19</v>
      </c>
      <c r="K1175" s="3">
        <v>0</v>
      </c>
      <c r="L1175" s="3">
        <v>19</v>
      </c>
      <c r="M1175" s="4">
        <v>8</v>
      </c>
      <c r="O1175" s="3">
        <v>0</v>
      </c>
      <c r="R1175" s="3">
        <v>0</v>
      </c>
      <c r="S1175">
        <f t="shared" si="36"/>
        <v>19</v>
      </c>
      <c r="T1175">
        <f t="shared" si="37"/>
        <v>19</v>
      </c>
    </row>
    <row r="1176" spans="1:20" hidden="1" x14ac:dyDescent="0.25">
      <c r="A1176" s="2" t="s">
        <v>127</v>
      </c>
      <c r="B1176" s="2" t="s">
        <v>64</v>
      </c>
      <c r="C1176" s="2" t="s">
        <v>21</v>
      </c>
      <c r="E1176" s="4">
        <v>0</v>
      </c>
      <c r="F1176" s="1">
        <v>21</v>
      </c>
      <c r="G1176" s="1">
        <v>39.9</v>
      </c>
      <c r="H1176" s="1">
        <v>7.0000000000000007E-2</v>
      </c>
      <c r="I1176" s="1">
        <v>0.08</v>
      </c>
      <c r="J1176">
        <v>15</v>
      </c>
      <c r="L1176" s="3">
        <v>15</v>
      </c>
      <c r="M1176" s="4">
        <v>15</v>
      </c>
      <c r="N1176" s="4">
        <v>0</v>
      </c>
      <c r="S1176">
        <f t="shared" si="36"/>
        <v>15</v>
      </c>
      <c r="T1176">
        <f t="shared" si="37"/>
        <v>15</v>
      </c>
    </row>
    <row r="1177" spans="1:20" hidden="1" x14ac:dyDescent="0.25">
      <c r="A1177" s="2" t="s">
        <v>127</v>
      </c>
      <c r="B1177" s="2" t="s">
        <v>28</v>
      </c>
      <c r="C1177" s="2" t="s">
        <v>21</v>
      </c>
      <c r="E1177" s="4">
        <v>10</v>
      </c>
      <c r="F1177" s="1">
        <v>92</v>
      </c>
      <c r="G1177" s="1">
        <v>11.4</v>
      </c>
      <c r="J1177">
        <v>14</v>
      </c>
      <c r="K1177" s="3">
        <v>0</v>
      </c>
      <c r="L1177" s="3">
        <v>3</v>
      </c>
      <c r="M1177" s="4">
        <v>4</v>
      </c>
      <c r="O1177" s="3">
        <v>12</v>
      </c>
      <c r="R1177" s="3">
        <v>0</v>
      </c>
      <c r="S1177">
        <f t="shared" si="36"/>
        <v>15</v>
      </c>
      <c r="T1177">
        <f t="shared" si="37"/>
        <v>14</v>
      </c>
    </row>
    <row r="1178" spans="1:20" hidden="1" x14ac:dyDescent="0.25">
      <c r="A1178" s="2" t="s">
        <v>127</v>
      </c>
      <c r="B1178" s="2" t="s">
        <v>88</v>
      </c>
      <c r="C1178" s="2" t="s">
        <v>21</v>
      </c>
      <c r="F1178" s="1">
        <v>11</v>
      </c>
      <c r="G1178" s="1">
        <v>33.840000000000003</v>
      </c>
      <c r="H1178" s="1">
        <v>0.16</v>
      </c>
      <c r="I1178" s="1">
        <v>0.23</v>
      </c>
      <c r="J1178">
        <v>13</v>
      </c>
      <c r="K1178" s="3">
        <v>0</v>
      </c>
      <c r="L1178" s="3">
        <v>10</v>
      </c>
      <c r="M1178" s="4">
        <v>13</v>
      </c>
      <c r="N1178" s="4">
        <v>0</v>
      </c>
      <c r="O1178" s="3">
        <v>3</v>
      </c>
      <c r="S1178">
        <f t="shared" si="36"/>
        <v>13</v>
      </c>
      <c r="T1178">
        <f t="shared" si="37"/>
        <v>13</v>
      </c>
    </row>
    <row r="1179" spans="1:20" hidden="1" x14ac:dyDescent="0.25">
      <c r="A1179" s="2" t="s">
        <v>127</v>
      </c>
      <c r="B1179" s="2" t="s">
        <v>24</v>
      </c>
      <c r="C1179" s="2" t="s">
        <v>21</v>
      </c>
      <c r="E1179" s="4">
        <v>1</v>
      </c>
      <c r="F1179" s="1">
        <v>47</v>
      </c>
      <c r="G1179" s="1">
        <v>27.71</v>
      </c>
      <c r="H1179" s="1">
        <v>7.0000000000000007E-2</v>
      </c>
      <c r="I1179" s="1">
        <v>0.61</v>
      </c>
      <c r="J1179">
        <v>12</v>
      </c>
      <c r="K1179" s="3">
        <v>0</v>
      </c>
      <c r="L1179" s="3">
        <v>1</v>
      </c>
      <c r="M1179" s="4">
        <v>10</v>
      </c>
      <c r="O1179" s="3">
        <v>10</v>
      </c>
      <c r="S1179">
        <f t="shared" si="36"/>
        <v>11</v>
      </c>
      <c r="T1179">
        <f t="shared" si="37"/>
        <v>11</v>
      </c>
    </row>
    <row r="1180" spans="1:20" hidden="1" x14ac:dyDescent="0.25">
      <c r="A1180" s="2" t="s">
        <v>127</v>
      </c>
      <c r="B1180" s="2" t="s">
        <v>67</v>
      </c>
      <c r="C1180" s="2" t="s">
        <v>21</v>
      </c>
      <c r="E1180" s="4">
        <v>1</v>
      </c>
      <c r="F1180" s="1">
        <v>243</v>
      </c>
      <c r="G1180" s="1">
        <v>23.97</v>
      </c>
      <c r="H1180" s="1">
        <v>0.49</v>
      </c>
      <c r="I1180" s="1">
        <v>4.8499999999999996</v>
      </c>
      <c r="J1180">
        <v>11</v>
      </c>
      <c r="K1180" s="3">
        <v>0</v>
      </c>
      <c r="L1180" s="3">
        <v>11</v>
      </c>
      <c r="M1180" s="4">
        <v>9</v>
      </c>
      <c r="Q1180" s="4">
        <v>1</v>
      </c>
      <c r="R1180" s="3">
        <v>0</v>
      </c>
      <c r="S1180">
        <f t="shared" si="36"/>
        <v>11</v>
      </c>
      <c r="T1180">
        <f t="shared" si="37"/>
        <v>11</v>
      </c>
    </row>
    <row r="1181" spans="1:20" hidden="1" x14ac:dyDescent="0.25">
      <c r="A1181" s="2" t="s">
        <v>127</v>
      </c>
      <c r="B1181" s="2" t="s">
        <v>68</v>
      </c>
      <c r="C1181" s="2" t="s">
        <v>21</v>
      </c>
      <c r="E1181" s="4">
        <v>0</v>
      </c>
      <c r="F1181" s="1">
        <v>305</v>
      </c>
      <c r="G1181" s="1">
        <v>29.58</v>
      </c>
      <c r="J1181">
        <v>11</v>
      </c>
      <c r="K1181" s="3">
        <v>0</v>
      </c>
      <c r="L1181" s="3">
        <v>13</v>
      </c>
      <c r="M1181" s="4">
        <v>11</v>
      </c>
      <c r="R1181" s="3">
        <v>-1</v>
      </c>
      <c r="S1181">
        <f t="shared" si="36"/>
        <v>12</v>
      </c>
      <c r="T1181">
        <f t="shared" si="37"/>
        <v>11</v>
      </c>
    </row>
    <row r="1182" spans="1:20" hidden="1" x14ac:dyDescent="0.25">
      <c r="A1182" s="2" t="s">
        <v>127</v>
      </c>
      <c r="B1182" s="2" t="s">
        <v>73</v>
      </c>
      <c r="C1182" s="2" t="s">
        <v>21</v>
      </c>
      <c r="E1182" s="4">
        <v>1</v>
      </c>
      <c r="F1182" s="1">
        <v>12</v>
      </c>
      <c r="G1182" s="1">
        <v>24.03</v>
      </c>
      <c r="H1182" s="1">
        <v>0.14000000000000001</v>
      </c>
      <c r="I1182" s="1">
        <v>0.56999999999999995</v>
      </c>
      <c r="J1182">
        <v>10</v>
      </c>
      <c r="K1182" s="3">
        <v>0</v>
      </c>
      <c r="L1182" s="3">
        <v>4</v>
      </c>
      <c r="M1182" s="4">
        <v>9</v>
      </c>
      <c r="O1182" s="3">
        <v>6</v>
      </c>
      <c r="S1182">
        <f t="shared" si="36"/>
        <v>10</v>
      </c>
      <c r="T1182">
        <f t="shared" si="37"/>
        <v>10</v>
      </c>
    </row>
    <row r="1183" spans="1:20" hidden="1" x14ac:dyDescent="0.25">
      <c r="A1183" s="2" t="s">
        <v>127</v>
      </c>
      <c r="B1183" s="2" t="s">
        <v>65</v>
      </c>
      <c r="C1183" s="2" t="s">
        <v>21</v>
      </c>
      <c r="E1183" s="4">
        <v>4</v>
      </c>
      <c r="F1183" s="1">
        <v>13</v>
      </c>
      <c r="G1183" s="1">
        <v>8.3000000000000007</v>
      </c>
      <c r="H1183" s="1">
        <v>0.01</v>
      </c>
      <c r="I1183" s="1">
        <v>0.28000000000000003</v>
      </c>
      <c r="J1183">
        <v>7</v>
      </c>
      <c r="K1183" s="3">
        <v>0</v>
      </c>
      <c r="L1183" s="3">
        <v>7</v>
      </c>
      <c r="M1183" s="4">
        <v>3</v>
      </c>
      <c r="R1183" s="3">
        <v>0</v>
      </c>
      <c r="S1183">
        <f t="shared" si="36"/>
        <v>7</v>
      </c>
      <c r="T1183">
        <f t="shared" si="37"/>
        <v>7</v>
      </c>
    </row>
    <row r="1184" spans="1:20" hidden="1" x14ac:dyDescent="0.25">
      <c r="A1184" s="2" t="s">
        <v>127</v>
      </c>
      <c r="B1184" s="2" t="s">
        <v>34</v>
      </c>
      <c r="C1184" s="2" t="s">
        <v>21</v>
      </c>
      <c r="E1184" s="4">
        <v>3</v>
      </c>
      <c r="F1184" s="1">
        <v>44</v>
      </c>
      <c r="G1184" s="1">
        <v>8.94</v>
      </c>
      <c r="J1184">
        <v>6</v>
      </c>
      <c r="K1184" s="3">
        <v>0</v>
      </c>
      <c r="L1184" s="3">
        <v>5</v>
      </c>
      <c r="M1184" s="4">
        <v>3</v>
      </c>
      <c r="R1184" s="3">
        <v>1</v>
      </c>
      <c r="S1184">
        <f t="shared" si="36"/>
        <v>6</v>
      </c>
      <c r="T1184">
        <f t="shared" si="37"/>
        <v>6</v>
      </c>
    </row>
    <row r="1185" spans="1:20" hidden="1" x14ac:dyDescent="0.25">
      <c r="A1185" s="2" t="s">
        <v>127</v>
      </c>
      <c r="B1185" s="2" t="s">
        <v>100</v>
      </c>
      <c r="C1185" s="2" t="s">
        <v>19</v>
      </c>
      <c r="E1185" s="4">
        <v>5</v>
      </c>
      <c r="F1185" s="1">
        <v>1</v>
      </c>
      <c r="G1185" s="1">
        <v>1.45</v>
      </c>
      <c r="H1185" s="1">
        <v>0.01</v>
      </c>
      <c r="I1185" s="1">
        <v>0.13</v>
      </c>
      <c r="J1185">
        <v>5</v>
      </c>
      <c r="K1185" s="3">
        <v>1</v>
      </c>
      <c r="L1185" s="3">
        <v>0</v>
      </c>
      <c r="M1185" s="4">
        <v>1</v>
      </c>
      <c r="O1185" s="3">
        <v>6</v>
      </c>
      <c r="R1185" s="3">
        <v>0</v>
      </c>
      <c r="S1185">
        <f t="shared" si="36"/>
        <v>5</v>
      </c>
      <c r="T1185">
        <f t="shared" si="37"/>
        <v>6</v>
      </c>
    </row>
    <row r="1186" spans="1:20" hidden="1" x14ac:dyDescent="0.25">
      <c r="A1186" s="2" t="s">
        <v>127</v>
      </c>
      <c r="B1186" s="2" t="s">
        <v>110</v>
      </c>
      <c r="C1186" s="2" t="s">
        <v>19</v>
      </c>
      <c r="D1186" s="4">
        <v>0</v>
      </c>
      <c r="E1186" s="4">
        <v>0</v>
      </c>
      <c r="F1186" s="1">
        <v>34</v>
      </c>
      <c r="G1186" s="1">
        <v>13.45</v>
      </c>
      <c r="H1186" s="1">
        <v>1.86</v>
      </c>
      <c r="I1186" s="1">
        <v>3.86</v>
      </c>
      <c r="J1186">
        <v>5</v>
      </c>
      <c r="K1186" s="3">
        <v>0</v>
      </c>
      <c r="L1186" s="3">
        <v>5</v>
      </c>
      <c r="M1186" s="4">
        <v>5</v>
      </c>
      <c r="O1186" s="3">
        <v>0</v>
      </c>
      <c r="R1186" s="3">
        <v>0</v>
      </c>
      <c r="S1186">
        <f t="shared" si="36"/>
        <v>5</v>
      </c>
      <c r="T1186">
        <f t="shared" si="37"/>
        <v>5</v>
      </c>
    </row>
    <row r="1187" spans="1:20" hidden="1" x14ac:dyDescent="0.25">
      <c r="A1187" s="2" t="s">
        <v>127</v>
      </c>
      <c r="B1187" s="2" t="s">
        <v>30</v>
      </c>
      <c r="C1187" s="2" t="s">
        <v>21</v>
      </c>
      <c r="F1187" s="1">
        <v>30</v>
      </c>
      <c r="G1187" s="1">
        <v>7.98</v>
      </c>
      <c r="H1187" s="1">
        <v>2.74</v>
      </c>
      <c r="I1187" s="1">
        <v>0.35</v>
      </c>
      <c r="J1187">
        <v>3</v>
      </c>
      <c r="K1187" s="3">
        <v>0</v>
      </c>
      <c r="L1187" s="3">
        <v>0</v>
      </c>
      <c r="M1187" s="4">
        <v>3</v>
      </c>
      <c r="O1187" s="3">
        <v>3</v>
      </c>
      <c r="S1187">
        <f t="shared" si="36"/>
        <v>3</v>
      </c>
      <c r="T1187">
        <f t="shared" si="37"/>
        <v>3</v>
      </c>
    </row>
    <row r="1188" spans="1:20" hidden="1" x14ac:dyDescent="0.25">
      <c r="A1188" s="2" t="s">
        <v>127</v>
      </c>
      <c r="B1188" s="2" t="s">
        <v>89</v>
      </c>
      <c r="C1188" s="2" t="s">
        <v>19</v>
      </c>
      <c r="E1188" s="4">
        <v>0</v>
      </c>
      <c r="F1188" s="1">
        <v>8</v>
      </c>
      <c r="G1188" s="1">
        <v>7.23</v>
      </c>
      <c r="H1188" s="1">
        <v>0.09</v>
      </c>
      <c r="I1188" s="1">
        <v>1.66</v>
      </c>
      <c r="J1188">
        <v>3</v>
      </c>
      <c r="K1188" s="3">
        <v>5</v>
      </c>
      <c r="L1188" s="3">
        <v>1</v>
      </c>
      <c r="M1188" s="4">
        <v>3</v>
      </c>
      <c r="O1188" s="3">
        <v>6</v>
      </c>
      <c r="R1188" s="3">
        <v>1</v>
      </c>
      <c r="S1188">
        <f t="shared" si="36"/>
        <v>3</v>
      </c>
      <c r="T1188">
        <f t="shared" si="37"/>
        <v>3</v>
      </c>
    </row>
    <row r="1189" spans="1:20" hidden="1" x14ac:dyDescent="0.25">
      <c r="A1189" s="2" t="s">
        <v>127</v>
      </c>
      <c r="B1189" s="2" t="s">
        <v>40</v>
      </c>
      <c r="C1189" s="2" t="s">
        <v>21</v>
      </c>
      <c r="E1189" s="4">
        <v>2</v>
      </c>
      <c r="F1189" s="1">
        <v>126</v>
      </c>
      <c r="G1189" s="1">
        <v>5.23</v>
      </c>
      <c r="H1189" s="1">
        <v>14.16</v>
      </c>
      <c r="I1189" s="1">
        <v>0.04</v>
      </c>
      <c r="J1189">
        <v>3</v>
      </c>
      <c r="L1189" s="3">
        <v>3</v>
      </c>
      <c r="M1189" s="4">
        <v>2</v>
      </c>
      <c r="R1189" s="3">
        <v>0</v>
      </c>
      <c r="S1189">
        <f t="shared" si="36"/>
        <v>3</v>
      </c>
      <c r="T1189">
        <f t="shared" si="37"/>
        <v>4</v>
      </c>
    </row>
    <row r="1190" spans="1:20" hidden="1" x14ac:dyDescent="0.25">
      <c r="A1190" s="2" t="s">
        <v>127</v>
      </c>
      <c r="B1190" s="2" t="s">
        <v>57</v>
      </c>
      <c r="C1190" s="2" t="s">
        <v>19</v>
      </c>
      <c r="F1190" s="1">
        <v>23</v>
      </c>
      <c r="G1190" s="1">
        <v>6.2</v>
      </c>
      <c r="H1190" s="1">
        <v>1.53</v>
      </c>
      <c r="I1190" s="1">
        <v>1.7</v>
      </c>
      <c r="J1190">
        <v>3</v>
      </c>
      <c r="K1190" s="3">
        <v>0</v>
      </c>
      <c r="L1190" s="3">
        <v>1</v>
      </c>
      <c r="M1190" s="4">
        <v>2</v>
      </c>
      <c r="N1190" s="4">
        <v>0</v>
      </c>
      <c r="O1190" s="3">
        <v>1</v>
      </c>
      <c r="P1190" s="4">
        <v>0</v>
      </c>
      <c r="S1190">
        <f t="shared" si="36"/>
        <v>2</v>
      </c>
      <c r="T1190">
        <f t="shared" si="37"/>
        <v>2</v>
      </c>
    </row>
    <row r="1191" spans="1:20" hidden="1" x14ac:dyDescent="0.25">
      <c r="A1191" s="2" t="s">
        <v>127</v>
      </c>
      <c r="B1191" s="2" t="s">
        <v>66</v>
      </c>
      <c r="C1191" s="2" t="s">
        <v>21</v>
      </c>
      <c r="F1191" s="1">
        <v>11</v>
      </c>
      <c r="G1191" s="1">
        <v>6.61</v>
      </c>
      <c r="H1191" s="1">
        <v>0.09</v>
      </c>
      <c r="I1191" s="1">
        <v>0.09</v>
      </c>
      <c r="J1191">
        <v>3</v>
      </c>
      <c r="L1191" s="3">
        <v>3</v>
      </c>
      <c r="M1191" s="4">
        <v>2</v>
      </c>
      <c r="N1191" s="4">
        <v>0</v>
      </c>
      <c r="S1191">
        <f t="shared" si="36"/>
        <v>3</v>
      </c>
      <c r="T1191">
        <f t="shared" si="37"/>
        <v>2</v>
      </c>
    </row>
    <row r="1192" spans="1:20" hidden="1" x14ac:dyDescent="0.25">
      <c r="A1192" s="2" t="s">
        <v>127</v>
      </c>
      <c r="B1192" s="2" t="s">
        <v>78</v>
      </c>
      <c r="C1192" s="2" t="s">
        <v>21</v>
      </c>
      <c r="E1192" s="4">
        <v>1</v>
      </c>
      <c r="F1192" s="1">
        <v>9</v>
      </c>
      <c r="G1192" s="1">
        <v>4.53</v>
      </c>
      <c r="J1192">
        <v>3</v>
      </c>
      <c r="K1192" s="3">
        <v>0</v>
      </c>
      <c r="L1192" s="3">
        <v>3</v>
      </c>
      <c r="M1192" s="4">
        <v>2</v>
      </c>
      <c r="R1192" s="3">
        <v>0</v>
      </c>
      <c r="S1192">
        <f t="shared" si="36"/>
        <v>3</v>
      </c>
      <c r="T1192">
        <f t="shared" si="37"/>
        <v>3</v>
      </c>
    </row>
    <row r="1193" spans="1:20" hidden="1" x14ac:dyDescent="0.25">
      <c r="A1193" s="2" t="s">
        <v>127</v>
      </c>
      <c r="B1193" s="2" t="s">
        <v>26</v>
      </c>
      <c r="C1193" s="2" t="s">
        <v>21</v>
      </c>
      <c r="E1193" s="4">
        <v>0</v>
      </c>
      <c r="F1193" s="1">
        <v>4</v>
      </c>
      <c r="G1193" s="1">
        <v>4.1100000000000003</v>
      </c>
      <c r="I1193" s="1">
        <v>0.04</v>
      </c>
      <c r="J1193">
        <v>2</v>
      </c>
      <c r="K1193" s="3">
        <v>1</v>
      </c>
      <c r="L1193" s="3">
        <v>2</v>
      </c>
      <c r="M1193" s="4">
        <v>2</v>
      </c>
      <c r="R1193" s="3">
        <v>0</v>
      </c>
      <c r="S1193">
        <f t="shared" si="36"/>
        <v>1</v>
      </c>
      <c r="T1193">
        <f t="shared" si="37"/>
        <v>2</v>
      </c>
    </row>
    <row r="1194" spans="1:20" hidden="1" x14ac:dyDescent="0.25">
      <c r="A1194" s="2" t="s">
        <v>127</v>
      </c>
      <c r="B1194" s="2" t="s">
        <v>29</v>
      </c>
      <c r="C1194" s="2" t="s">
        <v>21</v>
      </c>
      <c r="F1194" s="1">
        <v>7</v>
      </c>
      <c r="G1194" s="1">
        <v>5.27</v>
      </c>
      <c r="I1194" s="1">
        <v>0.73</v>
      </c>
      <c r="J1194">
        <v>2</v>
      </c>
      <c r="K1194" s="3">
        <v>0</v>
      </c>
      <c r="L1194" s="3">
        <v>2</v>
      </c>
      <c r="M1194" s="4">
        <v>2</v>
      </c>
      <c r="R1194" s="3">
        <v>0</v>
      </c>
      <c r="S1194">
        <f t="shared" si="36"/>
        <v>2</v>
      </c>
      <c r="T1194">
        <f t="shared" si="37"/>
        <v>2</v>
      </c>
    </row>
    <row r="1195" spans="1:20" hidden="1" x14ac:dyDescent="0.25">
      <c r="A1195" s="2" t="s">
        <v>127</v>
      </c>
      <c r="B1195" s="2" t="s">
        <v>52</v>
      </c>
      <c r="C1195" s="2" t="s">
        <v>21</v>
      </c>
      <c r="D1195" s="4">
        <v>0</v>
      </c>
      <c r="E1195" s="4">
        <v>0</v>
      </c>
      <c r="F1195" s="1">
        <v>31</v>
      </c>
      <c r="G1195" s="1">
        <v>3.59</v>
      </c>
      <c r="H1195" s="1">
        <v>0.09</v>
      </c>
      <c r="I1195" s="1">
        <v>0.7</v>
      </c>
      <c r="J1195">
        <v>2</v>
      </c>
      <c r="L1195" s="3">
        <v>1</v>
      </c>
      <c r="M1195" s="4">
        <v>1</v>
      </c>
      <c r="N1195" s="4">
        <v>0</v>
      </c>
      <c r="O1195" s="3">
        <v>1</v>
      </c>
      <c r="P1195" s="4">
        <v>0</v>
      </c>
      <c r="R1195" s="3">
        <v>0</v>
      </c>
      <c r="S1195">
        <f t="shared" si="36"/>
        <v>2</v>
      </c>
      <c r="T1195">
        <f t="shared" si="37"/>
        <v>1</v>
      </c>
    </row>
    <row r="1196" spans="1:20" hidden="1" x14ac:dyDescent="0.25">
      <c r="A1196" s="2" t="s">
        <v>127</v>
      </c>
      <c r="B1196" s="2" t="s">
        <v>101</v>
      </c>
      <c r="C1196" s="2" t="s">
        <v>21</v>
      </c>
      <c r="E1196" s="4">
        <v>0</v>
      </c>
      <c r="F1196" s="1">
        <v>5</v>
      </c>
      <c r="G1196" s="1">
        <v>5.84</v>
      </c>
      <c r="H1196" s="1">
        <v>0.03</v>
      </c>
      <c r="I1196" s="1">
        <v>0.17</v>
      </c>
      <c r="J1196">
        <v>2</v>
      </c>
      <c r="L1196" s="3">
        <v>1</v>
      </c>
      <c r="M1196" s="4">
        <v>2</v>
      </c>
      <c r="O1196" s="3">
        <v>1</v>
      </c>
      <c r="S1196">
        <f t="shared" si="36"/>
        <v>2</v>
      </c>
      <c r="T1196">
        <f t="shared" si="37"/>
        <v>2</v>
      </c>
    </row>
    <row r="1197" spans="1:20" hidden="1" x14ac:dyDescent="0.25">
      <c r="A1197" s="2" t="s">
        <v>127</v>
      </c>
      <c r="B1197" s="2" t="s">
        <v>74</v>
      </c>
      <c r="C1197" s="2" t="s">
        <v>19</v>
      </c>
      <c r="E1197" s="4">
        <v>0</v>
      </c>
      <c r="F1197" s="1">
        <v>27</v>
      </c>
      <c r="G1197" s="1">
        <v>5.22</v>
      </c>
      <c r="H1197" s="1">
        <v>2.0299999999999998</v>
      </c>
      <c r="I1197" s="1">
        <v>2.0299999999999998</v>
      </c>
      <c r="J1197">
        <v>2</v>
      </c>
      <c r="L1197" s="3">
        <v>2</v>
      </c>
      <c r="M1197" s="4">
        <v>2</v>
      </c>
      <c r="O1197" s="3">
        <v>0</v>
      </c>
      <c r="R1197" s="3">
        <v>0</v>
      </c>
      <c r="S1197">
        <f t="shared" si="36"/>
        <v>2</v>
      </c>
      <c r="T1197">
        <f t="shared" si="37"/>
        <v>2</v>
      </c>
    </row>
    <row r="1198" spans="1:20" hidden="1" x14ac:dyDescent="0.25">
      <c r="A1198" s="2" t="s">
        <v>127</v>
      </c>
      <c r="B1198" s="2" t="s">
        <v>18</v>
      </c>
      <c r="C1198" s="2" t="s">
        <v>19</v>
      </c>
      <c r="F1198" s="1">
        <v>7</v>
      </c>
      <c r="G1198" s="1">
        <v>2.4300000000000002</v>
      </c>
      <c r="H1198" s="1">
        <v>0.19</v>
      </c>
      <c r="I1198" s="1">
        <v>1.21</v>
      </c>
      <c r="J1198">
        <v>1</v>
      </c>
      <c r="L1198" s="3">
        <v>1</v>
      </c>
      <c r="M1198" s="4">
        <v>1</v>
      </c>
      <c r="O1198" s="3">
        <v>0</v>
      </c>
      <c r="R1198" s="3">
        <v>0</v>
      </c>
      <c r="S1198">
        <f t="shared" si="36"/>
        <v>1</v>
      </c>
      <c r="T1198">
        <f t="shared" si="37"/>
        <v>1</v>
      </c>
    </row>
    <row r="1199" spans="1:20" hidden="1" x14ac:dyDescent="0.25">
      <c r="A1199" s="2" t="s">
        <v>127</v>
      </c>
      <c r="B1199" s="2" t="s">
        <v>22</v>
      </c>
      <c r="C1199" s="2" t="s">
        <v>21</v>
      </c>
      <c r="F1199" s="1">
        <v>19</v>
      </c>
      <c r="G1199" s="1">
        <v>1.85</v>
      </c>
      <c r="H1199" s="1">
        <v>0.15</v>
      </c>
      <c r="I1199" s="1">
        <v>0.77</v>
      </c>
      <c r="J1199">
        <v>1</v>
      </c>
      <c r="K1199" s="3">
        <v>0</v>
      </c>
      <c r="L1199" s="3">
        <v>1</v>
      </c>
      <c r="M1199" s="4">
        <v>1</v>
      </c>
      <c r="R1199" s="3">
        <v>0</v>
      </c>
      <c r="S1199">
        <f t="shared" si="36"/>
        <v>1</v>
      </c>
      <c r="T1199">
        <f t="shared" si="37"/>
        <v>1</v>
      </c>
    </row>
    <row r="1200" spans="1:20" hidden="1" x14ac:dyDescent="0.25">
      <c r="A1200" s="2" t="s">
        <v>127</v>
      </c>
      <c r="B1200" s="2" t="s">
        <v>23</v>
      </c>
      <c r="C1200" s="2" t="s">
        <v>21</v>
      </c>
      <c r="F1200" s="1">
        <v>5</v>
      </c>
      <c r="G1200" s="1">
        <v>3.86</v>
      </c>
      <c r="I1200" s="1">
        <v>0.03</v>
      </c>
      <c r="J1200">
        <v>1</v>
      </c>
      <c r="L1200" s="3">
        <v>1</v>
      </c>
      <c r="M1200" s="4">
        <v>1</v>
      </c>
      <c r="N1200" s="4">
        <v>0</v>
      </c>
      <c r="S1200">
        <f t="shared" si="36"/>
        <v>1</v>
      </c>
      <c r="T1200">
        <f t="shared" si="37"/>
        <v>1</v>
      </c>
    </row>
    <row r="1201" spans="1:20" hidden="1" x14ac:dyDescent="0.25">
      <c r="A1201" s="2" t="s">
        <v>127</v>
      </c>
      <c r="B1201" s="2" t="s">
        <v>83</v>
      </c>
      <c r="C1201" s="2" t="s">
        <v>21</v>
      </c>
      <c r="F1201" s="1">
        <v>26</v>
      </c>
      <c r="G1201" s="1">
        <v>1.6</v>
      </c>
      <c r="H1201" s="1">
        <v>2.19</v>
      </c>
      <c r="I1201" s="1">
        <v>1.1000000000000001</v>
      </c>
      <c r="J1201">
        <v>1</v>
      </c>
      <c r="L1201" s="3">
        <v>1</v>
      </c>
      <c r="M1201" s="4">
        <v>1</v>
      </c>
      <c r="R1201" s="3">
        <v>0</v>
      </c>
      <c r="S1201">
        <f t="shared" si="36"/>
        <v>1</v>
      </c>
      <c r="T1201">
        <f t="shared" si="37"/>
        <v>1</v>
      </c>
    </row>
    <row r="1202" spans="1:20" hidden="1" x14ac:dyDescent="0.25">
      <c r="A1202" s="2" t="s">
        <v>127</v>
      </c>
      <c r="B1202" s="2" t="s">
        <v>84</v>
      </c>
      <c r="C1202" s="2" t="s">
        <v>21</v>
      </c>
      <c r="D1202" s="4">
        <v>0</v>
      </c>
      <c r="F1202" s="1">
        <v>10</v>
      </c>
      <c r="G1202" s="1">
        <v>1.72</v>
      </c>
      <c r="H1202" s="1">
        <v>0.16</v>
      </c>
      <c r="I1202" s="1">
        <v>0.41</v>
      </c>
      <c r="J1202">
        <v>1</v>
      </c>
      <c r="L1202" s="3">
        <v>1</v>
      </c>
      <c r="M1202" s="4">
        <v>1</v>
      </c>
      <c r="S1202">
        <f t="shared" si="36"/>
        <v>1</v>
      </c>
      <c r="T1202">
        <f t="shared" si="37"/>
        <v>1</v>
      </c>
    </row>
    <row r="1203" spans="1:20" hidden="1" x14ac:dyDescent="0.25">
      <c r="A1203" s="2" t="s">
        <v>127</v>
      </c>
      <c r="B1203" s="2" t="s">
        <v>85</v>
      </c>
      <c r="C1203" s="2" t="s">
        <v>21</v>
      </c>
      <c r="E1203" s="4">
        <v>0</v>
      </c>
      <c r="F1203" s="1">
        <v>3</v>
      </c>
      <c r="G1203" s="1">
        <v>1.61</v>
      </c>
      <c r="H1203" s="1">
        <v>0.01</v>
      </c>
      <c r="I1203" s="1">
        <v>0.03</v>
      </c>
      <c r="J1203">
        <v>1</v>
      </c>
      <c r="L1203" s="3">
        <v>0</v>
      </c>
      <c r="M1203" s="4">
        <v>1</v>
      </c>
      <c r="O1203" s="3">
        <v>0</v>
      </c>
      <c r="S1203">
        <f t="shared" si="36"/>
        <v>0</v>
      </c>
      <c r="T1203">
        <f t="shared" si="37"/>
        <v>1</v>
      </c>
    </row>
    <row r="1204" spans="1:20" hidden="1" x14ac:dyDescent="0.25">
      <c r="A1204" s="2" t="s">
        <v>127</v>
      </c>
      <c r="B1204" s="2" t="s">
        <v>25</v>
      </c>
      <c r="C1204" s="2" t="s">
        <v>19</v>
      </c>
      <c r="E1204" s="4">
        <v>0</v>
      </c>
      <c r="F1204" s="1">
        <v>47</v>
      </c>
      <c r="G1204" s="1">
        <v>2.4</v>
      </c>
      <c r="H1204" s="1">
        <v>5.34</v>
      </c>
      <c r="I1204" s="1">
        <v>0.06</v>
      </c>
      <c r="J1204">
        <v>1</v>
      </c>
      <c r="K1204" s="3">
        <v>0</v>
      </c>
      <c r="L1204" s="3">
        <v>1</v>
      </c>
      <c r="M1204" s="4">
        <v>1</v>
      </c>
      <c r="R1204" s="3">
        <v>0</v>
      </c>
      <c r="S1204">
        <f t="shared" si="36"/>
        <v>1</v>
      </c>
      <c r="T1204">
        <f t="shared" si="37"/>
        <v>1</v>
      </c>
    </row>
    <row r="1205" spans="1:20" hidden="1" x14ac:dyDescent="0.25">
      <c r="A1205" s="2" t="s">
        <v>127</v>
      </c>
      <c r="B1205" s="2" t="s">
        <v>35</v>
      </c>
      <c r="C1205" s="2" t="s">
        <v>21</v>
      </c>
      <c r="E1205" s="4">
        <v>1</v>
      </c>
      <c r="F1205" s="1">
        <v>32</v>
      </c>
      <c r="G1205" s="1">
        <v>1.59</v>
      </c>
      <c r="H1205" s="1">
        <v>2.86</v>
      </c>
      <c r="I1205" s="1">
        <v>0.36</v>
      </c>
      <c r="J1205">
        <v>1</v>
      </c>
      <c r="K1205" s="3">
        <v>0</v>
      </c>
      <c r="L1205" s="3">
        <v>1</v>
      </c>
      <c r="M1205" s="4">
        <v>1</v>
      </c>
      <c r="R1205" s="3">
        <v>0</v>
      </c>
      <c r="S1205">
        <f t="shared" si="36"/>
        <v>1</v>
      </c>
      <c r="T1205">
        <f t="shared" si="37"/>
        <v>2</v>
      </c>
    </row>
    <row r="1206" spans="1:20" hidden="1" x14ac:dyDescent="0.25">
      <c r="A1206" s="2" t="s">
        <v>127</v>
      </c>
      <c r="B1206" s="2" t="s">
        <v>39</v>
      </c>
      <c r="C1206" s="2" t="s">
        <v>19</v>
      </c>
      <c r="E1206" s="4">
        <v>0</v>
      </c>
      <c r="F1206" s="1">
        <v>59</v>
      </c>
      <c r="G1206" s="1">
        <v>2.98</v>
      </c>
      <c r="H1206" s="1">
        <v>6.62</v>
      </c>
      <c r="I1206" s="1">
        <v>0.05</v>
      </c>
      <c r="J1206">
        <v>1</v>
      </c>
      <c r="L1206" s="3">
        <v>1</v>
      </c>
      <c r="M1206" s="4">
        <v>1</v>
      </c>
      <c r="O1206" s="3">
        <v>0</v>
      </c>
      <c r="R1206" s="3">
        <v>0</v>
      </c>
      <c r="S1206">
        <f t="shared" si="36"/>
        <v>1</v>
      </c>
      <c r="T1206">
        <f t="shared" si="37"/>
        <v>1</v>
      </c>
    </row>
    <row r="1207" spans="1:20" hidden="1" x14ac:dyDescent="0.25">
      <c r="A1207" s="2" t="s">
        <v>127</v>
      </c>
      <c r="B1207" s="2" t="s">
        <v>43</v>
      </c>
      <c r="C1207" s="2" t="s">
        <v>21</v>
      </c>
      <c r="E1207" s="4">
        <v>1</v>
      </c>
      <c r="F1207" s="1">
        <v>8</v>
      </c>
      <c r="G1207" s="1">
        <v>0.33</v>
      </c>
      <c r="H1207" s="1">
        <v>0.9</v>
      </c>
      <c r="J1207">
        <v>1</v>
      </c>
      <c r="L1207" s="3">
        <v>1</v>
      </c>
      <c r="M1207" s="4">
        <v>0</v>
      </c>
      <c r="R1207" s="3">
        <v>0</v>
      </c>
      <c r="S1207">
        <f t="shared" si="36"/>
        <v>1</v>
      </c>
      <c r="T1207">
        <f t="shared" si="37"/>
        <v>1</v>
      </c>
    </row>
    <row r="1208" spans="1:20" hidden="1" x14ac:dyDescent="0.25">
      <c r="A1208" s="2" t="s">
        <v>127</v>
      </c>
      <c r="B1208" s="2" t="s">
        <v>99</v>
      </c>
      <c r="C1208" s="2" t="s">
        <v>21</v>
      </c>
      <c r="F1208" s="1">
        <v>9</v>
      </c>
      <c r="G1208" s="1">
        <v>3.47</v>
      </c>
      <c r="H1208" s="1">
        <v>0.02</v>
      </c>
      <c r="I1208" s="1">
        <v>0.09</v>
      </c>
      <c r="J1208">
        <v>1</v>
      </c>
      <c r="L1208" s="3">
        <v>0</v>
      </c>
      <c r="M1208" s="4">
        <v>1</v>
      </c>
      <c r="N1208" s="4">
        <v>0</v>
      </c>
      <c r="O1208" s="3">
        <v>1</v>
      </c>
      <c r="S1208">
        <f t="shared" si="36"/>
        <v>1</v>
      </c>
      <c r="T1208">
        <f t="shared" si="37"/>
        <v>1</v>
      </c>
    </row>
    <row r="1209" spans="1:20" hidden="1" x14ac:dyDescent="0.25">
      <c r="A1209" s="2" t="s">
        <v>127</v>
      </c>
      <c r="B1209" s="2" t="s">
        <v>56</v>
      </c>
      <c r="C1209" s="2" t="s">
        <v>21</v>
      </c>
      <c r="E1209" s="4">
        <v>0</v>
      </c>
      <c r="F1209" s="1">
        <v>19</v>
      </c>
      <c r="G1209" s="1">
        <v>2.4300000000000002</v>
      </c>
      <c r="H1209" s="1">
        <v>1.72</v>
      </c>
      <c r="I1209" s="1">
        <v>0.49</v>
      </c>
      <c r="J1209">
        <v>1</v>
      </c>
      <c r="K1209" s="3">
        <v>0</v>
      </c>
      <c r="L1209" s="3">
        <v>1</v>
      </c>
      <c r="M1209" s="4">
        <v>1</v>
      </c>
      <c r="R1209" s="3">
        <v>0</v>
      </c>
      <c r="S1209">
        <f t="shared" si="36"/>
        <v>1</v>
      </c>
      <c r="T1209">
        <f t="shared" si="37"/>
        <v>1</v>
      </c>
    </row>
    <row r="1210" spans="1:20" hidden="1" x14ac:dyDescent="0.25">
      <c r="A1210" s="2" t="s">
        <v>127</v>
      </c>
      <c r="B1210" s="2" t="s">
        <v>60</v>
      </c>
      <c r="C1210" s="2" t="s">
        <v>21</v>
      </c>
      <c r="D1210" s="4">
        <v>0</v>
      </c>
      <c r="E1210" s="4">
        <v>0</v>
      </c>
      <c r="F1210" s="1">
        <v>22</v>
      </c>
      <c r="G1210" s="1">
        <v>3.14</v>
      </c>
      <c r="H1210" s="1">
        <v>0.12</v>
      </c>
      <c r="I1210" s="1">
        <v>0.78</v>
      </c>
      <c r="J1210">
        <v>1</v>
      </c>
      <c r="K1210" s="3">
        <v>0</v>
      </c>
      <c r="L1210" s="3">
        <v>1</v>
      </c>
      <c r="M1210" s="4">
        <v>1</v>
      </c>
      <c r="R1210" s="3">
        <v>0</v>
      </c>
      <c r="S1210">
        <f t="shared" si="36"/>
        <v>1</v>
      </c>
      <c r="T1210">
        <f t="shared" si="37"/>
        <v>1</v>
      </c>
    </row>
    <row r="1211" spans="1:20" hidden="1" x14ac:dyDescent="0.25">
      <c r="A1211" s="2" t="s">
        <v>127</v>
      </c>
      <c r="B1211" s="2" t="s">
        <v>104</v>
      </c>
      <c r="C1211" s="2" t="s">
        <v>21</v>
      </c>
      <c r="F1211" s="1">
        <v>6</v>
      </c>
      <c r="G1211" s="1">
        <v>2.66</v>
      </c>
      <c r="H1211" s="1">
        <v>0.01</v>
      </c>
      <c r="I1211" s="1">
        <v>7.0000000000000007E-2</v>
      </c>
      <c r="J1211">
        <v>1</v>
      </c>
      <c r="L1211" s="3">
        <v>0</v>
      </c>
      <c r="M1211" s="4">
        <v>1</v>
      </c>
      <c r="N1211" s="4">
        <v>0</v>
      </c>
      <c r="O1211" s="3">
        <v>1</v>
      </c>
      <c r="S1211">
        <f t="shared" si="36"/>
        <v>1</v>
      </c>
      <c r="T1211">
        <f t="shared" si="37"/>
        <v>1</v>
      </c>
    </row>
    <row r="1212" spans="1:20" hidden="1" x14ac:dyDescent="0.25">
      <c r="A1212" s="2" t="s">
        <v>127</v>
      </c>
      <c r="B1212" s="2" t="s">
        <v>105</v>
      </c>
      <c r="C1212" s="2" t="s">
        <v>19</v>
      </c>
      <c r="E1212" s="4">
        <v>0</v>
      </c>
      <c r="F1212" s="1">
        <v>4</v>
      </c>
      <c r="G1212" s="1">
        <v>3.48</v>
      </c>
      <c r="H1212" s="1">
        <v>7.0000000000000007E-2</v>
      </c>
      <c r="I1212" s="1">
        <v>0.81</v>
      </c>
      <c r="J1212">
        <v>1</v>
      </c>
      <c r="K1212" s="3">
        <v>0</v>
      </c>
      <c r="L1212" s="3">
        <v>1</v>
      </c>
      <c r="M1212" s="4">
        <v>1</v>
      </c>
      <c r="O1212" s="3">
        <v>1</v>
      </c>
      <c r="S1212">
        <f t="shared" si="36"/>
        <v>2</v>
      </c>
      <c r="T1212">
        <f t="shared" si="37"/>
        <v>1</v>
      </c>
    </row>
    <row r="1213" spans="1:20" hidden="1" x14ac:dyDescent="0.25">
      <c r="A1213" s="2" t="s">
        <v>127</v>
      </c>
      <c r="B1213" s="2" t="s">
        <v>72</v>
      </c>
      <c r="C1213" s="2" t="s">
        <v>21</v>
      </c>
      <c r="F1213" s="1">
        <v>2</v>
      </c>
      <c r="G1213" s="1">
        <v>1.84</v>
      </c>
      <c r="I1213" s="1">
        <v>0.45</v>
      </c>
      <c r="J1213">
        <v>1</v>
      </c>
      <c r="K1213" s="3">
        <v>0</v>
      </c>
      <c r="L1213" s="3">
        <v>1</v>
      </c>
      <c r="M1213" s="4">
        <v>1</v>
      </c>
      <c r="R1213" s="3">
        <v>0</v>
      </c>
      <c r="S1213">
        <f t="shared" si="36"/>
        <v>1</v>
      </c>
      <c r="T1213">
        <f t="shared" si="37"/>
        <v>1</v>
      </c>
    </row>
    <row r="1214" spans="1:20" hidden="1" x14ac:dyDescent="0.25">
      <c r="A1214" s="2" t="s">
        <v>127</v>
      </c>
      <c r="B1214" s="2" t="s">
        <v>79</v>
      </c>
      <c r="C1214" s="2" t="s">
        <v>21</v>
      </c>
      <c r="F1214" s="1">
        <v>14</v>
      </c>
      <c r="G1214" s="1">
        <v>1.51</v>
      </c>
      <c r="H1214" s="1">
        <v>0.61</v>
      </c>
      <c r="I1214" s="1">
        <v>0.45</v>
      </c>
      <c r="J1214">
        <v>1</v>
      </c>
      <c r="K1214" s="3">
        <v>0</v>
      </c>
      <c r="L1214" s="3">
        <v>1</v>
      </c>
      <c r="M1214" s="4">
        <v>1</v>
      </c>
      <c r="R1214" s="3">
        <v>0</v>
      </c>
      <c r="S1214">
        <f t="shared" si="36"/>
        <v>1</v>
      </c>
      <c r="T1214">
        <f t="shared" si="37"/>
        <v>1</v>
      </c>
    </row>
    <row r="1215" spans="1:20" hidden="1" x14ac:dyDescent="0.25">
      <c r="A1215" s="2" t="s">
        <v>127</v>
      </c>
      <c r="B1215" s="2" t="s">
        <v>20</v>
      </c>
      <c r="C1215" s="2" t="s">
        <v>21</v>
      </c>
      <c r="F1215" s="1">
        <v>0</v>
      </c>
      <c r="G1215" s="1">
        <v>0.02</v>
      </c>
      <c r="J1215">
        <v>0</v>
      </c>
      <c r="L1215" s="3">
        <v>0</v>
      </c>
      <c r="M1215" s="4">
        <v>0</v>
      </c>
      <c r="S1215">
        <f t="shared" si="36"/>
        <v>0</v>
      </c>
      <c r="T1215">
        <f t="shared" si="37"/>
        <v>0</v>
      </c>
    </row>
    <row r="1216" spans="1:20" hidden="1" x14ac:dyDescent="0.25">
      <c r="A1216" s="2" t="s">
        <v>127</v>
      </c>
      <c r="B1216" s="2" t="s">
        <v>81</v>
      </c>
      <c r="C1216" s="2" t="s">
        <v>21</v>
      </c>
      <c r="E1216" s="4">
        <v>0</v>
      </c>
      <c r="J1216">
        <v>0</v>
      </c>
      <c r="L1216" s="3">
        <v>0</v>
      </c>
      <c r="S1216">
        <f t="shared" si="36"/>
        <v>0</v>
      </c>
      <c r="T1216">
        <f t="shared" si="37"/>
        <v>0</v>
      </c>
    </row>
    <row r="1217" spans="1:20" hidden="1" x14ac:dyDescent="0.25">
      <c r="A1217" s="2" t="s">
        <v>127</v>
      </c>
      <c r="B1217" s="2" t="s">
        <v>82</v>
      </c>
      <c r="C1217" s="2" t="s">
        <v>19</v>
      </c>
      <c r="E1217" s="4">
        <v>0</v>
      </c>
      <c r="F1217" s="1">
        <v>0</v>
      </c>
      <c r="G1217" s="1">
        <v>0.01</v>
      </c>
      <c r="H1217" s="1">
        <v>0</v>
      </c>
      <c r="I1217" s="1">
        <v>0</v>
      </c>
      <c r="J1217">
        <v>0</v>
      </c>
      <c r="L1217" s="3">
        <v>0</v>
      </c>
      <c r="M1217" s="4">
        <v>0</v>
      </c>
      <c r="O1217" s="3">
        <v>0</v>
      </c>
      <c r="S1217">
        <f t="shared" si="36"/>
        <v>0</v>
      </c>
      <c r="T1217">
        <f t="shared" si="37"/>
        <v>0</v>
      </c>
    </row>
    <row r="1218" spans="1:20" hidden="1" x14ac:dyDescent="0.25">
      <c r="A1218" s="2" t="s">
        <v>127</v>
      </c>
      <c r="B1218" s="2" t="s">
        <v>86</v>
      </c>
      <c r="C1218" s="2" t="s">
        <v>21</v>
      </c>
      <c r="F1218" s="1">
        <v>1</v>
      </c>
      <c r="G1218" s="1">
        <v>0.87</v>
      </c>
      <c r="J1218">
        <v>0</v>
      </c>
      <c r="K1218" s="3">
        <v>0</v>
      </c>
      <c r="L1218" s="3">
        <v>0</v>
      </c>
      <c r="M1218" s="4">
        <v>0</v>
      </c>
      <c r="S1218">
        <f t="shared" ref="S1218:S1281" si="38">-K1218+L1218+O1218+R1218</f>
        <v>0</v>
      </c>
      <c r="T1218">
        <f t="shared" ref="T1218:T1281" si="39">M1218+N1218+P1218+Q1218+D1218+E1218</f>
        <v>0</v>
      </c>
    </row>
    <row r="1219" spans="1:20" hidden="1" x14ac:dyDescent="0.25">
      <c r="A1219" s="2" t="s">
        <v>127</v>
      </c>
      <c r="B1219" s="2" t="s">
        <v>87</v>
      </c>
      <c r="C1219" s="2" t="s">
        <v>19</v>
      </c>
      <c r="E1219" s="4">
        <v>0</v>
      </c>
      <c r="F1219" s="1">
        <v>0</v>
      </c>
      <c r="G1219" s="1">
        <v>0.18</v>
      </c>
      <c r="H1219" s="1">
        <v>0</v>
      </c>
      <c r="I1219" s="1">
        <v>7.0000000000000007E-2</v>
      </c>
      <c r="J1219">
        <v>0</v>
      </c>
      <c r="K1219" s="3">
        <v>0</v>
      </c>
      <c r="L1219" s="3">
        <v>0</v>
      </c>
      <c r="M1219" s="4">
        <v>0</v>
      </c>
      <c r="O1219" s="3">
        <v>0</v>
      </c>
      <c r="S1219">
        <f t="shared" si="38"/>
        <v>0</v>
      </c>
      <c r="T1219">
        <f t="shared" si="39"/>
        <v>0</v>
      </c>
    </row>
    <row r="1220" spans="1:20" hidden="1" x14ac:dyDescent="0.25">
      <c r="A1220" s="2" t="s">
        <v>127</v>
      </c>
      <c r="B1220" s="2" t="s">
        <v>31</v>
      </c>
      <c r="C1220" s="2" t="s">
        <v>19</v>
      </c>
      <c r="F1220" s="1">
        <v>1</v>
      </c>
      <c r="G1220" s="1">
        <v>0.2</v>
      </c>
      <c r="H1220" s="1">
        <v>0.11</v>
      </c>
      <c r="I1220" s="1">
        <v>0.01</v>
      </c>
      <c r="J1220">
        <v>0</v>
      </c>
      <c r="L1220" s="3">
        <v>0</v>
      </c>
      <c r="M1220" s="4">
        <v>0</v>
      </c>
      <c r="S1220">
        <f t="shared" si="38"/>
        <v>0</v>
      </c>
      <c r="T1220">
        <f t="shared" si="39"/>
        <v>0</v>
      </c>
    </row>
    <row r="1221" spans="1:20" hidden="1" x14ac:dyDescent="0.25">
      <c r="A1221" s="2" t="s">
        <v>127</v>
      </c>
      <c r="B1221" s="2" t="s">
        <v>32</v>
      </c>
      <c r="C1221" s="2" t="s">
        <v>21</v>
      </c>
      <c r="D1221" s="4">
        <v>0</v>
      </c>
      <c r="E1221" s="4">
        <v>0</v>
      </c>
      <c r="F1221" s="1">
        <v>8</v>
      </c>
      <c r="G1221" s="1">
        <v>1.07</v>
      </c>
      <c r="H1221" s="1">
        <v>0.02</v>
      </c>
      <c r="I1221" s="1">
        <v>0.22</v>
      </c>
      <c r="J1221">
        <v>0</v>
      </c>
      <c r="L1221" s="3">
        <v>0</v>
      </c>
      <c r="M1221" s="4">
        <v>0</v>
      </c>
      <c r="R1221" s="3">
        <v>0</v>
      </c>
      <c r="S1221">
        <f t="shared" si="38"/>
        <v>0</v>
      </c>
      <c r="T1221">
        <f t="shared" si="39"/>
        <v>0</v>
      </c>
    </row>
    <row r="1222" spans="1:20" hidden="1" x14ac:dyDescent="0.25">
      <c r="A1222" s="2" t="s">
        <v>127</v>
      </c>
      <c r="B1222" s="2" t="s">
        <v>33</v>
      </c>
      <c r="C1222" s="2" t="s">
        <v>21</v>
      </c>
      <c r="F1222" s="1">
        <v>0</v>
      </c>
      <c r="G1222" s="1">
        <v>0.05</v>
      </c>
      <c r="J1222">
        <v>0</v>
      </c>
      <c r="L1222" s="3">
        <v>0</v>
      </c>
      <c r="M1222" s="4">
        <v>0</v>
      </c>
      <c r="S1222">
        <f t="shared" si="38"/>
        <v>0</v>
      </c>
      <c r="T1222">
        <f t="shared" si="39"/>
        <v>0</v>
      </c>
    </row>
    <row r="1223" spans="1:20" hidden="1" x14ac:dyDescent="0.25">
      <c r="A1223" s="2" t="s">
        <v>127</v>
      </c>
      <c r="B1223" s="2" t="s">
        <v>90</v>
      </c>
      <c r="C1223" s="2" t="s">
        <v>21</v>
      </c>
      <c r="F1223" s="1">
        <v>0</v>
      </c>
      <c r="G1223" s="1">
        <v>0.01</v>
      </c>
      <c r="J1223">
        <v>0</v>
      </c>
      <c r="L1223" s="3">
        <v>0</v>
      </c>
      <c r="M1223" s="4">
        <v>0</v>
      </c>
      <c r="S1223">
        <f t="shared" si="38"/>
        <v>0</v>
      </c>
      <c r="T1223">
        <f t="shared" si="39"/>
        <v>0</v>
      </c>
    </row>
    <row r="1224" spans="1:20" hidden="1" x14ac:dyDescent="0.25">
      <c r="A1224" s="2" t="s">
        <v>127</v>
      </c>
      <c r="B1224" s="2" t="s">
        <v>91</v>
      </c>
      <c r="C1224" s="2" t="s">
        <v>21</v>
      </c>
      <c r="F1224" s="1">
        <v>8</v>
      </c>
      <c r="G1224" s="1">
        <v>1</v>
      </c>
      <c r="H1224" s="1">
        <v>1</v>
      </c>
      <c r="I1224" s="1">
        <v>0</v>
      </c>
      <c r="J1224">
        <v>0</v>
      </c>
      <c r="L1224" s="3">
        <v>0</v>
      </c>
      <c r="M1224" s="4">
        <v>0</v>
      </c>
      <c r="S1224">
        <f t="shared" si="38"/>
        <v>0</v>
      </c>
      <c r="T1224">
        <f t="shared" si="39"/>
        <v>0</v>
      </c>
    </row>
    <row r="1225" spans="1:20" hidden="1" x14ac:dyDescent="0.25">
      <c r="A1225" s="2" t="s">
        <v>127</v>
      </c>
      <c r="B1225" s="2" t="s">
        <v>38</v>
      </c>
      <c r="C1225" s="2" t="s">
        <v>21</v>
      </c>
      <c r="F1225" s="1">
        <v>0</v>
      </c>
      <c r="G1225" s="1">
        <v>0.01</v>
      </c>
      <c r="J1225">
        <v>0</v>
      </c>
      <c r="L1225" s="3">
        <v>0</v>
      </c>
      <c r="M1225" s="4">
        <v>0</v>
      </c>
      <c r="S1225">
        <f t="shared" si="38"/>
        <v>0</v>
      </c>
      <c r="T1225">
        <f t="shared" si="39"/>
        <v>0</v>
      </c>
    </row>
    <row r="1226" spans="1:20" hidden="1" x14ac:dyDescent="0.25">
      <c r="A1226" s="2" t="s">
        <v>127</v>
      </c>
      <c r="B1226" s="2" t="s">
        <v>92</v>
      </c>
      <c r="C1226" s="2" t="s">
        <v>21</v>
      </c>
      <c r="F1226" s="1">
        <v>5</v>
      </c>
      <c r="G1226" s="1">
        <v>0.56000000000000005</v>
      </c>
      <c r="H1226" s="1">
        <v>0.03</v>
      </c>
      <c r="I1226" s="1">
        <v>0.34</v>
      </c>
      <c r="J1226">
        <v>0</v>
      </c>
      <c r="L1226" s="3">
        <v>0</v>
      </c>
      <c r="M1226" s="4">
        <v>0</v>
      </c>
      <c r="R1226" s="3">
        <v>0</v>
      </c>
      <c r="S1226">
        <f t="shared" si="38"/>
        <v>0</v>
      </c>
      <c r="T1226">
        <f t="shared" si="39"/>
        <v>0</v>
      </c>
    </row>
    <row r="1227" spans="1:20" hidden="1" x14ac:dyDescent="0.25">
      <c r="A1227" s="2" t="s">
        <v>127</v>
      </c>
      <c r="B1227" s="2" t="s">
        <v>41</v>
      </c>
      <c r="C1227" s="2" t="s">
        <v>21</v>
      </c>
      <c r="F1227" s="1">
        <v>0</v>
      </c>
      <c r="G1227" s="1">
        <v>0.01</v>
      </c>
      <c r="H1227" s="1">
        <v>0.02</v>
      </c>
      <c r="J1227">
        <v>0</v>
      </c>
      <c r="L1227" s="3">
        <v>0</v>
      </c>
      <c r="M1227" s="4">
        <v>0</v>
      </c>
      <c r="S1227">
        <f t="shared" si="38"/>
        <v>0</v>
      </c>
      <c r="T1227">
        <f t="shared" si="39"/>
        <v>0</v>
      </c>
    </row>
    <row r="1228" spans="1:20" hidden="1" x14ac:dyDescent="0.25">
      <c r="A1228" s="2" t="s">
        <v>127</v>
      </c>
      <c r="B1228" s="2" t="s">
        <v>42</v>
      </c>
      <c r="C1228" s="2" t="s">
        <v>21</v>
      </c>
      <c r="F1228" s="1">
        <v>0</v>
      </c>
      <c r="G1228" s="1">
        <v>0.01</v>
      </c>
      <c r="H1228" s="1">
        <v>0.01</v>
      </c>
      <c r="J1228">
        <v>0</v>
      </c>
      <c r="L1228" s="3">
        <v>0</v>
      </c>
      <c r="M1228" s="4">
        <v>0</v>
      </c>
      <c r="R1228" s="3">
        <v>0</v>
      </c>
      <c r="S1228">
        <f t="shared" si="38"/>
        <v>0</v>
      </c>
      <c r="T1228">
        <f t="shared" si="39"/>
        <v>0</v>
      </c>
    </row>
    <row r="1229" spans="1:20" hidden="1" x14ac:dyDescent="0.25">
      <c r="A1229" s="2" t="s">
        <v>127</v>
      </c>
      <c r="B1229" s="2" t="s">
        <v>93</v>
      </c>
      <c r="C1229" s="2" t="s">
        <v>21</v>
      </c>
      <c r="E1229" s="4">
        <v>0</v>
      </c>
      <c r="F1229" s="1">
        <v>1</v>
      </c>
      <c r="G1229" s="1">
        <v>0.03</v>
      </c>
      <c r="H1229" s="1">
        <v>7.0000000000000007E-2</v>
      </c>
      <c r="J1229">
        <v>0</v>
      </c>
      <c r="L1229" s="3">
        <v>0</v>
      </c>
      <c r="M1229" s="4">
        <v>0</v>
      </c>
      <c r="R1229" s="3">
        <v>0</v>
      </c>
      <c r="S1229">
        <f t="shared" si="38"/>
        <v>0</v>
      </c>
      <c r="T1229">
        <f t="shared" si="39"/>
        <v>0</v>
      </c>
    </row>
    <row r="1230" spans="1:20" hidden="1" x14ac:dyDescent="0.25">
      <c r="A1230" s="2" t="s">
        <v>127</v>
      </c>
      <c r="B1230" s="2" t="s">
        <v>44</v>
      </c>
      <c r="C1230" s="2" t="s">
        <v>21</v>
      </c>
      <c r="E1230" s="4">
        <v>0</v>
      </c>
      <c r="J1230">
        <v>0</v>
      </c>
      <c r="L1230" s="3">
        <v>0</v>
      </c>
      <c r="S1230">
        <f t="shared" si="38"/>
        <v>0</v>
      </c>
      <c r="T1230">
        <f t="shared" si="39"/>
        <v>0</v>
      </c>
    </row>
    <row r="1231" spans="1:20" hidden="1" x14ac:dyDescent="0.25">
      <c r="A1231" s="2" t="s">
        <v>127</v>
      </c>
      <c r="B1231" s="2" t="s">
        <v>94</v>
      </c>
      <c r="C1231" s="2" t="s">
        <v>21</v>
      </c>
      <c r="E1231" s="4">
        <v>0</v>
      </c>
      <c r="F1231" s="1">
        <v>5</v>
      </c>
      <c r="G1231" s="1">
        <v>0.21</v>
      </c>
      <c r="H1231" s="1">
        <v>0.57999999999999996</v>
      </c>
      <c r="J1231">
        <v>0</v>
      </c>
      <c r="L1231" s="3">
        <v>0</v>
      </c>
      <c r="M1231" s="4">
        <v>0</v>
      </c>
      <c r="R1231" s="3">
        <v>0</v>
      </c>
      <c r="S1231">
        <f t="shared" si="38"/>
        <v>0</v>
      </c>
      <c r="T1231">
        <f t="shared" si="39"/>
        <v>0</v>
      </c>
    </row>
    <row r="1232" spans="1:20" hidden="1" x14ac:dyDescent="0.25">
      <c r="A1232" s="2" t="s">
        <v>127</v>
      </c>
      <c r="B1232" s="2" t="s">
        <v>45</v>
      </c>
      <c r="C1232" s="2" t="s">
        <v>21</v>
      </c>
      <c r="E1232" s="4">
        <v>0</v>
      </c>
      <c r="F1232" s="1">
        <v>2</v>
      </c>
      <c r="G1232" s="1">
        <v>0.09</v>
      </c>
      <c r="H1232" s="1">
        <v>0.24</v>
      </c>
      <c r="J1232">
        <v>0</v>
      </c>
      <c r="K1232" s="3">
        <v>0</v>
      </c>
      <c r="L1232" s="3">
        <v>0</v>
      </c>
      <c r="M1232" s="4">
        <v>0</v>
      </c>
      <c r="R1232" s="3">
        <v>0</v>
      </c>
      <c r="S1232">
        <f t="shared" si="38"/>
        <v>0</v>
      </c>
      <c r="T1232">
        <f t="shared" si="39"/>
        <v>0</v>
      </c>
    </row>
    <row r="1233" spans="1:20" hidden="1" x14ac:dyDescent="0.25">
      <c r="A1233" s="2" t="s">
        <v>127</v>
      </c>
      <c r="B1233" s="2" t="s">
        <v>95</v>
      </c>
      <c r="C1233" s="2" t="s">
        <v>21</v>
      </c>
      <c r="F1233" s="1">
        <v>1</v>
      </c>
      <c r="G1233" s="1">
        <v>0.03</v>
      </c>
      <c r="H1233" s="1">
        <v>0.09</v>
      </c>
      <c r="J1233">
        <v>0</v>
      </c>
      <c r="L1233" s="3">
        <v>0</v>
      </c>
      <c r="M1233" s="4">
        <v>0</v>
      </c>
      <c r="S1233">
        <f t="shared" si="38"/>
        <v>0</v>
      </c>
      <c r="T1233">
        <f t="shared" si="39"/>
        <v>0</v>
      </c>
    </row>
    <row r="1234" spans="1:20" hidden="1" x14ac:dyDescent="0.25">
      <c r="A1234" s="2" t="s">
        <v>127</v>
      </c>
      <c r="B1234" s="2" t="s">
        <v>46</v>
      </c>
      <c r="C1234" s="2" t="s">
        <v>21</v>
      </c>
      <c r="E1234" s="4">
        <v>0</v>
      </c>
      <c r="F1234" s="1">
        <v>9</v>
      </c>
      <c r="G1234" s="1">
        <v>0.36</v>
      </c>
      <c r="H1234" s="1">
        <v>0.99</v>
      </c>
      <c r="J1234">
        <v>0</v>
      </c>
      <c r="L1234" s="3">
        <v>0</v>
      </c>
      <c r="M1234" s="4">
        <v>0</v>
      </c>
      <c r="R1234" s="3">
        <v>0</v>
      </c>
      <c r="S1234">
        <f t="shared" si="38"/>
        <v>0</v>
      </c>
      <c r="T1234">
        <f t="shared" si="39"/>
        <v>0</v>
      </c>
    </row>
    <row r="1235" spans="1:20" hidden="1" x14ac:dyDescent="0.25">
      <c r="A1235" s="2" t="s">
        <v>127</v>
      </c>
      <c r="B1235" s="2" t="s">
        <v>47</v>
      </c>
      <c r="C1235" s="2" t="s">
        <v>21</v>
      </c>
      <c r="F1235" s="1">
        <v>0</v>
      </c>
      <c r="G1235" s="1">
        <v>0.02</v>
      </c>
      <c r="H1235" s="1">
        <v>0.04</v>
      </c>
      <c r="J1235">
        <v>0</v>
      </c>
      <c r="L1235" s="3">
        <v>0</v>
      </c>
      <c r="M1235" s="4">
        <v>0</v>
      </c>
      <c r="S1235">
        <f t="shared" si="38"/>
        <v>0</v>
      </c>
      <c r="T1235">
        <f t="shared" si="39"/>
        <v>0</v>
      </c>
    </row>
    <row r="1236" spans="1:20" hidden="1" x14ac:dyDescent="0.25">
      <c r="A1236" s="2" t="s">
        <v>127</v>
      </c>
      <c r="B1236" s="2" t="s">
        <v>48</v>
      </c>
      <c r="C1236" s="2" t="s">
        <v>21</v>
      </c>
      <c r="F1236" s="1">
        <v>2</v>
      </c>
      <c r="G1236" s="1">
        <v>7.0000000000000007E-2</v>
      </c>
      <c r="H1236" s="1">
        <v>0.18</v>
      </c>
      <c r="J1236">
        <v>0</v>
      </c>
      <c r="L1236" s="3">
        <v>0</v>
      </c>
      <c r="M1236" s="4">
        <v>0</v>
      </c>
      <c r="R1236" s="3">
        <v>0</v>
      </c>
      <c r="S1236">
        <f t="shared" si="38"/>
        <v>0</v>
      </c>
      <c r="T1236">
        <f t="shared" si="39"/>
        <v>0</v>
      </c>
    </row>
    <row r="1237" spans="1:20" hidden="1" x14ac:dyDescent="0.25">
      <c r="A1237" s="2" t="s">
        <v>127</v>
      </c>
      <c r="B1237" s="2" t="s">
        <v>96</v>
      </c>
      <c r="C1237" s="2" t="s">
        <v>19</v>
      </c>
      <c r="E1237" s="4">
        <v>0</v>
      </c>
      <c r="F1237" s="1">
        <v>0</v>
      </c>
      <c r="G1237" s="1">
        <v>0</v>
      </c>
      <c r="H1237" s="1">
        <v>0</v>
      </c>
      <c r="I1237" s="1">
        <v>0</v>
      </c>
      <c r="J1237">
        <v>0</v>
      </c>
      <c r="L1237" s="3">
        <v>0</v>
      </c>
      <c r="M1237" s="4">
        <v>0</v>
      </c>
      <c r="S1237">
        <f t="shared" si="38"/>
        <v>0</v>
      </c>
      <c r="T1237">
        <f t="shared" si="39"/>
        <v>0</v>
      </c>
    </row>
    <row r="1238" spans="1:20" hidden="1" x14ac:dyDescent="0.25">
      <c r="A1238" s="2" t="s">
        <v>127</v>
      </c>
      <c r="B1238" s="2" t="s">
        <v>97</v>
      </c>
      <c r="C1238" s="2" t="s">
        <v>19</v>
      </c>
      <c r="E1238" s="4">
        <v>0</v>
      </c>
      <c r="F1238" s="1">
        <v>0</v>
      </c>
      <c r="G1238" s="1">
        <v>0</v>
      </c>
      <c r="H1238" s="1">
        <v>0</v>
      </c>
      <c r="I1238" s="1">
        <v>0</v>
      </c>
      <c r="J1238">
        <v>0</v>
      </c>
      <c r="L1238" s="3">
        <v>0</v>
      </c>
      <c r="M1238" s="4">
        <v>0</v>
      </c>
      <c r="S1238">
        <f t="shared" si="38"/>
        <v>0</v>
      </c>
      <c r="T1238">
        <f t="shared" si="39"/>
        <v>0</v>
      </c>
    </row>
    <row r="1239" spans="1:20" hidden="1" x14ac:dyDescent="0.25">
      <c r="A1239" s="2" t="s">
        <v>127</v>
      </c>
      <c r="B1239" s="2" t="s">
        <v>51</v>
      </c>
      <c r="C1239" s="2" t="s">
        <v>21</v>
      </c>
      <c r="F1239" s="1">
        <v>5</v>
      </c>
      <c r="G1239" s="1">
        <v>0.52</v>
      </c>
      <c r="H1239" s="1">
        <v>0.02</v>
      </c>
      <c r="I1239" s="1">
        <v>0.3</v>
      </c>
      <c r="J1239">
        <v>0</v>
      </c>
      <c r="L1239" s="3">
        <v>0</v>
      </c>
      <c r="M1239" s="4">
        <v>0</v>
      </c>
      <c r="N1239" s="4">
        <v>0</v>
      </c>
      <c r="O1239" s="3">
        <v>0</v>
      </c>
      <c r="P1239" s="4">
        <v>0</v>
      </c>
      <c r="R1239" s="3">
        <v>0</v>
      </c>
      <c r="S1239">
        <f t="shared" si="38"/>
        <v>0</v>
      </c>
      <c r="T1239">
        <f t="shared" si="39"/>
        <v>0</v>
      </c>
    </row>
    <row r="1240" spans="1:20" hidden="1" x14ac:dyDescent="0.25">
      <c r="A1240" s="2" t="s">
        <v>127</v>
      </c>
      <c r="B1240" s="2" t="s">
        <v>53</v>
      </c>
      <c r="C1240" s="2" t="s">
        <v>21</v>
      </c>
      <c r="F1240" s="1">
        <v>4</v>
      </c>
      <c r="G1240" s="1">
        <v>0.46</v>
      </c>
      <c r="J1240">
        <v>0</v>
      </c>
      <c r="K1240" s="3">
        <v>0</v>
      </c>
      <c r="L1240" s="3">
        <v>0</v>
      </c>
      <c r="M1240" s="4">
        <v>0</v>
      </c>
      <c r="R1240" s="3">
        <v>0</v>
      </c>
      <c r="S1240">
        <f t="shared" si="38"/>
        <v>0</v>
      </c>
      <c r="T1240">
        <f t="shared" si="39"/>
        <v>0</v>
      </c>
    </row>
    <row r="1241" spans="1:20" hidden="1" x14ac:dyDescent="0.25">
      <c r="A1241" s="2" t="s">
        <v>127</v>
      </c>
      <c r="B1241" s="2" t="s">
        <v>54</v>
      </c>
      <c r="C1241" s="2" t="s">
        <v>21</v>
      </c>
      <c r="D1241" s="4">
        <v>0</v>
      </c>
      <c r="J1241">
        <v>0</v>
      </c>
      <c r="L1241" s="3">
        <v>0</v>
      </c>
      <c r="S1241">
        <f t="shared" si="38"/>
        <v>0</v>
      </c>
      <c r="T1241">
        <f t="shared" si="39"/>
        <v>0</v>
      </c>
    </row>
    <row r="1242" spans="1:20" hidden="1" x14ac:dyDescent="0.25">
      <c r="A1242" s="2" t="s">
        <v>127</v>
      </c>
      <c r="B1242" s="2" t="s">
        <v>58</v>
      </c>
      <c r="C1242" s="2" t="s">
        <v>21</v>
      </c>
      <c r="F1242" s="1">
        <v>1</v>
      </c>
      <c r="G1242" s="1">
        <v>0.2</v>
      </c>
      <c r="H1242" s="1">
        <v>0.06</v>
      </c>
      <c r="J1242">
        <v>0</v>
      </c>
      <c r="L1242" s="3">
        <v>0</v>
      </c>
      <c r="M1242" s="4">
        <v>0</v>
      </c>
      <c r="S1242">
        <f t="shared" si="38"/>
        <v>0</v>
      </c>
      <c r="T1242">
        <f t="shared" si="39"/>
        <v>0</v>
      </c>
    </row>
    <row r="1243" spans="1:20" hidden="1" x14ac:dyDescent="0.25">
      <c r="A1243" s="2" t="s">
        <v>127</v>
      </c>
      <c r="B1243" s="2" t="s">
        <v>106</v>
      </c>
      <c r="C1243" s="2" t="s">
        <v>21</v>
      </c>
      <c r="F1243" s="1">
        <v>0</v>
      </c>
      <c r="G1243" s="1">
        <v>0</v>
      </c>
      <c r="J1243">
        <v>0</v>
      </c>
      <c r="L1243" s="3">
        <v>0</v>
      </c>
      <c r="M1243" s="4">
        <v>0</v>
      </c>
      <c r="S1243">
        <f t="shared" si="38"/>
        <v>0</v>
      </c>
      <c r="T1243">
        <f t="shared" si="39"/>
        <v>0</v>
      </c>
    </row>
    <row r="1244" spans="1:20" hidden="1" x14ac:dyDescent="0.25">
      <c r="A1244" s="2" t="s">
        <v>127</v>
      </c>
      <c r="B1244" s="2" t="s">
        <v>107</v>
      </c>
      <c r="C1244" s="2" t="s">
        <v>19</v>
      </c>
      <c r="E1244" s="4">
        <v>0</v>
      </c>
      <c r="F1244" s="1">
        <v>0</v>
      </c>
      <c r="G1244" s="1">
        <v>0</v>
      </c>
      <c r="H1244" s="1">
        <v>0</v>
      </c>
      <c r="I1244" s="1">
        <v>0</v>
      </c>
      <c r="J1244">
        <v>0</v>
      </c>
      <c r="L1244" s="3">
        <v>0</v>
      </c>
      <c r="M1244" s="4">
        <v>0</v>
      </c>
      <c r="S1244">
        <f t="shared" si="38"/>
        <v>0</v>
      </c>
      <c r="T1244">
        <f t="shared" si="39"/>
        <v>0</v>
      </c>
    </row>
    <row r="1245" spans="1:20" hidden="1" x14ac:dyDescent="0.25">
      <c r="A1245" s="2" t="s">
        <v>127</v>
      </c>
      <c r="B1245" s="2" t="s">
        <v>61</v>
      </c>
      <c r="C1245" s="2" t="s">
        <v>21</v>
      </c>
      <c r="F1245" s="1">
        <v>1</v>
      </c>
      <c r="G1245" s="1">
        <v>0.11</v>
      </c>
      <c r="H1245" s="1">
        <v>0.09</v>
      </c>
      <c r="I1245" s="1">
        <v>0.06</v>
      </c>
      <c r="J1245">
        <v>0</v>
      </c>
      <c r="L1245" s="3">
        <v>0</v>
      </c>
      <c r="M1245" s="4">
        <v>0</v>
      </c>
      <c r="S1245">
        <f t="shared" si="38"/>
        <v>0</v>
      </c>
      <c r="T1245">
        <f t="shared" si="39"/>
        <v>0</v>
      </c>
    </row>
    <row r="1246" spans="1:20" hidden="1" x14ac:dyDescent="0.25">
      <c r="A1246" s="2" t="s">
        <v>127</v>
      </c>
      <c r="B1246" s="2" t="s">
        <v>108</v>
      </c>
      <c r="C1246" s="2" t="s">
        <v>21</v>
      </c>
      <c r="F1246" s="1">
        <v>1</v>
      </c>
      <c r="G1246" s="1">
        <v>0.12</v>
      </c>
      <c r="H1246" s="1">
        <v>0.01</v>
      </c>
      <c r="I1246" s="1">
        <v>7.0000000000000007E-2</v>
      </c>
      <c r="J1246">
        <v>0</v>
      </c>
      <c r="L1246" s="3">
        <v>0</v>
      </c>
      <c r="M1246" s="4">
        <v>0</v>
      </c>
      <c r="R1246" s="3">
        <v>0</v>
      </c>
      <c r="S1246">
        <f t="shared" si="38"/>
        <v>0</v>
      </c>
      <c r="T1246">
        <f t="shared" si="39"/>
        <v>0</v>
      </c>
    </row>
    <row r="1247" spans="1:20" hidden="1" x14ac:dyDescent="0.25">
      <c r="A1247" s="2" t="s">
        <v>127</v>
      </c>
      <c r="B1247" s="2" t="s">
        <v>62</v>
      </c>
      <c r="C1247" s="2" t="s">
        <v>19</v>
      </c>
      <c r="E1247" s="4">
        <v>0</v>
      </c>
      <c r="F1247" s="1">
        <v>2</v>
      </c>
      <c r="G1247" s="1">
        <v>1.05</v>
      </c>
      <c r="H1247" s="1">
        <v>0.08</v>
      </c>
      <c r="I1247" s="1">
        <v>0.31</v>
      </c>
      <c r="J1247">
        <v>0</v>
      </c>
      <c r="K1247" s="3">
        <v>0</v>
      </c>
      <c r="L1247" s="3">
        <v>0</v>
      </c>
      <c r="M1247" s="4">
        <v>0</v>
      </c>
      <c r="O1247" s="3">
        <v>0</v>
      </c>
      <c r="S1247">
        <f t="shared" si="38"/>
        <v>0</v>
      </c>
      <c r="T1247">
        <f t="shared" si="39"/>
        <v>0</v>
      </c>
    </row>
    <row r="1248" spans="1:20" hidden="1" x14ac:dyDescent="0.25">
      <c r="A1248" s="2" t="s">
        <v>127</v>
      </c>
      <c r="B1248" s="2" t="s">
        <v>109</v>
      </c>
      <c r="C1248" s="2" t="s">
        <v>19</v>
      </c>
      <c r="E1248" s="4">
        <v>0</v>
      </c>
      <c r="F1248" s="1">
        <v>2</v>
      </c>
      <c r="G1248" s="1">
        <v>0.82</v>
      </c>
      <c r="H1248" s="1">
        <v>7.0000000000000007E-2</v>
      </c>
      <c r="I1248" s="1">
        <v>0.3</v>
      </c>
      <c r="J1248">
        <v>0</v>
      </c>
      <c r="K1248" s="3">
        <v>0</v>
      </c>
      <c r="L1248" s="3">
        <v>0</v>
      </c>
      <c r="M1248" s="4">
        <v>0</v>
      </c>
      <c r="O1248" s="3">
        <v>0</v>
      </c>
      <c r="R1248" s="3">
        <v>0</v>
      </c>
      <c r="S1248">
        <f t="shared" si="38"/>
        <v>0</v>
      </c>
      <c r="T1248">
        <f t="shared" si="39"/>
        <v>0</v>
      </c>
    </row>
    <row r="1249" spans="1:20" hidden="1" x14ac:dyDescent="0.25">
      <c r="A1249" s="2" t="s">
        <v>127</v>
      </c>
      <c r="B1249" s="2" t="s">
        <v>63</v>
      </c>
      <c r="C1249" s="2" t="s">
        <v>21</v>
      </c>
      <c r="F1249" s="1">
        <v>4</v>
      </c>
      <c r="G1249" s="1">
        <v>0.57999999999999996</v>
      </c>
      <c r="H1249" s="1">
        <v>0.04</v>
      </c>
      <c r="I1249" s="1">
        <v>0.17</v>
      </c>
      <c r="J1249">
        <v>0</v>
      </c>
      <c r="K1249" s="3">
        <v>0</v>
      </c>
      <c r="L1249" s="3">
        <v>0</v>
      </c>
      <c r="M1249" s="4">
        <v>0</v>
      </c>
      <c r="R1249" s="3">
        <v>0</v>
      </c>
      <c r="S1249">
        <f t="shared" si="38"/>
        <v>0</v>
      </c>
      <c r="T1249">
        <f t="shared" si="39"/>
        <v>0</v>
      </c>
    </row>
    <row r="1250" spans="1:20" hidden="1" x14ac:dyDescent="0.25">
      <c r="A1250" s="2" t="s">
        <v>127</v>
      </c>
      <c r="B1250" s="2" t="s">
        <v>111</v>
      </c>
      <c r="C1250" s="2" t="s">
        <v>21</v>
      </c>
      <c r="F1250" s="1">
        <v>1</v>
      </c>
      <c r="G1250" s="1">
        <v>0.43</v>
      </c>
      <c r="I1250" s="1">
        <v>0.01</v>
      </c>
      <c r="J1250">
        <v>0</v>
      </c>
      <c r="L1250" s="3">
        <v>0</v>
      </c>
      <c r="M1250" s="4">
        <v>0</v>
      </c>
      <c r="S1250">
        <f t="shared" si="38"/>
        <v>0</v>
      </c>
      <c r="T1250">
        <f t="shared" si="39"/>
        <v>0</v>
      </c>
    </row>
    <row r="1251" spans="1:20" hidden="1" x14ac:dyDescent="0.25">
      <c r="A1251" s="2" t="s">
        <v>127</v>
      </c>
      <c r="B1251" s="2" t="s">
        <v>112</v>
      </c>
      <c r="C1251" s="2" t="s">
        <v>21</v>
      </c>
      <c r="D1251" s="4">
        <v>0</v>
      </c>
      <c r="E1251" s="4">
        <v>0</v>
      </c>
      <c r="F1251" s="1">
        <v>2</v>
      </c>
      <c r="G1251" s="1">
        <v>0.31</v>
      </c>
      <c r="H1251" s="1">
        <v>0.01</v>
      </c>
      <c r="I1251" s="1">
        <v>7.0000000000000007E-2</v>
      </c>
      <c r="J1251">
        <v>0</v>
      </c>
      <c r="L1251" s="3">
        <v>0</v>
      </c>
      <c r="M1251" s="4">
        <v>0</v>
      </c>
      <c r="R1251" s="3">
        <v>0</v>
      </c>
      <c r="S1251">
        <f t="shared" si="38"/>
        <v>0</v>
      </c>
      <c r="T1251">
        <f t="shared" si="39"/>
        <v>0</v>
      </c>
    </row>
    <row r="1252" spans="1:20" hidden="1" x14ac:dyDescent="0.25">
      <c r="A1252" s="2" t="s">
        <v>127</v>
      </c>
      <c r="B1252" s="2" t="s">
        <v>113</v>
      </c>
      <c r="C1252" s="2" t="s">
        <v>21</v>
      </c>
      <c r="F1252" s="1">
        <v>0</v>
      </c>
      <c r="G1252" s="1">
        <v>0.09</v>
      </c>
      <c r="I1252" s="1">
        <v>0.04</v>
      </c>
      <c r="J1252">
        <v>0</v>
      </c>
      <c r="L1252" s="3">
        <v>0</v>
      </c>
      <c r="M1252" s="4">
        <v>0</v>
      </c>
      <c r="S1252">
        <f t="shared" si="38"/>
        <v>0</v>
      </c>
      <c r="T1252">
        <f t="shared" si="39"/>
        <v>0</v>
      </c>
    </row>
    <row r="1253" spans="1:20" hidden="1" x14ac:dyDescent="0.25">
      <c r="A1253" s="2" t="s">
        <v>127</v>
      </c>
      <c r="B1253" s="2" t="s">
        <v>71</v>
      </c>
      <c r="C1253" s="2" t="s">
        <v>21</v>
      </c>
      <c r="F1253" s="1">
        <v>1</v>
      </c>
      <c r="G1253" s="1">
        <v>0.04</v>
      </c>
      <c r="H1253" s="1">
        <v>0.06</v>
      </c>
      <c r="I1253" s="1">
        <v>0.02</v>
      </c>
      <c r="J1253">
        <v>0</v>
      </c>
      <c r="L1253" s="3">
        <v>0</v>
      </c>
      <c r="M1253" s="4">
        <v>0</v>
      </c>
      <c r="S1253">
        <f t="shared" si="38"/>
        <v>0</v>
      </c>
      <c r="T1253">
        <f t="shared" si="39"/>
        <v>0</v>
      </c>
    </row>
    <row r="1254" spans="1:20" hidden="1" x14ac:dyDescent="0.25">
      <c r="A1254" s="2" t="s">
        <v>127</v>
      </c>
      <c r="B1254" s="2" t="s">
        <v>77</v>
      </c>
      <c r="C1254" s="2" t="s">
        <v>19</v>
      </c>
      <c r="F1254" s="1">
        <v>3</v>
      </c>
      <c r="G1254" s="1">
        <v>0.56999999999999995</v>
      </c>
      <c r="H1254" s="1">
        <v>0.2</v>
      </c>
      <c r="I1254" s="1">
        <v>0.28000000000000003</v>
      </c>
      <c r="J1254">
        <v>0</v>
      </c>
      <c r="L1254" s="3">
        <v>0</v>
      </c>
      <c r="M1254" s="4">
        <v>0</v>
      </c>
      <c r="R1254" s="3">
        <v>0</v>
      </c>
      <c r="S1254">
        <f t="shared" si="38"/>
        <v>0</v>
      </c>
      <c r="T1254">
        <f t="shared" si="39"/>
        <v>0</v>
      </c>
    </row>
    <row r="1255" spans="1:20" hidden="1" x14ac:dyDescent="0.25">
      <c r="A1255" s="2" t="s">
        <v>127</v>
      </c>
      <c r="B1255" s="2" t="s">
        <v>55</v>
      </c>
      <c r="C1255" s="2" t="s">
        <v>21</v>
      </c>
      <c r="F1255" s="1">
        <v>59</v>
      </c>
      <c r="H1255" s="1">
        <v>0.71</v>
      </c>
      <c r="I1255" s="1">
        <v>1.71</v>
      </c>
      <c r="S1255">
        <f t="shared" si="38"/>
        <v>0</v>
      </c>
      <c r="T1255">
        <f t="shared" si="39"/>
        <v>0</v>
      </c>
    </row>
    <row r="1256" spans="1:20" hidden="1" x14ac:dyDescent="0.25">
      <c r="A1256" s="2" t="s">
        <v>128</v>
      </c>
      <c r="B1256" s="2" t="s">
        <v>67</v>
      </c>
      <c r="C1256" s="2" t="s">
        <v>21</v>
      </c>
      <c r="D1256" s="4">
        <v>1031</v>
      </c>
      <c r="E1256" s="4">
        <v>4</v>
      </c>
      <c r="F1256" s="1">
        <v>1711</v>
      </c>
      <c r="G1256" s="1">
        <v>171.73</v>
      </c>
      <c r="H1256" s="1">
        <v>3.78</v>
      </c>
      <c r="I1256" s="1">
        <v>32.14</v>
      </c>
      <c r="J1256">
        <v>30432</v>
      </c>
      <c r="K1256" s="3">
        <v>1</v>
      </c>
      <c r="L1256" s="3">
        <v>260</v>
      </c>
      <c r="M1256" s="4">
        <v>26892</v>
      </c>
      <c r="N1256" s="4">
        <v>1718</v>
      </c>
      <c r="O1256" s="3">
        <v>34350</v>
      </c>
      <c r="P1256" s="4">
        <v>788</v>
      </c>
      <c r="Q1256" s="4">
        <v>0</v>
      </c>
      <c r="R1256" s="3">
        <v>-4177</v>
      </c>
      <c r="S1256">
        <f t="shared" si="38"/>
        <v>30432</v>
      </c>
      <c r="T1256">
        <f t="shared" si="39"/>
        <v>30433</v>
      </c>
    </row>
    <row r="1257" spans="1:20" hidden="1" x14ac:dyDescent="0.25">
      <c r="A1257" s="2" t="s">
        <v>128</v>
      </c>
      <c r="B1257" s="2" t="s">
        <v>65</v>
      </c>
      <c r="C1257" s="2" t="s">
        <v>21</v>
      </c>
      <c r="E1257" s="4">
        <v>1</v>
      </c>
      <c r="F1257" s="1">
        <v>90</v>
      </c>
      <c r="G1257" s="1">
        <v>46.4</v>
      </c>
      <c r="H1257" s="1">
        <v>0.13</v>
      </c>
      <c r="I1257" s="1">
        <v>2.19</v>
      </c>
      <c r="J1257">
        <v>8572</v>
      </c>
      <c r="K1257" s="3">
        <v>37</v>
      </c>
      <c r="L1257" s="3">
        <v>6</v>
      </c>
      <c r="M1257" s="4">
        <v>7266</v>
      </c>
      <c r="N1257" s="4">
        <v>860</v>
      </c>
      <c r="O1257" s="3">
        <v>8603</v>
      </c>
      <c r="P1257" s="4">
        <v>444</v>
      </c>
      <c r="R1257" s="3">
        <v>0</v>
      </c>
      <c r="S1257">
        <f t="shared" si="38"/>
        <v>8572</v>
      </c>
      <c r="T1257">
        <f t="shared" si="39"/>
        <v>8571</v>
      </c>
    </row>
    <row r="1258" spans="1:20" hidden="1" x14ac:dyDescent="0.25">
      <c r="A1258" s="2" t="s">
        <v>128</v>
      </c>
      <c r="B1258" s="2" t="s">
        <v>70</v>
      </c>
      <c r="C1258" s="2" t="s">
        <v>21</v>
      </c>
      <c r="F1258" s="1">
        <v>2</v>
      </c>
      <c r="G1258" s="1">
        <v>1.92</v>
      </c>
      <c r="H1258" s="1">
        <v>0.01</v>
      </c>
      <c r="I1258" s="1">
        <v>0.01</v>
      </c>
      <c r="J1258">
        <v>4434</v>
      </c>
      <c r="L1258" s="3">
        <v>0</v>
      </c>
      <c r="M1258" s="4">
        <v>300</v>
      </c>
      <c r="N1258" s="4">
        <v>4</v>
      </c>
      <c r="O1258" s="3">
        <v>4434</v>
      </c>
      <c r="Q1258" s="4">
        <v>4130</v>
      </c>
      <c r="R1258" s="3">
        <v>0</v>
      </c>
      <c r="S1258">
        <f t="shared" si="38"/>
        <v>4434</v>
      </c>
      <c r="T1258">
        <f t="shared" si="39"/>
        <v>4434</v>
      </c>
    </row>
    <row r="1259" spans="1:20" hidden="1" x14ac:dyDescent="0.25">
      <c r="A1259" s="2" t="s">
        <v>128</v>
      </c>
      <c r="B1259" s="2" t="s">
        <v>49</v>
      </c>
      <c r="C1259" s="2" t="s">
        <v>19</v>
      </c>
      <c r="D1259" s="4">
        <v>545</v>
      </c>
      <c r="F1259" s="1">
        <v>37</v>
      </c>
      <c r="G1259" s="1">
        <v>21.91</v>
      </c>
      <c r="H1259" s="1">
        <v>2</v>
      </c>
      <c r="I1259" s="1">
        <v>2.0499999999999998</v>
      </c>
      <c r="J1259">
        <v>4283</v>
      </c>
      <c r="K1259" s="3">
        <v>0</v>
      </c>
      <c r="L1259" s="3">
        <v>752</v>
      </c>
      <c r="M1259" s="4">
        <v>3431</v>
      </c>
      <c r="N1259" s="4">
        <v>307</v>
      </c>
      <c r="O1259" s="3">
        <v>3531</v>
      </c>
      <c r="R1259" s="3">
        <v>0</v>
      </c>
      <c r="S1259">
        <f t="shared" si="38"/>
        <v>4283</v>
      </c>
      <c r="T1259">
        <f t="shared" si="39"/>
        <v>4283</v>
      </c>
    </row>
    <row r="1260" spans="1:20" hidden="1" x14ac:dyDescent="0.25">
      <c r="A1260" s="2" t="s">
        <v>128</v>
      </c>
      <c r="B1260" s="2" t="s">
        <v>27</v>
      </c>
      <c r="C1260" s="2" t="s">
        <v>21</v>
      </c>
      <c r="E1260" s="4">
        <v>500</v>
      </c>
      <c r="F1260" s="1">
        <v>150</v>
      </c>
      <c r="G1260" s="1">
        <v>17.47</v>
      </c>
      <c r="H1260" s="1">
        <v>0.7</v>
      </c>
      <c r="I1260" s="1">
        <v>4.3600000000000003</v>
      </c>
      <c r="J1260">
        <v>3497</v>
      </c>
      <c r="K1260" s="3">
        <v>13</v>
      </c>
      <c r="L1260" s="3">
        <v>2882</v>
      </c>
      <c r="M1260" s="4">
        <v>2736</v>
      </c>
      <c r="N1260" s="4">
        <v>221</v>
      </c>
      <c r="O1260" s="3">
        <v>1255</v>
      </c>
      <c r="P1260" s="4">
        <v>41</v>
      </c>
      <c r="Q1260" s="4">
        <v>0</v>
      </c>
      <c r="R1260" s="3">
        <v>-627</v>
      </c>
      <c r="S1260">
        <f t="shared" si="38"/>
        <v>3497</v>
      </c>
      <c r="T1260">
        <f t="shared" si="39"/>
        <v>3498</v>
      </c>
    </row>
    <row r="1261" spans="1:20" hidden="1" x14ac:dyDescent="0.25">
      <c r="A1261" s="2" t="s">
        <v>128</v>
      </c>
      <c r="B1261" s="2" t="s">
        <v>50</v>
      </c>
      <c r="C1261" s="2" t="s">
        <v>21</v>
      </c>
      <c r="D1261" s="4">
        <v>0</v>
      </c>
      <c r="F1261" s="1">
        <v>14</v>
      </c>
      <c r="G1261" s="1">
        <v>16.489999999999998</v>
      </c>
      <c r="H1261" s="1">
        <v>0.1</v>
      </c>
      <c r="I1261" s="1">
        <v>0.67</v>
      </c>
      <c r="J1261">
        <v>2852</v>
      </c>
      <c r="K1261" s="3">
        <v>8</v>
      </c>
      <c r="L1261" s="3">
        <v>88</v>
      </c>
      <c r="M1261" s="4">
        <v>2583</v>
      </c>
      <c r="N1261" s="4">
        <v>269</v>
      </c>
      <c r="O1261" s="3">
        <v>2772</v>
      </c>
      <c r="S1261">
        <f t="shared" si="38"/>
        <v>2852</v>
      </c>
      <c r="T1261">
        <f t="shared" si="39"/>
        <v>2852</v>
      </c>
    </row>
    <row r="1262" spans="1:20" hidden="1" x14ac:dyDescent="0.25">
      <c r="A1262" s="2" t="s">
        <v>128</v>
      </c>
      <c r="B1262" s="2" t="s">
        <v>36</v>
      </c>
      <c r="C1262" s="2" t="s">
        <v>21</v>
      </c>
      <c r="F1262" s="1">
        <v>18</v>
      </c>
      <c r="G1262" s="1">
        <v>15.05</v>
      </c>
      <c r="H1262" s="1">
        <v>0.2</v>
      </c>
      <c r="I1262" s="1">
        <v>0.19</v>
      </c>
      <c r="J1262">
        <v>2616</v>
      </c>
      <c r="K1262" s="3">
        <v>24</v>
      </c>
      <c r="L1262" s="3">
        <v>45</v>
      </c>
      <c r="M1262" s="4">
        <v>2356</v>
      </c>
      <c r="N1262" s="4">
        <v>260</v>
      </c>
      <c r="O1262" s="3">
        <v>2595</v>
      </c>
      <c r="R1262" s="3">
        <v>0</v>
      </c>
      <c r="S1262">
        <f t="shared" si="38"/>
        <v>2616</v>
      </c>
      <c r="T1262">
        <f t="shared" si="39"/>
        <v>2616</v>
      </c>
    </row>
    <row r="1263" spans="1:20" hidden="1" x14ac:dyDescent="0.25">
      <c r="A1263" s="2" t="s">
        <v>128</v>
      </c>
      <c r="B1263" s="2" t="s">
        <v>62</v>
      </c>
      <c r="C1263" s="2" t="s">
        <v>19</v>
      </c>
      <c r="E1263" s="4">
        <v>0</v>
      </c>
      <c r="F1263" s="1">
        <v>29</v>
      </c>
      <c r="G1263" s="1">
        <v>16.260000000000002</v>
      </c>
      <c r="H1263" s="1">
        <v>1.04</v>
      </c>
      <c r="I1263" s="1">
        <v>4.53</v>
      </c>
      <c r="J1263">
        <v>2546</v>
      </c>
      <c r="K1263" s="3">
        <v>18</v>
      </c>
      <c r="L1263" s="3">
        <v>2</v>
      </c>
      <c r="M1263" s="4">
        <v>2546</v>
      </c>
      <c r="O1263" s="3">
        <v>2561</v>
      </c>
      <c r="S1263">
        <f t="shared" si="38"/>
        <v>2545</v>
      </c>
      <c r="T1263">
        <f t="shared" si="39"/>
        <v>2546</v>
      </c>
    </row>
    <row r="1264" spans="1:20" hidden="1" x14ac:dyDescent="0.25">
      <c r="A1264" s="2" t="s">
        <v>128</v>
      </c>
      <c r="B1264" s="2" t="s">
        <v>52</v>
      </c>
      <c r="C1264" s="2" t="s">
        <v>21</v>
      </c>
      <c r="D1264" s="4">
        <v>1700</v>
      </c>
      <c r="E1264" s="4">
        <v>13</v>
      </c>
      <c r="F1264" s="1">
        <v>8</v>
      </c>
      <c r="G1264" s="1">
        <v>0.8</v>
      </c>
      <c r="H1264" s="1">
        <v>0.09</v>
      </c>
      <c r="I1264" s="1">
        <v>0.21</v>
      </c>
      <c r="J1264">
        <v>1948</v>
      </c>
      <c r="K1264" s="3">
        <v>0</v>
      </c>
      <c r="L1264" s="3">
        <v>463</v>
      </c>
      <c r="M1264" s="4">
        <v>125</v>
      </c>
      <c r="N1264" s="4">
        <v>97</v>
      </c>
      <c r="O1264" s="3">
        <v>1485</v>
      </c>
      <c r="P1264" s="4">
        <v>13</v>
      </c>
      <c r="S1264">
        <f t="shared" si="38"/>
        <v>1948</v>
      </c>
      <c r="T1264">
        <f t="shared" si="39"/>
        <v>1948</v>
      </c>
    </row>
    <row r="1265" spans="1:20" hidden="1" x14ac:dyDescent="0.25">
      <c r="A1265" s="2" t="s">
        <v>128</v>
      </c>
      <c r="B1265" s="2" t="s">
        <v>101</v>
      </c>
      <c r="C1265" s="2" t="s">
        <v>21</v>
      </c>
      <c r="F1265" s="1">
        <v>10</v>
      </c>
      <c r="G1265" s="1">
        <v>9.27</v>
      </c>
      <c r="H1265" s="1">
        <v>0.05</v>
      </c>
      <c r="I1265" s="1">
        <v>0.38</v>
      </c>
      <c r="J1265">
        <v>1528</v>
      </c>
      <c r="K1265" s="3">
        <v>0</v>
      </c>
      <c r="L1265" s="3">
        <v>360</v>
      </c>
      <c r="M1265" s="4">
        <v>1452</v>
      </c>
      <c r="N1265" s="4">
        <v>76</v>
      </c>
      <c r="O1265" s="3">
        <v>1168</v>
      </c>
      <c r="S1265">
        <f t="shared" si="38"/>
        <v>1528</v>
      </c>
      <c r="T1265">
        <f t="shared" si="39"/>
        <v>1528</v>
      </c>
    </row>
    <row r="1266" spans="1:20" hidden="1" x14ac:dyDescent="0.25">
      <c r="A1266" s="2" t="s">
        <v>128</v>
      </c>
      <c r="B1266" s="2" t="s">
        <v>68</v>
      </c>
      <c r="C1266" s="2" t="s">
        <v>21</v>
      </c>
      <c r="E1266" s="4">
        <v>543</v>
      </c>
      <c r="F1266" s="1">
        <v>53</v>
      </c>
      <c r="G1266" s="1">
        <v>5.45</v>
      </c>
      <c r="J1266">
        <v>1397</v>
      </c>
      <c r="K1266" s="3">
        <v>31</v>
      </c>
      <c r="L1266" s="3">
        <v>1727</v>
      </c>
      <c r="M1266" s="4">
        <v>853</v>
      </c>
      <c r="O1266" s="3">
        <v>115</v>
      </c>
      <c r="R1266" s="3">
        <v>-414</v>
      </c>
      <c r="S1266">
        <f t="shared" si="38"/>
        <v>1397</v>
      </c>
      <c r="T1266">
        <f t="shared" si="39"/>
        <v>1396</v>
      </c>
    </row>
    <row r="1267" spans="1:20" hidden="1" x14ac:dyDescent="0.25">
      <c r="A1267" s="2" t="s">
        <v>128</v>
      </c>
      <c r="B1267" s="2" t="s">
        <v>45</v>
      </c>
      <c r="C1267" s="2" t="s">
        <v>21</v>
      </c>
      <c r="E1267" s="4">
        <v>728</v>
      </c>
      <c r="F1267" s="1">
        <v>85</v>
      </c>
      <c r="G1267" s="1">
        <v>3.51</v>
      </c>
      <c r="H1267" s="1">
        <v>9.6199999999999992</v>
      </c>
      <c r="J1267">
        <v>1278</v>
      </c>
      <c r="K1267" s="3">
        <v>0</v>
      </c>
      <c r="L1267" s="3">
        <v>1278</v>
      </c>
      <c r="M1267" s="4">
        <v>550</v>
      </c>
      <c r="R1267" s="3">
        <v>0</v>
      </c>
      <c r="S1267">
        <f t="shared" si="38"/>
        <v>1278</v>
      </c>
      <c r="T1267">
        <f t="shared" si="39"/>
        <v>1278</v>
      </c>
    </row>
    <row r="1268" spans="1:20" hidden="1" x14ac:dyDescent="0.25">
      <c r="A1268" s="2" t="s">
        <v>128</v>
      </c>
      <c r="B1268" s="2" t="s">
        <v>24</v>
      </c>
      <c r="C1268" s="2" t="s">
        <v>21</v>
      </c>
      <c r="F1268" s="1">
        <v>8</v>
      </c>
      <c r="G1268" s="1">
        <v>4.45</v>
      </c>
      <c r="H1268" s="1">
        <v>0.02</v>
      </c>
      <c r="I1268" s="1">
        <v>0.1</v>
      </c>
      <c r="J1268">
        <v>774</v>
      </c>
      <c r="K1268" s="3">
        <v>0</v>
      </c>
      <c r="L1268" s="3">
        <v>0</v>
      </c>
      <c r="M1268" s="4">
        <v>697</v>
      </c>
      <c r="N1268" s="4">
        <v>77</v>
      </c>
      <c r="O1268" s="3">
        <v>774</v>
      </c>
      <c r="S1268">
        <f t="shared" si="38"/>
        <v>774</v>
      </c>
      <c r="T1268">
        <f t="shared" si="39"/>
        <v>774</v>
      </c>
    </row>
    <row r="1269" spans="1:20" hidden="1" x14ac:dyDescent="0.25">
      <c r="A1269" s="2" t="s">
        <v>128</v>
      </c>
      <c r="B1269" s="2" t="s">
        <v>51</v>
      </c>
      <c r="C1269" s="2" t="s">
        <v>21</v>
      </c>
      <c r="D1269" s="4">
        <v>4</v>
      </c>
      <c r="F1269" s="1">
        <v>35</v>
      </c>
      <c r="G1269" s="1">
        <v>3.69</v>
      </c>
      <c r="H1269" s="1">
        <v>0.26</v>
      </c>
      <c r="I1269" s="1">
        <v>2.0499999999999998</v>
      </c>
      <c r="J1269">
        <v>616</v>
      </c>
      <c r="K1269" s="3">
        <v>0</v>
      </c>
      <c r="L1269" s="3">
        <v>413</v>
      </c>
      <c r="M1269" s="4">
        <v>578</v>
      </c>
      <c r="N1269" s="4">
        <v>31</v>
      </c>
      <c r="O1269" s="3">
        <v>204</v>
      </c>
      <c r="P1269" s="4">
        <v>3</v>
      </c>
      <c r="S1269">
        <f t="shared" si="38"/>
        <v>617</v>
      </c>
      <c r="T1269">
        <f t="shared" si="39"/>
        <v>616</v>
      </c>
    </row>
    <row r="1270" spans="1:20" hidden="1" x14ac:dyDescent="0.25">
      <c r="A1270" s="2" t="s">
        <v>128</v>
      </c>
      <c r="B1270" s="2" t="s">
        <v>108</v>
      </c>
      <c r="C1270" s="2" t="s">
        <v>21</v>
      </c>
      <c r="F1270" s="1">
        <v>24</v>
      </c>
      <c r="G1270" s="1">
        <v>2.58</v>
      </c>
      <c r="H1270" s="1">
        <v>0.13</v>
      </c>
      <c r="I1270" s="1">
        <v>1.59</v>
      </c>
      <c r="J1270">
        <v>403</v>
      </c>
      <c r="L1270" s="3">
        <v>391</v>
      </c>
      <c r="M1270" s="4">
        <v>403</v>
      </c>
      <c r="O1270" s="3">
        <v>13</v>
      </c>
      <c r="S1270">
        <f t="shared" si="38"/>
        <v>404</v>
      </c>
      <c r="T1270">
        <f t="shared" si="39"/>
        <v>403</v>
      </c>
    </row>
    <row r="1271" spans="1:20" hidden="1" x14ac:dyDescent="0.25">
      <c r="A1271" s="2" t="s">
        <v>128</v>
      </c>
      <c r="B1271" s="2" t="s">
        <v>57</v>
      </c>
      <c r="C1271" s="2" t="s">
        <v>19</v>
      </c>
      <c r="F1271" s="1">
        <v>9</v>
      </c>
      <c r="G1271" s="1">
        <v>2.08</v>
      </c>
      <c r="H1271" s="1">
        <v>0.62</v>
      </c>
      <c r="I1271" s="1">
        <v>0.64</v>
      </c>
      <c r="J1271">
        <v>392</v>
      </c>
      <c r="L1271" s="3">
        <v>0</v>
      </c>
      <c r="M1271" s="4">
        <v>326</v>
      </c>
      <c r="N1271" s="4">
        <v>39</v>
      </c>
      <c r="O1271" s="3">
        <v>392</v>
      </c>
      <c r="P1271" s="4">
        <v>27</v>
      </c>
      <c r="S1271">
        <f t="shared" si="38"/>
        <v>392</v>
      </c>
      <c r="T1271">
        <f t="shared" si="39"/>
        <v>392</v>
      </c>
    </row>
    <row r="1272" spans="1:20" hidden="1" x14ac:dyDescent="0.25">
      <c r="A1272" s="2" t="s">
        <v>128</v>
      </c>
      <c r="B1272" s="2" t="s">
        <v>91</v>
      </c>
      <c r="C1272" s="2" t="s">
        <v>21</v>
      </c>
      <c r="F1272" s="1">
        <v>0</v>
      </c>
      <c r="G1272" s="1">
        <v>0</v>
      </c>
      <c r="H1272" s="1">
        <v>0</v>
      </c>
      <c r="I1272" s="1">
        <v>0</v>
      </c>
      <c r="J1272">
        <v>370</v>
      </c>
      <c r="K1272" s="3">
        <v>0</v>
      </c>
      <c r="L1272" s="3">
        <v>76</v>
      </c>
      <c r="M1272" s="4">
        <v>0</v>
      </c>
      <c r="N1272" s="4">
        <v>11</v>
      </c>
      <c r="O1272" s="3">
        <v>294</v>
      </c>
      <c r="P1272" s="4">
        <v>5</v>
      </c>
      <c r="Q1272" s="4">
        <v>354</v>
      </c>
      <c r="S1272">
        <f t="shared" si="38"/>
        <v>370</v>
      </c>
      <c r="T1272">
        <f t="shared" si="39"/>
        <v>370</v>
      </c>
    </row>
    <row r="1273" spans="1:20" hidden="1" x14ac:dyDescent="0.25">
      <c r="A1273" s="2" t="s">
        <v>128</v>
      </c>
      <c r="B1273" s="2" t="s">
        <v>46</v>
      </c>
      <c r="C1273" s="2" t="s">
        <v>21</v>
      </c>
      <c r="E1273" s="4">
        <v>80</v>
      </c>
      <c r="F1273" s="1">
        <v>45</v>
      </c>
      <c r="G1273" s="1">
        <v>1.84</v>
      </c>
      <c r="H1273" s="1">
        <v>5.04</v>
      </c>
      <c r="J1273">
        <v>368</v>
      </c>
      <c r="K1273" s="3">
        <v>0</v>
      </c>
      <c r="L1273" s="3">
        <v>368</v>
      </c>
      <c r="M1273" s="4">
        <v>288</v>
      </c>
      <c r="R1273" s="3">
        <v>0</v>
      </c>
      <c r="S1273">
        <f t="shared" si="38"/>
        <v>368</v>
      </c>
      <c r="T1273">
        <f t="shared" si="39"/>
        <v>368</v>
      </c>
    </row>
    <row r="1274" spans="1:20" hidden="1" x14ac:dyDescent="0.25">
      <c r="A1274" s="2" t="s">
        <v>128</v>
      </c>
      <c r="B1274" s="2" t="s">
        <v>34</v>
      </c>
      <c r="C1274" s="2" t="s">
        <v>21</v>
      </c>
      <c r="E1274" s="4">
        <v>2</v>
      </c>
      <c r="F1274" s="1">
        <v>6</v>
      </c>
      <c r="G1274" s="1">
        <v>0.92</v>
      </c>
      <c r="J1274">
        <v>356</v>
      </c>
      <c r="K1274" s="3">
        <v>0</v>
      </c>
      <c r="L1274" s="3">
        <v>20</v>
      </c>
      <c r="M1274" s="4">
        <v>144</v>
      </c>
      <c r="O1274" s="3">
        <v>336</v>
      </c>
      <c r="Q1274" s="4">
        <v>210</v>
      </c>
      <c r="R1274" s="3">
        <v>0</v>
      </c>
      <c r="S1274">
        <f t="shared" si="38"/>
        <v>356</v>
      </c>
      <c r="T1274">
        <f t="shared" si="39"/>
        <v>356</v>
      </c>
    </row>
    <row r="1275" spans="1:20" hidden="1" x14ac:dyDescent="0.25">
      <c r="A1275" s="2" t="s">
        <v>128</v>
      </c>
      <c r="B1275" s="2" t="s">
        <v>79</v>
      </c>
      <c r="C1275" s="2" t="s">
        <v>21</v>
      </c>
      <c r="F1275" s="1">
        <v>17</v>
      </c>
      <c r="G1275" s="1">
        <v>1.95</v>
      </c>
      <c r="H1275" s="1">
        <v>0.36</v>
      </c>
      <c r="I1275" s="1">
        <v>0.54</v>
      </c>
      <c r="J1275">
        <v>306</v>
      </c>
      <c r="K1275" s="3">
        <v>3</v>
      </c>
      <c r="L1275" s="3">
        <v>85</v>
      </c>
      <c r="M1275" s="4">
        <v>306</v>
      </c>
      <c r="O1275" s="3">
        <v>224</v>
      </c>
      <c r="S1275">
        <f t="shared" si="38"/>
        <v>306</v>
      </c>
      <c r="T1275">
        <f t="shared" si="39"/>
        <v>306</v>
      </c>
    </row>
    <row r="1276" spans="1:20" hidden="1" x14ac:dyDescent="0.25">
      <c r="A1276" s="2" t="s">
        <v>128</v>
      </c>
      <c r="B1276" s="2" t="s">
        <v>73</v>
      </c>
      <c r="C1276" s="2" t="s">
        <v>21</v>
      </c>
      <c r="F1276" s="1">
        <v>1</v>
      </c>
      <c r="G1276" s="1">
        <v>1.57</v>
      </c>
      <c r="H1276" s="1">
        <v>0.01</v>
      </c>
      <c r="I1276" s="1">
        <v>0.05</v>
      </c>
      <c r="J1276">
        <v>274</v>
      </c>
      <c r="K1276" s="3">
        <v>0</v>
      </c>
      <c r="L1276" s="3">
        <v>23</v>
      </c>
      <c r="M1276" s="4">
        <v>246</v>
      </c>
      <c r="N1276" s="4">
        <v>27</v>
      </c>
      <c r="O1276" s="3">
        <v>251</v>
      </c>
      <c r="S1276">
        <f t="shared" si="38"/>
        <v>274</v>
      </c>
      <c r="T1276">
        <f t="shared" si="39"/>
        <v>273</v>
      </c>
    </row>
    <row r="1277" spans="1:20" hidden="1" x14ac:dyDescent="0.25">
      <c r="A1277" s="2" t="s">
        <v>128</v>
      </c>
      <c r="B1277" s="2" t="s">
        <v>130</v>
      </c>
      <c r="C1277" s="2" t="s">
        <v>21</v>
      </c>
      <c r="F1277" s="1">
        <v>16</v>
      </c>
      <c r="G1277" s="1">
        <v>1.7</v>
      </c>
      <c r="I1277" s="1">
        <v>0.05</v>
      </c>
      <c r="J1277">
        <v>266</v>
      </c>
      <c r="M1277" s="4">
        <v>266</v>
      </c>
      <c r="O1277" s="3">
        <v>266</v>
      </c>
      <c r="S1277">
        <f t="shared" si="38"/>
        <v>266</v>
      </c>
      <c r="T1277">
        <f t="shared" si="39"/>
        <v>266</v>
      </c>
    </row>
    <row r="1278" spans="1:20" hidden="1" x14ac:dyDescent="0.25">
      <c r="A1278" s="2" t="s">
        <v>128</v>
      </c>
      <c r="B1278" s="2" t="s">
        <v>104</v>
      </c>
      <c r="C1278" s="2" t="s">
        <v>21</v>
      </c>
      <c r="F1278" s="1">
        <v>4</v>
      </c>
      <c r="G1278" s="1">
        <v>1.49</v>
      </c>
      <c r="H1278" s="1">
        <v>0.01</v>
      </c>
      <c r="I1278" s="1">
        <v>0.04</v>
      </c>
      <c r="J1278">
        <v>260</v>
      </c>
      <c r="K1278" s="3">
        <v>0</v>
      </c>
      <c r="L1278" s="3">
        <v>0</v>
      </c>
      <c r="M1278" s="4">
        <v>234</v>
      </c>
      <c r="N1278" s="4">
        <v>26</v>
      </c>
      <c r="O1278" s="3">
        <v>260</v>
      </c>
      <c r="S1278">
        <f t="shared" si="38"/>
        <v>260</v>
      </c>
      <c r="T1278">
        <f t="shared" si="39"/>
        <v>260</v>
      </c>
    </row>
    <row r="1279" spans="1:20" hidden="1" x14ac:dyDescent="0.25">
      <c r="A1279" s="2" t="s">
        <v>128</v>
      </c>
      <c r="B1279" s="2" t="s">
        <v>76</v>
      </c>
      <c r="C1279" s="2" t="s">
        <v>19</v>
      </c>
      <c r="F1279" s="1">
        <v>6</v>
      </c>
      <c r="G1279" s="1">
        <v>1.4</v>
      </c>
      <c r="H1279" s="1">
        <v>0.46</v>
      </c>
      <c r="I1279" s="1">
        <v>0.44</v>
      </c>
      <c r="J1279">
        <v>220</v>
      </c>
      <c r="L1279" s="3">
        <v>0</v>
      </c>
      <c r="M1279" s="4">
        <v>220</v>
      </c>
      <c r="O1279" s="3">
        <v>220</v>
      </c>
      <c r="S1279">
        <f t="shared" si="38"/>
        <v>220</v>
      </c>
      <c r="T1279">
        <f t="shared" si="39"/>
        <v>220</v>
      </c>
    </row>
    <row r="1280" spans="1:20" hidden="1" x14ac:dyDescent="0.25">
      <c r="A1280" s="2" t="s">
        <v>128</v>
      </c>
      <c r="B1280" s="2" t="s">
        <v>74</v>
      </c>
      <c r="C1280" s="2" t="s">
        <v>19</v>
      </c>
      <c r="F1280" s="1">
        <v>6</v>
      </c>
      <c r="G1280" s="1">
        <v>1.33</v>
      </c>
      <c r="H1280" s="1">
        <v>0.35</v>
      </c>
      <c r="I1280" s="1">
        <v>0.56000000000000005</v>
      </c>
      <c r="J1280">
        <v>208</v>
      </c>
      <c r="K1280" s="3">
        <v>0</v>
      </c>
      <c r="L1280" s="3">
        <v>0</v>
      </c>
      <c r="M1280" s="4">
        <v>208</v>
      </c>
      <c r="O1280" s="3">
        <v>208</v>
      </c>
      <c r="S1280">
        <f t="shared" si="38"/>
        <v>208</v>
      </c>
      <c r="T1280">
        <f t="shared" si="39"/>
        <v>208</v>
      </c>
    </row>
    <row r="1281" spans="1:20" hidden="1" x14ac:dyDescent="0.25">
      <c r="A1281" s="2" t="s">
        <v>128</v>
      </c>
      <c r="B1281" s="2" t="s">
        <v>75</v>
      </c>
      <c r="C1281" s="2" t="s">
        <v>19</v>
      </c>
      <c r="F1281" s="1">
        <v>6</v>
      </c>
      <c r="G1281" s="1">
        <v>1.28</v>
      </c>
      <c r="H1281" s="1">
        <v>0.41</v>
      </c>
      <c r="I1281" s="1">
        <v>0.54</v>
      </c>
      <c r="J1281">
        <v>201</v>
      </c>
      <c r="K1281" s="3">
        <v>0</v>
      </c>
      <c r="L1281" s="3">
        <v>0</v>
      </c>
      <c r="M1281" s="4">
        <v>201</v>
      </c>
      <c r="O1281" s="3">
        <v>200</v>
      </c>
      <c r="S1281">
        <f t="shared" si="38"/>
        <v>200</v>
      </c>
      <c r="T1281">
        <f t="shared" si="39"/>
        <v>201</v>
      </c>
    </row>
    <row r="1282" spans="1:20" hidden="1" x14ac:dyDescent="0.25">
      <c r="A1282" s="2" t="s">
        <v>128</v>
      </c>
      <c r="B1282" s="2" t="s">
        <v>23</v>
      </c>
      <c r="C1282" s="2" t="s">
        <v>21</v>
      </c>
      <c r="F1282" s="1">
        <v>1</v>
      </c>
      <c r="G1282" s="1">
        <v>1.07</v>
      </c>
      <c r="H1282" s="1">
        <v>0.01</v>
      </c>
      <c r="I1282" s="1">
        <v>0.01</v>
      </c>
      <c r="J1282">
        <v>186</v>
      </c>
      <c r="K1282" s="3">
        <v>1</v>
      </c>
      <c r="L1282" s="3">
        <v>0</v>
      </c>
      <c r="M1282" s="4">
        <v>168</v>
      </c>
      <c r="N1282" s="4">
        <v>19</v>
      </c>
      <c r="O1282" s="3">
        <v>187</v>
      </c>
      <c r="S1282">
        <f t="shared" ref="S1282:S1345" si="40">-K1282+L1282+O1282+R1282</f>
        <v>186</v>
      </c>
      <c r="T1282">
        <f t="shared" ref="T1282:T1345" si="41">M1282+N1282+P1282+Q1282+D1282+E1282</f>
        <v>187</v>
      </c>
    </row>
    <row r="1283" spans="1:20" hidden="1" x14ac:dyDescent="0.25">
      <c r="A1283" s="2" t="s">
        <v>128</v>
      </c>
      <c r="B1283" s="2" t="s">
        <v>89</v>
      </c>
      <c r="C1283" s="2" t="s">
        <v>19</v>
      </c>
      <c r="E1283" s="4">
        <v>0</v>
      </c>
      <c r="F1283" s="1">
        <v>2</v>
      </c>
      <c r="G1283" s="1">
        <v>1.1399999999999999</v>
      </c>
      <c r="H1283" s="1">
        <v>0.02</v>
      </c>
      <c r="I1283" s="1">
        <v>0.31</v>
      </c>
      <c r="J1283">
        <v>179</v>
      </c>
      <c r="K1283" s="3">
        <v>61</v>
      </c>
      <c r="L1283" s="3">
        <v>1</v>
      </c>
      <c r="M1283" s="4">
        <v>179</v>
      </c>
      <c r="O1283" s="3">
        <v>239</v>
      </c>
      <c r="S1283">
        <f t="shared" si="40"/>
        <v>179</v>
      </c>
      <c r="T1283">
        <f t="shared" si="41"/>
        <v>179</v>
      </c>
    </row>
    <row r="1284" spans="1:20" hidden="1" x14ac:dyDescent="0.25">
      <c r="A1284" s="2" t="s">
        <v>128</v>
      </c>
      <c r="B1284" s="2" t="s">
        <v>64</v>
      </c>
      <c r="C1284" s="2" t="s">
        <v>21</v>
      </c>
      <c r="F1284" s="1">
        <v>1</v>
      </c>
      <c r="G1284" s="1">
        <v>0.95</v>
      </c>
      <c r="H1284" s="1">
        <v>0.01</v>
      </c>
      <c r="I1284" s="1">
        <v>0</v>
      </c>
      <c r="J1284">
        <v>148</v>
      </c>
      <c r="K1284" s="3">
        <v>0</v>
      </c>
      <c r="L1284" s="3">
        <v>148</v>
      </c>
      <c r="M1284" s="4">
        <v>148</v>
      </c>
      <c r="R1284" s="3">
        <v>0</v>
      </c>
      <c r="S1284">
        <f t="shared" si="40"/>
        <v>148</v>
      </c>
      <c r="T1284">
        <f t="shared" si="41"/>
        <v>148</v>
      </c>
    </row>
    <row r="1285" spans="1:20" hidden="1" x14ac:dyDescent="0.25">
      <c r="A1285" s="2" t="s">
        <v>128</v>
      </c>
      <c r="B1285" s="2" t="s">
        <v>99</v>
      </c>
      <c r="C1285" s="2" t="s">
        <v>21</v>
      </c>
      <c r="E1285" s="4">
        <v>124</v>
      </c>
      <c r="F1285" s="1">
        <v>0</v>
      </c>
      <c r="G1285" s="1">
        <v>0.15</v>
      </c>
      <c r="H1285" s="1">
        <v>0</v>
      </c>
      <c r="I1285" s="1">
        <v>0</v>
      </c>
      <c r="J1285">
        <v>147</v>
      </c>
      <c r="L1285" s="3">
        <v>147</v>
      </c>
      <c r="M1285" s="4">
        <v>23</v>
      </c>
      <c r="S1285">
        <f t="shared" si="40"/>
        <v>147</v>
      </c>
      <c r="T1285">
        <f t="shared" si="41"/>
        <v>147</v>
      </c>
    </row>
    <row r="1286" spans="1:20" hidden="1" x14ac:dyDescent="0.25">
      <c r="A1286" s="2" t="s">
        <v>128</v>
      </c>
      <c r="B1286" s="2" t="s">
        <v>30</v>
      </c>
      <c r="C1286" s="2" t="s">
        <v>21</v>
      </c>
      <c r="F1286" s="1">
        <v>0</v>
      </c>
      <c r="G1286" s="1">
        <v>0.04</v>
      </c>
      <c r="H1286" s="1">
        <v>0.01</v>
      </c>
      <c r="I1286" s="1">
        <v>0</v>
      </c>
      <c r="J1286">
        <v>140</v>
      </c>
      <c r="K1286" s="3">
        <v>8</v>
      </c>
      <c r="L1286" s="3">
        <v>67</v>
      </c>
      <c r="M1286" s="4">
        <v>6</v>
      </c>
      <c r="N1286" s="4">
        <v>2</v>
      </c>
      <c r="O1286" s="3">
        <v>81</v>
      </c>
      <c r="Q1286" s="4">
        <v>132</v>
      </c>
      <c r="S1286">
        <f t="shared" si="40"/>
        <v>140</v>
      </c>
      <c r="T1286">
        <f t="shared" si="41"/>
        <v>140</v>
      </c>
    </row>
    <row r="1287" spans="1:20" hidden="1" x14ac:dyDescent="0.25">
      <c r="A1287" s="2" t="s">
        <v>128</v>
      </c>
      <c r="B1287" s="2" t="s">
        <v>59</v>
      </c>
      <c r="C1287" s="2" t="s">
        <v>21</v>
      </c>
      <c r="F1287" s="1">
        <v>1</v>
      </c>
      <c r="G1287" s="1">
        <v>0.78</v>
      </c>
      <c r="H1287" s="1">
        <v>0</v>
      </c>
      <c r="I1287" s="1">
        <v>0.01</v>
      </c>
      <c r="J1287">
        <v>128</v>
      </c>
      <c r="K1287" s="3">
        <v>2</v>
      </c>
      <c r="L1287" s="3">
        <v>106</v>
      </c>
      <c r="M1287" s="4">
        <v>121</v>
      </c>
      <c r="N1287" s="4">
        <v>6</v>
      </c>
      <c r="O1287" s="3">
        <v>23</v>
      </c>
      <c r="S1287">
        <f t="shared" si="40"/>
        <v>127</v>
      </c>
      <c r="T1287">
        <f t="shared" si="41"/>
        <v>127</v>
      </c>
    </row>
    <row r="1288" spans="1:20" hidden="1" x14ac:dyDescent="0.25">
      <c r="A1288" s="2" t="s">
        <v>128</v>
      </c>
      <c r="B1288" s="2" t="s">
        <v>109</v>
      </c>
      <c r="C1288" s="2" t="s">
        <v>19</v>
      </c>
      <c r="D1288" s="4">
        <v>11</v>
      </c>
      <c r="E1288" s="4">
        <v>0</v>
      </c>
      <c r="F1288" s="1">
        <v>1</v>
      </c>
      <c r="G1288" s="1">
        <v>0.73</v>
      </c>
      <c r="H1288" s="1">
        <v>0.04</v>
      </c>
      <c r="I1288" s="1">
        <v>0.22</v>
      </c>
      <c r="J1288">
        <v>126</v>
      </c>
      <c r="K1288" s="3">
        <v>26</v>
      </c>
      <c r="L1288" s="3">
        <v>21</v>
      </c>
      <c r="M1288" s="4">
        <v>115</v>
      </c>
      <c r="O1288" s="3">
        <v>131</v>
      </c>
      <c r="S1288">
        <f t="shared" si="40"/>
        <v>126</v>
      </c>
      <c r="T1288">
        <f t="shared" si="41"/>
        <v>126</v>
      </c>
    </row>
    <row r="1289" spans="1:20" hidden="1" x14ac:dyDescent="0.25">
      <c r="A1289" s="2" t="s">
        <v>128</v>
      </c>
      <c r="B1289" s="2" t="s">
        <v>106</v>
      </c>
      <c r="C1289" s="2" t="s">
        <v>21</v>
      </c>
      <c r="F1289" s="1">
        <v>6</v>
      </c>
      <c r="G1289" s="1">
        <v>0.77</v>
      </c>
      <c r="H1289" s="1">
        <v>0.26</v>
      </c>
      <c r="I1289" s="1">
        <v>0.25</v>
      </c>
      <c r="J1289">
        <v>124</v>
      </c>
      <c r="K1289" s="3">
        <v>0</v>
      </c>
      <c r="L1289" s="3">
        <v>29</v>
      </c>
      <c r="M1289" s="4">
        <v>121</v>
      </c>
      <c r="N1289" s="4">
        <v>2</v>
      </c>
      <c r="O1289" s="3">
        <v>95</v>
      </c>
      <c r="S1289">
        <f t="shared" si="40"/>
        <v>124</v>
      </c>
      <c r="T1289">
        <f t="shared" si="41"/>
        <v>123</v>
      </c>
    </row>
    <row r="1290" spans="1:20" hidden="1" x14ac:dyDescent="0.25">
      <c r="A1290" s="2" t="s">
        <v>128</v>
      </c>
      <c r="B1290" s="2" t="s">
        <v>110</v>
      </c>
      <c r="C1290" s="2" t="s">
        <v>19</v>
      </c>
      <c r="D1290" s="4">
        <v>44</v>
      </c>
      <c r="E1290" s="4">
        <v>0</v>
      </c>
      <c r="F1290" s="1">
        <v>1</v>
      </c>
      <c r="G1290" s="1">
        <v>0.48</v>
      </c>
      <c r="H1290" s="1">
        <v>0.03</v>
      </c>
      <c r="I1290" s="1">
        <v>0.14000000000000001</v>
      </c>
      <c r="J1290">
        <v>118</v>
      </c>
      <c r="K1290" s="3">
        <v>0</v>
      </c>
      <c r="L1290" s="3">
        <v>16</v>
      </c>
      <c r="M1290" s="4">
        <v>74</v>
      </c>
      <c r="O1290" s="3">
        <v>103</v>
      </c>
      <c r="S1290">
        <f t="shared" si="40"/>
        <v>119</v>
      </c>
      <c r="T1290">
        <f t="shared" si="41"/>
        <v>118</v>
      </c>
    </row>
    <row r="1291" spans="1:20" hidden="1" x14ac:dyDescent="0.25">
      <c r="A1291" s="2" t="s">
        <v>128</v>
      </c>
      <c r="B1291" s="2" t="s">
        <v>56</v>
      </c>
      <c r="C1291" s="2" t="s">
        <v>21</v>
      </c>
      <c r="F1291" s="1">
        <v>5</v>
      </c>
      <c r="G1291" s="1">
        <v>0.69</v>
      </c>
      <c r="H1291" s="1">
        <v>0.11</v>
      </c>
      <c r="I1291" s="1">
        <v>0.1</v>
      </c>
      <c r="J1291">
        <v>116</v>
      </c>
      <c r="K1291" s="3">
        <v>70</v>
      </c>
      <c r="L1291" s="3">
        <v>85</v>
      </c>
      <c r="M1291" s="4">
        <v>109</v>
      </c>
      <c r="N1291" s="4">
        <v>9</v>
      </c>
      <c r="O1291" s="3">
        <v>101</v>
      </c>
      <c r="R1291" s="3">
        <v>0</v>
      </c>
      <c r="S1291">
        <f t="shared" si="40"/>
        <v>116</v>
      </c>
      <c r="T1291">
        <f t="shared" si="41"/>
        <v>118</v>
      </c>
    </row>
    <row r="1292" spans="1:20" hidden="1" x14ac:dyDescent="0.25">
      <c r="A1292" s="2" t="s">
        <v>128</v>
      </c>
      <c r="B1292" s="2" t="s">
        <v>44</v>
      </c>
      <c r="C1292" s="2" t="s">
        <v>21</v>
      </c>
      <c r="F1292" s="1">
        <v>16</v>
      </c>
      <c r="G1292" s="1">
        <v>0.67</v>
      </c>
      <c r="H1292" s="1">
        <v>1.83</v>
      </c>
      <c r="J1292">
        <v>105</v>
      </c>
      <c r="K1292" s="3">
        <v>2</v>
      </c>
      <c r="L1292" s="3">
        <v>0</v>
      </c>
      <c r="M1292" s="4">
        <v>105</v>
      </c>
      <c r="O1292" s="3">
        <v>106</v>
      </c>
      <c r="S1292">
        <f t="shared" si="40"/>
        <v>104</v>
      </c>
      <c r="T1292">
        <f t="shared" si="41"/>
        <v>105</v>
      </c>
    </row>
    <row r="1293" spans="1:20" hidden="1" x14ac:dyDescent="0.25">
      <c r="A1293" s="2" t="s">
        <v>128</v>
      </c>
      <c r="B1293" s="2" t="s">
        <v>113</v>
      </c>
      <c r="C1293" s="2" t="s">
        <v>21</v>
      </c>
      <c r="F1293" s="1">
        <v>6</v>
      </c>
      <c r="G1293" s="1">
        <v>0.61</v>
      </c>
      <c r="H1293" s="1">
        <v>0.3</v>
      </c>
      <c r="I1293" s="1">
        <v>0.63</v>
      </c>
      <c r="J1293">
        <v>103</v>
      </c>
      <c r="L1293" s="3">
        <v>41</v>
      </c>
      <c r="M1293" s="4">
        <v>95</v>
      </c>
      <c r="N1293" s="4">
        <v>5</v>
      </c>
      <c r="O1293" s="3">
        <v>62</v>
      </c>
      <c r="P1293" s="4">
        <v>2</v>
      </c>
      <c r="S1293">
        <f t="shared" si="40"/>
        <v>103</v>
      </c>
      <c r="T1293">
        <f t="shared" si="41"/>
        <v>102</v>
      </c>
    </row>
    <row r="1294" spans="1:20" hidden="1" x14ac:dyDescent="0.25">
      <c r="A1294" s="2" t="s">
        <v>128</v>
      </c>
      <c r="B1294" s="2" t="s">
        <v>105</v>
      </c>
      <c r="C1294" s="2" t="s">
        <v>19</v>
      </c>
      <c r="E1294" s="4">
        <v>0</v>
      </c>
      <c r="F1294" s="1">
        <v>1</v>
      </c>
      <c r="G1294" s="1">
        <v>0.6</v>
      </c>
      <c r="H1294" s="1">
        <v>0.01</v>
      </c>
      <c r="I1294" s="1">
        <v>0.17</v>
      </c>
      <c r="J1294">
        <v>94</v>
      </c>
      <c r="K1294" s="3">
        <v>2</v>
      </c>
      <c r="L1294" s="3">
        <v>6</v>
      </c>
      <c r="M1294" s="4">
        <v>94</v>
      </c>
      <c r="O1294" s="3">
        <v>90</v>
      </c>
      <c r="S1294">
        <f t="shared" si="40"/>
        <v>94</v>
      </c>
      <c r="T1294">
        <f t="shared" si="41"/>
        <v>94</v>
      </c>
    </row>
    <row r="1295" spans="1:20" hidden="1" x14ac:dyDescent="0.25">
      <c r="A1295" s="2" t="s">
        <v>128</v>
      </c>
      <c r="B1295" s="2" t="s">
        <v>18</v>
      </c>
      <c r="C1295" s="2" t="s">
        <v>19</v>
      </c>
      <c r="F1295" s="1">
        <v>2</v>
      </c>
      <c r="G1295" s="1">
        <v>0.59</v>
      </c>
      <c r="H1295" s="1">
        <v>7.0000000000000007E-2</v>
      </c>
      <c r="I1295" s="1">
        <v>0.26</v>
      </c>
      <c r="J1295">
        <v>93</v>
      </c>
      <c r="L1295" s="3">
        <v>0</v>
      </c>
      <c r="M1295" s="4">
        <v>93</v>
      </c>
      <c r="O1295" s="3">
        <v>93</v>
      </c>
      <c r="S1295">
        <f t="shared" si="40"/>
        <v>93</v>
      </c>
      <c r="T1295">
        <f t="shared" si="41"/>
        <v>93</v>
      </c>
    </row>
    <row r="1296" spans="1:20" hidden="1" x14ac:dyDescent="0.25">
      <c r="A1296" s="2" t="s">
        <v>128</v>
      </c>
      <c r="B1296" s="2" t="s">
        <v>72</v>
      </c>
      <c r="C1296" s="2" t="s">
        <v>21</v>
      </c>
      <c r="F1296" s="1">
        <v>1</v>
      </c>
      <c r="G1296" s="1">
        <v>0.48</v>
      </c>
      <c r="I1296" s="1">
        <v>0.13</v>
      </c>
      <c r="J1296">
        <v>77</v>
      </c>
      <c r="K1296" s="3">
        <v>0</v>
      </c>
      <c r="L1296" s="3">
        <v>14</v>
      </c>
      <c r="M1296" s="4">
        <v>76</v>
      </c>
      <c r="N1296" s="4">
        <v>2</v>
      </c>
      <c r="O1296" s="3">
        <v>64</v>
      </c>
      <c r="S1296">
        <f t="shared" si="40"/>
        <v>78</v>
      </c>
      <c r="T1296">
        <f t="shared" si="41"/>
        <v>78</v>
      </c>
    </row>
    <row r="1297" spans="1:20" hidden="1" x14ac:dyDescent="0.25">
      <c r="A1297" s="2" t="s">
        <v>128</v>
      </c>
      <c r="B1297" s="2" t="s">
        <v>103</v>
      </c>
      <c r="C1297" s="2" t="s">
        <v>21</v>
      </c>
      <c r="F1297" s="1">
        <v>0</v>
      </c>
      <c r="G1297" s="1">
        <v>0.37</v>
      </c>
      <c r="H1297" s="1">
        <v>0</v>
      </c>
      <c r="I1297" s="1">
        <v>0</v>
      </c>
      <c r="J1297">
        <v>61</v>
      </c>
      <c r="K1297" s="3">
        <v>0</v>
      </c>
      <c r="L1297" s="3">
        <v>0</v>
      </c>
      <c r="M1297" s="4">
        <v>58</v>
      </c>
      <c r="N1297" s="4">
        <v>3</v>
      </c>
      <c r="O1297" s="3">
        <v>61</v>
      </c>
      <c r="S1297">
        <f t="shared" si="40"/>
        <v>61</v>
      </c>
      <c r="T1297">
        <f t="shared" si="41"/>
        <v>61</v>
      </c>
    </row>
    <row r="1298" spans="1:20" hidden="1" x14ac:dyDescent="0.25">
      <c r="A1298" s="2" t="s">
        <v>128</v>
      </c>
      <c r="B1298" s="2" t="s">
        <v>88</v>
      </c>
      <c r="C1298" s="2" t="s">
        <v>21</v>
      </c>
      <c r="F1298" s="1">
        <v>0</v>
      </c>
      <c r="G1298" s="1">
        <v>0.36</v>
      </c>
      <c r="H1298" s="1">
        <v>0.01</v>
      </c>
      <c r="I1298" s="1">
        <v>0</v>
      </c>
      <c r="J1298">
        <v>60</v>
      </c>
      <c r="K1298" s="3">
        <v>0</v>
      </c>
      <c r="L1298" s="3">
        <v>0</v>
      </c>
      <c r="M1298" s="4">
        <v>57</v>
      </c>
      <c r="N1298" s="4">
        <v>3</v>
      </c>
      <c r="O1298" s="3">
        <v>60</v>
      </c>
      <c r="S1298">
        <f t="shared" si="40"/>
        <v>60</v>
      </c>
      <c r="T1298">
        <f t="shared" si="41"/>
        <v>60</v>
      </c>
    </row>
    <row r="1299" spans="1:20" hidden="1" x14ac:dyDescent="0.25">
      <c r="A1299" s="2" t="s">
        <v>128</v>
      </c>
      <c r="B1299" s="2" t="s">
        <v>92</v>
      </c>
      <c r="C1299" s="2" t="s">
        <v>21</v>
      </c>
      <c r="F1299" s="1">
        <v>3</v>
      </c>
      <c r="G1299" s="1">
        <v>0.3</v>
      </c>
      <c r="H1299" s="1">
        <v>0.01</v>
      </c>
      <c r="I1299" s="1">
        <v>0.18</v>
      </c>
      <c r="J1299">
        <v>52</v>
      </c>
      <c r="K1299" s="3">
        <v>0</v>
      </c>
      <c r="L1299" s="3">
        <v>1</v>
      </c>
      <c r="M1299" s="4">
        <v>47</v>
      </c>
      <c r="N1299" s="4">
        <v>3</v>
      </c>
      <c r="O1299" s="3">
        <v>52</v>
      </c>
      <c r="P1299" s="4">
        <v>3</v>
      </c>
      <c r="S1299">
        <f t="shared" si="40"/>
        <v>53</v>
      </c>
      <c r="T1299">
        <f t="shared" si="41"/>
        <v>53</v>
      </c>
    </row>
    <row r="1300" spans="1:20" hidden="1" x14ac:dyDescent="0.25">
      <c r="A1300" s="2" t="s">
        <v>128</v>
      </c>
      <c r="B1300" s="2" t="s">
        <v>66</v>
      </c>
      <c r="C1300" s="2" t="s">
        <v>21</v>
      </c>
      <c r="F1300" s="1">
        <v>0</v>
      </c>
      <c r="G1300" s="1">
        <v>0.26</v>
      </c>
      <c r="H1300" s="1">
        <v>0</v>
      </c>
      <c r="I1300" s="1">
        <v>0</v>
      </c>
      <c r="J1300">
        <v>41</v>
      </c>
      <c r="K1300" s="3">
        <v>0</v>
      </c>
      <c r="L1300" s="3">
        <v>41</v>
      </c>
      <c r="M1300" s="4">
        <v>41</v>
      </c>
      <c r="S1300">
        <f t="shared" si="40"/>
        <v>41</v>
      </c>
      <c r="T1300">
        <f t="shared" si="41"/>
        <v>41</v>
      </c>
    </row>
    <row r="1301" spans="1:20" hidden="1" x14ac:dyDescent="0.25">
      <c r="A1301" s="2" t="s">
        <v>128</v>
      </c>
      <c r="B1301" s="2" t="s">
        <v>37</v>
      </c>
      <c r="C1301" s="2" t="s">
        <v>21</v>
      </c>
      <c r="J1301">
        <v>37</v>
      </c>
      <c r="L1301" s="3">
        <v>0</v>
      </c>
      <c r="N1301" s="4">
        <v>1</v>
      </c>
      <c r="O1301" s="3">
        <v>37</v>
      </c>
      <c r="P1301" s="4">
        <v>1</v>
      </c>
      <c r="Q1301" s="4">
        <v>35</v>
      </c>
      <c r="S1301">
        <f t="shared" si="40"/>
        <v>37</v>
      </c>
      <c r="T1301">
        <f t="shared" si="41"/>
        <v>37</v>
      </c>
    </row>
    <row r="1302" spans="1:20" hidden="1" x14ac:dyDescent="0.25">
      <c r="A1302" s="2" t="s">
        <v>128</v>
      </c>
      <c r="B1302" s="2" t="s">
        <v>83</v>
      </c>
      <c r="C1302" s="2" t="s">
        <v>21</v>
      </c>
      <c r="F1302" s="1">
        <v>0</v>
      </c>
      <c r="G1302" s="1">
        <v>0.03</v>
      </c>
      <c r="H1302" s="1">
        <v>0.04</v>
      </c>
      <c r="I1302" s="1">
        <v>0.02</v>
      </c>
      <c r="J1302">
        <v>36</v>
      </c>
      <c r="K1302" s="3">
        <v>0</v>
      </c>
      <c r="L1302" s="3">
        <v>0</v>
      </c>
      <c r="M1302" s="4">
        <v>5</v>
      </c>
      <c r="N1302" s="4">
        <v>1</v>
      </c>
      <c r="O1302" s="3">
        <v>36</v>
      </c>
      <c r="P1302" s="4">
        <v>3</v>
      </c>
      <c r="Q1302" s="4">
        <v>28</v>
      </c>
      <c r="S1302">
        <f t="shared" si="40"/>
        <v>36</v>
      </c>
      <c r="T1302">
        <f t="shared" si="41"/>
        <v>37</v>
      </c>
    </row>
    <row r="1303" spans="1:20" hidden="1" x14ac:dyDescent="0.25">
      <c r="A1303" s="2" t="s">
        <v>128</v>
      </c>
      <c r="B1303" s="2" t="s">
        <v>25</v>
      </c>
      <c r="C1303" s="2" t="s">
        <v>19</v>
      </c>
      <c r="F1303" s="1">
        <v>5</v>
      </c>
      <c r="G1303" s="1">
        <v>0.2</v>
      </c>
      <c r="H1303" s="1">
        <v>0.53</v>
      </c>
      <c r="I1303" s="1">
        <v>0</v>
      </c>
      <c r="J1303">
        <v>31</v>
      </c>
      <c r="K1303" s="3">
        <v>0</v>
      </c>
      <c r="L1303" s="3">
        <v>4</v>
      </c>
      <c r="M1303" s="4">
        <v>31</v>
      </c>
      <c r="O1303" s="3">
        <v>27</v>
      </c>
      <c r="S1303">
        <f t="shared" si="40"/>
        <v>31</v>
      </c>
      <c r="T1303">
        <f t="shared" si="41"/>
        <v>31</v>
      </c>
    </row>
    <row r="1304" spans="1:20" hidden="1" x14ac:dyDescent="0.25">
      <c r="A1304" s="2" t="s">
        <v>128</v>
      </c>
      <c r="B1304" s="2" t="s">
        <v>93</v>
      </c>
      <c r="C1304" s="2" t="s">
        <v>21</v>
      </c>
      <c r="E1304" s="4">
        <v>2</v>
      </c>
      <c r="F1304" s="1">
        <v>3</v>
      </c>
      <c r="G1304" s="1">
        <v>0.14000000000000001</v>
      </c>
      <c r="H1304" s="1">
        <v>0.39</v>
      </c>
      <c r="J1304">
        <v>25</v>
      </c>
      <c r="K1304" s="3">
        <v>0</v>
      </c>
      <c r="L1304" s="3">
        <v>10</v>
      </c>
      <c r="M1304" s="4">
        <v>22</v>
      </c>
      <c r="O1304" s="3">
        <v>15</v>
      </c>
      <c r="S1304">
        <f t="shared" si="40"/>
        <v>25</v>
      </c>
      <c r="T1304">
        <f t="shared" si="41"/>
        <v>24</v>
      </c>
    </row>
    <row r="1305" spans="1:20" hidden="1" x14ac:dyDescent="0.25">
      <c r="A1305" s="2" t="s">
        <v>128</v>
      </c>
      <c r="B1305" s="2" t="s">
        <v>39</v>
      </c>
      <c r="C1305" s="2" t="s">
        <v>19</v>
      </c>
      <c r="E1305" s="4">
        <v>1</v>
      </c>
      <c r="F1305" s="1">
        <v>3</v>
      </c>
      <c r="G1305" s="1">
        <v>0.13</v>
      </c>
      <c r="H1305" s="1">
        <v>0.34</v>
      </c>
      <c r="I1305" s="1">
        <v>0.01</v>
      </c>
      <c r="J1305">
        <v>21</v>
      </c>
      <c r="K1305" s="3">
        <v>0</v>
      </c>
      <c r="L1305" s="3">
        <v>1</v>
      </c>
      <c r="M1305" s="4">
        <v>21</v>
      </c>
      <c r="O1305" s="3">
        <v>21</v>
      </c>
      <c r="S1305">
        <f t="shared" si="40"/>
        <v>22</v>
      </c>
      <c r="T1305">
        <f t="shared" si="41"/>
        <v>22</v>
      </c>
    </row>
    <row r="1306" spans="1:20" hidden="1" x14ac:dyDescent="0.25">
      <c r="A1306" s="2" t="s">
        <v>128</v>
      </c>
      <c r="B1306" s="2" t="s">
        <v>77</v>
      </c>
      <c r="C1306" s="2" t="s">
        <v>19</v>
      </c>
      <c r="F1306" s="1">
        <v>0</v>
      </c>
      <c r="G1306" s="1">
        <v>0.1</v>
      </c>
      <c r="H1306" s="1">
        <v>0</v>
      </c>
      <c r="I1306" s="1">
        <v>0.06</v>
      </c>
      <c r="J1306">
        <v>16</v>
      </c>
      <c r="K1306" s="3">
        <v>0</v>
      </c>
      <c r="L1306" s="3">
        <v>0</v>
      </c>
      <c r="M1306" s="4">
        <v>16</v>
      </c>
      <c r="O1306" s="3">
        <v>16</v>
      </c>
      <c r="S1306">
        <f t="shared" si="40"/>
        <v>16</v>
      </c>
      <c r="T1306">
        <f t="shared" si="41"/>
        <v>16</v>
      </c>
    </row>
    <row r="1307" spans="1:20" hidden="1" x14ac:dyDescent="0.25">
      <c r="A1307" s="2" t="s">
        <v>128</v>
      </c>
      <c r="B1307" s="2" t="s">
        <v>42</v>
      </c>
      <c r="C1307" s="2" t="s">
        <v>21</v>
      </c>
      <c r="F1307" s="1">
        <v>2</v>
      </c>
      <c r="G1307" s="1">
        <v>0.08</v>
      </c>
      <c r="H1307" s="1">
        <v>0.22</v>
      </c>
      <c r="J1307">
        <v>13</v>
      </c>
      <c r="L1307" s="3">
        <v>0</v>
      </c>
      <c r="M1307" s="4">
        <v>13</v>
      </c>
      <c r="O1307" s="3">
        <v>13</v>
      </c>
      <c r="S1307">
        <f t="shared" si="40"/>
        <v>13</v>
      </c>
      <c r="T1307">
        <f t="shared" si="41"/>
        <v>13</v>
      </c>
    </row>
    <row r="1308" spans="1:20" hidden="1" x14ac:dyDescent="0.25">
      <c r="A1308" s="2" t="s">
        <v>128</v>
      </c>
      <c r="B1308" s="2" t="s">
        <v>54</v>
      </c>
      <c r="C1308" s="2" t="s">
        <v>21</v>
      </c>
      <c r="F1308" s="1">
        <v>1</v>
      </c>
      <c r="G1308" s="1">
        <v>0.08</v>
      </c>
      <c r="H1308" s="1">
        <v>0.01</v>
      </c>
      <c r="I1308" s="1">
        <v>0.02</v>
      </c>
      <c r="J1308">
        <v>13</v>
      </c>
      <c r="M1308" s="4">
        <v>12</v>
      </c>
      <c r="O1308" s="3">
        <v>13</v>
      </c>
      <c r="P1308" s="4">
        <v>1</v>
      </c>
      <c r="S1308">
        <f t="shared" si="40"/>
        <v>13</v>
      </c>
      <c r="T1308">
        <f t="shared" si="41"/>
        <v>13</v>
      </c>
    </row>
    <row r="1309" spans="1:20" hidden="1" x14ac:dyDescent="0.25">
      <c r="A1309" s="2" t="s">
        <v>128</v>
      </c>
      <c r="B1309" s="2" t="s">
        <v>71</v>
      </c>
      <c r="C1309" s="2" t="s">
        <v>21</v>
      </c>
      <c r="J1309">
        <v>13</v>
      </c>
      <c r="K1309" s="3">
        <v>21</v>
      </c>
      <c r="N1309" s="4">
        <v>1</v>
      </c>
      <c r="O1309" s="3">
        <v>34</v>
      </c>
      <c r="P1309" s="4">
        <v>1</v>
      </c>
      <c r="Q1309" s="4">
        <v>12</v>
      </c>
      <c r="S1309">
        <f t="shared" si="40"/>
        <v>13</v>
      </c>
      <c r="T1309">
        <f t="shared" si="41"/>
        <v>14</v>
      </c>
    </row>
    <row r="1310" spans="1:20" hidden="1" x14ac:dyDescent="0.25">
      <c r="A1310" s="2" t="s">
        <v>128</v>
      </c>
      <c r="B1310" s="2" t="s">
        <v>40</v>
      </c>
      <c r="C1310" s="2" t="s">
        <v>21</v>
      </c>
      <c r="E1310" s="4">
        <v>7</v>
      </c>
      <c r="F1310" s="1">
        <v>0</v>
      </c>
      <c r="G1310" s="1">
        <v>0.01</v>
      </c>
      <c r="H1310" s="1">
        <v>0.03</v>
      </c>
      <c r="I1310" s="1">
        <v>0</v>
      </c>
      <c r="J1310">
        <v>8</v>
      </c>
      <c r="K1310" s="3">
        <v>0</v>
      </c>
      <c r="L1310" s="3">
        <v>7</v>
      </c>
      <c r="M1310" s="4">
        <v>2</v>
      </c>
      <c r="O1310" s="3">
        <v>2</v>
      </c>
      <c r="R1310" s="3">
        <v>-1</v>
      </c>
      <c r="S1310">
        <f t="shared" si="40"/>
        <v>8</v>
      </c>
      <c r="T1310">
        <f t="shared" si="41"/>
        <v>9</v>
      </c>
    </row>
    <row r="1311" spans="1:20" hidden="1" x14ac:dyDescent="0.25">
      <c r="A1311" s="2" t="s">
        <v>128</v>
      </c>
      <c r="B1311" s="2" t="s">
        <v>95</v>
      </c>
      <c r="C1311" s="2" t="s">
        <v>21</v>
      </c>
      <c r="E1311" s="4">
        <v>8</v>
      </c>
      <c r="J1311">
        <v>8</v>
      </c>
      <c r="K1311" s="3">
        <v>0</v>
      </c>
      <c r="L1311" s="3">
        <v>8</v>
      </c>
      <c r="S1311">
        <f t="shared" si="40"/>
        <v>8</v>
      </c>
      <c r="T1311">
        <f t="shared" si="41"/>
        <v>8</v>
      </c>
    </row>
    <row r="1312" spans="1:20" hidden="1" x14ac:dyDescent="0.25">
      <c r="A1312" s="2" t="s">
        <v>128</v>
      </c>
      <c r="B1312" s="2" t="s">
        <v>20</v>
      </c>
      <c r="C1312" s="2" t="s">
        <v>21</v>
      </c>
      <c r="F1312" s="1">
        <v>0</v>
      </c>
      <c r="G1312" s="1">
        <v>0.05</v>
      </c>
      <c r="H1312" s="1">
        <v>0</v>
      </c>
      <c r="I1312" s="1">
        <v>0</v>
      </c>
      <c r="J1312">
        <v>7</v>
      </c>
      <c r="K1312" s="3">
        <v>0</v>
      </c>
      <c r="L1312" s="3">
        <v>7</v>
      </c>
      <c r="M1312" s="4">
        <v>7</v>
      </c>
      <c r="S1312">
        <f t="shared" si="40"/>
        <v>7</v>
      </c>
      <c r="T1312">
        <f t="shared" si="41"/>
        <v>7</v>
      </c>
    </row>
    <row r="1313" spans="1:20" hidden="1" x14ac:dyDescent="0.25">
      <c r="A1313" s="2" t="s">
        <v>128</v>
      </c>
      <c r="B1313" s="2" t="s">
        <v>61</v>
      </c>
      <c r="C1313" s="2" t="s">
        <v>21</v>
      </c>
      <c r="E1313" s="4">
        <v>0</v>
      </c>
      <c r="F1313" s="1">
        <v>0</v>
      </c>
      <c r="G1313" s="1">
        <v>0</v>
      </c>
      <c r="H1313" s="1">
        <v>0</v>
      </c>
      <c r="I1313" s="1">
        <v>0</v>
      </c>
      <c r="J1313">
        <v>7</v>
      </c>
      <c r="K1313" s="3">
        <v>0</v>
      </c>
      <c r="L1313" s="3">
        <v>0</v>
      </c>
      <c r="M1313" s="4">
        <v>0</v>
      </c>
      <c r="N1313" s="4">
        <v>0</v>
      </c>
      <c r="O1313" s="3">
        <v>7</v>
      </c>
      <c r="P1313" s="4">
        <v>0</v>
      </c>
      <c r="Q1313" s="4">
        <v>6</v>
      </c>
      <c r="S1313">
        <f t="shared" si="40"/>
        <v>7</v>
      </c>
      <c r="T1313">
        <f t="shared" si="41"/>
        <v>6</v>
      </c>
    </row>
    <row r="1314" spans="1:20" hidden="1" x14ac:dyDescent="0.25">
      <c r="A1314" s="2" t="s">
        <v>128</v>
      </c>
      <c r="B1314" s="2" t="s">
        <v>22</v>
      </c>
      <c r="C1314" s="2" t="s">
        <v>21</v>
      </c>
      <c r="F1314" s="1">
        <v>0</v>
      </c>
      <c r="G1314" s="1">
        <v>0.03</v>
      </c>
      <c r="H1314" s="1">
        <v>0</v>
      </c>
      <c r="I1314" s="1">
        <v>0.01</v>
      </c>
      <c r="J1314">
        <v>5</v>
      </c>
      <c r="K1314" s="3">
        <v>0</v>
      </c>
      <c r="L1314" s="3">
        <v>5</v>
      </c>
      <c r="M1314" s="4">
        <v>5</v>
      </c>
      <c r="S1314">
        <f t="shared" si="40"/>
        <v>5</v>
      </c>
      <c r="T1314">
        <f t="shared" si="41"/>
        <v>5</v>
      </c>
    </row>
    <row r="1315" spans="1:20" hidden="1" x14ac:dyDescent="0.25">
      <c r="A1315" s="2" t="s">
        <v>128</v>
      </c>
      <c r="B1315" s="2" t="s">
        <v>41</v>
      </c>
      <c r="C1315" s="2" t="s">
        <v>21</v>
      </c>
      <c r="E1315" s="4">
        <v>1</v>
      </c>
      <c r="F1315" s="1">
        <v>1</v>
      </c>
      <c r="G1315" s="1">
        <v>0.03</v>
      </c>
      <c r="H1315" s="1">
        <v>0.08</v>
      </c>
      <c r="J1315">
        <v>5</v>
      </c>
      <c r="K1315" s="3">
        <v>0</v>
      </c>
      <c r="L1315" s="3">
        <v>0</v>
      </c>
      <c r="M1315" s="4">
        <v>5</v>
      </c>
      <c r="O1315" s="3">
        <v>5</v>
      </c>
      <c r="S1315">
        <f t="shared" si="40"/>
        <v>5</v>
      </c>
      <c r="T1315">
        <f t="shared" si="41"/>
        <v>6</v>
      </c>
    </row>
    <row r="1316" spans="1:20" hidden="1" x14ac:dyDescent="0.25">
      <c r="A1316" s="2" t="s">
        <v>128</v>
      </c>
      <c r="B1316" s="2" t="s">
        <v>47</v>
      </c>
      <c r="C1316" s="2" t="s">
        <v>21</v>
      </c>
      <c r="F1316" s="1">
        <v>1</v>
      </c>
      <c r="G1316" s="1">
        <v>0.03</v>
      </c>
      <c r="H1316" s="1">
        <v>0.09</v>
      </c>
      <c r="J1316">
        <v>5</v>
      </c>
      <c r="L1316" s="3">
        <v>0</v>
      </c>
      <c r="M1316" s="4">
        <v>5</v>
      </c>
      <c r="O1316" s="3">
        <v>5</v>
      </c>
      <c r="S1316">
        <f t="shared" si="40"/>
        <v>5</v>
      </c>
      <c r="T1316">
        <f t="shared" si="41"/>
        <v>5</v>
      </c>
    </row>
    <row r="1317" spans="1:20" hidden="1" x14ac:dyDescent="0.25">
      <c r="A1317" s="2" t="s">
        <v>128</v>
      </c>
      <c r="B1317" s="2" t="s">
        <v>129</v>
      </c>
      <c r="C1317" s="2" t="s">
        <v>21</v>
      </c>
      <c r="F1317" s="1">
        <v>0</v>
      </c>
      <c r="G1317" s="1">
        <v>0.02</v>
      </c>
      <c r="H1317" s="1">
        <v>0.05</v>
      </c>
      <c r="J1317">
        <v>3</v>
      </c>
      <c r="M1317" s="4">
        <v>3</v>
      </c>
      <c r="O1317" s="3">
        <v>3</v>
      </c>
      <c r="S1317">
        <f t="shared" si="40"/>
        <v>3</v>
      </c>
      <c r="T1317">
        <f t="shared" si="41"/>
        <v>3</v>
      </c>
    </row>
    <row r="1318" spans="1:20" hidden="1" x14ac:dyDescent="0.25">
      <c r="A1318" s="2" t="s">
        <v>128</v>
      </c>
      <c r="B1318" s="2" t="s">
        <v>26</v>
      </c>
      <c r="C1318" s="2" t="s">
        <v>21</v>
      </c>
      <c r="F1318" s="1">
        <v>0</v>
      </c>
      <c r="G1318" s="1">
        <v>0.01</v>
      </c>
      <c r="I1318" s="1">
        <v>0</v>
      </c>
      <c r="J1318">
        <v>2</v>
      </c>
      <c r="K1318" s="3">
        <v>0</v>
      </c>
      <c r="L1318" s="3">
        <v>2</v>
      </c>
      <c r="M1318" s="4">
        <v>2</v>
      </c>
      <c r="S1318">
        <f t="shared" si="40"/>
        <v>2</v>
      </c>
      <c r="T1318">
        <f t="shared" si="41"/>
        <v>2</v>
      </c>
    </row>
    <row r="1319" spans="1:20" hidden="1" x14ac:dyDescent="0.25">
      <c r="A1319" s="2" t="s">
        <v>128</v>
      </c>
      <c r="B1319" s="2" t="s">
        <v>35</v>
      </c>
      <c r="C1319" s="2" t="s">
        <v>21</v>
      </c>
      <c r="E1319" s="4">
        <v>0</v>
      </c>
      <c r="F1319" s="1">
        <v>0</v>
      </c>
      <c r="G1319" s="1">
        <v>0.01</v>
      </c>
      <c r="H1319" s="1">
        <v>0.01</v>
      </c>
      <c r="I1319" s="1">
        <v>0</v>
      </c>
      <c r="J1319">
        <v>2</v>
      </c>
      <c r="K1319" s="3">
        <v>0</v>
      </c>
      <c r="L1319" s="3">
        <v>2</v>
      </c>
      <c r="M1319" s="4">
        <v>2</v>
      </c>
      <c r="S1319">
        <f t="shared" si="40"/>
        <v>2</v>
      </c>
      <c r="T1319">
        <f t="shared" si="41"/>
        <v>2</v>
      </c>
    </row>
    <row r="1320" spans="1:20" hidden="1" x14ac:dyDescent="0.25">
      <c r="A1320" s="2" t="s">
        <v>128</v>
      </c>
      <c r="B1320" s="2" t="s">
        <v>28</v>
      </c>
      <c r="C1320" s="2" t="s">
        <v>21</v>
      </c>
      <c r="F1320" s="1">
        <v>0</v>
      </c>
      <c r="G1320" s="1">
        <v>0.01</v>
      </c>
      <c r="J1320">
        <v>1</v>
      </c>
      <c r="K1320" s="3">
        <v>0</v>
      </c>
      <c r="L1320" s="3">
        <v>1</v>
      </c>
      <c r="M1320" s="4">
        <v>1</v>
      </c>
      <c r="R1320" s="3">
        <v>0</v>
      </c>
      <c r="S1320">
        <f t="shared" si="40"/>
        <v>1</v>
      </c>
      <c r="T1320">
        <f t="shared" si="41"/>
        <v>1</v>
      </c>
    </row>
    <row r="1321" spans="1:20" hidden="1" x14ac:dyDescent="0.25">
      <c r="A1321" s="2" t="s">
        <v>128</v>
      </c>
      <c r="B1321" s="2" t="s">
        <v>29</v>
      </c>
      <c r="C1321" s="2" t="s">
        <v>21</v>
      </c>
      <c r="F1321" s="1">
        <v>0</v>
      </c>
      <c r="G1321" s="1">
        <v>0</v>
      </c>
      <c r="I1321" s="1">
        <v>0</v>
      </c>
      <c r="J1321">
        <v>1</v>
      </c>
      <c r="K1321" s="3">
        <v>0</v>
      </c>
      <c r="L1321" s="3">
        <v>1</v>
      </c>
      <c r="M1321" s="4">
        <v>1</v>
      </c>
      <c r="S1321">
        <f t="shared" si="40"/>
        <v>1</v>
      </c>
      <c r="T1321">
        <f t="shared" si="41"/>
        <v>1</v>
      </c>
    </row>
    <row r="1322" spans="1:20" hidden="1" x14ac:dyDescent="0.25">
      <c r="A1322" s="2" t="s">
        <v>128</v>
      </c>
      <c r="B1322" s="2" t="s">
        <v>33</v>
      </c>
      <c r="C1322" s="2" t="s">
        <v>21</v>
      </c>
      <c r="F1322" s="1">
        <v>0</v>
      </c>
      <c r="G1322" s="1">
        <v>0</v>
      </c>
      <c r="H1322" s="1">
        <v>0</v>
      </c>
      <c r="I1322" s="1">
        <v>0</v>
      </c>
      <c r="J1322">
        <v>1</v>
      </c>
      <c r="L1322" s="3">
        <v>1</v>
      </c>
      <c r="M1322" s="4">
        <v>1</v>
      </c>
      <c r="S1322">
        <f t="shared" si="40"/>
        <v>1</v>
      </c>
      <c r="T1322">
        <f t="shared" si="41"/>
        <v>1</v>
      </c>
    </row>
    <row r="1323" spans="1:20" hidden="1" x14ac:dyDescent="0.25">
      <c r="A1323" s="2" t="s">
        <v>128</v>
      </c>
      <c r="B1323" s="2" t="s">
        <v>48</v>
      </c>
      <c r="C1323" s="2" t="s">
        <v>21</v>
      </c>
      <c r="F1323" s="1">
        <v>0</v>
      </c>
      <c r="G1323" s="1">
        <v>0</v>
      </c>
      <c r="H1323" s="1">
        <v>0.01</v>
      </c>
      <c r="J1323">
        <v>1</v>
      </c>
      <c r="L1323" s="3">
        <v>1</v>
      </c>
      <c r="M1323" s="4">
        <v>1</v>
      </c>
      <c r="S1323">
        <f t="shared" si="40"/>
        <v>1</v>
      </c>
      <c r="T1323">
        <f t="shared" si="41"/>
        <v>1</v>
      </c>
    </row>
    <row r="1324" spans="1:20" hidden="1" x14ac:dyDescent="0.25">
      <c r="A1324" s="2" t="s">
        <v>128</v>
      </c>
      <c r="B1324" s="2" t="s">
        <v>97</v>
      </c>
      <c r="C1324" s="2" t="s">
        <v>19</v>
      </c>
      <c r="E1324" s="4">
        <v>1</v>
      </c>
      <c r="F1324" s="1">
        <v>0</v>
      </c>
      <c r="G1324" s="1">
        <v>0</v>
      </c>
      <c r="H1324" s="1">
        <v>0</v>
      </c>
      <c r="I1324" s="1">
        <v>0</v>
      </c>
      <c r="J1324">
        <v>1</v>
      </c>
      <c r="K1324" s="3">
        <v>0</v>
      </c>
      <c r="L1324" s="3">
        <v>1</v>
      </c>
      <c r="M1324" s="4">
        <v>0</v>
      </c>
      <c r="S1324">
        <f t="shared" si="40"/>
        <v>1</v>
      </c>
      <c r="T1324">
        <f t="shared" si="41"/>
        <v>1</v>
      </c>
    </row>
    <row r="1325" spans="1:20" hidden="1" x14ac:dyDescent="0.25">
      <c r="A1325" s="2" t="s">
        <v>128</v>
      </c>
      <c r="B1325" s="2" t="s">
        <v>81</v>
      </c>
      <c r="C1325" s="2" t="s">
        <v>21</v>
      </c>
      <c r="E1325" s="4">
        <v>0</v>
      </c>
      <c r="J1325">
        <v>0</v>
      </c>
      <c r="K1325" s="3">
        <v>0</v>
      </c>
      <c r="L1325" s="3">
        <v>0</v>
      </c>
      <c r="S1325">
        <f t="shared" si="40"/>
        <v>0</v>
      </c>
      <c r="T1325">
        <f t="shared" si="41"/>
        <v>0</v>
      </c>
    </row>
    <row r="1326" spans="1:20" hidden="1" x14ac:dyDescent="0.25">
      <c r="A1326" s="2" t="s">
        <v>128</v>
      </c>
      <c r="B1326" s="2" t="s">
        <v>82</v>
      </c>
      <c r="C1326" s="2" t="s">
        <v>19</v>
      </c>
      <c r="E1326" s="4">
        <v>0</v>
      </c>
      <c r="F1326" s="1">
        <v>0</v>
      </c>
      <c r="G1326" s="1">
        <v>0</v>
      </c>
      <c r="H1326" s="1">
        <v>0</v>
      </c>
      <c r="I1326" s="1">
        <v>0</v>
      </c>
      <c r="J1326">
        <v>0</v>
      </c>
      <c r="M1326" s="4">
        <v>0</v>
      </c>
      <c r="O1326" s="3">
        <v>0</v>
      </c>
      <c r="S1326">
        <f t="shared" si="40"/>
        <v>0</v>
      </c>
      <c r="T1326">
        <f t="shared" si="41"/>
        <v>0</v>
      </c>
    </row>
    <row r="1327" spans="1:20" hidden="1" x14ac:dyDescent="0.25">
      <c r="A1327" s="2" t="s">
        <v>128</v>
      </c>
      <c r="B1327" s="2" t="s">
        <v>84</v>
      </c>
      <c r="C1327" s="2" t="s">
        <v>21</v>
      </c>
      <c r="D1327" s="4">
        <v>0</v>
      </c>
      <c r="F1327" s="1">
        <v>0</v>
      </c>
      <c r="G1327" s="1">
        <v>0</v>
      </c>
      <c r="H1327" s="1">
        <v>0</v>
      </c>
      <c r="I1327" s="1">
        <v>0</v>
      </c>
      <c r="J1327">
        <v>0</v>
      </c>
      <c r="L1327" s="3">
        <v>0</v>
      </c>
      <c r="M1327" s="4">
        <v>0</v>
      </c>
      <c r="S1327">
        <f t="shared" si="40"/>
        <v>0</v>
      </c>
      <c r="T1327">
        <f t="shared" si="41"/>
        <v>0</v>
      </c>
    </row>
    <row r="1328" spans="1:20" hidden="1" x14ac:dyDescent="0.25">
      <c r="A1328" s="2" t="s">
        <v>128</v>
      </c>
      <c r="B1328" s="2" t="s">
        <v>86</v>
      </c>
      <c r="C1328" s="2" t="s">
        <v>21</v>
      </c>
      <c r="F1328" s="1">
        <v>0</v>
      </c>
      <c r="G1328" s="1">
        <v>0</v>
      </c>
      <c r="J1328">
        <v>0</v>
      </c>
      <c r="K1328" s="3">
        <v>0</v>
      </c>
      <c r="L1328" s="3">
        <v>0</v>
      </c>
      <c r="M1328" s="4">
        <v>0</v>
      </c>
      <c r="S1328">
        <f t="shared" si="40"/>
        <v>0</v>
      </c>
      <c r="T1328">
        <f t="shared" si="41"/>
        <v>0</v>
      </c>
    </row>
    <row r="1329" spans="1:20" hidden="1" x14ac:dyDescent="0.25">
      <c r="A1329" s="2" t="s">
        <v>128</v>
      </c>
      <c r="B1329" s="2" t="s">
        <v>87</v>
      </c>
      <c r="C1329" s="2" t="s">
        <v>19</v>
      </c>
      <c r="E1329" s="4">
        <v>0</v>
      </c>
      <c r="F1329" s="1">
        <v>0</v>
      </c>
      <c r="G1329" s="1">
        <v>0</v>
      </c>
      <c r="H1329" s="1">
        <v>0</v>
      </c>
      <c r="I1329" s="1">
        <v>0</v>
      </c>
      <c r="J1329">
        <v>0</v>
      </c>
      <c r="K1329" s="3">
        <v>0</v>
      </c>
      <c r="L1329" s="3">
        <v>0</v>
      </c>
      <c r="M1329" s="4">
        <v>0</v>
      </c>
      <c r="O1329" s="3">
        <v>1</v>
      </c>
      <c r="S1329">
        <f t="shared" si="40"/>
        <v>1</v>
      </c>
      <c r="T1329">
        <f t="shared" si="41"/>
        <v>0</v>
      </c>
    </row>
    <row r="1330" spans="1:20" hidden="1" x14ac:dyDescent="0.25">
      <c r="A1330" s="2" t="s">
        <v>128</v>
      </c>
      <c r="B1330" s="2" t="s">
        <v>31</v>
      </c>
      <c r="C1330" s="2" t="s">
        <v>19</v>
      </c>
      <c r="F1330" s="1">
        <v>0</v>
      </c>
      <c r="G1330" s="1">
        <v>0</v>
      </c>
      <c r="H1330" s="1">
        <v>0</v>
      </c>
      <c r="I1330" s="1">
        <v>0</v>
      </c>
      <c r="J1330">
        <v>0</v>
      </c>
      <c r="L1330" s="3">
        <v>0</v>
      </c>
      <c r="M1330" s="4">
        <v>0</v>
      </c>
      <c r="S1330">
        <f t="shared" si="40"/>
        <v>0</v>
      </c>
      <c r="T1330">
        <f t="shared" si="41"/>
        <v>0</v>
      </c>
    </row>
    <row r="1331" spans="1:20" hidden="1" x14ac:dyDescent="0.25">
      <c r="A1331" s="2" t="s">
        <v>128</v>
      </c>
      <c r="B1331" s="2" t="s">
        <v>32</v>
      </c>
      <c r="C1331" s="2" t="s">
        <v>21</v>
      </c>
      <c r="F1331" s="1">
        <v>0</v>
      </c>
      <c r="G1331" s="1">
        <v>0</v>
      </c>
      <c r="H1331" s="1">
        <v>0</v>
      </c>
      <c r="I1331" s="1">
        <v>0</v>
      </c>
      <c r="J1331">
        <v>0</v>
      </c>
      <c r="K1331" s="3">
        <v>0</v>
      </c>
      <c r="L1331" s="3">
        <v>0</v>
      </c>
      <c r="M1331" s="4">
        <v>0</v>
      </c>
      <c r="S1331">
        <f t="shared" si="40"/>
        <v>0</v>
      </c>
      <c r="T1331">
        <f t="shared" si="41"/>
        <v>0</v>
      </c>
    </row>
    <row r="1332" spans="1:20" hidden="1" x14ac:dyDescent="0.25">
      <c r="A1332" s="2" t="s">
        <v>128</v>
      </c>
      <c r="B1332" s="2" t="s">
        <v>90</v>
      </c>
      <c r="C1332" s="2" t="s">
        <v>21</v>
      </c>
      <c r="F1332" s="1">
        <v>0</v>
      </c>
      <c r="G1332" s="1">
        <v>0</v>
      </c>
      <c r="H1332" s="1">
        <v>0</v>
      </c>
      <c r="I1332" s="1">
        <v>0</v>
      </c>
      <c r="J1332">
        <v>0</v>
      </c>
      <c r="K1332" s="3">
        <v>0</v>
      </c>
      <c r="L1332" s="3">
        <v>0</v>
      </c>
      <c r="M1332" s="4">
        <v>0</v>
      </c>
      <c r="S1332">
        <f t="shared" si="40"/>
        <v>0</v>
      </c>
      <c r="T1332">
        <f t="shared" si="41"/>
        <v>0</v>
      </c>
    </row>
    <row r="1333" spans="1:20" hidden="1" x14ac:dyDescent="0.25">
      <c r="A1333" s="2" t="s">
        <v>128</v>
      </c>
      <c r="B1333" s="2" t="s">
        <v>38</v>
      </c>
      <c r="C1333" s="2" t="s">
        <v>21</v>
      </c>
      <c r="F1333" s="1">
        <v>0</v>
      </c>
      <c r="G1333" s="1">
        <v>0</v>
      </c>
      <c r="H1333" s="1">
        <v>0</v>
      </c>
      <c r="I1333" s="1">
        <v>0</v>
      </c>
      <c r="J1333">
        <v>0</v>
      </c>
      <c r="K1333" s="3">
        <v>0</v>
      </c>
      <c r="L1333" s="3">
        <v>0</v>
      </c>
      <c r="M1333" s="4">
        <v>0</v>
      </c>
      <c r="S1333">
        <f t="shared" si="40"/>
        <v>0</v>
      </c>
      <c r="T1333">
        <f t="shared" si="41"/>
        <v>0</v>
      </c>
    </row>
    <row r="1334" spans="1:20" hidden="1" x14ac:dyDescent="0.25">
      <c r="A1334" s="2" t="s">
        <v>128</v>
      </c>
      <c r="B1334" s="2" t="s">
        <v>43</v>
      </c>
      <c r="C1334" s="2" t="s">
        <v>21</v>
      </c>
      <c r="F1334" s="1">
        <v>0</v>
      </c>
      <c r="G1334" s="1">
        <v>0</v>
      </c>
      <c r="H1334" s="1">
        <v>0</v>
      </c>
      <c r="J1334">
        <v>0</v>
      </c>
      <c r="K1334" s="3">
        <v>0</v>
      </c>
      <c r="L1334" s="3">
        <v>0</v>
      </c>
      <c r="M1334" s="4">
        <v>0</v>
      </c>
      <c r="R1334" s="3">
        <v>0</v>
      </c>
      <c r="S1334">
        <f t="shared" si="40"/>
        <v>0</v>
      </c>
      <c r="T1334">
        <f t="shared" si="41"/>
        <v>0</v>
      </c>
    </row>
    <row r="1335" spans="1:20" hidden="1" x14ac:dyDescent="0.25">
      <c r="A1335" s="2" t="s">
        <v>128</v>
      </c>
      <c r="B1335" s="2" t="s">
        <v>94</v>
      </c>
      <c r="C1335" s="2" t="s">
        <v>21</v>
      </c>
      <c r="F1335" s="1">
        <v>0</v>
      </c>
      <c r="G1335" s="1">
        <v>0</v>
      </c>
      <c r="H1335" s="1">
        <v>0</v>
      </c>
      <c r="J1335">
        <v>0</v>
      </c>
      <c r="K1335" s="3">
        <v>0</v>
      </c>
      <c r="L1335" s="3">
        <v>0</v>
      </c>
      <c r="M1335" s="4">
        <v>0</v>
      </c>
      <c r="S1335">
        <f t="shared" si="40"/>
        <v>0</v>
      </c>
      <c r="T1335">
        <f t="shared" si="41"/>
        <v>0</v>
      </c>
    </row>
    <row r="1336" spans="1:20" hidden="1" x14ac:dyDescent="0.25">
      <c r="A1336" s="2" t="s">
        <v>128</v>
      </c>
      <c r="B1336" s="2" t="s">
        <v>96</v>
      </c>
      <c r="C1336" s="2" t="s">
        <v>19</v>
      </c>
      <c r="E1336" s="4">
        <v>0</v>
      </c>
      <c r="F1336" s="1">
        <v>0</v>
      </c>
      <c r="G1336" s="1">
        <v>0</v>
      </c>
      <c r="H1336" s="1">
        <v>0</v>
      </c>
      <c r="I1336" s="1">
        <v>0</v>
      </c>
      <c r="J1336">
        <v>0</v>
      </c>
      <c r="L1336" s="3">
        <v>0</v>
      </c>
      <c r="M1336" s="4">
        <v>0</v>
      </c>
      <c r="S1336">
        <f t="shared" si="40"/>
        <v>0</v>
      </c>
      <c r="T1336">
        <f t="shared" si="41"/>
        <v>0</v>
      </c>
    </row>
    <row r="1337" spans="1:20" hidden="1" x14ac:dyDescent="0.25">
      <c r="A1337" s="2" t="s">
        <v>128</v>
      </c>
      <c r="B1337" s="2" t="s">
        <v>53</v>
      </c>
      <c r="C1337" s="2" t="s">
        <v>21</v>
      </c>
      <c r="F1337" s="1">
        <v>0</v>
      </c>
      <c r="G1337" s="1">
        <v>0</v>
      </c>
      <c r="J1337">
        <v>0</v>
      </c>
      <c r="K1337" s="3">
        <v>0</v>
      </c>
      <c r="L1337" s="3">
        <v>0</v>
      </c>
      <c r="M1337" s="4">
        <v>0</v>
      </c>
      <c r="R1337" s="3">
        <v>0</v>
      </c>
      <c r="S1337">
        <f t="shared" si="40"/>
        <v>0</v>
      </c>
      <c r="T1337">
        <f t="shared" si="41"/>
        <v>0</v>
      </c>
    </row>
    <row r="1338" spans="1:20" hidden="1" x14ac:dyDescent="0.25">
      <c r="A1338" s="2" t="s">
        <v>128</v>
      </c>
      <c r="B1338" s="2" t="s">
        <v>100</v>
      </c>
      <c r="C1338" s="2" t="s">
        <v>19</v>
      </c>
      <c r="E1338" s="4">
        <v>0</v>
      </c>
      <c r="F1338" s="1">
        <v>0</v>
      </c>
      <c r="G1338" s="1">
        <v>0</v>
      </c>
      <c r="H1338" s="1">
        <v>0</v>
      </c>
      <c r="I1338" s="1">
        <v>0</v>
      </c>
      <c r="J1338">
        <v>0</v>
      </c>
      <c r="K1338" s="3">
        <v>0</v>
      </c>
      <c r="L1338" s="3">
        <v>0</v>
      </c>
      <c r="M1338" s="4">
        <v>0</v>
      </c>
      <c r="O1338" s="3">
        <v>0</v>
      </c>
      <c r="S1338">
        <f t="shared" si="40"/>
        <v>0</v>
      </c>
      <c r="T1338">
        <f t="shared" si="41"/>
        <v>0</v>
      </c>
    </row>
    <row r="1339" spans="1:20" hidden="1" x14ac:dyDescent="0.25">
      <c r="A1339" s="2" t="s">
        <v>128</v>
      </c>
      <c r="B1339" s="2" t="s">
        <v>58</v>
      </c>
      <c r="C1339" s="2" t="s">
        <v>21</v>
      </c>
      <c r="F1339" s="1">
        <v>0</v>
      </c>
      <c r="G1339" s="1">
        <v>0</v>
      </c>
      <c r="H1339" s="1">
        <v>0</v>
      </c>
      <c r="J1339">
        <v>0</v>
      </c>
      <c r="L1339" s="3">
        <v>0</v>
      </c>
      <c r="M1339" s="4">
        <v>0</v>
      </c>
      <c r="S1339">
        <f t="shared" si="40"/>
        <v>0</v>
      </c>
      <c r="T1339">
        <f t="shared" si="41"/>
        <v>0</v>
      </c>
    </row>
    <row r="1340" spans="1:20" hidden="1" x14ac:dyDescent="0.25">
      <c r="A1340" s="2" t="s">
        <v>128</v>
      </c>
      <c r="B1340" s="2" t="s">
        <v>60</v>
      </c>
      <c r="C1340" s="2" t="s">
        <v>21</v>
      </c>
      <c r="D1340" s="4">
        <v>0</v>
      </c>
      <c r="F1340" s="1">
        <v>0</v>
      </c>
      <c r="G1340" s="1">
        <v>0</v>
      </c>
      <c r="H1340" s="1">
        <v>0</v>
      </c>
      <c r="I1340" s="1">
        <v>0</v>
      </c>
      <c r="J1340">
        <v>0</v>
      </c>
      <c r="K1340" s="3">
        <v>0</v>
      </c>
      <c r="L1340" s="3">
        <v>0</v>
      </c>
      <c r="M1340" s="4">
        <v>0</v>
      </c>
      <c r="N1340" s="4">
        <v>0</v>
      </c>
      <c r="O1340" s="3">
        <v>0</v>
      </c>
      <c r="P1340" s="4">
        <v>0</v>
      </c>
      <c r="S1340">
        <f t="shared" si="40"/>
        <v>0</v>
      </c>
      <c r="T1340">
        <f t="shared" si="41"/>
        <v>0</v>
      </c>
    </row>
    <row r="1341" spans="1:20" hidden="1" x14ac:dyDescent="0.25">
      <c r="A1341" s="2" t="s">
        <v>128</v>
      </c>
      <c r="B1341" s="2" t="s">
        <v>102</v>
      </c>
      <c r="C1341" s="2" t="s">
        <v>21</v>
      </c>
      <c r="E1341" s="4">
        <v>0</v>
      </c>
      <c r="J1341">
        <v>0</v>
      </c>
      <c r="K1341" s="3">
        <v>0</v>
      </c>
      <c r="L1341" s="3">
        <v>0</v>
      </c>
      <c r="S1341">
        <f t="shared" si="40"/>
        <v>0</v>
      </c>
      <c r="T1341">
        <f t="shared" si="41"/>
        <v>0</v>
      </c>
    </row>
    <row r="1342" spans="1:20" hidden="1" x14ac:dyDescent="0.25">
      <c r="A1342" s="2" t="s">
        <v>128</v>
      </c>
      <c r="B1342" s="2" t="s">
        <v>107</v>
      </c>
      <c r="C1342" s="2" t="s">
        <v>19</v>
      </c>
      <c r="E1342" s="4">
        <v>0</v>
      </c>
      <c r="F1342" s="1">
        <v>0</v>
      </c>
      <c r="G1342" s="1">
        <v>0</v>
      </c>
      <c r="H1342" s="1">
        <v>0</v>
      </c>
      <c r="I1342" s="1">
        <v>0</v>
      </c>
      <c r="J1342">
        <v>0</v>
      </c>
      <c r="K1342" s="3">
        <v>0</v>
      </c>
      <c r="L1342" s="3">
        <v>0</v>
      </c>
      <c r="M1342" s="4">
        <v>0</v>
      </c>
      <c r="S1342">
        <f t="shared" si="40"/>
        <v>0</v>
      </c>
      <c r="T1342">
        <f t="shared" si="41"/>
        <v>0</v>
      </c>
    </row>
    <row r="1343" spans="1:20" hidden="1" x14ac:dyDescent="0.25">
      <c r="A1343" s="2" t="s">
        <v>128</v>
      </c>
      <c r="B1343" s="2" t="s">
        <v>63</v>
      </c>
      <c r="C1343" s="2" t="s">
        <v>21</v>
      </c>
      <c r="F1343" s="1">
        <v>0</v>
      </c>
      <c r="G1343" s="1">
        <v>0</v>
      </c>
      <c r="H1343" s="1">
        <v>0</v>
      </c>
      <c r="I1343" s="1">
        <v>0</v>
      </c>
      <c r="J1343">
        <v>0</v>
      </c>
      <c r="K1343" s="3">
        <v>0</v>
      </c>
      <c r="L1343" s="3">
        <v>0</v>
      </c>
      <c r="M1343" s="4">
        <v>0</v>
      </c>
      <c r="R1343" s="3">
        <v>0</v>
      </c>
      <c r="S1343">
        <f t="shared" si="40"/>
        <v>0</v>
      </c>
      <c r="T1343">
        <f t="shared" si="41"/>
        <v>0</v>
      </c>
    </row>
    <row r="1344" spans="1:20" hidden="1" x14ac:dyDescent="0.25">
      <c r="A1344" s="2" t="s">
        <v>128</v>
      </c>
      <c r="B1344" s="2" t="s">
        <v>111</v>
      </c>
      <c r="C1344" s="2" t="s">
        <v>21</v>
      </c>
      <c r="F1344" s="1">
        <v>0</v>
      </c>
      <c r="G1344" s="1">
        <v>0</v>
      </c>
      <c r="H1344" s="1">
        <v>0</v>
      </c>
      <c r="I1344" s="1">
        <v>0</v>
      </c>
      <c r="J1344">
        <v>0</v>
      </c>
      <c r="K1344" s="3">
        <v>0</v>
      </c>
      <c r="L1344" s="3">
        <v>0</v>
      </c>
      <c r="M1344" s="4">
        <v>0</v>
      </c>
      <c r="S1344">
        <f t="shared" si="40"/>
        <v>0</v>
      </c>
      <c r="T1344">
        <f t="shared" si="41"/>
        <v>0</v>
      </c>
    </row>
    <row r="1345" spans="1:20" hidden="1" x14ac:dyDescent="0.25">
      <c r="A1345" s="2" t="s">
        <v>128</v>
      </c>
      <c r="B1345" s="2" t="s">
        <v>112</v>
      </c>
      <c r="C1345" s="2" t="s">
        <v>21</v>
      </c>
      <c r="J1345">
        <v>0</v>
      </c>
      <c r="K1345" s="3">
        <v>0</v>
      </c>
      <c r="S1345">
        <f t="shared" si="40"/>
        <v>0</v>
      </c>
      <c r="T1345">
        <f t="shared" si="41"/>
        <v>0</v>
      </c>
    </row>
    <row r="1346" spans="1:20" hidden="1" x14ac:dyDescent="0.25">
      <c r="A1346" s="2" t="s">
        <v>128</v>
      </c>
      <c r="B1346" s="2" t="s">
        <v>114</v>
      </c>
      <c r="C1346" s="2" t="s">
        <v>21</v>
      </c>
      <c r="D1346" s="4">
        <v>0</v>
      </c>
      <c r="F1346" s="1">
        <v>0</v>
      </c>
      <c r="G1346" s="1">
        <v>0</v>
      </c>
      <c r="H1346" s="1">
        <v>0</v>
      </c>
      <c r="I1346" s="1">
        <v>0</v>
      </c>
      <c r="J1346">
        <v>0</v>
      </c>
      <c r="L1346" s="3">
        <v>0</v>
      </c>
      <c r="M1346" s="4">
        <v>0</v>
      </c>
      <c r="N1346" s="4">
        <v>0</v>
      </c>
      <c r="O1346" s="3">
        <v>0</v>
      </c>
      <c r="P1346" s="4">
        <v>0</v>
      </c>
      <c r="S1346">
        <f t="shared" ref="S1346:S1409" si="42">-K1346+L1346+O1346+R1346</f>
        <v>0</v>
      </c>
      <c r="T1346">
        <f t="shared" ref="T1346:T1409" si="43">M1346+N1346+P1346+Q1346+D1346+E1346</f>
        <v>0</v>
      </c>
    </row>
    <row r="1347" spans="1:20" hidden="1" x14ac:dyDescent="0.25">
      <c r="A1347" s="2" t="s">
        <v>128</v>
      </c>
      <c r="B1347" s="2" t="s">
        <v>115</v>
      </c>
      <c r="C1347" s="2" t="s">
        <v>19</v>
      </c>
      <c r="F1347" s="1">
        <v>0</v>
      </c>
      <c r="G1347" s="1">
        <v>0</v>
      </c>
      <c r="H1347" s="1">
        <v>0</v>
      </c>
      <c r="I1347" s="1">
        <v>0</v>
      </c>
      <c r="J1347">
        <v>0</v>
      </c>
      <c r="L1347" s="3">
        <v>0</v>
      </c>
      <c r="M1347" s="4">
        <v>0</v>
      </c>
      <c r="S1347">
        <f t="shared" si="42"/>
        <v>0</v>
      </c>
      <c r="T1347">
        <f t="shared" si="43"/>
        <v>0</v>
      </c>
    </row>
    <row r="1348" spans="1:20" hidden="1" x14ac:dyDescent="0.25">
      <c r="A1348" s="2" t="s">
        <v>128</v>
      </c>
      <c r="B1348" s="2" t="s">
        <v>78</v>
      </c>
      <c r="C1348" s="2" t="s">
        <v>21</v>
      </c>
      <c r="F1348" s="1">
        <v>0</v>
      </c>
      <c r="G1348" s="1">
        <v>0</v>
      </c>
      <c r="J1348">
        <v>0</v>
      </c>
      <c r="L1348" s="3">
        <v>0</v>
      </c>
      <c r="M1348" s="4">
        <v>0</v>
      </c>
      <c r="S1348">
        <f t="shared" si="42"/>
        <v>0</v>
      </c>
      <c r="T1348">
        <f t="shared" si="43"/>
        <v>0</v>
      </c>
    </row>
    <row r="1349" spans="1:20" hidden="1" x14ac:dyDescent="0.25">
      <c r="A1349" s="2" t="s">
        <v>128</v>
      </c>
      <c r="B1349" s="2" t="s">
        <v>55</v>
      </c>
      <c r="C1349" s="2" t="s">
        <v>21</v>
      </c>
      <c r="F1349" s="1">
        <v>0</v>
      </c>
      <c r="H1349" s="1">
        <v>0.01</v>
      </c>
      <c r="I1349" s="1">
        <v>0</v>
      </c>
      <c r="S1349">
        <f t="shared" si="42"/>
        <v>0</v>
      </c>
      <c r="T1349">
        <f t="shared" si="43"/>
        <v>0</v>
      </c>
    </row>
    <row r="1350" spans="1:20" hidden="1" x14ac:dyDescent="0.25">
      <c r="A1350" s="2" t="s">
        <v>131</v>
      </c>
      <c r="B1350" s="2" t="s">
        <v>70</v>
      </c>
      <c r="C1350" s="2" t="s">
        <v>21</v>
      </c>
      <c r="J1350">
        <v>173</v>
      </c>
      <c r="O1350" s="3">
        <v>173</v>
      </c>
      <c r="Q1350" s="4">
        <v>173</v>
      </c>
      <c r="S1350">
        <f t="shared" si="42"/>
        <v>173</v>
      </c>
      <c r="T1350">
        <f t="shared" si="43"/>
        <v>173</v>
      </c>
    </row>
    <row r="1351" spans="1:20" hidden="1" x14ac:dyDescent="0.25">
      <c r="A1351" s="2" t="s">
        <v>131</v>
      </c>
      <c r="B1351" s="2" t="s">
        <v>49</v>
      </c>
      <c r="C1351" s="2" t="s">
        <v>19</v>
      </c>
      <c r="D1351" s="4">
        <v>3</v>
      </c>
      <c r="E1351" s="4">
        <v>2</v>
      </c>
      <c r="F1351" s="1">
        <v>185</v>
      </c>
      <c r="G1351" s="1">
        <v>110.48</v>
      </c>
      <c r="H1351" s="1">
        <v>10.11</v>
      </c>
      <c r="I1351" s="1">
        <v>10.210000000000001</v>
      </c>
      <c r="J1351">
        <v>37</v>
      </c>
      <c r="K1351" s="3">
        <v>1</v>
      </c>
      <c r="L1351" s="3">
        <v>29</v>
      </c>
      <c r="M1351" s="4">
        <v>31</v>
      </c>
      <c r="O1351" s="3">
        <v>5</v>
      </c>
      <c r="R1351" s="3">
        <v>4</v>
      </c>
      <c r="S1351">
        <f t="shared" si="42"/>
        <v>37</v>
      </c>
      <c r="T1351">
        <f t="shared" si="43"/>
        <v>36</v>
      </c>
    </row>
    <row r="1352" spans="1:20" hidden="1" x14ac:dyDescent="0.25">
      <c r="A1352" s="2" t="s">
        <v>131</v>
      </c>
      <c r="B1352" s="2" t="s">
        <v>52</v>
      </c>
      <c r="C1352" s="2" t="s">
        <v>21</v>
      </c>
      <c r="D1352" s="4">
        <v>27</v>
      </c>
      <c r="E1352" s="4">
        <v>0</v>
      </c>
      <c r="F1352" s="1">
        <v>106</v>
      </c>
      <c r="G1352" s="1">
        <v>11.9</v>
      </c>
      <c r="H1352" s="1">
        <v>0.35</v>
      </c>
      <c r="I1352" s="1">
        <v>2.2799999999999998</v>
      </c>
      <c r="J1352">
        <v>31</v>
      </c>
      <c r="K1352" s="3">
        <v>1</v>
      </c>
      <c r="L1352" s="3">
        <v>32</v>
      </c>
      <c r="M1352" s="4">
        <v>3</v>
      </c>
      <c r="N1352" s="4">
        <v>1</v>
      </c>
      <c r="O1352" s="3">
        <v>0</v>
      </c>
      <c r="P1352" s="4">
        <v>0</v>
      </c>
      <c r="S1352">
        <f t="shared" si="42"/>
        <v>31</v>
      </c>
      <c r="T1352">
        <f t="shared" si="43"/>
        <v>31</v>
      </c>
    </row>
    <row r="1353" spans="1:20" hidden="1" x14ac:dyDescent="0.25">
      <c r="A1353" s="2" t="s">
        <v>131</v>
      </c>
      <c r="B1353" s="2" t="s">
        <v>27</v>
      </c>
      <c r="C1353" s="2" t="s">
        <v>21</v>
      </c>
      <c r="D1353" s="4">
        <v>1</v>
      </c>
      <c r="E1353" s="4">
        <v>3</v>
      </c>
      <c r="F1353" s="1">
        <v>567</v>
      </c>
      <c r="G1353" s="1">
        <v>65.709999999999994</v>
      </c>
      <c r="H1353" s="1">
        <v>2.38</v>
      </c>
      <c r="I1353" s="1">
        <v>14.87</v>
      </c>
      <c r="J1353">
        <v>23</v>
      </c>
      <c r="K1353" s="3">
        <v>9</v>
      </c>
      <c r="L1353" s="3">
        <v>32</v>
      </c>
      <c r="M1353" s="4">
        <v>19</v>
      </c>
      <c r="Q1353" s="4">
        <v>0</v>
      </c>
      <c r="R1353" s="3">
        <v>0</v>
      </c>
      <c r="S1353">
        <f t="shared" si="42"/>
        <v>23</v>
      </c>
      <c r="T1353">
        <f t="shared" si="43"/>
        <v>23</v>
      </c>
    </row>
    <row r="1354" spans="1:20" hidden="1" x14ac:dyDescent="0.25">
      <c r="A1354" s="2" t="s">
        <v>131</v>
      </c>
      <c r="B1354" s="2" t="s">
        <v>113</v>
      </c>
      <c r="C1354" s="2" t="s">
        <v>21</v>
      </c>
      <c r="F1354" s="1">
        <v>0</v>
      </c>
      <c r="G1354" s="1">
        <v>0.1</v>
      </c>
      <c r="I1354" s="1">
        <v>0.05</v>
      </c>
      <c r="J1354">
        <v>21</v>
      </c>
      <c r="K1354" s="3">
        <v>0</v>
      </c>
      <c r="L1354" s="3">
        <v>21</v>
      </c>
      <c r="M1354" s="4">
        <v>0</v>
      </c>
      <c r="Q1354" s="4">
        <v>21</v>
      </c>
      <c r="S1354">
        <f t="shared" si="42"/>
        <v>21</v>
      </c>
      <c r="T1354">
        <f t="shared" si="43"/>
        <v>21</v>
      </c>
    </row>
    <row r="1355" spans="1:20" hidden="1" x14ac:dyDescent="0.25">
      <c r="A1355" s="2" t="s">
        <v>131</v>
      </c>
      <c r="B1355" s="2" t="s">
        <v>68</v>
      </c>
      <c r="C1355" s="2" t="s">
        <v>21</v>
      </c>
      <c r="E1355" s="4">
        <v>2</v>
      </c>
      <c r="F1355" s="1">
        <v>538</v>
      </c>
      <c r="G1355" s="1">
        <v>55.72</v>
      </c>
      <c r="J1355">
        <v>18</v>
      </c>
      <c r="K1355" s="3">
        <v>15</v>
      </c>
      <c r="L1355" s="3">
        <v>13</v>
      </c>
      <c r="M1355" s="4">
        <v>16</v>
      </c>
      <c r="N1355" s="4">
        <v>1</v>
      </c>
      <c r="O1355" s="3">
        <v>17</v>
      </c>
      <c r="R1355" s="3">
        <v>3</v>
      </c>
      <c r="S1355">
        <f t="shared" si="42"/>
        <v>18</v>
      </c>
      <c r="T1355">
        <f t="shared" si="43"/>
        <v>19</v>
      </c>
    </row>
    <row r="1356" spans="1:20" hidden="1" x14ac:dyDescent="0.25">
      <c r="A1356" s="2" t="s">
        <v>131</v>
      </c>
      <c r="B1356" s="2" t="s">
        <v>50</v>
      </c>
      <c r="C1356" s="2" t="s">
        <v>21</v>
      </c>
      <c r="F1356" s="1">
        <v>49</v>
      </c>
      <c r="G1356" s="1">
        <v>58.81</v>
      </c>
      <c r="H1356" s="1">
        <v>0.37</v>
      </c>
      <c r="I1356" s="1">
        <v>2.27</v>
      </c>
      <c r="J1356">
        <v>17</v>
      </c>
      <c r="K1356" s="3">
        <v>0</v>
      </c>
      <c r="L1356" s="3">
        <v>9</v>
      </c>
      <c r="M1356" s="4">
        <v>17</v>
      </c>
      <c r="N1356" s="4">
        <v>0</v>
      </c>
      <c r="O1356" s="3">
        <v>9</v>
      </c>
      <c r="R1356" s="3">
        <v>0</v>
      </c>
      <c r="S1356">
        <f t="shared" si="42"/>
        <v>18</v>
      </c>
      <c r="T1356">
        <f t="shared" si="43"/>
        <v>17</v>
      </c>
    </row>
    <row r="1357" spans="1:20" hidden="1" x14ac:dyDescent="0.25">
      <c r="A1357" s="2" t="s">
        <v>131</v>
      </c>
      <c r="B1357" s="2" t="s">
        <v>26</v>
      </c>
      <c r="C1357" s="2" t="s">
        <v>21</v>
      </c>
      <c r="E1357" s="4">
        <v>2</v>
      </c>
      <c r="F1357" s="1">
        <v>50</v>
      </c>
      <c r="G1357" s="1">
        <v>51.17</v>
      </c>
      <c r="I1357" s="1">
        <v>0.42</v>
      </c>
      <c r="J1357">
        <v>16</v>
      </c>
      <c r="K1357" s="3">
        <v>1</v>
      </c>
      <c r="L1357" s="3">
        <v>9</v>
      </c>
      <c r="M1357" s="4">
        <v>15</v>
      </c>
      <c r="O1357" s="3">
        <v>8</v>
      </c>
      <c r="R1357" s="3">
        <v>0</v>
      </c>
      <c r="S1357">
        <f t="shared" si="42"/>
        <v>16</v>
      </c>
      <c r="T1357">
        <f t="shared" si="43"/>
        <v>17</v>
      </c>
    </row>
    <row r="1358" spans="1:20" hidden="1" x14ac:dyDescent="0.25">
      <c r="A1358" s="2" t="s">
        <v>131</v>
      </c>
      <c r="B1358" s="2" t="s">
        <v>65</v>
      </c>
      <c r="C1358" s="2" t="s">
        <v>21</v>
      </c>
      <c r="E1358" s="4">
        <v>1</v>
      </c>
      <c r="F1358" s="1">
        <v>75</v>
      </c>
      <c r="G1358" s="1">
        <v>49.24</v>
      </c>
      <c r="H1358" s="1">
        <v>0.14000000000000001</v>
      </c>
      <c r="I1358" s="1">
        <v>2.14</v>
      </c>
      <c r="J1358">
        <v>15</v>
      </c>
      <c r="K1358" s="3">
        <v>0</v>
      </c>
      <c r="L1358" s="3">
        <v>15</v>
      </c>
      <c r="M1358" s="4">
        <v>14</v>
      </c>
      <c r="N1358" s="4">
        <v>0</v>
      </c>
      <c r="R1358" s="3">
        <v>0</v>
      </c>
      <c r="S1358">
        <f t="shared" si="42"/>
        <v>15</v>
      </c>
      <c r="T1358">
        <f t="shared" si="43"/>
        <v>15</v>
      </c>
    </row>
    <row r="1359" spans="1:20" hidden="1" x14ac:dyDescent="0.25">
      <c r="A1359" s="2" t="s">
        <v>131</v>
      </c>
      <c r="B1359" s="2" t="s">
        <v>76</v>
      </c>
      <c r="C1359" s="2" t="s">
        <v>19</v>
      </c>
      <c r="E1359" s="4">
        <v>3</v>
      </c>
      <c r="F1359" s="1">
        <v>180</v>
      </c>
      <c r="G1359" s="1">
        <v>42.62</v>
      </c>
      <c r="H1359" s="1">
        <v>13.3</v>
      </c>
      <c r="I1359" s="1">
        <v>14.19</v>
      </c>
      <c r="J1359">
        <v>15</v>
      </c>
      <c r="K1359" s="3">
        <v>0</v>
      </c>
      <c r="L1359" s="3">
        <v>1</v>
      </c>
      <c r="M1359" s="4">
        <v>12</v>
      </c>
      <c r="O1359" s="3">
        <v>14</v>
      </c>
      <c r="R1359" s="3">
        <v>0</v>
      </c>
      <c r="S1359">
        <f t="shared" si="42"/>
        <v>15</v>
      </c>
      <c r="T1359">
        <f t="shared" si="43"/>
        <v>15</v>
      </c>
    </row>
    <row r="1360" spans="1:20" hidden="1" x14ac:dyDescent="0.25">
      <c r="A1360" s="2" t="s">
        <v>131</v>
      </c>
      <c r="B1360" s="2" t="s">
        <v>59</v>
      </c>
      <c r="C1360" s="2" t="s">
        <v>21</v>
      </c>
      <c r="E1360" s="4">
        <v>1</v>
      </c>
      <c r="F1360" s="1">
        <v>13</v>
      </c>
      <c r="G1360" s="1">
        <v>28.08</v>
      </c>
      <c r="H1360" s="1">
        <v>0.01</v>
      </c>
      <c r="I1360" s="1">
        <v>0.2</v>
      </c>
      <c r="J1360">
        <v>9</v>
      </c>
      <c r="K1360" s="3">
        <v>3</v>
      </c>
      <c r="L1360" s="3">
        <v>10</v>
      </c>
      <c r="M1360" s="4">
        <v>8</v>
      </c>
      <c r="R1360" s="3">
        <v>2</v>
      </c>
      <c r="S1360">
        <f t="shared" si="42"/>
        <v>9</v>
      </c>
      <c r="T1360">
        <f t="shared" si="43"/>
        <v>9</v>
      </c>
    </row>
    <row r="1361" spans="1:20" hidden="1" x14ac:dyDescent="0.25">
      <c r="A1361" s="2" t="s">
        <v>131</v>
      </c>
      <c r="B1361" s="2" t="s">
        <v>110</v>
      </c>
      <c r="C1361" s="2" t="s">
        <v>19</v>
      </c>
      <c r="D1361" s="4">
        <v>0</v>
      </c>
      <c r="E1361" s="4">
        <v>0</v>
      </c>
      <c r="F1361" s="1">
        <v>56</v>
      </c>
      <c r="G1361" s="1">
        <v>23.48</v>
      </c>
      <c r="H1361" s="1">
        <v>2.7</v>
      </c>
      <c r="I1361" s="1">
        <v>7.33</v>
      </c>
      <c r="J1361">
        <v>7</v>
      </c>
      <c r="K1361" s="3">
        <v>0</v>
      </c>
      <c r="L1361" s="3">
        <v>5</v>
      </c>
      <c r="M1361" s="4">
        <v>7</v>
      </c>
      <c r="O1361" s="3">
        <v>3</v>
      </c>
      <c r="R1361" s="3">
        <v>0</v>
      </c>
      <c r="S1361">
        <f t="shared" si="42"/>
        <v>8</v>
      </c>
      <c r="T1361">
        <f t="shared" si="43"/>
        <v>7</v>
      </c>
    </row>
    <row r="1362" spans="1:20" hidden="1" x14ac:dyDescent="0.25">
      <c r="A1362" s="2" t="s">
        <v>131</v>
      </c>
      <c r="B1362" s="2" t="s">
        <v>36</v>
      </c>
      <c r="C1362" s="2" t="s">
        <v>21</v>
      </c>
      <c r="E1362" s="4">
        <v>0</v>
      </c>
      <c r="F1362" s="1">
        <v>30</v>
      </c>
      <c r="G1362" s="1">
        <v>23.74</v>
      </c>
      <c r="H1362" s="1">
        <v>0.52</v>
      </c>
      <c r="I1362" s="1">
        <v>0.39</v>
      </c>
      <c r="J1362">
        <v>5</v>
      </c>
      <c r="K1362" s="3">
        <v>4</v>
      </c>
      <c r="L1362" s="3">
        <v>5</v>
      </c>
      <c r="M1362" s="4">
        <v>7</v>
      </c>
      <c r="N1362" s="4">
        <v>0</v>
      </c>
      <c r="O1362" s="3">
        <v>4</v>
      </c>
      <c r="R1362" s="3">
        <v>0</v>
      </c>
      <c r="S1362">
        <f t="shared" si="42"/>
        <v>5</v>
      </c>
      <c r="T1362">
        <f t="shared" si="43"/>
        <v>7</v>
      </c>
    </row>
    <row r="1363" spans="1:20" hidden="1" x14ac:dyDescent="0.25">
      <c r="A1363" s="2" t="s">
        <v>131</v>
      </c>
      <c r="B1363" s="2" t="s">
        <v>67</v>
      </c>
      <c r="C1363" s="2" t="s">
        <v>21</v>
      </c>
      <c r="D1363" s="4">
        <v>0</v>
      </c>
      <c r="E1363" s="4">
        <v>1</v>
      </c>
      <c r="F1363" s="1">
        <v>170</v>
      </c>
      <c r="G1363" s="1">
        <v>15.66</v>
      </c>
      <c r="H1363" s="1">
        <v>0.6</v>
      </c>
      <c r="I1363" s="1">
        <v>3.48</v>
      </c>
      <c r="J1363">
        <v>5</v>
      </c>
      <c r="K1363" s="3">
        <v>0</v>
      </c>
      <c r="L1363" s="3">
        <v>5</v>
      </c>
      <c r="M1363" s="4">
        <v>4</v>
      </c>
      <c r="R1363" s="3">
        <v>0</v>
      </c>
      <c r="S1363">
        <f t="shared" si="42"/>
        <v>5</v>
      </c>
      <c r="T1363">
        <f t="shared" si="43"/>
        <v>5</v>
      </c>
    </row>
    <row r="1364" spans="1:20" hidden="1" x14ac:dyDescent="0.25">
      <c r="A1364" s="2" t="s">
        <v>131</v>
      </c>
      <c r="B1364" s="2" t="s">
        <v>115</v>
      </c>
      <c r="C1364" s="2" t="s">
        <v>19</v>
      </c>
      <c r="E1364" s="4">
        <v>3</v>
      </c>
      <c r="F1364" s="1">
        <v>50</v>
      </c>
      <c r="G1364" s="1">
        <v>8.3000000000000007</v>
      </c>
      <c r="H1364" s="1">
        <v>4.45</v>
      </c>
      <c r="I1364" s="1">
        <v>1.72</v>
      </c>
      <c r="J1364">
        <v>5</v>
      </c>
      <c r="K1364" s="3">
        <v>0</v>
      </c>
      <c r="L1364" s="3">
        <v>3</v>
      </c>
      <c r="M1364" s="4">
        <v>2</v>
      </c>
      <c r="O1364" s="3">
        <v>2</v>
      </c>
      <c r="R1364" s="3">
        <v>0</v>
      </c>
      <c r="S1364">
        <f t="shared" si="42"/>
        <v>5</v>
      </c>
      <c r="T1364">
        <f t="shared" si="43"/>
        <v>5</v>
      </c>
    </row>
    <row r="1365" spans="1:20" hidden="1" x14ac:dyDescent="0.25">
      <c r="A1365" s="2" t="s">
        <v>131</v>
      </c>
      <c r="B1365" s="2" t="s">
        <v>34</v>
      </c>
      <c r="C1365" s="2" t="s">
        <v>21</v>
      </c>
      <c r="E1365" s="4">
        <v>4</v>
      </c>
      <c r="F1365" s="1">
        <v>16</v>
      </c>
      <c r="G1365" s="1">
        <v>2.38</v>
      </c>
      <c r="J1365">
        <v>4</v>
      </c>
      <c r="K1365" s="3">
        <v>1</v>
      </c>
      <c r="L1365" s="3">
        <v>5</v>
      </c>
      <c r="M1365" s="4">
        <v>1</v>
      </c>
      <c r="R1365" s="3">
        <v>0</v>
      </c>
      <c r="S1365">
        <f t="shared" si="42"/>
        <v>4</v>
      </c>
      <c r="T1365">
        <f t="shared" si="43"/>
        <v>5</v>
      </c>
    </row>
    <row r="1366" spans="1:20" hidden="1" x14ac:dyDescent="0.25">
      <c r="A1366" s="2" t="s">
        <v>131</v>
      </c>
      <c r="B1366" s="2" t="s">
        <v>57</v>
      </c>
      <c r="C1366" s="2" t="s">
        <v>19</v>
      </c>
      <c r="E1366" s="4">
        <v>0</v>
      </c>
      <c r="F1366" s="1">
        <v>34</v>
      </c>
      <c r="G1366" s="1">
        <v>9.61</v>
      </c>
      <c r="H1366" s="1">
        <v>2.27</v>
      </c>
      <c r="I1366" s="1">
        <v>2.61</v>
      </c>
      <c r="J1366">
        <v>4</v>
      </c>
      <c r="K1366" s="3">
        <v>0</v>
      </c>
      <c r="L1366" s="3">
        <v>1</v>
      </c>
      <c r="M1366" s="4">
        <v>3</v>
      </c>
      <c r="N1366" s="4">
        <v>0</v>
      </c>
      <c r="O1366" s="3">
        <v>3</v>
      </c>
      <c r="P1366" s="4">
        <v>1</v>
      </c>
      <c r="S1366">
        <f t="shared" si="42"/>
        <v>4</v>
      </c>
      <c r="T1366">
        <f t="shared" si="43"/>
        <v>4</v>
      </c>
    </row>
    <row r="1367" spans="1:20" hidden="1" x14ac:dyDescent="0.25">
      <c r="A1367" s="2" t="s">
        <v>131</v>
      </c>
      <c r="B1367" s="2" t="s">
        <v>64</v>
      </c>
      <c r="C1367" s="2" t="s">
        <v>21</v>
      </c>
      <c r="E1367" s="4">
        <v>0</v>
      </c>
      <c r="F1367" s="1">
        <v>14</v>
      </c>
      <c r="G1367" s="1">
        <v>14.72</v>
      </c>
      <c r="H1367" s="1">
        <v>0.06</v>
      </c>
      <c r="I1367" s="1">
        <v>7.0000000000000007E-2</v>
      </c>
      <c r="J1367">
        <v>4</v>
      </c>
      <c r="K1367" s="3">
        <v>0</v>
      </c>
      <c r="L1367" s="3">
        <v>4</v>
      </c>
      <c r="M1367" s="4">
        <v>4</v>
      </c>
      <c r="R1367" s="3">
        <v>0</v>
      </c>
      <c r="S1367">
        <f t="shared" si="42"/>
        <v>4</v>
      </c>
      <c r="T1367">
        <f t="shared" si="43"/>
        <v>4</v>
      </c>
    </row>
    <row r="1368" spans="1:20" hidden="1" x14ac:dyDescent="0.25">
      <c r="A1368" s="2" t="s">
        <v>131</v>
      </c>
      <c r="B1368" s="2" t="s">
        <v>75</v>
      </c>
      <c r="C1368" s="2" t="s">
        <v>19</v>
      </c>
      <c r="E1368" s="4">
        <v>0</v>
      </c>
      <c r="F1368" s="1">
        <v>60</v>
      </c>
      <c r="G1368" s="1">
        <v>13.13</v>
      </c>
      <c r="H1368" s="1">
        <v>3.31</v>
      </c>
      <c r="I1368" s="1">
        <v>7</v>
      </c>
      <c r="J1368">
        <v>4</v>
      </c>
      <c r="K1368" s="3">
        <v>0</v>
      </c>
      <c r="L1368" s="3">
        <v>4</v>
      </c>
      <c r="M1368" s="4">
        <v>4</v>
      </c>
      <c r="O1368" s="3">
        <v>0</v>
      </c>
      <c r="Q1368" s="4">
        <v>0</v>
      </c>
      <c r="R1368" s="3">
        <v>0</v>
      </c>
      <c r="S1368">
        <f t="shared" si="42"/>
        <v>4</v>
      </c>
      <c r="T1368">
        <f t="shared" si="43"/>
        <v>4</v>
      </c>
    </row>
    <row r="1369" spans="1:20" hidden="1" x14ac:dyDescent="0.25">
      <c r="A1369" s="2" t="s">
        <v>131</v>
      </c>
      <c r="B1369" s="2" t="s">
        <v>24</v>
      </c>
      <c r="C1369" s="2" t="s">
        <v>21</v>
      </c>
      <c r="E1369" s="4">
        <v>0</v>
      </c>
      <c r="F1369" s="1">
        <v>18</v>
      </c>
      <c r="G1369" s="1">
        <v>10.34</v>
      </c>
      <c r="H1369" s="1">
        <v>0.03</v>
      </c>
      <c r="I1369" s="1">
        <v>0.23</v>
      </c>
      <c r="J1369">
        <v>3</v>
      </c>
      <c r="K1369" s="3">
        <v>0</v>
      </c>
      <c r="L1369" s="3">
        <v>2</v>
      </c>
      <c r="M1369" s="4">
        <v>3</v>
      </c>
      <c r="N1369" s="4">
        <v>0</v>
      </c>
      <c r="O1369" s="3">
        <v>1</v>
      </c>
      <c r="S1369">
        <f t="shared" si="42"/>
        <v>3</v>
      </c>
      <c r="T1369">
        <f t="shared" si="43"/>
        <v>3</v>
      </c>
    </row>
    <row r="1370" spans="1:20" hidden="1" x14ac:dyDescent="0.25">
      <c r="A1370" s="2" t="s">
        <v>131</v>
      </c>
      <c r="B1370" s="2" t="s">
        <v>30</v>
      </c>
      <c r="C1370" s="2" t="s">
        <v>21</v>
      </c>
      <c r="F1370" s="1">
        <v>32</v>
      </c>
      <c r="G1370" s="1">
        <v>8.5500000000000007</v>
      </c>
      <c r="H1370" s="1">
        <v>2.94</v>
      </c>
      <c r="I1370" s="1">
        <v>0.37</v>
      </c>
      <c r="J1370">
        <v>3</v>
      </c>
      <c r="K1370" s="3">
        <v>0</v>
      </c>
      <c r="L1370" s="3">
        <v>0</v>
      </c>
      <c r="M1370" s="4">
        <v>2</v>
      </c>
      <c r="N1370" s="4">
        <v>0</v>
      </c>
      <c r="O1370" s="3">
        <v>2</v>
      </c>
      <c r="Q1370" s="4">
        <v>0</v>
      </c>
      <c r="S1370">
        <f t="shared" si="42"/>
        <v>2</v>
      </c>
      <c r="T1370">
        <f t="shared" si="43"/>
        <v>2</v>
      </c>
    </row>
    <row r="1371" spans="1:20" hidden="1" x14ac:dyDescent="0.25">
      <c r="A1371" s="2" t="s">
        <v>131</v>
      </c>
      <c r="B1371" s="2" t="s">
        <v>46</v>
      </c>
      <c r="C1371" s="2" t="s">
        <v>21</v>
      </c>
      <c r="E1371" s="4">
        <v>1</v>
      </c>
      <c r="F1371" s="1">
        <v>173</v>
      </c>
      <c r="G1371" s="1">
        <v>7.12</v>
      </c>
      <c r="H1371" s="1">
        <v>19.57</v>
      </c>
      <c r="I1371" s="1">
        <v>0.05</v>
      </c>
      <c r="J1371">
        <v>3</v>
      </c>
      <c r="K1371" s="3">
        <v>4</v>
      </c>
      <c r="L1371" s="3">
        <v>4</v>
      </c>
      <c r="M1371" s="4">
        <v>2</v>
      </c>
      <c r="O1371" s="3">
        <v>4</v>
      </c>
      <c r="R1371" s="3">
        <v>0</v>
      </c>
      <c r="S1371">
        <f t="shared" si="42"/>
        <v>4</v>
      </c>
      <c r="T1371">
        <f t="shared" si="43"/>
        <v>3</v>
      </c>
    </row>
    <row r="1372" spans="1:20" hidden="1" x14ac:dyDescent="0.25">
      <c r="A1372" s="2" t="s">
        <v>131</v>
      </c>
      <c r="B1372" s="2" t="s">
        <v>109</v>
      </c>
      <c r="C1372" s="2" t="s">
        <v>19</v>
      </c>
      <c r="E1372" s="4">
        <v>0</v>
      </c>
      <c r="F1372" s="1">
        <v>17</v>
      </c>
      <c r="G1372" s="1">
        <v>10.49</v>
      </c>
      <c r="H1372" s="1">
        <v>0.51</v>
      </c>
      <c r="I1372" s="1">
        <v>2.95</v>
      </c>
      <c r="J1372">
        <v>3</v>
      </c>
      <c r="K1372" s="3">
        <v>0</v>
      </c>
      <c r="L1372" s="3">
        <v>3</v>
      </c>
      <c r="M1372" s="4">
        <v>3</v>
      </c>
      <c r="O1372" s="3">
        <v>0</v>
      </c>
      <c r="R1372" s="3">
        <v>0</v>
      </c>
      <c r="S1372">
        <f t="shared" si="42"/>
        <v>3</v>
      </c>
      <c r="T1372">
        <f t="shared" si="43"/>
        <v>3</v>
      </c>
    </row>
    <row r="1373" spans="1:20" hidden="1" x14ac:dyDescent="0.25">
      <c r="A1373" s="2" t="s">
        <v>131</v>
      </c>
      <c r="B1373" s="2" t="s">
        <v>78</v>
      </c>
      <c r="C1373" s="2" t="s">
        <v>21</v>
      </c>
      <c r="E1373" s="4">
        <v>0</v>
      </c>
      <c r="F1373" s="1">
        <v>17</v>
      </c>
      <c r="G1373" s="1">
        <v>8.4499999999999993</v>
      </c>
      <c r="J1373">
        <v>3</v>
      </c>
      <c r="K1373" s="3">
        <v>0</v>
      </c>
      <c r="L1373" s="3">
        <v>3</v>
      </c>
      <c r="M1373" s="4">
        <v>2</v>
      </c>
      <c r="R1373" s="3">
        <v>0</v>
      </c>
      <c r="S1373">
        <f t="shared" si="42"/>
        <v>3</v>
      </c>
      <c r="T1373">
        <f t="shared" si="43"/>
        <v>2</v>
      </c>
    </row>
    <row r="1374" spans="1:20" hidden="1" x14ac:dyDescent="0.25">
      <c r="A1374" s="2" t="s">
        <v>131</v>
      </c>
      <c r="B1374" s="2" t="s">
        <v>28</v>
      </c>
      <c r="C1374" s="2" t="s">
        <v>21</v>
      </c>
      <c r="E1374" s="4">
        <v>2</v>
      </c>
      <c r="F1374" s="1">
        <v>19</v>
      </c>
      <c r="G1374" s="1">
        <v>2.34</v>
      </c>
      <c r="J1374">
        <v>2</v>
      </c>
      <c r="K1374" s="3">
        <v>15</v>
      </c>
      <c r="L1374" s="3">
        <v>2</v>
      </c>
      <c r="M1374" s="4">
        <v>1</v>
      </c>
      <c r="O1374" s="3">
        <v>18</v>
      </c>
      <c r="R1374" s="3">
        <v>-2</v>
      </c>
      <c r="S1374">
        <f t="shared" si="42"/>
        <v>3</v>
      </c>
      <c r="T1374">
        <f t="shared" si="43"/>
        <v>3</v>
      </c>
    </row>
    <row r="1375" spans="1:20" hidden="1" x14ac:dyDescent="0.25">
      <c r="A1375" s="2" t="s">
        <v>131</v>
      </c>
      <c r="B1375" s="2" t="s">
        <v>32</v>
      </c>
      <c r="C1375" s="2" t="s">
        <v>21</v>
      </c>
      <c r="D1375" s="4">
        <v>0</v>
      </c>
      <c r="E1375" s="4">
        <v>1</v>
      </c>
      <c r="F1375" s="1">
        <v>18</v>
      </c>
      <c r="G1375" s="1">
        <v>2.56</v>
      </c>
      <c r="H1375" s="1">
        <v>0.05</v>
      </c>
      <c r="I1375" s="1">
        <v>0.48</v>
      </c>
      <c r="J1375">
        <v>2</v>
      </c>
      <c r="K1375" s="3">
        <v>0</v>
      </c>
      <c r="L1375" s="3">
        <v>2</v>
      </c>
      <c r="M1375" s="4">
        <v>1</v>
      </c>
      <c r="R1375" s="3">
        <v>0</v>
      </c>
      <c r="S1375">
        <f t="shared" si="42"/>
        <v>2</v>
      </c>
      <c r="T1375">
        <f t="shared" si="43"/>
        <v>2</v>
      </c>
    </row>
    <row r="1376" spans="1:20" hidden="1" x14ac:dyDescent="0.25">
      <c r="A1376" s="2" t="s">
        <v>131</v>
      </c>
      <c r="B1376" s="2" t="s">
        <v>56</v>
      </c>
      <c r="C1376" s="2" t="s">
        <v>21</v>
      </c>
      <c r="E1376" s="4">
        <v>1</v>
      </c>
      <c r="F1376" s="1">
        <v>16</v>
      </c>
      <c r="G1376" s="1">
        <v>2.2999999999999998</v>
      </c>
      <c r="H1376" s="1">
        <v>1.41</v>
      </c>
      <c r="I1376" s="1">
        <v>0.42</v>
      </c>
      <c r="J1376">
        <v>2</v>
      </c>
      <c r="K1376" s="3">
        <v>0</v>
      </c>
      <c r="L1376" s="3">
        <v>2</v>
      </c>
      <c r="M1376" s="4">
        <v>1</v>
      </c>
      <c r="R1376" s="3">
        <v>0</v>
      </c>
      <c r="S1376">
        <f t="shared" si="42"/>
        <v>2</v>
      </c>
      <c r="T1376">
        <f t="shared" si="43"/>
        <v>2</v>
      </c>
    </row>
    <row r="1377" spans="1:20" hidden="1" x14ac:dyDescent="0.25">
      <c r="A1377" s="2" t="s">
        <v>131</v>
      </c>
      <c r="B1377" s="2" t="s">
        <v>101</v>
      </c>
      <c r="C1377" s="2" t="s">
        <v>21</v>
      </c>
      <c r="F1377" s="1">
        <v>8</v>
      </c>
      <c r="G1377" s="1">
        <v>7.18</v>
      </c>
      <c r="H1377" s="1">
        <v>0.04</v>
      </c>
      <c r="I1377" s="1">
        <v>0.26</v>
      </c>
      <c r="J1377">
        <v>2</v>
      </c>
      <c r="K1377" s="3">
        <v>0</v>
      </c>
      <c r="L1377" s="3">
        <v>2</v>
      </c>
      <c r="M1377" s="4">
        <v>2</v>
      </c>
      <c r="N1377" s="4">
        <v>0</v>
      </c>
      <c r="O1377" s="3">
        <v>1</v>
      </c>
      <c r="R1377" s="3">
        <v>0</v>
      </c>
      <c r="S1377">
        <f t="shared" si="42"/>
        <v>3</v>
      </c>
      <c r="T1377">
        <f t="shared" si="43"/>
        <v>2</v>
      </c>
    </row>
    <row r="1378" spans="1:20" hidden="1" x14ac:dyDescent="0.25">
      <c r="A1378" s="2" t="s">
        <v>131</v>
      </c>
      <c r="B1378" s="2" t="s">
        <v>60</v>
      </c>
      <c r="C1378" s="2" t="s">
        <v>21</v>
      </c>
      <c r="F1378" s="1">
        <v>0</v>
      </c>
      <c r="G1378" s="1">
        <v>0.01</v>
      </c>
      <c r="I1378" s="1">
        <v>0</v>
      </c>
      <c r="J1378">
        <v>2</v>
      </c>
      <c r="K1378" s="3">
        <v>0</v>
      </c>
      <c r="L1378" s="3">
        <v>2</v>
      </c>
      <c r="M1378" s="4">
        <v>0</v>
      </c>
      <c r="Q1378" s="4">
        <v>2</v>
      </c>
      <c r="R1378" s="3">
        <v>0</v>
      </c>
      <c r="S1378">
        <f t="shared" si="42"/>
        <v>2</v>
      </c>
      <c r="T1378">
        <f t="shared" si="43"/>
        <v>2</v>
      </c>
    </row>
    <row r="1379" spans="1:20" hidden="1" x14ac:dyDescent="0.25">
      <c r="A1379" s="2" t="s">
        <v>131</v>
      </c>
      <c r="B1379" s="2" t="s">
        <v>66</v>
      </c>
      <c r="C1379" s="2" t="s">
        <v>21</v>
      </c>
      <c r="E1379" s="4">
        <v>0</v>
      </c>
      <c r="F1379" s="1">
        <v>14</v>
      </c>
      <c r="G1379" s="1">
        <v>7.81</v>
      </c>
      <c r="H1379" s="1">
        <v>0.09</v>
      </c>
      <c r="I1379" s="1">
        <v>0.12</v>
      </c>
      <c r="J1379">
        <v>2</v>
      </c>
      <c r="K1379" s="3">
        <v>0</v>
      </c>
      <c r="L1379" s="3">
        <v>2</v>
      </c>
      <c r="M1379" s="4">
        <v>2</v>
      </c>
      <c r="S1379">
        <f t="shared" si="42"/>
        <v>2</v>
      </c>
      <c r="T1379">
        <f t="shared" si="43"/>
        <v>2</v>
      </c>
    </row>
    <row r="1380" spans="1:20" hidden="1" x14ac:dyDescent="0.25">
      <c r="A1380" s="2" t="s">
        <v>131</v>
      </c>
      <c r="B1380" s="2" t="s">
        <v>73</v>
      </c>
      <c r="C1380" s="2" t="s">
        <v>21</v>
      </c>
      <c r="F1380" s="1">
        <v>3</v>
      </c>
      <c r="G1380" s="1">
        <v>5.12</v>
      </c>
      <c r="H1380" s="1">
        <v>0.04</v>
      </c>
      <c r="I1380" s="1">
        <v>0.12</v>
      </c>
      <c r="J1380">
        <v>2</v>
      </c>
      <c r="K1380" s="3">
        <v>0</v>
      </c>
      <c r="L1380" s="3">
        <v>1</v>
      </c>
      <c r="M1380" s="4">
        <v>1</v>
      </c>
      <c r="N1380" s="4">
        <v>0</v>
      </c>
      <c r="O1380" s="3">
        <v>1</v>
      </c>
      <c r="S1380">
        <f t="shared" si="42"/>
        <v>2</v>
      </c>
      <c r="T1380">
        <f t="shared" si="43"/>
        <v>1</v>
      </c>
    </row>
    <row r="1381" spans="1:20" hidden="1" x14ac:dyDescent="0.25">
      <c r="A1381" s="2" t="s">
        <v>131</v>
      </c>
      <c r="B1381" s="2" t="s">
        <v>18</v>
      </c>
      <c r="C1381" s="2" t="s">
        <v>19</v>
      </c>
      <c r="F1381" s="1">
        <v>7</v>
      </c>
      <c r="G1381" s="1">
        <v>2.21</v>
      </c>
      <c r="H1381" s="1">
        <v>0.2</v>
      </c>
      <c r="I1381" s="1">
        <v>1.1000000000000001</v>
      </c>
      <c r="J1381">
        <v>1</v>
      </c>
      <c r="K1381" s="3">
        <v>0</v>
      </c>
      <c r="L1381" s="3">
        <v>0</v>
      </c>
      <c r="M1381" s="4">
        <v>1</v>
      </c>
      <c r="O1381" s="3">
        <v>0</v>
      </c>
      <c r="S1381">
        <f t="shared" si="42"/>
        <v>0</v>
      </c>
      <c r="T1381">
        <f t="shared" si="43"/>
        <v>1</v>
      </c>
    </row>
    <row r="1382" spans="1:20" hidden="1" x14ac:dyDescent="0.25">
      <c r="A1382" s="2" t="s">
        <v>131</v>
      </c>
      <c r="B1382" s="2" t="s">
        <v>23</v>
      </c>
      <c r="C1382" s="2" t="s">
        <v>21</v>
      </c>
      <c r="F1382" s="1">
        <v>5</v>
      </c>
      <c r="G1382" s="1">
        <v>3.06</v>
      </c>
      <c r="I1382" s="1">
        <v>0.03</v>
      </c>
      <c r="J1382">
        <v>1</v>
      </c>
      <c r="K1382" s="3">
        <v>0</v>
      </c>
      <c r="L1382" s="3">
        <v>1</v>
      </c>
      <c r="M1382" s="4">
        <v>1</v>
      </c>
      <c r="S1382">
        <f t="shared" si="42"/>
        <v>1</v>
      </c>
      <c r="T1382">
        <f t="shared" si="43"/>
        <v>1</v>
      </c>
    </row>
    <row r="1383" spans="1:20" hidden="1" x14ac:dyDescent="0.25">
      <c r="A1383" s="2" t="s">
        <v>131</v>
      </c>
      <c r="B1383" s="2" t="s">
        <v>83</v>
      </c>
      <c r="C1383" s="2" t="s">
        <v>21</v>
      </c>
      <c r="F1383" s="1">
        <v>30</v>
      </c>
      <c r="G1383" s="1">
        <v>1.86</v>
      </c>
      <c r="H1383" s="1">
        <v>2.5499999999999998</v>
      </c>
      <c r="I1383" s="1">
        <v>1.35</v>
      </c>
      <c r="J1383">
        <v>1</v>
      </c>
      <c r="K1383" s="3">
        <v>0</v>
      </c>
      <c r="L1383" s="3">
        <v>1</v>
      </c>
      <c r="M1383" s="4">
        <v>1</v>
      </c>
      <c r="O1383" s="3">
        <v>0</v>
      </c>
      <c r="R1383" s="3">
        <v>0</v>
      </c>
      <c r="S1383">
        <f t="shared" si="42"/>
        <v>1</v>
      </c>
      <c r="T1383">
        <f t="shared" si="43"/>
        <v>1</v>
      </c>
    </row>
    <row r="1384" spans="1:20" hidden="1" x14ac:dyDescent="0.25">
      <c r="A1384" s="2" t="s">
        <v>131</v>
      </c>
      <c r="B1384" s="2" t="s">
        <v>85</v>
      </c>
      <c r="C1384" s="2" t="s">
        <v>21</v>
      </c>
      <c r="E1384" s="4">
        <v>0</v>
      </c>
      <c r="F1384" s="1">
        <v>7</v>
      </c>
      <c r="G1384" s="1">
        <v>3.64</v>
      </c>
      <c r="H1384" s="1">
        <v>0.03</v>
      </c>
      <c r="I1384" s="1">
        <v>0.08</v>
      </c>
      <c r="J1384">
        <v>1</v>
      </c>
      <c r="L1384" s="3">
        <v>1</v>
      </c>
      <c r="M1384" s="4">
        <v>1</v>
      </c>
      <c r="S1384">
        <f t="shared" si="42"/>
        <v>1</v>
      </c>
      <c r="T1384">
        <f t="shared" si="43"/>
        <v>1</v>
      </c>
    </row>
    <row r="1385" spans="1:20" hidden="1" x14ac:dyDescent="0.25">
      <c r="A1385" s="2" t="s">
        <v>131</v>
      </c>
      <c r="B1385" s="2" t="s">
        <v>29</v>
      </c>
      <c r="C1385" s="2" t="s">
        <v>21</v>
      </c>
      <c r="F1385" s="1">
        <v>3</v>
      </c>
      <c r="G1385" s="1">
        <v>2.5499999999999998</v>
      </c>
      <c r="I1385" s="1">
        <v>0.18</v>
      </c>
      <c r="J1385">
        <v>1</v>
      </c>
      <c r="K1385" s="3">
        <v>0</v>
      </c>
      <c r="L1385" s="3">
        <v>1</v>
      </c>
      <c r="M1385" s="4">
        <v>1</v>
      </c>
      <c r="S1385">
        <f t="shared" si="42"/>
        <v>1</v>
      </c>
      <c r="T1385">
        <f t="shared" si="43"/>
        <v>1</v>
      </c>
    </row>
    <row r="1386" spans="1:20" hidden="1" x14ac:dyDescent="0.25">
      <c r="A1386" s="2" t="s">
        <v>131</v>
      </c>
      <c r="B1386" s="2" t="s">
        <v>88</v>
      </c>
      <c r="C1386" s="2" t="s">
        <v>21</v>
      </c>
      <c r="F1386" s="1">
        <v>1</v>
      </c>
      <c r="G1386" s="1">
        <v>2.8</v>
      </c>
      <c r="H1386" s="1">
        <v>0.01</v>
      </c>
      <c r="I1386" s="1">
        <v>0.02</v>
      </c>
      <c r="J1386">
        <v>1</v>
      </c>
      <c r="K1386" s="3">
        <v>0</v>
      </c>
      <c r="L1386" s="3">
        <v>1</v>
      </c>
      <c r="M1386" s="4">
        <v>1</v>
      </c>
      <c r="N1386" s="4">
        <v>0</v>
      </c>
      <c r="S1386">
        <f t="shared" si="42"/>
        <v>1</v>
      </c>
      <c r="T1386">
        <f t="shared" si="43"/>
        <v>1</v>
      </c>
    </row>
    <row r="1387" spans="1:20" hidden="1" x14ac:dyDescent="0.25">
      <c r="A1387" s="2" t="s">
        <v>131</v>
      </c>
      <c r="B1387" s="2" t="s">
        <v>89</v>
      </c>
      <c r="C1387" s="2" t="s">
        <v>19</v>
      </c>
      <c r="E1387" s="4">
        <v>0</v>
      </c>
      <c r="F1387" s="1">
        <v>2</v>
      </c>
      <c r="G1387" s="1">
        <v>1.84</v>
      </c>
      <c r="H1387" s="1">
        <v>0.02</v>
      </c>
      <c r="I1387" s="1">
        <v>0.42</v>
      </c>
      <c r="J1387">
        <v>1</v>
      </c>
      <c r="K1387" s="3">
        <v>0</v>
      </c>
      <c r="L1387" s="3">
        <v>1</v>
      </c>
      <c r="M1387" s="4">
        <v>1</v>
      </c>
      <c r="O1387" s="3">
        <v>0</v>
      </c>
      <c r="R1387" s="3">
        <v>0</v>
      </c>
      <c r="S1387">
        <f t="shared" si="42"/>
        <v>1</v>
      </c>
      <c r="T1387">
        <f t="shared" si="43"/>
        <v>1</v>
      </c>
    </row>
    <row r="1388" spans="1:20" hidden="1" x14ac:dyDescent="0.25">
      <c r="A1388" s="2" t="s">
        <v>131</v>
      </c>
      <c r="B1388" s="2" t="s">
        <v>31</v>
      </c>
      <c r="C1388" s="2" t="s">
        <v>19</v>
      </c>
      <c r="F1388" s="1">
        <v>13</v>
      </c>
      <c r="G1388" s="1">
        <v>2.4</v>
      </c>
      <c r="H1388" s="1">
        <v>1.27</v>
      </c>
      <c r="I1388" s="1">
        <v>0.17</v>
      </c>
      <c r="J1388">
        <v>1</v>
      </c>
      <c r="K1388" s="3">
        <v>0</v>
      </c>
      <c r="L1388" s="3">
        <v>0</v>
      </c>
      <c r="M1388" s="4">
        <v>1</v>
      </c>
      <c r="O1388" s="3">
        <v>1</v>
      </c>
      <c r="S1388">
        <f t="shared" si="42"/>
        <v>1</v>
      </c>
      <c r="T1388">
        <f t="shared" si="43"/>
        <v>1</v>
      </c>
    </row>
    <row r="1389" spans="1:20" hidden="1" x14ac:dyDescent="0.25">
      <c r="A1389" s="2" t="s">
        <v>131</v>
      </c>
      <c r="B1389" s="2" t="s">
        <v>35</v>
      </c>
      <c r="C1389" s="2" t="s">
        <v>21</v>
      </c>
      <c r="E1389" s="4">
        <v>0</v>
      </c>
      <c r="F1389" s="1">
        <v>13</v>
      </c>
      <c r="G1389" s="1">
        <v>0.9</v>
      </c>
      <c r="H1389" s="1">
        <v>1.19</v>
      </c>
      <c r="I1389" s="1">
        <v>0.2</v>
      </c>
      <c r="J1389">
        <v>1</v>
      </c>
      <c r="K1389" s="3">
        <v>0</v>
      </c>
      <c r="L1389" s="3">
        <v>1</v>
      </c>
      <c r="M1389" s="4">
        <v>0</v>
      </c>
      <c r="S1389">
        <f t="shared" si="42"/>
        <v>1</v>
      </c>
      <c r="T1389">
        <f t="shared" si="43"/>
        <v>0</v>
      </c>
    </row>
    <row r="1390" spans="1:20" hidden="1" x14ac:dyDescent="0.25">
      <c r="A1390" s="2" t="s">
        <v>131</v>
      </c>
      <c r="B1390" s="2" t="s">
        <v>39</v>
      </c>
      <c r="C1390" s="2" t="s">
        <v>19</v>
      </c>
      <c r="E1390" s="4">
        <v>0</v>
      </c>
      <c r="F1390" s="1">
        <v>38</v>
      </c>
      <c r="G1390" s="1">
        <v>2.2000000000000002</v>
      </c>
      <c r="H1390" s="1">
        <v>4.18</v>
      </c>
      <c r="I1390" s="1">
        <v>0.01</v>
      </c>
      <c r="J1390">
        <v>1</v>
      </c>
      <c r="K1390" s="3">
        <v>0</v>
      </c>
      <c r="L1390" s="3">
        <v>0</v>
      </c>
      <c r="M1390" s="4">
        <v>1</v>
      </c>
      <c r="O1390" s="3">
        <v>1</v>
      </c>
      <c r="Q1390" s="4">
        <v>0</v>
      </c>
      <c r="R1390" s="3">
        <v>0</v>
      </c>
      <c r="S1390">
        <f t="shared" si="42"/>
        <v>1</v>
      </c>
      <c r="T1390">
        <f t="shared" si="43"/>
        <v>1</v>
      </c>
    </row>
    <row r="1391" spans="1:20" hidden="1" x14ac:dyDescent="0.25">
      <c r="A1391" s="2" t="s">
        <v>131</v>
      </c>
      <c r="B1391" s="2" t="s">
        <v>40</v>
      </c>
      <c r="C1391" s="2" t="s">
        <v>21</v>
      </c>
      <c r="E1391" s="4">
        <v>1</v>
      </c>
      <c r="F1391" s="1">
        <v>0</v>
      </c>
      <c r="G1391" s="1">
        <v>0</v>
      </c>
      <c r="H1391" s="1">
        <v>0</v>
      </c>
      <c r="I1391" s="1">
        <v>0</v>
      </c>
      <c r="J1391">
        <v>1</v>
      </c>
      <c r="K1391" s="3">
        <v>0</v>
      </c>
      <c r="L1391" s="3">
        <v>1</v>
      </c>
      <c r="M1391" s="4">
        <v>0</v>
      </c>
      <c r="O1391" s="3">
        <v>0</v>
      </c>
      <c r="R1391" s="3">
        <v>0</v>
      </c>
      <c r="S1391">
        <f t="shared" si="42"/>
        <v>1</v>
      </c>
      <c r="T1391">
        <f t="shared" si="43"/>
        <v>1</v>
      </c>
    </row>
    <row r="1392" spans="1:20" hidden="1" x14ac:dyDescent="0.25">
      <c r="A1392" s="2" t="s">
        <v>131</v>
      </c>
      <c r="B1392" s="2" t="s">
        <v>94</v>
      </c>
      <c r="C1392" s="2" t="s">
        <v>21</v>
      </c>
      <c r="E1392" s="4">
        <v>0</v>
      </c>
      <c r="F1392" s="1">
        <v>28</v>
      </c>
      <c r="G1392" s="1">
        <v>1.1499999999999999</v>
      </c>
      <c r="H1392" s="1">
        <v>3.16</v>
      </c>
      <c r="J1392">
        <v>1</v>
      </c>
      <c r="K1392" s="3">
        <v>0</v>
      </c>
      <c r="L1392" s="3">
        <v>1</v>
      </c>
      <c r="M1392" s="4">
        <v>0</v>
      </c>
      <c r="R1392" s="3">
        <v>0</v>
      </c>
      <c r="S1392">
        <f t="shared" si="42"/>
        <v>1</v>
      </c>
      <c r="T1392">
        <f t="shared" si="43"/>
        <v>0</v>
      </c>
    </row>
    <row r="1393" spans="1:20" hidden="1" x14ac:dyDescent="0.25">
      <c r="A1393" s="2" t="s">
        <v>131</v>
      </c>
      <c r="B1393" s="2" t="s">
        <v>98</v>
      </c>
      <c r="C1393" s="2" t="s">
        <v>21</v>
      </c>
      <c r="F1393" s="1">
        <v>6</v>
      </c>
      <c r="G1393" s="1">
        <v>2.5</v>
      </c>
      <c r="H1393" s="1">
        <v>0.01</v>
      </c>
      <c r="I1393" s="1">
        <v>0.12</v>
      </c>
      <c r="J1393">
        <v>1</v>
      </c>
      <c r="K1393" s="3">
        <v>0</v>
      </c>
      <c r="L1393" s="3">
        <v>0</v>
      </c>
      <c r="M1393" s="4">
        <v>1</v>
      </c>
      <c r="N1393" s="4">
        <v>0</v>
      </c>
      <c r="O1393" s="3">
        <v>1</v>
      </c>
      <c r="R1393" s="3">
        <v>0</v>
      </c>
      <c r="S1393">
        <f t="shared" si="42"/>
        <v>1</v>
      </c>
      <c r="T1393">
        <f t="shared" si="43"/>
        <v>1</v>
      </c>
    </row>
    <row r="1394" spans="1:20" hidden="1" x14ac:dyDescent="0.25">
      <c r="A1394" s="2" t="s">
        <v>131</v>
      </c>
      <c r="B1394" s="2" t="s">
        <v>51</v>
      </c>
      <c r="C1394" s="2" t="s">
        <v>21</v>
      </c>
      <c r="F1394" s="1">
        <v>39</v>
      </c>
      <c r="G1394" s="1">
        <v>4.1900000000000004</v>
      </c>
      <c r="H1394" s="1">
        <v>0.24</v>
      </c>
      <c r="I1394" s="1">
        <v>2.56</v>
      </c>
      <c r="J1394">
        <v>1</v>
      </c>
      <c r="K1394" s="3">
        <v>0</v>
      </c>
      <c r="L1394" s="3">
        <v>0</v>
      </c>
      <c r="M1394" s="4">
        <v>1</v>
      </c>
      <c r="N1394" s="4">
        <v>0</v>
      </c>
      <c r="O1394" s="3">
        <v>1</v>
      </c>
      <c r="P1394" s="4">
        <v>0</v>
      </c>
      <c r="R1394" s="3">
        <v>0</v>
      </c>
      <c r="S1394">
        <f t="shared" si="42"/>
        <v>1</v>
      </c>
      <c r="T1394">
        <f t="shared" si="43"/>
        <v>1</v>
      </c>
    </row>
    <row r="1395" spans="1:20" hidden="1" x14ac:dyDescent="0.25">
      <c r="A1395" s="2" t="s">
        <v>131</v>
      </c>
      <c r="B1395" s="2" t="s">
        <v>103</v>
      </c>
      <c r="C1395" s="2" t="s">
        <v>21</v>
      </c>
      <c r="F1395" s="1">
        <v>1</v>
      </c>
      <c r="G1395" s="1">
        <v>1.85</v>
      </c>
      <c r="H1395" s="1">
        <v>0</v>
      </c>
      <c r="I1395" s="1">
        <v>0.01</v>
      </c>
      <c r="J1395">
        <v>1</v>
      </c>
      <c r="K1395" s="3">
        <v>0</v>
      </c>
      <c r="L1395" s="3">
        <v>1</v>
      </c>
      <c r="M1395" s="4">
        <v>1</v>
      </c>
      <c r="N1395" s="4">
        <v>0</v>
      </c>
      <c r="S1395">
        <f t="shared" si="42"/>
        <v>1</v>
      </c>
      <c r="T1395">
        <f t="shared" si="43"/>
        <v>1</v>
      </c>
    </row>
    <row r="1396" spans="1:20" hidden="1" x14ac:dyDescent="0.25">
      <c r="A1396" s="2" t="s">
        <v>131</v>
      </c>
      <c r="B1396" s="2" t="s">
        <v>104</v>
      </c>
      <c r="C1396" s="2" t="s">
        <v>21</v>
      </c>
      <c r="D1396" s="4">
        <v>0</v>
      </c>
      <c r="F1396" s="1">
        <v>9</v>
      </c>
      <c r="G1396" s="1">
        <v>3.88</v>
      </c>
      <c r="H1396" s="1">
        <v>0.02</v>
      </c>
      <c r="I1396" s="1">
        <v>0.11</v>
      </c>
      <c r="J1396">
        <v>1</v>
      </c>
      <c r="K1396" s="3">
        <v>0</v>
      </c>
      <c r="L1396" s="3">
        <v>0</v>
      </c>
      <c r="M1396" s="4">
        <v>1</v>
      </c>
      <c r="N1396" s="4">
        <v>0</v>
      </c>
      <c r="O1396" s="3">
        <v>1</v>
      </c>
      <c r="R1396" s="3">
        <v>0</v>
      </c>
      <c r="S1396">
        <f t="shared" si="42"/>
        <v>1</v>
      </c>
      <c r="T1396">
        <f t="shared" si="43"/>
        <v>1</v>
      </c>
    </row>
    <row r="1397" spans="1:20" hidden="1" x14ac:dyDescent="0.25">
      <c r="A1397" s="2" t="s">
        <v>131</v>
      </c>
      <c r="B1397" s="2" t="s">
        <v>105</v>
      </c>
      <c r="C1397" s="2" t="s">
        <v>19</v>
      </c>
      <c r="E1397" s="4">
        <v>0</v>
      </c>
      <c r="F1397" s="1">
        <v>4</v>
      </c>
      <c r="G1397" s="1">
        <v>2.7</v>
      </c>
      <c r="H1397" s="1">
        <v>0.05</v>
      </c>
      <c r="I1397" s="1">
        <v>0.88</v>
      </c>
      <c r="J1397">
        <v>1</v>
      </c>
      <c r="K1397" s="3">
        <v>0</v>
      </c>
      <c r="L1397" s="3">
        <v>1</v>
      </c>
      <c r="M1397" s="4">
        <v>1</v>
      </c>
      <c r="O1397" s="3">
        <v>0</v>
      </c>
      <c r="S1397">
        <f t="shared" si="42"/>
        <v>1</v>
      </c>
      <c r="T1397">
        <f t="shared" si="43"/>
        <v>1</v>
      </c>
    </row>
    <row r="1398" spans="1:20" hidden="1" x14ac:dyDescent="0.25">
      <c r="A1398" s="2" t="s">
        <v>131</v>
      </c>
      <c r="B1398" s="2" t="s">
        <v>108</v>
      </c>
      <c r="C1398" s="2" t="s">
        <v>21</v>
      </c>
      <c r="F1398" s="1">
        <v>17</v>
      </c>
      <c r="G1398" s="1">
        <v>1.8</v>
      </c>
      <c r="H1398" s="1">
        <v>0.09</v>
      </c>
      <c r="I1398" s="1">
        <v>1.1100000000000001</v>
      </c>
      <c r="J1398">
        <v>1</v>
      </c>
      <c r="K1398" s="3">
        <v>0</v>
      </c>
      <c r="L1398" s="3">
        <v>1</v>
      </c>
      <c r="M1398" s="4">
        <v>1</v>
      </c>
      <c r="R1398" s="3">
        <v>0</v>
      </c>
      <c r="S1398">
        <f t="shared" si="42"/>
        <v>1</v>
      </c>
      <c r="T1398">
        <f t="shared" si="43"/>
        <v>1</v>
      </c>
    </row>
    <row r="1399" spans="1:20" hidden="1" x14ac:dyDescent="0.25">
      <c r="A1399" s="2" t="s">
        <v>131</v>
      </c>
      <c r="B1399" s="2" t="s">
        <v>74</v>
      </c>
      <c r="C1399" s="2" t="s">
        <v>19</v>
      </c>
      <c r="E1399" s="4">
        <v>0</v>
      </c>
      <c r="F1399" s="1">
        <v>24</v>
      </c>
      <c r="G1399" s="1">
        <v>4.08</v>
      </c>
      <c r="H1399" s="1">
        <v>1.9</v>
      </c>
      <c r="I1399" s="1">
        <v>1.5</v>
      </c>
      <c r="J1399">
        <v>1</v>
      </c>
      <c r="K1399" s="3">
        <v>0</v>
      </c>
      <c r="L1399" s="3">
        <v>1</v>
      </c>
      <c r="M1399" s="4">
        <v>1</v>
      </c>
      <c r="O1399" s="3">
        <v>0</v>
      </c>
      <c r="R1399" s="3">
        <v>0</v>
      </c>
      <c r="S1399">
        <f t="shared" si="42"/>
        <v>1</v>
      </c>
      <c r="T1399">
        <f t="shared" si="43"/>
        <v>1</v>
      </c>
    </row>
    <row r="1400" spans="1:20" hidden="1" x14ac:dyDescent="0.25">
      <c r="A1400" s="2" t="s">
        <v>131</v>
      </c>
      <c r="B1400" s="2" t="s">
        <v>20</v>
      </c>
      <c r="C1400" s="2" t="s">
        <v>21</v>
      </c>
      <c r="E1400" s="4">
        <v>0</v>
      </c>
      <c r="F1400" s="1">
        <v>0</v>
      </c>
      <c r="G1400" s="1">
        <v>0.14000000000000001</v>
      </c>
      <c r="I1400" s="1">
        <v>0</v>
      </c>
      <c r="J1400">
        <v>0</v>
      </c>
      <c r="K1400" s="3">
        <v>0</v>
      </c>
      <c r="L1400" s="3">
        <v>0</v>
      </c>
      <c r="M1400" s="4">
        <v>0</v>
      </c>
      <c r="S1400">
        <f t="shared" si="42"/>
        <v>0</v>
      </c>
      <c r="T1400">
        <f t="shared" si="43"/>
        <v>0</v>
      </c>
    </row>
    <row r="1401" spans="1:20" hidden="1" x14ac:dyDescent="0.25">
      <c r="A1401" s="2" t="s">
        <v>131</v>
      </c>
      <c r="B1401" s="2" t="s">
        <v>81</v>
      </c>
      <c r="C1401" s="2" t="s">
        <v>21</v>
      </c>
      <c r="E1401" s="4">
        <v>0</v>
      </c>
      <c r="J1401">
        <v>0</v>
      </c>
      <c r="K1401" s="3">
        <v>0</v>
      </c>
      <c r="L1401" s="3">
        <v>0</v>
      </c>
      <c r="S1401">
        <f t="shared" si="42"/>
        <v>0</v>
      </c>
      <c r="T1401">
        <f t="shared" si="43"/>
        <v>0</v>
      </c>
    </row>
    <row r="1402" spans="1:20" hidden="1" x14ac:dyDescent="0.25">
      <c r="A1402" s="2" t="s">
        <v>131</v>
      </c>
      <c r="B1402" s="2" t="s">
        <v>22</v>
      </c>
      <c r="C1402" s="2" t="s">
        <v>21</v>
      </c>
      <c r="F1402" s="1">
        <v>14</v>
      </c>
      <c r="G1402" s="1">
        <v>1.39</v>
      </c>
      <c r="H1402" s="1">
        <v>0.11</v>
      </c>
      <c r="I1402" s="1">
        <v>0.57999999999999996</v>
      </c>
      <c r="J1402">
        <v>0</v>
      </c>
      <c r="K1402" s="3">
        <v>0</v>
      </c>
      <c r="L1402" s="3">
        <v>0</v>
      </c>
      <c r="M1402" s="4">
        <v>0</v>
      </c>
      <c r="R1402" s="3">
        <v>0</v>
      </c>
      <c r="S1402">
        <f t="shared" si="42"/>
        <v>0</v>
      </c>
      <c r="T1402">
        <f t="shared" si="43"/>
        <v>0</v>
      </c>
    </row>
    <row r="1403" spans="1:20" hidden="1" x14ac:dyDescent="0.25">
      <c r="A1403" s="2" t="s">
        <v>131</v>
      </c>
      <c r="B1403" s="2" t="s">
        <v>84</v>
      </c>
      <c r="C1403" s="2" t="s">
        <v>21</v>
      </c>
      <c r="D1403" s="4">
        <v>0</v>
      </c>
      <c r="F1403" s="1">
        <v>6</v>
      </c>
      <c r="G1403" s="1">
        <v>1.04</v>
      </c>
      <c r="H1403" s="1">
        <v>0.1</v>
      </c>
      <c r="I1403" s="1">
        <v>0.25</v>
      </c>
      <c r="J1403">
        <v>0</v>
      </c>
      <c r="K1403" s="3">
        <v>0</v>
      </c>
      <c r="L1403" s="3">
        <v>0</v>
      </c>
      <c r="M1403" s="4">
        <v>0</v>
      </c>
      <c r="S1403">
        <f t="shared" si="42"/>
        <v>0</v>
      </c>
      <c r="T1403">
        <f t="shared" si="43"/>
        <v>0</v>
      </c>
    </row>
    <row r="1404" spans="1:20" hidden="1" x14ac:dyDescent="0.25">
      <c r="A1404" s="2" t="s">
        <v>131</v>
      </c>
      <c r="B1404" s="2" t="s">
        <v>25</v>
      </c>
      <c r="C1404" s="2" t="s">
        <v>19</v>
      </c>
      <c r="E1404" s="4">
        <v>0</v>
      </c>
      <c r="F1404" s="1">
        <v>15</v>
      </c>
      <c r="G1404" s="1">
        <v>0.75</v>
      </c>
      <c r="H1404" s="1">
        <v>1.67</v>
      </c>
      <c r="I1404" s="1">
        <v>0.02</v>
      </c>
      <c r="J1404">
        <v>0</v>
      </c>
      <c r="K1404" s="3">
        <v>0</v>
      </c>
      <c r="L1404" s="3">
        <v>0</v>
      </c>
      <c r="M1404" s="4">
        <v>0</v>
      </c>
      <c r="R1404" s="3">
        <v>0</v>
      </c>
      <c r="S1404">
        <f t="shared" si="42"/>
        <v>0</v>
      </c>
      <c r="T1404">
        <f t="shared" si="43"/>
        <v>0</v>
      </c>
    </row>
    <row r="1405" spans="1:20" hidden="1" x14ac:dyDescent="0.25">
      <c r="A1405" s="2" t="s">
        <v>131</v>
      </c>
      <c r="B1405" s="2" t="s">
        <v>86</v>
      </c>
      <c r="C1405" s="2" t="s">
        <v>21</v>
      </c>
      <c r="F1405" s="1">
        <v>0</v>
      </c>
      <c r="G1405" s="1">
        <v>0.11</v>
      </c>
      <c r="J1405">
        <v>0</v>
      </c>
      <c r="K1405" s="3">
        <v>0</v>
      </c>
      <c r="L1405" s="3">
        <v>0</v>
      </c>
      <c r="M1405" s="4">
        <v>0</v>
      </c>
      <c r="S1405">
        <f t="shared" si="42"/>
        <v>0</v>
      </c>
      <c r="T1405">
        <f t="shared" si="43"/>
        <v>0</v>
      </c>
    </row>
    <row r="1406" spans="1:20" hidden="1" x14ac:dyDescent="0.25">
      <c r="A1406" s="2" t="s">
        <v>131</v>
      </c>
      <c r="B1406" s="2" t="s">
        <v>87</v>
      </c>
      <c r="C1406" s="2" t="s">
        <v>19</v>
      </c>
      <c r="E1406" s="4">
        <v>0</v>
      </c>
      <c r="F1406" s="1">
        <v>1</v>
      </c>
      <c r="G1406" s="1">
        <v>0.32</v>
      </c>
      <c r="H1406" s="1">
        <v>0.01</v>
      </c>
      <c r="I1406" s="1">
        <v>0.13</v>
      </c>
      <c r="J1406">
        <v>0</v>
      </c>
      <c r="K1406" s="3">
        <v>0</v>
      </c>
      <c r="L1406" s="3">
        <v>0</v>
      </c>
      <c r="M1406" s="4">
        <v>0</v>
      </c>
      <c r="S1406">
        <f t="shared" si="42"/>
        <v>0</v>
      </c>
      <c r="T1406">
        <f t="shared" si="43"/>
        <v>0</v>
      </c>
    </row>
    <row r="1407" spans="1:20" hidden="1" x14ac:dyDescent="0.25">
      <c r="A1407" s="2" t="s">
        <v>131</v>
      </c>
      <c r="B1407" s="2" t="s">
        <v>33</v>
      </c>
      <c r="C1407" s="2" t="s">
        <v>21</v>
      </c>
      <c r="F1407" s="1">
        <v>0</v>
      </c>
      <c r="G1407" s="1">
        <v>0.05</v>
      </c>
      <c r="J1407">
        <v>0</v>
      </c>
      <c r="L1407" s="3">
        <v>0</v>
      </c>
      <c r="M1407" s="4">
        <v>0</v>
      </c>
      <c r="S1407">
        <f t="shared" si="42"/>
        <v>0</v>
      </c>
      <c r="T1407">
        <f t="shared" si="43"/>
        <v>0</v>
      </c>
    </row>
    <row r="1408" spans="1:20" hidden="1" x14ac:dyDescent="0.25">
      <c r="A1408" s="2" t="s">
        <v>131</v>
      </c>
      <c r="B1408" s="2" t="s">
        <v>90</v>
      </c>
      <c r="C1408" s="2" t="s">
        <v>21</v>
      </c>
      <c r="F1408" s="1">
        <v>1</v>
      </c>
      <c r="G1408" s="1">
        <v>7.0000000000000007E-2</v>
      </c>
      <c r="H1408" s="1">
        <v>0.04</v>
      </c>
      <c r="I1408" s="1">
        <v>0.01</v>
      </c>
      <c r="J1408">
        <v>0</v>
      </c>
      <c r="K1408" s="3">
        <v>0</v>
      </c>
      <c r="L1408" s="3">
        <v>0</v>
      </c>
      <c r="M1408" s="4">
        <v>0</v>
      </c>
      <c r="S1408">
        <f t="shared" si="42"/>
        <v>0</v>
      </c>
      <c r="T1408">
        <f t="shared" si="43"/>
        <v>0</v>
      </c>
    </row>
    <row r="1409" spans="1:20" hidden="1" x14ac:dyDescent="0.25">
      <c r="A1409" s="2" t="s">
        <v>131</v>
      </c>
      <c r="B1409" s="2" t="s">
        <v>91</v>
      </c>
      <c r="C1409" s="2" t="s">
        <v>21</v>
      </c>
      <c r="F1409" s="1">
        <v>9</v>
      </c>
      <c r="G1409" s="1">
        <v>1</v>
      </c>
      <c r="H1409" s="1">
        <v>1</v>
      </c>
      <c r="I1409" s="1">
        <v>1</v>
      </c>
      <c r="J1409">
        <v>0</v>
      </c>
      <c r="K1409" s="3">
        <v>0</v>
      </c>
      <c r="L1409" s="3">
        <v>0</v>
      </c>
      <c r="M1409" s="4">
        <v>0</v>
      </c>
      <c r="S1409">
        <f t="shared" si="42"/>
        <v>0</v>
      </c>
      <c r="T1409">
        <f t="shared" si="43"/>
        <v>0</v>
      </c>
    </row>
    <row r="1410" spans="1:20" hidden="1" x14ac:dyDescent="0.25">
      <c r="A1410" s="2" t="s">
        <v>131</v>
      </c>
      <c r="B1410" s="2" t="s">
        <v>37</v>
      </c>
      <c r="C1410" s="2" t="s">
        <v>21</v>
      </c>
      <c r="E1410" s="4">
        <v>0</v>
      </c>
      <c r="J1410">
        <v>0</v>
      </c>
      <c r="K1410" s="3">
        <v>0</v>
      </c>
      <c r="L1410" s="3">
        <v>0</v>
      </c>
      <c r="R1410" s="3">
        <v>0</v>
      </c>
      <c r="S1410">
        <f t="shared" ref="S1410:S1473" si="44">-K1410+L1410+O1410+R1410</f>
        <v>0</v>
      </c>
      <c r="T1410">
        <f t="shared" ref="T1410:T1473" si="45">M1410+N1410+P1410+Q1410+D1410+E1410</f>
        <v>0</v>
      </c>
    </row>
    <row r="1411" spans="1:20" hidden="1" x14ac:dyDescent="0.25">
      <c r="A1411" s="2" t="s">
        <v>131</v>
      </c>
      <c r="B1411" s="2" t="s">
        <v>38</v>
      </c>
      <c r="C1411" s="2" t="s">
        <v>21</v>
      </c>
      <c r="F1411" s="1">
        <v>1</v>
      </c>
      <c r="G1411" s="1">
        <v>0.1</v>
      </c>
      <c r="H1411" s="1">
        <v>0.08</v>
      </c>
      <c r="I1411" s="1">
        <v>0.03</v>
      </c>
      <c r="J1411">
        <v>0</v>
      </c>
      <c r="L1411" s="3">
        <v>0</v>
      </c>
      <c r="M1411" s="4">
        <v>0</v>
      </c>
      <c r="S1411">
        <f t="shared" si="44"/>
        <v>0</v>
      </c>
      <c r="T1411">
        <f t="shared" si="45"/>
        <v>0</v>
      </c>
    </row>
    <row r="1412" spans="1:20" hidden="1" x14ac:dyDescent="0.25">
      <c r="A1412" s="2" t="s">
        <v>131</v>
      </c>
      <c r="B1412" s="2" t="s">
        <v>92</v>
      </c>
      <c r="C1412" s="2" t="s">
        <v>21</v>
      </c>
      <c r="F1412" s="1">
        <v>5</v>
      </c>
      <c r="G1412" s="1">
        <v>0.51</v>
      </c>
      <c r="H1412" s="1">
        <v>0.02</v>
      </c>
      <c r="I1412" s="1">
        <v>0.31</v>
      </c>
      <c r="J1412">
        <v>0</v>
      </c>
      <c r="K1412" s="3">
        <v>0</v>
      </c>
      <c r="L1412" s="3">
        <v>0</v>
      </c>
      <c r="M1412" s="4">
        <v>0</v>
      </c>
      <c r="O1412" s="3">
        <v>0</v>
      </c>
      <c r="P1412" s="4">
        <v>0</v>
      </c>
      <c r="R1412" s="3">
        <v>0</v>
      </c>
      <c r="S1412">
        <f t="shared" si="44"/>
        <v>0</v>
      </c>
      <c r="T1412">
        <f t="shared" si="45"/>
        <v>0</v>
      </c>
    </row>
    <row r="1413" spans="1:20" hidden="1" x14ac:dyDescent="0.25">
      <c r="A1413" s="2" t="s">
        <v>131</v>
      </c>
      <c r="B1413" s="2" t="s">
        <v>41</v>
      </c>
      <c r="C1413" s="2" t="s">
        <v>21</v>
      </c>
      <c r="F1413" s="1">
        <v>0</v>
      </c>
      <c r="G1413" s="1">
        <v>0</v>
      </c>
      <c r="H1413" s="1">
        <v>0</v>
      </c>
      <c r="J1413">
        <v>0</v>
      </c>
      <c r="L1413" s="3">
        <v>0</v>
      </c>
      <c r="M1413" s="4">
        <v>0</v>
      </c>
      <c r="R1413" s="3">
        <v>0</v>
      </c>
      <c r="S1413">
        <f t="shared" si="44"/>
        <v>0</v>
      </c>
      <c r="T1413">
        <f t="shared" si="45"/>
        <v>0</v>
      </c>
    </row>
    <row r="1414" spans="1:20" hidden="1" x14ac:dyDescent="0.25">
      <c r="A1414" s="2" t="s">
        <v>131</v>
      </c>
      <c r="B1414" s="2" t="s">
        <v>42</v>
      </c>
      <c r="C1414" s="2" t="s">
        <v>21</v>
      </c>
      <c r="F1414" s="1">
        <v>0</v>
      </c>
      <c r="G1414" s="1">
        <v>0</v>
      </c>
      <c r="H1414" s="1">
        <v>0.01</v>
      </c>
      <c r="J1414">
        <v>0</v>
      </c>
      <c r="K1414" s="3">
        <v>0</v>
      </c>
      <c r="L1414" s="3">
        <v>0</v>
      </c>
      <c r="M1414" s="4">
        <v>0</v>
      </c>
      <c r="R1414" s="3">
        <v>0</v>
      </c>
      <c r="S1414">
        <f t="shared" si="44"/>
        <v>0</v>
      </c>
      <c r="T1414">
        <f t="shared" si="45"/>
        <v>0</v>
      </c>
    </row>
    <row r="1415" spans="1:20" hidden="1" x14ac:dyDescent="0.25">
      <c r="A1415" s="2" t="s">
        <v>131</v>
      </c>
      <c r="B1415" s="2" t="s">
        <v>43</v>
      </c>
      <c r="C1415" s="2" t="s">
        <v>21</v>
      </c>
      <c r="F1415" s="1">
        <v>16</v>
      </c>
      <c r="G1415" s="1">
        <v>0.68</v>
      </c>
      <c r="H1415" s="1">
        <v>1.86</v>
      </c>
      <c r="J1415">
        <v>0</v>
      </c>
      <c r="K1415" s="3">
        <v>0</v>
      </c>
      <c r="L1415" s="3">
        <v>0</v>
      </c>
      <c r="M1415" s="4">
        <v>0</v>
      </c>
      <c r="R1415" s="3">
        <v>0</v>
      </c>
      <c r="S1415">
        <f t="shared" si="44"/>
        <v>0</v>
      </c>
      <c r="T1415">
        <f t="shared" si="45"/>
        <v>0</v>
      </c>
    </row>
    <row r="1416" spans="1:20" hidden="1" x14ac:dyDescent="0.25">
      <c r="A1416" s="2" t="s">
        <v>131</v>
      </c>
      <c r="B1416" s="2" t="s">
        <v>93</v>
      </c>
      <c r="C1416" s="2" t="s">
        <v>21</v>
      </c>
      <c r="E1416" s="4">
        <v>0</v>
      </c>
      <c r="F1416" s="1">
        <v>0</v>
      </c>
      <c r="G1416" s="1">
        <v>0</v>
      </c>
      <c r="H1416" s="1">
        <v>0</v>
      </c>
      <c r="I1416" s="1">
        <v>0</v>
      </c>
      <c r="J1416">
        <v>0</v>
      </c>
      <c r="K1416" s="3">
        <v>0</v>
      </c>
      <c r="L1416" s="3">
        <v>0</v>
      </c>
      <c r="M1416" s="4">
        <v>0</v>
      </c>
      <c r="O1416" s="3">
        <v>0</v>
      </c>
      <c r="R1416" s="3">
        <v>0</v>
      </c>
      <c r="S1416">
        <f t="shared" si="44"/>
        <v>0</v>
      </c>
      <c r="T1416">
        <f t="shared" si="45"/>
        <v>0</v>
      </c>
    </row>
    <row r="1417" spans="1:20" hidden="1" x14ac:dyDescent="0.25">
      <c r="A1417" s="2" t="s">
        <v>131</v>
      </c>
      <c r="B1417" s="2" t="s">
        <v>44</v>
      </c>
      <c r="C1417" s="2" t="s">
        <v>21</v>
      </c>
      <c r="E1417" s="4">
        <v>0</v>
      </c>
      <c r="J1417">
        <v>0</v>
      </c>
      <c r="L1417" s="3">
        <v>0</v>
      </c>
      <c r="S1417">
        <f t="shared" si="44"/>
        <v>0</v>
      </c>
      <c r="T1417">
        <f t="shared" si="45"/>
        <v>0</v>
      </c>
    </row>
    <row r="1418" spans="1:20" hidden="1" x14ac:dyDescent="0.25">
      <c r="A1418" s="2" t="s">
        <v>131</v>
      </c>
      <c r="B1418" s="2" t="s">
        <v>45</v>
      </c>
      <c r="C1418" s="2" t="s">
        <v>21</v>
      </c>
      <c r="E1418" s="4">
        <v>0</v>
      </c>
      <c r="J1418">
        <v>0</v>
      </c>
      <c r="K1418" s="3">
        <v>0</v>
      </c>
      <c r="L1418" s="3">
        <v>0</v>
      </c>
      <c r="S1418">
        <f t="shared" si="44"/>
        <v>0</v>
      </c>
      <c r="T1418">
        <f t="shared" si="45"/>
        <v>0</v>
      </c>
    </row>
    <row r="1419" spans="1:20" hidden="1" x14ac:dyDescent="0.25">
      <c r="A1419" s="2" t="s">
        <v>131</v>
      </c>
      <c r="B1419" s="2" t="s">
        <v>95</v>
      </c>
      <c r="C1419" s="2" t="s">
        <v>21</v>
      </c>
      <c r="F1419" s="1">
        <v>0</v>
      </c>
      <c r="G1419" s="1">
        <v>0</v>
      </c>
      <c r="H1419" s="1">
        <v>0</v>
      </c>
      <c r="J1419">
        <v>0</v>
      </c>
      <c r="L1419" s="3">
        <v>0</v>
      </c>
      <c r="M1419" s="4">
        <v>0</v>
      </c>
      <c r="S1419">
        <f t="shared" si="44"/>
        <v>0</v>
      </c>
      <c r="T1419">
        <f t="shared" si="45"/>
        <v>0</v>
      </c>
    </row>
    <row r="1420" spans="1:20" hidden="1" x14ac:dyDescent="0.25">
      <c r="A1420" s="2" t="s">
        <v>131</v>
      </c>
      <c r="B1420" s="2" t="s">
        <v>47</v>
      </c>
      <c r="C1420" s="2" t="s">
        <v>21</v>
      </c>
      <c r="F1420" s="1">
        <v>1</v>
      </c>
      <c r="G1420" s="1">
        <v>0.02</v>
      </c>
      <c r="H1420" s="1">
        <v>7.0000000000000007E-2</v>
      </c>
      <c r="J1420">
        <v>0</v>
      </c>
      <c r="L1420" s="3">
        <v>0</v>
      </c>
      <c r="M1420" s="4">
        <v>0</v>
      </c>
      <c r="S1420">
        <f t="shared" si="44"/>
        <v>0</v>
      </c>
      <c r="T1420">
        <f t="shared" si="45"/>
        <v>0</v>
      </c>
    </row>
    <row r="1421" spans="1:20" hidden="1" x14ac:dyDescent="0.25">
      <c r="A1421" s="2" t="s">
        <v>131</v>
      </c>
      <c r="B1421" s="2" t="s">
        <v>48</v>
      </c>
      <c r="C1421" s="2" t="s">
        <v>21</v>
      </c>
      <c r="E1421" s="4">
        <v>0</v>
      </c>
      <c r="F1421" s="1">
        <v>22</v>
      </c>
      <c r="G1421" s="1">
        <v>0.92</v>
      </c>
      <c r="H1421" s="1">
        <v>2.52</v>
      </c>
      <c r="J1421">
        <v>0</v>
      </c>
      <c r="L1421" s="3">
        <v>0</v>
      </c>
      <c r="M1421" s="4">
        <v>0</v>
      </c>
      <c r="R1421" s="3">
        <v>0</v>
      </c>
      <c r="S1421">
        <f t="shared" si="44"/>
        <v>0</v>
      </c>
      <c r="T1421">
        <f t="shared" si="45"/>
        <v>0</v>
      </c>
    </row>
    <row r="1422" spans="1:20" hidden="1" x14ac:dyDescent="0.25">
      <c r="A1422" s="2" t="s">
        <v>131</v>
      </c>
      <c r="B1422" s="2" t="s">
        <v>96</v>
      </c>
      <c r="C1422" s="2" t="s">
        <v>19</v>
      </c>
      <c r="E1422" s="4">
        <v>0</v>
      </c>
      <c r="F1422" s="1">
        <v>0</v>
      </c>
      <c r="G1422" s="1">
        <v>0</v>
      </c>
      <c r="H1422" s="1">
        <v>0</v>
      </c>
      <c r="I1422" s="1">
        <v>0</v>
      </c>
      <c r="J1422">
        <v>0</v>
      </c>
      <c r="K1422" s="3">
        <v>0</v>
      </c>
      <c r="L1422" s="3">
        <v>0</v>
      </c>
      <c r="M1422" s="4">
        <v>0</v>
      </c>
      <c r="S1422">
        <f t="shared" si="44"/>
        <v>0</v>
      </c>
      <c r="T1422">
        <f t="shared" si="45"/>
        <v>0</v>
      </c>
    </row>
    <row r="1423" spans="1:20" hidden="1" x14ac:dyDescent="0.25">
      <c r="A1423" s="2" t="s">
        <v>131</v>
      </c>
      <c r="B1423" s="2" t="s">
        <v>97</v>
      </c>
      <c r="C1423" s="2" t="s">
        <v>19</v>
      </c>
      <c r="E1423" s="4">
        <v>0</v>
      </c>
      <c r="F1423" s="1">
        <v>0</v>
      </c>
      <c r="G1423" s="1">
        <v>0</v>
      </c>
      <c r="H1423" s="1">
        <v>0</v>
      </c>
      <c r="I1423" s="1">
        <v>0</v>
      </c>
      <c r="J1423">
        <v>0</v>
      </c>
      <c r="L1423" s="3">
        <v>0</v>
      </c>
      <c r="M1423" s="4">
        <v>0</v>
      </c>
      <c r="S1423">
        <f t="shared" si="44"/>
        <v>0</v>
      </c>
      <c r="T1423">
        <f t="shared" si="45"/>
        <v>0</v>
      </c>
    </row>
    <row r="1424" spans="1:20" hidden="1" x14ac:dyDescent="0.25">
      <c r="A1424" s="2" t="s">
        <v>131</v>
      </c>
      <c r="B1424" s="2" t="s">
        <v>99</v>
      </c>
      <c r="C1424" s="2" t="s">
        <v>21</v>
      </c>
      <c r="D1424" s="4">
        <v>0</v>
      </c>
      <c r="E1424" s="4">
        <v>0</v>
      </c>
      <c r="F1424" s="1">
        <v>3</v>
      </c>
      <c r="G1424" s="1">
        <v>1.3</v>
      </c>
      <c r="H1424" s="1">
        <v>0.01</v>
      </c>
      <c r="I1424" s="1">
        <v>0.02</v>
      </c>
      <c r="J1424">
        <v>0</v>
      </c>
      <c r="K1424" s="3">
        <v>0</v>
      </c>
      <c r="L1424" s="3">
        <v>0</v>
      </c>
      <c r="M1424" s="4">
        <v>0</v>
      </c>
      <c r="N1424" s="4">
        <v>0</v>
      </c>
      <c r="O1424" s="3">
        <v>0</v>
      </c>
      <c r="S1424">
        <f t="shared" si="44"/>
        <v>0</v>
      </c>
      <c r="T1424">
        <f t="shared" si="45"/>
        <v>0</v>
      </c>
    </row>
    <row r="1425" spans="1:20" hidden="1" x14ac:dyDescent="0.25">
      <c r="A1425" s="2" t="s">
        <v>131</v>
      </c>
      <c r="B1425" s="2" t="s">
        <v>53</v>
      </c>
      <c r="C1425" s="2" t="s">
        <v>21</v>
      </c>
      <c r="F1425" s="1">
        <v>3</v>
      </c>
      <c r="G1425" s="1">
        <v>0.33</v>
      </c>
      <c r="J1425">
        <v>0</v>
      </c>
      <c r="K1425" s="3">
        <v>0</v>
      </c>
      <c r="L1425" s="3">
        <v>0</v>
      </c>
      <c r="M1425" s="4">
        <v>0</v>
      </c>
      <c r="S1425">
        <f t="shared" si="44"/>
        <v>0</v>
      </c>
      <c r="T1425">
        <f t="shared" si="45"/>
        <v>0</v>
      </c>
    </row>
    <row r="1426" spans="1:20" hidden="1" x14ac:dyDescent="0.25">
      <c r="A1426" s="2" t="s">
        <v>131</v>
      </c>
      <c r="B1426" s="2" t="s">
        <v>54</v>
      </c>
      <c r="C1426" s="2" t="s">
        <v>21</v>
      </c>
      <c r="D1426" s="4">
        <v>0</v>
      </c>
      <c r="J1426">
        <v>0</v>
      </c>
      <c r="L1426" s="3">
        <v>0</v>
      </c>
      <c r="S1426">
        <f t="shared" si="44"/>
        <v>0</v>
      </c>
      <c r="T1426">
        <f t="shared" si="45"/>
        <v>0</v>
      </c>
    </row>
    <row r="1427" spans="1:20" hidden="1" x14ac:dyDescent="0.25">
      <c r="A1427" s="2" t="s">
        <v>131</v>
      </c>
      <c r="B1427" s="2" t="s">
        <v>100</v>
      </c>
      <c r="C1427" s="2" t="s">
        <v>19</v>
      </c>
      <c r="E1427" s="4">
        <v>0</v>
      </c>
      <c r="F1427" s="1">
        <v>0</v>
      </c>
      <c r="G1427" s="1">
        <v>0.56999999999999995</v>
      </c>
      <c r="H1427" s="1">
        <v>0.01</v>
      </c>
      <c r="I1427" s="1">
        <v>0.04</v>
      </c>
      <c r="J1427">
        <v>0</v>
      </c>
      <c r="K1427" s="3">
        <v>0</v>
      </c>
      <c r="L1427" s="3">
        <v>0</v>
      </c>
      <c r="M1427" s="4">
        <v>0</v>
      </c>
      <c r="O1427" s="3">
        <v>0</v>
      </c>
      <c r="S1427">
        <f t="shared" si="44"/>
        <v>0</v>
      </c>
      <c r="T1427">
        <f t="shared" si="45"/>
        <v>0</v>
      </c>
    </row>
    <row r="1428" spans="1:20" hidden="1" x14ac:dyDescent="0.25">
      <c r="A1428" s="2" t="s">
        <v>131</v>
      </c>
      <c r="B1428" s="2" t="s">
        <v>58</v>
      </c>
      <c r="C1428" s="2" t="s">
        <v>21</v>
      </c>
      <c r="F1428" s="1">
        <v>0</v>
      </c>
      <c r="G1428" s="1">
        <v>0.14000000000000001</v>
      </c>
      <c r="H1428" s="1">
        <v>0.04</v>
      </c>
      <c r="I1428" s="1">
        <v>0</v>
      </c>
      <c r="J1428">
        <v>0</v>
      </c>
      <c r="L1428" s="3">
        <v>0</v>
      </c>
      <c r="M1428" s="4">
        <v>0</v>
      </c>
      <c r="S1428">
        <f t="shared" si="44"/>
        <v>0</v>
      </c>
      <c r="T1428">
        <f t="shared" si="45"/>
        <v>0</v>
      </c>
    </row>
    <row r="1429" spans="1:20" hidden="1" x14ac:dyDescent="0.25">
      <c r="A1429" s="2" t="s">
        <v>131</v>
      </c>
      <c r="B1429" s="2" t="s">
        <v>106</v>
      </c>
      <c r="C1429" s="2" t="s">
        <v>21</v>
      </c>
      <c r="F1429" s="1">
        <v>2</v>
      </c>
      <c r="G1429" s="1">
        <v>0.19</v>
      </c>
      <c r="H1429" s="1">
        <v>0.09</v>
      </c>
      <c r="I1429" s="1">
        <v>0.06</v>
      </c>
      <c r="J1429">
        <v>0</v>
      </c>
      <c r="K1429" s="3">
        <v>0</v>
      </c>
      <c r="L1429" s="3">
        <v>0</v>
      </c>
      <c r="M1429" s="4">
        <v>0</v>
      </c>
      <c r="S1429">
        <f t="shared" si="44"/>
        <v>0</v>
      </c>
      <c r="T1429">
        <f t="shared" si="45"/>
        <v>0</v>
      </c>
    </row>
    <row r="1430" spans="1:20" hidden="1" x14ac:dyDescent="0.25">
      <c r="A1430" s="2" t="s">
        <v>131</v>
      </c>
      <c r="B1430" s="2" t="s">
        <v>107</v>
      </c>
      <c r="C1430" s="2" t="s">
        <v>19</v>
      </c>
      <c r="E1430" s="4">
        <v>0</v>
      </c>
      <c r="F1430" s="1">
        <v>0</v>
      </c>
      <c r="G1430" s="1">
        <v>0</v>
      </c>
      <c r="H1430" s="1">
        <v>0</v>
      </c>
      <c r="I1430" s="1">
        <v>0</v>
      </c>
      <c r="J1430">
        <v>0</v>
      </c>
      <c r="K1430" s="3">
        <v>0</v>
      </c>
      <c r="L1430" s="3">
        <v>0</v>
      </c>
      <c r="M1430" s="4">
        <v>0</v>
      </c>
      <c r="S1430">
        <f t="shared" si="44"/>
        <v>0</v>
      </c>
      <c r="T1430">
        <f t="shared" si="45"/>
        <v>0</v>
      </c>
    </row>
    <row r="1431" spans="1:20" hidden="1" x14ac:dyDescent="0.25">
      <c r="A1431" s="2" t="s">
        <v>131</v>
      </c>
      <c r="B1431" s="2" t="s">
        <v>61</v>
      </c>
      <c r="C1431" s="2" t="s">
        <v>21</v>
      </c>
      <c r="D1431" s="4">
        <v>0</v>
      </c>
      <c r="E1431" s="4">
        <v>0</v>
      </c>
      <c r="F1431" s="1">
        <v>0</v>
      </c>
      <c r="G1431" s="1">
        <v>0</v>
      </c>
      <c r="J1431">
        <v>0</v>
      </c>
      <c r="L1431" s="3">
        <v>0</v>
      </c>
      <c r="M1431" s="4">
        <v>0</v>
      </c>
      <c r="Q1431" s="4">
        <v>0</v>
      </c>
      <c r="S1431">
        <f t="shared" si="44"/>
        <v>0</v>
      </c>
      <c r="T1431">
        <f t="shared" si="45"/>
        <v>0</v>
      </c>
    </row>
    <row r="1432" spans="1:20" hidden="1" x14ac:dyDescent="0.25">
      <c r="A1432" s="2" t="s">
        <v>131</v>
      </c>
      <c r="B1432" s="2" t="s">
        <v>62</v>
      </c>
      <c r="C1432" s="2" t="s">
        <v>19</v>
      </c>
      <c r="E1432" s="4">
        <v>0</v>
      </c>
      <c r="F1432" s="1">
        <v>2</v>
      </c>
      <c r="G1432" s="1">
        <v>0.74</v>
      </c>
      <c r="H1432" s="1">
        <v>0.08</v>
      </c>
      <c r="I1432" s="1">
        <v>0.24</v>
      </c>
      <c r="J1432">
        <v>0</v>
      </c>
      <c r="K1432" s="3">
        <v>0</v>
      </c>
      <c r="L1432" s="3">
        <v>0</v>
      </c>
      <c r="M1432" s="4">
        <v>0</v>
      </c>
      <c r="O1432" s="3">
        <v>0</v>
      </c>
      <c r="S1432">
        <f t="shared" si="44"/>
        <v>0</v>
      </c>
      <c r="T1432">
        <f t="shared" si="45"/>
        <v>0</v>
      </c>
    </row>
    <row r="1433" spans="1:20" hidden="1" x14ac:dyDescent="0.25">
      <c r="A1433" s="2" t="s">
        <v>131</v>
      </c>
      <c r="B1433" s="2" t="s">
        <v>63</v>
      </c>
      <c r="C1433" s="2" t="s">
        <v>21</v>
      </c>
      <c r="F1433" s="1">
        <v>3</v>
      </c>
      <c r="G1433" s="1">
        <v>0.37</v>
      </c>
      <c r="H1433" s="1">
        <v>0.03</v>
      </c>
      <c r="I1433" s="1">
        <v>0.11</v>
      </c>
      <c r="J1433">
        <v>0</v>
      </c>
      <c r="K1433" s="3">
        <v>0</v>
      </c>
      <c r="L1433" s="3">
        <v>0</v>
      </c>
      <c r="M1433" s="4">
        <v>0</v>
      </c>
      <c r="R1433" s="3">
        <v>0</v>
      </c>
      <c r="S1433">
        <f t="shared" si="44"/>
        <v>0</v>
      </c>
      <c r="T1433">
        <f t="shared" si="45"/>
        <v>0</v>
      </c>
    </row>
    <row r="1434" spans="1:20" hidden="1" x14ac:dyDescent="0.25">
      <c r="A1434" s="2" t="s">
        <v>131</v>
      </c>
      <c r="B1434" s="2" t="s">
        <v>111</v>
      </c>
      <c r="C1434" s="2" t="s">
        <v>21</v>
      </c>
      <c r="F1434" s="1">
        <v>3</v>
      </c>
      <c r="G1434" s="1">
        <v>1.42</v>
      </c>
      <c r="H1434" s="1">
        <v>0.01</v>
      </c>
      <c r="I1434" s="1">
        <v>0.06</v>
      </c>
      <c r="J1434">
        <v>0</v>
      </c>
      <c r="K1434" s="3">
        <v>0</v>
      </c>
      <c r="L1434" s="3">
        <v>0</v>
      </c>
      <c r="M1434" s="4">
        <v>0</v>
      </c>
      <c r="N1434" s="4">
        <v>0</v>
      </c>
      <c r="O1434" s="3">
        <v>0</v>
      </c>
      <c r="R1434" s="3">
        <v>0</v>
      </c>
      <c r="S1434">
        <f t="shared" si="44"/>
        <v>0</v>
      </c>
      <c r="T1434">
        <f t="shared" si="45"/>
        <v>0</v>
      </c>
    </row>
    <row r="1435" spans="1:20" hidden="1" x14ac:dyDescent="0.25">
      <c r="A1435" s="2" t="s">
        <v>131</v>
      </c>
      <c r="B1435" s="2" t="s">
        <v>112</v>
      </c>
      <c r="C1435" s="2" t="s">
        <v>21</v>
      </c>
      <c r="F1435" s="1">
        <v>0</v>
      </c>
      <c r="G1435" s="1">
        <v>0.01</v>
      </c>
      <c r="I1435" s="1">
        <v>0</v>
      </c>
      <c r="J1435">
        <v>0</v>
      </c>
      <c r="K1435" s="3">
        <v>0</v>
      </c>
      <c r="L1435" s="3">
        <v>0</v>
      </c>
      <c r="M1435" s="4">
        <v>0</v>
      </c>
      <c r="S1435">
        <f t="shared" si="44"/>
        <v>0</v>
      </c>
      <c r="T1435">
        <f t="shared" si="45"/>
        <v>0</v>
      </c>
    </row>
    <row r="1436" spans="1:20" hidden="1" x14ac:dyDescent="0.25">
      <c r="A1436" s="2" t="s">
        <v>131</v>
      </c>
      <c r="B1436" s="2" t="s">
        <v>114</v>
      </c>
      <c r="C1436" s="2" t="s">
        <v>21</v>
      </c>
      <c r="D1436" s="4">
        <v>0</v>
      </c>
      <c r="J1436">
        <v>0</v>
      </c>
      <c r="L1436" s="3">
        <v>0</v>
      </c>
      <c r="S1436">
        <f t="shared" si="44"/>
        <v>0</v>
      </c>
      <c r="T1436">
        <f t="shared" si="45"/>
        <v>0</v>
      </c>
    </row>
    <row r="1437" spans="1:20" hidden="1" x14ac:dyDescent="0.25">
      <c r="A1437" s="2" t="s">
        <v>131</v>
      </c>
      <c r="B1437" s="2" t="s">
        <v>71</v>
      </c>
      <c r="C1437" s="2" t="s">
        <v>21</v>
      </c>
      <c r="F1437" s="1">
        <v>1</v>
      </c>
      <c r="G1437" s="1">
        <v>7.0000000000000007E-2</v>
      </c>
      <c r="H1437" s="1">
        <v>0.1</v>
      </c>
      <c r="I1437" s="1">
        <v>0.04</v>
      </c>
      <c r="J1437">
        <v>0</v>
      </c>
      <c r="L1437" s="3">
        <v>0</v>
      </c>
      <c r="M1437" s="4">
        <v>0</v>
      </c>
      <c r="S1437">
        <f t="shared" si="44"/>
        <v>0</v>
      </c>
      <c r="T1437">
        <f t="shared" si="45"/>
        <v>0</v>
      </c>
    </row>
    <row r="1438" spans="1:20" hidden="1" x14ac:dyDescent="0.25">
      <c r="A1438" s="2" t="s">
        <v>131</v>
      </c>
      <c r="B1438" s="2" t="s">
        <v>72</v>
      </c>
      <c r="C1438" s="2" t="s">
        <v>21</v>
      </c>
      <c r="F1438" s="1">
        <v>1</v>
      </c>
      <c r="G1438" s="1">
        <v>0.94</v>
      </c>
      <c r="I1438" s="1">
        <v>0.25</v>
      </c>
      <c r="J1438">
        <v>0</v>
      </c>
      <c r="K1438" s="3">
        <v>0</v>
      </c>
      <c r="L1438" s="3">
        <v>0</v>
      </c>
      <c r="M1438" s="4">
        <v>0</v>
      </c>
      <c r="R1438" s="3">
        <v>0</v>
      </c>
      <c r="S1438">
        <f t="shared" si="44"/>
        <v>0</v>
      </c>
      <c r="T1438">
        <f t="shared" si="45"/>
        <v>0</v>
      </c>
    </row>
    <row r="1439" spans="1:20" hidden="1" x14ac:dyDescent="0.25">
      <c r="A1439" s="2" t="s">
        <v>131</v>
      </c>
      <c r="B1439" s="2" t="s">
        <v>77</v>
      </c>
      <c r="C1439" s="2" t="s">
        <v>19</v>
      </c>
      <c r="F1439" s="1">
        <v>0</v>
      </c>
      <c r="G1439" s="1">
        <v>0</v>
      </c>
      <c r="H1439" s="1">
        <v>0</v>
      </c>
      <c r="I1439" s="1">
        <v>0</v>
      </c>
      <c r="J1439">
        <v>0</v>
      </c>
      <c r="K1439" s="3">
        <v>0</v>
      </c>
      <c r="L1439" s="3">
        <v>0</v>
      </c>
      <c r="M1439" s="4">
        <v>0</v>
      </c>
      <c r="S1439">
        <f t="shared" si="44"/>
        <v>0</v>
      </c>
      <c r="T1439">
        <f t="shared" si="45"/>
        <v>0</v>
      </c>
    </row>
    <row r="1440" spans="1:20" hidden="1" x14ac:dyDescent="0.25">
      <c r="A1440" s="2" t="s">
        <v>131</v>
      </c>
      <c r="B1440" s="2" t="s">
        <v>79</v>
      </c>
      <c r="C1440" s="2" t="s">
        <v>21</v>
      </c>
      <c r="F1440" s="1">
        <v>8</v>
      </c>
      <c r="G1440" s="1">
        <v>0.86</v>
      </c>
      <c r="H1440" s="1">
        <v>0.31</v>
      </c>
      <c r="I1440" s="1">
        <v>0.24</v>
      </c>
      <c r="J1440">
        <v>0</v>
      </c>
      <c r="K1440" s="3">
        <v>0</v>
      </c>
      <c r="L1440" s="3">
        <v>0</v>
      </c>
      <c r="M1440" s="4">
        <v>0</v>
      </c>
      <c r="R1440" s="3">
        <v>0</v>
      </c>
      <c r="S1440">
        <f t="shared" si="44"/>
        <v>0</v>
      </c>
      <c r="T1440">
        <f t="shared" si="45"/>
        <v>0</v>
      </c>
    </row>
    <row r="1441" spans="1:20" hidden="1" x14ac:dyDescent="0.25">
      <c r="A1441" s="2" t="s">
        <v>131</v>
      </c>
      <c r="B1441" s="2" t="s">
        <v>55</v>
      </c>
      <c r="C1441" s="2" t="s">
        <v>21</v>
      </c>
      <c r="F1441" s="1">
        <v>44</v>
      </c>
      <c r="H1441" s="1">
        <v>0.54</v>
      </c>
      <c r="I1441" s="1">
        <v>1.29</v>
      </c>
      <c r="S1441">
        <f t="shared" si="44"/>
        <v>0</v>
      </c>
      <c r="T1441">
        <f t="shared" si="45"/>
        <v>0</v>
      </c>
    </row>
    <row r="1442" spans="1:20" hidden="1" x14ac:dyDescent="0.25">
      <c r="A1442" s="2" t="s">
        <v>142</v>
      </c>
      <c r="B1442" s="2" t="s">
        <v>65</v>
      </c>
      <c r="C1442" s="2" t="s">
        <v>21</v>
      </c>
      <c r="D1442" s="4">
        <v>2554</v>
      </c>
      <c r="F1442" s="1">
        <v>336</v>
      </c>
      <c r="G1442" s="1">
        <v>183.16</v>
      </c>
      <c r="H1442" s="1">
        <v>0.5</v>
      </c>
      <c r="I1442" s="1">
        <v>8.0299999999999994</v>
      </c>
      <c r="J1442">
        <v>5727</v>
      </c>
      <c r="K1442" s="3">
        <v>231</v>
      </c>
      <c r="L1442" s="3">
        <v>46</v>
      </c>
      <c r="M1442" s="4">
        <v>1714</v>
      </c>
      <c r="N1442" s="4">
        <v>105</v>
      </c>
      <c r="O1442" s="3">
        <v>5911</v>
      </c>
      <c r="P1442" s="4">
        <v>1262</v>
      </c>
      <c r="Q1442" s="4">
        <v>93</v>
      </c>
      <c r="R1442" s="3">
        <v>0</v>
      </c>
      <c r="S1442">
        <f t="shared" si="44"/>
        <v>5726</v>
      </c>
      <c r="T1442">
        <f t="shared" si="45"/>
        <v>5728</v>
      </c>
    </row>
    <row r="1443" spans="1:20" hidden="1" x14ac:dyDescent="0.25">
      <c r="A1443" s="2" t="s">
        <v>142</v>
      </c>
      <c r="B1443" s="2" t="s">
        <v>69</v>
      </c>
      <c r="C1443" s="2" t="s">
        <v>21</v>
      </c>
      <c r="D1443" s="4">
        <v>34</v>
      </c>
      <c r="J1443">
        <v>4643</v>
      </c>
      <c r="K1443" s="3">
        <v>0</v>
      </c>
      <c r="L1443" s="3">
        <v>0</v>
      </c>
      <c r="N1443" s="4">
        <v>23</v>
      </c>
      <c r="O1443" s="3">
        <v>4343</v>
      </c>
      <c r="Q1443" s="4">
        <v>4586</v>
      </c>
      <c r="R1443" s="3">
        <v>300</v>
      </c>
      <c r="S1443">
        <f t="shared" si="44"/>
        <v>4643</v>
      </c>
      <c r="T1443">
        <f t="shared" si="45"/>
        <v>4643</v>
      </c>
    </row>
    <row r="1444" spans="1:20" hidden="1" x14ac:dyDescent="0.25">
      <c r="A1444" s="2" t="s">
        <v>142</v>
      </c>
      <c r="B1444" s="2" t="s">
        <v>49</v>
      </c>
      <c r="C1444" s="2" t="s">
        <v>19</v>
      </c>
      <c r="D1444" s="4">
        <v>1542</v>
      </c>
      <c r="F1444" s="1">
        <v>176</v>
      </c>
      <c r="G1444" s="1">
        <v>133.72999999999999</v>
      </c>
      <c r="H1444" s="1">
        <v>6.79</v>
      </c>
      <c r="I1444" s="1">
        <v>12.27</v>
      </c>
      <c r="J1444">
        <v>2794</v>
      </c>
      <c r="K1444" s="3">
        <v>3999</v>
      </c>
      <c r="L1444" s="3">
        <v>111</v>
      </c>
      <c r="M1444" s="4">
        <v>1251</v>
      </c>
      <c r="N1444" s="4">
        <v>1</v>
      </c>
      <c r="O1444" s="3">
        <v>6633</v>
      </c>
      <c r="Q1444" s="4">
        <v>0</v>
      </c>
      <c r="R1444" s="3">
        <v>49</v>
      </c>
      <c r="S1444">
        <f t="shared" si="44"/>
        <v>2794</v>
      </c>
      <c r="T1444">
        <f t="shared" si="45"/>
        <v>2794</v>
      </c>
    </row>
    <row r="1445" spans="1:20" hidden="1" x14ac:dyDescent="0.25">
      <c r="A1445" s="2" t="s">
        <v>142</v>
      </c>
      <c r="B1445" s="2" t="s">
        <v>27</v>
      </c>
      <c r="C1445" s="2" t="s">
        <v>21</v>
      </c>
      <c r="D1445" s="4">
        <v>1339</v>
      </c>
      <c r="E1445" s="4">
        <v>25</v>
      </c>
      <c r="F1445" s="1">
        <v>474</v>
      </c>
      <c r="G1445" s="1">
        <v>60.48</v>
      </c>
      <c r="H1445" s="1">
        <v>9.61</v>
      </c>
      <c r="I1445" s="1">
        <v>12.31</v>
      </c>
      <c r="J1445">
        <v>2324</v>
      </c>
      <c r="K1445" s="3">
        <v>110</v>
      </c>
      <c r="L1445" s="3">
        <v>133</v>
      </c>
      <c r="M1445" s="4">
        <v>566</v>
      </c>
      <c r="N1445" s="4">
        <v>82</v>
      </c>
      <c r="O1445" s="3">
        <v>2101</v>
      </c>
      <c r="P1445" s="4">
        <v>133</v>
      </c>
      <c r="Q1445" s="4">
        <v>179</v>
      </c>
      <c r="R1445" s="3">
        <v>200</v>
      </c>
      <c r="S1445">
        <f t="shared" si="44"/>
        <v>2324</v>
      </c>
      <c r="T1445">
        <f t="shared" si="45"/>
        <v>2324</v>
      </c>
    </row>
    <row r="1446" spans="1:20" hidden="1" x14ac:dyDescent="0.25">
      <c r="A1446" s="2" t="s">
        <v>142</v>
      </c>
      <c r="B1446" s="2" t="s">
        <v>60</v>
      </c>
      <c r="C1446" s="2" t="s">
        <v>21</v>
      </c>
      <c r="D1446" s="4">
        <v>1250</v>
      </c>
      <c r="E1446" s="4">
        <v>13</v>
      </c>
      <c r="F1446" s="1">
        <v>26</v>
      </c>
      <c r="G1446" s="1">
        <v>4.2699999999999996</v>
      </c>
      <c r="H1446" s="1">
        <v>0.09</v>
      </c>
      <c r="I1446" s="1">
        <v>0.72</v>
      </c>
      <c r="J1446">
        <v>1699</v>
      </c>
      <c r="K1446" s="3">
        <v>0</v>
      </c>
      <c r="L1446" s="3">
        <v>25</v>
      </c>
      <c r="M1446" s="4">
        <v>40</v>
      </c>
      <c r="N1446" s="4">
        <v>24</v>
      </c>
      <c r="O1446" s="3">
        <v>1673</v>
      </c>
      <c r="P1446" s="4">
        <v>220</v>
      </c>
      <c r="Q1446" s="4">
        <v>152</v>
      </c>
      <c r="R1446" s="3">
        <v>0</v>
      </c>
      <c r="S1446">
        <f t="shared" si="44"/>
        <v>1698</v>
      </c>
      <c r="T1446">
        <f t="shared" si="45"/>
        <v>1699</v>
      </c>
    </row>
    <row r="1447" spans="1:20" hidden="1" x14ac:dyDescent="0.25">
      <c r="A1447" s="2" t="s">
        <v>142</v>
      </c>
      <c r="B1447" s="2" t="s">
        <v>32</v>
      </c>
      <c r="C1447" s="2" t="s">
        <v>21</v>
      </c>
      <c r="D1447" s="4">
        <v>1165</v>
      </c>
      <c r="F1447" s="1">
        <v>42</v>
      </c>
      <c r="G1447" s="1">
        <v>6.75</v>
      </c>
      <c r="H1447" s="1">
        <v>0.13</v>
      </c>
      <c r="I1447" s="1">
        <v>1.1499999999999999</v>
      </c>
      <c r="J1447">
        <v>1402</v>
      </c>
      <c r="K1447" s="3">
        <v>11</v>
      </c>
      <c r="L1447" s="3">
        <v>74</v>
      </c>
      <c r="M1447" s="4">
        <v>63</v>
      </c>
      <c r="N1447" s="4">
        <v>39</v>
      </c>
      <c r="O1447" s="3">
        <v>1339</v>
      </c>
      <c r="P1447" s="4">
        <v>136</v>
      </c>
      <c r="R1447" s="3">
        <v>0</v>
      </c>
      <c r="S1447">
        <f t="shared" si="44"/>
        <v>1402</v>
      </c>
      <c r="T1447">
        <f t="shared" si="45"/>
        <v>1403</v>
      </c>
    </row>
    <row r="1448" spans="1:20" hidden="1" x14ac:dyDescent="0.25">
      <c r="A1448" s="2" t="s">
        <v>142</v>
      </c>
      <c r="B1448" s="2" t="s">
        <v>50</v>
      </c>
      <c r="C1448" s="2" t="s">
        <v>21</v>
      </c>
      <c r="D1448" s="4">
        <v>163</v>
      </c>
      <c r="F1448" s="1">
        <v>81</v>
      </c>
      <c r="G1448" s="1">
        <v>113.2</v>
      </c>
      <c r="H1448" s="1">
        <v>0.52</v>
      </c>
      <c r="I1448" s="1">
        <v>3.63</v>
      </c>
      <c r="J1448">
        <v>1310</v>
      </c>
      <c r="K1448" s="3">
        <v>128</v>
      </c>
      <c r="L1448" s="3">
        <v>129</v>
      </c>
      <c r="M1448" s="4">
        <v>1059</v>
      </c>
      <c r="N1448" s="4">
        <v>88</v>
      </c>
      <c r="O1448" s="3">
        <v>1309</v>
      </c>
      <c r="R1448" s="3">
        <v>0</v>
      </c>
      <c r="S1448">
        <f t="shared" si="44"/>
        <v>1310</v>
      </c>
      <c r="T1448">
        <f t="shared" si="45"/>
        <v>1310</v>
      </c>
    </row>
    <row r="1449" spans="1:20" hidden="1" x14ac:dyDescent="0.25">
      <c r="A1449" s="2" t="s">
        <v>142</v>
      </c>
      <c r="B1449" s="2" t="s">
        <v>52</v>
      </c>
      <c r="C1449" s="2" t="s">
        <v>21</v>
      </c>
      <c r="D1449" s="4">
        <v>1129</v>
      </c>
      <c r="F1449" s="1">
        <v>5</v>
      </c>
      <c r="G1449" s="1">
        <v>0.56999999999999995</v>
      </c>
      <c r="H1449" s="1">
        <v>0.02</v>
      </c>
      <c r="I1449" s="1">
        <v>0.11</v>
      </c>
      <c r="J1449">
        <v>1214</v>
      </c>
      <c r="K1449" s="3">
        <v>0</v>
      </c>
      <c r="L1449" s="3">
        <v>94</v>
      </c>
      <c r="M1449" s="4">
        <v>5</v>
      </c>
      <c r="N1449" s="4">
        <v>54</v>
      </c>
      <c r="O1449" s="3">
        <v>1120</v>
      </c>
      <c r="P1449" s="4">
        <v>25</v>
      </c>
      <c r="S1449">
        <f t="shared" si="44"/>
        <v>1214</v>
      </c>
      <c r="T1449">
        <f t="shared" si="45"/>
        <v>1213</v>
      </c>
    </row>
    <row r="1450" spans="1:20" hidden="1" x14ac:dyDescent="0.25">
      <c r="A1450" s="2" t="s">
        <v>142</v>
      </c>
      <c r="B1450" s="2" t="s">
        <v>91</v>
      </c>
      <c r="C1450" s="2" t="s">
        <v>21</v>
      </c>
      <c r="D1450" s="4">
        <v>57</v>
      </c>
      <c r="F1450" s="1">
        <v>0</v>
      </c>
      <c r="G1450" s="1">
        <v>0</v>
      </c>
      <c r="H1450" s="1">
        <v>0</v>
      </c>
      <c r="I1450" s="1">
        <v>0</v>
      </c>
      <c r="J1450">
        <v>777</v>
      </c>
      <c r="K1450" s="3">
        <v>1</v>
      </c>
      <c r="L1450" s="3">
        <v>2</v>
      </c>
      <c r="M1450" s="4">
        <v>0</v>
      </c>
      <c r="N1450" s="4">
        <v>8</v>
      </c>
      <c r="O1450" s="3">
        <v>676</v>
      </c>
      <c r="P1450" s="4">
        <v>39</v>
      </c>
      <c r="Q1450" s="4">
        <v>674</v>
      </c>
      <c r="R1450" s="3">
        <v>100</v>
      </c>
      <c r="S1450">
        <f t="shared" si="44"/>
        <v>777</v>
      </c>
      <c r="T1450">
        <f t="shared" si="45"/>
        <v>778</v>
      </c>
    </row>
    <row r="1451" spans="1:20" hidden="1" x14ac:dyDescent="0.25">
      <c r="A1451" s="2" t="s">
        <v>142</v>
      </c>
      <c r="B1451" s="2" t="s">
        <v>112</v>
      </c>
      <c r="C1451" s="2" t="s">
        <v>21</v>
      </c>
      <c r="D1451" s="4">
        <v>268</v>
      </c>
      <c r="F1451" s="1">
        <v>210</v>
      </c>
      <c r="G1451" s="1">
        <v>27.37</v>
      </c>
      <c r="H1451" s="1">
        <v>1.1100000000000001</v>
      </c>
      <c r="I1451" s="1">
        <v>5.53</v>
      </c>
      <c r="J1451">
        <v>751</v>
      </c>
      <c r="K1451" s="3">
        <v>97</v>
      </c>
      <c r="L1451" s="3">
        <v>0</v>
      </c>
      <c r="M1451" s="4">
        <v>256</v>
      </c>
      <c r="N1451" s="4">
        <v>46</v>
      </c>
      <c r="O1451" s="3">
        <v>648</v>
      </c>
      <c r="P1451" s="4">
        <v>172</v>
      </c>
      <c r="Q1451" s="4">
        <v>10</v>
      </c>
      <c r="R1451" s="3">
        <v>200</v>
      </c>
      <c r="S1451">
        <f t="shared" si="44"/>
        <v>751</v>
      </c>
      <c r="T1451">
        <f t="shared" si="45"/>
        <v>752</v>
      </c>
    </row>
    <row r="1452" spans="1:20" hidden="1" x14ac:dyDescent="0.25">
      <c r="A1452" s="2" t="s">
        <v>142</v>
      </c>
      <c r="B1452" s="2" t="s">
        <v>26</v>
      </c>
      <c r="C1452" s="2" t="s">
        <v>21</v>
      </c>
      <c r="F1452" s="1">
        <v>71</v>
      </c>
      <c r="G1452" s="1">
        <v>52.79</v>
      </c>
      <c r="I1452" s="1">
        <v>0.72</v>
      </c>
      <c r="J1452">
        <v>494</v>
      </c>
      <c r="K1452" s="3">
        <v>86</v>
      </c>
      <c r="L1452" s="3">
        <v>157</v>
      </c>
      <c r="M1452" s="4">
        <v>494</v>
      </c>
      <c r="O1452" s="3">
        <v>423</v>
      </c>
      <c r="S1452">
        <f t="shared" si="44"/>
        <v>494</v>
      </c>
      <c r="T1452">
        <f t="shared" si="45"/>
        <v>494</v>
      </c>
    </row>
    <row r="1453" spans="1:20" hidden="1" x14ac:dyDescent="0.25">
      <c r="A1453" s="2" t="s">
        <v>142</v>
      </c>
      <c r="B1453" s="2" t="s">
        <v>64</v>
      </c>
      <c r="C1453" s="2" t="s">
        <v>21</v>
      </c>
      <c r="D1453" s="4">
        <v>85</v>
      </c>
      <c r="F1453" s="1">
        <v>32</v>
      </c>
      <c r="G1453" s="1">
        <v>26.51</v>
      </c>
      <c r="H1453" s="1">
        <v>0.18</v>
      </c>
      <c r="I1453" s="1">
        <v>0.08</v>
      </c>
      <c r="J1453">
        <v>386</v>
      </c>
      <c r="K1453" s="3">
        <v>165</v>
      </c>
      <c r="L1453" s="3">
        <v>240</v>
      </c>
      <c r="M1453" s="4">
        <v>248</v>
      </c>
      <c r="N1453" s="4">
        <v>30</v>
      </c>
      <c r="O1453" s="3">
        <v>311</v>
      </c>
      <c r="Q1453" s="4">
        <v>24</v>
      </c>
      <c r="R1453" s="3">
        <v>0</v>
      </c>
      <c r="S1453">
        <f t="shared" si="44"/>
        <v>386</v>
      </c>
      <c r="T1453">
        <f t="shared" si="45"/>
        <v>387</v>
      </c>
    </row>
    <row r="1454" spans="1:20" hidden="1" x14ac:dyDescent="0.25">
      <c r="A1454" s="2" t="s">
        <v>142</v>
      </c>
      <c r="B1454" s="2" t="s">
        <v>115</v>
      </c>
      <c r="C1454" s="2" t="s">
        <v>19</v>
      </c>
      <c r="F1454" s="1">
        <v>195</v>
      </c>
      <c r="G1454" s="1">
        <v>40.369999999999997</v>
      </c>
      <c r="H1454" s="1">
        <v>15.99</v>
      </c>
      <c r="I1454" s="1">
        <v>11.73</v>
      </c>
      <c r="J1454">
        <v>379</v>
      </c>
      <c r="K1454" s="3">
        <v>181</v>
      </c>
      <c r="L1454" s="3">
        <v>91</v>
      </c>
      <c r="M1454" s="4">
        <v>378</v>
      </c>
      <c r="N1454" s="4">
        <v>1</v>
      </c>
      <c r="O1454" s="3">
        <v>469</v>
      </c>
      <c r="Q1454" s="4">
        <v>0</v>
      </c>
      <c r="S1454">
        <f t="shared" si="44"/>
        <v>379</v>
      </c>
      <c r="T1454">
        <f t="shared" si="45"/>
        <v>379</v>
      </c>
    </row>
    <row r="1455" spans="1:20" hidden="1" x14ac:dyDescent="0.25">
      <c r="A1455" s="2" t="s">
        <v>142</v>
      </c>
      <c r="B1455" s="2" t="s">
        <v>68</v>
      </c>
      <c r="C1455" s="2" t="s">
        <v>21</v>
      </c>
      <c r="E1455" s="4">
        <v>3</v>
      </c>
      <c r="F1455" s="1">
        <v>292</v>
      </c>
      <c r="G1455" s="1">
        <v>37.56</v>
      </c>
      <c r="J1455">
        <v>355</v>
      </c>
      <c r="K1455" s="3">
        <v>577</v>
      </c>
      <c r="L1455" s="3">
        <v>267</v>
      </c>
      <c r="M1455" s="4">
        <v>351</v>
      </c>
      <c r="O1455" s="3">
        <v>665</v>
      </c>
      <c r="Q1455" s="4">
        <v>1</v>
      </c>
      <c r="R1455" s="3">
        <v>0</v>
      </c>
      <c r="S1455">
        <f t="shared" si="44"/>
        <v>355</v>
      </c>
      <c r="T1455">
        <f t="shared" si="45"/>
        <v>355</v>
      </c>
    </row>
    <row r="1456" spans="1:20" hidden="1" x14ac:dyDescent="0.25">
      <c r="A1456" s="2" t="s">
        <v>142</v>
      </c>
      <c r="B1456" s="2" t="s">
        <v>84</v>
      </c>
      <c r="C1456" s="2" t="s">
        <v>21</v>
      </c>
      <c r="D1456" s="4">
        <v>205</v>
      </c>
      <c r="F1456" s="1">
        <v>49</v>
      </c>
      <c r="G1456" s="1">
        <v>8.5500000000000007</v>
      </c>
      <c r="H1456" s="1">
        <v>0.81</v>
      </c>
      <c r="I1456" s="1">
        <v>2.06</v>
      </c>
      <c r="J1456">
        <v>340</v>
      </c>
      <c r="K1456" s="3">
        <v>11</v>
      </c>
      <c r="L1456" s="3">
        <v>1</v>
      </c>
      <c r="M1456" s="4">
        <v>80</v>
      </c>
      <c r="N1456" s="4">
        <v>16</v>
      </c>
      <c r="O1456" s="3">
        <v>351</v>
      </c>
      <c r="P1456" s="4">
        <v>39</v>
      </c>
      <c r="S1456">
        <f t="shared" si="44"/>
        <v>341</v>
      </c>
      <c r="T1456">
        <f t="shared" si="45"/>
        <v>340</v>
      </c>
    </row>
    <row r="1457" spans="1:20" hidden="1" x14ac:dyDescent="0.25">
      <c r="A1457" s="2" t="s">
        <v>142</v>
      </c>
      <c r="B1457" s="2" t="s">
        <v>76</v>
      </c>
      <c r="C1457" s="2" t="s">
        <v>19</v>
      </c>
      <c r="F1457" s="1">
        <v>105</v>
      </c>
      <c r="G1457" s="1">
        <v>31.29</v>
      </c>
      <c r="H1457" s="1">
        <v>6.63</v>
      </c>
      <c r="I1457" s="1">
        <v>10.56</v>
      </c>
      <c r="J1457">
        <v>293</v>
      </c>
      <c r="K1457" s="3">
        <v>107</v>
      </c>
      <c r="L1457" s="3">
        <v>16</v>
      </c>
      <c r="M1457" s="4">
        <v>293</v>
      </c>
      <c r="O1457" s="3">
        <v>385</v>
      </c>
      <c r="Q1457" s="4">
        <v>1</v>
      </c>
      <c r="R1457" s="3">
        <v>0</v>
      </c>
      <c r="S1457">
        <f t="shared" si="44"/>
        <v>294</v>
      </c>
      <c r="T1457">
        <f t="shared" si="45"/>
        <v>294</v>
      </c>
    </row>
    <row r="1458" spans="1:20" hidden="1" x14ac:dyDescent="0.25">
      <c r="A1458" s="2" t="s">
        <v>142</v>
      </c>
      <c r="B1458" s="2" t="s">
        <v>92</v>
      </c>
      <c r="C1458" s="2" t="s">
        <v>21</v>
      </c>
      <c r="D1458" s="4">
        <v>202</v>
      </c>
      <c r="J1458">
        <v>222</v>
      </c>
      <c r="K1458" s="3">
        <v>0</v>
      </c>
      <c r="L1458" s="3">
        <v>1</v>
      </c>
      <c r="N1458" s="4">
        <v>11</v>
      </c>
      <c r="O1458" s="3">
        <v>221</v>
      </c>
      <c r="P1458" s="4">
        <v>9</v>
      </c>
      <c r="S1458">
        <f t="shared" si="44"/>
        <v>222</v>
      </c>
      <c r="T1458">
        <f t="shared" si="45"/>
        <v>222</v>
      </c>
    </row>
    <row r="1459" spans="1:20" hidden="1" x14ac:dyDescent="0.25">
      <c r="A1459" s="2" t="s">
        <v>142</v>
      </c>
      <c r="B1459" s="2" t="s">
        <v>73</v>
      </c>
      <c r="C1459" s="2" t="s">
        <v>21</v>
      </c>
      <c r="F1459" s="1">
        <v>11</v>
      </c>
      <c r="G1459" s="1">
        <v>22.06</v>
      </c>
      <c r="H1459" s="1">
        <v>0.12</v>
      </c>
      <c r="I1459" s="1">
        <v>0.53</v>
      </c>
      <c r="J1459">
        <v>217</v>
      </c>
      <c r="K1459" s="3">
        <v>87</v>
      </c>
      <c r="L1459" s="3">
        <v>126</v>
      </c>
      <c r="M1459" s="4">
        <v>206</v>
      </c>
      <c r="N1459" s="4">
        <v>10</v>
      </c>
      <c r="O1459" s="3">
        <v>178</v>
      </c>
      <c r="S1459">
        <f t="shared" si="44"/>
        <v>217</v>
      </c>
      <c r="T1459">
        <f t="shared" si="45"/>
        <v>216</v>
      </c>
    </row>
    <row r="1460" spans="1:20" hidden="1" x14ac:dyDescent="0.25">
      <c r="A1460" s="2" t="s">
        <v>142</v>
      </c>
      <c r="B1460" s="2" t="s">
        <v>36</v>
      </c>
      <c r="C1460" s="2" t="s">
        <v>21</v>
      </c>
      <c r="F1460" s="1">
        <v>27</v>
      </c>
      <c r="G1460" s="1">
        <v>21.81</v>
      </c>
      <c r="H1460" s="1">
        <v>0.22</v>
      </c>
      <c r="I1460" s="1">
        <v>0.36</v>
      </c>
      <c r="J1460">
        <v>216</v>
      </c>
      <c r="K1460" s="3">
        <v>67</v>
      </c>
      <c r="L1460" s="3">
        <v>159</v>
      </c>
      <c r="M1460" s="4">
        <v>204</v>
      </c>
      <c r="N1460" s="4">
        <v>12</v>
      </c>
      <c r="O1460" s="3">
        <v>124</v>
      </c>
      <c r="R1460" s="3">
        <v>0</v>
      </c>
      <c r="S1460">
        <f t="shared" si="44"/>
        <v>216</v>
      </c>
      <c r="T1460">
        <f t="shared" si="45"/>
        <v>216</v>
      </c>
    </row>
    <row r="1461" spans="1:20" hidden="1" x14ac:dyDescent="0.25">
      <c r="A1461" s="2" t="s">
        <v>142</v>
      </c>
      <c r="B1461" s="2" t="s">
        <v>57</v>
      </c>
      <c r="C1461" s="2" t="s">
        <v>19</v>
      </c>
      <c r="E1461" s="4">
        <v>0</v>
      </c>
      <c r="F1461" s="1">
        <v>61</v>
      </c>
      <c r="G1461" s="1">
        <v>15.86</v>
      </c>
      <c r="H1461" s="1">
        <v>4.2699999999999996</v>
      </c>
      <c r="I1461" s="1">
        <v>4.6500000000000004</v>
      </c>
      <c r="J1461">
        <v>169</v>
      </c>
      <c r="K1461" s="3">
        <v>49</v>
      </c>
      <c r="L1461" s="3">
        <v>2</v>
      </c>
      <c r="M1461" s="4">
        <v>148</v>
      </c>
      <c r="N1461" s="4">
        <v>0</v>
      </c>
      <c r="O1461" s="3">
        <v>216</v>
      </c>
      <c r="P1461" s="4">
        <v>20</v>
      </c>
      <c r="R1461" s="3">
        <v>0</v>
      </c>
      <c r="S1461">
        <f t="shared" si="44"/>
        <v>169</v>
      </c>
      <c r="T1461">
        <f t="shared" si="45"/>
        <v>168</v>
      </c>
    </row>
    <row r="1462" spans="1:20" hidden="1" x14ac:dyDescent="0.25">
      <c r="A1462" s="2" t="s">
        <v>142</v>
      </c>
      <c r="B1462" s="2" t="s">
        <v>75</v>
      </c>
      <c r="C1462" s="2" t="s">
        <v>19</v>
      </c>
      <c r="F1462" s="1">
        <v>104</v>
      </c>
      <c r="G1462" s="1">
        <v>17.11</v>
      </c>
      <c r="H1462" s="1">
        <v>8.25</v>
      </c>
      <c r="I1462" s="1">
        <v>6.95</v>
      </c>
      <c r="J1462">
        <v>161</v>
      </c>
      <c r="K1462" s="3">
        <v>160</v>
      </c>
      <c r="L1462" s="3">
        <v>5</v>
      </c>
      <c r="M1462" s="4">
        <v>160</v>
      </c>
      <c r="N1462" s="4">
        <v>1</v>
      </c>
      <c r="O1462" s="3">
        <v>316</v>
      </c>
      <c r="R1462" s="3">
        <v>0</v>
      </c>
      <c r="S1462">
        <f t="shared" si="44"/>
        <v>161</v>
      </c>
      <c r="T1462">
        <f t="shared" si="45"/>
        <v>161</v>
      </c>
    </row>
    <row r="1463" spans="1:20" hidden="1" x14ac:dyDescent="0.25">
      <c r="A1463" s="2" t="s">
        <v>142</v>
      </c>
      <c r="B1463" s="2" t="s">
        <v>101</v>
      </c>
      <c r="C1463" s="2" t="s">
        <v>21</v>
      </c>
      <c r="F1463" s="1">
        <v>13</v>
      </c>
      <c r="G1463" s="1">
        <v>15.5</v>
      </c>
      <c r="H1463" s="1">
        <v>0.08</v>
      </c>
      <c r="I1463" s="1">
        <v>0.47</v>
      </c>
      <c r="J1463">
        <v>155</v>
      </c>
      <c r="K1463" s="3">
        <v>2</v>
      </c>
      <c r="L1463" s="3">
        <v>9</v>
      </c>
      <c r="M1463" s="4">
        <v>145</v>
      </c>
      <c r="N1463" s="4">
        <v>10</v>
      </c>
      <c r="O1463" s="3">
        <v>148</v>
      </c>
      <c r="S1463">
        <f t="shared" si="44"/>
        <v>155</v>
      </c>
      <c r="T1463">
        <f t="shared" si="45"/>
        <v>155</v>
      </c>
    </row>
    <row r="1464" spans="1:20" hidden="1" x14ac:dyDescent="0.25">
      <c r="A1464" s="2" t="s">
        <v>142</v>
      </c>
      <c r="B1464" s="2" t="s">
        <v>39</v>
      </c>
      <c r="C1464" s="2" t="s">
        <v>19</v>
      </c>
      <c r="E1464" s="4">
        <v>111</v>
      </c>
      <c r="F1464" s="1">
        <v>71</v>
      </c>
      <c r="G1464" s="1">
        <v>3.59</v>
      </c>
      <c r="H1464" s="1">
        <v>7.88</v>
      </c>
      <c r="I1464" s="1">
        <v>0.01</v>
      </c>
      <c r="J1464">
        <v>145</v>
      </c>
      <c r="K1464" s="3">
        <v>19</v>
      </c>
      <c r="L1464" s="3">
        <v>31</v>
      </c>
      <c r="M1464" s="4">
        <v>34</v>
      </c>
      <c r="O1464" s="3">
        <v>132</v>
      </c>
      <c r="Q1464" s="4">
        <v>0</v>
      </c>
      <c r="R1464" s="3">
        <v>0</v>
      </c>
      <c r="S1464">
        <f t="shared" si="44"/>
        <v>144</v>
      </c>
      <c r="T1464">
        <f t="shared" si="45"/>
        <v>145</v>
      </c>
    </row>
    <row r="1465" spans="1:20" hidden="1" x14ac:dyDescent="0.25">
      <c r="A1465" s="2" t="s">
        <v>142</v>
      </c>
      <c r="B1465" s="2" t="s">
        <v>28</v>
      </c>
      <c r="C1465" s="2" t="s">
        <v>21</v>
      </c>
      <c r="F1465" s="1">
        <v>124</v>
      </c>
      <c r="G1465" s="1">
        <v>15.35</v>
      </c>
      <c r="J1465">
        <v>144</v>
      </c>
      <c r="K1465" s="3">
        <v>36</v>
      </c>
      <c r="L1465" s="3">
        <v>8</v>
      </c>
      <c r="M1465" s="4">
        <v>144</v>
      </c>
      <c r="O1465" s="3">
        <v>171</v>
      </c>
      <c r="S1465">
        <f t="shared" si="44"/>
        <v>143</v>
      </c>
      <c r="T1465">
        <f t="shared" si="45"/>
        <v>144</v>
      </c>
    </row>
    <row r="1466" spans="1:20" hidden="1" x14ac:dyDescent="0.25">
      <c r="A1466" s="2" t="s">
        <v>142</v>
      </c>
      <c r="B1466" s="2" t="s">
        <v>44</v>
      </c>
      <c r="C1466" s="2" t="s">
        <v>21</v>
      </c>
      <c r="E1466" s="4">
        <v>34</v>
      </c>
      <c r="F1466" s="1">
        <v>209</v>
      </c>
      <c r="G1466" s="1">
        <v>8.7799999999999994</v>
      </c>
      <c r="H1466" s="1">
        <v>23.66</v>
      </c>
      <c r="I1466" s="1">
        <v>0.04</v>
      </c>
      <c r="J1466">
        <v>115</v>
      </c>
      <c r="K1466" s="3">
        <v>148</v>
      </c>
      <c r="L1466" s="3">
        <v>8</v>
      </c>
      <c r="M1466" s="4">
        <v>82</v>
      </c>
      <c r="O1466" s="3">
        <v>256</v>
      </c>
      <c r="R1466" s="3">
        <v>0</v>
      </c>
      <c r="S1466">
        <f t="shared" si="44"/>
        <v>116</v>
      </c>
      <c r="T1466">
        <f t="shared" si="45"/>
        <v>116</v>
      </c>
    </row>
    <row r="1467" spans="1:20" hidden="1" x14ac:dyDescent="0.25">
      <c r="A1467" s="2" t="s">
        <v>142</v>
      </c>
      <c r="B1467" s="2" t="s">
        <v>110</v>
      </c>
      <c r="C1467" s="2" t="s">
        <v>19</v>
      </c>
      <c r="D1467" s="4">
        <v>39</v>
      </c>
      <c r="E1467" s="4">
        <v>0</v>
      </c>
      <c r="F1467" s="1">
        <v>15</v>
      </c>
      <c r="G1467" s="1">
        <v>7.59</v>
      </c>
      <c r="H1467" s="1">
        <v>0.65</v>
      </c>
      <c r="I1467" s="1">
        <v>2.2400000000000002</v>
      </c>
      <c r="J1467">
        <v>110</v>
      </c>
      <c r="K1467" s="3">
        <v>29</v>
      </c>
      <c r="L1467" s="3">
        <v>139</v>
      </c>
      <c r="M1467" s="4">
        <v>71</v>
      </c>
      <c r="S1467">
        <f t="shared" si="44"/>
        <v>110</v>
      </c>
      <c r="T1467">
        <f t="shared" si="45"/>
        <v>110</v>
      </c>
    </row>
    <row r="1468" spans="1:20" hidden="1" x14ac:dyDescent="0.25">
      <c r="A1468" s="2" t="s">
        <v>142</v>
      </c>
      <c r="B1468" s="2" t="s">
        <v>59</v>
      </c>
      <c r="C1468" s="2" t="s">
        <v>21</v>
      </c>
      <c r="F1468" s="1">
        <v>8</v>
      </c>
      <c r="G1468" s="1">
        <v>10.45</v>
      </c>
      <c r="H1468" s="1">
        <v>0.02</v>
      </c>
      <c r="I1468" s="1">
        <v>0.14000000000000001</v>
      </c>
      <c r="J1468">
        <v>99</v>
      </c>
      <c r="K1468" s="3">
        <v>10</v>
      </c>
      <c r="L1468" s="3">
        <v>108</v>
      </c>
      <c r="M1468" s="4">
        <v>98</v>
      </c>
      <c r="N1468" s="4">
        <v>1</v>
      </c>
      <c r="R1468" s="3">
        <v>0</v>
      </c>
      <c r="S1468">
        <f t="shared" si="44"/>
        <v>98</v>
      </c>
      <c r="T1468">
        <f t="shared" si="45"/>
        <v>99</v>
      </c>
    </row>
    <row r="1469" spans="1:20" hidden="1" x14ac:dyDescent="0.25">
      <c r="A1469" s="2" t="s">
        <v>142</v>
      </c>
      <c r="B1469" s="2" t="s">
        <v>48</v>
      </c>
      <c r="C1469" s="2" t="s">
        <v>21</v>
      </c>
      <c r="E1469" s="4">
        <v>17</v>
      </c>
      <c r="F1469" s="1">
        <v>191</v>
      </c>
      <c r="G1469" s="1">
        <v>7.9</v>
      </c>
      <c r="H1469" s="1">
        <v>21.65</v>
      </c>
      <c r="I1469" s="1">
        <v>0</v>
      </c>
      <c r="J1469">
        <v>90</v>
      </c>
      <c r="K1469" s="3">
        <v>7</v>
      </c>
      <c r="L1469" s="3">
        <v>96</v>
      </c>
      <c r="M1469" s="4">
        <v>74</v>
      </c>
      <c r="O1469" s="3">
        <v>1</v>
      </c>
      <c r="R1469" s="3">
        <v>0</v>
      </c>
      <c r="S1469">
        <f t="shared" si="44"/>
        <v>90</v>
      </c>
      <c r="T1469">
        <f t="shared" si="45"/>
        <v>91</v>
      </c>
    </row>
    <row r="1470" spans="1:20" hidden="1" x14ac:dyDescent="0.25">
      <c r="A1470" s="2" t="s">
        <v>142</v>
      </c>
      <c r="B1470" s="2" t="s">
        <v>51</v>
      </c>
      <c r="C1470" s="2" t="s">
        <v>21</v>
      </c>
      <c r="D1470" s="4">
        <v>87</v>
      </c>
      <c r="F1470" s="1">
        <v>0</v>
      </c>
      <c r="G1470" s="1">
        <v>0.03</v>
      </c>
      <c r="H1470" s="1">
        <v>0</v>
      </c>
      <c r="I1470" s="1">
        <v>0.02</v>
      </c>
      <c r="J1470">
        <v>88</v>
      </c>
      <c r="K1470" s="3">
        <v>0</v>
      </c>
      <c r="L1470" s="3">
        <v>0</v>
      </c>
      <c r="M1470" s="4">
        <v>0</v>
      </c>
      <c r="O1470" s="3">
        <v>87</v>
      </c>
      <c r="S1470">
        <f t="shared" si="44"/>
        <v>87</v>
      </c>
      <c r="T1470">
        <f t="shared" si="45"/>
        <v>87</v>
      </c>
    </row>
    <row r="1471" spans="1:20" hidden="1" x14ac:dyDescent="0.25">
      <c r="A1471" s="2" t="s">
        <v>142</v>
      </c>
      <c r="B1471" s="2" t="s">
        <v>78</v>
      </c>
      <c r="C1471" s="2" t="s">
        <v>21</v>
      </c>
      <c r="F1471" s="1">
        <v>17</v>
      </c>
      <c r="G1471" s="1">
        <v>8.74</v>
      </c>
      <c r="I1471" s="1">
        <v>0</v>
      </c>
      <c r="J1471">
        <v>82</v>
      </c>
      <c r="K1471" s="3">
        <v>1</v>
      </c>
      <c r="L1471" s="3">
        <v>54</v>
      </c>
      <c r="M1471" s="4">
        <v>82</v>
      </c>
      <c r="O1471" s="3">
        <v>28</v>
      </c>
      <c r="S1471">
        <f t="shared" si="44"/>
        <v>81</v>
      </c>
      <c r="T1471">
        <f t="shared" si="45"/>
        <v>82</v>
      </c>
    </row>
    <row r="1472" spans="1:20" hidden="1" x14ac:dyDescent="0.25">
      <c r="A1472" s="2" t="s">
        <v>142</v>
      </c>
      <c r="B1472" s="2" t="s">
        <v>18</v>
      </c>
      <c r="C1472" s="2" t="s">
        <v>19</v>
      </c>
      <c r="E1472" s="4">
        <v>1</v>
      </c>
      <c r="F1472" s="1">
        <v>24</v>
      </c>
      <c r="G1472" s="1">
        <v>7.77</v>
      </c>
      <c r="H1472" s="1">
        <v>0.71</v>
      </c>
      <c r="I1472" s="1">
        <v>3.89</v>
      </c>
      <c r="J1472">
        <v>78</v>
      </c>
      <c r="K1472" s="3">
        <v>7</v>
      </c>
      <c r="L1472" s="3">
        <v>6</v>
      </c>
      <c r="M1472" s="4">
        <v>73</v>
      </c>
      <c r="N1472" s="4">
        <v>4</v>
      </c>
      <c r="O1472" s="3">
        <v>79</v>
      </c>
      <c r="R1472" s="3">
        <v>0</v>
      </c>
      <c r="S1472">
        <f t="shared" si="44"/>
        <v>78</v>
      </c>
      <c r="T1472">
        <f t="shared" si="45"/>
        <v>78</v>
      </c>
    </row>
    <row r="1473" spans="1:20" hidden="1" x14ac:dyDescent="0.25">
      <c r="A1473" s="2" t="s">
        <v>142</v>
      </c>
      <c r="B1473" s="2" t="s">
        <v>24</v>
      </c>
      <c r="C1473" s="2" t="s">
        <v>21</v>
      </c>
      <c r="F1473" s="1">
        <v>13</v>
      </c>
      <c r="G1473" s="1">
        <v>7.78</v>
      </c>
      <c r="H1473" s="1">
        <v>0.06</v>
      </c>
      <c r="I1473" s="1">
        <v>0.15</v>
      </c>
      <c r="J1473">
        <v>74</v>
      </c>
      <c r="K1473" s="3">
        <v>0</v>
      </c>
      <c r="L1473" s="3">
        <v>74</v>
      </c>
      <c r="M1473" s="4">
        <v>73</v>
      </c>
      <c r="N1473" s="4">
        <v>1</v>
      </c>
      <c r="S1473">
        <f t="shared" si="44"/>
        <v>74</v>
      </c>
      <c r="T1473">
        <f t="shared" si="45"/>
        <v>74</v>
      </c>
    </row>
    <row r="1474" spans="1:20" hidden="1" x14ac:dyDescent="0.25">
      <c r="A1474" s="2" t="s">
        <v>142</v>
      </c>
      <c r="B1474" s="2" t="s">
        <v>108</v>
      </c>
      <c r="C1474" s="2" t="s">
        <v>21</v>
      </c>
      <c r="D1474" s="4">
        <v>56</v>
      </c>
      <c r="J1474">
        <v>62</v>
      </c>
      <c r="K1474" s="3">
        <v>1</v>
      </c>
      <c r="L1474" s="3">
        <v>4</v>
      </c>
      <c r="N1474" s="4">
        <v>3</v>
      </c>
      <c r="O1474" s="3">
        <v>58</v>
      </c>
      <c r="P1474" s="4">
        <v>3</v>
      </c>
      <c r="S1474">
        <f t="shared" ref="S1474:S1537" si="46">-K1474+L1474+O1474+R1474</f>
        <v>61</v>
      </c>
      <c r="T1474">
        <f t="shared" ref="T1474:T1537" si="47">M1474+N1474+P1474+Q1474+D1474+E1474</f>
        <v>62</v>
      </c>
    </row>
    <row r="1475" spans="1:20" hidden="1" x14ac:dyDescent="0.25">
      <c r="A1475" s="2" t="s">
        <v>142</v>
      </c>
      <c r="B1475" s="2" t="s">
        <v>66</v>
      </c>
      <c r="C1475" s="2" t="s">
        <v>21</v>
      </c>
      <c r="F1475" s="1">
        <v>4</v>
      </c>
      <c r="G1475" s="1">
        <v>1.49</v>
      </c>
      <c r="H1475" s="1">
        <v>0.01</v>
      </c>
      <c r="I1475" s="1">
        <v>0.04</v>
      </c>
      <c r="J1475">
        <v>46</v>
      </c>
      <c r="K1475" s="3">
        <v>12</v>
      </c>
      <c r="L1475" s="3">
        <v>48</v>
      </c>
      <c r="M1475" s="4">
        <v>14</v>
      </c>
      <c r="O1475" s="3">
        <v>10</v>
      </c>
      <c r="Q1475" s="4">
        <v>32</v>
      </c>
      <c r="R1475" s="3">
        <v>0</v>
      </c>
      <c r="S1475">
        <f t="shared" si="46"/>
        <v>46</v>
      </c>
      <c r="T1475">
        <f t="shared" si="47"/>
        <v>46</v>
      </c>
    </row>
    <row r="1476" spans="1:20" hidden="1" x14ac:dyDescent="0.25">
      <c r="A1476" s="2" t="s">
        <v>142</v>
      </c>
      <c r="B1476" s="2" t="s">
        <v>62</v>
      </c>
      <c r="C1476" s="2" t="s">
        <v>19</v>
      </c>
      <c r="E1476" s="4">
        <v>0</v>
      </c>
      <c r="F1476" s="1">
        <v>6</v>
      </c>
      <c r="G1476" s="1">
        <v>3.68</v>
      </c>
      <c r="H1476" s="1">
        <v>0.24</v>
      </c>
      <c r="I1476" s="1">
        <v>1.02</v>
      </c>
      <c r="J1476">
        <v>34</v>
      </c>
      <c r="K1476" s="3">
        <v>24</v>
      </c>
      <c r="L1476" s="3">
        <v>44</v>
      </c>
      <c r="M1476" s="4">
        <v>34</v>
      </c>
      <c r="O1476" s="3">
        <v>14</v>
      </c>
      <c r="R1476" s="3">
        <v>0</v>
      </c>
      <c r="S1476">
        <f t="shared" si="46"/>
        <v>34</v>
      </c>
      <c r="T1476">
        <f t="shared" si="47"/>
        <v>34</v>
      </c>
    </row>
    <row r="1477" spans="1:20" hidden="1" x14ac:dyDescent="0.25">
      <c r="A1477" s="2" t="s">
        <v>142</v>
      </c>
      <c r="B1477" s="2" t="s">
        <v>25</v>
      </c>
      <c r="C1477" s="2" t="s">
        <v>19</v>
      </c>
      <c r="F1477" s="1">
        <v>69</v>
      </c>
      <c r="G1477" s="1">
        <v>3.53</v>
      </c>
      <c r="H1477" s="1">
        <v>7.85</v>
      </c>
      <c r="I1477" s="1">
        <v>0.09</v>
      </c>
      <c r="J1477">
        <v>33</v>
      </c>
      <c r="K1477" s="3">
        <v>66</v>
      </c>
      <c r="L1477" s="3">
        <v>0</v>
      </c>
      <c r="M1477" s="4">
        <v>33</v>
      </c>
      <c r="O1477" s="3">
        <v>99</v>
      </c>
      <c r="R1477" s="3">
        <v>0</v>
      </c>
      <c r="S1477">
        <f t="shared" si="46"/>
        <v>33</v>
      </c>
      <c r="T1477">
        <f t="shared" si="47"/>
        <v>33</v>
      </c>
    </row>
    <row r="1478" spans="1:20" hidden="1" x14ac:dyDescent="0.25">
      <c r="A1478" s="2" t="s">
        <v>142</v>
      </c>
      <c r="B1478" s="2" t="s">
        <v>105</v>
      </c>
      <c r="C1478" s="2" t="s">
        <v>19</v>
      </c>
      <c r="E1478" s="4">
        <v>0</v>
      </c>
      <c r="F1478" s="1">
        <v>6</v>
      </c>
      <c r="G1478" s="1">
        <v>3.32</v>
      </c>
      <c r="H1478" s="1">
        <v>0.28999999999999998</v>
      </c>
      <c r="I1478" s="1">
        <v>0.77</v>
      </c>
      <c r="J1478">
        <v>31</v>
      </c>
      <c r="K1478" s="3">
        <v>11</v>
      </c>
      <c r="L1478" s="3">
        <v>42</v>
      </c>
      <c r="M1478" s="4">
        <v>31</v>
      </c>
      <c r="S1478">
        <f t="shared" si="46"/>
        <v>31</v>
      </c>
      <c r="T1478">
        <f t="shared" si="47"/>
        <v>31</v>
      </c>
    </row>
    <row r="1479" spans="1:20" hidden="1" x14ac:dyDescent="0.25">
      <c r="A1479" s="2" t="s">
        <v>142</v>
      </c>
      <c r="B1479" s="2" t="s">
        <v>67</v>
      </c>
      <c r="C1479" s="2" t="s">
        <v>21</v>
      </c>
      <c r="D1479" s="4">
        <v>0</v>
      </c>
      <c r="F1479" s="1">
        <v>31</v>
      </c>
      <c r="G1479" s="1">
        <v>3.17</v>
      </c>
      <c r="H1479" s="1">
        <v>0.06</v>
      </c>
      <c r="I1479" s="1">
        <v>0.57999999999999996</v>
      </c>
      <c r="J1479">
        <v>30</v>
      </c>
      <c r="K1479" s="3">
        <v>0</v>
      </c>
      <c r="L1479" s="3">
        <v>30</v>
      </c>
      <c r="M1479" s="4">
        <v>30</v>
      </c>
      <c r="S1479">
        <f t="shared" si="46"/>
        <v>30</v>
      </c>
      <c r="T1479">
        <f t="shared" si="47"/>
        <v>30</v>
      </c>
    </row>
    <row r="1480" spans="1:20" hidden="1" x14ac:dyDescent="0.25">
      <c r="A1480" s="2" t="s">
        <v>142</v>
      </c>
      <c r="B1480" s="2" t="s">
        <v>56</v>
      </c>
      <c r="C1480" s="2" t="s">
        <v>21</v>
      </c>
      <c r="F1480" s="1">
        <v>22</v>
      </c>
      <c r="G1480" s="1">
        <v>2.85</v>
      </c>
      <c r="H1480" s="1">
        <v>2.0499999999999998</v>
      </c>
      <c r="I1480" s="1">
        <v>0.5</v>
      </c>
      <c r="J1480">
        <v>27</v>
      </c>
      <c r="K1480" s="3">
        <v>9</v>
      </c>
      <c r="L1480" s="3">
        <v>17</v>
      </c>
      <c r="M1480" s="4">
        <v>27</v>
      </c>
      <c r="N1480" s="4">
        <v>1</v>
      </c>
      <c r="O1480" s="3">
        <v>19</v>
      </c>
      <c r="S1480">
        <f t="shared" si="46"/>
        <v>27</v>
      </c>
      <c r="T1480">
        <f t="shared" si="47"/>
        <v>28</v>
      </c>
    </row>
    <row r="1481" spans="1:20" hidden="1" x14ac:dyDescent="0.25">
      <c r="A1481" s="2" t="s">
        <v>142</v>
      </c>
      <c r="B1481" s="2" t="s">
        <v>35</v>
      </c>
      <c r="C1481" s="2" t="s">
        <v>21</v>
      </c>
      <c r="F1481" s="1">
        <v>32</v>
      </c>
      <c r="G1481" s="1">
        <v>2.29</v>
      </c>
      <c r="H1481" s="1">
        <v>2.93</v>
      </c>
      <c r="I1481" s="1">
        <v>0.39</v>
      </c>
      <c r="J1481">
        <v>21</v>
      </c>
      <c r="K1481" s="3">
        <v>7</v>
      </c>
      <c r="L1481" s="3">
        <v>28</v>
      </c>
      <c r="M1481" s="4">
        <v>21</v>
      </c>
      <c r="R1481" s="3">
        <v>0</v>
      </c>
      <c r="S1481">
        <f t="shared" si="46"/>
        <v>21</v>
      </c>
      <c r="T1481">
        <f t="shared" si="47"/>
        <v>21</v>
      </c>
    </row>
    <row r="1482" spans="1:20" hidden="1" x14ac:dyDescent="0.25">
      <c r="A1482" s="2" t="s">
        <v>142</v>
      </c>
      <c r="B1482" s="2" t="s">
        <v>38</v>
      </c>
      <c r="C1482" s="2" t="s">
        <v>21</v>
      </c>
      <c r="D1482" s="4">
        <v>19</v>
      </c>
      <c r="J1482">
        <v>21</v>
      </c>
      <c r="K1482" s="3">
        <v>0</v>
      </c>
      <c r="L1482" s="3">
        <v>12</v>
      </c>
      <c r="N1482" s="4">
        <v>0</v>
      </c>
      <c r="O1482" s="3">
        <v>9</v>
      </c>
      <c r="Q1482" s="4">
        <v>2</v>
      </c>
      <c r="R1482" s="3">
        <v>0</v>
      </c>
      <c r="S1482">
        <f t="shared" si="46"/>
        <v>21</v>
      </c>
      <c r="T1482">
        <f t="shared" si="47"/>
        <v>21</v>
      </c>
    </row>
    <row r="1483" spans="1:20" hidden="1" x14ac:dyDescent="0.25">
      <c r="A1483" s="2" t="s">
        <v>142</v>
      </c>
      <c r="B1483" s="2" t="s">
        <v>86</v>
      </c>
      <c r="C1483" s="2" t="s">
        <v>21</v>
      </c>
      <c r="F1483" s="1">
        <v>3</v>
      </c>
      <c r="G1483" s="1">
        <v>2.0499999999999998</v>
      </c>
      <c r="I1483" s="1">
        <v>0.01</v>
      </c>
      <c r="J1483">
        <v>19</v>
      </c>
      <c r="K1483" s="3">
        <v>3</v>
      </c>
      <c r="L1483" s="3">
        <v>2</v>
      </c>
      <c r="M1483" s="4">
        <v>19</v>
      </c>
      <c r="O1483" s="3">
        <v>20</v>
      </c>
      <c r="S1483">
        <f t="shared" si="46"/>
        <v>19</v>
      </c>
      <c r="T1483">
        <f t="shared" si="47"/>
        <v>19</v>
      </c>
    </row>
    <row r="1484" spans="1:20" hidden="1" x14ac:dyDescent="0.25">
      <c r="A1484" s="2" t="s">
        <v>142</v>
      </c>
      <c r="B1484" s="2" t="s">
        <v>103</v>
      </c>
      <c r="C1484" s="2" t="s">
        <v>21</v>
      </c>
      <c r="F1484" s="1">
        <v>1</v>
      </c>
      <c r="G1484" s="1">
        <v>1.63</v>
      </c>
      <c r="H1484" s="1">
        <v>0</v>
      </c>
      <c r="I1484" s="1">
        <v>0.01</v>
      </c>
      <c r="J1484">
        <v>15</v>
      </c>
      <c r="K1484" s="3">
        <v>1</v>
      </c>
      <c r="L1484" s="3">
        <v>16</v>
      </c>
      <c r="M1484" s="4">
        <v>15</v>
      </c>
      <c r="S1484">
        <f t="shared" si="46"/>
        <v>15</v>
      </c>
      <c r="T1484">
        <f t="shared" si="47"/>
        <v>15</v>
      </c>
    </row>
    <row r="1485" spans="1:20" hidden="1" x14ac:dyDescent="0.25">
      <c r="A1485" s="2" t="s">
        <v>142</v>
      </c>
      <c r="B1485" s="2" t="s">
        <v>29</v>
      </c>
      <c r="C1485" s="2" t="s">
        <v>21</v>
      </c>
      <c r="F1485" s="1">
        <v>2</v>
      </c>
      <c r="G1485" s="1">
        <v>1.51</v>
      </c>
      <c r="I1485" s="1">
        <v>0.14000000000000001</v>
      </c>
      <c r="J1485">
        <v>14</v>
      </c>
      <c r="K1485" s="3">
        <v>2</v>
      </c>
      <c r="L1485" s="3">
        <v>16</v>
      </c>
      <c r="M1485" s="4">
        <v>14</v>
      </c>
      <c r="S1485">
        <f t="shared" si="46"/>
        <v>14</v>
      </c>
      <c r="T1485">
        <f t="shared" si="47"/>
        <v>14</v>
      </c>
    </row>
    <row r="1486" spans="1:20" hidden="1" x14ac:dyDescent="0.25">
      <c r="A1486" s="2" t="s">
        <v>142</v>
      </c>
      <c r="B1486" s="2" t="s">
        <v>46</v>
      </c>
      <c r="C1486" s="2" t="s">
        <v>21</v>
      </c>
      <c r="F1486" s="1">
        <v>37</v>
      </c>
      <c r="G1486" s="1">
        <v>1.52</v>
      </c>
      <c r="H1486" s="1">
        <v>4.16</v>
      </c>
      <c r="J1486">
        <v>14</v>
      </c>
      <c r="K1486" s="3">
        <v>0</v>
      </c>
      <c r="L1486" s="3">
        <v>14</v>
      </c>
      <c r="M1486" s="4">
        <v>14</v>
      </c>
      <c r="S1486">
        <f t="shared" si="46"/>
        <v>14</v>
      </c>
      <c r="T1486">
        <f t="shared" si="47"/>
        <v>14</v>
      </c>
    </row>
    <row r="1487" spans="1:20" hidden="1" x14ac:dyDescent="0.25">
      <c r="A1487" s="2" t="s">
        <v>142</v>
      </c>
      <c r="B1487" s="2" t="s">
        <v>61</v>
      </c>
      <c r="C1487" s="2" t="s">
        <v>21</v>
      </c>
      <c r="D1487" s="4">
        <v>10</v>
      </c>
      <c r="J1487">
        <v>14</v>
      </c>
      <c r="K1487" s="3">
        <v>1</v>
      </c>
      <c r="L1487" s="3">
        <v>8</v>
      </c>
      <c r="N1487" s="4">
        <v>0</v>
      </c>
      <c r="O1487" s="3">
        <v>7</v>
      </c>
      <c r="P1487" s="4">
        <v>3</v>
      </c>
      <c r="Q1487" s="4">
        <v>1</v>
      </c>
      <c r="R1487" s="3">
        <v>0</v>
      </c>
      <c r="S1487">
        <f t="shared" si="46"/>
        <v>14</v>
      </c>
      <c r="T1487">
        <f t="shared" si="47"/>
        <v>14</v>
      </c>
    </row>
    <row r="1488" spans="1:20" hidden="1" x14ac:dyDescent="0.25">
      <c r="A1488" s="2" t="s">
        <v>142</v>
      </c>
      <c r="B1488" s="2" t="s">
        <v>34</v>
      </c>
      <c r="C1488" s="2" t="s">
        <v>21</v>
      </c>
      <c r="F1488" s="1">
        <v>12</v>
      </c>
      <c r="G1488" s="1">
        <v>1.24</v>
      </c>
      <c r="I1488" s="1">
        <v>0</v>
      </c>
      <c r="J1488">
        <v>12</v>
      </c>
      <c r="K1488" s="3">
        <v>1</v>
      </c>
      <c r="L1488" s="3">
        <v>12</v>
      </c>
      <c r="M1488" s="4">
        <v>12</v>
      </c>
      <c r="O1488" s="3">
        <v>1</v>
      </c>
      <c r="S1488">
        <f t="shared" si="46"/>
        <v>12</v>
      </c>
      <c r="T1488">
        <f t="shared" si="47"/>
        <v>12</v>
      </c>
    </row>
    <row r="1489" spans="1:20" hidden="1" x14ac:dyDescent="0.25">
      <c r="A1489" s="2" t="s">
        <v>142</v>
      </c>
      <c r="B1489" s="2" t="s">
        <v>23</v>
      </c>
      <c r="C1489" s="2" t="s">
        <v>21</v>
      </c>
      <c r="F1489" s="1">
        <v>2</v>
      </c>
      <c r="G1489" s="1">
        <v>1.18</v>
      </c>
      <c r="H1489" s="1">
        <v>0</v>
      </c>
      <c r="I1489" s="1">
        <v>0.01</v>
      </c>
      <c r="J1489">
        <v>11</v>
      </c>
      <c r="K1489" s="3">
        <v>1</v>
      </c>
      <c r="L1489" s="3">
        <v>12</v>
      </c>
      <c r="M1489" s="4">
        <v>11</v>
      </c>
      <c r="S1489">
        <f t="shared" si="46"/>
        <v>11</v>
      </c>
      <c r="T1489">
        <f t="shared" si="47"/>
        <v>11</v>
      </c>
    </row>
    <row r="1490" spans="1:20" hidden="1" x14ac:dyDescent="0.25">
      <c r="A1490" s="2" t="s">
        <v>142</v>
      </c>
      <c r="B1490" s="2" t="s">
        <v>109</v>
      </c>
      <c r="C1490" s="2" t="s">
        <v>19</v>
      </c>
      <c r="E1490" s="4">
        <v>0</v>
      </c>
      <c r="F1490" s="1">
        <v>3</v>
      </c>
      <c r="G1490" s="1">
        <v>1.1599999999999999</v>
      </c>
      <c r="H1490" s="1">
        <v>0.11</v>
      </c>
      <c r="I1490" s="1">
        <v>0.48</v>
      </c>
      <c r="J1490">
        <v>11</v>
      </c>
      <c r="K1490" s="3">
        <v>16</v>
      </c>
      <c r="L1490" s="3">
        <v>27</v>
      </c>
      <c r="M1490" s="4">
        <v>11</v>
      </c>
      <c r="R1490" s="3">
        <v>0</v>
      </c>
      <c r="S1490">
        <f t="shared" si="46"/>
        <v>11</v>
      </c>
      <c r="T1490">
        <f t="shared" si="47"/>
        <v>11</v>
      </c>
    </row>
    <row r="1491" spans="1:20" hidden="1" x14ac:dyDescent="0.25">
      <c r="A1491" s="2" t="s">
        <v>142</v>
      </c>
      <c r="B1491" s="2" t="s">
        <v>88</v>
      </c>
      <c r="C1491" s="2" t="s">
        <v>21</v>
      </c>
      <c r="F1491" s="1">
        <v>0</v>
      </c>
      <c r="G1491" s="1">
        <v>0.82</v>
      </c>
      <c r="H1491" s="1">
        <v>0</v>
      </c>
      <c r="I1491" s="1">
        <v>0.01</v>
      </c>
      <c r="J1491">
        <v>8</v>
      </c>
      <c r="K1491" s="3">
        <v>1</v>
      </c>
      <c r="L1491" s="3">
        <v>8</v>
      </c>
      <c r="M1491" s="4">
        <v>8</v>
      </c>
      <c r="S1491">
        <f t="shared" si="46"/>
        <v>7</v>
      </c>
      <c r="T1491">
        <f t="shared" si="47"/>
        <v>8</v>
      </c>
    </row>
    <row r="1492" spans="1:20" hidden="1" x14ac:dyDescent="0.25">
      <c r="A1492" s="2" t="s">
        <v>142</v>
      </c>
      <c r="B1492" s="2" t="s">
        <v>40</v>
      </c>
      <c r="C1492" s="2" t="s">
        <v>21</v>
      </c>
      <c r="E1492" s="4">
        <v>5</v>
      </c>
      <c r="F1492" s="1">
        <v>2</v>
      </c>
      <c r="G1492" s="1">
        <v>0.09</v>
      </c>
      <c r="H1492" s="1">
        <v>0.22</v>
      </c>
      <c r="I1492" s="1">
        <v>0</v>
      </c>
      <c r="J1492">
        <v>6</v>
      </c>
      <c r="K1492" s="3">
        <v>0</v>
      </c>
      <c r="L1492" s="3">
        <v>6</v>
      </c>
      <c r="M1492" s="4">
        <v>1</v>
      </c>
      <c r="O1492" s="3">
        <v>0</v>
      </c>
      <c r="Q1492" s="4">
        <v>0</v>
      </c>
      <c r="R1492" s="3">
        <v>0</v>
      </c>
      <c r="S1492">
        <f t="shared" si="46"/>
        <v>6</v>
      </c>
      <c r="T1492">
        <f t="shared" si="47"/>
        <v>6</v>
      </c>
    </row>
    <row r="1493" spans="1:20" hidden="1" x14ac:dyDescent="0.25">
      <c r="A1493" s="2" t="s">
        <v>142</v>
      </c>
      <c r="B1493" s="2" t="s">
        <v>83</v>
      </c>
      <c r="C1493" s="2" t="s">
        <v>21</v>
      </c>
      <c r="F1493" s="1">
        <v>8</v>
      </c>
      <c r="G1493" s="1">
        <v>0.51</v>
      </c>
      <c r="H1493" s="1">
        <v>0.69</v>
      </c>
      <c r="I1493" s="1">
        <v>0.36</v>
      </c>
      <c r="J1493">
        <v>5</v>
      </c>
      <c r="K1493" s="3">
        <v>2</v>
      </c>
      <c r="L1493" s="3">
        <v>6</v>
      </c>
      <c r="M1493" s="4">
        <v>5</v>
      </c>
      <c r="S1493">
        <f t="shared" si="46"/>
        <v>4</v>
      </c>
      <c r="T1493">
        <f t="shared" si="47"/>
        <v>5</v>
      </c>
    </row>
    <row r="1494" spans="1:20" hidden="1" x14ac:dyDescent="0.25">
      <c r="A1494" s="2" t="s">
        <v>142</v>
      </c>
      <c r="B1494" s="2" t="s">
        <v>81</v>
      </c>
      <c r="C1494" s="2" t="s">
        <v>21</v>
      </c>
      <c r="E1494" s="4">
        <v>4</v>
      </c>
      <c r="J1494">
        <v>4</v>
      </c>
      <c r="K1494" s="3">
        <v>11</v>
      </c>
      <c r="L1494" s="3">
        <v>0</v>
      </c>
      <c r="O1494" s="3">
        <v>15</v>
      </c>
      <c r="R1494" s="3">
        <v>0</v>
      </c>
      <c r="S1494">
        <f t="shared" si="46"/>
        <v>4</v>
      </c>
      <c r="T1494">
        <f t="shared" si="47"/>
        <v>4</v>
      </c>
    </row>
    <row r="1495" spans="1:20" hidden="1" x14ac:dyDescent="0.25">
      <c r="A1495" s="2" t="s">
        <v>142</v>
      </c>
      <c r="B1495" s="2" t="s">
        <v>58</v>
      </c>
      <c r="C1495" s="2" t="s">
        <v>21</v>
      </c>
      <c r="F1495" s="1">
        <v>1</v>
      </c>
      <c r="G1495" s="1">
        <v>0.39</v>
      </c>
      <c r="H1495" s="1">
        <v>0.12</v>
      </c>
      <c r="I1495" s="1">
        <v>0.01</v>
      </c>
      <c r="J1495">
        <v>4</v>
      </c>
      <c r="K1495" s="3">
        <v>1</v>
      </c>
      <c r="L1495" s="3">
        <v>5</v>
      </c>
      <c r="M1495" s="4">
        <v>4</v>
      </c>
      <c r="S1495">
        <f t="shared" si="46"/>
        <v>4</v>
      </c>
      <c r="T1495">
        <f t="shared" si="47"/>
        <v>4</v>
      </c>
    </row>
    <row r="1496" spans="1:20" hidden="1" x14ac:dyDescent="0.25">
      <c r="A1496" s="2" t="s">
        <v>142</v>
      </c>
      <c r="B1496" s="2" t="s">
        <v>72</v>
      </c>
      <c r="C1496" s="2" t="s">
        <v>21</v>
      </c>
      <c r="F1496" s="1">
        <v>0</v>
      </c>
      <c r="G1496" s="1">
        <v>0.45</v>
      </c>
      <c r="I1496" s="1">
        <v>0.12</v>
      </c>
      <c r="J1496">
        <v>4</v>
      </c>
      <c r="K1496" s="3">
        <v>0</v>
      </c>
      <c r="L1496" s="3">
        <v>5</v>
      </c>
      <c r="M1496" s="4">
        <v>4</v>
      </c>
      <c r="S1496">
        <f t="shared" si="46"/>
        <v>5</v>
      </c>
      <c r="T1496">
        <f t="shared" si="47"/>
        <v>4</v>
      </c>
    </row>
    <row r="1497" spans="1:20" hidden="1" x14ac:dyDescent="0.25">
      <c r="A1497" s="2" t="s">
        <v>142</v>
      </c>
      <c r="B1497" s="2" t="s">
        <v>53</v>
      </c>
      <c r="C1497" s="2" t="s">
        <v>21</v>
      </c>
      <c r="F1497" s="1">
        <v>3</v>
      </c>
      <c r="G1497" s="1">
        <v>0.33</v>
      </c>
      <c r="I1497" s="1">
        <v>0</v>
      </c>
      <c r="J1497">
        <v>3</v>
      </c>
      <c r="K1497" s="3">
        <v>0</v>
      </c>
      <c r="L1497" s="3">
        <v>0</v>
      </c>
      <c r="M1497" s="4">
        <v>3</v>
      </c>
      <c r="O1497" s="3">
        <v>3</v>
      </c>
      <c r="S1497">
        <f t="shared" si="46"/>
        <v>3</v>
      </c>
      <c r="T1497">
        <f t="shared" si="47"/>
        <v>3</v>
      </c>
    </row>
    <row r="1498" spans="1:20" hidden="1" x14ac:dyDescent="0.25">
      <c r="A1498" s="2" t="s">
        <v>142</v>
      </c>
      <c r="B1498" s="2" t="s">
        <v>113</v>
      </c>
      <c r="C1498" s="2" t="s">
        <v>21</v>
      </c>
      <c r="F1498" s="1">
        <v>3</v>
      </c>
      <c r="G1498" s="1">
        <v>0.3</v>
      </c>
      <c r="H1498" s="1">
        <v>0.14000000000000001</v>
      </c>
      <c r="I1498" s="1">
        <v>0.28999999999999998</v>
      </c>
      <c r="J1498">
        <v>3</v>
      </c>
      <c r="K1498" s="3">
        <v>0</v>
      </c>
      <c r="L1498" s="3">
        <v>3</v>
      </c>
      <c r="M1498" s="4">
        <v>3</v>
      </c>
      <c r="S1498">
        <f t="shared" si="46"/>
        <v>3</v>
      </c>
      <c r="T1498">
        <f t="shared" si="47"/>
        <v>3</v>
      </c>
    </row>
    <row r="1499" spans="1:20" hidden="1" x14ac:dyDescent="0.25">
      <c r="A1499" s="2" t="s">
        <v>142</v>
      </c>
      <c r="B1499" s="2" t="s">
        <v>87</v>
      </c>
      <c r="C1499" s="2" t="s">
        <v>19</v>
      </c>
      <c r="E1499" s="4">
        <v>0</v>
      </c>
      <c r="F1499" s="1">
        <v>1</v>
      </c>
      <c r="G1499" s="1">
        <v>0.26</v>
      </c>
      <c r="H1499" s="1">
        <v>0.01</v>
      </c>
      <c r="I1499" s="1">
        <v>0.11</v>
      </c>
      <c r="J1499">
        <v>2</v>
      </c>
      <c r="K1499" s="3">
        <v>1</v>
      </c>
      <c r="L1499" s="3">
        <v>4</v>
      </c>
      <c r="M1499" s="4">
        <v>2</v>
      </c>
      <c r="S1499">
        <f t="shared" si="46"/>
        <v>3</v>
      </c>
      <c r="T1499">
        <f t="shared" si="47"/>
        <v>2</v>
      </c>
    </row>
    <row r="1500" spans="1:20" hidden="1" x14ac:dyDescent="0.25">
      <c r="A1500" s="2" t="s">
        <v>142</v>
      </c>
      <c r="B1500" s="2" t="s">
        <v>89</v>
      </c>
      <c r="C1500" s="2" t="s">
        <v>19</v>
      </c>
      <c r="E1500" s="4">
        <v>0</v>
      </c>
      <c r="F1500" s="1">
        <v>0</v>
      </c>
      <c r="G1500" s="1">
        <v>0.17</v>
      </c>
      <c r="H1500" s="1">
        <v>0</v>
      </c>
      <c r="I1500" s="1">
        <v>0.03</v>
      </c>
      <c r="J1500">
        <v>2</v>
      </c>
      <c r="K1500" s="3">
        <v>5</v>
      </c>
      <c r="L1500" s="3">
        <v>7</v>
      </c>
      <c r="M1500" s="4">
        <v>2</v>
      </c>
      <c r="O1500" s="3">
        <v>0</v>
      </c>
      <c r="R1500" s="3">
        <v>0</v>
      </c>
      <c r="S1500">
        <f t="shared" si="46"/>
        <v>2</v>
      </c>
      <c r="T1500">
        <f t="shared" si="47"/>
        <v>2</v>
      </c>
    </row>
    <row r="1501" spans="1:20" hidden="1" x14ac:dyDescent="0.25">
      <c r="A1501" s="2" t="s">
        <v>142</v>
      </c>
      <c r="B1501" s="2" t="s">
        <v>45</v>
      </c>
      <c r="C1501" s="2" t="s">
        <v>21</v>
      </c>
      <c r="E1501" s="4">
        <v>2</v>
      </c>
      <c r="J1501">
        <v>2</v>
      </c>
      <c r="K1501" s="3">
        <v>0</v>
      </c>
      <c r="L1501" s="3">
        <v>2</v>
      </c>
      <c r="S1501">
        <f t="shared" si="46"/>
        <v>2</v>
      </c>
      <c r="T1501">
        <f t="shared" si="47"/>
        <v>2</v>
      </c>
    </row>
    <row r="1502" spans="1:20" hidden="1" x14ac:dyDescent="0.25">
      <c r="A1502" s="2" t="s">
        <v>142</v>
      </c>
      <c r="B1502" s="2" t="s">
        <v>100</v>
      </c>
      <c r="C1502" s="2" t="s">
        <v>19</v>
      </c>
      <c r="E1502" s="4">
        <v>0</v>
      </c>
      <c r="F1502" s="1">
        <v>0</v>
      </c>
      <c r="G1502" s="1">
        <v>0.25</v>
      </c>
      <c r="H1502" s="1">
        <v>0</v>
      </c>
      <c r="I1502" s="1">
        <v>0.02</v>
      </c>
      <c r="J1502">
        <v>2</v>
      </c>
      <c r="K1502" s="3">
        <v>2</v>
      </c>
      <c r="L1502" s="3">
        <v>4</v>
      </c>
      <c r="M1502" s="4">
        <v>2</v>
      </c>
      <c r="R1502" s="3">
        <v>0</v>
      </c>
      <c r="S1502">
        <f t="shared" si="46"/>
        <v>2</v>
      </c>
      <c r="T1502">
        <f t="shared" si="47"/>
        <v>2</v>
      </c>
    </row>
    <row r="1503" spans="1:20" hidden="1" x14ac:dyDescent="0.25">
      <c r="A1503" s="2" t="s">
        <v>142</v>
      </c>
      <c r="B1503" s="2" t="s">
        <v>77</v>
      </c>
      <c r="C1503" s="2" t="s">
        <v>19</v>
      </c>
      <c r="E1503" s="4">
        <v>0</v>
      </c>
      <c r="F1503" s="1">
        <v>1</v>
      </c>
      <c r="G1503" s="1">
        <v>0.21</v>
      </c>
      <c r="H1503" s="1">
        <v>0.02</v>
      </c>
      <c r="I1503" s="1">
        <v>0.09</v>
      </c>
      <c r="J1503">
        <v>2</v>
      </c>
      <c r="K1503" s="3">
        <v>0</v>
      </c>
      <c r="L1503" s="3">
        <v>0</v>
      </c>
      <c r="M1503" s="4">
        <v>2</v>
      </c>
      <c r="O1503" s="3">
        <v>2</v>
      </c>
      <c r="R1503" s="3">
        <v>0</v>
      </c>
      <c r="S1503">
        <f t="shared" si="46"/>
        <v>2</v>
      </c>
      <c r="T1503">
        <f t="shared" si="47"/>
        <v>2</v>
      </c>
    </row>
    <row r="1504" spans="1:20" hidden="1" x14ac:dyDescent="0.25">
      <c r="A1504" s="2" t="s">
        <v>142</v>
      </c>
      <c r="B1504" s="2" t="s">
        <v>20</v>
      </c>
      <c r="C1504" s="2" t="s">
        <v>21</v>
      </c>
      <c r="F1504" s="1">
        <v>0</v>
      </c>
      <c r="G1504" s="1">
        <v>0.06</v>
      </c>
      <c r="I1504" s="1">
        <v>0</v>
      </c>
      <c r="J1504">
        <v>1</v>
      </c>
      <c r="K1504" s="3">
        <v>0</v>
      </c>
      <c r="L1504" s="3">
        <v>1</v>
      </c>
      <c r="M1504" s="4">
        <v>1</v>
      </c>
      <c r="R1504" s="3">
        <v>0</v>
      </c>
      <c r="S1504">
        <f t="shared" si="46"/>
        <v>1</v>
      </c>
      <c r="T1504">
        <f t="shared" si="47"/>
        <v>1</v>
      </c>
    </row>
    <row r="1505" spans="1:20" hidden="1" x14ac:dyDescent="0.25">
      <c r="A1505" s="2" t="s">
        <v>142</v>
      </c>
      <c r="B1505" s="2" t="s">
        <v>30</v>
      </c>
      <c r="C1505" s="2" t="s">
        <v>21</v>
      </c>
      <c r="F1505" s="1">
        <v>0</v>
      </c>
      <c r="G1505" s="1">
        <v>0.13</v>
      </c>
      <c r="H1505" s="1">
        <v>0.05</v>
      </c>
      <c r="I1505" s="1">
        <v>0</v>
      </c>
      <c r="J1505">
        <v>1</v>
      </c>
      <c r="K1505" s="3">
        <v>0</v>
      </c>
      <c r="L1505" s="3">
        <v>1</v>
      </c>
      <c r="M1505" s="4">
        <v>1</v>
      </c>
      <c r="S1505">
        <f t="shared" si="46"/>
        <v>1</v>
      </c>
      <c r="T1505">
        <f t="shared" si="47"/>
        <v>1</v>
      </c>
    </row>
    <row r="1506" spans="1:20" hidden="1" x14ac:dyDescent="0.25">
      <c r="A1506" s="2" t="s">
        <v>142</v>
      </c>
      <c r="B1506" s="2" t="s">
        <v>33</v>
      </c>
      <c r="C1506" s="2" t="s">
        <v>21</v>
      </c>
      <c r="F1506" s="1">
        <v>0</v>
      </c>
      <c r="G1506" s="1">
        <v>7.0000000000000007E-2</v>
      </c>
      <c r="H1506" s="1">
        <v>0</v>
      </c>
      <c r="I1506" s="1">
        <v>0</v>
      </c>
      <c r="J1506">
        <v>1</v>
      </c>
      <c r="K1506" s="3">
        <v>1</v>
      </c>
      <c r="L1506" s="3">
        <v>1</v>
      </c>
      <c r="M1506" s="4">
        <v>1</v>
      </c>
      <c r="S1506">
        <f t="shared" si="46"/>
        <v>0</v>
      </c>
      <c r="T1506">
        <f t="shared" si="47"/>
        <v>1</v>
      </c>
    </row>
    <row r="1507" spans="1:20" hidden="1" x14ac:dyDescent="0.25">
      <c r="A1507" s="2" t="s">
        <v>142</v>
      </c>
      <c r="B1507" s="2" t="s">
        <v>43</v>
      </c>
      <c r="C1507" s="2" t="s">
        <v>21</v>
      </c>
      <c r="E1507" s="4">
        <v>0</v>
      </c>
      <c r="F1507" s="1">
        <v>2</v>
      </c>
      <c r="G1507" s="1">
        <v>7.0000000000000007E-2</v>
      </c>
      <c r="H1507" s="1">
        <v>0.19</v>
      </c>
      <c r="J1507">
        <v>1</v>
      </c>
      <c r="K1507" s="3">
        <v>0</v>
      </c>
      <c r="L1507" s="3">
        <v>1</v>
      </c>
      <c r="M1507" s="4">
        <v>1</v>
      </c>
      <c r="S1507">
        <f t="shared" si="46"/>
        <v>1</v>
      </c>
      <c r="T1507">
        <f t="shared" si="47"/>
        <v>1</v>
      </c>
    </row>
    <row r="1508" spans="1:20" hidden="1" x14ac:dyDescent="0.25">
      <c r="A1508" s="2" t="s">
        <v>142</v>
      </c>
      <c r="B1508" s="2" t="s">
        <v>93</v>
      </c>
      <c r="C1508" s="2" t="s">
        <v>21</v>
      </c>
      <c r="F1508" s="1">
        <v>4</v>
      </c>
      <c r="G1508" s="1">
        <v>0.15</v>
      </c>
      <c r="H1508" s="1">
        <v>0.42</v>
      </c>
      <c r="J1508">
        <v>1</v>
      </c>
      <c r="K1508" s="3">
        <v>0</v>
      </c>
      <c r="L1508" s="3">
        <v>1</v>
      </c>
      <c r="M1508" s="4">
        <v>1</v>
      </c>
      <c r="S1508">
        <f t="shared" si="46"/>
        <v>1</v>
      </c>
      <c r="T1508">
        <f t="shared" si="47"/>
        <v>1</v>
      </c>
    </row>
    <row r="1509" spans="1:20" hidden="1" x14ac:dyDescent="0.25">
      <c r="A1509" s="2" t="s">
        <v>142</v>
      </c>
      <c r="B1509" s="2" t="s">
        <v>107</v>
      </c>
      <c r="C1509" s="2" t="s">
        <v>19</v>
      </c>
      <c r="E1509" s="4">
        <v>1</v>
      </c>
      <c r="F1509" s="1">
        <v>0</v>
      </c>
      <c r="G1509" s="1">
        <v>0</v>
      </c>
      <c r="H1509" s="1">
        <v>0</v>
      </c>
      <c r="I1509" s="1">
        <v>0</v>
      </c>
      <c r="J1509">
        <v>1</v>
      </c>
      <c r="K1509" s="3">
        <v>0</v>
      </c>
      <c r="L1509" s="3">
        <v>1</v>
      </c>
      <c r="M1509" s="4">
        <v>0</v>
      </c>
      <c r="S1509">
        <f t="shared" si="46"/>
        <v>1</v>
      </c>
      <c r="T1509">
        <f t="shared" si="47"/>
        <v>1</v>
      </c>
    </row>
    <row r="1510" spans="1:20" hidden="1" x14ac:dyDescent="0.25">
      <c r="A1510" s="2" t="s">
        <v>142</v>
      </c>
      <c r="B1510" s="2" t="s">
        <v>74</v>
      </c>
      <c r="C1510" s="2" t="s">
        <v>19</v>
      </c>
      <c r="F1510" s="1">
        <v>1</v>
      </c>
      <c r="G1510" s="1">
        <v>0.11</v>
      </c>
      <c r="H1510" s="1">
        <v>7.0000000000000007E-2</v>
      </c>
      <c r="I1510" s="1">
        <v>0.04</v>
      </c>
      <c r="J1510">
        <v>1</v>
      </c>
      <c r="K1510" s="3">
        <v>0</v>
      </c>
      <c r="L1510" s="3">
        <v>0</v>
      </c>
      <c r="M1510" s="4">
        <v>1</v>
      </c>
      <c r="N1510" s="4">
        <v>0</v>
      </c>
      <c r="O1510" s="3">
        <v>1</v>
      </c>
      <c r="S1510">
        <f t="shared" si="46"/>
        <v>1</v>
      </c>
      <c r="T1510">
        <f t="shared" si="47"/>
        <v>1</v>
      </c>
    </row>
    <row r="1511" spans="1:20" hidden="1" x14ac:dyDescent="0.25">
      <c r="A1511" s="2" t="s">
        <v>142</v>
      </c>
      <c r="B1511" s="2" t="s">
        <v>79</v>
      </c>
      <c r="C1511" s="2" t="s">
        <v>21</v>
      </c>
      <c r="F1511" s="1">
        <v>1</v>
      </c>
      <c r="G1511" s="1">
        <v>0.12</v>
      </c>
      <c r="H1511" s="1">
        <v>0.04</v>
      </c>
      <c r="I1511" s="1">
        <v>0.03</v>
      </c>
      <c r="J1511">
        <v>1</v>
      </c>
      <c r="K1511" s="3">
        <v>1</v>
      </c>
      <c r="L1511" s="3">
        <v>2</v>
      </c>
      <c r="M1511" s="4">
        <v>1</v>
      </c>
      <c r="S1511">
        <f t="shared" si="46"/>
        <v>1</v>
      </c>
      <c r="T1511">
        <f t="shared" si="47"/>
        <v>1</v>
      </c>
    </row>
    <row r="1512" spans="1:20" hidden="1" x14ac:dyDescent="0.25">
      <c r="A1512" s="2" t="s">
        <v>142</v>
      </c>
      <c r="B1512" s="2" t="s">
        <v>82</v>
      </c>
      <c r="C1512" s="2" t="s">
        <v>19</v>
      </c>
      <c r="E1512" s="4">
        <v>0</v>
      </c>
      <c r="F1512" s="1">
        <v>0</v>
      </c>
      <c r="G1512" s="1">
        <v>0</v>
      </c>
      <c r="H1512" s="1">
        <v>0</v>
      </c>
      <c r="I1512" s="1">
        <v>0</v>
      </c>
      <c r="J1512">
        <v>0</v>
      </c>
      <c r="K1512" s="3">
        <v>0</v>
      </c>
      <c r="L1512" s="3">
        <v>0</v>
      </c>
      <c r="M1512" s="4">
        <v>0</v>
      </c>
      <c r="S1512">
        <f t="shared" si="46"/>
        <v>0</v>
      </c>
      <c r="T1512">
        <f t="shared" si="47"/>
        <v>0</v>
      </c>
    </row>
    <row r="1513" spans="1:20" hidden="1" x14ac:dyDescent="0.25">
      <c r="A1513" s="2" t="s">
        <v>142</v>
      </c>
      <c r="B1513" s="2" t="s">
        <v>85</v>
      </c>
      <c r="C1513" s="2" t="s">
        <v>21</v>
      </c>
      <c r="F1513" s="1">
        <v>0</v>
      </c>
      <c r="G1513" s="1">
        <v>0</v>
      </c>
      <c r="I1513" s="1">
        <v>0</v>
      </c>
      <c r="J1513">
        <v>0</v>
      </c>
      <c r="L1513" s="3">
        <v>0</v>
      </c>
      <c r="M1513" s="4">
        <v>0</v>
      </c>
      <c r="S1513">
        <f t="shared" si="46"/>
        <v>0</v>
      </c>
      <c r="T1513">
        <f t="shared" si="47"/>
        <v>0</v>
      </c>
    </row>
    <row r="1514" spans="1:20" hidden="1" x14ac:dyDescent="0.25">
      <c r="A1514" s="2" t="s">
        <v>142</v>
      </c>
      <c r="B1514" s="2" t="s">
        <v>31</v>
      </c>
      <c r="C1514" s="2" t="s">
        <v>19</v>
      </c>
      <c r="F1514" s="1">
        <v>0</v>
      </c>
      <c r="G1514" s="1">
        <v>0.02</v>
      </c>
      <c r="H1514" s="1">
        <v>0.01</v>
      </c>
      <c r="I1514" s="1">
        <v>0</v>
      </c>
      <c r="J1514">
        <v>0</v>
      </c>
      <c r="K1514" s="3">
        <v>17</v>
      </c>
      <c r="L1514" s="3">
        <v>1</v>
      </c>
      <c r="M1514" s="4">
        <v>0</v>
      </c>
      <c r="O1514" s="3">
        <v>16</v>
      </c>
      <c r="S1514">
        <f t="shared" si="46"/>
        <v>0</v>
      </c>
      <c r="T1514">
        <f t="shared" si="47"/>
        <v>0</v>
      </c>
    </row>
    <row r="1515" spans="1:20" hidden="1" x14ac:dyDescent="0.25">
      <c r="A1515" s="2" t="s">
        <v>142</v>
      </c>
      <c r="B1515" s="2" t="s">
        <v>90</v>
      </c>
      <c r="C1515" s="2" t="s">
        <v>21</v>
      </c>
      <c r="F1515" s="1">
        <v>0</v>
      </c>
      <c r="G1515" s="1">
        <v>0</v>
      </c>
      <c r="H1515" s="1">
        <v>0</v>
      </c>
      <c r="J1515">
        <v>0</v>
      </c>
      <c r="K1515" s="3">
        <v>0</v>
      </c>
      <c r="L1515" s="3">
        <v>0</v>
      </c>
      <c r="M1515" s="4">
        <v>0</v>
      </c>
      <c r="S1515">
        <f t="shared" si="46"/>
        <v>0</v>
      </c>
      <c r="T1515">
        <f t="shared" si="47"/>
        <v>0</v>
      </c>
    </row>
    <row r="1516" spans="1:20" hidden="1" x14ac:dyDescent="0.25">
      <c r="A1516" s="2" t="s">
        <v>142</v>
      </c>
      <c r="B1516" s="2" t="s">
        <v>41</v>
      </c>
      <c r="C1516" s="2" t="s">
        <v>21</v>
      </c>
      <c r="E1516" s="4">
        <v>0</v>
      </c>
      <c r="J1516">
        <v>0</v>
      </c>
      <c r="L1516" s="3">
        <v>0</v>
      </c>
      <c r="S1516">
        <f t="shared" si="46"/>
        <v>0</v>
      </c>
      <c r="T1516">
        <f t="shared" si="47"/>
        <v>0</v>
      </c>
    </row>
    <row r="1517" spans="1:20" hidden="1" x14ac:dyDescent="0.25">
      <c r="A1517" s="2" t="s">
        <v>142</v>
      </c>
      <c r="B1517" s="2" t="s">
        <v>42</v>
      </c>
      <c r="C1517" s="2" t="s">
        <v>21</v>
      </c>
      <c r="F1517" s="1">
        <v>0</v>
      </c>
      <c r="G1517" s="1">
        <v>0</v>
      </c>
      <c r="H1517" s="1">
        <v>0</v>
      </c>
      <c r="J1517">
        <v>0</v>
      </c>
      <c r="L1517" s="3">
        <v>0</v>
      </c>
      <c r="M1517" s="4">
        <v>0</v>
      </c>
      <c r="S1517">
        <f t="shared" si="46"/>
        <v>0</v>
      </c>
      <c r="T1517">
        <f t="shared" si="47"/>
        <v>0</v>
      </c>
    </row>
    <row r="1518" spans="1:20" hidden="1" x14ac:dyDescent="0.25">
      <c r="A1518" s="2" t="s">
        <v>142</v>
      </c>
      <c r="B1518" s="2" t="s">
        <v>94</v>
      </c>
      <c r="C1518" s="2" t="s">
        <v>21</v>
      </c>
      <c r="F1518" s="1">
        <v>1</v>
      </c>
      <c r="G1518" s="1">
        <v>0.03</v>
      </c>
      <c r="H1518" s="1">
        <v>0.08</v>
      </c>
      <c r="J1518">
        <v>0</v>
      </c>
      <c r="K1518" s="3">
        <v>0</v>
      </c>
      <c r="L1518" s="3">
        <v>0</v>
      </c>
      <c r="M1518" s="4">
        <v>0</v>
      </c>
      <c r="S1518">
        <f t="shared" si="46"/>
        <v>0</v>
      </c>
      <c r="T1518">
        <f t="shared" si="47"/>
        <v>0</v>
      </c>
    </row>
    <row r="1519" spans="1:20" hidden="1" x14ac:dyDescent="0.25">
      <c r="A1519" s="2" t="s">
        <v>142</v>
      </c>
      <c r="B1519" s="2" t="s">
        <v>95</v>
      </c>
      <c r="C1519" s="2" t="s">
        <v>21</v>
      </c>
      <c r="E1519" s="4">
        <v>0</v>
      </c>
      <c r="J1519">
        <v>0</v>
      </c>
      <c r="L1519" s="3">
        <v>0</v>
      </c>
      <c r="S1519">
        <f t="shared" si="46"/>
        <v>0</v>
      </c>
      <c r="T1519">
        <f t="shared" si="47"/>
        <v>0</v>
      </c>
    </row>
    <row r="1520" spans="1:20" hidden="1" x14ac:dyDescent="0.25">
      <c r="A1520" s="2" t="s">
        <v>142</v>
      </c>
      <c r="B1520" s="2" t="s">
        <v>47</v>
      </c>
      <c r="C1520" s="2" t="s">
        <v>21</v>
      </c>
      <c r="F1520" s="1">
        <v>0</v>
      </c>
      <c r="G1520" s="1">
        <v>0</v>
      </c>
      <c r="H1520" s="1">
        <v>0</v>
      </c>
      <c r="J1520">
        <v>0</v>
      </c>
      <c r="L1520" s="3">
        <v>0</v>
      </c>
      <c r="M1520" s="4">
        <v>0</v>
      </c>
      <c r="S1520">
        <f t="shared" si="46"/>
        <v>0</v>
      </c>
      <c r="T1520">
        <f t="shared" si="47"/>
        <v>0</v>
      </c>
    </row>
    <row r="1521" spans="1:20" hidden="1" x14ac:dyDescent="0.25">
      <c r="A1521" s="2" t="s">
        <v>142</v>
      </c>
      <c r="B1521" s="2" t="s">
        <v>96</v>
      </c>
      <c r="C1521" s="2" t="s">
        <v>19</v>
      </c>
      <c r="E1521" s="4">
        <v>0</v>
      </c>
      <c r="F1521" s="1">
        <v>0</v>
      </c>
      <c r="G1521" s="1">
        <v>0</v>
      </c>
      <c r="H1521" s="1">
        <v>0</v>
      </c>
      <c r="I1521" s="1">
        <v>0</v>
      </c>
      <c r="J1521">
        <v>0</v>
      </c>
      <c r="K1521" s="3">
        <v>0</v>
      </c>
      <c r="L1521" s="3">
        <v>0</v>
      </c>
      <c r="M1521" s="4">
        <v>0</v>
      </c>
      <c r="S1521">
        <f t="shared" si="46"/>
        <v>0</v>
      </c>
      <c r="T1521">
        <f t="shared" si="47"/>
        <v>0</v>
      </c>
    </row>
    <row r="1522" spans="1:20" hidden="1" x14ac:dyDescent="0.25">
      <c r="A1522" s="2" t="s">
        <v>142</v>
      </c>
      <c r="B1522" s="2" t="s">
        <v>97</v>
      </c>
      <c r="C1522" s="2" t="s">
        <v>19</v>
      </c>
      <c r="E1522" s="4">
        <v>0</v>
      </c>
      <c r="F1522" s="1">
        <v>0</v>
      </c>
      <c r="G1522" s="1">
        <v>0</v>
      </c>
      <c r="H1522" s="1">
        <v>0</v>
      </c>
      <c r="I1522" s="1">
        <v>0</v>
      </c>
      <c r="J1522">
        <v>0</v>
      </c>
      <c r="K1522" s="3">
        <v>0</v>
      </c>
      <c r="L1522" s="3">
        <v>0</v>
      </c>
      <c r="M1522" s="4">
        <v>0</v>
      </c>
      <c r="S1522">
        <f t="shared" si="46"/>
        <v>0</v>
      </c>
      <c r="T1522">
        <f t="shared" si="47"/>
        <v>0</v>
      </c>
    </row>
    <row r="1523" spans="1:20" hidden="1" x14ac:dyDescent="0.25">
      <c r="A1523" s="2" t="s">
        <v>142</v>
      </c>
      <c r="B1523" s="2" t="s">
        <v>99</v>
      </c>
      <c r="C1523" s="2" t="s">
        <v>21</v>
      </c>
      <c r="D1523" s="4">
        <v>0</v>
      </c>
      <c r="E1523" s="4">
        <v>0</v>
      </c>
      <c r="J1523">
        <v>0</v>
      </c>
      <c r="L1523" s="3">
        <v>0</v>
      </c>
      <c r="S1523">
        <f t="shared" si="46"/>
        <v>0</v>
      </c>
      <c r="T1523">
        <f t="shared" si="47"/>
        <v>0</v>
      </c>
    </row>
    <row r="1524" spans="1:20" hidden="1" x14ac:dyDescent="0.25">
      <c r="A1524" s="2" t="s">
        <v>142</v>
      </c>
      <c r="B1524" s="2" t="s">
        <v>54</v>
      </c>
      <c r="C1524" s="2" t="s">
        <v>21</v>
      </c>
      <c r="D1524" s="4">
        <v>0</v>
      </c>
      <c r="F1524" s="1">
        <v>0</v>
      </c>
      <c r="G1524" s="1">
        <v>0</v>
      </c>
      <c r="H1524" s="1">
        <v>0</v>
      </c>
      <c r="I1524" s="1">
        <v>0</v>
      </c>
      <c r="J1524">
        <v>0</v>
      </c>
      <c r="K1524" s="3">
        <v>0</v>
      </c>
      <c r="L1524" s="3">
        <v>0</v>
      </c>
      <c r="M1524" s="4">
        <v>0</v>
      </c>
      <c r="S1524">
        <f t="shared" si="46"/>
        <v>0</v>
      </c>
      <c r="T1524">
        <f t="shared" si="47"/>
        <v>0</v>
      </c>
    </row>
    <row r="1525" spans="1:20" hidden="1" x14ac:dyDescent="0.25">
      <c r="A1525" s="2" t="s">
        <v>142</v>
      </c>
      <c r="B1525" s="2" t="s">
        <v>104</v>
      </c>
      <c r="C1525" s="2" t="s">
        <v>21</v>
      </c>
      <c r="F1525" s="1">
        <v>0</v>
      </c>
      <c r="G1525" s="1">
        <v>0</v>
      </c>
      <c r="J1525">
        <v>0</v>
      </c>
      <c r="L1525" s="3">
        <v>0</v>
      </c>
      <c r="M1525" s="4">
        <v>0</v>
      </c>
      <c r="S1525">
        <f t="shared" si="46"/>
        <v>0</v>
      </c>
      <c r="T1525">
        <f t="shared" si="47"/>
        <v>0</v>
      </c>
    </row>
    <row r="1526" spans="1:20" hidden="1" x14ac:dyDescent="0.25">
      <c r="A1526" s="2" t="s">
        <v>142</v>
      </c>
      <c r="B1526" s="2" t="s">
        <v>106</v>
      </c>
      <c r="C1526" s="2" t="s">
        <v>21</v>
      </c>
      <c r="F1526" s="1">
        <v>0</v>
      </c>
      <c r="G1526" s="1">
        <v>0.02</v>
      </c>
      <c r="H1526" s="1">
        <v>0.01</v>
      </c>
      <c r="I1526" s="1">
        <v>0.01</v>
      </c>
      <c r="J1526">
        <v>0</v>
      </c>
      <c r="K1526" s="3">
        <v>0</v>
      </c>
      <c r="L1526" s="3">
        <v>0</v>
      </c>
      <c r="M1526" s="4">
        <v>0</v>
      </c>
      <c r="S1526">
        <f t="shared" si="46"/>
        <v>0</v>
      </c>
      <c r="T1526">
        <f t="shared" si="47"/>
        <v>0</v>
      </c>
    </row>
    <row r="1527" spans="1:20" hidden="1" x14ac:dyDescent="0.25">
      <c r="A1527" s="2" t="s">
        <v>142</v>
      </c>
      <c r="B1527" s="2" t="s">
        <v>63</v>
      </c>
      <c r="C1527" s="2" t="s">
        <v>21</v>
      </c>
      <c r="F1527" s="1">
        <v>0</v>
      </c>
      <c r="G1527" s="1">
        <v>0.03</v>
      </c>
      <c r="H1527" s="1">
        <v>0</v>
      </c>
      <c r="I1527" s="1">
        <v>0.01</v>
      </c>
      <c r="J1527">
        <v>0</v>
      </c>
      <c r="K1527" s="3">
        <v>0</v>
      </c>
      <c r="L1527" s="3">
        <v>0</v>
      </c>
      <c r="M1527" s="4">
        <v>0</v>
      </c>
      <c r="S1527">
        <f t="shared" si="46"/>
        <v>0</v>
      </c>
      <c r="T1527">
        <f t="shared" si="47"/>
        <v>0</v>
      </c>
    </row>
    <row r="1528" spans="1:20" hidden="1" x14ac:dyDescent="0.25">
      <c r="A1528" s="2" t="s">
        <v>142</v>
      </c>
      <c r="B1528" s="2" t="s">
        <v>111</v>
      </c>
      <c r="C1528" s="2" t="s">
        <v>21</v>
      </c>
      <c r="D1528" s="4">
        <v>0</v>
      </c>
      <c r="F1528" s="1">
        <v>0</v>
      </c>
      <c r="G1528" s="1">
        <v>0</v>
      </c>
      <c r="J1528">
        <v>0</v>
      </c>
      <c r="K1528" s="3">
        <v>0</v>
      </c>
      <c r="L1528" s="3">
        <v>0</v>
      </c>
      <c r="M1528" s="4">
        <v>0</v>
      </c>
      <c r="S1528">
        <f t="shared" si="46"/>
        <v>0</v>
      </c>
      <c r="T1528">
        <f t="shared" si="47"/>
        <v>0</v>
      </c>
    </row>
    <row r="1529" spans="1:20" hidden="1" x14ac:dyDescent="0.25">
      <c r="A1529" s="2" t="s">
        <v>142</v>
      </c>
      <c r="B1529" s="2" t="s">
        <v>114</v>
      </c>
      <c r="C1529" s="2" t="s">
        <v>21</v>
      </c>
      <c r="D1529" s="4">
        <v>0</v>
      </c>
      <c r="J1529">
        <v>0</v>
      </c>
      <c r="K1529" s="3">
        <v>0</v>
      </c>
      <c r="L1529" s="3">
        <v>0</v>
      </c>
      <c r="S1529">
        <f t="shared" si="46"/>
        <v>0</v>
      </c>
      <c r="T1529">
        <f t="shared" si="47"/>
        <v>0</v>
      </c>
    </row>
    <row r="1530" spans="1:20" hidden="1" x14ac:dyDescent="0.25">
      <c r="A1530" s="2" t="s">
        <v>142</v>
      </c>
      <c r="B1530" s="2" t="s">
        <v>71</v>
      </c>
      <c r="C1530" s="2" t="s">
        <v>21</v>
      </c>
      <c r="D1530" s="4">
        <v>0</v>
      </c>
      <c r="J1530">
        <v>0</v>
      </c>
      <c r="K1530" s="3">
        <v>0</v>
      </c>
      <c r="L1530" s="3">
        <v>0</v>
      </c>
      <c r="R1530" s="3">
        <v>0</v>
      </c>
      <c r="S1530">
        <f t="shared" si="46"/>
        <v>0</v>
      </c>
      <c r="T1530">
        <f t="shared" si="47"/>
        <v>0</v>
      </c>
    </row>
    <row r="1531" spans="1:20" hidden="1" x14ac:dyDescent="0.25">
      <c r="A1531" s="2" t="s">
        <v>142</v>
      </c>
      <c r="B1531" s="2" t="s">
        <v>22</v>
      </c>
      <c r="C1531" s="2" t="s">
        <v>21</v>
      </c>
      <c r="F1531" s="1">
        <v>0</v>
      </c>
      <c r="G1531" s="1">
        <v>0</v>
      </c>
      <c r="H1531" s="1">
        <v>0</v>
      </c>
      <c r="I1531" s="1">
        <v>0</v>
      </c>
      <c r="J1531">
        <v>-1</v>
      </c>
      <c r="K1531" s="3">
        <v>2</v>
      </c>
      <c r="L1531" s="3">
        <v>1</v>
      </c>
      <c r="M1531" s="4">
        <v>0</v>
      </c>
      <c r="S1531">
        <f t="shared" si="46"/>
        <v>-1</v>
      </c>
      <c r="T1531">
        <f t="shared" si="47"/>
        <v>0</v>
      </c>
    </row>
    <row r="1532" spans="1:20" hidden="1" x14ac:dyDescent="0.25">
      <c r="A1532" s="2" t="s">
        <v>142</v>
      </c>
      <c r="B1532" s="2" t="s">
        <v>55</v>
      </c>
      <c r="C1532" s="2" t="s">
        <v>21</v>
      </c>
      <c r="F1532" s="1">
        <v>9</v>
      </c>
      <c r="H1532" s="1">
        <v>0.11</v>
      </c>
      <c r="I1532" s="1">
        <v>0.26</v>
      </c>
      <c r="S1532">
        <f t="shared" si="46"/>
        <v>0</v>
      </c>
      <c r="T1532">
        <f t="shared" si="47"/>
        <v>0</v>
      </c>
    </row>
    <row r="1533" spans="1:20" hidden="1" x14ac:dyDescent="0.25">
      <c r="A1533" s="2" t="s">
        <v>132</v>
      </c>
      <c r="B1533" s="2" t="s">
        <v>69</v>
      </c>
      <c r="C1533" s="2" t="s">
        <v>21</v>
      </c>
      <c r="E1533" s="4">
        <v>50</v>
      </c>
      <c r="J1533">
        <v>5085</v>
      </c>
      <c r="K1533" s="3">
        <v>36</v>
      </c>
      <c r="L1533" s="3">
        <v>12</v>
      </c>
      <c r="N1533" s="4">
        <v>35</v>
      </c>
      <c r="O1533" s="3">
        <v>4809</v>
      </c>
      <c r="Q1533" s="4">
        <v>5000</v>
      </c>
      <c r="R1533" s="3">
        <v>300</v>
      </c>
      <c r="S1533">
        <f t="shared" si="46"/>
        <v>5085</v>
      </c>
      <c r="T1533">
        <f t="shared" si="47"/>
        <v>5085</v>
      </c>
    </row>
    <row r="1534" spans="1:20" hidden="1" x14ac:dyDescent="0.25">
      <c r="A1534" s="2" t="s">
        <v>132</v>
      </c>
      <c r="B1534" s="2" t="s">
        <v>27</v>
      </c>
      <c r="C1534" s="2" t="s">
        <v>21</v>
      </c>
      <c r="D1534" s="4">
        <v>1000</v>
      </c>
      <c r="E1534" s="4">
        <v>375</v>
      </c>
      <c r="F1534" s="1">
        <v>792</v>
      </c>
      <c r="G1534" s="1">
        <v>111.91</v>
      </c>
      <c r="H1534" s="1">
        <v>2.66</v>
      </c>
      <c r="I1534" s="1">
        <v>23.68</v>
      </c>
      <c r="J1534">
        <v>4293</v>
      </c>
      <c r="K1534" s="3">
        <v>2431</v>
      </c>
      <c r="L1534" s="3">
        <v>4570</v>
      </c>
      <c r="M1534" s="4">
        <v>1243</v>
      </c>
      <c r="N1534" s="4">
        <v>28</v>
      </c>
      <c r="O1534" s="3">
        <v>1804</v>
      </c>
      <c r="P1534" s="4">
        <v>38</v>
      </c>
      <c r="Q1534" s="4">
        <v>1608</v>
      </c>
      <c r="R1534" s="3">
        <v>350</v>
      </c>
      <c r="S1534">
        <f t="shared" si="46"/>
        <v>4293</v>
      </c>
      <c r="T1534">
        <f t="shared" si="47"/>
        <v>4292</v>
      </c>
    </row>
    <row r="1535" spans="1:20" hidden="1" x14ac:dyDescent="0.25">
      <c r="A1535" s="2" t="s">
        <v>132</v>
      </c>
      <c r="B1535" s="2" t="s">
        <v>49</v>
      </c>
      <c r="C1535" s="2" t="s">
        <v>19</v>
      </c>
      <c r="D1535" s="4">
        <v>885</v>
      </c>
      <c r="E1535" s="4">
        <v>165</v>
      </c>
      <c r="F1535" s="1">
        <v>379</v>
      </c>
      <c r="G1535" s="1">
        <v>236.19</v>
      </c>
      <c r="H1535" s="1">
        <v>22.77</v>
      </c>
      <c r="I1535" s="1">
        <v>23.91</v>
      </c>
      <c r="J1535">
        <v>3513</v>
      </c>
      <c r="K1535" s="3">
        <v>4337</v>
      </c>
      <c r="L1535" s="3">
        <v>4332</v>
      </c>
      <c r="M1535" s="4">
        <v>2623</v>
      </c>
      <c r="O1535" s="3">
        <v>3483</v>
      </c>
      <c r="Q1535" s="4">
        <v>0</v>
      </c>
      <c r="R1535" s="3">
        <v>35</v>
      </c>
      <c r="S1535">
        <f t="shared" si="46"/>
        <v>3513</v>
      </c>
      <c r="T1535">
        <f t="shared" si="47"/>
        <v>3673</v>
      </c>
    </row>
    <row r="1536" spans="1:20" hidden="1" x14ac:dyDescent="0.25">
      <c r="A1536" s="2" t="s">
        <v>132</v>
      </c>
      <c r="B1536" s="2" t="s">
        <v>52</v>
      </c>
      <c r="C1536" s="2" t="s">
        <v>21</v>
      </c>
      <c r="D1536" s="4">
        <v>980</v>
      </c>
      <c r="E1536" s="4">
        <v>860</v>
      </c>
      <c r="F1536" s="1">
        <v>14</v>
      </c>
      <c r="G1536" s="1">
        <v>2.2200000000000002</v>
      </c>
      <c r="H1536" s="1">
        <v>0.05</v>
      </c>
      <c r="I1536" s="1">
        <v>0.33</v>
      </c>
      <c r="J1536">
        <v>1895</v>
      </c>
      <c r="K1536" s="3">
        <v>376</v>
      </c>
      <c r="L1536" s="3">
        <v>1606</v>
      </c>
      <c r="M1536" s="4">
        <v>25</v>
      </c>
      <c r="N1536" s="4">
        <v>8</v>
      </c>
      <c r="O1536" s="3">
        <v>827</v>
      </c>
      <c r="P1536" s="4">
        <v>22</v>
      </c>
      <c r="R1536" s="3">
        <v>-163</v>
      </c>
      <c r="S1536">
        <f t="shared" si="46"/>
        <v>1894</v>
      </c>
      <c r="T1536">
        <f t="shared" si="47"/>
        <v>1895</v>
      </c>
    </row>
    <row r="1537" spans="1:20" hidden="1" x14ac:dyDescent="0.25">
      <c r="A1537" s="2" t="s">
        <v>132</v>
      </c>
      <c r="B1537" s="2" t="s">
        <v>65</v>
      </c>
      <c r="C1537" s="2" t="s">
        <v>21</v>
      </c>
      <c r="D1537" s="4">
        <v>600</v>
      </c>
      <c r="E1537" s="4">
        <v>11</v>
      </c>
      <c r="F1537" s="1">
        <v>172</v>
      </c>
      <c r="G1537" s="1">
        <v>93.41</v>
      </c>
      <c r="H1537" s="1">
        <v>0.25</v>
      </c>
      <c r="I1537" s="1">
        <v>4.0999999999999996</v>
      </c>
      <c r="J1537">
        <v>1865</v>
      </c>
      <c r="K1537" s="3">
        <v>3929</v>
      </c>
      <c r="L1537" s="3">
        <v>2109</v>
      </c>
      <c r="M1537" s="4">
        <v>1037</v>
      </c>
      <c r="N1537" s="4">
        <v>157</v>
      </c>
      <c r="O1537" s="3">
        <v>3428</v>
      </c>
      <c r="P1537" s="4">
        <v>60</v>
      </c>
      <c r="R1537" s="3">
        <v>257</v>
      </c>
      <c r="S1537">
        <f t="shared" si="46"/>
        <v>1865</v>
      </c>
      <c r="T1537">
        <f t="shared" si="47"/>
        <v>1865</v>
      </c>
    </row>
    <row r="1538" spans="1:20" hidden="1" x14ac:dyDescent="0.25">
      <c r="A1538" s="2" t="s">
        <v>132</v>
      </c>
      <c r="B1538" s="2" t="s">
        <v>91</v>
      </c>
      <c r="C1538" s="2" t="s">
        <v>21</v>
      </c>
      <c r="D1538" s="4">
        <v>250</v>
      </c>
      <c r="F1538" s="1">
        <v>5</v>
      </c>
      <c r="G1538" s="1">
        <v>0</v>
      </c>
      <c r="H1538" s="1">
        <v>0</v>
      </c>
      <c r="I1538" s="1">
        <v>0</v>
      </c>
      <c r="J1538">
        <v>1657</v>
      </c>
      <c r="K1538" s="3">
        <v>753</v>
      </c>
      <c r="L1538" s="3">
        <v>2000</v>
      </c>
      <c r="M1538" s="4">
        <v>5</v>
      </c>
      <c r="N1538" s="4">
        <v>41</v>
      </c>
      <c r="O1538" s="3">
        <v>61</v>
      </c>
      <c r="Q1538" s="4">
        <v>1362</v>
      </c>
      <c r="R1538" s="3">
        <v>350</v>
      </c>
      <c r="S1538">
        <f t="shared" ref="S1538:S1601" si="48">-K1538+L1538+O1538+R1538</f>
        <v>1658</v>
      </c>
      <c r="T1538">
        <f t="shared" ref="T1538:T1601" si="49">M1538+N1538+P1538+Q1538+D1538+E1538</f>
        <v>1658</v>
      </c>
    </row>
    <row r="1539" spans="1:20" hidden="1" x14ac:dyDescent="0.25">
      <c r="A1539" s="2" t="s">
        <v>132</v>
      </c>
      <c r="B1539" s="2" t="s">
        <v>50</v>
      </c>
      <c r="C1539" s="2" t="s">
        <v>21</v>
      </c>
      <c r="D1539" s="4">
        <v>173</v>
      </c>
      <c r="F1539" s="1">
        <v>100</v>
      </c>
      <c r="G1539" s="1">
        <v>104.06</v>
      </c>
      <c r="H1539" s="1">
        <v>0.6</v>
      </c>
      <c r="I1539" s="1">
        <v>3.63</v>
      </c>
      <c r="J1539">
        <v>1466</v>
      </c>
      <c r="K1539" s="3">
        <v>2199</v>
      </c>
      <c r="L1539" s="3">
        <v>1603</v>
      </c>
      <c r="M1539" s="4">
        <v>1155</v>
      </c>
      <c r="N1539" s="4">
        <v>185</v>
      </c>
      <c r="O1539" s="3">
        <v>2062</v>
      </c>
      <c r="R1539" s="3">
        <v>0</v>
      </c>
      <c r="S1539">
        <f t="shared" si="48"/>
        <v>1466</v>
      </c>
      <c r="T1539">
        <f t="shared" si="49"/>
        <v>1513</v>
      </c>
    </row>
    <row r="1540" spans="1:20" hidden="1" x14ac:dyDescent="0.25">
      <c r="A1540" s="2" t="s">
        <v>132</v>
      </c>
      <c r="B1540" s="2" t="s">
        <v>60</v>
      </c>
      <c r="C1540" s="2" t="s">
        <v>21</v>
      </c>
      <c r="D1540" s="4">
        <v>917</v>
      </c>
      <c r="E1540" s="4">
        <v>5</v>
      </c>
      <c r="F1540" s="1">
        <v>3</v>
      </c>
      <c r="G1540" s="1">
        <v>0.37</v>
      </c>
      <c r="H1540" s="1">
        <v>0.01</v>
      </c>
      <c r="I1540" s="1">
        <v>0.08</v>
      </c>
      <c r="J1540">
        <v>1302</v>
      </c>
      <c r="K1540" s="3">
        <v>1577</v>
      </c>
      <c r="L1540" s="3">
        <v>2493</v>
      </c>
      <c r="M1540" s="4">
        <v>4</v>
      </c>
      <c r="N1540" s="4">
        <v>34</v>
      </c>
      <c r="O1540" s="3">
        <v>386</v>
      </c>
      <c r="P1540" s="4">
        <v>7</v>
      </c>
      <c r="Q1540" s="4">
        <v>334</v>
      </c>
      <c r="R1540" s="3">
        <v>0</v>
      </c>
      <c r="S1540">
        <f t="shared" si="48"/>
        <v>1302</v>
      </c>
      <c r="T1540">
        <f t="shared" si="49"/>
        <v>1301</v>
      </c>
    </row>
    <row r="1541" spans="1:20" hidden="1" x14ac:dyDescent="0.25">
      <c r="A1541" s="2" t="s">
        <v>132</v>
      </c>
      <c r="B1541" s="2" t="s">
        <v>26</v>
      </c>
      <c r="C1541" s="2" t="s">
        <v>21</v>
      </c>
      <c r="F1541" s="1">
        <v>101</v>
      </c>
      <c r="G1541" s="1">
        <v>75.39</v>
      </c>
      <c r="I1541" s="1">
        <v>1.03</v>
      </c>
      <c r="J1541">
        <v>837</v>
      </c>
      <c r="K1541" s="3">
        <v>1280</v>
      </c>
      <c r="L1541" s="3">
        <v>311</v>
      </c>
      <c r="M1541" s="4">
        <v>837</v>
      </c>
      <c r="O1541" s="3">
        <v>1807</v>
      </c>
      <c r="R1541" s="3">
        <v>0</v>
      </c>
      <c r="S1541">
        <f t="shared" si="48"/>
        <v>838</v>
      </c>
      <c r="T1541">
        <f t="shared" si="49"/>
        <v>837</v>
      </c>
    </row>
    <row r="1542" spans="1:20" hidden="1" x14ac:dyDescent="0.25">
      <c r="A1542" s="2" t="s">
        <v>132</v>
      </c>
      <c r="B1542" s="2" t="s">
        <v>68</v>
      </c>
      <c r="C1542" s="2" t="s">
        <v>21</v>
      </c>
      <c r="F1542" s="1">
        <v>468</v>
      </c>
      <c r="G1542" s="1">
        <v>47.99</v>
      </c>
      <c r="J1542">
        <v>552</v>
      </c>
      <c r="K1542" s="3">
        <v>777</v>
      </c>
      <c r="L1542" s="3">
        <v>757</v>
      </c>
      <c r="M1542" s="4">
        <v>533</v>
      </c>
      <c r="O1542" s="3">
        <v>849</v>
      </c>
      <c r="Q1542" s="4">
        <v>20</v>
      </c>
      <c r="R1542" s="3">
        <v>-276</v>
      </c>
      <c r="S1542">
        <f t="shared" si="48"/>
        <v>553</v>
      </c>
      <c r="T1542">
        <f t="shared" si="49"/>
        <v>553</v>
      </c>
    </row>
    <row r="1543" spans="1:20" hidden="1" x14ac:dyDescent="0.25">
      <c r="A1543" s="2" t="s">
        <v>132</v>
      </c>
      <c r="B1543" s="2" t="s">
        <v>45</v>
      </c>
      <c r="C1543" s="2" t="s">
        <v>21</v>
      </c>
      <c r="E1543" s="4">
        <v>411</v>
      </c>
      <c r="F1543" s="1">
        <v>174</v>
      </c>
      <c r="G1543" s="1">
        <v>7.04</v>
      </c>
      <c r="H1543" s="1">
        <v>19.54</v>
      </c>
      <c r="I1543" s="1">
        <v>0.14000000000000001</v>
      </c>
      <c r="J1543">
        <v>490</v>
      </c>
      <c r="K1543" s="3">
        <v>207</v>
      </c>
      <c r="L1543" s="3">
        <v>726</v>
      </c>
      <c r="M1543" s="4">
        <v>78</v>
      </c>
      <c r="R1543" s="3">
        <v>-29</v>
      </c>
      <c r="S1543">
        <f t="shared" si="48"/>
        <v>490</v>
      </c>
      <c r="T1543">
        <f t="shared" si="49"/>
        <v>489</v>
      </c>
    </row>
    <row r="1544" spans="1:20" hidden="1" x14ac:dyDescent="0.25">
      <c r="A1544" s="2" t="s">
        <v>132</v>
      </c>
      <c r="B1544" s="2" t="s">
        <v>34</v>
      </c>
      <c r="C1544" s="2" t="s">
        <v>21</v>
      </c>
      <c r="E1544" s="4">
        <v>405</v>
      </c>
      <c r="F1544" s="1">
        <v>23</v>
      </c>
      <c r="G1544" s="1">
        <v>3.79</v>
      </c>
      <c r="I1544" s="1">
        <v>0.01</v>
      </c>
      <c r="J1544">
        <v>447</v>
      </c>
      <c r="K1544" s="3">
        <v>339</v>
      </c>
      <c r="L1544" s="3">
        <v>757</v>
      </c>
      <c r="M1544" s="4">
        <v>42</v>
      </c>
      <c r="O1544" s="3">
        <v>28</v>
      </c>
      <c r="Q1544" s="4">
        <v>0</v>
      </c>
      <c r="S1544">
        <f t="shared" si="48"/>
        <v>446</v>
      </c>
      <c r="T1544">
        <f t="shared" si="49"/>
        <v>447</v>
      </c>
    </row>
    <row r="1545" spans="1:20" hidden="1" x14ac:dyDescent="0.25">
      <c r="A1545" s="2" t="s">
        <v>132</v>
      </c>
      <c r="B1545" s="2" t="s">
        <v>61</v>
      </c>
      <c r="C1545" s="2" t="s">
        <v>21</v>
      </c>
      <c r="D1545" s="4">
        <v>111</v>
      </c>
      <c r="E1545" s="4">
        <v>3</v>
      </c>
      <c r="F1545" s="1">
        <v>0</v>
      </c>
      <c r="G1545" s="1">
        <v>0</v>
      </c>
      <c r="H1545" s="1">
        <v>0</v>
      </c>
      <c r="I1545" s="1">
        <v>0</v>
      </c>
      <c r="J1545">
        <v>431</v>
      </c>
      <c r="K1545" s="3">
        <v>166</v>
      </c>
      <c r="L1545" s="3">
        <v>590</v>
      </c>
      <c r="M1545" s="4">
        <v>0</v>
      </c>
      <c r="O1545" s="3">
        <v>7</v>
      </c>
      <c r="P1545" s="4">
        <v>1</v>
      </c>
      <c r="Q1545" s="4">
        <v>315</v>
      </c>
      <c r="R1545" s="3">
        <v>0</v>
      </c>
      <c r="S1545">
        <f t="shared" si="48"/>
        <v>431</v>
      </c>
      <c r="T1545">
        <f t="shared" si="49"/>
        <v>430</v>
      </c>
    </row>
    <row r="1546" spans="1:20" hidden="1" x14ac:dyDescent="0.25">
      <c r="A1546" s="2" t="s">
        <v>132</v>
      </c>
      <c r="B1546" s="2" t="s">
        <v>115</v>
      </c>
      <c r="C1546" s="2" t="s">
        <v>19</v>
      </c>
      <c r="F1546" s="1">
        <v>160</v>
      </c>
      <c r="G1546" s="1">
        <v>38.65</v>
      </c>
      <c r="H1546" s="1">
        <v>13.22</v>
      </c>
      <c r="I1546" s="1">
        <v>9.43</v>
      </c>
      <c r="J1546">
        <v>429</v>
      </c>
      <c r="K1546" s="3">
        <v>875</v>
      </c>
      <c r="L1546" s="3">
        <v>174</v>
      </c>
      <c r="M1546" s="4">
        <v>429</v>
      </c>
      <c r="O1546" s="3">
        <v>1131</v>
      </c>
      <c r="S1546">
        <f t="shared" si="48"/>
        <v>430</v>
      </c>
      <c r="T1546">
        <f t="shared" si="49"/>
        <v>429</v>
      </c>
    </row>
    <row r="1547" spans="1:20" hidden="1" x14ac:dyDescent="0.25">
      <c r="A1547" s="2" t="s">
        <v>132</v>
      </c>
      <c r="B1547" s="2" t="s">
        <v>64</v>
      </c>
      <c r="C1547" s="2" t="s">
        <v>21</v>
      </c>
      <c r="D1547" s="4">
        <v>1</v>
      </c>
      <c r="F1547" s="1">
        <v>19</v>
      </c>
      <c r="G1547" s="1">
        <v>24.03</v>
      </c>
      <c r="H1547" s="1">
        <v>0.09</v>
      </c>
      <c r="I1547" s="1">
        <v>0.05</v>
      </c>
      <c r="J1547">
        <v>346</v>
      </c>
      <c r="K1547" s="3">
        <v>313</v>
      </c>
      <c r="L1547" s="3">
        <v>430</v>
      </c>
      <c r="M1547" s="4">
        <v>267</v>
      </c>
      <c r="N1547" s="4">
        <v>2</v>
      </c>
      <c r="O1547" s="3">
        <v>229</v>
      </c>
      <c r="Q1547" s="4">
        <v>76</v>
      </c>
      <c r="R1547" s="3">
        <v>0</v>
      </c>
      <c r="S1547">
        <f t="shared" si="48"/>
        <v>346</v>
      </c>
      <c r="T1547">
        <f t="shared" si="49"/>
        <v>346</v>
      </c>
    </row>
    <row r="1548" spans="1:20" hidden="1" x14ac:dyDescent="0.25">
      <c r="A1548" s="2" t="s">
        <v>132</v>
      </c>
      <c r="B1548" s="2" t="s">
        <v>73</v>
      </c>
      <c r="C1548" s="2" t="s">
        <v>21</v>
      </c>
      <c r="F1548" s="1">
        <v>17</v>
      </c>
      <c r="G1548" s="1">
        <v>29.17</v>
      </c>
      <c r="H1548" s="1">
        <v>0.18</v>
      </c>
      <c r="I1548" s="1">
        <v>0.77</v>
      </c>
      <c r="J1548">
        <v>338</v>
      </c>
      <c r="K1548" s="3">
        <v>249</v>
      </c>
      <c r="L1548" s="3">
        <v>337</v>
      </c>
      <c r="M1548" s="4">
        <v>324</v>
      </c>
      <c r="N1548" s="4">
        <v>14</v>
      </c>
      <c r="O1548" s="3">
        <v>250</v>
      </c>
      <c r="R1548" s="3">
        <v>1</v>
      </c>
      <c r="S1548">
        <f t="shared" si="48"/>
        <v>339</v>
      </c>
      <c r="T1548">
        <f t="shared" si="49"/>
        <v>338</v>
      </c>
    </row>
    <row r="1549" spans="1:20" hidden="1" x14ac:dyDescent="0.25">
      <c r="A1549" s="2" t="s">
        <v>132</v>
      </c>
      <c r="B1549" s="2" t="s">
        <v>44</v>
      </c>
      <c r="C1549" s="2" t="s">
        <v>21</v>
      </c>
      <c r="E1549" s="4">
        <v>297</v>
      </c>
      <c r="F1549" s="1">
        <v>20</v>
      </c>
      <c r="G1549" s="1">
        <v>0.9</v>
      </c>
      <c r="H1549" s="1">
        <v>2.2400000000000002</v>
      </c>
      <c r="I1549" s="1">
        <v>0.02</v>
      </c>
      <c r="J1549">
        <v>307</v>
      </c>
      <c r="K1549" s="3">
        <v>638</v>
      </c>
      <c r="L1549" s="3">
        <v>380</v>
      </c>
      <c r="M1549" s="4">
        <v>10</v>
      </c>
      <c r="O1549" s="3">
        <v>566</v>
      </c>
      <c r="R1549" s="3">
        <v>-1</v>
      </c>
      <c r="S1549">
        <f t="shared" si="48"/>
        <v>307</v>
      </c>
      <c r="T1549">
        <f t="shared" si="49"/>
        <v>307</v>
      </c>
    </row>
    <row r="1550" spans="1:20" hidden="1" x14ac:dyDescent="0.25">
      <c r="A1550" s="2" t="s">
        <v>132</v>
      </c>
      <c r="B1550" s="2" t="s">
        <v>78</v>
      </c>
      <c r="C1550" s="2" t="s">
        <v>21</v>
      </c>
      <c r="F1550" s="1">
        <v>54</v>
      </c>
      <c r="G1550" s="1">
        <v>27.49</v>
      </c>
      <c r="I1550" s="1">
        <v>0</v>
      </c>
      <c r="J1550">
        <v>305</v>
      </c>
      <c r="K1550" s="3">
        <v>32</v>
      </c>
      <c r="L1550" s="3">
        <v>334</v>
      </c>
      <c r="M1550" s="4">
        <v>305</v>
      </c>
      <c r="O1550" s="3">
        <v>3</v>
      </c>
      <c r="S1550">
        <f t="shared" si="48"/>
        <v>305</v>
      </c>
      <c r="T1550">
        <f t="shared" si="49"/>
        <v>305</v>
      </c>
    </row>
    <row r="1551" spans="1:20" hidden="1" x14ac:dyDescent="0.25">
      <c r="A1551" s="2" t="s">
        <v>132</v>
      </c>
      <c r="B1551" s="2" t="s">
        <v>36</v>
      </c>
      <c r="C1551" s="2" t="s">
        <v>21</v>
      </c>
      <c r="D1551" s="4">
        <v>0</v>
      </c>
      <c r="F1551" s="1">
        <v>28</v>
      </c>
      <c r="G1551" s="1">
        <v>20.98</v>
      </c>
      <c r="H1551" s="1">
        <v>0.31</v>
      </c>
      <c r="I1551" s="1">
        <v>0.34</v>
      </c>
      <c r="J1551">
        <v>284</v>
      </c>
      <c r="K1551" s="3">
        <v>958</v>
      </c>
      <c r="L1551" s="3">
        <v>888</v>
      </c>
      <c r="M1551" s="4">
        <v>233</v>
      </c>
      <c r="N1551" s="4">
        <v>19</v>
      </c>
      <c r="O1551" s="3">
        <v>354</v>
      </c>
      <c r="Q1551" s="4">
        <v>32</v>
      </c>
      <c r="R1551" s="3">
        <v>0</v>
      </c>
      <c r="S1551">
        <f t="shared" si="48"/>
        <v>284</v>
      </c>
      <c r="T1551">
        <f t="shared" si="49"/>
        <v>284</v>
      </c>
    </row>
    <row r="1552" spans="1:20" hidden="1" x14ac:dyDescent="0.25">
      <c r="A1552" s="2" t="s">
        <v>132</v>
      </c>
      <c r="B1552" s="2" t="s">
        <v>39</v>
      </c>
      <c r="C1552" s="2" t="s">
        <v>19</v>
      </c>
      <c r="D1552" s="4">
        <v>38</v>
      </c>
      <c r="E1552" s="4">
        <v>109</v>
      </c>
      <c r="F1552" s="1">
        <v>214</v>
      </c>
      <c r="G1552" s="1">
        <v>10.84</v>
      </c>
      <c r="H1552" s="1">
        <v>23.77</v>
      </c>
      <c r="I1552" s="1">
        <v>0.01</v>
      </c>
      <c r="J1552">
        <v>267</v>
      </c>
      <c r="K1552" s="3">
        <v>226</v>
      </c>
      <c r="L1552" s="3">
        <v>242</v>
      </c>
      <c r="M1552" s="4">
        <v>120</v>
      </c>
      <c r="O1552" s="3">
        <v>254</v>
      </c>
      <c r="Q1552" s="4">
        <v>0</v>
      </c>
      <c r="R1552" s="3">
        <v>-2</v>
      </c>
      <c r="S1552">
        <f t="shared" si="48"/>
        <v>268</v>
      </c>
      <c r="T1552">
        <f t="shared" si="49"/>
        <v>267</v>
      </c>
    </row>
    <row r="1553" spans="1:20" hidden="1" x14ac:dyDescent="0.25">
      <c r="A1553" s="2" t="s">
        <v>132</v>
      </c>
      <c r="B1553" s="2" t="s">
        <v>31</v>
      </c>
      <c r="C1553" s="2" t="s">
        <v>19</v>
      </c>
      <c r="E1553" s="4">
        <v>80</v>
      </c>
      <c r="F1553" s="1">
        <v>52</v>
      </c>
      <c r="G1553" s="1">
        <v>9.65</v>
      </c>
      <c r="H1553" s="1">
        <v>5.0999999999999996</v>
      </c>
      <c r="I1553" s="1">
        <v>0.71</v>
      </c>
      <c r="J1553">
        <v>187</v>
      </c>
      <c r="K1553" s="3">
        <v>111</v>
      </c>
      <c r="L1553" s="3">
        <v>100</v>
      </c>
      <c r="M1553" s="4">
        <v>107</v>
      </c>
      <c r="O1553" s="3">
        <v>198</v>
      </c>
      <c r="S1553">
        <f t="shared" si="48"/>
        <v>187</v>
      </c>
      <c r="T1553">
        <f t="shared" si="49"/>
        <v>187</v>
      </c>
    </row>
    <row r="1554" spans="1:20" hidden="1" x14ac:dyDescent="0.25">
      <c r="A1554" s="2" t="s">
        <v>132</v>
      </c>
      <c r="B1554" s="2" t="s">
        <v>75</v>
      </c>
      <c r="C1554" s="2" t="s">
        <v>19</v>
      </c>
      <c r="F1554" s="1">
        <v>45</v>
      </c>
      <c r="G1554" s="1">
        <v>15.63</v>
      </c>
      <c r="H1554" s="1">
        <v>2.34</v>
      </c>
      <c r="I1554" s="1">
        <v>5.5</v>
      </c>
      <c r="J1554">
        <v>174</v>
      </c>
      <c r="K1554" s="3">
        <v>160</v>
      </c>
      <c r="L1554" s="3">
        <v>84</v>
      </c>
      <c r="M1554" s="4">
        <v>174</v>
      </c>
      <c r="O1554" s="3">
        <v>250</v>
      </c>
      <c r="R1554" s="3">
        <v>0</v>
      </c>
      <c r="S1554">
        <f t="shared" si="48"/>
        <v>174</v>
      </c>
      <c r="T1554">
        <f t="shared" si="49"/>
        <v>174</v>
      </c>
    </row>
    <row r="1555" spans="1:20" hidden="1" x14ac:dyDescent="0.25">
      <c r="A1555" s="2" t="s">
        <v>132</v>
      </c>
      <c r="B1555" s="2" t="s">
        <v>48</v>
      </c>
      <c r="C1555" s="2" t="s">
        <v>21</v>
      </c>
      <c r="E1555" s="4">
        <v>141</v>
      </c>
      <c r="F1555" s="1">
        <v>46</v>
      </c>
      <c r="G1555" s="1">
        <v>1.91</v>
      </c>
      <c r="H1555" s="1">
        <v>5.2</v>
      </c>
      <c r="I1555" s="1">
        <v>0</v>
      </c>
      <c r="J1555">
        <v>162</v>
      </c>
      <c r="K1555" s="3">
        <v>348</v>
      </c>
      <c r="L1555" s="3">
        <v>504</v>
      </c>
      <c r="M1555" s="4">
        <v>21</v>
      </c>
      <c r="O1555" s="3">
        <v>5</v>
      </c>
      <c r="R1555" s="3">
        <v>0</v>
      </c>
      <c r="S1555">
        <f t="shared" si="48"/>
        <v>161</v>
      </c>
      <c r="T1555">
        <f t="shared" si="49"/>
        <v>162</v>
      </c>
    </row>
    <row r="1556" spans="1:20" hidden="1" x14ac:dyDescent="0.25">
      <c r="A1556" s="2" t="s">
        <v>132</v>
      </c>
      <c r="B1556" s="2" t="s">
        <v>57</v>
      </c>
      <c r="C1556" s="2" t="s">
        <v>19</v>
      </c>
      <c r="F1556" s="1">
        <v>49</v>
      </c>
      <c r="G1556" s="1">
        <v>12.59</v>
      </c>
      <c r="H1556" s="1">
        <v>3.45</v>
      </c>
      <c r="I1556" s="1">
        <v>3.77</v>
      </c>
      <c r="J1556">
        <v>162</v>
      </c>
      <c r="K1556" s="3">
        <v>100</v>
      </c>
      <c r="L1556" s="3">
        <v>89</v>
      </c>
      <c r="M1556" s="4">
        <v>140</v>
      </c>
      <c r="N1556" s="4">
        <v>5</v>
      </c>
      <c r="O1556" s="3">
        <v>174</v>
      </c>
      <c r="P1556" s="4">
        <v>18</v>
      </c>
      <c r="S1556">
        <f t="shared" si="48"/>
        <v>163</v>
      </c>
      <c r="T1556">
        <f t="shared" si="49"/>
        <v>163</v>
      </c>
    </row>
    <row r="1557" spans="1:20" hidden="1" x14ac:dyDescent="0.25">
      <c r="A1557" s="2" t="s">
        <v>132</v>
      </c>
      <c r="B1557" s="2" t="s">
        <v>67</v>
      </c>
      <c r="C1557" s="2" t="s">
        <v>21</v>
      </c>
      <c r="D1557" s="4">
        <v>64</v>
      </c>
      <c r="E1557" s="4">
        <v>1</v>
      </c>
      <c r="F1557" s="1">
        <v>90</v>
      </c>
      <c r="G1557" s="1">
        <v>8.61</v>
      </c>
      <c r="H1557" s="1">
        <v>0.19</v>
      </c>
      <c r="I1557" s="1">
        <v>1.62</v>
      </c>
      <c r="J1557">
        <v>162</v>
      </c>
      <c r="K1557" s="3">
        <v>276</v>
      </c>
      <c r="L1557" s="3">
        <v>419</v>
      </c>
      <c r="M1557" s="4">
        <v>96</v>
      </c>
      <c r="N1557" s="4">
        <v>1</v>
      </c>
      <c r="R1557" s="3">
        <v>18</v>
      </c>
      <c r="S1557">
        <f t="shared" si="48"/>
        <v>161</v>
      </c>
      <c r="T1557">
        <f t="shared" si="49"/>
        <v>162</v>
      </c>
    </row>
    <row r="1558" spans="1:20" hidden="1" x14ac:dyDescent="0.25">
      <c r="A1558" s="2" t="s">
        <v>132</v>
      </c>
      <c r="B1558" s="2" t="s">
        <v>113</v>
      </c>
      <c r="C1558" s="2" t="s">
        <v>21</v>
      </c>
      <c r="D1558" s="4">
        <v>61</v>
      </c>
      <c r="F1558" s="1">
        <v>0</v>
      </c>
      <c r="G1558" s="1">
        <v>7.0000000000000007E-2</v>
      </c>
      <c r="H1558" s="1">
        <v>0</v>
      </c>
      <c r="I1558" s="1">
        <v>0.03</v>
      </c>
      <c r="J1558">
        <v>162</v>
      </c>
      <c r="K1558" s="3">
        <v>102</v>
      </c>
      <c r="L1558" s="3">
        <v>263</v>
      </c>
      <c r="M1558" s="4">
        <v>1</v>
      </c>
      <c r="N1558" s="4">
        <v>9</v>
      </c>
      <c r="Q1558" s="4">
        <v>91</v>
      </c>
      <c r="R1558" s="3">
        <v>0</v>
      </c>
      <c r="S1558">
        <f t="shared" si="48"/>
        <v>161</v>
      </c>
      <c r="T1558">
        <f t="shared" si="49"/>
        <v>162</v>
      </c>
    </row>
    <row r="1559" spans="1:20" hidden="1" x14ac:dyDescent="0.25">
      <c r="A1559" s="2" t="s">
        <v>132</v>
      </c>
      <c r="B1559" s="2" t="s">
        <v>40</v>
      </c>
      <c r="C1559" s="2" t="s">
        <v>21</v>
      </c>
      <c r="E1559" s="4">
        <v>62</v>
      </c>
      <c r="F1559" s="1">
        <v>37</v>
      </c>
      <c r="G1559" s="1">
        <v>1.88</v>
      </c>
      <c r="H1559" s="1">
        <v>4.4000000000000004</v>
      </c>
      <c r="I1559" s="1">
        <v>0</v>
      </c>
      <c r="J1559">
        <v>150</v>
      </c>
      <c r="K1559" s="3">
        <v>126</v>
      </c>
      <c r="L1559" s="3">
        <v>109</v>
      </c>
      <c r="M1559" s="4">
        <v>21</v>
      </c>
      <c r="O1559" s="3">
        <v>176</v>
      </c>
      <c r="Q1559" s="4">
        <v>67</v>
      </c>
      <c r="R1559" s="3">
        <v>-8</v>
      </c>
      <c r="S1559">
        <f t="shared" si="48"/>
        <v>151</v>
      </c>
      <c r="T1559">
        <f t="shared" si="49"/>
        <v>150</v>
      </c>
    </row>
    <row r="1560" spans="1:20" hidden="1" x14ac:dyDescent="0.25">
      <c r="A1560" s="2" t="s">
        <v>132</v>
      </c>
      <c r="B1560" s="2" t="s">
        <v>76</v>
      </c>
      <c r="C1560" s="2" t="s">
        <v>19</v>
      </c>
      <c r="F1560" s="1">
        <v>43</v>
      </c>
      <c r="G1560" s="1">
        <v>12.2</v>
      </c>
      <c r="H1560" s="1">
        <v>2.65</v>
      </c>
      <c r="I1560" s="1">
        <v>4.3600000000000003</v>
      </c>
      <c r="J1560">
        <v>143</v>
      </c>
      <c r="K1560" s="3">
        <v>498</v>
      </c>
      <c r="L1560" s="3">
        <v>252</v>
      </c>
      <c r="M1560" s="4">
        <v>135</v>
      </c>
      <c r="O1560" s="3">
        <v>389</v>
      </c>
      <c r="Q1560" s="4">
        <v>8</v>
      </c>
      <c r="S1560">
        <f t="shared" si="48"/>
        <v>143</v>
      </c>
      <c r="T1560">
        <f t="shared" si="49"/>
        <v>143</v>
      </c>
    </row>
    <row r="1561" spans="1:20" hidden="1" x14ac:dyDescent="0.25">
      <c r="A1561" s="2" t="s">
        <v>132</v>
      </c>
      <c r="B1561" s="2" t="s">
        <v>32</v>
      </c>
      <c r="C1561" s="2" t="s">
        <v>21</v>
      </c>
      <c r="D1561" s="4">
        <v>116</v>
      </c>
      <c r="F1561" s="1">
        <v>1</v>
      </c>
      <c r="G1561" s="1">
        <v>0.06</v>
      </c>
      <c r="H1561" s="1">
        <v>0.01</v>
      </c>
      <c r="I1561" s="1">
        <v>0.01</v>
      </c>
      <c r="J1561">
        <v>123</v>
      </c>
      <c r="K1561" s="3">
        <v>35</v>
      </c>
      <c r="L1561" s="3">
        <v>101</v>
      </c>
      <c r="M1561" s="4">
        <v>1</v>
      </c>
      <c r="N1561" s="4">
        <v>1</v>
      </c>
      <c r="O1561" s="3">
        <v>58</v>
      </c>
      <c r="P1561" s="4">
        <v>6</v>
      </c>
      <c r="R1561" s="3">
        <v>0</v>
      </c>
      <c r="S1561">
        <f t="shared" si="48"/>
        <v>124</v>
      </c>
      <c r="T1561">
        <f t="shared" si="49"/>
        <v>124</v>
      </c>
    </row>
    <row r="1562" spans="1:20" hidden="1" x14ac:dyDescent="0.25">
      <c r="A1562" s="2" t="s">
        <v>132</v>
      </c>
      <c r="B1562" s="2" t="s">
        <v>108</v>
      </c>
      <c r="C1562" s="2" t="s">
        <v>21</v>
      </c>
      <c r="D1562" s="4">
        <v>93</v>
      </c>
      <c r="F1562" s="1">
        <v>17</v>
      </c>
      <c r="G1562" s="1">
        <v>1.8</v>
      </c>
      <c r="H1562" s="1">
        <v>0.09</v>
      </c>
      <c r="I1562" s="1">
        <v>1.1100000000000001</v>
      </c>
      <c r="J1562">
        <v>114</v>
      </c>
      <c r="K1562" s="3">
        <v>29</v>
      </c>
      <c r="L1562" s="3">
        <v>141</v>
      </c>
      <c r="M1562" s="4">
        <v>20</v>
      </c>
      <c r="O1562" s="3">
        <v>2</v>
      </c>
      <c r="P1562" s="4">
        <v>0</v>
      </c>
      <c r="S1562">
        <f t="shared" si="48"/>
        <v>114</v>
      </c>
      <c r="T1562">
        <f t="shared" si="49"/>
        <v>113</v>
      </c>
    </row>
    <row r="1563" spans="1:20" hidden="1" x14ac:dyDescent="0.25">
      <c r="A1563" s="2" t="s">
        <v>132</v>
      </c>
      <c r="B1563" s="2" t="s">
        <v>66</v>
      </c>
      <c r="C1563" s="2" t="s">
        <v>21</v>
      </c>
      <c r="F1563" s="1">
        <v>13</v>
      </c>
      <c r="G1563" s="1">
        <v>7.09</v>
      </c>
      <c r="H1563" s="1">
        <v>0.03</v>
      </c>
      <c r="I1563" s="1">
        <v>0.14000000000000001</v>
      </c>
      <c r="J1563">
        <v>108</v>
      </c>
      <c r="K1563" s="3">
        <v>56</v>
      </c>
      <c r="L1563" s="3">
        <v>165</v>
      </c>
      <c r="M1563" s="4">
        <v>79</v>
      </c>
      <c r="N1563" s="4">
        <v>5</v>
      </c>
      <c r="O1563" s="3">
        <v>0</v>
      </c>
      <c r="Q1563" s="4">
        <v>24</v>
      </c>
      <c r="S1563">
        <f t="shared" si="48"/>
        <v>109</v>
      </c>
      <c r="T1563">
        <f t="shared" si="49"/>
        <v>108</v>
      </c>
    </row>
    <row r="1564" spans="1:20" hidden="1" x14ac:dyDescent="0.25">
      <c r="A1564" s="2" t="s">
        <v>132</v>
      </c>
      <c r="B1564" s="2" t="s">
        <v>38</v>
      </c>
      <c r="C1564" s="2" t="s">
        <v>21</v>
      </c>
      <c r="E1564" s="4">
        <v>95</v>
      </c>
      <c r="J1564">
        <v>107</v>
      </c>
      <c r="K1564" s="3">
        <v>24</v>
      </c>
      <c r="L1564" s="3">
        <v>130</v>
      </c>
      <c r="Q1564" s="4">
        <v>12</v>
      </c>
      <c r="R1564" s="3">
        <v>0</v>
      </c>
      <c r="S1564">
        <f t="shared" si="48"/>
        <v>106</v>
      </c>
      <c r="T1564">
        <f t="shared" si="49"/>
        <v>107</v>
      </c>
    </row>
    <row r="1565" spans="1:20" hidden="1" x14ac:dyDescent="0.25">
      <c r="A1565" s="2" t="s">
        <v>132</v>
      </c>
      <c r="B1565" s="2" t="s">
        <v>81</v>
      </c>
      <c r="C1565" s="2" t="s">
        <v>21</v>
      </c>
      <c r="E1565" s="4">
        <v>97</v>
      </c>
      <c r="J1565">
        <v>97</v>
      </c>
      <c r="K1565" s="3">
        <v>466</v>
      </c>
      <c r="L1565" s="3">
        <v>164</v>
      </c>
      <c r="O1565" s="3">
        <v>398</v>
      </c>
      <c r="S1565">
        <f t="shared" si="48"/>
        <v>96</v>
      </c>
      <c r="T1565">
        <f t="shared" si="49"/>
        <v>97</v>
      </c>
    </row>
    <row r="1566" spans="1:20" hidden="1" x14ac:dyDescent="0.25">
      <c r="A1566" s="2" t="s">
        <v>132</v>
      </c>
      <c r="B1566" s="2" t="s">
        <v>84</v>
      </c>
      <c r="C1566" s="2" t="s">
        <v>21</v>
      </c>
      <c r="D1566" s="4">
        <v>89</v>
      </c>
      <c r="F1566" s="1">
        <v>1</v>
      </c>
      <c r="G1566" s="1">
        <v>0.16</v>
      </c>
      <c r="H1566" s="1">
        <v>0.02</v>
      </c>
      <c r="I1566" s="1">
        <v>0.04</v>
      </c>
      <c r="J1566">
        <v>92</v>
      </c>
      <c r="K1566" s="3">
        <v>21</v>
      </c>
      <c r="L1566" s="3">
        <v>92</v>
      </c>
      <c r="M1566" s="4">
        <v>2</v>
      </c>
      <c r="N1566" s="4">
        <v>0</v>
      </c>
      <c r="O1566" s="3">
        <v>21</v>
      </c>
      <c r="P1566" s="4">
        <v>1</v>
      </c>
      <c r="S1566">
        <f t="shared" si="48"/>
        <v>92</v>
      </c>
      <c r="T1566">
        <f t="shared" si="49"/>
        <v>92</v>
      </c>
    </row>
    <row r="1567" spans="1:20" hidden="1" x14ac:dyDescent="0.25">
      <c r="A1567" s="2" t="s">
        <v>132</v>
      </c>
      <c r="B1567" s="2" t="s">
        <v>29</v>
      </c>
      <c r="C1567" s="2" t="s">
        <v>21</v>
      </c>
      <c r="F1567" s="1">
        <v>10</v>
      </c>
      <c r="G1567" s="1">
        <v>7.5</v>
      </c>
      <c r="I1567" s="1">
        <v>1.03</v>
      </c>
      <c r="J1567">
        <v>83</v>
      </c>
      <c r="K1567" s="3">
        <v>225</v>
      </c>
      <c r="L1567" s="3">
        <v>333</v>
      </c>
      <c r="M1567" s="4">
        <v>83</v>
      </c>
      <c r="R1567" s="3">
        <v>-25</v>
      </c>
      <c r="S1567">
        <f t="shared" si="48"/>
        <v>83</v>
      </c>
      <c r="T1567">
        <f t="shared" si="49"/>
        <v>83</v>
      </c>
    </row>
    <row r="1568" spans="1:20" hidden="1" x14ac:dyDescent="0.25">
      <c r="A1568" s="2" t="s">
        <v>132</v>
      </c>
      <c r="B1568" s="2" t="s">
        <v>59</v>
      </c>
      <c r="C1568" s="2" t="s">
        <v>21</v>
      </c>
      <c r="F1568" s="1">
        <v>6</v>
      </c>
      <c r="G1568" s="1">
        <v>7.27</v>
      </c>
      <c r="H1568" s="1">
        <v>0.02</v>
      </c>
      <c r="I1568" s="1">
        <v>0.09</v>
      </c>
      <c r="J1568">
        <v>83</v>
      </c>
      <c r="K1568" s="3">
        <v>2685</v>
      </c>
      <c r="L1568" s="3">
        <v>3615</v>
      </c>
      <c r="M1568" s="4">
        <v>81</v>
      </c>
      <c r="N1568" s="4">
        <v>2</v>
      </c>
      <c r="R1568" s="3">
        <v>-848</v>
      </c>
      <c r="S1568">
        <f t="shared" si="48"/>
        <v>82</v>
      </c>
      <c r="T1568">
        <f t="shared" si="49"/>
        <v>83</v>
      </c>
    </row>
    <row r="1569" spans="1:20" hidden="1" x14ac:dyDescent="0.25">
      <c r="A1569" s="2" t="s">
        <v>132</v>
      </c>
      <c r="B1569" s="2" t="s">
        <v>105</v>
      </c>
      <c r="C1569" s="2" t="s">
        <v>19</v>
      </c>
      <c r="E1569" s="4">
        <v>0</v>
      </c>
      <c r="F1569" s="1">
        <v>15</v>
      </c>
      <c r="G1569" s="1">
        <v>7.32</v>
      </c>
      <c r="H1569" s="1">
        <v>0.68</v>
      </c>
      <c r="I1569" s="1">
        <v>2.0099999999999998</v>
      </c>
      <c r="J1569">
        <v>81</v>
      </c>
      <c r="K1569" s="3">
        <v>52</v>
      </c>
      <c r="L1569" s="3">
        <v>112</v>
      </c>
      <c r="M1569" s="4">
        <v>81</v>
      </c>
      <c r="O1569" s="3">
        <v>22</v>
      </c>
      <c r="S1569">
        <f t="shared" si="48"/>
        <v>82</v>
      </c>
      <c r="T1569">
        <f t="shared" si="49"/>
        <v>81</v>
      </c>
    </row>
    <row r="1570" spans="1:20" hidden="1" x14ac:dyDescent="0.25">
      <c r="A1570" s="2" t="s">
        <v>132</v>
      </c>
      <c r="B1570" s="2" t="s">
        <v>112</v>
      </c>
      <c r="C1570" s="2" t="s">
        <v>21</v>
      </c>
      <c r="D1570" s="4">
        <v>74</v>
      </c>
      <c r="F1570" s="1">
        <v>4</v>
      </c>
      <c r="G1570" s="1">
        <v>0.6</v>
      </c>
      <c r="H1570" s="1">
        <v>0.02</v>
      </c>
      <c r="I1570" s="1">
        <v>0.12</v>
      </c>
      <c r="J1570">
        <v>81</v>
      </c>
      <c r="K1570" s="3">
        <v>5</v>
      </c>
      <c r="L1570" s="3">
        <v>83</v>
      </c>
      <c r="M1570" s="4">
        <v>7</v>
      </c>
      <c r="N1570" s="4">
        <v>0</v>
      </c>
      <c r="O1570" s="3">
        <v>3</v>
      </c>
      <c r="P1570" s="4">
        <v>0</v>
      </c>
      <c r="S1570">
        <f t="shared" si="48"/>
        <v>81</v>
      </c>
      <c r="T1570">
        <f t="shared" si="49"/>
        <v>81</v>
      </c>
    </row>
    <row r="1571" spans="1:20" hidden="1" x14ac:dyDescent="0.25">
      <c r="A1571" s="2" t="s">
        <v>132</v>
      </c>
      <c r="B1571" s="2" t="s">
        <v>25</v>
      </c>
      <c r="C1571" s="2" t="s">
        <v>19</v>
      </c>
      <c r="E1571" s="4">
        <v>1</v>
      </c>
      <c r="F1571" s="1">
        <v>138</v>
      </c>
      <c r="G1571" s="1">
        <v>7</v>
      </c>
      <c r="H1571" s="1">
        <v>15.56</v>
      </c>
      <c r="I1571" s="1">
        <v>0.17</v>
      </c>
      <c r="J1571">
        <v>79</v>
      </c>
      <c r="K1571" s="3">
        <v>121</v>
      </c>
      <c r="L1571" s="3">
        <v>130</v>
      </c>
      <c r="M1571" s="4">
        <v>78</v>
      </c>
      <c r="O1571" s="3">
        <v>78</v>
      </c>
      <c r="R1571" s="3">
        <v>-8</v>
      </c>
      <c r="S1571">
        <f t="shared" si="48"/>
        <v>79</v>
      </c>
      <c r="T1571">
        <f t="shared" si="49"/>
        <v>79</v>
      </c>
    </row>
    <row r="1572" spans="1:20" hidden="1" x14ac:dyDescent="0.25">
      <c r="A1572" s="2" t="s">
        <v>132</v>
      </c>
      <c r="B1572" s="2" t="s">
        <v>56</v>
      </c>
      <c r="C1572" s="2" t="s">
        <v>21</v>
      </c>
      <c r="F1572" s="1">
        <v>50</v>
      </c>
      <c r="G1572" s="1">
        <v>7.08</v>
      </c>
      <c r="H1572" s="1">
        <v>4.67</v>
      </c>
      <c r="I1572" s="1">
        <v>1.29</v>
      </c>
      <c r="J1572">
        <v>78</v>
      </c>
      <c r="K1572" s="3">
        <v>70</v>
      </c>
      <c r="L1572" s="3">
        <v>146</v>
      </c>
      <c r="M1572" s="4">
        <v>79</v>
      </c>
      <c r="N1572" s="4">
        <v>1</v>
      </c>
      <c r="O1572" s="3">
        <v>0</v>
      </c>
      <c r="R1572" s="3">
        <v>1</v>
      </c>
      <c r="S1572">
        <f t="shared" si="48"/>
        <v>77</v>
      </c>
      <c r="T1572">
        <f t="shared" si="49"/>
        <v>80</v>
      </c>
    </row>
    <row r="1573" spans="1:20" hidden="1" x14ac:dyDescent="0.25">
      <c r="A1573" s="2" t="s">
        <v>132</v>
      </c>
      <c r="B1573" s="2" t="s">
        <v>62</v>
      </c>
      <c r="C1573" s="2" t="s">
        <v>19</v>
      </c>
      <c r="E1573" s="4">
        <v>0</v>
      </c>
      <c r="F1573" s="1">
        <v>12</v>
      </c>
      <c r="G1573" s="1">
        <v>6.58</v>
      </c>
      <c r="H1573" s="1">
        <v>0.45</v>
      </c>
      <c r="I1573" s="1">
        <v>1.76</v>
      </c>
      <c r="J1573">
        <v>73</v>
      </c>
      <c r="K1573" s="3">
        <v>56</v>
      </c>
      <c r="L1573" s="3">
        <v>129</v>
      </c>
      <c r="M1573" s="4">
        <v>73</v>
      </c>
      <c r="O1573" s="3">
        <v>0</v>
      </c>
      <c r="S1573">
        <f t="shared" si="48"/>
        <v>73</v>
      </c>
      <c r="T1573">
        <f t="shared" si="49"/>
        <v>73</v>
      </c>
    </row>
    <row r="1574" spans="1:20" hidden="1" x14ac:dyDescent="0.25">
      <c r="A1574" s="2" t="s">
        <v>132</v>
      </c>
      <c r="B1574" s="2" t="s">
        <v>46</v>
      </c>
      <c r="C1574" s="2" t="s">
        <v>21</v>
      </c>
      <c r="D1574" s="4">
        <v>10</v>
      </c>
      <c r="E1574" s="4">
        <v>5</v>
      </c>
      <c r="F1574" s="1">
        <v>103</v>
      </c>
      <c r="G1574" s="1">
        <v>4.2300000000000004</v>
      </c>
      <c r="H1574" s="1">
        <v>11.6</v>
      </c>
      <c r="J1574">
        <v>62</v>
      </c>
      <c r="K1574" s="3">
        <v>66</v>
      </c>
      <c r="L1574" s="3">
        <v>107</v>
      </c>
      <c r="M1574" s="4">
        <v>47</v>
      </c>
      <c r="O1574" s="3">
        <v>17</v>
      </c>
      <c r="R1574" s="3">
        <v>5</v>
      </c>
      <c r="S1574">
        <f t="shared" si="48"/>
        <v>63</v>
      </c>
      <c r="T1574">
        <f t="shared" si="49"/>
        <v>62</v>
      </c>
    </row>
    <row r="1575" spans="1:20" hidden="1" x14ac:dyDescent="0.25">
      <c r="A1575" s="2" t="s">
        <v>132</v>
      </c>
      <c r="B1575" s="2" t="s">
        <v>110</v>
      </c>
      <c r="C1575" s="2" t="s">
        <v>19</v>
      </c>
      <c r="D1575" s="4">
        <v>11</v>
      </c>
      <c r="E1575" s="4">
        <v>0</v>
      </c>
      <c r="F1575" s="1">
        <v>13</v>
      </c>
      <c r="G1575" s="1">
        <v>4.41</v>
      </c>
      <c r="H1575" s="1">
        <v>0.66</v>
      </c>
      <c r="I1575" s="1">
        <v>1.56</v>
      </c>
      <c r="J1575">
        <v>60</v>
      </c>
      <c r="K1575" s="3">
        <v>20</v>
      </c>
      <c r="L1575" s="3">
        <v>79</v>
      </c>
      <c r="M1575" s="4">
        <v>49</v>
      </c>
      <c r="O1575" s="3">
        <v>0</v>
      </c>
      <c r="S1575">
        <f t="shared" si="48"/>
        <v>59</v>
      </c>
      <c r="T1575">
        <f t="shared" si="49"/>
        <v>60</v>
      </c>
    </row>
    <row r="1576" spans="1:20" hidden="1" x14ac:dyDescent="0.25">
      <c r="A1576" s="2" t="s">
        <v>132</v>
      </c>
      <c r="B1576" s="2" t="s">
        <v>24</v>
      </c>
      <c r="C1576" s="2" t="s">
        <v>21</v>
      </c>
      <c r="F1576" s="1">
        <v>7</v>
      </c>
      <c r="G1576" s="1">
        <v>4.26</v>
      </c>
      <c r="H1576" s="1">
        <v>0.04</v>
      </c>
      <c r="I1576" s="1">
        <v>0.08</v>
      </c>
      <c r="J1576">
        <v>47</v>
      </c>
      <c r="K1576" s="3">
        <v>1228</v>
      </c>
      <c r="L1576" s="3">
        <v>1275</v>
      </c>
      <c r="M1576" s="4">
        <v>47</v>
      </c>
      <c r="N1576" s="4">
        <v>0</v>
      </c>
      <c r="R1576" s="3">
        <v>0</v>
      </c>
      <c r="S1576">
        <f t="shared" si="48"/>
        <v>47</v>
      </c>
      <c r="T1576">
        <f t="shared" si="49"/>
        <v>47</v>
      </c>
    </row>
    <row r="1577" spans="1:20" hidden="1" x14ac:dyDescent="0.25">
      <c r="A1577" s="2" t="s">
        <v>132</v>
      </c>
      <c r="B1577" s="2" t="s">
        <v>101</v>
      </c>
      <c r="C1577" s="2" t="s">
        <v>21</v>
      </c>
      <c r="F1577" s="1">
        <v>3</v>
      </c>
      <c r="G1577" s="1">
        <v>3.18</v>
      </c>
      <c r="H1577" s="1">
        <v>0.1</v>
      </c>
      <c r="I1577" s="1">
        <v>0.15</v>
      </c>
      <c r="J1577">
        <v>43</v>
      </c>
      <c r="K1577" s="3">
        <v>229</v>
      </c>
      <c r="L1577" s="3">
        <v>194</v>
      </c>
      <c r="M1577" s="4">
        <v>35</v>
      </c>
      <c r="N1577" s="4">
        <v>8</v>
      </c>
      <c r="O1577" s="3">
        <v>79</v>
      </c>
      <c r="S1577">
        <f t="shared" si="48"/>
        <v>44</v>
      </c>
      <c r="T1577">
        <f t="shared" si="49"/>
        <v>43</v>
      </c>
    </row>
    <row r="1578" spans="1:20" hidden="1" x14ac:dyDescent="0.25">
      <c r="A1578" s="2" t="s">
        <v>132</v>
      </c>
      <c r="B1578" s="2" t="s">
        <v>100</v>
      </c>
      <c r="C1578" s="2" t="s">
        <v>19</v>
      </c>
      <c r="E1578" s="4">
        <v>0</v>
      </c>
      <c r="F1578" s="1">
        <v>2</v>
      </c>
      <c r="G1578" s="1">
        <v>3.77</v>
      </c>
      <c r="H1578" s="1">
        <v>0.03</v>
      </c>
      <c r="I1578" s="1">
        <v>0.3</v>
      </c>
      <c r="J1578">
        <v>42</v>
      </c>
      <c r="K1578" s="3">
        <v>29</v>
      </c>
      <c r="L1578" s="3">
        <v>70</v>
      </c>
      <c r="M1578" s="4">
        <v>42</v>
      </c>
      <c r="O1578" s="3">
        <v>1</v>
      </c>
      <c r="R1578" s="3">
        <v>0</v>
      </c>
      <c r="S1578">
        <f t="shared" si="48"/>
        <v>42</v>
      </c>
      <c r="T1578">
        <f t="shared" si="49"/>
        <v>42</v>
      </c>
    </row>
    <row r="1579" spans="1:20" hidden="1" x14ac:dyDescent="0.25">
      <c r="A1579" s="2" t="s">
        <v>132</v>
      </c>
      <c r="B1579" s="2" t="s">
        <v>23</v>
      </c>
      <c r="C1579" s="2" t="s">
        <v>21</v>
      </c>
      <c r="F1579" s="1">
        <v>4</v>
      </c>
      <c r="G1579" s="1">
        <v>2.68</v>
      </c>
      <c r="H1579" s="1">
        <v>0.01</v>
      </c>
      <c r="I1579" s="1">
        <v>0.02</v>
      </c>
      <c r="J1579">
        <v>38</v>
      </c>
      <c r="K1579" s="3">
        <v>176</v>
      </c>
      <c r="L1579" s="3">
        <v>213</v>
      </c>
      <c r="M1579" s="4">
        <v>30</v>
      </c>
      <c r="N1579" s="4">
        <v>8</v>
      </c>
      <c r="R1579" s="3">
        <v>0</v>
      </c>
      <c r="S1579">
        <f t="shared" si="48"/>
        <v>37</v>
      </c>
      <c r="T1579">
        <f t="shared" si="49"/>
        <v>38</v>
      </c>
    </row>
    <row r="1580" spans="1:20" hidden="1" x14ac:dyDescent="0.25">
      <c r="A1580" s="2" t="s">
        <v>132</v>
      </c>
      <c r="B1580" s="2" t="s">
        <v>28</v>
      </c>
      <c r="C1580" s="2" t="s">
        <v>21</v>
      </c>
      <c r="E1580" s="4">
        <v>19</v>
      </c>
      <c r="F1580" s="1">
        <v>14</v>
      </c>
      <c r="G1580" s="1">
        <v>1.71</v>
      </c>
      <c r="J1580">
        <v>38</v>
      </c>
      <c r="K1580" s="3">
        <v>41</v>
      </c>
      <c r="L1580" s="3">
        <v>50</v>
      </c>
      <c r="M1580" s="4">
        <v>19</v>
      </c>
      <c r="O1580" s="3">
        <v>29</v>
      </c>
      <c r="R1580" s="3">
        <v>0</v>
      </c>
      <c r="S1580">
        <f t="shared" si="48"/>
        <v>38</v>
      </c>
      <c r="T1580">
        <f t="shared" si="49"/>
        <v>38</v>
      </c>
    </row>
    <row r="1581" spans="1:20" hidden="1" x14ac:dyDescent="0.25">
      <c r="A1581" s="2" t="s">
        <v>132</v>
      </c>
      <c r="B1581" s="2" t="s">
        <v>94</v>
      </c>
      <c r="C1581" s="2" t="s">
        <v>21</v>
      </c>
      <c r="E1581" s="4">
        <v>20</v>
      </c>
      <c r="F1581" s="1">
        <v>40</v>
      </c>
      <c r="G1581" s="1">
        <v>1.63</v>
      </c>
      <c r="H1581" s="1">
        <v>4.4800000000000004</v>
      </c>
      <c r="J1581">
        <v>38</v>
      </c>
      <c r="K1581" s="3">
        <v>35</v>
      </c>
      <c r="L1581" s="3">
        <v>11</v>
      </c>
      <c r="M1581" s="4">
        <v>18</v>
      </c>
      <c r="O1581" s="3">
        <v>62</v>
      </c>
      <c r="R1581" s="3">
        <v>0</v>
      </c>
      <c r="S1581">
        <f t="shared" si="48"/>
        <v>38</v>
      </c>
      <c r="T1581">
        <f t="shared" si="49"/>
        <v>38</v>
      </c>
    </row>
    <row r="1582" spans="1:20" hidden="1" x14ac:dyDescent="0.25">
      <c r="A1582" s="2" t="s">
        <v>132</v>
      </c>
      <c r="B1582" s="2" t="s">
        <v>18</v>
      </c>
      <c r="C1582" s="2" t="s">
        <v>19</v>
      </c>
      <c r="F1582" s="1">
        <v>10</v>
      </c>
      <c r="G1582" s="1">
        <v>3.28</v>
      </c>
      <c r="H1582" s="1">
        <v>0.32</v>
      </c>
      <c r="I1582" s="1">
        <v>1.66</v>
      </c>
      <c r="J1582">
        <v>36</v>
      </c>
      <c r="K1582" s="3">
        <v>194</v>
      </c>
      <c r="L1582" s="3">
        <v>119</v>
      </c>
      <c r="M1582" s="4">
        <v>36</v>
      </c>
      <c r="O1582" s="3">
        <v>112</v>
      </c>
      <c r="R1582" s="3">
        <v>0</v>
      </c>
      <c r="S1582">
        <f t="shared" si="48"/>
        <v>37</v>
      </c>
      <c r="T1582">
        <f t="shared" si="49"/>
        <v>36</v>
      </c>
    </row>
    <row r="1583" spans="1:20" hidden="1" x14ac:dyDescent="0.25">
      <c r="A1583" s="2" t="s">
        <v>132</v>
      </c>
      <c r="B1583" s="2" t="s">
        <v>30</v>
      </c>
      <c r="C1583" s="2" t="s">
        <v>21</v>
      </c>
      <c r="F1583" s="1">
        <v>11</v>
      </c>
      <c r="G1583" s="1">
        <v>2.95</v>
      </c>
      <c r="H1583" s="1">
        <v>1.05</v>
      </c>
      <c r="I1583" s="1">
        <v>0.11</v>
      </c>
      <c r="J1583">
        <v>33</v>
      </c>
      <c r="K1583" s="3">
        <v>63</v>
      </c>
      <c r="L1583" s="3">
        <v>96</v>
      </c>
      <c r="M1583" s="4">
        <v>33</v>
      </c>
      <c r="N1583" s="4">
        <v>0</v>
      </c>
      <c r="Q1583" s="4">
        <v>0</v>
      </c>
      <c r="R1583" s="3">
        <v>0</v>
      </c>
      <c r="S1583">
        <f t="shared" si="48"/>
        <v>33</v>
      </c>
      <c r="T1583">
        <f t="shared" si="49"/>
        <v>33</v>
      </c>
    </row>
    <row r="1584" spans="1:20" hidden="1" x14ac:dyDescent="0.25">
      <c r="A1584" s="2" t="s">
        <v>132</v>
      </c>
      <c r="B1584" s="2" t="s">
        <v>88</v>
      </c>
      <c r="C1584" s="2" t="s">
        <v>21</v>
      </c>
      <c r="F1584" s="1">
        <v>1</v>
      </c>
      <c r="G1584" s="1">
        <v>1.96</v>
      </c>
      <c r="H1584" s="1">
        <v>0.01</v>
      </c>
      <c r="I1584" s="1">
        <v>0.03</v>
      </c>
      <c r="J1584">
        <v>23</v>
      </c>
      <c r="K1584" s="3">
        <v>12</v>
      </c>
      <c r="L1584" s="3">
        <v>35</v>
      </c>
      <c r="M1584" s="4">
        <v>22</v>
      </c>
      <c r="N1584" s="4">
        <v>1</v>
      </c>
      <c r="S1584">
        <f t="shared" si="48"/>
        <v>23</v>
      </c>
      <c r="T1584">
        <f t="shared" si="49"/>
        <v>23</v>
      </c>
    </row>
    <row r="1585" spans="1:20" hidden="1" x14ac:dyDescent="0.25">
      <c r="A1585" s="2" t="s">
        <v>132</v>
      </c>
      <c r="B1585" s="2" t="s">
        <v>89</v>
      </c>
      <c r="C1585" s="2" t="s">
        <v>19</v>
      </c>
      <c r="E1585" s="4">
        <v>0</v>
      </c>
      <c r="F1585" s="1">
        <v>3</v>
      </c>
      <c r="G1585" s="1">
        <v>2.04</v>
      </c>
      <c r="H1585" s="1">
        <v>0.03</v>
      </c>
      <c r="I1585" s="1">
        <v>0.5</v>
      </c>
      <c r="J1585">
        <v>23</v>
      </c>
      <c r="K1585" s="3">
        <v>105</v>
      </c>
      <c r="L1585" s="3">
        <v>121</v>
      </c>
      <c r="M1585" s="4">
        <v>23</v>
      </c>
      <c r="O1585" s="3">
        <v>2</v>
      </c>
      <c r="R1585" s="3">
        <v>5</v>
      </c>
      <c r="S1585">
        <f t="shared" si="48"/>
        <v>23</v>
      </c>
      <c r="T1585">
        <f t="shared" si="49"/>
        <v>23</v>
      </c>
    </row>
    <row r="1586" spans="1:20" hidden="1" x14ac:dyDescent="0.25">
      <c r="A1586" s="2" t="s">
        <v>132</v>
      </c>
      <c r="B1586" s="2" t="s">
        <v>77</v>
      </c>
      <c r="C1586" s="2" t="s">
        <v>19</v>
      </c>
      <c r="F1586" s="1">
        <v>10</v>
      </c>
      <c r="G1586" s="1">
        <v>2.14</v>
      </c>
      <c r="H1586" s="1">
        <v>0.31</v>
      </c>
      <c r="I1586" s="1">
        <v>1.67</v>
      </c>
      <c r="J1586">
        <v>23</v>
      </c>
      <c r="K1586" s="3">
        <v>34</v>
      </c>
      <c r="L1586" s="3">
        <v>54</v>
      </c>
      <c r="M1586" s="4">
        <v>24</v>
      </c>
      <c r="O1586" s="3">
        <v>3</v>
      </c>
      <c r="R1586" s="3">
        <v>0</v>
      </c>
      <c r="S1586">
        <f t="shared" si="48"/>
        <v>23</v>
      </c>
      <c r="T1586">
        <f t="shared" si="49"/>
        <v>24</v>
      </c>
    </row>
    <row r="1587" spans="1:20" hidden="1" x14ac:dyDescent="0.25">
      <c r="A1587" s="2" t="s">
        <v>132</v>
      </c>
      <c r="B1587" s="2" t="s">
        <v>114</v>
      </c>
      <c r="C1587" s="2" t="s">
        <v>21</v>
      </c>
      <c r="D1587" s="4">
        <v>22</v>
      </c>
      <c r="J1587">
        <v>22</v>
      </c>
      <c r="K1587" s="3">
        <v>1</v>
      </c>
      <c r="L1587" s="3">
        <v>23</v>
      </c>
      <c r="R1587" s="3">
        <v>0</v>
      </c>
      <c r="S1587">
        <f t="shared" si="48"/>
        <v>22</v>
      </c>
      <c r="T1587">
        <f t="shared" si="49"/>
        <v>22</v>
      </c>
    </row>
    <row r="1588" spans="1:20" hidden="1" x14ac:dyDescent="0.25">
      <c r="A1588" s="2" t="s">
        <v>132</v>
      </c>
      <c r="B1588" s="2" t="s">
        <v>54</v>
      </c>
      <c r="C1588" s="2" t="s">
        <v>21</v>
      </c>
      <c r="D1588" s="4">
        <v>17</v>
      </c>
      <c r="J1588">
        <v>17</v>
      </c>
      <c r="K1588" s="3">
        <v>4</v>
      </c>
      <c r="L1588" s="3">
        <v>21</v>
      </c>
      <c r="S1588">
        <f t="shared" si="48"/>
        <v>17</v>
      </c>
      <c r="T1588">
        <f t="shared" si="49"/>
        <v>17</v>
      </c>
    </row>
    <row r="1589" spans="1:20" hidden="1" x14ac:dyDescent="0.25">
      <c r="A1589" s="2" t="s">
        <v>132</v>
      </c>
      <c r="B1589" s="2" t="s">
        <v>85</v>
      </c>
      <c r="C1589" s="2" t="s">
        <v>21</v>
      </c>
      <c r="F1589" s="1">
        <v>3</v>
      </c>
      <c r="G1589" s="1">
        <v>1.46</v>
      </c>
      <c r="H1589" s="1">
        <v>0.01</v>
      </c>
      <c r="I1589" s="1">
        <v>0.03</v>
      </c>
      <c r="J1589">
        <v>16</v>
      </c>
      <c r="K1589" s="3">
        <v>36</v>
      </c>
      <c r="L1589" s="3">
        <v>52</v>
      </c>
      <c r="M1589" s="4">
        <v>16</v>
      </c>
      <c r="R1589" s="3">
        <v>0</v>
      </c>
      <c r="S1589">
        <f t="shared" si="48"/>
        <v>16</v>
      </c>
      <c r="T1589">
        <f t="shared" si="49"/>
        <v>16</v>
      </c>
    </row>
    <row r="1590" spans="1:20" hidden="1" x14ac:dyDescent="0.25">
      <c r="A1590" s="2" t="s">
        <v>132</v>
      </c>
      <c r="B1590" s="2" t="s">
        <v>86</v>
      </c>
      <c r="C1590" s="2" t="s">
        <v>21</v>
      </c>
      <c r="F1590" s="1">
        <v>2</v>
      </c>
      <c r="G1590" s="1">
        <v>1.36</v>
      </c>
      <c r="I1590" s="1">
        <v>0</v>
      </c>
      <c r="J1590">
        <v>15</v>
      </c>
      <c r="K1590" s="3">
        <v>57</v>
      </c>
      <c r="L1590" s="3">
        <v>8</v>
      </c>
      <c r="M1590" s="4">
        <v>15</v>
      </c>
      <c r="O1590" s="3">
        <v>65</v>
      </c>
      <c r="R1590" s="3">
        <v>0</v>
      </c>
      <c r="S1590">
        <f t="shared" si="48"/>
        <v>16</v>
      </c>
      <c r="T1590">
        <f t="shared" si="49"/>
        <v>15</v>
      </c>
    </row>
    <row r="1591" spans="1:20" hidden="1" x14ac:dyDescent="0.25">
      <c r="A1591" s="2" t="s">
        <v>132</v>
      </c>
      <c r="B1591" s="2" t="s">
        <v>93</v>
      </c>
      <c r="C1591" s="2" t="s">
        <v>21</v>
      </c>
      <c r="E1591" s="4">
        <v>6</v>
      </c>
      <c r="F1591" s="1">
        <v>21</v>
      </c>
      <c r="G1591" s="1">
        <v>0.84</v>
      </c>
      <c r="H1591" s="1">
        <v>2.34</v>
      </c>
      <c r="I1591" s="1">
        <v>0.02</v>
      </c>
      <c r="J1591">
        <v>15</v>
      </c>
      <c r="K1591" s="3">
        <v>87</v>
      </c>
      <c r="L1591" s="3">
        <v>102</v>
      </c>
      <c r="M1591" s="4">
        <v>9</v>
      </c>
      <c r="O1591" s="3">
        <v>0</v>
      </c>
      <c r="R1591" s="3">
        <v>0</v>
      </c>
      <c r="S1591">
        <f t="shared" si="48"/>
        <v>15</v>
      </c>
      <c r="T1591">
        <f t="shared" si="49"/>
        <v>15</v>
      </c>
    </row>
    <row r="1592" spans="1:20" hidden="1" x14ac:dyDescent="0.25">
      <c r="A1592" s="2" t="s">
        <v>132</v>
      </c>
      <c r="B1592" s="2" t="s">
        <v>103</v>
      </c>
      <c r="C1592" s="2" t="s">
        <v>21</v>
      </c>
      <c r="F1592" s="1">
        <v>1</v>
      </c>
      <c r="G1592" s="1">
        <v>1.39</v>
      </c>
      <c r="H1592" s="1">
        <v>0</v>
      </c>
      <c r="I1592" s="1">
        <v>0.02</v>
      </c>
      <c r="J1592">
        <v>15</v>
      </c>
      <c r="K1592" s="3">
        <v>65</v>
      </c>
      <c r="L1592" s="3">
        <v>76</v>
      </c>
      <c r="M1592" s="4">
        <v>15</v>
      </c>
      <c r="R1592" s="3">
        <v>4</v>
      </c>
      <c r="S1592">
        <f t="shared" si="48"/>
        <v>15</v>
      </c>
      <c r="T1592">
        <f t="shared" si="49"/>
        <v>15</v>
      </c>
    </row>
    <row r="1593" spans="1:20" hidden="1" x14ac:dyDescent="0.25">
      <c r="A1593" s="2" t="s">
        <v>132</v>
      </c>
      <c r="B1593" s="2" t="s">
        <v>74</v>
      </c>
      <c r="C1593" s="2" t="s">
        <v>19</v>
      </c>
      <c r="F1593" s="1">
        <v>9</v>
      </c>
      <c r="G1593" s="1">
        <v>1.32</v>
      </c>
      <c r="H1593" s="1">
        <v>0.81</v>
      </c>
      <c r="I1593" s="1">
        <v>0.49</v>
      </c>
      <c r="J1593">
        <v>15</v>
      </c>
      <c r="K1593" s="3">
        <v>11</v>
      </c>
      <c r="L1593" s="3">
        <v>24</v>
      </c>
      <c r="M1593" s="4">
        <v>15</v>
      </c>
      <c r="O1593" s="3">
        <v>2</v>
      </c>
      <c r="S1593">
        <f t="shared" si="48"/>
        <v>15</v>
      </c>
      <c r="T1593">
        <f t="shared" si="49"/>
        <v>15</v>
      </c>
    </row>
    <row r="1594" spans="1:20" hidden="1" x14ac:dyDescent="0.25">
      <c r="A1594" s="2" t="s">
        <v>132</v>
      </c>
      <c r="B1594" s="2" t="s">
        <v>43</v>
      </c>
      <c r="C1594" s="2" t="s">
        <v>21</v>
      </c>
      <c r="E1594" s="4">
        <v>0</v>
      </c>
      <c r="F1594" s="1">
        <v>30</v>
      </c>
      <c r="G1594" s="1">
        <v>1.25</v>
      </c>
      <c r="H1594" s="1">
        <v>3.44</v>
      </c>
      <c r="J1594">
        <v>14</v>
      </c>
      <c r="K1594" s="3">
        <v>6</v>
      </c>
      <c r="L1594" s="3">
        <v>20</v>
      </c>
      <c r="M1594" s="4">
        <v>14</v>
      </c>
      <c r="S1594">
        <f t="shared" si="48"/>
        <v>14</v>
      </c>
      <c r="T1594">
        <f t="shared" si="49"/>
        <v>14</v>
      </c>
    </row>
    <row r="1595" spans="1:20" hidden="1" x14ac:dyDescent="0.25">
      <c r="A1595" s="2" t="s">
        <v>132</v>
      </c>
      <c r="B1595" s="2" t="s">
        <v>99</v>
      </c>
      <c r="C1595" s="2" t="s">
        <v>21</v>
      </c>
      <c r="D1595" s="4">
        <v>13</v>
      </c>
      <c r="E1595" s="4">
        <v>0</v>
      </c>
      <c r="J1595">
        <v>14</v>
      </c>
      <c r="K1595" s="3">
        <v>6</v>
      </c>
      <c r="L1595" s="3">
        <v>20</v>
      </c>
      <c r="R1595" s="3">
        <v>0</v>
      </c>
      <c r="S1595">
        <f t="shared" si="48"/>
        <v>14</v>
      </c>
      <c r="T1595">
        <f t="shared" si="49"/>
        <v>13</v>
      </c>
    </row>
    <row r="1596" spans="1:20" hidden="1" x14ac:dyDescent="0.25">
      <c r="A1596" s="2" t="s">
        <v>132</v>
      </c>
      <c r="B1596" s="2" t="s">
        <v>83</v>
      </c>
      <c r="C1596" s="2" t="s">
        <v>21</v>
      </c>
      <c r="F1596" s="1">
        <v>4</v>
      </c>
      <c r="G1596" s="1">
        <v>0.24</v>
      </c>
      <c r="H1596" s="1">
        <v>0.33</v>
      </c>
      <c r="I1596" s="1">
        <v>0.17</v>
      </c>
      <c r="J1596">
        <v>12</v>
      </c>
      <c r="K1596" s="3">
        <v>16</v>
      </c>
      <c r="L1596" s="3">
        <v>25</v>
      </c>
      <c r="M1596" s="4">
        <v>3</v>
      </c>
      <c r="Q1596" s="4">
        <v>9</v>
      </c>
      <c r="R1596" s="3">
        <v>2</v>
      </c>
      <c r="S1596">
        <f t="shared" si="48"/>
        <v>11</v>
      </c>
      <c r="T1596">
        <f t="shared" si="49"/>
        <v>12</v>
      </c>
    </row>
    <row r="1597" spans="1:20" hidden="1" x14ac:dyDescent="0.25">
      <c r="A1597" s="2" t="s">
        <v>132</v>
      </c>
      <c r="B1597" s="2" t="s">
        <v>95</v>
      </c>
      <c r="C1597" s="2" t="s">
        <v>21</v>
      </c>
      <c r="E1597" s="4">
        <v>4</v>
      </c>
      <c r="F1597" s="1">
        <v>17</v>
      </c>
      <c r="G1597" s="1">
        <v>0.69</v>
      </c>
      <c r="H1597" s="1">
        <v>1.92</v>
      </c>
      <c r="I1597" s="1">
        <v>0.01</v>
      </c>
      <c r="J1597">
        <v>12</v>
      </c>
      <c r="K1597" s="3">
        <v>8</v>
      </c>
      <c r="L1597" s="3">
        <v>23</v>
      </c>
      <c r="M1597" s="4">
        <v>8</v>
      </c>
      <c r="O1597" s="3">
        <v>0</v>
      </c>
      <c r="R1597" s="3">
        <v>-3</v>
      </c>
      <c r="S1597">
        <f t="shared" si="48"/>
        <v>12</v>
      </c>
      <c r="T1597">
        <f t="shared" si="49"/>
        <v>12</v>
      </c>
    </row>
    <row r="1598" spans="1:20" hidden="1" x14ac:dyDescent="0.25">
      <c r="A1598" s="2" t="s">
        <v>132</v>
      </c>
      <c r="B1598" s="2" t="s">
        <v>96</v>
      </c>
      <c r="C1598" s="2" t="s">
        <v>19</v>
      </c>
      <c r="E1598" s="4">
        <v>0</v>
      </c>
      <c r="F1598" s="1">
        <v>18</v>
      </c>
      <c r="G1598" s="1">
        <v>0.71</v>
      </c>
      <c r="H1598" s="1">
        <v>1.94</v>
      </c>
      <c r="I1598" s="1">
        <v>0</v>
      </c>
      <c r="J1598">
        <v>8</v>
      </c>
      <c r="K1598" s="3">
        <v>0</v>
      </c>
      <c r="L1598" s="3">
        <v>8</v>
      </c>
      <c r="M1598" s="4">
        <v>8</v>
      </c>
      <c r="S1598">
        <f t="shared" si="48"/>
        <v>8</v>
      </c>
      <c r="T1598">
        <f t="shared" si="49"/>
        <v>8</v>
      </c>
    </row>
    <row r="1599" spans="1:20" hidden="1" x14ac:dyDescent="0.25">
      <c r="A1599" s="2" t="s">
        <v>132</v>
      </c>
      <c r="B1599" s="2" t="s">
        <v>53</v>
      </c>
      <c r="C1599" s="2" t="s">
        <v>21</v>
      </c>
      <c r="F1599" s="1">
        <v>5</v>
      </c>
      <c r="G1599" s="1">
        <v>0.62</v>
      </c>
      <c r="I1599" s="1">
        <v>0.01</v>
      </c>
      <c r="J1599">
        <v>7</v>
      </c>
      <c r="K1599" s="3">
        <v>20</v>
      </c>
      <c r="L1599" s="3">
        <v>24</v>
      </c>
      <c r="M1599" s="4">
        <v>7</v>
      </c>
      <c r="O1599" s="3">
        <v>3</v>
      </c>
      <c r="S1599">
        <f t="shared" si="48"/>
        <v>7</v>
      </c>
      <c r="T1599">
        <f t="shared" si="49"/>
        <v>7</v>
      </c>
    </row>
    <row r="1600" spans="1:20" hidden="1" x14ac:dyDescent="0.25">
      <c r="A1600" s="2" t="s">
        <v>132</v>
      </c>
      <c r="B1600" s="2" t="s">
        <v>109</v>
      </c>
      <c r="C1600" s="2" t="s">
        <v>19</v>
      </c>
      <c r="E1600" s="4">
        <v>0</v>
      </c>
      <c r="F1600" s="1">
        <v>2</v>
      </c>
      <c r="G1600" s="1">
        <v>0.66</v>
      </c>
      <c r="H1600" s="1">
        <v>0.05</v>
      </c>
      <c r="I1600" s="1">
        <v>0.22</v>
      </c>
      <c r="J1600">
        <v>7</v>
      </c>
      <c r="K1600" s="3">
        <v>9</v>
      </c>
      <c r="L1600" s="3">
        <v>16</v>
      </c>
      <c r="M1600" s="4">
        <v>7</v>
      </c>
      <c r="O1600" s="3">
        <v>0</v>
      </c>
      <c r="S1600">
        <f t="shared" si="48"/>
        <v>7</v>
      </c>
      <c r="T1600">
        <f t="shared" si="49"/>
        <v>7</v>
      </c>
    </row>
    <row r="1601" spans="1:20" hidden="1" x14ac:dyDescent="0.25">
      <c r="A1601" s="2" t="s">
        <v>132</v>
      </c>
      <c r="B1601" s="2" t="s">
        <v>79</v>
      </c>
      <c r="C1601" s="2" t="s">
        <v>21</v>
      </c>
      <c r="F1601" s="1">
        <v>6</v>
      </c>
      <c r="G1601" s="1">
        <v>0.65</v>
      </c>
      <c r="H1601" s="1">
        <v>0.27</v>
      </c>
      <c r="I1601" s="1">
        <v>0.19</v>
      </c>
      <c r="J1601">
        <v>7</v>
      </c>
      <c r="K1601" s="3">
        <v>6</v>
      </c>
      <c r="L1601" s="3">
        <v>13</v>
      </c>
      <c r="M1601" s="4">
        <v>7</v>
      </c>
      <c r="R1601" s="3">
        <v>0</v>
      </c>
      <c r="S1601">
        <f t="shared" si="48"/>
        <v>7</v>
      </c>
      <c r="T1601">
        <f t="shared" si="49"/>
        <v>7</v>
      </c>
    </row>
    <row r="1602" spans="1:20" hidden="1" x14ac:dyDescent="0.25">
      <c r="A1602" s="2" t="s">
        <v>132</v>
      </c>
      <c r="B1602" s="2" t="s">
        <v>92</v>
      </c>
      <c r="C1602" s="2" t="s">
        <v>21</v>
      </c>
      <c r="F1602" s="1">
        <v>5</v>
      </c>
      <c r="G1602" s="1">
        <v>0.5</v>
      </c>
      <c r="H1602" s="1">
        <v>0.02</v>
      </c>
      <c r="I1602" s="1">
        <v>0.31</v>
      </c>
      <c r="J1602">
        <v>6</v>
      </c>
      <c r="K1602" s="3">
        <v>16</v>
      </c>
      <c r="L1602" s="3">
        <v>21</v>
      </c>
      <c r="M1602" s="4">
        <v>6</v>
      </c>
      <c r="N1602" s="4">
        <v>0</v>
      </c>
      <c r="O1602" s="3">
        <v>1</v>
      </c>
      <c r="P1602" s="4">
        <v>0</v>
      </c>
      <c r="S1602">
        <f t="shared" ref="S1602:S1665" si="50">-K1602+L1602+O1602+R1602</f>
        <v>6</v>
      </c>
      <c r="T1602">
        <f t="shared" ref="T1602:T1665" si="51">M1602+N1602+P1602+Q1602+D1602+E1602</f>
        <v>6</v>
      </c>
    </row>
    <row r="1603" spans="1:20" hidden="1" x14ac:dyDescent="0.25">
      <c r="A1603" s="2" t="s">
        <v>132</v>
      </c>
      <c r="B1603" s="2" t="s">
        <v>42</v>
      </c>
      <c r="C1603" s="2" t="s">
        <v>21</v>
      </c>
      <c r="E1603" s="4">
        <v>2</v>
      </c>
      <c r="F1603" s="1">
        <v>9</v>
      </c>
      <c r="G1603" s="1">
        <v>0.36</v>
      </c>
      <c r="H1603" s="1">
        <v>0.99</v>
      </c>
      <c r="I1603" s="1">
        <v>0.01</v>
      </c>
      <c r="J1603">
        <v>6</v>
      </c>
      <c r="K1603" s="3">
        <v>16</v>
      </c>
      <c r="L1603" s="3">
        <v>19</v>
      </c>
      <c r="M1603" s="4">
        <v>4</v>
      </c>
      <c r="O1603" s="3">
        <v>4</v>
      </c>
      <c r="R1603" s="3">
        <v>-1</v>
      </c>
      <c r="S1603">
        <f t="shared" si="50"/>
        <v>6</v>
      </c>
      <c r="T1603">
        <f t="shared" si="51"/>
        <v>6</v>
      </c>
    </row>
    <row r="1604" spans="1:20" hidden="1" x14ac:dyDescent="0.25">
      <c r="A1604" s="2" t="s">
        <v>132</v>
      </c>
      <c r="B1604" s="2" t="s">
        <v>51</v>
      </c>
      <c r="C1604" s="2" t="s">
        <v>21</v>
      </c>
      <c r="D1604" s="4">
        <v>5</v>
      </c>
      <c r="F1604" s="1">
        <v>2</v>
      </c>
      <c r="G1604" s="1">
        <v>0.18</v>
      </c>
      <c r="H1604" s="1">
        <v>0.01</v>
      </c>
      <c r="I1604" s="1">
        <v>0.12</v>
      </c>
      <c r="J1604">
        <v>6</v>
      </c>
      <c r="K1604" s="3">
        <v>9</v>
      </c>
      <c r="L1604" s="3">
        <v>14</v>
      </c>
      <c r="M1604" s="4">
        <v>2</v>
      </c>
      <c r="O1604" s="3">
        <v>2</v>
      </c>
      <c r="R1604" s="3">
        <v>0</v>
      </c>
      <c r="S1604">
        <f t="shared" si="50"/>
        <v>7</v>
      </c>
      <c r="T1604">
        <f t="shared" si="51"/>
        <v>7</v>
      </c>
    </row>
    <row r="1605" spans="1:20" hidden="1" x14ac:dyDescent="0.25">
      <c r="A1605" s="2" t="s">
        <v>132</v>
      </c>
      <c r="B1605" s="2" t="s">
        <v>58</v>
      </c>
      <c r="C1605" s="2" t="s">
        <v>21</v>
      </c>
      <c r="F1605" s="1">
        <v>2</v>
      </c>
      <c r="G1605" s="1">
        <v>0.56000000000000005</v>
      </c>
      <c r="H1605" s="1">
        <v>0.18</v>
      </c>
      <c r="I1605" s="1">
        <v>0.02</v>
      </c>
      <c r="J1605">
        <v>6</v>
      </c>
      <c r="K1605" s="3">
        <v>10</v>
      </c>
      <c r="L1605" s="3">
        <v>17</v>
      </c>
      <c r="M1605" s="4">
        <v>6</v>
      </c>
      <c r="R1605" s="3">
        <v>0</v>
      </c>
      <c r="S1605">
        <f t="shared" si="50"/>
        <v>7</v>
      </c>
      <c r="T1605">
        <f t="shared" si="51"/>
        <v>6</v>
      </c>
    </row>
    <row r="1606" spans="1:20" hidden="1" x14ac:dyDescent="0.25">
      <c r="A1606" s="2" t="s">
        <v>132</v>
      </c>
      <c r="B1606" s="2" t="s">
        <v>72</v>
      </c>
      <c r="C1606" s="2" t="s">
        <v>21</v>
      </c>
      <c r="F1606" s="1">
        <v>0</v>
      </c>
      <c r="G1606" s="1">
        <v>0.45</v>
      </c>
      <c r="I1606" s="1">
        <v>0.11</v>
      </c>
      <c r="J1606">
        <v>5</v>
      </c>
      <c r="K1606" s="3">
        <v>13</v>
      </c>
      <c r="L1606" s="3">
        <v>18</v>
      </c>
      <c r="M1606" s="4">
        <v>5</v>
      </c>
      <c r="R1606" s="3">
        <v>0</v>
      </c>
      <c r="S1606">
        <f t="shared" si="50"/>
        <v>5</v>
      </c>
      <c r="T1606">
        <f t="shared" si="51"/>
        <v>5</v>
      </c>
    </row>
    <row r="1607" spans="1:20" hidden="1" x14ac:dyDescent="0.25">
      <c r="A1607" s="2" t="s">
        <v>132</v>
      </c>
      <c r="B1607" s="2" t="s">
        <v>35</v>
      </c>
      <c r="C1607" s="2" t="s">
        <v>21</v>
      </c>
      <c r="F1607" s="1">
        <v>4</v>
      </c>
      <c r="G1607" s="1">
        <v>0.33</v>
      </c>
      <c r="H1607" s="1">
        <v>0.35</v>
      </c>
      <c r="I1607" s="1">
        <v>7.0000000000000007E-2</v>
      </c>
      <c r="J1607">
        <v>4</v>
      </c>
      <c r="K1607" s="3">
        <v>404</v>
      </c>
      <c r="L1607" s="3">
        <v>436</v>
      </c>
      <c r="M1607" s="4">
        <v>4</v>
      </c>
      <c r="R1607" s="3">
        <v>-28</v>
      </c>
      <c r="S1607">
        <f t="shared" si="50"/>
        <v>4</v>
      </c>
      <c r="T1607">
        <f t="shared" si="51"/>
        <v>4</v>
      </c>
    </row>
    <row r="1608" spans="1:20" hidden="1" x14ac:dyDescent="0.25">
      <c r="A1608" s="2" t="s">
        <v>132</v>
      </c>
      <c r="B1608" s="2" t="s">
        <v>87</v>
      </c>
      <c r="C1608" s="2" t="s">
        <v>19</v>
      </c>
      <c r="E1608" s="4">
        <v>0</v>
      </c>
      <c r="F1608" s="1">
        <v>1</v>
      </c>
      <c r="G1608" s="1">
        <v>0.25</v>
      </c>
      <c r="H1608" s="1">
        <v>0.01</v>
      </c>
      <c r="I1608" s="1">
        <v>0.1</v>
      </c>
      <c r="J1608">
        <v>3</v>
      </c>
      <c r="K1608" s="3">
        <v>7</v>
      </c>
      <c r="L1608" s="3">
        <v>9</v>
      </c>
      <c r="M1608" s="4">
        <v>3</v>
      </c>
      <c r="O1608" s="3">
        <v>1</v>
      </c>
      <c r="R1608" s="3">
        <v>0</v>
      </c>
      <c r="S1608">
        <f t="shared" si="50"/>
        <v>3</v>
      </c>
      <c r="T1608">
        <f t="shared" si="51"/>
        <v>3</v>
      </c>
    </row>
    <row r="1609" spans="1:20" hidden="1" x14ac:dyDescent="0.25">
      <c r="A1609" s="2" t="s">
        <v>132</v>
      </c>
      <c r="B1609" s="2" t="s">
        <v>33</v>
      </c>
      <c r="C1609" s="2" t="s">
        <v>21</v>
      </c>
      <c r="F1609" s="1">
        <v>1</v>
      </c>
      <c r="G1609" s="1">
        <v>0.22</v>
      </c>
      <c r="H1609" s="1">
        <v>0</v>
      </c>
      <c r="I1609" s="1">
        <v>0.01</v>
      </c>
      <c r="J1609">
        <v>3</v>
      </c>
      <c r="K1609" s="3">
        <v>1</v>
      </c>
      <c r="L1609" s="3">
        <v>4</v>
      </c>
      <c r="M1609" s="4">
        <v>2</v>
      </c>
      <c r="N1609" s="4">
        <v>0</v>
      </c>
      <c r="S1609">
        <f t="shared" si="50"/>
        <v>3</v>
      </c>
      <c r="T1609">
        <f t="shared" si="51"/>
        <v>2</v>
      </c>
    </row>
    <row r="1610" spans="1:20" hidden="1" x14ac:dyDescent="0.25">
      <c r="A1610" s="2" t="s">
        <v>132</v>
      </c>
      <c r="B1610" s="2" t="s">
        <v>97</v>
      </c>
      <c r="C1610" s="2" t="s">
        <v>19</v>
      </c>
      <c r="E1610" s="4">
        <v>2</v>
      </c>
      <c r="F1610" s="1">
        <v>0</v>
      </c>
      <c r="G1610" s="1">
        <v>0</v>
      </c>
      <c r="H1610" s="1">
        <v>0</v>
      </c>
      <c r="I1610" s="1">
        <v>0</v>
      </c>
      <c r="J1610">
        <v>2</v>
      </c>
      <c r="K1610" s="3">
        <v>5</v>
      </c>
      <c r="L1610" s="3">
        <v>6</v>
      </c>
      <c r="M1610" s="4">
        <v>0</v>
      </c>
      <c r="O1610" s="3">
        <v>0</v>
      </c>
      <c r="S1610">
        <f t="shared" si="50"/>
        <v>1</v>
      </c>
      <c r="T1610">
        <f t="shared" si="51"/>
        <v>2</v>
      </c>
    </row>
    <row r="1611" spans="1:20" hidden="1" x14ac:dyDescent="0.25">
      <c r="A1611" s="2" t="s">
        <v>132</v>
      </c>
      <c r="B1611" s="2" t="s">
        <v>63</v>
      </c>
      <c r="C1611" s="2" t="s">
        <v>21</v>
      </c>
      <c r="F1611" s="1">
        <v>1</v>
      </c>
      <c r="G1611" s="1">
        <v>0.14000000000000001</v>
      </c>
      <c r="H1611" s="1">
        <v>0.01</v>
      </c>
      <c r="I1611" s="1">
        <v>0.04</v>
      </c>
      <c r="J1611">
        <v>2</v>
      </c>
      <c r="K1611" s="3">
        <v>1</v>
      </c>
      <c r="L1611" s="3">
        <v>2</v>
      </c>
      <c r="M1611" s="4">
        <v>2</v>
      </c>
      <c r="S1611">
        <f t="shared" si="50"/>
        <v>1</v>
      </c>
      <c r="T1611">
        <f t="shared" si="51"/>
        <v>2</v>
      </c>
    </row>
    <row r="1612" spans="1:20" hidden="1" x14ac:dyDescent="0.25">
      <c r="A1612" s="2" t="s">
        <v>132</v>
      </c>
      <c r="B1612" s="2" t="s">
        <v>111</v>
      </c>
      <c r="C1612" s="2" t="s">
        <v>21</v>
      </c>
      <c r="D1612" s="4">
        <v>2</v>
      </c>
      <c r="F1612" s="1">
        <v>0</v>
      </c>
      <c r="G1612" s="1">
        <v>0</v>
      </c>
      <c r="J1612">
        <v>2</v>
      </c>
      <c r="K1612" s="3">
        <v>2</v>
      </c>
      <c r="L1612" s="3">
        <v>5</v>
      </c>
      <c r="M1612" s="4">
        <v>0</v>
      </c>
      <c r="S1612">
        <f t="shared" si="50"/>
        <v>3</v>
      </c>
      <c r="T1612">
        <f t="shared" si="51"/>
        <v>2</v>
      </c>
    </row>
    <row r="1613" spans="1:20" hidden="1" x14ac:dyDescent="0.25">
      <c r="A1613" s="2" t="s">
        <v>132</v>
      </c>
      <c r="B1613" s="2" t="s">
        <v>71</v>
      </c>
      <c r="C1613" s="2" t="s">
        <v>21</v>
      </c>
      <c r="J1613">
        <v>2</v>
      </c>
      <c r="K1613" s="3">
        <v>1</v>
      </c>
      <c r="L1613" s="3">
        <v>3</v>
      </c>
      <c r="Q1613" s="4">
        <v>2</v>
      </c>
      <c r="S1613">
        <f t="shared" si="50"/>
        <v>2</v>
      </c>
      <c r="T1613">
        <f t="shared" si="51"/>
        <v>2</v>
      </c>
    </row>
    <row r="1614" spans="1:20" hidden="1" x14ac:dyDescent="0.25">
      <c r="A1614" s="2" t="s">
        <v>132</v>
      </c>
      <c r="B1614" s="2" t="s">
        <v>82</v>
      </c>
      <c r="C1614" s="2" t="s">
        <v>19</v>
      </c>
      <c r="E1614" s="4">
        <v>0</v>
      </c>
      <c r="F1614" s="1">
        <v>0</v>
      </c>
      <c r="G1614" s="1">
        <v>0.06</v>
      </c>
      <c r="H1614" s="1">
        <v>0</v>
      </c>
      <c r="I1614" s="1">
        <v>0.01</v>
      </c>
      <c r="J1614">
        <v>1</v>
      </c>
      <c r="K1614" s="3">
        <v>0</v>
      </c>
      <c r="L1614" s="3">
        <v>1</v>
      </c>
      <c r="M1614" s="4">
        <v>1</v>
      </c>
      <c r="O1614" s="3">
        <v>0</v>
      </c>
      <c r="S1614">
        <f t="shared" si="50"/>
        <v>1</v>
      </c>
      <c r="T1614">
        <f t="shared" si="51"/>
        <v>1</v>
      </c>
    </row>
    <row r="1615" spans="1:20" hidden="1" x14ac:dyDescent="0.25">
      <c r="A1615" s="2" t="s">
        <v>132</v>
      </c>
      <c r="B1615" s="2" t="s">
        <v>104</v>
      </c>
      <c r="C1615" s="2" t="s">
        <v>21</v>
      </c>
      <c r="D1615" s="4">
        <v>1</v>
      </c>
      <c r="J1615">
        <v>1</v>
      </c>
      <c r="K1615" s="3">
        <v>2</v>
      </c>
      <c r="L1615" s="3">
        <v>3</v>
      </c>
      <c r="R1615" s="3">
        <v>0</v>
      </c>
      <c r="S1615">
        <f t="shared" si="50"/>
        <v>1</v>
      </c>
      <c r="T1615">
        <f t="shared" si="51"/>
        <v>1</v>
      </c>
    </row>
    <row r="1616" spans="1:20" hidden="1" x14ac:dyDescent="0.25">
      <c r="A1616" s="2" t="s">
        <v>132</v>
      </c>
      <c r="B1616" s="2" t="s">
        <v>106</v>
      </c>
      <c r="C1616" s="2" t="s">
        <v>21</v>
      </c>
      <c r="F1616" s="1">
        <v>1</v>
      </c>
      <c r="G1616" s="1">
        <v>0.13</v>
      </c>
      <c r="H1616" s="1">
        <v>0.06</v>
      </c>
      <c r="I1616" s="1">
        <v>0.04</v>
      </c>
      <c r="J1616">
        <v>1</v>
      </c>
      <c r="K1616" s="3">
        <v>2</v>
      </c>
      <c r="L1616" s="3">
        <v>3</v>
      </c>
      <c r="M1616" s="4">
        <v>1</v>
      </c>
      <c r="S1616">
        <f t="shared" si="50"/>
        <v>1</v>
      </c>
      <c r="T1616">
        <f t="shared" si="51"/>
        <v>1</v>
      </c>
    </row>
    <row r="1617" spans="1:20" hidden="1" x14ac:dyDescent="0.25">
      <c r="A1617" s="2" t="s">
        <v>132</v>
      </c>
      <c r="B1617" s="2" t="s">
        <v>20</v>
      </c>
      <c r="C1617" s="2" t="s">
        <v>21</v>
      </c>
      <c r="F1617" s="1">
        <v>0</v>
      </c>
      <c r="G1617" s="1">
        <v>0.03</v>
      </c>
      <c r="H1617" s="1">
        <v>0</v>
      </c>
      <c r="I1617" s="1">
        <v>0</v>
      </c>
      <c r="J1617">
        <v>0</v>
      </c>
      <c r="K1617" s="3">
        <v>0</v>
      </c>
      <c r="L1617" s="3">
        <v>1</v>
      </c>
      <c r="M1617" s="4">
        <v>0</v>
      </c>
      <c r="S1617">
        <f t="shared" si="50"/>
        <v>1</v>
      </c>
      <c r="T1617">
        <f t="shared" si="51"/>
        <v>0</v>
      </c>
    </row>
    <row r="1618" spans="1:20" hidden="1" x14ac:dyDescent="0.25">
      <c r="A1618" s="2" t="s">
        <v>132</v>
      </c>
      <c r="B1618" s="2" t="s">
        <v>90</v>
      </c>
      <c r="C1618" s="2" t="s">
        <v>21</v>
      </c>
      <c r="F1618" s="1">
        <v>0</v>
      </c>
      <c r="G1618" s="1">
        <v>0</v>
      </c>
      <c r="H1618" s="1">
        <v>0</v>
      </c>
      <c r="I1618" s="1">
        <v>0</v>
      </c>
      <c r="J1618">
        <v>0</v>
      </c>
      <c r="K1618" s="3">
        <v>0</v>
      </c>
      <c r="L1618" s="3">
        <v>0</v>
      </c>
      <c r="M1618" s="4">
        <v>0</v>
      </c>
      <c r="R1618" s="3">
        <v>0</v>
      </c>
      <c r="S1618">
        <f t="shared" si="50"/>
        <v>0</v>
      </c>
      <c r="T1618">
        <f t="shared" si="51"/>
        <v>0</v>
      </c>
    </row>
    <row r="1619" spans="1:20" hidden="1" x14ac:dyDescent="0.25">
      <c r="A1619" s="2" t="s">
        <v>132</v>
      </c>
      <c r="B1619" s="2" t="s">
        <v>37</v>
      </c>
      <c r="C1619" s="2" t="s">
        <v>21</v>
      </c>
      <c r="J1619">
        <v>0</v>
      </c>
      <c r="K1619" s="3">
        <v>0</v>
      </c>
      <c r="L1619" s="3">
        <v>0</v>
      </c>
      <c r="S1619">
        <f t="shared" si="50"/>
        <v>0</v>
      </c>
      <c r="T1619">
        <f t="shared" si="51"/>
        <v>0</v>
      </c>
    </row>
    <row r="1620" spans="1:20" hidden="1" x14ac:dyDescent="0.25">
      <c r="A1620" s="2" t="s">
        <v>132</v>
      </c>
      <c r="B1620" s="2" t="s">
        <v>41</v>
      </c>
      <c r="C1620" s="2" t="s">
        <v>21</v>
      </c>
      <c r="E1620" s="4">
        <v>0</v>
      </c>
      <c r="F1620" s="1">
        <v>0</v>
      </c>
      <c r="G1620" s="1">
        <v>0</v>
      </c>
      <c r="H1620" s="1">
        <v>0</v>
      </c>
      <c r="I1620" s="1">
        <v>0</v>
      </c>
      <c r="J1620">
        <v>0</v>
      </c>
      <c r="K1620" s="3">
        <v>1</v>
      </c>
      <c r="L1620" s="3">
        <v>1</v>
      </c>
      <c r="M1620" s="4">
        <v>0</v>
      </c>
      <c r="R1620" s="3">
        <v>0</v>
      </c>
      <c r="S1620">
        <f t="shared" si="50"/>
        <v>0</v>
      </c>
      <c r="T1620">
        <f t="shared" si="51"/>
        <v>0</v>
      </c>
    </row>
    <row r="1621" spans="1:20" hidden="1" x14ac:dyDescent="0.25">
      <c r="A1621" s="2" t="s">
        <v>132</v>
      </c>
      <c r="B1621" s="2" t="s">
        <v>47</v>
      </c>
      <c r="C1621" s="2" t="s">
        <v>21</v>
      </c>
      <c r="E1621" s="4">
        <v>0</v>
      </c>
      <c r="F1621" s="1">
        <v>0</v>
      </c>
      <c r="G1621" s="1">
        <v>0</v>
      </c>
      <c r="H1621" s="1">
        <v>0</v>
      </c>
      <c r="I1621" s="1">
        <v>0</v>
      </c>
      <c r="J1621">
        <v>0</v>
      </c>
      <c r="K1621" s="3">
        <v>3</v>
      </c>
      <c r="L1621" s="3">
        <v>2</v>
      </c>
      <c r="M1621" s="4">
        <v>0</v>
      </c>
      <c r="O1621" s="3">
        <v>1</v>
      </c>
      <c r="R1621" s="3">
        <v>0</v>
      </c>
      <c r="S1621">
        <f t="shared" si="50"/>
        <v>0</v>
      </c>
      <c r="T1621">
        <f t="shared" si="51"/>
        <v>0</v>
      </c>
    </row>
    <row r="1622" spans="1:20" hidden="1" x14ac:dyDescent="0.25">
      <c r="A1622" s="2" t="s">
        <v>132</v>
      </c>
      <c r="B1622" s="2" t="s">
        <v>98</v>
      </c>
      <c r="C1622" s="2" t="s">
        <v>21</v>
      </c>
      <c r="F1622" s="1">
        <v>0</v>
      </c>
      <c r="G1622" s="1">
        <v>0.02</v>
      </c>
      <c r="J1622">
        <v>0</v>
      </c>
      <c r="K1622" s="3">
        <v>1</v>
      </c>
      <c r="L1622" s="3">
        <v>1</v>
      </c>
      <c r="M1622" s="4">
        <v>0</v>
      </c>
      <c r="S1622">
        <f t="shared" si="50"/>
        <v>0</v>
      </c>
      <c r="T1622">
        <f t="shared" si="51"/>
        <v>0</v>
      </c>
    </row>
    <row r="1623" spans="1:20" hidden="1" x14ac:dyDescent="0.25">
      <c r="A1623" s="2" t="s">
        <v>132</v>
      </c>
      <c r="B1623" s="2" t="s">
        <v>102</v>
      </c>
      <c r="C1623" s="2" t="s">
        <v>21</v>
      </c>
      <c r="J1623">
        <v>0</v>
      </c>
      <c r="K1623" s="3">
        <v>0</v>
      </c>
      <c r="L1623" s="3">
        <v>0</v>
      </c>
      <c r="Q1623" s="4">
        <v>0</v>
      </c>
      <c r="S1623">
        <f t="shared" si="50"/>
        <v>0</v>
      </c>
      <c r="T1623">
        <f t="shared" si="51"/>
        <v>0</v>
      </c>
    </row>
    <row r="1624" spans="1:20" hidden="1" x14ac:dyDescent="0.25">
      <c r="A1624" s="2" t="s">
        <v>132</v>
      </c>
      <c r="B1624" s="2" t="s">
        <v>107</v>
      </c>
      <c r="C1624" s="2" t="s">
        <v>19</v>
      </c>
      <c r="E1624" s="4">
        <v>0</v>
      </c>
      <c r="F1624" s="1">
        <v>0</v>
      </c>
      <c r="G1624" s="1">
        <v>0</v>
      </c>
      <c r="H1624" s="1">
        <v>0</v>
      </c>
      <c r="I1624" s="1">
        <v>0</v>
      </c>
      <c r="J1624">
        <v>0</v>
      </c>
      <c r="K1624" s="3">
        <v>1</v>
      </c>
      <c r="L1624" s="3">
        <v>1</v>
      </c>
      <c r="M1624" s="4">
        <v>0</v>
      </c>
      <c r="S1624">
        <f t="shared" si="50"/>
        <v>0</v>
      </c>
      <c r="T1624">
        <f t="shared" si="51"/>
        <v>0</v>
      </c>
    </row>
    <row r="1625" spans="1:20" hidden="1" x14ac:dyDescent="0.25">
      <c r="A1625" s="2" t="s">
        <v>132</v>
      </c>
      <c r="B1625" s="2" t="s">
        <v>70</v>
      </c>
      <c r="C1625" s="2" t="s">
        <v>21</v>
      </c>
      <c r="E1625" s="4">
        <v>0</v>
      </c>
      <c r="J1625">
        <v>0</v>
      </c>
      <c r="K1625" s="3">
        <v>0</v>
      </c>
      <c r="L1625" s="3">
        <v>0</v>
      </c>
      <c r="S1625">
        <f t="shared" si="50"/>
        <v>0</v>
      </c>
      <c r="T1625">
        <f t="shared" si="51"/>
        <v>0</v>
      </c>
    </row>
    <row r="1626" spans="1:20" hidden="1" x14ac:dyDescent="0.25">
      <c r="A1626" s="2" t="s">
        <v>132</v>
      </c>
      <c r="B1626" s="2" t="s">
        <v>22</v>
      </c>
      <c r="C1626" s="2" t="s">
        <v>21</v>
      </c>
      <c r="J1626">
        <v>-4</v>
      </c>
      <c r="K1626" s="3">
        <v>22</v>
      </c>
      <c r="L1626" s="3">
        <v>18</v>
      </c>
      <c r="S1626">
        <f t="shared" si="50"/>
        <v>-4</v>
      </c>
      <c r="T1626">
        <f t="shared" si="51"/>
        <v>0</v>
      </c>
    </row>
    <row r="1627" spans="1:20" hidden="1" x14ac:dyDescent="0.25">
      <c r="A1627" s="2" t="s">
        <v>132</v>
      </c>
      <c r="B1627" s="2" t="s">
        <v>55</v>
      </c>
      <c r="C1627" s="2" t="s">
        <v>21</v>
      </c>
      <c r="F1627" s="1">
        <v>0</v>
      </c>
      <c r="S1627">
        <f t="shared" si="50"/>
        <v>0</v>
      </c>
      <c r="T1627">
        <f t="shared" si="51"/>
        <v>0</v>
      </c>
    </row>
    <row r="1628" spans="1:20" hidden="1" x14ac:dyDescent="0.25">
      <c r="A1628" s="2" t="s">
        <v>133</v>
      </c>
      <c r="B1628" s="2" t="s">
        <v>70</v>
      </c>
      <c r="C1628" s="2" t="s">
        <v>21</v>
      </c>
      <c r="J1628">
        <v>1078</v>
      </c>
      <c r="O1628" s="3">
        <v>1078</v>
      </c>
      <c r="Q1628" s="4">
        <v>1078</v>
      </c>
      <c r="S1628">
        <f t="shared" si="50"/>
        <v>1078</v>
      </c>
      <c r="T1628">
        <f t="shared" si="51"/>
        <v>1078</v>
      </c>
    </row>
    <row r="1629" spans="1:20" hidden="1" x14ac:dyDescent="0.25">
      <c r="A1629" s="2" t="s">
        <v>133</v>
      </c>
      <c r="B1629" s="2" t="s">
        <v>110</v>
      </c>
      <c r="C1629" s="2" t="s">
        <v>19</v>
      </c>
      <c r="D1629" s="4">
        <v>0</v>
      </c>
      <c r="E1629" s="4">
        <v>141</v>
      </c>
      <c r="F1629" s="1">
        <v>13</v>
      </c>
      <c r="G1629" s="1">
        <v>5.36</v>
      </c>
      <c r="H1629" s="1">
        <v>0.6</v>
      </c>
      <c r="I1629" s="1">
        <v>1.75</v>
      </c>
      <c r="J1629">
        <v>142</v>
      </c>
      <c r="K1629" s="3">
        <v>0</v>
      </c>
      <c r="L1629" s="3">
        <v>1</v>
      </c>
      <c r="M1629" s="4">
        <v>2</v>
      </c>
      <c r="O1629" s="3">
        <v>142</v>
      </c>
      <c r="S1629">
        <f t="shared" si="50"/>
        <v>143</v>
      </c>
      <c r="T1629">
        <f t="shared" si="51"/>
        <v>143</v>
      </c>
    </row>
    <row r="1630" spans="1:20" hidden="1" x14ac:dyDescent="0.25">
      <c r="A1630" s="2" t="s">
        <v>133</v>
      </c>
      <c r="B1630" s="2" t="s">
        <v>52</v>
      </c>
      <c r="C1630" s="2" t="s">
        <v>21</v>
      </c>
      <c r="D1630" s="4">
        <v>45</v>
      </c>
      <c r="E1630" s="4">
        <v>1</v>
      </c>
      <c r="F1630" s="1">
        <v>277</v>
      </c>
      <c r="G1630" s="1">
        <v>31.75</v>
      </c>
      <c r="H1630" s="1">
        <v>0.87</v>
      </c>
      <c r="I1630" s="1">
        <v>6.27</v>
      </c>
      <c r="J1630">
        <v>62</v>
      </c>
      <c r="K1630" s="3">
        <v>9</v>
      </c>
      <c r="L1630" s="3">
        <v>1</v>
      </c>
      <c r="M1630" s="4">
        <v>11</v>
      </c>
      <c r="N1630" s="4">
        <v>5</v>
      </c>
      <c r="O1630" s="3">
        <v>72</v>
      </c>
      <c r="P1630" s="4">
        <v>1</v>
      </c>
      <c r="R1630" s="3">
        <v>-2</v>
      </c>
      <c r="S1630">
        <f t="shared" si="50"/>
        <v>62</v>
      </c>
      <c r="T1630">
        <f t="shared" si="51"/>
        <v>63</v>
      </c>
    </row>
    <row r="1631" spans="1:20" hidden="1" x14ac:dyDescent="0.25">
      <c r="A1631" s="2" t="s">
        <v>133</v>
      </c>
      <c r="B1631" s="2" t="s">
        <v>59</v>
      </c>
      <c r="C1631" s="2" t="s">
        <v>21</v>
      </c>
      <c r="E1631" s="4">
        <v>0</v>
      </c>
      <c r="F1631" s="1">
        <v>65</v>
      </c>
      <c r="G1631" s="1">
        <v>88.84</v>
      </c>
      <c r="H1631" s="1">
        <v>0.23</v>
      </c>
      <c r="I1631" s="1">
        <v>1.2</v>
      </c>
      <c r="J1631">
        <v>41</v>
      </c>
      <c r="K1631" s="3">
        <v>189</v>
      </c>
      <c r="L1631" s="3">
        <v>0</v>
      </c>
      <c r="M1631" s="4">
        <v>29</v>
      </c>
      <c r="N1631" s="4">
        <v>12</v>
      </c>
      <c r="O1631" s="3">
        <v>230</v>
      </c>
      <c r="R1631" s="3">
        <v>0</v>
      </c>
      <c r="S1631">
        <f t="shared" si="50"/>
        <v>41</v>
      </c>
      <c r="T1631">
        <f t="shared" si="51"/>
        <v>41</v>
      </c>
    </row>
    <row r="1632" spans="1:20" hidden="1" x14ac:dyDescent="0.25">
      <c r="A1632" s="2" t="s">
        <v>133</v>
      </c>
      <c r="B1632" s="2" t="s">
        <v>49</v>
      </c>
      <c r="C1632" s="2" t="s">
        <v>19</v>
      </c>
      <c r="E1632" s="4">
        <v>0</v>
      </c>
      <c r="F1632" s="1">
        <v>124</v>
      </c>
      <c r="G1632" s="1">
        <v>80.3</v>
      </c>
      <c r="H1632" s="1">
        <v>4.68</v>
      </c>
      <c r="I1632" s="1">
        <v>7.24</v>
      </c>
      <c r="J1632">
        <v>27</v>
      </c>
      <c r="K1632" s="3">
        <v>0</v>
      </c>
      <c r="L1632" s="3">
        <v>22</v>
      </c>
      <c r="M1632" s="4">
        <v>27</v>
      </c>
      <c r="N1632" s="4">
        <v>0</v>
      </c>
      <c r="O1632" s="3">
        <v>5</v>
      </c>
      <c r="R1632" s="3">
        <v>0</v>
      </c>
      <c r="S1632">
        <f t="shared" si="50"/>
        <v>27</v>
      </c>
      <c r="T1632">
        <f t="shared" si="51"/>
        <v>27</v>
      </c>
    </row>
    <row r="1633" spans="1:20" hidden="1" x14ac:dyDescent="0.25">
      <c r="A1633" s="2" t="s">
        <v>133</v>
      </c>
      <c r="B1633" s="2" t="s">
        <v>27</v>
      </c>
      <c r="C1633" s="2" t="s">
        <v>21</v>
      </c>
      <c r="E1633" s="4">
        <v>2</v>
      </c>
      <c r="F1633" s="1">
        <v>435</v>
      </c>
      <c r="G1633" s="1">
        <v>54.06</v>
      </c>
      <c r="H1633" s="1">
        <v>3.61</v>
      </c>
      <c r="I1633" s="1">
        <v>11.63</v>
      </c>
      <c r="J1633">
        <v>20</v>
      </c>
      <c r="K1633" s="3">
        <v>0</v>
      </c>
      <c r="L1633" s="3">
        <v>20</v>
      </c>
      <c r="M1633" s="4">
        <v>18</v>
      </c>
      <c r="N1633" s="4">
        <v>0</v>
      </c>
      <c r="R1633" s="3">
        <v>0</v>
      </c>
      <c r="S1633">
        <f t="shared" si="50"/>
        <v>20</v>
      </c>
      <c r="T1633">
        <f t="shared" si="51"/>
        <v>20</v>
      </c>
    </row>
    <row r="1634" spans="1:20" hidden="1" x14ac:dyDescent="0.25">
      <c r="A1634" s="2" t="s">
        <v>133</v>
      </c>
      <c r="B1634" s="2" t="s">
        <v>103</v>
      </c>
      <c r="C1634" s="2" t="s">
        <v>21</v>
      </c>
      <c r="F1634" s="1">
        <v>35</v>
      </c>
      <c r="G1634" s="1">
        <v>56.49</v>
      </c>
      <c r="H1634" s="1">
        <v>0.16</v>
      </c>
      <c r="I1634" s="1">
        <v>0.48</v>
      </c>
      <c r="J1634">
        <v>19</v>
      </c>
      <c r="K1634" s="3">
        <v>7</v>
      </c>
      <c r="L1634" s="3">
        <v>0</v>
      </c>
      <c r="M1634" s="4">
        <v>19</v>
      </c>
      <c r="O1634" s="3">
        <v>25</v>
      </c>
      <c r="R1634" s="3">
        <v>0</v>
      </c>
      <c r="S1634">
        <f t="shared" si="50"/>
        <v>18</v>
      </c>
      <c r="T1634">
        <f t="shared" si="51"/>
        <v>19</v>
      </c>
    </row>
    <row r="1635" spans="1:20" hidden="1" x14ac:dyDescent="0.25">
      <c r="A1635" s="2" t="s">
        <v>133</v>
      </c>
      <c r="B1635" s="2" t="s">
        <v>114</v>
      </c>
      <c r="C1635" s="2" t="s">
        <v>21</v>
      </c>
      <c r="D1635" s="4">
        <v>18</v>
      </c>
      <c r="F1635" s="1">
        <v>45</v>
      </c>
      <c r="G1635" s="1">
        <v>4.8</v>
      </c>
      <c r="H1635" s="1">
        <v>0.44</v>
      </c>
      <c r="I1635" s="1">
        <v>1.33</v>
      </c>
      <c r="J1635">
        <v>19</v>
      </c>
      <c r="K1635" s="3">
        <v>0</v>
      </c>
      <c r="L1635" s="3">
        <v>0</v>
      </c>
      <c r="M1635" s="4">
        <v>2</v>
      </c>
      <c r="O1635" s="3">
        <v>20</v>
      </c>
      <c r="P1635" s="4">
        <v>0</v>
      </c>
      <c r="S1635">
        <f t="shared" si="50"/>
        <v>20</v>
      </c>
      <c r="T1635">
        <f t="shared" si="51"/>
        <v>20</v>
      </c>
    </row>
    <row r="1636" spans="1:20" hidden="1" x14ac:dyDescent="0.25">
      <c r="A1636" s="2" t="s">
        <v>133</v>
      </c>
      <c r="B1636" s="2" t="s">
        <v>76</v>
      </c>
      <c r="C1636" s="2" t="s">
        <v>19</v>
      </c>
      <c r="E1636" s="4">
        <v>7</v>
      </c>
      <c r="F1636" s="1">
        <v>121</v>
      </c>
      <c r="G1636" s="1">
        <v>28.31</v>
      </c>
      <c r="H1636" s="1">
        <v>9.16</v>
      </c>
      <c r="I1636" s="1">
        <v>9.1300000000000008</v>
      </c>
      <c r="J1636">
        <v>16</v>
      </c>
      <c r="K1636" s="3">
        <v>0</v>
      </c>
      <c r="L1636" s="3">
        <v>0</v>
      </c>
      <c r="M1636" s="4">
        <v>9</v>
      </c>
      <c r="O1636" s="3">
        <v>16</v>
      </c>
      <c r="S1636">
        <f t="shared" si="50"/>
        <v>16</v>
      </c>
      <c r="T1636">
        <f t="shared" si="51"/>
        <v>16</v>
      </c>
    </row>
    <row r="1637" spans="1:20" hidden="1" x14ac:dyDescent="0.25">
      <c r="A1637" s="2" t="s">
        <v>133</v>
      </c>
      <c r="B1637" s="2" t="s">
        <v>68</v>
      </c>
      <c r="C1637" s="2" t="s">
        <v>21</v>
      </c>
      <c r="E1637" s="4">
        <v>1</v>
      </c>
      <c r="F1637" s="1">
        <v>405</v>
      </c>
      <c r="G1637" s="1">
        <v>41.14</v>
      </c>
      <c r="J1637">
        <v>15</v>
      </c>
      <c r="K1637" s="3">
        <v>107</v>
      </c>
      <c r="L1637" s="3">
        <v>0</v>
      </c>
      <c r="M1637" s="4">
        <v>14</v>
      </c>
      <c r="N1637" s="4">
        <v>1</v>
      </c>
      <c r="O1637" s="3">
        <v>118</v>
      </c>
      <c r="R1637" s="3">
        <v>4</v>
      </c>
      <c r="S1637">
        <f t="shared" si="50"/>
        <v>15</v>
      </c>
      <c r="T1637">
        <f t="shared" si="51"/>
        <v>16</v>
      </c>
    </row>
    <row r="1638" spans="1:20" hidden="1" x14ac:dyDescent="0.25">
      <c r="A1638" s="2" t="s">
        <v>133</v>
      </c>
      <c r="B1638" s="2" t="s">
        <v>26</v>
      </c>
      <c r="C1638" s="2" t="s">
        <v>21</v>
      </c>
      <c r="E1638" s="4">
        <v>2</v>
      </c>
      <c r="F1638" s="1">
        <v>36</v>
      </c>
      <c r="G1638" s="1">
        <v>36.64</v>
      </c>
      <c r="I1638" s="1">
        <v>0.3</v>
      </c>
      <c r="J1638">
        <v>14</v>
      </c>
      <c r="K1638" s="3">
        <v>0</v>
      </c>
      <c r="L1638" s="3">
        <v>2</v>
      </c>
      <c r="M1638" s="4">
        <v>12</v>
      </c>
      <c r="O1638" s="3">
        <v>11</v>
      </c>
      <c r="R1638" s="3">
        <v>0</v>
      </c>
      <c r="S1638">
        <f t="shared" si="50"/>
        <v>13</v>
      </c>
      <c r="T1638">
        <f t="shared" si="51"/>
        <v>14</v>
      </c>
    </row>
    <row r="1639" spans="1:20" hidden="1" x14ac:dyDescent="0.25">
      <c r="A1639" s="2" t="s">
        <v>133</v>
      </c>
      <c r="B1639" s="2" t="s">
        <v>50</v>
      </c>
      <c r="C1639" s="2" t="s">
        <v>21</v>
      </c>
      <c r="E1639" s="4">
        <v>1</v>
      </c>
      <c r="F1639" s="1">
        <v>27</v>
      </c>
      <c r="G1639" s="1">
        <v>37.96</v>
      </c>
      <c r="H1639" s="1">
        <v>0.21</v>
      </c>
      <c r="I1639" s="1">
        <v>1.37</v>
      </c>
      <c r="J1639">
        <v>14</v>
      </c>
      <c r="K1639" s="3">
        <v>1</v>
      </c>
      <c r="L1639" s="3">
        <v>3</v>
      </c>
      <c r="M1639" s="4">
        <v>13</v>
      </c>
      <c r="N1639" s="4">
        <v>0</v>
      </c>
      <c r="O1639" s="3">
        <v>12</v>
      </c>
      <c r="R1639" s="3">
        <v>0</v>
      </c>
      <c r="S1639">
        <f t="shared" si="50"/>
        <v>14</v>
      </c>
      <c r="T1639">
        <f t="shared" si="51"/>
        <v>14</v>
      </c>
    </row>
    <row r="1640" spans="1:20" hidden="1" x14ac:dyDescent="0.25">
      <c r="A1640" s="2" t="s">
        <v>133</v>
      </c>
      <c r="B1640" s="2" t="s">
        <v>67</v>
      </c>
      <c r="C1640" s="2" t="s">
        <v>21</v>
      </c>
      <c r="E1640" s="4">
        <v>1</v>
      </c>
      <c r="F1640" s="1">
        <v>276</v>
      </c>
      <c r="G1640" s="1">
        <v>28.42</v>
      </c>
      <c r="H1640" s="1">
        <v>0.45</v>
      </c>
      <c r="I1640" s="1">
        <v>5.47</v>
      </c>
      <c r="J1640">
        <v>12</v>
      </c>
      <c r="K1640" s="3">
        <v>0</v>
      </c>
      <c r="L1640" s="3">
        <v>0</v>
      </c>
      <c r="M1640" s="4">
        <v>9</v>
      </c>
      <c r="N1640" s="4">
        <v>1</v>
      </c>
      <c r="O1640" s="3">
        <v>14</v>
      </c>
      <c r="P1640" s="4">
        <v>0</v>
      </c>
      <c r="R1640" s="3">
        <v>-2</v>
      </c>
      <c r="S1640">
        <f t="shared" si="50"/>
        <v>12</v>
      </c>
      <c r="T1640">
        <f t="shared" si="51"/>
        <v>11</v>
      </c>
    </row>
    <row r="1641" spans="1:20" hidden="1" x14ac:dyDescent="0.25">
      <c r="A1641" s="2" t="s">
        <v>133</v>
      </c>
      <c r="B1641" s="2" t="s">
        <v>115</v>
      </c>
      <c r="C1641" s="2" t="s">
        <v>19</v>
      </c>
      <c r="E1641" s="4">
        <v>0</v>
      </c>
      <c r="F1641" s="1">
        <v>86</v>
      </c>
      <c r="G1641" s="1">
        <v>16.8</v>
      </c>
      <c r="H1641" s="1">
        <v>7.05</v>
      </c>
      <c r="I1641" s="1">
        <v>4.9800000000000004</v>
      </c>
      <c r="J1641">
        <v>6</v>
      </c>
      <c r="K1641" s="3">
        <v>0</v>
      </c>
      <c r="L1641" s="3">
        <v>4</v>
      </c>
      <c r="M1641" s="4">
        <v>6</v>
      </c>
      <c r="O1641" s="3">
        <v>1</v>
      </c>
      <c r="R1641" s="3">
        <v>0</v>
      </c>
      <c r="S1641">
        <f t="shared" si="50"/>
        <v>5</v>
      </c>
      <c r="T1641">
        <f t="shared" si="51"/>
        <v>6</v>
      </c>
    </row>
    <row r="1642" spans="1:20" hidden="1" x14ac:dyDescent="0.25">
      <c r="A1642" s="2" t="s">
        <v>133</v>
      </c>
      <c r="B1642" s="2" t="s">
        <v>92</v>
      </c>
      <c r="C1642" s="2" t="s">
        <v>21</v>
      </c>
      <c r="F1642" s="1">
        <v>108</v>
      </c>
      <c r="G1642" s="1">
        <v>11.66</v>
      </c>
      <c r="H1642" s="1">
        <v>0.51</v>
      </c>
      <c r="I1642" s="1">
        <v>7.03</v>
      </c>
      <c r="J1642">
        <v>5</v>
      </c>
      <c r="K1642" s="3">
        <v>3</v>
      </c>
      <c r="L1642" s="3">
        <v>0</v>
      </c>
      <c r="M1642" s="4">
        <v>4</v>
      </c>
      <c r="N1642" s="4">
        <v>0</v>
      </c>
      <c r="O1642" s="3">
        <v>8</v>
      </c>
      <c r="P1642" s="4">
        <v>0</v>
      </c>
      <c r="R1642" s="3">
        <v>0</v>
      </c>
      <c r="S1642">
        <f t="shared" si="50"/>
        <v>5</v>
      </c>
      <c r="T1642">
        <f t="shared" si="51"/>
        <v>4</v>
      </c>
    </row>
    <row r="1643" spans="1:20" hidden="1" x14ac:dyDescent="0.25">
      <c r="A1643" s="2" t="s">
        <v>133</v>
      </c>
      <c r="B1643" s="2" t="s">
        <v>65</v>
      </c>
      <c r="C1643" s="2" t="s">
        <v>21</v>
      </c>
      <c r="E1643" s="4">
        <v>0</v>
      </c>
      <c r="F1643" s="1">
        <v>24</v>
      </c>
      <c r="G1643" s="1">
        <v>14.24</v>
      </c>
      <c r="H1643" s="1">
        <v>0.05</v>
      </c>
      <c r="I1643" s="1">
        <v>0.56000000000000005</v>
      </c>
      <c r="J1643">
        <v>5</v>
      </c>
      <c r="K1643" s="3">
        <v>0</v>
      </c>
      <c r="L1643" s="3">
        <v>4</v>
      </c>
      <c r="M1643" s="4">
        <v>5</v>
      </c>
      <c r="N1643" s="4">
        <v>0</v>
      </c>
      <c r="O1643" s="3">
        <v>1</v>
      </c>
      <c r="P1643" s="4">
        <v>0</v>
      </c>
      <c r="S1643">
        <f t="shared" si="50"/>
        <v>5</v>
      </c>
      <c r="T1643">
        <f t="shared" si="51"/>
        <v>5</v>
      </c>
    </row>
    <row r="1644" spans="1:20" hidden="1" x14ac:dyDescent="0.25">
      <c r="A1644" s="2" t="s">
        <v>133</v>
      </c>
      <c r="B1644" s="2" t="s">
        <v>113</v>
      </c>
      <c r="C1644" s="2" t="s">
        <v>21</v>
      </c>
      <c r="D1644" s="4">
        <v>0</v>
      </c>
      <c r="E1644" s="4">
        <v>0</v>
      </c>
      <c r="F1644" s="1">
        <v>17</v>
      </c>
      <c r="G1644" s="1">
        <v>1.88</v>
      </c>
      <c r="H1644" s="1">
        <v>0.87</v>
      </c>
      <c r="I1644" s="1">
        <v>1.89</v>
      </c>
      <c r="J1644">
        <v>4</v>
      </c>
      <c r="K1644" s="3">
        <v>0</v>
      </c>
      <c r="L1644" s="3">
        <v>0</v>
      </c>
      <c r="M1644" s="4">
        <v>1</v>
      </c>
      <c r="O1644" s="3">
        <v>4</v>
      </c>
      <c r="P1644" s="4">
        <v>0</v>
      </c>
      <c r="Q1644" s="4">
        <v>4</v>
      </c>
      <c r="R1644" s="3">
        <v>0</v>
      </c>
      <c r="S1644">
        <f t="shared" si="50"/>
        <v>4</v>
      </c>
      <c r="T1644">
        <f t="shared" si="51"/>
        <v>5</v>
      </c>
    </row>
    <row r="1645" spans="1:20" hidden="1" x14ac:dyDescent="0.25">
      <c r="A1645" s="2" t="s">
        <v>133</v>
      </c>
      <c r="B1645" s="2" t="s">
        <v>24</v>
      </c>
      <c r="C1645" s="2" t="s">
        <v>21</v>
      </c>
      <c r="F1645" s="1">
        <v>11</v>
      </c>
      <c r="G1645" s="1">
        <v>6.56</v>
      </c>
      <c r="H1645" s="1">
        <v>0.02</v>
      </c>
      <c r="I1645" s="1">
        <v>0.14000000000000001</v>
      </c>
      <c r="J1645">
        <v>3</v>
      </c>
      <c r="K1645" s="3">
        <v>99</v>
      </c>
      <c r="L1645" s="3">
        <v>0</v>
      </c>
      <c r="M1645" s="4">
        <v>2</v>
      </c>
      <c r="N1645" s="4">
        <v>1</v>
      </c>
      <c r="O1645" s="3">
        <v>102</v>
      </c>
      <c r="S1645">
        <f t="shared" si="50"/>
        <v>3</v>
      </c>
      <c r="T1645">
        <f t="shared" si="51"/>
        <v>3</v>
      </c>
    </row>
    <row r="1646" spans="1:20" hidden="1" x14ac:dyDescent="0.25">
      <c r="A1646" s="2" t="s">
        <v>133</v>
      </c>
      <c r="B1646" s="2" t="s">
        <v>85</v>
      </c>
      <c r="C1646" s="2" t="s">
        <v>21</v>
      </c>
      <c r="D1646" s="4">
        <v>1</v>
      </c>
      <c r="E1646" s="4">
        <v>0</v>
      </c>
      <c r="F1646" s="1">
        <v>12</v>
      </c>
      <c r="G1646" s="1">
        <v>5.87</v>
      </c>
      <c r="H1646" s="1">
        <v>0.05</v>
      </c>
      <c r="I1646" s="1">
        <v>0.13</v>
      </c>
      <c r="J1646">
        <v>3</v>
      </c>
      <c r="M1646" s="4">
        <v>2</v>
      </c>
      <c r="N1646" s="4">
        <v>1</v>
      </c>
      <c r="O1646" s="3">
        <v>3</v>
      </c>
      <c r="S1646">
        <f t="shared" si="50"/>
        <v>3</v>
      </c>
      <c r="T1646">
        <f t="shared" si="51"/>
        <v>4</v>
      </c>
    </row>
    <row r="1647" spans="1:20" hidden="1" x14ac:dyDescent="0.25">
      <c r="A1647" s="2" t="s">
        <v>133</v>
      </c>
      <c r="B1647" s="2" t="s">
        <v>36</v>
      </c>
      <c r="C1647" s="2" t="s">
        <v>21</v>
      </c>
      <c r="F1647" s="1">
        <v>11</v>
      </c>
      <c r="G1647" s="1">
        <v>8.91</v>
      </c>
      <c r="H1647" s="1">
        <v>7.0000000000000007E-2</v>
      </c>
      <c r="I1647" s="1">
        <v>0.12</v>
      </c>
      <c r="J1647">
        <v>3</v>
      </c>
      <c r="K1647" s="3">
        <v>30</v>
      </c>
      <c r="L1647" s="3">
        <v>1</v>
      </c>
      <c r="M1647" s="4">
        <v>3</v>
      </c>
      <c r="N1647" s="4">
        <v>0</v>
      </c>
      <c r="O1647" s="3">
        <v>33</v>
      </c>
      <c r="R1647" s="3">
        <v>0</v>
      </c>
      <c r="S1647">
        <f t="shared" si="50"/>
        <v>4</v>
      </c>
      <c r="T1647">
        <f t="shared" si="51"/>
        <v>3</v>
      </c>
    </row>
    <row r="1648" spans="1:20" hidden="1" x14ac:dyDescent="0.25">
      <c r="A1648" s="2" t="s">
        <v>133</v>
      </c>
      <c r="B1648" s="2" t="s">
        <v>39</v>
      </c>
      <c r="C1648" s="2" t="s">
        <v>19</v>
      </c>
      <c r="E1648" s="4">
        <v>0</v>
      </c>
      <c r="F1648" s="1">
        <v>139</v>
      </c>
      <c r="G1648" s="1">
        <v>7.04</v>
      </c>
      <c r="H1648" s="1">
        <v>15.59</v>
      </c>
      <c r="I1648" s="1">
        <v>0.09</v>
      </c>
      <c r="J1648">
        <v>3</v>
      </c>
      <c r="K1648" s="3">
        <v>0</v>
      </c>
      <c r="L1648" s="3">
        <v>3</v>
      </c>
      <c r="M1648" s="4">
        <v>2</v>
      </c>
      <c r="O1648" s="3">
        <v>0</v>
      </c>
      <c r="R1648" s="3">
        <v>0</v>
      </c>
      <c r="S1648">
        <f t="shared" si="50"/>
        <v>3</v>
      </c>
      <c r="T1648">
        <f t="shared" si="51"/>
        <v>2</v>
      </c>
    </row>
    <row r="1649" spans="1:20" hidden="1" x14ac:dyDescent="0.25">
      <c r="A1649" s="2" t="s">
        <v>133</v>
      </c>
      <c r="B1649" s="2" t="s">
        <v>60</v>
      </c>
      <c r="C1649" s="2" t="s">
        <v>21</v>
      </c>
      <c r="F1649" s="1">
        <v>0</v>
      </c>
      <c r="G1649" s="1">
        <v>0</v>
      </c>
      <c r="I1649" s="1">
        <v>0</v>
      </c>
      <c r="J1649">
        <v>3</v>
      </c>
      <c r="L1649" s="3">
        <v>3</v>
      </c>
      <c r="M1649" s="4">
        <v>0</v>
      </c>
      <c r="Q1649" s="4">
        <v>3</v>
      </c>
      <c r="R1649" s="3">
        <v>0</v>
      </c>
      <c r="S1649">
        <f t="shared" si="50"/>
        <v>3</v>
      </c>
      <c r="T1649">
        <f t="shared" si="51"/>
        <v>3</v>
      </c>
    </row>
    <row r="1650" spans="1:20" hidden="1" x14ac:dyDescent="0.25">
      <c r="A1650" s="2" t="s">
        <v>133</v>
      </c>
      <c r="B1650" s="2" t="s">
        <v>105</v>
      </c>
      <c r="C1650" s="2" t="s">
        <v>19</v>
      </c>
      <c r="E1650" s="4">
        <v>3</v>
      </c>
      <c r="F1650" s="1">
        <v>2</v>
      </c>
      <c r="G1650" s="1">
        <v>1.45</v>
      </c>
      <c r="H1650" s="1">
        <v>0.03</v>
      </c>
      <c r="I1650" s="1">
        <v>0.33</v>
      </c>
      <c r="J1650">
        <v>3</v>
      </c>
      <c r="K1650" s="3">
        <v>0</v>
      </c>
      <c r="M1650" s="4">
        <v>0</v>
      </c>
      <c r="O1650" s="3">
        <v>3</v>
      </c>
      <c r="R1650" s="3">
        <v>0</v>
      </c>
      <c r="S1650">
        <f t="shared" si="50"/>
        <v>3</v>
      </c>
      <c r="T1650">
        <f t="shared" si="51"/>
        <v>3</v>
      </c>
    </row>
    <row r="1651" spans="1:20" hidden="1" x14ac:dyDescent="0.25">
      <c r="A1651" s="2" t="s">
        <v>133</v>
      </c>
      <c r="B1651" s="2" t="s">
        <v>28</v>
      </c>
      <c r="C1651" s="2" t="s">
        <v>21</v>
      </c>
      <c r="E1651" s="4">
        <v>0</v>
      </c>
      <c r="F1651" s="1">
        <v>49</v>
      </c>
      <c r="G1651" s="1">
        <v>6.03</v>
      </c>
      <c r="J1651">
        <v>2</v>
      </c>
      <c r="K1651" s="3">
        <v>0</v>
      </c>
      <c r="L1651" s="3">
        <v>1</v>
      </c>
      <c r="M1651" s="4">
        <v>2</v>
      </c>
      <c r="O1651" s="3">
        <v>1</v>
      </c>
      <c r="R1651" s="3">
        <v>0</v>
      </c>
      <c r="S1651">
        <f t="shared" si="50"/>
        <v>2</v>
      </c>
      <c r="T1651">
        <f t="shared" si="51"/>
        <v>2</v>
      </c>
    </row>
    <row r="1652" spans="1:20" hidden="1" x14ac:dyDescent="0.25">
      <c r="A1652" s="2" t="s">
        <v>133</v>
      </c>
      <c r="B1652" s="2" t="s">
        <v>29</v>
      </c>
      <c r="C1652" s="2" t="s">
        <v>21</v>
      </c>
      <c r="F1652" s="1">
        <v>8</v>
      </c>
      <c r="G1652" s="1">
        <v>5.66</v>
      </c>
      <c r="I1652" s="1">
        <v>0.34</v>
      </c>
      <c r="J1652">
        <v>2</v>
      </c>
      <c r="K1652" s="3">
        <v>0</v>
      </c>
      <c r="L1652" s="3">
        <v>2</v>
      </c>
      <c r="M1652" s="4">
        <v>2</v>
      </c>
      <c r="O1652" s="3">
        <v>0</v>
      </c>
      <c r="R1652" s="3">
        <v>0</v>
      </c>
      <c r="S1652">
        <f t="shared" si="50"/>
        <v>2</v>
      </c>
      <c r="T1652">
        <f t="shared" si="51"/>
        <v>2</v>
      </c>
    </row>
    <row r="1653" spans="1:20" hidden="1" x14ac:dyDescent="0.25">
      <c r="A1653" s="2" t="s">
        <v>133</v>
      </c>
      <c r="B1653" s="2" t="s">
        <v>89</v>
      </c>
      <c r="C1653" s="2" t="s">
        <v>19</v>
      </c>
      <c r="E1653" s="4">
        <v>1</v>
      </c>
      <c r="F1653" s="1">
        <v>5</v>
      </c>
      <c r="G1653" s="1">
        <v>2.72</v>
      </c>
      <c r="H1653" s="1">
        <v>0.05</v>
      </c>
      <c r="I1653" s="1">
        <v>0.98</v>
      </c>
      <c r="J1653">
        <v>2</v>
      </c>
      <c r="K1653" s="3">
        <v>5</v>
      </c>
      <c r="L1653" s="3">
        <v>0</v>
      </c>
      <c r="M1653" s="4">
        <v>1</v>
      </c>
      <c r="O1653" s="3">
        <v>6</v>
      </c>
      <c r="R1653" s="3">
        <v>0</v>
      </c>
      <c r="S1653">
        <f t="shared" si="50"/>
        <v>1</v>
      </c>
      <c r="T1653">
        <f t="shared" si="51"/>
        <v>2</v>
      </c>
    </row>
    <row r="1654" spans="1:20" hidden="1" x14ac:dyDescent="0.25">
      <c r="A1654" s="2" t="s">
        <v>133</v>
      </c>
      <c r="B1654" s="2" t="s">
        <v>40</v>
      </c>
      <c r="C1654" s="2" t="s">
        <v>21</v>
      </c>
      <c r="E1654" s="4">
        <v>0</v>
      </c>
      <c r="F1654" s="1">
        <v>101</v>
      </c>
      <c r="G1654" s="1">
        <v>4.2300000000000004</v>
      </c>
      <c r="H1654" s="1">
        <v>11.42</v>
      </c>
      <c r="I1654" s="1">
        <v>0.04</v>
      </c>
      <c r="J1654">
        <v>2</v>
      </c>
      <c r="K1654" s="3">
        <v>0</v>
      </c>
      <c r="L1654" s="3">
        <v>2</v>
      </c>
      <c r="M1654" s="4">
        <v>1</v>
      </c>
      <c r="O1654" s="3">
        <v>0</v>
      </c>
      <c r="R1654" s="3">
        <v>0</v>
      </c>
      <c r="S1654">
        <f t="shared" si="50"/>
        <v>2</v>
      </c>
      <c r="T1654">
        <f t="shared" si="51"/>
        <v>1</v>
      </c>
    </row>
    <row r="1655" spans="1:20" hidden="1" x14ac:dyDescent="0.25">
      <c r="A1655" s="2" t="s">
        <v>133</v>
      </c>
      <c r="B1655" s="2" t="s">
        <v>48</v>
      </c>
      <c r="C1655" s="2" t="s">
        <v>21</v>
      </c>
      <c r="E1655" s="4">
        <v>1</v>
      </c>
      <c r="F1655" s="1">
        <v>52</v>
      </c>
      <c r="G1655" s="1">
        <v>2.13</v>
      </c>
      <c r="H1655" s="1">
        <v>5.83</v>
      </c>
      <c r="J1655">
        <v>2</v>
      </c>
      <c r="L1655" s="3">
        <v>2</v>
      </c>
      <c r="M1655" s="4">
        <v>1</v>
      </c>
      <c r="R1655" s="3">
        <v>0</v>
      </c>
      <c r="S1655">
        <f t="shared" si="50"/>
        <v>2</v>
      </c>
      <c r="T1655">
        <f t="shared" si="51"/>
        <v>2</v>
      </c>
    </row>
    <row r="1656" spans="1:20" hidden="1" x14ac:dyDescent="0.25">
      <c r="A1656" s="2" t="s">
        <v>133</v>
      </c>
      <c r="B1656" s="2" t="s">
        <v>100</v>
      </c>
      <c r="C1656" s="2" t="s">
        <v>19</v>
      </c>
      <c r="E1656" s="4">
        <v>1</v>
      </c>
      <c r="F1656" s="1">
        <v>2</v>
      </c>
      <c r="G1656" s="1">
        <v>3.4</v>
      </c>
      <c r="H1656" s="1">
        <v>0.02</v>
      </c>
      <c r="I1656" s="1">
        <v>0.24</v>
      </c>
      <c r="J1656">
        <v>2</v>
      </c>
      <c r="K1656" s="3">
        <v>2</v>
      </c>
      <c r="L1656" s="3">
        <v>0</v>
      </c>
      <c r="M1656" s="4">
        <v>1</v>
      </c>
      <c r="O1656" s="3">
        <v>4</v>
      </c>
      <c r="R1656" s="3">
        <v>0</v>
      </c>
      <c r="S1656">
        <f t="shared" si="50"/>
        <v>2</v>
      </c>
      <c r="T1656">
        <f t="shared" si="51"/>
        <v>2</v>
      </c>
    </row>
    <row r="1657" spans="1:20" hidden="1" x14ac:dyDescent="0.25">
      <c r="A1657" s="2" t="s">
        <v>133</v>
      </c>
      <c r="B1657" s="2" t="s">
        <v>56</v>
      </c>
      <c r="C1657" s="2" t="s">
        <v>21</v>
      </c>
      <c r="F1657" s="1">
        <v>36</v>
      </c>
      <c r="G1657" s="1">
        <v>5.33</v>
      </c>
      <c r="H1657" s="1">
        <v>3.19</v>
      </c>
      <c r="I1657" s="1">
        <v>0.98</v>
      </c>
      <c r="J1657">
        <v>2</v>
      </c>
      <c r="K1657" s="3">
        <v>0</v>
      </c>
      <c r="L1657" s="3">
        <v>1</v>
      </c>
      <c r="M1657" s="4">
        <v>2</v>
      </c>
      <c r="O1657" s="3">
        <v>1</v>
      </c>
      <c r="S1657">
        <f t="shared" si="50"/>
        <v>2</v>
      </c>
      <c r="T1657">
        <f t="shared" si="51"/>
        <v>2</v>
      </c>
    </row>
    <row r="1658" spans="1:20" hidden="1" x14ac:dyDescent="0.25">
      <c r="A1658" s="2" t="s">
        <v>133</v>
      </c>
      <c r="B1658" s="2" t="s">
        <v>57</v>
      </c>
      <c r="C1658" s="2" t="s">
        <v>19</v>
      </c>
      <c r="F1658" s="1">
        <v>17</v>
      </c>
      <c r="G1658" s="1">
        <v>4.8499999999999996</v>
      </c>
      <c r="H1658" s="1">
        <v>1.1399999999999999</v>
      </c>
      <c r="I1658" s="1">
        <v>1.31</v>
      </c>
      <c r="J1658">
        <v>2</v>
      </c>
      <c r="K1658" s="3">
        <v>0</v>
      </c>
      <c r="L1658" s="3">
        <v>0</v>
      </c>
      <c r="M1658" s="4">
        <v>2</v>
      </c>
      <c r="N1658" s="4">
        <v>0</v>
      </c>
      <c r="O1658" s="3">
        <v>2</v>
      </c>
      <c r="P1658" s="4">
        <v>1</v>
      </c>
      <c r="S1658">
        <f t="shared" si="50"/>
        <v>2</v>
      </c>
      <c r="T1658">
        <f t="shared" si="51"/>
        <v>3</v>
      </c>
    </row>
    <row r="1659" spans="1:20" hidden="1" x14ac:dyDescent="0.25">
      <c r="A1659" s="2" t="s">
        <v>133</v>
      </c>
      <c r="B1659" s="2" t="s">
        <v>75</v>
      </c>
      <c r="C1659" s="2" t="s">
        <v>19</v>
      </c>
      <c r="E1659" s="4">
        <v>1</v>
      </c>
      <c r="F1659" s="1">
        <v>25</v>
      </c>
      <c r="G1659" s="1">
        <v>4.8600000000000003</v>
      </c>
      <c r="H1659" s="1">
        <v>1.85</v>
      </c>
      <c r="I1659" s="1">
        <v>2.06</v>
      </c>
      <c r="J1659">
        <v>2</v>
      </c>
      <c r="K1659" s="3">
        <v>0</v>
      </c>
      <c r="L1659" s="3">
        <v>0</v>
      </c>
      <c r="M1659" s="4">
        <v>2</v>
      </c>
      <c r="O1659" s="3">
        <v>2</v>
      </c>
      <c r="R1659" s="3">
        <v>0</v>
      </c>
      <c r="S1659">
        <f t="shared" si="50"/>
        <v>2</v>
      </c>
      <c r="T1659">
        <f t="shared" si="51"/>
        <v>3</v>
      </c>
    </row>
    <row r="1660" spans="1:20" hidden="1" x14ac:dyDescent="0.25">
      <c r="A1660" s="2" t="s">
        <v>133</v>
      </c>
      <c r="B1660" s="2" t="s">
        <v>23</v>
      </c>
      <c r="C1660" s="2" t="s">
        <v>21</v>
      </c>
      <c r="F1660" s="1">
        <v>3</v>
      </c>
      <c r="G1660" s="1">
        <v>2.1</v>
      </c>
      <c r="H1660" s="1">
        <v>0</v>
      </c>
      <c r="I1660" s="1">
        <v>0.02</v>
      </c>
      <c r="J1660">
        <v>1</v>
      </c>
      <c r="K1660" s="3">
        <v>1</v>
      </c>
      <c r="L1660" s="3">
        <v>0</v>
      </c>
      <c r="M1660" s="4">
        <v>1</v>
      </c>
      <c r="O1660" s="3">
        <v>1</v>
      </c>
      <c r="R1660" s="3">
        <v>0</v>
      </c>
      <c r="S1660">
        <f t="shared" si="50"/>
        <v>0</v>
      </c>
      <c r="T1660">
        <f t="shared" si="51"/>
        <v>1</v>
      </c>
    </row>
    <row r="1661" spans="1:20" hidden="1" x14ac:dyDescent="0.25">
      <c r="A1661" s="2" t="s">
        <v>133</v>
      </c>
      <c r="B1661" s="2" t="s">
        <v>84</v>
      </c>
      <c r="C1661" s="2" t="s">
        <v>21</v>
      </c>
      <c r="D1661" s="4">
        <v>0</v>
      </c>
      <c r="E1661" s="4">
        <v>0</v>
      </c>
      <c r="F1661" s="1">
        <v>11</v>
      </c>
      <c r="G1661" s="1">
        <v>1.78</v>
      </c>
      <c r="H1661" s="1">
        <v>0.18</v>
      </c>
      <c r="I1661" s="1">
        <v>0.44</v>
      </c>
      <c r="J1661">
        <v>1</v>
      </c>
      <c r="L1661" s="3">
        <v>1</v>
      </c>
      <c r="M1661" s="4">
        <v>1</v>
      </c>
      <c r="R1661" s="3">
        <v>0</v>
      </c>
      <c r="S1661">
        <f t="shared" si="50"/>
        <v>1</v>
      </c>
      <c r="T1661">
        <f t="shared" si="51"/>
        <v>1</v>
      </c>
    </row>
    <row r="1662" spans="1:20" hidden="1" x14ac:dyDescent="0.25">
      <c r="A1662" s="2" t="s">
        <v>133</v>
      </c>
      <c r="B1662" s="2" t="s">
        <v>30</v>
      </c>
      <c r="C1662" s="2" t="s">
        <v>21</v>
      </c>
      <c r="E1662" s="4">
        <v>0</v>
      </c>
      <c r="F1662" s="1">
        <v>9</v>
      </c>
      <c r="G1662" s="1">
        <v>2.52</v>
      </c>
      <c r="H1662" s="1">
        <v>0.87</v>
      </c>
      <c r="I1662" s="1">
        <v>0.11</v>
      </c>
      <c r="J1662">
        <v>1</v>
      </c>
      <c r="K1662" s="3">
        <v>0</v>
      </c>
      <c r="L1662" s="3">
        <v>0</v>
      </c>
      <c r="M1662" s="4">
        <v>1</v>
      </c>
      <c r="O1662" s="3">
        <v>1</v>
      </c>
      <c r="R1662" s="3">
        <v>0</v>
      </c>
      <c r="S1662">
        <f t="shared" si="50"/>
        <v>1</v>
      </c>
      <c r="T1662">
        <f t="shared" si="51"/>
        <v>1</v>
      </c>
    </row>
    <row r="1663" spans="1:20" hidden="1" x14ac:dyDescent="0.25">
      <c r="A1663" s="2" t="s">
        <v>133</v>
      </c>
      <c r="B1663" s="2" t="s">
        <v>101</v>
      </c>
      <c r="C1663" s="2" t="s">
        <v>21</v>
      </c>
      <c r="F1663" s="1">
        <v>3</v>
      </c>
      <c r="G1663" s="1">
        <v>2.76</v>
      </c>
      <c r="H1663" s="1">
        <v>0.02</v>
      </c>
      <c r="I1663" s="1">
        <v>0.1</v>
      </c>
      <c r="J1663">
        <v>1</v>
      </c>
      <c r="K1663" s="3">
        <v>0</v>
      </c>
      <c r="L1663" s="3">
        <v>1</v>
      </c>
      <c r="M1663" s="4">
        <v>1</v>
      </c>
      <c r="S1663">
        <f t="shared" si="50"/>
        <v>1</v>
      </c>
      <c r="T1663">
        <f t="shared" si="51"/>
        <v>1</v>
      </c>
    </row>
    <row r="1664" spans="1:20" hidden="1" x14ac:dyDescent="0.25">
      <c r="A1664" s="2" t="s">
        <v>133</v>
      </c>
      <c r="B1664" s="2" t="s">
        <v>108</v>
      </c>
      <c r="C1664" s="2" t="s">
        <v>21</v>
      </c>
      <c r="F1664" s="1">
        <v>32</v>
      </c>
      <c r="G1664" s="1">
        <v>3.38</v>
      </c>
      <c r="H1664" s="1">
        <v>0.17</v>
      </c>
      <c r="I1664" s="1">
        <v>2.08</v>
      </c>
      <c r="J1664">
        <v>1</v>
      </c>
      <c r="K1664" s="3">
        <v>3</v>
      </c>
      <c r="L1664" s="3">
        <v>0</v>
      </c>
      <c r="M1664" s="4">
        <v>1</v>
      </c>
      <c r="O1664" s="3">
        <v>3</v>
      </c>
      <c r="R1664" s="3">
        <v>1</v>
      </c>
      <c r="S1664">
        <f t="shared" si="50"/>
        <v>1</v>
      </c>
      <c r="T1664">
        <f t="shared" si="51"/>
        <v>1</v>
      </c>
    </row>
    <row r="1665" spans="1:20" hidden="1" x14ac:dyDescent="0.25">
      <c r="A1665" s="2" t="s">
        <v>133</v>
      </c>
      <c r="B1665" s="2" t="s">
        <v>73</v>
      </c>
      <c r="C1665" s="2" t="s">
        <v>21</v>
      </c>
      <c r="F1665" s="1">
        <v>2</v>
      </c>
      <c r="G1665" s="1">
        <v>3.21</v>
      </c>
      <c r="H1665" s="1">
        <v>0.02</v>
      </c>
      <c r="I1665" s="1">
        <v>7.0000000000000007E-2</v>
      </c>
      <c r="J1665">
        <v>1</v>
      </c>
      <c r="K1665" s="3">
        <v>0</v>
      </c>
      <c r="L1665" s="3">
        <v>0</v>
      </c>
      <c r="M1665" s="4">
        <v>1</v>
      </c>
      <c r="O1665" s="3">
        <v>1</v>
      </c>
      <c r="S1665">
        <f t="shared" si="50"/>
        <v>1</v>
      </c>
      <c r="T1665">
        <f t="shared" si="51"/>
        <v>1</v>
      </c>
    </row>
    <row r="1666" spans="1:20" hidden="1" x14ac:dyDescent="0.25">
      <c r="A1666" s="2" t="s">
        <v>133</v>
      </c>
      <c r="B1666" s="2" t="s">
        <v>78</v>
      </c>
      <c r="C1666" s="2" t="s">
        <v>21</v>
      </c>
      <c r="F1666" s="1">
        <v>4</v>
      </c>
      <c r="G1666" s="1">
        <v>2.21</v>
      </c>
      <c r="J1666">
        <v>1</v>
      </c>
      <c r="K1666" s="3">
        <v>0</v>
      </c>
      <c r="L1666" s="3">
        <v>1</v>
      </c>
      <c r="M1666" s="4">
        <v>1</v>
      </c>
      <c r="R1666" s="3">
        <v>0</v>
      </c>
      <c r="S1666">
        <f t="shared" ref="S1666:S1729" si="52">-K1666+L1666+O1666+R1666</f>
        <v>1</v>
      </c>
      <c r="T1666">
        <f t="shared" ref="T1666:T1729" si="53">M1666+N1666+P1666+Q1666+D1666+E1666</f>
        <v>1</v>
      </c>
    </row>
    <row r="1667" spans="1:20" hidden="1" x14ac:dyDescent="0.25">
      <c r="A1667" s="2" t="s">
        <v>133</v>
      </c>
      <c r="B1667" s="2" t="s">
        <v>18</v>
      </c>
      <c r="C1667" s="2" t="s">
        <v>19</v>
      </c>
      <c r="F1667" s="1">
        <v>2</v>
      </c>
      <c r="G1667" s="1">
        <v>0.75</v>
      </c>
      <c r="H1667" s="1">
        <v>0.06</v>
      </c>
      <c r="I1667" s="1">
        <v>0.37</v>
      </c>
      <c r="J1667">
        <v>0</v>
      </c>
      <c r="K1667" s="3">
        <v>0</v>
      </c>
      <c r="L1667" s="3">
        <v>0</v>
      </c>
      <c r="M1667" s="4">
        <v>0</v>
      </c>
      <c r="O1667" s="3">
        <v>0</v>
      </c>
      <c r="R1667" s="3">
        <v>0</v>
      </c>
      <c r="S1667">
        <f t="shared" si="52"/>
        <v>0</v>
      </c>
      <c r="T1667">
        <f t="shared" si="53"/>
        <v>0</v>
      </c>
    </row>
    <row r="1668" spans="1:20" hidden="1" x14ac:dyDescent="0.25">
      <c r="A1668" s="2" t="s">
        <v>133</v>
      </c>
      <c r="B1668" s="2" t="s">
        <v>20</v>
      </c>
      <c r="C1668" s="2" t="s">
        <v>21</v>
      </c>
      <c r="G1668" s="1">
        <v>0</v>
      </c>
      <c r="J1668">
        <v>0</v>
      </c>
      <c r="K1668" s="3">
        <v>0</v>
      </c>
      <c r="L1668" s="3">
        <v>0</v>
      </c>
      <c r="M1668" s="4">
        <v>0</v>
      </c>
      <c r="S1668">
        <f t="shared" si="52"/>
        <v>0</v>
      </c>
      <c r="T1668">
        <f t="shared" si="53"/>
        <v>0</v>
      </c>
    </row>
    <row r="1669" spans="1:20" hidden="1" x14ac:dyDescent="0.25">
      <c r="A1669" s="2" t="s">
        <v>133</v>
      </c>
      <c r="B1669" s="2" t="s">
        <v>81</v>
      </c>
      <c r="C1669" s="2" t="s">
        <v>21</v>
      </c>
      <c r="E1669" s="4">
        <v>0</v>
      </c>
      <c r="J1669">
        <v>0</v>
      </c>
      <c r="L1669" s="3">
        <v>0</v>
      </c>
      <c r="S1669">
        <f t="shared" si="52"/>
        <v>0</v>
      </c>
      <c r="T1669">
        <f t="shared" si="53"/>
        <v>0</v>
      </c>
    </row>
    <row r="1670" spans="1:20" hidden="1" x14ac:dyDescent="0.25">
      <c r="A1670" s="2" t="s">
        <v>133</v>
      </c>
      <c r="B1670" s="2" t="s">
        <v>22</v>
      </c>
      <c r="C1670" s="2" t="s">
        <v>21</v>
      </c>
      <c r="F1670" s="1">
        <v>14</v>
      </c>
      <c r="G1670" s="1">
        <v>1.42</v>
      </c>
      <c r="H1670" s="1">
        <v>0.12</v>
      </c>
      <c r="I1670" s="1">
        <v>0.59</v>
      </c>
      <c r="J1670">
        <v>0</v>
      </c>
      <c r="K1670" s="3">
        <v>0</v>
      </c>
      <c r="L1670" s="3">
        <v>0</v>
      </c>
      <c r="M1670" s="4">
        <v>0</v>
      </c>
      <c r="R1670" s="3">
        <v>0</v>
      </c>
      <c r="S1670">
        <f t="shared" si="52"/>
        <v>0</v>
      </c>
      <c r="T1670">
        <f t="shared" si="53"/>
        <v>0</v>
      </c>
    </row>
    <row r="1671" spans="1:20" hidden="1" x14ac:dyDescent="0.25">
      <c r="A1671" s="2" t="s">
        <v>133</v>
      </c>
      <c r="B1671" s="2" t="s">
        <v>83</v>
      </c>
      <c r="C1671" s="2" t="s">
        <v>21</v>
      </c>
      <c r="F1671" s="1">
        <v>4</v>
      </c>
      <c r="G1671" s="1">
        <v>0.25</v>
      </c>
      <c r="H1671" s="1">
        <v>0.35</v>
      </c>
      <c r="I1671" s="1">
        <v>0.18</v>
      </c>
      <c r="J1671">
        <v>0</v>
      </c>
      <c r="K1671" s="3">
        <v>0</v>
      </c>
      <c r="L1671" s="3">
        <v>0</v>
      </c>
      <c r="M1671" s="4">
        <v>0</v>
      </c>
      <c r="O1671" s="3">
        <v>0</v>
      </c>
      <c r="P1671" s="4">
        <v>0</v>
      </c>
      <c r="S1671">
        <f t="shared" si="52"/>
        <v>0</v>
      </c>
      <c r="T1671">
        <f t="shared" si="53"/>
        <v>0</v>
      </c>
    </row>
    <row r="1672" spans="1:20" hidden="1" x14ac:dyDescent="0.25">
      <c r="A1672" s="2" t="s">
        <v>133</v>
      </c>
      <c r="B1672" s="2" t="s">
        <v>25</v>
      </c>
      <c r="C1672" s="2" t="s">
        <v>19</v>
      </c>
      <c r="F1672" s="1">
        <v>5</v>
      </c>
      <c r="G1672" s="1">
        <v>0.28000000000000003</v>
      </c>
      <c r="H1672" s="1">
        <v>0.62</v>
      </c>
      <c r="I1672" s="1">
        <v>0.01</v>
      </c>
      <c r="J1672">
        <v>0</v>
      </c>
      <c r="K1672" s="3">
        <v>0</v>
      </c>
      <c r="L1672" s="3">
        <v>0</v>
      </c>
      <c r="M1672" s="4">
        <v>0</v>
      </c>
      <c r="R1672" s="3">
        <v>0</v>
      </c>
      <c r="S1672">
        <f t="shared" si="52"/>
        <v>0</v>
      </c>
      <c r="T1672">
        <f t="shared" si="53"/>
        <v>0</v>
      </c>
    </row>
    <row r="1673" spans="1:20" hidden="1" x14ac:dyDescent="0.25">
      <c r="A1673" s="2" t="s">
        <v>133</v>
      </c>
      <c r="B1673" s="2" t="s">
        <v>86</v>
      </c>
      <c r="C1673" s="2" t="s">
        <v>21</v>
      </c>
      <c r="F1673" s="1">
        <v>1</v>
      </c>
      <c r="G1673" s="1">
        <v>0.4</v>
      </c>
      <c r="J1673">
        <v>0</v>
      </c>
      <c r="K1673" s="3">
        <v>0</v>
      </c>
      <c r="L1673" s="3">
        <v>0</v>
      </c>
      <c r="M1673" s="4">
        <v>0</v>
      </c>
      <c r="S1673">
        <f t="shared" si="52"/>
        <v>0</v>
      </c>
      <c r="T1673">
        <f t="shared" si="53"/>
        <v>0</v>
      </c>
    </row>
    <row r="1674" spans="1:20" hidden="1" x14ac:dyDescent="0.25">
      <c r="A1674" s="2" t="s">
        <v>133</v>
      </c>
      <c r="B1674" s="2" t="s">
        <v>87</v>
      </c>
      <c r="C1674" s="2" t="s">
        <v>19</v>
      </c>
      <c r="E1674" s="4">
        <v>0</v>
      </c>
      <c r="F1674" s="1">
        <v>0</v>
      </c>
      <c r="G1674" s="1">
        <v>0.03</v>
      </c>
      <c r="H1674" s="1">
        <v>0</v>
      </c>
      <c r="I1674" s="1">
        <v>0.01</v>
      </c>
      <c r="J1674">
        <v>0</v>
      </c>
      <c r="K1674" s="3">
        <v>0</v>
      </c>
      <c r="L1674" s="3">
        <v>0</v>
      </c>
      <c r="M1674" s="4">
        <v>0</v>
      </c>
      <c r="O1674" s="3">
        <v>0</v>
      </c>
      <c r="S1674">
        <f t="shared" si="52"/>
        <v>0</v>
      </c>
      <c r="T1674">
        <f t="shared" si="53"/>
        <v>0</v>
      </c>
    </row>
    <row r="1675" spans="1:20" hidden="1" x14ac:dyDescent="0.25">
      <c r="A1675" s="2" t="s">
        <v>133</v>
      </c>
      <c r="B1675" s="2" t="s">
        <v>88</v>
      </c>
      <c r="C1675" s="2" t="s">
        <v>21</v>
      </c>
      <c r="J1675">
        <v>0</v>
      </c>
      <c r="K1675" s="3">
        <v>0</v>
      </c>
      <c r="L1675" s="3">
        <v>0</v>
      </c>
      <c r="S1675">
        <f t="shared" si="52"/>
        <v>0</v>
      </c>
      <c r="T1675">
        <f t="shared" si="53"/>
        <v>0</v>
      </c>
    </row>
    <row r="1676" spans="1:20" hidden="1" x14ac:dyDescent="0.25">
      <c r="A1676" s="2" t="s">
        <v>133</v>
      </c>
      <c r="B1676" s="2" t="s">
        <v>31</v>
      </c>
      <c r="C1676" s="2" t="s">
        <v>19</v>
      </c>
      <c r="F1676" s="1">
        <v>1</v>
      </c>
      <c r="G1676" s="1">
        <v>0.12</v>
      </c>
      <c r="H1676" s="1">
        <v>7.0000000000000007E-2</v>
      </c>
      <c r="I1676" s="1">
        <v>0.01</v>
      </c>
      <c r="J1676">
        <v>0</v>
      </c>
      <c r="L1676" s="3">
        <v>0</v>
      </c>
      <c r="M1676" s="4">
        <v>0</v>
      </c>
      <c r="S1676">
        <f t="shared" si="52"/>
        <v>0</v>
      </c>
      <c r="T1676">
        <f t="shared" si="53"/>
        <v>0</v>
      </c>
    </row>
    <row r="1677" spans="1:20" hidden="1" x14ac:dyDescent="0.25">
      <c r="A1677" s="2" t="s">
        <v>133</v>
      </c>
      <c r="B1677" s="2" t="s">
        <v>32</v>
      </c>
      <c r="C1677" s="2" t="s">
        <v>21</v>
      </c>
      <c r="F1677" s="1">
        <v>0</v>
      </c>
      <c r="G1677" s="1">
        <v>0.02</v>
      </c>
      <c r="H1677" s="1">
        <v>0</v>
      </c>
      <c r="I1677" s="1">
        <v>0</v>
      </c>
      <c r="J1677">
        <v>0</v>
      </c>
      <c r="K1677" s="3">
        <v>0</v>
      </c>
      <c r="L1677" s="3">
        <v>0</v>
      </c>
      <c r="M1677" s="4">
        <v>0</v>
      </c>
      <c r="R1677" s="3">
        <v>0</v>
      </c>
      <c r="S1677">
        <f t="shared" si="52"/>
        <v>0</v>
      </c>
      <c r="T1677">
        <f t="shared" si="53"/>
        <v>0</v>
      </c>
    </row>
    <row r="1678" spans="1:20" hidden="1" x14ac:dyDescent="0.25">
      <c r="A1678" s="2" t="s">
        <v>133</v>
      </c>
      <c r="B1678" s="2" t="s">
        <v>33</v>
      </c>
      <c r="C1678" s="2" t="s">
        <v>21</v>
      </c>
      <c r="F1678" s="1">
        <v>0</v>
      </c>
      <c r="G1678" s="1">
        <v>0.01</v>
      </c>
      <c r="J1678">
        <v>0</v>
      </c>
      <c r="L1678" s="3">
        <v>0</v>
      </c>
      <c r="M1678" s="4">
        <v>0</v>
      </c>
      <c r="S1678">
        <f t="shared" si="52"/>
        <v>0</v>
      </c>
      <c r="T1678">
        <f t="shared" si="53"/>
        <v>0</v>
      </c>
    </row>
    <row r="1679" spans="1:20" hidden="1" x14ac:dyDescent="0.25">
      <c r="A1679" s="2" t="s">
        <v>133</v>
      </c>
      <c r="B1679" s="2" t="s">
        <v>34</v>
      </c>
      <c r="C1679" s="2" t="s">
        <v>21</v>
      </c>
      <c r="F1679" s="1">
        <v>5</v>
      </c>
      <c r="G1679" s="1">
        <v>1.1000000000000001</v>
      </c>
      <c r="J1679">
        <v>0</v>
      </c>
      <c r="K1679" s="3">
        <v>0</v>
      </c>
      <c r="L1679" s="3">
        <v>0</v>
      </c>
      <c r="M1679" s="4">
        <v>0</v>
      </c>
      <c r="R1679" s="3">
        <v>0</v>
      </c>
      <c r="S1679">
        <f t="shared" si="52"/>
        <v>0</v>
      </c>
      <c r="T1679">
        <f t="shared" si="53"/>
        <v>0</v>
      </c>
    </row>
    <row r="1680" spans="1:20" hidden="1" x14ac:dyDescent="0.25">
      <c r="A1680" s="2" t="s">
        <v>133</v>
      </c>
      <c r="B1680" s="2" t="s">
        <v>35</v>
      </c>
      <c r="C1680" s="2" t="s">
        <v>21</v>
      </c>
      <c r="F1680" s="1">
        <v>16</v>
      </c>
      <c r="G1680" s="1">
        <v>1.05</v>
      </c>
      <c r="H1680" s="1">
        <v>1.44</v>
      </c>
      <c r="I1680" s="1">
        <v>0.23</v>
      </c>
      <c r="J1680">
        <v>0</v>
      </c>
      <c r="K1680" s="3">
        <v>0</v>
      </c>
      <c r="L1680" s="3">
        <v>0</v>
      </c>
      <c r="M1680" s="4">
        <v>0</v>
      </c>
      <c r="O1680" s="3">
        <v>0</v>
      </c>
      <c r="Q1680" s="4">
        <v>0</v>
      </c>
      <c r="R1680" s="3">
        <v>0</v>
      </c>
      <c r="S1680">
        <f t="shared" si="52"/>
        <v>0</v>
      </c>
      <c r="T1680">
        <f t="shared" si="53"/>
        <v>0</v>
      </c>
    </row>
    <row r="1681" spans="1:20" hidden="1" x14ac:dyDescent="0.25">
      <c r="A1681" s="2" t="s">
        <v>133</v>
      </c>
      <c r="B1681" s="2" t="s">
        <v>90</v>
      </c>
      <c r="C1681" s="2" t="s">
        <v>21</v>
      </c>
      <c r="F1681" s="1">
        <v>0</v>
      </c>
      <c r="G1681" s="1">
        <v>0</v>
      </c>
      <c r="J1681">
        <v>0</v>
      </c>
      <c r="L1681" s="3">
        <v>0</v>
      </c>
      <c r="M1681" s="4">
        <v>0</v>
      </c>
      <c r="S1681">
        <f t="shared" si="52"/>
        <v>0</v>
      </c>
      <c r="T1681">
        <f t="shared" si="53"/>
        <v>0</v>
      </c>
    </row>
    <row r="1682" spans="1:20" hidden="1" x14ac:dyDescent="0.25">
      <c r="A1682" s="2" t="s">
        <v>133</v>
      </c>
      <c r="B1682" s="2" t="s">
        <v>91</v>
      </c>
      <c r="C1682" s="2" t="s">
        <v>21</v>
      </c>
      <c r="F1682" s="1">
        <v>1</v>
      </c>
      <c r="G1682" s="1">
        <v>0</v>
      </c>
      <c r="H1682" s="1">
        <v>0</v>
      </c>
      <c r="I1682" s="1">
        <v>0</v>
      </c>
      <c r="J1682">
        <v>0</v>
      </c>
      <c r="L1682" s="3">
        <v>0</v>
      </c>
      <c r="M1682" s="4">
        <v>0</v>
      </c>
      <c r="S1682">
        <f t="shared" si="52"/>
        <v>0</v>
      </c>
      <c r="T1682">
        <f t="shared" si="53"/>
        <v>0</v>
      </c>
    </row>
    <row r="1683" spans="1:20" hidden="1" x14ac:dyDescent="0.25">
      <c r="A1683" s="2" t="s">
        <v>133</v>
      </c>
      <c r="B1683" s="2" t="s">
        <v>38</v>
      </c>
      <c r="C1683" s="2" t="s">
        <v>21</v>
      </c>
      <c r="F1683" s="1">
        <v>0</v>
      </c>
      <c r="G1683" s="1">
        <v>0.01</v>
      </c>
      <c r="J1683">
        <v>0</v>
      </c>
      <c r="L1683" s="3">
        <v>0</v>
      </c>
      <c r="M1683" s="4">
        <v>0</v>
      </c>
      <c r="S1683">
        <f t="shared" si="52"/>
        <v>0</v>
      </c>
      <c r="T1683">
        <f t="shared" si="53"/>
        <v>0</v>
      </c>
    </row>
    <row r="1684" spans="1:20" hidden="1" x14ac:dyDescent="0.25">
      <c r="A1684" s="2" t="s">
        <v>133</v>
      </c>
      <c r="B1684" s="2" t="s">
        <v>41</v>
      </c>
      <c r="C1684" s="2" t="s">
        <v>21</v>
      </c>
      <c r="E1684" s="4">
        <v>0</v>
      </c>
      <c r="J1684">
        <v>0</v>
      </c>
      <c r="L1684" s="3">
        <v>0</v>
      </c>
      <c r="S1684">
        <f t="shared" si="52"/>
        <v>0</v>
      </c>
      <c r="T1684">
        <f t="shared" si="53"/>
        <v>0</v>
      </c>
    </row>
    <row r="1685" spans="1:20" hidden="1" x14ac:dyDescent="0.25">
      <c r="A1685" s="2" t="s">
        <v>133</v>
      </c>
      <c r="B1685" s="2" t="s">
        <v>43</v>
      </c>
      <c r="C1685" s="2" t="s">
        <v>21</v>
      </c>
      <c r="F1685" s="1">
        <v>5</v>
      </c>
      <c r="G1685" s="1">
        <v>0.22</v>
      </c>
      <c r="H1685" s="1">
        <v>0.61</v>
      </c>
      <c r="J1685">
        <v>0</v>
      </c>
      <c r="L1685" s="3">
        <v>0</v>
      </c>
      <c r="M1685" s="4">
        <v>0</v>
      </c>
      <c r="R1685" s="3">
        <v>0</v>
      </c>
      <c r="S1685">
        <f t="shared" si="52"/>
        <v>0</v>
      </c>
      <c r="T1685">
        <f t="shared" si="53"/>
        <v>0</v>
      </c>
    </row>
    <row r="1686" spans="1:20" hidden="1" x14ac:dyDescent="0.25">
      <c r="A1686" s="2" t="s">
        <v>133</v>
      </c>
      <c r="B1686" s="2" t="s">
        <v>93</v>
      </c>
      <c r="C1686" s="2" t="s">
        <v>21</v>
      </c>
      <c r="F1686" s="1">
        <v>3</v>
      </c>
      <c r="G1686" s="1">
        <v>0.14000000000000001</v>
      </c>
      <c r="H1686" s="1">
        <v>0.4</v>
      </c>
      <c r="J1686">
        <v>0</v>
      </c>
      <c r="K1686" s="3">
        <v>0</v>
      </c>
      <c r="L1686" s="3">
        <v>0</v>
      </c>
      <c r="M1686" s="4">
        <v>0</v>
      </c>
      <c r="S1686">
        <f t="shared" si="52"/>
        <v>0</v>
      </c>
      <c r="T1686">
        <f t="shared" si="53"/>
        <v>0</v>
      </c>
    </row>
    <row r="1687" spans="1:20" hidden="1" x14ac:dyDescent="0.25">
      <c r="A1687" s="2" t="s">
        <v>133</v>
      </c>
      <c r="B1687" s="2" t="s">
        <v>44</v>
      </c>
      <c r="C1687" s="2" t="s">
        <v>21</v>
      </c>
      <c r="E1687" s="4">
        <v>0</v>
      </c>
      <c r="J1687">
        <v>0</v>
      </c>
      <c r="L1687" s="3">
        <v>0</v>
      </c>
      <c r="S1687">
        <f t="shared" si="52"/>
        <v>0</v>
      </c>
      <c r="T1687">
        <f t="shared" si="53"/>
        <v>0</v>
      </c>
    </row>
    <row r="1688" spans="1:20" hidden="1" x14ac:dyDescent="0.25">
      <c r="A1688" s="2" t="s">
        <v>133</v>
      </c>
      <c r="B1688" s="2" t="s">
        <v>94</v>
      </c>
      <c r="C1688" s="2" t="s">
        <v>21</v>
      </c>
      <c r="F1688" s="1">
        <v>2</v>
      </c>
      <c r="G1688" s="1">
        <v>7.0000000000000007E-2</v>
      </c>
      <c r="H1688" s="1">
        <v>0.18</v>
      </c>
      <c r="J1688">
        <v>0</v>
      </c>
      <c r="L1688" s="3">
        <v>0</v>
      </c>
      <c r="M1688" s="4">
        <v>0</v>
      </c>
      <c r="R1688" s="3">
        <v>0</v>
      </c>
      <c r="S1688">
        <f t="shared" si="52"/>
        <v>0</v>
      </c>
      <c r="T1688">
        <f t="shared" si="53"/>
        <v>0</v>
      </c>
    </row>
    <row r="1689" spans="1:20" hidden="1" x14ac:dyDescent="0.25">
      <c r="A1689" s="2" t="s">
        <v>133</v>
      </c>
      <c r="B1689" s="2" t="s">
        <v>45</v>
      </c>
      <c r="C1689" s="2" t="s">
        <v>21</v>
      </c>
      <c r="E1689" s="4">
        <v>0</v>
      </c>
      <c r="J1689">
        <v>0</v>
      </c>
      <c r="L1689" s="3">
        <v>0</v>
      </c>
      <c r="S1689">
        <f t="shared" si="52"/>
        <v>0</v>
      </c>
      <c r="T1689">
        <f t="shared" si="53"/>
        <v>0</v>
      </c>
    </row>
    <row r="1690" spans="1:20" hidden="1" x14ac:dyDescent="0.25">
      <c r="A1690" s="2" t="s">
        <v>133</v>
      </c>
      <c r="B1690" s="2" t="s">
        <v>46</v>
      </c>
      <c r="C1690" s="2" t="s">
        <v>21</v>
      </c>
      <c r="F1690" s="1">
        <v>14</v>
      </c>
      <c r="G1690" s="1">
        <v>0.59</v>
      </c>
      <c r="H1690" s="1">
        <v>1.61</v>
      </c>
      <c r="J1690">
        <v>0</v>
      </c>
      <c r="K1690" s="3">
        <v>1</v>
      </c>
      <c r="L1690" s="3">
        <v>1</v>
      </c>
      <c r="M1690" s="4">
        <v>0</v>
      </c>
      <c r="O1690" s="3">
        <v>1</v>
      </c>
      <c r="R1690" s="3">
        <v>0</v>
      </c>
      <c r="S1690">
        <f t="shared" si="52"/>
        <v>1</v>
      </c>
      <c r="T1690">
        <f t="shared" si="53"/>
        <v>0</v>
      </c>
    </row>
    <row r="1691" spans="1:20" hidden="1" x14ac:dyDescent="0.25">
      <c r="A1691" s="2" t="s">
        <v>133</v>
      </c>
      <c r="B1691" s="2" t="s">
        <v>47</v>
      </c>
      <c r="C1691" s="2" t="s">
        <v>21</v>
      </c>
      <c r="F1691" s="1">
        <v>0</v>
      </c>
      <c r="G1691" s="1">
        <v>0.01</v>
      </c>
      <c r="H1691" s="1">
        <v>0.03</v>
      </c>
      <c r="J1691">
        <v>0</v>
      </c>
      <c r="L1691" s="3">
        <v>0</v>
      </c>
      <c r="M1691" s="4">
        <v>0</v>
      </c>
      <c r="S1691">
        <f t="shared" si="52"/>
        <v>0</v>
      </c>
      <c r="T1691">
        <f t="shared" si="53"/>
        <v>0</v>
      </c>
    </row>
    <row r="1692" spans="1:20" hidden="1" x14ac:dyDescent="0.25">
      <c r="A1692" s="2" t="s">
        <v>133</v>
      </c>
      <c r="B1692" s="2" t="s">
        <v>96</v>
      </c>
      <c r="C1692" s="2" t="s">
        <v>19</v>
      </c>
      <c r="E1692" s="4">
        <v>0</v>
      </c>
      <c r="F1692" s="1">
        <v>0</v>
      </c>
      <c r="G1692" s="1">
        <v>0</v>
      </c>
      <c r="H1692" s="1">
        <v>0.01</v>
      </c>
      <c r="I1692" s="1">
        <v>0</v>
      </c>
      <c r="J1692">
        <v>0</v>
      </c>
      <c r="K1692" s="3">
        <v>0</v>
      </c>
      <c r="L1692" s="3">
        <v>0</v>
      </c>
      <c r="M1692" s="4">
        <v>0</v>
      </c>
      <c r="S1692">
        <f t="shared" si="52"/>
        <v>0</v>
      </c>
      <c r="T1692">
        <f t="shared" si="53"/>
        <v>0</v>
      </c>
    </row>
    <row r="1693" spans="1:20" hidden="1" x14ac:dyDescent="0.25">
      <c r="A1693" s="2" t="s">
        <v>133</v>
      </c>
      <c r="B1693" s="2" t="s">
        <v>97</v>
      </c>
      <c r="C1693" s="2" t="s">
        <v>19</v>
      </c>
      <c r="E1693" s="4">
        <v>0</v>
      </c>
      <c r="F1693" s="1">
        <v>0</v>
      </c>
      <c r="G1693" s="1">
        <v>0</v>
      </c>
      <c r="H1693" s="1">
        <v>0</v>
      </c>
      <c r="I1693" s="1">
        <v>0</v>
      </c>
      <c r="J1693">
        <v>0</v>
      </c>
      <c r="K1693" s="3">
        <v>0</v>
      </c>
      <c r="L1693" s="3">
        <v>0</v>
      </c>
      <c r="M1693" s="4">
        <v>0</v>
      </c>
      <c r="O1693" s="3">
        <v>0</v>
      </c>
      <c r="S1693">
        <f t="shared" si="52"/>
        <v>0</v>
      </c>
      <c r="T1693">
        <f t="shared" si="53"/>
        <v>0</v>
      </c>
    </row>
    <row r="1694" spans="1:20" hidden="1" x14ac:dyDescent="0.25">
      <c r="A1694" s="2" t="s">
        <v>133</v>
      </c>
      <c r="B1694" s="2" t="s">
        <v>98</v>
      </c>
      <c r="C1694" s="2" t="s">
        <v>21</v>
      </c>
      <c r="F1694" s="1">
        <v>1</v>
      </c>
      <c r="G1694" s="1">
        <v>0.32</v>
      </c>
      <c r="I1694" s="1">
        <v>0.01</v>
      </c>
      <c r="J1694">
        <v>0</v>
      </c>
      <c r="M1694" s="4">
        <v>0</v>
      </c>
      <c r="O1694" s="3">
        <v>0</v>
      </c>
      <c r="P1694" s="4">
        <v>0</v>
      </c>
      <c r="S1694">
        <f t="shared" si="52"/>
        <v>0</v>
      </c>
      <c r="T1694">
        <f t="shared" si="53"/>
        <v>0</v>
      </c>
    </row>
    <row r="1695" spans="1:20" hidden="1" x14ac:dyDescent="0.25">
      <c r="A1695" s="2" t="s">
        <v>133</v>
      </c>
      <c r="B1695" s="2" t="s">
        <v>51</v>
      </c>
      <c r="C1695" s="2" t="s">
        <v>21</v>
      </c>
      <c r="F1695" s="1">
        <v>3</v>
      </c>
      <c r="G1695" s="1">
        <v>0.34</v>
      </c>
      <c r="H1695" s="1">
        <v>0.02</v>
      </c>
      <c r="I1695" s="1">
        <v>0.21</v>
      </c>
      <c r="J1695">
        <v>0</v>
      </c>
      <c r="K1695" s="3">
        <v>0</v>
      </c>
      <c r="L1695" s="3">
        <v>0</v>
      </c>
      <c r="M1695" s="4">
        <v>0</v>
      </c>
      <c r="R1695" s="3">
        <v>0</v>
      </c>
      <c r="S1695">
        <f t="shared" si="52"/>
        <v>0</v>
      </c>
      <c r="T1695">
        <f t="shared" si="53"/>
        <v>0</v>
      </c>
    </row>
    <row r="1696" spans="1:20" hidden="1" x14ac:dyDescent="0.25">
      <c r="A1696" s="2" t="s">
        <v>133</v>
      </c>
      <c r="B1696" s="2" t="s">
        <v>99</v>
      </c>
      <c r="C1696" s="2" t="s">
        <v>21</v>
      </c>
      <c r="E1696" s="4">
        <v>0</v>
      </c>
      <c r="F1696" s="1">
        <v>4</v>
      </c>
      <c r="G1696" s="1">
        <v>1.33</v>
      </c>
      <c r="H1696" s="1">
        <v>0.01</v>
      </c>
      <c r="I1696" s="1">
        <v>0.03</v>
      </c>
      <c r="J1696">
        <v>0</v>
      </c>
      <c r="K1696" s="3">
        <v>0</v>
      </c>
      <c r="L1696" s="3">
        <v>0</v>
      </c>
      <c r="M1696" s="4">
        <v>0</v>
      </c>
      <c r="O1696" s="3">
        <v>0</v>
      </c>
      <c r="R1696" s="3">
        <v>0</v>
      </c>
      <c r="S1696">
        <f t="shared" si="52"/>
        <v>0</v>
      </c>
      <c r="T1696">
        <f t="shared" si="53"/>
        <v>0</v>
      </c>
    </row>
    <row r="1697" spans="1:20" hidden="1" x14ac:dyDescent="0.25">
      <c r="A1697" s="2" t="s">
        <v>133</v>
      </c>
      <c r="B1697" s="2" t="s">
        <v>53</v>
      </c>
      <c r="C1697" s="2" t="s">
        <v>21</v>
      </c>
      <c r="F1697" s="1">
        <v>1</v>
      </c>
      <c r="G1697" s="1">
        <v>0.14000000000000001</v>
      </c>
      <c r="J1697">
        <v>0</v>
      </c>
      <c r="K1697" s="3">
        <v>0</v>
      </c>
      <c r="L1697" s="3">
        <v>0</v>
      </c>
      <c r="M1697" s="4">
        <v>0</v>
      </c>
      <c r="O1697" s="3">
        <v>0</v>
      </c>
      <c r="R1697" s="3">
        <v>0</v>
      </c>
      <c r="S1697">
        <f t="shared" si="52"/>
        <v>0</v>
      </c>
      <c r="T1697">
        <f t="shared" si="53"/>
        <v>0</v>
      </c>
    </row>
    <row r="1698" spans="1:20" hidden="1" x14ac:dyDescent="0.25">
      <c r="A1698" s="2" t="s">
        <v>133</v>
      </c>
      <c r="B1698" s="2" t="s">
        <v>58</v>
      </c>
      <c r="C1698" s="2" t="s">
        <v>21</v>
      </c>
      <c r="F1698" s="1">
        <v>0</v>
      </c>
      <c r="G1698" s="1">
        <v>0.08</v>
      </c>
      <c r="H1698" s="1">
        <v>0.02</v>
      </c>
      <c r="J1698">
        <v>0</v>
      </c>
      <c r="K1698" s="3">
        <v>0</v>
      </c>
      <c r="L1698" s="3">
        <v>0</v>
      </c>
      <c r="M1698" s="4">
        <v>0</v>
      </c>
      <c r="S1698">
        <f t="shared" si="52"/>
        <v>0</v>
      </c>
      <c r="T1698">
        <f t="shared" si="53"/>
        <v>0</v>
      </c>
    </row>
    <row r="1699" spans="1:20" hidden="1" x14ac:dyDescent="0.25">
      <c r="A1699" s="2" t="s">
        <v>133</v>
      </c>
      <c r="B1699" s="2" t="s">
        <v>102</v>
      </c>
      <c r="C1699" s="2" t="s">
        <v>21</v>
      </c>
      <c r="J1699">
        <v>0</v>
      </c>
      <c r="K1699" s="3">
        <v>0</v>
      </c>
      <c r="S1699">
        <f t="shared" si="52"/>
        <v>0</v>
      </c>
      <c r="T1699">
        <f t="shared" si="53"/>
        <v>0</v>
      </c>
    </row>
    <row r="1700" spans="1:20" hidden="1" x14ac:dyDescent="0.25">
      <c r="A1700" s="2" t="s">
        <v>133</v>
      </c>
      <c r="B1700" s="2" t="s">
        <v>104</v>
      </c>
      <c r="C1700" s="2" t="s">
        <v>21</v>
      </c>
      <c r="F1700" s="1">
        <v>1</v>
      </c>
      <c r="G1700" s="1">
        <v>0.28999999999999998</v>
      </c>
      <c r="I1700" s="1">
        <v>0.01</v>
      </c>
      <c r="J1700">
        <v>0</v>
      </c>
      <c r="M1700" s="4">
        <v>0</v>
      </c>
      <c r="O1700" s="3">
        <v>0</v>
      </c>
      <c r="P1700" s="4">
        <v>0</v>
      </c>
      <c r="S1700">
        <f t="shared" si="52"/>
        <v>0</v>
      </c>
      <c r="T1700">
        <f t="shared" si="53"/>
        <v>0</v>
      </c>
    </row>
    <row r="1701" spans="1:20" hidden="1" x14ac:dyDescent="0.25">
      <c r="A1701" s="2" t="s">
        <v>133</v>
      </c>
      <c r="B1701" s="2" t="s">
        <v>106</v>
      </c>
      <c r="C1701" s="2" t="s">
        <v>21</v>
      </c>
      <c r="F1701" s="1">
        <v>0</v>
      </c>
      <c r="G1701" s="1">
        <v>0.04</v>
      </c>
      <c r="H1701" s="1">
        <v>0.02</v>
      </c>
      <c r="I1701" s="1">
        <v>0.01</v>
      </c>
      <c r="J1701">
        <v>0</v>
      </c>
      <c r="K1701" s="3">
        <v>0</v>
      </c>
      <c r="L1701" s="3">
        <v>0</v>
      </c>
      <c r="M1701" s="4">
        <v>0</v>
      </c>
      <c r="R1701" s="3">
        <v>0</v>
      </c>
      <c r="S1701">
        <f t="shared" si="52"/>
        <v>0</v>
      </c>
      <c r="T1701">
        <f t="shared" si="53"/>
        <v>0</v>
      </c>
    </row>
    <row r="1702" spans="1:20" hidden="1" x14ac:dyDescent="0.25">
      <c r="A1702" s="2" t="s">
        <v>133</v>
      </c>
      <c r="B1702" s="2" t="s">
        <v>107</v>
      </c>
      <c r="C1702" s="2" t="s">
        <v>19</v>
      </c>
      <c r="E1702" s="4">
        <v>0</v>
      </c>
      <c r="F1702" s="1">
        <v>0</v>
      </c>
      <c r="G1702" s="1">
        <v>0</v>
      </c>
      <c r="H1702" s="1">
        <v>0</v>
      </c>
      <c r="I1702" s="1">
        <v>0</v>
      </c>
      <c r="J1702">
        <v>0</v>
      </c>
      <c r="L1702" s="3">
        <v>0</v>
      </c>
      <c r="M1702" s="4">
        <v>0</v>
      </c>
      <c r="O1702" s="3">
        <v>0</v>
      </c>
      <c r="S1702">
        <f t="shared" si="52"/>
        <v>0</v>
      </c>
      <c r="T1702">
        <f t="shared" si="53"/>
        <v>0</v>
      </c>
    </row>
    <row r="1703" spans="1:20" hidden="1" x14ac:dyDescent="0.25">
      <c r="A1703" s="2" t="s">
        <v>133</v>
      </c>
      <c r="B1703" s="2" t="s">
        <v>61</v>
      </c>
      <c r="C1703" s="2" t="s">
        <v>21</v>
      </c>
      <c r="D1703" s="4">
        <v>0</v>
      </c>
      <c r="E1703" s="4">
        <v>0</v>
      </c>
      <c r="J1703">
        <v>0</v>
      </c>
      <c r="K1703" s="3">
        <v>0</v>
      </c>
      <c r="L1703" s="3">
        <v>0</v>
      </c>
      <c r="R1703" s="3">
        <v>0</v>
      </c>
      <c r="S1703">
        <f t="shared" si="52"/>
        <v>0</v>
      </c>
      <c r="T1703">
        <f t="shared" si="53"/>
        <v>0</v>
      </c>
    </row>
    <row r="1704" spans="1:20" hidden="1" x14ac:dyDescent="0.25">
      <c r="A1704" s="2" t="s">
        <v>133</v>
      </c>
      <c r="B1704" s="2" t="s">
        <v>62</v>
      </c>
      <c r="C1704" s="2" t="s">
        <v>19</v>
      </c>
      <c r="E1704" s="4">
        <v>0</v>
      </c>
      <c r="F1704" s="1">
        <v>0</v>
      </c>
      <c r="G1704" s="1">
        <v>0.21</v>
      </c>
      <c r="H1704" s="1">
        <v>0.02</v>
      </c>
      <c r="I1704" s="1">
        <v>0.06</v>
      </c>
      <c r="J1704">
        <v>0</v>
      </c>
      <c r="K1704" s="3">
        <v>0</v>
      </c>
      <c r="L1704" s="3">
        <v>0</v>
      </c>
      <c r="M1704" s="4">
        <v>0</v>
      </c>
      <c r="O1704" s="3">
        <v>0</v>
      </c>
      <c r="R1704" s="3">
        <v>0</v>
      </c>
      <c r="S1704">
        <f t="shared" si="52"/>
        <v>0</v>
      </c>
      <c r="T1704">
        <f t="shared" si="53"/>
        <v>0</v>
      </c>
    </row>
    <row r="1705" spans="1:20" hidden="1" x14ac:dyDescent="0.25">
      <c r="A1705" s="2" t="s">
        <v>133</v>
      </c>
      <c r="B1705" s="2" t="s">
        <v>109</v>
      </c>
      <c r="C1705" s="2" t="s">
        <v>19</v>
      </c>
      <c r="E1705" s="4">
        <v>0</v>
      </c>
      <c r="F1705" s="1">
        <v>1</v>
      </c>
      <c r="G1705" s="1">
        <v>0.55000000000000004</v>
      </c>
      <c r="H1705" s="1">
        <v>0.03</v>
      </c>
      <c r="I1705" s="1">
        <v>0.16</v>
      </c>
      <c r="J1705">
        <v>0</v>
      </c>
      <c r="K1705" s="3">
        <v>0</v>
      </c>
      <c r="L1705" s="3">
        <v>0</v>
      </c>
      <c r="M1705" s="4">
        <v>0</v>
      </c>
      <c r="O1705" s="3">
        <v>1</v>
      </c>
      <c r="R1705" s="3">
        <v>0</v>
      </c>
      <c r="S1705">
        <f t="shared" si="52"/>
        <v>1</v>
      </c>
      <c r="T1705">
        <f t="shared" si="53"/>
        <v>0</v>
      </c>
    </row>
    <row r="1706" spans="1:20" hidden="1" x14ac:dyDescent="0.25">
      <c r="A1706" s="2" t="s">
        <v>133</v>
      </c>
      <c r="B1706" s="2" t="s">
        <v>63</v>
      </c>
      <c r="C1706" s="2" t="s">
        <v>21</v>
      </c>
      <c r="F1706" s="1">
        <v>1</v>
      </c>
      <c r="G1706" s="1">
        <v>7.0000000000000007E-2</v>
      </c>
      <c r="H1706" s="1">
        <v>0.01</v>
      </c>
      <c r="I1706" s="1">
        <v>0.02</v>
      </c>
      <c r="J1706">
        <v>0</v>
      </c>
      <c r="K1706" s="3">
        <v>0</v>
      </c>
      <c r="L1706" s="3">
        <v>0</v>
      </c>
      <c r="M1706" s="4">
        <v>0</v>
      </c>
      <c r="R1706" s="3">
        <v>0</v>
      </c>
      <c r="S1706">
        <f t="shared" si="52"/>
        <v>0</v>
      </c>
      <c r="T1706">
        <f t="shared" si="53"/>
        <v>0</v>
      </c>
    </row>
    <row r="1707" spans="1:20" hidden="1" x14ac:dyDescent="0.25">
      <c r="A1707" s="2" t="s">
        <v>133</v>
      </c>
      <c r="B1707" s="2" t="s">
        <v>64</v>
      </c>
      <c r="C1707" s="2" t="s">
        <v>21</v>
      </c>
      <c r="F1707" s="1">
        <v>1</v>
      </c>
      <c r="G1707" s="1">
        <v>0.85</v>
      </c>
      <c r="H1707" s="1">
        <v>0.01</v>
      </c>
      <c r="I1707" s="1">
        <v>0.01</v>
      </c>
      <c r="J1707">
        <v>0</v>
      </c>
      <c r="K1707" s="3">
        <v>0</v>
      </c>
      <c r="L1707" s="3">
        <v>0</v>
      </c>
      <c r="M1707" s="4">
        <v>0</v>
      </c>
      <c r="S1707">
        <f t="shared" si="52"/>
        <v>0</v>
      </c>
      <c r="T1707">
        <f t="shared" si="53"/>
        <v>0</v>
      </c>
    </row>
    <row r="1708" spans="1:20" hidden="1" x14ac:dyDescent="0.25">
      <c r="A1708" s="2" t="s">
        <v>133</v>
      </c>
      <c r="B1708" s="2" t="s">
        <v>111</v>
      </c>
      <c r="C1708" s="2" t="s">
        <v>21</v>
      </c>
      <c r="D1708" s="4">
        <v>0</v>
      </c>
      <c r="F1708" s="1">
        <v>3</v>
      </c>
      <c r="G1708" s="1">
        <v>1.1299999999999999</v>
      </c>
      <c r="H1708" s="1">
        <v>0.01</v>
      </c>
      <c r="I1708" s="1">
        <v>0.05</v>
      </c>
      <c r="J1708">
        <v>0</v>
      </c>
      <c r="K1708" s="3">
        <v>0</v>
      </c>
      <c r="L1708" s="3">
        <v>0</v>
      </c>
      <c r="M1708" s="4">
        <v>0</v>
      </c>
      <c r="N1708" s="4">
        <v>0</v>
      </c>
      <c r="O1708" s="3">
        <v>0</v>
      </c>
      <c r="S1708">
        <f t="shared" si="52"/>
        <v>0</v>
      </c>
      <c r="T1708">
        <f t="shared" si="53"/>
        <v>0</v>
      </c>
    </row>
    <row r="1709" spans="1:20" hidden="1" x14ac:dyDescent="0.25">
      <c r="A1709" s="2" t="s">
        <v>133</v>
      </c>
      <c r="B1709" s="2" t="s">
        <v>66</v>
      </c>
      <c r="C1709" s="2" t="s">
        <v>21</v>
      </c>
      <c r="F1709" s="1">
        <v>1</v>
      </c>
      <c r="G1709" s="1">
        <v>0.69</v>
      </c>
      <c r="I1709" s="1">
        <v>0.01</v>
      </c>
      <c r="J1709">
        <v>0</v>
      </c>
      <c r="K1709" s="3">
        <v>0</v>
      </c>
      <c r="L1709" s="3">
        <v>0</v>
      </c>
      <c r="M1709" s="4">
        <v>0</v>
      </c>
      <c r="S1709">
        <f t="shared" si="52"/>
        <v>0</v>
      </c>
      <c r="T1709">
        <f t="shared" si="53"/>
        <v>0</v>
      </c>
    </row>
    <row r="1710" spans="1:20" hidden="1" x14ac:dyDescent="0.25">
      <c r="A1710" s="2" t="s">
        <v>133</v>
      </c>
      <c r="B1710" s="2" t="s">
        <v>71</v>
      </c>
      <c r="C1710" s="2" t="s">
        <v>21</v>
      </c>
      <c r="F1710" s="1">
        <v>0</v>
      </c>
      <c r="G1710" s="1">
        <v>0.01</v>
      </c>
      <c r="J1710">
        <v>0</v>
      </c>
      <c r="L1710" s="3">
        <v>0</v>
      </c>
      <c r="M1710" s="4">
        <v>0</v>
      </c>
      <c r="S1710">
        <f t="shared" si="52"/>
        <v>0</v>
      </c>
      <c r="T1710">
        <f t="shared" si="53"/>
        <v>0</v>
      </c>
    </row>
    <row r="1711" spans="1:20" hidden="1" x14ac:dyDescent="0.25">
      <c r="A1711" s="2" t="s">
        <v>133</v>
      </c>
      <c r="B1711" s="2" t="s">
        <v>72</v>
      </c>
      <c r="C1711" s="2" t="s">
        <v>21</v>
      </c>
      <c r="F1711" s="1">
        <v>0</v>
      </c>
      <c r="G1711" s="1">
        <v>0.3</v>
      </c>
      <c r="I1711" s="1">
        <v>7.0000000000000007E-2</v>
      </c>
      <c r="J1711">
        <v>0</v>
      </c>
      <c r="K1711" s="3">
        <v>0</v>
      </c>
      <c r="L1711" s="3">
        <v>0</v>
      </c>
      <c r="M1711" s="4">
        <v>0</v>
      </c>
      <c r="S1711">
        <f t="shared" si="52"/>
        <v>0</v>
      </c>
      <c r="T1711">
        <f t="shared" si="53"/>
        <v>0</v>
      </c>
    </row>
    <row r="1712" spans="1:20" hidden="1" x14ac:dyDescent="0.25">
      <c r="A1712" s="2" t="s">
        <v>133</v>
      </c>
      <c r="B1712" s="2" t="s">
        <v>74</v>
      </c>
      <c r="C1712" s="2" t="s">
        <v>19</v>
      </c>
      <c r="F1712" s="1">
        <v>1</v>
      </c>
      <c r="G1712" s="1">
        <v>0.14000000000000001</v>
      </c>
      <c r="H1712" s="1">
        <v>0.06</v>
      </c>
      <c r="I1712" s="1">
        <v>0.05</v>
      </c>
      <c r="J1712">
        <v>0</v>
      </c>
      <c r="L1712" s="3">
        <v>0</v>
      </c>
      <c r="M1712" s="4">
        <v>0</v>
      </c>
      <c r="O1712" s="3">
        <v>0</v>
      </c>
      <c r="S1712">
        <f t="shared" si="52"/>
        <v>0</v>
      </c>
      <c r="T1712">
        <f t="shared" si="53"/>
        <v>0</v>
      </c>
    </row>
    <row r="1713" spans="1:20" hidden="1" x14ac:dyDescent="0.25">
      <c r="A1713" s="2" t="s">
        <v>133</v>
      </c>
      <c r="B1713" s="2" t="s">
        <v>77</v>
      </c>
      <c r="C1713" s="2" t="s">
        <v>19</v>
      </c>
      <c r="F1713" s="1">
        <v>2</v>
      </c>
      <c r="G1713" s="1">
        <v>0.36</v>
      </c>
      <c r="H1713" s="1">
        <v>0.14000000000000001</v>
      </c>
      <c r="I1713" s="1">
        <v>0.17</v>
      </c>
      <c r="J1713">
        <v>0</v>
      </c>
      <c r="L1713" s="3">
        <v>0</v>
      </c>
      <c r="M1713" s="4">
        <v>0</v>
      </c>
      <c r="S1713">
        <f t="shared" si="52"/>
        <v>0</v>
      </c>
      <c r="T1713">
        <f t="shared" si="53"/>
        <v>0</v>
      </c>
    </row>
    <row r="1714" spans="1:20" hidden="1" x14ac:dyDescent="0.25">
      <c r="A1714" s="2" t="s">
        <v>133</v>
      </c>
      <c r="B1714" s="2" t="s">
        <v>79</v>
      </c>
      <c r="C1714" s="2" t="s">
        <v>21</v>
      </c>
      <c r="F1714" s="1">
        <v>1</v>
      </c>
      <c r="G1714" s="1">
        <v>0.15</v>
      </c>
      <c r="H1714" s="1">
        <v>0.06</v>
      </c>
      <c r="I1714" s="1">
        <v>0.03</v>
      </c>
      <c r="J1714">
        <v>0</v>
      </c>
      <c r="K1714" s="3">
        <v>0</v>
      </c>
      <c r="L1714" s="3">
        <v>0</v>
      </c>
      <c r="M1714" s="4">
        <v>0</v>
      </c>
      <c r="S1714">
        <f t="shared" si="52"/>
        <v>0</v>
      </c>
      <c r="T1714">
        <f t="shared" si="53"/>
        <v>0</v>
      </c>
    </row>
    <row r="1715" spans="1:20" hidden="1" x14ac:dyDescent="0.25">
      <c r="A1715" s="2" t="s">
        <v>133</v>
      </c>
      <c r="B1715" s="2" t="s">
        <v>42</v>
      </c>
      <c r="C1715" s="2" t="s">
        <v>21</v>
      </c>
      <c r="F1715" s="1">
        <v>0</v>
      </c>
      <c r="S1715">
        <f t="shared" si="52"/>
        <v>0</v>
      </c>
      <c r="T1715">
        <f t="shared" si="53"/>
        <v>0</v>
      </c>
    </row>
    <row r="1716" spans="1:20" hidden="1" x14ac:dyDescent="0.25">
      <c r="A1716" s="2" t="s">
        <v>133</v>
      </c>
      <c r="B1716" s="2" t="s">
        <v>55</v>
      </c>
      <c r="C1716" s="2" t="s">
        <v>21</v>
      </c>
      <c r="F1716" s="1">
        <v>24</v>
      </c>
      <c r="H1716" s="1">
        <v>0.28999999999999998</v>
      </c>
      <c r="I1716" s="1">
        <v>0.69</v>
      </c>
      <c r="S1716">
        <f t="shared" si="52"/>
        <v>0</v>
      </c>
      <c r="T1716">
        <f t="shared" si="53"/>
        <v>0</v>
      </c>
    </row>
    <row r="1717" spans="1:20" hidden="1" x14ac:dyDescent="0.25">
      <c r="A1717" s="2" t="s">
        <v>143</v>
      </c>
      <c r="B1717" s="2" t="s">
        <v>99</v>
      </c>
      <c r="C1717" s="2" t="s">
        <v>21</v>
      </c>
      <c r="D1717" s="4">
        <v>1210</v>
      </c>
      <c r="E1717" s="4">
        <v>850</v>
      </c>
      <c r="F1717" s="1">
        <v>327</v>
      </c>
      <c r="G1717" s="1">
        <v>111.74</v>
      </c>
      <c r="H1717" s="1">
        <v>0.33</v>
      </c>
      <c r="I1717" s="1">
        <v>2.64</v>
      </c>
      <c r="J1717">
        <v>3694</v>
      </c>
      <c r="K1717" s="3">
        <v>2</v>
      </c>
      <c r="L1717" s="3">
        <v>0</v>
      </c>
      <c r="M1717" s="4">
        <v>1153</v>
      </c>
      <c r="N1717" s="4">
        <v>480</v>
      </c>
      <c r="O1717" s="3">
        <v>3696</v>
      </c>
      <c r="S1717">
        <f t="shared" si="52"/>
        <v>3694</v>
      </c>
      <c r="T1717">
        <f t="shared" si="53"/>
        <v>3693</v>
      </c>
    </row>
    <row r="1718" spans="1:20" hidden="1" x14ac:dyDescent="0.25">
      <c r="A1718" s="2" t="s">
        <v>143</v>
      </c>
      <c r="B1718" s="2" t="s">
        <v>98</v>
      </c>
      <c r="C1718" s="2" t="s">
        <v>21</v>
      </c>
      <c r="D1718" s="4">
        <v>318</v>
      </c>
      <c r="E1718" s="4">
        <v>300</v>
      </c>
      <c r="F1718" s="1">
        <v>425</v>
      </c>
      <c r="G1718" s="1">
        <v>154.96</v>
      </c>
      <c r="H1718" s="1">
        <v>0.85</v>
      </c>
      <c r="I1718" s="1">
        <v>6.79</v>
      </c>
      <c r="J1718">
        <v>3177</v>
      </c>
      <c r="K1718" s="3">
        <v>0</v>
      </c>
      <c r="L1718" s="3">
        <v>0</v>
      </c>
      <c r="M1718" s="4">
        <v>1600</v>
      </c>
      <c r="N1718" s="4">
        <v>318</v>
      </c>
      <c r="O1718" s="3">
        <v>3177</v>
      </c>
      <c r="P1718" s="4">
        <v>642</v>
      </c>
      <c r="R1718" s="3">
        <v>0</v>
      </c>
      <c r="S1718">
        <f t="shared" si="52"/>
        <v>3177</v>
      </c>
      <c r="T1718">
        <f t="shared" si="53"/>
        <v>3178</v>
      </c>
    </row>
    <row r="1719" spans="1:20" hidden="1" x14ac:dyDescent="0.25">
      <c r="A1719" s="2" t="s">
        <v>143</v>
      </c>
      <c r="B1719" s="2" t="s">
        <v>52</v>
      </c>
      <c r="C1719" s="2" t="s">
        <v>21</v>
      </c>
      <c r="D1719" s="4">
        <v>460</v>
      </c>
      <c r="E1719" s="4">
        <v>0</v>
      </c>
      <c r="F1719" s="1">
        <v>351</v>
      </c>
      <c r="G1719" s="1">
        <v>42.7</v>
      </c>
      <c r="H1719" s="1">
        <v>3.78</v>
      </c>
      <c r="I1719" s="1">
        <v>9.25</v>
      </c>
      <c r="J1719">
        <v>1266</v>
      </c>
      <c r="K1719" s="3">
        <v>6</v>
      </c>
      <c r="L1719" s="3">
        <v>1</v>
      </c>
      <c r="M1719" s="4">
        <v>441</v>
      </c>
      <c r="N1719" s="4">
        <v>346</v>
      </c>
      <c r="O1719" s="3">
        <v>1346</v>
      </c>
      <c r="P1719" s="4">
        <v>19</v>
      </c>
      <c r="R1719" s="3">
        <v>-75</v>
      </c>
      <c r="S1719">
        <f t="shared" si="52"/>
        <v>1266</v>
      </c>
      <c r="T1719">
        <f t="shared" si="53"/>
        <v>1266</v>
      </c>
    </row>
    <row r="1720" spans="1:20" hidden="1" x14ac:dyDescent="0.25">
      <c r="A1720" s="2" t="s">
        <v>143</v>
      </c>
      <c r="B1720" s="2" t="s">
        <v>67</v>
      </c>
      <c r="C1720" s="2" t="s">
        <v>21</v>
      </c>
      <c r="E1720" s="4">
        <v>87</v>
      </c>
      <c r="F1720" s="1">
        <v>540</v>
      </c>
      <c r="G1720" s="1">
        <v>53.44</v>
      </c>
      <c r="H1720" s="1">
        <v>0.88</v>
      </c>
      <c r="I1720" s="1">
        <v>10.47</v>
      </c>
      <c r="J1720">
        <v>704</v>
      </c>
      <c r="K1720" s="3">
        <v>83</v>
      </c>
      <c r="L1720" s="3">
        <v>894</v>
      </c>
      <c r="M1720" s="4">
        <v>552</v>
      </c>
      <c r="N1720" s="4">
        <v>61</v>
      </c>
      <c r="O1720" s="3">
        <v>138</v>
      </c>
      <c r="P1720" s="4">
        <v>2</v>
      </c>
      <c r="Q1720" s="4">
        <v>3</v>
      </c>
      <c r="R1720" s="3">
        <v>-245</v>
      </c>
      <c r="S1720">
        <f t="shared" si="52"/>
        <v>704</v>
      </c>
      <c r="T1720">
        <f t="shared" si="53"/>
        <v>705</v>
      </c>
    </row>
    <row r="1721" spans="1:20" hidden="1" x14ac:dyDescent="0.25">
      <c r="A1721" s="2" t="s">
        <v>143</v>
      </c>
      <c r="B1721" s="2" t="s">
        <v>73</v>
      </c>
      <c r="C1721" s="2" t="s">
        <v>21</v>
      </c>
      <c r="F1721" s="1">
        <v>21</v>
      </c>
      <c r="G1721" s="1">
        <v>36.659999999999997</v>
      </c>
      <c r="H1721" s="1">
        <v>0.21</v>
      </c>
      <c r="I1721" s="1">
        <v>1.03</v>
      </c>
      <c r="J1721">
        <v>395</v>
      </c>
      <c r="K1721" s="3">
        <v>0</v>
      </c>
      <c r="L1721" s="3">
        <v>63</v>
      </c>
      <c r="M1721" s="4">
        <v>378</v>
      </c>
      <c r="N1721" s="4">
        <v>17</v>
      </c>
      <c r="O1721" s="3">
        <v>332</v>
      </c>
      <c r="S1721">
        <f t="shared" si="52"/>
        <v>395</v>
      </c>
      <c r="T1721">
        <f t="shared" si="53"/>
        <v>395</v>
      </c>
    </row>
    <row r="1722" spans="1:20" hidden="1" x14ac:dyDescent="0.25">
      <c r="A1722" s="2" t="s">
        <v>143</v>
      </c>
      <c r="B1722" s="2" t="s">
        <v>23</v>
      </c>
      <c r="C1722" s="2" t="s">
        <v>21</v>
      </c>
      <c r="F1722" s="1">
        <v>27</v>
      </c>
      <c r="G1722" s="1">
        <v>31.28</v>
      </c>
      <c r="H1722" s="1">
        <v>0.09</v>
      </c>
      <c r="I1722" s="1">
        <v>0.26</v>
      </c>
      <c r="J1722">
        <v>357</v>
      </c>
      <c r="K1722" s="3">
        <v>2</v>
      </c>
      <c r="L1722" s="3">
        <v>0</v>
      </c>
      <c r="M1722" s="4">
        <v>323</v>
      </c>
      <c r="N1722" s="4">
        <v>36</v>
      </c>
      <c r="O1722" s="3">
        <v>359</v>
      </c>
      <c r="R1722" s="3">
        <v>0</v>
      </c>
      <c r="S1722">
        <f t="shared" si="52"/>
        <v>357</v>
      </c>
      <c r="T1722">
        <f t="shared" si="53"/>
        <v>359</v>
      </c>
    </row>
    <row r="1723" spans="1:20" hidden="1" x14ac:dyDescent="0.25">
      <c r="A1723" s="2" t="s">
        <v>143</v>
      </c>
      <c r="B1723" s="2" t="s">
        <v>76</v>
      </c>
      <c r="C1723" s="2" t="s">
        <v>19</v>
      </c>
      <c r="F1723" s="1">
        <v>52</v>
      </c>
      <c r="G1723" s="1">
        <v>19.649999999999999</v>
      </c>
      <c r="H1723" s="1">
        <v>2.4700000000000002</v>
      </c>
      <c r="I1723" s="1">
        <v>6.97</v>
      </c>
      <c r="J1723">
        <v>203</v>
      </c>
      <c r="K1723" s="3">
        <v>0</v>
      </c>
      <c r="L1723" s="3">
        <v>185</v>
      </c>
      <c r="M1723" s="4">
        <v>203</v>
      </c>
      <c r="O1723" s="3">
        <v>18</v>
      </c>
      <c r="S1723">
        <f t="shared" si="52"/>
        <v>203</v>
      </c>
      <c r="T1723">
        <f t="shared" si="53"/>
        <v>203</v>
      </c>
    </row>
    <row r="1724" spans="1:20" hidden="1" x14ac:dyDescent="0.25">
      <c r="A1724" s="2" t="s">
        <v>143</v>
      </c>
      <c r="B1724" s="2" t="s">
        <v>50</v>
      </c>
      <c r="C1724" s="2" t="s">
        <v>21</v>
      </c>
      <c r="F1724" s="1">
        <v>12</v>
      </c>
      <c r="G1724" s="1">
        <v>16.61</v>
      </c>
      <c r="H1724" s="1">
        <v>0.12</v>
      </c>
      <c r="I1724" s="1">
        <v>0.63</v>
      </c>
      <c r="J1724">
        <v>184</v>
      </c>
      <c r="K1724" s="3">
        <v>0</v>
      </c>
      <c r="L1724" s="3">
        <v>10</v>
      </c>
      <c r="M1724" s="4">
        <v>171</v>
      </c>
      <c r="N1724" s="4">
        <v>13</v>
      </c>
      <c r="O1724" s="3">
        <v>174</v>
      </c>
      <c r="S1724">
        <f t="shared" si="52"/>
        <v>184</v>
      </c>
      <c r="T1724">
        <f t="shared" si="53"/>
        <v>184</v>
      </c>
    </row>
    <row r="1725" spans="1:20" hidden="1" x14ac:dyDescent="0.25">
      <c r="A1725" s="2" t="s">
        <v>143</v>
      </c>
      <c r="B1725" s="2" t="s">
        <v>37</v>
      </c>
      <c r="C1725" s="2" t="s">
        <v>21</v>
      </c>
      <c r="E1725" s="4">
        <v>66</v>
      </c>
      <c r="J1725">
        <v>169</v>
      </c>
      <c r="K1725" s="3">
        <v>0</v>
      </c>
      <c r="L1725" s="3">
        <v>9</v>
      </c>
      <c r="O1725" s="3">
        <v>160</v>
      </c>
      <c r="P1725" s="4">
        <v>12</v>
      </c>
      <c r="Q1725" s="4">
        <v>90</v>
      </c>
      <c r="R1725" s="3">
        <v>0</v>
      </c>
      <c r="S1725">
        <f t="shared" si="52"/>
        <v>169</v>
      </c>
      <c r="T1725">
        <f t="shared" si="53"/>
        <v>168</v>
      </c>
    </row>
    <row r="1726" spans="1:20" hidden="1" x14ac:dyDescent="0.25">
      <c r="A1726" s="2" t="s">
        <v>143</v>
      </c>
      <c r="B1726" s="2" t="s">
        <v>36</v>
      </c>
      <c r="C1726" s="2" t="s">
        <v>21</v>
      </c>
      <c r="F1726" s="1">
        <v>17</v>
      </c>
      <c r="G1726" s="1">
        <v>13.33</v>
      </c>
      <c r="H1726" s="1">
        <v>0.16</v>
      </c>
      <c r="I1726" s="1">
        <v>0.18</v>
      </c>
      <c r="J1726">
        <v>152</v>
      </c>
      <c r="K1726" s="3">
        <v>0</v>
      </c>
      <c r="L1726" s="3">
        <v>6</v>
      </c>
      <c r="M1726" s="4">
        <v>138</v>
      </c>
      <c r="N1726" s="4">
        <v>15</v>
      </c>
      <c r="O1726" s="3">
        <v>147</v>
      </c>
      <c r="R1726" s="3">
        <v>0</v>
      </c>
      <c r="S1726">
        <f t="shared" si="52"/>
        <v>153</v>
      </c>
      <c r="T1726">
        <f t="shared" si="53"/>
        <v>153</v>
      </c>
    </row>
    <row r="1727" spans="1:20" hidden="1" x14ac:dyDescent="0.25">
      <c r="A1727" s="2" t="s">
        <v>143</v>
      </c>
      <c r="B1727" s="2" t="s">
        <v>27</v>
      </c>
      <c r="C1727" s="2" t="s">
        <v>21</v>
      </c>
      <c r="E1727" s="4">
        <v>0</v>
      </c>
      <c r="F1727" s="1">
        <v>104</v>
      </c>
      <c r="G1727" s="1">
        <v>13.06</v>
      </c>
      <c r="H1727" s="1">
        <v>0.62</v>
      </c>
      <c r="I1727" s="1">
        <v>2.83</v>
      </c>
      <c r="J1727">
        <v>138</v>
      </c>
      <c r="K1727" s="3">
        <v>17</v>
      </c>
      <c r="L1727" s="3">
        <v>155</v>
      </c>
      <c r="M1727" s="4">
        <v>135</v>
      </c>
      <c r="N1727" s="4">
        <v>3</v>
      </c>
      <c r="R1727" s="3">
        <v>0</v>
      </c>
      <c r="S1727">
        <f t="shared" si="52"/>
        <v>138</v>
      </c>
      <c r="T1727">
        <f t="shared" si="53"/>
        <v>138</v>
      </c>
    </row>
    <row r="1728" spans="1:20" hidden="1" x14ac:dyDescent="0.25">
      <c r="A1728" s="2" t="s">
        <v>143</v>
      </c>
      <c r="B1728" s="2" t="s">
        <v>114</v>
      </c>
      <c r="C1728" s="2" t="s">
        <v>21</v>
      </c>
      <c r="D1728" s="4">
        <v>6</v>
      </c>
      <c r="F1728" s="1">
        <v>70</v>
      </c>
      <c r="G1728" s="1">
        <v>8.68</v>
      </c>
      <c r="H1728" s="1">
        <v>0.65</v>
      </c>
      <c r="I1728" s="1">
        <v>2.16</v>
      </c>
      <c r="J1728">
        <v>115</v>
      </c>
      <c r="K1728" s="3">
        <v>0</v>
      </c>
      <c r="L1728" s="3">
        <v>0</v>
      </c>
      <c r="M1728" s="4">
        <v>90</v>
      </c>
      <c r="N1728" s="4">
        <v>13</v>
      </c>
      <c r="O1728" s="3">
        <v>115</v>
      </c>
      <c r="P1728" s="4">
        <v>2</v>
      </c>
      <c r="Q1728" s="4">
        <v>5</v>
      </c>
      <c r="R1728" s="3">
        <v>0</v>
      </c>
      <c r="S1728">
        <f t="shared" si="52"/>
        <v>115</v>
      </c>
      <c r="T1728">
        <f t="shared" si="53"/>
        <v>116</v>
      </c>
    </row>
    <row r="1729" spans="1:20" hidden="1" x14ac:dyDescent="0.25">
      <c r="A1729" s="2" t="s">
        <v>143</v>
      </c>
      <c r="B1729" s="2" t="s">
        <v>83</v>
      </c>
      <c r="C1729" s="2" t="s">
        <v>21</v>
      </c>
      <c r="F1729" s="1">
        <v>93</v>
      </c>
      <c r="G1729" s="1">
        <v>6.19</v>
      </c>
      <c r="H1729" s="1">
        <v>7.6</v>
      </c>
      <c r="I1729" s="1">
        <v>3.94</v>
      </c>
      <c r="J1729">
        <v>94</v>
      </c>
      <c r="K1729" s="3">
        <v>0</v>
      </c>
      <c r="L1729" s="3">
        <v>0</v>
      </c>
      <c r="M1729" s="4">
        <v>64</v>
      </c>
      <c r="N1729" s="4">
        <v>2</v>
      </c>
      <c r="O1729" s="3">
        <v>94</v>
      </c>
      <c r="P1729" s="4">
        <v>8</v>
      </c>
      <c r="Q1729" s="4">
        <v>20</v>
      </c>
      <c r="R1729" s="3">
        <v>0</v>
      </c>
      <c r="S1729">
        <f t="shared" si="52"/>
        <v>94</v>
      </c>
      <c r="T1729">
        <f t="shared" si="53"/>
        <v>94</v>
      </c>
    </row>
    <row r="1730" spans="1:20" hidden="1" x14ac:dyDescent="0.25">
      <c r="A1730" s="2" t="s">
        <v>143</v>
      </c>
      <c r="B1730" s="2" t="s">
        <v>92</v>
      </c>
      <c r="C1730" s="2" t="s">
        <v>21</v>
      </c>
      <c r="F1730" s="1">
        <v>56</v>
      </c>
      <c r="G1730" s="1">
        <v>6.12</v>
      </c>
      <c r="H1730" s="1">
        <v>0.25</v>
      </c>
      <c r="I1730" s="1">
        <v>3.64</v>
      </c>
      <c r="J1730">
        <v>94</v>
      </c>
      <c r="K1730" s="3">
        <v>0</v>
      </c>
      <c r="L1730" s="3">
        <v>0</v>
      </c>
      <c r="M1730" s="4">
        <v>63</v>
      </c>
      <c r="N1730" s="4">
        <v>28</v>
      </c>
      <c r="O1730" s="3">
        <v>93</v>
      </c>
      <c r="P1730" s="4">
        <v>2</v>
      </c>
      <c r="R1730" s="3">
        <v>0</v>
      </c>
      <c r="S1730">
        <f t="shared" ref="S1730:S1793" si="54">-K1730+L1730+O1730+R1730</f>
        <v>93</v>
      </c>
      <c r="T1730">
        <f t="shared" ref="T1730:T1793" si="55">M1730+N1730+P1730+Q1730+D1730+E1730</f>
        <v>93</v>
      </c>
    </row>
    <row r="1731" spans="1:20" hidden="1" x14ac:dyDescent="0.25">
      <c r="A1731" s="2" t="s">
        <v>143</v>
      </c>
      <c r="B1731" s="2" t="s">
        <v>49</v>
      </c>
      <c r="C1731" s="2" t="s">
        <v>19</v>
      </c>
      <c r="E1731" s="4">
        <v>1</v>
      </c>
      <c r="F1731" s="1">
        <v>16</v>
      </c>
      <c r="G1731" s="1">
        <v>8.4</v>
      </c>
      <c r="H1731" s="1">
        <v>0.71</v>
      </c>
      <c r="I1731" s="1">
        <v>0.78</v>
      </c>
      <c r="J1731">
        <v>89</v>
      </c>
      <c r="K1731" s="3">
        <v>0</v>
      </c>
      <c r="L1731" s="3">
        <v>47</v>
      </c>
      <c r="M1731" s="4">
        <v>87</v>
      </c>
      <c r="N1731" s="4">
        <v>2</v>
      </c>
      <c r="O1731" s="3">
        <v>42</v>
      </c>
      <c r="S1731">
        <f t="shared" si="54"/>
        <v>89</v>
      </c>
      <c r="T1731">
        <f t="shared" si="55"/>
        <v>90</v>
      </c>
    </row>
    <row r="1732" spans="1:20" hidden="1" x14ac:dyDescent="0.25">
      <c r="A1732" s="2" t="s">
        <v>143</v>
      </c>
      <c r="B1732" s="2" t="s">
        <v>26</v>
      </c>
      <c r="C1732" s="2" t="s">
        <v>21</v>
      </c>
      <c r="F1732" s="1">
        <v>11</v>
      </c>
      <c r="G1732" s="1">
        <v>8.5</v>
      </c>
      <c r="I1732" s="1">
        <v>0.12</v>
      </c>
      <c r="J1732">
        <v>88</v>
      </c>
      <c r="K1732" s="3">
        <v>0</v>
      </c>
      <c r="L1732" s="3">
        <v>10</v>
      </c>
      <c r="M1732" s="4">
        <v>88</v>
      </c>
      <c r="O1732" s="3">
        <v>93</v>
      </c>
      <c r="R1732" s="3">
        <v>-15</v>
      </c>
      <c r="S1732">
        <f t="shared" si="54"/>
        <v>88</v>
      </c>
      <c r="T1732">
        <f t="shared" si="55"/>
        <v>88</v>
      </c>
    </row>
    <row r="1733" spans="1:20" hidden="1" x14ac:dyDescent="0.25">
      <c r="A1733" s="2" t="s">
        <v>143</v>
      </c>
      <c r="B1733" s="2" t="s">
        <v>109</v>
      </c>
      <c r="C1733" s="2" t="s">
        <v>19</v>
      </c>
      <c r="E1733" s="4">
        <v>0</v>
      </c>
      <c r="F1733" s="1">
        <v>13</v>
      </c>
      <c r="G1733" s="1">
        <v>8.51</v>
      </c>
      <c r="H1733" s="1">
        <v>0.46</v>
      </c>
      <c r="I1733" s="1">
        <v>2.17</v>
      </c>
      <c r="J1733">
        <v>88</v>
      </c>
      <c r="K1733" s="3">
        <v>0</v>
      </c>
      <c r="L1733" s="3">
        <v>88</v>
      </c>
      <c r="M1733" s="4">
        <v>88</v>
      </c>
      <c r="O1733" s="3">
        <v>1</v>
      </c>
      <c r="S1733">
        <f t="shared" si="54"/>
        <v>89</v>
      </c>
      <c r="T1733">
        <f t="shared" si="55"/>
        <v>88</v>
      </c>
    </row>
    <row r="1734" spans="1:20" hidden="1" x14ac:dyDescent="0.25">
      <c r="A1734" s="2" t="s">
        <v>143</v>
      </c>
      <c r="B1734" s="2" t="s">
        <v>45</v>
      </c>
      <c r="C1734" s="2" t="s">
        <v>21</v>
      </c>
      <c r="E1734" s="4">
        <v>50</v>
      </c>
      <c r="F1734" s="1">
        <v>78</v>
      </c>
      <c r="G1734" s="1">
        <v>3.21</v>
      </c>
      <c r="H1734" s="1">
        <v>8.81</v>
      </c>
      <c r="J1734">
        <v>83</v>
      </c>
      <c r="K1734" s="3">
        <v>4</v>
      </c>
      <c r="L1734" s="3">
        <v>96</v>
      </c>
      <c r="M1734" s="4">
        <v>33</v>
      </c>
      <c r="O1734" s="3">
        <v>56</v>
      </c>
      <c r="R1734" s="3">
        <v>-65</v>
      </c>
      <c r="S1734">
        <f t="shared" si="54"/>
        <v>83</v>
      </c>
      <c r="T1734">
        <f t="shared" si="55"/>
        <v>83</v>
      </c>
    </row>
    <row r="1735" spans="1:20" hidden="1" x14ac:dyDescent="0.25">
      <c r="A1735" s="2" t="s">
        <v>143</v>
      </c>
      <c r="B1735" s="2" t="s">
        <v>68</v>
      </c>
      <c r="C1735" s="2" t="s">
        <v>21</v>
      </c>
      <c r="F1735" s="1">
        <v>74</v>
      </c>
      <c r="G1735" s="1">
        <v>7.13</v>
      </c>
      <c r="J1735">
        <v>74</v>
      </c>
      <c r="K1735" s="3">
        <v>17</v>
      </c>
      <c r="L1735" s="3">
        <v>76</v>
      </c>
      <c r="M1735" s="4">
        <v>74</v>
      </c>
      <c r="O1735" s="3">
        <v>5</v>
      </c>
      <c r="R1735" s="3">
        <v>10</v>
      </c>
      <c r="S1735">
        <f t="shared" si="54"/>
        <v>74</v>
      </c>
      <c r="T1735">
        <f t="shared" si="55"/>
        <v>74</v>
      </c>
    </row>
    <row r="1736" spans="1:20" hidden="1" x14ac:dyDescent="0.25">
      <c r="A1736" s="2" t="s">
        <v>143</v>
      </c>
      <c r="B1736" s="2" t="s">
        <v>106</v>
      </c>
      <c r="C1736" s="2" t="s">
        <v>21</v>
      </c>
      <c r="F1736" s="1">
        <v>57</v>
      </c>
      <c r="G1736" s="1">
        <v>6.51</v>
      </c>
      <c r="H1736" s="1">
        <v>3.09</v>
      </c>
      <c r="I1736" s="1">
        <v>2.14</v>
      </c>
      <c r="J1736">
        <v>67</v>
      </c>
      <c r="K1736" s="3">
        <v>0</v>
      </c>
      <c r="L1736" s="3">
        <v>0</v>
      </c>
      <c r="M1736" s="4">
        <v>67</v>
      </c>
      <c r="O1736" s="3">
        <v>67</v>
      </c>
      <c r="S1736">
        <f t="shared" si="54"/>
        <v>67</v>
      </c>
      <c r="T1736">
        <f t="shared" si="55"/>
        <v>67</v>
      </c>
    </row>
    <row r="1737" spans="1:20" hidden="1" x14ac:dyDescent="0.25">
      <c r="A1737" s="2" t="s">
        <v>143</v>
      </c>
      <c r="B1737" s="2" t="s">
        <v>56</v>
      </c>
      <c r="C1737" s="2" t="s">
        <v>21</v>
      </c>
      <c r="F1737" s="1">
        <v>51</v>
      </c>
      <c r="G1737" s="1">
        <v>6.44</v>
      </c>
      <c r="H1737" s="1">
        <v>4.0599999999999996</v>
      </c>
      <c r="I1737" s="1">
        <v>1.35</v>
      </c>
      <c r="J1737">
        <v>65</v>
      </c>
      <c r="K1737" s="3">
        <v>142</v>
      </c>
      <c r="L1737" s="3">
        <v>0</v>
      </c>
      <c r="M1737" s="4">
        <v>66</v>
      </c>
      <c r="N1737" s="4">
        <v>0</v>
      </c>
      <c r="O1737" s="3">
        <v>195</v>
      </c>
      <c r="R1737" s="3">
        <v>13</v>
      </c>
      <c r="S1737">
        <f t="shared" si="54"/>
        <v>66</v>
      </c>
      <c r="T1737">
        <f t="shared" si="55"/>
        <v>66</v>
      </c>
    </row>
    <row r="1738" spans="1:20" hidden="1" x14ac:dyDescent="0.25">
      <c r="A1738" s="2" t="s">
        <v>143</v>
      </c>
      <c r="B1738" s="2" t="s">
        <v>104</v>
      </c>
      <c r="C1738" s="2" t="s">
        <v>21</v>
      </c>
      <c r="F1738" s="1">
        <v>15</v>
      </c>
      <c r="G1738" s="1">
        <v>5.65</v>
      </c>
      <c r="H1738" s="1">
        <v>0.03</v>
      </c>
      <c r="I1738" s="1">
        <v>0.2</v>
      </c>
      <c r="J1738">
        <v>65</v>
      </c>
      <c r="K1738" s="3">
        <v>0</v>
      </c>
      <c r="M1738" s="4">
        <v>58</v>
      </c>
      <c r="N1738" s="4">
        <v>6</v>
      </c>
      <c r="O1738" s="3">
        <v>65</v>
      </c>
      <c r="S1738">
        <f t="shared" si="54"/>
        <v>65</v>
      </c>
      <c r="T1738">
        <f t="shared" si="55"/>
        <v>64</v>
      </c>
    </row>
    <row r="1739" spans="1:20" hidden="1" x14ac:dyDescent="0.25">
      <c r="A1739" s="2" t="s">
        <v>143</v>
      </c>
      <c r="B1739" s="2" t="s">
        <v>102</v>
      </c>
      <c r="C1739" s="2" t="s">
        <v>21</v>
      </c>
      <c r="E1739" s="4">
        <v>36</v>
      </c>
      <c r="J1739">
        <v>57</v>
      </c>
      <c r="K1739" s="3">
        <v>0</v>
      </c>
      <c r="L1739" s="3">
        <v>1</v>
      </c>
      <c r="O1739" s="3">
        <v>56</v>
      </c>
      <c r="Q1739" s="4">
        <v>21</v>
      </c>
      <c r="R1739" s="3">
        <v>0</v>
      </c>
      <c r="S1739">
        <f t="shared" si="54"/>
        <v>57</v>
      </c>
      <c r="T1739">
        <f t="shared" si="55"/>
        <v>57</v>
      </c>
    </row>
    <row r="1740" spans="1:20" hidden="1" x14ac:dyDescent="0.25">
      <c r="A1740" s="2" t="s">
        <v>143</v>
      </c>
      <c r="B1740" s="2" t="s">
        <v>70</v>
      </c>
      <c r="C1740" s="2" t="s">
        <v>21</v>
      </c>
      <c r="J1740">
        <v>52</v>
      </c>
      <c r="O1740" s="3">
        <v>52</v>
      </c>
      <c r="Q1740" s="4">
        <v>52</v>
      </c>
      <c r="S1740">
        <f t="shared" si="54"/>
        <v>52</v>
      </c>
      <c r="T1740">
        <f t="shared" si="55"/>
        <v>52</v>
      </c>
    </row>
    <row r="1741" spans="1:20" hidden="1" x14ac:dyDescent="0.25">
      <c r="A1741" s="2" t="s">
        <v>143</v>
      </c>
      <c r="B1741" s="2" t="s">
        <v>101</v>
      </c>
      <c r="C1741" s="2" t="s">
        <v>21</v>
      </c>
      <c r="F1741" s="1">
        <v>4</v>
      </c>
      <c r="G1741" s="1">
        <v>4.04</v>
      </c>
      <c r="H1741" s="1">
        <v>0.01</v>
      </c>
      <c r="I1741" s="1">
        <v>0.12</v>
      </c>
      <c r="J1741">
        <v>44</v>
      </c>
      <c r="K1741" s="3">
        <v>0</v>
      </c>
      <c r="L1741" s="3">
        <v>0</v>
      </c>
      <c r="M1741" s="4">
        <v>42</v>
      </c>
      <c r="N1741" s="4">
        <v>2</v>
      </c>
      <c r="O1741" s="3">
        <v>44</v>
      </c>
      <c r="S1741">
        <f t="shared" si="54"/>
        <v>44</v>
      </c>
      <c r="T1741">
        <f t="shared" si="55"/>
        <v>44</v>
      </c>
    </row>
    <row r="1742" spans="1:20" hidden="1" x14ac:dyDescent="0.25">
      <c r="A1742" s="2" t="s">
        <v>143</v>
      </c>
      <c r="B1742" s="2" t="s">
        <v>40</v>
      </c>
      <c r="C1742" s="2" t="s">
        <v>21</v>
      </c>
      <c r="E1742" s="4">
        <v>41</v>
      </c>
      <c r="F1742" s="1">
        <v>2</v>
      </c>
      <c r="G1742" s="1">
        <v>0.09</v>
      </c>
      <c r="H1742" s="1">
        <v>0.25</v>
      </c>
      <c r="I1742" s="1">
        <v>0</v>
      </c>
      <c r="J1742">
        <v>42</v>
      </c>
      <c r="K1742" s="3">
        <v>2</v>
      </c>
      <c r="L1742" s="3">
        <v>42</v>
      </c>
      <c r="M1742" s="4">
        <v>1</v>
      </c>
      <c r="O1742" s="3">
        <v>2</v>
      </c>
      <c r="R1742" s="3">
        <v>0</v>
      </c>
      <c r="S1742">
        <f t="shared" si="54"/>
        <v>42</v>
      </c>
      <c r="T1742">
        <f t="shared" si="55"/>
        <v>42</v>
      </c>
    </row>
    <row r="1743" spans="1:20" hidden="1" x14ac:dyDescent="0.25">
      <c r="A1743" s="2" t="s">
        <v>143</v>
      </c>
      <c r="B1743" s="2" t="s">
        <v>51</v>
      </c>
      <c r="C1743" s="2" t="s">
        <v>21</v>
      </c>
      <c r="F1743" s="1">
        <v>26</v>
      </c>
      <c r="G1743" s="1">
        <v>3.48</v>
      </c>
      <c r="H1743" s="1">
        <v>0.45</v>
      </c>
      <c r="I1743" s="1">
        <v>1.34</v>
      </c>
      <c r="J1743">
        <v>42</v>
      </c>
      <c r="K1743" s="3">
        <v>0</v>
      </c>
      <c r="L1743" s="3">
        <v>0</v>
      </c>
      <c r="M1743" s="4">
        <v>36</v>
      </c>
      <c r="N1743" s="4">
        <v>4</v>
      </c>
      <c r="O1743" s="3">
        <v>42</v>
      </c>
      <c r="P1743" s="4">
        <v>2</v>
      </c>
      <c r="S1743">
        <f t="shared" si="54"/>
        <v>42</v>
      </c>
      <c r="T1743">
        <f t="shared" si="55"/>
        <v>42</v>
      </c>
    </row>
    <row r="1744" spans="1:20" hidden="1" x14ac:dyDescent="0.25">
      <c r="A1744" s="2" t="s">
        <v>143</v>
      </c>
      <c r="B1744" s="2" t="s">
        <v>75</v>
      </c>
      <c r="C1744" s="2" t="s">
        <v>19</v>
      </c>
      <c r="F1744" s="1">
        <v>16</v>
      </c>
      <c r="G1744" s="1">
        <v>3.05</v>
      </c>
      <c r="H1744" s="1">
        <v>1.19</v>
      </c>
      <c r="I1744" s="1">
        <v>1.22</v>
      </c>
      <c r="J1744">
        <v>32</v>
      </c>
      <c r="K1744" s="3">
        <v>0</v>
      </c>
      <c r="L1744" s="3">
        <v>0</v>
      </c>
      <c r="M1744" s="4">
        <v>32</v>
      </c>
      <c r="O1744" s="3">
        <v>31</v>
      </c>
      <c r="R1744" s="3">
        <v>0</v>
      </c>
      <c r="S1744">
        <f t="shared" si="54"/>
        <v>31</v>
      </c>
      <c r="T1744">
        <f t="shared" si="55"/>
        <v>32</v>
      </c>
    </row>
    <row r="1745" spans="1:20" hidden="1" x14ac:dyDescent="0.25">
      <c r="A1745" s="2" t="s">
        <v>143</v>
      </c>
      <c r="B1745" s="2" t="s">
        <v>62</v>
      </c>
      <c r="C1745" s="2" t="s">
        <v>19</v>
      </c>
      <c r="E1745" s="4">
        <v>0</v>
      </c>
      <c r="F1745" s="1">
        <v>5</v>
      </c>
      <c r="G1745" s="1">
        <v>2.64</v>
      </c>
      <c r="H1745" s="1">
        <v>0.18</v>
      </c>
      <c r="I1745" s="1">
        <v>0.77</v>
      </c>
      <c r="J1745">
        <v>27</v>
      </c>
      <c r="K1745" s="3">
        <v>0</v>
      </c>
      <c r="L1745" s="3">
        <v>2</v>
      </c>
      <c r="M1745" s="4">
        <v>27</v>
      </c>
      <c r="O1745" s="3">
        <v>25</v>
      </c>
      <c r="R1745" s="3">
        <v>0</v>
      </c>
      <c r="S1745">
        <f t="shared" si="54"/>
        <v>27</v>
      </c>
      <c r="T1745">
        <f t="shared" si="55"/>
        <v>27</v>
      </c>
    </row>
    <row r="1746" spans="1:20" hidden="1" x14ac:dyDescent="0.25">
      <c r="A1746" s="2" t="s">
        <v>143</v>
      </c>
      <c r="B1746" s="2" t="s">
        <v>86</v>
      </c>
      <c r="C1746" s="2" t="s">
        <v>21</v>
      </c>
      <c r="F1746" s="1">
        <v>2</v>
      </c>
      <c r="G1746" s="1">
        <v>2.41</v>
      </c>
      <c r="I1746" s="1">
        <v>0.03</v>
      </c>
      <c r="J1746">
        <v>25</v>
      </c>
      <c r="K1746" s="3">
        <v>0</v>
      </c>
      <c r="L1746" s="3">
        <v>1</v>
      </c>
      <c r="M1746" s="4">
        <v>25</v>
      </c>
      <c r="O1746" s="3">
        <v>24</v>
      </c>
      <c r="S1746">
        <f t="shared" si="54"/>
        <v>25</v>
      </c>
      <c r="T1746">
        <f t="shared" si="55"/>
        <v>25</v>
      </c>
    </row>
    <row r="1747" spans="1:20" hidden="1" x14ac:dyDescent="0.25">
      <c r="A1747" s="2" t="s">
        <v>143</v>
      </c>
      <c r="B1747" s="2" t="s">
        <v>110</v>
      </c>
      <c r="C1747" s="2" t="s">
        <v>19</v>
      </c>
      <c r="D1747" s="4">
        <v>8</v>
      </c>
      <c r="E1747" s="4">
        <v>0</v>
      </c>
      <c r="F1747" s="1">
        <v>4</v>
      </c>
      <c r="G1747" s="1">
        <v>1.54</v>
      </c>
      <c r="H1747" s="1">
        <v>0.16</v>
      </c>
      <c r="I1747" s="1">
        <v>0.51</v>
      </c>
      <c r="J1747">
        <v>24</v>
      </c>
      <c r="K1747" s="3">
        <v>0</v>
      </c>
      <c r="L1747" s="3">
        <v>13</v>
      </c>
      <c r="M1747" s="4">
        <v>16</v>
      </c>
      <c r="O1747" s="3">
        <v>11</v>
      </c>
      <c r="S1747">
        <f t="shared" si="54"/>
        <v>24</v>
      </c>
      <c r="T1747">
        <f t="shared" si="55"/>
        <v>24</v>
      </c>
    </row>
    <row r="1748" spans="1:20" hidden="1" x14ac:dyDescent="0.25">
      <c r="A1748" s="2" t="s">
        <v>143</v>
      </c>
      <c r="B1748" s="2" t="s">
        <v>54</v>
      </c>
      <c r="C1748" s="2" t="s">
        <v>21</v>
      </c>
      <c r="D1748" s="4">
        <v>2</v>
      </c>
      <c r="F1748" s="1">
        <v>11</v>
      </c>
      <c r="G1748" s="1">
        <v>1.39</v>
      </c>
      <c r="H1748" s="1">
        <v>0.12</v>
      </c>
      <c r="I1748" s="1">
        <v>0.28999999999999998</v>
      </c>
      <c r="J1748">
        <v>23</v>
      </c>
      <c r="K1748" s="3">
        <v>0</v>
      </c>
      <c r="L1748" s="3">
        <v>0</v>
      </c>
      <c r="M1748" s="4">
        <v>14</v>
      </c>
      <c r="N1748" s="4">
        <v>6</v>
      </c>
      <c r="O1748" s="3">
        <v>23</v>
      </c>
      <c r="P1748" s="4">
        <v>0</v>
      </c>
      <c r="R1748" s="3">
        <v>0</v>
      </c>
      <c r="S1748">
        <f t="shared" si="54"/>
        <v>23</v>
      </c>
      <c r="T1748">
        <f t="shared" si="55"/>
        <v>22</v>
      </c>
    </row>
    <row r="1749" spans="1:20" hidden="1" x14ac:dyDescent="0.25">
      <c r="A1749" s="2" t="s">
        <v>143</v>
      </c>
      <c r="B1749" s="2" t="s">
        <v>30</v>
      </c>
      <c r="C1749" s="2" t="s">
        <v>21</v>
      </c>
      <c r="F1749" s="1">
        <v>1</v>
      </c>
      <c r="G1749" s="1">
        <v>0.38</v>
      </c>
      <c r="H1749" s="1">
        <v>0.14000000000000001</v>
      </c>
      <c r="I1749" s="1">
        <v>0.01</v>
      </c>
      <c r="J1749">
        <v>21</v>
      </c>
      <c r="K1749" s="3">
        <v>0</v>
      </c>
      <c r="L1749" s="3">
        <v>2</v>
      </c>
      <c r="M1749" s="4">
        <v>4</v>
      </c>
      <c r="N1749" s="4">
        <v>2</v>
      </c>
      <c r="O1749" s="3">
        <v>19</v>
      </c>
      <c r="Q1749" s="4">
        <v>15</v>
      </c>
      <c r="S1749">
        <f t="shared" si="54"/>
        <v>21</v>
      </c>
      <c r="T1749">
        <f t="shared" si="55"/>
        <v>21</v>
      </c>
    </row>
    <row r="1750" spans="1:20" hidden="1" x14ac:dyDescent="0.25">
      <c r="A1750" s="2" t="s">
        <v>143</v>
      </c>
      <c r="B1750" s="2" t="s">
        <v>24</v>
      </c>
      <c r="C1750" s="2" t="s">
        <v>21</v>
      </c>
      <c r="F1750" s="1">
        <v>3</v>
      </c>
      <c r="G1750" s="1">
        <v>1.75</v>
      </c>
      <c r="H1750" s="1">
        <v>0</v>
      </c>
      <c r="I1750" s="1">
        <v>0.05</v>
      </c>
      <c r="J1750">
        <v>19</v>
      </c>
      <c r="K1750" s="3">
        <v>0</v>
      </c>
      <c r="L1750" s="3">
        <v>1</v>
      </c>
      <c r="M1750" s="4">
        <v>18</v>
      </c>
      <c r="N1750" s="4">
        <v>1</v>
      </c>
      <c r="O1750" s="3">
        <v>18</v>
      </c>
      <c r="S1750">
        <f t="shared" si="54"/>
        <v>19</v>
      </c>
      <c r="T1750">
        <f t="shared" si="55"/>
        <v>19</v>
      </c>
    </row>
    <row r="1751" spans="1:20" hidden="1" x14ac:dyDescent="0.25">
      <c r="A1751" s="2" t="s">
        <v>143</v>
      </c>
      <c r="B1751" s="2" t="s">
        <v>42</v>
      </c>
      <c r="C1751" s="2" t="s">
        <v>21</v>
      </c>
      <c r="F1751" s="1">
        <v>40</v>
      </c>
      <c r="G1751" s="1">
        <v>1.64</v>
      </c>
      <c r="H1751" s="1">
        <v>4.49</v>
      </c>
      <c r="J1751">
        <v>17</v>
      </c>
      <c r="K1751" s="3">
        <v>0</v>
      </c>
      <c r="L1751" s="3">
        <v>8</v>
      </c>
      <c r="M1751" s="4">
        <v>17</v>
      </c>
      <c r="O1751" s="3">
        <v>9</v>
      </c>
      <c r="R1751" s="3">
        <v>0</v>
      </c>
      <c r="S1751">
        <f t="shared" si="54"/>
        <v>17</v>
      </c>
      <c r="T1751">
        <f t="shared" si="55"/>
        <v>17</v>
      </c>
    </row>
    <row r="1752" spans="1:20" hidden="1" x14ac:dyDescent="0.25">
      <c r="A1752" s="2" t="s">
        <v>143</v>
      </c>
      <c r="B1752" s="2" t="s">
        <v>60</v>
      </c>
      <c r="C1752" s="2" t="s">
        <v>21</v>
      </c>
      <c r="F1752" s="1">
        <v>0</v>
      </c>
      <c r="G1752" s="1">
        <v>0</v>
      </c>
      <c r="I1752" s="1">
        <v>0</v>
      </c>
      <c r="J1752">
        <v>17</v>
      </c>
      <c r="K1752" s="3">
        <v>0</v>
      </c>
      <c r="L1752" s="3">
        <v>17</v>
      </c>
      <c r="M1752" s="4">
        <v>0</v>
      </c>
      <c r="Q1752" s="4">
        <v>17</v>
      </c>
      <c r="R1752" s="3">
        <v>0</v>
      </c>
      <c r="S1752">
        <f t="shared" si="54"/>
        <v>17</v>
      </c>
      <c r="T1752">
        <f t="shared" si="55"/>
        <v>17</v>
      </c>
    </row>
    <row r="1753" spans="1:20" hidden="1" x14ac:dyDescent="0.25">
      <c r="A1753" s="2" t="s">
        <v>143</v>
      </c>
      <c r="B1753" s="2" t="s">
        <v>64</v>
      </c>
      <c r="C1753" s="2" t="s">
        <v>21</v>
      </c>
      <c r="F1753" s="1">
        <v>2</v>
      </c>
      <c r="G1753" s="1">
        <v>1.65</v>
      </c>
      <c r="H1753" s="1">
        <v>0.01</v>
      </c>
      <c r="I1753" s="1">
        <v>0.01</v>
      </c>
      <c r="J1753">
        <v>17</v>
      </c>
      <c r="K1753" s="3">
        <v>0</v>
      </c>
      <c r="L1753" s="3">
        <v>17</v>
      </c>
      <c r="M1753" s="4">
        <v>17</v>
      </c>
      <c r="S1753">
        <f t="shared" si="54"/>
        <v>17</v>
      </c>
      <c r="T1753">
        <f t="shared" si="55"/>
        <v>17</v>
      </c>
    </row>
    <row r="1754" spans="1:20" hidden="1" x14ac:dyDescent="0.25">
      <c r="A1754" s="2" t="s">
        <v>143</v>
      </c>
      <c r="B1754" s="2" t="s">
        <v>59</v>
      </c>
      <c r="C1754" s="2" t="s">
        <v>21</v>
      </c>
      <c r="F1754" s="1">
        <v>1</v>
      </c>
      <c r="G1754" s="1">
        <v>1.4</v>
      </c>
      <c r="H1754" s="1">
        <v>0.01</v>
      </c>
      <c r="I1754" s="1">
        <v>0.01</v>
      </c>
      <c r="J1754">
        <v>16</v>
      </c>
      <c r="K1754" s="3">
        <v>0</v>
      </c>
      <c r="L1754" s="3">
        <v>2</v>
      </c>
      <c r="M1754" s="4">
        <v>14</v>
      </c>
      <c r="N1754" s="4">
        <v>1</v>
      </c>
      <c r="O1754" s="3">
        <v>14</v>
      </c>
      <c r="S1754">
        <f t="shared" si="54"/>
        <v>16</v>
      </c>
      <c r="T1754">
        <f t="shared" si="55"/>
        <v>15</v>
      </c>
    </row>
    <row r="1755" spans="1:20" hidden="1" x14ac:dyDescent="0.25">
      <c r="A1755" s="2" t="s">
        <v>143</v>
      </c>
      <c r="B1755" s="2" t="s">
        <v>113</v>
      </c>
      <c r="C1755" s="2" t="s">
        <v>21</v>
      </c>
      <c r="F1755" s="1">
        <v>0</v>
      </c>
      <c r="G1755" s="1">
        <v>0</v>
      </c>
      <c r="J1755">
        <v>14</v>
      </c>
      <c r="K1755" s="3">
        <v>2</v>
      </c>
      <c r="L1755" s="3">
        <v>0</v>
      </c>
      <c r="M1755" s="4">
        <v>0</v>
      </c>
      <c r="O1755" s="3">
        <v>16</v>
      </c>
      <c r="Q1755" s="4">
        <v>14</v>
      </c>
      <c r="S1755">
        <f t="shared" si="54"/>
        <v>14</v>
      </c>
      <c r="T1755">
        <f t="shared" si="55"/>
        <v>14</v>
      </c>
    </row>
    <row r="1756" spans="1:20" hidden="1" x14ac:dyDescent="0.25">
      <c r="A1756" s="2" t="s">
        <v>143</v>
      </c>
      <c r="B1756" s="2" t="s">
        <v>57</v>
      </c>
      <c r="C1756" s="2" t="s">
        <v>19</v>
      </c>
      <c r="F1756" s="1">
        <v>3</v>
      </c>
      <c r="G1756" s="1">
        <v>0.9</v>
      </c>
      <c r="H1756" s="1">
        <v>0.21</v>
      </c>
      <c r="I1756" s="1">
        <v>0.26</v>
      </c>
      <c r="J1756">
        <v>13</v>
      </c>
      <c r="L1756" s="3">
        <v>0</v>
      </c>
      <c r="M1756" s="4">
        <v>9</v>
      </c>
      <c r="N1756" s="4">
        <v>1</v>
      </c>
      <c r="O1756" s="3">
        <v>13</v>
      </c>
      <c r="P1756" s="4">
        <v>2</v>
      </c>
      <c r="S1756">
        <f t="shared" si="54"/>
        <v>13</v>
      </c>
      <c r="T1756">
        <f t="shared" si="55"/>
        <v>12</v>
      </c>
    </row>
    <row r="1757" spans="1:20" hidden="1" x14ac:dyDescent="0.25">
      <c r="A1757" s="2" t="s">
        <v>143</v>
      </c>
      <c r="B1757" s="2" t="s">
        <v>61</v>
      </c>
      <c r="C1757" s="2" t="s">
        <v>21</v>
      </c>
      <c r="D1757" s="4">
        <v>0</v>
      </c>
      <c r="E1757" s="4">
        <v>1</v>
      </c>
      <c r="F1757" s="1">
        <v>0</v>
      </c>
      <c r="G1757" s="1">
        <v>0.03</v>
      </c>
      <c r="H1757" s="1">
        <v>0.03</v>
      </c>
      <c r="I1757" s="1">
        <v>0.01</v>
      </c>
      <c r="J1757">
        <v>11</v>
      </c>
      <c r="K1757" s="3">
        <v>9</v>
      </c>
      <c r="L1757" s="3">
        <v>2</v>
      </c>
      <c r="M1757" s="4">
        <v>0</v>
      </c>
      <c r="O1757" s="3">
        <v>16</v>
      </c>
      <c r="P1757" s="4">
        <v>0</v>
      </c>
      <c r="Q1757" s="4">
        <v>10</v>
      </c>
      <c r="R1757" s="3">
        <v>1</v>
      </c>
      <c r="S1757">
        <f t="shared" si="54"/>
        <v>10</v>
      </c>
      <c r="T1757">
        <f t="shared" si="55"/>
        <v>11</v>
      </c>
    </row>
    <row r="1758" spans="1:20" hidden="1" x14ac:dyDescent="0.25">
      <c r="A1758" s="2" t="s">
        <v>143</v>
      </c>
      <c r="B1758" s="2" t="s">
        <v>41</v>
      </c>
      <c r="C1758" s="2" t="s">
        <v>21</v>
      </c>
      <c r="F1758" s="1">
        <v>24</v>
      </c>
      <c r="G1758" s="1">
        <v>0.99</v>
      </c>
      <c r="H1758" s="1">
        <v>2.72</v>
      </c>
      <c r="J1758">
        <v>10</v>
      </c>
      <c r="K1758" s="3">
        <v>7</v>
      </c>
      <c r="L1758" s="3">
        <v>4</v>
      </c>
      <c r="M1758" s="4">
        <v>10</v>
      </c>
      <c r="O1758" s="3">
        <v>14</v>
      </c>
      <c r="R1758" s="3">
        <v>0</v>
      </c>
      <c r="S1758">
        <f t="shared" si="54"/>
        <v>11</v>
      </c>
      <c r="T1758">
        <f t="shared" si="55"/>
        <v>10</v>
      </c>
    </row>
    <row r="1759" spans="1:20" hidden="1" x14ac:dyDescent="0.25">
      <c r="A1759" s="2" t="s">
        <v>143</v>
      </c>
      <c r="B1759" s="2" t="s">
        <v>18</v>
      </c>
      <c r="C1759" s="2" t="s">
        <v>19</v>
      </c>
      <c r="F1759" s="1">
        <v>3</v>
      </c>
      <c r="G1759" s="1">
        <v>0.88</v>
      </c>
      <c r="H1759" s="1">
        <v>0.08</v>
      </c>
      <c r="I1759" s="1">
        <v>0.43</v>
      </c>
      <c r="J1759">
        <v>9</v>
      </c>
      <c r="K1759" s="3">
        <v>0</v>
      </c>
      <c r="L1759" s="3">
        <v>0</v>
      </c>
      <c r="M1759" s="4">
        <v>9</v>
      </c>
      <c r="O1759" s="3">
        <v>9</v>
      </c>
      <c r="S1759">
        <f t="shared" si="54"/>
        <v>9</v>
      </c>
      <c r="T1759">
        <f t="shared" si="55"/>
        <v>9</v>
      </c>
    </row>
    <row r="1760" spans="1:20" hidden="1" x14ac:dyDescent="0.25">
      <c r="A1760" s="2" t="s">
        <v>143</v>
      </c>
      <c r="B1760" s="2" t="s">
        <v>71</v>
      </c>
      <c r="C1760" s="2" t="s">
        <v>21</v>
      </c>
      <c r="F1760" s="1">
        <v>14</v>
      </c>
      <c r="G1760" s="1">
        <v>0.86</v>
      </c>
      <c r="H1760" s="1">
        <v>1.17</v>
      </c>
      <c r="I1760" s="1">
        <v>0.42</v>
      </c>
      <c r="J1760">
        <v>9</v>
      </c>
      <c r="K1760" s="3">
        <v>1</v>
      </c>
      <c r="L1760" s="3">
        <v>0</v>
      </c>
      <c r="M1760" s="4">
        <v>9</v>
      </c>
      <c r="O1760" s="3">
        <v>10</v>
      </c>
      <c r="P1760" s="4">
        <v>0</v>
      </c>
      <c r="S1760">
        <f t="shared" si="54"/>
        <v>9</v>
      </c>
      <c r="T1760">
        <f t="shared" si="55"/>
        <v>9</v>
      </c>
    </row>
    <row r="1761" spans="1:20" hidden="1" x14ac:dyDescent="0.25">
      <c r="A1761" s="2" t="s">
        <v>143</v>
      </c>
      <c r="B1761" s="2" t="s">
        <v>74</v>
      </c>
      <c r="C1761" s="2" t="s">
        <v>19</v>
      </c>
      <c r="F1761" s="1">
        <v>3</v>
      </c>
      <c r="G1761" s="1">
        <v>0.83</v>
      </c>
      <c r="H1761" s="1">
        <v>0.19</v>
      </c>
      <c r="I1761" s="1">
        <v>0.32</v>
      </c>
      <c r="J1761">
        <v>9</v>
      </c>
      <c r="L1761" s="3">
        <v>0</v>
      </c>
      <c r="M1761" s="4">
        <v>9</v>
      </c>
      <c r="O1761" s="3">
        <v>9</v>
      </c>
      <c r="S1761">
        <f t="shared" si="54"/>
        <v>9</v>
      </c>
      <c r="T1761">
        <f t="shared" si="55"/>
        <v>9</v>
      </c>
    </row>
    <row r="1762" spans="1:20" hidden="1" x14ac:dyDescent="0.25">
      <c r="A1762" s="2" t="s">
        <v>143</v>
      </c>
      <c r="B1762" s="2" t="s">
        <v>77</v>
      </c>
      <c r="C1762" s="2" t="s">
        <v>19</v>
      </c>
      <c r="F1762" s="1">
        <v>2</v>
      </c>
      <c r="G1762" s="1">
        <v>0.86</v>
      </c>
      <c r="H1762" s="1">
        <v>7.0000000000000007E-2</v>
      </c>
      <c r="I1762" s="1">
        <v>0.42</v>
      </c>
      <c r="J1762">
        <v>9</v>
      </c>
      <c r="K1762" s="3">
        <v>0</v>
      </c>
      <c r="L1762" s="3">
        <v>0</v>
      </c>
      <c r="M1762" s="4">
        <v>9</v>
      </c>
      <c r="O1762" s="3">
        <v>8</v>
      </c>
      <c r="S1762">
        <f t="shared" si="54"/>
        <v>8</v>
      </c>
      <c r="T1762">
        <f t="shared" si="55"/>
        <v>9</v>
      </c>
    </row>
    <row r="1763" spans="1:20" hidden="1" x14ac:dyDescent="0.25">
      <c r="A1763" s="2" t="s">
        <v>143</v>
      </c>
      <c r="B1763" s="2" t="s">
        <v>115</v>
      </c>
      <c r="C1763" s="2" t="s">
        <v>19</v>
      </c>
      <c r="F1763" s="1">
        <v>5</v>
      </c>
      <c r="G1763" s="1">
        <v>0.8</v>
      </c>
      <c r="H1763" s="1">
        <v>0.46</v>
      </c>
      <c r="I1763" s="1">
        <v>0.24</v>
      </c>
      <c r="J1763">
        <v>8</v>
      </c>
      <c r="K1763" s="3">
        <v>0</v>
      </c>
      <c r="L1763" s="3">
        <v>3</v>
      </c>
      <c r="M1763" s="4">
        <v>8</v>
      </c>
      <c r="O1763" s="3">
        <v>5</v>
      </c>
      <c r="S1763">
        <f t="shared" si="54"/>
        <v>8</v>
      </c>
      <c r="T1763">
        <f t="shared" si="55"/>
        <v>8</v>
      </c>
    </row>
    <row r="1764" spans="1:20" hidden="1" x14ac:dyDescent="0.25">
      <c r="A1764" s="2" t="s">
        <v>143</v>
      </c>
      <c r="B1764" s="2" t="s">
        <v>34</v>
      </c>
      <c r="C1764" s="2" t="s">
        <v>21</v>
      </c>
      <c r="F1764" s="1">
        <v>4</v>
      </c>
      <c r="G1764" s="1">
        <v>0.67</v>
      </c>
      <c r="J1764">
        <v>7</v>
      </c>
      <c r="K1764" s="3">
        <v>0</v>
      </c>
      <c r="L1764" s="3">
        <v>7</v>
      </c>
      <c r="M1764" s="4">
        <v>7</v>
      </c>
      <c r="S1764">
        <f t="shared" si="54"/>
        <v>7</v>
      </c>
      <c r="T1764">
        <f t="shared" si="55"/>
        <v>7</v>
      </c>
    </row>
    <row r="1765" spans="1:20" hidden="1" x14ac:dyDescent="0.25">
      <c r="A1765" s="2" t="s">
        <v>143</v>
      </c>
      <c r="B1765" s="2" t="s">
        <v>105</v>
      </c>
      <c r="C1765" s="2" t="s">
        <v>19</v>
      </c>
      <c r="E1765" s="4">
        <v>0</v>
      </c>
      <c r="F1765" s="1">
        <v>1</v>
      </c>
      <c r="G1765" s="1">
        <v>0.52</v>
      </c>
      <c r="H1765" s="1">
        <v>0.01</v>
      </c>
      <c r="I1765" s="1">
        <v>0.12</v>
      </c>
      <c r="J1765">
        <v>5</v>
      </c>
      <c r="K1765" s="3">
        <v>0</v>
      </c>
      <c r="L1765" s="3">
        <v>1</v>
      </c>
      <c r="M1765" s="4">
        <v>5</v>
      </c>
      <c r="O1765" s="3">
        <v>5</v>
      </c>
      <c r="S1765">
        <f t="shared" si="54"/>
        <v>6</v>
      </c>
      <c r="T1765">
        <f t="shared" si="55"/>
        <v>5</v>
      </c>
    </row>
    <row r="1766" spans="1:20" hidden="1" x14ac:dyDescent="0.25">
      <c r="A1766" s="2" t="s">
        <v>143</v>
      </c>
      <c r="B1766" s="2" t="s">
        <v>78</v>
      </c>
      <c r="C1766" s="2" t="s">
        <v>21</v>
      </c>
      <c r="F1766" s="1">
        <v>1</v>
      </c>
      <c r="G1766" s="1">
        <v>0.42</v>
      </c>
      <c r="I1766" s="1">
        <v>0</v>
      </c>
      <c r="J1766">
        <v>4</v>
      </c>
      <c r="K1766" s="3">
        <v>0</v>
      </c>
      <c r="L1766" s="3">
        <v>4</v>
      </c>
      <c r="M1766" s="4">
        <v>4</v>
      </c>
      <c r="S1766">
        <f t="shared" si="54"/>
        <v>4</v>
      </c>
      <c r="T1766">
        <f t="shared" si="55"/>
        <v>4</v>
      </c>
    </row>
    <row r="1767" spans="1:20" hidden="1" x14ac:dyDescent="0.25">
      <c r="A1767" s="2" t="s">
        <v>143</v>
      </c>
      <c r="B1767" s="2" t="s">
        <v>28</v>
      </c>
      <c r="C1767" s="2" t="s">
        <v>21</v>
      </c>
      <c r="F1767" s="1">
        <v>2</v>
      </c>
      <c r="G1767" s="1">
        <v>0.28999999999999998</v>
      </c>
      <c r="J1767">
        <v>3</v>
      </c>
      <c r="K1767" s="3">
        <v>0</v>
      </c>
      <c r="L1767" s="3">
        <v>3</v>
      </c>
      <c r="M1767" s="4">
        <v>3</v>
      </c>
      <c r="S1767">
        <f t="shared" si="54"/>
        <v>3</v>
      </c>
      <c r="T1767">
        <f t="shared" si="55"/>
        <v>3</v>
      </c>
    </row>
    <row r="1768" spans="1:20" hidden="1" x14ac:dyDescent="0.25">
      <c r="A1768" s="2" t="s">
        <v>143</v>
      </c>
      <c r="B1768" s="2" t="s">
        <v>95</v>
      </c>
      <c r="C1768" s="2" t="s">
        <v>21</v>
      </c>
      <c r="F1768" s="1">
        <v>7</v>
      </c>
      <c r="G1768" s="1">
        <v>0.3</v>
      </c>
      <c r="H1768" s="1">
        <v>0.83</v>
      </c>
      <c r="J1768">
        <v>3</v>
      </c>
      <c r="K1768" s="3">
        <v>4</v>
      </c>
      <c r="L1768" s="3">
        <v>0</v>
      </c>
      <c r="M1768" s="4">
        <v>3</v>
      </c>
      <c r="O1768" s="3">
        <v>7</v>
      </c>
      <c r="R1768" s="3">
        <v>0</v>
      </c>
      <c r="S1768">
        <f t="shared" si="54"/>
        <v>3</v>
      </c>
      <c r="T1768">
        <f t="shared" si="55"/>
        <v>3</v>
      </c>
    </row>
    <row r="1769" spans="1:20" hidden="1" x14ac:dyDescent="0.25">
      <c r="A1769" s="2" t="s">
        <v>143</v>
      </c>
      <c r="B1769" s="2" t="s">
        <v>32</v>
      </c>
      <c r="C1769" s="2" t="s">
        <v>21</v>
      </c>
      <c r="F1769" s="1">
        <v>1</v>
      </c>
      <c r="G1769" s="1">
        <v>0.15</v>
      </c>
      <c r="H1769" s="1">
        <v>0.01</v>
      </c>
      <c r="I1769" s="1">
        <v>0.02</v>
      </c>
      <c r="J1769">
        <v>2</v>
      </c>
      <c r="K1769" s="3">
        <v>0</v>
      </c>
      <c r="L1769" s="3">
        <v>0</v>
      </c>
      <c r="M1769" s="4">
        <v>2</v>
      </c>
      <c r="N1769" s="4">
        <v>0</v>
      </c>
      <c r="O1769" s="3">
        <v>1</v>
      </c>
      <c r="P1769" s="4">
        <v>0</v>
      </c>
      <c r="R1769" s="3">
        <v>1</v>
      </c>
      <c r="S1769">
        <f t="shared" si="54"/>
        <v>2</v>
      </c>
      <c r="T1769">
        <f t="shared" si="55"/>
        <v>2</v>
      </c>
    </row>
    <row r="1770" spans="1:20" hidden="1" x14ac:dyDescent="0.25">
      <c r="A1770" s="2" t="s">
        <v>143</v>
      </c>
      <c r="B1770" s="2" t="s">
        <v>39</v>
      </c>
      <c r="C1770" s="2" t="s">
        <v>19</v>
      </c>
      <c r="E1770" s="4">
        <v>0</v>
      </c>
      <c r="F1770" s="1">
        <v>4</v>
      </c>
      <c r="G1770" s="1">
        <v>0.18</v>
      </c>
      <c r="H1770" s="1">
        <v>0.44</v>
      </c>
      <c r="I1770" s="1">
        <v>0.01</v>
      </c>
      <c r="J1770">
        <v>2</v>
      </c>
      <c r="K1770" s="3">
        <v>0</v>
      </c>
      <c r="L1770" s="3">
        <v>0</v>
      </c>
      <c r="M1770" s="4">
        <v>2</v>
      </c>
      <c r="O1770" s="3">
        <v>2</v>
      </c>
      <c r="R1770" s="3">
        <v>0</v>
      </c>
      <c r="S1770">
        <f t="shared" si="54"/>
        <v>2</v>
      </c>
      <c r="T1770">
        <f t="shared" si="55"/>
        <v>2</v>
      </c>
    </row>
    <row r="1771" spans="1:20" hidden="1" x14ac:dyDescent="0.25">
      <c r="A1771" s="2" t="s">
        <v>143</v>
      </c>
      <c r="B1771" s="2" t="s">
        <v>93</v>
      </c>
      <c r="C1771" s="2" t="s">
        <v>21</v>
      </c>
      <c r="F1771" s="1">
        <v>4</v>
      </c>
      <c r="G1771" s="1">
        <v>0.15</v>
      </c>
      <c r="H1771" s="1">
        <v>0.41</v>
      </c>
      <c r="J1771">
        <v>2</v>
      </c>
      <c r="K1771" s="3">
        <v>0</v>
      </c>
      <c r="L1771" s="3">
        <v>0</v>
      </c>
      <c r="M1771" s="4">
        <v>2</v>
      </c>
      <c r="O1771" s="3">
        <v>2</v>
      </c>
      <c r="S1771">
        <f t="shared" si="54"/>
        <v>2</v>
      </c>
      <c r="T1771">
        <f t="shared" si="55"/>
        <v>2</v>
      </c>
    </row>
    <row r="1772" spans="1:20" hidden="1" x14ac:dyDescent="0.25">
      <c r="A1772" s="2" t="s">
        <v>143</v>
      </c>
      <c r="B1772" s="2" t="s">
        <v>46</v>
      </c>
      <c r="C1772" s="2" t="s">
        <v>21</v>
      </c>
      <c r="F1772" s="1">
        <v>6</v>
      </c>
      <c r="G1772" s="1">
        <v>0.23</v>
      </c>
      <c r="H1772" s="1">
        <v>0.63</v>
      </c>
      <c r="J1772">
        <v>2</v>
      </c>
      <c r="K1772" s="3">
        <v>0</v>
      </c>
      <c r="L1772" s="3">
        <v>0</v>
      </c>
      <c r="M1772" s="4">
        <v>2</v>
      </c>
      <c r="O1772" s="3">
        <v>3</v>
      </c>
      <c r="S1772">
        <f t="shared" si="54"/>
        <v>3</v>
      </c>
      <c r="T1772">
        <f t="shared" si="55"/>
        <v>2</v>
      </c>
    </row>
    <row r="1773" spans="1:20" hidden="1" x14ac:dyDescent="0.25">
      <c r="A1773" s="2" t="s">
        <v>143</v>
      </c>
      <c r="B1773" s="2" t="s">
        <v>81</v>
      </c>
      <c r="C1773" s="2" t="s">
        <v>21</v>
      </c>
      <c r="E1773" s="4">
        <v>1</v>
      </c>
      <c r="J1773">
        <v>1</v>
      </c>
      <c r="K1773" s="3">
        <v>0</v>
      </c>
      <c r="L1773" s="3">
        <v>1</v>
      </c>
      <c r="R1773" s="3">
        <v>0</v>
      </c>
      <c r="S1773">
        <f t="shared" si="54"/>
        <v>1</v>
      </c>
      <c r="T1773">
        <f t="shared" si="55"/>
        <v>1</v>
      </c>
    </row>
    <row r="1774" spans="1:20" hidden="1" x14ac:dyDescent="0.25">
      <c r="A1774" s="2" t="s">
        <v>143</v>
      </c>
      <c r="B1774" s="2" t="s">
        <v>22</v>
      </c>
      <c r="C1774" s="2" t="s">
        <v>21</v>
      </c>
      <c r="F1774" s="1">
        <v>1</v>
      </c>
      <c r="G1774" s="1">
        <v>7.0000000000000007E-2</v>
      </c>
      <c r="H1774" s="1">
        <v>0.01</v>
      </c>
      <c r="I1774" s="1">
        <v>0.03</v>
      </c>
      <c r="J1774">
        <v>1</v>
      </c>
      <c r="K1774" s="3">
        <v>0</v>
      </c>
      <c r="L1774" s="3">
        <v>1</v>
      </c>
      <c r="M1774" s="4">
        <v>1</v>
      </c>
      <c r="S1774">
        <f t="shared" si="54"/>
        <v>1</v>
      </c>
      <c r="T1774">
        <f t="shared" si="55"/>
        <v>1</v>
      </c>
    </row>
    <row r="1775" spans="1:20" hidden="1" x14ac:dyDescent="0.25">
      <c r="A1775" s="2" t="s">
        <v>143</v>
      </c>
      <c r="B1775" s="2" t="s">
        <v>89</v>
      </c>
      <c r="C1775" s="2" t="s">
        <v>19</v>
      </c>
      <c r="E1775" s="4">
        <v>0</v>
      </c>
      <c r="F1775" s="1">
        <v>0</v>
      </c>
      <c r="G1775" s="1">
        <v>0.13</v>
      </c>
      <c r="H1775" s="1">
        <v>0</v>
      </c>
      <c r="I1775" s="1">
        <v>0.03</v>
      </c>
      <c r="J1775">
        <v>1</v>
      </c>
      <c r="K1775" s="3">
        <v>0</v>
      </c>
      <c r="L1775" s="3">
        <v>0</v>
      </c>
      <c r="M1775" s="4">
        <v>1</v>
      </c>
      <c r="O1775" s="3">
        <v>1</v>
      </c>
      <c r="S1775">
        <f t="shared" si="54"/>
        <v>1</v>
      </c>
      <c r="T1775">
        <f t="shared" si="55"/>
        <v>1</v>
      </c>
    </row>
    <row r="1776" spans="1:20" hidden="1" x14ac:dyDescent="0.25">
      <c r="A1776" s="2" t="s">
        <v>143</v>
      </c>
      <c r="B1776" s="2" t="s">
        <v>33</v>
      </c>
      <c r="C1776" s="2" t="s">
        <v>21</v>
      </c>
      <c r="F1776" s="1">
        <v>1</v>
      </c>
      <c r="G1776" s="1">
        <v>0.12</v>
      </c>
      <c r="H1776" s="1">
        <v>0</v>
      </c>
      <c r="I1776" s="1">
        <v>0.01</v>
      </c>
      <c r="J1776">
        <v>1</v>
      </c>
      <c r="K1776" s="3">
        <v>0</v>
      </c>
      <c r="L1776" s="3">
        <v>0</v>
      </c>
      <c r="M1776" s="4">
        <v>1</v>
      </c>
      <c r="N1776" s="4">
        <v>0</v>
      </c>
      <c r="O1776" s="3">
        <v>1</v>
      </c>
      <c r="S1776">
        <f t="shared" si="54"/>
        <v>1</v>
      </c>
      <c r="T1776">
        <f t="shared" si="55"/>
        <v>1</v>
      </c>
    </row>
    <row r="1777" spans="1:20" hidden="1" x14ac:dyDescent="0.25">
      <c r="A1777" s="2" t="s">
        <v>143</v>
      </c>
      <c r="B1777" s="2" t="s">
        <v>35</v>
      </c>
      <c r="C1777" s="2" t="s">
        <v>21</v>
      </c>
      <c r="F1777" s="1">
        <v>1</v>
      </c>
      <c r="G1777" s="1">
        <v>0.08</v>
      </c>
      <c r="H1777" s="1">
        <v>0.13</v>
      </c>
      <c r="I1777" s="1">
        <v>0.02</v>
      </c>
      <c r="J1777">
        <v>1</v>
      </c>
      <c r="K1777" s="3">
        <v>0</v>
      </c>
      <c r="L1777" s="3">
        <v>1</v>
      </c>
      <c r="M1777" s="4">
        <v>1</v>
      </c>
      <c r="O1777" s="3">
        <v>0</v>
      </c>
      <c r="S1777">
        <f t="shared" si="54"/>
        <v>1</v>
      </c>
      <c r="T1777">
        <f t="shared" si="55"/>
        <v>1</v>
      </c>
    </row>
    <row r="1778" spans="1:20" hidden="1" x14ac:dyDescent="0.25">
      <c r="A1778" s="2" t="s">
        <v>143</v>
      </c>
      <c r="B1778" s="2" t="s">
        <v>91</v>
      </c>
      <c r="C1778" s="2" t="s">
        <v>21</v>
      </c>
      <c r="F1778" s="1">
        <v>1</v>
      </c>
      <c r="G1778" s="1">
        <v>0</v>
      </c>
      <c r="H1778" s="1">
        <v>0</v>
      </c>
      <c r="I1778" s="1">
        <v>0</v>
      </c>
      <c r="J1778">
        <v>1</v>
      </c>
      <c r="L1778" s="3">
        <v>1</v>
      </c>
      <c r="M1778" s="4">
        <v>1</v>
      </c>
      <c r="S1778">
        <f t="shared" si="54"/>
        <v>1</v>
      </c>
      <c r="T1778">
        <f t="shared" si="55"/>
        <v>1</v>
      </c>
    </row>
    <row r="1779" spans="1:20" hidden="1" x14ac:dyDescent="0.25">
      <c r="A1779" s="2" t="s">
        <v>143</v>
      </c>
      <c r="B1779" s="2" t="s">
        <v>65</v>
      </c>
      <c r="C1779" s="2" t="s">
        <v>21</v>
      </c>
      <c r="E1779" s="4">
        <v>0</v>
      </c>
      <c r="F1779" s="1">
        <v>0</v>
      </c>
      <c r="G1779" s="1">
        <v>0.1</v>
      </c>
      <c r="H1779" s="1">
        <v>0</v>
      </c>
      <c r="I1779" s="1">
        <v>0</v>
      </c>
      <c r="J1779">
        <v>1</v>
      </c>
      <c r="K1779" s="3">
        <v>0</v>
      </c>
      <c r="L1779" s="3">
        <v>1</v>
      </c>
      <c r="M1779" s="4">
        <v>1</v>
      </c>
      <c r="O1779" s="3">
        <v>0</v>
      </c>
      <c r="S1779">
        <f t="shared" si="54"/>
        <v>1</v>
      </c>
      <c r="T1779">
        <f t="shared" si="55"/>
        <v>1</v>
      </c>
    </row>
    <row r="1780" spans="1:20" hidden="1" x14ac:dyDescent="0.25">
      <c r="A1780" s="2" t="s">
        <v>143</v>
      </c>
      <c r="B1780" s="2" t="s">
        <v>111</v>
      </c>
      <c r="C1780" s="2" t="s">
        <v>21</v>
      </c>
      <c r="F1780" s="1">
        <v>0</v>
      </c>
      <c r="G1780" s="1">
        <v>0.12</v>
      </c>
      <c r="H1780" s="1">
        <v>0</v>
      </c>
      <c r="I1780" s="1">
        <v>0.01</v>
      </c>
      <c r="J1780">
        <v>1</v>
      </c>
      <c r="K1780" s="3">
        <v>0</v>
      </c>
      <c r="L1780" s="3">
        <v>0</v>
      </c>
      <c r="M1780" s="4">
        <v>1</v>
      </c>
      <c r="N1780" s="4">
        <v>0</v>
      </c>
      <c r="O1780" s="3">
        <v>1</v>
      </c>
      <c r="P1780" s="4">
        <v>0</v>
      </c>
      <c r="S1780">
        <f t="shared" si="54"/>
        <v>1</v>
      </c>
      <c r="T1780">
        <f t="shared" si="55"/>
        <v>1</v>
      </c>
    </row>
    <row r="1781" spans="1:20" hidden="1" x14ac:dyDescent="0.25">
      <c r="A1781" s="2" t="s">
        <v>143</v>
      </c>
      <c r="B1781" s="2" t="s">
        <v>66</v>
      </c>
      <c r="C1781" s="2" t="s">
        <v>21</v>
      </c>
      <c r="F1781" s="1">
        <v>0</v>
      </c>
      <c r="G1781" s="1">
        <v>0.1</v>
      </c>
      <c r="H1781" s="1">
        <v>0</v>
      </c>
      <c r="I1781" s="1">
        <v>0</v>
      </c>
      <c r="J1781">
        <v>1</v>
      </c>
      <c r="K1781" s="3">
        <v>0</v>
      </c>
      <c r="L1781" s="3">
        <v>1</v>
      </c>
      <c r="M1781" s="4">
        <v>1</v>
      </c>
      <c r="R1781" s="3">
        <v>0</v>
      </c>
      <c r="S1781">
        <f t="shared" si="54"/>
        <v>1</v>
      </c>
      <c r="T1781">
        <f t="shared" si="55"/>
        <v>1</v>
      </c>
    </row>
    <row r="1782" spans="1:20" hidden="1" x14ac:dyDescent="0.25">
      <c r="A1782" s="2" t="s">
        <v>143</v>
      </c>
      <c r="B1782" s="2" t="s">
        <v>20</v>
      </c>
      <c r="C1782" s="2" t="s">
        <v>21</v>
      </c>
      <c r="F1782" s="1">
        <v>0</v>
      </c>
      <c r="G1782" s="1">
        <v>0</v>
      </c>
      <c r="J1782">
        <v>0</v>
      </c>
      <c r="L1782" s="3">
        <v>0</v>
      </c>
      <c r="M1782" s="4">
        <v>0</v>
      </c>
      <c r="S1782">
        <f t="shared" si="54"/>
        <v>0</v>
      </c>
      <c r="T1782">
        <f t="shared" si="55"/>
        <v>0</v>
      </c>
    </row>
    <row r="1783" spans="1:20" hidden="1" x14ac:dyDescent="0.25">
      <c r="A1783" s="2" t="s">
        <v>143</v>
      </c>
      <c r="B1783" s="2" t="s">
        <v>82</v>
      </c>
      <c r="C1783" s="2" t="s">
        <v>19</v>
      </c>
      <c r="E1783" s="4">
        <v>0</v>
      </c>
      <c r="F1783" s="1">
        <v>0</v>
      </c>
      <c r="G1783" s="1">
        <v>0</v>
      </c>
      <c r="H1783" s="1">
        <v>0</v>
      </c>
      <c r="I1783" s="1">
        <v>0</v>
      </c>
      <c r="J1783">
        <v>0</v>
      </c>
      <c r="M1783" s="4">
        <v>0</v>
      </c>
      <c r="O1783" s="3">
        <v>0</v>
      </c>
      <c r="S1783">
        <f t="shared" si="54"/>
        <v>0</v>
      </c>
      <c r="T1783">
        <f t="shared" si="55"/>
        <v>0</v>
      </c>
    </row>
    <row r="1784" spans="1:20" hidden="1" x14ac:dyDescent="0.25">
      <c r="A1784" s="2" t="s">
        <v>143</v>
      </c>
      <c r="B1784" s="2" t="s">
        <v>84</v>
      </c>
      <c r="C1784" s="2" t="s">
        <v>21</v>
      </c>
      <c r="D1784" s="4">
        <v>0</v>
      </c>
      <c r="F1784" s="1">
        <v>0</v>
      </c>
      <c r="G1784" s="1">
        <v>0.01</v>
      </c>
      <c r="I1784" s="1">
        <v>0</v>
      </c>
      <c r="J1784">
        <v>0</v>
      </c>
      <c r="L1784" s="3">
        <v>0</v>
      </c>
      <c r="M1784" s="4">
        <v>0</v>
      </c>
      <c r="S1784">
        <f t="shared" si="54"/>
        <v>0</v>
      </c>
      <c r="T1784">
        <f t="shared" si="55"/>
        <v>0</v>
      </c>
    </row>
    <row r="1785" spans="1:20" hidden="1" x14ac:dyDescent="0.25">
      <c r="A1785" s="2" t="s">
        <v>143</v>
      </c>
      <c r="B1785" s="2" t="s">
        <v>25</v>
      </c>
      <c r="C1785" s="2" t="s">
        <v>19</v>
      </c>
      <c r="F1785" s="1">
        <v>1</v>
      </c>
      <c r="G1785" s="1">
        <v>0.03</v>
      </c>
      <c r="H1785" s="1">
        <v>7.0000000000000007E-2</v>
      </c>
      <c r="I1785" s="1">
        <v>0</v>
      </c>
      <c r="J1785">
        <v>0</v>
      </c>
      <c r="K1785" s="3">
        <v>0</v>
      </c>
      <c r="L1785" s="3">
        <v>0</v>
      </c>
      <c r="M1785" s="4">
        <v>0</v>
      </c>
      <c r="S1785">
        <f t="shared" si="54"/>
        <v>0</v>
      </c>
      <c r="T1785">
        <f t="shared" si="55"/>
        <v>0</v>
      </c>
    </row>
    <row r="1786" spans="1:20" hidden="1" x14ac:dyDescent="0.25">
      <c r="A1786" s="2" t="s">
        <v>143</v>
      </c>
      <c r="B1786" s="2" t="s">
        <v>29</v>
      </c>
      <c r="C1786" s="2" t="s">
        <v>21</v>
      </c>
      <c r="E1786" s="4">
        <v>0</v>
      </c>
      <c r="F1786" s="1">
        <v>0</v>
      </c>
      <c r="G1786" s="1">
        <v>0.03</v>
      </c>
      <c r="I1786" s="1">
        <v>0</v>
      </c>
      <c r="J1786">
        <v>0</v>
      </c>
      <c r="K1786" s="3">
        <v>0</v>
      </c>
      <c r="L1786" s="3">
        <v>0</v>
      </c>
      <c r="M1786" s="4">
        <v>0</v>
      </c>
      <c r="O1786" s="3">
        <v>0</v>
      </c>
      <c r="R1786" s="3">
        <v>0</v>
      </c>
      <c r="S1786">
        <f t="shared" si="54"/>
        <v>0</v>
      </c>
      <c r="T1786">
        <f t="shared" si="55"/>
        <v>0</v>
      </c>
    </row>
    <row r="1787" spans="1:20" hidden="1" x14ac:dyDescent="0.25">
      <c r="A1787" s="2" t="s">
        <v>143</v>
      </c>
      <c r="B1787" s="2" t="s">
        <v>87</v>
      </c>
      <c r="C1787" s="2" t="s">
        <v>19</v>
      </c>
      <c r="E1787" s="4">
        <v>0</v>
      </c>
      <c r="F1787" s="1">
        <v>0</v>
      </c>
      <c r="G1787" s="1">
        <v>0</v>
      </c>
      <c r="H1787" s="1">
        <v>0</v>
      </c>
      <c r="I1787" s="1">
        <v>0</v>
      </c>
      <c r="J1787">
        <v>0</v>
      </c>
      <c r="K1787" s="3">
        <v>0</v>
      </c>
      <c r="M1787" s="4">
        <v>0</v>
      </c>
      <c r="O1787" s="3">
        <v>0</v>
      </c>
      <c r="S1787">
        <f t="shared" si="54"/>
        <v>0</v>
      </c>
      <c r="T1787">
        <f t="shared" si="55"/>
        <v>0</v>
      </c>
    </row>
    <row r="1788" spans="1:20" hidden="1" x14ac:dyDescent="0.25">
      <c r="A1788" s="2" t="s">
        <v>143</v>
      </c>
      <c r="B1788" s="2" t="s">
        <v>88</v>
      </c>
      <c r="C1788" s="2" t="s">
        <v>21</v>
      </c>
      <c r="F1788" s="1">
        <v>0</v>
      </c>
      <c r="G1788" s="1">
        <v>0</v>
      </c>
      <c r="J1788">
        <v>0</v>
      </c>
      <c r="K1788" s="3">
        <v>0</v>
      </c>
      <c r="L1788" s="3">
        <v>0</v>
      </c>
      <c r="M1788" s="4">
        <v>0</v>
      </c>
      <c r="S1788">
        <f t="shared" si="54"/>
        <v>0</v>
      </c>
      <c r="T1788">
        <f t="shared" si="55"/>
        <v>0</v>
      </c>
    </row>
    <row r="1789" spans="1:20" hidden="1" x14ac:dyDescent="0.25">
      <c r="A1789" s="2" t="s">
        <v>143</v>
      </c>
      <c r="B1789" s="2" t="s">
        <v>31</v>
      </c>
      <c r="C1789" s="2" t="s">
        <v>19</v>
      </c>
      <c r="F1789" s="1">
        <v>0</v>
      </c>
      <c r="G1789" s="1">
        <v>0.02</v>
      </c>
      <c r="H1789" s="1">
        <v>0.01</v>
      </c>
      <c r="I1789" s="1">
        <v>0</v>
      </c>
      <c r="J1789">
        <v>0</v>
      </c>
      <c r="L1789" s="3">
        <v>0</v>
      </c>
      <c r="M1789" s="4">
        <v>0</v>
      </c>
      <c r="S1789">
        <f t="shared" si="54"/>
        <v>0</v>
      </c>
      <c r="T1789">
        <f t="shared" si="55"/>
        <v>0</v>
      </c>
    </row>
    <row r="1790" spans="1:20" hidden="1" x14ac:dyDescent="0.25">
      <c r="A1790" s="2" t="s">
        <v>143</v>
      </c>
      <c r="B1790" s="2" t="s">
        <v>38</v>
      </c>
      <c r="C1790" s="2" t="s">
        <v>21</v>
      </c>
      <c r="F1790" s="1">
        <v>0</v>
      </c>
      <c r="G1790" s="1">
        <v>0</v>
      </c>
      <c r="H1790" s="1">
        <v>0</v>
      </c>
      <c r="I1790" s="1">
        <v>0</v>
      </c>
      <c r="J1790">
        <v>0</v>
      </c>
      <c r="L1790" s="3">
        <v>0</v>
      </c>
      <c r="M1790" s="4">
        <v>0</v>
      </c>
      <c r="S1790">
        <f t="shared" si="54"/>
        <v>0</v>
      </c>
      <c r="T1790">
        <f t="shared" si="55"/>
        <v>0</v>
      </c>
    </row>
    <row r="1791" spans="1:20" hidden="1" x14ac:dyDescent="0.25">
      <c r="A1791" s="2" t="s">
        <v>143</v>
      </c>
      <c r="B1791" s="2" t="s">
        <v>44</v>
      </c>
      <c r="C1791" s="2" t="s">
        <v>21</v>
      </c>
      <c r="F1791" s="1">
        <v>0</v>
      </c>
      <c r="G1791" s="1">
        <v>0</v>
      </c>
      <c r="H1791" s="1">
        <v>0</v>
      </c>
      <c r="J1791">
        <v>0</v>
      </c>
      <c r="K1791" s="3">
        <v>0</v>
      </c>
      <c r="L1791" s="3">
        <v>0</v>
      </c>
      <c r="M1791" s="4">
        <v>0</v>
      </c>
      <c r="S1791">
        <f t="shared" si="54"/>
        <v>0</v>
      </c>
      <c r="T1791">
        <f t="shared" si="55"/>
        <v>0</v>
      </c>
    </row>
    <row r="1792" spans="1:20" hidden="1" x14ac:dyDescent="0.25">
      <c r="A1792" s="2" t="s">
        <v>143</v>
      </c>
      <c r="B1792" s="2" t="s">
        <v>94</v>
      </c>
      <c r="C1792" s="2" t="s">
        <v>21</v>
      </c>
      <c r="F1792" s="1">
        <v>0</v>
      </c>
      <c r="G1792" s="1">
        <v>0</v>
      </c>
      <c r="H1792" s="1">
        <v>0</v>
      </c>
      <c r="J1792">
        <v>0</v>
      </c>
      <c r="L1792" s="3">
        <v>0</v>
      </c>
      <c r="M1792" s="4">
        <v>0</v>
      </c>
      <c r="S1792">
        <f t="shared" si="54"/>
        <v>0</v>
      </c>
      <c r="T1792">
        <f t="shared" si="55"/>
        <v>0</v>
      </c>
    </row>
    <row r="1793" spans="1:20" hidden="1" x14ac:dyDescent="0.25">
      <c r="A1793" s="2" t="s">
        <v>143</v>
      </c>
      <c r="B1793" s="2" t="s">
        <v>47</v>
      </c>
      <c r="C1793" s="2" t="s">
        <v>21</v>
      </c>
      <c r="F1793" s="1">
        <v>0</v>
      </c>
      <c r="G1793" s="1">
        <v>0</v>
      </c>
      <c r="H1793" s="1">
        <v>0</v>
      </c>
      <c r="J1793">
        <v>0</v>
      </c>
      <c r="L1793" s="3">
        <v>0</v>
      </c>
      <c r="M1793" s="4">
        <v>0</v>
      </c>
      <c r="S1793">
        <f t="shared" si="54"/>
        <v>0</v>
      </c>
      <c r="T1793">
        <f t="shared" si="55"/>
        <v>0</v>
      </c>
    </row>
    <row r="1794" spans="1:20" hidden="1" x14ac:dyDescent="0.25">
      <c r="A1794" s="2" t="s">
        <v>143</v>
      </c>
      <c r="B1794" s="2" t="s">
        <v>48</v>
      </c>
      <c r="C1794" s="2" t="s">
        <v>21</v>
      </c>
      <c r="F1794" s="1">
        <v>0</v>
      </c>
      <c r="G1794" s="1">
        <v>0</v>
      </c>
      <c r="H1794" s="1">
        <v>0</v>
      </c>
      <c r="J1794">
        <v>0</v>
      </c>
      <c r="K1794" s="3">
        <v>0</v>
      </c>
      <c r="L1794" s="3">
        <v>0</v>
      </c>
      <c r="M1794" s="4">
        <v>0</v>
      </c>
      <c r="R1794" s="3">
        <v>0</v>
      </c>
      <c r="S1794">
        <f t="shared" ref="S1794:S1857" si="56">-K1794+L1794+O1794+R1794</f>
        <v>0</v>
      </c>
      <c r="T1794">
        <f t="shared" ref="T1794:T1857" si="57">M1794+N1794+P1794+Q1794+D1794+E1794</f>
        <v>0</v>
      </c>
    </row>
    <row r="1795" spans="1:20" hidden="1" x14ac:dyDescent="0.25">
      <c r="A1795" s="2" t="s">
        <v>143</v>
      </c>
      <c r="B1795" s="2" t="s">
        <v>96</v>
      </c>
      <c r="C1795" s="2" t="s">
        <v>19</v>
      </c>
      <c r="E1795" s="4">
        <v>0</v>
      </c>
      <c r="F1795" s="1">
        <v>0</v>
      </c>
      <c r="G1795" s="1">
        <v>0</v>
      </c>
      <c r="H1795" s="1">
        <v>0</v>
      </c>
      <c r="I1795" s="1">
        <v>0</v>
      </c>
      <c r="J1795">
        <v>0</v>
      </c>
      <c r="L1795" s="3">
        <v>0</v>
      </c>
      <c r="M1795" s="4">
        <v>0</v>
      </c>
      <c r="S1795">
        <f t="shared" si="56"/>
        <v>0</v>
      </c>
      <c r="T1795">
        <f t="shared" si="57"/>
        <v>0</v>
      </c>
    </row>
    <row r="1796" spans="1:20" hidden="1" x14ac:dyDescent="0.25">
      <c r="A1796" s="2" t="s">
        <v>143</v>
      </c>
      <c r="B1796" s="2" t="s">
        <v>53</v>
      </c>
      <c r="C1796" s="2" t="s">
        <v>21</v>
      </c>
      <c r="F1796" s="1">
        <v>0</v>
      </c>
      <c r="G1796" s="1">
        <v>0</v>
      </c>
      <c r="J1796">
        <v>0</v>
      </c>
      <c r="K1796" s="3">
        <v>0</v>
      </c>
      <c r="L1796" s="3">
        <v>0</v>
      </c>
      <c r="M1796" s="4">
        <v>0</v>
      </c>
      <c r="R1796" s="3">
        <v>0</v>
      </c>
      <c r="S1796">
        <f t="shared" si="56"/>
        <v>0</v>
      </c>
      <c r="T1796">
        <f t="shared" si="57"/>
        <v>0</v>
      </c>
    </row>
    <row r="1797" spans="1:20" hidden="1" x14ac:dyDescent="0.25">
      <c r="A1797" s="2" t="s">
        <v>143</v>
      </c>
      <c r="B1797" s="2" t="s">
        <v>100</v>
      </c>
      <c r="C1797" s="2" t="s">
        <v>19</v>
      </c>
      <c r="E1797" s="4">
        <v>0</v>
      </c>
      <c r="F1797" s="1">
        <v>0</v>
      </c>
      <c r="G1797" s="1">
        <v>0</v>
      </c>
      <c r="H1797" s="1">
        <v>0</v>
      </c>
      <c r="I1797" s="1">
        <v>0</v>
      </c>
      <c r="J1797">
        <v>0</v>
      </c>
      <c r="L1797" s="3">
        <v>0</v>
      </c>
      <c r="M1797" s="4">
        <v>0</v>
      </c>
      <c r="S1797">
        <f t="shared" si="56"/>
        <v>0</v>
      </c>
      <c r="T1797">
        <f t="shared" si="57"/>
        <v>0</v>
      </c>
    </row>
    <row r="1798" spans="1:20" hidden="1" x14ac:dyDescent="0.25">
      <c r="A1798" s="2" t="s">
        <v>143</v>
      </c>
      <c r="B1798" s="2" t="s">
        <v>58</v>
      </c>
      <c r="C1798" s="2" t="s">
        <v>21</v>
      </c>
      <c r="F1798" s="1">
        <v>0</v>
      </c>
      <c r="G1798" s="1">
        <v>0.01</v>
      </c>
      <c r="H1798" s="1">
        <v>0</v>
      </c>
      <c r="I1798" s="1">
        <v>0</v>
      </c>
      <c r="J1798">
        <v>0</v>
      </c>
      <c r="L1798" s="3">
        <v>0</v>
      </c>
      <c r="M1798" s="4">
        <v>0</v>
      </c>
      <c r="S1798">
        <f t="shared" si="56"/>
        <v>0</v>
      </c>
      <c r="T1798">
        <f t="shared" si="57"/>
        <v>0</v>
      </c>
    </row>
    <row r="1799" spans="1:20" hidden="1" x14ac:dyDescent="0.25">
      <c r="A1799" s="2" t="s">
        <v>143</v>
      </c>
      <c r="B1799" s="2" t="s">
        <v>103</v>
      </c>
      <c r="C1799" s="2" t="s">
        <v>21</v>
      </c>
      <c r="F1799" s="1">
        <v>0</v>
      </c>
      <c r="G1799" s="1">
        <v>0</v>
      </c>
      <c r="J1799">
        <v>0</v>
      </c>
      <c r="K1799" s="3">
        <v>0</v>
      </c>
      <c r="L1799" s="3">
        <v>0</v>
      </c>
      <c r="M1799" s="4">
        <v>0</v>
      </c>
      <c r="S1799">
        <f t="shared" si="56"/>
        <v>0</v>
      </c>
      <c r="T1799">
        <f t="shared" si="57"/>
        <v>0</v>
      </c>
    </row>
    <row r="1800" spans="1:20" hidden="1" x14ac:dyDescent="0.25">
      <c r="A1800" s="2" t="s">
        <v>143</v>
      </c>
      <c r="B1800" s="2" t="s">
        <v>107</v>
      </c>
      <c r="C1800" s="2" t="s">
        <v>19</v>
      </c>
      <c r="E1800" s="4">
        <v>0</v>
      </c>
      <c r="F1800" s="1">
        <v>0</v>
      </c>
      <c r="G1800" s="1">
        <v>0</v>
      </c>
      <c r="H1800" s="1">
        <v>0</v>
      </c>
      <c r="I1800" s="1">
        <v>0</v>
      </c>
      <c r="J1800">
        <v>0</v>
      </c>
      <c r="L1800" s="3">
        <v>0</v>
      </c>
      <c r="M1800" s="4">
        <v>0</v>
      </c>
      <c r="S1800">
        <f t="shared" si="56"/>
        <v>0</v>
      </c>
      <c r="T1800">
        <f t="shared" si="57"/>
        <v>0</v>
      </c>
    </row>
    <row r="1801" spans="1:20" hidden="1" x14ac:dyDescent="0.25">
      <c r="A1801" s="2" t="s">
        <v>143</v>
      </c>
      <c r="B1801" s="2" t="s">
        <v>108</v>
      </c>
      <c r="C1801" s="2" t="s">
        <v>21</v>
      </c>
      <c r="F1801" s="1">
        <v>0</v>
      </c>
      <c r="G1801" s="1">
        <v>0</v>
      </c>
      <c r="H1801" s="1">
        <v>0</v>
      </c>
      <c r="I1801" s="1">
        <v>0</v>
      </c>
      <c r="J1801">
        <v>0</v>
      </c>
      <c r="L1801" s="3">
        <v>0</v>
      </c>
      <c r="M1801" s="4">
        <v>0</v>
      </c>
      <c r="S1801">
        <f t="shared" si="56"/>
        <v>0</v>
      </c>
      <c r="T1801">
        <f t="shared" si="57"/>
        <v>0</v>
      </c>
    </row>
    <row r="1802" spans="1:20" hidden="1" x14ac:dyDescent="0.25">
      <c r="A1802" s="2" t="s">
        <v>143</v>
      </c>
      <c r="B1802" s="2" t="s">
        <v>63</v>
      </c>
      <c r="C1802" s="2" t="s">
        <v>21</v>
      </c>
      <c r="F1802" s="1">
        <v>0</v>
      </c>
      <c r="G1802" s="1">
        <v>0.02</v>
      </c>
      <c r="H1802" s="1">
        <v>0</v>
      </c>
      <c r="I1802" s="1">
        <v>0.01</v>
      </c>
      <c r="J1802">
        <v>0</v>
      </c>
      <c r="K1802" s="3">
        <v>0</v>
      </c>
      <c r="L1802" s="3">
        <v>0</v>
      </c>
      <c r="M1802" s="4">
        <v>0</v>
      </c>
      <c r="O1802" s="3">
        <v>0</v>
      </c>
      <c r="S1802">
        <f t="shared" si="56"/>
        <v>0</v>
      </c>
      <c r="T1802">
        <f t="shared" si="57"/>
        <v>0</v>
      </c>
    </row>
    <row r="1803" spans="1:20" hidden="1" x14ac:dyDescent="0.25">
      <c r="A1803" s="2" t="s">
        <v>143</v>
      </c>
      <c r="B1803" s="2" t="s">
        <v>72</v>
      </c>
      <c r="C1803" s="2" t="s">
        <v>21</v>
      </c>
      <c r="E1803" s="4">
        <v>0</v>
      </c>
      <c r="F1803" s="1">
        <v>0</v>
      </c>
      <c r="G1803" s="1">
        <v>0.03</v>
      </c>
      <c r="I1803" s="1">
        <v>0.01</v>
      </c>
      <c r="J1803">
        <v>0</v>
      </c>
      <c r="L1803" s="3">
        <v>0</v>
      </c>
      <c r="M1803" s="4">
        <v>0</v>
      </c>
      <c r="S1803">
        <f t="shared" si="56"/>
        <v>0</v>
      </c>
      <c r="T1803">
        <f t="shared" si="57"/>
        <v>0</v>
      </c>
    </row>
    <row r="1804" spans="1:20" hidden="1" x14ac:dyDescent="0.25">
      <c r="A1804" s="2" t="s">
        <v>143</v>
      </c>
      <c r="B1804" s="2" t="s">
        <v>79</v>
      </c>
      <c r="C1804" s="2" t="s">
        <v>21</v>
      </c>
      <c r="F1804" s="1">
        <v>0</v>
      </c>
      <c r="G1804" s="1">
        <v>0</v>
      </c>
      <c r="H1804" s="1">
        <v>0</v>
      </c>
      <c r="I1804" s="1">
        <v>0</v>
      </c>
      <c r="J1804">
        <v>0</v>
      </c>
      <c r="K1804" s="3">
        <v>0</v>
      </c>
      <c r="L1804" s="3">
        <v>0</v>
      </c>
      <c r="M1804" s="4">
        <v>0</v>
      </c>
      <c r="R1804" s="3">
        <v>0</v>
      </c>
      <c r="S1804">
        <f t="shared" si="56"/>
        <v>0</v>
      </c>
      <c r="T1804">
        <f t="shared" si="57"/>
        <v>0</v>
      </c>
    </row>
    <row r="1805" spans="1:20" hidden="1" x14ac:dyDescent="0.25">
      <c r="A1805" s="2" t="s">
        <v>143</v>
      </c>
      <c r="B1805" s="2" t="s">
        <v>43</v>
      </c>
      <c r="C1805" s="2" t="s">
        <v>21</v>
      </c>
      <c r="F1805" s="1">
        <v>0</v>
      </c>
      <c r="G1805" s="1">
        <v>0</v>
      </c>
      <c r="H1805" s="1">
        <v>0</v>
      </c>
      <c r="J1805">
        <v>-1</v>
      </c>
      <c r="K1805" s="3">
        <v>1</v>
      </c>
      <c r="L1805" s="3">
        <v>0</v>
      </c>
      <c r="M1805" s="4">
        <v>0</v>
      </c>
      <c r="S1805">
        <f t="shared" si="56"/>
        <v>-1</v>
      </c>
      <c r="T1805">
        <f t="shared" si="57"/>
        <v>0</v>
      </c>
    </row>
    <row r="1806" spans="1:20" hidden="1" x14ac:dyDescent="0.25">
      <c r="A1806" s="2" t="s">
        <v>143</v>
      </c>
      <c r="B1806" s="2" t="s">
        <v>55</v>
      </c>
      <c r="C1806" s="2" t="s">
        <v>21</v>
      </c>
      <c r="F1806" s="1">
        <v>3</v>
      </c>
      <c r="H1806" s="1">
        <v>0.04</v>
      </c>
      <c r="I1806" s="1">
        <v>0.1</v>
      </c>
      <c r="S1806">
        <f t="shared" si="56"/>
        <v>0</v>
      </c>
      <c r="T1806">
        <f t="shared" si="57"/>
        <v>0</v>
      </c>
    </row>
    <row r="1807" spans="1:20" hidden="1" x14ac:dyDescent="0.25">
      <c r="A1807" s="2" t="s">
        <v>134</v>
      </c>
      <c r="B1807" s="2" t="s">
        <v>49</v>
      </c>
      <c r="C1807" s="2" t="s">
        <v>19</v>
      </c>
      <c r="E1807" s="4">
        <v>6</v>
      </c>
      <c r="F1807" s="1">
        <v>140</v>
      </c>
      <c r="G1807" s="1">
        <v>95.56</v>
      </c>
      <c r="H1807" s="1">
        <v>8.43</v>
      </c>
      <c r="I1807" s="1">
        <v>9.32</v>
      </c>
      <c r="J1807">
        <v>12</v>
      </c>
      <c r="L1807" s="3">
        <v>11</v>
      </c>
      <c r="M1807" s="4">
        <v>6</v>
      </c>
      <c r="O1807" s="3">
        <v>1</v>
      </c>
      <c r="R1807" s="3">
        <v>0</v>
      </c>
      <c r="S1807">
        <f t="shared" si="56"/>
        <v>12</v>
      </c>
      <c r="T1807">
        <f t="shared" si="57"/>
        <v>12</v>
      </c>
    </row>
    <row r="1808" spans="1:20" hidden="1" x14ac:dyDescent="0.25">
      <c r="A1808" s="2" t="s">
        <v>134</v>
      </c>
      <c r="B1808" s="2" t="s">
        <v>50</v>
      </c>
      <c r="C1808" s="2" t="s">
        <v>21</v>
      </c>
      <c r="D1808" s="4">
        <v>0</v>
      </c>
      <c r="E1808" s="4">
        <v>4</v>
      </c>
      <c r="F1808" s="1">
        <v>99</v>
      </c>
      <c r="G1808" s="1">
        <v>136.41999999999999</v>
      </c>
      <c r="H1808" s="1">
        <v>0.84</v>
      </c>
      <c r="I1808" s="1">
        <v>5.4</v>
      </c>
      <c r="J1808">
        <v>12</v>
      </c>
      <c r="L1808" s="3">
        <v>9</v>
      </c>
      <c r="M1808" s="4">
        <v>9</v>
      </c>
      <c r="O1808" s="3">
        <v>4</v>
      </c>
      <c r="R1808" s="3">
        <v>0</v>
      </c>
      <c r="S1808">
        <f t="shared" si="56"/>
        <v>13</v>
      </c>
      <c r="T1808">
        <f t="shared" si="57"/>
        <v>13</v>
      </c>
    </row>
    <row r="1809" spans="1:20" hidden="1" x14ac:dyDescent="0.25">
      <c r="A1809" s="2" t="s">
        <v>134</v>
      </c>
      <c r="B1809" s="2" t="s">
        <v>27</v>
      </c>
      <c r="C1809" s="2" t="s">
        <v>21</v>
      </c>
      <c r="E1809" s="4">
        <v>3</v>
      </c>
      <c r="F1809" s="1">
        <v>573</v>
      </c>
      <c r="G1809" s="1">
        <v>54.88</v>
      </c>
      <c r="H1809" s="1">
        <v>13.87</v>
      </c>
      <c r="I1809" s="1">
        <v>12.35</v>
      </c>
      <c r="J1809">
        <v>7</v>
      </c>
      <c r="L1809" s="3">
        <v>7</v>
      </c>
      <c r="M1809" s="4">
        <v>4</v>
      </c>
      <c r="R1809" s="3">
        <v>0</v>
      </c>
      <c r="S1809">
        <f t="shared" si="56"/>
        <v>7</v>
      </c>
      <c r="T1809">
        <f t="shared" si="57"/>
        <v>7</v>
      </c>
    </row>
    <row r="1810" spans="1:20" hidden="1" x14ac:dyDescent="0.25">
      <c r="A1810" s="2" t="s">
        <v>134</v>
      </c>
      <c r="B1810" s="2" t="s">
        <v>36</v>
      </c>
      <c r="C1810" s="2" t="s">
        <v>21</v>
      </c>
      <c r="E1810" s="4">
        <v>1</v>
      </c>
      <c r="F1810" s="1">
        <v>101</v>
      </c>
      <c r="G1810" s="1">
        <v>90.9</v>
      </c>
      <c r="H1810" s="1">
        <v>2.0699999999999998</v>
      </c>
      <c r="I1810" s="1">
        <v>1.1000000000000001</v>
      </c>
      <c r="J1810">
        <v>6</v>
      </c>
      <c r="L1810" s="3">
        <v>6</v>
      </c>
      <c r="M1810" s="4">
        <v>6</v>
      </c>
      <c r="R1810" s="3">
        <v>0</v>
      </c>
      <c r="S1810">
        <f t="shared" si="56"/>
        <v>6</v>
      </c>
      <c r="T1810">
        <f t="shared" si="57"/>
        <v>7</v>
      </c>
    </row>
    <row r="1811" spans="1:20" hidden="1" x14ac:dyDescent="0.25">
      <c r="A1811" s="2" t="s">
        <v>134</v>
      </c>
      <c r="B1811" s="2" t="s">
        <v>65</v>
      </c>
      <c r="C1811" s="2" t="s">
        <v>21</v>
      </c>
      <c r="E1811" s="4">
        <v>3</v>
      </c>
      <c r="F1811" s="1">
        <v>29</v>
      </c>
      <c r="G1811" s="1">
        <v>16.03</v>
      </c>
      <c r="H1811" s="1">
        <v>0.04</v>
      </c>
      <c r="I1811" s="1">
        <v>0.72</v>
      </c>
      <c r="J1811">
        <v>4</v>
      </c>
      <c r="L1811" s="3">
        <v>3</v>
      </c>
      <c r="M1811" s="4">
        <v>1</v>
      </c>
      <c r="O1811" s="3">
        <v>1</v>
      </c>
      <c r="S1811">
        <f t="shared" si="56"/>
        <v>4</v>
      </c>
      <c r="T1811">
        <f t="shared" si="57"/>
        <v>4</v>
      </c>
    </row>
    <row r="1812" spans="1:20" hidden="1" x14ac:dyDescent="0.25">
      <c r="A1812" s="2" t="s">
        <v>134</v>
      </c>
      <c r="B1812" s="2" t="s">
        <v>76</v>
      </c>
      <c r="C1812" s="2" t="s">
        <v>19</v>
      </c>
      <c r="E1812" s="4">
        <v>2</v>
      </c>
      <c r="F1812" s="1">
        <v>108</v>
      </c>
      <c r="G1812" s="1">
        <v>32.619999999999997</v>
      </c>
      <c r="H1812" s="1">
        <v>6.32</v>
      </c>
      <c r="I1812" s="1">
        <v>12.1</v>
      </c>
      <c r="J1812">
        <v>4</v>
      </c>
      <c r="L1812" s="3">
        <v>4</v>
      </c>
      <c r="M1812" s="4">
        <v>2</v>
      </c>
      <c r="O1812" s="3">
        <v>0</v>
      </c>
      <c r="R1812" s="3">
        <v>0</v>
      </c>
      <c r="S1812">
        <f t="shared" si="56"/>
        <v>4</v>
      </c>
      <c r="T1812">
        <f t="shared" si="57"/>
        <v>4</v>
      </c>
    </row>
    <row r="1813" spans="1:20" hidden="1" x14ac:dyDescent="0.25">
      <c r="A1813" s="2" t="s">
        <v>134</v>
      </c>
      <c r="B1813" s="2" t="s">
        <v>34</v>
      </c>
      <c r="C1813" s="2" t="s">
        <v>21</v>
      </c>
      <c r="E1813" s="4">
        <v>0</v>
      </c>
      <c r="F1813" s="1">
        <v>101</v>
      </c>
      <c r="G1813" s="1">
        <v>20.18</v>
      </c>
      <c r="J1813">
        <v>2</v>
      </c>
      <c r="L1813" s="3">
        <v>2</v>
      </c>
      <c r="M1813" s="4">
        <v>1</v>
      </c>
      <c r="R1813" s="3">
        <v>0</v>
      </c>
      <c r="S1813">
        <f t="shared" si="56"/>
        <v>2</v>
      </c>
      <c r="T1813">
        <f t="shared" si="57"/>
        <v>1</v>
      </c>
    </row>
    <row r="1814" spans="1:20" hidden="1" x14ac:dyDescent="0.25">
      <c r="A1814" s="2" t="s">
        <v>134</v>
      </c>
      <c r="B1814" s="2" t="s">
        <v>109</v>
      </c>
      <c r="C1814" s="2" t="s">
        <v>19</v>
      </c>
      <c r="D1814" s="4">
        <v>1</v>
      </c>
      <c r="E1814" s="4">
        <v>0</v>
      </c>
      <c r="F1814" s="1">
        <v>17</v>
      </c>
      <c r="G1814" s="1">
        <v>9.7799999999999994</v>
      </c>
      <c r="H1814" s="1">
        <v>0.57999999999999996</v>
      </c>
      <c r="I1814" s="1">
        <v>2.66</v>
      </c>
      <c r="J1814">
        <v>2</v>
      </c>
      <c r="K1814" s="3">
        <v>0</v>
      </c>
      <c r="L1814" s="3">
        <v>2</v>
      </c>
      <c r="M1814" s="4">
        <v>1</v>
      </c>
      <c r="O1814" s="3">
        <v>0</v>
      </c>
      <c r="R1814" s="3">
        <v>0</v>
      </c>
      <c r="S1814">
        <f t="shared" si="56"/>
        <v>2</v>
      </c>
      <c r="T1814">
        <f t="shared" si="57"/>
        <v>2</v>
      </c>
    </row>
    <row r="1815" spans="1:20" hidden="1" x14ac:dyDescent="0.25">
      <c r="A1815" s="2" t="s">
        <v>134</v>
      </c>
      <c r="B1815" s="2" t="s">
        <v>64</v>
      </c>
      <c r="C1815" s="2" t="s">
        <v>21</v>
      </c>
      <c r="E1815" s="4">
        <v>0</v>
      </c>
      <c r="F1815" s="1">
        <v>18</v>
      </c>
      <c r="G1815" s="1">
        <v>28.18</v>
      </c>
      <c r="H1815" s="1">
        <v>0.04</v>
      </c>
      <c r="I1815" s="1">
        <v>0</v>
      </c>
      <c r="J1815">
        <v>2</v>
      </c>
      <c r="K1815" s="3">
        <v>0</v>
      </c>
      <c r="L1815" s="3">
        <v>2</v>
      </c>
      <c r="M1815" s="4">
        <v>2</v>
      </c>
      <c r="S1815">
        <f t="shared" si="56"/>
        <v>2</v>
      </c>
      <c r="T1815">
        <f t="shared" si="57"/>
        <v>2</v>
      </c>
    </row>
    <row r="1816" spans="1:20" hidden="1" x14ac:dyDescent="0.25">
      <c r="A1816" s="2" t="s">
        <v>134</v>
      </c>
      <c r="B1816" s="2" t="s">
        <v>68</v>
      </c>
      <c r="C1816" s="2" t="s">
        <v>21</v>
      </c>
      <c r="E1816" s="4">
        <v>0</v>
      </c>
      <c r="F1816" s="1">
        <v>235</v>
      </c>
      <c r="G1816" s="1">
        <v>22.96</v>
      </c>
      <c r="J1816">
        <v>2</v>
      </c>
      <c r="L1816" s="3">
        <v>2</v>
      </c>
      <c r="M1816" s="4">
        <v>1</v>
      </c>
      <c r="R1816" s="3">
        <v>0</v>
      </c>
      <c r="S1816">
        <f t="shared" si="56"/>
        <v>2</v>
      </c>
      <c r="T1816">
        <f t="shared" si="57"/>
        <v>1</v>
      </c>
    </row>
    <row r="1817" spans="1:20" hidden="1" x14ac:dyDescent="0.25">
      <c r="A1817" s="2" t="s">
        <v>134</v>
      </c>
      <c r="B1817" s="2" t="s">
        <v>73</v>
      </c>
      <c r="C1817" s="2" t="s">
        <v>21</v>
      </c>
      <c r="F1817" s="1">
        <v>13</v>
      </c>
      <c r="G1817" s="1">
        <v>26.78</v>
      </c>
      <c r="I1817" s="1">
        <v>0.59</v>
      </c>
      <c r="J1817">
        <v>2</v>
      </c>
      <c r="L1817" s="3">
        <v>2</v>
      </c>
      <c r="M1817" s="4">
        <v>2</v>
      </c>
      <c r="O1817" s="3">
        <v>0</v>
      </c>
      <c r="S1817">
        <f t="shared" si="56"/>
        <v>2</v>
      </c>
      <c r="T1817">
        <f t="shared" si="57"/>
        <v>2</v>
      </c>
    </row>
    <row r="1818" spans="1:20" hidden="1" x14ac:dyDescent="0.25">
      <c r="A1818" s="2" t="s">
        <v>134</v>
      </c>
      <c r="B1818" s="2" t="s">
        <v>75</v>
      </c>
      <c r="C1818" s="2" t="s">
        <v>19</v>
      </c>
      <c r="E1818" s="4">
        <v>0</v>
      </c>
      <c r="F1818" s="1">
        <v>153</v>
      </c>
      <c r="G1818" s="1">
        <v>33.15</v>
      </c>
      <c r="H1818" s="1">
        <v>10.33</v>
      </c>
      <c r="I1818" s="1">
        <v>13.99</v>
      </c>
      <c r="J1818">
        <v>2</v>
      </c>
      <c r="L1818" s="3">
        <v>2</v>
      </c>
      <c r="M1818" s="4">
        <v>2</v>
      </c>
      <c r="N1818" s="4">
        <v>0</v>
      </c>
      <c r="O1818" s="3">
        <v>0</v>
      </c>
      <c r="R1818" s="3">
        <v>0</v>
      </c>
      <c r="S1818">
        <f t="shared" si="56"/>
        <v>2</v>
      </c>
      <c r="T1818">
        <f t="shared" si="57"/>
        <v>2</v>
      </c>
    </row>
    <row r="1819" spans="1:20" hidden="1" x14ac:dyDescent="0.25">
      <c r="A1819" s="2" t="s">
        <v>134</v>
      </c>
      <c r="B1819" s="2" t="s">
        <v>115</v>
      </c>
      <c r="C1819" s="2" t="s">
        <v>19</v>
      </c>
      <c r="E1819" s="4">
        <v>0</v>
      </c>
      <c r="F1819" s="1">
        <v>182</v>
      </c>
      <c r="G1819" s="1">
        <v>28.24</v>
      </c>
      <c r="H1819" s="1">
        <v>16.82</v>
      </c>
      <c r="I1819" s="1">
        <v>6.91</v>
      </c>
      <c r="J1819">
        <v>2</v>
      </c>
      <c r="L1819" s="3">
        <v>2</v>
      </c>
      <c r="M1819" s="4">
        <v>2</v>
      </c>
      <c r="N1819" s="4">
        <v>0</v>
      </c>
      <c r="O1819" s="3">
        <v>0</v>
      </c>
      <c r="R1819" s="3">
        <v>0</v>
      </c>
      <c r="S1819">
        <f t="shared" si="56"/>
        <v>2</v>
      </c>
      <c r="T1819">
        <f t="shared" si="57"/>
        <v>2</v>
      </c>
    </row>
    <row r="1820" spans="1:20" hidden="1" x14ac:dyDescent="0.25">
      <c r="A1820" s="2" t="s">
        <v>134</v>
      </c>
      <c r="B1820" s="2" t="s">
        <v>23</v>
      </c>
      <c r="C1820" s="2" t="s">
        <v>21</v>
      </c>
      <c r="F1820" s="1">
        <v>16</v>
      </c>
      <c r="G1820" s="1">
        <v>13.3</v>
      </c>
      <c r="J1820">
        <v>1</v>
      </c>
      <c r="L1820" s="3">
        <v>1</v>
      </c>
      <c r="M1820" s="4">
        <v>1</v>
      </c>
      <c r="S1820">
        <f t="shared" si="56"/>
        <v>1</v>
      </c>
      <c r="T1820">
        <f t="shared" si="57"/>
        <v>1</v>
      </c>
    </row>
    <row r="1821" spans="1:20" hidden="1" x14ac:dyDescent="0.25">
      <c r="A1821" s="2" t="s">
        <v>134</v>
      </c>
      <c r="B1821" s="2" t="s">
        <v>24</v>
      </c>
      <c r="C1821" s="2" t="s">
        <v>21</v>
      </c>
      <c r="E1821" s="4">
        <v>0</v>
      </c>
      <c r="F1821" s="1">
        <v>24</v>
      </c>
      <c r="G1821" s="1">
        <v>14.77</v>
      </c>
      <c r="H1821" s="1">
        <v>0.13</v>
      </c>
      <c r="I1821" s="1">
        <v>0.3</v>
      </c>
      <c r="J1821">
        <v>1</v>
      </c>
      <c r="L1821" s="3">
        <v>1</v>
      </c>
      <c r="M1821" s="4">
        <v>1</v>
      </c>
      <c r="O1821" s="3">
        <v>0</v>
      </c>
      <c r="S1821">
        <f t="shared" si="56"/>
        <v>1</v>
      </c>
      <c r="T1821">
        <f t="shared" si="57"/>
        <v>1</v>
      </c>
    </row>
    <row r="1822" spans="1:20" hidden="1" x14ac:dyDescent="0.25">
      <c r="A1822" s="2" t="s">
        <v>134</v>
      </c>
      <c r="B1822" s="2" t="s">
        <v>26</v>
      </c>
      <c r="C1822" s="2" t="s">
        <v>21</v>
      </c>
      <c r="E1822" s="4">
        <v>0</v>
      </c>
      <c r="F1822" s="1">
        <v>20</v>
      </c>
      <c r="G1822" s="1">
        <v>15.12</v>
      </c>
      <c r="I1822" s="1">
        <v>0.21</v>
      </c>
      <c r="J1822">
        <v>1</v>
      </c>
      <c r="L1822" s="3">
        <v>1</v>
      </c>
      <c r="M1822" s="4">
        <v>1</v>
      </c>
      <c r="R1822" s="3">
        <v>0</v>
      </c>
      <c r="S1822">
        <f t="shared" si="56"/>
        <v>1</v>
      </c>
      <c r="T1822">
        <f t="shared" si="57"/>
        <v>1</v>
      </c>
    </row>
    <row r="1823" spans="1:20" hidden="1" x14ac:dyDescent="0.25">
      <c r="A1823" s="2" t="s">
        <v>134</v>
      </c>
      <c r="B1823" s="2" t="s">
        <v>28</v>
      </c>
      <c r="C1823" s="2" t="s">
        <v>21</v>
      </c>
      <c r="E1823" s="4">
        <v>1</v>
      </c>
      <c r="F1823" s="1">
        <v>32</v>
      </c>
      <c r="G1823" s="1">
        <v>3.94</v>
      </c>
      <c r="J1823">
        <v>1</v>
      </c>
      <c r="K1823" s="3">
        <v>0</v>
      </c>
      <c r="L1823" s="3">
        <v>1</v>
      </c>
      <c r="M1823" s="4">
        <v>0</v>
      </c>
      <c r="O1823" s="3">
        <v>0</v>
      </c>
      <c r="R1823" s="3">
        <v>0</v>
      </c>
      <c r="S1823">
        <f t="shared" si="56"/>
        <v>1</v>
      </c>
      <c r="T1823">
        <f t="shared" si="57"/>
        <v>1</v>
      </c>
    </row>
    <row r="1824" spans="1:20" hidden="1" x14ac:dyDescent="0.25">
      <c r="A1824" s="2" t="s">
        <v>134</v>
      </c>
      <c r="B1824" s="2" t="s">
        <v>29</v>
      </c>
      <c r="C1824" s="2" t="s">
        <v>21</v>
      </c>
      <c r="E1824" s="4">
        <v>0</v>
      </c>
      <c r="F1824" s="1">
        <v>10</v>
      </c>
      <c r="G1824" s="1">
        <v>7.44</v>
      </c>
      <c r="I1824" s="1">
        <v>0.89</v>
      </c>
      <c r="J1824">
        <v>1</v>
      </c>
      <c r="L1824" s="3">
        <v>1</v>
      </c>
      <c r="M1824" s="4">
        <v>0</v>
      </c>
      <c r="S1824">
        <f t="shared" si="56"/>
        <v>1</v>
      </c>
      <c r="T1824">
        <f t="shared" si="57"/>
        <v>0</v>
      </c>
    </row>
    <row r="1825" spans="1:20" hidden="1" x14ac:dyDescent="0.25">
      <c r="A1825" s="2" t="s">
        <v>134</v>
      </c>
      <c r="B1825" s="2" t="s">
        <v>40</v>
      </c>
      <c r="C1825" s="2" t="s">
        <v>21</v>
      </c>
      <c r="E1825" s="4">
        <v>1</v>
      </c>
      <c r="F1825" s="1">
        <v>75</v>
      </c>
      <c r="G1825" s="1">
        <v>3.15</v>
      </c>
      <c r="H1825" s="1">
        <v>8.51</v>
      </c>
      <c r="I1825" s="1">
        <v>0.04</v>
      </c>
      <c r="J1825">
        <v>1</v>
      </c>
      <c r="L1825" s="3">
        <v>1</v>
      </c>
      <c r="M1825" s="4">
        <v>0</v>
      </c>
      <c r="R1825" s="3">
        <v>0</v>
      </c>
      <c r="S1825">
        <f t="shared" si="56"/>
        <v>1</v>
      </c>
      <c r="T1825">
        <f t="shared" si="57"/>
        <v>1</v>
      </c>
    </row>
    <row r="1826" spans="1:20" hidden="1" x14ac:dyDescent="0.25">
      <c r="A1826" s="2" t="s">
        <v>134</v>
      </c>
      <c r="B1826" s="2" t="s">
        <v>56</v>
      </c>
      <c r="C1826" s="2" t="s">
        <v>21</v>
      </c>
      <c r="E1826" s="4">
        <v>1</v>
      </c>
      <c r="F1826" s="1">
        <v>36</v>
      </c>
      <c r="G1826" s="1">
        <v>4.6399999999999997</v>
      </c>
      <c r="H1826" s="1">
        <v>3.37</v>
      </c>
      <c r="I1826" s="1">
        <v>1.05</v>
      </c>
      <c r="J1826">
        <v>1</v>
      </c>
      <c r="L1826" s="3">
        <v>1</v>
      </c>
      <c r="M1826" s="4">
        <v>0</v>
      </c>
      <c r="S1826">
        <f t="shared" si="56"/>
        <v>1</v>
      </c>
      <c r="T1826">
        <f t="shared" si="57"/>
        <v>1</v>
      </c>
    </row>
    <row r="1827" spans="1:20" hidden="1" x14ac:dyDescent="0.25">
      <c r="A1827" s="2" t="s">
        <v>134</v>
      </c>
      <c r="B1827" s="2" t="s">
        <v>57</v>
      </c>
      <c r="C1827" s="2" t="s">
        <v>19</v>
      </c>
      <c r="E1827" s="4">
        <v>0</v>
      </c>
      <c r="F1827" s="1">
        <v>57</v>
      </c>
      <c r="G1827" s="1">
        <v>14.92</v>
      </c>
      <c r="H1827" s="1">
        <v>4</v>
      </c>
      <c r="I1827" s="1">
        <v>4.34</v>
      </c>
      <c r="J1827">
        <v>1</v>
      </c>
      <c r="L1827" s="3">
        <v>1</v>
      </c>
      <c r="M1827" s="4">
        <v>1</v>
      </c>
      <c r="N1827" s="4">
        <v>0</v>
      </c>
      <c r="O1827" s="3">
        <v>0</v>
      </c>
      <c r="P1827" s="4">
        <v>0</v>
      </c>
      <c r="S1827">
        <f t="shared" si="56"/>
        <v>1</v>
      </c>
      <c r="T1827">
        <f t="shared" si="57"/>
        <v>1</v>
      </c>
    </row>
    <row r="1828" spans="1:20" hidden="1" x14ac:dyDescent="0.25">
      <c r="A1828" s="2" t="s">
        <v>134</v>
      </c>
      <c r="B1828" s="2" t="s">
        <v>101</v>
      </c>
      <c r="C1828" s="2" t="s">
        <v>21</v>
      </c>
      <c r="F1828" s="1">
        <v>8</v>
      </c>
      <c r="G1828" s="1">
        <v>9.4600000000000009</v>
      </c>
      <c r="I1828" s="1">
        <v>0.3</v>
      </c>
      <c r="J1828">
        <v>1</v>
      </c>
      <c r="L1828" s="3">
        <v>1</v>
      </c>
      <c r="M1828" s="4">
        <v>1</v>
      </c>
      <c r="O1828" s="3">
        <v>0</v>
      </c>
      <c r="S1828">
        <f t="shared" si="56"/>
        <v>1</v>
      </c>
      <c r="T1828">
        <f t="shared" si="57"/>
        <v>1</v>
      </c>
    </row>
    <row r="1829" spans="1:20" hidden="1" x14ac:dyDescent="0.25">
      <c r="A1829" s="2" t="s">
        <v>134</v>
      </c>
      <c r="B1829" s="2" t="s">
        <v>105</v>
      </c>
      <c r="C1829" s="2" t="s">
        <v>19</v>
      </c>
      <c r="E1829" s="4">
        <v>0</v>
      </c>
      <c r="F1829" s="1">
        <v>14</v>
      </c>
      <c r="G1829" s="1">
        <v>10.119999999999999</v>
      </c>
      <c r="H1829" s="1">
        <v>0.18</v>
      </c>
      <c r="I1829" s="1">
        <v>2.9</v>
      </c>
      <c r="J1829">
        <v>1</v>
      </c>
      <c r="K1829" s="3">
        <v>0</v>
      </c>
      <c r="L1829" s="3">
        <v>0</v>
      </c>
      <c r="M1829" s="4">
        <v>1</v>
      </c>
      <c r="O1829" s="3">
        <v>0</v>
      </c>
      <c r="S1829">
        <f t="shared" si="56"/>
        <v>0</v>
      </c>
      <c r="T1829">
        <f t="shared" si="57"/>
        <v>1</v>
      </c>
    </row>
    <row r="1830" spans="1:20" hidden="1" x14ac:dyDescent="0.25">
      <c r="A1830" s="2" t="s">
        <v>134</v>
      </c>
      <c r="B1830" s="2" t="s">
        <v>110</v>
      </c>
      <c r="C1830" s="2" t="s">
        <v>19</v>
      </c>
      <c r="D1830" s="4">
        <v>0</v>
      </c>
      <c r="E1830" s="4">
        <v>0</v>
      </c>
      <c r="F1830" s="1">
        <v>20</v>
      </c>
      <c r="G1830" s="1">
        <v>8.48</v>
      </c>
      <c r="H1830" s="1">
        <v>0.89</v>
      </c>
      <c r="I1830" s="1">
        <v>2.69</v>
      </c>
      <c r="J1830">
        <v>1</v>
      </c>
      <c r="K1830" s="3">
        <v>0</v>
      </c>
      <c r="L1830" s="3">
        <v>1</v>
      </c>
      <c r="M1830" s="4">
        <v>1</v>
      </c>
      <c r="O1830" s="3">
        <v>0</v>
      </c>
      <c r="S1830">
        <f t="shared" si="56"/>
        <v>1</v>
      </c>
      <c r="T1830">
        <f t="shared" si="57"/>
        <v>1</v>
      </c>
    </row>
    <row r="1831" spans="1:20" hidden="1" x14ac:dyDescent="0.25">
      <c r="A1831" s="2" t="s">
        <v>134</v>
      </c>
      <c r="B1831" s="2" t="s">
        <v>66</v>
      </c>
      <c r="C1831" s="2" t="s">
        <v>21</v>
      </c>
      <c r="F1831" s="1">
        <v>16</v>
      </c>
      <c r="G1831" s="1">
        <v>9.1999999999999993</v>
      </c>
      <c r="J1831">
        <v>1</v>
      </c>
      <c r="L1831" s="3">
        <v>1</v>
      </c>
      <c r="M1831" s="4">
        <v>1</v>
      </c>
      <c r="S1831">
        <f t="shared" si="56"/>
        <v>1</v>
      </c>
      <c r="T1831">
        <f t="shared" si="57"/>
        <v>1</v>
      </c>
    </row>
    <row r="1832" spans="1:20" hidden="1" x14ac:dyDescent="0.25">
      <c r="A1832" s="2" t="s">
        <v>134</v>
      </c>
      <c r="B1832" s="2" t="s">
        <v>67</v>
      </c>
      <c r="C1832" s="2" t="s">
        <v>21</v>
      </c>
      <c r="E1832" s="4">
        <v>0</v>
      </c>
      <c r="F1832" s="1">
        <v>54</v>
      </c>
      <c r="G1832" s="1">
        <v>5.38</v>
      </c>
      <c r="H1832" s="1">
        <v>0.13</v>
      </c>
      <c r="I1832" s="1">
        <v>1.01</v>
      </c>
      <c r="J1832">
        <v>1</v>
      </c>
      <c r="L1832" s="3">
        <v>1</v>
      </c>
      <c r="M1832" s="4">
        <v>0</v>
      </c>
      <c r="R1832" s="3">
        <v>0</v>
      </c>
      <c r="S1832">
        <f t="shared" si="56"/>
        <v>1</v>
      </c>
      <c r="T1832">
        <f t="shared" si="57"/>
        <v>0</v>
      </c>
    </row>
    <row r="1833" spans="1:20" hidden="1" x14ac:dyDescent="0.25">
      <c r="A1833" s="2" t="s">
        <v>134</v>
      </c>
      <c r="B1833" s="2" t="s">
        <v>78</v>
      </c>
      <c r="C1833" s="2" t="s">
        <v>21</v>
      </c>
      <c r="E1833" s="4">
        <v>0</v>
      </c>
      <c r="F1833" s="1">
        <v>25</v>
      </c>
      <c r="G1833" s="1">
        <v>13.49</v>
      </c>
      <c r="J1833">
        <v>1</v>
      </c>
      <c r="L1833" s="3">
        <v>1</v>
      </c>
      <c r="M1833" s="4">
        <v>1</v>
      </c>
      <c r="R1833" s="3">
        <v>0</v>
      </c>
      <c r="S1833">
        <f t="shared" si="56"/>
        <v>1</v>
      </c>
      <c r="T1833">
        <f t="shared" si="57"/>
        <v>1</v>
      </c>
    </row>
    <row r="1834" spans="1:20" hidden="1" x14ac:dyDescent="0.25">
      <c r="A1834" s="2" t="s">
        <v>134</v>
      </c>
      <c r="B1834" s="2" t="s">
        <v>18</v>
      </c>
      <c r="C1834" s="2" t="s">
        <v>19</v>
      </c>
      <c r="F1834" s="1">
        <v>2</v>
      </c>
      <c r="G1834" s="1">
        <v>0.59</v>
      </c>
      <c r="I1834" s="1">
        <v>0.21</v>
      </c>
      <c r="J1834">
        <v>0</v>
      </c>
      <c r="L1834" s="3">
        <v>0</v>
      </c>
      <c r="M1834" s="4">
        <v>0</v>
      </c>
      <c r="O1834" s="3">
        <v>0</v>
      </c>
      <c r="S1834">
        <f t="shared" si="56"/>
        <v>0</v>
      </c>
      <c r="T1834">
        <f t="shared" si="57"/>
        <v>0</v>
      </c>
    </row>
    <row r="1835" spans="1:20" hidden="1" x14ac:dyDescent="0.25">
      <c r="A1835" s="2" t="s">
        <v>134</v>
      </c>
      <c r="B1835" s="2" t="s">
        <v>20</v>
      </c>
      <c r="C1835" s="2" t="s">
        <v>21</v>
      </c>
      <c r="F1835" s="1">
        <v>2</v>
      </c>
      <c r="G1835" s="1">
        <v>4.37</v>
      </c>
      <c r="J1835">
        <v>0</v>
      </c>
      <c r="L1835" s="3">
        <v>0</v>
      </c>
      <c r="M1835" s="4">
        <v>0</v>
      </c>
      <c r="S1835">
        <f t="shared" si="56"/>
        <v>0</v>
      </c>
      <c r="T1835">
        <f t="shared" si="57"/>
        <v>0</v>
      </c>
    </row>
    <row r="1836" spans="1:20" hidden="1" x14ac:dyDescent="0.25">
      <c r="A1836" s="2" t="s">
        <v>134</v>
      </c>
      <c r="B1836" s="2" t="s">
        <v>22</v>
      </c>
      <c r="C1836" s="2" t="s">
        <v>21</v>
      </c>
      <c r="E1836" s="4">
        <v>0</v>
      </c>
      <c r="F1836" s="1">
        <v>22</v>
      </c>
      <c r="G1836" s="1">
        <v>2.2200000000000002</v>
      </c>
      <c r="H1836" s="1">
        <v>0.17</v>
      </c>
      <c r="I1836" s="1">
        <v>0.93</v>
      </c>
      <c r="J1836">
        <v>0</v>
      </c>
      <c r="L1836" s="3">
        <v>0</v>
      </c>
      <c r="M1836" s="4">
        <v>0</v>
      </c>
      <c r="S1836">
        <f t="shared" si="56"/>
        <v>0</v>
      </c>
      <c r="T1836">
        <f t="shared" si="57"/>
        <v>0</v>
      </c>
    </row>
    <row r="1837" spans="1:20" hidden="1" x14ac:dyDescent="0.25">
      <c r="A1837" s="2" t="s">
        <v>134</v>
      </c>
      <c r="B1837" s="2" t="s">
        <v>83</v>
      </c>
      <c r="C1837" s="2" t="s">
        <v>21</v>
      </c>
      <c r="E1837" s="4">
        <v>0</v>
      </c>
      <c r="F1837" s="1">
        <v>17</v>
      </c>
      <c r="G1837" s="1">
        <v>1.08</v>
      </c>
      <c r="H1837" s="1">
        <v>1.48</v>
      </c>
      <c r="I1837" s="1">
        <v>0.72</v>
      </c>
      <c r="J1837">
        <v>0</v>
      </c>
      <c r="L1837" s="3">
        <v>0</v>
      </c>
      <c r="M1837" s="4">
        <v>0</v>
      </c>
      <c r="S1837">
        <f t="shared" si="56"/>
        <v>0</v>
      </c>
      <c r="T1837">
        <f t="shared" si="57"/>
        <v>0</v>
      </c>
    </row>
    <row r="1838" spans="1:20" hidden="1" x14ac:dyDescent="0.25">
      <c r="A1838" s="2" t="s">
        <v>134</v>
      </c>
      <c r="B1838" s="2" t="s">
        <v>84</v>
      </c>
      <c r="C1838" s="2" t="s">
        <v>21</v>
      </c>
      <c r="D1838" s="4">
        <v>0</v>
      </c>
      <c r="J1838">
        <v>0</v>
      </c>
      <c r="L1838" s="3">
        <v>0</v>
      </c>
      <c r="S1838">
        <f t="shared" si="56"/>
        <v>0</v>
      </c>
      <c r="T1838">
        <f t="shared" si="57"/>
        <v>0</v>
      </c>
    </row>
    <row r="1839" spans="1:20" hidden="1" x14ac:dyDescent="0.25">
      <c r="A1839" s="2" t="s">
        <v>134</v>
      </c>
      <c r="B1839" s="2" t="s">
        <v>85</v>
      </c>
      <c r="C1839" s="2" t="s">
        <v>21</v>
      </c>
      <c r="F1839" s="1">
        <v>1</v>
      </c>
      <c r="G1839" s="1">
        <v>0.25</v>
      </c>
      <c r="J1839">
        <v>0</v>
      </c>
      <c r="L1839" s="3">
        <v>0</v>
      </c>
      <c r="M1839" s="4">
        <v>0</v>
      </c>
      <c r="S1839">
        <f t="shared" si="56"/>
        <v>0</v>
      </c>
      <c r="T1839">
        <f t="shared" si="57"/>
        <v>0</v>
      </c>
    </row>
    <row r="1840" spans="1:20" hidden="1" x14ac:dyDescent="0.25">
      <c r="A1840" s="2" t="s">
        <v>134</v>
      </c>
      <c r="B1840" s="2" t="s">
        <v>25</v>
      </c>
      <c r="C1840" s="2" t="s">
        <v>19</v>
      </c>
      <c r="E1840" s="4">
        <v>0</v>
      </c>
      <c r="F1840" s="1">
        <v>59</v>
      </c>
      <c r="G1840" s="1">
        <v>3.02</v>
      </c>
      <c r="H1840" s="1">
        <v>6.7</v>
      </c>
      <c r="I1840" s="1">
        <v>0.08</v>
      </c>
      <c r="J1840">
        <v>0</v>
      </c>
      <c r="L1840" s="3">
        <v>0</v>
      </c>
      <c r="M1840" s="4">
        <v>0</v>
      </c>
      <c r="R1840" s="3">
        <v>0</v>
      </c>
      <c r="S1840">
        <f t="shared" si="56"/>
        <v>0</v>
      </c>
      <c r="T1840">
        <f t="shared" si="57"/>
        <v>0</v>
      </c>
    </row>
    <row r="1841" spans="1:20" hidden="1" x14ac:dyDescent="0.25">
      <c r="A1841" s="2" t="s">
        <v>134</v>
      </c>
      <c r="B1841" s="2" t="s">
        <v>86</v>
      </c>
      <c r="C1841" s="2" t="s">
        <v>21</v>
      </c>
      <c r="F1841" s="1">
        <v>1</v>
      </c>
      <c r="G1841" s="1">
        <v>0.89</v>
      </c>
      <c r="J1841">
        <v>0</v>
      </c>
      <c r="L1841" s="3">
        <v>0</v>
      </c>
      <c r="M1841" s="4">
        <v>0</v>
      </c>
      <c r="S1841">
        <f t="shared" si="56"/>
        <v>0</v>
      </c>
      <c r="T1841">
        <f t="shared" si="57"/>
        <v>0</v>
      </c>
    </row>
    <row r="1842" spans="1:20" hidden="1" x14ac:dyDescent="0.25">
      <c r="A1842" s="2" t="s">
        <v>134</v>
      </c>
      <c r="B1842" s="2" t="s">
        <v>87</v>
      </c>
      <c r="C1842" s="2" t="s">
        <v>19</v>
      </c>
      <c r="E1842" s="4">
        <v>0</v>
      </c>
      <c r="F1842" s="1">
        <v>3</v>
      </c>
      <c r="G1842" s="1">
        <v>1.38</v>
      </c>
      <c r="H1842" s="1">
        <v>0.04</v>
      </c>
      <c r="I1842" s="1">
        <v>0.56999999999999995</v>
      </c>
      <c r="J1842">
        <v>0</v>
      </c>
      <c r="L1842" s="3">
        <v>0</v>
      </c>
      <c r="M1842" s="4">
        <v>0</v>
      </c>
      <c r="S1842">
        <f t="shared" si="56"/>
        <v>0</v>
      </c>
      <c r="T1842">
        <f t="shared" si="57"/>
        <v>0</v>
      </c>
    </row>
    <row r="1843" spans="1:20" hidden="1" x14ac:dyDescent="0.25">
      <c r="A1843" s="2" t="s">
        <v>134</v>
      </c>
      <c r="B1843" s="2" t="s">
        <v>88</v>
      </c>
      <c r="C1843" s="2" t="s">
        <v>21</v>
      </c>
      <c r="F1843" s="1">
        <v>1</v>
      </c>
      <c r="G1843" s="1">
        <v>3.48</v>
      </c>
      <c r="J1843">
        <v>0</v>
      </c>
      <c r="L1843" s="3">
        <v>0</v>
      </c>
      <c r="M1843" s="4">
        <v>0</v>
      </c>
      <c r="S1843">
        <f t="shared" si="56"/>
        <v>0</v>
      </c>
      <c r="T1843">
        <f t="shared" si="57"/>
        <v>0</v>
      </c>
    </row>
    <row r="1844" spans="1:20" hidden="1" x14ac:dyDescent="0.25">
      <c r="A1844" s="2" t="s">
        <v>134</v>
      </c>
      <c r="B1844" s="2" t="s">
        <v>30</v>
      </c>
      <c r="C1844" s="2" t="s">
        <v>21</v>
      </c>
      <c r="F1844" s="1">
        <v>2</v>
      </c>
      <c r="G1844" s="1">
        <v>0.54</v>
      </c>
      <c r="J1844">
        <v>0</v>
      </c>
      <c r="L1844" s="3">
        <v>0</v>
      </c>
      <c r="M1844" s="4">
        <v>0</v>
      </c>
      <c r="S1844">
        <f t="shared" si="56"/>
        <v>0</v>
      </c>
      <c r="T1844">
        <f t="shared" si="57"/>
        <v>0</v>
      </c>
    </row>
    <row r="1845" spans="1:20" hidden="1" x14ac:dyDescent="0.25">
      <c r="A1845" s="2" t="s">
        <v>134</v>
      </c>
      <c r="B1845" s="2" t="s">
        <v>89</v>
      </c>
      <c r="C1845" s="2" t="s">
        <v>19</v>
      </c>
      <c r="E1845" s="4">
        <v>0</v>
      </c>
      <c r="F1845" s="1">
        <v>9</v>
      </c>
      <c r="G1845" s="1">
        <v>7.18</v>
      </c>
      <c r="H1845" s="1">
        <v>0.09</v>
      </c>
      <c r="I1845" s="1">
        <v>1.7</v>
      </c>
      <c r="J1845">
        <v>0</v>
      </c>
      <c r="K1845" s="3">
        <v>0</v>
      </c>
      <c r="L1845" s="3">
        <v>0</v>
      </c>
      <c r="M1845" s="4">
        <v>0</v>
      </c>
      <c r="O1845" s="3">
        <v>0</v>
      </c>
      <c r="S1845">
        <f t="shared" si="56"/>
        <v>0</v>
      </c>
      <c r="T1845">
        <f t="shared" si="57"/>
        <v>0</v>
      </c>
    </row>
    <row r="1846" spans="1:20" hidden="1" x14ac:dyDescent="0.25">
      <c r="A1846" s="2" t="s">
        <v>134</v>
      </c>
      <c r="B1846" s="2" t="s">
        <v>31</v>
      </c>
      <c r="C1846" s="2" t="s">
        <v>19</v>
      </c>
      <c r="F1846" s="1">
        <v>0</v>
      </c>
      <c r="G1846" s="1">
        <v>0</v>
      </c>
      <c r="H1846" s="1">
        <v>0</v>
      </c>
      <c r="I1846" s="1">
        <v>0</v>
      </c>
      <c r="J1846">
        <v>0</v>
      </c>
      <c r="L1846" s="3">
        <v>0</v>
      </c>
      <c r="M1846" s="4">
        <v>0</v>
      </c>
      <c r="S1846">
        <f t="shared" si="56"/>
        <v>0</v>
      </c>
      <c r="T1846">
        <f t="shared" si="57"/>
        <v>0</v>
      </c>
    </row>
    <row r="1847" spans="1:20" hidden="1" x14ac:dyDescent="0.25">
      <c r="A1847" s="2" t="s">
        <v>134</v>
      </c>
      <c r="B1847" s="2" t="s">
        <v>32</v>
      </c>
      <c r="C1847" s="2" t="s">
        <v>21</v>
      </c>
      <c r="D1847" s="4">
        <v>0</v>
      </c>
      <c r="E1847" s="4">
        <v>0</v>
      </c>
      <c r="F1847" s="1">
        <v>4</v>
      </c>
      <c r="G1847" s="1">
        <v>0.52</v>
      </c>
      <c r="H1847" s="1">
        <v>0</v>
      </c>
      <c r="I1847" s="1">
        <v>0.13</v>
      </c>
      <c r="J1847">
        <v>0</v>
      </c>
      <c r="L1847" s="3">
        <v>0</v>
      </c>
      <c r="M1847" s="4">
        <v>0</v>
      </c>
      <c r="R1847" s="3">
        <v>0</v>
      </c>
      <c r="S1847">
        <f t="shared" si="56"/>
        <v>0</v>
      </c>
      <c r="T1847">
        <f t="shared" si="57"/>
        <v>0</v>
      </c>
    </row>
    <row r="1848" spans="1:20" hidden="1" x14ac:dyDescent="0.25">
      <c r="A1848" s="2" t="s">
        <v>134</v>
      </c>
      <c r="B1848" s="2" t="s">
        <v>35</v>
      </c>
      <c r="C1848" s="2" t="s">
        <v>21</v>
      </c>
      <c r="E1848" s="4">
        <v>0</v>
      </c>
      <c r="F1848" s="1">
        <v>82</v>
      </c>
      <c r="G1848" s="1">
        <v>3.99</v>
      </c>
      <c r="H1848" s="1">
        <v>7.46</v>
      </c>
      <c r="I1848" s="1">
        <v>0.93</v>
      </c>
      <c r="J1848">
        <v>0</v>
      </c>
      <c r="L1848" s="3">
        <v>0</v>
      </c>
      <c r="M1848" s="4">
        <v>0</v>
      </c>
      <c r="R1848" s="3">
        <v>0</v>
      </c>
      <c r="S1848">
        <f t="shared" si="56"/>
        <v>0</v>
      </c>
      <c r="T1848">
        <f t="shared" si="57"/>
        <v>0</v>
      </c>
    </row>
    <row r="1849" spans="1:20" hidden="1" x14ac:dyDescent="0.25">
      <c r="A1849" s="2" t="s">
        <v>134</v>
      </c>
      <c r="B1849" s="2" t="s">
        <v>91</v>
      </c>
      <c r="C1849" s="2" t="s">
        <v>21</v>
      </c>
      <c r="F1849" s="1">
        <v>9</v>
      </c>
      <c r="G1849" s="1">
        <v>1</v>
      </c>
      <c r="H1849" s="1">
        <v>1</v>
      </c>
      <c r="I1849" s="1">
        <v>0</v>
      </c>
      <c r="J1849">
        <v>0</v>
      </c>
      <c r="L1849" s="3">
        <v>0</v>
      </c>
      <c r="M1849" s="4">
        <v>0</v>
      </c>
      <c r="S1849">
        <f t="shared" si="56"/>
        <v>0</v>
      </c>
      <c r="T1849">
        <f t="shared" si="57"/>
        <v>0</v>
      </c>
    </row>
    <row r="1850" spans="1:20" hidden="1" x14ac:dyDescent="0.25">
      <c r="A1850" s="2" t="s">
        <v>134</v>
      </c>
      <c r="B1850" s="2" t="s">
        <v>38</v>
      </c>
      <c r="C1850" s="2" t="s">
        <v>21</v>
      </c>
      <c r="F1850" s="1">
        <v>1</v>
      </c>
      <c r="G1850" s="1">
        <v>0.17</v>
      </c>
      <c r="J1850">
        <v>0</v>
      </c>
      <c r="L1850" s="3">
        <v>0</v>
      </c>
      <c r="M1850" s="4">
        <v>0</v>
      </c>
      <c r="S1850">
        <f t="shared" si="56"/>
        <v>0</v>
      </c>
      <c r="T1850">
        <f t="shared" si="57"/>
        <v>0</v>
      </c>
    </row>
    <row r="1851" spans="1:20" hidden="1" x14ac:dyDescent="0.25">
      <c r="A1851" s="2" t="s">
        <v>134</v>
      </c>
      <c r="B1851" s="2" t="s">
        <v>39</v>
      </c>
      <c r="C1851" s="2" t="s">
        <v>19</v>
      </c>
      <c r="E1851" s="4">
        <v>0</v>
      </c>
      <c r="F1851" s="1">
        <v>15</v>
      </c>
      <c r="G1851" s="1">
        <v>0.83</v>
      </c>
      <c r="H1851" s="1">
        <v>1.69</v>
      </c>
      <c r="I1851" s="1">
        <v>0</v>
      </c>
      <c r="J1851">
        <v>0</v>
      </c>
      <c r="L1851" s="3">
        <v>0</v>
      </c>
      <c r="M1851" s="4">
        <v>0</v>
      </c>
      <c r="O1851" s="3">
        <v>0</v>
      </c>
      <c r="R1851" s="3">
        <v>0</v>
      </c>
      <c r="S1851">
        <f t="shared" si="56"/>
        <v>0</v>
      </c>
      <c r="T1851">
        <f t="shared" si="57"/>
        <v>0</v>
      </c>
    </row>
    <row r="1852" spans="1:20" hidden="1" x14ac:dyDescent="0.25">
      <c r="A1852" s="2" t="s">
        <v>134</v>
      </c>
      <c r="B1852" s="2" t="s">
        <v>92</v>
      </c>
      <c r="C1852" s="2" t="s">
        <v>21</v>
      </c>
      <c r="F1852" s="1">
        <v>13</v>
      </c>
      <c r="G1852" s="1">
        <v>1.4</v>
      </c>
      <c r="I1852" s="1">
        <v>0.84</v>
      </c>
      <c r="J1852">
        <v>0</v>
      </c>
      <c r="L1852" s="3">
        <v>0</v>
      </c>
      <c r="M1852" s="4">
        <v>0</v>
      </c>
      <c r="S1852">
        <f t="shared" si="56"/>
        <v>0</v>
      </c>
      <c r="T1852">
        <f t="shared" si="57"/>
        <v>0</v>
      </c>
    </row>
    <row r="1853" spans="1:20" hidden="1" x14ac:dyDescent="0.25">
      <c r="A1853" s="2" t="s">
        <v>134</v>
      </c>
      <c r="B1853" s="2" t="s">
        <v>43</v>
      </c>
      <c r="C1853" s="2" t="s">
        <v>21</v>
      </c>
      <c r="F1853" s="1">
        <v>36</v>
      </c>
      <c r="G1853" s="1">
        <v>1.49</v>
      </c>
      <c r="H1853" s="1">
        <v>4.09</v>
      </c>
      <c r="J1853">
        <v>0</v>
      </c>
      <c r="L1853" s="3">
        <v>0</v>
      </c>
      <c r="M1853" s="4">
        <v>0</v>
      </c>
      <c r="R1853" s="3">
        <v>0</v>
      </c>
      <c r="S1853">
        <f t="shared" si="56"/>
        <v>0</v>
      </c>
      <c r="T1853">
        <f t="shared" si="57"/>
        <v>0</v>
      </c>
    </row>
    <row r="1854" spans="1:20" hidden="1" x14ac:dyDescent="0.25">
      <c r="A1854" s="2" t="s">
        <v>134</v>
      </c>
      <c r="B1854" s="2" t="s">
        <v>44</v>
      </c>
      <c r="C1854" s="2" t="s">
        <v>21</v>
      </c>
      <c r="E1854" s="4">
        <v>0</v>
      </c>
      <c r="F1854" s="1">
        <v>53</v>
      </c>
      <c r="G1854" s="1">
        <v>2.2200000000000002</v>
      </c>
      <c r="H1854" s="1">
        <v>6.07</v>
      </c>
      <c r="J1854">
        <v>0</v>
      </c>
      <c r="L1854" s="3">
        <v>0</v>
      </c>
      <c r="M1854" s="4">
        <v>0</v>
      </c>
      <c r="S1854">
        <f t="shared" si="56"/>
        <v>0</v>
      </c>
      <c r="T1854">
        <f t="shared" si="57"/>
        <v>0</v>
      </c>
    </row>
    <row r="1855" spans="1:20" hidden="1" x14ac:dyDescent="0.25">
      <c r="A1855" s="2" t="s">
        <v>134</v>
      </c>
      <c r="B1855" s="2" t="s">
        <v>94</v>
      </c>
      <c r="C1855" s="2" t="s">
        <v>21</v>
      </c>
      <c r="F1855" s="1">
        <v>17</v>
      </c>
      <c r="G1855" s="1">
        <v>0.71</v>
      </c>
      <c r="H1855" s="1">
        <v>1.94</v>
      </c>
      <c r="J1855">
        <v>0</v>
      </c>
      <c r="L1855" s="3">
        <v>0</v>
      </c>
      <c r="M1855" s="4">
        <v>0</v>
      </c>
      <c r="S1855">
        <f t="shared" si="56"/>
        <v>0</v>
      </c>
      <c r="T1855">
        <f t="shared" si="57"/>
        <v>0</v>
      </c>
    </row>
    <row r="1856" spans="1:20" hidden="1" x14ac:dyDescent="0.25">
      <c r="A1856" s="2" t="s">
        <v>134</v>
      </c>
      <c r="B1856" s="2" t="s">
        <v>45</v>
      </c>
      <c r="C1856" s="2" t="s">
        <v>21</v>
      </c>
      <c r="E1856" s="4">
        <v>0</v>
      </c>
      <c r="F1856" s="1">
        <v>0</v>
      </c>
      <c r="G1856" s="1">
        <v>0</v>
      </c>
      <c r="H1856" s="1">
        <v>0</v>
      </c>
      <c r="J1856">
        <v>0</v>
      </c>
      <c r="L1856" s="3">
        <v>0</v>
      </c>
      <c r="M1856" s="4">
        <v>0</v>
      </c>
      <c r="R1856" s="3">
        <v>0</v>
      </c>
      <c r="S1856">
        <f t="shared" si="56"/>
        <v>0</v>
      </c>
      <c r="T1856">
        <f t="shared" si="57"/>
        <v>0</v>
      </c>
    </row>
    <row r="1857" spans="1:20" hidden="1" x14ac:dyDescent="0.25">
      <c r="A1857" s="2" t="s">
        <v>134</v>
      </c>
      <c r="B1857" s="2" t="s">
        <v>46</v>
      </c>
      <c r="C1857" s="2" t="s">
        <v>21</v>
      </c>
      <c r="E1857" s="4">
        <v>0</v>
      </c>
      <c r="J1857">
        <v>0</v>
      </c>
      <c r="L1857" s="3">
        <v>0</v>
      </c>
      <c r="S1857">
        <f t="shared" si="56"/>
        <v>0</v>
      </c>
      <c r="T1857">
        <f t="shared" si="57"/>
        <v>0</v>
      </c>
    </row>
    <row r="1858" spans="1:20" hidden="1" x14ac:dyDescent="0.25">
      <c r="A1858" s="2" t="s">
        <v>134</v>
      </c>
      <c r="B1858" s="2" t="s">
        <v>96</v>
      </c>
      <c r="C1858" s="2" t="s">
        <v>19</v>
      </c>
      <c r="E1858" s="4">
        <v>0</v>
      </c>
      <c r="F1858" s="1">
        <v>0</v>
      </c>
      <c r="G1858" s="1">
        <v>0</v>
      </c>
      <c r="H1858" s="1">
        <v>0</v>
      </c>
      <c r="I1858" s="1">
        <v>0</v>
      </c>
      <c r="J1858">
        <v>0</v>
      </c>
      <c r="L1858" s="3">
        <v>0</v>
      </c>
      <c r="M1858" s="4">
        <v>0</v>
      </c>
      <c r="S1858">
        <f t="shared" ref="S1858:S1921" si="58">-K1858+L1858+O1858+R1858</f>
        <v>0</v>
      </c>
      <c r="T1858">
        <f t="shared" ref="T1858:T1921" si="59">M1858+N1858+P1858+Q1858+D1858+E1858</f>
        <v>0</v>
      </c>
    </row>
    <row r="1859" spans="1:20" hidden="1" x14ac:dyDescent="0.25">
      <c r="A1859" s="2" t="s">
        <v>134</v>
      </c>
      <c r="B1859" s="2" t="s">
        <v>97</v>
      </c>
      <c r="C1859" s="2" t="s">
        <v>19</v>
      </c>
      <c r="E1859" s="4">
        <v>0</v>
      </c>
      <c r="F1859" s="1">
        <v>0</v>
      </c>
      <c r="G1859" s="1">
        <v>0</v>
      </c>
      <c r="H1859" s="1">
        <v>0</v>
      </c>
      <c r="I1859" s="1">
        <v>0</v>
      </c>
      <c r="J1859">
        <v>0</v>
      </c>
      <c r="K1859" s="3">
        <v>0</v>
      </c>
      <c r="L1859" s="3">
        <v>0</v>
      </c>
      <c r="M1859" s="4">
        <v>0</v>
      </c>
      <c r="O1859" s="3">
        <v>0</v>
      </c>
      <c r="S1859">
        <f t="shared" si="58"/>
        <v>0</v>
      </c>
      <c r="T1859">
        <f t="shared" si="59"/>
        <v>0</v>
      </c>
    </row>
    <row r="1860" spans="1:20" hidden="1" x14ac:dyDescent="0.25">
      <c r="A1860" s="2" t="s">
        <v>134</v>
      </c>
      <c r="B1860" s="2" t="s">
        <v>51</v>
      </c>
      <c r="C1860" s="2" t="s">
        <v>21</v>
      </c>
      <c r="F1860" s="1">
        <v>2</v>
      </c>
      <c r="G1860" s="1">
        <v>0.23</v>
      </c>
      <c r="H1860" s="1">
        <v>0</v>
      </c>
      <c r="I1860" s="1">
        <v>0.17</v>
      </c>
      <c r="J1860">
        <v>0</v>
      </c>
      <c r="L1860" s="3">
        <v>0</v>
      </c>
      <c r="M1860" s="4">
        <v>0</v>
      </c>
      <c r="S1860">
        <f t="shared" si="58"/>
        <v>0</v>
      </c>
      <c r="T1860">
        <f t="shared" si="59"/>
        <v>0</v>
      </c>
    </row>
    <row r="1861" spans="1:20" hidden="1" x14ac:dyDescent="0.25">
      <c r="A1861" s="2" t="s">
        <v>134</v>
      </c>
      <c r="B1861" s="2" t="s">
        <v>99</v>
      </c>
      <c r="C1861" s="2" t="s">
        <v>21</v>
      </c>
      <c r="E1861" s="4">
        <v>0</v>
      </c>
      <c r="F1861" s="1">
        <v>1</v>
      </c>
      <c r="G1861" s="1">
        <v>0.4</v>
      </c>
      <c r="I1861" s="1">
        <v>0</v>
      </c>
      <c r="J1861">
        <v>0</v>
      </c>
      <c r="L1861" s="3">
        <v>0</v>
      </c>
      <c r="M1861" s="4">
        <v>0</v>
      </c>
      <c r="S1861">
        <f t="shared" si="58"/>
        <v>0</v>
      </c>
      <c r="T1861">
        <f t="shared" si="59"/>
        <v>0</v>
      </c>
    </row>
    <row r="1862" spans="1:20" hidden="1" x14ac:dyDescent="0.25">
      <c r="A1862" s="2" t="s">
        <v>134</v>
      </c>
      <c r="B1862" s="2" t="s">
        <v>52</v>
      </c>
      <c r="C1862" s="2" t="s">
        <v>21</v>
      </c>
      <c r="D1862" s="4">
        <v>0</v>
      </c>
      <c r="F1862" s="1">
        <v>25</v>
      </c>
      <c r="G1862" s="1">
        <v>2.9</v>
      </c>
      <c r="I1862" s="1">
        <v>0.55000000000000004</v>
      </c>
      <c r="J1862">
        <v>0</v>
      </c>
      <c r="L1862" s="3">
        <v>0</v>
      </c>
      <c r="M1862" s="4">
        <v>0</v>
      </c>
      <c r="S1862">
        <f t="shared" si="58"/>
        <v>0</v>
      </c>
      <c r="T1862">
        <f t="shared" si="59"/>
        <v>0</v>
      </c>
    </row>
    <row r="1863" spans="1:20" hidden="1" x14ac:dyDescent="0.25">
      <c r="A1863" s="2" t="s">
        <v>134</v>
      </c>
      <c r="B1863" s="2" t="s">
        <v>53</v>
      </c>
      <c r="C1863" s="2" t="s">
        <v>21</v>
      </c>
      <c r="F1863" s="1">
        <v>6</v>
      </c>
      <c r="G1863" s="1">
        <v>0.74</v>
      </c>
      <c r="J1863">
        <v>0</v>
      </c>
      <c r="L1863" s="3">
        <v>0</v>
      </c>
      <c r="M1863" s="4">
        <v>0</v>
      </c>
      <c r="S1863">
        <f t="shared" si="58"/>
        <v>0</v>
      </c>
      <c r="T1863">
        <f t="shared" si="59"/>
        <v>0</v>
      </c>
    </row>
    <row r="1864" spans="1:20" hidden="1" x14ac:dyDescent="0.25">
      <c r="A1864" s="2" t="s">
        <v>134</v>
      </c>
      <c r="B1864" s="2" t="s">
        <v>100</v>
      </c>
      <c r="C1864" s="2" t="s">
        <v>19</v>
      </c>
      <c r="E1864" s="4">
        <v>0</v>
      </c>
      <c r="F1864" s="1">
        <v>2</v>
      </c>
      <c r="G1864" s="1">
        <v>3.38</v>
      </c>
      <c r="H1864" s="1">
        <v>0.03</v>
      </c>
      <c r="I1864" s="1">
        <v>0.25</v>
      </c>
      <c r="J1864">
        <v>0</v>
      </c>
      <c r="K1864" s="3">
        <v>0</v>
      </c>
      <c r="L1864" s="3">
        <v>0</v>
      </c>
      <c r="M1864" s="4">
        <v>0</v>
      </c>
      <c r="S1864">
        <f t="shared" si="58"/>
        <v>0</v>
      </c>
      <c r="T1864">
        <f t="shared" si="59"/>
        <v>0</v>
      </c>
    </row>
    <row r="1865" spans="1:20" hidden="1" x14ac:dyDescent="0.25">
      <c r="A1865" s="2" t="s">
        <v>134</v>
      </c>
      <c r="B1865" s="2" t="s">
        <v>58</v>
      </c>
      <c r="C1865" s="2" t="s">
        <v>21</v>
      </c>
      <c r="F1865" s="1">
        <v>2</v>
      </c>
      <c r="G1865" s="1">
        <v>0.66</v>
      </c>
      <c r="J1865">
        <v>0</v>
      </c>
      <c r="L1865" s="3">
        <v>0</v>
      </c>
      <c r="M1865" s="4">
        <v>0</v>
      </c>
      <c r="S1865">
        <f t="shared" si="58"/>
        <v>0</v>
      </c>
      <c r="T1865">
        <f t="shared" si="59"/>
        <v>0</v>
      </c>
    </row>
    <row r="1866" spans="1:20" hidden="1" x14ac:dyDescent="0.25">
      <c r="A1866" s="2" t="s">
        <v>134</v>
      </c>
      <c r="B1866" s="2" t="s">
        <v>60</v>
      </c>
      <c r="C1866" s="2" t="s">
        <v>21</v>
      </c>
      <c r="F1866" s="1">
        <v>0</v>
      </c>
      <c r="G1866" s="1">
        <v>0</v>
      </c>
      <c r="I1866" s="1">
        <v>0</v>
      </c>
      <c r="J1866">
        <v>0</v>
      </c>
      <c r="L1866" s="3">
        <v>0</v>
      </c>
      <c r="M1866" s="4">
        <v>0</v>
      </c>
      <c r="Q1866" s="4">
        <v>0</v>
      </c>
      <c r="S1866">
        <f t="shared" si="58"/>
        <v>0</v>
      </c>
      <c r="T1866">
        <f t="shared" si="59"/>
        <v>0</v>
      </c>
    </row>
    <row r="1867" spans="1:20" hidden="1" x14ac:dyDescent="0.25">
      <c r="A1867" s="2" t="s">
        <v>134</v>
      </c>
      <c r="B1867" s="2" t="s">
        <v>103</v>
      </c>
      <c r="C1867" s="2" t="s">
        <v>21</v>
      </c>
      <c r="F1867" s="1">
        <v>2</v>
      </c>
      <c r="G1867" s="1">
        <v>4.91</v>
      </c>
      <c r="J1867">
        <v>0</v>
      </c>
      <c r="L1867" s="3">
        <v>0</v>
      </c>
      <c r="M1867" s="4">
        <v>0</v>
      </c>
      <c r="S1867">
        <f t="shared" si="58"/>
        <v>0</v>
      </c>
      <c r="T1867">
        <f t="shared" si="59"/>
        <v>0</v>
      </c>
    </row>
    <row r="1868" spans="1:20" hidden="1" x14ac:dyDescent="0.25">
      <c r="A1868" s="2" t="s">
        <v>134</v>
      </c>
      <c r="B1868" s="2" t="s">
        <v>104</v>
      </c>
      <c r="C1868" s="2" t="s">
        <v>21</v>
      </c>
      <c r="F1868" s="1">
        <v>6</v>
      </c>
      <c r="G1868" s="1">
        <v>2.38</v>
      </c>
      <c r="I1868" s="1">
        <v>0.04</v>
      </c>
      <c r="J1868">
        <v>0</v>
      </c>
      <c r="M1868" s="4">
        <v>0</v>
      </c>
      <c r="O1868" s="3">
        <v>0</v>
      </c>
      <c r="S1868">
        <f t="shared" si="58"/>
        <v>0</v>
      </c>
      <c r="T1868">
        <f t="shared" si="59"/>
        <v>0</v>
      </c>
    </row>
    <row r="1869" spans="1:20" hidden="1" x14ac:dyDescent="0.25">
      <c r="A1869" s="2" t="s">
        <v>134</v>
      </c>
      <c r="B1869" s="2" t="s">
        <v>106</v>
      </c>
      <c r="C1869" s="2" t="s">
        <v>21</v>
      </c>
      <c r="F1869" s="1">
        <v>0</v>
      </c>
      <c r="G1869" s="1">
        <v>0.05</v>
      </c>
      <c r="H1869" s="1">
        <v>0.04</v>
      </c>
      <c r="I1869" s="1">
        <v>0</v>
      </c>
      <c r="J1869">
        <v>0</v>
      </c>
      <c r="L1869" s="3">
        <v>0</v>
      </c>
      <c r="M1869" s="4">
        <v>0</v>
      </c>
      <c r="R1869" s="3">
        <v>0</v>
      </c>
      <c r="S1869">
        <f t="shared" si="58"/>
        <v>0</v>
      </c>
      <c r="T1869">
        <f t="shared" si="59"/>
        <v>0</v>
      </c>
    </row>
    <row r="1870" spans="1:20" hidden="1" x14ac:dyDescent="0.25">
      <c r="A1870" s="2" t="s">
        <v>134</v>
      </c>
      <c r="B1870" s="2" t="s">
        <v>107</v>
      </c>
      <c r="C1870" s="2" t="s">
        <v>19</v>
      </c>
      <c r="E1870" s="4">
        <v>0</v>
      </c>
      <c r="F1870" s="1">
        <v>0</v>
      </c>
      <c r="G1870" s="1">
        <v>0</v>
      </c>
      <c r="H1870" s="1">
        <v>0</v>
      </c>
      <c r="I1870" s="1">
        <v>0</v>
      </c>
      <c r="J1870">
        <v>0</v>
      </c>
      <c r="L1870" s="3">
        <v>0</v>
      </c>
      <c r="M1870" s="4">
        <v>0</v>
      </c>
      <c r="S1870">
        <f t="shared" si="58"/>
        <v>0</v>
      </c>
      <c r="T1870">
        <f t="shared" si="59"/>
        <v>0</v>
      </c>
    </row>
    <row r="1871" spans="1:20" hidden="1" x14ac:dyDescent="0.25">
      <c r="A1871" s="2" t="s">
        <v>134</v>
      </c>
      <c r="B1871" s="2" t="s">
        <v>61</v>
      </c>
      <c r="C1871" s="2" t="s">
        <v>21</v>
      </c>
      <c r="F1871" s="1">
        <v>5</v>
      </c>
      <c r="G1871" s="1">
        <v>0.42</v>
      </c>
      <c r="J1871">
        <v>0</v>
      </c>
      <c r="L1871" s="3">
        <v>0</v>
      </c>
      <c r="M1871" s="4">
        <v>0</v>
      </c>
      <c r="S1871">
        <f t="shared" si="58"/>
        <v>0</v>
      </c>
      <c r="T1871">
        <f t="shared" si="59"/>
        <v>0</v>
      </c>
    </row>
    <row r="1872" spans="1:20" hidden="1" x14ac:dyDescent="0.25">
      <c r="A1872" s="2" t="s">
        <v>134</v>
      </c>
      <c r="B1872" s="2" t="s">
        <v>108</v>
      </c>
      <c r="C1872" s="2" t="s">
        <v>21</v>
      </c>
      <c r="F1872" s="1">
        <v>5</v>
      </c>
      <c r="G1872" s="1">
        <v>0.48</v>
      </c>
      <c r="I1872" s="1">
        <v>0.3</v>
      </c>
      <c r="J1872">
        <v>0</v>
      </c>
      <c r="L1872" s="3">
        <v>0</v>
      </c>
      <c r="M1872" s="4">
        <v>0</v>
      </c>
      <c r="S1872">
        <f t="shared" si="58"/>
        <v>0</v>
      </c>
      <c r="T1872">
        <f t="shared" si="59"/>
        <v>0</v>
      </c>
    </row>
    <row r="1873" spans="1:20" hidden="1" x14ac:dyDescent="0.25">
      <c r="A1873" s="2" t="s">
        <v>134</v>
      </c>
      <c r="B1873" s="2" t="s">
        <v>62</v>
      </c>
      <c r="C1873" s="2" t="s">
        <v>19</v>
      </c>
      <c r="D1873" s="4">
        <v>0</v>
      </c>
      <c r="E1873" s="4">
        <v>0</v>
      </c>
      <c r="F1873" s="1">
        <v>9</v>
      </c>
      <c r="G1873" s="1">
        <v>4.84</v>
      </c>
      <c r="H1873" s="1">
        <v>0.35</v>
      </c>
      <c r="I1873" s="1">
        <v>1.42</v>
      </c>
      <c r="J1873">
        <v>0</v>
      </c>
      <c r="K1873" s="3">
        <v>0</v>
      </c>
      <c r="L1873" s="3">
        <v>0</v>
      </c>
      <c r="M1873" s="4">
        <v>0</v>
      </c>
      <c r="S1873">
        <f t="shared" si="58"/>
        <v>0</v>
      </c>
      <c r="T1873">
        <f t="shared" si="59"/>
        <v>0</v>
      </c>
    </row>
    <row r="1874" spans="1:20" hidden="1" x14ac:dyDescent="0.25">
      <c r="A1874" s="2" t="s">
        <v>134</v>
      </c>
      <c r="B1874" s="2" t="s">
        <v>63</v>
      </c>
      <c r="C1874" s="2" t="s">
        <v>21</v>
      </c>
      <c r="F1874" s="1">
        <v>2</v>
      </c>
      <c r="G1874" s="1">
        <v>0.23</v>
      </c>
      <c r="J1874">
        <v>0</v>
      </c>
      <c r="L1874" s="3">
        <v>0</v>
      </c>
      <c r="M1874" s="4">
        <v>0</v>
      </c>
      <c r="S1874">
        <f t="shared" si="58"/>
        <v>0</v>
      </c>
      <c r="T1874">
        <f t="shared" si="59"/>
        <v>0</v>
      </c>
    </row>
    <row r="1875" spans="1:20" hidden="1" x14ac:dyDescent="0.25">
      <c r="A1875" s="2" t="s">
        <v>134</v>
      </c>
      <c r="B1875" s="2" t="s">
        <v>111</v>
      </c>
      <c r="C1875" s="2" t="s">
        <v>21</v>
      </c>
      <c r="F1875" s="1">
        <v>1</v>
      </c>
      <c r="G1875" s="1">
        <v>0.64</v>
      </c>
      <c r="J1875">
        <v>0</v>
      </c>
      <c r="L1875" s="3">
        <v>0</v>
      </c>
      <c r="M1875" s="4">
        <v>0</v>
      </c>
      <c r="S1875">
        <f t="shared" si="58"/>
        <v>0</v>
      </c>
      <c r="T1875">
        <f t="shared" si="59"/>
        <v>0</v>
      </c>
    </row>
    <row r="1876" spans="1:20" hidden="1" x14ac:dyDescent="0.25">
      <c r="A1876" s="2" t="s">
        <v>134</v>
      </c>
      <c r="B1876" s="2" t="s">
        <v>113</v>
      </c>
      <c r="C1876" s="2" t="s">
        <v>21</v>
      </c>
      <c r="F1876" s="1">
        <v>1</v>
      </c>
      <c r="G1876" s="1">
        <v>0.22</v>
      </c>
      <c r="J1876">
        <v>0</v>
      </c>
      <c r="L1876" s="3">
        <v>0</v>
      </c>
      <c r="M1876" s="4">
        <v>0</v>
      </c>
      <c r="S1876">
        <f t="shared" si="58"/>
        <v>0</v>
      </c>
      <c r="T1876">
        <f t="shared" si="59"/>
        <v>0</v>
      </c>
    </row>
    <row r="1877" spans="1:20" hidden="1" x14ac:dyDescent="0.25">
      <c r="A1877" s="2" t="s">
        <v>134</v>
      </c>
      <c r="B1877" s="2" t="s">
        <v>72</v>
      </c>
      <c r="C1877" s="2" t="s">
        <v>21</v>
      </c>
      <c r="F1877" s="1">
        <v>2</v>
      </c>
      <c r="G1877" s="1">
        <v>1.88</v>
      </c>
      <c r="I1877" s="1">
        <v>0.46</v>
      </c>
      <c r="J1877">
        <v>0</v>
      </c>
      <c r="L1877" s="3">
        <v>0</v>
      </c>
      <c r="M1877" s="4">
        <v>0</v>
      </c>
      <c r="S1877">
        <f t="shared" si="58"/>
        <v>0</v>
      </c>
      <c r="T1877">
        <f t="shared" si="59"/>
        <v>0</v>
      </c>
    </row>
    <row r="1878" spans="1:20" hidden="1" x14ac:dyDescent="0.25">
      <c r="A1878" s="2" t="s">
        <v>134</v>
      </c>
      <c r="B1878" s="2" t="s">
        <v>74</v>
      </c>
      <c r="C1878" s="2" t="s">
        <v>19</v>
      </c>
      <c r="E1878" s="4">
        <v>0</v>
      </c>
      <c r="F1878" s="1">
        <v>19</v>
      </c>
      <c r="G1878" s="1">
        <v>2.71</v>
      </c>
      <c r="H1878" s="1">
        <v>1.6</v>
      </c>
      <c r="I1878" s="1">
        <v>1.01</v>
      </c>
      <c r="J1878">
        <v>0</v>
      </c>
      <c r="L1878" s="3">
        <v>0</v>
      </c>
      <c r="M1878" s="4">
        <v>0</v>
      </c>
      <c r="O1878" s="3">
        <v>0</v>
      </c>
      <c r="S1878">
        <f t="shared" si="58"/>
        <v>0</v>
      </c>
      <c r="T1878">
        <f t="shared" si="59"/>
        <v>0</v>
      </c>
    </row>
    <row r="1879" spans="1:20" hidden="1" x14ac:dyDescent="0.25">
      <c r="A1879" s="2" t="s">
        <v>134</v>
      </c>
      <c r="B1879" s="2" t="s">
        <v>77</v>
      </c>
      <c r="C1879" s="2" t="s">
        <v>19</v>
      </c>
      <c r="F1879" s="1">
        <v>1</v>
      </c>
      <c r="G1879" s="1">
        <v>0.25</v>
      </c>
      <c r="H1879" s="1">
        <v>0.04</v>
      </c>
      <c r="I1879" s="1">
        <v>0.13</v>
      </c>
      <c r="J1879">
        <v>0</v>
      </c>
      <c r="L1879" s="3">
        <v>0</v>
      </c>
      <c r="M1879" s="4">
        <v>0</v>
      </c>
      <c r="S1879">
        <f t="shared" si="58"/>
        <v>0</v>
      </c>
      <c r="T1879">
        <f t="shared" si="59"/>
        <v>0</v>
      </c>
    </row>
    <row r="1880" spans="1:20" hidden="1" x14ac:dyDescent="0.25">
      <c r="A1880" s="2" t="s">
        <v>134</v>
      </c>
      <c r="B1880" s="2" t="s">
        <v>79</v>
      </c>
      <c r="C1880" s="2" t="s">
        <v>21</v>
      </c>
      <c r="F1880" s="1">
        <v>10</v>
      </c>
      <c r="G1880" s="1">
        <v>1.1100000000000001</v>
      </c>
      <c r="H1880" s="1">
        <v>0.34</v>
      </c>
      <c r="I1880" s="1">
        <v>0.25</v>
      </c>
      <c r="J1880">
        <v>0</v>
      </c>
      <c r="L1880" s="3">
        <v>0</v>
      </c>
      <c r="M1880" s="4">
        <v>0</v>
      </c>
      <c r="S1880">
        <f t="shared" si="58"/>
        <v>0</v>
      </c>
      <c r="T1880">
        <f t="shared" si="59"/>
        <v>0</v>
      </c>
    </row>
    <row r="1881" spans="1:20" hidden="1" x14ac:dyDescent="0.25">
      <c r="A1881" s="2" t="s">
        <v>134</v>
      </c>
      <c r="B1881" s="2" t="s">
        <v>59</v>
      </c>
      <c r="C1881" s="2" t="s">
        <v>21</v>
      </c>
      <c r="E1881" s="4">
        <v>0</v>
      </c>
      <c r="F1881" s="1">
        <v>17</v>
      </c>
      <c r="G1881" s="1">
        <v>45.85</v>
      </c>
      <c r="H1881" s="1">
        <v>0.04</v>
      </c>
      <c r="I1881" s="1">
        <v>0.25</v>
      </c>
      <c r="J1881">
        <v>-14</v>
      </c>
      <c r="K1881" s="3">
        <v>24</v>
      </c>
      <c r="L1881" s="3">
        <v>10</v>
      </c>
      <c r="M1881" s="4">
        <v>3</v>
      </c>
      <c r="S1881">
        <f t="shared" si="58"/>
        <v>-14</v>
      </c>
      <c r="T1881">
        <f t="shared" si="59"/>
        <v>3</v>
      </c>
    </row>
    <row r="1882" spans="1:20" hidden="1" x14ac:dyDescent="0.25">
      <c r="A1882" s="2" t="s">
        <v>134</v>
      </c>
      <c r="B1882" s="2" t="s">
        <v>33</v>
      </c>
      <c r="C1882" s="2" t="s">
        <v>21</v>
      </c>
      <c r="F1882" s="1">
        <v>1</v>
      </c>
      <c r="S1882">
        <f t="shared" si="58"/>
        <v>0</v>
      </c>
      <c r="T1882">
        <f t="shared" si="59"/>
        <v>0</v>
      </c>
    </row>
    <row r="1883" spans="1:20" hidden="1" x14ac:dyDescent="0.25">
      <c r="A1883" s="2" t="s">
        <v>134</v>
      </c>
      <c r="B1883" s="2" t="s">
        <v>42</v>
      </c>
      <c r="C1883" s="2" t="s">
        <v>21</v>
      </c>
      <c r="F1883" s="1">
        <v>1</v>
      </c>
      <c r="S1883">
        <f t="shared" si="58"/>
        <v>0</v>
      </c>
      <c r="T1883">
        <f t="shared" si="59"/>
        <v>0</v>
      </c>
    </row>
    <row r="1884" spans="1:20" hidden="1" x14ac:dyDescent="0.25">
      <c r="A1884" s="2" t="s">
        <v>134</v>
      </c>
      <c r="B1884" s="2" t="s">
        <v>93</v>
      </c>
      <c r="C1884" s="2" t="s">
        <v>21</v>
      </c>
      <c r="F1884" s="1">
        <v>3</v>
      </c>
      <c r="S1884">
        <f t="shared" si="58"/>
        <v>0</v>
      </c>
      <c r="T1884">
        <f t="shared" si="59"/>
        <v>0</v>
      </c>
    </row>
    <row r="1885" spans="1:20" hidden="1" x14ac:dyDescent="0.25">
      <c r="A1885" s="2" t="s">
        <v>134</v>
      </c>
      <c r="B1885" s="2" t="s">
        <v>47</v>
      </c>
      <c r="C1885" s="2" t="s">
        <v>21</v>
      </c>
      <c r="F1885" s="1">
        <v>1</v>
      </c>
      <c r="S1885">
        <f t="shared" si="58"/>
        <v>0</v>
      </c>
      <c r="T1885">
        <f t="shared" si="59"/>
        <v>0</v>
      </c>
    </row>
    <row r="1886" spans="1:20" hidden="1" x14ac:dyDescent="0.25">
      <c r="A1886" s="2" t="s">
        <v>134</v>
      </c>
      <c r="B1886" s="2" t="s">
        <v>48</v>
      </c>
      <c r="C1886" s="2" t="s">
        <v>21</v>
      </c>
      <c r="F1886" s="1">
        <v>1</v>
      </c>
      <c r="S1886">
        <f t="shared" si="58"/>
        <v>0</v>
      </c>
      <c r="T1886">
        <f t="shared" si="59"/>
        <v>0</v>
      </c>
    </row>
    <row r="1887" spans="1:20" hidden="1" x14ac:dyDescent="0.25">
      <c r="A1887" s="2" t="s">
        <v>134</v>
      </c>
      <c r="B1887" s="2" t="s">
        <v>55</v>
      </c>
      <c r="C1887" s="2" t="s">
        <v>21</v>
      </c>
      <c r="F1887" s="1">
        <v>18</v>
      </c>
      <c r="H1887" s="1">
        <v>0.21</v>
      </c>
      <c r="I1887" s="1">
        <v>0.55000000000000004</v>
      </c>
      <c r="S1887">
        <f t="shared" si="58"/>
        <v>0</v>
      </c>
      <c r="T1887">
        <f t="shared" si="59"/>
        <v>0</v>
      </c>
    </row>
    <row r="1888" spans="1:20" hidden="1" x14ac:dyDescent="0.25">
      <c r="A1888" s="2" t="s">
        <v>135</v>
      </c>
      <c r="B1888" s="2" t="s">
        <v>70</v>
      </c>
      <c r="C1888" s="2" t="s">
        <v>21</v>
      </c>
      <c r="J1888">
        <v>8363</v>
      </c>
      <c r="L1888" s="3">
        <v>0</v>
      </c>
      <c r="O1888" s="3">
        <v>8363</v>
      </c>
      <c r="Q1888" s="4">
        <v>8363</v>
      </c>
      <c r="S1888">
        <f t="shared" si="58"/>
        <v>8363</v>
      </c>
      <c r="T1888">
        <f t="shared" si="59"/>
        <v>8363</v>
      </c>
    </row>
    <row r="1889" spans="1:20" hidden="1" x14ac:dyDescent="0.25">
      <c r="A1889" s="2" t="s">
        <v>135</v>
      </c>
      <c r="B1889" s="2" t="s">
        <v>113</v>
      </c>
      <c r="C1889" s="2" t="s">
        <v>21</v>
      </c>
      <c r="D1889" s="4">
        <v>2</v>
      </c>
      <c r="F1889" s="1">
        <v>0</v>
      </c>
      <c r="G1889" s="1">
        <v>0.01</v>
      </c>
      <c r="I1889" s="1">
        <v>0.01</v>
      </c>
      <c r="J1889">
        <v>2247</v>
      </c>
      <c r="K1889" s="3">
        <v>681</v>
      </c>
      <c r="L1889" s="3">
        <v>10</v>
      </c>
      <c r="M1889" s="4">
        <v>0</v>
      </c>
      <c r="O1889" s="3">
        <v>2827</v>
      </c>
      <c r="P1889" s="4">
        <v>128</v>
      </c>
      <c r="Q1889" s="4">
        <v>2117</v>
      </c>
      <c r="R1889" s="3">
        <v>92</v>
      </c>
      <c r="S1889">
        <f t="shared" si="58"/>
        <v>2248</v>
      </c>
      <c r="T1889">
        <f t="shared" si="59"/>
        <v>2247</v>
      </c>
    </row>
    <row r="1890" spans="1:20" hidden="1" x14ac:dyDescent="0.25">
      <c r="A1890" s="2" t="s">
        <v>135</v>
      </c>
      <c r="B1890" s="2" t="s">
        <v>65</v>
      </c>
      <c r="C1890" s="2" t="s">
        <v>21</v>
      </c>
      <c r="D1890" s="4">
        <v>50</v>
      </c>
      <c r="E1890" s="4">
        <v>0</v>
      </c>
      <c r="F1890" s="1">
        <v>118</v>
      </c>
      <c r="G1890" s="1">
        <v>64.66</v>
      </c>
      <c r="H1890" s="1">
        <v>0.35</v>
      </c>
      <c r="I1890" s="1">
        <v>4.22</v>
      </c>
      <c r="J1890">
        <v>1083</v>
      </c>
      <c r="K1890" s="3">
        <v>0</v>
      </c>
      <c r="L1890" s="3">
        <v>28</v>
      </c>
      <c r="M1890" s="4">
        <v>690</v>
      </c>
      <c r="N1890" s="4">
        <v>86</v>
      </c>
      <c r="O1890" s="3">
        <v>1055</v>
      </c>
      <c r="P1890" s="4">
        <v>257</v>
      </c>
      <c r="R1890" s="3">
        <v>0</v>
      </c>
      <c r="S1890">
        <f t="shared" si="58"/>
        <v>1083</v>
      </c>
      <c r="T1890">
        <f t="shared" si="59"/>
        <v>1083</v>
      </c>
    </row>
    <row r="1891" spans="1:20" hidden="1" x14ac:dyDescent="0.25">
      <c r="A1891" s="2" t="s">
        <v>135</v>
      </c>
      <c r="B1891" s="2" t="s">
        <v>52</v>
      </c>
      <c r="C1891" s="2" t="s">
        <v>21</v>
      </c>
      <c r="D1891" s="4">
        <v>275</v>
      </c>
      <c r="E1891" s="4">
        <v>139</v>
      </c>
      <c r="F1891" s="1">
        <v>290</v>
      </c>
      <c r="G1891" s="1">
        <v>38.86</v>
      </c>
      <c r="H1891" s="1">
        <v>0.96</v>
      </c>
      <c r="I1891" s="1">
        <v>6.33</v>
      </c>
      <c r="J1891">
        <v>897</v>
      </c>
      <c r="K1891" s="3">
        <v>29</v>
      </c>
      <c r="L1891" s="3">
        <v>11</v>
      </c>
      <c r="M1891" s="4">
        <v>415</v>
      </c>
      <c r="N1891" s="4">
        <v>50</v>
      </c>
      <c r="O1891" s="3">
        <v>915</v>
      </c>
      <c r="P1891" s="4">
        <v>19</v>
      </c>
      <c r="R1891" s="3">
        <v>0</v>
      </c>
      <c r="S1891">
        <f t="shared" si="58"/>
        <v>897</v>
      </c>
      <c r="T1891">
        <f t="shared" si="59"/>
        <v>898</v>
      </c>
    </row>
    <row r="1892" spans="1:20" hidden="1" x14ac:dyDescent="0.25">
      <c r="A1892" s="2" t="s">
        <v>135</v>
      </c>
      <c r="B1892" s="2" t="s">
        <v>114</v>
      </c>
      <c r="C1892" s="2" t="s">
        <v>21</v>
      </c>
      <c r="D1892" s="4">
        <v>789</v>
      </c>
      <c r="E1892" s="4">
        <v>7</v>
      </c>
      <c r="J1892">
        <v>809</v>
      </c>
      <c r="K1892" s="3">
        <v>24</v>
      </c>
      <c r="L1892" s="3">
        <v>2</v>
      </c>
      <c r="N1892" s="4">
        <v>8</v>
      </c>
      <c r="O1892" s="3">
        <v>821</v>
      </c>
      <c r="P1892" s="4">
        <v>5</v>
      </c>
      <c r="R1892" s="3">
        <v>10</v>
      </c>
      <c r="S1892">
        <f t="shared" si="58"/>
        <v>809</v>
      </c>
      <c r="T1892">
        <f t="shared" si="59"/>
        <v>809</v>
      </c>
    </row>
    <row r="1893" spans="1:20" hidden="1" x14ac:dyDescent="0.25">
      <c r="A1893" s="2" t="s">
        <v>135</v>
      </c>
      <c r="B1893" s="2" t="s">
        <v>27</v>
      </c>
      <c r="C1893" s="2" t="s">
        <v>21</v>
      </c>
      <c r="E1893" s="4">
        <v>0</v>
      </c>
      <c r="F1893" s="1">
        <v>378</v>
      </c>
      <c r="G1893" s="1">
        <v>49.99</v>
      </c>
      <c r="H1893" s="1">
        <v>1.24</v>
      </c>
      <c r="I1893" s="1">
        <v>10.76</v>
      </c>
      <c r="J1893">
        <v>583</v>
      </c>
      <c r="K1893" s="3">
        <v>5</v>
      </c>
      <c r="L1893" s="3">
        <v>286</v>
      </c>
      <c r="M1893" s="4">
        <v>533</v>
      </c>
      <c r="N1893" s="4">
        <v>31</v>
      </c>
      <c r="O1893" s="3">
        <v>209</v>
      </c>
      <c r="P1893" s="4">
        <v>19</v>
      </c>
      <c r="R1893" s="3">
        <v>94</v>
      </c>
      <c r="S1893">
        <f t="shared" si="58"/>
        <v>584</v>
      </c>
      <c r="T1893">
        <f t="shared" si="59"/>
        <v>583</v>
      </c>
    </row>
    <row r="1894" spans="1:20" hidden="1" x14ac:dyDescent="0.25">
      <c r="A1894" s="2" t="s">
        <v>135</v>
      </c>
      <c r="B1894" s="2" t="s">
        <v>49</v>
      </c>
      <c r="C1894" s="2" t="s">
        <v>19</v>
      </c>
      <c r="D1894" s="4">
        <v>20</v>
      </c>
      <c r="E1894" s="4">
        <v>0</v>
      </c>
      <c r="F1894" s="1">
        <v>74</v>
      </c>
      <c r="G1894" s="1">
        <v>46.04</v>
      </c>
      <c r="H1894" s="1">
        <v>3.79</v>
      </c>
      <c r="I1894" s="1">
        <v>4.18</v>
      </c>
      <c r="J1894">
        <v>541</v>
      </c>
      <c r="K1894" s="3">
        <v>87</v>
      </c>
      <c r="L1894" s="3">
        <v>34</v>
      </c>
      <c r="M1894" s="4">
        <v>491</v>
      </c>
      <c r="N1894" s="4">
        <v>30</v>
      </c>
      <c r="O1894" s="3">
        <v>594</v>
      </c>
      <c r="R1894" s="3">
        <v>0</v>
      </c>
      <c r="S1894">
        <f t="shared" si="58"/>
        <v>541</v>
      </c>
      <c r="T1894">
        <f t="shared" si="59"/>
        <v>541</v>
      </c>
    </row>
    <row r="1895" spans="1:20" hidden="1" x14ac:dyDescent="0.25">
      <c r="A1895" s="2" t="s">
        <v>135</v>
      </c>
      <c r="B1895" s="2" t="s">
        <v>26</v>
      </c>
      <c r="C1895" s="2" t="s">
        <v>21</v>
      </c>
      <c r="F1895" s="1">
        <v>34</v>
      </c>
      <c r="G1895" s="1">
        <v>34.28</v>
      </c>
      <c r="I1895" s="1">
        <v>0.28000000000000003</v>
      </c>
      <c r="J1895">
        <v>366</v>
      </c>
      <c r="K1895" s="3">
        <v>4</v>
      </c>
      <c r="L1895" s="3">
        <v>25</v>
      </c>
      <c r="M1895" s="4">
        <v>366</v>
      </c>
      <c r="O1895" s="3">
        <v>344</v>
      </c>
      <c r="S1895">
        <f t="shared" si="58"/>
        <v>365</v>
      </c>
      <c r="T1895">
        <f t="shared" si="59"/>
        <v>366</v>
      </c>
    </row>
    <row r="1896" spans="1:20" hidden="1" x14ac:dyDescent="0.25">
      <c r="A1896" s="2" t="s">
        <v>135</v>
      </c>
      <c r="B1896" s="2" t="s">
        <v>76</v>
      </c>
      <c r="C1896" s="2" t="s">
        <v>19</v>
      </c>
      <c r="F1896" s="1">
        <v>148</v>
      </c>
      <c r="G1896" s="1">
        <v>34.31</v>
      </c>
      <c r="H1896" s="1">
        <v>11.29</v>
      </c>
      <c r="I1896" s="1">
        <v>10.91</v>
      </c>
      <c r="J1896">
        <v>366</v>
      </c>
      <c r="K1896" s="3">
        <v>2</v>
      </c>
      <c r="L1896" s="3">
        <v>1</v>
      </c>
      <c r="M1896" s="4">
        <v>366</v>
      </c>
      <c r="O1896" s="3">
        <v>368</v>
      </c>
      <c r="S1896">
        <f t="shared" si="58"/>
        <v>367</v>
      </c>
      <c r="T1896">
        <f t="shared" si="59"/>
        <v>366</v>
      </c>
    </row>
    <row r="1897" spans="1:20" hidden="1" x14ac:dyDescent="0.25">
      <c r="A1897" s="2" t="s">
        <v>135</v>
      </c>
      <c r="B1897" s="2" t="s">
        <v>85</v>
      </c>
      <c r="C1897" s="2" t="s">
        <v>21</v>
      </c>
      <c r="D1897" s="4">
        <v>25</v>
      </c>
      <c r="F1897" s="1">
        <v>55</v>
      </c>
      <c r="G1897" s="1">
        <v>24.06</v>
      </c>
      <c r="H1897" s="1">
        <v>0.13</v>
      </c>
      <c r="I1897" s="1">
        <v>0.46</v>
      </c>
      <c r="J1897">
        <v>352</v>
      </c>
      <c r="K1897" s="3">
        <v>0</v>
      </c>
      <c r="L1897" s="3">
        <v>0</v>
      </c>
      <c r="M1897" s="4">
        <v>257</v>
      </c>
      <c r="N1897" s="4">
        <v>70</v>
      </c>
      <c r="O1897" s="3">
        <v>352</v>
      </c>
      <c r="S1897">
        <f t="shared" si="58"/>
        <v>352</v>
      </c>
      <c r="T1897">
        <f t="shared" si="59"/>
        <v>352</v>
      </c>
    </row>
    <row r="1898" spans="1:20" hidden="1" x14ac:dyDescent="0.25">
      <c r="A1898" s="2" t="s">
        <v>135</v>
      </c>
      <c r="B1898" s="2" t="s">
        <v>68</v>
      </c>
      <c r="C1898" s="2" t="s">
        <v>21</v>
      </c>
      <c r="E1898" s="4">
        <v>60</v>
      </c>
      <c r="F1898" s="1">
        <v>264</v>
      </c>
      <c r="G1898" s="1">
        <v>26.6</v>
      </c>
      <c r="J1898">
        <v>344</v>
      </c>
      <c r="K1898" s="3">
        <v>163</v>
      </c>
      <c r="L1898" s="3">
        <v>7</v>
      </c>
      <c r="M1898" s="4">
        <v>284</v>
      </c>
      <c r="O1898" s="3">
        <v>499</v>
      </c>
      <c r="R1898" s="3">
        <v>0</v>
      </c>
      <c r="S1898">
        <f t="shared" si="58"/>
        <v>343</v>
      </c>
      <c r="T1898">
        <f t="shared" si="59"/>
        <v>344</v>
      </c>
    </row>
    <row r="1899" spans="1:20" hidden="1" x14ac:dyDescent="0.25">
      <c r="A1899" s="2" t="s">
        <v>135</v>
      </c>
      <c r="B1899" s="2" t="s">
        <v>67</v>
      </c>
      <c r="C1899" s="2" t="s">
        <v>21</v>
      </c>
      <c r="D1899" s="4">
        <v>3</v>
      </c>
      <c r="E1899" s="4">
        <v>5</v>
      </c>
      <c r="F1899" s="1">
        <v>286</v>
      </c>
      <c r="G1899" s="1">
        <v>26.99</v>
      </c>
      <c r="H1899" s="1">
        <v>0.47</v>
      </c>
      <c r="I1899" s="1">
        <v>5.65</v>
      </c>
      <c r="J1899">
        <v>314</v>
      </c>
      <c r="K1899" s="3">
        <v>2</v>
      </c>
      <c r="L1899" s="3">
        <v>34</v>
      </c>
      <c r="M1899" s="4">
        <v>288</v>
      </c>
      <c r="N1899" s="4">
        <v>12</v>
      </c>
      <c r="O1899" s="3">
        <v>295</v>
      </c>
      <c r="P1899" s="4">
        <v>7</v>
      </c>
      <c r="R1899" s="3">
        <v>-13</v>
      </c>
      <c r="S1899">
        <f t="shared" si="58"/>
        <v>314</v>
      </c>
      <c r="T1899">
        <f t="shared" si="59"/>
        <v>315</v>
      </c>
    </row>
    <row r="1900" spans="1:20" hidden="1" x14ac:dyDescent="0.25">
      <c r="A1900" s="2" t="s">
        <v>135</v>
      </c>
      <c r="B1900" s="2" t="s">
        <v>59</v>
      </c>
      <c r="C1900" s="2" t="s">
        <v>21</v>
      </c>
      <c r="F1900" s="1">
        <v>18</v>
      </c>
      <c r="G1900" s="1">
        <v>23.85</v>
      </c>
      <c r="H1900" s="1">
        <v>7.0000000000000007E-2</v>
      </c>
      <c r="I1900" s="1">
        <v>0.33</v>
      </c>
      <c r="J1900">
        <v>290</v>
      </c>
      <c r="K1900" s="3">
        <v>0</v>
      </c>
      <c r="L1900" s="3">
        <v>1</v>
      </c>
      <c r="M1900" s="4">
        <v>254</v>
      </c>
      <c r="N1900" s="4">
        <v>35</v>
      </c>
      <c r="O1900" s="3">
        <v>289</v>
      </c>
      <c r="R1900" s="3">
        <v>0</v>
      </c>
      <c r="S1900">
        <f t="shared" si="58"/>
        <v>290</v>
      </c>
      <c r="T1900">
        <f t="shared" si="59"/>
        <v>289</v>
      </c>
    </row>
    <row r="1901" spans="1:20" hidden="1" x14ac:dyDescent="0.25">
      <c r="A1901" s="2" t="s">
        <v>135</v>
      </c>
      <c r="B1901" s="2" t="s">
        <v>99</v>
      </c>
      <c r="C1901" s="2" t="s">
        <v>21</v>
      </c>
      <c r="D1901" s="4">
        <v>40</v>
      </c>
      <c r="E1901" s="4">
        <v>21</v>
      </c>
      <c r="F1901" s="1">
        <v>39</v>
      </c>
      <c r="G1901" s="1">
        <v>15.67</v>
      </c>
      <c r="H1901" s="1">
        <v>0.13</v>
      </c>
      <c r="I1901" s="1">
        <v>0.3</v>
      </c>
      <c r="J1901">
        <v>264</v>
      </c>
      <c r="K1901" s="3">
        <v>0</v>
      </c>
      <c r="L1901" s="3">
        <v>21</v>
      </c>
      <c r="M1901" s="4">
        <v>167</v>
      </c>
      <c r="N1901" s="4">
        <v>37</v>
      </c>
      <c r="O1901" s="3">
        <v>244</v>
      </c>
      <c r="S1901">
        <f t="shared" si="58"/>
        <v>265</v>
      </c>
      <c r="T1901">
        <f t="shared" si="59"/>
        <v>265</v>
      </c>
    </row>
    <row r="1902" spans="1:20" hidden="1" x14ac:dyDescent="0.25">
      <c r="A1902" s="2" t="s">
        <v>135</v>
      </c>
      <c r="B1902" s="2" t="s">
        <v>50</v>
      </c>
      <c r="C1902" s="2" t="s">
        <v>21</v>
      </c>
      <c r="F1902" s="1">
        <v>18</v>
      </c>
      <c r="G1902" s="1">
        <v>18.899999999999999</v>
      </c>
      <c r="H1902" s="1">
        <v>0.11</v>
      </c>
      <c r="I1902" s="1">
        <v>0.97</v>
      </c>
      <c r="J1902">
        <v>214</v>
      </c>
      <c r="K1902" s="3">
        <v>1</v>
      </c>
      <c r="L1902" s="3">
        <v>5</v>
      </c>
      <c r="M1902" s="4">
        <v>202</v>
      </c>
      <c r="N1902" s="4">
        <v>12</v>
      </c>
      <c r="O1902" s="3">
        <v>211</v>
      </c>
      <c r="R1902" s="3">
        <v>0</v>
      </c>
      <c r="S1902">
        <f t="shared" si="58"/>
        <v>215</v>
      </c>
      <c r="T1902">
        <f t="shared" si="59"/>
        <v>214</v>
      </c>
    </row>
    <row r="1903" spans="1:20" hidden="1" x14ac:dyDescent="0.25">
      <c r="A1903" s="2" t="s">
        <v>135</v>
      </c>
      <c r="B1903" s="2" t="s">
        <v>75</v>
      </c>
      <c r="C1903" s="2" t="s">
        <v>19</v>
      </c>
      <c r="F1903" s="1">
        <v>94</v>
      </c>
      <c r="G1903" s="1">
        <v>19.78</v>
      </c>
      <c r="H1903" s="1">
        <v>7.03</v>
      </c>
      <c r="I1903" s="1">
        <v>7.11</v>
      </c>
      <c r="J1903">
        <v>211</v>
      </c>
      <c r="K1903" s="3">
        <v>4</v>
      </c>
      <c r="L1903" s="3">
        <v>0</v>
      </c>
      <c r="M1903" s="4">
        <v>211</v>
      </c>
      <c r="O1903" s="3">
        <v>215</v>
      </c>
      <c r="S1903">
        <f t="shared" si="58"/>
        <v>211</v>
      </c>
      <c r="T1903">
        <f t="shared" si="59"/>
        <v>211</v>
      </c>
    </row>
    <row r="1904" spans="1:20" hidden="1" x14ac:dyDescent="0.25">
      <c r="A1904" s="2" t="s">
        <v>135</v>
      </c>
      <c r="B1904" s="2" t="s">
        <v>38</v>
      </c>
      <c r="C1904" s="2" t="s">
        <v>21</v>
      </c>
      <c r="J1904">
        <v>148</v>
      </c>
      <c r="K1904" s="3">
        <v>12</v>
      </c>
      <c r="L1904" s="3">
        <v>1</v>
      </c>
      <c r="O1904" s="3">
        <v>159</v>
      </c>
      <c r="P1904" s="4">
        <v>1</v>
      </c>
      <c r="Q1904" s="4">
        <v>147</v>
      </c>
      <c r="R1904" s="3">
        <v>0</v>
      </c>
      <c r="S1904">
        <f t="shared" si="58"/>
        <v>148</v>
      </c>
      <c r="T1904">
        <f t="shared" si="59"/>
        <v>148</v>
      </c>
    </row>
    <row r="1905" spans="1:20" hidden="1" x14ac:dyDescent="0.25">
      <c r="A1905" s="2" t="s">
        <v>135</v>
      </c>
      <c r="B1905" s="2" t="s">
        <v>60</v>
      </c>
      <c r="C1905" s="2" t="s">
        <v>21</v>
      </c>
      <c r="D1905" s="4">
        <v>28</v>
      </c>
      <c r="F1905" s="1">
        <v>0</v>
      </c>
      <c r="G1905" s="1">
        <v>0.01</v>
      </c>
      <c r="H1905" s="1">
        <v>0</v>
      </c>
      <c r="I1905" s="1">
        <v>0</v>
      </c>
      <c r="J1905">
        <v>106</v>
      </c>
      <c r="K1905" s="3">
        <v>0</v>
      </c>
      <c r="L1905" s="3">
        <v>48</v>
      </c>
      <c r="M1905" s="4">
        <v>0</v>
      </c>
      <c r="N1905" s="4">
        <v>1</v>
      </c>
      <c r="O1905" s="3">
        <v>46</v>
      </c>
      <c r="P1905" s="4">
        <v>8</v>
      </c>
      <c r="Q1905" s="4">
        <v>69</v>
      </c>
      <c r="R1905" s="3">
        <v>13</v>
      </c>
      <c r="S1905">
        <f t="shared" si="58"/>
        <v>107</v>
      </c>
      <c r="T1905">
        <f t="shared" si="59"/>
        <v>106</v>
      </c>
    </row>
    <row r="1906" spans="1:20" hidden="1" x14ac:dyDescent="0.25">
      <c r="A1906" s="2" t="s">
        <v>135</v>
      </c>
      <c r="B1906" s="2" t="s">
        <v>115</v>
      </c>
      <c r="C1906" s="2" t="s">
        <v>19</v>
      </c>
      <c r="F1906" s="1">
        <v>39</v>
      </c>
      <c r="G1906" s="1">
        <v>8.89</v>
      </c>
      <c r="H1906" s="1">
        <v>3.21</v>
      </c>
      <c r="I1906" s="1">
        <v>2.27</v>
      </c>
      <c r="J1906">
        <v>95</v>
      </c>
      <c r="K1906" s="3">
        <v>0</v>
      </c>
      <c r="L1906" s="3">
        <v>4</v>
      </c>
      <c r="M1906" s="4">
        <v>95</v>
      </c>
      <c r="O1906" s="3">
        <v>91</v>
      </c>
      <c r="S1906">
        <f t="shared" si="58"/>
        <v>95</v>
      </c>
      <c r="T1906">
        <f t="shared" si="59"/>
        <v>95</v>
      </c>
    </row>
    <row r="1907" spans="1:20" hidden="1" x14ac:dyDescent="0.25">
      <c r="A1907" s="2" t="s">
        <v>135</v>
      </c>
      <c r="B1907" s="2" t="s">
        <v>56</v>
      </c>
      <c r="C1907" s="2" t="s">
        <v>21</v>
      </c>
      <c r="F1907" s="1">
        <v>42</v>
      </c>
      <c r="G1907" s="1">
        <v>8.58</v>
      </c>
      <c r="H1907" s="1">
        <v>1.44</v>
      </c>
      <c r="I1907" s="1">
        <v>0.74</v>
      </c>
      <c r="J1907">
        <v>92</v>
      </c>
      <c r="K1907" s="3">
        <v>36</v>
      </c>
      <c r="L1907" s="3">
        <v>4</v>
      </c>
      <c r="M1907" s="4">
        <v>92</v>
      </c>
      <c r="O1907" s="3">
        <v>124</v>
      </c>
      <c r="R1907" s="3">
        <v>0</v>
      </c>
      <c r="S1907">
        <f t="shared" si="58"/>
        <v>92</v>
      </c>
      <c r="T1907">
        <f t="shared" si="59"/>
        <v>92</v>
      </c>
    </row>
    <row r="1908" spans="1:20" hidden="1" x14ac:dyDescent="0.25">
      <c r="A1908" s="2" t="s">
        <v>135</v>
      </c>
      <c r="B1908" s="2" t="s">
        <v>36</v>
      </c>
      <c r="C1908" s="2" t="s">
        <v>21</v>
      </c>
      <c r="F1908" s="1">
        <v>9</v>
      </c>
      <c r="G1908" s="1">
        <v>7.44</v>
      </c>
      <c r="H1908" s="1">
        <v>0.15</v>
      </c>
      <c r="I1908" s="1">
        <v>0.12</v>
      </c>
      <c r="J1908">
        <v>87</v>
      </c>
      <c r="K1908" s="3">
        <v>9</v>
      </c>
      <c r="L1908" s="3">
        <v>19</v>
      </c>
      <c r="M1908" s="4">
        <v>79</v>
      </c>
      <c r="N1908" s="4">
        <v>8</v>
      </c>
      <c r="O1908" s="3">
        <v>77</v>
      </c>
      <c r="R1908" s="3">
        <v>0</v>
      </c>
      <c r="S1908">
        <f t="shared" si="58"/>
        <v>87</v>
      </c>
      <c r="T1908">
        <f t="shared" si="59"/>
        <v>87</v>
      </c>
    </row>
    <row r="1909" spans="1:20" hidden="1" x14ac:dyDescent="0.25">
      <c r="A1909" s="2" t="s">
        <v>135</v>
      </c>
      <c r="B1909" s="2" t="s">
        <v>101</v>
      </c>
      <c r="C1909" s="2" t="s">
        <v>21</v>
      </c>
      <c r="F1909" s="1">
        <v>8</v>
      </c>
      <c r="G1909" s="1">
        <v>7.37</v>
      </c>
      <c r="H1909" s="1">
        <v>0.04</v>
      </c>
      <c r="I1909" s="1">
        <v>0.26</v>
      </c>
      <c r="J1909">
        <v>87</v>
      </c>
      <c r="K1909" s="3">
        <v>0</v>
      </c>
      <c r="L1909" s="3">
        <v>5</v>
      </c>
      <c r="M1909" s="4">
        <v>79</v>
      </c>
      <c r="N1909" s="4">
        <v>9</v>
      </c>
      <c r="O1909" s="3">
        <v>82</v>
      </c>
      <c r="S1909">
        <f t="shared" si="58"/>
        <v>87</v>
      </c>
      <c r="T1909">
        <f t="shared" si="59"/>
        <v>88</v>
      </c>
    </row>
    <row r="1910" spans="1:20" hidden="1" x14ac:dyDescent="0.25">
      <c r="A1910" s="2" t="s">
        <v>135</v>
      </c>
      <c r="B1910" s="2" t="s">
        <v>57</v>
      </c>
      <c r="C1910" s="2" t="s">
        <v>19</v>
      </c>
      <c r="F1910" s="1">
        <v>18</v>
      </c>
      <c r="G1910" s="1">
        <v>5.18</v>
      </c>
      <c r="H1910" s="1">
        <v>1.22</v>
      </c>
      <c r="I1910" s="1">
        <v>1.41</v>
      </c>
      <c r="J1910">
        <v>72</v>
      </c>
      <c r="K1910" s="3">
        <v>0</v>
      </c>
      <c r="L1910" s="3">
        <v>1</v>
      </c>
      <c r="M1910" s="4">
        <v>55</v>
      </c>
      <c r="N1910" s="4">
        <v>6</v>
      </c>
      <c r="O1910" s="3">
        <v>71</v>
      </c>
      <c r="P1910" s="4">
        <v>11</v>
      </c>
      <c r="S1910">
        <f t="shared" si="58"/>
        <v>72</v>
      </c>
      <c r="T1910">
        <f t="shared" si="59"/>
        <v>72</v>
      </c>
    </row>
    <row r="1911" spans="1:20" hidden="1" x14ac:dyDescent="0.25">
      <c r="A1911" s="2" t="s">
        <v>135</v>
      </c>
      <c r="B1911" s="2" t="s">
        <v>37</v>
      </c>
      <c r="C1911" s="2" t="s">
        <v>21</v>
      </c>
      <c r="E1911" s="4">
        <v>0</v>
      </c>
      <c r="J1911">
        <v>70</v>
      </c>
      <c r="K1911" s="3">
        <v>0</v>
      </c>
      <c r="L1911" s="3">
        <v>0</v>
      </c>
      <c r="O1911" s="3">
        <v>70</v>
      </c>
      <c r="P1911" s="4">
        <v>3</v>
      </c>
      <c r="Q1911" s="4">
        <v>66</v>
      </c>
      <c r="S1911">
        <f t="shared" si="58"/>
        <v>70</v>
      </c>
      <c r="T1911">
        <f t="shared" si="59"/>
        <v>69</v>
      </c>
    </row>
    <row r="1912" spans="1:20" hidden="1" x14ac:dyDescent="0.25">
      <c r="A1912" s="2" t="s">
        <v>135</v>
      </c>
      <c r="B1912" s="2" t="s">
        <v>24</v>
      </c>
      <c r="C1912" s="2" t="s">
        <v>21</v>
      </c>
      <c r="D1912" s="4">
        <v>12</v>
      </c>
      <c r="F1912" s="1">
        <v>4</v>
      </c>
      <c r="G1912" s="1">
        <v>2.5499999999999998</v>
      </c>
      <c r="H1912" s="1">
        <v>0.01</v>
      </c>
      <c r="I1912" s="1">
        <v>0.06</v>
      </c>
      <c r="J1912">
        <v>63</v>
      </c>
      <c r="K1912" s="3">
        <v>101</v>
      </c>
      <c r="L1912" s="3">
        <v>0</v>
      </c>
      <c r="M1912" s="4">
        <v>27</v>
      </c>
      <c r="N1912" s="4">
        <v>25</v>
      </c>
      <c r="O1912" s="3">
        <v>164</v>
      </c>
      <c r="S1912">
        <f t="shared" si="58"/>
        <v>63</v>
      </c>
      <c r="T1912">
        <f t="shared" si="59"/>
        <v>64</v>
      </c>
    </row>
    <row r="1913" spans="1:20" hidden="1" x14ac:dyDescent="0.25">
      <c r="A1913" s="2" t="s">
        <v>135</v>
      </c>
      <c r="B1913" s="2" t="s">
        <v>73</v>
      </c>
      <c r="C1913" s="2" t="s">
        <v>21</v>
      </c>
      <c r="F1913" s="1">
        <v>3</v>
      </c>
      <c r="G1913" s="1">
        <v>5.21</v>
      </c>
      <c r="H1913" s="1">
        <v>0.04</v>
      </c>
      <c r="I1913" s="1">
        <v>0.12</v>
      </c>
      <c r="J1913">
        <v>61</v>
      </c>
      <c r="K1913" s="3">
        <v>0</v>
      </c>
      <c r="L1913" s="3">
        <v>9</v>
      </c>
      <c r="M1913" s="4">
        <v>56</v>
      </c>
      <c r="N1913" s="4">
        <v>5</v>
      </c>
      <c r="O1913" s="3">
        <v>52</v>
      </c>
      <c r="S1913">
        <f t="shared" si="58"/>
        <v>61</v>
      </c>
      <c r="T1913">
        <f t="shared" si="59"/>
        <v>61</v>
      </c>
    </row>
    <row r="1914" spans="1:20" hidden="1" x14ac:dyDescent="0.25">
      <c r="A1914" s="2" t="s">
        <v>135</v>
      </c>
      <c r="B1914" s="2" t="s">
        <v>46</v>
      </c>
      <c r="C1914" s="2" t="s">
        <v>21</v>
      </c>
      <c r="E1914" s="4">
        <v>32</v>
      </c>
      <c r="F1914" s="1">
        <v>47</v>
      </c>
      <c r="G1914" s="1">
        <v>1.95</v>
      </c>
      <c r="H1914" s="1">
        <v>5.33</v>
      </c>
      <c r="J1914">
        <v>53</v>
      </c>
      <c r="K1914" s="3">
        <v>304</v>
      </c>
      <c r="L1914" s="3">
        <v>3</v>
      </c>
      <c r="M1914" s="4">
        <v>21</v>
      </c>
      <c r="O1914" s="3">
        <v>402</v>
      </c>
      <c r="R1914" s="3">
        <v>-48</v>
      </c>
      <c r="S1914">
        <f t="shared" si="58"/>
        <v>53</v>
      </c>
      <c r="T1914">
        <f t="shared" si="59"/>
        <v>53</v>
      </c>
    </row>
    <row r="1915" spans="1:20" hidden="1" x14ac:dyDescent="0.25">
      <c r="A1915" s="2" t="s">
        <v>135</v>
      </c>
      <c r="B1915" s="2" t="s">
        <v>111</v>
      </c>
      <c r="C1915" s="2" t="s">
        <v>21</v>
      </c>
      <c r="F1915" s="1">
        <v>6</v>
      </c>
      <c r="G1915" s="1">
        <v>3.5</v>
      </c>
      <c r="H1915" s="1">
        <v>0.06</v>
      </c>
      <c r="I1915" s="1">
        <v>0.1</v>
      </c>
      <c r="J1915">
        <v>52</v>
      </c>
      <c r="K1915" s="3">
        <v>0</v>
      </c>
      <c r="L1915" s="3">
        <v>0</v>
      </c>
      <c r="M1915" s="4">
        <v>37</v>
      </c>
      <c r="N1915" s="4">
        <v>5</v>
      </c>
      <c r="O1915" s="3">
        <v>52</v>
      </c>
      <c r="P1915" s="4">
        <v>10</v>
      </c>
      <c r="R1915" s="3">
        <v>0</v>
      </c>
      <c r="S1915">
        <f t="shared" si="58"/>
        <v>52</v>
      </c>
      <c r="T1915">
        <f t="shared" si="59"/>
        <v>52</v>
      </c>
    </row>
    <row r="1916" spans="1:20" hidden="1" x14ac:dyDescent="0.25">
      <c r="A1916" s="2" t="s">
        <v>135</v>
      </c>
      <c r="B1916" s="2" t="s">
        <v>23</v>
      </c>
      <c r="C1916" s="2" t="s">
        <v>21</v>
      </c>
      <c r="F1916" s="1">
        <v>3</v>
      </c>
      <c r="G1916" s="1">
        <v>3.91</v>
      </c>
      <c r="H1916" s="1">
        <v>0.01</v>
      </c>
      <c r="I1916" s="1">
        <v>0.02</v>
      </c>
      <c r="J1916">
        <v>47</v>
      </c>
      <c r="K1916" s="3">
        <v>3</v>
      </c>
      <c r="L1916" s="3">
        <v>0</v>
      </c>
      <c r="M1916" s="4">
        <v>42</v>
      </c>
      <c r="N1916" s="4">
        <v>5</v>
      </c>
      <c r="O1916" s="3">
        <v>49</v>
      </c>
      <c r="R1916" s="3">
        <v>0</v>
      </c>
      <c r="S1916">
        <f t="shared" si="58"/>
        <v>46</v>
      </c>
      <c r="T1916">
        <f t="shared" si="59"/>
        <v>47</v>
      </c>
    </row>
    <row r="1917" spans="1:20" hidden="1" x14ac:dyDescent="0.25">
      <c r="A1917" s="2" t="s">
        <v>135</v>
      </c>
      <c r="B1917" s="2" t="s">
        <v>92</v>
      </c>
      <c r="C1917" s="2" t="s">
        <v>21</v>
      </c>
      <c r="F1917" s="1">
        <v>27</v>
      </c>
      <c r="G1917" s="1">
        <v>3.04</v>
      </c>
      <c r="H1917" s="1">
        <v>0.13</v>
      </c>
      <c r="I1917" s="1">
        <v>1.74</v>
      </c>
      <c r="J1917">
        <v>40</v>
      </c>
      <c r="K1917" s="3">
        <v>39</v>
      </c>
      <c r="L1917" s="3">
        <v>0</v>
      </c>
      <c r="M1917" s="4">
        <v>32</v>
      </c>
      <c r="N1917" s="4">
        <v>2</v>
      </c>
      <c r="O1917" s="3">
        <v>78</v>
      </c>
      <c r="P1917" s="4">
        <v>5</v>
      </c>
      <c r="R1917" s="3">
        <v>0</v>
      </c>
      <c r="S1917">
        <f t="shared" si="58"/>
        <v>39</v>
      </c>
      <c r="T1917">
        <f t="shared" si="59"/>
        <v>39</v>
      </c>
    </row>
    <row r="1918" spans="1:20" hidden="1" x14ac:dyDescent="0.25">
      <c r="A1918" s="2" t="s">
        <v>135</v>
      </c>
      <c r="B1918" s="2" t="s">
        <v>18</v>
      </c>
      <c r="C1918" s="2" t="s">
        <v>19</v>
      </c>
      <c r="F1918" s="1">
        <v>11</v>
      </c>
      <c r="G1918" s="1">
        <v>3.67</v>
      </c>
      <c r="H1918" s="1">
        <v>0.31</v>
      </c>
      <c r="I1918" s="1">
        <v>1.8</v>
      </c>
      <c r="J1918">
        <v>39</v>
      </c>
      <c r="K1918" s="3">
        <v>0</v>
      </c>
      <c r="L1918" s="3">
        <v>0</v>
      </c>
      <c r="M1918" s="4">
        <v>39</v>
      </c>
      <c r="O1918" s="3">
        <v>39</v>
      </c>
      <c r="R1918" s="3">
        <v>0</v>
      </c>
      <c r="S1918">
        <f t="shared" si="58"/>
        <v>39</v>
      </c>
      <c r="T1918">
        <f t="shared" si="59"/>
        <v>39</v>
      </c>
    </row>
    <row r="1919" spans="1:20" hidden="1" x14ac:dyDescent="0.25">
      <c r="A1919" s="2" t="s">
        <v>135</v>
      </c>
      <c r="B1919" s="2" t="s">
        <v>66</v>
      </c>
      <c r="C1919" s="2" t="s">
        <v>21</v>
      </c>
      <c r="F1919" s="1">
        <v>3</v>
      </c>
      <c r="G1919" s="1">
        <v>1.85</v>
      </c>
      <c r="H1919" s="1">
        <v>0.03</v>
      </c>
      <c r="I1919" s="1">
        <v>0.03</v>
      </c>
      <c r="J1919">
        <v>36</v>
      </c>
      <c r="K1919" s="3">
        <v>0</v>
      </c>
      <c r="L1919" s="3">
        <v>4</v>
      </c>
      <c r="M1919" s="4">
        <v>20</v>
      </c>
      <c r="N1919" s="4">
        <v>3</v>
      </c>
      <c r="O1919" s="3">
        <v>32</v>
      </c>
      <c r="Q1919" s="4">
        <v>13</v>
      </c>
      <c r="S1919">
        <f t="shared" si="58"/>
        <v>36</v>
      </c>
      <c r="T1919">
        <f t="shared" si="59"/>
        <v>36</v>
      </c>
    </row>
    <row r="1920" spans="1:20" hidden="1" x14ac:dyDescent="0.25">
      <c r="A1920" s="2" t="s">
        <v>135</v>
      </c>
      <c r="B1920" s="2" t="s">
        <v>64</v>
      </c>
      <c r="C1920" s="2" t="s">
        <v>21</v>
      </c>
      <c r="F1920" s="1">
        <v>4</v>
      </c>
      <c r="G1920" s="1">
        <v>2.92</v>
      </c>
      <c r="H1920" s="1">
        <v>0.02</v>
      </c>
      <c r="I1920" s="1">
        <v>0.02</v>
      </c>
      <c r="J1920">
        <v>33</v>
      </c>
      <c r="K1920" s="3">
        <v>0</v>
      </c>
      <c r="L1920" s="3">
        <v>31</v>
      </c>
      <c r="M1920" s="4">
        <v>31</v>
      </c>
      <c r="N1920" s="4">
        <v>2</v>
      </c>
      <c r="O1920" s="3">
        <v>2</v>
      </c>
      <c r="R1920" s="3">
        <v>0</v>
      </c>
      <c r="S1920">
        <f t="shared" si="58"/>
        <v>33</v>
      </c>
      <c r="T1920">
        <f t="shared" si="59"/>
        <v>33</v>
      </c>
    </row>
    <row r="1921" spans="1:20" hidden="1" x14ac:dyDescent="0.25">
      <c r="A1921" s="2" t="s">
        <v>135</v>
      </c>
      <c r="B1921" s="2" t="s">
        <v>39</v>
      </c>
      <c r="C1921" s="2" t="s">
        <v>19</v>
      </c>
      <c r="E1921" s="4">
        <v>3</v>
      </c>
      <c r="F1921" s="1">
        <v>56</v>
      </c>
      <c r="G1921" s="1">
        <v>2.81</v>
      </c>
      <c r="H1921" s="1">
        <v>6.26</v>
      </c>
      <c r="I1921" s="1">
        <v>0.05</v>
      </c>
      <c r="J1921">
        <v>32</v>
      </c>
      <c r="K1921" s="3">
        <v>8</v>
      </c>
      <c r="L1921" s="3">
        <v>4</v>
      </c>
      <c r="M1921" s="4">
        <v>30</v>
      </c>
      <c r="O1921" s="3">
        <v>36</v>
      </c>
      <c r="Q1921" s="4">
        <v>0</v>
      </c>
      <c r="R1921" s="3">
        <v>0</v>
      </c>
      <c r="S1921">
        <f t="shared" si="58"/>
        <v>32</v>
      </c>
      <c r="T1921">
        <f t="shared" si="59"/>
        <v>33</v>
      </c>
    </row>
    <row r="1922" spans="1:20" hidden="1" x14ac:dyDescent="0.25">
      <c r="A1922" s="2" t="s">
        <v>135</v>
      </c>
      <c r="B1922" s="2" t="s">
        <v>29</v>
      </c>
      <c r="C1922" s="2" t="s">
        <v>21</v>
      </c>
      <c r="F1922" s="1">
        <v>3</v>
      </c>
      <c r="G1922" s="1">
        <v>2.68</v>
      </c>
      <c r="I1922" s="1">
        <v>0.45</v>
      </c>
      <c r="J1922">
        <v>29</v>
      </c>
      <c r="K1922" s="3">
        <v>4</v>
      </c>
      <c r="L1922" s="3">
        <v>3</v>
      </c>
      <c r="M1922" s="4">
        <v>29</v>
      </c>
      <c r="N1922" s="4">
        <v>0</v>
      </c>
      <c r="O1922" s="3">
        <v>29</v>
      </c>
      <c r="R1922" s="3">
        <v>0</v>
      </c>
      <c r="S1922">
        <f t="shared" ref="S1922:S1985" si="60">-K1922+L1922+O1922+R1922</f>
        <v>28</v>
      </c>
      <c r="T1922">
        <f t="shared" ref="T1922:T1985" si="61">M1922+N1922+P1922+Q1922+D1922+E1922</f>
        <v>29</v>
      </c>
    </row>
    <row r="1923" spans="1:20" hidden="1" x14ac:dyDescent="0.25">
      <c r="A1923" s="2" t="s">
        <v>135</v>
      </c>
      <c r="B1923" s="2" t="s">
        <v>32</v>
      </c>
      <c r="C1923" s="2" t="s">
        <v>21</v>
      </c>
      <c r="D1923" s="4">
        <v>0</v>
      </c>
      <c r="F1923" s="1">
        <v>22</v>
      </c>
      <c r="G1923" s="1">
        <v>2.27</v>
      </c>
      <c r="H1923" s="1">
        <v>0.38</v>
      </c>
      <c r="I1923" s="1">
        <v>0.76</v>
      </c>
      <c r="J1923">
        <v>29</v>
      </c>
      <c r="K1923" s="3">
        <v>35</v>
      </c>
      <c r="L1923" s="3">
        <v>0</v>
      </c>
      <c r="M1923" s="4">
        <v>24</v>
      </c>
      <c r="N1923" s="4">
        <v>3</v>
      </c>
      <c r="O1923" s="3">
        <v>64</v>
      </c>
      <c r="P1923" s="4">
        <v>2</v>
      </c>
      <c r="R1923" s="3">
        <v>0</v>
      </c>
      <c r="S1923">
        <f t="shared" si="60"/>
        <v>29</v>
      </c>
      <c r="T1923">
        <f t="shared" si="61"/>
        <v>29</v>
      </c>
    </row>
    <row r="1924" spans="1:20" hidden="1" x14ac:dyDescent="0.25">
      <c r="A1924" s="2" t="s">
        <v>135</v>
      </c>
      <c r="B1924" s="2" t="s">
        <v>88</v>
      </c>
      <c r="C1924" s="2" t="s">
        <v>21</v>
      </c>
      <c r="F1924" s="1">
        <v>1</v>
      </c>
      <c r="G1924" s="1">
        <v>2.06</v>
      </c>
      <c r="H1924" s="1">
        <v>0.02</v>
      </c>
      <c r="I1924" s="1">
        <v>0.02</v>
      </c>
      <c r="J1924">
        <v>25</v>
      </c>
      <c r="K1924" s="3">
        <v>1</v>
      </c>
      <c r="L1924" s="3">
        <v>0</v>
      </c>
      <c r="M1924" s="4">
        <v>22</v>
      </c>
      <c r="N1924" s="4">
        <v>3</v>
      </c>
      <c r="O1924" s="3">
        <v>25</v>
      </c>
      <c r="S1924">
        <f t="shared" si="60"/>
        <v>24</v>
      </c>
      <c r="T1924">
        <f t="shared" si="61"/>
        <v>25</v>
      </c>
    </row>
    <row r="1925" spans="1:20" hidden="1" x14ac:dyDescent="0.25">
      <c r="A1925" s="2" t="s">
        <v>135</v>
      </c>
      <c r="B1925" s="2" t="s">
        <v>74</v>
      </c>
      <c r="C1925" s="2" t="s">
        <v>19</v>
      </c>
      <c r="F1925" s="1">
        <v>9</v>
      </c>
      <c r="G1925" s="1">
        <v>1.72</v>
      </c>
      <c r="H1925" s="1">
        <v>0.7</v>
      </c>
      <c r="I1925" s="1">
        <v>0.7</v>
      </c>
      <c r="J1925">
        <v>18</v>
      </c>
      <c r="M1925" s="4">
        <v>18</v>
      </c>
      <c r="O1925" s="3">
        <v>18</v>
      </c>
      <c r="S1925">
        <f t="shared" si="60"/>
        <v>18</v>
      </c>
      <c r="T1925">
        <f t="shared" si="61"/>
        <v>18</v>
      </c>
    </row>
    <row r="1926" spans="1:20" hidden="1" x14ac:dyDescent="0.25">
      <c r="A1926" s="2" t="s">
        <v>135</v>
      </c>
      <c r="B1926" s="2" t="s">
        <v>77</v>
      </c>
      <c r="C1926" s="2" t="s">
        <v>19</v>
      </c>
      <c r="F1926" s="1">
        <v>6</v>
      </c>
      <c r="G1926" s="1">
        <v>1.68</v>
      </c>
      <c r="H1926" s="1">
        <v>0.31</v>
      </c>
      <c r="I1926" s="1">
        <v>0.69</v>
      </c>
      <c r="J1926">
        <v>18</v>
      </c>
      <c r="K1926" s="3">
        <v>0</v>
      </c>
      <c r="L1926" s="3">
        <v>0</v>
      </c>
      <c r="M1926" s="4">
        <v>18</v>
      </c>
      <c r="O1926" s="3">
        <v>18</v>
      </c>
      <c r="R1926" s="3">
        <v>0</v>
      </c>
      <c r="S1926">
        <f t="shared" si="60"/>
        <v>18</v>
      </c>
      <c r="T1926">
        <f t="shared" si="61"/>
        <v>18</v>
      </c>
    </row>
    <row r="1927" spans="1:20" hidden="1" x14ac:dyDescent="0.25">
      <c r="A1927" s="2" t="s">
        <v>135</v>
      </c>
      <c r="B1927" s="2" t="s">
        <v>35</v>
      </c>
      <c r="C1927" s="2" t="s">
        <v>21</v>
      </c>
      <c r="F1927" s="1">
        <v>9</v>
      </c>
      <c r="G1927" s="1">
        <v>1.31</v>
      </c>
      <c r="H1927" s="1">
        <v>0.8</v>
      </c>
      <c r="I1927" s="1">
        <v>0.27</v>
      </c>
      <c r="J1927">
        <v>14</v>
      </c>
      <c r="K1927" s="3">
        <v>0</v>
      </c>
      <c r="L1927" s="3">
        <v>7</v>
      </c>
      <c r="M1927" s="4">
        <v>14</v>
      </c>
      <c r="O1927" s="3">
        <v>7</v>
      </c>
      <c r="R1927" s="3">
        <v>0</v>
      </c>
      <c r="S1927">
        <f t="shared" si="60"/>
        <v>14</v>
      </c>
      <c r="T1927">
        <f t="shared" si="61"/>
        <v>14</v>
      </c>
    </row>
    <row r="1928" spans="1:20" hidden="1" x14ac:dyDescent="0.25">
      <c r="A1928" s="2" t="s">
        <v>135</v>
      </c>
      <c r="B1928" s="2" t="s">
        <v>51</v>
      </c>
      <c r="C1928" s="2" t="s">
        <v>21</v>
      </c>
      <c r="F1928" s="1">
        <v>10</v>
      </c>
      <c r="G1928" s="1">
        <v>1.1000000000000001</v>
      </c>
      <c r="H1928" s="1">
        <v>7.0000000000000007E-2</v>
      </c>
      <c r="I1928" s="1">
        <v>0.72</v>
      </c>
      <c r="J1928">
        <v>14</v>
      </c>
      <c r="K1928" s="3">
        <v>1</v>
      </c>
      <c r="L1928" s="3">
        <v>2</v>
      </c>
      <c r="M1928" s="4">
        <v>12</v>
      </c>
      <c r="N1928" s="4">
        <v>0</v>
      </c>
      <c r="O1928" s="3">
        <v>13</v>
      </c>
      <c r="P1928" s="4">
        <v>1</v>
      </c>
      <c r="R1928" s="3">
        <v>0</v>
      </c>
      <c r="S1928">
        <f t="shared" si="60"/>
        <v>14</v>
      </c>
      <c r="T1928">
        <f t="shared" si="61"/>
        <v>13</v>
      </c>
    </row>
    <row r="1929" spans="1:20" hidden="1" x14ac:dyDescent="0.25">
      <c r="A1929" s="2" t="s">
        <v>135</v>
      </c>
      <c r="B1929" s="2" t="s">
        <v>41</v>
      </c>
      <c r="C1929" s="2" t="s">
        <v>21</v>
      </c>
      <c r="E1929" s="4">
        <v>0</v>
      </c>
      <c r="F1929" s="1">
        <v>24</v>
      </c>
      <c r="G1929" s="1">
        <v>1</v>
      </c>
      <c r="H1929" s="1">
        <v>2.73</v>
      </c>
      <c r="J1929">
        <v>11</v>
      </c>
      <c r="L1929" s="3">
        <v>0</v>
      </c>
      <c r="M1929" s="4">
        <v>11</v>
      </c>
      <c r="O1929" s="3">
        <v>11</v>
      </c>
      <c r="R1929" s="3">
        <v>0</v>
      </c>
      <c r="S1929">
        <f t="shared" si="60"/>
        <v>11</v>
      </c>
      <c r="T1929">
        <f t="shared" si="61"/>
        <v>11</v>
      </c>
    </row>
    <row r="1930" spans="1:20" hidden="1" x14ac:dyDescent="0.25">
      <c r="A1930" s="2" t="s">
        <v>135</v>
      </c>
      <c r="B1930" s="2" t="s">
        <v>83</v>
      </c>
      <c r="C1930" s="2" t="s">
        <v>21</v>
      </c>
      <c r="F1930" s="1">
        <v>9</v>
      </c>
      <c r="G1930" s="1">
        <v>0.57999999999999996</v>
      </c>
      <c r="H1930" s="1">
        <v>0.71</v>
      </c>
      <c r="I1930" s="1">
        <v>0.41</v>
      </c>
      <c r="J1930">
        <v>10</v>
      </c>
      <c r="K1930" s="3">
        <v>6</v>
      </c>
      <c r="L1930" s="3">
        <v>2</v>
      </c>
      <c r="M1930" s="4">
        <v>6</v>
      </c>
      <c r="N1930" s="4">
        <v>1</v>
      </c>
      <c r="O1930" s="3">
        <v>14</v>
      </c>
      <c r="P1930" s="4">
        <v>1</v>
      </c>
      <c r="Q1930" s="4">
        <v>2</v>
      </c>
      <c r="R1930" s="3">
        <v>0</v>
      </c>
      <c r="S1930">
        <f t="shared" si="60"/>
        <v>10</v>
      </c>
      <c r="T1930">
        <f t="shared" si="61"/>
        <v>10</v>
      </c>
    </row>
    <row r="1931" spans="1:20" hidden="1" x14ac:dyDescent="0.25">
      <c r="A1931" s="2" t="s">
        <v>135</v>
      </c>
      <c r="B1931" s="2" t="s">
        <v>84</v>
      </c>
      <c r="C1931" s="2" t="s">
        <v>21</v>
      </c>
      <c r="F1931" s="1">
        <v>4</v>
      </c>
      <c r="G1931" s="1">
        <v>0.86</v>
      </c>
      <c r="H1931" s="1">
        <v>7.0000000000000007E-2</v>
      </c>
      <c r="I1931" s="1">
        <v>0.17</v>
      </c>
      <c r="J1931">
        <v>10</v>
      </c>
      <c r="K1931" s="3">
        <v>0</v>
      </c>
      <c r="L1931" s="3">
        <v>4</v>
      </c>
      <c r="M1931" s="4">
        <v>9</v>
      </c>
      <c r="O1931" s="3">
        <v>6</v>
      </c>
      <c r="P1931" s="4">
        <v>1</v>
      </c>
      <c r="S1931">
        <f t="shared" si="60"/>
        <v>10</v>
      </c>
      <c r="T1931">
        <f t="shared" si="61"/>
        <v>10</v>
      </c>
    </row>
    <row r="1932" spans="1:20" hidden="1" x14ac:dyDescent="0.25">
      <c r="A1932" s="2" t="s">
        <v>135</v>
      </c>
      <c r="B1932" s="2" t="s">
        <v>109</v>
      </c>
      <c r="C1932" s="2" t="s">
        <v>19</v>
      </c>
      <c r="E1932" s="4">
        <v>0</v>
      </c>
      <c r="F1932" s="1">
        <v>2</v>
      </c>
      <c r="G1932" s="1">
        <v>0.91</v>
      </c>
      <c r="H1932" s="1">
        <v>7.0000000000000007E-2</v>
      </c>
      <c r="I1932" s="1">
        <v>0.27</v>
      </c>
      <c r="J1932">
        <v>10</v>
      </c>
      <c r="K1932" s="3">
        <v>0</v>
      </c>
      <c r="L1932" s="3">
        <v>10</v>
      </c>
      <c r="M1932" s="4">
        <v>10</v>
      </c>
      <c r="S1932">
        <f t="shared" si="60"/>
        <v>10</v>
      </c>
      <c r="T1932">
        <f t="shared" si="61"/>
        <v>10</v>
      </c>
    </row>
    <row r="1933" spans="1:20" hidden="1" x14ac:dyDescent="0.25">
      <c r="A1933" s="2" t="s">
        <v>135</v>
      </c>
      <c r="B1933" s="2" t="s">
        <v>103</v>
      </c>
      <c r="C1933" s="2" t="s">
        <v>21</v>
      </c>
      <c r="F1933" s="1">
        <v>0</v>
      </c>
      <c r="G1933" s="1">
        <v>0.77</v>
      </c>
      <c r="H1933" s="1">
        <v>0</v>
      </c>
      <c r="I1933" s="1">
        <v>0.01</v>
      </c>
      <c r="J1933">
        <v>9</v>
      </c>
      <c r="L1933" s="3">
        <v>0</v>
      </c>
      <c r="M1933" s="4">
        <v>8</v>
      </c>
      <c r="N1933" s="4">
        <v>0</v>
      </c>
      <c r="O1933" s="3">
        <v>9</v>
      </c>
      <c r="S1933">
        <f t="shared" si="60"/>
        <v>9</v>
      </c>
      <c r="T1933">
        <f t="shared" si="61"/>
        <v>8</v>
      </c>
    </row>
    <row r="1934" spans="1:20" hidden="1" x14ac:dyDescent="0.25">
      <c r="A1934" s="2" t="s">
        <v>135</v>
      </c>
      <c r="B1934" s="2" t="s">
        <v>78</v>
      </c>
      <c r="C1934" s="2" t="s">
        <v>21</v>
      </c>
      <c r="F1934" s="1">
        <v>2</v>
      </c>
      <c r="G1934" s="1">
        <v>0.87</v>
      </c>
      <c r="J1934">
        <v>9</v>
      </c>
      <c r="K1934" s="3">
        <v>0</v>
      </c>
      <c r="L1934" s="3">
        <v>1</v>
      </c>
      <c r="M1934" s="4">
        <v>9</v>
      </c>
      <c r="O1934" s="3">
        <v>8</v>
      </c>
      <c r="R1934" s="3">
        <v>0</v>
      </c>
      <c r="S1934">
        <f t="shared" si="60"/>
        <v>9</v>
      </c>
      <c r="T1934">
        <f t="shared" si="61"/>
        <v>9</v>
      </c>
    </row>
    <row r="1935" spans="1:20" hidden="1" x14ac:dyDescent="0.25">
      <c r="A1935" s="2" t="s">
        <v>135</v>
      </c>
      <c r="B1935" s="2" t="s">
        <v>34</v>
      </c>
      <c r="C1935" s="2" t="s">
        <v>21</v>
      </c>
      <c r="E1935" s="4">
        <v>0</v>
      </c>
      <c r="F1935" s="1">
        <v>5</v>
      </c>
      <c r="G1935" s="1">
        <v>0.77</v>
      </c>
      <c r="J1935">
        <v>8</v>
      </c>
      <c r="K1935" s="3">
        <v>0</v>
      </c>
      <c r="L1935" s="3">
        <v>8</v>
      </c>
      <c r="M1935" s="4">
        <v>8</v>
      </c>
      <c r="R1935" s="3">
        <v>0</v>
      </c>
      <c r="S1935">
        <f t="shared" si="60"/>
        <v>8</v>
      </c>
      <c r="T1935">
        <f t="shared" si="61"/>
        <v>8</v>
      </c>
    </row>
    <row r="1936" spans="1:20" hidden="1" x14ac:dyDescent="0.25">
      <c r="A1936" s="2" t="s">
        <v>135</v>
      </c>
      <c r="B1936" s="2" t="s">
        <v>62</v>
      </c>
      <c r="C1936" s="2" t="s">
        <v>19</v>
      </c>
      <c r="E1936" s="4">
        <v>0</v>
      </c>
      <c r="F1936" s="1">
        <v>1</v>
      </c>
      <c r="G1936" s="1">
        <v>0.78</v>
      </c>
      <c r="H1936" s="1">
        <v>0.05</v>
      </c>
      <c r="I1936" s="1">
        <v>0.23</v>
      </c>
      <c r="J1936">
        <v>8</v>
      </c>
      <c r="K1936" s="3">
        <v>0</v>
      </c>
      <c r="L1936" s="3">
        <v>0</v>
      </c>
      <c r="M1936" s="4">
        <v>8</v>
      </c>
      <c r="O1936" s="3">
        <v>8</v>
      </c>
      <c r="S1936">
        <f t="shared" si="60"/>
        <v>8</v>
      </c>
      <c r="T1936">
        <f t="shared" si="61"/>
        <v>8</v>
      </c>
    </row>
    <row r="1937" spans="1:20" hidden="1" x14ac:dyDescent="0.25">
      <c r="A1937" s="2" t="s">
        <v>135</v>
      </c>
      <c r="B1937" s="2" t="s">
        <v>81</v>
      </c>
      <c r="C1937" s="2" t="s">
        <v>21</v>
      </c>
      <c r="E1937" s="4">
        <v>7</v>
      </c>
      <c r="J1937">
        <v>7</v>
      </c>
      <c r="K1937" s="3">
        <v>128</v>
      </c>
      <c r="L1937" s="3">
        <v>0</v>
      </c>
      <c r="O1937" s="3">
        <v>135</v>
      </c>
      <c r="R1937" s="3">
        <v>0</v>
      </c>
      <c r="S1937">
        <f t="shared" si="60"/>
        <v>7</v>
      </c>
      <c r="T1937">
        <f t="shared" si="61"/>
        <v>7</v>
      </c>
    </row>
    <row r="1938" spans="1:20" hidden="1" x14ac:dyDescent="0.25">
      <c r="A1938" s="2" t="s">
        <v>135</v>
      </c>
      <c r="B1938" s="2" t="s">
        <v>28</v>
      </c>
      <c r="C1938" s="2" t="s">
        <v>21</v>
      </c>
      <c r="E1938" s="4">
        <v>0</v>
      </c>
      <c r="F1938" s="1">
        <v>5</v>
      </c>
      <c r="G1938" s="1">
        <v>0.67</v>
      </c>
      <c r="J1938">
        <v>7</v>
      </c>
      <c r="K1938" s="3">
        <v>0</v>
      </c>
      <c r="L1938" s="3">
        <v>7</v>
      </c>
      <c r="M1938" s="4">
        <v>7</v>
      </c>
      <c r="O1938" s="3">
        <v>0</v>
      </c>
      <c r="S1938">
        <f t="shared" si="60"/>
        <v>7</v>
      </c>
      <c r="T1938">
        <f t="shared" si="61"/>
        <v>7</v>
      </c>
    </row>
    <row r="1939" spans="1:20" hidden="1" x14ac:dyDescent="0.25">
      <c r="A1939" s="2" t="s">
        <v>135</v>
      </c>
      <c r="B1939" s="2" t="s">
        <v>104</v>
      </c>
      <c r="C1939" s="2" t="s">
        <v>21</v>
      </c>
      <c r="F1939" s="1">
        <v>1</v>
      </c>
      <c r="G1939" s="1">
        <v>0.35</v>
      </c>
      <c r="H1939" s="1">
        <v>0</v>
      </c>
      <c r="I1939" s="1">
        <v>0.01</v>
      </c>
      <c r="J1939">
        <v>6</v>
      </c>
      <c r="K1939" s="3">
        <v>0</v>
      </c>
      <c r="L1939" s="3">
        <v>1</v>
      </c>
      <c r="M1939" s="4">
        <v>4</v>
      </c>
      <c r="N1939" s="4">
        <v>1</v>
      </c>
      <c r="O1939" s="3">
        <v>5</v>
      </c>
      <c r="P1939" s="4">
        <v>1</v>
      </c>
      <c r="S1939">
        <f t="shared" si="60"/>
        <v>6</v>
      </c>
      <c r="T1939">
        <f t="shared" si="61"/>
        <v>6</v>
      </c>
    </row>
    <row r="1940" spans="1:20" hidden="1" x14ac:dyDescent="0.25">
      <c r="A1940" s="2" t="s">
        <v>135</v>
      </c>
      <c r="B1940" s="2" t="s">
        <v>48</v>
      </c>
      <c r="C1940" s="2" t="s">
        <v>21</v>
      </c>
      <c r="F1940" s="1">
        <v>12</v>
      </c>
      <c r="G1940" s="1">
        <v>0.51</v>
      </c>
      <c r="H1940" s="1">
        <v>1.39</v>
      </c>
      <c r="J1940">
        <v>5</v>
      </c>
      <c r="K1940" s="3">
        <v>73</v>
      </c>
      <c r="L1940" s="3">
        <v>0</v>
      </c>
      <c r="M1940" s="4">
        <v>5</v>
      </c>
      <c r="O1940" s="3">
        <v>60</v>
      </c>
      <c r="R1940" s="3">
        <v>19</v>
      </c>
      <c r="S1940">
        <f t="shared" si="60"/>
        <v>6</v>
      </c>
      <c r="T1940">
        <f t="shared" si="61"/>
        <v>5</v>
      </c>
    </row>
    <row r="1941" spans="1:20" hidden="1" x14ac:dyDescent="0.25">
      <c r="A1941" s="2" t="s">
        <v>135</v>
      </c>
      <c r="B1941" s="2" t="s">
        <v>108</v>
      </c>
      <c r="C1941" s="2" t="s">
        <v>21</v>
      </c>
      <c r="F1941" s="1">
        <v>4</v>
      </c>
      <c r="G1941" s="1">
        <v>0.47</v>
      </c>
      <c r="H1941" s="1">
        <v>0.03</v>
      </c>
      <c r="I1941" s="1">
        <v>0.28999999999999998</v>
      </c>
      <c r="J1941">
        <v>5</v>
      </c>
      <c r="K1941" s="3">
        <v>0</v>
      </c>
      <c r="L1941" s="3">
        <v>0</v>
      </c>
      <c r="M1941" s="4">
        <v>5</v>
      </c>
      <c r="N1941" s="4">
        <v>0</v>
      </c>
      <c r="O1941" s="3">
        <v>6</v>
      </c>
      <c r="P1941" s="4">
        <v>0</v>
      </c>
      <c r="S1941">
        <f t="shared" si="60"/>
        <v>6</v>
      </c>
      <c r="T1941">
        <f t="shared" si="61"/>
        <v>5</v>
      </c>
    </row>
    <row r="1942" spans="1:20" hidden="1" x14ac:dyDescent="0.25">
      <c r="A1942" s="2" t="s">
        <v>135</v>
      </c>
      <c r="B1942" s="2" t="s">
        <v>110</v>
      </c>
      <c r="C1942" s="2" t="s">
        <v>19</v>
      </c>
      <c r="D1942" s="4">
        <v>0</v>
      </c>
      <c r="E1942" s="4">
        <v>0</v>
      </c>
      <c r="F1942" s="1">
        <v>1</v>
      </c>
      <c r="G1942" s="1">
        <v>0.49</v>
      </c>
      <c r="H1942" s="1">
        <v>7.0000000000000007E-2</v>
      </c>
      <c r="I1942" s="1">
        <v>0.14000000000000001</v>
      </c>
      <c r="J1942">
        <v>5</v>
      </c>
      <c r="K1942" s="3">
        <v>0</v>
      </c>
      <c r="L1942" s="3">
        <v>5</v>
      </c>
      <c r="M1942" s="4">
        <v>5</v>
      </c>
      <c r="O1942" s="3">
        <v>0</v>
      </c>
      <c r="S1942">
        <f t="shared" si="60"/>
        <v>5</v>
      </c>
      <c r="T1942">
        <f t="shared" si="61"/>
        <v>5</v>
      </c>
    </row>
    <row r="1943" spans="1:20" hidden="1" x14ac:dyDescent="0.25">
      <c r="A1943" s="2" t="s">
        <v>135</v>
      </c>
      <c r="B1943" s="2" t="s">
        <v>71</v>
      </c>
      <c r="C1943" s="2" t="s">
        <v>21</v>
      </c>
      <c r="F1943" s="1">
        <v>7</v>
      </c>
      <c r="G1943" s="1">
        <v>0.45</v>
      </c>
      <c r="H1943" s="1">
        <v>0.61</v>
      </c>
      <c r="I1943" s="1">
        <v>0.22</v>
      </c>
      <c r="J1943">
        <v>5</v>
      </c>
      <c r="K1943" s="3">
        <v>6</v>
      </c>
      <c r="L1943" s="3">
        <v>0</v>
      </c>
      <c r="M1943" s="4">
        <v>5</v>
      </c>
      <c r="O1943" s="3">
        <v>9</v>
      </c>
      <c r="R1943" s="3">
        <v>3</v>
      </c>
      <c r="S1943">
        <f t="shared" si="60"/>
        <v>6</v>
      </c>
      <c r="T1943">
        <f t="shared" si="61"/>
        <v>5</v>
      </c>
    </row>
    <row r="1944" spans="1:20" hidden="1" x14ac:dyDescent="0.25">
      <c r="A1944" s="2" t="s">
        <v>135</v>
      </c>
      <c r="B1944" s="2" t="s">
        <v>40</v>
      </c>
      <c r="C1944" s="2" t="s">
        <v>21</v>
      </c>
      <c r="E1944" s="4">
        <v>3</v>
      </c>
      <c r="F1944" s="1">
        <v>3</v>
      </c>
      <c r="G1944" s="1">
        <v>0.15</v>
      </c>
      <c r="H1944" s="1">
        <v>0.39</v>
      </c>
      <c r="I1944" s="1">
        <v>0</v>
      </c>
      <c r="J1944">
        <v>4</v>
      </c>
      <c r="K1944" s="3">
        <v>0</v>
      </c>
      <c r="L1944" s="3">
        <v>2</v>
      </c>
      <c r="M1944" s="4">
        <v>2</v>
      </c>
      <c r="O1944" s="3">
        <v>3</v>
      </c>
      <c r="R1944" s="3">
        <v>0</v>
      </c>
      <c r="S1944">
        <f t="shared" si="60"/>
        <v>5</v>
      </c>
      <c r="T1944">
        <f t="shared" si="61"/>
        <v>5</v>
      </c>
    </row>
    <row r="1945" spans="1:20" hidden="1" x14ac:dyDescent="0.25">
      <c r="A1945" s="2" t="s">
        <v>135</v>
      </c>
      <c r="B1945" s="2" t="s">
        <v>79</v>
      </c>
      <c r="C1945" s="2" t="s">
        <v>21</v>
      </c>
      <c r="F1945" s="1">
        <v>3</v>
      </c>
      <c r="G1945" s="1">
        <v>0.37</v>
      </c>
      <c r="H1945" s="1">
        <v>0.14000000000000001</v>
      </c>
      <c r="I1945" s="1">
        <v>0.11</v>
      </c>
      <c r="J1945">
        <v>4</v>
      </c>
      <c r="K1945" s="3">
        <v>0</v>
      </c>
      <c r="L1945" s="3">
        <v>1</v>
      </c>
      <c r="M1945" s="4">
        <v>4</v>
      </c>
      <c r="O1945" s="3">
        <v>3</v>
      </c>
      <c r="S1945">
        <f t="shared" si="60"/>
        <v>4</v>
      </c>
      <c r="T1945">
        <f t="shared" si="61"/>
        <v>4</v>
      </c>
    </row>
    <row r="1946" spans="1:20" hidden="1" x14ac:dyDescent="0.25">
      <c r="A1946" s="2" t="s">
        <v>135</v>
      </c>
      <c r="B1946" s="2" t="s">
        <v>22</v>
      </c>
      <c r="C1946" s="2" t="s">
        <v>21</v>
      </c>
      <c r="F1946" s="1">
        <v>3</v>
      </c>
      <c r="G1946" s="1">
        <v>0.31</v>
      </c>
      <c r="H1946" s="1">
        <v>0.02</v>
      </c>
      <c r="I1946" s="1">
        <v>0.13</v>
      </c>
      <c r="J1946">
        <v>3</v>
      </c>
      <c r="K1946" s="3">
        <v>0</v>
      </c>
      <c r="L1946" s="3">
        <v>3</v>
      </c>
      <c r="M1946" s="4">
        <v>3</v>
      </c>
      <c r="S1946">
        <f t="shared" si="60"/>
        <v>3</v>
      </c>
      <c r="T1946">
        <f t="shared" si="61"/>
        <v>3</v>
      </c>
    </row>
    <row r="1947" spans="1:20" hidden="1" x14ac:dyDescent="0.25">
      <c r="A1947" s="2" t="s">
        <v>135</v>
      </c>
      <c r="B1947" s="2" t="s">
        <v>72</v>
      </c>
      <c r="C1947" s="2" t="s">
        <v>21</v>
      </c>
      <c r="F1947" s="1">
        <v>0</v>
      </c>
      <c r="G1947" s="1">
        <v>0.25</v>
      </c>
      <c r="I1947" s="1">
        <v>0.06</v>
      </c>
      <c r="J1947">
        <v>3</v>
      </c>
      <c r="K1947" s="3">
        <v>0</v>
      </c>
      <c r="L1947" s="3">
        <v>1</v>
      </c>
      <c r="M1947" s="4">
        <v>3</v>
      </c>
      <c r="O1947" s="3">
        <v>1</v>
      </c>
      <c r="S1947">
        <f t="shared" si="60"/>
        <v>2</v>
      </c>
      <c r="T1947">
        <f t="shared" si="61"/>
        <v>3</v>
      </c>
    </row>
    <row r="1948" spans="1:20" hidden="1" x14ac:dyDescent="0.25">
      <c r="A1948" s="2" t="s">
        <v>135</v>
      </c>
      <c r="B1948" s="2" t="s">
        <v>25</v>
      </c>
      <c r="C1948" s="2" t="s">
        <v>19</v>
      </c>
      <c r="F1948" s="1">
        <v>1</v>
      </c>
      <c r="G1948" s="1">
        <v>0.06</v>
      </c>
      <c r="H1948" s="1">
        <v>0.14000000000000001</v>
      </c>
      <c r="I1948" s="1">
        <v>0</v>
      </c>
      <c r="J1948">
        <v>1</v>
      </c>
      <c r="K1948" s="3">
        <v>1</v>
      </c>
      <c r="L1948" s="3">
        <v>0</v>
      </c>
      <c r="M1948" s="4">
        <v>1</v>
      </c>
      <c r="O1948" s="3">
        <v>1</v>
      </c>
      <c r="S1948">
        <f t="shared" si="60"/>
        <v>0</v>
      </c>
      <c r="T1948">
        <f t="shared" si="61"/>
        <v>1</v>
      </c>
    </row>
    <row r="1949" spans="1:20" hidden="1" x14ac:dyDescent="0.25">
      <c r="A1949" s="2" t="s">
        <v>135</v>
      </c>
      <c r="B1949" s="2" t="s">
        <v>30</v>
      </c>
      <c r="C1949" s="2" t="s">
        <v>21</v>
      </c>
      <c r="E1949" s="4">
        <v>0</v>
      </c>
      <c r="F1949" s="1">
        <v>0</v>
      </c>
      <c r="G1949" s="1">
        <v>0.11</v>
      </c>
      <c r="H1949" s="1">
        <v>0.04</v>
      </c>
      <c r="I1949" s="1">
        <v>0</v>
      </c>
      <c r="J1949">
        <v>1</v>
      </c>
      <c r="K1949" s="3">
        <v>0</v>
      </c>
      <c r="L1949" s="3">
        <v>1</v>
      </c>
      <c r="M1949" s="4">
        <v>1</v>
      </c>
      <c r="S1949">
        <f t="shared" si="60"/>
        <v>1</v>
      </c>
      <c r="T1949">
        <f t="shared" si="61"/>
        <v>1</v>
      </c>
    </row>
    <row r="1950" spans="1:20" hidden="1" x14ac:dyDescent="0.25">
      <c r="A1950" s="2" t="s">
        <v>135</v>
      </c>
      <c r="B1950" s="2" t="s">
        <v>91</v>
      </c>
      <c r="C1950" s="2" t="s">
        <v>21</v>
      </c>
      <c r="E1950" s="4">
        <v>0</v>
      </c>
      <c r="F1950" s="1">
        <v>1</v>
      </c>
      <c r="G1950" s="1">
        <v>0</v>
      </c>
      <c r="H1950" s="1">
        <v>0</v>
      </c>
      <c r="I1950" s="1">
        <v>0</v>
      </c>
      <c r="J1950">
        <v>1</v>
      </c>
      <c r="K1950" s="3">
        <v>0</v>
      </c>
      <c r="L1950" s="3">
        <v>1</v>
      </c>
      <c r="M1950" s="4">
        <v>1</v>
      </c>
      <c r="S1950">
        <f t="shared" si="60"/>
        <v>1</v>
      </c>
      <c r="T1950">
        <f t="shared" si="61"/>
        <v>1</v>
      </c>
    </row>
    <row r="1951" spans="1:20" hidden="1" x14ac:dyDescent="0.25">
      <c r="A1951" s="2" t="s">
        <v>135</v>
      </c>
      <c r="B1951" s="2" t="s">
        <v>42</v>
      </c>
      <c r="C1951" s="2" t="s">
        <v>21</v>
      </c>
      <c r="F1951" s="1">
        <v>2</v>
      </c>
      <c r="G1951" s="1">
        <v>0.1</v>
      </c>
      <c r="H1951" s="1">
        <v>0.27</v>
      </c>
      <c r="J1951">
        <v>1</v>
      </c>
      <c r="L1951" s="3">
        <v>0</v>
      </c>
      <c r="M1951" s="4">
        <v>1</v>
      </c>
      <c r="O1951" s="3">
        <v>1</v>
      </c>
      <c r="R1951" s="3">
        <v>0</v>
      </c>
      <c r="S1951">
        <f t="shared" si="60"/>
        <v>1</v>
      </c>
      <c r="T1951">
        <f t="shared" si="61"/>
        <v>1</v>
      </c>
    </row>
    <row r="1952" spans="1:20" hidden="1" x14ac:dyDescent="0.25">
      <c r="A1952" s="2" t="s">
        <v>135</v>
      </c>
      <c r="B1952" s="2" t="s">
        <v>53</v>
      </c>
      <c r="C1952" s="2" t="s">
        <v>21</v>
      </c>
      <c r="F1952" s="1">
        <v>1</v>
      </c>
      <c r="G1952" s="1">
        <v>7.0000000000000007E-2</v>
      </c>
      <c r="I1952" s="1">
        <v>0</v>
      </c>
      <c r="J1952">
        <v>1</v>
      </c>
      <c r="K1952" s="3">
        <v>0</v>
      </c>
      <c r="L1952" s="3">
        <v>0</v>
      </c>
      <c r="M1952" s="4">
        <v>1</v>
      </c>
      <c r="O1952" s="3">
        <v>1</v>
      </c>
      <c r="S1952">
        <f t="shared" si="60"/>
        <v>1</v>
      </c>
      <c r="T1952">
        <f t="shared" si="61"/>
        <v>1</v>
      </c>
    </row>
    <row r="1953" spans="1:20" hidden="1" x14ac:dyDescent="0.25">
      <c r="A1953" s="2" t="s">
        <v>135</v>
      </c>
      <c r="B1953" s="2" t="s">
        <v>82</v>
      </c>
      <c r="C1953" s="2" t="s">
        <v>19</v>
      </c>
      <c r="E1953" s="4">
        <v>0</v>
      </c>
      <c r="F1953" s="1">
        <v>0</v>
      </c>
      <c r="G1953" s="1">
        <v>0</v>
      </c>
      <c r="H1953" s="1">
        <v>0</v>
      </c>
      <c r="I1953" s="1">
        <v>0</v>
      </c>
      <c r="J1953">
        <v>0</v>
      </c>
      <c r="L1953" s="3">
        <v>0</v>
      </c>
      <c r="M1953" s="4">
        <v>0</v>
      </c>
      <c r="S1953">
        <f t="shared" si="60"/>
        <v>0</v>
      </c>
      <c r="T1953">
        <f t="shared" si="61"/>
        <v>0</v>
      </c>
    </row>
    <row r="1954" spans="1:20" hidden="1" x14ac:dyDescent="0.25">
      <c r="A1954" s="2" t="s">
        <v>135</v>
      </c>
      <c r="B1954" s="2" t="s">
        <v>86</v>
      </c>
      <c r="C1954" s="2" t="s">
        <v>21</v>
      </c>
      <c r="F1954" s="1">
        <v>0</v>
      </c>
      <c r="G1954" s="1">
        <v>0.03</v>
      </c>
      <c r="I1954" s="1">
        <v>0</v>
      </c>
      <c r="J1954">
        <v>0</v>
      </c>
      <c r="K1954" s="3">
        <v>0</v>
      </c>
      <c r="L1954" s="3">
        <v>0</v>
      </c>
      <c r="M1954" s="4">
        <v>0</v>
      </c>
      <c r="S1954">
        <f t="shared" si="60"/>
        <v>0</v>
      </c>
      <c r="T1954">
        <f t="shared" si="61"/>
        <v>0</v>
      </c>
    </row>
    <row r="1955" spans="1:20" hidden="1" x14ac:dyDescent="0.25">
      <c r="A1955" s="2" t="s">
        <v>135</v>
      </c>
      <c r="B1955" s="2" t="s">
        <v>87</v>
      </c>
      <c r="C1955" s="2" t="s">
        <v>19</v>
      </c>
      <c r="E1955" s="4">
        <v>0</v>
      </c>
      <c r="F1955" s="1">
        <v>0</v>
      </c>
      <c r="G1955" s="1">
        <v>0</v>
      </c>
      <c r="H1955" s="1">
        <v>0</v>
      </c>
      <c r="I1955" s="1">
        <v>0</v>
      </c>
      <c r="J1955">
        <v>0</v>
      </c>
      <c r="L1955" s="3">
        <v>0</v>
      </c>
      <c r="M1955" s="4">
        <v>0</v>
      </c>
      <c r="S1955">
        <f t="shared" si="60"/>
        <v>0</v>
      </c>
      <c r="T1955">
        <f t="shared" si="61"/>
        <v>0</v>
      </c>
    </row>
    <row r="1956" spans="1:20" hidden="1" x14ac:dyDescent="0.25">
      <c r="A1956" s="2" t="s">
        <v>135</v>
      </c>
      <c r="B1956" s="2" t="s">
        <v>89</v>
      </c>
      <c r="C1956" s="2" t="s">
        <v>19</v>
      </c>
      <c r="E1956" s="4">
        <v>0</v>
      </c>
      <c r="F1956" s="1">
        <v>0</v>
      </c>
      <c r="G1956" s="1">
        <v>0</v>
      </c>
      <c r="H1956" s="1">
        <v>0</v>
      </c>
      <c r="I1956" s="1">
        <v>0</v>
      </c>
      <c r="J1956">
        <v>0</v>
      </c>
      <c r="L1956" s="3">
        <v>0</v>
      </c>
      <c r="M1956" s="4">
        <v>0</v>
      </c>
      <c r="S1956">
        <f t="shared" si="60"/>
        <v>0</v>
      </c>
      <c r="T1956">
        <f t="shared" si="61"/>
        <v>0</v>
      </c>
    </row>
    <row r="1957" spans="1:20" hidden="1" x14ac:dyDescent="0.25">
      <c r="A1957" s="2" t="s">
        <v>135</v>
      </c>
      <c r="B1957" s="2" t="s">
        <v>31</v>
      </c>
      <c r="C1957" s="2" t="s">
        <v>19</v>
      </c>
      <c r="F1957" s="1">
        <v>0</v>
      </c>
      <c r="G1957" s="1">
        <v>0.03</v>
      </c>
      <c r="H1957" s="1">
        <v>0.02</v>
      </c>
      <c r="I1957" s="1">
        <v>0</v>
      </c>
      <c r="J1957">
        <v>0</v>
      </c>
      <c r="K1957" s="3">
        <v>0</v>
      </c>
      <c r="L1957" s="3">
        <v>0</v>
      </c>
      <c r="M1957" s="4">
        <v>0</v>
      </c>
      <c r="S1957">
        <f t="shared" si="60"/>
        <v>0</v>
      </c>
      <c r="T1957">
        <f t="shared" si="61"/>
        <v>0</v>
      </c>
    </row>
    <row r="1958" spans="1:20" hidden="1" x14ac:dyDescent="0.25">
      <c r="A1958" s="2" t="s">
        <v>135</v>
      </c>
      <c r="B1958" s="2" t="s">
        <v>33</v>
      </c>
      <c r="C1958" s="2" t="s">
        <v>21</v>
      </c>
      <c r="F1958" s="1">
        <v>0</v>
      </c>
      <c r="G1958" s="1">
        <v>0</v>
      </c>
      <c r="J1958">
        <v>0</v>
      </c>
      <c r="L1958" s="3">
        <v>0</v>
      </c>
      <c r="M1958" s="4">
        <v>0</v>
      </c>
      <c r="S1958">
        <f t="shared" si="60"/>
        <v>0</v>
      </c>
      <c r="T1958">
        <f t="shared" si="61"/>
        <v>0</v>
      </c>
    </row>
    <row r="1959" spans="1:20" hidden="1" x14ac:dyDescent="0.25">
      <c r="A1959" s="2" t="s">
        <v>135</v>
      </c>
      <c r="B1959" s="2" t="s">
        <v>90</v>
      </c>
      <c r="C1959" s="2" t="s">
        <v>21</v>
      </c>
      <c r="F1959" s="1">
        <v>0</v>
      </c>
      <c r="G1959" s="1">
        <v>0</v>
      </c>
      <c r="H1959" s="1">
        <v>0</v>
      </c>
      <c r="I1959" s="1">
        <v>0</v>
      </c>
      <c r="J1959">
        <v>0</v>
      </c>
      <c r="L1959" s="3">
        <v>0</v>
      </c>
      <c r="M1959" s="4">
        <v>0</v>
      </c>
      <c r="S1959">
        <f t="shared" si="60"/>
        <v>0</v>
      </c>
      <c r="T1959">
        <f t="shared" si="61"/>
        <v>0</v>
      </c>
    </row>
    <row r="1960" spans="1:20" hidden="1" x14ac:dyDescent="0.25">
      <c r="A1960" s="2" t="s">
        <v>135</v>
      </c>
      <c r="B1960" s="2" t="s">
        <v>43</v>
      </c>
      <c r="C1960" s="2" t="s">
        <v>21</v>
      </c>
      <c r="F1960" s="1">
        <v>1</v>
      </c>
      <c r="G1960" s="1">
        <v>0.04</v>
      </c>
      <c r="H1960" s="1">
        <v>0.1</v>
      </c>
      <c r="J1960">
        <v>0</v>
      </c>
      <c r="L1960" s="3">
        <v>0</v>
      </c>
      <c r="M1960" s="4">
        <v>0</v>
      </c>
      <c r="S1960">
        <f t="shared" si="60"/>
        <v>0</v>
      </c>
      <c r="T1960">
        <f t="shared" si="61"/>
        <v>0</v>
      </c>
    </row>
    <row r="1961" spans="1:20" hidden="1" x14ac:dyDescent="0.25">
      <c r="A1961" s="2" t="s">
        <v>135</v>
      </c>
      <c r="B1961" s="2" t="s">
        <v>93</v>
      </c>
      <c r="C1961" s="2" t="s">
        <v>21</v>
      </c>
      <c r="F1961" s="1">
        <v>0</v>
      </c>
      <c r="G1961" s="1">
        <v>0</v>
      </c>
      <c r="H1961" s="1">
        <v>0</v>
      </c>
      <c r="J1961">
        <v>0</v>
      </c>
      <c r="L1961" s="3">
        <v>0</v>
      </c>
      <c r="M1961" s="4">
        <v>0</v>
      </c>
      <c r="S1961">
        <f t="shared" si="60"/>
        <v>0</v>
      </c>
      <c r="T1961">
        <f t="shared" si="61"/>
        <v>0</v>
      </c>
    </row>
    <row r="1962" spans="1:20" hidden="1" x14ac:dyDescent="0.25">
      <c r="A1962" s="2" t="s">
        <v>135</v>
      </c>
      <c r="B1962" s="2" t="s">
        <v>44</v>
      </c>
      <c r="C1962" s="2" t="s">
        <v>21</v>
      </c>
      <c r="E1962" s="4">
        <v>0</v>
      </c>
      <c r="J1962">
        <v>0</v>
      </c>
      <c r="L1962" s="3">
        <v>0</v>
      </c>
      <c r="S1962">
        <f t="shared" si="60"/>
        <v>0</v>
      </c>
      <c r="T1962">
        <f t="shared" si="61"/>
        <v>0</v>
      </c>
    </row>
    <row r="1963" spans="1:20" hidden="1" x14ac:dyDescent="0.25">
      <c r="A1963" s="2" t="s">
        <v>135</v>
      </c>
      <c r="B1963" s="2" t="s">
        <v>94</v>
      </c>
      <c r="C1963" s="2" t="s">
        <v>21</v>
      </c>
      <c r="F1963" s="1">
        <v>0</v>
      </c>
      <c r="G1963" s="1">
        <v>0.01</v>
      </c>
      <c r="H1963" s="1">
        <v>0.03</v>
      </c>
      <c r="J1963">
        <v>0</v>
      </c>
      <c r="L1963" s="3">
        <v>0</v>
      </c>
      <c r="M1963" s="4">
        <v>0</v>
      </c>
      <c r="S1963">
        <f t="shared" si="60"/>
        <v>0</v>
      </c>
      <c r="T1963">
        <f t="shared" si="61"/>
        <v>0</v>
      </c>
    </row>
    <row r="1964" spans="1:20" hidden="1" x14ac:dyDescent="0.25">
      <c r="A1964" s="2" t="s">
        <v>135</v>
      </c>
      <c r="B1964" s="2" t="s">
        <v>45</v>
      </c>
      <c r="C1964" s="2" t="s">
        <v>21</v>
      </c>
      <c r="E1964" s="4">
        <v>0</v>
      </c>
      <c r="J1964">
        <v>0</v>
      </c>
      <c r="K1964" s="3">
        <v>0</v>
      </c>
      <c r="L1964" s="3">
        <v>0</v>
      </c>
      <c r="R1964" s="3">
        <v>0</v>
      </c>
      <c r="S1964">
        <f t="shared" si="60"/>
        <v>0</v>
      </c>
      <c r="T1964">
        <f t="shared" si="61"/>
        <v>0</v>
      </c>
    </row>
    <row r="1965" spans="1:20" hidden="1" x14ac:dyDescent="0.25">
      <c r="A1965" s="2" t="s">
        <v>135</v>
      </c>
      <c r="B1965" s="2" t="s">
        <v>95</v>
      </c>
      <c r="C1965" s="2" t="s">
        <v>21</v>
      </c>
      <c r="F1965" s="1">
        <v>0</v>
      </c>
      <c r="G1965" s="1">
        <v>0.02</v>
      </c>
      <c r="H1965" s="1">
        <v>0.05</v>
      </c>
      <c r="J1965">
        <v>0</v>
      </c>
      <c r="L1965" s="3">
        <v>0</v>
      </c>
      <c r="M1965" s="4">
        <v>0</v>
      </c>
      <c r="S1965">
        <f t="shared" si="60"/>
        <v>0</v>
      </c>
      <c r="T1965">
        <f t="shared" si="61"/>
        <v>0</v>
      </c>
    </row>
    <row r="1966" spans="1:20" hidden="1" x14ac:dyDescent="0.25">
      <c r="A1966" s="2" t="s">
        <v>135</v>
      </c>
      <c r="B1966" s="2" t="s">
        <v>47</v>
      </c>
      <c r="C1966" s="2" t="s">
        <v>21</v>
      </c>
      <c r="F1966" s="1">
        <v>0</v>
      </c>
      <c r="G1966" s="1">
        <v>0</v>
      </c>
      <c r="H1966" s="1">
        <v>0</v>
      </c>
      <c r="J1966">
        <v>0</v>
      </c>
      <c r="L1966" s="3">
        <v>0</v>
      </c>
      <c r="M1966" s="4">
        <v>0</v>
      </c>
      <c r="S1966">
        <f t="shared" si="60"/>
        <v>0</v>
      </c>
      <c r="T1966">
        <f t="shared" si="61"/>
        <v>0</v>
      </c>
    </row>
    <row r="1967" spans="1:20" hidden="1" x14ac:dyDescent="0.25">
      <c r="A1967" s="2" t="s">
        <v>135</v>
      </c>
      <c r="B1967" s="2" t="s">
        <v>96</v>
      </c>
      <c r="C1967" s="2" t="s">
        <v>19</v>
      </c>
      <c r="E1967" s="4">
        <v>0</v>
      </c>
      <c r="F1967" s="1">
        <v>0</v>
      </c>
      <c r="G1967" s="1">
        <v>0</v>
      </c>
      <c r="H1967" s="1">
        <v>0</v>
      </c>
      <c r="I1967" s="1">
        <v>0</v>
      </c>
      <c r="J1967">
        <v>0</v>
      </c>
      <c r="L1967" s="3">
        <v>0</v>
      </c>
      <c r="M1967" s="4">
        <v>0</v>
      </c>
      <c r="S1967">
        <f t="shared" si="60"/>
        <v>0</v>
      </c>
      <c r="T1967">
        <f t="shared" si="61"/>
        <v>0</v>
      </c>
    </row>
    <row r="1968" spans="1:20" hidden="1" x14ac:dyDescent="0.25">
      <c r="A1968" s="2" t="s">
        <v>135</v>
      </c>
      <c r="B1968" s="2" t="s">
        <v>97</v>
      </c>
      <c r="C1968" s="2" t="s">
        <v>19</v>
      </c>
      <c r="E1968" s="4">
        <v>0</v>
      </c>
      <c r="F1968" s="1">
        <v>0</v>
      </c>
      <c r="G1968" s="1">
        <v>0</v>
      </c>
      <c r="H1968" s="1">
        <v>0</v>
      </c>
      <c r="I1968" s="1">
        <v>0</v>
      </c>
      <c r="J1968">
        <v>0</v>
      </c>
      <c r="L1968" s="3">
        <v>0</v>
      </c>
      <c r="M1968" s="4">
        <v>0</v>
      </c>
      <c r="S1968">
        <f t="shared" si="60"/>
        <v>0</v>
      </c>
      <c r="T1968">
        <f t="shared" si="61"/>
        <v>0</v>
      </c>
    </row>
    <row r="1969" spans="1:20" hidden="1" x14ac:dyDescent="0.25">
      <c r="A1969" s="2" t="s">
        <v>135</v>
      </c>
      <c r="B1969" s="2" t="s">
        <v>54</v>
      </c>
      <c r="C1969" s="2" t="s">
        <v>21</v>
      </c>
      <c r="D1969" s="4">
        <v>0</v>
      </c>
      <c r="J1969">
        <v>0</v>
      </c>
      <c r="K1969" s="3">
        <v>0</v>
      </c>
      <c r="L1969" s="3">
        <v>0</v>
      </c>
      <c r="R1969" s="3">
        <v>0</v>
      </c>
      <c r="S1969">
        <f t="shared" si="60"/>
        <v>0</v>
      </c>
      <c r="T1969">
        <f t="shared" si="61"/>
        <v>0</v>
      </c>
    </row>
    <row r="1970" spans="1:20" hidden="1" x14ac:dyDescent="0.25">
      <c r="A1970" s="2" t="s">
        <v>135</v>
      </c>
      <c r="B1970" s="2" t="s">
        <v>100</v>
      </c>
      <c r="C1970" s="2" t="s">
        <v>19</v>
      </c>
      <c r="E1970" s="4">
        <v>0</v>
      </c>
      <c r="F1970" s="1">
        <v>0</v>
      </c>
      <c r="G1970" s="1">
        <v>0.01</v>
      </c>
      <c r="H1970" s="1">
        <v>0</v>
      </c>
      <c r="I1970" s="1">
        <v>0</v>
      </c>
      <c r="J1970">
        <v>0</v>
      </c>
      <c r="L1970" s="3">
        <v>0</v>
      </c>
      <c r="M1970" s="4">
        <v>0</v>
      </c>
      <c r="S1970">
        <f t="shared" si="60"/>
        <v>0</v>
      </c>
      <c r="T1970">
        <f t="shared" si="61"/>
        <v>0</v>
      </c>
    </row>
    <row r="1971" spans="1:20" hidden="1" x14ac:dyDescent="0.25">
      <c r="A1971" s="2" t="s">
        <v>135</v>
      </c>
      <c r="B1971" s="2" t="s">
        <v>58</v>
      </c>
      <c r="C1971" s="2" t="s">
        <v>21</v>
      </c>
      <c r="F1971" s="1">
        <v>0</v>
      </c>
      <c r="G1971" s="1">
        <v>0.03</v>
      </c>
      <c r="H1971" s="1">
        <v>0.01</v>
      </c>
      <c r="I1971" s="1">
        <v>0</v>
      </c>
      <c r="J1971">
        <v>0</v>
      </c>
      <c r="L1971" s="3">
        <v>0</v>
      </c>
      <c r="M1971" s="4">
        <v>0</v>
      </c>
      <c r="S1971">
        <f t="shared" si="60"/>
        <v>0</v>
      </c>
      <c r="T1971">
        <f t="shared" si="61"/>
        <v>0</v>
      </c>
    </row>
    <row r="1972" spans="1:20" hidden="1" x14ac:dyDescent="0.25">
      <c r="A1972" s="2" t="s">
        <v>135</v>
      </c>
      <c r="B1972" s="2" t="s">
        <v>102</v>
      </c>
      <c r="C1972" s="2" t="s">
        <v>21</v>
      </c>
      <c r="E1972" s="4">
        <v>0</v>
      </c>
      <c r="J1972">
        <v>0</v>
      </c>
      <c r="K1972" s="3">
        <v>0</v>
      </c>
      <c r="L1972" s="3">
        <v>0</v>
      </c>
      <c r="S1972">
        <f t="shared" si="60"/>
        <v>0</v>
      </c>
      <c r="T1972">
        <f t="shared" si="61"/>
        <v>0</v>
      </c>
    </row>
    <row r="1973" spans="1:20" hidden="1" x14ac:dyDescent="0.25">
      <c r="A1973" s="2" t="s">
        <v>135</v>
      </c>
      <c r="B1973" s="2" t="s">
        <v>105</v>
      </c>
      <c r="C1973" s="2" t="s">
        <v>19</v>
      </c>
      <c r="E1973" s="4">
        <v>0</v>
      </c>
      <c r="F1973" s="1">
        <v>0</v>
      </c>
      <c r="G1973" s="1">
        <v>0</v>
      </c>
      <c r="H1973" s="1">
        <v>0</v>
      </c>
      <c r="I1973" s="1">
        <v>0</v>
      </c>
      <c r="J1973">
        <v>0</v>
      </c>
      <c r="L1973" s="3">
        <v>0</v>
      </c>
      <c r="M1973" s="4">
        <v>0</v>
      </c>
      <c r="S1973">
        <f t="shared" si="60"/>
        <v>0</v>
      </c>
      <c r="T1973">
        <f t="shared" si="61"/>
        <v>0</v>
      </c>
    </row>
    <row r="1974" spans="1:20" hidden="1" x14ac:dyDescent="0.25">
      <c r="A1974" s="2" t="s">
        <v>135</v>
      </c>
      <c r="B1974" s="2" t="s">
        <v>106</v>
      </c>
      <c r="C1974" s="2" t="s">
        <v>21</v>
      </c>
      <c r="F1974" s="1">
        <v>0</v>
      </c>
      <c r="G1974" s="1">
        <v>0</v>
      </c>
      <c r="H1974" s="1">
        <v>0</v>
      </c>
      <c r="I1974" s="1">
        <v>0</v>
      </c>
      <c r="J1974">
        <v>0</v>
      </c>
      <c r="K1974" s="3">
        <v>0</v>
      </c>
      <c r="L1974" s="3">
        <v>0</v>
      </c>
      <c r="M1974" s="4">
        <v>0</v>
      </c>
      <c r="S1974">
        <f t="shared" si="60"/>
        <v>0</v>
      </c>
      <c r="T1974">
        <f t="shared" si="61"/>
        <v>0</v>
      </c>
    </row>
    <row r="1975" spans="1:20" hidden="1" x14ac:dyDescent="0.25">
      <c r="A1975" s="2" t="s">
        <v>135</v>
      </c>
      <c r="B1975" s="2" t="s">
        <v>107</v>
      </c>
      <c r="C1975" s="2" t="s">
        <v>19</v>
      </c>
      <c r="E1975" s="4">
        <v>0</v>
      </c>
      <c r="F1975" s="1">
        <v>0</v>
      </c>
      <c r="G1975" s="1">
        <v>0</v>
      </c>
      <c r="H1975" s="1">
        <v>0</v>
      </c>
      <c r="I1975" s="1">
        <v>0</v>
      </c>
      <c r="J1975">
        <v>0</v>
      </c>
      <c r="L1975" s="3">
        <v>0</v>
      </c>
      <c r="M1975" s="4">
        <v>0</v>
      </c>
      <c r="S1975">
        <f t="shared" si="60"/>
        <v>0</v>
      </c>
      <c r="T1975">
        <f t="shared" si="61"/>
        <v>0</v>
      </c>
    </row>
    <row r="1976" spans="1:20" hidden="1" x14ac:dyDescent="0.25">
      <c r="A1976" s="2" t="s">
        <v>135</v>
      </c>
      <c r="B1976" s="2" t="s">
        <v>61</v>
      </c>
      <c r="C1976" s="2" t="s">
        <v>21</v>
      </c>
      <c r="D1976" s="4">
        <v>0</v>
      </c>
      <c r="E1976" s="4">
        <v>0</v>
      </c>
      <c r="F1976" s="1">
        <v>0</v>
      </c>
      <c r="J1976">
        <v>0</v>
      </c>
      <c r="K1976" s="3">
        <v>10</v>
      </c>
      <c r="L1976" s="3">
        <v>0</v>
      </c>
      <c r="O1976" s="3">
        <v>6</v>
      </c>
      <c r="R1976" s="3">
        <v>3</v>
      </c>
      <c r="S1976">
        <f t="shared" si="60"/>
        <v>-1</v>
      </c>
      <c r="T1976">
        <f t="shared" si="61"/>
        <v>0</v>
      </c>
    </row>
    <row r="1977" spans="1:20" hidden="1" x14ac:dyDescent="0.25">
      <c r="A1977" s="2" t="s">
        <v>135</v>
      </c>
      <c r="B1977" s="2" t="s">
        <v>63</v>
      </c>
      <c r="C1977" s="2" t="s">
        <v>21</v>
      </c>
      <c r="F1977" s="1">
        <v>0</v>
      </c>
      <c r="G1977" s="1">
        <v>0.01</v>
      </c>
      <c r="H1977" s="1">
        <v>0</v>
      </c>
      <c r="I1977" s="1">
        <v>0</v>
      </c>
      <c r="J1977">
        <v>0</v>
      </c>
      <c r="K1977" s="3">
        <v>0</v>
      </c>
      <c r="L1977" s="3">
        <v>0</v>
      </c>
      <c r="M1977" s="4">
        <v>0</v>
      </c>
      <c r="O1977" s="3">
        <v>0</v>
      </c>
      <c r="S1977">
        <f t="shared" si="60"/>
        <v>0</v>
      </c>
      <c r="T1977">
        <f t="shared" si="61"/>
        <v>0</v>
      </c>
    </row>
    <row r="1978" spans="1:20" hidden="1" x14ac:dyDescent="0.25">
      <c r="A1978" s="2" t="s">
        <v>135</v>
      </c>
      <c r="B1978" s="2" t="s">
        <v>112</v>
      </c>
      <c r="C1978" s="2" t="s">
        <v>21</v>
      </c>
      <c r="F1978" s="1">
        <v>0</v>
      </c>
      <c r="G1978" s="1">
        <v>0.01</v>
      </c>
      <c r="H1978" s="1">
        <v>0</v>
      </c>
      <c r="I1978" s="1">
        <v>0</v>
      </c>
      <c r="J1978">
        <v>0</v>
      </c>
      <c r="L1978" s="3">
        <v>0</v>
      </c>
      <c r="M1978" s="4">
        <v>0</v>
      </c>
      <c r="N1978" s="4">
        <v>0</v>
      </c>
      <c r="O1978" s="3">
        <v>0</v>
      </c>
      <c r="P1978" s="4">
        <v>0</v>
      </c>
      <c r="S1978">
        <f t="shared" si="60"/>
        <v>0</v>
      </c>
      <c r="T1978">
        <f t="shared" si="61"/>
        <v>0</v>
      </c>
    </row>
    <row r="1979" spans="1:20" hidden="1" x14ac:dyDescent="0.25">
      <c r="A1979" s="2" t="s">
        <v>135</v>
      </c>
      <c r="B1979" s="2" t="s">
        <v>20</v>
      </c>
      <c r="C1979" s="2" t="s">
        <v>21</v>
      </c>
      <c r="F1979" s="1">
        <v>0</v>
      </c>
      <c r="G1979" s="1">
        <v>0</v>
      </c>
      <c r="J1979">
        <v>-10</v>
      </c>
      <c r="K1979" s="3">
        <v>11</v>
      </c>
      <c r="L1979" s="3">
        <v>0</v>
      </c>
      <c r="M1979" s="4">
        <v>0</v>
      </c>
      <c r="S1979">
        <f t="shared" si="60"/>
        <v>-11</v>
      </c>
      <c r="T1979">
        <f t="shared" si="61"/>
        <v>0</v>
      </c>
    </row>
    <row r="1980" spans="1:20" hidden="1" x14ac:dyDescent="0.25">
      <c r="A1980" s="2" t="s">
        <v>135</v>
      </c>
      <c r="B1980" s="2" t="s">
        <v>55</v>
      </c>
      <c r="C1980" s="2" t="s">
        <v>21</v>
      </c>
      <c r="F1980" s="1">
        <v>2</v>
      </c>
      <c r="H1980" s="1">
        <v>0.02</v>
      </c>
      <c r="I1980" s="1">
        <v>0.05</v>
      </c>
      <c r="S1980">
        <f t="shared" si="60"/>
        <v>0</v>
      </c>
      <c r="T1980">
        <f t="shared" si="61"/>
        <v>0</v>
      </c>
    </row>
    <row r="1981" spans="1:20" hidden="1" x14ac:dyDescent="0.25">
      <c r="A1981" s="2" t="s">
        <v>136</v>
      </c>
      <c r="B1981" s="2" t="s">
        <v>52</v>
      </c>
      <c r="C1981" s="2" t="s">
        <v>21</v>
      </c>
      <c r="D1981" s="4">
        <v>286</v>
      </c>
      <c r="E1981" s="4">
        <v>280</v>
      </c>
      <c r="F1981" s="1">
        <v>631</v>
      </c>
      <c r="G1981" s="1">
        <v>77.319999999999993</v>
      </c>
      <c r="H1981" s="1">
        <v>2.08</v>
      </c>
      <c r="I1981" s="1">
        <v>14.59</v>
      </c>
      <c r="J1981">
        <v>1030</v>
      </c>
      <c r="K1981" s="3">
        <v>1</v>
      </c>
      <c r="L1981" s="3">
        <v>232</v>
      </c>
      <c r="M1981" s="4">
        <v>296</v>
      </c>
      <c r="N1981" s="4">
        <v>51</v>
      </c>
      <c r="O1981" s="3">
        <v>799</v>
      </c>
      <c r="P1981" s="4">
        <v>8</v>
      </c>
      <c r="Q1981" s="4">
        <v>109</v>
      </c>
      <c r="R1981" s="3">
        <v>0</v>
      </c>
      <c r="S1981">
        <f t="shared" si="60"/>
        <v>1030</v>
      </c>
      <c r="T1981">
        <f t="shared" si="61"/>
        <v>1030</v>
      </c>
    </row>
    <row r="1982" spans="1:20" hidden="1" x14ac:dyDescent="0.25">
      <c r="A1982" s="2" t="s">
        <v>136</v>
      </c>
      <c r="B1982" s="2" t="s">
        <v>49</v>
      </c>
      <c r="C1982" s="2" t="s">
        <v>19</v>
      </c>
      <c r="D1982" s="4">
        <v>57</v>
      </c>
      <c r="E1982" s="4">
        <v>4</v>
      </c>
      <c r="F1982" s="1">
        <v>283</v>
      </c>
      <c r="G1982" s="1">
        <v>174.03</v>
      </c>
      <c r="H1982" s="1">
        <v>15.88</v>
      </c>
      <c r="I1982" s="1">
        <v>15.69</v>
      </c>
      <c r="J1982">
        <v>763</v>
      </c>
      <c r="K1982" s="3">
        <v>69</v>
      </c>
      <c r="L1982" s="3">
        <v>128</v>
      </c>
      <c r="M1982" s="4">
        <v>666</v>
      </c>
      <c r="N1982" s="4">
        <v>35</v>
      </c>
      <c r="O1982" s="3">
        <v>704</v>
      </c>
      <c r="Q1982" s="4">
        <v>0</v>
      </c>
      <c r="R1982" s="3">
        <v>0</v>
      </c>
      <c r="S1982">
        <f t="shared" si="60"/>
        <v>763</v>
      </c>
      <c r="T1982">
        <f t="shared" si="61"/>
        <v>762</v>
      </c>
    </row>
    <row r="1983" spans="1:20" hidden="1" x14ac:dyDescent="0.25">
      <c r="A1983" s="2" t="s">
        <v>136</v>
      </c>
      <c r="B1983" s="2" t="s">
        <v>50</v>
      </c>
      <c r="C1983" s="2" t="s">
        <v>21</v>
      </c>
      <c r="D1983" s="4">
        <v>0</v>
      </c>
      <c r="F1983" s="1">
        <v>110</v>
      </c>
      <c r="G1983" s="1">
        <v>169.66</v>
      </c>
      <c r="H1983" s="1">
        <v>0.93</v>
      </c>
      <c r="I1983" s="1">
        <v>6</v>
      </c>
      <c r="J1983">
        <v>714</v>
      </c>
      <c r="K1983" s="3">
        <v>15</v>
      </c>
      <c r="L1983" s="3">
        <v>54</v>
      </c>
      <c r="M1983" s="4">
        <v>650</v>
      </c>
      <c r="N1983" s="4">
        <v>65</v>
      </c>
      <c r="O1983" s="3">
        <v>675</v>
      </c>
      <c r="R1983" s="3">
        <v>0</v>
      </c>
      <c r="S1983">
        <f t="shared" si="60"/>
        <v>714</v>
      </c>
      <c r="T1983">
        <f t="shared" si="61"/>
        <v>715</v>
      </c>
    </row>
    <row r="1984" spans="1:20" hidden="1" x14ac:dyDescent="0.25">
      <c r="A1984" s="2" t="s">
        <v>136</v>
      </c>
      <c r="B1984" s="2" t="s">
        <v>27</v>
      </c>
      <c r="C1984" s="2" t="s">
        <v>21</v>
      </c>
      <c r="D1984" s="4">
        <v>180</v>
      </c>
      <c r="E1984" s="4">
        <v>0</v>
      </c>
      <c r="F1984" s="1">
        <v>743</v>
      </c>
      <c r="G1984" s="1">
        <v>93.56</v>
      </c>
      <c r="H1984" s="1">
        <v>3.49</v>
      </c>
      <c r="I1984" s="1">
        <v>21.76</v>
      </c>
      <c r="J1984">
        <v>608</v>
      </c>
      <c r="K1984" s="3">
        <v>74</v>
      </c>
      <c r="L1984" s="3">
        <v>416</v>
      </c>
      <c r="M1984" s="4">
        <v>358</v>
      </c>
      <c r="N1984" s="4">
        <v>54</v>
      </c>
      <c r="O1984" s="3">
        <v>265</v>
      </c>
      <c r="P1984" s="4">
        <v>15</v>
      </c>
      <c r="R1984" s="3">
        <v>0</v>
      </c>
      <c r="S1984">
        <f t="shared" si="60"/>
        <v>607</v>
      </c>
      <c r="T1984">
        <f t="shared" si="61"/>
        <v>607</v>
      </c>
    </row>
    <row r="1985" spans="1:20" hidden="1" x14ac:dyDescent="0.25">
      <c r="A1985" s="2" t="s">
        <v>136</v>
      </c>
      <c r="B1985" s="2" t="s">
        <v>65</v>
      </c>
      <c r="C1985" s="2" t="s">
        <v>21</v>
      </c>
      <c r="D1985" s="4">
        <v>55</v>
      </c>
      <c r="E1985" s="4">
        <v>1</v>
      </c>
      <c r="F1985" s="1">
        <v>139</v>
      </c>
      <c r="G1985" s="1">
        <v>76.12</v>
      </c>
      <c r="H1985" s="1">
        <v>0.2</v>
      </c>
      <c r="I1985" s="1">
        <v>3.3</v>
      </c>
      <c r="J1985">
        <v>397</v>
      </c>
      <c r="K1985" s="3">
        <v>5</v>
      </c>
      <c r="L1985" s="3">
        <v>30</v>
      </c>
      <c r="M1985" s="4">
        <v>291</v>
      </c>
      <c r="N1985" s="4">
        <v>8</v>
      </c>
      <c r="O1985" s="3">
        <v>371</v>
      </c>
      <c r="P1985" s="4">
        <v>42</v>
      </c>
      <c r="R1985" s="3">
        <v>0</v>
      </c>
      <c r="S1985">
        <f t="shared" si="60"/>
        <v>396</v>
      </c>
      <c r="T1985">
        <f t="shared" si="61"/>
        <v>397</v>
      </c>
    </row>
    <row r="1986" spans="1:20" hidden="1" x14ac:dyDescent="0.25">
      <c r="A1986" s="2" t="s">
        <v>136</v>
      </c>
      <c r="B1986" s="2" t="s">
        <v>36</v>
      </c>
      <c r="C1986" s="2" t="s">
        <v>21</v>
      </c>
      <c r="F1986" s="1">
        <v>76</v>
      </c>
      <c r="G1986" s="1">
        <v>54.55</v>
      </c>
      <c r="H1986" s="1">
        <v>0.87</v>
      </c>
      <c r="I1986" s="1">
        <v>1.01</v>
      </c>
      <c r="J1986">
        <v>306</v>
      </c>
      <c r="K1986" s="3">
        <v>23</v>
      </c>
      <c r="L1986" s="3">
        <v>22</v>
      </c>
      <c r="M1986" s="4">
        <v>209</v>
      </c>
      <c r="N1986" s="4">
        <v>28</v>
      </c>
      <c r="O1986" s="3">
        <v>307</v>
      </c>
      <c r="Q1986" s="4">
        <v>69</v>
      </c>
      <c r="R1986" s="3">
        <v>0</v>
      </c>
      <c r="S1986">
        <f t="shared" ref="S1986:S2049" si="62">-K1986+L1986+O1986+R1986</f>
        <v>306</v>
      </c>
      <c r="T1986">
        <f t="shared" ref="T1986:T2049" si="63">M1986+N1986+P1986+Q1986+D1986+E1986</f>
        <v>306</v>
      </c>
    </row>
    <row r="1987" spans="1:20" hidden="1" x14ac:dyDescent="0.25">
      <c r="A1987" s="2" t="s">
        <v>136</v>
      </c>
      <c r="B1987" s="2" t="s">
        <v>26</v>
      </c>
      <c r="C1987" s="2" t="s">
        <v>21</v>
      </c>
      <c r="F1987" s="1">
        <v>76</v>
      </c>
      <c r="G1987" s="1">
        <v>56.26</v>
      </c>
      <c r="I1987" s="1">
        <v>0.77</v>
      </c>
      <c r="J1987">
        <v>215</v>
      </c>
      <c r="K1987" s="3">
        <v>3</v>
      </c>
      <c r="L1987" s="3">
        <v>136</v>
      </c>
      <c r="M1987" s="4">
        <v>215</v>
      </c>
      <c r="O1987" s="3">
        <v>82</v>
      </c>
      <c r="R1987" s="3">
        <v>0</v>
      </c>
      <c r="S1987">
        <f t="shared" si="62"/>
        <v>215</v>
      </c>
      <c r="T1987">
        <f t="shared" si="63"/>
        <v>215</v>
      </c>
    </row>
    <row r="1988" spans="1:20" hidden="1" x14ac:dyDescent="0.25">
      <c r="A1988" s="2" t="s">
        <v>136</v>
      </c>
      <c r="B1988" s="2" t="s">
        <v>68</v>
      </c>
      <c r="C1988" s="2" t="s">
        <v>21</v>
      </c>
      <c r="D1988" s="4">
        <v>0</v>
      </c>
      <c r="E1988" s="4">
        <v>76</v>
      </c>
      <c r="F1988" s="1">
        <v>150</v>
      </c>
      <c r="G1988" s="1">
        <v>14.84</v>
      </c>
      <c r="J1988">
        <v>133</v>
      </c>
      <c r="K1988" s="3">
        <v>59</v>
      </c>
      <c r="L1988" s="3">
        <v>192</v>
      </c>
      <c r="M1988" s="4">
        <v>57</v>
      </c>
      <c r="O1988" s="3">
        <v>0</v>
      </c>
      <c r="Q1988" s="4">
        <v>1</v>
      </c>
      <c r="R1988" s="3">
        <v>0</v>
      </c>
      <c r="S1988">
        <f t="shared" si="62"/>
        <v>133</v>
      </c>
      <c r="T1988">
        <f t="shared" si="63"/>
        <v>134</v>
      </c>
    </row>
    <row r="1989" spans="1:20" hidden="1" x14ac:dyDescent="0.25">
      <c r="A1989" s="2" t="s">
        <v>136</v>
      </c>
      <c r="B1989" s="2" t="s">
        <v>60</v>
      </c>
      <c r="C1989" s="2" t="s">
        <v>21</v>
      </c>
      <c r="D1989" s="4">
        <v>65</v>
      </c>
      <c r="F1989" s="1">
        <v>21</v>
      </c>
      <c r="G1989" s="1">
        <v>3.02</v>
      </c>
      <c r="H1989" s="1">
        <v>0.11</v>
      </c>
      <c r="I1989" s="1">
        <v>0.75</v>
      </c>
      <c r="J1989">
        <v>103</v>
      </c>
      <c r="K1989" s="3">
        <v>0</v>
      </c>
      <c r="L1989" s="3">
        <v>32</v>
      </c>
      <c r="M1989" s="4">
        <v>12</v>
      </c>
      <c r="N1989" s="4">
        <v>2</v>
      </c>
      <c r="O1989" s="3">
        <v>71</v>
      </c>
      <c r="P1989" s="4">
        <v>4</v>
      </c>
      <c r="Q1989" s="4">
        <v>21</v>
      </c>
      <c r="R1989" s="3">
        <v>0</v>
      </c>
      <c r="S1989">
        <f t="shared" si="62"/>
        <v>103</v>
      </c>
      <c r="T1989">
        <f t="shared" si="63"/>
        <v>104</v>
      </c>
    </row>
    <row r="1990" spans="1:20" hidden="1" x14ac:dyDescent="0.25">
      <c r="A1990" s="2" t="s">
        <v>136</v>
      </c>
      <c r="B1990" s="2" t="s">
        <v>64</v>
      </c>
      <c r="C1990" s="2" t="s">
        <v>21</v>
      </c>
      <c r="F1990" s="1">
        <v>29</v>
      </c>
      <c r="G1990" s="1">
        <v>22.87</v>
      </c>
      <c r="H1990" s="1">
        <v>0.18</v>
      </c>
      <c r="I1990" s="1">
        <v>0.06</v>
      </c>
      <c r="J1990">
        <v>100</v>
      </c>
      <c r="K1990" s="3">
        <v>16</v>
      </c>
      <c r="L1990" s="3">
        <v>31</v>
      </c>
      <c r="M1990" s="4">
        <v>88</v>
      </c>
      <c r="N1990" s="4">
        <v>6</v>
      </c>
      <c r="O1990" s="3">
        <v>85</v>
      </c>
      <c r="Q1990" s="4">
        <v>6</v>
      </c>
      <c r="S1990">
        <f t="shared" si="62"/>
        <v>100</v>
      </c>
      <c r="T1990">
        <f t="shared" si="63"/>
        <v>100</v>
      </c>
    </row>
    <row r="1991" spans="1:20" hidden="1" x14ac:dyDescent="0.25">
      <c r="A1991" s="2" t="s">
        <v>136</v>
      </c>
      <c r="B1991" s="2" t="s">
        <v>73</v>
      </c>
      <c r="C1991" s="2" t="s">
        <v>21</v>
      </c>
      <c r="F1991" s="1">
        <v>10</v>
      </c>
      <c r="G1991" s="1">
        <v>19.3</v>
      </c>
      <c r="H1991" s="1">
        <v>0.11</v>
      </c>
      <c r="I1991" s="1">
        <v>0.44</v>
      </c>
      <c r="J1991">
        <v>77</v>
      </c>
      <c r="K1991" s="3">
        <v>0</v>
      </c>
      <c r="L1991" s="3">
        <v>22</v>
      </c>
      <c r="M1991" s="4">
        <v>74</v>
      </c>
      <c r="N1991" s="4">
        <v>3</v>
      </c>
      <c r="O1991" s="3">
        <v>56</v>
      </c>
      <c r="S1991">
        <f t="shared" si="62"/>
        <v>78</v>
      </c>
      <c r="T1991">
        <f t="shared" si="63"/>
        <v>77</v>
      </c>
    </row>
    <row r="1992" spans="1:20" hidden="1" x14ac:dyDescent="0.25">
      <c r="A1992" s="2" t="s">
        <v>136</v>
      </c>
      <c r="B1992" s="2" t="s">
        <v>28</v>
      </c>
      <c r="C1992" s="2" t="s">
        <v>21</v>
      </c>
      <c r="F1992" s="1">
        <v>152</v>
      </c>
      <c r="G1992" s="1">
        <v>18.77</v>
      </c>
      <c r="J1992">
        <v>72</v>
      </c>
      <c r="K1992" s="3">
        <v>1</v>
      </c>
      <c r="L1992" s="3">
        <v>3</v>
      </c>
      <c r="M1992" s="4">
        <v>72</v>
      </c>
      <c r="O1992" s="3">
        <v>69</v>
      </c>
      <c r="R1992" s="3">
        <v>0</v>
      </c>
      <c r="S1992">
        <f t="shared" si="62"/>
        <v>71</v>
      </c>
      <c r="T1992">
        <f t="shared" si="63"/>
        <v>72</v>
      </c>
    </row>
    <row r="1993" spans="1:20" hidden="1" x14ac:dyDescent="0.25">
      <c r="A1993" s="2" t="s">
        <v>136</v>
      </c>
      <c r="B1993" s="2" t="s">
        <v>76</v>
      </c>
      <c r="C1993" s="2" t="s">
        <v>19</v>
      </c>
      <c r="F1993" s="1">
        <v>44</v>
      </c>
      <c r="G1993" s="1">
        <v>13.17</v>
      </c>
      <c r="H1993" s="1">
        <v>2.77</v>
      </c>
      <c r="I1993" s="1">
        <v>4.4800000000000004</v>
      </c>
      <c r="J1993">
        <v>51</v>
      </c>
      <c r="K1993" s="3">
        <v>5</v>
      </c>
      <c r="L1993" s="3">
        <v>14</v>
      </c>
      <c r="M1993" s="4">
        <v>50</v>
      </c>
      <c r="O1993" s="3">
        <v>42</v>
      </c>
      <c r="Q1993" s="4">
        <v>0</v>
      </c>
      <c r="R1993" s="3">
        <v>0</v>
      </c>
      <c r="S1993">
        <f t="shared" si="62"/>
        <v>51</v>
      </c>
      <c r="T1993">
        <f t="shared" si="63"/>
        <v>50</v>
      </c>
    </row>
    <row r="1994" spans="1:20" hidden="1" x14ac:dyDescent="0.25">
      <c r="A1994" s="2" t="s">
        <v>136</v>
      </c>
      <c r="B1994" s="2" t="s">
        <v>32</v>
      </c>
      <c r="C1994" s="2" t="s">
        <v>21</v>
      </c>
      <c r="D1994" s="4">
        <v>48</v>
      </c>
      <c r="F1994" s="1">
        <v>4</v>
      </c>
      <c r="G1994" s="1">
        <v>0.6</v>
      </c>
      <c r="H1994" s="1">
        <v>0.02</v>
      </c>
      <c r="I1994" s="1">
        <v>0.13</v>
      </c>
      <c r="J1994">
        <v>50</v>
      </c>
      <c r="K1994" s="3">
        <v>0</v>
      </c>
      <c r="L1994" s="3">
        <v>3</v>
      </c>
      <c r="M1994" s="4">
        <v>2</v>
      </c>
      <c r="O1994" s="3">
        <v>48</v>
      </c>
      <c r="R1994" s="3">
        <v>0</v>
      </c>
      <c r="S1994">
        <f t="shared" si="62"/>
        <v>51</v>
      </c>
      <c r="T1994">
        <f t="shared" si="63"/>
        <v>50</v>
      </c>
    </row>
    <row r="1995" spans="1:20" hidden="1" x14ac:dyDescent="0.25">
      <c r="A1995" s="2" t="s">
        <v>136</v>
      </c>
      <c r="B1995" s="2" t="s">
        <v>38</v>
      </c>
      <c r="C1995" s="2" t="s">
        <v>21</v>
      </c>
      <c r="J1995">
        <v>50</v>
      </c>
      <c r="K1995" s="3">
        <v>0</v>
      </c>
      <c r="L1995" s="3">
        <v>50</v>
      </c>
      <c r="O1995" s="3">
        <v>0</v>
      </c>
      <c r="P1995" s="4">
        <v>0</v>
      </c>
      <c r="Q1995" s="4">
        <v>50</v>
      </c>
      <c r="R1995" s="3">
        <v>0</v>
      </c>
      <c r="S1995">
        <f t="shared" si="62"/>
        <v>50</v>
      </c>
      <c r="T1995">
        <f t="shared" si="63"/>
        <v>50</v>
      </c>
    </row>
    <row r="1996" spans="1:20" hidden="1" x14ac:dyDescent="0.25">
      <c r="A1996" s="2" t="s">
        <v>136</v>
      </c>
      <c r="B1996" s="2" t="s">
        <v>48</v>
      </c>
      <c r="C1996" s="2" t="s">
        <v>21</v>
      </c>
      <c r="E1996" s="4">
        <v>30</v>
      </c>
      <c r="F1996" s="1">
        <v>124</v>
      </c>
      <c r="G1996" s="1">
        <v>5.0999999999999996</v>
      </c>
      <c r="H1996" s="1">
        <v>14.02</v>
      </c>
      <c r="I1996" s="1">
        <v>0.03</v>
      </c>
      <c r="J1996">
        <v>50</v>
      </c>
      <c r="K1996" s="3">
        <v>33</v>
      </c>
      <c r="L1996" s="3">
        <v>61</v>
      </c>
      <c r="M1996" s="4">
        <v>20</v>
      </c>
      <c r="O1996" s="3">
        <v>21</v>
      </c>
      <c r="R1996" s="3">
        <v>0</v>
      </c>
      <c r="S1996">
        <f t="shared" si="62"/>
        <v>49</v>
      </c>
      <c r="T1996">
        <f t="shared" si="63"/>
        <v>50</v>
      </c>
    </row>
    <row r="1997" spans="1:20" hidden="1" x14ac:dyDescent="0.25">
      <c r="A1997" s="2" t="s">
        <v>136</v>
      </c>
      <c r="B1997" s="2" t="s">
        <v>101</v>
      </c>
      <c r="C1997" s="2" t="s">
        <v>21</v>
      </c>
      <c r="F1997" s="1">
        <v>9</v>
      </c>
      <c r="G1997" s="1">
        <v>11.12</v>
      </c>
      <c r="H1997" s="1">
        <v>0.06</v>
      </c>
      <c r="I1997" s="1">
        <v>0.33</v>
      </c>
      <c r="J1997">
        <v>47</v>
      </c>
      <c r="K1997" s="3">
        <v>0</v>
      </c>
      <c r="L1997" s="3">
        <v>8</v>
      </c>
      <c r="M1997" s="4">
        <v>43</v>
      </c>
      <c r="N1997" s="4">
        <v>5</v>
      </c>
      <c r="O1997" s="3">
        <v>40</v>
      </c>
      <c r="S1997">
        <f t="shared" si="62"/>
        <v>48</v>
      </c>
      <c r="T1997">
        <f t="shared" si="63"/>
        <v>48</v>
      </c>
    </row>
    <row r="1998" spans="1:20" hidden="1" x14ac:dyDescent="0.25">
      <c r="A1998" s="2" t="s">
        <v>136</v>
      </c>
      <c r="B1998" s="2" t="s">
        <v>59</v>
      </c>
      <c r="C1998" s="2" t="s">
        <v>21</v>
      </c>
      <c r="F1998" s="1">
        <v>8</v>
      </c>
      <c r="G1998" s="1">
        <v>9.57</v>
      </c>
      <c r="H1998" s="1">
        <v>0.02</v>
      </c>
      <c r="I1998" s="1">
        <v>0.14000000000000001</v>
      </c>
      <c r="J1998">
        <v>40</v>
      </c>
      <c r="K1998" s="3">
        <v>0</v>
      </c>
      <c r="L1998" s="3">
        <v>40</v>
      </c>
      <c r="M1998" s="4">
        <v>37</v>
      </c>
      <c r="N1998" s="4">
        <v>3</v>
      </c>
      <c r="O1998" s="3">
        <v>0</v>
      </c>
      <c r="S1998">
        <f t="shared" si="62"/>
        <v>40</v>
      </c>
      <c r="T1998">
        <f t="shared" si="63"/>
        <v>40</v>
      </c>
    </row>
    <row r="1999" spans="1:20" hidden="1" x14ac:dyDescent="0.25">
      <c r="A1999" s="2" t="s">
        <v>136</v>
      </c>
      <c r="B1999" s="2" t="s">
        <v>66</v>
      </c>
      <c r="C1999" s="2" t="s">
        <v>21</v>
      </c>
      <c r="F1999" s="1">
        <v>12</v>
      </c>
      <c r="G1999" s="1">
        <v>8.25</v>
      </c>
      <c r="H1999" s="1">
        <v>0.09</v>
      </c>
      <c r="I1999" s="1">
        <v>0.12</v>
      </c>
      <c r="J1999">
        <v>40</v>
      </c>
      <c r="K1999" s="3">
        <v>1</v>
      </c>
      <c r="L1999" s="3">
        <v>9</v>
      </c>
      <c r="M1999" s="4">
        <v>32</v>
      </c>
      <c r="N1999" s="4">
        <v>2</v>
      </c>
      <c r="O1999" s="3">
        <v>32</v>
      </c>
      <c r="Q1999" s="4">
        <v>7</v>
      </c>
      <c r="S1999">
        <f t="shared" si="62"/>
        <v>40</v>
      </c>
      <c r="T1999">
        <f t="shared" si="63"/>
        <v>41</v>
      </c>
    </row>
    <row r="2000" spans="1:20" hidden="1" x14ac:dyDescent="0.25">
      <c r="A2000" s="2" t="s">
        <v>136</v>
      </c>
      <c r="B2000" s="2" t="s">
        <v>115</v>
      </c>
      <c r="C2000" s="2" t="s">
        <v>19</v>
      </c>
      <c r="F2000" s="1">
        <v>69</v>
      </c>
      <c r="G2000" s="1">
        <v>9.3800000000000008</v>
      </c>
      <c r="H2000" s="1">
        <v>6.45</v>
      </c>
      <c r="I2000" s="1">
        <v>2.5</v>
      </c>
      <c r="J2000">
        <v>36</v>
      </c>
      <c r="K2000" s="3">
        <v>4</v>
      </c>
      <c r="L2000" s="3">
        <v>27</v>
      </c>
      <c r="M2000" s="4">
        <v>36</v>
      </c>
      <c r="O2000" s="3">
        <v>13</v>
      </c>
      <c r="S2000">
        <f t="shared" si="62"/>
        <v>36</v>
      </c>
      <c r="T2000">
        <f t="shared" si="63"/>
        <v>36</v>
      </c>
    </row>
    <row r="2001" spans="1:20" hidden="1" x14ac:dyDescent="0.25">
      <c r="A2001" s="2" t="s">
        <v>136</v>
      </c>
      <c r="B2001" s="2" t="s">
        <v>34</v>
      </c>
      <c r="C2001" s="2" t="s">
        <v>21</v>
      </c>
      <c r="D2001" s="4">
        <v>0</v>
      </c>
      <c r="E2001" s="4">
        <v>19</v>
      </c>
      <c r="F2001" s="1">
        <v>20</v>
      </c>
      <c r="G2001" s="1">
        <v>4.32</v>
      </c>
      <c r="I2001" s="1">
        <v>0</v>
      </c>
      <c r="J2001">
        <v>35</v>
      </c>
      <c r="K2001" s="3">
        <v>36</v>
      </c>
      <c r="L2001" s="3">
        <v>52</v>
      </c>
      <c r="M2001" s="4">
        <v>17</v>
      </c>
      <c r="O2001" s="3">
        <v>19</v>
      </c>
      <c r="S2001">
        <f t="shared" si="62"/>
        <v>35</v>
      </c>
      <c r="T2001">
        <f t="shared" si="63"/>
        <v>36</v>
      </c>
    </row>
    <row r="2002" spans="1:20" hidden="1" x14ac:dyDescent="0.25">
      <c r="A2002" s="2" t="s">
        <v>136</v>
      </c>
      <c r="B2002" s="2" t="s">
        <v>75</v>
      </c>
      <c r="C2002" s="2" t="s">
        <v>19</v>
      </c>
      <c r="F2002" s="1">
        <v>54</v>
      </c>
      <c r="G2002" s="1">
        <v>9.1199999999999992</v>
      </c>
      <c r="H2002" s="1">
        <v>4.2300000000000004</v>
      </c>
      <c r="I2002" s="1">
        <v>3.68</v>
      </c>
      <c r="J2002">
        <v>35</v>
      </c>
      <c r="K2002" s="3">
        <v>1</v>
      </c>
      <c r="L2002" s="3">
        <v>19</v>
      </c>
      <c r="M2002" s="4">
        <v>35</v>
      </c>
      <c r="O2002" s="3">
        <v>16</v>
      </c>
      <c r="R2002" s="3">
        <v>0</v>
      </c>
      <c r="S2002">
        <f t="shared" si="62"/>
        <v>34</v>
      </c>
      <c r="T2002">
        <f t="shared" si="63"/>
        <v>35</v>
      </c>
    </row>
    <row r="2003" spans="1:20" hidden="1" x14ac:dyDescent="0.25">
      <c r="A2003" s="2" t="s">
        <v>136</v>
      </c>
      <c r="B2003" s="2" t="s">
        <v>84</v>
      </c>
      <c r="C2003" s="2" t="s">
        <v>21</v>
      </c>
      <c r="D2003" s="4">
        <v>27</v>
      </c>
      <c r="F2003" s="1">
        <v>1</v>
      </c>
      <c r="G2003" s="1">
        <v>0.09</v>
      </c>
      <c r="H2003" s="1">
        <v>0.01</v>
      </c>
      <c r="I2003" s="1">
        <v>0.02</v>
      </c>
      <c r="J2003">
        <v>31</v>
      </c>
      <c r="K2003" s="3">
        <v>0</v>
      </c>
      <c r="L2003" s="3">
        <v>2</v>
      </c>
      <c r="M2003" s="4">
        <v>0</v>
      </c>
      <c r="N2003" s="4">
        <v>2</v>
      </c>
      <c r="O2003" s="3">
        <v>28</v>
      </c>
      <c r="P2003" s="4">
        <v>2</v>
      </c>
      <c r="S2003">
        <f t="shared" si="62"/>
        <v>30</v>
      </c>
      <c r="T2003">
        <f t="shared" si="63"/>
        <v>31</v>
      </c>
    </row>
    <row r="2004" spans="1:20" hidden="1" x14ac:dyDescent="0.25">
      <c r="A2004" s="2" t="s">
        <v>136</v>
      </c>
      <c r="B2004" s="2" t="s">
        <v>106</v>
      </c>
      <c r="C2004" s="2" t="s">
        <v>21</v>
      </c>
      <c r="F2004" s="1">
        <v>63</v>
      </c>
      <c r="G2004" s="1">
        <v>7.18</v>
      </c>
      <c r="H2004" s="1">
        <v>3.4</v>
      </c>
      <c r="I2004" s="1">
        <v>2.36</v>
      </c>
      <c r="J2004">
        <v>28</v>
      </c>
      <c r="K2004" s="3">
        <v>0</v>
      </c>
      <c r="L2004" s="3">
        <v>0</v>
      </c>
      <c r="M2004" s="4">
        <v>28</v>
      </c>
      <c r="O2004" s="3">
        <v>27</v>
      </c>
      <c r="S2004">
        <f t="shared" si="62"/>
        <v>27</v>
      </c>
      <c r="T2004">
        <f t="shared" si="63"/>
        <v>28</v>
      </c>
    </row>
    <row r="2005" spans="1:20" hidden="1" x14ac:dyDescent="0.25">
      <c r="A2005" s="2" t="s">
        <v>136</v>
      </c>
      <c r="B2005" s="2" t="s">
        <v>29</v>
      </c>
      <c r="C2005" s="2" t="s">
        <v>21</v>
      </c>
      <c r="F2005" s="1">
        <v>9</v>
      </c>
      <c r="G2005" s="1">
        <v>6.82</v>
      </c>
      <c r="I2005" s="1">
        <v>1.06</v>
      </c>
      <c r="J2005">
        <v>26</v>
      </c>
      <c r="K2005" s="3">
        <v>1</v>
      </c>
      <c r="L2005" s="3">
        <v>28</v>
      </c>
      <c r="M2005" s="4">
        <v>26</v>
      </c>
      <c r="S2005">
        <f t="shared" si="62"/>
        <v>27</v>
      </c>
      <c r="T2005">
        <f t="shared" si="63"/>
        <v>26</v>
      </c>
    </row>
    <row r="2006" spans="1:20" hidden="1" x14ac:dyDescent="0.25">
      <c r="A2006" s="2" t="s">
        <v>136</v>
      </c>
      <c r="B2006" s="2" t="s">
        <v>24</v>
      </c>
      <c r="C2006" s="2" t="s">
        <v>21</v>
      </c>
      <c r="F2006" s="1">
        <v>10</v>
      </c>
      <c r="G2006" s="1">
        <v>5.83</v>
      </c>
      <c r="H2006" s="1">
        <v>0.05</v>
      </c>
      <c r="I2006" s="1">
        <v>0.11</v>
      </c>
      <c r="J2006">
        <v>25</v>
      </c>
      <c r="K2006" s="3">
        <v>0</v>
      </c>
      <c r="L2006" s="3">
        <v>25</v>
      </c>
      <c r="M2006" s="4">
        <v>22</v>
      </c>
      <c r="N2006" s="4">
        <v>2</v>
      </c>
      <c r="S2006">
        <f t="shared" si="62"/>
        <v>25</v>
      </c>
      <c r="T2006">
        <f t="shared" si="63"/>
        <v>24</v>
      </c>
    </row>
    <row r="2007" spans="1:20" hidden="1" x14ac:dyDescent="0.25">
      <c r="A2007" s="2" t="s">
        <v>136</v>
      </c>
      <c r="B2007" s="2" t="s">
        <v>113</v>
      </c>
      <c r="C2007" s="2" t="s">
        <v>21</v>
      </c>
      <c r="F2007" s="1">
        <v>14</v>
      </c>
      <c r="G2007" s="1">
        <v>1.48</v>
      </c>
      <c r="H2007" s="1">
        <v>0.73</v>
      </c>
      <c r="I2007" s="1">
        <v>1.54</v>
      </c>
      <c r="J2007">
        <v>20</v>
      </c>
      <c r="K2007" s="3">
        <v>0</v>
      </c>
      <c r="L2007" s="3">
        <v>20</v>
      </c>
      <c r="M2007" s="4">
        <v>6</v>
      </c>
      <c r="N2007" s="4">
        <v>1</v>
      </c>
      <c r="O2007" s="3">
        <v>8</v>
      </c>
      <c r="P2007" s="4">
        <v>0</v>
      </c>
      <c r="Q2007" s="4">
        <v>14</v>
      </c>
      <c r="R2007" s="3">
        <v>-8</v>
      </c>
      <c r="S2007">
        <f t="shared" si="62"/>
        <v>20</v>
      </c>
      <c r="T2007">
        <f t="shared" si="63"/>
        <v>21</v>
      </c>
    </row>
    <row r="2008" spans="1:20" hidden="1" x14ac:dyDescent="0.25">
      <c r="A2008" s="2" t="s">
        <v>136</v>
      </c>
      <c r="B2008" s="2" t="s">
        <v>92</v>
      </c>
      <c r="C2008" s="2" t="s">
        <v>21</v>
      </c>
      <c r="F2008" s="1">
        <v>45</v>
      </c>
      <c r="G2008" s="1">
        <v>4.78</v>
      </c>
      <c r="H2008" s="1">
        <v>0.22</v>
      </c>
      <c r="I2008" s="1">
        <v>2.89</v>
      </c>
      <c r="J2008">
        <v>19</v>
      </c>
      <c r="K2008" s="3">
        <v>0</v>
      </c>
      <c r="L2008" s="3">
        <v>7</v>
      </c>
      <c r="M2008" s="4">
        <v>18</v>
      </c>
      <c r="N2008" s="4">
        <v>1</v>
      </c>
      <c r="O2008" s="3">
        <v>13</v>
      </c>
      <c r="P2008" s="4">
        <v>0</v>
      </c>
      <c r="S2008">
        <f t="shared" si="62"/>
        <v>20</v>
      </c>
      <c r="T2008">
        <f t="shared" si="63"/>
        <v>19</v>
      </c>
    </row>
    <row r="2009" spans="1:20" hidden="1" x14ac:dyDescent="0.25">
      <c r="A2009" s="2" t="s">
        <v>136</v>
      </c>
      <c r="B2009" s="2" t="s">
        <v>57</v>
      </c>
      <c r="C2009" s="2" t="s">
        <v>19</v>
      </c>
      <c r="F2009" s="1">
        <v>17</v>
      </c>
      <c r="G2009" s="1">
        <v>4.49</v>
      </c>
      <c r="H2009" s="1">
        <v>1.21</v>
      </c>
      <c r="I2009" s="1">
        <v>1.32</v>
      </c>
      <c r="J2009">
        <v>17</v>
      </c>
      <c r="K2009" s="3">
        <v>4</v>
      </c>
      <c r="L2009" s="3">
        <v>1</v>
      </c>
      <c r="M2009" s="4">
        <v>17</v>
      </c>
      <c r="O2009" s="3">
        <v>21</v>
      </c>
      <c r="P2009" s="4">
        <v>1</v>
      </c>
      <c r="S2009">
        <f t="shared" si="62"/>
        <v>18</v>
      </c>
      <c r="T2009">
        <f t="shared" si="63"/>
        <v>18</v>
      </c>
    </row>
    <row r="2010" spans="1:20" hidden="1" x14ac:dyDescent="0.25">
      <c r="A2010" s="2" t="s">
        <v>136</v>
      </c>
      <c r="B2010" s="2" t="s">
        <v>112</v>
      </c>
      <c r="C2010" s="2" t="s">
        <v>21</v>
      </c>
      <c r="D2010" s="4">
        <v>7</v>
      </c>
      <c r="F2010" s="1">
        <v>9</v>
      </c>
      <c r="G2010" s="1">
        <v>1.23</v>
      </c>
      <c r="H2010" s="1">
        <v>0.05</v>
      </c>
      <c r="I2010" s="1">
        <v>0.23</v>
      </c>
      <c r="J2010">
        <v>14</v>
      </c>
      <c r="K2010" s="3">
        <v>0</v>
      </c>
      <c r="L2010" s="3">
        <v>2</v>
      </c>
      <c r="M2010" s="4">
        <v>5</v>
      </c>
      <c r="N2010" s="4">
        <v>1</v>
      </c>
      <c r="O2010" s="3">
        <v>12</v>
      </c>
      <c r="P2010" s="4">
        <v>1</v>
      </c>
      <c r="S2010">
        <f t="shared" si="62"/>
        <v>14</v>
      </c>
      <c r="T2010">
        <f t="shared" si="63"/>
        <v>14</v>
      </c>
    </row>
    <row r="2011" spans="1:20" hidden="1" x14ac:dyDescent="0.25">
      <c r="A2011" s="2" t="s">
        <v>136</v>
      </c>
      <c r="B2011" s="2" t="s">
        <v>85</v>
      </c>
      <c r="C2011" s="2" t="s">
        <v>21</v>
      </c>
      <c r="F2011" s="1">
        <v>6</v>
      </c>
      <c r="G2011" s="1">
        <v>2.81</v>
      </c>
      <c r="H2011" s="1">
        <v>0.02</v>
      </c>
      <c r="I2011" s="1">
        <v>0.06</v>
      </c>
      <c r="J2011">
        <v>12</v>
      </c>
      <c r="L2011" s="3">
        <v>12</v>
      </c>
      <c r="M2011" s="4">
        <v>11</v>
      </c>
      <c r="N2011" s="4">
        <v>1</v>
      </c>
      <c r="S2011">
        <f t="shared" si="62"/>
        <v>12</v>
      </c>
      <c r="T2011">
        <f t="shared" si="63"/>
        <v>12</v>
      </c>
    </row>
    <row r="2012" spans="1:20" hidden="1" x14ac:dyDescent="0.25">
      <c r="A2012" s="2" t="s">
        <v>136</v>
      </c>
      <c r="B2012" s="2" t="s">
        <v>91</v>
      </c>
      <c r="C2012" s="2" t="s">
        <v>21</v>
      </c>
      <c r="D2012" s="4">
        <v>2</v>
      </c>
      <c r="E2012" s="4">
        <v>0</v>
      </c>
      <c r="F2012" s="1">
        <v>1</v>
      </c>
      <c r="G2012" s="1">
        <v>0</v>
      </c>
      <c r="H2012" s="1">
        <v>0</v>
      </c>
      <c r="I2012" s="1">
        <v>0</v>
      </c>
      <c r="J2012">
        <v>10</v>
      </c>
      <c r="K2012" s="3">
        <v>0</v>
      </c>
      <c r="L2012" s="3">
        <v>13</v>
      </c>
      <c r="M2012" s="4">
        <v>0</v>
      </c>
      <c r="N2012" s="4">
        <v>0</v>
      </c>
      <c r="O2012" s="3">
        <v>2</v>
      </c>
      <c r="P2012" s="4">
        <v>0</v>
      </c>
      <c r="Q2012" s="4">
        <v>8</v>
      </c>
      <c r="R2012" s="3">
        <v>-4</v>
      </c>
      <c r="S2012">
        <f t="shared" si="62"/>
        <v>11</v>
      </c>
      <c r="T2012">
        <f t="shared" si="63"/>
        <v>10</v>
      </c>
    </row>
    <row r="2013" spans="1:20" hidden="1" x14ac:dyDescent="0.25">
      <c r="A2013" s="2" t="s">
        <v>136</v>
      </c>
      <c r="B2013" s="2" t="s">
        <v>18</v>
      </c>
      <c r="C2013" s="2" t="s">
        <v>19</v>
      </c>
      <c r="F2013" s="1">
        <v>8</v>
      </c>
      <c r="G2013" s="1">
        <v>2.33</v>
      </c>
      <c r="H2013" s="1">
        <v>0.17</v>
      </c>
      <c r="I2013" s="1">
        <v>1.1000000000000001</v>
      </c>
      <c r="J2013">
        <v>9</v>
      </c>
      <c r="K2013" s="3">
        <v>1</v>
      </c>
      <c r="L2013" s="3">
        <v>6</v>
      </c>
      <c r="M2013" s="4">
        <v>9</v>
      </c>
      <c r="O2013" s="3">
        <v>4</v>
      </c>
      <c r="S2013">
        <f t="shared" si="62"/>
        <v>9</v>
      </c>
      <c r="T2013">
        <f t="shared" si="63"/>
        <v>9</v>
      </c>
    </row>
    <row r="2014" spans="1:20" hidden="1" x14ac:dyDescent="0.25">
      <c r="A2014" s="2" t="s">
        <v>136</v>
      </c>
      <c r="B2014" s="2" t="s">
        <v>35</v>
      </c>
      <c r="C2014" s="2" t="s">
        <v>21</v>
      </c>
      <c r="F2014" s="1">
        <v>39</v>
      </c>
      <c r="G2014" s="1">
        <v>2.4700000000000002</v>
      </c>
      <c r="H2014" s="1">
        <v>3.5</v>
      </c>
      <c r="I2014" s="1">
        <v>0.55000000000000004</v>
      </c>
      <c r="J2014">
        <v>9</v>
      </c>
      <c r="K2014" s="3">
        <v>2</v>
      </c>
      <c r="L2014" s="3">
        <v>12</v>
      </c>
      <c r="M2014" s="4">
        <v>9</v>
      </c>
      <c r="S2014">
        <f t="shared" si="62"/>
        <v>10</v>
      </c>
      <c r="T2014">
        <f t="shared" si="63"/>
        <v>9</v>
      </c>
    </row>
    <row r="2015" spans="1:20" hidden="1" x14ac:dyDescent="0.25">
      <c r="A2015" s="2" t="s">
        <v>136</v>
      </c>
      <c r="B2015" s="2" t="s">
        <v>88</v>
      </c>
      <c r="C2015" s="2" t="s">
        <v>21</v>
      </c>
      <c r="F2015" s="1">
        <v>1</v>
      </c>
      <c r="G2015" s="1">
        <v>1.98</v>
      </c>
      <c r="H2015" s="1">
        <v>0.01</v>
      </c>
      <c r="I2015" s="1">
        <v>0.03</v>
      </c>
      <c r="J2015">
        <v>8</v>
      </c>
      <c r="K2015" s="3">
        <v>0</v>
      </c>
      <c r="L2015" s="3">
        <v>8</v>
      </c>
      <c r="M2015" s="4">
        <v>8</v>
      </c>
      <c r="N2015" s="4">
        <v>0</v>
      </c>
      <c r="O2015" s="3">
        <v>0</v>
      </c>
      <c r="S2015">
        <f t="shared" si="62"/>
        <v>8</v>
      </c>
      <c r="T2015">
        <f t="shared" si="63"/>
        <v>8</v>
      </c>
    </row>
    <row r="2016" spans="1:20" hidden="1" x14ac:dyDescent="0.25">
      <c r="A2016" s="2" t="s">
        <v>136</v>
      </c>
      <c r="B2016" s="2" t="s">
        <v>110</v>
      </c>
      <c r="C2016" s="2" t="s">
        <v>19</v>
      </c>
      <c r="D2016" s="4">
        <v>2</v>
      </c>
      <c r="E2016" s="4">
        <v>0</v>
      </c>
      <c r="F2016" s="1">
        <v>5</v>
      </c>
      <c r="G2016" s="1">
        <v>1.69</v>
      </c>
      <c r="H2016" s="1">
        <v>0.28000000000000003</v>
      </c>
      <c r="I2016" s="1">
        <v>0.67</v>
      </c>
      <c r="J2016">
        <v>8</v>
      </c>
      <c r="K2016" s="3">
        <v>0</v>
      </c>
      <c r="L2016" s="3">
        <v>8</v>
      </c>
      <c r="M2016" s="4">
        <v>6</v>
      </c>
      <c r="S2016">
        <f t="shared" si="62"/>
        <v>8</v>
      </c>
      <c r="T2016">
        <f t="shared" si="63"/>
        <v>8</v>
      </c>
    </row>
    <row r="2017" spans="1:20" hidden="1" x14ac:dyDescent="0.25">
      <c r="A2017" s="2" t="s">
        <v>136</v>
      </c>
      <c r="B2017" s="2" t="s">
        <v>78</v>
      </c>
      <c r="C2017" s="2" t="s">
        <v>21</v>
      </c>
      <c r="F2017" s="1">
        <v>4</v>
      </c>
      <c r="G2017" s="1">
        <v>1.88</v>
      </c>
      <c r="J2017">
        <v>8</v>
      </c>
      <c r="K2017" s="3">
        <v>3</v>
      </c>
      <c r="L2017" s="3">
        <v>7</v>
      </c>
      <c r="M2017" s="4">
        <v>7</v>
      </c>
      <c r="N2017" s="4">
        <v>1</v>
      </c>
      <c r="O2017" s="3">
        <v>4</v>
      </c>
      <c r="S2017">
        <f t="shared" si="62"/>
        <v>8</v>
      </c>
      <c r="T2017">
        <f t="shared" si="63"/>
        <v>8</v>
      </c>
    </row>
    <row r="2018" spans="1:20" hidden="1" x14ac:dyDescent="0.25">
      <c r="A2018" s="2" t="s">
        <v>136</v>
      </c>
      <c r="B2018" s="2" t="s">
        <v>51</v>
      </c>
      <c r="C2018" s="2" t="s">
        <v>21</v>
      </c>
      <c r="D2018" s="4">
        <v>1</v>
      </c>
      <c r="F2018" s="1">
        <v>13</v>
      </c>
      <c r="G2018" s="1">
        <v>1.3</v>
      </c>
      <c r="H2018" s="1">
        <v>0.16</v>
      </c>
      <c r="I2018" s="1">
        <v>0.72</v>
      </c>
      <c r="J2018">
        <v>7</v>
      </c>
      <c r="K2018" s="3">
        <v>0</v>
      </c>
      <c r="L2018" s="3">
        <v>0</v>
      </c>
      <c r="M2018" s="4">
        <v>5</v>
      </c>
      <c r="N2018" s="4">
        <v>0</v>
      </c>
      <c r="O2018" s="3">
        <v>6</v>
      </c>
      <c r="P2018" s="4">
        <v>0</v>
      </c>
      <c r="S2018">
        <f t="shared" si="62"/>
        <v>6</v>
      </c>
      <c r="T2018">
        <f t="shared" si="63"/>
        <v>6</v>
      </c>
    </row>
    <row r="2019" spans="1:20" hidden="1" x14ac:dyDescent="0.25">
      <c r="A2019" s="2" t="s">
        <v>136</v>
      </c>
      <c r="B2019" s="2" t="s">
        <v>67</v>
      </c>
      <c r="C2019" s="2" t="s">
        <v>21</v>
      </c>
      <c r="D2019" s="4">
        <v>0</v>
      </c>
      <c r="E2019" s="4">
        <v>0</v>
      </c>
      <c r="F2019" s="1">
        <v>18</v>
      </c>
      <c r="G2019" s="1">
        <v>1.88</v>
      </c>
      <c r="H2019" s="1">
        <v>0.04</v>
      </c>
      <c r="I2019" s="1">
        <v>0.34</v>
      </c>
      <c r="J2019">
        <v>7</v>
      </c>
      <c r="K2019" s="3">
        <v>0</v>
      </c>
      <c r="L2019" s="3">
        <v>7</v>
      </c>
      <c r="M2019" s="4">
        <v>7</v>
      </c>
      <c r="S2019">
        <f t="shared" si="62"/>
        <v>7</v>
      </c>
      <c r="T2019">
        <f t="shared" si="63"/>
        <v>7</v>
      </c>
    </row>
    <row r="2020" spans="1:20" hidden="1" x14ac:dyDescent="0.25">
      <c r="A2020" s="2" t="s">
        <v>136</v>
      </c>
      <c r="B2020" s="2" t="s">
        <v>40</v>
      </c>
      <c r="C2020" s="2" t="s">
        <v>21</v>
      </c>
      <c r="E2020" s="4">
        <v>6</v>
      </c>
      <c r="F2020" s="1">
        <v>0</v>
      </c>
      <c r="G2020" s="1">
        <v>0.01</v>
      </c>
      <c r="H2020" s="1">
        <v>0.02</v>
      </c>
      <c r="J2020">
        <v>6</v>
      </c>
      <c r="K2020" s="3">
        <v>0</v>
      </c>
      <c r="L2020" s="3">
        <v>6</v>
      </c>
      <c r="M2020" s="4">
        <v>0</v>
      </c>
      <c r="O2020" s="3">
        <v>0</v>
      </c>
      <c r="S2020">
        <f t="shared" si="62"/>
        <v>6</v>
      </c>
      <c r="T2020">
        <f t="shared" si="63"/>
        <v>6</v>
      </c>
    </row>
    <row r="2021" spans="1:20" hidden="1" x14ac:dyDescent="0.25">
      <c r="A2021" s="2" t="s">
        <v>136</v>
      </c>
      <c r="B2021" s="2" t="s">
        <v>56</v>
      </c>
      <c r="C2021" s="2" t="s">
        <v>21</v>
      </c>
      <c r="F2021" s="1">
        <v>12</v>
      </c>
      <c r="G2021" s="1">
        <v>1.56</v>
      </c>
      <c r="H2021" s="1">
        <v>1.17</v>
      </c>
      <c r="I2021" s="1">
        <v>0.28999999999999998</v>
      </c>
      <c r="J2021">
        <v>6</v>
      </c>
      <c r="K2021" s="3">
        <v>3</v>
      </c>
      <c r="L2021" s="3">
        <v>4</v>
      </c>
      <c r="M2021" s="4">
        <v>6</v>
      </c>
      <c r="N2021" s="4">
        <v>0</v>
      </c>
      <c r="O2021" s="3">
        <v>5</v>
      </c>
      <c r="R2021" s="3">
        <v>0</v>
      </c>
      <c r="S2021">
        <f t="shared" si="62"/>
        <v>6</v>
      </c>
      <c r="T2021">
        <f t="shared" si="63"/>
        <v>6</v>
      </c>
    </row>
    <row r="2022" spans="1:20" hidden="1" x14ac:dyDescent="0.25">
      <c r="A2022" s="2" t="s">
        <v>136</v>
      </c>
      <c r="B2022" s="2" t="s">
        <v>86</v>
      </c>
      <c r="C2022" s="2" t="s">
        <v>21</v>
      </c>
      <c r="F2022" s="1">
        <v>2</v>
      </c>
      <c r="G2022" s="1">
        <v>1.29</v>
      </c>
      <c r="I2022" s="1">
        <v>0</v>
      </c>
      <c r="J2022">
        <v>5</v>
      </c>
      <c r="K2022" s="3">
        <v>0</v>
      </c>
      <c r="L2022" s="3">
        <v>5</v>
      </c>
      <c r="M2022" s="4">
        <v>5</v>
      </c>
      <c r="S2022">
        <f t="shared" si="62"/>
        <v>5</v>
      </c>
      <c r="T2022">
        <f t="shared" si="63"/>
        <v>5</v>
      </c>
    </row>
    <row r="2023" spans="1:20" hidden="1" x14ac:dyDescent="0.25">
      <c r="A2023" s="2" t="s">
        <v>136</v>
      </c>
      <c r="B2023" s="2" t="s">
        <v>108</v>
      </c>
      <c r="C2023" s="2" t="s">
        <v>21</v>
      </c>
      <c r="F2023" s="1">
        <v>11</v>
      </c>
      <c r="G2023" s="1">
        <v>1.1299999999999999</v>
      </c>
      <c r="H2023" s="1">
        <v>0.06</v>
      </c>
      <c r="I2023" s="1">
        <v>0.69</v>
      </c>
      <c r="J2023">
        <v>5</v>
      </c>
      <c r="L2023" s="3">
        <v>0</v>
      </c>
      <c r="M2023" s="4">
        <v>4</v>
      </c>
      <c r="N2023" s="4">
        <v>0</v>
      </c>
      <c r="O2023" s="3">
        <v>4</v>
      </c>
      <c r="P2023" s="4">
        <v>0</v>
      </c>
      <c r="S2023">
        <f t="shared" si="62"/>
        <v>4</v>
      </c>
      <c r="T2023">
        <f t="shared" si="63"/>
        <v>4</v>
      </c>
    </row>
    <row r="2024" spans="1:20" hidden="1" x14ac:dyDescent="0.25">
      <c r="A2024" s="2" t="s">
        <v>136</v>
      </c>
      <c r="B2024" s="2" t="s">
        <v>39</v>
      </c>
      <c r="C2024" s="2" t="s">
        <v>19</v>
      </c>
      <c r="E2024" s="4">
        <v>1</v>
      </c>
      <c r="F2024" s="1">
        <v>17</v>
      </c>
      <c r="G2024" s="1">
        <v>0.88</v>
      </c>
      <c r="H2024" s="1">
        <v>1.93</v>
      </c>
      <c r="I2024" s="1">
        <v>0.01</v>
      </c>
      <c r="J2024">
        <v>4</v>
      </c>
      <c r="K2024" s="3">
        <v>0</v>
      </c>
      <c r="L2024" s="3">
        <v>4</v>
      </c>
      <c r="M2024" s="4">
        <v>3</v>
      </c>
      <c r="O2024" s="3">
        <v>1</v>
      </c>
      <c r="R2024" s="3">
        <v>0</v>
      </c>
      <c r="S2024">
        <f t="shared" si="62"/>
        <v>5</v>
      </c>
      <c r="T2024">
        <f t="shared" si="63"/>
        <v>4</v>
      </c>
    </row>
    <row r="2025" spans="1:20" hidden="1" x14ac:dyDescent="0.25">
      <c r="A2025" s="2" t="s">
        <v>136</v>
      </c>
      <c r="B2025" s="2" t="s">
        <v>53</v>
      </c>
      <c r="C2025" s="2" t="s">
        <v>21</v>
      </c>
      <c r="F2025" s="1">
        <v>8</v>
      </c>
      <c r="G2025" s="1">
        <v>1.01</v>
      </c>
      <c r="I2025" s="1">
        <v>0.01</v>
      </c>
      <c r="J2025">
        <v>4</v>
      </c>
      <c r="K2025" s="3">
        <v>0</v>
      </c>
      <c r="L2025" s="3">
        <v>0</v>
      </c>
      <c r="M2025" s="4">
        <v>4</v>
      </c>
      <c r="O2025" s="3">
        <v>4</v>
      </c>
      <c r="S2025">
        <f t="shared" si="62"/>
        <v>4</v>
      </c>
      <c r="T2025">
        <f t="shared" si="63"/>
        <v>4</v>
      </c>
    </row>
    <row r="2026" spans="1:20" hidden="1" x14ac:dyDescent="0.25">
      <c r="A2026" s="2" t="s">
        <v>136</v>
      </c>
      <c r="B2026" s="2" t="s">
        <v>105</v>
      </c>
      <c r="C2026" s="2" t="s">
        <v>19</v>
      </c>
      <c r="E2026" s="4">
        <v>0</v>
      </c>
      <c r="F2026" s="1">
        <v>1</v>
      </c>
      <c r="G2026" s="1">
        <v>0.97</v>
      </c>
      <c r="H2026" s="1">
        <v>0.05</v>
      </c>
      <c r="I2026" s="1">
        <v>0.21</v>
      </c>
      <c r="J2026">
        <v>4</v>
      </c>
      <c r="K2026" s="3">
        <v>1</v>
      </c>
      <c r="L2026" s="3">
        <v>4</v>
      </c>
      <c r="M2026" s="4">
        <v>4</v>
      </c>
      <c r="O2026" s="3">
        <v>0</v>
      </c>
      <c r="S2026">
        <f t="shared" si="62"/>
        <v>3</v>
      </c>
      <c r="T2026">
        <f t="shared" si="63"/>
        <v>4</v>
      </c>
    </row>
    <row r="2027" spans="1:20" hidden="1" x14ac:dyDescent="0.25">
      <c r="A2027" s="2" t="s">
        <v>136</v>
      </c>
      <c r="B2027" s="2" t="s">
        <v>62</v>
      </c>
      <c r="C2027" s="2" t="s">
        <v>19</v>
      </c>
      <c r="E2027" s="4">
        <v>0</v>
      </c>
      <c r="F2027" s="1">
        <v>2</v>
      </c>
      <c r="G2027" s="1">
        <v>1.1100000000000001</v>
      </c>
      <c r="H2027" s="1">
        <v>7.0000000000000007E-2</v>
      </c>
      <c r="I2027" s="1">
        <v>0.28999999999999998</v>
      </c>
      <c r="J2027">
        <v>4</v>
      </c>
      <c r="K2027" s="3">
        <v>2</v>
      </c>
      <c r="L2027" s="3">
        <v>3</v>
      </c>
      <c r="M2027" s="4">
        <v>4</v>
      </c>
      <c r="O2027" s="3">
        <v>3</v>
      </c>
      <c r="S2027">
        <f t="shared" si="62"/>
        <v>4</v>
      </c>
      <c r="T2027">
        <f t="shared" si="63"/>
        <v>4</v>
      </c>
    </row>
    <row r="2028" spans="1:20" hidden="1" x14ac:dyDescent="0.25">
      <c r="A2028" s="2" t="s">
        <v>136</v>
      </c>
      <c r="B2028" s="2" t="s">
        <v>25</v>
      </c>
      <c r="C2028" s="2" t="s">
        <v>19</v>
      </c>
      <c r="F2028" s="1">
        <v>13</v>
      </c>
      <c r="G2028" s="1">
        <v>0.66</v>
      </c>
      <c r="H2028" s="1">
        <v>1.47</v>
      </c>
      <c r="I2028" s="1">
        <v>0.02</v>
      </c>
      <c r="J2028">
        <v>3</v>
      </c>
      <c r="K2028" s="3">
        <v>0</v>
      </c>
      <c r="L2028" s="3">
        <v>2</v>
      </c>
      <c r="M2028" s="4">
        <v>3</v>
      </c>
      <c r="O2028" s="3">
        <v>0</v>
      </c>
      <c r="S2028">
        <f t="shared" si="62"/>
        <v>2</v>
      </c>
      <c r="T2028">
        <f t="shared" si="63"/>
        <v>3</v>
      </c>
    </row>
    <row r="2029" spans="1:20" hidden="1" x14ac:dyDescent="0.25">
      <c r="A2029" s="2" t="s">
        <v>136</v>
      </c>
      <c r="B2029" s="2" t="s">
        <v>31</v>
      </c>
      <c r="C2029" s="2" t="s">
        <v>19</v>
      </c>
      <c r="F2029" s="1">
        <v>4</v>
      </c>
      <c r="G2029" s="1">
        <v>0.69</v>
      </c>
      <c r="H2029" s="1">
        <v>0.36</v>
      </c>
      <c r="I2029" s="1">
        <v>0.05</v>
      </c>
      <c r="J2029">
        <v>3</v>
      </c>
      <c r="K2029" s="3">
        <v>0</v>
      </c>
      <c r="L2029" s="3">
        <v>3</v>
      </c>
      <c r="M2029" s="4">
        <v>3</v>
      </c>
      <c r="S2029">
        <f t="shared" si="62"/>
        <v>3</v>
      </c>
      <c r="T2029">
        <f t="shared" si="63"/>
        <v>3</v>
      </c>
    </row>
    <row r="2030" spans="1:20" hidden="1" x14ac:dyDescent="0.25">
      <c r="A2030" s="2" t="s">
        <v>136</v>
      </c>
      <c r="B2030" s="2" t="s">
        <v>83</v>
      </c>
      <c r="C2030" s="2" t="s">
        <v>21</v>
      </c>
      <c r="F2030" s="1">
        <v>7</v>
      </c>
      <c r="G2030" s="1">
        <v>0.44</v>
      </c>
      <c r="H2030" s="1">
        <v>0.59</v>
      </c>
      <c r="I2030" s="1">
        <v>0.32</v>
      </c>
      <c r="J2030">
        <v>2</v>
      </c>
      <c r="K2030" s="3">
        <v>0</v>
      </c>
      <c r="L2030" s="3">
        <v>2</v>
      </c>
      <c r="M2030" s="4">
        <v>2</v>
      </c>
      <c r="S2030">
        <f t="shared" si="62"/>
        <v>2</v>
      </c>
      <c r="T2030">
        <f t="shared" si="63"/>
        <v>2</v>
      </c>
    </row>
    <row r="2031" spans="1:20" hidden="1" x14ac:dyDescent="0.25">
      <c r="A2031" s="2" t="s">
        <v>136</v>
      </c>
      <c r="B2031" s="2" t="s">
        <v>45</v>
      </c>
      <c r="C2031" s="2" t="s">
        <v>21</v>
      </c>
      <c r="E2031" s="4">
        <v>0</v>
      </c>
      <c r="F2031" s="1">
        <v>19</v>
      </c>
      <c r="G2031" s="1">
        <v>0.77</v>
      </c>
      <c r="H2031" s="1">
        <v>2.11</v>
      </c>
      <c r="J2031">
        <v>2</v>
      </c>
      <c r="K2031" s="3">
        <v>1</v>
      </c>
      <c r="L2031" s="3">
        <v>3</v>
      </c>
      <c r="M2031" s="4">
        <v>3</v>
      </c>
      <c r="R2031" s="3">
        <v>0</v>
      </c>
      <c r="S2031">
        <f t="shared" si="62"/>
        <v>2</v>
      </c>
      <c r="T2031">
        <f t="shared" si="63"/>
        <v>3</v>
      </c>
    </row>
    <row r="2032" spans="1:20" hidden="1" x14ac:dyDescent="0.25">
      <c r="A2032" s="2" t="s">
        <v>136</v>
      </c>
      <c r="B2032" s="2" t="s">
        <v>46</v>
      </c>
      <c r="C2032" s="2" t="s">
        <v>21</v>
      </c>
      <c r="F2032" s="1">
        <v>11</v>
      </c>
      <c r="G2032" s="1">
        <v>0.44</v>
      </c>
      <c r="H2032" s="1">
        <v>1.2</v>
      </c>
      <c r="J2032">
        <v>2</v>
      </c>
      <c r="K2032" s="3">
        <v>4</v>
      </c>
      <c r="L2032" s="3">
        <v>3</v>
      </c>
      <c r="M2032" s="4">
        <v>2</v>
      </c>
      <c r="O2032" s="3">
        <v>2</v>
      </c>
      <c r="R2032" s="3">
        <v>0</v>
      </c>
      <c r="S2032">
        <f t="shared" si="62"/>
        <v>1</v>
      </c>
      <c r="T2032">
        <f t="shared" si="63"/>
        <v>2</v>
      </c>
    </row>
    <row r="2033" spans="1:20" hidden="1" x14ac:dyDescent="0.25">
      <c r="A2033" s="2" t="s">
        <v>136</v>
      </c>
      <c r="B2033" s="2" t="s">
        <v>103</v>
      </c>
      <c r="C2033" s="2" t="s">
        <v>21</v>
      </c>
      <c r="F2033" s="1">
        <v>0</v>
      </c>
      <c r="G2033" s="1">
        <v>0.41</v>
      </c>
      <c r="H2033" s="1">
        <v>0</v>
      </c>
      <c r="I2033" s="1">
        <v>0</v>
      </c>
      <c r="J2033">
        <v>2</v>
      </c>
      <c r="K2033" s="3">
        <v>0</v>
      </c>
      <c r="L2033" s="3">
        <v>2</v>
      </c>
      <c r="M2033" s="4">
        <v>2</v>
      </c>
      <c r="S2033">
        <f t="shared" si="62"/>
        <v>2</v>
      </c>
      <c r="T2033">
        <f t="shared" si="63"/>
        <v>2</v>
      </c>
    </row>
    <row r="2034" spans="1:20" hidden="1" x14ac:dyDescent="0.25">
      <c r="A2034" s="2" t="s">
        <v>136</v>
      </c>
      <c r="B2034" s="2" t="s">
        <v>74</v>
      </c>
      <c r="C2034" s="2" t="s">
        <v>19</v>
      </c>
      <c r="F2034" s="1">
        <v>3</v>
      </c>
      <c r="G2034" s="1">
        <v>0.47</v>
      </c>
      <c r="H2034" s="1">
        <v>0.28999999999999998</v>
      </c>
      <c r="I2034" s="1">
        <v>0.17</v>
      </c>
      <c r="J2034">
        <v>2</v>
      </c>
      <c r="K2034" s="3">
        <v>0</v>
      </c>
      <c r="L2034" s="3">
        <v>0</v>
      </c>
      <c r="M2034" s="4">
        <v>2</v>
      </c>
      <c r="O2034" s="3">
        <v>1</v>
      </c>
      <c r="S2034">
        <f t="shared" si="62"/>
        <v>1</v>
      </c>
      <c r="T2034">
        <f t="shared" si="63"/>
        <v>2</v>
      </c>
    </row>
    <row r="2035" spans="1:20" hidden="1" x14ac:dyDescent="0.25">
      <c r="A2035" s="2" t="s">
        <v>136</v>
      </c>
      <c r="B2035" s="2" t="s">
        <v>22</v>
      </c>
      <c r="C2035" s="2" t="s">
        <v>21</v>
      </c>
      <c r="F2035" s="1">
        <v>2</v>
      </c>
      <c r="G2035" s="1">
        <v>0.23</v>
      </c>
      <c r="H2035" s="1">
        <v>0.02</v>
      </c>
      <c r="I2035" s="1">
        <v>0.1</v>
      </c>
      <c r="J2035">
        <v>1</v>
      </c>
      <c r="L2035" s="3">
        <v>1</v>
      </c>
      <c r="M2035" s="4">
        <v>1</v>
      </c>
      <c r="S2035">
        <f t="shared" si="62"/>
        <v>1</v>
      </c>
      <c r="T2035">
        <f t="shared" si="63"/>
        <v>1</v>
      </c>
    </row>
    <row r="2036" spans="1:20" hidden="1" x14ac:dyDescent="0.25">
      <c r="A2036" s="2" t="s">
        <v>136</v>
      </c>
      <c r="B2036" s="2" t="s">
        <v>23</v>
      </c>
      <c r="C2036" s="2" t="s">
        <v>21</v>
      </c>
      <c r="F2036" s="1">
        <v>0</v>
      </c>
      <c r="G2036" s="1">
        <v>0.37</v>
      </c>
      <c r="H2036" s="1">
        <v>0</v>
      </c>
      <c r="I2036" s="1">
        <v>0</v>
      </c>
      <c r="J2036">
        <v>1</v>
      </c>
      <c r="K2036" s="3">
        <v>0</v>
      </c>
      <c r="L2036" s="3">
        <v>1</v>
      </c>
      <c r="M2036" s="4">
        <v>1</v>
      </c>
      <c r="N2036" s="4">
        <v>0</v>
      </c>
      <c r="S2036">
        <f t="shared" si="62"/>
        <v>1</v>
      </c>
      <c r="T2036">
        <f t="shared" si="63"/>
        <v>1</v>
      </c>
    </row>
    <row r="2037" spans="1:20" hidden="1" x14ac:dyDescent="0.25">
      <c r="A2037" s="2" t="s">
        <v>136</v>
      </c>
      <c r="B2037" s="2" t="s">
        <v>87</v>
      </c>
      <c r="C2037" s="2" t="s">
        <v>19</v>
      </c>
      <c r="E2037" s="4">
        <v>0</v>
      </c>
      <c r="F2037" s="1">
        <v>0</v>
      </c>
      <c r="G2037" s="1">
        <v>0.17</v>
      </c>
      <c r="H2037" s="1">
        <v>0.01</v>
      </c>
      <c r="I2037" s="1">
        <v>7.0000000000000007E-2</v>
      </c>
      <c r="J2037">
        <v>1</v>
      </c>
      <c r="K2037" s="3">
        <v>0</v>
      </c>
      <c r="L2037" s="3">
        <v>1</v>
      </c>
      <c r="M2037" s="4">
        <v>1</v>
      </c>
      <c r="S2037">
        <f t="shared" si="62"/>
        <v>1</v>
      </c>
      <c r="T2037">
        <f t="shared" si="63"/>
        <v>1</v>
      </c>
    </row>
    <row r="2038" spans="1:20" hidden="1" x14ac:dyDescent="0.25">
      <c r="A2038" s="2" t="s">
        <v>136</v>
      </c>
      <c r="B2038" s="2" t="s">
        <v>43</v>
      </c>
      <c r="C2038" s="2" t="s">
        <v>21</v>
      </c>
      <c r="F2038" s="1">
        <v>5</v>
      </c>
      <c r="G2038" s="1">
        <v>0.22</v>
      </c>
      <c r="H2038" s="1">
        <v>0.6</v>
      </c>
      <c r="J2038">
        <v>1</v>
      </c>
      <c r="K2038" s="3">
        <v>0</v>
      </c>
      <c r="L2038" s="3">
        <v>1</v>
      </c>
      <c r="M2038" s="4">
        <v>1</v>
      </c>
      <c r="S2038">
        <f t="shared" si="62"/>
        <v>1</v>
      </c>
      <c r="T2038">
        <f t="shared" si="63"/>
        <v>1</v>
      </c>
    </row>
    <row r="2039" spans="1:20" hidden="1" x14ac:dyDescent="0.25">
      <c r="A2039" s="2" t="s">
        <v>136</v>
      </c>
      <c r="B2039" s="2" t="s">
        <v>58</v>
      </c>
      <c r="C2039" s="2" t="s">
        <v>21</v>
      </c>
      <c r="F2039" s="1">
        <v>1</v>
      </c>
      <c r="G2039" s="1">
        <v>0.16</v>
      </c>
      <c r="H2039" s="1">
        <v>0.06</v>
      </c>
      <c r="I2039" s="1">
        <v>0.01</v>
      </c>
      <c r="J2039">
        <v>1</v>
      </c>
      <c r="L2039" s="3">
        <v>0</v>
      </c>
      <c r="M2039" s="4">
        <v>1</v>
      </c>
      <c r="O2039" s="3">
        <v>0</v>
      </c>
      <c r="S2039">
        <f t="shared" si="62"/>
        <v>0</v>
      </c>
      <c r="T2039">
        <f t="shared" si="63"/>
        <v>1</v>
      </c>
    </row>
    <row r="2040" spans="1:20" hidden="1" x14ac:dyDescent="0.25">
      <c r="A2040" s="2" t="s">
        <v>136</v>
      </c>
      <c r="B2040" s="2" t="s">
        <v>61</v>
      </c>
      <c r="C2040" s="2" t="s">
        <v>21</v>
      </c>
      <c r="D2040" s="4">
        <v>1</v>
      </c>
      <c r="E2040" s="4">
        <v>0</v>
      </c>
      <c r="F2040" s="1">
        <v>0</v>
      </c>
      <c r="G2040" s="1">
        <v>0.01</v>
      </c>
      <c r="H2040" s="1">
        <v>0.01</v>
      </c>
      <c r="I2040" s="1">
        <v>0</v>
      </c>
      <c r="J2040">
        <v>1</v>
      </c>
      <c r="K2040" s="3">
        <v>0</v>
      </c>
      <c r="L2040" s="3">
        <v>1</v>
      </c>
      <c r="M2040" s="4">
        <v>0</v>
      </c>
      <c r="S2040">
        <f t="shared" si="62"/>
        <v>1</v>
      </c>
      <c r="T2040">
        <f t="shared" si="63"/>
        <v>1</v>
      </c>
    </row>
    <row r="2041" spans="1:20" hidden="1" x14ac:dyDescent="0.25">
      <c r="A2041" s="2" t="s">
        <v>136</v>
      </c>
      <c r="B2041" s="2" t="s">
        <v>109</v>
      </c>
      <c r="C2041" s="2" t="s">
        <v>19</v>
      </c>
      <c r="E2041" s="4">
        <v>0</v>
      </c>
      <c r="F2041" s="1">
        <v>1</v>
      </c>
      <c r="G2041" s="1">
        <v>0.28999999999999998</v>
      </c>
      <c r="H2041" s="1">
        <v>0.04</v>
      </c>
      <c r="I2041" s="1">
        <v>0.13</v>
      </c>
      <c r="J2041">
        <v>1</v>
      </c>
      <c r="K2041" s="3">
        <v>0</v>
      </c>
      <c r="L2041" s="3">
        <v>1</v>
      </c>
      <c r="M2041" s="4">
        <v>1</v>
      </c>
      <c r="O2041" s="3">
        <v>0</v>
      </c>
      <c r="S2041">
        <f t="shared" si="62"/>
        <v>1</v>
      </c>
      <c r="T2041">
        <f t="shared" si="63"/>
        <v>1</v>
      </c>
    </row>
    <row r="2042" spans="1:20" hidden="1" x14ac:dyDescent="0.25">
      <c r="A2042" s="2" t="s">
        <v>136</v>
      </c>
      <c r="B2042" s="2" t="s">
        <v>79</v>
      </c>
      <c r="C2042" s="2" t="s">
        <v>21</v>
      </c>
      <c r="F2042" s="1">
        <v>2</v>
      </c>
      <c r="G2042" s="1">
        <v>0.24</v>
      </c>
      <c r="H2042" s="1">
        <v>0.09</v>
      </c>
      <c r="I2042" s="1">
        <v>0.09</v>
      </c>
      <c r="J2042">
        <v>1</v>
      </c>
      <c r="K2042" s="3">
        <v>0</v>
      </c>
      <c r="L2042" s="3">
        <v>0</v>
      </c>
      <c r="M2042" s="4">
        <v>1</v>
      </c>
      <c r="O2042" s="3">
        <v>1</v>
      </c>
      <c r="S2042">
        <f t="shared" si="62"/>
        <v>1</v>
      </c>
      <c r="T2042">
        <f t="shared" si="63"/>
        <v>1</v>
      </c>
    </row>
    <row r="2043" spans="1:20" hidden="1" x14ac:dyDescent="0.25">
      <c r="A2043" s="2" t="s">
        <v>136</v>
      </c>
      <c r="B2043" s="2" t="s">
        <v>20</v>
      </c>
      <c r="C2043" s="2" t="s">
        <v>21</v>
      </c>
      <c r="F2043" s="1">
        <v>0</v>
      </c>
      <c r="G2043" s="1">
        <v>0</v>
      </c>
      <c r="I2043" s="1">
        <v>0</v>
      </c>
      <c r="J2043">
        <v>0</v>
      </c>
      <c r="L2043" s="3">
        <v>0</v>
      </c>
      <c r="M2043" s="4">
        <v>0</v>
      </c>
      <c r="S2043">
        <f t="shared" si="62"/>
        <v>0</v>
      </c>
      <c r="T2043">
        <f t="shared" si="63"/>
        <v>0</v>
      </c>
    </row>
    <row r="2044" spans="1:20" hidden="1" x14ac:dyDescent="0.25">
      <c r="A2044" s="2" t="s">
        <v>136</v>
      </c>
      <c r="B2044" s="2" t="s">
        <v>81</v>
      </c>
      <c r="C2044" s="2" t="s">
        <v>21</v>
      </c>
      <c r="E2044" s="4">
        <v>0</v>
      </c>
      <c r="J2044">
        <v>0</v>
      </c>
      <c r="K2044" s="3">
        <v>0</v>
      </c>
      <c r="L2044" s="3">
        <v>0</v>
      </c>
      <c r="R2044" s="3">
        <v>0</v>
      </c>
      <c r="S2044">
        <f t="shared" si="62"/>
        <v>0</v>
      </c>
      <c r="T2044">
        <f t="shared" si="63"/>
        <v>0</v>
      </c>
    </row>
    <row r="2045" spans="1:20" hidden="1" x14ac:dyDescent="0.25">
      <c r="A2045" s="2" t="s">
        <v>136</v>
      </c>
      <c r="B2045" s="2" t="s">
        <v>82</v>
      </c>
      <c r="C2045" s="2" t="s">
        <v>19</v>
      </c>
      <c r="E2045" s="4">
        <v>0</v>
      </c>
      <c r="F2045" s="1">
        <v>0</v>
      </c>
      <c r="G2045" s="1">
        <v>0</v>
      </c>
      <c r="H2045" s="1">
        <v>0</v>
      </c>
      <c r="I2045" s="1">
        <v>0</v>
      </c>
      <c r="J2045">
        <v>0</v>
      </c>
      <c r="L2045" s="3">
        <v>0</v>
      </c>
      <c r="M2045" s="4">
        <v>0</v>
      </c>
      <c r="S2045">
        <f t="shared" si="62"/>
        <v>0</v>
      </c>
      <c r="T2045">
        <f t="shared" si="63"/>
        <v>0</v>
      </c>
    </row>
    <row r="2046" spans="1:20" hidden="1" x14ac:dyDescent="0.25">
      <c r="A2046" s="2" t="s">
        <v>136</v>
      </c>
      <c r="B2046" s="2" t="s">
        <v>30</v>
      </c>
      <c r="C2046" s="2" t="s">
        <v>21</v>
      </c>
      <c r="F2046" s="1">
        <v>0</v>
      </c>
      <c r="G2046" s="1">
        <v>0.04</v>
      </c>
      <c r="H2046" s="1">
        <v>0.01</v>
      </c>
      <c r="I2046" s="1">
        <v>0</v>
      </c>
      <c r="J2046">
        <v>0</v>
      </c>
      <c r="K2046" s="3">
        <v>0</v>
      </c>
      <c r="L2046" s="3">
        <v>0</v>
      </c>
      <c r="M2046" s="4">
        <v>0</v>
      </c>
      <c r="S2046">
        <f t="shared" si="62"/>
        <v>0</v>
      </c>
      <c r="T2046">
        <f t="shared" si="63"/>
        <v>0</v>
      </c>
    </row>
    <row r="2047" spans="1:20" hidden="1" x14ac:dyDescent="0.25">
      <c r="A2047" s="2" t="s">
        <v>136</v>
      </c>
      <c r="B2047" s="2" t="s">
        <v>89</v>
      </c>
      <c r="C2047" s="2" t="s">
        <v>19</v>
      </c>
      <c r="E2047" s="4">
        <v>0</v>
      </c>
      <c r="F2047" s="1">
        <v>0</v>
      </c>
      <c r="G2047" s="1">
        <v>0.02</v>
      </c>
      <c r="H2047" s="1">
        <v>0</v>
      </c>
      <c r="I2047" s="1">
        <v>0</v>
      </c>
      <c r="J2047">
        <v>0</v>
      </c>
      <c r="K2047" s="3">
        <v>0</v>
      </c>
      <c r="L2047" s="3">
        <v>0</v>
      </c>
      <c r="M2047" s="4">
        <v>0</v>
      </c>
      <c r="R2047" s="3">
        <v>0</v>
      </c>
      <c r="S2047">
        <f t="shared" si="62"/>
        <v>0</v>
      </c>
      <c r="T2047">
        <f t="shared" si="63"/>
        <v>0</v>
      </c>
    </row>
    <row r="2048" spans="1:20" hidden="1" x14ac:dyDescent="0.25">
      <c r="A2048" s="2" t="s">
        <v>136</v>
      </c>
      <c r="B2048" s="2" t="s">
        <v>33</v>
      </c>
      <c r="C2048" s="2" t="s">
        <v>21</v>
      </c>
      <c r="F2048" s="1">
        <v>0</v>
      </c>
      <c r="G2048" s="1">
        <v>0.11</v>
      </c>
      <c r="H2048" s="1">
        <v>0</v>
      </c>
      <c r="I2048" s="1">
        <v>0</v>
      </c>
      <c r="J2048">
        <v>0</v>
      </c>
      <c r="K2048" s="3">
        <v>0</v>
      </c>
      <c r="L2048" s="3">
        <v>0</v>
      </c>
      <c r="M2048" s="4">
        <v>0</v>
      </c>
      <c r="S2048">
        <f t="shared" si="62"/>
        <v>0</v>
      </c>
      <c r="T2048">
        <f t="shared" si="63"/>
        <v>0</v>
      </c>
    </row>
    <row r="2049" spans="1:20" hidden="1" x14ac:dyDescent="0.25">
      <c r="A2049" s="2" t="s">
        <v>136</v>
      </c>
      <c r="B2049" s="2" t="s">
        <v>90</v>
      </c>
      <c r="C2049" s="2" t="s">
        <v>21</v>
      </c>
      <c r="F2049" s="1">
        <v>0</v>
      </c>
      <c r="G2049" s="1">
        <v>0</v>
      </c>
      <c r="J2049">
        <v>0</v>
      </c>
      <c r="L2049" s="3">
        <v>0</v>
      </c>
      <c r="M2049" s="4">
        <v>0</v>
      </c>
      <c r="S2049">
        <f t="shared" si="62"/>
        <v>0</v>
      </c>
      <c r="T2049">
        <f t="shared" si="63"/>
        <v>0</v>
      </c>
    </row>
    <row r="2050" spans="1:20" hidden="1" x14ac:dyDescent="0.25">
      <c r="A2050" s="2" t="s">
        <v>136</v>
      </c>
      <c r="B2050" s="2" t="s">
        <v>37</v>
      </c>
      <c r="C2050" s="2" t="s">
        <v>21</v>
      </c>
      <c r="E2050" s="4">
        <v>0</v>
      </c>
      <c r="J2050">
        <v>0</v>
      </c>
      <c r="L2050" s="3">
        <v>0</v>
      </c>
      <c r="S2050">
        <f t="shared" ref="S2050:S2113" si="64">-K2050+L2050+O2050+R2050</f>
        <v>0</v>
      </c>
      <c r="T2050">
        <f t="shared" ref="T2050:T2113" si="65">M2050+N2050+P2050+Q2050+D2050+E2050</f>
        <v>0</v>
      </c>
    </row>
    <row r="2051" spans="1:20" hidden="1" x14ac:dyDescent="0.25">
      <c r="A2051" s="2" t="s">
        <v>136</v>
      </c>
      <c r="B2051" s="2" t="s">
        <v>41</v>
      </c>
      <c r="C2051" s="2" t="s">
        <v>21</v>
      </c>
      <c r="E2051" s="4">
        <v>0</v>
      </c>
      <c r="J2051">
        <v>0</v>
      </c>
      <c r="L2051" s="3">
        <v>0</v>
      </c>
      <c r="S2051">
        <f t="shared" si="64"/>
        <v>0</v>
      </c>
      <c r="T2051">
        <f t="shared" si="65"/>
        <v>0</v>
      </c>
    </row>
    <row r="2052" spans="1:20" hidden="1" x14ac:dyDescent="0.25">
      <c r="A2052" s="2" t="s">
        <v>136</v>
      </c>
      <c r="B2052" s="2" t="s">
        <v>42</v>
      </c>
      <c r="C2052" s="2" t="s">
        <v>21</v>
      </c>
      <c r="F2052" s="1">
        <v>0</v>
      </c>
      <c r="G2052" s="1">
        <v>0</v>
      </c>
      <c r="H2052" s="1">
        <v>0</v>
      </c>
      <c r="J2052">
        <v>0</v>
      </c>
      <c r="L2052" s="3">
        <v>0</v>
      </c>
      <c r="M2052" s="4">
        <v>0</v>
      </c>
      <c r="S2052">
        <f t="shared" si="64"/>
        <v>0</v>
      </c>
      <c r="T2052">
        <f t="shared" si="65"/>
        <v>0</v>
      </c>
    </row>
    <row r="2053" spans="1:20" hidden="1" x14ac:dyDescent="0.25">
      <c r="A2053" s="2" t="s">
        <v>136</v>
      </c>
      <c r="B2053" s="2" t="s">
        <v>93</v>
      </c>
      <c r="C2053" s="2" t="s">
        <v>21</v>
      </c>
      <c r="E2053" s="4">
        <v>0</v>
      </c>
      <c r="J2053">
        <v>0</v>
      </c>
      <c r="L2053" s="3">
        <v>0</v>
      </c>
      <c r="S2053">
        <f t="shared" si="64"/>
        <v>0</v>
      </c>
      <c r="T2053">
        <f t="shared" si="65"/>
        <v>0</v>
      </c>
    </row>
    <row r="2054" spans="1:20" hidden="1" x14ac:dyDescent="0.25">
      <c r="A2054" s="2" t="s">
        <v>136</v>
      </c>
      <c r="B2054" s="2" t="s">
        <v>44</v>
      </c>
      <c r="C2054" s="2" t="s">
        <v>21</v>
      </c>
      <c r="E2054" s="4">
        <v>0</v>
      </c>
      <c r="J2054">
        <v>0</v>
      </c>
      <c r="K2054" s="3">
        <v>6</v>
      </c>
      <c r="L2054" s="3">
        <v>1</v>
      </c>
      <c r="O2054" s="3">
        <v>3</v>
      </c>
      <c r="R2054" s="3">
        <v>3</v>
      </c>
      <c r="S2054">
        <f t="shared" si="64"/>
        <v>1</v>
      </c>
      <c r="T2054">
        <f t="shared" si="65"/>
        <v>0</v>
      </c>
    </row>
    <row r="2055" spans="1:20" hidden="1" x14ac:dyDescent="0.25">
      <c r="A2055" s="2" t="s">
        <v>136</v>
      </c>
      <c r="B2055" s="2" t="s">
        <v>94</v>
      </c>
      <c r="C2055" s="2" t="s">
        <v>21</v>
      </c>
      <c r="F2055" s="1">
        <v>0</v>
      </c>
      <c r="G2055" s="1">
        <v>0</v>
      </c>
      <c r="H2055" s="1">
        <v>0.01</v>
      </c>
      <c r="J2055">
        <v>0</v>
      </c>
      <c r="L2055" s="3">
        <v>0</v>
      </c>
      <c r="M2055" s="4">
        <v>0</v>
      </c>
      <c r="S2055">
        <f t="shared" si="64"/>
        <v>0</v>
      </c>
      <c r="T2055">
        <f t="shared" si="65"/>
        <v>0</v>
      </c>
    </row>
    <row r="2056" spans="1:20" hidden="1" x14ac:dyDescent="0.25">
      <c r="A2056" s="2" t="s">
        <v>136</v>
      </c>
      <c r="B2056" s="2" t="s">
        <v>95</v>
      </c>
      <c r="C2056" s="2" t="s">
        <v>21</v>
      </c>
      <c r="E2056" s="4">
        <v>0</v>
      </c>
      <c r="J2056">
        <v>0</v>
      </c>
      <c r="L2056" s="3">
        <v>0</v>
      </c>
      <c r="S2056">
        <f t="shared" si="64"/>
        <v>0</v>
      </c>
      <c r="T2056">
        <f t="shared" si="65"/>
        <v>0</v>
      </c>
    </row>
    <row r="2057" spans="1:20" hidden="1" x14ac:dyDescent="0.25">
      <c r="A2057" s="2" t="s">
        <v>136</v>
      </c>
      <c r="B2057" s="2" t="s">
        <v>47</v>
      </c>
      <c r="C2057" s="2" t="s">
        <v>21</v>
      </c>
      <c r="E2057" s="4">
        <v>0</v>
      </c>
      <c r="J2057">
        <v>0</v>
      </c>
      <c r="K2057" s="3">
        <v>0</v>
      </c>
      <c r="L2057" s="3">
        <v>0</v>
      </c>
      <c r="S2057">
        <f t="shared" si="64"/>
        <v>0</v>
      </c>
      <c r="T2057">
        <f t="shared" si="65"/>
        <v>0</v>
      </c>
    </row>
    <row r="2058" spans="1:20" hidden="1" x14ac:dyDescent="0.25">
      <c r="A2058" s="2" t="s">
        <v>136</v>
      </c>
      <c r="B2058" s="2" t="s">
        <v>96</v>
      </c>
      <c r="C2058" s="2" t="s">
        <v>19</v>
      </c>
      <c r="E2058" s="4">
        <v>0</v>
      </c>
      <c r="F2058" s="1">
        <v>0</v>
      </c>
      <c r="G2058" s="1">
        <v>0</v>
      </c>
      <c r="H2058" s="1">
        <v>0.01</v>
      </c>
      <c r="I2058" s="1">
        <v>0</v>
      </c>
      <c r="J2058">
        <v>0</v>
      </c>
      <c r="L2058" s="3">
        <v>0</v>
      </c>
      <c r="M2058" s="4">
        <v>0</v>
      </c>
      <c r="S2058">
        <f t="shared" si="64"/>
        <v>0</v>
      </c>
      <c r="T2058">
        <f t="shared" si="65"/>
        <v>0</v>
      </c>
    </row>
    <row r="2059" spans="1:20" hidden="1" x14ac:dyDescent="0.25">
      <c r="A2059" s="2" t="s">
        <v>136</v>
      </c>
      <c r="B2059" s="2" t="s">
        <v>97</v>
      </c>
      <c r="C2059" s="2" t="s">
        <v>19</v>
      </c>
      <c r="D2059" s="4">
        <v>0</v>
      </c>
      <c r="E2059" s="4">
        <v>0</v>
      </c>
      <c r="F2059" s="1">
        <v>0</v>
      </c>
      <c r="G2059" s="1">
        <v>0</v>
      </c>
      <c r="H2059" s="1">
        <v>0</v>
      </c>
      <c r="I2059" s="1">
        <v>0</v>
      </c>
      <c r="J2059">
        <v>0</v>
      </c>
      <c r="L2059" s="3">
        <v>0</v>
      </c>
      <c r="M2059" s="4">
        <v>0</v>
      </c>
      <c r="S2059">
        <f t="shared" si="64"/>
        <v>0</v>
      </c>
      <c r="T2059">
        <f t="shared" si="65"/>
        <v>0</v>
      </c>
    </row>
    <row r="2060" spans="1:20" hidden="1" x14ac:dyDescent="0.25">
      <c r="A2060" s="2" t="s">
        <v>136</v>
      </c>
      <c r="B2060" s="2" t="s">
        <v>99</v>
      </c>
      <c r="C2060" s="2" t="s">
        <v>21</v>
      </c>
      <c r="E2060" s="4">
        <v>0</v>
      </c>
      <c r="J2060">
        <v>0</v>
      </c>
      <c r="L2060" s="3">
        <v>0</v>
      </c>
      <c r="S2060">
        <f t="shared" si="64"/>
        <v>0</v>
      </c>
      <c r="T2060">
        <f t="shared" si="65"/>
        <v>0</v>
      </c>
    </row>
    <row r="2061" spans="1:20" hidden="1" x14ac:dyDescent="0.25">
      <c r="A2061" s="2" t="s">
        <v>136</v>
      </c>
      <c r="B2061" s="2" t="s">
        <v>54</v>
      </c>
      <c r="C2061" s="2" t="s">
        <v>21</v>
      </c>
      <c r="D2061" s="4">
        <v>0</v>
      </c>
      <c r="J2061">
        <v>0</v>
      </c>
      <c r="L2061" s="3">
        <v>0</v>
      </c>
      <c r="S2061">
        <f t="shared" si="64"/>
        <v>0</v>
      </c>
      <c r="T2061">
        <f t="shared" si="65"/>
        <v>0</v>
      </c>
    </row>
    <row r="2062" spans="1:20" hidden="1" x14ac:dyDescent="0.25">
      <c r="A2062" s="2" t="s">
        <v>136</v>
      </c>
      <c r="B2062" s="2" t="s">
        <v>100</v>
      </c>
      <c r="C2062" s="2" t="s">
        <v>19</v>
      </c>
      <c r="E2062" s="4">
        <v>0</v>
      </c>
      <c r="F2062" s="1">
        <v>0</v>
      </c>
      <c r="G2062" s="1">
        <v>0.02</v>
      </c>
      <c r="H2062" s="1">
        <v>0</v>
      </c>
      <c r="I2062" s="1">
        <v>0</v>
      </c>
      <c r="J2062">
        <v>0</v>
      </c>
      <c r="K2062" s="3">
        <v>0</v>
      </c>
      <c r="L2062" s="3">
        <v>0</v>
      </c>
      <c r="M2062" s="4">
        <v>0</v>
      </c>
      <c r="O2062" s="3">
        <v>0</v>
      </c>
      <c r="R2062" s="3">
        <v>0</v>
      </c>
      <c r="S2062">
        <f t="shared" si="64"/>
        <v>0</v>
      </c>
      <c r="T2062">
        <f t="shared" si="65"/>
        <v>0</v>
      </c>
    </row>
    <row r="2063" spans="1:20" hidden="1" x14ac:dyDescent="0.25">
      <c r="A2063" s="2" t="s">
        <v>136</v>
      </c>
      <c r="B2063" s="2" t="s">
        <v>104</v>
      </c>
      <c r="C2063" s="2" t="s">
        <v>21</v>
      </c>
      <c r="F2063" s="1">
        <v>0</v>
      </c>
      <c r="G2063" s="1">
        <v>0</v>
      </c>
      <c r="J2063">
        <v>0</v>
      </c>
      <c r="K2063" s="3">
        <v>0</v>
      </c>
      <c r="L2063" s="3">
        <v>0</v>
      </c>
      <c r="M2063" s="4">
        <v>0</v>
      </c>
      <c r="S2063">
        <f t="shared" si="64"/>
        <v>0</v>
      </c>
      <c r="T2063">
        <f t="shared" si="65"/>
        <v>0</v>
      </c>
    </row>
    <row r="2064" spans="1:20" hidden="1" x14ac:dyDescent="0.25">
      <c r="A2064" s="2" t="s">
        <v>136</v>
      </c>
      <c r="B2064" s="2" t="s">
        <v>107</v>
      </c>
      <c r="C2064" s="2" t="s">
        <v>19</v>
      </c>
      <c r="E2064" s="4">
        <v>0</v>
      </c>
      <c r="F2064" s="1">
        <v>0</v>
      </c>
      <c r="G2064" s="1">
        <v>0</v>
      </c>
      <c r="H2064" s="1">
        <v>0</v>
      </c>
      <c r="I2064" s="1">
        <v>0</v>
      </c>
      <c r="J2064">
        <v>0</v>
      </c>
      <c r="K2064" s="3">
        <v>0</v>
      </c>
      <c r="L2064" s="3">
        <v>0</v>
      </c>
      <c r="M2064" s="4">
        <v>0</v>
      </c>
      <c r="S2064">
        <f t="shared" si="64"/>
        <v>0</v>
      </c>
      <c r="T2064">
        <f t="shared" si="65"/>
        <v>0</v>
      </c>
    </row>
    <row r="2065" spans="1:20" hidden="1" x14ac:dyDescent="0.25">
      <c r="A2065" s="2" t="s">
        <v>136</v>
      </c>
      <c r="B2065" s="2" t="s">
        <v>63</v>
      </c>
      <c r="C2065" s="2" t="s">
        <v>21</v>
      </c>
      <c r="F2065" s="1">
        <v>0</v>
      </c>
      <c r="G2065" s="1">
        <v>0.04</v>
      </c>
      <c r="H2065" s="1">
        <v>0</v>
      </c>
      <c r="I2065" s="1">
        <v>0.01</v>
      </c>
      <c r="J2065">
        <v>0</v>
      </c>
      <c r="K2065" s="3">
        <v>0</v>
      </c>
      <c r="L2065" s="3">
        <v>0</v>
      </c>
      <c r="M2065" s="4">
        <v>0</v>
      </c>
      <c r="S2065">
        <f t="shared" si="64"/>
        <v>0</v>
      </c>
      <c r="T2065">
        <f t="shared" si="65"/>
        <v>0</v>
      </c>
    </row>
    <row r="2066" spans="1:20" hidden="1" x14ac:dyDescent="0.25">
      <c r="A2066" s="2" t="s">
        <v>136</v>
      </c>
      <c r="B2066" s="2" t="s">
        <v>69</v>
      </c>
      <c r="C2066" s="2" t="s">
        <v>21</v>
      </c>
      <c r="J2066">
        <v>0</v>
      </c>
      <c r="K2066" s="3">
        <v>0</v>
      </c>
      <c r="L2066" s="3">
        <v>0</v>
      </c>
      <c r="N2066" s="4">
        <v>0</v>
      </c>
      <c r="O2066" s="3">
        <v>0</v>
      </c>
      <c r="Q2066" s="4">
        <v>0</v>
      </c>
      <c r="R2066" s="3">
        <v>0</v>
      </c>
      <c r="S2066">
        <f t="shared" si="64"/>
        <v>0</v>
      </c>
      <c r="T2066">
        <f t="shared" si="65"/>
        <v>0</v>
      </c>
    </row>
    <row r="2067" spans="1:20" hidden="1" x14ac:dyDescent="0.25">
      <c r="A2067" s="2" t="s">
        <v>136</v>
      </c>
      <c r="B2067" s="2" t="s">
        <v>71</v>
      </c>
      <c r="C2067" s="2" t="s">
        <v>21</v>
      </c>
      <c r="E2067" s="4">
        <v>0</v>
      </c>
      <c r="J2067">
        <v>0</v>
      </c>
      <c r="K2067" s="3">
        <v>0</v>
      </c>
      <c r="L2067" s="3">
        <v>0</v>
      </c>
      <c r="S2067">
        <f t="shared" si="64"/>
        <v>0</v>
      </c>
      <c r="T2067">
        <f t="shared" si="65"/>
        <v>0</v>
      </c>
    </row>
    <row r="2068" spans="1:20" hidden="1" x14ac:dyDescent="0.25">
      <c r="A2068" s="2" t="s">
        <v>136</v>
      </c>
      <c r="B2068" s="2" t="s">
        <v>72</v>
      </c>
      <c r="C2068" s="2" t="s">
        <v>21</v>
      </c>
      <c r="F2068" s="1">
        <v>0</v>
      </c>
      <c r="G2068" s="1">
        <v>0.02</v>
      </c>
      <c r="I2068" s="1">
        <v>0.01</v>
      </c>
      <c r="J2068">
        <v>0</v>
      </c>
      <c r="K2068" s="3">
        <v>0</v>
      </c>
      <c r="L2068" s="3">
        <v>0</v>
      </c>
      <c r="M2068" s="4">
        <v>0</v>
      </c>
      <c r="R2068" s="3">
        <v>0</v>
      </c>
      <c r="S2068">
        <f t="shared" si="64"/>
        <v>0</v>
      </c>
      <c r="T2068">
        <f t="shared" si="65"/>
        <v>0</v>
      </c>
    </row>
    <row r="2069" spans="1:20" hidden="1" x14ac:dyDescent="0.25">
      <c r="A2069" s="2" t="s">
        <v>136</v>
      </c>
      <c r="B2069" s="2" t="s">
        <v>77</v>
      </c>
      <c r="C2069" s="2" t="s">
        <v>19</v>
      </c>
      <c r="F2069" s="1">
        <v>0</v>
      </c>
      <c r="G2069" s="1">
        <v>0.06</v>
      </c>
      <c r="H2069" s="1">
        <v>0</v>
      </c>
      <c r="I2069" s="1">
        <v>0.01</v>
      </c>
      <c r="J2069">
        <v>0</v>
      </c>
      <c r="K2069" s="3">
        <v>1</v>
      </c>
      <c r="L2069" s="3">
        <v>1</v>
      </c>
      <c r="M2069" s="4">
        <v>0</v>
      </c>
      <c r="S2069">
        <f t="shared" si="64"/>
        <v>0</v>
      </c>
      <c r="T2069">
        <f t="shared" si="65"/>
        <v>0</v>
      </c>
    </row>
    <row r="2070" spans="1:20" hidden="1" x14ac:dyDescent="0.25">
      <c r="A2070" s="2" t="s">
        <v>136</v>
      </c>
      <c r="B2070" s="2" t="s">
        <v>55</v>
      </c>
      <c r="C2070" s="2" t="s">
        <v>21</v>
      </c>
      <c r="F2070" s="1">
        <v>8</v>
      </c>
      <c r="H2070" s="1">
        <v>0.09</v>
      </c>
      <c r="I2070" s="1">
        <v>0.23</v>
      </c>
      <c r="S2070">
        <f t="shared" si="64"/>
        <v>0</v>
      </c>
      <c r="T2070">
        <f t="shared" si="65"/>
        <v>0</v>
      </c>
    </row>
    <row r="2071" spans="1:20" hidden="1" x14ac:dyDescent="0.25">
      <c r="A2071" s="2" t="s">
        <v>136</v>
      </c>
      <c r="B2071" s="2" t="s">
        <v>114</v>
      </c>
      <c r="C2071" s="2" t="s">
        <v>21</v>
      </c>
      <c r="F2071" s="1">
        <v>0</v>
      </c>
      <c r="S2071">
        <f t="shared" si="64"/>
        <v>0</v>
      </c>
      <c r="T2071">
        <f t="shared" si="65"/>
        <v>0</v>
      </c>
    </row>
    <row r="2072" spans="1:20" hidden="1" x14ac:dyDescent="0.25">
      <c r="A2072" s="2" t="s">
        <v>137</v>
      </c>
      <c r="B2072" s="2" t="s">
        <v>49</v>
      </c>
      <c r="C2072" s="2" t="s">
        <v>19</v>
      </c>
      <c r="D2072" s="4">
        <v>16</v>
      </c>
      <c r="F2072" s="1">
        <v>205</v>
      </c>
      <c r="G2072" s="1">
        <v>117.74</v>
      </c>
      <c r="H2072" s="1">
        <v>10.25</v>
      </c>
      <c r="I2072" s="1">
        <v>10.4</v>
      </c>
      <c r="J2072">
        <v>262</v>
      </c>
      <c r="K2072" s="3">
        <v>1</v>
      </c>
      <c r="L2072" s="3">
        <v>143</v>
      </c>
      <c r="M2072" s="4">
        <v>238</v>
      </c>
      <c r="N2072" s="4">
        <v>8</v>
      </c>
      <c r="O2072" s="3">
        <v>120</v>
      </c>
      <c r="R2072" s="3">
        <v>0</v>
      </c>
      <c r="S2072">
        <f t="shared" si="64"/>
        <v>262</v>
      </c>
      <c r="T2072">
        <f t="shared" si="65"/>
        <v>262</v>
      </c>
    </row>
    <row r="2073" spans="1:20" hidden="1" x14ac:dyDescent="0.25">
      <c r="A2073" s="2" t="s">
        <v>137</v>
      </c>
      <c r="B2073" s="2" t="s">
        <v>52</v>
      </c>
      <c r="C2073" s="2" t="s">
        <v>21</v>
      </c>
      <c r="D2073" s="4">
        <v>8</v>
      </c>
      <c r="F2073" s="1">
        <v>335</v>
      </c>
      <c r="G2073" s="1">
        <v>38.450000000000003</v>
      </c>
      <c r="H2073" s="1">
        <v>3.6</v>
      </c>
      <c r="I2073" s="1">
        <v>8.82</v>
      </c>
      <c r="J2073">
        <v>102</v>
      </c>
      <c r="K2073" s="3">
        <v>9</v>
      </c>
      <c r="L2073" s="3">
        <v>207</v>
      </c>
      <c r="M2073" s="4">
        <v>78</v>
      </c>
      <c r="N2073" s="4">
        <v>14</v>
      </c>
      <c r="O2073" s="3">
        <v>4</v>
      </c>
      <c r="P2073" s="4">
        <v>2</v>
      </c>
      <c r="Q2073" s="4">
        <v>0</v>
      </c>
      <c r="R2073" s="3">
        <v>-100</v>
      </c>
      <c r="S2073">
        <f t="shared" si="64"/>
        <v>102</v>
      </c>
      <c r="T2073">
        <f t="shared" si="65"/>
        <v>102</v>
      </c>
    </row>
    <row r="2074" spans="1:20" hidden="1" x14ac:dyDescent="0.25">
      <c r="A2074" s="2" t="s">
        <v>137</v>
      </c>
      <c r="B2074" s="2" t="s">
        <v>111</v>
      </c>
      <c r="C2074" s="2" t="s">
        <v>21</v>
      </c>
      <c r="F2074" s="1">
        <v>108</v>
      </c>
      <c r="G2074" s="1">
        <v>43.35</v>
      </c>
      <c r="H2074" s="1">
        <v>0.24</v>
      </c>
      <c r="I2074" s="1">
        <v>1.9</v>
      </c>
      <c r="J2074">
        <v>100</v>
      </c>
      <c r="K2074" s="3">
        <v>0</v>
      </c>
      <c r="L2074" s="3">
        <v>0</v>
      </c>
      <c r="M2074" s="4">
        <v>88</v>
      </c>
      <c r="N2074" s="4">
        <v>12</v>
      </c>
      <c r="O2074" s="3">
        <v>100</v>
      </c>
      <c r="S2074">
        <f t="shared" si="64"/>
        <v>100</v>
      </c>
      <c r="T2074">
        <f t="shared" si="65"/>
        <v>100</v>
      </c>
    </row>
    <row r="2075" spans="1:20" hidden="1" x14ac:dyDescent="0.25">
      <c r="A2075" s="2" t="s">
        <v>137</v>
      </c>
      <c r="B2075" s="2" t="s">
        <v>27</v>
      </c>
      <c r="C2075" s="2" t="s">
        <v>21</v>
      </c>
      <c r="F2075" s="1">
        <v>332</v>
      </c>
      <c r="G2075" s="1">
        <v>38.200000000000003</v>
      </c>
      <c r="H2075" s="1">
        <v>3.35</v>
      </c>
      <c r="I2075" s="1">
        <v>9.31</v>
      </c>
      <c r="J2075">
        <v>84</v>
      </c>
      <c r="K2075" s="3">
        <v>1</v>
      </c>
      <c r="L2075" s="3">
        <v>131</v>
      </c>
      <c r="M2075" s="4">
        <v>77</v>
      </c>
      <c r="N2075" s="4">
        <v>7</v>
      </c>
      <c r="O2075" s="3">
        <v>0</v>
      </c>
      <c r="P2075" s="4">
        <v>0</v>
      </c>
      <c r="Q2075" s="4">
        <v>0</v>
      </c>
      <c r="R2075" s="3">
        <v>-46</v>
      </c>
      <c r="S2075">
        <f t="shared" si="64"/>
        <v>84</v>
      </c>
      <c r="T2075">
        <f t="shared" si="65"/>
        <v>84</v>
      </c>
    </row>
    <row r="2076" spans="1:20" hidden="1" x14ac:dyDescent="0.25">
      <c r="A2076" s="2" t="s">
        <v>137</v>
      </c>
      <c r="B2076" s="2" t="s">
        <v>36</v>
      </c>
      <c r="C2076" s="2" t="s">
        <v>21</v>
      </c>
      <c r="F2076" s="1">
        <v>32</v>
      </c>
      <c r="G2076" s="1">
        <v>40.61</v>
      </c>
      <c r="H2076" s="1">
        <v>0.17</v>
      </c>
      <c r="I2076" s="1">
        <v>0.34</v>
      </c>
      <c r="J2076">
        <v>83</v>
      </c>
      <c r="K2076" s="3">
        <v>0</v>
      </c>
      <c r="L2076" s="3">
        <v>76</v>
      </c>
      <c r="M2076" s="4">
        <v>82</v>
      </c>
      <c r="N2076" s="4">
        <v>1</v>
      </c>
      <c r="O2076" s="3">
        <v>7</v>
      </c>
      <c r="S2076">
        <f t="shared" si="64"/>
        <v>83</v>
      </c>
      <c r="T2076">
        <f t="shared" si="65"/>
        <v>83</v>
      </c>
    </row>
    <row r="2077" spans="1:20" hidden="1" x14ac:dyDescent="0.25">
      <c r="A2077" s="2" t="s">
        <v>137</v>
      </c>
      <c r="B2077" s="2" t="s">
        <v>26</v>
      </c>
      <c r="C2077" s="2" t="s">
        <v>21</v>
      </c>
      <c r="F2077" s="1">
        <v>50</v>
      </c>
      <c r="G2077" s="1">
        <v>37.36</v>
      </c>
      <c r="I2077" s="1">
        <v>0.51</v>
      </c>
      <c r="J2077">
        <v>76</v>
      </c>
      <c r="K2077" s="3">
        <v>2</v>
      </c>
      <c r="L2077" s="3">
        <v>12</v>
      </c>
      <c r="M2077" s="4">
        <v>76</v>
      </c>
      <c r="O2077" s="3">
        <v>65</v>
      </c>
      <c r="R2077" s="3">
        <v>0</v>
      </c>
      <c r="S2077">
        <f t="shared" si="64"/>
        <v>75</v>
      </c>
      <c r="T2077">
        <f t="shared" si="65"/>
        <v>76</v>
      </c>
    </row>
    <row r="2078" spans="1:20" hidden="1" x14ac:dyDescent="0.25">
      <c r="A2078" s="2" t="s">
        <v>137</v>
      </c>
      <c r="B2078" s="2" t="s">
        <v>68</v>
      </c>
      <c r="C2078" s="2" t="s">
        <v>21</v>
      </c>
      <c r="E2078" s="4">
        <v>24</v>
      </c>
      <c r="F2078" s="1">
        <v>247</v>
      </c>
      <c r="G2078" s="1">
        <v>25.28</v>
      </c>
      <c r="J2078">
        <v>75</v>
      </c>
      <c r="K2078" s="3">
        <v>0</v>
      </c>
      <c r="L2078" s="3">
        <v>75</v>
      </c>
      <c r="M2078" s="4">
        <v>51</v>
      </c>
      <c r="R2078" s="3">
        <v>0</v>
      </c>
      <c r="S2078">
        <f t="shared" si="64"/>
        <v>75</v>
      </c>
      <c r="T2078">
        <f t="shared" si="65"/>
        <v>75</v>
      </c>
    </row>
    <row r="2079" spans="1:20" hidden="1" x14ac:dyDescent="0.25">
      <c r="A2079" s="2" t="s">
        <v>137</v>
      </c>
      <c r="B2079" s="2" t="s">
        <v>50</v>
      </c>
      <c r="C2079" s="2" t="s">
        <v>21</v>
      </c>
      <c r="F2079" s="1">
        <v>27</v>
      </c>
      <c r="G2079" s="1">
        <v>33.11</v>
      </c>
      <c r="H2079" s="1">
        <v>0.21</v>
      </c>
      <c r="I2079" s="1">
        <v>1.44</v>
      </c>
      <c r="J2079">
        <v>71</v>
      </c>
      <c r="K2079" s="3">
        <v>0</v>
      </c>
      <c r="L2079" s="3">
        <v>32</v>
      </c>
      <c r="M2079" s="4">
        <v>67</v>
      </c>
      <c r="N2079" s="4">
        <v>4</v>
      </c>
      <c r="O2079" s="3">
        <v>40</v>
      </c>
      <c r="R2079" s="3">
        <v>0</v>
      </c>
      <c r="S2079">
        <f t="shared" si="64"/>
        <v>72</v>
      </c>
      <c r="T2079">
        <f t="shared" si="65"/>
        <v>71</v>
      </c>
    </row>
    <row r="2080" spans="1:20" hidden="1" x14ac:dyDescent="0.25">
      <c r="A2080" s="2" t="s">
        <v>137</v>
      </c>
      <c r="B2080" s="2" t="s">
        <v>114</v>
      </c>
      <c r="C2080" s="2" t="s">
        <v>21</v>
      </c>
      <c r="F2080" s="1">
        <v>173</v>
      </c>
      <c r="G2080" s="1">
        <v>20.39</v>
      </c>
      <c r="H2080" s="1">
        <v>1.61</v>
      </c>
      <c r="I2080" s="1">
        <v>5.38</v>
      </c>
      <c r="J2080">
        <v>54</v>
      </c>
      <c r="K2080" s="3">
        <v>1</v>
      </c>
      <c r="L2080" s="3">
        <v>45</v>
      </c>
      <c r="M2080" s="4">
        <v>41</v>
      </c>
      <c r="N2080" s="4">
        <v>4</v>
      </c>
      <c r="O2080" s="3">
        <v>10</v>
      </c>
      <c r="P2080" s="4">
        <v>1</v>
      </c>
      <c r="Q2080" s="4">
        <v>7</v>
      </c>
      <c r="R2080" s="3">
        <v>0</v>
      </c>
      <c r="S2080">
        <f t="shared" si="64"/>
        <v>54</v>
      </c>
      <c r="T2080">
        <f t="shared" si="65"/>
        <v>53</v>
      </c>
    </row>
    <row r="2081" spans="1:20" hidden="1" x14ac:dyDescent="0.25">
      <c r="A2081" s="2" t="s">
        <v>137</v>
      </c>
      <c r="B2081" s="2" t="s">
        <v>86</v>
      </c>
      <c r="C2081" s="2" t="s">
        <v>21</v>
      </c>
      <c r="F2081" s="1">
        <v>21</v>
      </c>
      <c r="G2081" s="1">
        <v>21.78</v>
      </c>
      <c r="I2081" s="1">
        <v>0.24</v>
      </c>
      <c r="J2081">
        <v>44</v>
      </c>
      <c r="K2081" s="3">
        <v>0</v>
      </c>
      <c r="L2081" s="3">
        <v>11</v>
      </c>
      <c r="M2081" s="4">
        <v>44</v>
      </c>
      <c r="O2081" s="3">
        <v>33</v>
      </c>
      <c r="S2081">
        <f t="shared" si="64"/>
        <v>44</v>
      </c>
      <c r="T2081">
        <f t="shared" si="65"/>
        <v>44</v>
      </c>
    </row>
    <row r="2082" spans="1:20" hidden="1" x14ac:dyDescent="0.25">
      <c r="A2082" s="2" t="s">
        <v>137</v>
      </c>
      <c r="B2082" s="2" t="s">
        <v>65</v>
      </c>
      <c r="C2082" s="2" t="s">
        <v>21</v>
      </c>
      <c r="E2082" s="4">
        <v>0</v>
      </c>
      <c r="F2082" s="1">
        <v>24</v>
      </c>
      <c r="G2082" s="1">
        <v>12.88</v>
      </c>
      <c r="H2082" s="1">
        <v>0.02</v>
      </c>
      <c r="I2082" s="1">
        <v>0.54</v>
      </c>
      <c r="J2082">
        <v>27</v>
      </c>
      <c r="K2082" s="3">
        <v>0</v>
      </c>
      <c r="L2082" s="3">
        <v>27</v>
      </c>
      <c r="M2082" s="4">
        <v>26</v>
      </c>
      <c r="N2082" s="4">
        <v>1</v>
      </c>
      <c r="R2082" s="3">
        <v>0</v>
      </c>
      <c r="S2082">
        <f t="shared" si="64"/>
        <v>27</v>
      </c>
      <c r="T2082">
        <f t="shared" si="65"/>
        <v>27</v>
      </c>
    </row>
    <row r="2083" spans="1:20" hidden="1" x14ac:dyDescent="0.25">
      <c r="A2083" s="2" t="s">
        <v>137</v>
      </c>
      <c r="B2083" s="2" t="s">
        <v>59</v>
      </c>
      <c r="C2083" s="2" t="s">
        <v>21</v>
      </c>
      <c r="F2083" s="1">
        <v>6</v>
      </c>
      <c r="G2083" s="1">
        <v>12.25</v>
      </c>
      <c r="H2083" s="1">
        <v>0.02</v>
      </c>
      <c r="I2083" s="1">
        <v>0.09</v>
      </c>
      <c r="J2083">
        <v>25</v>
      </c>
      <c r="K2083" s="3">
        <v>0</v>
      </c>
      <c r="L2083" s="3">
        <v>24</v>
      </c>
      <c r="M2083" s="4">
        <v>25</v>
      </c>
      <c r="N2083" s="4">
        <v>0</v>
      </c>
      <c r="O2083" s="3">
        <v>1</v>
      </c>
      <c r="S2083">
        <f t="shared" si="64"/>
        <v>25</v>
      </c>
      <c r="T2083">
        <f t="shared" si="65"/>
        <v>25</v>
      </c>
    </row>
    <row r="2084" spans="1:20" hidden="1" x14ac:dyDescent="0.25">
      <c r="A2084" s="2" t="s">
        <v>137</v>
      </c>
      <c r="B2084" s="2" t="s">
        <v>77</v>
      </c>
      <c r="C2084" s="2" t="s">
        <v>19</v>
      </c>
      <c r="F2084" s="1">
        <v>33</v>
      </c>
      <c r="G2084" s="1">
        <v>11.26</v>
      </c>
      <c r="H2084" s="1">
        <v>0.95</v>
      </c>
      <c r="I2084" s="1">
        <v>5.79</v>
      </c>
      <c r="J2084">
        <v>23</v>
      </c>
      <c r="K2084" s="3">
        <v>3</v>
      </c>
      <c r="L2084" s="3">
        <v>0</v>
      </c>
      <c r="M2084" s="4">
        <v>23</v>
      </c>
      <c r="O2084" s="3">
        <v>26</v>
      </c>
      <c r="S2084">
        <f t="shared" si="64"/>
        <v>23</v>
      </c>
      <c r="T2084">
        <f t="shared" si="65"/>
        <v>23</v>
      </c>
    </row>
    <row r="2085" spans="1:20" hidden="1" x14ac:dyDescent="0.25">
      <c r="A2085" s="2" t="s">
        <v>137</v>
      </c>
      <c r="B2085" s="2" t="s">
        <v>60</v>
      </c>
      <c r="C2085" s="2" t="s">
        <v>21</v>
      </c>
      <c r="D2085" s="4">
        <v>0</v>
      </c>
      <c r="E2085" s="4">
        <v>3</v>
      </c>
      <c r="F2085" s="1">
        <v>10</v>
      </c>
      <c r="G2085" s="1">
        <v>1.79</v>
      </c>
      <c r="I2085" s="1">
        <v>0.17</v>
      </c>
      <c r="J2085">
        <v>21</v>
      </c>
      <c r="K2085" s="3">
        <v>0</v>
      </c>
      <c r="L2085" s="3">
        <v>21</v>
      </c>
      <c r="M2085" s="4">
        <v>4</v>
      </c>
      <c r="Q2085" s="4">
        <v>14</v>
      </c>
      <c r="R2085" s="3">
        <v>0</v>
      </c>
      <c r="S2085">
        <f t="shared" si="64"/>
        <v>21</v>
      </c>
      <c r="T2085">
        <f t="shared" si="65"/>
        <v>21</v>
      </c>
    </row>
    <row r="2086" spans="1:20" hidden="1" x14ac:dyDescent="0.25">
      <c r="A2086" s="2" t="s">
        <v>137</v>
      </c>
      <c r="B2086" s="2" t="s">
        <v>48</v>
      </c>
      <c r="C2086" s="2" t="s">
        <v>21</v>
      </c>
      <c r="F2086" s="1">
        <v>210</v>
      </c>
      <c r="G2086" s="1">
        <v>8.67</v>
      </c>
      <c r="H2086" s="1">
        <v>23.75</v>
      </c>
      <c r="J2086">
        <v>18</v>
      </c>
      <c r="K2086" s="3">
        <v>0</v>
      </c>
      <c r="L2086" s="3">
        <v>17</v>
      </c>
      <c r="M2086" s="4">
        <v>18</v>
      </c>
      <c r="O2086" s="3">
        <v>0</v>
      </c>
      <c r="R2086" s="3">
        <v>0</v>
      </c>
      <c r="S2086">
        <f t="shared" si="64"/>
        <v>17</v>
      </c>
      <c r="T2086">
        <f t="shared" si="65"/>
        <v>18</v>
      </c>
    </row>
    <row r="2087" spans="1:20" hidden="1" x14ac:dyDescent="0.25">
      <c r="A2087" s="2" t="s">
        <v>137</v>
      </c>
      <c r="B2087" s="2" t="s">
        <v>75</v>
      </c>
      <c r="C2087" s="2" t="s">
        <v>19</v>
      </c>
      <c r="F2087" s="1">
        <v>35</v>
      </c>
      <c r="G2087" s="1">
        <v>7.85</v>
      </c>
      <c r="H2087" s="1">
        <v>2.4</v>
      </c>
      <c r="I2087" s="1">
        <v>3.1</v>
      </c>
      <c r="J2087">
        <v>16</v>
      </c>
      <c r="K2087" s="3">
        <v>36</v>
      </c>
      <c r="L2087" s="3">
        <v>3</v>
      </c>
      <c r="M2087" s="4">
        <v>16</v>
      </c>
      <c r="O2087" s="3">
        <v>49</v>
      </c>
      <c r="R2087" s="3">
        <v>0</v>
      </c>
      <c r="S2087">
        <f t="shared" si="64"/>
        <v>16</v>
      </c>
      <c r="T2087">
        <f t="shared" si="65"/>
        <v>16</v>
      </c>
    </row>
    <row r="2088" spans="1:20" hidden="1" x14ac:dyDescent="0.25">
      <c r="A2088" s="2" t="s">
        <v>137</v>
      </c>
      <c r="B2088" s="2" t="s">
        <v>67</v>
      </c>
      <c r="C2088" s="2" t="s">
        <v>21</v>
      </c>
      <c r="F2088" s="1">
        <v>69</v>
      </c>
      <c r="G2088" s="1">
        <v>7.06</v>
      </c>
      <c r="H2088" s="1">
        <v>0.14000000000000001</v>
      </c>
      <c r="I2088" s="1">
        <v>1.27</v>
      </c>
      <c r="J2088">
        <v>15</v>
      </c>
      <c r="K2088" s="3">
        <v>10</v>
      </c>
      <c r="L2088" s="3">
        <v>25</v>
      </c>
      <c r="M2088" s="4">
        <v>14</v>
      </c>
      <c r="N2088" s="4">
        <v>0</v>
      </c>
      <c r="Q2088" s="4">
        <v>0</v>
      </c>
      <c r="R2088" s="3">
        <v>0</v>
      </c>
      <c r="S2088">
        <f t="shared" si="64"/>
        <v>15</v>
      </c>
      <c r="T2088">
        <f t="shared" si="65"/>
        <v>14</v>
      </c>
    </row>
    <row r="2089" spans="1:20" hidden="1" x14ac:dyDescent="0.25">
      <c r="A2089" s="2" t="s">
        <v>137</v>
      </c>
      <c r="B2089" s="2" t="s">
        <v>34</v>
      </c>
      <c r="C2089" s="2" t="s">
        <v>21</v>
      </c>
      <c r="F2089" s="1">
        <v>37</v>
      </c>
      <c r="G2089" s="1">
        <v>5.69</v>
      </c>
      <c r="J2089">
        <v>12</v>
      </c>
      <c r="K2089" s="3">
        <v>2</v>
      </c>
      <c r="L2089" s="3">
        <v>13</v>
      </c>
      <c r="M2089" s="4">
        <v>12</v>
      </c>
      <c r="O2089" s="3">
        <v>0</v>
      </c>
      <c r="R2089" s="3">
        <v>0</v>
      </c>
      <c r="S2089">
        <f t="shared" si="64"/>
        <v>11</v>
      </c>
      <c r="T2089">
        <f t="shared" si="65"/>
        <v>12</v>
      </c>
    </row>
    <row r="2090" spans="1:20" hidden="1" x14ac:dyDescent="0.25">
      <c r="A2090" s="2" t="s">
        <v>137</v>
      </c>
      <c r="B2090" s="2" t="s">
        <v>64</v>
      </c>
      <c r="C2090" s="2" t="s">
        <v>21</v>
      </c>
      <c r="F2090" s="1">
        <v>5</v>
      </c>
      <c r="G2090" s="1">
        <v>5.24</v>
      </c>
      <c r="H2090" s="1">
        <v>0.03</v>
      </c>
      <c r="I2090" s="1">
        <v>0.01</v>
      </c>
      <c r="J2090">
        <v>11</v>
      </c>
      <c r="K2090" s="3">
        <v>0</v>
      </c>
      <c r="L2090" s="3">
        <v>11</v>
      </c>
      <c r="M2090" s="4">
        <v>11</v>
      </c>
      <c r="S2090">
        <f t="shared" si="64"/>
        <v>11</v>
      </c>
      <c r="T2090">
        <f t="shared" si="65"/>
        <v>11</v>
      </c>
    </row>
    <row r="2091" spans="1:20" hidden="1" x14ac:dyDescent="0.25">
      <c r="A2091" s="2" t="s">
        <v>137</v>
      </c>
      <c r="B2091" s="2" t="s">
        <v>76</v>
      </c>
      <c r="C2091" s="2" t="s">
        <v>19</v>
      </c>
      <c r="F2091" s="1">
        <v>18</v>
      </c>
      <c r="G2091" s="1">
        <v>5.33</v>
      </c>
      <c r="H2091" s="1">
        <v>1.07</v>
      </c>
      <c r="I2091" s="1">
        <v>1.9</v>
      </c>
      <c r="J2091">
        <v>11</v>
      </c>
      <c r="K2091" s="3">
        <v>0</v>
      </c>
      <c r="L2091" s="3">
        <v>6</v>
      </c>
      <c r="M2091" s="4">
        <v>11</v>
      </c>
      <c r="O2091" s="3">
        <v>5</v>
      </c>
      <c r="S2091">
        <f t="shared" si="64"/>
        <v>11</v>
      </c>
      <c r="T2091">
        <f t="shared" si="65"/>
        <v>11</v>
      </c>
    </row>
    <row r="2092" spans="1:20" hidden="1" x14ac:dyDescent="0.25">
      <c r="A2092" s="2" t="s">
        <v>137</v>
      </c>
      <c r="B2092" s="2" t="s">
        <v>32</v>
      </c>
      <c r="C2092" s="2" t="s">
        <v>21</v>
      </c>
      <c r="D2092" s="4">
        <v>0</v>
      </c>
      <c r="F2092" s="1">
        <v>33</v>
      </c>
      <c r="G2092" s="1">
        <v>4.74</v>
      </c>
      <c r="H2092" s="1">
        <v>0.1</v>
      </c>
      <c r="I2092" s="1">
        <v>0.92</v>
      </c>
      <c r="J2092">
        <v>10</v>
      </c>
      <c r="K2092" s="3">
        <v>0</v>
      </c>
      <c r="L2092" s="3">
        <v>6</v>
      </c>
      <c r="M2092" s="4">
        <v>10</v>
      </c>
      <c r="N2092" s="4">
        <v>0</v>
      </c>
      <c r="O2092" s="3">
        <v>4</v>
      </c>
      <c r="R2092" s="3">
        <v>0</v>
      </c>
      <c r="S2092">
        <f t="shared" si="64"/>
        <v>10</v>
      </c>
      <c r="T2092">
        <f t="shared" si="65"/>
        <v>10</v>
      </c>
    </row>
    <row r="2093" spans="1:20" hidden="1" x14ac:dyDescent="0.25">
      <c r="A2093" s="2" t="s">
        <v>137</v>
      </c>
      <c r="B2093" s="2" t="s">
        <v>18</v>
      </c>
      <c r="C2093" s="2" t="s">
        <v>19</v>
      </c>
      <c r="F2093" s="1">
        <v>11</v>
      </c>
      <c r="G2093" s="1">
        <v>3.77</v>
      </c>
      <c r="H2093" s="1">
        <v>0.33</v>
      </c>
      <c r="I2093" s="1">
        <v>1.82</v>
      </c>
      <c r="J2093">
        <v>8</v>
      </c>
      <c r="K2093" s="3">
        <v>1</v>
      </c>
      <c r="L2093" s="3">
        <v>1</v>
      </c>
      <c r="M2093" s="4">
        <v>8</v>
      </c>
      <c r="O2093" s="3">
        <v>8</v>
      </c>
      <c r="R2093" s="3">
        <v>0</v>
      </c>
      <c r="S2093">
        <f t="shared" si="64"/>
        <v>8</v>
      </c>
      <c r="T2093">
        <f t="shared" si="65"/>
        <v>8</v>
      </c>
    </row>
    <row r="2094" spans="1:20" hidden="1" x14ac:dyDescent="0.25">
      <c r="A2094" s="2" t="s">
        <v>137</v>
      </c>
      <c r="B2094" s="2" t="s">
        <v>39</v>
      </c>
      <c r="C2094" s="2" t="s">
        <v>19</v>
      </c>
      <c r="E2094" s="4">
        <v>6</v>
      </c>
      <c r="F2094" s="1">
        <v>25</v>
      </c>
      <c r="G2094" s="1">
        <v>1.1000000000000001</v>
      </c>
      <c r="H2094" s="1">
        <v>2.71</v>
      </c>
      <c r="I2094" s="1">
        <v>0.05</v>
      </c>
      <c r="J2094">
        <v>8</v>
      </c>
      <c r="K2094" s="3">
        <v>0</v>
      </c>
      <c r="L2094" s="3">
        <v>1</v>
      </c>
      <c r="M2094" s="4">
        <v>2</v>
      </c>
      <c r="O2094" s="3">
        <v>7</v>
      </c>
      <c r="R2094" s="3">
        <v>0</v>
      </c>
      <c r="S2094">
        <f t="shared" si="64"/>
        <v>8</v>
      </c>
      <c r="T2094">
        <f t="shared" si="65"/>
        <v>8</v>
      </c>
    </row>
    <row r="2095" spans="1:20" hidden="1" x14ac:dyDescent="0.25">
      <c r="A2095" s="2" t="s">
        <v>137</v>
      </c>
      <c r="B2095" s="2" t="s">
        <v>74</v>
      </c>
      <c r="C2095" s="2" t="s">
        <v>19</v>
      </c>
      <c r="F2095" s="1">
        <v>14</v>
      </c>
      <c r="G2095" s="1">
        <v>3.76</v>
      </c>
      <c r="H2095" s="1">
        <v>0.81</v>
      </c>
      <c r="I2095" s="1">
        <v>1.45</v>
      </c>
      <c r="J2095">
        <v>8</v>
      </c>
      <c r="K2095" s="3">
        <v>0</v>
      </c>
      <c r="L2095" s="3">
        <v>0</v>
      </c>
      <c r="M2095" s="4">
        <v>8</v>
      </c>
      <c r="O2095" s="3">
        <v>7</v>
      </c>
      <c r="R2095" s="3">
        <v>0</v>
      </c>
      <c r="S2095">
        <f t="shared" si="64"/>
        <v>7</v>
      </c>
      <c r="T2095">
        <f t="shared" si="65"/>
        <v>8</v>
      </c>
    </row>
    <row r="2096" spans="1:20" hidden="1" x14ac:dyDescent="0.25">
      <c r="A2096" s="2" t="s">
        <v>137</v>
      </c>
      <c r="B2096" s="2" t="s">
        <v>92</v>
      </c>
      <c r="C2096" s="2" t="s">
        <v>21</v>
      </c>
      <c r="F2096" s="1">
        <v>33</v>
      </c>
      <c r="G2096" s="1">
        <v>3.58</v>
      </c>
      <c r="H2096" s="1">
        <v>0.17</v>
      </c>
      <c r="I2096" s="1">
        <v>2.17</v>
      </c>
      <c r="J2096">
        <v>7</v>
      </c>
      <c r="K2096" s="3">
        <v>0</v>
      </c>
      <c r="L2096" s="3">
        <v>7</v>
      </c>
      <c r="M2096" s="4">
        <v>7</v>
      </c>
      <c r="R2096" s="3">
        <v>0</v>
      </c>
      <c r="S2096">
        <f t="shared" si="64"/>
        <v>7</v>
      </c>
      <c r="T2096">
        <f t="shared" si="65"/>
        <v>7</v>
      </c>
    </row>
    <row r="2097" spans="1:20" hidden="1" x14ac:dyDescent="0.25">
      <c r="A2097" s="2" t="s">
        <v>137</v>
      </c>
      <c r="B2097" s="2" t="s">
        <v>85</v>
      </c>
      <c r="C2097" s="2" t="s">
        <v>21</v>
      </c>
      <c r="F2097" s="1">
        <v>6</v>
      </c>
      <c r="G2097" s="1">
        <v>3.09</v>
      </c>
      <c r="H2097" s="1">
        <v>0.03</v>
      </c>
      <c r="I2097" s="1">
        <v>7.0000000000000007E-2</v>
      </c>
      <c r="J2097">
        <v>6</v>
      </c>
      <c r="L2097" s="3">
        <v>6</v>
      </c>
      <c r="M2097" s="4">
        <v>6</v>
      </c>
      <c r="S2097">
        <f t="shared" si="64"/>
        <v>6</v>
      </c>
      <c r="T2097">
        <f t="shared" si="65"/>
        <v>6</v>
      </c>
    </row>
    <row r="2098" spans="1:20" hidden="1" x14ac:dyDescent="0.25">
      <c r="A2098" s="2" t="s">
        <v>137</v>
      </c>
      <c r="B2098" s="2" t="s">
        <v>88</v>
      </c>
      <c r="C2098" s="2" t="s">
        <v>21</v>
      </c>
      <c r="F2098" s="1">
        <v>1</v>
      </c>
      <c r="G2098" s="1">
        <v>2.84</v>
      </c>
      <c r="H2098" s="1">
        <v>0.01</v>
      </c>
      <c r="I2098" s="1">
        <v>0.01</v>
      </c>
      <c r="J2098">
        <v>6</v>
      </c>
      <c r="K2098" s="3">
        <v>0</v>
      </c>
      <c r="L2098" s="3">
        <v>6</v>
      </c>
      <c r="M2098" s="4">
        <v>6</v>
      </c>
      <c r="S2098">
        <f t="shared" si="64"/>
        <v>6</v>
      </c>
      <c r="T2098">
        <f t="shared" si="65"/>
        <v>6</v>
      </c>
    </row>
    <row r="2099" spans="1:20" hidden="1" x14ac:dyDescent="0.25">
      <c r="A2099" s="2" t="s">
        <v>137</v>
      </c>
      <c r="B2099" s="2" t="s">
        <v>101</v>
      </c>
      <c r="C2099" s="2" t="s">
        <v>21</v>
      </c>
      <c r="F2099" s="1">
        <v>3</v>
      </c>
      <c r="G2099" s="1">
        <v>2.83</v>
      </c>
      <c r="H2099" s="1">
        <v>0.01</v>
      </c>
      <c r="I2099" s="1">
        <v>0.09</v>
      </c>
      <c r="J2099">
        <v>6</v>
      </c>
      <c r="K2099" s="3">
        <v>0</v>
      </c>
      <c r="L2099" s="3">
        <v>5</v>
      </c>
      <c r="M2099" s="4">
        <v>6</v>
      </c>
      <c r="N2099" s="4">
        <v>0</v>
      </c>
      <c r="O2099" s="3">
        <v>1</v>
      </c>
      <c r="S2099">
        <f t="shared" si="64"/>
        <v>6</v>
      </c>
      <c r="T2099">
        <f t="shared" si="65"/>
        <v>6</v>
      </c>
    </row>
    <row r="2100" spans="1:20" hidden="1" x14ac:dyDescent="0.25">
      <c r="A2100" s="2" t="s">
        <v>137</v>
      </c>
      <c r="B2100" s="2" t="s">
        <v>110</v>
      </c>
      <c r="C2100" s="2" t="s">
        <v>19</v>
      </c>
      <c r="D2100" s="4">
        <v>0</v>
      </c>
      <c r="E2100" s="4">
        <v>0</v>
      </c>
      <c r="F2100" s="1">
        <v>7</v>
      </c>
      <c r="G2100" s="1">
        <v>2.93</v>
      </c>
      <c r="H2100" s="1">
        <v>0.41</v>
      </c>
      <c r="I2100" s="1">
        <v>0.84</v>
      </c>
      <c r="J2100">
        <v>6</v>
      </c>
      <c r="K2100" s="3">
        <v>1</v>
      </c>
      <c r="L2100" s="3">
        <v>6</v>
      </c>
      <c r="M2100" s="4">
        <v>6</v>
      </c>
      <c r="R2100" s="3">
        <v>0</v>
      </c>
      <c r="S2100">
        <f t="shared" si="64"/>
        <v>5</v>
      </c>
      <c r="T2100">
        <f t="shared" si="65"/>
        <v>6</v>
      </c>
    </row>
    <row r="2101" spans="1:20" hidden="1" x14ac:dyDescent="0.25">
      <c r="A2101" s="2" t="s">
        <v>137</v>
      </c>
      <c r="B2101" s="2" t="s">
        <v>73</v>
      </c>
      <c r="C2101" s="2" t="s">
        <v>21</v>
      </c>
      <c r="F2101" s="1">
        <v>1</v>
      </c>
      <c r="G2101" s="1">
        <v>2.85</v>
      </c>
      <c r="H2101" s="1">
        <v>0.01</v>
      </c>
      <c r="I2101" s="1">
        <v>0.06</v>
      </c>
      <c r="J2101">
        <v>6</v>
      </c>
      <c r="K2101" s="3">
        <v>0</v>
      </c>
      <c r="L2101" s="3">
        <v>6</v>
      </c>
      <c r="M2101" s="4">
        <v>6</v>
      </c>
      <c r="S2101">
        <f t="shared" si="64"/>
        <v>6</v>
      </c>
      <c r="T2101">
        <f t="shared" si="65"/>
        <v>6</v>
      </c>
    </row>
    <row r="2102" spans="1:20" hidden="1" x14ac:dyDescent="0.25">
      <c r="A2102" s="2" t="s">
        <v>137</v>
      </c>
      <c r="B2102" s="2" t="s">
        <v>57</v>
      </c>
      <c r="C2102" s="2" t="s">
        <v>19</v>
      </c>
      <c r="F2102" s="1">
        <v>7</v>
      </c>
      <c r="G2102" s="1">
        <v>1.95</v>
      </c>
      <c r="H2102" s="1">
        <v>0.45</v>
      </c>
      <c r="I2102" s="1">
        <v>0.56000000000000005</v>
      </c>
      <c r="J2102">
        <v>5</v>
      </c>
      <c r="K2102" s="3">
        <v>0</v>
      </c>
      <c r="L2102" s="3">
        <v>0</v>
      </c>
      <c r="M2102" s="4">
        <v>4</v>
      </c>
      <c r="N2102" s="4">
        <v>0</v>
      </c>
      <c r="O2102" s="3">
        <v>5</v>
      </c>
      <c r="P2102" s="4">
        <v>0</v>
      </c>
      <c r="S2102">
        <f t="shared" si="64"/>
        <v>5</v>
      </c>
      <c r="T2102">
        <f t="shared" si="65"/>
        <v>4</v>
      </c>
    </row>
    <row r="2103" spans="1:20" hidden="1" x14ac:dyDescent="0.25">
      <c r="A2103" s="2" t="s">
        <v>137</v>
      </c>
      <c r="B2103" s="2" t="s">
        <v>78</v>
      </c>
      <c r="C2103" s="2" t="s">
        <v>21</v>
      </c>
      <c r="F2103" s="1">
        <v>5</v>
      </c>
      <c r="G2103" s="1">
        <v>2.52</v>
      </c>
      <c r="J2103">
        <v>5</v>
      </c>
      <c r="K2103" s="3">
        <v>0</v>
      </c>
      <c r="L2103" s="3">
        <v>5</v>
      </c>
      <c r="M2103" s="4">
        <v>5</v>
      </c>
      <c r="S2103">
        <f t="shared" si="64"/>
        <v>5</v>
      </c>
      <c r="T2103">
        <f t="shared" si="65"/>
        <v>5</v>
      </c>
    </row>
    <row r="2104" spans="1:20" hidden="1" x14ac:dyDescent="0.25">
      <c r="A2104" s="2" t="s">
        <v>137</v>
      </c>
      <c r="B2104" s="2" t="s">
        <v>51</v>
      </c>
      <c r="C2104" s="2" t="s">
        <v>21</v>
      </c>
      <c r="F2104" s="1">
        <v>16</v>
      </c>
      <c r="G2104" s="1">
        <v>1.83</v>
      </c>
      <c r="H2104" s="1">
        <v>0.15</v>
      </c>
      <c r="I2104" s="1">
        <v>1.1299999999999999</v>
      </c>
      <c r="J2104">
        <v>4</v>
      </c>
      <c r="K2104" s="3">
        <v>0</v>
      </c>
      <c r="L2104" s="3">
        <v>1</v>
      </c>
      <c r="M2104" s="4">
        <v>4</v>
      </c>
      <c r="N2104" s="4">
        <v>0</v>
      </c>
      <c r="O2104" s="3">
        <v>4</v>
      </c>
      <c r="P2104" s="4">
        <v>0</v>
      </c>
      <c r="R2104" s="3">
        <v>0</v>
      </c>
      <c r="S2104">
        <f t="shared" si="64"/>
        <v>5</v>
      </c>
      <c r="T2104">
        <f t="shared" si="65"/>
        <v>4</v>
      </c>
    </row>
    <row r="2105" spans="1:20" hidden="1" x14ac:dyDescent="0.25">
      <c r="A2105" s="2" t="s">
        <v>137</v>
      </c>
      <c r="B2105" s="2" t="s">
        <v>79</v>
      </c>
      <c r="C2105" s="2" t="s">
        <v>21</v>
      </c>
      <c r="F2105" s="1">
        <v>16</v>
      </c>
      <c r="G2105" s="1">
        <v>1.76</v>
      </c>
      <c r="H2105" s="1">
        <v>0.74</v>
      </c>
      <c r="I2105" s="1">
        <v>0.54</v>
      </c>
      <c r="J2105">
        <v>4</v>
      </c>
      <c r="K2105" s="3">
        <v>0</v>
      </c>
      <c r="L2105" s="3">
        <v>4</v>
      </c>
      <c r="M2105" s="4">
        <v>4</v>
      </c>
      <c r="R2105" s="3">
        <v>0</v>
      </c>
      <c r="S2105">
        <f t="shared" si="64"/>
        <v>4</v>
      </c>
      <c r="T2105">
        <f t="shared" si="65"/>
        <v>4</v>
      </c>
    </row>
    <row r="2106" spans="1:20" hidden="1" x14ac:dyDescent="0.25">
      <c r="A2106" s="2" t="s">
        <v>137</v>
      </c>
      <c r="B2106" s="2" t="s">
        <v>40</v>
      </c>
      <c r="C2106" s="2" t="s">
        <v>21</v>
      </c>
      <c r="E2106" s="4">
        <v>0</v>
      </c>
      <c r="F2106" s="1">
        <v>29</v>
      </c>
      <c r="G2106" s="1">
        <v>1.21</v>
      </c>
      <c r="H2106" s="1">
        <v>3.26</v>
      </c>
      <c r="I2106" s="1">
        <v>0.02</v>
      </c>
      <c r="J2106">
        <v>3</v>
      </c>
      <c r="K2106" s="3">
        <v>0</v>
      </c>
      <c r="L2106" s="3">
        <v>3</v>
      </c>
      <c r="M2106" s="4">
        <v>2</v>
      </c>
      <c r="R2106" s="3">
        <v>0</v>
      </c>
      <c r="S2106">
        <f t="shared" si="64"/>
        <v>3</v>
      </c>
      <c r="T2106">
        <f t="shared" si="65"/>
        <v>2</v>
      </c>
    </row>
    <row r="2107" spans="1:20" hidden="1" x14ac:dyDescent="0.25">
      <c r="A2107" s="2" t="s">
        <v>137</v>
      </c>
      <c r="B2107" s="2" t="s">
        <v>112</v>
      </c>
      <c r="C2107" s="2" t="s">
        <v>21</v>
      </c>
      <c r="D2107" s="4">
        <v>0</v>
      </c>
      <c r="F2107" s="1">
        <v>9</v>
      </c>
      <c r="G2107" s="1">
        <v>1.24</v>
      </c>
      <c r="H2107" s="1">
        <v>0.05</v>
      </c>
      <c r="I2107" s="1">
        <v>0.24</v>
      </c>
      <c r="J2107">
        <v>3</v>
      </c>
      <c r="K2107" s="3">
        <v>0</v>
      </c>
      <c r="L2107" s="3">
        <v>0</v>
      </c>
      <c r="M2107" s="4">
        <v>3</v>
      </c>
      <c r="R2107" s="3">
        <v>3</v>
      </c>
      <c r="S2107">
        <f t="shared" si="64"/>
        <v>3</v>
      </c>
      <c r="T2107">
        <f t="shared" si="65"/>
        <v>3</v>
      </c>
    </row>
    <row r="2108" spans="1:20" hidden="1" x14ac:dyDescent="0.25">
      <c r="A2108" s="2" t="s">
        <v>137</v>
      </c>
      <c r="B2108" s="2" t="s">
        <v>24</v>
      </c>
      <c r="C2108" s="2" t="s">
        <v>21</v>
      </c>
      <c r="F2108" s="1">
        <v>1</v>
      </c>
      <c r="G2108" s="1">
        <v>0.74</v>
      </c>
      <c r="H2108" s="1">
        <v>0.01</v>
      </c>
      <c r="I2108" s="1">
        <v>0.01</v>
      </c>
      <c r="J2108">
        <v>2</v>
      </c>
      <c r="K2108" s="3">
        <v>0</v>
      </c>
      <c r="L2108" s="3">
        <v>2</v>
      </c>
      <c r="M2108" s="4">
        <v>2</v>
      </c>
      <c r="S2108">
        <f t="shared" si="64"/>
        <v>2</v>
      </c>
      <c r="T2108">
        <f t="shared" si="65"/>
        <v>2</v>
      </c>
    </row>
    <row r="2109" spans="1:20" hidden="1" x14ac:dyDescent="0.25">
      <c r="A2109" s="2" t="s">
        <v>137</v>
      </c>
      <c r="B2109" s="2" t="s">
        <v>29</v>
      </c>
      <c r="C2109" s="2" t="s">
        <v>21</v>
      </c>
      <c r="F2109" s="1">
        <v>1</v>
      </c>
      <c r="G2109" s="1">
        <v>0.92</v>
      </c>
      <c r="I2109" s="1">
        <v>0.09</v>
      </c>
      <c r="J2109">
        <v>2</v>
      </c>
      <c r="K2109" s="3">
        <v>0</v>
      </c>
      <c r="L2109" s="3">
        <v>2</v>
      </c>
      <c r="M2109" s="4">
        <v>2</v>
      </c>
      <c r="S2109">
        <f t="shared" si="64"/>
        <v>2</v>
      </c>
      <c r="T2109">
        <f t="shared" si="65"/>
        <v>2</v>
      </c>
    </row>
    <row r="2110" spans="1:20" hidden="1" x14ac:dyDescent="0.25">
      <c r="A2110" s="2" t="s">
        <v>137</v>
      </c>
      <c r="B2110" s="2" t="s">
        <v>41</v>
      </c>
      <c r="C2110" s="2" t="s">
        <v>21</v>
      </c>
      <c r="F2110" s="1">
        <v>19</v>
      </c>
      <c r="G2110" s="1">
        <v>0.79</v>
      </c>
      <c r="H2110" s="1">
        <v>2.15</v>
      </c>
      <c r="J2110">
        <v>2</v>
      </c>
      <c r="K2110" s="3">
        <v>0</v>
      </c>
      <c r="L2110" s="3">
        <v>2</v>
      </c>
      <c r="M2110" s="4">
        <v>2</v>
      </c>
      <c r="O2110" s="3">
        <v>0</v>
      </c>
      <c r="S2110">
        <f t="shared" si="64"/>
        <v>2</v>
      </c>
      <c r="T2110">
        <f t="shared" si="65"/>
        <v>2</v>
      </c>
    </row>
    <row r="2111" spans="1:20" hidden="1" x14ac:dyDescent="0.25">
      <c r="A2111" s="2" t="s">
        <v>137</v>
      </c>
      <c r="B2111" s="2" t="s">
        <v>54</v>
      </c>
      <c r="C2111" s="2" t="s">
        <v>21</v>
      </c>
      <c r="F2111" s="1">
        <v>6</v>
      </c>
      <c r="G2111" s="1">
        <v>0.65</v>
      </c>
      <c r="H2111" s="1">
        <v>0.06</v>
      </c>
      <c r="I2111" s="1">
        <v>0.14000000000000001</v>
      </c>
      <c r="J2111">
        <v>2</v>
      </c>
      <c r="K2111" s="3">
        <v>0</v>
      </c>
      <c r="L2111" s="3">
        <v>0</v>
      </c>
      <c r="M2111" s="4">
        <v>1</v>
      </c>
      <c r="N2111" s="4">
        <v>0</v>
      </c>
      <c r="O2111" s="3">
        <v>1</v>
      </c>
      <c r="P2111" s="4">
        <v>0</v>
      </c>
      <c r="R2111" s="3">
        <v>0</v>
      </c>
      <c r="S2111">
        <f t="shared" si="64"/>
        <v>1</v>
      </c>
      <c r="T2111">
        <f t="shared" si="65"/>
        <v>1</v>
      </c>
    </row>
    <row r="2112" spans="1:20" hidden="1" x14ac:dyDescent="0.25">
      <c r="A2112" s="2" t="s">
        <v>137</v>
      </c>
      <c r="B2112" s="2" t="s">
        <v>66</v>
      </c>
      <c r="C2112" s="2" t="s">
        <v>21</v>
      </c>
      <c r="F2112" s="1">
        <v>1</v>
      </c>
      <c r="G2112" s="1">
        <v>0.87</v>
      </c>
      <c r="H2112" s="1">
        <v>0.01</v>
      </c>
      <c r="I2112" s="1">
        <v>0.01</v>
      </c>
      <c r="J2112">
        <v>2</v>
      </c>
      <c r="K2112" s="3">
        <v>0</v>
      </c>
      <c r="L2112" s="3">
        <v>2</v>
      </c>
      <c r="M2112" s="4">
        <v>2</v>
      </c>
      <c r="R2112" s="3">
        <v>0</v>
      </c>
      <c r="S2112">
        <f t="shared" si="64"/>
        <v>2</v>
      </c>
      <c r="T2112">
        <f t="shared" si="65"/>
        <v>2</v>
      </c>
    </row>
    <row r="2113" spans="1:20" hidden="1" x14ac:dyDescent="0.25">
      <c r="A2113" s="2" t="s">
        <v>137</v>
      </c>
      <c r="B2113" s="2" t="s">
        <v>113</v>
      </c>
      <c r="C2113" s="2" t="s">
        <v>21</v>
      </c>
      <c r="F2113" s="1">
        <v>11</v>
      </c>
      <c r="G2113" s="1">
        <v>1.1599999999999999</v>
      </c>
      <c r="H2113" s="1">
        <v>0.56999999999999995</v>
      </c>
      <c r="I2113" s="1">
        <v>1.2</v>
      </c>
      <c r="J2113">
        <v>2</v>
      </c>
      <c r="K2113" s="3">
        <v>0</v>
      </c>
      <c r="L2113" s="3">
        <v>2</v>
      </c>
      <c r="M2113" s="4">
        <v>2</v>
      </c>
      <c r="R2113" s="3">
        <v>0</v>
      </c>
      <c r="S2113">
        <f t="shared" si="64"/>
        <v>2</v>
      </c>
      <c r="T2113">
        <f t="shared" si="65"/>
        <v>2</v>
      </c>
    </row>
    <row r="2114" spans="1:20" hidden="1" x14ac:dyDescent="0.25">
      <c r="A2114" s="2" t="s">
        <v>137</v>
      </c>
      <c r="B2114" s="2" t="s">
        <v>72</v>
      </c>
      <c r="C2114" s="2" t="s">
        <v>21</v>
      </c>
      <c r="F2114" s="1">
        <v>1</v>
      </c>
      <c r="G2114" s="1">
        <v>0.97</v>
      </c>
      <c r="I2114" s="1">
        <v>0.26</v>
      </c>
      <c r="J2114">
        <v>2</v>
      </c>
      <c r="K2114" s="3">
        <v>0</v>
      </c>
      <c r="L2114" s="3">
        <v>2</v>
      </c>
      <c r="M2114" s="4">
        <v>2</v>
      </c>
      <c r="R2114" s="3">
        <v>0</v>
      </c>
      <c r="S2114">
        <f t="shared" ref="S2114:S2177" si="66">-K2114+L2114+O2114+R2114</f>
        <v>2</v>
      </c>
      <c r="T2114">
        <f t="shared" ref="T2114:T2177" si="67">M2114+N2114+P2114+Q2114+D2114+E2114</f>
        <v>2</v>
      </c>
    </row>
    <row r="2115" spans="1:20" hidden="1" x14ac:dyDescent="0.25">
      <c r="A2115" s="2" t="s">
        <v>137</v>
      </c>
      <c r="B2115" s="2" t="s">
        <v>115</v>
      </c>
      <c r="C2115" s="2" t="s">
        <v>19</v>
      </c>
      <c r="F2115" s="1">
        <v>6</v>
      </c>
      <c r="G2115" s="1">
        <v>0.74</v>
      </c>
      <c r="H2115" s="1">
        <v>0.56999999999999995</v>
      </c>
      <c r="I2115" s="1">
        <v>0.22</v>
      </c>
      <c r="J2115">
        <v>2</v>
      </c>
      <c r="K2115" s="3">
        <v>0</v>
      </c>
      <c r="L2115" s="3">
        <v>1</v>
      </c>
      <c r="M2115" s="4">
        <v>2</v>
      </c>
      <c r="O2115" s="3">
        <v>1</v>
      </c>
      <c r="S2115">
        <f t="shared" si="66"/>
        <v>2</v>
      </c>
      <c r="T2115">
        <f t="shared" si="67"/>
        <v>2</v>
      </c>
    </row>
    <row r="2116" spans="1:20" hidden="1" x14ac:dyDescent="0.25">
      <c r="A2116" s="2" t="s">
        <v>137</v>
      </c>
      <c r="B2116" s="2" t="s">
        <v>81</v>
      </c>
      <c r="C2116" s="2" t="s">
        <v>21</v>
      </c>
      <c r="E2116" s="4">
        <v>1</v>
      </c>
      <c r="J2116">
        <v>1</v>
      </c>
      <c r="K2116" s="3">
        <v>0</v>
      </c>
      <c r="L2116" s="3">
        <v>1</v>
      </c>
      <c r="S2116">
        <f t="shared" si="66"/>
        <v>1</v>
      </c>
      <c r="T2116">
        <f t="shared" si="67"/>
        <v>1</v>
      </c>
    </row>
    <row r="2117" spans="1:20" hidden="1" x14ac:dyDescent="0.25">
      <c r="A2117" s="2" t="s">
        <v>137</v>
      </c>
      <c r="B2117" s="2" t="s">
        <v>83</v>
      </c>
      <c r="C2117" s="2" t="s">
        <v>21</v>
      </c>
      <c r="F2117" s="1">
        <v>8</v>
      </c>
      <c r="G2117" s="1">
        <v>0.51</v>
      </c>
      <c r="H2117" s="1">
        <v>0.65</v>
      </c>
      <c r="I2117" s="1">
        <v>0.36</v>
      </c>
      <c r="J2117">
        <v>1</v>
      </c>
      <c r="K2117" s="3">
        <v>0</v>
      </c>
      <c r="L2117" s="3">
        <v>1</v>
      </c>
      <c r="M2117" s="4">
        <v>1</v>
      </c>
      <c r="N2117" s="4">
        <v>0</v>
      </c>
      <c r="O2117" s="3">
        <v>0</v>
      </c>
      <c r="P2117" s="4">
        <v>0</v>
      </c>
      <c r="Q2117" s="4">
        <v>0</v>
      </c>
      <c r="R2117" s="3">
        <v>0</v>
      </c>
      <c r="S2117">
        <f t="shared" si="66"/>
        <v>1</v>
      </c>
      <c r="T2117">
        <f t="shared" si="67"/>
        <v>1</v>
      </c>
    </row>
    <row r="2118" spans="1:20" hidden="1" x14ac:dyDescent="0.25">
      <c r="A2118" s="2" t="s">
        <v>137</v>
      </c>
      <c r="B2118" s="2" t="s">
        <v>25</v>
      </c>
      <c r="C2118" s="2" t="s">
        <v>19</v>
      </c>
      <c r="F2118" s="1">
        <v>14</v>
      </c>
      <c r="G2118" s="1">
        <v>0.72</v>
      </c>
      <c r="H2118" s="1">
        <v>1.6</v>
      </c>
      <c r="I2118" s="1">
        <v>0.02</v>
      </c>
      <c r="J2118">
        <v>1</v>
      </c>
      <c r="K2118" s="3">
        <v>0</v>
      </c>
      <c r="L2118" s="3">
        <v>0</v>
      </c>
      <c r="M2118" s="4">
        <v>1</v>
      </c>
      <c r="O2118" s="3">
        <v>1</v>
      </c>
      <c r="S2118">
        <f t="shared" si="66"/>
        <v>1</v>
      </c>
      <c r="T2118">
        <f t="shared" si="67"/>
        <v>1</v>
      </c>
    </row>
    <row r="2119" spans="1:20" hidden="1" x14ac:dyDescent="0.25">
      <c r="A2119" s="2" t="s">
        <v>137</v>
      </c>
      <c r="B2119" s="2" t="s">
        <v>28</v>
      </c>
      <c r="C2119" s="2" t="s">
        <v>21</v>
      </c>
      <c r="F2119" s="1">
        <v>6</v>
      </c>
      <c r="G2119" s="1">
        <v>0.71</v>
      </c>
      <c r="J2119">
        <v>1</v>
      </c>
      <c r="K2119" s="3">
        <v>0</v>
      </c>
      <c r="L2119" s="3">
        <v>2</v>
      </c>
      <c r="M2119" s="4">
        <v>1</v>
      </c>
      <c r="S2119">
        <f t="shared" si="66"/>
        <v>2</v>
      </c>
      <c r="T2119">
        <f t="shared" si="67"/>
        <v>1</v>
      </c>
    </row>
    <row r="2120" spans="1:20" hidden="1" x14ac:dyDescent="0.25">
      <c r="A2120" s="2" t="s">
        <v>137</v>
      </c>
      <c r="B2120" s="2" t="s">
        <v>35</v>
      </c>
      <c r="C2120" s="2" t="s">
        <v>21</v>
      </c>
      <c r="F2120" s="1">
        <v>10</v>
      </c>
      <c r="G2120" s="1">
        <v>0.47</v>
      </c>
      <c r="H2120" s="1">
        <v>0.91</v>
      </c>
      <c r="I2120" s="1">
        <v>0.11</v>
      </c>
      <c r="J2120">
        <v>1</v>
      </c>
      <c r="K2120" s="3">
        <v>0</v>
      </c>
      <c r="L2120" s="3">
        <v>1</v>
      </c>
      <c r="M2120" s="4">
        <v>1</v>
      </c>
      <c r="R2120" s="3">
        <v>0</v>
      </c>
      <c r="S2120">
        <f t="shared" si="66"/>
        <v>1</v>
      </c>
      <c r="T2120">
        <f t="shared" si="67"/>
        <v>1</v>
      </c>
    </row>
    <row r="2121" spans="1:20" hidden="1" x14ac:dyDescent="0.25">
      <c r="A2121" s="2" t="s">
        <v>137</v>
      </c>
      <c r="B2121" s="2" t="s">
        <v>37</v>
      </c>
      <c r="C2121" s="2" t="s">
        <v>21</v>
      </c>
      <c r="J2121">
        <v>1</v>
      </c>
      <c r="K2121" s="3">
        <v>0</v>
      </c>
      <c r="L2121" s="3">
        <v>0</v>
      </c>
      <c r="N2121" s="4">
        <v>0</v>
      </c>
      <c r="O2121" s="3">
        <v>1</v>
      </c>
      <c r="P2121" s="4">
        <v>0</v>
      </c>
      <c r="Q2121" s="4">
        <v>1</v>
      </c>
      <c r="S2121">
        <f t="shared" si="66"/>
        <v>1</v>
      </c>
      <c r="T2121">
        <f t="shared" si="67"/>
        <v>1</v>
      </c>
    </row>
    <row r="2122" spans="1:20" hidden="1" x14ac:dyDescent="0.25">
      <c r="A2122" s="2" t="s">
        <v>137</v>
      </c>
      <c r="B2122" s="2" t="s">
        <v>38</v>
      </c>
      <c r="C2122" s="2" t="s">
        <v>21</v>
      </c>
      <c r="J2122">
        <v>1</v>
      </c>
      <c r="K2122" s="3">
        <v>1</v>
      </c>
      <c r="L2122" s="3">
        <v>0</v>
      </c>
      <c r="O2122" s="3">
        <v>2</v>
      </c>
      <c r="P2122" s="4">
        <v>0</v>
      </c>
      <c r="Q2122" s="4">
        <v>1</v>
      </c>
      <c r="R2122" s="3">
        <v>0</v>
      </c>
      <c r="S2122">
        <f t="shared" si="66"/>
        <v>1</v>
      </c>
      <c r="T2122">
        <f t="shared" si="67"/>
        <v>1</v>
      </c>
    </row>
    <row r="2123" spans="1:20" hidden="1" x14ac:dyDescent="0.25">
      <c r="A2123" s="2" t="s">
        <v>137</v>
      </c>
      <c r="B2123" s="2" t="s">
        <v>45</v>
      </c>
      <c r="C2123" s="2" t="s">
        <v>21</v>
      </c>
      <c r="E2123" s="4">
        <v>0</v>
      </c>
      <c r="F2123" s="1">
        <v>10</v>
      </c>
      <c r="G2123" s="1">
        <v>0.39</v>
      </c>
      <c r="H2123" s="1">
        <v>1.08</v>
      </c>
      <c r="J2123">
        <v>1</v>
      </c>
      <c r="K2123" s="3">
        <v>0</v>
      </c>
      <c r="L2123" s="3">
        <v>1</v>
      </c>
      <c r="M2123" s="4">
        <v>1</v>
      </c>
      <c r="R2123" s="3">
        <v>0</v>
      </c>
      <c r="S2123">
        <f t="shared" si="66"/>
        <v>1</v>
      </c>
      <c r="T2123">
        <f t="shared" si="67"/>
        <v>1</v>
      </c>
    </row>
    <row r="2124" spans="1:20" hidden="1" x14ac:dyDescent="0.25">
      <c r="A2124" s="2" t="s">
        <v>137</v>
      </c>
      <c r="B2124" s="2" t="s">
        <v>56</v>
      </c>
      <c r="C2124" s="2" t="s">
        <v>21</v>
      </c>
      <c r="F2124" s="1">
        <v>4</v>
      </c>
      <c r="G2124" s="1">
        <v>0.56999999999999995</v>
      </c>
      <c r="H2124" s="1">
        <v>0.34</v>
      </c>
      <c r="I2124" s="1">
        <v>0.09</v>
      </c>
      <c r="J2124">
        <v>1</v>
      </c>
      <c r="K2124" s="3">
        <v>0</v>
      </c>
      <c r="L2124" s="3">
        <v>1</v>
      </c>
      <c r="M2124" s="4">
        <v>1</v>
      </c>
      <c r="R2124" s="3">
        <v>0</v>
      </c>
      <c r="S2124">
        <f t="shared" si="66"/>
        <v>1</v>
      </c>
      <c r="T2124">
        <f t="shared" si="67"/>
        <v>1</v>
      </c>
    </row>
    <row r="2125" spans="1:20" hidden="1" x14ac:dyDescent="0.25">
      <c r="A2125" s="2" t="s">
        <v>137</v>
      </c>
      <c r="B2125" s="2" t="s">
        <v>104</v>
      </c>
      <c r="C2125" s="2" t="s">
        <v>21</v>
      </c>
      <c r="F2125" s="1">
        <v>1</v>
      </c>
      <c r="G2125" s="1">
        <v>0.25</v>
      </c>
      <c r="H2125" s="1">
        <v>0</v>
      </c>
      <c r="I2125" s="1">
        <v>0.01</v>
      </c>
      <c r="J2125">
        <v>1</v>
      </c>
      <c r="L2125" s="3">
        <v>1</v>
      </c>
      <c r="M2125" s="4">
        <v>1</v>
      </c>
      <c r="S2125">
        <f t="shared" si="66"/>
        <v>1</v>
      </c>
      <c r="T2125">
        <f t="shared" si="67"/>
        <v>1</v>
      </c>
    </row>
    <row r="2126" spans="1:20" hidden="1" x14ac:dyDescent="0.25">
      <c r="A2126" s="2" t="s">
        <v>137</v>
      </c>
      <c r="B2126" s="2" t="s">
        <v>105</v>
      </c>
      <c r="C2126" s="2" t="s">
        <v>19</v>
      </c>
      <c r="E2126" s="4">
        <v>0</v>
      </c>
      <c r="F2126" s="1">
        <v>0</v>
      </c>
      <c r="G2126" s="1">
        <v>0.48</v>
      </c>
      <c r="H2126" s="1">
        <v>0.01</v>
      </c>
      <c r="I2126" s="1">
        <v>0.09</v>
      </c>
      <c r="J2126">
        <v>1</v>
      </c>
      <c r="K2126" s="3">
        <v>0</v>
      </c>
      <c r="L2126" s="3">
        <v>1</v>
      </c>
      <c r="M2126" s="4">
        <v>1</v>
      </c>
      <c r="R2126" s="3">
        <v>0</v>
      </c>
      <c r="S2126">
        <f t="shared" si="66"/>
        <v>1</v>
      </c>
      <c r="T2126">
        <f t="shared" si="67"/>
        <v>1</v>
      </c>
    </row>
    <row r="2127" spans="1:20" hidden="1" x14ac:dyDescent="0.25">
      <c r="A2127" s="2" t="s">
        <v>137</v>
      </c>
      <c r="B2127" s="2" t="s">
        <v>62</v>
      </c>
      <c r="C2127" s="2" t="s">
        <v>19</v>
      </c>
      <c r="E2127" s="4">
        <v>0</v>
      </c>
      <c r="F2127" s="1">
        <v>1</v>
      </c>
      <c r="G2127" s="1">
        <v>0.36</v>
      </c>
      <c r="H2127" s="1">
        <v>0.02</v>
      </c>
      <c r="I2127" s="1">
        <v>0.11</v>
      </c>
      <c r="J2127">
        <v>1</v>
      </c>
      <c r="K2127" s="3">
        <v>0</v>
      </c>
      <c r="L2127" s="3">
        <v>0</v>
      </c>
      <c r="M2127" s="4">
        <v>1</v>
      </c>
      <c r="O2127" s="3">
        <v>0</v>
      </c>
      <c r="S2127">
        <f t="shared" si="66"/>
        <v>0</v>
      </c>
      <c r="T2127">
        <f t="shared" si="67"/>
        <v>1</v>
      </c>
    </row>
    <row r="2128" spans="1:20" hidden="1" x14ac:dyDescent="0.25">
      <c r="A2128" s="2" t="s">
        <v>137</v>
      </c>
      <c r="B2128" s="2" t="s">
        <v>20</v>
      </c>
      <c r="C2128" s="2" t="s">
        <v>21</v>
      </c>
      <c r="F2128" s="1">
        <v>0</v>
      </c>
      <c r="G2128" s="1">
        <v>0.06</v>
      </c>
      <c r="H2128" s="1">
        <v>0</v>
      </c>
      <c r="I2128" s="1">
        <v>0</v>
      </c>
      <c r="J2128">
        <v>0</v>
      </c>
      <c r="K2128" s="3">
        <v>0</v>
      </c>
      <c r="L2128" s="3">
        <v>0</v>
      </c>
      <c r="M2128" s="4">
        <v>0</v>
      </c>
      <c r="N2128" s="4">
        <v>0</v>
      </c>
      <c r="S2128">
        <f t="shared" si="66"/>
        <v>0</v>
      </c>
      <c r="T2128">
        <f t="shared" si="67"/>
        <v>0</v>
      </c>
    </row>
    <row r="2129" spans="1:20" hidden="1" x14ac:dyDescent="0.25">
      <c r="A2129" s="2" t="s">
        <v>137</v>
      </c>
      <c r="B2129" s="2" t="s">
        <v>22</v>
      </c>
      <c r="C2129" s="2" t="s">
        <v>21</v>
      </c>
      <c r="F2129" s="1">
        <v>2</v>
      </c>
      <c r="G2129" s="1">
        <v>0.16</v>
      </c>
      <c r="H2129" s="1">
        <v>0.01</v>
      </c>
      <c r="I2129" s="1">
        <v>7.0000000000000007E-2</v>
      </c>
      <c r="J2129">
        <v>0</v>
      </c>
      <c r="K2129" s="3">
        <v>0</v>
      </c>
      <c r="L2129" s="3">
        <v>0</v>
      </c>
      <c r="M2129" s="4">
        <v>0</v>
      </c>
      <c r="S2129">
        <f t="shared" si="66"/>
        <v>0</v>
      </c>
      <c r="T2129">
        <f t="shared" si="67"/>
        <v>0</v>
      </c>
    </row>
    <row r="2130" spans="1:20" hidden="1" x14ac:dyDescent="0.25">
      <c r="A2130" s="2" t="s">
        <v>137</v>
      </c>
      <c r="B2130" s="2" t="s">
        <v>23</v>
      </c>
      <c r="C2130" s="2" t="s">
        <v>21</v>
      </c>
      <c r="F2130" s="1">
        <v>0</v>
      </c>
      <c r="G2130" s="1">
        <v>0.22</v>
      </c>
      <c r="I2130" s="1">
        <v>0</v>
      </c>
      <c r="J2130">
        <v>0</v>
      </c>
      <c r="K2130" s="3">
        <v>0</v>
      </c>
      <c r="L2130" s="3">
        <v>0</v>
      </c>
      <c r="M2130" s="4">
        <v>0</v>
      </c>
      <c r="S2130">
        <f t="shared" si="66"/>
        <v>0</v>
      </c>
      <c r="T2130">
        <f t="shared" si="67"/>
        <v>0</v>
      </c>
    </row>
    <row r="2131" spans="1:20" hidden="1" x14ac:dyDescent="0.25">
      <c r="A2131" s="2" t="s">
        <v>137</v>
      </c>
      <c r="B2131" s="2" t="s">
        <v>82</v>
      </c>
      <c r="C2131" s="2" t="s">
        <v>19</v>
      </c>
      <c r="E2131" s="4">
        <v>0</v>
      </c>
      <c r="F2131" s="1">
        <v>0</v>
      </c>
      <c r="G2131" s="1">
        <v>0</v>
      </c>
      <c r="H2131" s="1">
        <v>0</v>
      </c>
      <c r="I2131" s="1">
        <v>0</v>
      </c>
      <c r="J2131">
        <v>0</v>
      </c>
      <c r="L2131" s="3">
        <v>0</v>
      </c>
      <c r="M2131" s="4">
        <v>0</v>
      </c>
      <c r="S2131">
        <f t="shared" si="66"/>
        <v>0</v>
      </c>
      <c r="T2131">
        <f t="shared" si="67"/>
        <v>0</v>
      </c>
    </row>
    <row r="2132" spans="1:20" hidden="1" x14ac:dyDescent="0.25">
      <c r="A2132" s="2" t="s">
        <v>137</v>
      </c>
      <c r="B2132" s="2" t="s">
        <v>84</v>
      </c>
      <c r="C2132" s="2" t="s">
        <v>21</v>
      </c>
      <c r="D2132" s="4">
        <v>0</v>
      </c>
      <c r="F2132" s="1">
        <v>1</v>
      </c>
      <c r="G2132" s="1">
        <v>0.13</v>
      </c>
      <c r="H2132" s="1">
        <v>0.01</v>
      </c>
      <c r="I2132" s="1">
        <v>0.03</v>
      </c>
      <c r="J2132">
        <v>0</v>
      </c>
      <c r="K2132" s="3">
        <v>0</v>
      </c>
      <c r="L2132" s="3">
        <v>0</v>
      </c>
      <c r="M2132" s="4">
        <v>0</v>
      </c>
      <c r="R2132" s="3">
        <v>0</v>
      </c>
      <c r="S2132">
        <f t="shared" si="66"/>
        <v>0</v>
      </c>
      <c r="T2132">
        <f t="shared" si="67"/>
        <v>0</v>
      </c>
    </row>
    <row r="2133" spans="1:20" hidden="1" x14ac:dyDescent="0.25">
      <c r="A2133" s="2" t="s">
        <v>137</v>
      </c>
      <c r="B2133" s="2" t="s">
        <v>87</v>
      </c>
      <c r="C2133" s="2" t="s">
        <v>19</v>
      </c>
      <c r="E2133" s="4">
        <v>0</v>
      </c>
      <c r="F2133" s="1">
        <v>0</v>
      </c>
      <c r="G2133" s="1">
        <v>0</v>
      </c>
      <c r="H2133" s="1">
        <v>0</v>
      </c>
      <c r="I2133" s="1">
        <v>0</v>
      </c>
      <c r="J2133">
        <v>0</v>
      </c>
      <c r="L2133" s="3">
        <v>0</v>
      </c>
      <c r="M2133" s="4">
        <v>0</v>
      </c>
      <c r="S2133">
        <f t="shared" si="66"/>
        <v>0</v>
      </c>
      <c r="T2133">
        <f t="shared" si="67"/>
        <v>0</v>
      </c>
    </row>
    <row r="2134" spans="1:20" hidden="1" x14ac:dyDescent="0.25">
      <c r="A2134" s="2" t="s">
        <v>137</v>
      </c>
      <c r="B2134" s="2" t="s">
        <v>30</v>
      </c>
      <c r="C2134" s="2" t="s">
        <v>21</v>
      </c>
      <c r="E2134" s="4">
        <v>0</v>
      </c>
      <c r="F2134" s="1">
        <v>0</v>
      </c>
      <c r="G2134" s="1">
        <v>0.09</v>
      </c>
      <c r="H2134" s="1">
        <v>0.03</v>
      </c>
      <c r="I2134" s="1">
        <v>0</v>
      </c>
      <c r="J2134">
        <v>0</v>
      </c>
      <c r="K2134" s="3">
        <v>0</v>
      </c>
      <c r="L2134" s="3">
        <v>0</v>
      </c>
      <c r="M2134" s="4">
        <v>0</v>
      </c>
      <c r="R2134" s="3">
        <v>0</v>
      </c>
      <c r="S2134">
        <f t="shared" si="66"/>
        <v>0</v>
      </c>
      <c r="T2134">
        <f t="shared" si="67"/>
        <v>0</v>
      </c>
    </row>
    <row r="2135" spans="1:20" hidden="1" x14ac:dyDescent="0.25">
      <c r="A2135" s="2" t="s">
        <v>137</v>
      </c>
      <c r="B2135" s="2" t="s">
        <v>89</v>
      </c>
      <c r="C2135" s="2" t="s">
        <v>19</v>
      </c>
      <c r="E2135" s="4">
        <v>0</v>
      </c>
      <c r="F2135" s="1">
        <v>0</v>
      </c>
      <c r="G2135" s="1">
        <v>0.05</v>
      </c>
      <c r="H2135" s="1">
        <v>0</v>
      </c>
      <c r="I2135" s="1">
        <v>0.01</v>
      </c>
      <c r="J2135">
        <v>0</v>
      </c>
      <c r="K2135" s="3">
        <v>0</v>
      </c>
      <c r="L2135" s="3">
        <v>0</v>
      </c>
      <c r="M2135" s="4">
        <v>0</v>
      </c>
      <c r="R2135" s="3">
        <v>0</v>
      </c>
      <c r="S2135">
        <f t="shared" si="66"/>
        <v>0</v>
      </c>
      <c r="T2135">
        <f t="shared" si="67"/>
        <v>0</v>
      </c>
    </row>
    <row r="2136" spans="1:20" hidden="1" x14ac:dyDescent="0.25">
      <c r="A2136" s="2" t="s">
        <v>137</v>
      </c>
      <c r="B2136" s="2" t="s">
        <v>31</v>
      </c>
      <c r="C2136" s="2" t="s">
        <v>19</v>
      </c>
      <c r="F2136" s="1">
        <v>1</v>
      </c>
      <c r="G2136" s="1">
        <v>0.14000000000000001</v>
      </c>
      <c r="H2136" s="1">
        <v>7.0000000000000007E-2</v>
      </c>
      <c r="I2136" s="1">
        <v>0.01</v>
      </c>
      <c r="J2136">
        <v>0</v>
      </c>
      <c r="K2136" s="3">
        <v>0</v>
      </c>
      <c r="L2136" s="3">
        <v>0</v>
      </c>
      <c r="M2136" s="4">
        <v>0</v>
      </c>
      <c r="O2136" s="3">
        <v>0</v>
      </c>
      <c r="S2136">
        <f t="shared" si="66"/>
        <v>0</v>
      </c>
      <c r="T2136">
        <f t="shared" si="67"/>
        <v>0</v>
      </c>
    </row>
    <row r="2137" spans="1:20" hidden="1" x14ac:dyDescent="0.25">
      <c r="A2137" s="2" t="s">
        <v>137</v>
      </c>
      <c r="B2137" s="2" t="s">
        <v>33</v>
      </c>
      <c r="C2137" s="2" t="s">
        <v>21</v>
      </c>
      <c r="F2137" s="1">
        <v>0</v>
      </c>
      <c r="G2137" s="1">
        <v>0.02</v>
      </c>
      <c r="I2137" s="1">
        <v>0</v>
      </c>
      <c r="J2137">
        <v>0</v>
      </c>
      <c r="L2137" s="3">
        <v>0</v>
      </c>
      <c r="M2137" s="4">
        <v>0</v>
      </c>
      <c r="S2137">
        <f t="shared" si="66"/>
        <v>0</v>
      </c>
      <c r="T2137">
        <f t="shared" si="67"/>
        <v>0</v>
      </c>
    </row>
    <row r="2138" spans="1:20" hidden="1" x14ac:dyDescent="0.25">
      <c r="A2138" s="2" t="s">
        <v>137</v>
      </c>
      <c r="B2138" s="2" t="s">
        <v>90</v>
      </c>
      <c r="C2138" s="2" t="s">
        <v>21</v>
      </c>
      <c r="F2138" s="1">
        <v>0</v>
      </c>
      <c r="G2138" s="1">
        <v>0</v>
      </c>
      <c r="J2138">
        <v>0</v>
      </c>
      <c r="L2138" s="3">
        <v>0</v>
      </c>
      <c r="M2138" s="4">
        <v>0</v>
      </c>
      <c r="S2138">
        <f t="shared" si="66"/>
        <v>0</v>
      </c>
      <c r="T2138">
        <f t="shared" si="67"/>
        <v>0</v>
      </c>
    </row>
    <row r="2139" spans="1:20" hidden="1" x14ac:dyDescent="0.25">
      <c r="A2139" s="2" t="s">
        <v>137</v>
      </c>
      <c r="B2139" s="2" t="s">
        <v>91</v>
      </c>
      <c r="C2139" s="2" t="s">
        <v>21</v>
      </c>
      <c r="E2139" s="4">
        <v>0</v>
      </c>
      <c r="F2139" s="1">
        <v>0</v>
      </c>
      <c r="G2139" s="1">
        <v>0</v>
      </c>
      <c r="H2139" s="1">
        <v>0</v>
      </c>
      <c r="I2139" s="1">
        <v>0</v>
      </c>
      <c r="J2139">
        <v>0</v>
      </c>
      <c r="K2139" s="3">
        <v>0</v>
      </c>
      <c r="L2139" s="3">
        <v>0</v>
      </c>
      <c r="M2139" s="4">
        <v>0</v>
      </c>
      <c r="S2139">
        <f t="shared" si="66"/>
        <v>0</v>
      </c>
      <c r="T2139">
        <f t="shared" si="67"/>
        <v>0</v>
      </c>
    </row>
    <row r="2140" spans="1:20" hidden="1" x14ac:dyDescent="0.25">
      <c r="A2140" s="2" t="s">
        <v>137</v>
      </c>
      <c r="B2140" s="2" t="s">
        <v>42</v>
      </c>
      <c r="C2140" s="2" t="s">
        <v>21</v>
      </c>
      <c r="F2140" s="1">
        <v>0</v>
      </c>
      <c r="G2140" s="1">
        <v>0.01</v>
      </c>
      <c r="H2140" s="1">
        <v>0.02</v>
      </c>
      <c r="J2140">
        <v>0</v>
      </c>
      <c r="K2140" s="3">
        <v>0</v>
      </c>
      <c r="L2140" s="3">
        <v>0</v>
      </c>
      <c r="M2140" s="4">
        <v>0</v>
      </c>
      <c r="O2140" s="3">
        <v>0</v>
      </c>
      <c r="S2140">
        <f t="shared" si="66"/>
        <v>0</v>
      </c>
      <c r="T2140">
        <f t="shared" si="67"/>
        <v>0</v>
      </c>
    </row>
    <row r="2141" spans="1:20" hidden="1" x14ac:dyDescent="0.25">
      <c r="A2141" s="2" t="s">
        <v>137</v>
      </c>
      <c r="B2141" s="2" t="s">
        <v>43</v>
      </c>
      <c r="C2141" s="2" t="s">
        <v>21</v>
      </c>
      <c r="F2141" s="1">
        <v>4</v>
      </c>
      <c r="G2141" s="1">
        <v>0.16</v>
      </c>
      <c r="H2141" s="1">
        <v>0.43</v>
      </c>
      <c r="J2141">
        <v>0</v>
      </c>
      <c r="K2141" s="3">
        <v>0</v>
      </c>
      <c r="L2141" s="3">
        <v>0</v>
      </c>
      <c r="M2141" s="4">
        <v>0</v>
      </c>
      <c r="R2141" s="3">
        <v>0</v>
      </c>
      <c r="S2141">
        <f t="shared" si="66"/>
        <v>0</v>
      </c>
      <c r="T2141">
        <f t="shared" si="67"/>
        <v>0</v>
      </c>
    </row>
    <row r="2142" spans="1:20" hidden="1" x14ac:dyDescent="0.25">
      <c r="A2142" s="2" t="s">
        <v>137</v>
      </c>
      <c r="B2142" s="2" t="s">
        <v>93</v>
      </c>
      <c r="C2142" s="2" t="s">
        <v>21</v>
      </c>
      <c r="F2142" s="1">
        <v>0</v>
      </c>
      <c r="G2142" s="1">
        <v>0</v>
      </c>
      <c r="H2142" s="1">
        <v>0.01</v>
      </c>
      <c r="J2142">
        <v>0</v>
      </c>
      <c r="K2142" s="3">
        <v>0</v>
      </c>
      <c r="L2142" s="3">
        <v>0</v>
      </c>
      <c r="M2142" s="4">
        <v>0</v>
      </c>
      <c r="R2142" s="3">
        <v>0</v>
      </c>
      <c r="S2142">
        <f t="shared" si="66"/>
        <v>0</v>
      </c>
      <c r="T2142">
        <f t="shared" si="67"/>
        <v>0</v>
      </c>
    </row>
    <row r="2143" spans="1:20" hidden="1" x14ac:dyDescent="0.25">
      <c r="A2143" s="2" t="s">
        <v>137</v>
      </c>
      <c r="B2143" s="2" t="s">
        <v>44</v>
      </c>
      <c r="C2143" s="2" t="s">
        <v>21</v>
      </c>
      <c r="F2143" s="1">
        <v>0</v>
      </c>
      <c r="G2143" s="1">
        <v>0</v>
      </c>
      <c r="H2143" s="1">
        <v>0</v>
      </c>
      <c r="J2143">
        <v>0</v>
      </c>
      <c r="K2143" s="3">
        <v>0</v>
      </c>
      <c r="L2143" s="3">
        <v>0</v>
      </c>
      <c r="M2143" s="4">
        <v>0</v>
      </c>
      <c r="R2143" s="3">
        <v>0</v>
      </c>
      <c r="S2143">
        <f t="shared" si="66"/>
        <v>0</v>
      </c>
      <c r="T2143">
        <f t="shared" si="67"/>
        <v>0</v>
      </c>
    </row>
    <row r="2144" spans="1:20" hidden="1" x14ac:dyDescent="0.25">
      <c r="A2144" s="2" t="s">
        <v>137</v>
      </c>
      <c r="B2144" s="2" t="s">
        <v>94</v>
      </c>
      <c r="C2144" s="2" t="s">
        <v>21</v>
      </c>
      <c r="F2144" s="1">
        <v>0</v>
      </c>
      <c r="G2144" s="1">
        <v>0.01</v>
      </c>
      <c r="H2144" s="1">
        <v>0.03</v>
      </c>
      <c r="J2144">
        <v>0</v>
      </c>
      <c r="K2144" s="3">
        <v>0</v>
      </c>
      <c r="L2144" s="3">
        <v>0</v>
      </c>
      <c r="M2144" s="4">
        <v>0</v>
      </c>
      <c r="S2144">
        <f t="shared" si="66"/>
        <v>0</v>
      </c>
      <c r="T2144">
        <f t="shared" si="67"/>
        <v>0</v>
      </c>
    </row>
    <row r="2145" spans="1:20" hidden="1" x14ac:dyDescent="0.25">
      <c r="A2145" s="2" t="s">
        <v>137</v>
      </c>
      <c r="B2145" s="2" t="s">
        <v>95</v>
      </c>
      <c r="C2145" s="2" t="s">
        <v>21</v>
      </c>
      <c r="E2145" s="4">
        <v>0</v>
      </c>
      <c r="J2145">
        <v>0</v>
      </c>
      <c r="L2145" s="3">
        <v>0</v>
      </c>
      <c r="S2145">
        <f t="shared" si="66"/>
        <v>0</v>
      </c>
      <c r="T2145">
        <f t="shared" si="67"/>
        <v>0</v>
      </c>
    </row>
    <row r="2146" spans="1:20" hidden="1" x14ac:dyDescent="0.25">
      <c r="A2146" s="2" t="s">
        <v>137</v>
      </c>
      <c r="B2146" s="2" t="s">
        <v>46</v>
      </c>
      <c r="C2146" s="2" t="s">
        <v>21</v>
      </c>
      <c r="F2146" s="1">
        <v>1</v>
      </c>
      <c r="G2146" s="1">
        <v>0.03</v>
      </c>
      <c r="H2146" s="1">
        <v>7.0000000000000007E-2</v>
      </c>
      <c r="J2146">
        <v>0</v>
      </c>
      <c r="K2146" s="3">
        <v>0</v>
      </c>
      <c r="L2146" s="3">
        <v>0</v>
      </c>
      <c r="M2146" s="4">
        <v>0</v>
      </c>
      <c r="R2146" s="3">
        <v>0</v>
      </c>
      <c r="S2146">
        <f t="shared" si="66"/>
        <v>0</v>
      </c>
      <c r="T2146">
        <f t="shared" si="67"/>
        <v>0</v>
      </c>
    </row>
    <row r="2147" spans="1:20" hidden="1" x14ac:dyDescent="0.25">
      <c r="A2147" s="2" t="s">
        <v>137</v>
      </c>
      <c r="B2147" s="2" t="s">
        <v>47</v>
      </c>
      <c r="C2147" s="2" t="s">
        <v>21</v>
      </c>
      <c r="F2147" s="1">
        <v>0</v>
      </c>
      <c r="G2147" s="1">
        <v>0</v>
      </c>
      <c r="H2147" s="1">
        <v>0.01</v>
      </c>
      <c r="J2147">
        <v>0</v>
      </c>
      <c r="L2147" s="3">
        <v>0</v>
      </c>
      <c r="M2147" s="4">
        <v>0</v>
      </c>
      <c r="S2147">
        <f t="shared" si="66"/>
        <v>0</v>
      </c>
      <c r="T2147">
        <f t="shared" si="67"/>
        <v>0</v>
      </c>
    </row>
    <row r="2148" spans="1:20" hidden="1" x14ac:dyDescent="0.25">
      <c r="A2148" s="2" t="s">
        <v>137</v>
      </c>
      <c r="B2148" s="2" t="s">
        <v>96</v>
      </c>
      <c r="C2148" s="2" t="s">
        <v>19</v>
      </c>
      <c r="E2148" s="4">
        <v>0</v>
      </c>
      <c r="F2148" s="1">
        <v>0</v>
      </c>
      <c r="G2148" s="1">
        <v>0</v>
      </c>
      <c r="H2148" s="1">
        <v>0</v>
      </c>
      <c r="I2148" s="1">
        <v>0</v>
      </c>
      <c r="J2148">
        <v>0</v>
      </c>
      <c r="K2148" s="3">
        <v>0</v>
      </c>
      <c r="L2148" s="3">
        <v>0</v>
      </c>
      <c r="M2148" s="4">
        <v>0</v>
      </c>
      <c r="O2148" s="3">
        <v>0</v>
      </c>
      <c r="S2148">
        <f t="shared" si="66"/>
        <v>0</v>
      </c>
      <c r="T2148">
        <f t="shared" si="67"/>
        <v>0</v>
      </c>
    </row>
    <row r="2149" spans="1:20" hidden="1" x14ac:dyDescent="0.25">
      <c r="A2149" s="2" t="s">
        <v>137</v>
      </c>
      <c r="B2149" s="2" t="s">
        <v>97</v>
      </c>
      <c r="C2149" s="2" t="s">
        <v>19</v>
      </c>
      <c r="D2149" s="4">
        <v>0</v>
      </c>
      <c r="E2149" s="4">
        <v>0</v>
      </c>
      <c r="F2149" s="1">
        <v>0</v>
      </c>
      <c r="G2149" s="1">
        <v>0</v>
      </c>
      <c r="H2149" s="1">
        <v>0</v>
      </c>
      <c r="I2149" s="1">
        <v>0</v>
      </c>
      <c r="J2149">
        <v>0</v>
      </c>
      <c r="K2149" s="3">
        <v>0</v>
      </c>
      <c r="L2149" s="3">
        <v>0</v>
      </c>
      <c r="M2149" s="4">
        <v>0</v>
      </c>
      <c r="O2149" s="3">
        <v>0</v>
      </c>
      <c r="R2149" s="3">
        <v>0</v>
      </c>
      <c r="S2149">
        <f t="shared" si="66"/>
        <v>0</v>
      </c>
      <c r="T2149">
        <f t="shared" si="67"/>
        <v>0</v>
      </c>
    </row>
    <row r="2150" spans="1:20" hidden="1" x14ac:dyDescent="0.25">
      <c r="A2150" s="2" t="s">
        <v>137</v>
      </c>
      <c r="B2150" s="2" t="s">
        <v>99</v>
      </c>
      <c r="C2150" s="2" t="s">
        <v>21</v>
      </c>
      <c r="E2150" s="4">
        <v>0</v>
      </c>
      <c r="F2150" s="1">
        <v>0</v>
      </c>
      <c r="G2150" s="1">
        <v>0.01</v>
      </c>
      <c r="I2150" s="1">
        <v>0</v>
      </c>
      <c r="J2150">
        <v>0</v>
      </c>
      <c r="L2150" s="3">
        <v>0</v>
      </c>
      <c r="M2150" s="4">
        <v>0</v>
      </c>
      <c r="S2150">
        <f t="shared" si="66"/>
        <v>0</v>
      </c>
      <c r="T2150">
        <f t="shared" si="67"/>
        <v>0</v>
      </c>
    </row>
    <row r="2151" spans="1:20" hidden="1" x14ac:dyDescent="0.25">
      <c r="A2151" s="2" t="s">
        <v>137</v>
      </c>
      <c r="B2151" s="2" t="s">
        <v>53</v>
      </c>
      <c r="C2151" s="2" t="s">
        <v>21</v>
      </c>
      <c r="F2151" s="1">
        <v>0</v>
      </c>
      <c r="G2151" s="1">
        <v>0.04</v>
      </c>
      <c r="J2151">
        <v>0</v>
      </c>
      <c r="L2151" s="3">
        <v>0</v>
      </c>
      <c r="M2151" s="4">
        <v>0</v>
      </c>
      <c r="S2151">
        <f t="shared" si="66"/>
        <v>0</v>
      </c>
      <c r="T2151">
        <f t="shared" si="67"/>
        <v>0</v>
      </c>
    </row>
    <row r="2152" spans="1:20" hidden="1" x14ac:dyDescent="0.25">
      <c r="A2152" s="2" t="s">
        <v>137</v>
      </c>
      <c r="B2152" s="2" t="s">
        <v>100</v>
      </c>
      <c r="C2152" s="2" t="s">
        <v>19</v>
      </c>
      <c r="E2152" s="4">
        <v>0</v>
      </c>
      <c r="F2152" s="1">
        <v>0</v>
      </c>
      <c r="G2152" s="1">
        <v>0.01</v>
      </c>
      <c r="H2152" s="1">
        <v>0</v>
      </c>
      <c r="I2152" s="1">
        <v>0</v>
      </c>
      <c r="J2152">
        <v>0</v>
      </c>
      <c r="K2152" s="3">
        <v>0</v>
      </c>
      <c r="L2152" s="3">
        <v>0</v>
      </c>
      <c r="M2152" s="4">
        <v>0</v>
      </c>
      <c r="R2152" s="3">
        <v>0</v>
      </c>
      <c r="S2152">
        <f t="shared" si="66"/>
        <v>0</v>
      </c>
      <c r="T2152">
        <f t="shared" si="67"/>
        <v>0</v>
      </c>
    </row>
    <row r="2153" spans="1:20" hidden="1" x14ac:dyDescent="0.25">
      <c r="A2153" s="2" t="s">
        <v>137</v>
      </c>
      <c r="B2153" s="2" t="s">
        <v>58</v>
      </c>
      <c r="C2153" s="2" t="s">
        <v>21</v>
      </c>
      <c r="F2153" s="1">
        <v>0</v>
      </c>
      <c r="G2153" s="1">
        <v>0.03</v>
      </c>
      <c r="H2153" s="1">
        <v>0.01</v>
      </c>
      <c r="J2153">
        <v>0</v>
      </c>
      <c r="K2153" s="3">
        <v>0</v>
      </c>
      <c r="L2153" s="3">
        <v>0</v>
      </c>
      <c r="M2153" s="4">
        <v>0</v>
      </c>
      <c r="S2153">
        <f t="shared" si="66"/>
        <v>0</v>
      </c>
      <c r="T2153">
        <f t="shared" si="67"/>
        <v>0</v>
      </c>
    </row>
    <row r="2154" spans="1:20" hidden="1" x14ac:dyDescent="0.25">
      <c r="A2154" s="2" t="s">
        <v>137</v>
      </c>
      <c r="B2154" s="2" t="s">
        <v>102</v>
      </c>
      <c r="C2154" s="2" t="s">
        <v>21</v>
      </c>
      <c r="F2154" s="1">
        <v>0</v>
      </c>
      <c r="G2154" s="1">
        <v>0</v>
      </c>
      <c r="H2154" s="1">
        <v>0</v>
      </c>
      <c r="J2154">
        <v>0</v>
      </c>
      <c r="K2154" s="3">
        <v>0</v>
      </c>
      <c r="L2154" s="3">
        <v>0</v>
      </c>
      <c r="M2154" s="4">
        <v>0</v>
      </c>
      <c r="S2154">
        <f t="shared" si="66"/>
        <v>0</v>
      </c>
      <c r="T2154">
        <f t="shared" si="67"/>
        <v>0</v>
      </c>
    </row>
    <row r="2155" spans="1:20" hidden="1" x14ac:dyDescent="0.25">
      <c r="A2155" s="2" t="s">
        <v>137</v>
      </c>
      <c r="B2155" s="2" t="s">
        <v>103</v>
      </c>
      <c r="C2155" s="2" t="s">
        <v>21</v>
      </c>
      <c r="F2155" s="1">
        <v>0</v>
      </c>
      <c r="G2155" s="1">
        <v>0.17</v>
      </c>
      <c r="J2155">
        <v>0</v>
      </c>
      <c r="K2155" s="3">
        <v>0</v>
      </c>
      <c r="L2155" s="3">
        <v>0</v>
      </c>
      <c r="M2155" s="4">
        <v>0</v>
      </c>
      <c r="S2155">
        <f t="shared" si="66"/>
        <v>0</v>
      </c>
      <c r="T2155">
        <f t="shared" si="67"/>
        <v>0</v>
      </c>
    </row>
    <row r="2156" spans="1:20" hidden="1" x14ac:dyDescent="0.25">
      <c r="A2156" s="2" t="s">
        <v>137</v>
      </c>
      <c r="B2156" s="2" t="s">
        <v>106</v>
      </c>
      <c r="C2156" s="2" t="s">
        <v>21</v>
      </c>
      <c r="F2156" s="1">
        <v>0</v>
      </c>
      <c r="G2156" s="1">
        <v>0.01</v>
      </c>
      <c r="H2156" s="1">
        <v>0.01</v>
      </c>
      <c r="I2156" s="1">
        <v>0</v>
      </c>
      <c r="J2156">
        <v>0</v>
      </c>
      <c r="K2156" s="3">
        <v>0</v>
      </c>
      <c r="L2156" s="3">
        <v>0</v>
      </c>
      <c r="M2156" s="4">
        <v>0</v>
      </c>
      <c r="S2156">
        <f t="shared" si="66"/>
        <v>0</v>
      </c>
      <c r="T2156">
        <f t="shared" si="67"/>
        <v>0</v>
      </c>
    </row>
    <row r="2157" spans="1:20" hidden="1" x14ac:dyDescent="0.25">
      <c r="A2157" s="2" t="s">
        <v>137</v>
      </c>
      <c r="B2157" s="2" t="s">
        <v>107</v>
      </c>
      <c r="C2157" s="2" t="s">
        <v>19</v>
      </c>
      <c r="E2157" s="4">
        <v>0</v>
      </c>
      <c r="F2157" s="1">
        <v>0</v>
      </c>
      <c r="G2157" s="1">
        <v>0</v>
      </c>
      <c r="H2157" s="1">
        <v>0</v>
      </c>
      <c r="I2157" s="1">
        <v>0</v>
      </c>
      <c r="J2157">
        <v>0</v>
      </c>
      <c r="L2157" s="3">
        <v>0</v>
      </c>
      <c r="M2157" s="4">
        <v>0</v>
      </c>
      <c r="S2157">
        <f t="shared" si="66"/>
        <v>0</v>
      </c>
      <c r="T2157">
        <f t="shared" si="67"/>
        <v>0</v>
      </c>
    </row>
    <row r="2158" spans="1:20" hidden="1" x14ac:dyDescent="0.25">
      <c r="A2158" s="2" t="s">
        <v>137</v>
      </c>
      <c r="B2158" s="2" t="s">
        <v>61</v>
      </c>
      <c r="C2158" s="2" t="s">
        <v>21</v>
      </c>
      <c r="D2158" s="4">
        <v>0</v>
      </c>
      <c r="E2158" s="4">
        <v>0</v>
      </c>
      <c r="F2158" s="1">
        <v>0</v>
      </c>
      <c r="G2158" s="1">
        <v>0.02</v>
      </c>
      <c r="H2158" s="1">
        <v>0.01</v>
      </c>
      <c r="I2158" s="1">
        <v>0.01</v>
      </c>
      <c r="J2158">
        <v>0</v>
      </c>
      <c r="K2158" s="3">
        <v>0</v>
      </c>
      <c r="L2158" s="3">
        <v>0</v>
      </c>
      <c r="M2158" s="4">
        <v>0</v>
      </c>
      <c r="R2158" s="3">
        <v>0</v>
      </c>
      <c r="S2158">
        <f t="shared" si="66"/>
        <v>0</v>
      </c>
      <c r="T2158">
        <f t="shared" si="67"/>
        <v>0</v>
      </c>
    </row>
    <row r="2159" spans="1:20" hidden="1" x14ac:dyDescent="0.25">
      <c r="A2159" s="2" t="s">
        <v>137</v>
      </c>
      <c r="B2159" s="2" t="s">
        <v>108</v>
      </c>
      <c r="C2159" s="2" t="s">
        <v>21</v>
      </c>
      <c r="F2159" s="1">
        <v>2</v>
      </c>
      <c r="G2159" s="1">
        <v>0.24</v>
      </c>
      <c r="H2159" s="1">
        <v>0.01</v>
      </c>
      <c r="I2159" s="1">
        <v>0.15</v>
      </c>
      <c r="J2159">
        <v>0</v>
      </c>
      <c r="K2159" s="3">
        <v>0</v>
      </c>
      <c r="L2159" s="3">
        <v>0</v>
      </c>
      <c r="M2159" s="4">
        <v>0</v>
      </c>
      <c r="R2159" s="3">
        <v>0</v>
      </c>
      <c r="S2159">
        <f t="shared" si="66"/>
        <v>0</v>
      </c>
      <c r="T2159">
        <f t="shared" si="67"/>
        <v>0</v>
      </c>
    </row>
    <row r="2160" spans="1:20" hidden="1" x14ac:dyDescent="0.25">
      <c r="A2160" s="2" t="s">
        <v>137</v>
      </c>
      <c r="B2160" s="2" t="s">
        <v>109</v>
      </c>
      <c r="C2160" s="2" t="s">
        <v>19</v>
      </c>
      <c r="E2160" s="4">
        <v>0</v>
      </c>
      <c r="F2160" s="1">
        <v>0</v>
      </c>
      <c r="G2160" s="1">
        <v>0.21</v>
      </c>
      <c r="H2160" s="1">
        <v>0.01</v>
      </c>
      <c r="I2160" s="1">
        <v>0.06</v>
      </c>
      <c r="J2160">
        <v>0</v>
      </c>
      <c r="K2160" s="3">
        <v>0</v>
      </c>
      <c r="L2160" s="3">
        <v>0</v>
      </c>
      <c r="M2160" s="4">
        <v>0</v>
      </c>
      <c r="S2160">
        <f t="shared" si="66"/>
        <v>0</v>
      </c>
      <c r="T2160">
        <f t="shared" si="67"/>
        <v>0</v>
      </c>
    </row>
    <row r="2161" spans="1:20" hidden="1" x14ac:dyDescent="0.25">
      <c r="A2161" s="2" t="s">
        <v>137</v>
      </c>
      <c r="B2161" s="2" t="s">
        <v>63</v>
      </c>
      <c r="C2161" s="2" t="s">
        <v>21</v>
      </c>
      <c r="F2161" s="1">
        <v>2</v>
      </c>
      <c r="G2161" s="1">
        <v>0.22</v>
      </c>
      <c r="H2161" s="1">
        <v>0.02</v>
      </c>
      <c r="I2161" s="1">
        <v>0.06</v>
      </c>
      <c r="J2161">
        <v>0</v>
      </c>
      <c r="K2161" s="3">
        <v>0</v>
      </c>
      <c r="L2161" s="3">
        <v>0</v>
      </c>
      <c r="M2161" s="4">
        <v>0</v>
      </c>
      <c r="S2161">
        <f t="shared" si="66"/>
        <v>0</v>
      </c>
      <c r="T2161">
        <f t="shared" si="67"/>
        <v>0</v>
      </c>
    </row>
    <row r="2162" spans="1:20" hidden="1" x14ac:dyDescent="0.25">
      <c r="A2162" s="2" t="s">
        <v>137</v>
      </c>
      <c r="B2162" s="2" t="s">
        <v>69</v>
      </c>
      <c r="C2162" s="2" t="s">
        <v>21</v>
      </c>
      <c r="D2162" s="4">
        <v>0</v>
      </c>
      <c r="J2162">
        <v>0</v>
      </c>
      <c r="K2162" s="3">
        <v>0</v>
      </c>
      <c r="L2162" s="3">
        <v>0</v>
      </c>
      <c r="S2162">
        <f t="shared" si="66"/>
        <v>0</v>
      </c>
      <c r="T2162">
        <f t="shared" si="67"/>
        <v>0</v>
      </c>
    </row>
    <row r="2163" spans="1:20" hidden="1" x14ac:dyDescent="0.25">
      <c r="A2163" s="2" t="s">
        <v>137</v>
      </c>
      <c r="B2163" s="2" t="s">
        <v>70</v>
      </c>
      <c r="C2163" s="2" t="s">
        <v>21</v>
      </c>
      <c r="F2163" s="1">
        <v>0</v>
      </c>
      <c r="G2163" s="1">
        <v>0</v>
      </c>
      <c r="J2163">
        <v>0</v>
      </c>
      <c r="L2163" s="3">
        <v>0</v>
      </c>
      <c r="M2163" s="4">
        <v>0</v>
      </c>
      <c r="S2163">
        <f t="shared" si="66"/>
        <v>0</v>
      </c>
      <c r="T2163">
        <f t="shared" si="67"/>
        <v>0</v>
      </c>
    </row>
    <row r="2164" spans="1:20" hidden="1" x14ac:dyDescent="0.25">
      <c r="A2164" s="2" t="s">
        <v>137</v>
      </c>
      <c r="B2164" s="2" t="s">
        <v>71</v>
      </c>
      <c r="C2164" s="2" t="s">
        <v>21</v>
      </c>
      <c r="F2164" s="1">
        <v>0</v>
      </c>
      <c r="G2164" s="1">
        <v>0</v>
      </c>
      <c r="H2164" s="1">
        <v>0</v>
      </c>
      <c r="J2164">
        <v>0</v>
      </c>
      <c r="L2164" s="3">
        <v>0</v>
      </c>
      <c r="M2164" s="4">
        <v>0</v>
      </c>
      <c r="S2164">
        <f t="shared" si="66"/>
        <v>0</v>
      </c>
      <c r="T2164">
        <f t="shared" si="67"/>
        <v>0</v>
      </c>
    </row>
    <row r="2165" spans="1:20" hidden="1" x14ac:dyDescent="0.25">
      <c r="A2165" s="2" t="s">
        <v>137</v>
      </c>
      <c r="B2165" s="2" t="s">
        <v>55</v>
      </c>
      <c r="C2165" s="2" t="s">
        <v>21</v>
      </c>
      <c r="F2165" s="1">
        <v>19</v>
      </c>
      <c r="H2165" s="1">
        <v>0.23</v>
      </c>
      <c r="I2165" s="1">
        <v>0.55000000000000004</v>
      </c>
      <c r="S2165">
        <f t="shared" si="66"/>
        <v>0</v>
      </c>
      <c r="T2165">
        <f t="shared" si="67"/>
        <v>0</v>
      </c>
    </row>
    <row r="2166" spans="1:20" hidden="1" x14ac:dyDescent="0.25">
      <c r="A2166" s="2" t="s">
        <v>139</v>
      </c>
      <c r="B2166" s="2" t="s">
        <v>70</v>
      </c>
      <c r="C2166" s="2" t="s">
        <v>21</v>
      </c>
      <c r="D2166" s="4">
        <v>6900</v>
      </c>
      <c r="E2166" s="4">
        <v>347309</v>
      </c>
      <c r="F2166" s="1">
        <v>13</v>
      </c>
      <c r="G2166" s="1">
        <v>16.47</v>
      </c>
      <c r="H2166" s="1">
        <v>0.09</v>
      </c>
      <c r="I2166" s="1">
        <v>0.05</v>
      </c>
      <c r="J2166">
        <v>739267</v>
      </c>
      <c r="K2166" s="3">
        <v>0</v>
      </c>
      <c r="M2166" s="4">
        <v>3300</v>
      </c>
      <c r="N2166" s="4">
        <v>55047</v>
      </c>
      <c r="O2166" s="3">
        <v>739267</v>
      </c>
      <c r="Q2166" s="4">
        <v>326711</v>
      </c>
      <c r="S2166">
        <f t="shared" si="66"/>
        <v>739267</v>
      </c>
      <c r="T2166">
        <f t="shared" si="67"/>
        <v>739267</v>
      </c>
    </row>
    <row r="2167" spans="1:20" hidden="1" x14ac:dyDescent="0.25">
      <c r="A2167" s="2" t="s">
        <v>139</v>
      </c>
      <c r="B2167" s="2" t="s">
        <v>52</v>
      </c>
      <c r="C2167" s="2" t="s">
        <v>21</v>
      </c>
      <c r="D2167" s="4">
        <v>40487</v>
      </c>
      <c r="F2167" s="1">
        <v>240</v>
      </c>
      <c r="G2167" s="1">
        <v>28.01</v>
      </c>
      <c r="H2167" s="1">
        <v>0.98</v>
      </c>
      <c r="I2167" s="1">
        <v>5.31</v>
      </c>
      <c r="J2167">
        <v>54737</v>
      </c>
      <c r="K2167" s="3">
        <v>26780</v>
      </c>
      <c r="L2167" s="3">
        <v>979</v>
      </c>
      <c r="M2167" s="4">
        <v>5612</v>
      </c>
      <c r="N2167" s="4">
        <v>8145</v>
      </c>
      <c r="O2167" s="3">
        <v>80538</v>
      </c>
      <c r="P2167" s="4">
        <v>386</v>
      </c>
      <c r="Q2167" s="4">
        <v>108</v>
      </c>
      <c r="R2167" s="3">
        <v>0</v>
      </c>
      <c r="S2167">
        <f t="shared" si="66"/>
        <v>54737</v>
      </c>
      <c r="T2167">
        <f t="shared" si="67"/>
        <v>54738</v>
      </c>
    </row>
    <row r="2168" spans="1:20" hidden="1" x14ac:dyDescent="0.25">
      <c r="A2168" s="2" t="s">
        <v>139</v>
      </c>
      <c r="B2168" s="2" t="s">
        <v>113</v>
      </c>
      <c r="C2168" s="2" t="s">
        <v>21</v>
      </c>
      <c r="D2168" s="4">
        <v>637</v>
      </c>
      <c r="F2168" s="1">
        <v>18</v>
      </c>
      <c r="G2168" s="1">
        <v>3.62</v>
      </c>
      <c r="H2168" s="1">
        <v>0.18</v>
      </c>
      <c r="I2168" s="1">
        <v>2.33</v>
      </c>
      <c r="J2168">
        <v>38086</v>
      </c>
      <c r="K2168" s="3">
        <v>42797</v>
      </c>
      <c r="L2168" s="3">
        <v>283</v>
      </c>
      <c r="M2168" s="4">
        <v>725</v>
      </c>
      <c r="O2168" s="3">
        <v>81700</v>
      </c>
      <c r="P2168" s="4">
        <v>1211</v>
      </c>
      <c r="Q2168" s="4">
        <v>35513</v>
      </c>
      <c r="R2168" s="3">
        <v>-1100</v>
      </c>
      <c r="S2168">
        <f t="shared" si="66"/>
        <v>38086</v>
      </c>
      <c r="T2168">
        <f t="shared" si="67"/>
        <v>38086</v>
      </c>
    </row>
    <row r="2169" spans="1:20" hidden="1" x14ac:dyDescent="0.25">
      <c r="A2169" s="2" t="s">
        <v>139</v>
      </c>
      <c r="B2169" s="2" t="s">
        <v>49</v>
      </c>
      <c r="C2169" s="2" t="s">
        <v>19</v>
      </c>
      <c r="D2169" s="4">
        <v>1898</v>
      </c>
      <c r="E2169" s="4">
        <v>100</v>
      </c>
      <c r="F2169" s="1">
        <v>252</v>
      </c>
      <c r="G2169" s="1">
        <v>149.28</v>
      </c>
      <c r="H2169" s="1">
        <v>13.32</v>
      </c>
      <c r="I2169" s="1">
        <v>13.16</v>
      </c>
      <c r="J2169">
        <v>33542</v>
      </c>
      <c r="K2169" s="3">
        <v>143</v>
      </c>
      <c r="L2169" s="3">
        <v>1032</v>
      </c>
      <c r="M2169" s="4">
        <v>29910</v>
      </c>
      <c r="N2169" s="4">
        <v>1634</v>
      </c>
      <c r="O2169" s="3">
        <v>32653</v>
      </c>
      <c r="R2169" s="3">
        <v>0</v>
      </c>
      <c r="S2169">
        <f t="shared" si="66"/>
        <v>33542</v>
      </c>
      <c r="T2169">
        <f t="shared" si="67"/>
        <v>33542</v>
      </c>
    </row>
    <row r="2170" spans="1:20" hidden="1" x14ac:dyDescent="0.25">
      <c r="A2170" s="2" t="s">
        <v>139</v>
      </c>
      <c r="B2170" s="2" t="s">
        <v>99</v>
      </c>
      <c r="C2170" s="2" t="s">
        <v>21</v>
      </c>
      <c r="D2170" s="4">
        <v>10684</v>
      </c>
      <c r="E2170" s="4">
        <v>1196</v>
      </c>
      <c r="F2170" s="1">
        <v>85</v>
      </c>
      <c r="G2170" s="1">
        <v>36.31</v>
      </c>
      <c r="H2170" s="1">
        <v>0.22</v>
      </c>
      <c r="I2170" s="1">
        <v>0.57999999999999996</v>
      </c>
      <c r="J2170">
        <v>21279</v>
      </c>
      <c r="K2170" s="3">
        <v>38</v>
      </c>
      <c r="L2170" s="3">
        <v>91</v>
      </c>
      <c r="M2170" s="4">
        <v>7275</v>
      </c>
      <c r="N2170" s="4">
        <v>2123</v>
      </c>
      <c r="O2170" s="3">
        <v>21226</v>
      </c>
      <c r="Q2170" s="4">
        <v>0</v>
      </c>
      <c r="S2170">
        <f t="shared" si="66"/>
        <v>21279</v>
      </c>
      <c r="T2170">
        <f t="shared" si="67"/>
        <v>21278</v>
      </c>
    </row>
    <row r="2171" spans="1:20" hidden="1" x14ac:dyDescent="0.25">
      <c r="A2171" s="2" t="s">
        <v>139</v>
      </c>
      <c r="B2171" s="2" t="s">
        <v>26</v>
      </c>
      <c r="C2171" s="2" t="s">
        <v>21</v>
      </c>
      <c r="F2171" s="1">
        <v>66</v>
      </c>
      <c r="G2171" s="1">
        <v>67.25</v>
      </c>
      <c r="I2171" s="1">
        <v>0.55000000000000004</v>
      </c>
      <c r="J2171">
        <v>13474</v>
      </c>
      <c r="K2171" s="3">
        <v>110</v>
      </c>
      <c r="L2171" s="3">
        <v>34</v>
      </c>
      <c r="M2171" s="4">
        <v>13474</v>
      </c>
      <c r="O2171" s="3">
        <v>13550</v>
      </c>
      <c r="S2171">
        <f t="shared" si="66"/>
        <v>13474</v>
      </c>
      <c r="T2171">
        <f t="shared" si="67"/>
        <v>13474</v>
      </c>
    </row>
    <row r="2172" spans="1:20" hidden="1" x14ac:dyDescent="0.25">
      <c r="A2172" s="2" t="s">
        <v>139</v>
      </c>
      <c r="B2172" s="2" t="s">
        <v>68</v>
      </c>
      <c r="C2172" s="2" t="s">
        <v>21</v>
      </c>
      <c r="E2172" s="4">
        <v>4130</v>
      </c>
      <c r="F2172" s="1">
        <v>386</v>
      </c>
      <c r="G2172" s="1">
        <v>39.61</v>
      </c>
      <c r="J2172">
        <v>12067</v>
      </c>
      <c r="K2172" s="3">
        <v>27728</v>
      </c>
      <c r="L2172" s="3">
        <v>10</v>
      </c>
      <c r="M2172" s="4">
        <v>7937</v>
      </c>
      <c r="O2172" s="3">
        <v>39494</v>
      </c>
      <c r="Q2172" s="4">
        <v>0</v>
      </c>
      <c r="R2172" s="3">
        <v>292</v>
      </c>
      <c r="S2172">
        <f t="shared" si="66"/>
        <v>12068</v>
      </c>
      <c r="T2172">
        <f t="shared" si="67"/>
        <v>12067</v>
      </c>
    </row>
    <row r="2173" spans="1:20" hidden="1" x14ac:dyDescent="0.25">
      <c r="A2173" s="2" t="s">
        <v>139</v>
      </c>
      <c r="B2173" s="2" t="s">
        <v>27</v>
      </c>
      <c r="C2173" s="2" t="s">
        <v>21</v>
      </c>
      <c r="D2173" s="4">
        <v>600</v>
      </c>
      <c r="E2173" s="4">
        <v>1</v>
      </c>
      <c r="F2173" s="1">
        <v>384</v>
      </c>
      <c r="G2173" s="1">
        <v>53</v>
      </c>
      <c r="H2173" s="1">
        <v>1.1399999999999999</v>
      </c>
      <c r="I2173" s="1">
        <v>10.199999999999999</v>
      </c>
      <c r="J2173">
        <v>12059</v>
      </c>
      <c r="K2173" s="3">
        <v>1288</v>
      </c>
      <c r="L2173" s="3">
        <v>7630</v>
      </c>
      <c r="M2173" s="4">
        <v>10620</v>
      </c>
      <c r="N2173" s="4">
        <v>607</v>
      </c>
      <c r="O2173" s="3">
        <v>5718</v>
      </c>
      <c r="P2173" s="4">
        <v>231</v>
      </c>
      <c r="R2173" s="3">
        <v>0</v>
      </c>
      <c r="S2173">
        <f t="shared" si="66"/>
        <v>12060</v>
      </c>
      <c r="T2173">
        <f t="shared" si="67"/>
        <v>12059</v>
      </c>
    </row>
    <row r="2174" spans="1:20" hidden="1" x14ac:dyDescent="0.25">
      <c r="A2174" s="2" t="s">
        <v>139</v>
      </c>
      <c r="B2174" s="2" t="s">
        <v>81</v>
      </c>
      <c r="C2174" s="2" t="s">
        <v>21</v>
      </c>
      <c r="E2174" s="4">
        <v>9559</v>
      </c>
      <c r="J2174">
        <v>9559</v>
      </c>
      <c r="K2174" s="3">
        <v>2322</v>
      </c>
      <c r="L2174" s="3">
        <v>104</v>
      </c>
      <c r="O2174" s="3">
        <v>11777</v>
      </c>
      <c r="S2174">
        <f t="shared" si="66"/>
        <v>9559</v>
      </c>
      <c r="T2174">
        <f t="shared" si="67"/>
        <v>9559</v>
      </c>
    </row>
    <row r="2175" spans="1:20" hidden="1" x14ac:dyDescent="0.25">
      <c r="A2175" s="2" t="s">
        <v>139</v>
      </c>
      <c r="B2175" s="2" t="s">
        <v>76</v>
      </c>
      <c r="C2175" s="2" t="s">
        <v>19</v>
      </c>
      <c r="F2175" s="1">
        <v>192</v>
      </c>
      <c r="G2175" s="1">
        <v>45</v>
      </c>
      <c r="H2175" s="1">
        <v>14.48</v>
      </c>
      <c r="I2175" s="1">
        <v>14.56</v>
      </c>
      <c r="J2175">
        <v>9016</v>
      </c>
      <c r="K2175" s="3">
        <v>3902</v>
      </c>
      <c r="L2175" s="3">
        <v>3</v>
      </c>
      <c r="M2175" s="4">
        <v>9016</v>
      </c>
      <c r="O2175" s="3">
        <v>12915</v>
      </c>
      <c r="Q2175" s="4">
        <v>0</v>
      </c>
      <c r="S2175">
        <f t="shared" si="66"/>
        <v>9016</v>
      </c>
      <c r="T2175">
        <f t="shared" si="67"/>
        <v>9016</v>
      </c>
    </row>
    <row r="2176" spans="1:20" hidden="1" x14ac:dyDescent="0.25">
      <c r="A2176" s="2" t="s">
        <v>139</v>
      </c>
      <c r="B2176" s="2" t="s">
        <v>67</v>
      </c>
      <c r="C2176" s="2" t="s">
        <v>21</v>
      </c>
      <c r="E2176" s="4">
        <v>0</v>
      </c>
      <c r="F2176" s="1">
        <v>326</v>
      </c>
      <c r="G2176" s="1">
        <v>32.130000000000003</v>
      </c>
      <c r="H2176" s="1">
        <v>0.54</v>
      </c>
      <c r="I2176" s="1">
        <v>6.44</v>
      </c>
      <c r="J2176">
        <v>8198</v>
      </c>
      <c r="K2176" s="3">
        <v>814</v>
      </c>
      <c r="L2176" s="3">
        <v>717</v>
      </c>
      <c r="M2176" s="4">
        <v>6437</v>
      </c>
      <c r="N2176" s="4">
        <v>944</v>
      </c>
      <c r="O2176" s="3">
        <v>7843</v>
      </c>
      <c r="P2176" s="4">
        <v>120</v>
      </c>
      <c r="Q2176" s="4">
        <v>697</v>
      </c>
      <c r="R2176" s="3">
        <v>451</v>
      </c>
      <c r="S2176">
        <f t="shared" si="66"/>
        <v>8197</v>
      </c>
      <c r="T2176">
        <f t="shared" si="67"/>
        <v>8198</v>
      </c>
    </row>
    <row r="2177" spans="1:20" hidden="1" x14ac:dyDescent="0.25">
      <c r="A2177" s="2" t="s">
        <v>139</v>
      </c>
      <c r="B2177" s="2" t="s">
        <v>75</v>
      </c>
      <c r="C2177" s="2" t="s">
        <v>19</v>
      </c>
      <c r="F2177" s="1">
        <v>161</v>
      </c>
      <c r="G2177" s="1">
        <v>39.25</v>
      </c>
      <c r="H2177" s="1">
        <v>10.97</v>
      </c>
      <c r="I2177" s="1">
        <v>14.68</v>
      </c>
      <c r="J2177">
        <v>7863</v>
      </c>
      <c r="K2177" s="3">
        <v>1868</v>
      </c>
      <c r="L2177" s="3">
        <v>56</v>
      </c>
      <c r="M2177" s="4">
        <v>7863</v>
      </c>
      <c r="O2177" s="3">
        <v>9675</v>
      </c>
      <c r="R2177" s="3">
        <v>0</v>
      </c>
      <c r="S2177">
        <f t="shared" si="66"/>
        <v>7863</v>
      </c>
      <c r="T2177">
        <f t="shared" si="67"/>
        <v>7863</v>
      </c>
    </row>
    <row r="2178" spans="1:20" hidden="1" x14ac:dyDescent="0.25">
      <c r="A2178" s="2" t="s">
        <v>139</v>
      </c>
      <c r="B2178" s="2" t="s">
        <v>24</v>
      </c>
      <c r="C2178" s="2" t="s">
        <v>21</v>
      </c>
      <c r="F2178" s="1">
        <v>50</v>
      </c>
      <c r="G2178" s="1">
        <v>28.99</v>
      </c>
      <c r="H2178" s="1">
        <v>0.08</v>
      </c>
      <c r="I2178" s="1">
        <v>0.64</v>
      </c>
      <c r="J2178">
        <v>6850</v>
      </c>
      <c r="K2178" s="3">
        <v>98</v>
      </c>
      <c r="L2178" s="3">
        <v>0</v>
      </c>
      <c r="M2178" s="4">
        <v>5808</v>
      </c>
      <c r="N2178" s="4">
        <v>1042</v>
      </c>
      <c r="O2178" s="3">
        <v>6948</v>
      </c>
      <c r="Q2178" s="4">
        <v>0</v>
      </c>
      <c r="S2178">
        <f t="shared" ref="S2178:S2241" si="68">-K2178+L2178+O2178+R2178</f>
        <v>6850</v>
      </c>
      <c r="T2178">
        <f t="shared" ref="T2178:T2241" si="69">M2178+N2178+P2178+Q2178+D2178+E2178</f>
        <v>6850</v>
      </c>
    </row>
    <row r="2179" spans="1:20" hidden="1" x14ac:dyDescent="0.25">
      <c r="A2179" s="2" t="s">
        <v>139</v>
      </c>
      <c r="B2179" s="2" t="s">
        <v>50</v>
      </c>
      <c r="C2179" s="2" t="s">
        <v>21</v>
      </c>
      <c r="D2179" s="4">
        <v>0</v>
      </c>
      <c r="F2179" s="1">
        <v>18</v>
      </c>
      <c r="G2179" s="1">
        <v>26.7</v>
      </c>
      <c r="H2179" s="1">
        <v>0.12</v>
      </c>
      <c r="I2179" s="1">
        <v>0.86</v>
      </c>
      <c r="J2179">
        <v>6074</v>
      </c>
      <c r="K2179" s="3">
        <v>251</v>
      </c>
      <c r="L2179" s="3">
        <v>644</v>
      </c>
      <c r="M2179" s="4">
        <v>5350</v>
      </c>
      <c r="N2179" s="4">
        <v>730</v>
      </c>
      <c r="O2179" s="3">
        <v>5682</v>
      </c>
      <c r="P2179" s="4">
        <v>5</v>
      </c>
      <c r="R2179" s="3">
        <v>0</v>
      </c>
      <c r="S2179">
        <f t="shared" si="68"/>
        <v>6075</v>
      </c>
      <c r="T2179">
        <f t="shared" si="69"/>
        <v>6085</v>
      </c>
    </row>
    <row r="2180" spans="1:20" hidden="1" x14ac:dyDescent="0.25">
      <c r="A2180" s="2" t="s">
        <v>139</v>
      </c>
      <c r="B2180" s="2" t="s">
        <v>36</v>
      </c>
      <c r="C2180" s="2" t="s">
        <v>21</v>
      </c>
      <c r="F2180" s="1">
        <v>23</v>
      </c>
      <c r="G2180" s="1">
        <v>23.3</v>
      </c>
      <c r="H2180" s="1">
        <v>0.3</v>
      </c>
      <c r="I2180" s="1">
        <v>0.33</v>
      </c>
      <c r="J2180">
        <v>6027</v>
      </c>
      <c r="K2180" s="3">
        <v>330</v>
      </c>
      <c r="L2180" s="3">
        <v>416</v>
      </c>
      <c r="M2180" s="4">
        <v>4668</v>
      </c>
      <c r="N2180" s="4">
        <v>1367</v>
      </c>
      <c r="O2180" s="3">
        <v>5941</v>
      </c>
      <c r="Q2180" s="4">
        <v>0</v>
      </c>
      <c r="R2180" s="3">
        <v>0</v>
      </c>
      <c r="S2180">
        <f t="shared" si="68"/>
        <v>6027</v>
      </c>
      <c r="T2180">
        <f t="shared" si="69"/>
        <v>6035</v>
      </c>
    </row>
    <row r="2181" spans="1:20" hidden="1" x14ac:dyDescent="0.25">
      <c r="A2181" s="2" t="s">
        <v>139</v>
      </c>
      <c r="B2181" s="2" t="s">
        <v>46</v>
      </c>
      <c r="C2181" s="2" t="s">
        <v>21</v>
      </c>
      <c r="E2181" s="4">
        <v>2990</v>
      </c>
      <c r="F2181" s="1">
        <v>329</v>
      </c>
      <c r="G2181" s="1">
        <v>13.54</v>
      </c>
      <c r="H2181" s="1">
        <v>37.19</v>
      </c>
      <c r="I2181" s="1">
        <v>0.04</v>
      </c>
      <c r="J2181">
        <v>5702</v>
      </c>
      <c r="K2181" s="3">
        <v>1381</v>
      </c>
      <c r="L2181" s="3">
        <v>6</v>
      </c>
      <c r="M2181" s="4">
        <v>2713</v>
      </c>
      <c r="O2181" s="3">
        <v>7077</v>
      </c>
      <c r="R2181" s="3">
        <v>0</v>
      </c>
      <c r="S2181">
        <f t="shared" si="68"/>
        <v>5702</v>
      </c>
      <c r="T2181">
        <f t="shared" si="69"/>
        <v>5703</v>
      </c>
    </row>
    <row r="2182" spans="1:20" hidden="1" x14ac:dyDescent="0.25">
      <c r="A2182" s="2" t="s">
        <v>139</v>
      </c>
      <c r="B2182" s="2" t="s">
        <v>59</v>
      </c>
      <c r="C2182" s="2" t="s">
        <v>21</v>
      </c>
      <c r="F2182" s="1">
        <v>13</v>
      </c>
      <c r="G2182" s="1">
        <v>16.59</v>
      </c>
      <c r="H2182" s="1">
        <v>0.05</v>
      </c>
      <c r="I2182" s="1">
        <v>0.23</v>
      </c>
      <c r="J2182">
        <v>5105</v>
      </c>
      <c r="K2182" s="3">
        <v>12213</v>
      </c>
      <c r="L2182" s="3">
        <v>34</v>
      </c>
      <c r="M2182" s="4">
        <v>3324</v>
      </c>
      <c r="N2182" s="4">
        <v>1781</v>
      </c>
      <c r="O2182" s="3">
        <v>17284</v>
      </c>
      <c r="S2182">
        <f t="shared" si="68"/>
        <v>5105</v>
      </c>
      <c r="T2182">
        <f t="shared" si="69"/>
        <v>5105</v>
      </c>
    </row>
    <row r="2183" spans="1:20" hidden="1" x14ac:dyDescent="0.25">
      <c r="A2183" s="2" t="s">
        <v>139</v>
      </c>
      <c r="B2183" s="2" t="s">
        <v>65</v>
      </c>
      <c r="C2183" s="2" t="s">
        <v>21</v>
      </c>
      <c r="E2183" s="4">
        <v>9</v>
      </c>
      <c r="F2183" s="1">
        <v>32</v>
      </c>
      <c r="G2183" s="1">
        <v>17.899999999999999</v>
      </c>
      <c r="H2183" s="1">
        <v>0.08</v>
      </c>
      <c r="I2183" s="1">
        <v>1.06</v>
      </c>
      <c r="J2183">
        <v>4123</v>
      </c>
      <c r="K2183" s="3">
        <v>3</v>
      </c>
      <c r="L2183" s="3">
        <v>556</v>
      </c>
      <c r="M2183" s="4">
        <v>3587</v>
      </c>
      <c r="N2183" s="4">
        <v>288</v>
      </c>
      <c r="O2183" s="3">
        <v>3570</v>
      </c>
      <c r="P2183" s="4">
        <v>240</v>
      </c>
      <c r="R2183" s="3">
        <v>0</v>
      </c>
      <c r="S2183">
        <f t="shared" si="68"/>
        <v>4123</v>
      </c>
      <c r="T2183">
        <f t="shared" si="69"/>
        <v>4124</v>
      </c>
    </row>
    <row r="2184" spans="1:20" hidden="1" x14ac:dyDescent="0.25">
      <c r="A2184" s="2" t="s">
        <v>139</v>
      </c>
      <c r="B2184" s="2" t="s">
        <v>73</v>
      </c>
      <c r="C2184" s="2" t="s">
        <v>21</v>
      </c>
      <c r="F2184" s="1">
        <v>11</v>
      </c>
      <c r="G2184" s="1">
        <v>18.41</v>
      </c>
      <c r="H2184" s="1">
        <v>0.15</v>
      </c>
      <c r="I2184" s="1">
        <v>0.42</v>
      </c>
      <c r="J2184">
        <v>4088</v>
      </c>
      <c r="K2184" s="3">
        <v>7</v>
      </c>
      <c r="L2184" s="3">
        <v>107</v>
      </c>
      <c r="M2184" s="4">
        <v>3689</v>
      </c>
      <c r="N2184" s="4">
        <v>399</v>
      </c>
      <c r="O2184" s="3">
        <v>3987</v>
      </c>
      <c r="S2184">
        <f t="shared" si="68"/>
        <v>4087</v>
      </c>
      <c r="T2184">
        <f t="shared" si="69"/>
        <v>4088</v>
      </c>
    </row>
    <row r="2185" spans="1:20" hidden="1" x14ac:dyDescent="0.25">
      <c r="A2185" s="2" t="s">
        <v>139</v>
      </c>
      <c r="B2185" s="2" t="s">
        <v>92</v>
      </c>
      <c r="C2185" s="2" t="s">
        <v>21</v>
      </c>
      <c r="F2185" s="1">
        <v>148</v>
      </c>
      <c r="G2185" s="1">
        <v>16.07</v>
      </c>
      <c r="H2185" s="1">
        <v>0.7</v>
      </c>
      <c r="I2185" s="1">
        <v>9.69</v>
      </c>
      <c r="J2185">
        <v>3457</v>
      </c>
      <c r="K2185" s="3">
        <v>33</v>
      </c>
      <c r="L2185" s="3">
        <v>304</v>
      </c>
      <c r="M2185" s="4">
        <v>3220</v>
      </c>
      <c r="N2185" s="4">
        <v>105</v>
      </c>
      <c r="O2185" s="3">
        <v>2936</v>
      </c>
      <c r="P2185" s="4">
        <v>133</v>
      </c>
      <c r="R2185" s="3">
        <v>250</v>
      </c>
      <c r="S2185">
        <f t="shared" si="68"/>
        <v>3457</v>
      </c>
      <c r="T2185">
        <f t="shared" si="69"/>
        <v>3458</v>
      </c>
    </row>
    <row r="2186" spans="1:20" hidden="1" x14ac:dyDescent="0.25">
      <c r="A2186" s="2" t="s">
        <v>139</v>
      </c>
      <c r="B2186" s="2" t="s">
        <v>30</v>
      </c>
      <c r="C2186" s="2" t="s">
        <v>21</v>
      </c>
      <c r="F2186" s="1">
        <v>48</v>
      </c>
      <c r="G2186" s="1">
        <v>12.93</v>
      </c>
      <c r="H2186" s="1">
        <v>4.4000000000000004</v>
      </c>
      <c r="I2186" s="1">
        <v>0.56000000000000005</v>
      </c>
      <c r="J2186">
        <v>2899</v>
      </c>
      <c r="K2186" s="3">
        <v>9</v>
      </c>
      <c r="L2186" s="3">
        <v>87</v>
      </c>
      <c r="M2186" s="4">
        <v>2590</v>
      </c>
      <c r="N2186" s="4">
        <v>282</v>
      </c>
      <c r="O2186" s="3">
        <v>2820</v>
      </c>
      <c r="Q2186" s="4">
        <v>27</v>
      </c>
      <c r="S2186">
        <f t="shared" si="68"/>
        <v>2898</v>
      </c>
      <c r="T2186">
        <f t="shared" si="69"/>
        <v>2899</v>
      </c>
    </row>
    <row r="2187" spans="1:20" hidden="1" x14ac:dyDescent="0.25">
      <c r="A2187" s="2" t="s">
        <v>139</v>
      </c>
      <c r="B2187" s="2" t="s">
        <v>115</v>
      </c>
      <c r="C2187" s="2" t="s">
        <v>19</v>
      </c>
      <c r="E2187" s="4">
        <v>0</v>
      </c>
      <c r="F2187" s="1">
        <v>92</v>
      </c>
      <c r="G2187" s="1">
        <v>12.6</v>
      </c>
      <c r="H2187" s="1">
        <v>8.6</v>
      </c>
      <c r="I2187" s="1">
        <v>3.33</v>
      </c>
      <c r="J2187">
        <v>2525</v>
      </c>
      <c r="K2187" s="3">
        <v>757</v>
      </c>
      <c r="L2187" s="3">
        <v>2</v>
      </c>
      <c r="M2187" s="4">
        <v>2525</v>
      </c>
      <c r="O2187" s="3">
        <v>3280</v>
      </c>
      <c r="S2187">
        <f t="shared" si="68"/>
        <v>2525</v>
      </c>
      <c r="T2187">
        <f t="shared" si="69"/>
        <v>2525</v>
      </c>
    </row>
    <row r="2188" spans="1:20" hidden="1" x14ac:dyDescent="0.25">
      <c r="A2188" s="2" t="s">
        <v>139</v>
      </c>
      <c r="B2188" s="2" t="s">
        <v>23</v>
      </c>
      <c r="C2188" s="2" t="s">
        <v>21</v>
      </c>
      <c r="F2188" s="1">
        <v>10</v>
      </c>
      <c r="G2188" s="1">
        <v>9.77</v>
      </c>
      <c r="H2188" s="1">
        <v>0.02</v>
      </c>
      <c r="I2188" s="1">
        <v>0.06</v>
      </c>
      <c r="J2188">
        <v>2449</v>
      </c>
      <c r="K2188" s="3">
        <v>10</v>
      </c>
      <c r="L2188" s="3">
        <v>1</v>
      </c>
      <c r="M2188" s="4">
        <v>1958</v>
      </c>
      <c r="N2188" s="4">
        <v>492</v>
      </c>
      <c r="O2188" s="3">
        <v>2458</v>
      </c>
      <c r="Q2188" s="4">
        <v>0</v>
      </c>
      <c r="S2188">
        <f t="shared" si="68"/>
        <v>2449</v>
      </c>
      <c r="T2188">
        <f t="shared" si="69"/>
        <v>2450</v>
      </c>
    </row>
    <row r="2189" spans="1:20" hidden="1" x14ac:dyDescent="0.25">
      <c r="A2189" s="2" t="s">
        <v>139</v>
      </c>
      <c r="B2189" s="2" t="s">
        <v>57</v>
      </c>
      <c r="C2189" s="2" t="s">
        <v>19</v>
      </c>
      <c r="F2189" s="1">
        <v>33</v>
      </c>
      <c r="G2189" s="1">
        <v>8.98</v>
      </c>
      <c r="H2189" s="1">
        <v>2.2200000000000002</v>
      </c>
      <c r="I2189" s="1">
        <v>2.48</v>
      </c>
      <c r="J2189">
        <v>2266</v>
      </c>
      <c r="K2189" s="3">
        <v>20</v>
      </c>
      <c r="L2189" s="3">
        <v>0</v>
      </c>
      <c r="M2189" s="4">
        <v>1799</v>
      </c>
      <c r="N2189" s="4">
        <v>72</v>
      </c>
      <c r="O2189" s="3">
        <v>2286</v>
      </c>
      <c r="P2189" s="4">
        <v>395</v>
      </c>
      <c r="Q2189" s="4">
        <v>0</v>
      </c>
      <c r="R2189" s="3">
        <v>0</v>
      </c>
      <c r="S2189">
        <f t="shared" si="68"/>
        <v>2266</v>
      </c>
      <c r="T2189">
        <f t="shared" si="69"/>
        <v>2266</v>
      </c>
    </row>
    <row r="2190" spans="1:20" hidden="1" x14ac:dyDescent="0.25">
      <c r="A2190" s="2" t="s">
        <v>139</v>
      </c>
      <c r="B2190" s="2" t="s">
        <v>37</v>
      </c>
      <c r="C2190" s="2" t="s">
        <v>21</v>
      </c>
      <c r="E2190" s="4">
        <v>416</v>
      </c>
      <c r="J2190">
        <v>2144</v>
      </c>
      <c r="K2190" s="3">
        <v>1</v>
      </c>
      <c r="L2190" s="3">
        <v>0</v>
      </c>
      <c r="O2190" s="3">
        <v>2145</v>
      </c>
      <c r="P2190" s="4">
        <v>56</v>
      </c>
      <c r="Q2190" s="4">
        <v>1671</v>
      </c>
      <c r="R2190" s="3">
        <v>0</v>
      </c>
      <c r="S2190">
        <f t="shared" si="68"/>
        <v>2144</v>
      </c>
      <c r="T2190">
        <f t="shared" si="69"/>
        <v>2143</v>
      </c>
    </row>
    <row r="2191" spans="1:20" hidden="1" x14ac:dyDescent="0.25">
      <c r="A2191" s="2" t="s">
        <v>139</v>
      </c>
      <c r="B2191" s="2" t="s">
        <v>114</v>
      </c>
      <c r="C2191" s="2" t="s">
        <v>21</v>
      </c>
      <c r="D2191" s="4">
        <v>2033</v>
      </c>
      <c r="J2191">
        <v>2085</v>
      </c>
      <c r="K2191" s="3">
        <v>5</v>
      </c>
      <c r="L2191" s="3">
        <v>17</v>
      </c>
      <c r="N2191" s="4">
        <v>42</v>
      </c>
      <c r="O2191" s="3">
        <v>2073</v>
      </c>
      <c r="P2191" s="4">
        <v>10</v>
      </c>
      <c r="S2191">
        <f t="shared" si="68"/>
        <v>2085</v>
      </c>
      <c r="T2191">
        <f t="shared" si="69"/>
        <v>2085</v>
      </c>
    </row>
    <row r="2192" spans="1:20" hidden="1" x14ac:dyDescent="0.25">
      <c r="A2192" s="2" t="s">
        <v>139</v>
      </c>
      <c r="B2192" s="2" t="s">
        <v>60</v>
      </c>
      <c r="C2192" s="2" t="s">
        <v>21</v>
      </c>
      <c r="D2192" s="4">
        <v>110</v>
      </c>
      <c r="F2192" s="1">
        <v>0</v>
      </c>
      <c r="G2192" s="1">
        <v>0</v>
      </c>
      <c r="I2192" s="1">
        <v>0</v>
      </c>
      <c r="J2192">
        <v>1681</v>
      </c>
      <c r="K2192" s="3">
        <v>27</v>
      </c>
      <c r="L2192" s="3">
        <v>1390</v>
      </c>
      <c r="M2192" s="4">
        <v>0</v>
      </c>
      <c r="N2192" s="4">
        <v>21</v>
      </c>
      <c r="O2192" s="3">
        <v>318</v>
      </c>
      <c r="P2192" s="4">
        <v>9</v>
      </c>
      <c r="Q2192" s="4">
        <v>1541</v>
      </c>
      <c r="R2192" s="3">
        <v>0</v>
      </c>
      <c r="S2192">
        <f t="shared" si="68"/>
        <v>1681</v>
      </c>
      <c r="T2192">
        <f t="shared" si="69"/>
        <v>1681</v>
      </c>
    </row>
    <row r="2193" spans="1:20" hidden="1" x14ac:dyDescent="0.25">
      <c r="A2193" s="2" t="s">
        <v>139</v>
      </c>
      <c r="B2193" s="2" t="s">
        <v>66</v>
      </c>
      <c r="C2193" s="2" t="s">
        <v>21</v>
      </c>
      <c r="F2193" s="1">
        <v>9</v>
      </c>
      <c r="G2193" s="1">
        <v>4.75</v>
      </c>
      <c r="H2193" s="1">
        <v>0.08</v>
      </c>
      <c r="I2193" s="1">
        <v>0.08</v>
      </c>
      <c r="J2193">
        <v>1502</v>
      </c>
      <c r="K2193" s="3">
        <v>49</v>
      </c>
      <c r="L2193" s="3">
        <v>134</v>
      </c>
      <c r="M2193" s="4">
        <v>951</v>
      </c>
      <c r="N2193" s="4">
        <v>150</v>
      </c>
      <c r="O2193" s="3">
        <v>1418</v>
      </c>
      <c r="Q2193" s="4">
        <v>402</v>
      </c>
      <c r="S2193">
        <f t="shared" si="68"/>
        <v>1503</v>
      </c>
      <c r="T2193">
        <f t="shared" si="69"/>
        <v>1503</v>
      </c>
    </row>
    <row r="2194" spans="1:20" hidden="1" x14ac:dyDescent="0.25">
      <c r="A2194" s="2" t="s">
        <v>139</v>
      </c>
      <c r="B2194" s="2" t="s">
        <v>101</v>
      </c>
      <c r="C2194" s="2" t="s">
        <v>21</v>
      </c>
      <c r="F2194" s="1">
        <v>7</v>
      </c>
      <c r="G2194" s="1">
        <v>6.41</v>
      </c>
      <c r="H2194" s="1">
        <v>0.04</v>
      </c>
      <c r="I2194" s="1">
        <v>0.23</v>
      </c>
      <c r="J2194">
        <v>1428</v>
      </c>
      <c r="K2194" s="3">
        <v>0</v>
      </c>
      <c r="L2194" s="3">
        <v>0</v>
      </c>
      <c r="M2194" s="4">
        <v>1285</v>
      </c>
      <c r="N2194" s="4">
        <v>143</v>
      </c>
      <c r="O2194" s="3">
        <v>1428</v>
      </c>
      <c r="S2194">
        <f t="shared" si="68"/>
        <v>1428</v>
      </c>
      <c r="T2194">
        <f t="shared" si="69"/>
        <v>1428</v>
      </c>
    </row>
    <row r="2195" spans="1:20" hidden="1" x14ac:dyDescent="0.25">
      <c r="A2195" s="2" t="s">
        <v>139</v>
      </c>
      <c r="B2195" s="2" t="s">
        <v>39</v>
      </c>
      <c r="C2195" s="2" t="s">
        <v>19</v>
      </c>
      <c r="E2195" s="4">
        <v>800</v>
      </c>
      <c r="F2195" s="1">
        <v>59</v>
      </c>
      <c r="G2195" s="1">
        <v>2.97</v>
      </c>
      <c r="H2195" s="1">
        <v>6.49</v>
      </c>
      <c r="I2195" s="1">
        <v>0.03</v>
      </c>
      <c r="J2195">
        <v>1395</v>
      </c>
      <c r="K2195" s="3">
        <v>24</v>
      </c>
      <c r="L2195" s="3">
        <v>52</v>
      </c>
      <c r="M2195" s="4">
        <v>595</v>
      </c>
      <c r="O2195" s="3">
        <v>1367</v>
      </c>
      <c r="R2195" s="3">
        <v>0</v>
      </c>
      <c r="S2195">
        <f t="shared" si="68"/>
        <v>1395</v>
      </c>
      <c r="T2195">
        <f t="shared" si="69"/>
        <v>1395</v>
      </c>
    </row>
    <row r="2196" spans="1:20" hidden="1" x14ac:dyDescent="0.25">
      <c r="A2196" s="2" t="s">
        <v>139</v>
      </c>
      <c r="B2196" s="2" t="s">
        <v>64</v>
      </c>
      <c r="C2196" s="2" t="s">
        <v>21</v>
      </c>
      <c r="F2196" s="1">
        <v>7</v>
      </c>
      <c r="G2196" s="1">
        <v>4.95</v>
      </c>
      <c r="H2196" s="1">
        <v>0.04</v>
      </c>
      <c r="I2196" s="1">
        <v>0.04</v>
      </c>
      <c r="J2196">
        <v>1124</v>
      </c>
      <c r="K2196" s="3">
        <v>198</v>
      </c>
      <c r="L2196" s="3">
        <v>95</v>
      </c>
      <c r="M2196" s="4">
        <v>992</v>
      </c>
      <c r="N2196" s="4">
        <v>132</v>
      </c>
      <c r="O2196" s="3">
        <v>1227</v>
      </c>
      <c r="S2196">
        <f t="shared" si="68"/>
        <v>1124</v>
      </c>
      <c r="T2196">
        <f t="shared" si="69"/>
        <v>1124</v>
      </c>
    </row>
    <row r="2197" spans="1:20" hidden="1" x14ac:dyDescent="0.25">
      <c r="A2197" s="2" t="s">
        <v>139</v>
      </c>
      <c r="B2197" s="2" t="s">
        <v>88</v>
      </c>
      <c r="C2197" s="2" t="s">
        <v>21</v>
      </c>
      <c r="F2197" s="1">
        <v>2</v>
      </c>
      <c r="G2197" s="1">
        <v>4.5</v>
      </c>
      <c r="H2197" s="1">
        <v>0.04</v>
      </c>
      <c r="I2197" s="1">
        <v>0.04</v>
      </c>
      <c r="J2197">
        <v>1084</v>
      </c>
      <c r="K2197" s="3">
        <v>150</v>
      </c>
      <c r="L2197" s="3">
        <v>24</v>
      </c>
      <c r="M2197" s="4">
        <v>902</v>
      </c>
      <c r="N2197" s="4">
        <v>182</v>
      </c>
      <c r="O2197" s="3">
        <v>1210</v>
      </c>
      <c r="S2197">
        <f t="shared" si="68"/>
        <v>1084</v>
      </c>
      <c r="T2197">
        <f t="shared" si="69"/>
        <v>1084</v>
      </c>
    </row>
    <row r="2198" spans="1:20" hidden="1" x14ac:dyDescent="0.25">
      <c r="A2198" s="2" t="s">
        <v>139</v>
      </c>
      <c r="B2198" s="2" t="s">
        <v>62</v>
      </c>
      <c r="C2198" s="2" t="s">
        <v>19</v>
      </c>
      <c r="E2198" s="4">
        <v>0</v>
      </c>
      <c r="F2198" s="1">
        <v>9</v>
      </c>
      <c r="G2198" s="1">
        <v>4.9400000000000004</v>
      </c>
      <c r="H2198" s="1">
        <v>0.33</v>
      </c>
      <c r="I2198" s="1">
        <v>1.45</v>
      </c>
      <c r="J2198">
        <v>989</v>
      </c>
      <c r="K2198" s="3">
        <v>0</v>
      </c>
      <c r="L2198" s="3">
        <v>118</v>
      </c>
      <c r="M2198" s="4">
        <v>989</v>
      </c>
      <c r="O2198" s="3">
        <v>871</v>
      </c>
      <c r="S2198">
        <f t="shared" si="68"/>
        <v>989</v>
      </c>
      <c r="T2198">
        <f t="shared" si="69"/>
        <v>989</v>
      </c>
    </row>
    <row r="2199" spans="1:20" hidden="1" x14ac:dyDescent="0.25">
      <c r="A2199" s="2" t="s">
        <v>139</v>
      </c>
      <c r="B2199" s="2" t="s">
        <v>18</v>
      </c>
      <c r="C2199" s="2" t="s">
        <v>19</v>
      </c>
      <c r="E2199" s="4">
        <v>296</v>
      </c>
      <c r="F2199" s="1">
        <v>7</v>
      </c>
      <c r="G2199" s="1">
        <v>2.3199999999999998</v>
      </c>
      <c r="H2199" s="1">
        <v>0.19</v>
      </c>
      <c r="I2199" s="1">
        <v>1.1599999999999999</v>
      </c>
      <c r="J2199">
        <v>761</v>
      </c>
      <c r="K2199" s="3">
        <v>469</v>
      </c>
      <c r="L2199" s="3">
        <v>3</v>
      </c>
      <c r="M2199" s="4">
        <v>465</v>
      </c>
      <c r="O2199" s="3">
        <v>1227</v>
      </c>
      <c r="S2199">
        <f t="shared" si="68"/>
        <v>761</v>
      </c>
      <c r="T2199">
        <f t="shared" si="69"/>
        <v>761</v>
      </c>
    </row>
    <row r="2200" spans="1:20" hidden="1" x14ac:dyDescent="0.25">
      <c r="A2200" s="2" t="s">
        <v>139</v>
      </c>
      <c r="B2200" s="2" t="s">
        <v>28</v>
      </c>
      <c r="C2200" s="2" t="s">
        <v>21</v>
      </c>
      <c r="F2200" s="1">
        <v>29</v>
      </c>
      <c r="G2200" s="1">
        <v>3.59</v>
      </c>
      <c r="J2200">
        <v>719</v>
      </c>
      <c r="K2200" s="3">
        <v>23</v>
      </c>
      <c r="L2200" s="3">
        <v>41</v>
      </c>
      <c r="M2200" s="4">
        <v>719</v>
      </c>
      <c r="O2200" s="3">
        <v>701</v>
      </c>
      <c r="S2200">
        <f t="shared" si="68"/>
        <v>719</v>
      </c>
      <c r="T2200">
        <f t="shared" si="69"/>
        <v>719</v>
      </c>
    </row>
    <row r="2201" spans="1:20" hidden="1" x14ac:dyDescent="0.25">
      <c r="A2201" s="2" t="s">
        <v>139</v>
      </c>
      <c r="B2201" s="2" t="s">
        <v>105</v>
      </c>
      <c r="C2201" s="2" t="s">
        <v>19</v>
      </c>
      <c r="E2201" s="4">
        <v>0</v>
      </c>
      <c r="F2201" s="1">
        <v>3</v>
      </c>
      <c r="G2201" s="1">
        <v>3.36</v>
      </c>
      <c r="H2201" s="1">
        <v>0.05</v>
      </c>
      <c r="I2201" s="1">
        <v>0.66</v>
      </c>
      <c r="J2201">
        <v>674</v>
      </c>
      <c r="K2201" s="3">
        <v>4</v>
      </c>
      <c r="L2201" s="3">
        <v>432</v>
      </c>
      <c r="M2201" s="4">
        <v>674</v>
      </c>
      <c r="O2201" s="3">
        <v>245</v>
      </c>
      <c r="R2201" s="3">
        <v>0</v>
      </c>
      <c r="S2201">
        <f t="shared" si="68"/>
        <v>673</v>
      </c>
      <c r="T2201">
        <f t="shared" si="69"/>
        <v>674</v>
      </c>
    </row>
    <row r="2202" spans="1:20" hidden="1" x14ac:dyDescent="0.25">
      <c r="A2202" s="2" t="s">
        <v>139</v>
      </c>
      <c r="B2202" s="2" t="s">
        <v>29</v>
      </c>
      <c r="C2202" s="2" t="s">
        <v>21</v>
      </c>
      <c r="F2202" s="1">
        <v>4</v>
      </c>
      <c r="G2202" s="1">
        <v>3.29</v>
      </c>
      <c r="I2202" s="1">
        <v>0.6</v>
      </c>
      <c r="J2202">
        <v>660</v>
      </c>
      <c r="K2202" s="3">
        <v>1957</v>
      </c>
      <c r="L2202" s="3">
        <v>4</v>
      </c>
      <c r="M2202" s="4">
        <v>660</v>
      </c>
      <c r="O2202" s="3">
        <v>2921</v>
      </c>
      <c r="R2202" s="3">
        <v>-308</v>
      </c>
      <c r="S2202">
        <f t="shared" si="68"/>
        <v>660</v>
      </c>
      <c r="T2202">
        <f t="shared" si="69"/>
        <v>660</v>
      </c>
    </row>
    <row r="2203" spans="1:20" hidden="1" x14ac:dyDescent="0.25">
      <c r="A2203" s="2" t="s">
        <v>139</v>
      </c>
      <c r="B2203" s="2" t="s">
        <v>130</v>
      </c>
      <c r="C2203" s="2" t="s">
        <v>21</v>
      </c>
      <c r="F2203" s="1">
        <v>24</v>
      </c>
      <c r="G2203" s="1">
        <v>2.41</v>
      </c>
      <c r="H2203" s="1">
        <v>0.03</v>
      </c>
      <c r="I2203" s="1">
        <v>0.03</v>
      </c>
      <c r="J2203">
        <v>483</v>
      </c>
      <c r="M2203" s="4">
        <v>483</v>
      </c>
      <c r="O2203" s="3">
        <v>483</v>
      </c>
      <c r="S2203">
        <f t="shared" si="68"/>
        <v>483</v>
      </c>
      <c r="T2203">
        <f t="shared" si="69"/>
        <v>483</v>
      </c>
    </row>
    <row r="2204" spans="1:20" hidden="1" x14ac:dyDescent="0.25">
      <c r="A2204" s="2" t="s">
        <v>139</v>
      </c>
      <c r="B2204" s="2" t="s">
        <v>72</v>
      </c>
      <c r="C2204" s="2" t="s">
        <v>21</v>
      </c>
      <c r="F2204" s="1">
        <v>2</v>
      </c>
      <c r="G2204" s="1">
        <v>2.27</v>
      </c>
      <c r="I2204" s="1">
        <v>0.62</v>
      </c>
      <c r="J2204">
        <v>481</v>
      </c>
      <c r="K2204" s="3">
        <v>39</v>
      </c>
      <c r="L2204" s="3">
        <v>4</v>
      </c>
      <c r="M2204" s="4">
        <v>455</v>
      </c>
      <c r="N2204" s="4">
        <v>26</v>
      </c>
      <c r="O2204" s="3">
        <v>517</v>
      </c>
      <c r="R2204" s="3">
        <v>0</v>
      </c>
      <c r="S2204">
        <f t="shared" si="68"/>
        <v>482</v>
      </c>
      <c r="T2204">
        <f t="shared" si="69"/>
        <v>481</v>
      </c>
    </row>
    <row r="2205" spans="1:20" hidden="1" x14ac:dyDescent="0.25">
      <c r="A2205" s="2" t="s">
        <v>139</v>
      </c>
      <c r="B2205" s="2" t="s">
        <v>104</v>
      </c>
      <c r="C2205" s="2" t="s">
        <v>21</v>
      </c>
      <c r="D2205" s="4">
        <v>192</v>
      </c>
      <c r="F2205" s="1">
        <v>2</v>
      </c>
      <c r="G2205" s="1">
        <v>0.97</v>
      </c>
      <c r="H2205" s="1">
        <v>0.01</v>
      </c>
      <c r="I2205" s="1">
        <v>0.03</v>
      </c>
      <c r="J2205">
        <v>476</v>
      </c>
      <c r="K2205" s="3">
        <v>3</v>
      </c>
      <c r="L2205" s="3">
        <v>0</v>
      </c>
      <c r="M2205" s="4">
        <v>195</v>
      </c>
      <c r="N2205" s="4">
        <v>48</v>
      </c>
      <c r="O2205" s="3">
        <v>479</v>
      </c>
      <c r="P2205" s="4">
        <v>42</v>
      </c>
      <c r="S2205">
        <f t="shared" si="68"/>
        <v>476</v>
      </c>
      <c r="T2205">
        <f t="shared" si="69"/>
        <v>477</v>
      </c>
    </row>
    <row r="2206" spans="1:20" hidden="1" x14ac:dyDescent="0.25">
      <c r="A2206" s="2" t="s">
        <v>139</v>
      </c>
      <c r="B2206" s="2" t="s">
        <v>84</v>
      </c>
      <c r="C2206" s="2" t="s">
        <v>21</v>
      </c>
      <c r="F2206" s="1">
        <v>11</v>
      </c>
      <c r="G2206" s="1">
        <v>2.1800000000000002</v>
      </c>
      <c r="H2206" s="1">
        <v>0.17</v>
      </c>
      <c r="I2206" s="1">
        <v>0.44</v>
      </c>
      <c r="J2206">
        <v>472</v>
      </c>
      <c r="K2206" s="3">
        <v>7</v>
      </c>
      <c r="L2206" s="3">
        <v>0</v>
      </c>
      <c r="M2206" s="4">
        <v>437</v>
      </c>
      <c r="N2206" s="4">
        <v>14</v>
      </c>
      <c r="O2206" s="3">
        <v>479</v>
      </c>
      <c r="P2206" s="4">
        <v>21</v>
      </c>
      <c r="R2206" s="3">
        <v>0</v>
      </c>
      <c r="S2206">
        <f t="shared" si="68"/>
        <v>472</v>
      </c>
      <c r="T2206">
        <f t="shared" si="69"/>
        <v>472</v>
      </c>
    </row>
    <row r="2207" spans="1:20" hidden="1" x14ac:dyDescent="0.25">
      <c r="A2207" s="2" t="s">
        <v>139</v>
      </c>
      <c r="B2207" s="2" t="s">
        <v>45</v>
      </c>
      <c r="C2207" s="2" t="s">
        <v>21</v>
      </c>
      <c r="E2207" s="4">
        <v>8</v>
      </c>
      <c r="F2207" s="1">
        <v>44</v>
      </c>
      <c r="G2207" s="1">
        <v>1.83</v>
      </c>
      <c r="H2207" s="1">
        <v>5.03</v>
      </c>
      <c r="J2207">
        <v>375</v>
      </c>
      <c r="K2207" s="3">
        <v>111</v>
      </c>
      <c r="L2207" s="3">
        <v>295</v>
      </c>
      <c r="M2207" s="4">
        <v>368</v>
      </c>
      <c r="O2207" s="3">
        <v>340</v>
      </c>
      <c r="R2207" s="3">
        <v>-150</v>
      </c>
      <c r="S2207">
        <f t="shared" si="68"/>
        <v>374</v>
      </c>
      <c r="T2207">
        <f t="shared" si="69"/>
        <v>376</v>
      </c>
    </row>
    <row r="2208" spans="1:20" hidden="1" x14ac:dyDescent="0.25">
      <c r="A2208" s="2" t="s">
        <v>139</v>
      </c>
      <c r="B2208" s="2" t="s">
        <v>78</v>
      </c>
      <c r="C2208" s="2" t="s">
        <v>21</v>
      </c>
      <c r="F2208" s="1">
        <v>3</v>
      </c>
      <c r="G2208" s="1">
        <v>1.59</v>
      </c>
      <c r="J2208">
        <v>325</v>
      </c>
      <c r="K2208" s="3">
        <v>20</v>
      </c>
      <c r="L2208" s="3">
        <v>72</v>
      </c>
      <c r="M2208" s="4">
        <v>318</v>
      </c>
      <c r="N2208" s="4">
        <v>7</v>
      </c>
      <c r="O2208" s="3">
        <v>273</v>
      </c>
      <c r="R2208" s="3">
        <v>0</v>
      </c>
      <c r="S2208">
        <f t="shared" si="68"/>
        <v>325</v>
      </c>
      <c r="T2208">
        <f t="shared" si="69"/>
        <v>325</v>
      </c>
    </row>
    <row r="2209" spans="1:20" hidden="1" x14ac:dyDescent="0.25">
      <c r="A2209" s="2" t="s">
        <v>139</v>
      </c>
      <c r="B2209" s="2" t="s">
        <v>95</v>
      </c>
      <c r="C2209" s="2" t="s">
        <v>21</v>
      </c>
      <c r="E2209" s="4">
        <v>297</v>
      </c>
      <c r="F2209" s="1">
        <v>0</v>
      </c>
      <c r="G2209" s="1">
        <v>0</v>
      </c>
      <c r="H2209" s="1">
        <v>0</v>
      </c>
      <c r="I2209" s="1">
        <v>0</v>
      </c>
      <c r="J2209">
        <v>297</v>
      </c>
      <c r="K2209" s="3">
        <v>10</v>
      </c>
      <c r="L2209" s="3">
        <v>181</v>
      </c>
      <c r="M2209" s="4">
        <v>0</v>
      </c>
      <c r="O2209" s="3">
        <v>127</v>
      </c>
      <c r="S2209">
        <f t="shared" si="68"/>
        <v>298</v>
      </c>
      <c r="T2209">
        <f t="shared" si="69"/>
        <v>297</v>
      </c>
    </row>
    <row r="2210" spans="1:20" hidden="1" x14ac:dyDescent="0.25">
      <c r="A2210" s="2" t="s">
        <v>139</v>
      </c>
      <c r="B2210" s="2" t="s">
        <v>110</v>
      </c>
      <c r="C2210" s="2" t="s">
        <v>19</v>
      </c>
      <c r="D2210" s="4">
        <v>72</v>
      </c>
      <c r="E2210" s="4">
        <v>0</v>
      </c>
      <c r="F2210" s="1">
        <v>3</v>
      </c>
      <c r="G2210" s="1">
        <v>1.0900000000000001</v>
      </c>
      <c r="H2210" s="1">
        <v>0.13</v>
      </c>
      <c r="I2210" s="1">
        <v>0.38</v>
      </c>
      <c r="J2210">
        <v>290</v>
      </c>
      <c r="K2210" s="3">
        <v>31</v>
      </c>
      <c r="L2210" s="3">
        <v>102</v>
      </c>
      <c r="M2210" s="4">
        <v>219</v>
      </c>
      <c r="O2210" s="3">
        <v>220</v>
      </c>
      <c r="R2210" s="3">
        <v>0</v>
      </c>
      <c r="S2210">
        <f t="shared" si="68"/>
        <v>291</v>
      </c>
      <c r="T2210">
        <f t="shared" si="69"/>
        <v>291</v>
      </c>
    </row>
    <row r="2211" spans="1:20" hidden="1" x14ac:dyDescent="0.25">
      <c r="A2211" s="2" t="s">
        <v>139</v>
      </c>
      <c r="B2211" s="2" t="s">
        <v>41</v>
      </c>
      <c r="C2211" s="2" t="s">
        <v>21</v>
      </c>
      <c r="F2211" s="1">
        <v>32</v>
      </c>
      <c r="G2211" s="1">
        <v>1.33</v>
      </c>
      <c r="H2211" s="1">
        <v>3.66</v>
      </c>
      <c r="J2211">
        <v>267</v>
      </c>
      <c r="K2211" s="3">
        <v>0</v>
      </c>
      <c r="L2211" s="3">
        <v>0</v>
      </c>
      <c r="M2211" s="4">
        <v>267</v>
      </c>
      <c r="O2211" s="3">
        <v>267</v>
      </c>
      <c r="R2211" s="3">
        <v>0</v>
      </c>
      <c r="S2211">
        <f t="shared" si="68"/>
        <v>267</v>
      </c>
      <c r="T2211">
        <f t="shared" si="69"/>
        <v>267</v>
      </c>
    </row>
    <row r="2212" spans="1:20" hidden="1" x14ac:dyDescent="0.25">
      <c r="A2212" s="2" t="s">
        <v>139</v>
      </c>
      <c r="B2212" s="2" t="s">
        <v>98</v>
      </c>
      <c r="C2212" s="2" t="s">
        <v>21</v>
      </c>
      <c r="D2212" s="4">
        <v>86</v>
      </c>
      <c r="F2212" s="1">
        <v>2</v>
      </c>
      <c r="G2212" s="1">
        <v>0.57999999999999996</v>
      </c>
      <c r="H2212" s="1">
        <v>0</v>
      </c>
      <c r="I2212" s="1">
        <v>0.02</v>
      </c>
      <c r="J2212">
        <v>245</v>
      </c>
      <c r="K2212" s="3">
        <v>0</v>
      </c>
      <c r="L2212" s="3">
        <v>0</v>
      </c>
      <c r="M2212" s="4">
        <v>117</v>
      </c>
      <c r="N2212" s="4">
        <v>29</v>
      </c>
      <c r="O2212" s="3">
        <v>245</v>
      </c>
      <c r="P2212" s="4">
        <v>13</v>
      </c>
      <c r="S2212">
        <f t="shared" si="68"/>
        <v>245</v>
      </c>
      <c r="T2212">
        <f t="shared" si="69"/>
        <v>245</v>
      </c>
    </row>
    <row r="2213" spans="1:20" hidden="1" x14ac:dyDescent="0.25">
      <c r="A2213" s="2" t="s">
        <v>139</v>
      </c>
      <c r="B2213" s="2" t="s">
        <v>35</v>
      </c>
      <c r="C2213" s="2" t="s">
        <v>21</v>
      </c>
      <c r="F2213" s="1">
        <v>3</v>
      </c>
      <c r="G2213" s="1">
        <v>1.05</v>
      </c>
      <c r="H2213" s="1">
        <v>0.23</v>
      </c>
      <c r="I2213" s="1">
        <v>0.21</v>
      </c>
      <c r="J2213">
        <v>244</v>
      </c>
      <c r="K2213" s="3">
        <v>87</v>
      </c>
      <c r="L2213" s="3">
        <v>69</v>
      </c>
      <c r="M2213" s="4">
        <v>210</v>
      </c>
      <c r="N2213" s="4">
        <v>33</v>
      </c>
      <c r="O2213" s="3">
        <v>262</v>
      </c>
      <c r="R2213" s="3">
        <v>0</v>
      </c>
      <c r="S2213">
        <f t="shared" si="68"/>
        <v>244</v>
      </c>
      <c r="T2213">
        <f t="shared" si="69"/>
        <v>243</v>
      </c>
    </row>
    <row r="2214" spans="1:20" hidden="1" x14ac:dyDescent="0.25">
      <c r="A2214" s="2" t="s">
        <v>139</v>
      </c>
      <c r="B2214" s="2" t="s">
        <v>102</v>
      </c>
      <c r="C2214" s="2" t="s">
        <v>21</v>
      </c>
      <c r="E2214" s="4">
        <v>18</v>
      </c>
      <c r="J2214">
        <v>227</v>
      </c>
      <c r="K2214" s="3">
        <v>0</v>
      </c>
      <c r="L2214" s="3">
        <v>0</v>
      </c>
      <c r="N2214" s="4">
        <v>7</v>
      </c>
      <c r="O2214" s="3">
        <v>227</v>
      </c>
      <c r="Q2214" s="4">
        <v>202</v>
      </c>
      <c r="S2214">
        <f t="shared" si="68"/>
        <v>227</v>
      </c>
      <c r="T2214">
        <f t="shared" si="69"/>
        <v>227</v>
      </c>
    </row>
    <row r="2215" spans="1:20" hidden="1" x14ac:dyDescent="0.25">
      <c r="A2215" s="2" t="s">
        <v>139</v>
      </c>
      <c r="B2215" s="2" t="s">
        <v>32</v>
      </c>
      <c r="C2215" s="2" t="s">
        <v>21</v>
      </c>
      <c r="D2215" s="4">
        <v>29</v>
      </c>
      <c r="F2215" s="1">
        <v>8</v>
      </c>
      <c r="G2215" s="1">
        <v>0.9</v>
      </c>
      <c r="H2215" s="1">
        <v>0.05</v>
      </c>
      <c r="I2215" s="1">
        <v>0.26</v>
      </c>
      <c r="J2215">
        <v>214</v>
      </c>
      <c r="K2215" s="3">
        <v>1</v>
      </c>
      <c r="L2215" s="3">
        <v>30</v>
      </c>
      <c r="M2215" s="4">
        <v>180</v>
      </c>
      <c r="N2215" s="4">
        <v>2</v>
      </c>
      <c r="O2215" s="3">
        <v>184</v>
      </c>
      <c r="P2215" s="4">
        <v>3</v>
      </c>
      <c r="R2215" s="3">
        <v>0</v>
      </c>
      <c r="S2215">
        <f t="shared" si="68"/>
        <v>213</v>
      </c>
      <c r="T2215">
        <f t="shared" si="69"/>
        <v>214</v>
      </c>
    </row>
    <row r="2216" spans="1:20" hidden="1" x14ac:dyDescent="0.25">
      <c r="A2216" s="2" t="s">
        <v>139</v>
      </c>
      <c r="B2216" s="2" t="s">
        <v>83</v>
      </c>
      <c r="C2216" s="2" t="s">
        <v>21</v>
      </c>
      <c r="F2216" s="1">
        <v>0</v>
      </c>
      <c r="G2216" s="1">
        <v>0.03</v>
      </c>
      <c r="H2216" s="1">
        <v>0.03</v>
      </c>
      <c r="I2216" s="1">
        <v>0.02</v>
      </c>
      <c r="J2216">
        <v>169</v>
      </c>
      <c r="K2216" s="3">
        <v>86</v>
      </c>
      <c r="L2216" s="3">
        <v>0</v>
      </c>
      <c r="M2216" s="4">
        <v>6</v>
      </c>
      <c r="N2216" s="4">
        <v>5</v>
      </c>
      <c r="O2216" s="3">
        <v>254</v>
      </c>
      <c r="P2216" s="4">
        <v>3</v>
      </c>
      <c r="Q2216" s="4">
        <v>155</v>
      </c>
      <c r="R2216" s="3">
        <v>0</v>
      </c>
      <c r="S2216">
        <f t="shared" si="68"/>
        <v>168</v>
      </c>
      <c r="T2216">
        <f t="shared" si="69"/>
        <v>169</v>
      </c>
    </row>
    <row r="2217" spans="1:20" hidden="1" x14ac:dyDescent="0.25">
      <c r="A2217" s="2" t="s">
        <v>139</v>
      </c>
      <c r="B2217" s="2" t="s">
        <v>34</v>
      </c>
      <c r="C2217" s="2" t="s">
        <v>21</v>
      </c>
      <c r="E2217" s="4">
        <v>8</v>
      </c>
      <c r="F2217" s="1">
        <v>6</v>
      </c>
      <c r="G2217" s="1">
        <v>0.67</v>
      </c>
      <c r="I2217" s="1">
        <v>0</v>
      </c>
      <c r="J2217">
        <v>142</v>
      </c>
      <c r="K2217" s="3">
        <v>11</v>
      </c>
      <c r="L2217" s="3">
        <v>57</v>
      </c>
      <c r="M2217" s="4">
        <v>134</v>
      </c>
      <c r="O2217" s="3">
        <v>96</v>
      </c>
      <c r="Q2217" s="4">
        <v>0</v>
      </c>
      <c r="S2217">
        <f t="shared" si="68"/>
        <v>142</v>
      </c>
      <c r="T2217">
        <f t="shared" si="69"/>
        <v>142</v>
      </c>
    </row>
    <row r="2218" spans="1:20" hidden="1" x14ac:dyDescent="0.25">
      <c r="A2218" s="2" t="s">
        <v>139</v>
      </c>
      <c r="B2218" s="2" t="s">
        <v>56</v>
      </c>
      <c r="C2218" s="2" t="s">
        <v>21</v>
      </c>
      <c r="F2218" s="1">
        <v>4</v>
      </c>
      <c r="G2218" s="1">
        <v>0.64</v>
      </c>
      <c r="H2218" s="1">
        <v>0.36</v>
      </c>
      <c r="I2218" s="1">
        <v>0.1</v>
      </c>
      <c r="J2218">
        <v>128</v>
      </c>
      <c r="K2218" s="3">
        <v>93</v>
      </c>
      <c r="L2218" s="3">
        <v>67</v>
      </c>
      <c r="M2218" s="4">
        <v>128</v>
      </c>
      <c r="O2218" s="3">
        <v>155</v>
      </c>
      <c r="R2218" s="3">
        <v>0</v>
      </c>
      <c r="S2218">
        <f t="shared" si="68"/>
        <v>129</v>
      </c>
      <c r="T2218">
        <f t="shared" si="69"/>
        <v>128</v>
      </c>
    </row>
    <row r="2219" spans="1:20" hidden="1" x14ac:dyDescent="0.25">
      <c r="A2219" s="2" t="s">
        <v>139</v>
      </c>
      <c r="B2219" s="2" t="s">
        <v>89</v>
      </c>
      <c r="C2219" s="2" t="s">
        <v>19</v>
      </c>
      <c r="E2219" s="4">
        <v>1</v>
      </c>
      <c r="F2219" s="1">
        <v>1</v>
      </c>
      <c r="G2219" s="1">
        <v>0.63</v>
      </c>
      <c r="H2219" s="1">
        <v>0.01</v>
      </c>
      <c r="I2219" s="1">
        <v>0.16</v>
      </c>
      <c r="J2219">
        <v>126</v>
      </c>
      <c r="K2219" s="3">
        <v>16</v>
      </c>
      <c r="L2219" s="3">
        <v>1</v>
      </c>
      <c r="M2219" s="4">
        <v>125</v>
      </c>
      <c r="O2219" s="3">
        <v>142</v>
      </c>
      <c r="S2219">
        <f t="shared" si="68"/>
        <v>127</v>
      </c>
      <c r="T2219">
        <f t="shared" si="69"/>
        <v>126</v>
      </c>
    </row>
    <row r="2220" spans="1:20" hidden="1" x14ac:dyDescent="0.25">
      <c r="A2220" s="2" t="s">
        <v>139</v>
      </c>
      <c r="B2220" s="2" t="s">
        <v>38</v>
      </c>
      <c r="C2220" s="2" t="s">
        <v>21</v>
      </c>
      <c r="F2220" s="1">
        <v>0</v>
      </c>
      <c r="G2220" s="1">
        <v>0.05</v>
      </c>
      <c r="H2220" s="1">
        <v>0.04</v>
      </c>
      <c r="I2220" s="1">
        <v>0.02</v>
      </c>
      <c r="J2220">
        <v>125</v>
      </c>
      <c r="K2220" s="3">
        <v>0</v>
      </c>
      <c r="L2220" s="3">
        <v>7</v>
      </c>
      <c r="M2220" s="4">
        <v>10</v>
      </c>
      <c r="O2220" s="3">
        <v>109</v>
      </c>
      <c r="P2220" s="4">
        <v>1</v>
      </c>
      <c r="Q2220" s="4">
        <v>114</v>
      </c>
      <c r="R2220" s="3">
        <v>9</v>
      </c>
      <c r="S2220">
        <f t="shared" si="68"/>
        <v>125</v>
      </c>
      <c r="T2220">
        <f t="shared" si="69"/>
        <v>125</v>
      </c>
    </row>
    <row r="2221" spans="1:20" hidden="1" x14ac:dyDescent="0.25">
      <c r="A2221" s="2" t="s">
        <v>139</v>
      </c>
      <c r="B2221" s="2" t="s">
        <v>109</v>
      </c>
      <c r="C2221" s="2" t="s">
        <v>19</v>
      </c>
      <c r="E2221" s="4">
        <v>0</v>
      </c>
      <c r="F2221" s="1">
        <v>1</v>
      </c>
      <c r="G2221" s="1">
        <v>0.62</v>
      </c>
      <c r="H2221" s="1">
        <v>0.03</v>
      </c>
      <c r="I2221" s="1">
        <v>0.21</v>
      </c>
      <c r="J2221">
        <v>125</v>
      </c>
      <c r="K2221" s="3">
        <v>14</v>
      </c>
      <c r="L2221" s="3">
        <v>102</v>
      </c>
      <c r="M2221" s="4">
        <v>125</v>
      </c>
      <c r="O2221" s="3">
        <v>36</v>
      </c>
      <c r="R2221" s="3">
        <v>0</v>
      </c>
      <c r="S2221">
        <f t="shared" si="68"/>
        <v>124</v>
      </c>
      <c r="T2221">
        <f t="shared" si="69"/>
        <v>125</v>
      </c>
    </row>
    <row r="2222" spans="1:20" hidden="1" x14ac:dyDescent="0.25">
      <c r="A2222" s="2" t="s">
        <v>139</v>
      </c>
      <c r="B2222" s="2" t="s">
        <v>74</v>
      </c>
      <c r="C2222" s="2" t="s">
        <v>19</v>
      </c>
      <c r="F2222" s="1">
        <v>4</v>
      </c>
      <c r="G2222" s="1">
        <v>0.62</v>
      </c>
      <c r="H2222" s="1">
        <v>0.28999999999999998</v>
      </c>
      <c r="I2222" s="1">
        <v>0.23</v>
      </c>
      <c r="J2222">
        <v>125</v>
      </c>
      <c r="K2222" s="3">
        <v>0</v>
      </c>
      <c r="L2222" s="3">
        <v>9</v>
      </c>
      <c r="M2222" s="4">
        <v>125</v>
      </c>
      <c r="O2222" s="3">
        <v>116</v>
      </c>
      <c r="S2222">
        <f t="shared" si="68"/>
        <v>125</v>
      </c>
      <c r="T2222">
        <f t="shared" si="69"/>
        <v>125</v>
      </c>
    </row>
    <row r="2223" spans="1:20" hidden="1" x14ac:dyDescent="0.25">
      <c r="A2223" s="2" t="s">
        <v>139</v>
      </c>
      <c r="B2223" s="2" t="s">
        <v>40</v>
      </c>
      <c r="C2223" s="2" t="s">
        <v>21</v>
      </c>
      <c r="E2223" s="4">
        <v>115</v>
      </c>
      <c r="J2223">
        <v>108</v>
      </c>
      <c r="K2223" s="3">
        <v>34</v>
      </c>
      <c r="L2223" s="3">
        <v>28</v>
      </c>
      <c r="O2223" s="3">
        <v>114</v>
      </c>
      <c r="Q2223" s="4">
        <v>2</v>
      </c>
      <c r="R2223" s="3">
        <v>0</v>
      </c>
      <c r="S2223">
        <f t="shared" si="68"/>
        <v>108</v>
      </c>
      <c r="T2223">
        <f t="shared" si="69"/>
        <v>117</v>
      </c>
    </row>
    <row r="2224" spans="1:20" hidden="1" x14ac:dyDescent="0.25">
      <c r="A2224" s="2" t="s">
        <v>139</v>
      </c>
      <c r="B2224" s="2" t="s">
        <v>58</v>
      </c>
      <c r="C2224" s="2" t="s">
        <v>21</v>
      </c>
      <c r="F2224" s="1">
        <v>2</v>
      </c>
      <c r="G2224" s="1">
        <v>0.53</v>
      </c>
      <c r="H2224" s="1">
        <v>0.16</v>
      </c>
      <c r="I2224" s="1">
        <v>0.02</v>
      </c>
      <c r="J2224">
        <v>106</v>
      </c>
      <c r="K2224" s="3">
        <v>0</v>
      </c>
      <c r="L2224" s="3">
        <v>106</v>
      </c>
      <c r="M2224" s="4">
        <v>106</v>
      </c>
      <c r="O2224" s="3">
        <v>0</v>
      </c>
      <c r="S2224">
        <f t="shared" si="68"/>
        <v>106</v>
      </c>
      <c r="T2224">
        <f t="shared" si="69"/>
        <v>106</v>
      </c>
    </row>
    <row r="2225" spans="1:20" hidden="1" x14ac:dyDescent="0.25">
      <c r="A2225" s="2" t="s">
        <v>139</v>
      </c>
      <c r="B2225" s="2" t="s">
        <v>25</v>
      </c>
      <c r="C2225" s="2" t="s">
        <v>19</v>
      </c>
      <c r="D2225" s="4">
        <v>1</v>
      </c>
      <c r="F2225" s="1">
        <v>10</v>
      </c>
      <c r="G2225" s="1">
        <v>0.49</v>
      </c>
      <c r="H2225" s="1">
        <v>1.08</v>
      </c>
      <c r="I2225" s="1">
        <v>0.01</v>
      </c>
      <c r="J2225">
        <v>99</v>
      </c>
      <c r="K2225" s="3">
        <v>1</v>
      </c>
      <c r="L2225" s="3">
        <v>4</v>
      </c>
      <c r="M2225" s="4">
        <v>97</v>
      </c>
      <c r="O2225" s="3">
        <v>95</v>
      </c>
      <c r="R2225" s="3">
        <v>0</v>
      </c>
      <c r="S2225">
        <f t="shared" si="68"/>
        <v>98</v>
      </c>
      <c r="T2225">
        <f t="shared" si="69"/>
        <v>98</v>
      </c>
    </row>
    <row r="2226" spans="1:20" hidden="1" x14ac:dyDescent="0.25">
      <c r="A2226" s="2" t="s">
        <v>139</v>
      </c>
      <c r="B2226" s="2" t="s">
        <v>91</v>
      </c>
      <c r="C2226" s="2" t="s">
        <v>21</v>
      </c>
      <c r="F2226" s="1">
        <v>0</v>
      </c>
      <c r="G2226" s="1">
        <v>0</v>
      </c>
      <c r="H2226" s="1">
        <v>0</v>
      </c>
      <c r="I2226" s="1">
        <v>0</v>
      </c>
      <c r="J2226">
        <v>85</v>
      </c>
      <c r="K2226" s="3">
        <v>1</v>
      </c>
      <c r="L2226" s="3">
        <v>28</v>
      </c>
      <c r="M2226" s="4">
        <v>3</v>
      </c>
      <c r="O2226" s="3">
        <v>58</v>
      </c>
      <c r="P2226" s="4">
        <v>0</v>
      </c>
      <c r="Q2226" s="4">
        <v>82</v>
      </c>
      <c r="S2226">
        <f t="shared" si="68"/>
        <v>85</v>
      </c>
      <c r="T2226">
        <f t="shared" si="69"/>
        <v>85</v>
      </c>
    </row>
    <row r="2227" spans="1:20" hidden="1" x14ac:dyDescent="0.25">
      <c r="A2227" s="2" t="s">
        <v>139</v>
      </c>
      <c r="B2227" s="2" t="s">
        <v>103</v>
      </c>
      <c r="C2227" s="2" t="s">
        <v>21</v>
      </c>
      <c r="F2227" s="1">
        <v>0</v>
      </c>
      <c r="G2227" s="1">
        <v>0.35</v>
      </c>
      <c r="H2227" s="1">
        <v>0</v>
      </c>
      <c r="I2227" s="1">
        <v>0</v>
      </c>
      <c r="J2227">
        <v>81</v>
      </c>
      <c r="K2227" s="3">
        <v>0</v>
      </c>
      <c r="L2227" s="3">
        <v>3</v>
      </c>
      <c r="M2227" s="4">
        <v>70</v>
      </c>
      <c r="N2227" s="4">
        <v>12</v>
      </c>
      <c r="O2227" s="3">
        <v>78</v>
      </c>
      <c r="S2227">
        <f t="shared" si="68"/>
        <v>81</v>
      </c>
      <c r="T2227">
        <f t="shared" si="69"/>
        <v>82</v>
      </c>
    </row>
    <row r="2228" spans="1:20" hidden="1" x14ac:dyDescent="0.25">
      <c r="A2228" s="2" t="s">
        <v>139</v>
      </c>
      <c r="B2228" s="2" t="s">
        <v>43</v>
      </c>
      <c r="C2228" s="2" t="s">
        <v>21</v>
      </c>
      <c r="F2228" s="1">
        <v>9</v>
      </c>
      <c r="G2228" s="1">
        <v>0.36</v>
      </c>
      <c r="H2228" s="1">
        <v>0.99</v>
      </c>
      <c r="J2228">
        <v>72</v>
      </c>
      <c r="K2228" s="3">
        <v>0</v>
      </c>
      <c r="L2228" s="3">
        <v>73</v>
      </c>
      <c r="M2228" s="4">
        <v>72</v>
      </c>
      <c r="R2228" s="3">
        <v>0</v>
      </c>
      <c r="S2228">
        <f t="shared" si="68"/>
        <v>73</v>
      </c>
      <c r="T2228">
        <f t="shared" si="69"/>
        <v>72</v>
      </c>
    </row>
    <row r="2229" spans="1:20" hidden="1" x14ac:dyDescent="0.25">
      <c r="A2229" s="2" t="s">
        <v>139</v>
      </c>
      <c r="B2229" s="2" t="s">
        <v>48</v>
      </c>
      <c r="C2229" s="2" t="s">
        <v>21</v>
      </c>
      <c r="F2229" s="1">
        <v>9</v>
      </c>
      <c r="G2229" s="1">
        <v>0.35</v>
      </c>
      <c r="H2229" s="1">
        <v>0.97</v>
      </c>
      <c r="J2229">
        <v>71</v>
      </c>
      <c r="K2229" s="3">
        <v>1</v>
      </c>
      <c r="L2229" s="3">
        <v>27</v>
      </c>
      <c r="M2229" s="4">
        <v>71</v>
      </c>
      <c r="O2229" s="3">
        <v>45</v>
      </c>
      <c r="S2229">
        <f t="shared" si="68"/>
        <v>71</v>
      </c>
      <c r="T2229">
        <f t="shared" si="69"/>
        <v>71</v>
      </c>
    </row>
    <row r="2230" spans="1:20" hidden="1" x14ac:dyDescent="0.25">
      <c r="A2230" s="2" t="s">
        <v>139</v>
      </c>
      <c r="B2230" s="2" t="s">
        <v>61</v>
      </c>
      <c r="C2230" s="2" t="s">
        <v>21</v>
      </c>
      <c r="E2230" s="4">
        <v>6</v>
      </c>
      <c r="F2230" s="1">
        <v>0</v>
      </c>
      <c r="G2230" s="1">
        <v>0.02</v>
      </c>
      <c r="H2230" s="1">
        <v>0.02</v>
      </c>
      <c r="I2230" s="1">
        <v>0.01</v>
      </c>
      <c r="J2230">
        <v>69</v>
      </c>
      <c r="K2230" s="3">
        <v>0</v>
      </c>
      <c r="L2230" s="3">
        <v>19</v>
      </c>
      <c r="M2230" s="4">
        <v>4</v>
      </c>
      <c r="N2230" s="4">
        <v>1</v>
      </c>
      <c r="O2230" s="3">
        <v>50</v>
      </c>
      <c r="P2230" s="4">
        <v>2</v>
      </c>
      <c r="Q2230" s="4">
        <v>57</v>
      </c>
      <c r="R2230" s="3">
        <v>0</v>
      </c>
      <c r="S2230">
        <f t="shared" si="68"/>
        <v>69</v>
      </c>
      <c r="T2230">
        <f t="shared" si="69"/>
        <v>70</v>
      </c>
    </row>
    <row r="2231" spans="1:20" hidden="1" x14ac:dyDescent="0.25">
      <c r="A2231" s="2" t="s">
        <v>139</v>
      </c>
      <c r="B2231" s="2" t="s">
        <v>94</v>
      </c>
      <c r="C2231" s="2" t="s">
        <v>21</v>
      </c>
      <c r="F2231" s="1">
        <v>8</v>
      </c>
      <c r="G2231" s="1">
        <v>0.33</v>
      </c>
      <c r="H2231" s="1">
        <v>0.91</v>
      </c>
      <c r="I2231" s="1">
        <v>0</v>
      </c>
      <c r="J2231">
        <v>66</v>
      </c>
      <c r="K2231" s="3">
        <v>28</v>
      </c>
      <c r="L2231" s="3">
        <v>0</v>
      </c>
      <c r="M2231" s="4">
        <v>66</v>
      </c>
      <c r="O2231" s="3">
        <v>94</v>
      </c>
      <c r="R2231" s="3">
        <v>0</v>
      </c>
      <c r="S2231">
        <f t="shared" si="68"/>
        <v>66</v>
      </c>
      <c r="T2231">
        <f t="shared" si="69"/>
        <v>66</v>
      </c>
    </row>
    <row r="2232" spans="1:20" hidden="1" x14ac:dyDescent="0.25">
      <c r="A2232" s="2" t="s">
        <v>139</v>
      </c>
      <c r="B2232" s="2" t="s">
        <v>108</v>
      </c>
      <c r="C2232" s="2" t="s">
        <v>21</v>
      </c>
      <c r="F2232" s="1">
        <v>2</v>
      </c>
      <c r="G2232" s="1">
        <v>0.25</v>
      </c>
      <c r="H2232" s="1">
        <v>0.01</v>
      </c>
      <c r="I2232" s="1">
        <v>0.15</v>
      </c>
      <c r="J2232">
        <v>50</v>
      </c>
      <c r="K2232" s="3">
        <v>0</v>
      </c>
      <c r="L2232" s="3">
        <v>45</v>
      </c>
      <c r="M2232" s="4">
        <v>50</v>
      </c>
      <c r="O2232" s="3">
        <v>5</v>
      </c>
      <c r="S2232">
        <f t="shared" si="68"/>
        <v>50</v>
      </c>
      <c r="T2232">
        <f t="shared" si="69"/>
        <v>50</v>
      </c>
    </row>
    <row r="2233" spans="1:20" hidden="1" x14ac:dyDescent="0.25">
      <c r="A2233" s="2" t="s">
        <v>139</v>
      </c>
      <c r="B2233" s="2" t="s">
        <v>44</v>
      </c>
      <c r="C2233" s="2" t="s">
        <v>21</v>
      </c>
      <c r="E2233" s="4">
        <v>40</v>
      </c>
      <c r="J2233">
        <v>40</v>
      </c>
      <c r="K2233" s="3">
        <v>0</v>
      </c>
      <c r="L2233" s="3">
        <v>11</v>
      </c>
      <c r="O2233" s="3">
        <v>29</v>
      </c>
      <c r="R2233" s="3">
        <v>0</v>
      </c>
      <c r="S2233">
        <f t="shared" si="68"/>
        <v>40</v>
      </c>
      <c r="T2233">
        <f t="shared" si="69"/>
        <v>40</v>
      </c>
    </row>
    <row r="2234" spans="1:20" hidden="1" x14ac:dyDescent="0.25">
      <c r="A2234" s="2" t="s">
        <v>139</v>
      </c>
      <c r="B2234" s="2" t="s">
        <v>100</v>
      </c>
      <c r="C2234" s="2" t="s">
        <v>19</v>
      </c>
      <c r="E2234" s="4">
        <v>0</v>
      </c>
      <c r="F2234" s="1">
        <v>0</v>
      </c>
      <c r="G2234" s="1">
        <v>0.19</v>
      </c>
      <c r="H2234" s="1">
        <v>0</v>
      </c>
      <c r="I2234" s="1">
        <v>0.01</v>
      </c>
      <c r="J2234">
        <v>38</v>
      </c>
      <c r="K2234" s="3">
        <v>0</v>
      </c>
      <c r="L2234" s="3">
        <v>6</v>
      </c>
      <c r="M2234" s="4">
        <v>38</v>
      </c>
      <c r="O2234" s="3">
        <v>32</v>
      </c>
      <c r="R2234" s="3">
        <v>0</v>
      </c>
      <c r="S2234">
        <f t="shared" si="68"/>
        <v>38</v>
      </c>
      <c r="T2234">
        <f t="shared" si="69"/>
        <v>38</v>
      </c>
    </row>
    <row r="2235" spans="1:20" hidden="1" x14ac:dyDescent="0.25">
      <c r="A2235" s="2" t="s">
        <v>139</v>
      </c>
      <c r="B2235" s="2" t="s">
        <v>51</v>
      </c>
      <c r="C2235" s="2" t="s">
        <v>21</v>
      </c>
      <c r="D2235" s="4">
        <v>0</v>
      </c>
      <c r="F2235" s="1">
        <v>1</v>
      </c>
      <c r="G2235" s="1">
        <v>0.13</v>
      </c>
      <c r="H2235" s="1">
        <v>0.01</v>
      </c>
      <c r="I2235" s="1">
        <v>0.08</v>
      </c>
      <c r="J2235">
        <v>28</v>
      </c>
      <c r="K2235" s="3">
        <v>2</v>
      </c>
      <c r="L2235" s="3">
        <v>25</v>
      </c>
      <c r="M2235" s="4">
        <v>27</v>
      </c>
      <c r="N2235" s="4">
        <v>0</v>
      </c>
      <c r="O2235" s="3">
        <v>5</v>
      </c>
      <c r="P2235" s="4">
        <v>3</v>
      </c>
      <c r="R2235" s="3">
        <v>0</v>
      </c>
      <c r="S2235">
        <f t="shared" si="68"/>
        <v>28</v>
      </c>
      <c r="T2235">
        <f t="shared" si="69"/>
        <v>30</v>
      </c>
    </row>
    <row r="2236" spans="1:20" hidden="1" x14ac:dyDescent="0.25">
      <c r="A2236" s="2" t="s">
        <v>139</v>
      </c>
      <c r="B2236" s="2" t="s">
        <v>77</v>
      </c>
      <c r="C2236" s="2" t="s">
        <v>19</v>
      </c>
      <c r="F2236" s="1">
        <v>0</v>
      </c>
      <c r="G2236" s="1">
        <v>0.11</v>
      </c>
      <c r="H2236" s="1">
        <v>0.01</v>
      </c>
      <c r="I2236" s="1">
        <v>0.06</v>
      </c>
      <c r="J2236">
        <v>23</v>
      </c>
      <c r="K2236" s="3">
        <v>2</v>
      </c>
      <c r="L2236" s="3">
        <v>0</v>
      </c>
      <c r="M2236" s="4">
        <v>23</v>
      </c>
      <c r="O2236" s="3">
        <v>25</v>
      </c>
      <c r="S2236">
        <f t="shared" si="68"/>
        <v>23</v>
      </c>
      <c r="T2236">
        <f t="shared" si="69"/>
        <v>23</v>
      </c>
    </row>
    <row r="2237" spans="1:20" hidden="1" x14ac:dyDescent="0.25">
      <c r="A2237" s="2" t="s">
        <v>139</v>
      </c>
      <c r="B2237" s="2" t="s">
        <v>53</v>
      </c>
      <c r="C2237" s="2" t="s">
        <v>21</v>
      </c>
      <c r="F2237" s="1">
        <v>1</v>
      </c>
      <c r="G2237" s="1">
        <v>0.09</v>
      </c>
      <c r="I2237" s="1">
        <v>0</v>
      </c>
      <c r="J2237">
        <v>18</v>
      </c>
      <c r="K2237" s="3">
        <v>16</v>
      </c>
      <c r="L2237" s="3">
        <v>0</v>
      </c>
      <c r="M2237" s="4">
        <v>18</v>
      </c>
      <c r="O2237" s="3">
        <v>34</v>
      </c>
      <c r="S2237">
        <f t="shared" si="68"/>
        <v>18</v>
      </c>
      <c r="T2237">
        <f t="shared" si="69"/>
        <v>18</v>
      </c>
    </row>
    <row r="2238" spans="1:20" hidden="1" x14ac:dyDescent="0.25">
      <c r="A2238" s="2" t="s">
        <v>139</v>
      </c>
      <c r="B2238" s="2" t="s">
        <v>129</v>
      </c>
      <c r="C2238" s="2" t="s">
        <v>21</v>
      </c>
      <c r="F2238" s="1">
        <v>2</v>
      </c>
      <c r="G2238" s="1">
        <v>0.08</v>
      </c>
      <c r="H2238" s="1">
        <v>0.21</v>
      </c>
      <c r="J2238">
        <v>15</v>
      </c>
      <c r="K2238" s="3">
        <v>0</v>
      </c>
      <c r="L2238" s="3">
        <v>0</v>
      </c>
      <c r="M2238" s="4">
        <v>15</v>
      </c>
      <c r="O2238" s="3">
        <v>15</v>
      </c>
      <c r="S2238">
        <f t="shared" si="68"/>
        <v>15</v>
      </c>
      <c r="T2238">
        <f t="shared" si="69"/>
        <v>15</v>
      </c>
    </row>
    <row r="2239" spans="1:20" hidden="1" x14ac:dyDescent="0.25">
      <c r="A2239" s="2" t="s">
        <v>139</v>
      </c>
      <c r="B2239" s="2" t="s">
        <v>63</v>
      </c>
      <c r="C2239" s="2" t="s">
        <v>21</v>
      </c>
      <c r="F2239" s="1">
        <v>0</v>
      </c>
      <c r="G2239" s="1">
        <v>0.05</v>
      </c>
      <c r="H2239" s="1">
        <v>0</v>
      </c>
      <c r="I2239" s="1">
        <v>0.01</v>
      </c>
      <c r="J2239">
        <v>12</v>
      </c>
      <c r="K2239" s="3">
        <v>31</v>
      </c>
      <c r="L2239" s="3">
        <v>0</v>
      </c>
      <c r="M2239" s="4">
        <v>10</v>
      </c>
      <c r="N2239" s="4">
        <v>2</v>
      </c>
      <c r="O2239" s="3">
        <v>42</v>
      </c>
      <c r="R2239" s="3">
        <v>0</v>
      </c>
      <c r="S2239">
        <f t="shared" si="68"/>
        <v>11</v>
      </c>
      <c r="T2239">
        <f t="shared" si="69"/>
        <v>12</v>
      </c>
    </row>
    <row r="2240" spans="1:20" hidden="1" x14ac:dyDescent="0.25">
      <c r="A2240" s="2" t="s">
        <v>139</v>
      </c>
      <c r="B2240" s="2" t="s">
        <v>71</v>
      </c>
      <c r="C2240" s="2" t="s">
        <v>21</v>
      </c>
      <c r="F2240" s="1">
        <v>1</v>
      </c>
      <c r="G2240" s="1">
        <v>0.05</v>
      </c>
      <c r="H2240" s="1">
        <v>0.08</v>
      </c>
      <c r="I2240" s="1">
        <v>0.03</v>
      </c>
      <c r="J2240">
        <v>11</v>
      </c>
      <c r="K2240" s="3">
        <v>0</v>
      </c>
      <c r="L2240" s="3">
        <v>4</v>
      </c>
      <c r="M2240" s="4">
        <v>10</v>
      </c>
      <c r="N2240" s="4">
        <v>0</v>
      </c>
      <c r="O2240" s="3">
        <v>7</v>
      </c>
      <c r="P2240" s="4">
        <v>0</v>
      </c>
      <c r="S2240">
        <f t="shared" si="68"/>
        <v>11</v>
      </c>
      <c r="T2240">
        <f t="shared" si="69"/>
        <v>10</v>
      </c>
    </row>
    <row r="2241" spans="1:20" hidden="1" x14ac:dyDescent="0.25">
      <c r="A2241" s="2" t="s">
        <v>139</v>
      </c>
      <c r="B2241" s="2" t="s">
        <v>87</v>
      </c>
      <c r="C2241" s="2" t="s">
        <v>19</v>
      </c>
      <c r="E2241" s="4">
        <v>0</v>
      </c>
      <c r="F2241" s="1">
        <v>0</v>
      </c>
      <c r="G2241" s="1">
        <v>0.04</v>
      </c>
      <c r="H2241" s="1">
        <v>0</v>
      </c>
      <c r="I2241" s="1">
        <v>0.02</v>
      </c>
      <c r="J2241">
        <v>8</v>
      </c>
      <c r="K2241" s="3">
        <v>0</v>
      </c>
      <c r="L2241" s="3">
        <v>4</v>
      </c>
      <c r="M2241" s="4">
        <v>8</v>
      </c>
      <c r="O2241" s="3">
        <v>4</v>
      </c>
      <c r="S2241">
        <f t="shared" si="68"/>
        <v>8</v>
      </c>
      <c r="T2241">
        <f t="shared" si="69"/>
        <v>8</v>
      </c>
    </row>
    <row r="2242" spans="1:20" hidden="1" x14ac:dyDescent="0.25">
      <c r="A2242" s="2" t="s">
        <v>139</v>
      </c>
      <c r="B2242" s="2" t="s">
        <v>97</v>
      </c>
      <c r="C2242" s="2" t="s">
        <v>19</v>
      </c>
      <c r="D2242" s="4">
        <v>6</v>
      </c>
      <c r="E2242" s="4">
        <v>0</v>
      </c>
      <c r="F2242" s="1">
        <v>0</v>
      </c>
      <c r="G2242" s="1">
        <v>0</v>
      </c>
      <c r="H2242" s="1">
        <v>0</v>
      </c>
      <c r="I2242" s="1">
        <v>0</v>
      </c>
      <c r="J2242">
        <v>6</v>
      </c>
      <c r="K2242" s="3">
        <v>0</v>
      </c>
      <c r="L2242" s="3">
        <v>2</v>
      </c>
      <c r="M2242" s="4">
        <v>0</v>
      </c>
      <c r="O2242" s="3">
        <v>4</v>
      </c>
      <c r="S2242">
        <f t="shared" ref="S2242:S2305" si="70">-K2242+L2242+O2242+R2242</f>
        <v>6</v>
      </c>
      <c r="T2242">
        <f t="shared" ref="T2242:T2305" si="71">M2242+N2242+P2242+Q2242+D2242+E2242</f>
        <v>6</v>
      </c>
    </row>
    <row r="2243" spans="1:20" hidden="1" x14ac:dyDescent="0.25">
      <c r="A2243" s="2" t="s">
        <v>139</v>
      </c>
      <c r="B2243" s="2" t="s">
        <v>79</v>
      </c>
      <c r="C2243" s="2" t="s">
        <v>21</v>
      </c>
      <c r="F2243" s="1">
        <v>1</v>
      </c>
      <c r="G2243" s="1">
        <v>0.06</v>
      </c>
      <c r="H2243" s="1">
        <v>0.02</v>
      </c>
      <c r="I2243" s="1">
        <v>0.02</v>
      </c>
      <c r="J2243">
        <v>6</v>
      </c>
      <c r="K2243" s="3">
        <v>7</v>
      </c>
      <c r="L2243" s="3">
        <v>13</v>
      </c>
      <c r="M2243" s="4">
        <v>11</v>
      </c>
      <c r="R2243" s="3">
        <v>0</v>
      </c>
      <c r="S2243">
        <f t="shared" si="70"/>
        <v>6</v>
      </c>
      <c r="T2243">
        <f t="shared" si="71"/>
        <v>11</v>
      </c>
    </row>
    <row r="2244" spans="1:20" hidden="1" x14ac:dyDescent="0.25">
      <c r="A2244" s="2" t="s">
        <v>139</v>
      </c>
      <c r="B2244" s="2" t="s">
        <v>54</v>
      </c>
      <c r="C2244" s="2" t="s">
        <v>21</v>
      </c>
      <c r="D2244" s="4">
        <v>5</v>
      </c>
      <c r="J2244">
        <v>5</v>
      </c>
      <c r="K2244" s="3">
        <v>0</v>
      </c>
      <c r="L2244" s="3">
        <v>5</v>
      </c>
      <c r="N2244" s="4">
        <v>0</v>
      </c>
      <c r="R2244" s="3">
        <v>0</v>
      </c>
      <c r="S2244">
        <f t="shared" si="70"/>
        <v>5</v>
      </c>
      <c r="T2244">
        <f t="shared" si="71"/>
        <v>5</v>
      </c>
    </row>
    <row r="2245" spans="1:20" hidden="1" x14ac:dyDescent="0.25">
      <c r="A2245" s="2" t="s">
        <v>139</v>
      </c>
      <c r="B2245" s="2" t="s">
        <v>42</v>
      </c>
      <c r="C2245" s="2" t="s">
        <v>21</v>
      </c>
      <c r="F2245" s="1">
        <v>0</v>
      </c>
      <c r="G2245" s="1">
        <v>0.02</v>
      </c>
      <c r="H2245" s="1">
        <v>0.05</v>
      </c>
      <c r="J2245">
        <v>4</v>
      </c>
      <c r="K2245" s="3">
        <v>63</v>
      </c>
      <c r="L2245" s="3">
        <v>0</v>
      </c>
      <c r="M2245" s="4">
        <v>4</v>
      </c>
      <c r="O2245" s="3">
        <v>67</v>
      </c>
      <c r="R2245" s="3">
        <v>0</v>
      </c>
      <c r="S2245">
        <f t="shared" si="70"/>
        <v>4</v>
      </c>
      <c r="T2245">
        <f t="shared" si="71"/>
        <v>4</v>
      </c>
    </row>
    <row r="2246" spans="1:20" hidden="1" x14ac:dyDescent="0.25">
      <c r="A2246" s="2" t="s">
        <v>139</v>
      </c>
      <c r="B2246" s="2" t="s">
        <v>112</v>
      </c>
      <c r="C2246" s="2" t="s">
        <v>21</v>
      </c>
      <c r="D2246" s="4">
        <v>0</v>
      </c>
      <c r="F2246" s="1">
        <v>0</v>
      </c>
      <c r="G2246" s="1">
        <v>0.02</v>
      </c>
      <c r="H2246" s="1">
        <v>0</v>
      </c>
      <c r="I2246" s="1">
        <v>0.01</v>
      </c>
      <c r="J2246">
        <v>4</v>
      </c>
      <c r="K2246" s="3">
        <v>0</v>
      </c>
      <c r="L2246" s="3">
        <v>0</v>
      </c>
      <c r="M2246" s="4">
        <v>4</v>
      </c>
      <c r="N2246" s="4">
        <v>0</v>
      </c>
      <c r="O2246" s="3">
        <v>4</v>
      </c>
      <c r="P2246" s="4">
        <v>0</v>
      </c>
      <c r="R2246" s="3">
        <v>0</v>
      </c>
      <c r="S2246">
        <f t="shared" si="70"/>
        <v>4</v>
      </c>
      <c r="T2246">
        <f t="shared" si="71"/>
        <v>4</v>
      </c>
    </row>
    <row r="2247" spans="1:20" hidden="1" x14ac:dyDescent="0.25">
      <c r="A2247" s="2" t="s">
        <v>139</v>
      </c>
      <c r="B2247" s="2" t="s">
        <v>93</v>
      </c>
      <c r="C2247" s="2" t="s">
        <v>21</v>
      </c>
      <c r="F2247" s="1">
        <v>0</v>
      </c>
      <c r="G2247" s="1">
        <v>0.01</v>
      </c>
      <c r="H2247" s="1">
        <v>0.03</v>
      </c>
      <c r="J2247">
        <v>2</v>
      </c>
      <c r="K2247" s="3">
        <v>0</v>
      </c>
      <c r="L2247" s="3">
        <v>0</v>
      </c>
      <c r="M2247" s="4">
        <v>2</v>
      </c>
      <c r="O2247" s="3">
        <v>2</v>
      </c>
      <c r="S2247">
        <f t="shared" si="70"/>
        <v>2</v>
      </c>
      <c r="T2247">
        <f t="shared" si="71"/>
        <v>2</v>
      </c>
    </row>
    <row r="2248" spans="1:20" hidden="1" x14ac:dyDescent="0.25">
      <c r="A2248" s="2" t="s">
        <v>139</v>
      </c>
      <c r="B2248" s="2" t="s">
        <v>82</v>
      </c>
      <c r="C2248" s="2" t="s">
        <v>19</v>
      </c>
      <c r="E2248" s="4">
        <v>0</v>
      </c>
      <c r="F2248" s="1">
        <v>0</v>
      </c>
      <c r="G2248" s="1">
        <v>0.01</v>
      </c>
      <c r="H2248" s="1">
        <v>0</v>
      </c>
      <c r="I2248" s="1">
        <v>0</v>
      </c>
      <c r="J2248">
        <v>1</v>
      </c>
      <c r="M2248" s="4">
        <v>1</v>
      </c>
      <c r="O2248" s="3">
        <v>1</v>
      </c>
      <c r="S2248">
        <f t="shared" si="70"/>
        <v>1</v>
      </c>
      <c r="T2248">
        <f t="shared" si="71"/>
        <v>1</v>
      </c>
    </row>
    <row r="2249" spans="1:20" hidden="1" x14ac:dyDescent="0.25">
      <c r="A2249" s="2" t="s">
        <v>139</v>
      </c>
      <c r="B2249" s="2" t="s">
        <v>33</v>
      </c>
      <c r="C2249" s="2" t="s">
        <v>21</v>
      </c>
      <c r="F2249" s="1">
        <v>0</v>
      </c>
      <c r="G2249" s="1">
        <v>0</v>
      </c>
      <c r="H2249" s="1">
        <v>0</v>
      </c>
      <c r="I2249" s="1">
        <v>0</v>
      </c>
      <c r="J2249">
        <v>1</v>
      </c>
      <c r="K2249" s="3">
        <v>0</v>
      </c>
      <c r="L2249" s="3">
        <v>1</v>
      </c>
      <c r="M2249" s="4">
        <v>1</v>
      </c>
      <c r="R2249" s="3">
        <v>0</v>
      </c>
      <c r="S2249">
        <f t="shared" si="70"/>
        <v>1</v>
      </c>
      <c r="T2249">
        <f t="shared" si="71"/>
        <v>1</v>
      </c>
    </row>
    <row r="2250" spans="1:20" hidden="1" x14ac:dyDescent="0.25">
      <c r="A2250" s="2" t="s">
        <v>139</v>
      </c>
      <c r="B2250" s="2" t="s">
        <v>47</v>
      </c>
      <c r="C2250" s="2" t="s">
        <v>21</v>
      </c>
      <c r="F2250" s="1">
        <v>0</v>
      </c>
      <c r="G2250" s="1">
        <v>0</v>
      </c>
      <c r="H2250" s="1">
        <v>0.01</v>
      </c>
      <c r="J2250">
        <v>1</v>
      </c>
      <c r="K2250" s="3">
        <v>0</v>
      </c>
      <c r="L2250" s="3">
        <v>1</v>
      </c>
      <c r="M2250" s="4">
        <v>1</v>
      </c>
      <c r="S2250">
        <f t="shared" si="70"/>
        <v>1</v>
      </c>
      <c r="T2250">
        <f t="shared" si="71"/>
        <v>1</v>
      </c>
    </row>
    <row r="2251" spans="1:20" hidden="1" x14ac:dyDescent="0.25">
      <c r="A2251" s="2" t="s">
        <v>139</v>
      </c>
      <c r="B2251" s="2" t="s">
        <v>107</v>
      </c>
      <c r="C2251" s="2" t="s">
        <v>19</v>
      </c>
      <c r="E2251" s="4">
        <v>1</v>
      </c>
      <c r="F2251" s="1">
        <v>0</v>
      </c>
      <c r="G2251" s="1">
        <v>0</v>
      </c>
      <c r="H2251" s="1">
        <v>0</v>
      </c>
      <c r="I2251" s="1">
        <v>0</v>
      </c>
      <c r="J2251">
        <v>1</v>
      </c>
      <c r="K2251" s="3">
        <v>0</v>
      </c>
      <c r="L2251" s="3">
        <v>0</v>
      </c>
      <c r="M2251" s="4">
        <v>0</v>
      </c>
      <c r="O2251" s="3">
        <v>1</v>
      </c>
      <c r="S2251">
        <f t="shared" si="70"/>
        <v>1</v>
      </c>
      <c r="T2251">
        <f t="shared" si="71"/>
        <v>1</v>
      </c>
    </row>
    <row r="2252" spans="1:20" hidden="1" x14ac:dyDescent="0.25">
      <c r="A2252" s="2" t="s">
        <v>139</v>
      </c>
      <c r="B2252" s="2" t="s">
        <v>20</v>
      </c>
      <c r="C2252" s="2" t="s">
        <v>21</v>
      </c>
      <c r="F2252" s="1">
        <v>0</v>
      </c>
      <c r="G2252" s="1">
        <v>0</v>
      </c>
      <c r="J2252">
        <v>0</v>
      </c>
      <c r="K2252" s="3">
        <v>0</v>
      </c>
      <c r="L2252" s="3">
        <v>0</v>
      </c>
      <c r="M2252" s="4">
        <v>0</v>
      </c>
      <c r="S2252">
        <f t="shared" si="70"/>
        <v>0</v>
      </c>
      <c r="T2252">
        <f t="shared" si="71"/>
        <v>0</v>
      </c>
    </row>
    <row r="2253" spans="1:20" hidden="1" x14ac:dyDescent="0.25">
      <c r="A2253" s="2" t="s">
        <v>139</v>
      </c>
      <c r="B2253" s="2" t="s">
        <v>22</v>
      </c>
      <c r="C2253" s="2" t="s">
        <v>21</v>
      </c>
      <c r="F2253" s="1">
        <v>0</v>
      </c>
      <c r="G2253" s="1">
        <v>0</v>
      </c>
      <c r="H2253" s="1">
        <v>0</v>
      </c>
      <c r="I2253" s="1">
        <v>0</v>
      </c>
      <c r="J2253">
        <v>0</v>
      </c>
      <c r="K2253" s="3">
        <v>8</v>
      </c>
      <c r="L2253" s="3">
        <v>8</v>
      </c>
      <c r="M2253" s="4">
        <v>0</v>
      </c>
      <c r="S2253">
        <f t="shared" si="70"/>
        <v>0</v>
      </c>
      <c r="T2253">
        <f t="shared" si="71"/>
        <v>0</v>
      </c>
    </row>
    <row r="2254" spans="1:20" hidden="1" x14ac:dyDescent="0.25">
      <c r="A2254" s="2" t="s">
        <v>139</v>
      </c>
      <c r="B2254" s="2" t="s">
        <v>31</v>
      </c>
      <c r="C2254" s="2" t="s">
        <v>19</v>
      </c>
      <c r="F2254" s="1">
        <v>0</v>
      </c>
      <c r="G2254" s="1">
        <v>0</v>
      </c>
      <c r="H2254" s="1">
        <v>0</v>
      </c>
      <c r="I2254" s="1">
        <v>0</v>
      </c>
      <c r="J2254">
        <v>0</v>
      </c>
      <c r="K2254" s="3">
        <v>7</v>
      </c>
      <c r="L2254" s="3">
        <v>0</v>
      </c>
      <c r="M2254" s="4">
        <v>0</v>
      </c>
      <c r="O2254" s="3">
        <v>7</v>
      </c>
      <c r="S2254">
        <f t="shared" si="70"/>
        <v>0</v>
      </c>
      <c r="T2254">
        <f t="shared" si="71"/>
        <v>0</v>
      </c>
    </row>
    <row r="2255" spans="1:20" hidden="1" x14ac:dyDescent="0.25">
      <c r="A2255" s="2" t="s">
        <v>139</v>
      </c>
      <c r="B2255" s="2" t="s">
        <v>96</v>
      </c>
      <c r="C2255" s="2" t="s">
        <v>19</v>
      </c>
      <c r="D2255" s="4">
        <v>0</v>
      </c>
      <c r="E2255" s="4">
        <v>0</v>
      </c>
      <c r="F2255" s="1">
        <v>0</v>
      </c>
      <c r="G2255" s="1">
        <v>0</v>
      </c>
      <c r="H2255" s="1">
        <v>0</v>
      </c>
      <c r="I2255" s="1">
        <v>0</v>
      </c>
      <c r="J2255">
        <v>0</v>
      </c>
      <c r="K2255" s="3">
        <v>0</v>
      </c>
      <c r="L2255" s="3">
        <v>0</v>
      </c>
      <c r="M2255" s="4">
        <v>0</v>
      </c>
      <c r="S2255">
        <f t="shared" si="70"/>
        <v>0</v>
      </c>
      <c r="T2255">
        <f t="shared" si="71"/>
        <v>0</v>
      </c>
    </row>
    <row r="2256" spans="1:20" hidden="1" x14ac:dyDescent="0.25">
      <c r="A2256" s="2" t="s">
        <v>139</v>
      </c>
      <c r="B2256" s="2" t="s">
        <v>85</v>
      </c>
      <c r="C2256" s="2" t="s">
        <v>21</v>
      </c>
      <c r="J2256">
        <v>-1</v>
      </c>
      <c r="K2256" s="3">
        <v>1</v>
      </c>
      <c r="S2256">
        <f t="shared" si="70"/>
        <v>-1</v>
      </c>
      <c r="T2256">
        <f t="shared" si="71"/>
        <v>0</v>
      </c>
    </row>
    <row r="2257" spans="1:20" hidden="1" x14ac:dyDescent="0.25">
      <c r="A2257" s="2" t="s">
        <v>139</v>
      </c>
      <c r="B2257" s="2" t="s">
        <v>106</v>
      </c>
      <c r="C2257" s="2" t="s">
        <v>21</v>
      </c>
      <c r="F2257" s="1">
        <v>0</v>
      </c>
      <c r="G2257" s="1">
        <v>0</v>
      </c>
      <c r="H2257" s="1">
        <v>0</v>
      </c>
      <c r="I2257" s="1">
        <v>0</v>
      </c>
      <c r="J2257">
        <v>-1</v>
      </c>
      <c r="K2257" s="3">
        <v>2</v>
      </c>
      <c r="L2257" s="3">
        <v>1</v>
      </c>
      <c r="M2257" s="4">
        <v>0</v>
      </c>
      <c r="S2257">
        <f t="shared" si="70"/>
        <v>-1</v>
      </c>
      <c r="T2257">
        <f t="shared" si="71"/>
        <v>0</v>
      </c>
    </row>
    <row r="2258" spans="1:20" hidden="1" x14ac:dyDescent="0.25">
      <c r="A2258" s="2" t="s">
        <v>139</v>
      </c>
      <c r="B2258" s="2" t="s">
        <v>111</v>
      </c>
      <c r="C2258" s="2" t="s">
        <v>21</v>
      </c>
      <c r="D2258" s="4">
        <v>0</v>
      </c>
      <c r="F2258" s="1">
        <v>0</v>
      </c>
      <c r="G2258" s="1">
        <v>0</v>
      </c>
      <c r="J2258">
        <v>-2</v>
      </c>
      <c r="K2258" s="3">
        <v>2</v>
      </c>
      <c r="L2258" s="3">
        <v>0</v>
      </c>
      <c r="M2258" s="4">
        <v>0</v>
      </c>
      <c r="S2258">
        <f t="shared" si="70"/>
        <v>-2</v>
      </c>
      <c r="T2258">
        <f t="shared" si="71"/>
        <v>0</v>
      </c>
    </row>
    <row r="2259" spans="1:20" hidden="1" x14ac:dyDescent="0.25">
      <c r="A2259" s="2" t="s">
        <v>139</v>
      </c>
      <c r="B2259" s="2" t="s">
        <v>86</v>
      </c>
      <c r="C2259" s="2" t="s">
        <v>21</v>
      </c>
      <c r="F2259" s="1">
        <v>0</v>
      </c>
      <c r="G2259" s="1">
        <v>0</v>
      </c>
      <c r="J2259">
        <v>-3</v>
      </c>
      <c r="K2259" s="3">
        <v>4</v>
      </c>
      <c r="L2259" s="3">
        <v>1</v>
      </c>
      <c r="M2259" s="4">
        <v>0</v>
      </c>
      <c r="S2259">
        <f t="shared" si="70"/>
        <v>-3</v>
      </c>
      <c r="T2259">
        <f t="shared" si="71"/>
        <v>0</v>
      </c>
    </row>
    <row r="2260" spans="1:20" hidden="1" x14ac:dyDescent="0.25">
      <c r="A2260" s="2" t="s">
        <v>139</v>
      </c>
      <c r="B2260" s="2" t="s">
        <v>90</v>
      </c>
      <c r="C2260" s="2" t="s">
        <v>21</v>
      </c>
      <c r="F2260" s="1">
        <v>0</v>
      </c>
      <c r="G2260" s="1">
        <v>0</v>
      </c>
      <c r="H2260" s="1">
        <v>0</v>
      </c>
      <c r="I2260" s="1">
        <v>0</v>
      </c>
      <c r="J2260">
        <v>-4</v>
      </c>
      <c r="K2260" s="3">
        <v>4</v>
      </c>
      <c r="L2260" s="3">
        <v>0</v>
      </c>
      <c r="M2260" s="4">
        <v>0</v>
      </c>
      <c r="S2260">
        <f t="shared" si="70"/>
        <v>-4</v>
      </c>
      <c r="T2260">
        <f t="shared" si="71"/>
        <v>0</v>
      </c>
    </row>
    <row r="2261" spans="1:20" hidden="1" x14ac:dyDescent="0.25">
      <c r="A2261" s="2" t="s">
        <v>139</v>
      </c>
      <c r="B2261" s="2" t="s">
        <v>55</v>
      </c>
      <c r="C2261" s="2" t="s">
        <v>21</v>
      </c>
      <c r="F2261" s="1">
        <v>0</v>
      </c>
      <c r="H2261" s="1">
        <v>0</v>
      </c>
      <c r="I2261" s="1">
        <v>0</v>
      </c>
      <c r="S2261">
        <f t="shared" si="70"/>
        <v>0</v>
      </c>
      <c r="T2261">
        <f t="shared" si="71"/>
        <v>0</v>
      </c>
    </row>
    <row r="2262" spans="1:20" hidden="1" x14ac:dyDescent="0.25">
      <c r="A2262" s="2" t="s">
        <v>138</v>
      </c>
      <c r="B2262" s="2" t="s">
        <v>67</v>
      </c>
      <c r="C2262" s="2" t="s">
        <v>21</v>
      </c>
      <c r="D2262" s="4">
        <v>7</v>
      </c>
      <c r="E2262" s="4">
        <v>3</v>
      </c>
      <c r="F2262" s="1">
        <v>749</v>
      </c>
      <c r="G2262" s="1">
        <v>76.67</v>
      </c>
      <c r="H2262" s="1">
        <v>1.84</v>
      </c>
      <c r="I2262" s="1">
        <v>13.56</v>
      </c>
      <c r="J2262">
        <v>44</v>
      </c>
      <c r="K2262" s="3">
        <v>0</v>
      </c>
      <c r="L2262" s="3">
        <v>35</v>
      </c>
      <c r="M2262" s="4">
        <v>32</v>
      </c>
      <c r="N2262" s="4">
        <v>2</v>
      </c>
      <c r="O2262" s="3">
        <v>1</v>
      </c>
      <c r="P2262" s="4">
        <v>0</v>
      </c>
      <c r="Q2262" s="4">
        <v>0</v>
      </c>
      <c r="R2262" s="3">
        <v>8</v>
      </c>
      <c r="S2262">
        <f t="shared" si="70"/>
        <v>44</v>
      </c>
      <c r="T2262">
        <f t="shared" si="71"/>
        <v>44</v>
      </c>
    </row>
    <row r="2263" spans="1:20" hidden="1" x14ac:dyDescent="0.25">
      <c r="A2263" s="2" t="s">
        <v>138</v>
      </c>
      <c r="B2263" s="2" t="s">
        <v>50</v>
      </c>
      <c r="C2263" s="2" t="s">
        <v>21</v>
      </c>
      <c r="E2263" s="4">
        <v>0</v>
      </c>
      <c r="F2263" s="1">
        <v>56</v>
      </c>
      <c r="G2263" s="1">
        <v>72.69</v>
      </c>
      <c r="H2263" s="1">
        <v>0.43</v>
      </c>
      <c r="I2263" s="1">
        <v>2.69</v>
      </c>
      <c r="J2263">
        <v>31</v>
      </c>
      <c r="K2263" s="3">
        <v>0</v>
      </c>
      <c r="L2263" s="3">
        <v>20</v>
      </c>
      <c r="M2263" s="4">
        <v>30</v>
      </c>
      <c r="N2263" s="4">
        <v>1</v>
      </c>
      <c r="O2263" s="3">
        <v>12</v>
      </c>
      <c r="R2263" s="3">
        <v>-1</v>
      </c>
      <c r="S2263">
        <f t="shared" si="70"/>
        <v>31</v>
      </c>
      <c r="T2263">
        <f t="shared" si="71"/>
        <v>31</v>
      </c>
    </row>
    <row r="2264" spans="1:20" hidden="1" x14ac:dyDescent="0.25">
      <c r="A2264" s="2" t="s">
        <v>138</v>
      </c>
      <c r="B2264" s="2" t="s">
        <v>49</v>
      </c>
      <c r="C2264" s="2" t="s">
        <v>19</v>
      </c>
      <c r="E2264" s="4">
        <v>1</v>
      </c>
      <c r="F2264" s="1">
        <v>135</v>
      </c>
      <c r="G2264" s="1">
        <v>70.47</v>
      </c>
      <c r="H2264" s="1">
        <v>5.77</v>
      </c>
      <c r="I2264" s="1">
        <v>6.52</v>
      </c>
      <c r="J2264">
        <v>30</v>
      </c>
      <c r="K2264" s="3">
        <v>1</v>
      </c>
      <c r="L2264" s="3">
        <v>21</v>
      </c>
      <c r="M2264" s="4">
        <v>29</v>
      </c>
      <c r="O2264" s="3">
        <v>0</v>
      </c>
      <c r="R2264" s="3">
        <v>9</v>
      </c>
      <c r="S2264">
        <f t="shared" si="70"/>
        <v>29</v>
      </c>
      <c r="T2264">
        <f t="shared" si="71"/>
        <v>30</v>
      </c>
    </row>
    <row r="2265" spans="1:20" hidden="1" x14ac:dyDescent="0.25">
      <c r="A2265" s="2" t="s">
        <v>138</v>
      </c>
      <c r="B2265" s="2" t="s">
        <v>76</v>
      </c>
      <c r="C2265" s="2" t="s">
        <v>19</v>
      </c>
      <c r="F2265" s="1">
        <v>214</v>
      </c>
      <c r="G2265" s="1">
        <v>62.87</v>
      </c>
      <c r="H2265" s="1">
        <v>13.57</v>
      </c>
      <c r="I2265" s="1">
        <v>21.36</v>
      </c>
      <c r="J2265">
        <v>26</v>
      </c>
      <c r="K2265" s="3">
        <v>0</v>
      </c>
      <c r="L2265" s="3">
        <v>2</v>
      </c>
      <c r="M2265" s="4">
        <v>26</v>
      </c>
      <c r="O2265" s="3">
        <v>24</v>
      </c>
      <c r="S2265">
        <f t="shared" si="70"/>
        <v>26</v>
      </c>
      <c r="T2265">
        <f t="shared" si="71"/>
        <v>26</v>
      </c>
    </row>
    <row r="2266" spans="1:20" hidden="1" x14ac:dyDescent="0.25">
      <c r="A2266" s="2" t="s">
        <v>138</v>
      </c>
      <c r="B2266" s="2" t="s">
        <v>27</v>
      </c>
      <c r="C2266" s="2" t="s">
        <v>21</v>
      </c>
      <c r="F2266" s="1">
        <v>444</v>
      </c>
      <c r="G2266" s="1">
        <v>42.94</v>
      </c>
      <c r="H2266" s="1">
        <v>2.06</v>
      </c>
      <c r="I2266" s="1">
        <v>10.51</v>
      </c>
      <c r="J2266">
        <v>18</v>
      </c>
      <c r="K2266" s="3">
        <v>1</v>
      </c>
      <c r="L2266" s="3">
        <v>22</v>
      </c>
      <c r="M2266" s="4">
        <v>18</v>
      </c>
      <c r="R2266" s="3">
        <v>-3</v>
      </c>
      <c r="S2266">
        <f t="shared" si="70"/>
        <v>18</v>
      </c>
      <c r="T2266">
        <f t="shared" si="71"/>
        <v>18</v>
      </c>
    </row>
    <row r="2267" spans="1:20" hidden="1" x14ac:dyDescent="0.25">
      <c r="A2267" s="2" t="s">
        <v>138</v>
      </c>
      <c r="B2267" s="2" t="s">
        <v>36</v>
      </c>
      <c r="C2267" s="2" t="s">
        <v>21</v>
      </c>
      <c r="E2267" s="4">
        <v>0</v>
      </c>
      <c r="F2267" s="1">
        <v>32</v>
      </c>
      <c r="G2267" s="1">
        <v>33.630000000000003</v>
      </c>
      <c r="H2267" s="1">
        <v>0.3</v>
      </c>
      <c r="I2267" s="1">
        <v>0.35</v>
      </c>
      <c r="J2267">
        <v>15</v>
      </c>
      <c r="K2267" s="3">
        <v>1</v>
      </c>
      <c r="L2267" s="3">
        <v>12</v>
      </c>
      <c r="M2267" s="4">
        <v>14</v>
      </c>
      <c r="N2267" s="4">
        <v>0</v>
      </c>
      <c r="O2267" s="3">
        <v>4</v>
      </c>
      <c r="S2267">
        <f t="shared" si="70"/>
        <v>15</v>
      </c>
      <c r="T2267">
        <f t="shared" si="71"/>
        <v>14</v>
      </c>
    </row>
    <row r="2268" spans="1:20" hidden="1" x14ac:dyDescent="0.25">
      <c r="A2268" s="2" t="s">
        <v>138</v>
      </c>
      <c r="B2268" s="2" t="s">
        <v>68</v>
      </c>
      <c r="C2268" s="2" t="s">
        <v>21</v>
      </c>
      <c r="E2268" s="4">
        <v>1</v>
      </c>
      <c r="F2268" s="1">
        <v>289</v>
      </c>
      <c r="G2268" s="1">
        <v>28.83</v>
      </c>
      <c r="J2268">
        <v>14</v>
      </c>
      <c r="K2268" s="3">
        <v>0</v>
      </c>
      <c r="L2268" s="3">
        <v>16</v>
      </c>
      <c r="M2268" s="4">
        <v>12</v>
      </c>
      <c r="R2268" s="3">
        <v>-3</v>
      </c>
      <c r="S2268">
        <f t="shared" si="70"/>
        <v>13</v>
      </c>
      <c r="T2268">
        <f t="shared" si="71"/>
        <v>13</v>
      </c>
    </row>
    <row r="2269" spans="1:20" hidden="1" x14ac:dyDescent="0.25">
      <c r="A2269" s="2" t="s">
        <v>138</v>
      </c>
      <c r="B2269" s="2" t="s">
        <v>34</v>
      </c>
      <c r="C2269" s="2" t="s">
        <v>21</v>
      </c>
      <c r="E2269" s="4">
        <v>4</v>
      </c>
      <c r="F2269" s="1">
        <v>90</v>
      </c>
      <c r="G2269" s="1">
        <v>20.14</v>
      </c>
      <c r="J2269">
        <v>13</v>
      </c>
      <c r="K2269" s="3">
        <v>0</v>
      </c>
      <c r="L2269" s="3">
        <v>13</v>
      </c>
      <c r="M2269" s="4">
        <v>8</v>
      </c>
      <c r="S2269">
        <f t="shared" si="70"/>
        <v>13</v>
      </c>
      <c r="T2269">
        <f t="shared" si="71"/>
        <v>12</v>
      </c>
    </row>
    <row r="2270" spans="1:20" hidden="1" x14ac:dyDescent="0.25">
      <c r="A2270" s="2" t="s">
        <v>138</v>
      </c>
      <c r="B2270" s="2" t="s">
        <v>57</v>
      </c>
      <c r="C2270" s="2" t="s">
        <v>19</v>
      </c>
      <c r="F2270" s="1">
        <v>65</v>
      </c>
      <c r="G2270" s="1">
        <v>16.16</v>
      </c>
      <c r="H2270" s="1">
        <v>4.57</v>
      </c>
      <c r="I2270" s="1">
        <v>5.07</v>
      </c>
      <c r="J2270">
        <v>9</v>
      </c>
      <c r="K2270" s="3">
        <v>0</v>
      </c>
      <c r="L2270" s="3">
        <v>2</v>
      </c>
      <c r="M2270" s="4">
        <v>7</v>
      </c>
      <c r="N2270" s="4">
        <v>1</v>
      </c>
      <c r="O2270" s="3">
        <v>7</v>
      </c>
      <c r="P2270" s="4">
        <v>1</v>
      </c>
      <c r="R2270" s="3">
        <v>0</v>
      </c>
      <c r="S2270">
        <f t="shared" si="70"/>
        <v>9</v>
      </c>
      <c r="T2270">
        <f t="shared" si="71"/>
        <v>9</v>
      </c>
    </row>
    <row r="2271" spans="1:20" hidden="1" x14ac:dyDescent="0.25">
      <c r="A2271" s="2" t="s">
        <v>138</v>
      </c>
      <c r="B2271" s="2" t="s">
        <v>109</v>
      </c>
      <c r="C2271" s="2" t="s">
        <v>19</v>
      </c>
      <c r="E2271" s="4">
        <v>0</v>
      </c>
      <c r="F2271" s="1">
        <v>40</v>
      </c>
      <c r="G2271" s="1">
        <v>21.71</v>
      </c>
      <c r="H2271" s="1">
        <v>1.33</v>
      </c>
      <c r="I2271" s="1">
        <v>6.42</v>
      </c>
      <c r="J2271">
        <v>9</v>
      </c>
      <c r="K2271" s="3">
        <v>2</v>
      </c>
      <c r="L2271" s="3">
        <v>7</v>
      </c>
      <c r="M2271" s="4">
        <v>9</v>
      </c>
      <c r="O2271" s="3">
        <v>4</v>
      </c>
      <c r="S2271">
        <f t="shared" si="70"/>
        <v>9</v>
      </c>
      <c r="T2271">
        <f t="shared" si="71"/>
        <v>9</v>
      </c>
    </row>
    <row r="2272" spans="1:20" hidden="1" x14ac:dyDescent="0.25">
      <c r="A2272" s="2" t="s">
        <v>138</v>
      </c>
      <c r="B2272" s="2" t="s">
        <v>59</v>
      </c>
      <c r="C2272" s="2" t="s">
        <v>21</v>
      </c>
      <c r="F2272" s="1">
        <v>9</v>
      </c>
      <c r="G2272" s="1">
        <v>16.48</v>
      </c>
      <c r="H2272" s="1">
        <v>0.03</v>
      </c>
      <c r="I2272" s="1">
        <v>0.15</v>
      </c>
      <c r="J2272">
        <v>7</v>
      </c>
      <c r="K2272" s="3">
        <v>0</v>
      </c>
      <c r="L2272" s="3">
        <v>10</v>
      </c>
      <c r="M2272" s="4">
        <v>7</v>
      </c>
      <c r="N2272" s="4">
        <v>0</v>
      </c>
      <c r="O2272" s="3">
        <v>0</v>
      </c>
      <c r="R2272" s="3">
        <v>-3</v>
      </c>
      <c r="S2272">
        <f t="shared" si="70"/>
        <v>7</v>
      </c>
      <c r="T2272">
        <f t="shared" si="71"/>
        <v>7</v>
      </c>
    </row>
    <row r="2273" spans="1:20" hidden="1" x14ac:dyDescent="0.25">
      <c r="A2273" s="2" t="s">
        <v>138</v>
      </c>
      <c r="B2273" s="2" t="s">
        <v>45</v>
      </c>
      <c r="C2273" s="2" t="s">
        <v>21</v>
      </c>
      <c r="E2273" s="4">
        <v>2</v>
      </c>
      <c r="F2273" s="1">
        <v>168</v>
      </c>
      <c r="G2273" s="1">
        <v>6.94</v>
      </c>
      <c r="H2273" s="1">
        <v>19.010000000000002</v>
      </c>
      <c r="J2273">
        <v>5</v>
      </c>
      <c r="K2273" s="3">
        <v>0</v>
      </c>
      <c r="L2273" s="3">
        <v>6</v>
      </c>
      <c r="M2273" s="4">
        <v>3</v>
      </c>
      <c r="R2273" s="3">
        <v>-2</v>
      </c>
      <c r="S2273">
        <f t="shared" si="70"/>
        <v>4</v>
      </c>
      <c r="T2273">
        <f t="shared" si="71"/>
        <v>5</v>
      </c>
    </row>
    <row r="2274" spans="1:20" hidden="1" x14ac:dyDescent="0.25">
      <c r="A2274" s="2" t="s">
        <v>138</v>
      </c>
      <c r="B2274" s="2" t="s">
        <v>52</v>
      </c>
      <c r="C2274" s="2" t="s">
        <v>21</v>
      </c>
      <c r="E2274" s="4">
        <v>0</v>
      </c>
      <c r="F2274" s="1">
        <v>101</v>
      </c>
      <c r="G2274" s="1">
        <v>12.77</v>
      </c>
      <c r="H2274" s="1">
        <v>0.96</v>
      </c>
      <c r="I2274" s="1">
        <v>2.52</v>
      </c>
      <c r="J2274">
        <v>5</v>
      </c>
      <c r="K2274" s="3">
        <v>0</v>
      </c>
      <c r="L2274" s="3">
        <v>5</v>
      </c>
      <c r="M2274" s="4">
        <v>5</v>
      </c>
      <c r="R2274" s="3">
        <v>0</v>
      </c>
      <c r="S2274">
        <f t="shared" si="70"/>
        <v>5</v>
      </c>
      <c r="T2274">
        <f t="shared" si="71"/>
        <v>5</v>
      </c>
    </row>
    <row r="2275" spans="1:20" hidden="1" x14ac:dyDescent="0.25">
      <c r="A2275" s="2" t="s">
        <v>138</v>
      </c>
      <c r="B2275" s="2" t="s">
        <v>101</v>
      </c>
      <c r="C2275" s="2" t="s">
        <v>21</v>
      </c>
      <c r="F2275" s="1">
        <v>13</v>
      </c>
      <c r="G2275" s="1">
        <v>12.23</v>
      </c>
      <c r="H2275" s="1">
        <v>7.0000000000000007E-2</v>
      </c>
      <c r="I2275" s="1">
        <v>0.5</v>
      </c>
      <c r="J2275">
        <v>5</v>
      </c>
      <c r="K2275" s="3">
        <v>1</v>
      </c>
      <c r="L2275" s="3">
        <v>8</v>
      </c>
      <c r="M2275" s="4">
        <v>5</v>
      </c>
      <c r="R2275" s="3">
        <v>-2</v>
      </c>
      <c r="S2275">
        <f t="shared" si="70"/>
        <v>5</v>
      </c>
      <c r="T2275">
        <f t="shared" si="71"/>
        <v>5</v>
      </c>
    </row>
    <row r="2276" spans="1:20" hidden="1" x14ac:dyDescent="0.25">
      <c r="A2276" s="2" t="s">
        <v>138</v>
      </c>
      <c r="B2276" s="2" t="s">
        <v>65</v>
      </c>
      <c r="C2276" s="2" t="s">
        <v>21</v>
      </c>
      <c r="F2276" s="1">
        <v>18</v>
      </c>
      <c r="G2276" s="1">
        <v>12.14</v>
      </c>
      <c r="H2276" s="1">
        <v>0.01</v>
      </c>
      <c r="I2276" s="1">
        <v>0.33</v>
      </c>
      <c r="J2276">
        <v>5</v>
      </c>
      <c r="K2276" s="3">
        <v>1</v>
      </c>
      <c r="L2276" s="3">
        <v>7</v>
      </c>
      <c r="M2276" s="4">
        <v>5</v>
      </c>
      <c r="N2276" s="4">
        <v>0</v>
      </c>
      <c r="R2276" s="3">
        <v>-1</v>
      </c>
      <c r="S2276">
        <f t="shared" si="70"/>
        <v>5</v>
      </c>
      <c r="T2276">
        <f t="shared" si="71"/>
        <v>5</v>
      </c>
    </row>
    <row r="2277" spans="1:20" hidden="1" x14ac:dyDescent="0.25">
      <c r="A2277" s="2" t="s">
        <v>138</v>
      </c>
      <c r="B2277" s="2" t="s">
        <v>75</v>
      </c>
      <c r="C2277" s="2" t="s">
        <v>19</v>
      </c>
      <c r="F2277" s="1">
        <v>44</v>
      </c>
      <c r="G2277" s="1">
        <v>12.15</v>
      </c>
      <c r="H2277" s="1">
        <v>2.82</v>
      </c>
      <c r="I2277" s="1">
        <v>4.38</v>
      </c>
      <c r="J2277">
        <v>5</v>
      </c>
      <c r="K2277" s="3">
        <v>0</v>
      </c>
      <c r="L2277" s="3">
        <v>4</v>
      </c>
      <c r="M2277" s="4">
        <v>5</v>
      </c>
      <c r="O2277" s="3">
        <v>1</v>
      </c>
      <c r="R2277" s="3">
        <v>0</v>
      </c>
      <c r="S2277">
        <f t="shared" si="70"/>
        <v>5</v>
      </c>
      <c r="T2277">
        <f t="shared" si="71"/>
        <v>5</v>
      </c>
    </row>
    <row r="2278" spans="1:20" hidden="1" x14ac:dyDescent="0.25">
      <c r="A2278" s="2" t="s">
        <v>138</v>
      </c>
      <c r="B2278" s="2" t="s">
        <v>26</v>
      </c>
      <c r="C2278" s="2" t="s">
        <v>21</v>
      </c>
      <c r="E2278" s="4">
        <v>0</v>
      </c>
      <c r="F2278" s="1">
        <v>10</v>
      </c>
      <c r="G2278" s="1">
        <v>8.66</v>
      </c>
      <c r="I2278" s="1">
        <v>0.12</v>
      </c>
      <c r="J2278">
        <v>4</v>
      </c>
      <c r="K2278" s="3">
        <v>0</v>
      </c>
      <c r="L2278" s="3">
        <v>4</v>
      </c>
      <c r="M2278" s="4">
        <v>4</v>
      </c>
      <c r="S2278">
        <f t="shared" si="70"/>
        <v>4</v>
      </c>
      <c r="T2278">
        <f t="shared" si="71"/>
        <v>4</v>
      </c>
    </row>
    <row r="2279" spans="1:20" hidden="1" x14ac:dyDescent="0.25">
      <c r="A2279" s="2" t="s">
        <v>138</v>
      </c>
      <c r="B2279" s="2" t="s">
        <v>89</v>
      </c>
      <c r="C2279" s="2" t="s">
        <v>19</v>
      </c>
      <c r="D2279" s="4">
        <v>0</v>
      </c>
      <c r="E2279" s="4">
        <v>0</v>
      </c>
      <c r="F2279" s="1">
        <v>9</v>
      </c>
      <c r="G2279" s="1">
        <v>8.74</v>
      </c>
      <c r="H2279" s="1">
        <v>0.1</v>
      </c>
      <c r="I2279" s="1">
        <v>1.77</v>
      </c>
      <c r="J2279">
        <v>4</v>
      </c>
      <c r="K2279" s="3">
        <v>0</v>
      </c>
      <c r="L2279" s="3">
        <v>3</v>
      </c>
      <c r="M2279" s="4">
        <v>4</v>
      </c>
      <c r="O2279" s="3">
        <v>1</v>
      </c>
      <c r="S2279">
        <f t="shared" si="70"/>
        <v>4</v>
      </c>
      <c r="T2279">
        <f t="shared" si="71"/>
        <v>4</v>
      </c>
    </row>
    <row r="2280" spans="1:20" hidden="1" x14ac:dyDescent="0.25">
      <c r="A2280" s="2" t="s">
        <v>138</v>
      </c>
      <c r="B2280" s="2" t="s">
        <v>40</v>
      </c>
      <c r="C2280" s="2" t="s">
        <v>21</v>
      </c>
      <c r="E2280" s="4">
        <v>3</v>
      </c>
      <c r="F2280" s="1">
        <v>31</v>
      </c>
      <c r="G2280" s="1">
        <v>1.31</v>
      </c>
      <c r="H2280" s="1">
        <v>3.48</v>
      </c>
      <c r="I2280" s="1">
        <v>0.03</v>
      </c>
      <c r="J2280">
        <v>4</v>
      </c>
      <c r="K2280" s="3">
        <v>0</v>
      </c>
      <c r="L2280" s="3">
        <v>4</v>
      </c>
      <c r="M2280" s="4">
        <v>1</v>
      </c>
      <c r="R2280" s="3">
        <v>0</v>
      </c>
      <c r="S2280">
        <f t="shared" si="70"/>
        <v>4</v>
      </c>
      <c r="T2280">
        <f t="shared" si="71"/>
        <v>4</v>
      </c>
    </row>
    <row r="2281" spans="1:20" hidden="1" x14ac:dyDescent="0.25">
      <c r="A2281" s="2" t="s">
        <v>138</v>
      </c>
      <c r="B2281" s="2" t="s">
        <v>99</v>
      </c>
      <c r="C2281" s="2" t="s">
        <v>21</v>
      </c>
      <c r="E2281" s="4">
        <v>1</v>
      </c>
      <c r="F2281" s="1">
        <v>20</v>
      </c>
      <c r="G2281" s="1">
        <v>7.22</v>
      </c>
      <c r="H2281" s="1">
        <v>0.06</v>
      </c>
      <c r="I2281" s="1">
        <v>0.14000000000000001</v>
      </c>
      <c r="J2281">
        <v>4</v>
      </c>
      <c r="K2281" s="3">
        <v>1</v>
      </c>
      <c r="L2281" s="3">
        <v>2</v>
      </c>
      <c r="M2281" s="4">
        <v>3</v>
      </c>
      <c r="N2281" s="4">
        <v>0</v>
      </c>
      <c r="O2281" s="3">
        <v>3</v>
      </c>
      <c r="S2281">
        <f t="shared" si="70"/>
        <v>4</v>
      </c>
      <c r="T2281">
        <f t="shared" si="71"/>
        <v>4</v>
      </c>
    </row>
    <row r="2282" spans="1:20" hidden="1" x14ac:dyDescent="0.25">
      <c r="A2282" s="2" t="s">
        <v>138</v>
      </c>
      <c r="B2282" s="2" t="s">
        <v>23</v>
      </c>
      <c r="C2282" s="2" t="s">
        <v>21</v>
      </c>
      <c r="F2282" s="1">
        <v>5</v>
      </c>
      <c r="G2282" s="1">
        <v>5.57</v>
      </c>
      <c r="H2282" s="1">
        <v>0.02</v>
      </c>
      <c r="I2282" s="1">
        <v>0.06</v>
      </c>
      <c r="J2282">
        <v>3</v>
      </c>
      <c r="K2282" s="3">
        <v>0</v>
      </c>
      <c r="L2282" s="3">
        <v>1</v>
      </c>
      <c r="M2282" s="4">
        <v>2</v>
      </c>
      <c r="N2282" s="4">
        <v>0</v>
      </c>
      <c r="O2282" s="3">
        <v>1</v>
      </c>
      <c r="S2282">
        <f t="shared" si="70"/>
        <v>2</v>
      </c>
      <c r="T2282">
        <f t="shared" si="71"/>
        <v>2</v>
      </c>
    </row>
    <row r="2283" spans="1:20" hidden="1" x14ac:dyDescent="0.25">
      <c r="A2283" s="2" t="s">
        <v>138</v>
      </c>
      <c r="B2283" s="2" t="s">
        <v>29</v>
      </c>
      <c r="C2283" s="2" t="s">
        <v>21</v>
      </c>
      <c r="F2283" s="1">
        <v>11</v>
      </c>
      <c r="G2283" s="1">
        <v>7.94</v>
      </c>
      <c r="I2283" s="1">
        <v>0.39</v>
      </c>
      <c r="J2283">
        <v>3</v>
      </c>
      <c r="K2283" s="3">
        <v>0</v>
      </c>
      <c r="L2283" s="3">
        <v>3</v>
      </c>
      <c r="M2283" s="4">
        <v>3</v>
      </c>
      <c r="R2283" s="3">
        <v>0</v>
      </c>
      <c r="S2283">
        <f t="shared" si="70"/>
        <v>3</v>
      </c>
      <c r="T2283">
        <f t="shared" si="71"/>
        <v>3</v>
      </c>
    </row>
    <row r="2284" spans="1:20" hidden="1" x14ac:dyDescent="0.25">
      <c r="A2284" s="2" t="s">
        <v>138</v>
      </c>
      <c r="B2284" s="2" t="s">
        <v>64</v>
      </c>
      <c r="C2284" s="2" t="s">
        <v>21</v>
      </c>
      <c r="F2284" s="1">
        <v>6</v>
      </c>
      <c r="G2284" s="1">
        <v>6.5</v>
      </c>
      <c r="H2284" s="1">
        <v>0.03</v>
      </c>
      <c r="I2284" s="1">
        <v>0.03</v>
      </c>
      <c r="J2284">
        <v>3</v>
      </c>
      <c r="K2284" s="3">
        <v>3</v>
      </c>
      <c r="L2284" s="3">
        <v>5</v>
      </c>
      <c r="M2284" s="4">
        <v>3</v>
      </c>
      <c r="S2284">
        <f t="shared" si="70"/>
        <v>2</v>
      </c>
      <c r="T2284">
        <f t="shared" si="71"/>
        <v>3</v>
      </c>
    </row>
    <row r="2285" spans="1:20" hidden="1" x14ac:dyDescent="0.25">
      <c r="A2285" s="2" t="s">
        <v>138</v>
      </c>
      <c r="B2285" s="2" t="s">
        <v>115</v>
      </c>
      <c r="C2285" s="2" t="s">
        <v>19</v>
      </c>
      <c r="F2285" s="1">
        <v>52</v>
      </c>
      <c r="G2285" s="1">
        <v>8.35</v>
      </c>
      <c r="H2285" s="1">
        <v>4.7699999999999996</v>
      </c>
      <c r="I2285" s="1">
        <v>2.0099999999999998</v>
      </c>
      <c r="J2285">
        <v>3</v>
      </c>
      <c r="K2285" s="3">
        <v>0</v>
      </c>
      <c r="L2285" s="3">
        <v>3</v>
      </c>
      <c r="M2285" s="4">
        <v>3</v>
      </c>
      <c r="O2285" s="3">
        <v>0</v>
      </c>
      <c r="S2285">
        <f t="shared" si="70"/>
        <v>3</v>
      </c>
      <c r="T2285">
        <f t="shared" si="71"/>
        <v>3</v>
      </c>
    </row>
    <row r="2286" spans="1:20" hidden="1" x14ac:dyDescent="0.25">
      <c r="A2286" s="2" t="s">
        <v>138</v>
      </c>
      <c r="B2286" s="2" t="s">
        <v>85</v>
      </c>
      <c r="C2286" s="2" t="s">
        <v>21</v>
      </c>
      <c r="F2286" s="1">
        <v>8</v>
      </c>
      <c r="G2286" s="1">
        <v>4.08</v>
      </c>
      <c r="H2286" s="1">
        <v>0.03</v>
      </c>
      <c r="I2286" s="1">
        <v>0.09</v>
      </c>
      <c r="J2286">
        <v>2</v>
      </c>
      <c r="L2286" s="3">
        <v>2</v>
      </c>
      <c r="M2286" s="4">
        <v>2</v>
      </c>
      <c r="S2286">
        <f t="shared" si="70"/>
        <v>2</v>
      </c>
      <c r="T2286">
        <f t="shared" si="71"/>
        <v>2</v>
      </c>
    </row>
    <row r="2287" spans="1:20" hidden="1" x14ac:dyDescent="0.25">
      <c r="A2287" s="2" t="s">
        <v>138</v>
      </c>
      <c r="B2287" s="2" t="s">
        <v>110</v>
      </c>
      <c r="C2287" s="2" t="s">
        <v>19</v>
      </c>
      <c r="D2287" s="4">
        <v>0</v>
      </c>
      <c r="E2287" s="4">
        <v>0</v>
      </c>
      <c r="F2287" s="1">
        <v>11</v>
      </c>
      <c r="G2287" s="1">
        <v>4.55</v>
      </c>
      <c r="H2287" s="1">
        <v>0.62</v>
      </c>
      <c r="I2287" s="1">
        <v>1.3</v>
      </c>
      <c r="J2287">
        <v>2</v>
      </c>
      <c r="K2287" s="3">
        <v>0</v>
      </c>
      <c r="L2287" s="3">
        <v>2</v>
      </c>
      <c r="M2287" s="4">
        <v>2</v>
      </c>
      <c r="O2287" s="3">
        <v>0</v>
      </c>
      <c r="R2287" s="3">
        <v>0</v>
      </c>
      <c r="S2287">
        <f t="shared" si="70"/>
        <v>2</v>
      </c>
      <c r="T2287">
        <f t="shared" si="71"/>
        <v>2</v>
      </c>
    </row>
    <row r="2288" spans="1:20" hidden="1" x14ac:dyDescent="0.25">
      <c r="A2288" s="2" t="s">
        <v>138</v>
      </c>
      <c r="B2288" s="2" t="s">
        <v>73</v>
      </c>
      <c r="C2288" s="2" t="s">
        <v>21</v>
      </c>
      <c r="F2288" s="1">
        <v>3</v>
      </c>
      <c r="G2288" s="1">
        <v>5.33</v>
      </c>
      <c r="H2288" s="1">
        <v>0.05</v>
      </c>
      <c r="I2288" s="1">
        <v>0.16</v>
      </c>
      <c r="J2288">
        <v>2</v>
      </c>
      <c r="K2288" s="3">
        <v>0</v>
      </c>
      <c r="L2288" s="3">
        <v>2</v>
      </c>
      <c r="M2288" s="4">
        <v>2</v>
      </c>
      <c r="O2288" s="3">
        <v>0</v>
      </c>
      <c r="S2288">
        <f t="shared" si="70"/>
        <v>2</v>
      </c>
      <c r="T2288">
        <f t="shared" si="71"/>
        <v>2</v>
      </c>
    </row>
    <row r="2289" spans="1:20" hidden="1" x14ac:dyDescent="0.25">
      <c r="A2289" s="2" t="s">
        <v>138</v>
      </c>
      <c r="B2289" s="2" t="s">
        <v>20</v>
      </c>
      <c r="C2289" s="2" t="s">
        <v>21</v>
      </c>
      <c r="F2289" s="1">
        <v>1</v>
      </c>
      <c r="G2289" s="1">
        <v>3.09</v>
      </c>
      <c r="I2289" s="1">
        <v>0.02</v>
      </c>
      <c r="J2289">
        <v>1</v>
      </c>
      <c r="K2289" s="3">
        <v>0</v>
      </c>
      <c r="L2289" s="3">
        <v>3</v>
      </c>
      <c r="M2289" s="4">
        <v>1</v>
      </c>
      <c r="R2289" s="3">
        <v>-2</v>
      </c>
      <c r="S2289">
        <f t="shared" si="70"/>
        <v>1</v>
      </c>
      <c r="T2289">
        <f t="shared" si="71"/>
        <v>1</v>
      </c>
    </row>
    <row r="2290" spans="1:20" hidden="1" x14ac:dyDescent="0.25">
      <c r="A2290" s="2" t="s">
        <v>138</v>
      </c>
      <c r="B2290" s="2" t="s">
        <v>83</v>
      </c>
      <c r="C2290" s="2" t="s">
        <v>21</v>
      </c>
      <c r="E2290" s="4">
        <v>0</v>
      </c>
      <c r="F2290" s="1">
        <v>32</v>
      </c>
      <c r="G2290" s="1">
        <v>2.04</v>
      </c>
      <c r="H2290" s="1">
        <v>2.65</v>
      </c>
      <c r="I2290" s="1">
        <v>1.41</v>
      </c>
      <c r="J2290">
        <v>1</v>
      </c>
      <c r="K2290" s="3">
        <v>0</v>
      </c>
      <c r="L2290" s="3">
        <v>1</v>
      </c>
      <c r="M2290" s="4">
        <v>1</v>
      </c>
      <c r="R2290" s="3">
        <v>0</v>
      </c>
      <c r="S2290">
        <f t="shared" si="70"/>
        <v>1</v>
      </c>
      <c r="T2290">
        <f t="shared" si="71"/>
        <v>1</v>
      </c>
    </row>
    <row r="2291" spans="1:20" hidden="1" x14ac:dyDescent="0.25">
      <c r="A2291" s="2" t="s">
        <v>138</v>
      </c>
      <c r="B2291" s="2" t="s">
        <v>24</v>
      </c>
      <c r="C2291" s="2" t="s">
        <v>21</v>
      </c>
      <c r="F2291" s="1">
        <v>4</v>
      </c>
      <c r="G2291" s="1">
        <v>2.14</v>
      </c>
      <c r="H2291" s="1">
        <v>0.01</v>
      </c>
      <c r="I2291" s="1">
        <v>0.05</v>
      </c>
      <c r="J2291">
        <v>1</v>
      </c>
      <c r="K2291" s="3">
        <v>0</v>
      </c>
      <c r="L2291" s="3">
        <v>0</v>
      </c>
      <c r="M2291" s="4">
        <v>1</v>
      </c>
      <c r="N2291" s="4">
        <v>0</v>
      </c>
      <c r="O2291" s="3">
        <v>1</v>
      </c>
      <c r="S2291">
        <f t="shared" si="70"/>
        <v>1</v>
      </c>
      <c r="T2291">
        <f t="shared" si="71"/>
        <v>1</v>
      </c>
    </row>
    <row r="2292" spans="1:20" hidden="1" x14ac:dyDescent="0.25">
      <c r="A2292" s="2" t="s">
        <v>138</v>
      </c>
      <c r="B2292" s="2" t="s">
        <v>25</v>
      </c>
      <c r="C2292" s="2" t="s">
        <v>19</v>
      </c>
      <c r="F2292" s="1">
        <v>34</v>
      </c>
      <c r="G2292" s="1">
        <v>1.67</v>
      </c>
      <c r="H2292" s="1">
        <v>3.86</v>
      </c>
      <c r="I2292" s="1">
        <v>0.03</v>
      </c>
      <c r="J2292">
        <v>1</v>
      </c>
      <c r="K2292" s="3">
        <v>0</v>
      </c>
      <c r="L2292" s="3">
        <v>1</v>
      </c>
      <c r="M2292" s="4">
        <v>1</v>
      </c>
      <c r="S2292">
        <f t="shared" si="70"/>
        <v>1</v>
      </c>
      <c r="T2292">
        <f t="shared" si="71"/>
        <v>1</v>
      </c>
    </row>
    <row r="2293" spans="1:20" hidden="1" x14ac:dyDescent="0.25">
      <c r="A2293" s="2" t="s">
        <v>138</v>
      </c>
      <c r="B2293" s="2" t="s">
        <v>87</v>
      </c>
      <c r="C2293" s="2" t="s">
        <v>19</v>
      </c>
      <c r="E2293" s="4">
        <v>0</v>
      </c>
      <c r="F2293" s="1">
        <v>5</v>
      </c>
      <c r="G2293" s="1">
        <v>2.63</v>
      </c>
      <c r="H2293" s="1">
        <v>7.0000000000000007E-2</v>
      </c>
      <c r="I2293" s="1">
        <v>1</v>
      </c>
      <c r="J2293">
        <v>1</v>
      </c>
      <c r="K2293" s="3">
        <v>0</v>
      </c>
      <c r="L2293" s="3">
        <v>1</v>
      </c>
      <c r="M2293" s="4">
        <v>1</v>
      </c>
      <c r="S2293">
        <f t="shared" si="70"/>
        <v>1</v>
      </c>
      <c r="T2293">
        <f t="shared" si="71"/>
        <v>1</v>
      </c>
    </row>
    <row r="2294" spans="1:20" hidden="1" x14ac:dyDescent="0.25">
      <c r="A2294" s="2" t="s">
        <v>138</v>
      </c>
      <c r="B2294" s="2" t="s">
        <v>88</v>
      </c>
      <c r="C2294" s="2" t="s">
        <v>21</v>
      </c>
      <c r="F2294" s="1">
        <v>1</v>
      </c>
      <c r="G2294" s="1">
        <v>1.36</v>
      </c>
      <c r="H2294" s="1">
        <v>0.05</v>
      </c>
      <c r="I2294" s="1">
        <v>0.02</v>
      </c>
      <c r="J2294">
        <v>1</v>
      </c>
      <c r="K2294" s="3">
        <v>0</v>
      </c>
      <c r="L2294" s="3">
        <v>1</v>
      </c>
      <c r="M2294" s="4">
        <v>1</v>
      </c>
      <c r="N2294" s="4">
        <v>0</v>
      </c>
      <c r="O2294" s="3">
        <v>0</v>
      </c>
      <c r="S2294">
        <f t="shared" si="70"/>
        <v>1</v>
      </c>
      <c r="T2294">
        <f t="shared" si="71"/>
        <v>1</v>
      </c>
    </row>
    <row r="2295" spans="1:20" hidden="1" x14ac:dyDescent="0.25">
      <c r="A2295" s="2" t="s">
        <v>138</v>
      </c>
      <c r="B2295" s="2" t="s">
        <v>30</v>
      </c>
      <c r="C2295" s="2" t="s">
        <v>21</v>
      </c>
      <c r="F2295" s="1">
        <v>5</v>
      </c>
      <c r="G2295" s="1">
        <v>1.79</v>
      </c>
      <c r="H2295" s="1">
        <v>0.48</v>
      </c>
      <c r="I2295" s="1">
        <v>0.05</v>
      </c>
      <c r="J2295">
        <v>1</v>
      </c>
      <c r="K2295" s="3">
        <v>0</v>
      </c>
      <c r="L2295" s="3">
        <v>1</v>
      </c>
      <c r="M2295" s="4">
        <v>1</v>
      </c>
      <c r="N2295" s="4">
        <v>0</v>
      </c>
      <c r="O2295" s="3">
        <v>0</v>
      </c>
      <c r="R2295" s="3">
        <v>0</v>
      </c>
      <c r="S2295">
        <f t="shared" si="70"/>
        <v>1</v>
      </c>
      <c r="T2295">
        <f t="shared" si="71"/>
        <v>1</v>
      </c>
    </row>
    <row r="2296" spans="1:20" hidden="1" x14ac:dyDescent="0.25">
      <c r="A2296" s="2" t="s">
        <v>138</v>
      </c>
      <c r="B2296" s="2" t="s">
        <v>32</v>
      </c>
      <c r="C2296" s="2" t="s">
        <v>21</v>
      </c>
      <c r="D2296" s="4">
        <v>1</v>
      </c>
      <c r="F2296" s="1">
        <v>12</v>
      </c>
      <c r="G2296" s="1">
        <v>1.65</v>
      </c>
      <c r="H2296" s="1">
        <v>0.04</v>
      </c>
      <c r="I2296" s="1">
        <v>0.31</v>
      </c>
      <c r="J2296">
        <v>1</v>
      </c>
      <c r="K2296" s="3">
        <v>0</v>
      </c>
      <c r="L2296" s="3">
        <v>2</v>
      </c>
      <c r="M2296" s="4">
        <v>1</v>
      </c>
      <c r="R2296" s="3">
        <v>-1</v>
      </c>
      <c r="S2296">
        <f t="shared" si="70"/>
        <v>1</v>
      </c>
      <c r="T2296">
        <f t="shared" si="71"/>
        <v>2</v>
      </c>
    </row>
    <row r="2297" spans="1:20" hidden="1" x14ac:dyDescent="0.25">
      <c r="A2297" s="2" t="s">
        <v>138</v>
      </c>
      <c r="B2297" s="2" t="s">
        <v>35</v>
      </c>
      <c r="C2297" s="2" t="s">
        <v>21</v>
      </c>
      <c r="E2297" s="4">
        <v>0</v>
      </c>
      <c r="F2297" s="1">
        <v>34</v>
      </c>
      <c r="G2297" s="1">
        <v>2.21</v>
      </c>
      <c r="H2297" s="1">
        <v>3.03</v>
      </c>
      <c r="I2297" s="1">
        <v>0.48</v>
      </c>
      <c r="J2297">
        <v>1</v>
      </c>
      <c r="K2297" s="3">
        <v>0</v>
      </c>
      <c r="L2297" s="3">
        <v>2</v>
      </c>
      <c r="M2297" s="4">
        <v>1</v>
      </c>
      <c r="R2297" s="3">
        <v>0</v>
      </c>
      <c r="S2297">
        <f t="shared" si="70"/>
        <v>2</v>
      </c>
      <c r="T2297">
        <f t="shared" si="71"/>
        <v>1</v>
      </c>
    </row>
    <row r="2298" spans="1:20" hidden="1" x14ac:dyDescent="0.25">
      <c r="A2298" s="2" t="s">
        <v>138</v>
      </c>
      <c r="B2298" s="2" t="s">
        <v>100</v>
      </c>
      <c r="C2298" s="2" t="s">
        <v>19</v>
      </c>
      <c r="E2298" s="4">
        <v>0</v>
      </c>
      <c r="F2298" s="1">
        <v>1</v>
      </c>
      <c r="G2298" s="1">
        <v>2.78</v>
      </c>
      <c r="H2298" s="1">
        <v>0.03</v>
      </c>
      <c r="I2298" s="1">
        <v>0.2</v>
      </c>
      <c r="J2298">
        <v>1</v>
      </c>
      <c r="K2298" s="3">
        <v>0</v>
      </c>
      <c r="L2298" s="3">
        <v>1</v>
      </c>
      <c r="M2298" s="4">
        <v>1</v>
      </c>
      <c r="O2298" s="3">
        <v>0</v>
      </c>
      <c r="R2298" s="3">
        <v>0</v>
      </c>
      <c r="S2298">
        <f t="shared" si="70"/>
        <v>1</v>
      </c>
      <c r="T2298">
        <f t="shared" si="71"/>
        <v>1</v>
      </c>
    </row>
    <row r="2299" spans="1:20" hidden="1" x14ac:dyDescent="0.25">
      <c r="A2299" s="2" t="s">
        <v>138</v>
      </c>
      <c r="B2299" s="2" t="s">
        <v>56</v>
      </c>
      <c r="C2299" s="2" t="s">
        <v>21</v>
      </c>
      <c r="E2299" s="4">
        <v>0</v>
      </c>
      <c r="F2299" s="1">
        <v>18</v>
      </c>
      <c r="G2299" s="1">
        <v>3</v>
      </c>
      <c r="H2299" s="1">
        <v>1.59</v>
      </c>
      <c r="I2299" s="1">
        <v>0.46</v>
      </c>
      <c r="J2299">
        <v>1</v>
      </c>
      <c r="K2299" s="3">
        <v>0</v>
      </c>
      <c r="L2299" s="3">
        <v>1</v>
      </c>
      <c r="M2299" s="4">
        <v>1</v>
      </c>
      <c r="S2299">
        <f t="shared" si="70"/>
        <v>1</v>
      </c>
      <c r="T2299">
        <f t="shared" si="71"/>
        <v>1</v>
      </c>
    </row>
    <row r="2300" spans="1:20" hidden="1" x14ac:dyDescent="0.25">
      <c r="A2300" s="2" t="s">
        <v>138</v>
      </c>
      <c r="B2300" s="2" t="s">
        <v>105</v>
      </c>
      <c r="C2300" s="2" t="s">
        <v>19</v>
      </c>
      <c r="E2300" s="4">
        <v>0</v>
      </c>
      <c r="F2300" s="1">
        <v>3</v>
      </c>
      <c r="G2300" s="1">
        <v>3.15</v>
      </c>
      <c r="H2300" s="1">
        <v>0.06</v>
      </c>
      <c r="I2300" s="1">
        <v>0.59</v>
      </c>
      <c r="J2300">
        <v>1</v>
      </c>
      <c r="K2300" s="3">
        <v>0</v>
      </c>
      <c r="L2300" s="3">
        <v>1</v>
      </c>
      <c r="M2300" s="4">
        <v>1</v>
      </c>
      <c r="O2300" s="3">
        <v>0</v>
      </c>
      <c r="R2300" s="3">
        <v>0</v>
      </c>
      <c r="S2300">
        <f t="shared" si="70"/>
        <v>1</v>
      </c>
      <c r="T2300">
        <f t="shared" si="71"/>
        <v>1</v>
      </c>
    </row>
    <row r="2301" spans="1:20" hidden="1" x14ac:dyDescent="0.25">
      <c r="A2301" s="2" t="s">
        <v>138</v>
      </c>
      <c r="B2301" s="2" t="s">
        <v>61</v>
      </c>
      <c r="C2301" s="2" t="s">
        <v>21</v>
      </c>
      <c r="D2301" s="4">
        <v>1</v>
      </c>
      <c r="E2301" s="4">
        <v>0</v>
      </c>
      <c r="F2301" s="1">
        <v>0</v>
      </c>
      <c r="G2301" s="1">
        <v>0</v>
      </c>
      <c r="H2301" s="1">
        <v>0</v>
      </c>
      <c r="I2301" s="1">
        <v>0</v>
      </c>
      <c r="J2301">
        <v>1</v>
      </c>
      <c r="L2301" s="3">
        <v>1</v>
      </c>
      <c r="M2301" s="4">
        <v>0</v>
      </c>
      <c r="S2301">
        <f t="shared" si="70"/>
        <v>1</v>
      </c>
      <c r="T2301">
        <f t="shared" si="71"/>
        <v>1</v>
      </c>
    </row>
    <row r="2302" spans="1:20" hidden="1" x14ac:dyDescent="0.25">
      <c r="A2302" s="2" t="s">
        <v>138</v>
      </c>
      <c r="B2302" s="2" t="s">
        <v>62</v>
      </c>
      <c r="C2302" s="2" t="s">
        <v>19</v>
      </c>
      <c r="E2302" s="4">
        <v>0</v>
      </c>
      <c r="F2302" s="1">
        <v>5</v>
      </c>
      <c r="G2302" s="1">
        <v>3.14</v>
      </c>
      <c r="H2302" s="1">
        <v>0.17</v>
      </c>
      <c r="I2302" s="1">
        <v>0.76</v>
      </c>
      <c r="J2302">
        <v>1</v>
      </c>
      <c r="K2302" s="3">
        <v>0</v>
      </c>
      <c r="L2302" s="3">
        <v>1</v>
      </c>
      <c r="M2302" s="4">
        <v>1</v>
      </c>
      <c r="O2302" s="3">
        <v>0</v>
      </c>
      <c r="S2302">
        <f t="shared" si="70"/>
        <v>1</v>
      </c>
      <c r="T2302">
        <f t="shared" si="71"/>
        <v>1</v>
      </c>
    </row>
    <row r="2303" spans="1:20" hidden="1" x14ac:dyDescent="0.25">
      <c r="A2303" s="2" t="s">
        <v>138</v>
      </c>
      <c r="B2303" s="2" t="s">
        <v>111</v>
      </c>
      <c r="C2303" s="2" t="s">
        <v>21</v>
      </c>
      <c r="D2303" s="4">
        <v>0</v>
      </c>
      <c r="F2303" s="1">
        <v>3</v>
      </c>
      <c r="G2303" s="1">
        <v>1.1299999999999999</v>
      </c>
      <c r="H2303" s="1">
        <v>0.01</v>
      </c>
      <c r="I2303" s="1">
        <v>0.05</v>
      </c>
      <c r="J2303">
        <v>1</v>
      </c>
      <c r="K2303" s="3">
        <v>0</v>
      </c>
      <c r="L2303" s="3">
        <v>0</v>
      </c>
      <c r="M2303" s="4">
        <v>0</v>
      </c>
      <c r="N2303" s="4">
        <v>0</v>
      </c>
      <c r="O2303" s="3">
        <v>1</v>
      </c>
      <c r="S2303">
        <f t="shared" si="70"/>
        <v>1</v>
      </c>
      <c r="T2303">
        <f t="shared" si="71"/>
        <v>0</v>
      </c>
    </row>
    <row r="2304" spans="1:20" hidden="1" x14ac:dyDescent="0.25">
      <c r="A2304" s="2" t="s">
        <v>138</v>
      </c>
      <c r="B2304" s="2" t="s">
        <v>66</v>
      </c>
      <c r="C2304" s="2" t="s">
        <v>21</v>
      </c>
      <c r="F2304" s="1">
        <v>2</v>
      </c>
      <c r="G2304" s="1">
        <v>1.86</v>
      </c>
      <c r="H2304" s="1">
        <v>0.01</v>
      </c>
      <c r="I2304" s="1">
        <v>0.02</v>
      </c>
      <c r="J2304">
        <v>1</v>
      </c>
      <c r="K2304" s="3">
        <v>0</v>
      </c>
      <c r="L2304" s="3">
        <v>1</v>
      </c>
      <c r="M2304" s="4">
        <v>1</v>
      </c>
      <c r="S2304">
        <f t="shared" si="70"/>
        <v>1</v>
      </c>
      <c r="T2304">
        <f t="shared" si="71"/>
        <v>1</v>
      </c>
    </row>
    <row r="2305" spans="1:20" hidden="1" x14ac:dyDescent="0.25">
      <c r="A2305" s="2" t="s">
        <v>138</v>
      </c>
      <c r="B2305" s="2" t="s">
        <v>113</v>
      </c>
      <c r="C2305" s="2" t="s">
        <v>21</v>
      </c>
      <c r="F2305" s="1">
        <v>22</v>
      </c>
      <c r="G2305" s="1">
        <v>2.64</v>
      </c>
      <c r="H2305" s="1">
        <v>0.66</v>
      </c>
      <c r="I2305" s="1">
        <v>2.0499999999999998</v>
      </c>
      <c r="J2305">
        <v>1</v>
      </c>
      <c r="K2305" s="3">
        <v>0</v>
      </c>
      <c r="L2305" s="3">
        <v>1</v>
      </c>
      <c r="M2305" s="4">
        <v>1</v>
      </c>
      <c r="R2305" s="3">
        <v>0</v>
      </c>
      <c r="S2305">
        <f t="shared" si="70"/>
        <v>1</v>
      </c>
      <c r="T2305">
        <f t="shared" si="71"/>
        <v>1</v>
      </c>
    </row>
    <row r="2306" spans="1:20" hidden="1" x14ac:dyDescent="0.25">
      <c r="A2306" s="2" t="s">
        <v>138</v>
      </c>
      <c r="B2306" s="2" t="s">
        <v>74</v>
      </c>
      <c r="C2306" s="2" t="s">
        <v>19</v>
      </c>
      <c r="F2306" s="1">
        <v>12</v>
      </c>
      <c r="G2306" s="1">
        <v>2.29</v>
      </c>
      <c r="H2306" s="1">
        <v>0.98</v>
      </c>
      <c r="I2306" s="1">
        <v>0.77</v>
      </c>
      <c r="J2306">
        <v>1</v>
      </c>
      <c r="K2306" s="3">
        <v>0</v>
      </c>
      <c r="L2306" s="3">
        <v>1</v>
      </c>
      <c r="M2306" s="4">
        <v>1</v>
      </c>
      <c r="O2306" s="3">
        <v>0</v>
      </c>
      <c r="S2306">
        <f t="shared" ref="S2306:S2369" si="72">-K2306+L2306+O2306+R2306</f>
        <v>1</v>
      </c>
      <c r="T2306">
        <f t="shared" ref="T2306:T2369" si="73">M2306+N2306+P2306+Q2306+D2306+E2306</f>
        <v>1</v>
      </c>
    </row>
    <row r="2307" spans="1:20" hidden="1" x14ac:dyDescent="0.25">
      <c r="A2307" s="2" t="s">
        <v>138</v>
      </c>
      <c r="B2307" s="2" t="s">
        <v>79</v>
      </c>
      <c r="C2307" s="2" t="s">
        <v>21</v>
      </c>
      <c r="F2307" s="1">
        <v>23</v>
      </c>
      <c r="G2307" s="1">
        <v>2.44</v>
      </c>
      <c r="H2307" s="1">
        <v>0.85</v>
      </c>
      <c r="I2307" s="1">
        <v>0.8</v>
      </c>
      <c r="J2307">
        <v>1</v>
      </c>
      <c r="K2307" s="3">
        <v>0</v>
      </c>
      <c r="L2307" s="3">
        <v>2</v>
      </c>
      <c r="M2307" s="4">
        <v>1</v>
      </c>
      <c r="R2307" s="3">
        <v>-1</v>
      </c>
      <c r="S2307">
        <f t="shared" si="72"/>
        <v>1</v>
      </c>
      <c r="T2307">
        <f t="shared" si="73"/>
        <v>1</v>
      </c>
    </row>
    <row r="2308" spans="1:20" hidden="1" x14ac:dyDescent="0.25">
      <c r="A2308" s="2" t="s">
        <v>138</v>
      </c>
      <c r="B2308" s="2" t="s">
        <v>18</v>
      </c>
      <c r="C2308" s="2" t="s">
        <v>19</v>
      </c>
      <c r="F2308" s="1">
        <v>3</v>
      </c>
      <c r="G2308" s="1">
        <v>1.05</v>
      </c>
      <c r="H2308" s="1">
        <v>0.09</v>
      </c>
      <c r="I2308" s="1">
        <v>0.52</v>
      </c>
      <c r="J2308">
        <v>0</v>
      </c>
      <c r="K2308" s="3">
        <v>0</v>
      </c>
      <c r="L2308" s="3">
        <v>0</v>
      </c>
      <c r="M2308" s="4">
        <v>0</v>
      </c>
      <c r="O2308" s="3">
        <v>0</v>
      </c>
      <c r="S2308">
        <f t="shared" si="72"/>
        <v>0</v>
      </c>
      <c r="T2308">
        <f t="shared" si="73"/>
        <v>0</v>
      </c>
    </row>
    <row r="2309" spans="1:20" hidden="1" x14ac:dyDescent="0.25">
      <c r="A2309" s="2" t="s">
        <v>138</v>
      </c>
      <c r="B2309" s="2" t="s">
        <v>81</v>
      </c>
      <c r="C2309" s="2" t="s">
        <v>21</v>
      </c>
      <c r="E2309" s="4">
        <v>0</v>
      </c>
      <c r="J2309">
        <v>0</v>
      </c>
      <c r="L2309" s="3">
        <v>0</v>
      </c>
      <c r="S2309">
        <f t="shared" si="72"/>
        <v>0</v>
      </c>
      <c r="T2309">
        <f t="shared" si="73"/>
        <v>0</v>
      </c>
    </row>
    <row r="2310" spans="1:20" hidden="1" x14ac:dyDescent="0.25">
      <c r="A2310" s="2" t="s">
        <v>138</v>
      </c>
      <c r="B2310" s="2" t="s">
        <v>22</v>
      </c>
      <c r="C2310" s="2" t="s">
        <v>21</v>
      </c>
      <c r="F2310" s="1">
        <v>8</v>
      </c>
      <c r="G2310" s="1">
        <v>0.78</v>
      </c>
      <c r="H2310" s="1">
        <v>0.06</v>
      </c>
      <c r="I2310" s="1">
        <v>0.32</v>
      </c>
      <c r="J2310">
        <v>0</v>
      </c>
      <c r="K2310" s="3">
        <v>0</v>
      </c>
      <c r="L2310" s="3">
        <v>0</v>
      </c>
      <c r="M2310" s="4">
        <v>0</v>
      </c>
      <c r="R2310" s="3">
        <v>0</v>
      </c>
      <c r="S2310">
        <f t="shared" si="72"/>
        <v>0</v>
      </c>
      <c r="T2310">
        <f t="shared" si="73"/>
        <v>0</v>
      </c>
    </row>
    <row r="2311" spans="1:20" hidden="1" x14ac:dyDescent="0.25">
      <c r="A2311" s="2" t="s">
        <v>138</v>
      </c>
      <c r="B2311" s="2" t="s">
        <v>82</v>
      </c>
      <c r="C2311" s="2" t="s">
        <v>19</v>
      </c>
      <c r="E2311" s="4">
        <v>0</v>
      </c>
      <c r="F2311" s="1">
        <v>1</v>
      </c>
      <c r="G2311" s="1">
        <v>0.27</v>
      </c>
      <c r="H2311" s="1">
        <v>0.01</v>
      </c>
      <c r="I2311" s="1">
        <v>0.04</v>
      </c>
      <c r="J2311">
        <v>0</v>
      </c>
      <c r="K2311" s="3">
        <v>0</v>
      </c>
      <c r="L2311" s="3">
        <v>0</v>
      </c>
      <c r="M2311" s="4">
        <v>0</v>
      </c>
      <c r="S2311">
        <f t="shared" si="72"/>
        <v>0</v>
      </c>
      <c r="T2311">
        <f t="shared" si="73"/>
        <v>0</v>
      </c>
    </row>
    <row r="2312" spans="1:20" hidden="1" x14ac:dyDescent="0.25">
      <c r="A2312" s="2" t="s">
        <v>138</v>
      </c>
      <c r="B2312" s="2" t="s">
        <v>84</v>
      </c>
      <c r="C2312" s="2" t="s">
        <v>21</v>
      </c>
      <c r="F2312" s="1">
        <v>6</v>
      </c>
      <c r="G2312" s="1">
        <v>1.05</v>
      </c>
      <c r="H2312" s="1">
        <v>7.0000000000000007E-2</v>
      </c>
      <c r="I2312" s="1">
        <v>0.22</v>
      </c>
      <c r="J2312">
        <v>0</v>
      </c>
      <c r="L2312" s="3">
        <v>0</v>
      </c>
      <c r="M2312" s="4">
        <v>0</v>
      </c>
      <c r="S2312">
        <f t="shared" si="72"/>
        <v>0</v>
      </c>
      <c r="T2312">
        <f t="shared" si="73"/>
        <v>0</v>
      </c>
    </row>
    <row r="2313" spans="1:20" hidden="1" x14ac:dyDescent="0.25">
      <c r="A2313" s="2" t="s">
        <v>138</v>
      </c>
      <c r="B2313" s="2" t="s">
        <v>28</v>
      </c>
      <c r="C2313" s="2" t="s">
        <v>21</v>
      </c>
      <c r="E2313" s="4">
        <v>0</v>
      </c>
      <c r="F2313" s="1">
        <v>0</v>
      </c>
      <c r="G2313" s="1">
        <v>0.02</v>
      </c>
      <c r="I2313" s="1">
        <v>0</v>
      </c>
      <c r="J2313">
        <v>0</v>
      </c>
      <c r="L2313" s="3">
        <v>0</v>
      </c>
      <c r="M2313" s="4">
        <v>0</v>
      </c>
      <c r="S2313">
        <f t="shared" si="72"/>
        <v>0</v>
      </c>
      <c r="T2313">
        <f t="shared" si="73"/>
        <v>0</v>
      </c>
    </row>
    <row r="2314" spans="1:20" hidden="1" x14ac:dyDescent="0.25">
      <c r="A2314" s="2" t="s">
        <v>138</v>
      </c>
      <c r="B2314" s="2" t="s">
        <v>86</v>
      </c>
      <c r="C2314" s="2" t="s">
        <v>21</v>
      </c>
      <c r="F2314" s="1">
        <v>0</v>
      </c>
      <c r="G2314" s="1">
        <v>0.01</v>
      </c>
      <c r="J2314">
        <v>0</v>
      </c>
      <c r="L2314" s="3">
        <v>0</v>
      </c>
      <c r="M2314" s="4">
        <v>0</v>
      </c>
      <c r="S2314">
        <f t="shared" si="72"/>
        <v>0</v>
      </c>
      <c r="T2314">
        <f t="shared" si="73"/>
        <v>0</v>
      </c>
    </row>
    <row r="2315" spans="1:20" hidden="1" x14ac:dyDescent="0.25">
      <c r="A2315" s="2" t="s">
        <v>138</v>
      </c>
      <c r="B2315" s="2" t="s">
        <v>31</v>
      </c>
      <c r="C2315" s="2" t="s">
        <v>19</v>
      </c>
      <c r="F2315" s="1">
        <v>4</v>
      </c>
      <c r="G2315" s="1">
        <v>0.72</v>
      </c>
      <c r="H2315" s="1">
        <v>0.38</v>
      </c>
      <c r="I2315" s="1">
        <v>0.05</v>
      </c>
      <c r="J2315">
        <v>0</v>
      </c>
      <c r="L2315" s="3">
        <v>0</v>
      </c>
      <c r="M2315" s="4">
        <v>0</v>
      </c>
      <c r="S2315">
        <f t="shared" si="72"/>
        <v>0</v>
      </c>
      <c r="T2315">
        <f t="shared" si="73"/>
        <v>0</v>
      </c>
    </row>
    <row r="2316" spans="1:20" hidden="1" x14ac:dyDescent="0.25">
      <c r="A2316" s="2" t="s">
        <v>138</v>
      </c>
      <c r="B2316" s="2" t="s">
        <v>33</v>
      </c>
      <c r="C2316" s="2" t="s">
        <v>21</v>
      </c>
      <c r="F2316" s="1">
        <v>3</v>
      </c>
      <c r="G2316" s="1">
        <v>0.66</v>
      </c>
      <c r="I2316" s="1">
        <v>0.03</v>
      </c>
      <c r="J2316">
        <v>0</v>
      </c>
      <c r="K2316" s="3">
        <v>0</v>
      </c>
      <c r="L2316" s="3">
        <v>0</v>
      </c>
      <c r="M2316" s="4">
        <v>0</v>
      </c>
      <c r="S2316">
        <f t="shared" si="72"/>
        <v>0</v>
      </c>
      <c r="T2316">
        <f t="shared" si="73"/>
        <v>0</v>
      </c>
    </row>
    <row r="2317" spans="1:20" hidden="1" x14ac:dyDescent="0.25">
      <c r="A2317" s="2" t="s">
        <v>138</v>
      </c>
      <c r="B2317" s="2" t="s">
        <v>90</v>
      </c>
      <c r="C2317" s="2" t="s">
        <v>21</v>
      </c>
      <c r="F2317" s="1">
        <v>1</v>
      </c>
      <c r="G2317" s="1">
        <v>0.09</v>
      </c>
      <c r="H2317" s="1">
        <v>0.05</v>
      </c>
      <c r="J2317">
        <v>0</v>
      </c>
      <c r="L2317" s="3">
        <v>0</v>
      </c>
      <c r="M2317" s="4">
        <v>0</v>
      </c>
      <c r="S2317">
        <f t="shared" si="72"/>
        <v>0</v>
      </c>
      <c r="T2317">
        <f t="shared" si="73"/>
        <v>0</v>
      </c>
    </row>
    <row r="2318" spans="1:20" hidden="1" x14ac:dyDescent="0.25">
      <c r="A2318" s="2" t="s">
        <v>138</v>
      </c>
      <c r="B2318" s="2" t="s">
        <v>91</v>
      </c>
      <c r="C2318" s="2" t="s">
        <v>21</v>
      </c>
      <c r="E2318" s="4">
        <v>0</v>
      </c>
      <c r="F2318" s="1">
        <v>2</v>
      </c>
      <c r="G2318" s="1">
        <v>0</v>
      </c>
      <c r="H2318" s="1">
        <v>0</v>
      </c>
      <c r="I2318" s="1">
        <v>0</v>
      </c>
      <c r="J2318">
        <v>0</v>
      </c>
      <c r="L2318" s="3">
        <v>0</v>
      </c>
      <c r="M2318" s="4">
        <v>0</v>
      </c>
      <c r="S2318">
        <f t="shared" si="72"/>
        <v>0</v>
      </c>
      <c r="T2318">
        <f t="shared" si="73"/>
        <v>0</v>
      </c>
    </row>
    <row r="2319" spans="1:20" hidden="1" x14ac:dyDescent="0.25">
      <c r="A2319" s="2" t="s">
        <v>138</v>
      </c>
      <c r="B2319" s="2" t="s">
        <v>37</v>
      </c>
      <c r="C2319" s="2" t="s">
        <v>21</v>
      </c>
      <c r="E2319" s="4">
        <v>0</v>
      </c>
      <c r="J2319">
        <v>0</v>
      </c>
      <c r="L2319" s="3">
        <v>0</v>
      </c>
      <c r="S2319">
        <f t="shared" si="72"/>
        <v>0</v>
      </c>
      <c r="T2319">
        <f t="shared" si="73"/>
        <v>0</v>
      </c>
    </row>
    <row r="2320" spans="1:20" hidden="1" x14ac:dyDescent="0.25">
      <c r="A2320" s="2" t="s">
        <v>138</v>
      </c>
      <c r="B2320" s="2" t="s">
        <v>38</v>
      </c>
      <c r="C2320" s="2" t="s">
        <v>21</v>
      </c>
      <c r="F2320" s="1">
        <v>0</v>
      </c>
      <c r="G2320" s="1">
        <v>0.04</v>
      </c>
      <c r="H2320" s="1">
        <v>0.03</v>
      </c>
      <c r="I2320" s="1">
        <v>0.01</v>
      </c>
      <c r="J2320">
        <v>0</v>
      </c>
      <c r="L2320" s="3">
        <v>0</v>
      </c>
      <c r="M2320" s="4">
        <v>0</v>
      </c>
      <c r="S2320">
        <f t="shared" si="72"/>
        <v>0</v>
      </c>
      <c r="T2320">
        <f t="shared" si="73"/>
        <v>0</v>
      </c>
    </row>
    <row r="2321" spans="1:20" hidden="1" x14ac:dyDescent="0.25">
      <c r="A2321" s="2" t="s">
        <v>138</v>
      </c>
      <c r="B2321" s="2" t="s">
        <v>39</v>
      </c>
      <c r="C2321" s="2" t="s">
        <v>19</v>
      </c>
      <c r="E2321" s="4">
        <v>0</v>
      </c>
      <c r="F2321" s="1">
        <v>2</v>
      </c>
      <c r="G2321" s="1">
        <v>0.09</v>
      </c>
      <c r="H2321" s="1">
        <v>0.22</v>
      </c>
      <c r="I2321" s="1">
        <v>0.01</v>
      </c>
      <c r="J2321">
        <v>0</v>
      </c>
      <c r="K2321" s="3">
        <v>0</v>
      </c>
      <c r="L2321" s="3">
        <v>0</v>
      </c>
      <c r="M2321" s="4">
        <v>0</v>
      </c>
      <c r="O2321" s="3">
        <v>0</v>
      </c>
      <c r="R2321" s="3">
        <v>0</v>
      </c>
      <c r="S2321">
        <f t="shared" si="72"/>
        <v>0</v>
      </c>
      <c r="T2321">
        <f t="shared" si="73"/>
        <v>0</v>
      </c>
    </row>
    <row r="2322" spans="1:20" hidden="1" x14ac:dyDescent="0.25">
      <c r="A2322" s="2" t="s">
        <v>138</v>
      </c>
      <c r="B2322" s="2" t="s">
        <v>92</v>
      </c>
      <c r="C2322" s="2" t="s">
        <v>21</v>
      </c>
      <c r="F2322" s="1">
        <v>4</v>
      </c>
      <c r="G2322" s="1">
        <v>0.46</v>
      </c>
      <c r="H2322" s="1">
        <v>0.02</v>
      </c>
      <c r="I2322" s="1">
        <v>0.28000000000000003</v>
      </c>
      <c r="J2322">
        <v>0</v>
      </c>
      <c r="K2322" s="3">
        <v>0</v>
      </c>
      <c r="L2322" s="3">
        <v>0</v>
      </c>
      <c r="M2322" s="4">
        <v>0</v>
      </c>
      <c r="R2322" s="3">
        <v>0</v>
      </c>
      <c r="S2322">
        <f t="shared" si="72"/>
        <v>0</v>
      </c>
      <c r="T2322">
        <f t="shared" si="73"/>
        <v>0</v>
      </c>
    </row>
    <row r="2323" spans="1:20" hidden="1" x14ac:dyDescent="0.25">
      <c r="A2323" s="2" t="s">
        <v>138</v>
      </c>
      <c r="B2323" s="2" t="s">
        <v>41</v>
      </c>
      <c r="C2323" s="2" t="s">
        <v>21</v>
      </c>
      <c r="E2323" s="4">
        <v>0</v>
      </c>
      <c r="J2323">
        <v>0</v>
      </c>
      <c r="L2323" s="3">
        <v>0</v>
      </c>
      <c r="S2323">
        <f t="shared" si="72"/>
        <v>0</v>
      </c>
      <c r="T2323">
        <f t="shared" si="73"/>
        <v>0</v>
      </c>
    </row>
    <row r="2324" spans="1:20" hidden="1" x14ac:dyDescent="0.25">
      <c r="A2324" s="2" t="s">
        <v>138</v>
      </c>
      <c r="B2324" s="2" t="s">
        <v>42</v>
      </c>
      <c r="C2324" s="2" t="s">
        <v>21</v>
      </c>
      <c r="E2324" s="4">
        <v>0</v>
      </c>
      <c r="F2324" s="1">
        <v>0</v>
      </c>
      <c r="G2324" s="1">
        <v>0</v>
      </c>
      <c r="H2324" s="1">
        <v>0</v>
      </c>
      <c r="J2324">
        <v>0</v>
      </c>
      <c r="K2324" s="3">
        <v>0</v>
      </c>
      <c r="L2324" s="3">
        <v>0</v>
      </c>
      <c r="M2324" s="4">
        <v>0</v>
      </c>
      <c r="R2324" s="3">
        <v>0</v>
      </c>
      <c r="S2324">
        <f t="shared" si="72"/>
        <v>0</v>
      </c>
      <c r="T2324">
        <f t="shared" si="73"/>
        <v>0</v>
      </c>
    </row>
    <row r="2325" spans="1:20" hidden="1" x14ac:dyDescent="0.25">
      <c r="A2325" s="2" t="s">
        <v>138</v>
      </c>
      <c r="B2325" s="2" t="s">
        <v>43</v>
      </c>
      <c r="C2325" s="2" t="s">
        <v>21</v>
      </c>
      <c r="E2325" s="4">
        <v>0</v>
      </c>
      <c r="F2325" s="1">
        <v>2</v>
      </c>
      <c r="G2325" s="1">
        <v>7.0000000000000007E-2</v>
      </c>
      <c r="H2325" s="1">
        <v>0.2</v>
      </c>
      <c r="J2325">
        <v>0</v>
      </c>
      <c r="L2325" s="3">
        <v>0</v>
      </c>
      <c r="M2325" s="4">
        <v>0</v>
      </c>
      <c r="S2325">
        <f t="shared" si="72"/>
        <v>0</v>
      </c>
      <c r="T2325">
        <f t="shared" si="73"/>
        <v>0</v>
      </c>
    </row>
    <row r="2326" spans="1:20" hidden="1" x14ac:dyDescent="0.25">
      <c r="A2326" s="2" t="s">
        <v>138</v>
      </c>
      <c r="B2326" s="2" t="s">
        <v>93</v>
      </c>
      <c r="C2326" s="2" t="s">
        <v>21</v>
      </c>
      <c r="E2326" s="4">
        <v>0</v>
      </c>
      <c r="F2326" s="1">
        <v>0</v>
      </c>
      <c r="G2326" s="1">
        <v>0</v>
      </c>
      <c r="H2326" s="1">
        <v>0</v>
      </c>
      <c r="J2326">
        <v>0</v>
      </c>
      <c r="K2326" s="3">
        <v>0</v>
      </c>
      <c r="L2326" s="3">
        <v>0</v>
      </c>
      <c r="M2326" s="4">
        <v>0</v>
      </c>
      <c r="R2326" s="3">
        <v>0</v>
      </c>
      <c r="S2326">
        <f t="shared" si="72"/>
        <v>0</v>
      </c>
      <c r="T2326">
        <f t="shared" si="73"/>
        <v>0</v>
      </c>
    </row>
    <row r="2327" spans="1:20" hidden="1" x14ac:dyDescent="0.25">
      <c r="A2327" s="2" t="s">
        <v>138</v>
      </c>
      <c r="B2327" s="2" t="s">
        <v>44</v>
      </c>
      <c r="C2327" s="2" t="s">
        <v>21</v>
      </c>
      <c r="E2327" s="4">
        <v>0</v>
      </c>
      <c r="J2327">
        <v>0</v>
      </c>
      <c r="L2327" s="3">
        <v>0</v>
      </c>
      <c r="S2327">
        <f t="shared" si="72"/>
        <v>0</v>
      </c>
      <c r="T2327">
        <f t="shared" si="73"/>
        <v>0</v>
      </c>
    </row>
    <row r="2328" spans="1:20" hidden="1" x14ac:dyDescent="0.25">
      <c r="A2328" s="2" t="s">
        <v>138</v>
      </c>
      <c r="B2328" s="2" t="s">
        <v>94</v>
      </c>
      <c r="C2328" s="2" t="s">
        <v>21</v>
      </c>
      <c r="F2328" s="1">
        <v>4</v>
      </c>
      <c r="G2328" s="1">
        <v>0.17</v>
      </c>
      <c r="H2328" s="1">
        <v>0.46</v>
      </c>
      <c r="J2328">
        <v>0</v>
      </c>
      <c r="K2328" s="3">
        <v>0</v>
      </c>
      <c r="L2328" s="3">
        <v>0</v>
      </c>
      <c r="M2328" s="4">
        <v>0</v>
      </c>
      <c r="R2328" s="3">
        <v>0</v>
      </c>
      <c r="S2328">
        <f t="shared" si="72"/>
        <v>0</v>
      </c>
      <c r="T2328">
        <f t="shared" si="73"/>
        <v>0</v>
      </c>
    </row>
    <row r="2329" spans="1:20" hidden="1" x14ac:dyDescent="0.25">
      <c r="A2329" s="2" t="s">
        <v>138</v>
      </c>
      <c r="B2329" s="2" t="s">
        <v>95</v>
      </c>
      <c r="C2329" s="2" t="s">
        <v>21</v>
      </c>
      <c r="E2329" s="4">
        <v>0</v>
      </c>
      <c r="J2329">
        <v>0</v>
      </c>
      <c r="K2329" s="3">
        <v>0</v>
      </c>
      <c r="L2329" s="3">
        <v>0</v>
      </c>
      <c r="R2329" s="3">
        <v>0</v>
      </c>
      <c r="S2329">
        <f t="shared" si="72"/>
        <v>0</v>
      </c>
      <c r="T2329">
        <f t="shared" si="73"/>
        <v>0</v>
      </c>
    </row>
    <row r="2330" spans="1:20" hidden="1" x14ac:dyDescent="0.25">
      <c r="A2330" s="2" t="s">
        <v>138</v>
      </c>
      <c r="B2330" s="2" t="s">
        <v>46</v>
      </c>
      <c r="C2330" s="2" t="s">
        <v>21</v>
      </c>
      <c r="F2330" s="1">
        <v>1</v>
      </c>
      <c r="G2330" s="1">
        <v>0.05</v>
      </c>
      <c r="H2330" s="1">
        <v>0.14000000000000001</v>
      </c>
      <c r="J2330">
        <v>0</v>
      </c>
      <c r="K2330" s="3">
        <v>0</v>
      </c>
      <c r="L2330" s="3">
        <v>0</v>
      </c>
      <c r="M2330" s="4">
        <v>0</v>
      </c>
      <c r="R2330" s="3">
        <v>0</v>
      </c>
      <c r="S2330">
        <f t="shared" si="72"/>
        <v>0</v>
      </c>
      <c r="T2330">
        <f t="shared" si="73"/>
        <v>0</v>
      </c>
    </row>
    <row r="2331" spans="1:20" hidden="1" x14ac:dyDescent="0.25">
      <c r="A2331" s="2" t="s">
        <v>138</v>
      </c>
      <c r="B2331" s="2" t="s">
        <v>47</v>
      </c>
      <c r="C2331" s="2" t="s">
        <v>21</v>
      </c>
      <c r="F2331" s="1">
        <v>4</v>
      </c>
      <c r="G2331" s="1">
        <v>0.16</v>
      </c>
      <c r="H2331" s="1">
        <v>0.45</v>
      </c>
      <c r="J2331">
        <v>0</v>
      </c>
      <c r="L2331" s="3">
        <v>0</v>
      </c>
      <c r="M2331" s="4">
        <v>0</v>
      </c>
      <c r="S2331">
        <f t="shared" si="72"/>
        <v>0</v>
      </c>
      <c r="T2331">
        <f t="shared" si="73"/>
        <v>0</v>
      </c>
    </row>
    <row r="2332" spans="1:20" hidden="1" x14ac:dyDescent="0.25">
      <c r="A2332" s="2" t="s">
        <v>138</v>
      </c>
      <c r="B2332" s="2" t="s">
        <v>48</v>
      </c>
      <c r="C2332" s="2" t="s">
        <v>21</v>
      </c>
      <c r="F2332" s="1">
        <v>25</v>
      </c>
      <c r="G2332" s="1">
        <v>1.05</v>
      </c>
      <c r="H2332" s="1">
        <v>2.86</v>
      </c>
      <c r="J2332">
        <v>0</v>
      </c>
      <c r="L2332" s="3">
        <v>0</v>
      </c>
      <c r="M2332" s="4">
        <v>0</v>
      </c>
      <c r="R2332" s="3">
        <v>0</v>
      </c>
      <c r="S2332">
        <f t="shared" si="72"/>
        <v>0</v>
      </c>
      <c r="T2332">
        <f t="shared" si="73"/>
        <v>0</v>
      </c>
    </row>
    <row r="2333" spans="1:20" hidden="1" x14ac:dyDescent="0.25">
      <c r="A2333" s="2" t="s">
        <v>138</v>
      </c>
      <c r="B2333" s="2" t="s">
        <v>96</v>
      </c>
      <c r="C2333" s="2" t="s">
        <v>19</v>
      </c>
      <c r="E2333" s="4">
        <v>0</v>
      </c>
      <c r="F2333" s="1">
        <v>0</v>
      </c>
      <c r="G2333" s="1">
        <v>0</v>
      </c>
      <c r="H2333" s="1">
        <v>0</v>
      </c>
      <c r="I2333" s="1">
        <v>0</v>
      </c>
      <c r="J2333">
        <v>0</v>
      </c>
      <c r="L2333" s="3">
        <v>0</v>
      </c>
      <c r="M2333" s="4">
        <v>0</v>
      </c>
      <c r="S2333">
        <f t="shared" si="72"/>
        <v>0</v>
      </c>
      <c r="T2333">
        <f t="shared" si="73"/>
        <v>0</v>
      </c>
    </row>
    <row r="2334" spans="1:20" hidden="1" x14ac:dyDescent="0.25">
      <c r="A2334" s="2" t="s">
        <v>138</v>
      </c>
      <c r="B2334" s="2" t="s">
        <v>97</v>
      </c>
      <c r="C2334" s="2" t="s">
        <v>19</v>
      </c>
      <c r="E2334" s="4">
        <v>0</v>
      </c>
      <c r="F2334" s="1">
        <v>0</v>
      </c>
      <c r="G2334" s="1">
        <v>0</v>
      </c>
      <c r="H2334" s="1">
        <v>0</v>
      </c>
      <c r="I2334" s="1">
        <v>0</v>
      </c>
      <c r="J2334">
        <v>0</v>
      </c>
      <c r="K2334" s="3">
        <v>0</v>
      </c>
      <c r="L2334" s="3">
        <v>0</v>
      </c>
      <c r="M2334" s="4">
        <v>0</v>
      </c>
      <c r="S2334">
        <f t="shared" si="72"/>
        <v>0</v>
      </c>
      <c r="T2334">
        <f t="shared" si="73"/>
        <v>0</v>
      </c>
    </row>
    <row r="2335" spans="1:20" hidden="1" x14ac:dyDescent="0.25">
      <c r="A2335" s="2" t="s">
        <v>138</v>
      </c>
      <c r="B2335" s="2" t="s">
        <v>98</v>
      </c>
      <c r="C2335" s="2" t="s">
        <v>21</v>
      </c>
      <c r="F2335" s="1">
        <v>1</v>
      </c>
      <c r="G2335" s="1">
        <v>0.39</v>
      </c>
      <c r="J2335">
        <v>0</v>
      </c>
      <c r="L2335" s="3">
        <v>0</v>
      </c>
      <c r="M2335" s="4">
        <v>0</v>
      </c>
      <c r="S2335">
        <f t="shared" si="72"/>
        <v>0</v>
      </c>
      <c r="T2335">
        <f t="shared" si="73"/>
        <v>0</v>
      </c>
    </row>
    <row r="2336" spans="1:20" hidden="1" x14ac:dyDescent="0.25">
      <c r="A2336" s="2" t="s">
        <v>138</v>
      </c>
      <c r="B2336" s="2" t="s">
        <v>51</v>
      </c>
      <c r="C2336" s="2" t="s">
        <v>21</v>
      </c>
      <c r="F2336" s="1">
        <v>8</v>
      </c>
      <c r="G2336" s="1">
        <v>0.85</v>
      </c>
      <c r="H2336" s="1">
        <v>0.05</v>
      </c>
      <c r="I2336" s="1">
        <v>0.5</v>
      </c>
      <c r="J2336">
        <v>0</v>
      </c>
      <c r="L2336" s="3">
        <v>0</v>
      </c>
      <c r="M2336" s="4">
        <v>0</v>
      </c>
      <c r="R2336" s="3">
        <v>0</v>
      </c>
      <c r="S2336">
        <f t="shared" si="72"/>
        <v>0</v>
      </c>
      <c r="T2336">
        <f t="shared" si="73"/>
        <v>0</v>
      </c>
    </row>
    <row r="2337" spans="1:20" hidden="1" x14ac:dyDescent="0.25">
      <c r="A2337" s="2" t="s">
        <v>138</v>
      </c>
      <c r="B2337" s="2" t="s">
        <v>53</v>
      </c>
      <c r="C2337" s="2" t="s">
        <v>21</v>
      </c>
      <c r="F2337" s="1">
        <v>3</v>
      </c>
      <c r="G2337" s="1">
        <v>0.32</v>
      </c>
      <c r="J2337">
        <v>0</v>
      </c>
      <c r="L2337" s="3">
        <v>0</v>
      </c>
      <c r="M2337" s="4">
        <v>0</v>
      </c>
      <c r="S2337">
        <f t="shared" si="72"/>
        <v>0</v>
      </c>
      <c r="T2337">
        <f t="shared" si="73"/>
        <v>0</v>
      </c>
    </row>
    <row r="2338" spans="1:20" hidden="1" x14ac:dyDescent="0.25">
      <c r="A2338" s="2" t="s">
        <v>138</v>
      </c>
      <c r="B2338" s="2" t="s">
        <v>54</v>
      </c>
      <c r="C2338" s="2" t="s">
        <v>21</v>
      </c>
      <c r="F2338" s="1">
        <v>0</v>
      </c>
      <c r="G2338" s="1">
        <v>0</v>
      </c>
      <c r="I2338" s="1">
        <v>0</v>
      </c>
      <c r="J2338">
        <v>0</v>
      </c>
      <c r="L2338" s="3">
        <v>0</v>
      </c>
      <c r="M2338" s="4">
        <v>0</v>
      </c>
      <c r="S2338">
        <f t="shared" si="72"/>
        <v>0</v>
      </c>
      <c r="T2338">
        <f t="shared" si="73"/>
        <v>0</v>
      </c>
    </row>
    <row r="2339" spans="1:20" hidden="1" x14ac:dyDescent="0.25">
      <c r="A2339" s="2" t="s">
        <v>138</v>
      </c>
      <c r="B2339" s="2" t="s">
        <v>58</v>
      </c>
      <c r="C2339" s="2" t="s">
        <v>21</v>
      </c>
      <c r="F2339" s="1">
        <v>0</v>
      </c>
      <c r="G2339" s="1">
        <v>0.02</v>
      </c>
      <c r="H2339" s="1">
        <v>0.01</v>
      </c>
      <c r="J2339">
        <v>0</v>
      </c>
      <c r="L2339" s="3">
        <v>0</v>
      </c>
      <c r="M2339" s="4">
        <v>0</v>
      </c>
      <c r="S2339">
        <f t="shared" si="72"/>
        <v>0</v>
      </c>
      <c r="T2339">
        <f t="shared" si="73"/>
        <v>0</v>
      </c>
    </row>
    <row r="2340" spans="1:20" hidden="1" x14ac:dyDescent="0.25">
      <c r="A2340" s="2" t="s">
        <v>138</v>
      </c>
      <c r="B2340" s="2" t="s">
        <v>60</v>
      </c>
      <c r="C2340" s="2" t="s">
        <v>21</v>
      </c>
      <c r="F2340" s="1">
        <v>2</v>
      </c>
      <c r="G2340" s="1">
        <v>0.27</v>
      </c>
      <c r="I2340" s="1">
        <v>0.03</v>
      </c>
      <c r="J2340">
        <v>0</v>
      </c>
      <c r="K2340" s="3">
        <v>0</v>
      </c>
      <c r="L2340" s="3">
        <v>0</v>
      </c>
      <c r="M2340" s="4">
        <v>0</v>
      </c>
      <c r="S2340">
        <f t="shared" si="72"/>
        <v>0</v>
      </c>
      <c r="T2340">
        <f t="shared" si="73"/>
        <v>0</v>
      </c>
    </row>
    <row r="2341" spans="1:20" hidden="1" x14ac:dyDescent="0.25">
      <c r="A2341" s="2" t="s">
        <v>138</v>
      </c>
      <c r="B2341" s="2" t="s">
        <v>102</v>
      </c>
      <c r="C2341" s="2" t="s">
        <v>21</v>
      </c>
      <c r="E2341" s="4">
        <v>0</v>
      </c>
      <c r="J2341">
        <v>0</v>
      </c>
      <c r="L2341" s="3">
        <v>0</v>
      </c>
      <c r="S2341">
        <f t="shared" si="72"/>
        <v>0</v>
      </c>
      <c r="T2341">
        <f t="shared" si="73"/>
        <v>0</v>
      </c>
    </row>
    <row r="2342" spans="1:20" hidden="1" x14ac:dyDescent="0.25">
      <c r="A2342" s="2" t="s">
        <v>138</v>
      </c>
      <c r="B2342" s="2" t="s">
        <v>103</v>
      </c>
      <c r="C2342" s="2" t="s">
        <v>21</v>
      </c>
      <c r="F2342" s="1">
        <v>1</v>
      </c>
      <c r="G2342" s="1">
        <v>1.1499999999999999</v>
      </c>
      <c r="J2342">
        <v>0</v>
      </c>
      <c r="K2342" s="3">
        <v>0</v>
      </c>
      <c r="L2342" s="3">
        <v>0</v>
      </c>
      <c r="M2342" s="4">
        <v>0</v>
      </c>
      <c r="S2342">
        <f t="shared" si="72"/>
        <v>0</v>
      </c>
      <c r="T2342">
        <f t="shared" si="73"/>
        <v>0</v>
      </c>
    </row>
    <row r="2343" spans="1:20" hidden="1" x14ac:dyDescent="0.25">
      <c r="A2343" s="2" t="s">
        <v>138</v>
      </c>
      <c r="B2343" s="2" t="s">
        <v>104</v>
      </c>
      <c r="C2343" s="2" t="s">
        <v>21</v>
      </c>
      <c r="F2343" s="1">
        <v>3</v>
      </c>
      <c r="G2343" s="1">
        <v>1.04</v>
      </c>
      <c r="H2343" s="1">
        <v>0.01</v>
      </c>
      <c r="I2343" s="1">
        <v>0.03</v>
      </c>
      <c r="J2343">
        <v>0</v>
      </c>
      <c r="L2343" s="3">
        <v>0</v>
      </c>
      <c r="M2343" s="4">
        <v>0</v>
      </c>
      <c r="N2343" s="4">
        <v>0</v>
      </c>
      <c r="O2343" s="3">
        <v>0</v>
      </c>
      <c r="S2343">
        <f t="shared" si="72"/>
        <v>0</v>
      </c>
      <c r="T2343">
        <f t="shared" si="73"/>
        <v>0</v>
      </c>
    </row>
    <row r="2344" spans="1:20" hidden="1" x14ac:dyDescent="0.25">
      <c r="A2344" s="2" t="s">
        <v>138</v>
      </c>
      <c r="B2344" s="2" t="s">
        <v>106</v>
      </c>
      <c r="C2344" s="2" t="s">
        <v>21</v>
      </c>
      <c r="F2344" s="1">
        <v>4</v>
      </c>
      <c r="G2344" s="1">
        <v>0.51</v>
      </c>
      <c r="H2344" s="1">
        <v>0.17</v>
      </c>
      <c r="I2344" s="1">
        <v>0.16</v>
      </c>
      <c r="J2344">
        <v>0</v>
      </c>
      <c r="K2344" s="3">
        <v>0</v>
      </c>
      <c r="L2344" s="3">
        <v>1</v>
      </c>
      <c r="M2344" s="4">
        <v>0</v>
      </c>
      <c r="R2344" s="3">
        <v>0</v>
      </c>
      <c r="S2344">
        <f t="shared" si="72"/>
        <v>1</v>
      </c>
      <c r="T2344">
        <f t="shared" si="73"/>
        <v>0</v>
      </c>
    </row>
    <row r="2345" spans="1:20" hidden="1" x14ac:dyDescent="0.25">
      <c r="A2345" s="2" t="s">
        <v>138</v>
      </c>
      <c r="B2345" s="2" t="s">
        <v>107</v>
      </c>
      <c r="C2345" s="2" t="s">
        <v>19</v>
      </c>
      <c r="E2345" s="4">
        <v>0</v>
      </c>
      <c r="F2345" s="1">
        <v>0</v>
      </c>
      <c r="G2345" s="1">
        <v>0</v>
      </c>
      <c r="H2345" s="1">
        <v>0</v>
      </c>
      <c r="I2345" s="1">
        <v>0</v>
      </c>
      <c r="J2345">
        <v>0</v>
      </c>
      <c r="L2345" s="3">
        <v>0</v>
      </c>
      <c r="M2345" s="4">
        <v>0</v>
      </c>
      <c r="S2345">
        <f t="shared" si="72"/>
        <v>0</v>
      </c>
      <c r="T2345">
        <f t="shared" si="73"/>
        <v>0</v>
      </c>
    </row>
    <row r="2346" spans="1:20" hidden="1" x14ac:dyDescent="0.25">
      <c r="A2346" s="2" t="s">
        <v>138</v>
      </c>
      <c r="B2346" s="2" t="s">
        <v>108</v>
      </c>
      <c r="C2346" s="2" t="s">
        <v>21</v>
      </c>
      <c r="F2346" s="1">
        <v>0</v>
      </c>
      <c r="G2346" s="1">
        <v>0.02</v>
      </c>
      <c r="H2346" s="1">
        <v>0</v>
      </c>
      <c r="I2346" s="1">
        <v>0.01</v>
      </c>
      <c r="J2346">
        <v>0</v>
      </c>
      <c r="L2346" s="3">
        <v>0</v>
      </c>
      <c r="M2346" s="4">
        <v>0</v>
      </c>
      <c r="S2346">
        <f t="shared" si="72"/>
        <v>0</v>
      </c>
      <c r="T2346">
        <f t="shared" si="73"/>
        <v>0</v>
      </c>
    </row>
    <row r="2347" spans="1:20" hidden="1" x14ac:dyDescent="0.25">
      <c r="A2347" s="2" t="s">
        <v>138</v>
      </c>
      <c r="B2347" s="2" t="s">
        <v>63</v>
      </c>
      <c r="C2347" s="2" t="s">
        <v>21</v>
      </c>
      <c r="F2347" s="1">
        <v>1</v>
      </c>
      <c r="G2347" s="1">
        <v>0.16</v>
      </c>
      <c r="H2347" s="1">
        <v>0.01</v>
      </c>
      <c r="I2347" s="1">
        <v>0.05</v>
      </c>
      <c r="J2347">
        <v>0</v>
      </c>
      <c r="K2347" s="3">
        <v>0</v>
      </c>
      <c r="L2347" s="3">
        <v>0</v>
      </c>
      <c r="M2347" s="4">
        <v>0</v>
      </c>
      <c r="O2347" s="3">
        <v>0</v>
      </c>
      <c r="R2347" s="3">
        <v>0</v>
      </c>
      <c r="S2347">
        <f t="shared" si="72"/>
        <v>0</v>
      </c>
      <c r="T2347">
        <f t="shared" si="73"/>
        <v>0</v>
      </c>
    </row>
    <row r="2348" spans="1:20" hidden="1" x14ac:dyDescent="0.25">
      <c r="A2348" s="2" t="s">
        <v>138</v>
      </c>
      <c r="B2348" s="2" t="s">
        <v>112</v>
      </c>
      <c r="C2348" s="2" t="s">
        <v>21</v>
      </c>
      <c r="D2348" s="4">
        <v>0</v>
      </c>
      <c r="F2348" s="1">
        <v>0</v>
      </c>
      <c r="J2348">
        <v>0</v>
      </c>
      <c r="L2348" s="3">
        <v>0</v>
      </c>
      <c r="S2348">
        <f t="shared" si="72"/>
        <v>0</v>
      </c>
      <c r="T2348">
        <f t="shared" si="73"/>
        <v>0</v>
      </c>
    </row>
    <row r="2349" spans="1:20" hidden="1" x14ac:dyDescent="0.25">
      <c r="A2349" s="2" t="s">
        <v>138</v>
      </c>
      <c r="B2349" s="2" t="s">
        <v>114</v>
      </c>
      <c r="C2349" s="2" t="s">
        <v>21</v>
      </c>
      <c r="F2349" s="1">
        <v>0</v>
      </c>
      <c r="G2349" s="1">
        <v>0</v>
      </c>
      <c r="I2349" s="1">
        <v>0</v>
      </c>
      <c r="J2349">
        <v>0</v>
      </c>
      <c r="L2349" s="3">
        <v>0</v>
      </c>
      <c r="M2349" s="4">
        <v>0</v>
      </c>
      <c r="S2349">
        <f t="shared" si="72"/>
        <v>0</v>
      </c>
      <c r="T2349">
        <f t="shared" si="73"/>
        <v>0</v>
      </c>
    </row>
    <row r="2350" spans="1:20" hidden="1" x14ac:dyDescent="0.25">
      <c r="A2350" s="2" t="s">
        <v>138</v>
      </c>
      <c r="B2350" s="2" t="s">
        <v>69</v>
      </c>
      <c r="C2350" s="2" t="s">
        <v>21</v>
      </c>
      <c r="D2350" s="4">
        <v>0</v>
      </c>
      <c r="J2350">
        <v>0</v>
      </c>
      <c r="L2350" s="3">
        <v>0</v>
      </c>
      <c r="S2350">
        <f t="shared" si="72"/>
        <v>0</v>
      </c>
      <c r="T2350">
        <f t="shared" si="73"/>
        <v>0</v>
      </c>
    </row>
    <row r="2351" spans="1:20" hidden="1" x14ac:dyDescent="0.25">
      <c r="A2351" s="2" t="s">
        <v>138</v>
      </c>
      <c r="B2351" s="2" t="s">
        <v>70</v>
      </c>
      <c r="C2351" s="2" t="s">
        <v>21</v>
      </c>
      <c r="F2351" s="1">
        <v>0</v>
      </c>
      <c r="G2351" s="1">
        <v>0</v>
      </c>
      <c r="J2351">
        <v>0</v>
      </c>
      <c r="L2351" s="3">
        <v>0</v>
      </c>
      <c r="M2351" s="4">
        <v>0</v>
      </c>
      <c r="S2351">
        <f t="shared" si="72"/>
        <v>0</v>
      </c>
      <c r="T2351">
        <f t="shared" si="73"/>
        <v>0</v>
      </c>
    </row>
    <row r="2352" spans="1:20" hidden="1" x14ac:dyDescent="0.25">
      <c r="A2352" s="2" t="s">
        <v>138</v>
      </c>
      <c r="B2352" s="2" t="s">
        <v>71</v>
      </c>
      <c r="C2352" s="2" t="s">
        <v>21</v>
      </c>
      <c r="F2352" s="1">
        <v>1</v>
      </c>
      <c r="G2352" s="1">
        <v>0.06</v>
      </c>
      <c r="H2352" s="1">
        <v>0.09</v>
      </c>
      <c r="I2352" s="1">
        <v>0.03</v>
      </c>
      <c r="J2352">
        <v>0</v>
      </c>
      <c r="L2352" s="3">
        <v>0</v>
      </c>
      <c r="M2352" s="4">
        <v>0</v>
      </c>
      <c r="S2352">
        <f t="shared" si="72"/>
        <v>0</v>
      </c>
      <c r="T2352">
        <f t="shared" si="73"/>
        <v>0</v>
      </c>
    </row>
    <row r="2353" spans="1:20" hidden="1" x14ac:dyDescent="0.25">
      <c r="A2353" s="2" t="s">
        <v>138</v>
      </c>
      <c r="B2353" s="2" t="s">
        <v>72</v>
      </c>
      <c r="C2353" s="2" t="s">
        <v>21</v>
      </c>
      <c r="E2353" s="4">
        <v>0</v>
      </c>
      <c r="F2353" s="1">
        <v>1</v>
      </c>
      <c r="G2353" s="1">
        <v>0.91</v>
      </c>
      <c r="I2353" s="1">
        <v>0.19</v>
      </c>
      <c r="J2353">
        <v>0</v>
      </c>
      <c r="K2353" s="3">
        <v>0</v>
      </c>
      <c r="L2353" s="3">
        <v>0</v>
      </c>
      <c r="M2353" s="4">
        <v>0</v>
      </c>
      <c r="S2353">
        <f t="shared" si="72"/>
        <v>0</v>
      </c>
      <c r="T2353">
        <f t="shared" si="73"/>
        <v>0</v>
      </c>
    </row>
    <row r="2354" spans="1:20" hidden="1" x14ac:dyDescent="0.25">
      <c r="A2354" s="2" t="s">
        <v>138</v>
      </c>
      <c r="B2354" s="2" t="s">
        <v>77</v>
      </c>
      <c r="C2354" s="2" t="s">
        <v>19</v>
      </c>
      <c r="F2354" s="1">
        <v>2</v>
      </c>
      <c r="G2354" s="1">
        <v>0.33</v>
      </c>
      <c r="H2354" s="1">
        <v>0.13</v>
      </c>
      <c r="I2354" s="1">
        <v>0.16</v>
      </c>
      <c r="J2354">
        <v>0</v>
      </c>
      <c r="K2354" s="3">
        <v>0</v>
      </c>
      <c r="L2354" s="3">
        <v>0</v>
      </c>
      <c r="M2354" s="4">
        <v>0</v>
      </c>
      <c r="R2354" s="3">
        <v>0</v>
      </c>
      <c r="S2354">
        <f t="shared" si="72"/>
        <v>0</v>
      </c>
      <c r="T2354">
        <f t="shared" si="73"/>
        <v>0</v>
      </c>
    </row>
    <row r="2355" spans="1:20" hidden="1" x14ac:dyDescent="0.25">
      <c r="A2355" s="2" t="s">
        <v>138</v>
      </c>
      <c r="B2355" s="2" t="s">
        <v>78</v>
      </c>
      <c r="C2355" s="2" t="s">
        <v>21</v>
      </c>
      <c r="E2355" s="4">
        <v>0</v>
      </c>
      <c r="F2355" s="1">
        <v>0</v>
      </c>
      <c r="G2355" s="1">
        <v>0.06</v>
      </c>
      <c r="J2355">
        <v>0</v>
      </c>
      <c r="L2355" s="3">
        <v>0</v>
      </c>
      <c r="M2355" s="4">
        <v>0</v>
      </c>
      <c r="S2355">
        <f t="shared" si="72"/>
        <v>0</v>
      </c>
      <c r="T2355">
        <f t="shared" si="73"/>
        <v>0</v>
      </c>
    </row>
    <row r="2356" spans="1:20" hidden="1" x14ac:dyDescent="0.25">
      <c r="A2356" s="2" t="s">
        <v>138</v>
      </c>
      <c r="B2356" s="2" t="s">
        <v>55</v>
      </c>
      <c r="C2356" s="2" t="s">
        <v>21</v>
      </c>
      <c r="F2356" s="1">
        <v>38</v>
      </c>
      <c r="H2356" s="1">
        <v>0.47</v>
      </c>
      <c r="I2356" s="1">
        <v>1.1200000000000001</v>
      </c>
      <c r="S2356">
        <f t="shared" si="72"/>
        <v>0</v>
      </c>
      <c r="T2356">
        <f t="shared" si="73"/>
        <v>0</v>
      </c>
    </row>
    <row r="2357" spans="1:20" hidden="1" x14ac:dyDescent="0.25">
      <c r="A2357" s="2" t="s">
        <v>140</v>
      </c>
      <c r="B2357" s="2" t="s">
        <v>27</v>
      </c>
      <c r="C2357" s="2" t="s">
        <v>21</v>
      </c>
      <c r="D2357" s="4">
        <v>267</v>
      </c>
      <c r="E2357" s="4">
        <v>23</v>
      </c>
      <c r="F2357" s="1">
        <v>871</v>
      </c>
      <c r="G2357" s="1">
        <v>121.17</v>
      </c>
      <c r="H2357" s="1">
        <v>3.06</v>
      </c>
      <c r="I2357" s="1">
        <v>27.53</v>
      </c>
      <c r="J2357">
        <v>2104</v>
      </c>
      <c r="K2357" s="3">
        <v>4057</v>
      </c>
      <c r="L2357" s="3">
        <v>108</v>
      </c>
      <c r="M2357" s="4">
        <v>875</v>
      </c>
      <c r="N2357" s="4">
        <v>608</v>
      </c>
      <c r="O2357" s="3">
        <v>5505</v>
      </c>
      <c r="P2357" s="4">
        <v>238</v>
      </c>
      <c r="Q2357" s="4">
        <v>93</v>
      </c>
      <c r="R2357" s="3">
        <v>548</v>
      </c>
      <c r="S2357">
        <f t="shared" si="72"/>
        <v>2104</v>
      </c>
      <c r="T2357">
        <f t="shared" si="73"/>
        <v>2104</v>
      </c>
    </row>
    <row r="2358" spans="1:20" hidden="1" x14ac:dyDescent="0.25">
      <c r="A2358" s="2" t="s">
        <v>140</v>
      </c>
      <c r="B2358" s="2" t="s">
        <v>49</v>
      </c>
      <c r="C2358" s="2" t="s">
        <v>19</v>
      </c>
      <c r="D2358" s="4">
        <v>251</v>
      </c>
      <c r="E2358" s="4">
        <v>26</v>
      </c>
      <c r="F2358" s="1">
        <v>260</v>
      </c>
      <c r="G2358" s="1">
        <v>155.71</v>
      </c>
      <c r="H2358" s="1">
        <v>14.56</v>
      </c>
      <c r="I2358" s="1">
        <v>15.82</v>
      </c>
      <c r="J2358">
        <v>1421</v>
      </c>
      <c r="K2358" s="3">
        <v>186</v>
      </c>
      <c r="L2358" s="3">
        <v>301</v>
      </c>
      <c r="M2358" s="4">
        <v>1125</v>
      </c>
      <c r="N2358" s="4">
        <v>19</v>
      </c>
      <c r="O2358" s="3">
        <v>1306</v>
      </c>
      <c r="R2358" s="3">
        <v>0</v>
      </c>
      <c r="S2358">
        <f t="shared" si="72"/>
        <v>1421</v>
      </c>
      <c r="T2358">
        <f t="shared" si="73"/>
        <v>1421</v>
      </c>
    </row>
    <row r="2359" spans="1:20" hidden="1" x14ac:dyDescent="0.25">
      <c r="A2359" s="2" t="s">
        <v>140</v>
      </c>
      <c r="B2359" s="2" t="s">
        <v>52</v>
      </c>
      <c r="C2359" s="2" t="s">
        <v>21</v>
      </c>
      <c r="D2359" s="4">
        <v>105</v>
      </c>
      <c r="E2359" s="4">
        <v>342</v>
      </c>
      <c r="F2359" s="1">
        <v>198</v>
      </c>
      <c r="G2359" s="1">
        <v>26.82</v>
      </c>
      <c r="H2359" s="1">
        <v>0.66</v>
      </c>
      <c r="I2359" s="1">
        <v>4.59</v>
      </c>
      <c r="J2359">
        <v>1088</v>
      </c>
      <c r="K2359" s="3">
        <v>2176</v>
      </c>
      <c r="L2359" s="3">
        <v>45</v>
      </c>
      <c r="M2359" s="4">
        <v>194</v>
      </c>
      <c r="N2359" s="4">
        <v>167</v>
      </c>
      <c r="O2359" s="3">
        <v>2739</v>
      </c>
      <c r="P2359" s="4">
        <v>22</v>
      </c>
      <c r="Q2359" s="4">
        <v>258</v>
      </c>
      <c r="R2359" s="3">
        <v>481</v>
      </c>
      <c r="S2359">
        <f t="shared" si="72"/>
        <v>1089</v>
      </c>
      <c r="T2359">
        <f t="shared" si="73"/>
        <v>1088</v>
      </c>
    </row>
    <row r="2360" spans="1:20" hidden="1" x14ac:dyDescent="0.25">
      <c r="A2360" s="2" t="s">
        <v>140</v>
      </c>
      <c r="B2360" s="2" t="s">
        <v>38</v>
      </c>
      <c r="C2360" s="2" t="s">
        <v>21</v>
      </c>
      <c r="D2360" s="4">
        <v>100</v>
      </c>
      <c r="F2360" s="1">
        <v>18</v>
      </c>
      <c r="G2360" s="1">
        <v>2.08</v>
      </c>
      <c r="H2360" s="1">
        <v>1.52</v>
      </c>
      <c r="I2360" s="1">
        <v>0.7</v>
      </c>
      <c r="J2360">
        <v>760</v>
      </c>
      <c r="K2360" s="3">
        <v>1240</v>
      </c>
      <c r="L2360" s="3">
        <v>26</v>
      </c>
      <c r="M2360" s="4">
        <v>15</v>
      </c>
      <c r="N2360" s="4">
        <v>128</v>
      </c>
      <c r="O2360" s="3">
        <v>1974</v>
      </c>
      <c r="P2360" s="4">
        <v>26</v>
      </c>
      <c r="Q2360" s="4">
        <v>490</v>
      </c>
      <c r="R2360" s="3">
        <v>0</v>
      </c>
      <c r="S2360">
        <f t="shared" si="72"/>
        <v>760</v>
      </c>
      <c r="T2360">
        <f t="shared" si="73"/>
        <v>759</v>
      </c>
    </row>
    <row r="2361" spans="1:20" hidden="1" x14ac:dyDescent="0.25">
      <c r="A2361" s="2" t="s">
        <v>140</v>
      </c>
      <c r="B2361" s="2" t="s">
        <v>26</v>
      </c>
      <c r="C2361" s="2" t="s">
        <v>21</v>
      </c>
      <c r="E2361" s="4">
        <v>0</v>
      </c>
      <c r="F2361" s="1">
        <v>101</v>
      </c>
      <c r="G2361" s="1">
        <v>75.459999999999994</v>
      </c>
      <c r="I2361" s="1">
        <v>1.03</v>
      </c>
      <c r="J2361">
        <v>545</v>
      </c>
      <c r="K2361" s="3">
        <v>8</v>
      </c>
      <c r="L2361" s="3">
        <v>43</v>
      </c>
      <c r="M2361" s="4">
        <v>545</v>
      </c>
      <c r="O2361" s="3">
        <v>510</v>
      </c>
      <c r="S2361">
        <f t="shared" si="72"/>
        <v>545</v>
      </c>
      <c r="T2361">
        <f t="shared" si="73"/>
        <v>545</v>
      </c>
    </row>
    <row r="2362" spans="1:20" hidden="1" x14ac:dyDescent="0.25">
      <c r="A2362" s="2" t="s">
        <v>140</v>
      </c>
      <c r="B2362" s="2" t="s">
        <v>50</v>
      </c>
      <c r="C2362" s="2" t="s">
        <v>21</v>
      </c>
      <c r="D2362" s="4">
        <v>79</v>
      </c>
      <c r="F2362" s="1">
        <v>21</v>
      </c>
      <c r="G2362" s="1">
        <v>42.27</v>
      </c>
      <c r="H2362" s="1">
        <v>0.21</v>
      </c>
      <c r="I2362" s="1">
        <v>1</v>
      </c>
      <c r="J2362">
        <v>433</v>
      </c>
      <c r="K2362" s="3">
        <v>57</v>
      </c>
      <c r="L2362" s="3">
        <v>119</v>
      </c>
      <c r="M2362" s="4">
        <v>305</v>
      </c>
      <c r="N2362" s="4">
        <v>49</v>
      </c>
      <c r="O2362" s="3">
        <v>373</v>
      </c>
      <c r="Q2362" s="4">
        <v>0</v>
      </c>
      <c r="R2362" s="3">
        <v>-2</v>
      </c>
      <c r="S2362">
        <f t="shared" si="72"/>
        <v>433</v>
      </c>
      <c r="T2362">
        <f t="shared" si="73"/>
        <v>433</v>
      </c>
    </row>
    <row r="2363" spans="1:20" hidden="1" x14ac:dyDescent="0.25">
      <c r="A2363" s="2" t="s">
        <v>140</v>
      </c>
      <c r="B2363" s="2" t="s">
        <v>60</v>
      </c>
      <c r="C2363" s="2" t="s">
        <v>21</v>
      </c>
      <c r="D2363" s="4">
        <v>126</v>
      </c>
      <c r="E2363" s="4">
        <v>25</v>
      </c>
      <c r="F2363" s="1">
        <v>4</v>
      </c>
      <c r="G2363" s="1">
        <v>0.77</v>
      </c>
      <c r="H2363" s="1">
        <v>0.02</v>
      </c>
      <c r="I2363" s="1">
        <v>0.11</v>
      </c>
      <c r="J2363">
        <v>340</v>
      </c>
      <c r="K2363" s="3">
        <v>426</v>
      </c>
      <c r="L2363" s="3">
        <v>37</v>
      </c>
      <c r="M2363" s="4">
        <v>6</v>
      </c>
      <c r="N2363" s="4">
        <v>15</v>
      </c>
      <c r="O2363" s="3">
        <v>729</v>
      </c>
      <c r="P2363" s="4">
        <v>35</v>
      </c>
      <c r="Q2363" s="4">
        <v>133</v>
      </c>
      <c r="R2363" s="3">
        <v>0</v>
      </c>
      <c r="S2363">
        <f t="shared" si="72"/>
        <v>340</v>
      </c>
      <c r="T2363">
        <f t="shared" si="73"/>
        <v>340</v>
      </c>
    </row>
    <row r="2364" spans="1:20" hidden="1" x14ac:dyDescent="0.25">
      <c r="A2364" s="2" t="s">
        <v>140</v>
      </c>
      <c r="B2364" s="2" t="s">
        <v>66</v>
      </c>
      <c r="C2364" s="2" t="s">
        <v>21</v>
      </c>
      <c r="F2364" s="1">
        <v>18</v>
      </c>
      <c r="G2364" s="1">
        <v>10.95</v>
      </c>
      <c r="H2364" s="1">
        <v>7.0000000000000007E-2</v>
      </c>
      <c r="I2364" s="1">
        <v>0.19</v>
      </c>
      <c r="J2364">
        <v>335</v>
      </c>
      <c r="K2364" s="3">
        <v>2</v>
      </c>
      <c r="L2364" s="3">
        <v>12</v>
      </c>
      <c r="M2364" s="4">
        <v>79</v>
      </c>
      <c r="N2364" s="4">
        <v>2</v>
      </c>
      <c r="O2364" s="3">
        <v>326</v>
      </c>
      <c r="Q2364" s="4">
        <v>255</v>
      </c>
      <c r="R2364" s="3">
        <v>0</v>
      </c>
      <c r="S2364">
        <f t="shared" si="72"/>
        <v>336</v>
      </c>
      <c r="T2364">
        <f t="shared" si="73"/>
        <v>336</v>
      </c>
    </row>
    <row r="2365" spans="1:20" hidden="1" x14ac:dyDescent="0.25">
      <c r="A2365" s="2" t="s">
        <v>140</v>
      </c>
      <c r="B2365" s="2" t="s">
        <v>36</v>
      </c>
      <c r="C2365" s="2" t="s">
        <v>21</v>
      </c>
      <c r="F2365" s="1">
        <v>49</v>
      </c>
      <c r="G2365" s="1">
        <v>37.32</v>
      </c>
      <c r="H2365" s="1">
        <v>0.25</v>
      </c>
      <c r="I2365" s="1">
        <v>0.63</v>
      </c>
      <c r="J2365">
        <v>290</v>
      </c>
      <c r="K2365" s="3">
        <v>59</v>
      </c>
      <c r="L2365" s="3">
        <v>185</v>
      </c>
      <c r="M2365" s="4">
        <v>270</v>
      </c>
      <c r="N2365" s="4">
        <v>20</v>
      </c>
      <c r="O2365" s="3">
        <v>163</v>
      </c>
      <c r="Q2365" s="4">
        <v>0</v>
      </c>
      <c r="R2365" s="3">
        <v>0</v>
      </c>
      <c r="S2365">
        <f t="shared" si="72"/>
        <v>289</v>
      </c>
      <c r="T2365">
        <f t="shared" si="73"/>
        <v>290</v>
      </c>
    </row>
    <row r="2366" spans="1:20" hidden="1" x14ac:dyDescent="0.25">
      <c r="A2366" s="2" t="s">
        <v>140</v>
      </c>
      <c r="B2366" s="2" t="s">
        <v>65</v>
      </c>
      <c r="C2366" s="2" t="s">
        <v>21</v>
      </c>
      <c r="D2366" s="4">
        <v>9</v>
      </c>
      <c r="E2366" s="4">
        <v>16</v>
      </c>
      <c r="F2366" s="1">
        <v>48</v>
      </c>
      <c r="G2366" s="1">
        <v>27.5</v>
      </c>
      <c r="H2366" s="1">
        <v>0.06</v>
      </c>
      <c r="I2366" s="1">
        <v>1.1100000000000001</v>
      </c>
      <c r="J2366">
        <v>267</v>
      </c>
      <c r="K2366" s="3">
        <v>14</v>
      </c>
      <c r="L2366" s="3">
        <v>94</v>
      </c>
      <c r="M2366" s="4">
        <v>199</v>
      </c>
      <c r="N2366" s="4">
        <v>23</v>
      </c>
      <c r="O2366" s="3">
        <v>187</v>
      </c>
      <c r="P2366" s="4">
        <v>19</v>
      </c>
      <c r="R2366" s="3">
        <v>0</v>
      </c>
      <c r="S2366">
        <f t="shared" si="72"/>
        <v>267</v>
      </c>
      <c r="T2366">
        <f t="shared" si="73"/>
        <v>266</v>
      </c>
    </row>
    <row r="2367" spans="1:20" hidden="1" x14ac:dyDescent="0.25">
      <c r="A2367" s="2" t="s">
        <v>140</v>
      </c>
      <c r="B2367" s="2" t="s">
        <v>68</v>
      </c>
      <c r="C2367" s="2" t="s">
        <v>21</v>
      </c>
      <c r="D2367" s="4">
        <v>1</v>
      </c>
      <c r="E2367" s="4">
        <v>0</v>
      </c>
      <c r="F2367" s="1">
        <v>256</v>
      </c>
      <c r="G2367" s="1">
        <v>26.34</v>
      </c>
      <c r="J2367">
        <v>192</v>
      </c>
      <c r="K2367" s="3">
        <v>29</v>
      </c>
      <c r="L2367" s="3">
        <v>260</v>
      </c>
      <c r="M2367" s="4">
        <v>190</v>
      </c>
      <c r="O2367" s="3">
        <v>0</v>
      </c>
      <c r="Q2367" s="4">
        <v>1</v>
      </c>
      <c r="R2367" s="3">
        <v>-39</v>
      </c>
      <c r="S2367">
        <f t="shared" si="72"/>
        <v>192</v>
      </c>
      <c r="T2367">
        <f t="shared" si="73"/>
        <v>192</v>
      </c>
    </row>
    <row r="2368" spans="1:20" hidden="1" x14ac:dyDescent="0.25">
      <c r="A2368" s="2" t="s">
        <v>140</v>
      </c>
      <c r="B2368" s="2" t="s">
        <v>115</v>
      </c>
      <c r="C2368" s="2" t="s">
        <v>19</v>
      </c>
      <c r="E2368" s="4">
        <v>0</v>
      </c>
      <c r="F2368" s="1">
        <v>123</v>
      </c>
      <c r="G2368" s="1">
        <v>26.26</v>
      </c>
      <c r="H2368" s="1">
        <v>10.199999999999999</v>
      </c>
      <c r="I2368" s="1">
        <v>7.26</v>
      </c>
      <c r="J2368">
        <v>190</v>
      </c>
      <c r="K2368" s="3">
        <v>10</v>
      </c>
      <c r="L2368" s="3">
        <v>127</v>
      </c>
      <c r="M2368" s="4">
        <v>190</v>
      </c>
      <c r="O2368" s="3">
        <v>73</v>
      </c>
      <c r="Q2368" s="4">
        <v>0</v>
      </c>
      <c r="R2368" s="3">
        <v>0</v>
      </c>
      <c r="S2368">
        <f t="shared" si="72"/>
        <v>190</v>
      </c>
      <c r="T2368">
        <f t="shared" si="73"/>
        <v>190</v>
      </c>
    </row>
    <row r="2369" spans="1:20" hidden="1" x14ac:dyDescent="0.25">
      <c r="A2369" s="2" t="s">
        <v>140</v>
      </c>
      <c r="B2369" s="2" t="s">
        <v>73</v>
      </c>
      <c r="C2369" s="2" t="s">
        <v>21</v>
      </c>
      <c r="F2369" s="1">
        <v>10</v>
      </c>
      <c r="G2369" s="1">
        <v>18.88</v>
      </c>
      <c r="H2369" s="1">
        <v>0.11</v>
      </c>
      <c r="I2369" s="1">
        <v>0.48</v>
      </c>
      <c r="J2369">
        <v>161</v>
      </c>
      <c r="K2369" s="3">
        <v>10</v>
      </c>
      <c r="L2369" s="3">
        <v>54</v>
      </c>
      <c r="M2369" s="4">
        <v>136</v>
      </c>
      <c r="N2369" s="4">
        <v>24</v>
      </c>
      <c r="O2369" s="3">
        <v>118</v>
      </c>
      <c r="R2369" s="3">
        <v>-2</v>
      </c>
      <c r="S2369">
        <f t="shared" si="72"/>
        <v>160</v>
      </c>
      <c r="T2369">
        <f t="shared" si="73"/>
        <v>160</v>
      </c>
    </row>
    <row r="2370" spans="1:20" hidden="1" x14ac:dyDescent="0.25">
      <c r="A2370" s="2" t="s">
        <v>140</v>
      </c>
      <c r="B2370" s="2" t="s">
        <v>76</v>
      </c>
      <c r="C2370" s="2" t="s">
        <v>19</v>
      </c>
      <c r="F2370" s="1">
        <v>79</v>
      </c>
      <c r="G2370" s="1">
        <v>20.68</v>
      </c>
      <c r="H2370" s="1">
        <v>4.93</v>
      </c>
      <c r="I2370" s="1">
        <v>8.09</v>
      </c>
      <c r="J2370">
        <v>151</v>
      </c>
      <c r="K2370" s="3">
        <v>34</v>
      </c>
      <c r="L2370" s="3">
        <v>86</v>
      </c>
      <c r="M2370" s="4">
        <v>149</v>
      </c>
      <c r="O2370" s="3">
        <v>98</v>
      </c>
      <c r="Q2370" s="4">
        <v>1</v>
      </c>
      <c r="S2370">
        <f t="shared" ref="S2370:S2433" si="74">-K2370+L2370+O2370+R2370</f>
        <v>150</v>
      </c>
      <c r="T2370">
        <f t="shared" ref="T2370:T2433" si="75">M2370+N2370+P2370+Q2370+D2370+E2370</f>
        <v>150</v>
      </c>
    </row>
    <row r="2371" spans="1:20" hidden="1" x14ac:dyDescent="0.25">
      <c r="A2371" s="2" t="s">
        <v>140</v>
      </c>
      <c r="B2371" s="2" t="s">
        <v>78</v>
      </c>
      <c r="C2371" s="2" t="s">
        <v>21</v>
      </c>
      <c r="F2371" s="1">
        <v>23</v>
      </c>
      <c r="G2371" s="1">
        <v>11.58</v>
      </c>
      <c r="I2371" s="1">
        <v>0</v>
      </c>
      <c r="J2371">
        <v>84</v>
      </c>
      <c r="K2371" s="3">
        <v>53</v>
      </c>
      <c r="L2371" s="3">
        <v>6</v>
      </c>
      <c r="M2371" s="4">
        <v>84</v>
      </c>
      <c r="O2371" s="3">
        <v>131</v>
      </c>
      <c r="Q2371" s="4">
        <v>0</v>
      </c>
      <c r="R2371" s="3">
        <v>0</v>
      </c>
      <c r="S2371">
        <f t="shared" si="74"/>
        <v>84</v>
      </c>
      <c r="T2371">
        <f t="shared" si="75"/>
        <v>84</v>
      </c>
    </row>
    <row r="2372" spans="1:20" hidden="1" x14ac:dyDescent="0.25">
      <c r="A2372" s="2" t="s">
        <v>140</v>
      </c>
      <c r="B2372" s="2" t="s">
        <v>57</v>
      </c>
      <c r="C2372" s="2" t="s">
        <v>19</v>
      </c>
      <c r="F2372" s="1">
        <v>32</v>
      </c>
      <c r="G2372" s="1">
        <v>8.36</v>
      </c>
      <c r="H2372" s="1">
        <v>2.2599999999999998</v>
      </c>
      <c r="I2372" s="1">
        <v>2.59</v>
      </c>
      <c r="J2372">
        <v>71</v>
      </c>
      <c r="K2372" s="3">
        <v>12</v>
      </c>
      <c r="L2372" s="3">
        <v>9</v>
      </c>
      <c r="M2372" s="4">
        <v>60</v>
      </c>
      <c r="N2372" s="4">
        <v>6</v>
      </c>
      <c r="O2372" s="3">
        <v>74</v>
      </c>
      <c r="P2372" s="4">
        <v>5</v>
      </c>
      <c r="R2372" s="3">
        <v>0</v>
      </c>
      <c r="S2372">
        <f t="shared" si="74"/>
        <v>71</v>
      </c>
      <c r="T2372">
        <f t="shared" si="75"/>
        <v>71</v>
      </c>
    </row>
    <row r="2373" spans="1:20" hidden="1" x14ac:dyDescent="0.25">
      <c r="A2373" s="2" t="s">
        <v>140</v>
      </c>
      <c r="B2373" s="2" t="s">
        <v>28</v>
      </c>
      <c r="C2373" s="2" t="s">
        <v>21</v>
      </c>
      <c r="E2373" s="4">
        <v>5</v>
      </c>
      <c r="F2373" s="1">
        <v>67</v>
      </c>
      <c r="G2373" s="1">
        <v>8.31</v>
      </c>
      <c r="J2373">
        <v>65</v>
      </c>
      <c r="K2373" s="3">
        <v>11</v>
      </c>
      <c r="L2373" s="3">
        <v>15</v>
      </c>
      <c r="M2373" s="4">
        <v>60</v>
      </c>
      <c r="O2373" s="3">
        <v>62</v>
      </c>
      <c r="R2373" s="3">
        <v>0</v>
      </c>
      <c r="S2373">
        <f t="shared" si="74"/>
        <v>66</v>
      </c>
      <c r="T2373">
        <f t="shared" si="75"/>
        <v>65</v>
      </c>
    </row>
    <row r="2374" spans="1:20" hidden="1" x14ac:dyDescent="0.25">
      <c r="A2374" s="2" t="s">
        <v>140</v>
      </c>
      <c r="B2374" s="2" t="s">
        <v>48</v>
      </c>
      <c r="C2374" s="2" t="s">
        <v>21</v>
      </c>
      <c r="E2374" s="4">
        <v>2</v>
      </c>
      <c r="F2374" s="1">
        <v>216</v>
      </c>
      <c r="G2374" s="1">
        <v>8.75</v>
      </c>
      <c r="H2374" s="1">
        <v>24.36</v>
      </c>
      <c r="I2374" s="1">
        <v>0.04</v>
      </c>
      <c r="J2374">
        <v>65</v>
      </c>
      <c r="K2374" s="3">
        <v>197</v>
      </c>
      <c r="L2374" s="3">
        <v>26</v>
      </c>
      <c r="M2374" s="4">
        <v>63</v>
      </c>
      <c r="O2374" s="3">
        <v>187</v>
      </c>
      <c r="Q2374" s="4">
        <v>0</v>
      </c>
      <c r="R2374" s="3">
        <v>50</v>
      </c>
      <c r="S2374">
        <f t="shared" si="74"/>
        <v>66</v>
      </c>
      <c r="T2374">
        <f t="shared" si="75"/>
        <v>65</v>
      </c>
    </row>
    <row r="2375" spans="1:20" hidden="1" x14ac:dyDescent="0.25">
      <c r="A2375" s="2" t="s">
        <v>140</v>
      </c>
      <c r="B2375" s="2" t="s">
        <v>64</v>
      </c>
      <c r="C2375" s="2" t="s">
        <v>21</v>
      </c>
      <c r="F2375" s="1">
        <v>8</v>
      </c>
      <c r="G2375" s="1">
        <v>6.45</v>
      </c>
      <c r="H2375" s="1">
        <v>7.0000000000000007E-2</v>
      </c>
      <c r="I2375" s="1">
        <v>0.05</v>
      </c>
      <c r="J2375">
        <v>63</v>
      </c>
      <c r="K2375" s="3">
        <v>36</v>
      </c>
      <c r="L2375" s="3">
        <v>45</v>
      </c>
      <c r="M2375" s="4">
        <v>47</v>
      </c>
      <c r="N2375" s="4">
        <v>7</v>
      </c>
      <c r="O2375" s="3">
        <v>55</v>
      </c>
      <c r="Q2375" s="4">
        <v>10</v>
      </c>
      <c r="R2375" s="3">
        <v>0</v>
      </c>
      <c r="S2375">
        <f t="shared" si="74"/>
        <v>64</v>
      </c>
      <c r="T2375">
        <f t="shared" si="75"/>
        <v>64</v>
      </c>
    </row>
    <row r="2376" spans="1:20" hidden="1" x14ac:dyDescent="0.25">
      <c r="A2376" s="2" t="s">
        <v>140</v>
      </c>
      <c r="B2376" s="2" t="s">
        <v>39</v>
      </c>
      <c r="C2376" s="2" t="s">
        <v>19</v>
      </c>
      <c r="E2376" s="4">
        <v>14</v>
      </c>
      <c r="F2376" s="1">
        <v>117</v>
      </c>
      <c r="G2376" s="1">
        <v>5.91</v>
      </c>
      <c r="H2376" s="1">
        <v>12.85</v>
      </c>
      <c r="I2376" s="1">
        <v>0.31</v>
      </c>
      <c r="J2376">
        <v>57</v>
      </c>
      <c r="K2376" s="3">
        <v>1</v>
      </c>
      <c r="L2376" s="3">
        <v>29</v>
      </c>
      <c r="M2376" s="4">
        <v>43</v>
      </c>
      <c r="O2376" s="3">
        <v>30</v>
      </c>
      <c r="R2376" s="3">
        <v>0</v>
      </c>
      <c r="S2376">
        <f t="shared" si="74"/>
        <v>58</v>
      </c>
      <c r="T2376">
        <f t="shared" si="75"/>
        <v>57</v>
      </c>
    </row>
    <row r="2377" spans="1:20" hidden="1" x14ac:dyDescent="0.25">
      <c r="A2377" s="2" t="s">
        <v>140</v>
      </c>
      <c r="B2377" s="2" t="s">
        <v>59</v>
      </c>
      <c r="C2377" s="2" t="s">
        <v>21</v>
      </c>
      <c r="F2377" s="1">
        <v>6</v>
      </c>
      <c r="G2377" s="1">
        <v>7.28</v>
      </c>
      <c r="H2377" s="1">
        <v>0.02</v>
      </c>
      <c r="I2377" s="1">
        <v>0.11</v>
      </c>
      <c r="J2377">
        <v>55</v>
      </c>
      <c r="K2377" s="3">
        <v>14</v>
      </c>
      <c r="L2377" s="3">
        <v>69</v>
      </c>
      <c r="M2377" s="4">
        <v>53</v>
      </c>
      <c r="N2377" s="4">
        <v>2</v>
      </c>
      <c r="S2377">
        <f t="shared" si="74"/>
        <v>55</v>
      </c>
      <c r="T2377">
        <f t="shared" si="75"/>
        <v>55</v>
      </c>
    </row>
    <row r="2378" spans="1:20" hidden="1" x14ac:dyDescent="0.25">
      <c r="A2378" s="2" t="s">
        <v>140</v>
      </c>
      <c r="B2378" s="2" t="s">
        <v>91</v>
      </c>
      <c r="C2378" s="2" t="s">
        <v>21</v>
      </c>
      <c r="F2378" s="1">
        <v>2</v>
      </c>
      <c r="G2378" s="1">
        <v>0</v>
      </c>
      <c r="H2378" s="1">
        <v>0</v>
      </c>
      <c r="I2378" s="1">
        <v>0</v>
      </c>
      <c r="J2378">
        <v>52</v>
      </c>
      <c r="K2378" s="3">
        <v>337</v>
      </c>
      <c r="L2378" s="3">
        <v>2</v>
      </c>
      <c r="M2378" s="4">
        <v>1</v>
      </c>
      <c r="N2378" s="4">
        <v>8</v>
      </c>
      <c r="O2378" s="3">
        <v>338</v>
      </c>
      <c r="P2378" s="4">
        <v>3</v>
      </c>
      <c r="Q2378" s="4">
        <v>41</v>
      </c>
      <c r="R2378" s="3">
        <v>50</v>
      </c>
      <c r="S2378">
        <f t="shared" si="74"/>
        <v>53</v>
      </c>
      <c r="T2378">
        <f t="shared" si="75"/>
        <v>53</v>
      </c>
    </row>
    <row r="2379" spans="1:20" hidden="1" x14ac:dyDescent="0.25">
      <c r="A2379" s="2" t="s">
        <v>140</v>
      </c>
      <c r="B2379" s="2" t="s">
        <v>101</v>
      </c>
      <c r="C2379" s="2" t="s">
        <v>21</v>
      </c>
      <c r="F2379" s="1">
        <v>7</v>
      </c>
      <c r="G2379" s="1">
        <v>6.22</v>
      </c>
      <c r="H2379" s="1">
        <v>0.03</v>
      </c>
      <c r="I2379" s="1">
        <v>0.19</v>
      </c>
      <c r="J2379">
        <v>46</v>
      </c>
      <c r="K2379" s="3">
        <v>30</v>
      </c>
      <c r="L2379" s="3">
        <v>61</v>
      </c>
      <c r="M2379" s="4">
        <v>45</v>
      </c>
      <c r="N2379" s="4">
        <v>1</v>
      </c>
      <c r="O2379" s="3">
        <v>15</v>
      </c>
      <c r="Q2379" s="4">
        <v>0</v>
      </c>
      <c r="R2379" s="3">
        <v>0</v>
      </c>
      <c r="S2379">
        <f t="shared" si="74"/>
        <v>46</v>
      </c>
      <c r="T2379">
        <f t="shared" si="75"/>
        <v>46</v>
      </c>
    </row>
    <row r="2380" spans="1:20" hidden="1" x14ac:dyDescent="0.25">
      <c r="A2380" s="2" t="s">
        <v>140</v>
      </c>
      <c r="B2380" s="2" t="s">
        <v>32</v>
      </c>
      <c r="C2380" s="2" t="s">
        <v>21</v>
      </c>
      <c r="D2380" s="4">
        <v>45</v>
      </c>
      <c r="F2380" s="1">
        <v>0</v>
      </c>
      <c r="G2380" s="1">
        <v>0</v>
      </c>
      <c r="J2380">
        <v>45</v>
      </c>
      <c r="K2380" s="3">
        <v>3</v>
      </c>
      <c r="L2380" s="3">
        <v>5</v>
      </c>
      <c r="M2380" s="4">
        <v>0</v>
      </c>
      <c r="N2380" s="4">
        <v>0</v>
      </c>
      <c r="O2380" s="3">
        <v>45</v>
      </c>
      <c r="P2380" s="4">
        <v>0</v>
      </c>
      <c r="R2380" s="3">
        <v>-2</v>
      </c>
      <c r="S2380">
        <f t="shared" si="74"/>
        <v>45</v>
      </c>
      <c r="T2380">
        <f t="shared" si="75"/>
        <v>45</v>
      </c>
    </row>
    <row r="2381" spans="1:20" hidden="1" x14ac:dyDescent="0.25">
      <c r="A2381" s="2" t="s">
        <v>140</v>
      </c>
      <c r="B2381" s="2" t="s">
        <v>29</v>
      </c>
      <c r="C2381" s="2" t="s">
        <v>21</v>
      </c>
      <c r="F2381" s="1">
        <v>7</v>
      </c>
      <c r="G2381" s="1">
        <v>5.69</v>
      </c>
      <c r="I2381" s="1">
        <v>0.6</v>
      </c>
      <c r="J2381">
        <v>41</v>
      </c>
      <c r="K2381" s="3">
        <v>13</v>
      </c>
      <c r="L2381" s="3">
        <v>55</v>
      </c>
      <c r="M2381" s="4">
        <v>41</v>
      </c>
      <c r="R2381" s="3">
        <v>0</v>
      </c>
      <c r="S2381">
        <f t="shared" si="74"/>
        <v>42</v>
      </c>
      <c r="T2381">
        <f t="shared" si="75"/>
        <v>41</v>
      </c>
    </row>
    <row r="2382" spans="1:20" hidden="1" x14ac:dyDescent="0.25">
      <c r="A2382" s="2" t="s">
        <v>140</v>
      </c>
      <c r="B2382" s="2" t="s">
        <v>34</v>
      </c>
      <c r="C2382" s="2" t="s">
        <v>21</v>
      </c>
      <c r="E2382" s="4">
        <v>23</v>
      </c>
      <c r="F2382" s="1">
        <v>15</v>
      </c>
      <c r="G2382" s="1">
        <v>2.37</v>
      </c>
      <c r="I2382" s="1">
        <v>0</v>
      </c>
      <c r="J2382">
        <v>40</v>
      </c>
      <c r="K2382" s="3">
        <v>156</v>
      </c>
      <c r="L2382" s="3">
        <v>33</v>
      </c>
      <c r="M2382" s="4">
        <v>17</v>
      </c>
      <c r="O2382" s="3">
        <v>164</v>
      </c>
      <c r="R2382" s="3">
        <v>0</v>
      </c>
      <c r="S2382">
        <f t="shared" si="74"/>
        <v>41</v>
      </c>
      <c r="T2382">
        <f t="shared" si="75"/>
        <v>40</v>
      </c>
    </row>
    <row r="2383" spans="1:20" hidden="1" x14ac:dyDescent="0.25">
      <c r="A2383" s="2" t="s">
        <v>140</v>
      </c>
      <c r="B2383" s="2" t="s">
        <v>18</v>
      </c>
      <c r="C2383" s="2" t="s">
        <v>19</v>
      </c>
      <c r="E2383" s="4">
        <v>5</v>
      </c>
      <c r="F2383" s="1">
        <v>15</v>
      </c>
      <c r="G2383" s="1">
        <v>4.6399999999999997</v>
      </c>
      <c r="H2383" s="1">
        <v>0.46</v>
      </c>
      <c r="I2383" s="1">
        <v>2.37</v>
      </c>
      <c r="J2383">
        <v>36</v>
      </c>
      <c r="K2383" s="3">
        <v>4</v>
      </c>
      <c r="L2383" s="3">
        <v>20</v>
      </c>
      <c r="M2383" s="4">
        <v>33</v>
      </c>
      <c r="O2383" s="3">
        <v>20</v>
      </c>
      <c r="R2383" s="3">
        <v>0</v>
      </c>
      <c r="S2383">
        <f t="shared" si="74"/>
        <v>36</v>
      </c>
      <c r="T2383">
        <f t="shared" si="75"/>
        <v>38</v>
      </c>
    </row>
    <row r="2384" spans="1:20" hidden="1" x14ac:dyDescent="0.25">
      <c r="A2384" s="2" t="s">
        <v>140</v>
      </c>
      <c r="B2384" s="2" t="s">
        <v>84</v>
      </c>
      <c r="C2384" s="2" t="s">
        <v>21</v>
      </c>
      <c r="D2384" s="4">
        <v>26</v>
      </c>
      <c r="F2384" s="1">
        <v>2</v>
      </c>
      <c r="G2384" s="1">
        <v>0.31</v>
      </c>
      <c r="H2384" s="1">
        <v>0.03</v>
      </c>
      <c r="I2384" s="1">
        <v>7.0000000000000007E-2</v>
      </c>
      <c r="J2384">
        <v>33</v>
      </c>
      <c r="K2384" s="3">
        <v>5</v>
      </c>
      <c r="L2384" s="3">
        <v>2</v>
      </c>
      <c r="M2384" s="4">
        <v>2</v>
      </c>
      <c r="N2384" s="4">
        <v>1</v>
      </c>
      <c r="O2384" s="3">
        <v>36</v>
      </c>
      <c r="P2384" s="4">
        <v>4</v>
      </c>
      <c r="Q2384" s="4">
        <v>0</v>
      </c>
      <c r="R2384" s="3">
        <v>0</v>
      </c>
      <c r="S2384">
        <f t="shared" si="74"/>
        <v>33</v>
      </c>
      <c r="T2384">
        <f t="shared" si="75"/>
        <v>33</v>
      </c>
    </row>
    <row r="2385" spans="1:20" hidden="1" x14ac:dyDescent="0.25">
      <c r="A2385" s="2" t="s">
        <v>140</v>
      </c>
      <c r="B2385" s="2" t="s">
        <v>45</v>
      </c>
      <c r="C2385" s="2" t="s">
        <v>21</v>
      </c>
      <c r="E2385" s="4">
        <v>32</v>
      </c>
      <c r="F2385" s="1">
        <v>0</v>
      </c>
      <c r="G2385" s="1">
        <v>0</v>
      </c>
      <c r="H2385" s="1">
        <v>0</v>
      </c>
      <c r="I2385" s="1">
        <v>0</v>
      </c>
      <c r="J2385">
        <v>32</v>
      </c>
      <c r="K2385" s="3">
        <v>19</v>
      </c>
      <c r="L2385" s="3">
        <v>51</v>
      </c>
      <c r="M2385" s="4">
        <v>0</v>
      </c>
      <c r="Q2385" s="4">
        <v>0</v>
      </c>
      <c r="R2385" s="3">
        <v>0</v>
      </c>
      <c r="S2385">
        <f t="shared" si="74"/>
        <v>32</v>
      </c>
      <c r="T2385">
        <f t="shared" si="75"/>
        <v>32</v>
      </c>
    </row>
    <row r="2386" spans="1:20" hidden="1" x14ac:dyDescent="0.25">
      <c r="A2386" s="2" t="s">
        <v>140</v>
      </c>
      <c r="B2386" s="2" t="s">
        <v>24</v>
      </c>
      <c r="C2386" s="2" t="s">
        <v>21</v>
      </c>
      <c r="F2386" s="1">
        <v>7</v>
      </c>
      <c r="G2386" s="1">
        <v>4</v>
      </c>
      <c r="H2386" s="1">
        <v>0.01</v>
      </c>
      <c r="I2386" s="1">
        <v>0.09</v>
      </c>
      <c r="J2386">
        <v>31</v>
      </c>
      <c r="K2386" s="3">
        <v>5</v>
      </c>
      <c r="L2386" s="3">
        <v>36</v>
      </c>
      <c r="M2386" s="4">
        <v>29</v>
      </c>
      <c r="N2386" s="4">
        <v>2</v>
      </c>
      <c r="Q2386" s="4">
        <v>0</v>
      </c>
      <c r="S2386">
        <f t="shared" si="74"/>
        <v>31</v>
      </c>
      <c r="T2386">
        <f t="shared" si="75"/>
        <v>31</v>
      </c>
    </row>
    <row r="2387" spans="1:20" hidden="1" x14ac:dyDescent="0.25">
      <c r="A2387" s="2" t="s">
        <v>140</v>
      </c>
      <c r="B2387" s="2" t="s">
        <v>75</v>
      </c>
      <c r="C2387" s="2" t="s">
        <v>19</v>
      </c>
      <c r="F2387" s="1">
        <v>12</v>
      </c>
      <c r="G2387" s="1">
        <v>3.84</v>
      </c>
      <c r="H2387" s="1">
        <v>0.63</v>
      </c>
      <c r="I2387" s="1">
        <v>1.47</v>
      </c>
      <c r="J2387">
        <v>28</v>
      </c>
      <c r="K2387" s="3">
        <v>2</v>
      </c>
      <c r="L2387" s="3">
        <v>11</v>
      </c>
      <c r="M2387" s="4">
        <v>28</v>
      </c>
      <c r="O2387" s="3">
        <v>19</v>
      </c>
      <c r="R2387" s="3">
        <v>0</v>
      </c>
      <c r="S2387">
        <f t="shared" si="74"/>
        <v>28</v>
      </c>
      <c r="T2387">
        <f t="shared" si="75"/>
        <v>28</v>
      </c>
    </row>
    <row r="2388" spans="1:20" hidden="1" x14ac:dyDescent="0.25">
      <c r="A2388" s="2" t="s">
        <v>140</v>
      </c>
      <c r="B2388" s="2" t="s">
        <v>110</v>
      </c>
      <c r="C2388" s="2" t="s">
        <v>19</v>
      </c>
      <c r="D2388" s="4">
        <v>8</v>
      </c>
      <c r="E2388" s="4">
        <v>0</v>
      </c>
      <c r="F2388" s="1">
        <v>8</v>
      </c>
      <c r="G2388" s="1">
        <v>2.7</v>
      </c>
      <c r="H2388" s="1">
        <v>0.38</v>
      </c>
      <c r="I2388" s="1">
        <v>1.0900000000000001</v>
      </c>
      <c r="J2388">
        <v>27</v>
      </c>
      <c r="K2388" s="3">
        <v>8</v>
      </c>
      <c r="L2388" s="3">
        <v>31</v>
      </c>
      <c r="M2388" s="4">
        <v>20</v>
      </c>
      <c r="O2388" s="3">
        <v>4</v>
      </c>
      <c r="R2388" s="3">
        <v>0</v>
      </c>
      <c r="S2388">
        <f t="shared" si="74"/>
        <v>27</v>
      </c>
      <c r="T2388">
        <f t="shared" si="75"/>
        <v>28</v>
      </c>
    </row>
    <row r="2389" spans="1:20" hidden="1" x14ac:dyDescent="0.25">
      <c r="A2389" s="2" t="s">
        <v>140</v>
      </c>
      <c r="B2389" s="2" t="s">
        <v>67</v>
      </c>
      <c r="C2389" s="2" t="s">
        <v>21</v>
      </c>
      <c r="D2389" s="4">
        <v>5</v>
      </c>
      <c r="E2389" s="4">
        <v>1</v>
      </c>
      <c r="F2389" s="1">
        <v>26</v>
      </c>
      <c r="G2389" s="1">
        <v>2.2400000000000002</v>
      </c>
      <c r="H2389" s="1">
        <v>0.12</v>
      </c>
      <c r="I2389" s="1">
        <v>0.54</v>
      </c>
      <c r="J2389">
        <v>24</v>
      </c>
      <c r="K2389" s="3">
        <v>41</v>
      </c>
      <c r="L2389" s="3">
        <v>28</v>
      </c>
      <c r="M2389" s="4">
        <v>16</v>
      </c>
      <c r="N2389" s="4">
        <v>1</v>
      </c>
      <c r="O2389" s="3">
        <v>37</v>
      </c>
      <c r="P2389" s="4">
        <v>2</v>
      </c>
      <c r="R2389" s="3">
        <v>0</v>
      </c>
      <c r="S2389">
        <f t="shared" si="74"/>
        <v>24</v>
      </c>
      <c r="T2389">
        <f t="shared" si="75"/>
        <v>25</v>
      </c>
    </row>
    <row r="2390" spans="1:20" hidden="1" x14ac:dyDescent="0.25">
      <c r="A2390" s="2" t="s">
        <v>140</v>
      </c>
      <c r="B2390" s="2" t="s">
        <v>112</v>
      </c>
      <c r="C2390" s="2" t="s">
        <v>21</v>
      </c>
      <c r="D2390" s="4">
        <v>10</v>
      </c>
      <c r="F2390" s="1">
        <v>1</v>
      </c>
      <c r="G2390" s="1">
        <v>0.19</v>
      </c>
      <c r="H2390" s="1">
        <v>0</v>
      </c>
      <c r="I2390" s="1">
        <v>0.03</v>
      </c>
      <c r="J2390">
        <v>22</v>
      </c>
      <c r="K2390" s="3">
        <v>7</v>
      </c>
      <c r="L2390" s="3">
        <v>0</v>
      </c>
      <c r="M2390" s="4">
        <v>1</v>
      </c>
      <c r="N2390" s="4">
        <v>1</v>
      </c>
      <c r="O2390" s="3">
        <v>29</v>
      </c>
      <c r="P2390" s="4">
        <v>2</v>
      </c>
      <c r="Q2390" s="4">
        <v>8</v>
      </c>
      <c r="R2390" s="3">
        <v>0</v>
      </c>
      <c r="S2390">
        <f t="shared" si="74"/>
        <v>22</v>
      </c>
      <c r="T2390">
        <f t="shared" si="75"/>
        <v>22</v>
      </c>
    </row>
    <row r="2391" spans="1:20" hidden="1" x14ac:dyDescent="0.25">
      <c r="A2391" s="2" t="s">
        <v>140</v>
      </c>
      <c r="B2391" s="2" t="s">
        <v>62</v>
      </c>
      <c r="C2391" s="2" t="s">
        <v>19</v>
      </c>
      <c r="E2391" s="4">
        <v>0</v>
      </c>
      <c r="F2391" s="1">
        <v>4</v>
      </c>
      <c r="G2391" s="1">
        <v>2.6</v>
      </c>
      <c r="H2391" s="1">
        <v>0.16</v>
      </c>
      <c r="I2391" s="1">
        <v>0.69</v>
      </c>
      <c r="J2391">
        <v>19</v>
      </c>
      <c r="K2391" s="3">
        <v>3</v>
      </c>
      <c r="L2391" s="3">
        <v>11</v>
      </c>
      <c r="M2391" s="4">
        <v>19</v>
      </c>
      <c r="O2391" s="3">
        <v>10</v>
      </c>
      <c r="S2391">
        <f t="shared" si="74"/>
        <v>18</v>
      </c>
      <c r="T2391">
        <f t="shared" si="75"/>
        <v>19</v>
      </c>
    </row>
    <row r="2392" spans="1:20" hidden="1" x14ac:dyDescent="0.25">
      <c r="A2392" s="2" t="s">
        <v>140</v>
      </c>
      <c r="B2392" s="2" t="s">
        <v>58</v>
      </c>
      <c r="C2392" s="2" t="s">
        <v>21</v>
      </c>
      <c r="F2392" s="1">
        <v>7</v>
      </c>
      <c r="G2392" s="1">
        <v>2.2400000000000002</v>
      </c>
      <c r="H2392" s="1">
        <v>0.68</v>
      </c>
      <c r="I2392" s="1">
        <v>7.0000000000000007E-2</v>
      </c>
      <c r="J2392">
        <v>17</v>
      </c>
      <c r="K2392" s="3">
        <v>7</v>
      </c>
      <c r="L2392" s="3">
        <v>24</v>
      </c>
      <c r="M2392" s="4">
        <v>16</v>
      </c>
      <c r="N2392" s="4">
        <v>1</v>
      </c>
      <c r="S2392">
        <f t="shared" si="74"/>
        <v>17</v>
      </c>
      <c r="T2392">
        <f t="shared" si="75"/>
        <v>17</v>
      </c>
    </row>
    <row r="2393" spans="1:20" hidden="1" x14ac:dyDescent="0.25">
      <c r="A2393" s="2" t="s">
        <v>140</v>
      </c>
      <c r="B2393" s="2" t="s">
        <v>40</v>
      </c>
      <c r="C2393" s="2" t="s">
        <v>21</v>
      </c>
      <c r="E2393" s="4">
        <v>12</v>
      </c>
      <c r="F2393" s="1">
        <v>13</v>
      </c>
      <c r="G2393" s="1">
        <v>0.48</v>
      </c>
      <c r="H2393" s="1">
        <v>1.41</v>
      </c>
      <c r="I2393" s="1">
        <v>0.01</v>
      </c>
      <c r="J2393">
        <v>16</v>
      </c>
      <c r="K2393" s="3">
        <v>7</v>
      </c>
      <c r="L2393" s="3">
        <v>19</v>
      </c>
      <c r="M2393" s="4">
        <v>3</v>
      </c>
      <c r="O2393" s="3">
        <v>5</v>
      </c>
      <c r="Q2393" s="4">
        <v>0</v>
      </c>
      <c r="R2393" s="3">
        <v>0</v>
      </c>
      <c r="S2393">
        <f t="shared" si="74"/>
        <v>17</v>
      </c>
      <c r="T2393">
        <f t="shared" si="75"/>
        <v>15</v>
      </c>
    </row>
    <row r="2394" spans="1:20" hidden="1" x14ac:dyDescent="0.25">
      <c r="A2394" s="2" t="s">
        <v>140</v>
      </c>
      <c r="B2394" s="2" t="s">
        <v>35</v>
      </c>
      <c r="C2394" s="2" t="s">
        <v>21</v>
      </c>
      <c r="F2394" s="1">
        <v>7</v>
      </c>
      <c r="G2394" s="1">
        <v>1.89</v>
      </c>
      <c r="H2394" s="1">
        <v>0.53</v>
      </c>
      <c r="I2394" s="1">
        <v>0.38</v>
      </c>
      <c r="J2394">
        <v>14</v>
      </c>
      <c r="K2394" s="3">
        <v>15</v>
      </c>
      <c r="L2394" s="3">
        <v>29</v>
      </c>
      <c r="M2394" s="4">
        <v>14</v>
      </c>
      <c r="Q2394" s="4">
        <v>0</v>
      </c>
      <c r="S2394">
        <f t="shared" si="74"/>
        <v>14</v>
      </c>
      <c r="T2394">
        <f t="shared" si="75"/>
        <v>14</v>
      </c>
    </row>
    <row r="2395" spans="1:20" hidden="1" x14ac:dyDescent="0.25">
      <c r="A2395" s="2" t="s">
        <v>140</v>
      </c>
      <c r="B2395" s="2" t="s">
        <v>92</v>
      </c>
      <c r="C2395" s="2" t="s">
        <v>21</v>
      </c>
      <c r="D2395" s="4">
        <v>1</v>
      </c>
      <c r="F2395" s="1">
        <v>15</v>
      </c>
      <c r="G2395" s="1">
        <v>1.66</v>
      </c>
      <c r="H2395" s="1">
        <v>7.0000000000000007E-2</v>
      </c>
      <c r="I2395" s="1">
        <v>0.96</v>
      </c>
      <c r="J2395">
        <v>14</v>
      </c>
      <c r="K2395" s="3">
        <v>9</v>
      </c>
      <c r="L2395" s="3">
        <v>22</v>
      </c>
      <c r="M2395" s="4">
        <v>12</v>
      </c>
      <c r="N2395" s="4">
        <v>2</v>
      </c>
      <c r="O2395" s="3">
        <v>1</v>
      </c>
      <c r="P2395" s="4">
        <v>0</v>
      </c>
      <c r="R2395" s="3">
        <v>0</v>
      </c>
      <c r="S2395">
        <f t="shared" si="74"/>
        <v>14</v>
      </c>
      <c r="T2395">
        <f t="shared" si="75"/>
        <v>15</v>
      </c>
    </row>
    <row r="2396" spans="1:20" hidden="1" x14ac:dyDescent="0.25">
      <c r="A2396" s="2" t="s">
        <v>140</v>
      </c>
      <c r="B2396" s="2" t="s">
        <v>56</v>
      </c>
      <c r="C2396" s="2" t="s">
        <v>21</v>
      </c>
      <c r="F2396" s="1">
        <v>10</v>
      </c>
      <c r="G2396" s="1">
        <v>1.89</v>
      </c>
      <c r="H2396" s="1">
        <v>0.9</v>
      </c>
      <c r="I2396" s="1">
        <v>0.3</v>
      </c>
      <c r="J2396">
        <v>14</v>
      </c>
      <c r="K2396" s="3">
        <v>15</v>
      </c>
      <c r="L2396" s="3">
        <v>18</v>
      </c>
      <c r="M2396" s="4">
        <v>14</v>
      </c>
      <c r="N2396" s="4">
        <v>0</v>
      </c>
      <c r="O2396" s="3">
        <v>8</v>
      </c>
      <c r="Q2396" s="4">
        <v>0</v>
      </c>
      <c r="R2396" s="3">
        <v>2</v>
      </c>
      <c r="S2396">
        <f t="shared" si="74"/>
        <v>13</v>
      </c>
      <c r="T2396">
        <f t="shared" si="75"/>
        <v>14</v>
      </c>
    </row>
    <row r="2397" spans="1:20" hidden="1" x14ac:dyDescent="0.25">
      <c r="A2397" s="2" t="s">
        <v>140</v>
      </c>
      <c r="B2397" s="2" t="s">
        <v>88</v>
      </c>
      <c r="C2397" s="2" t="s">
        <v>21</v>
      </c>
      <c r="F2397" s="1">
        <v>1</v>
      </c>
      <c r="G2397" s="1">
        <v>1.7</v>
      </c>
      <c r="H2397" s="1">
        <v>0.02</v>
      </c>
      <c r="I2397" s="1">
        <v>0.02</v>
      </c>
      <c r="J2397">
        <v>13</v>
      </c>
      <c r="K2397" s="3">
        <v>4</v>
      </c>
      <c r="L2397" s="3">
        <v>17</v>
      </c>
      <c r="M2397" s="4">
        <v>12</v>
      </c>
      <c r="N2397" s="4">
        <v>1</v>
      </c>
      <c r="S2397">
        <f t="shared" si="74"/>
        <v>13</v>
      </c>
      <c r="T2397">
        <f t="shared" si="75"/>
        <v>13</v>
      </c>
    </row>
    <row r="2398" spans="1:20" hidden="1" x14ac:dyDescent="0.25">
      <c r="A2398" s="2" t="s">
        <v>140</v>
      </c>
      <c r="B2398" s="2" t="s">
        <v>74</v>
      </c>
      <c r="C2398" s="2" t="s">
        <v>19</v>
      </c>
      <c r="F2398" s="1">
        <v>10</v>
      </c>
      <c r="G2398" s="1">
        <v>1.63</v>
      </c>
      <c r="H2398" s="1">
        <v>0.78</v>
      </c>
      <c r="I2398" s="1">
        <v>0.59</v>
      </c>
      <c r="J2398">
        <v>12</v>
      </c>
      <c r="K2398" s="3">
        <v>1</v>
      </c>
      <c r="L2398" s="3">
        <v>0</v>
      </c>
      <c r="M2398" s="4">
        <v>12</v>
      </c>
      <c r="O2398" s="3">
        <v>13</v>
      </c>
      <c r="S2398">
        <f t="shared" si="74"/>
        <v>12</v>
      </c>
      <c r="T2398">
        <f t="shared" si="75"/>
        <v>12</v>
      </c>
    </row>
    <row r="2399" spans="1:20" hidden="1" x14ac:dyDescent="0.25">
      <c r="A2399" s="2" t="s">
        <v>140</v>
      </c>
      <c r="B2399" s="2" t="s">
        <v>83</v>
      </c>
      <c r="C2399" s="2" t="s">
        <v>21</v>
      </c>
      <c r="F2399" s="1">
        <v>6</v>
      </c>
      <c r="G2399" s="1">
        <v>0.37</v>
      </c>
      <c r="H2399" s="1">
        <v>0.49</v>
      </c>
      <c r="I2399" s="1">
        <v>0.26</v>
      </c>
      <c r="J2399">
        <v>11</v>
      </c>
      <c r="K2399" s="3">
        <v>4</v>
      </c>
      <c r="L2399" s="3">
        <v>10</v>
      </c>
      <c r="M2399" s="4">
        <v>3</v>
      </c>
      <c r="O2399" s="3">
        <v>5</v>
      </c>
      <c r="P2399" s="4">
        <v>1</v>
      </c>
      <c r="Q2399" s="4">
        <v>7</v>
      </c>
      <c r="R2399" s="3">
        <v>0</v>
      </c>
      <c r="S2399">
        <f t="shared" si="74"/>
        <v>11</v>
      </c>
      <c r="T2399">
        <f t="shared" si="75"/>
        <v>11</v>
      </c>
    </row>
    <row r="2400" spans="1:20" hidden="1" x14ac:dyDescent="0.25">
      <c r="A2400" s="2" t="s">
        <v>140</v>
      </c>
      <c r="B2400" s="2" t="s">
        <v>46</v>
      </c>
      <c r="C2400" s="2" t="s">
        <v>21</v>
      </c>
      <c r="F2400" s="1">
        <v>37</v>
      </c>
      <c r="G2400" s="1">
        <v>1.54</v>
      </c>
      <c r="H2400" s="1">
        <v>4.21</v>
      </c>
      <c r="J2400">
        <v>11</v>
      </c>
      <c r="K2400" s="3">
        <v>1</v>
      </c>
      <c r="L2400" s="3">
        <v>11</v>
      </c>
      <c r="M2400" s="4">
        <v>11</v>
      </c>
      <c r="O2400" s="3">
        <v>1</v>
      </c>
      <c r="R2400" s="3">
        <v>0</v>
      </c>
      <c r="S2400">
        <f t="shared" si="74"/>
        <v>11</v>
      </c>
      <c r="T2400">
        <f t="shared" si="75"/>
        <v>11</v>
      </c>
    </row>
    <row r="2401" spans="1:20" hidden="1" x14ac:dyDescent="0.25">
      <c r="A2401" s="2" t="s">
        <v>140</v>
      </c>
      <c r="B2401" s="2" t="s">
        <v>51</v>
      </c>
      <c r="C2401" s="2" t="s">
        <v>21</v>
      </c>
      <c r="D2401" s="4">
        <v>6</v>
      </c>
      <c r="F2401" s="1">
        <v>5</v>
      </c>
      <c r="G2401" s="1">
        <v>0.55000000000000004</v>
      </c>
      <c r="H2401" s="1">
        <v>0.02</v>
      </c>
      <c r="I2401" s="1">
        <v>0.35</v>
      </c>
      <c r="J2401">
        <v>11</v>
      </c>
      <c r="K2401" s="3">
        <v>1</v>
      </c>
      <c r="L2401" s="3">
        <v>7</v>
      </c>
      <c r="M2401" s="4">
        <v>4</v>
      </c>
      <c r="N2401" s="4">
        <v>1</v>
      </c>
      <c r="O2401" s="3">
        <v>6</v>
      </c>
      <c r="P2401" s="4">
        <v>0</v>
      </c>
      <c r="R2401" s="3">
        <v>0</v>
      </c>
      <c r="S2401">
        <f t="shared" si="74"/>
        <v>12</v>
      </c>
      <c r="T2401">
        <f t="shared" si="75"/>
        <v>11</v>
      </c>
    </row>
    <row r="2402" spans="1:20" hidden="1" x14ac:dyDescent="0.25">
      <c r="A2402" s="2" t="s">
        <v>140</v>
      </c>
      <c r="B2402" s="2" t="s">
        <v>114</v>
      </c>
      <c r="C2402" s="2" t="s">
        <v>21</v>
      </c>
      <c r="D2402" s="4">
        <v>10</v>
      </c>
      <c r="J2402">
        <v>11</v>
      </c>
      <c r="K2402" s="3">
        <v>1</v>
      </c>
      <c r="L2402" s="3">
        <v>0</v>
      </c>
      <c r="N2402" s="4">
        <v>0</v>
      </c>
      <c r="O2402" s="3">
        <v>12</v>
      </c>
      <c r="P2402" s="4">
        <v>0</v>
      </c>
      <c r="S2402">
        <f t="shared" si="74"/>
        <v>11</v>
      </c>
      <c r="T2402">
        <f t="shared" si="75"/>
        <v>10</v>
      </c>
    </row>
    <row r="2403" spans="1:20" hidden="1" x14ac:dyDescent="0.25">
      <c r="A2403" s="2" t="s">
        <v>140</v>
      </c>
      <c r="B2403" s="2" t="s">
        <v>103</v>
      </c>
      <c r="C2403" s="2" t="s">
        <v>21</v>
      </c>
      <c r="F2403" s="1">
        <v>1</v>
      </c>
      <c r="G2403" s="1">
        <v>1.24</v>
      </c>
      <c r="H2403" s="1">
        <v>0</v>
      </c>
      <c r="I2403" s="1">
        <v>0.01</v>
      </c>
      <c r="J2403">
        <v>9</v>
      </c>
      <c r="K2403" s="3">
        <v>2</v>
      </c>
      <c r="L2403" s="3">
        <v>11</v>
      </c>
      <c r="M2403" s="4">
        <v>9</v>
      </c>
      <c r="N2403" s="4">
        <v>0</v>
      </c>
      <c r="S2403">
        <f t="shared" si="74"/>
        <v>9</v>
      </c>
      <c r="T2403">
        <f t="shared" si="75"/>
        <v>9</v>
      </c>
    </row>
    <row r="2404" spans="1:20" hidden="1" x14ac:dyDescent="0.25">
      <c r="A2404" s="2" t="s">
        <v>140</v>
      </c>
      <c r="B2404" s="2" t="s">
        <v>61</v>
      </c>
      <c r="C2404" s="2" t="s">
        <v>21</v>
      </c>
      <c r="D2404" s="4">
        <v>1</v>
      </c>
      <c r="E2404" s="4">
        <v>0</v>
      </c>
      <c r="F2404" s="1">
        <v>0</v>
      </c>
      <c r="G2404" s="1">
        <v>0.01</v>
      </c>
      <c r="H2404" s="1">
        <v>0.01</v>
      </c>
      <c r="I2404" s="1">
        <v>0</v>
      </c>
      <c r="J2404">
        <v>9</v>
      </c>
      <c r="K2404" s="3">
        <v>28</v>
      </c>
      <c r="L2404" s="3">
        <v>4</v>
      </c>
      <c r="M2404" s="4">
        <v>0</v>
      </c>
      <c r="N2404" s="4">
        <v>0</v>
      </c>
      <c r="O2404" s="3">
        <v>26</v>
      </c>
      <c r="P2404" s="4">
        <v>0</v>
      </c>
      <c r="Q2404" s="4">
        <v>8</v>
      </c>
      <c r="R2404" s="3">
        <v>8</v>
      </c>
      <c r="S2404">
        <f t="shared" si="74"/>
        <v>10</v>
      </c>
      <c r="T2404">
        <f t="shared" si="75"/>
        <v>9</v>
      </c>
    </row>
    <row r="2405" spans="1:20" hidden="1" x14ac:dyDescent="0.25">
      <c r="A2405" s="2" t="s">
        <v>140</v>
      </c>
      <c r="B2405" s="2" t="s">
        <v>77</v>
      </c>
      <c r="C2405" s="2" t="s">
        <v>19</v>
      </c>
      <c r="F2405" s="1">
        <v>4</v>
      </c>
      <c r="G2405" s="1">
        <v>1.31</v>
      </c>
      <c r="H2405" s="1">
        <v>0.13</v>
      </c>
      <c r="I2405" s="1">
        <v>0.67</v>
      </c>
      <c r="J2405">
        <v>8</v>
      </c>
      <c r="K2405" s="3">
        <v>2</v>
      </c>
      <c r="L2405" s="3">
        <v>4</v>
      </c>
      <c r="M2405" s="4">
        <v>9</v>
      </c>
      <c r="O2405" s="3">
        <v>6</v>
      </c>
      <c r="R2405" s="3">
        <v>0</v>
      </c>
      <c r="S2405">
        <f t="shared" si="74"/>
        <v>8</v>
      </c>
      <c r="T2405">
        <f t="shared" si="75"/>
        <v>9</v>
      </c>
    </row>
    <row r="2406" spans="1:20" hidden="1" x14ac:dyDescent="0.25">
      <c r="A2406" s="2" t="s">
        <v>140</v>
      </c>
      <c r="B2406" s="2" t="s">
        <v>94</v>
      </c>
      <c r="C2406" s="2" t="s">
        <v>21</v>
      </c>
      <c r="F2406" s="1">
        <v>25</v>
      </c>
      <c r="G2406" s="1">
        <v>1.04</v>
      </c>
      <c r="H2406" s="1">
        <v>2.84</v>
      </c>
      <c r="J2406">
        <v>7</v>
      </c>
      <c r="K2406" s="3">
        <v>0</v>
      </c>
      <c r="L2406" s="3">
        <v>0</v>
      </c>
      <c r="M2406" s="4">
        <v>7</v>
      </c>
      <c r="O2406" s="3">
        <v>8</v>
      </c>
      <c r="R2406" s="3">
        <v>0</v>
      </c>
      <c r="S2406">
        <f t="shared" si="74"/>
        <v>8</v>
      </c>
      <c r="T2406">
        <f t="shared" si="75"/>
        <v>7</v>
      </c>
    </row>
    <row r="2407" spans="1:20" hidden="1" x14ac:dyDescent="0.25">
      <c r="A2407" s="2" t="s">
        <v>140</v>
      </c>
      <c r="B2407" s="2" t="s">
        <v>105</v>
      </c>
      <c r="C2407" s="2" t="s">
        <v>19</v>
      </c>
      <c r="E2407" s="4">
        <v>0</v>
      </c>
      <c r="F2407" s="1">
        <v>1</v>
      </c>
      <c r="G2407" s="1">
        <v>0.81</v>
      </c>
      <c r="H2407" s="1">
        <v>0.04</v>
      </c>
      <c r="I2407" s="1">
        <v>0.17</v>
      </c>
      <c r="J2407">
        <v>6</v>
      </c>
      <c r="K2407" s="3">
        <v>1</v>
      </c>
      <c r="L2407" s="3">
        <v>6</v>
      </c>
      <c r="M2407" s="4">
        <v>6</v>
      </c>
      <c r="O2407" s="3">
        <v>1</v>
      </c>
      <c r="R2407" s="3">
        <v>0</v>
      </c>
      <c r="S2407">
        <f t="shared" si="74"/>
        <v>6</v>
      </c>
      <c r="T2407">
        <f t="shared" si="75"/>
        <v>6</v>
      </c>
    </row>
    <row r="2408" spans="1:20" hidden="1" x14ac:dyDescent="0.25">
      <c r="A2408" s="2" t="s">
        <v>140</v>
      </c>
      <c r="B2408" s="2" t="s">
        <v>113</v>
      </c>
      <c r="C2408" s="2" t="s">
        <v>21</v>
      </c>
      <c r="D2408" s="4">
        <v>0</v>
      </c>
      <c r="F2408" s="1">
        <v>0</v>
      </c>
      <c r="G2408" s="1">
        <v>0.04</v>
      </c>
      <c r="H2408" s="1">
        <v>0.01</v>
      </c>
      <c r="I2408" s="1">
        <v>0.03</v>
      </c>
      <c r="J2408">
        <v>6</v>
      </c>
      <c r="K2408" s="3">
        <v>0</v>
      </c>
      <c r="L2408" s="3">
        <v>5</v>
      </c>
      <c r="M2408" s="4">
        <v>0</v>
      </c>
      <c r="O2408" s="3">
        <v>1</v>
      </c>
      <c r="P2408" s="4">
        <v>0</v>
      </c>
      <c r="Q2408" s="4">
        <v>6</v>
      </c>
      <c r="R2408" s="3">
        <v>0</v>
      </c>
      <c r="S2408">
        <f t="shared" si="74"/>
        <v>6</v>
      </c>
      <c r="T2408">
        <f t="shared" si="75"/>
        <v>6</v>
      </c>
    </row>
    <row r="2409" spans="1:20" hidden="1" x14ac:dyDescent="0.25">
      <c r="A2409" s="2" t="s">
        <v>140</v>
      </c>
      <c r="B2409" s="2" t="s">
        <v>20</v>
      </c>
      <c r="C2409" s="2" t="s">
        <v>21</v>
      </c>
      <c r="F2409" s="1">
        <v>0</v>
      </c>
      <c r="G2409" s="1">
        <v>0.72</v>
      </c>
      <c r="H2409" s="1">
        <v>0</v>
      </c>
      <c r="I2409" s="1">
        <v>0.01</v>
      </c>
      <c r="J2409">
        <v>5</v>
      </c>
      <c r="K2409" s="3">
        <v>0</v>
      </c>
      <c r="L2409" s="3">
        <v>5</v>
      </c>
      <c r="M2409" s="4">
        <v>5</v>
      </c>
      <c r="N2409" s="4">
        <v>0</v>
      </c>
      <c r="R2409" s="3">
        <v>0</v>
      </c>
      <c r="S2409">
        <f t="shared" si="74"/>
        <v>5</v>
      </c>
      <c r="T2409">
        <f t="shared" si="75"/>
        <v>5</v>
      </c>
    </row>
    <row r="2410" spans="1:20" hidden="1" x14ac:dyDescent="0.25">
      <c r="A2410" s="2" t="s">
        <v>140</v>
      </c>
      <c r="B2410" s="2" t="s">
        <v>25</v>
      </c>
      <c r="C2410" s="2" t="s">
        <v>19</v>
      </c>
      <c r="E2410" s="4">
        <v>0</v>
      </c>
      <c r="F2410" s="1">
        <v>15</v>
      </c>
      <c r="G2410" s="1">
        <v>0.75</v>
      </c>
      <c r="H2410" s="1">
        <v>1.66</v>
      </c>
      <c r="I2410" s="1">
        <v>0.02</v>
      </c>
      <c r="J2410">
        <v>5</v>
      </c>
      <c r="K2410" s="3">
        <v>1</v>
      </c>
      <c r="L2410" s="3">
        <v>5</v>
      </c>
      <c r="M2410" s="4">
        <v>5</v>
      </c>
      <c r="O2410" s="3">
        <v>1</v>
      </c>
      <c r="S2410">
        <f t="shared" si="74"/>
        <v>5</v>
      </c>
      <c r="T2410">
        <f t="shared" si="75"/>
        <v>5</v>
      </c>
    </row>
    <row r="2411" spans="1:20" hidden="1" x14ac:dyDescent="0.25">
      <c r="A2411" s="2" t="s">
        <v>140</v>
      </c>
      <c r="B2411" s="2" t="s">
        <v>54</v>
      </c>
      <c r="C2411" s="2" t="s">
        <v>21</v>
      </c>
      <c r="D2411" s="4">
        <v>4</v>
      </c>
      <c r="J2411">
        <v>4</v>
      </c>
      <c r="K2411" s="3">
        <v>1</v>
      </c>
      <c r="L2411" s="3">
        <v>0</v>
      </c>
      <c r="N2411" s="4">
        <v>0</v>
      </c>
      <c r="O2411" s="3">
        <v>4</v>
      </c>
      <c r="P2411" s="4">
        <v>0</v>
      </c>
      <c r="R2411" s="3">
        <v>0</v>
      </c>
      <c r="S2411">
        <f t="shared" si="74"/>
        <v>3</v>
      </c>
      <c r="T2411">
        <f t="shared" si="75"/>
        <v>4</v>
      </c>
    </row>
    <row r="2412" spans="1:20" hidden="1" x14ac:dyDescent="0.25">
      <c r="A2412" s="2" t="s">
        <v>140</v>
      </c>
      <c r="B2412" s="2" t="s">
        <v>81</v>
      </c>
      <c r="C2412" s="2" t="s">
        <v>21</v>
      </c>
      <c r="E2412" s="4">
        <v>3</v>
      </c>
      <c r="J2412">
        <v>3</v>
      </c>
      <c r="K2412" s="3">
        <v>28</v>
      </c>
      <c r="L2412" s="3">
        <v>5</v>
      </c>
      <c r="O2412" s="3">
        <v>26</v>
      </c>
      <c r="R2412" s="3">
        <v>0</v>
      </c>
      <c r="S2412">
        <f t="shared" si="74"/>
        <v>3</v>
      </c>
      <c r="T2412">
        <f t="shared" si="75"/>
        <v>3</v>
      </c>
    </row>
    <row r="2413" spans="1:20" hidden="1" x14ac:dyDescent="0.25">
      <c r="A2413" s="2" t="s">
        <v>140</v>
      </c>
      <c r="B2413" s="2" t="s">
        <v>30</v>
      </c>
      <c r="C2413" s="2" t="s">
        <v>21</v>
      </c>
      <c r="F2413" s="1">
        <v>2</v>
      </c>
      <c r="G2413" s="1">
        <v>0.46</v>
      </c>
      <c r="H2413" s="1">
        <v>0.17</v>
      </c>
      <c r="I2413" s="1">
        <v>0.02</v>
      </c>
      <c r="J2413">
        <v>3</v>
      </c>
      <c r="K2413" s="3">
        <v>0</v>
      </c>
      <c r="L2413" s="3">
        <v>4</v>
      </c>
      <c r="M2413" s="4">
        <v>3</v>
      </c>
      <c r="S2413">
        <f t="shared" si="74"/>
        <v>4</v>
      </c>
      <c r="T2413">
        <f t="shared" si="75"/>
        <v>3</v>
      </c>
    </row>
    <row r="2414" spans="1:20" hidden="1" x14ac:dyDescent="0.25">
      <c r="A2414" s="2" t="s">
        <v>140</v>
      </c>
      <c r="B2414" s="2" t="s">
        <v>42</v>
      </c>
      <c r="C2414" s="2" t="s">
        <v>21</v>
      </c>
      <c r="F2414" s="1">
        <v>11</v>
      </c>
      <c r="G2414" s="1">
        <v>0.46</v>
      </c>
      <c r="H2414" s="1">
        <v>1.27</v>
      </c>
      <c r="J2414">
        <v>3</v>
      </c>
      <c r="K2414" s="3">
        <v>0</v>
      </c>
      <c r="L2414" s="3">
        <v>0</v>
      </c>
      <c r="M2414" s="4">
        <v>3</v>
      </c>
      <c r="O2414" s="3">
        <v>3</v>
      </c>
      <c r="S2414">
        <f t="shared" si="74"/>
        <v>3</v>
      </c>
      <c r="T2414">
        <f t="shared" si="75"/>
        <v>3</v>
      </c>
    </row>
    <row r="2415" spans="1:20" hidden="1" x14ac:dyDescent="0.25">
      <c r="A2415" s="2" t="s">
        <v>140</v>
      </c>
      <c r="B2415" s="2" t="s">
        <v>43</v>
      </c>
      <c r="C2415" s="2" t="s">
        <v>21</v>
      </c>
      <c r="F2415" s="1">
        <v>10</v>
      </c>
      <c r="G2415" s="1">
        <v>0.42</v>
      </c>
      <c r="H2415" s="1">
        <v>1.1499999999999999</v>
      </c>
      <c r="J2415">
        <v>3</v>
      </c>
      <c r="K2415" s="3">
        <v>0</v>
      </c>
      <c r="L2415" s="3">
        <v>3</v>
      </c>
      <c r="M2415" s="4">
        <v>3</v>
      </c>
      <c r="S2415">
        <f t="shared" si="74"/>
        <v>3</v>
      </c>
      <c r="T2415">
        <f t="shared" si="75"/>
        <v>3</v>
      </c>
    </row>
    <row r="2416" spans="1:20" hidden="1" x14ac:dyDescent="0.25">
      <c r="A2416" s="2" t="s">
        <v>140</v>
      </c>
      <c r="B2416" s="2" t="s">
        <v>44</v>
      </c>
      <c r="C2416" s="2" t="s">
        <v>21</v>
      </c>
      <c r="E2416" s="4">
        <v>3</v>
      </c>
      <c r="J2416">
        <v>3</v>
      </c>
      <c r="K2416" s="3">
        <v>23</v>
      </c>
      <c r="L2416" s="3">
        <v>11</v>
      </c>
      <c r="O2416" s="3">
        <v>16</v>
      </c>
      <c r="S2416">
        <f t="shared" si="74"/>
        <v>4</v>
      </c>
      <c r="T2416">
        <f t="shared" si="75"/>
        <v>3</v>
      </c>
    </row>
    <row r="2417" spans="1:20" hidden="1" x14ac:dyDescent="0.25">
      <c r="A2417" s="2" t="s">
        <v>140</v>
      </c>
      <c r="B2417" s="2" t="s">
        <v>106</v>
      </c>
      <c r="C2417" s="2" t="s">
        <v>21</v>
      </c>
      <c r="F2417" s="1">
        <v>4</v>
      </c>
      <c r="G2417" s="1">
        <v>0.42</v>
      </c>
      <c r="H2417" s="1">
        <v>0.2</v>
      </c>
      <c r="I2417" s="1">
        <v>0.14000000000000001</v>
      </c>
      <c r="J2417">
        <v>3</v>
      </c>
      <c r="K2417" s="3">
        <v>0</v>
      </c>
      <c r="L2417" s="3">
        <v>2</v>
      </c>
      <c r="M2417" s="4">
        <v>3</v>
      </c>
      <c r="N2417" s="4">
        <v>0</v>
      </c>
      <c r="O2417" s="3">
        <v>1</v>
      </c>
      <c r="R2417" s="3">
        <v>0</v>
      </c>
      <c r="S2417">
        <f t="shared" si="74"/>
        <v>3</v>
      </c>
      <c r="T2417">
        <f t="shared" si="75"/>
        <v>3</v>
      </c>
    </row>
    <row r="2418" spans="1:20" hidden="1" x14ac:dyDescent="0.25">
      <c r="A2418" s="2" t="s">
        <v>140</v>
      </c>
      <c r="B2418" s="2" t="s">
        <v>108</v>
      </c>
      <c r="C2418" s="2" t="s">
        <v>21</v>
      </c>
      <c r="D2418" s="4">
        <v>1</v>
      </c>
      <c r="F2418" s="1">
        <v>1</v>
      </c>
      <c r="G2418" s="1">
        <v>0.14000000000000001</v>
      </c>
      <c r="H2418" s="1">
        <v>0.01</v>
      </c>
      <c r="I2418" s="1">
        <v>0.09</v>
      </c>
      <c r="J2418">
        <v>3</v>
      </c>
      <c r="K2418" s="3">
        <v>0</v>
      </c>
      <c r="L2418" s="3">
        <v>1</v>
      </c>
      <c r="M2418" s="4">
        <v>1</v>
      </c>
      <c r="N2418" s="4">
        <v>0</v>
      </c>
      <c r="O2418" s="3">
        <v>2</v>
      </c>
      <c r="P2418" s="4">
        <v>0</v>
      </c>
      <c r="R2418" s="3">
        <v>0</v>
      </c>
      <c r="S2418">
        <f t="shared" si="74"/>
        <v>3</v>
      </c>
      <c r="T2418">
        <f t="shared" si="75"/>
        <v>2</v>
      </c>
    </row>
    <row r="2419" spans="1:20" hidden="1" x14ac:dyDescent="0.25">
      <c r="A2419" s="2" t="s">
        <v>140</v>
      </c>
      <c r="B2419" s="2" t="s">
        <v>79</v>
      </c>
      <c r="C2419" s="2" t="s">
        <v>21</v>
      </c>
      <c r="F2419" s="1">
        <v>2</v>
      </c>
      <c r="G2419" s="1">
        <v>0.26</v>
      </c>
      <c r="H2419" s="1">
        <v>0.1</v>
      </c>
      <c r="I2419" s="1">
        <v>0.08</v>
      </c>
      <c r="J2419">
        <v>3</v>
      </c>
      <c r="K2419" s="3">
        <v>18</v>
      </c>
      <c r="L2419" s="3">
        <v>2</v>
      </c>
      <c r="M2419" s="4">
        <v>2</v>
      </c>
      <c r="N2419" s="4">
        <v>1</v>
      </c>
      <c r="O2419" s="3">
        <v>38</v>
      </c>
      <c r="R2419" s="3">
        <v>-19</v>
      </c>
      <c r="S2419">
        <f t="shared" si="74"/>
        <v>3</v>
      </c>
      <c r="T2419">
        <f t="shared" si="75"/>
        <v>3</v>
      </c>
    </row>
    <row r="2420" spans="1:20" hidden="1" x14ac:dyDescent="0.25">
      <c r="A2420" s="2" t="s">
        <v>140</v>
      </c>
      <c r="B2420" s="2" t="s">
        <v>23</v>
      </c>
      <c r="C2420" s="2" t="s">
        <v>21</v>
      </c>
      <c r="F2420" s="1">
        <v>0</v>
      </c>
      <c r="G2420" s="1">
        <v>0.31</v>
      </c>
      <c r="H2420" s="1">
        <v>0</v>
      </c>
      <c r="I2420" s="1">
        <v>0</v>
      </c>
      <c r="J2420">
        <v>2</v>
      </c>
      <c r="K2420" s="3">
        <v>2</v>
      </c>
      <c r="L2420" s="3">
        <v>4</v>
      </c>
      <c r="M2420" s="4">
        <v>2</v>
      </c>
      <c r="N2420" s="4">
        <v>0</v>
      </c>
      <c r="R2420" s="3">
        <v>0</v>
      </c>
      <c r="S2420">
        <f t="shared" si="74"/>
        <v>2</v>
      </c>
      <c r="T2420">
        <f t="shared" si="75"/>
        <v>2</v>
      </c>
    </row>
    <row r="2421" spans="1:20" hidden="1" x14ac:dyDescent="0.25">
      <c r="A2421" s="2" t="s">
        <v>140</v>
      </c>
      <c r="B2421" s="2" t="s">
        <v>85</v>
      </c>
      <c r="C2421" s="2" t="s">
        <v>21</v>
      </c>
      <c r="F2421" s="1">
        <v>1</v>
      </c>
      <c r="G2421" s="1">
        <v>0.33</v>
      </c>
      <c r="H2421" s="1">
        <v>0</v>
      </c>
      <c r="I2421" s="1">
        <v>0.01</v>
      </c>
      <c r="J2421">
        <v>2</v>
      </c>
      <c r="K2421" s="3">
        <v>1</v>
      </c>
      <c r="L2421" s="3">
        <v>3</v>
      </c>
      <c r="M2421" s="4">
        <v>2</v>
      </c>
      <c r="S2421">
        <f t="shared" si="74"/>
        <v>2</v>
      </c>
      <c r="T2421">
        <f t="shared" si="75"/>
        <v>2</v>
      </c>
    </row>
    <row r="2422" spans="1:20" hidden="1" x14ac:dyDescent="0.25">
      <c r="A2422" s="2" t="s">
        <v>140</v>
      </c>
      <c r="B2422" s="2" t="s">
        <v>89</v>
      </c>
      <c r="C2422" s="2" t="s">
        <v>19</v>
      </c>
      <c r="E2422" s="4">
        <v>0</v>
      </c>
      <c r="F2422" s="1">
        <v>0</v>
      </c>
      <c r="G2422" s="1">
        <v>0.32</v>
      </c>
      <c r="H2422" s="1">
        <v>0</v>
      </c>
      <c r="I2422" s="1">
        <v>7.0000000000000007E-2</v>
      </c>
      <c r="J2422">
        <v>2</v>
      </c>
      <c r="K2422" s="3">
        <v>0</v>
      </c>
      <c r="L2422" s="3">
        <v>2</v>
      </c>
      <c r="M2422" s="4">
        <v>2</v>
      </c>
      <c r="O2422" s="3">
        <v>0</v>
      </c>
      <c r="R2422" s="3">
        <v>0</v>
      </c>
      <c r="S2422">
        <f t="shared" si="74"/>
        <v>2</v>
      </c>
      <c r="T2422">
        <f t="shared" si="75"/>
        <v>2</v>
      </c>
    </row>
    <row r="2423" spans="1:20" hidden="1" x14ac:dyDescent="0.25">
      <c r="A2423" s="2" t="s">
        <v>140</v>
      </c>
      <c r="B2423" s="2" t="s">
        <v>41</v>
      </c>
      <c r="C2423" s="2" t="s">
        <v>21</v>
      </c>
      <c r="E2423" s="4">
        <v>2</v>
      </c>
      <c r="J2423">
        <v>2</v>
      </c>
      <c r="K2423" s="3">
        <v>0</v>
      </c>
      <c r="L2423" s="3">
        <v>1</v>
      </c>
      <c r="O2423" s="3">
        <v>0</v>
      </c>
      <c r="R2423" s="3">
        <v>1</v>
      </c>
      <c r="S2423">
        <f t="shared" si="74"/>
        <v>2</v>
      </c>
      <c r="T2423">
        <f t="shared" si="75"/>
        <v>2</v>
      </c>
    </row>
    <row r="2424" spans="1:20" hidden="1" x14ac:dyDescent="0.25">
      <c r="A2424" s="2" t="s">
        <v>140</v>
      </c>
      <c r="B2424" s="2" t="s">
        <v>100</v>
      </c>
      <c r="C2424" s="2" t="s">
        <v>19</v>
      </c>
      <c r="E2424" s="4">
        <v>0</v>
      </c>
      <c r="F2424" s="1">
        <v>0</v>
      </c>
      <c r="G2424" s="1">
        <v>0.28999999999999998</v>
      </c>
      <c r="H2424" s="1">
        <v>0</v>
      </c>
      <c r="I2424" s="1">
        <v>0.02</v>
      </c>
      <c r="J2424">
        <v>2</v>
      </c>
      <c r="K2424" s="3">
        <v>6</v>
      </c>
      <c r="L2424" s="3">
        <v>2</v>
      </c>
      <c r="M2424" s="4">
        <v>2</v>
      </c>
      <c r="O2424" s="3">
        <v>7</v>
      </c>
      <c r="R2424" s="3">
        <v>0</v>
      </c>
      <c r="S2424">
        <f t="shared" si="74"/>
        <v>3</v>
      </c>
      <c r="T2424">
        <f t="shared" si="75"/>
        <v>2</v>
      </c>
    </row>
    <row r="2425" spans="1:20" hidden="1" x14ac:dyDescent="0.25">
      <c r="A2425" s="2" t="s">
        <v>140</v>
      </c>
      <c r="B2425" s="2" t="s">
        <v>22</v>
      </c>
      <c r="C2425" s="2" t="s">
        <v>21</v>
      </c>
      <c r="F2425" s="1">
        <v>2</v>
      </c>
      <c r="G2425" s="1">
        <v>0.16</v>
      </c>
      <c r="H2425" s="1">
        <v>0.01</v>
      </c>
      <c r="I2425" s="1">
        <v>7.0000000000000007E-2</v>
      </c>
      <c r="J2425">
        <v>1</v>
      </c>
      <c r="K2425" s="3">
        <v>0</v>
      </c>
      <c r="L2425" s="3">
        <v>1</v>
      </c>
      <c r="M2425" s="4">
        <v>1</v>
      </c>
      <c r="S2425">
        <f t="shared" si="74"/>
        <v>1</v>
      </c>
      <c r="T2425">
        <f t="shared" si="75"/>
        <v>1</v>
      </c>
    </row>
    <row r="2426" spans="1:20" hidden="1" x14ac:dyDescent="0.25">
      <c r="A2426" s="2" t="s">
        <v>140</v>
      </c>
      <c r="B2426" s="2" t="s">
        <v>87</v>
      </c>
      <c r="C2426" s="2" t="s">
        <v>19</v>
      </c>
      <c r="E2426" s="4">
        <v>0</v>
      </c>
      <c r="F2426" s="1">
        <v>0</v>
      </c>
      <c r="G2426" s="1">
        <v>0.1</v>
      </c>
      <c r="H2426" s="1">
        <v>0</v>
      </c>
      <c r="I2426" s="1">
        <v>0.04</v>
      </c>
      <c r="J2426">
        <v>1</v>
      </c>
      <c r="K2426" s="3">
        <v>0</v>
      </c>
      <c r="L2426" s="3">
        <v>1</v>
      </c>
      <c r="M2426" s="4">
        <v>1</v>
      </c>
      <c r="O2426" s="3">
        <v>0</v>
      </c>
      <c r="R2426" s="3">
        <v>0</v>
      </c>
      <c r="S2426">
        <f t="shared" si="74"/>
        <v>1</v>
      </c>
      <c r="T2426">
        <f t="shared" si="75"/>
        <v>1</v>
      </c>
    </row>
    <row r="2427" spans="1:20" hidden="1" x14ac:dyDescent="0.25">
      <c r="A2427" s="2" t="s">
        <v>140</v>
      </c>
      <c r="B2427" s="2" t="s">
        <v>33</v>
      </c>
      <c r="C2427" s="2" t="s">
        <v>21</v>
      </c>
      <c r="F2427" s="1">
        <v>1</v>
      </c>
      <c r="G2427" s="1">
        <v>0.13</v>
      </c>
      <c r="H2427" s="1">
        <v>0</v>
      </c>
      <c r="I2427" s="1">
        <v>0.01</v>
      </c>
      <c r="J2427">
        <v>1</v>
      </c>
      <c r="K2427" s="3">
        <v>0</v>
      </c>
      <c r="L2427" s="3">
        <v>1</v>
      </c>
      <c r="M2427" s="4">
        <v>1</v>
      </c>
      <c r="R2427" s="3">
        <v>0</v>
      </c>
      <c r="S2427">
        <f t="shared" si="74"/>
        <v>1</v>
      </c>
      <c r="T2427">
        <f t="shared" si="75"/>
        <v>1</v>
      </c>
    </row>
    <row r="2428" spans="1:20" hidden="1" x14ac:dyDescent="0.25">
      <c r="A2428" s="2" t="s">
        <v>140</v>
      </c>
      <c r="B2428" s="2" t="s">
        <v>37</v>
      </c>
      <c r="C2428" s="2" t="s">
        <v>21</v>
      </c>
      <c r="J2428">
        <v>1</v>
      </c>
      <c r="K2428" s="3">
        <v>0</v>
      </c>
      <c r="L2428" s="3">
        <v>1</v>
      </c>
      <c r="N2428" s="4">
        <v>0</v>
      </c>
      <c r="O2428" s="3">
        <v>0</v>
      </c>
      <c r="P2428" s="4">
        <v>0</v>
      </c>
      <c r="Q2428" s="4">
        <v>1</v>
      </c>
      <c r="R2428" s="3">
        <v>0</v>
      </c>
      <c r="S2428">
        <f t="shared" si="74"/>
        <v>1</v>
      </c>
      <c r="T2428">
        <f t="shared" si="75"/>
        <v>1</v>
      </c>
    </row>
    <row r="2429" spans="1:20" hidden="1" x14ac:dyDescent="0.25">
      <c r="A2429" s="2" t="s">
        <v>140</v>
      </c>
      <c r="B2429" s="2" t="s">
        <v>93</v>
      </c>
      <c r="C2429" s="2" t="s">
        <v>21</v>
      </c>
      <c r="E2429" s="4">
        <v>1</v>
      </c>
      <c r="J2429">
        <v>1</v>
      </c>
      <c r="K2429" s="3">
        <v>1</v>
      </c>
      <c r="L2429" s="3">
        <v>2</v>
      </c>
      <c r="R2429" s="3">
        <v>0</v>
      </c>
      <c r="S2429">
        <f t="shared" si="74"/>
        <v>1</v>
      </c>
      <c r="T2429">
        <f t="shared" si="75"/>
        <v>1</v>
      </c>
    </row>
    <row r="2430" spans="1:20" hidden="1" x14ac:dyDescent="0.25">
      <c r="A2430" s="2" t="s">
        <v>140</v>
      </c>
      <c r="B2430" s="2" t="s">
        <v>109</v>
      </c>
      <c r="C2430" s="2" t="s">
        <v>19</v>
      </c>
      <c r="E2430" s="4">
        <v>0</v>
      </c>
      <c r="F2430" s="1">
        <v>0</v>
      </c>
      <c r="G2430" s="1">
        <v>0.13</v>
      </c>
      <c r="H2430" s="1">
        <v>0.01</v>
      </c>
      <c r="I2430" s="1">
        <v>0.03</v>
      </c>
      <c r="J2430">
        <v>1</v>
      </c>
      <c r="K2430" s="3">
        <v>1</v>
      </c>
      <c r="L2430" s="3">
        <v>2</v>
      </c>
      <c r="M2430" s="4">
        <v>1</v>
      </c>
      <c r="O2430" s="3">
        <v>0</v>
      </c>
      <c r="R2430" s="3">
        <v>0</v>
      </c>
      <c r="S2430">
        <f t="shared" si="74"/>
        <v>1</v>
      </c>
      <c r="T2430">
        <f t="shared" si="75"/>
        <v>1</v>
      </c>
    </row>
    <row r="2431" spans="1:20" hidden="1" x14ac:dyDescent="0.25">
      <c r="A2431" s="2" t="s">
        <v>140</v>
      </c>
      <c r="B2431" s="2" t="s">
        <v>71</v>
      </c>
      <c r="C2431" s="2" t="s">
        <v>21</v>
      </c>
      <c r="F2431" s="1">
        <v>2</v>
      </c>
      <c r="G2431" s="1">
        <v>0.14000000000000001</v>
      </c>
      <c r="H2431" s="1">
        <v>0.19</v>
      </c>
      <c r="I2431" s="1">
        <v>7.0000000000000007E-2</v>
      </c>
      <c r="J2431">
        <v>1</v>
      </c>
      <c r="K2431" s="3">
        <v>0</v>
      </c>
      <c r="L2431" s="3">
        <v>1</v>
      </c>
      <c r="M2431" s="4">
        <v>1</v>
      </c>
      <c r="N2431" s="4">
        <v>0</v>
      </c>
      <c r="O2431" s="3">
        <v>0</v>
      </c>
      <c r="P2431" s="4">
        <v>0</v>
      </c>
      <c r="R2431" s="3">
        <v>0</v>
      </c>
      <c r="S2431">
        <f t="shared" si="74"/>
        <v>1</v>
      </c>
      <c r="T2431">
        <f t="shared" si="75"/>
        <v>1</v>
      </c>
    </row>
    <row r="2432" spans="1:20" hidden="1" x14ac:dyDescent="0.25">
      <c r="A2432" s="2" t="s">
        <v>140</v>
      </c>
      <c r="B2432" s="2" t="s">
        <v>72</v>
      </c>
      <c r="C2432" s="2" t="s">
        <v>21</v>
      </c>
      <c r="F2432" s="1">
        <v>0</v>
      </c>
      <c r="G2432" s="1">
        <v>0.09</v>
      </c>
      <c r="I2432" s="1">
        <v>0.02</v>
      </c>
      <c r="J2432">
        <v>1</v>
      </c>
      <c r="K2432" s="3">
        <v>0</v>
      </c>
      <c r="L2432" s="3">
        <v>1</v>
      </c>
      <c r="M2432" s="4">
        <v>1</v>
      </c>
      <c r="R2432" s="3">
        <v>0</v>
      </c>
      <c r="S2432">
        <f t="shared" si="74"/>
        <v>1</v>
      </c>
      <c r="T2432">
        <f t="shared" si="75"/>
        <v>1</v>
      </c>
    </row>
    <row r="2433" spans="1:20" hidden="1" x14ac:dyDescent="0.25">
      <c r="A2433" s="2" t="s">
        <v>140</v>
      </c>
      <c r="B2433" s="2" t="s">
        <v>82</v>
      </c>
      <c r="C2433" s="2" t="s">
        <v>19</v>
      </c>
      <c r="E2433" s="4">
        <v>0</v>
      </c>
      <c r="F2433" s="1">
        <v>0</v>
      </c>
      <c r="G2433" s="1">
        <v>0.02</v>
      </c>
      <c r="H2433" s="1">
        <v>0</v>
      </c>
      <c r="I2433" s="1">
        <v>0</v>
      </c>
      <c r="J2433">
        <v>0</v>
      </c>
      <c r="K2433" s="3">
        <v>0</v>
      </c>
      <c r="L2433" s="3">
        <v>0</v>
      </c>
      <c r="M2433" s="4">
        <v>0</v>
      </c>
      <c r="O2433" s="3">
        <v>0</v>
      </c>
      <c r="S2433">
        <f t="shared" si="74"/>
        <v>0</v>
      </c>
      <c r="T2433">
        <f t="shared" si="75"/>
        <v>0</v>
      </c>
    </row>
    <row r="2434" spans="1:20" hidden="1" x14ac:dyDescent="0.25">
      <c r="A2434" s="2" t="s">
        <v>140</v>
      </c>
      <c r="B2434" s="2" t="s">
        <v>86</v>
      </c>
      <c r="C2434" s="2" t="s">
        <v>21</v>
      </c>
      <c r="F2434" s="1">
        <v>0</v>
      </c>
      <c r="G2434" s="1">
        <v>0</v>
      </c>
      <c r="I2434" s="1">
        <v>0</v>
      </c>
      <c r="J2434">
        <v>0</v>
      </c>
      <c r="K2434" s="3">
        <v>7</v>
      </c>
      <c r="L2434" s="3">
        <v>1</v>
      </c>
      <c r="M2434" s="4">
        <v>0</v>
      </c>
      <c r="O2434" s="3">
        <v>6</v>
      </c>
      <c r="S2434">
        <f t="shared" ref="S2434:S2497" si="76">-K2434+L2434+O2434+R2434</f>
        <v>0</v>
      </c>
      <c r="T2434">
        <f t="shared" ref="T2434:T2497" si="77">M2434+N2434+P2434+Q2434+D2434+E2434</f>
        <v>0</v>
      </c>
    </row>
    <row r="2435" spans="1:20" hidden="1" x14ac:dyDescent="0.25">
      <c r="A2435" s="2" t="s">
        <v>140</v>
      </c>
      <c r="B2435" s="2" t="s">
        <v>31</v>
      </c>
      <c r="C2435" s="2" t="s">
        <v>19</v>
      </c>
      <c r="F2435" s="1">
        <v>0</v>
      </c>
      <c r="G2435" s="1">
        <v>0.01</v>
      </c>
      <c r="H2435" s="1">
        <v>0.01</v>
      </c>
      <c r="I2435" s="1">
        <v>0</v>
      </c>
      <c r="J2435">
        <v>0</v>
      </c>
      <c r="K2435" s="3">
        <v>0</v>
      </c>
      <c r="L2435" s="3">
        <v>0</v>
      </c>
      <c r="M2435" s="4">
        <v>0</v>
      </c>
      <c r="O2435" s="3">
        <v>0</v>
      </c>
      <c r="S2435">
        <f t="shared" si="76"/>
        <v>0</v>
      </c>
      <c r="T2435">
        <f t="shared" si="77"/>
        <v>0</v>
      </c>
    </row>
    <row r="2436" spans="1:20" hidden="1" x14ac:dyDescent="0.25">
      <c r="A2436" s="2" t="s">
        <v>140</v>
      </c>
      <c r="B2436" s="2" t="s">
        <v>90</v>
      </c>
      <c r="C2436" s="2" t="s">
        <v>21</v>
      </c>
      <c r="F2436" s="1">
        <v>0</v>
      </c>
      <c r="G2436" s="1">
        <v>0</v>
      </c>
      <c r="H2436" s="1">
        <v>0</v>
      </c>
      <c r="I2436" s="1">
        <v>0</v>
      </c>
      <c r="J2436">
        <v>0</v>
      </c>
      <c r="K2436" s="3">
        <v>0</v>
      </c>
      <c r="L2436" s="3">
        <v>0</v>
      </c>
      <c r="M2436" s="4">
        <v>0</v>
      </c>
      <c r="S2436">
        <f t="shared" si="76"/>
        <v>0</v>
      </c>
      <c r="T2436">
        <f t="shared" si="77"/>
        <v>0</v>
      </c>
    </row>
    <row r="2437" spans="1:20" hidden="1" x14ac:dyDescent="0.25">
      <c r="A2437" s="2" t="s">
        <v>140</v>
      </c>
      <c r="B2437" s="2" t="s">
        <v>95</v>
      </c>
      <c r="C2437" s="2" t="s">
        <v>21</v>
      </c>
      <c r="E2437" s="4">
        <v>0</v>
      </c>
      <c r="J2437">
        <v>0</v>
      </c>
      <c r="K2437" s="3">
        <v>0</v>
      </c>
      <c r="L2437" s="3">
        <v>0</v>
      </c>
      <c r="O2437" s="3">
        <v>0</v>
      </c>
      <c r="R2437" s="3">
        <v>0</v>
      </c>
      <c r="S2437">
        <f t="shared" si="76"/>
        <v>0</v>
      </c>
      <c r="T2437">
        <f t="shared" si="77"/>
        <v>0</v>
      </c>
    </row>
    <row r="2438" spans="1:20" hidden="1" x14ac:dyDescent="0.25">
      <c r="A2438" s="2" t="s">
        <v>140</v>
      </c>
      <c r="B2438" s="2" t="s">
        <v>47</v>
      </c>
      <c r="C2438" s="2" t="s">
        <v>21</v>
      </c>
      <c r="E2438" s="4">
        <v>0</v>
      </c>
      <c r="J2438">
        <v>0</v>
      </c>
      <c r="K2438" s="3">
        <v>0</v>
      </c>
      <c r="L2438" s="3">
        <v>0</v>
      </c>
      <c r="S2438">
        <f t="shared" si="76"/>
        <v>0</v>
      </c>
      <c r="T2438">
        <f t="shared" si="77"/>
        <v>0</v>
      </c>
    </row>
    <row r="2439" spans="1:20" hidden="1" x14ac:dyDescent="0.25">
      <c r="A2439" s="2" t="s">
        <v>140</v>
      </c>
      <c r="B2439" s="2" t="s">
        <v>96</v>
      </c>
      <c r="C2439" s="2" t="s">
        <v>19</v>
      </c>
      <c r="E2439" s="4">
        <v>0</v>
      </c>
      <c r="F2439" s="1">
        <v>0</v>
      </c>
      <c r="G2439" s="1">
        <v>0</v>
      </c>
      <c r="H2439" s="1">
        <v>0</v>
      </c>
      <c r="I2439" s="1">
        <v>0</v>
      </c>
      <c r="J2439">
        <v>0</v>
      </c>
      <c r="L2439" s="3">
        <v>0</v>
      </c>
      <c r="M2439" s="4">
        <v>0</v>
      </c>
      <c r="S2439">
        <f t="shared" si="76"/>
        <v>0</v>
      </c>
      <c r="T2439">
        <f t="shared" si="77"/>
        <v>0</v>
      </c>
    </row>
    <row r="2440" spans="1:20" hidden="1" x14ac:dyDescent="0.25">
      <c r="A2440" s="2" t="s">
        <v>140</v>
      </c>
      <c r="B2440" s="2" t="s">
        <v>97</v>
      </c>
      <c r="C2440" s="2" t="s">
        <v>19</v>
      </c>
      <c r="D2440" s="4">
        <v>0</v>
      </c>
      <c r="E2440" s="4">
        <v>0</v>
      </c>
      <c r="F2440" s="1">
        <v>0</v>
      </c>
      <c r="G2440" s="1">
        <v>0</v>
      </c>
      <c r="H2440" s="1">
        <v>0</v>
      </c>
      <c r="I2440" s="1">
        <v>0</v>
      </c>
      <c r="J2440">
        <v>0</v>
      </c>
      <c r="K2440" s="3">
        <v>0</v>
      </c>
      <c r="L2440" s="3">
        <v>0</v>
      </c>
      <c r="M2440" s="4">
        <v>0</v>
      </c>
      <c r="O2440" s="3">
        <v>0</v>
      </c>
      <c r="S2440">
        <f t="shared" si="76"/>
        <v>0</v>
      </c>
      <c r="T2440">
        <f t="shared" si="77"/>
        <v>0</v>
      </c>
    </row>
    <row r="2441" spans="1:20" hidden="1" x14ac:dyDescent="0.25">
      <c r="A2441" s="2" t="s">
        <v>140</v>
      </c>
      <c r="B2441" s="2" t="s">
        <v>99</v>
      </c>
      <c r="C2441" s="2" t="s">
        <v>21</v>
      </c>
      <c r="D2441" s="4">
        <v>0</v>
      </c>
      <c r="E2441" s="4">
        <v>0</v>
      </c>
      <c r="J2441">
        <v>0</v>
      </c>
      <c r="K2441" s="3">
        <v>0</v>
      </c>
      <c r="L2441" s="3">
        <v>0</v>
      </c>
      <c r="R2441" s="3">
        <v>0</v>
      </c>
      <c r="S2441">
        <f t="shared" si="76"/>
        <v>0</v>
      </c>
      <c r="T2441">
        <f t="shared" si="77"/>
        <v>0</v>
      </c>
    </row>
    <row r="2442" spans="1:20" hidden="1" x14ac:dyDescent="0.25">
      <c r="A2442" s="2" t="s">
        <v>140</v>
      </c>
      <c r="B2442" s="2" t="s">
        <v>53</v>
      </c>
      <c r="C2442" s="2" t="s">
        <v>21</v>
      </c>
      <c r="F2442" s="1">
        <v>0</v>
      </c>
      <c r="G2442" s="1">
        <v>0</v>
      </c>
      <c r="I2442" s="1">
        <v>0</v>
      </c>
      <c r="J2442">
        <v>0</v>
      </c>
      <c r="K2442" s="3">
        <v>13</v>
      </c>
      <c r="L2442" s="3">
        <v>2</v>
      </c>
      <c r="M2442" s="4">
        <v>0</v>
      </c>
      <c r="O2442" s="3">
        <v>10</v>
      </c>
      <c r="R2442" s="3">
        <v>1</v>
      </c>
      <c r="S2442">
        <f t="shared" si="76"/>
        <v>0</v>
      </c>
      <c r="T2442">
        <f t="shared" si="77"/>
        <v>0</v>
      </c>
    </row>
    <row r="2443" spans="1:20" hidden="1" x14ac:dyDescent="0.25">
      <c r="A2443" s="2" t="s">
        <v>140</v>
      </c>
      <c r="B2443" s="2" t="s">
        <v>102</v>
      </c>
      <c r="C2443" s="2" t="s">
        <v>21</v>
      </c>
      <c r="J2443">
        <v>0</v>
      </c>
      <c r="K2443" s="3">
        <v>0</v>
      </c>
      <c r="L2443" s="3">
        <v>0</v>
      </c>
      <c r="N2443" s="4">
        <v>0</v>
      </c>
      <c r="Q2443" s="4">
        <v>0</v>
      </c>
      <c r="S2443">
        <f t="shared" si="76"/>
        <v>0</v>
      </c>
      <c r="T2443">
        <f t="shared" si="77"/>
        <v>0</v>
      </c>
    </row>
    <row r="2444" spans="1:20" hidden="1" x14ac:dyDescent="0.25">
      <c r="A2444" s="2" t="s">
        <v>140</v>
      </c>
      <c r="B2444" s="2" t="s">
        <v>104</v>
      </c>
      <c r="C2444" s="2" t="s">
        <v>21</v>
      </c>
      <c r="F2444" s="1">
        <v>0</v>
      </c>
      <c r="G2444" s="1">
        <v>0.01</v>
      </c>
      <c r="I2444" s="1">
        <v>0</v>
      </c>
      <c r="J2444">
        <v>0</v>
      </c>
      <c r="K2444" s="3">
        <v>0</v>
      </c>
      <c r="L2444" s="3">
        <v>0</v>
      </c>
      <c r="M2444" s="4">
        <v>0</v>
      </c>
      <c r="S2444">
        <f t="shared" si="76"/>
        <v>0</v>
      </c>
      <c r="T2444">
        <f t="shared" si="77"/>
        <v>0</v>
      </c>
    </row>
    <row r="2445" spans="1:20" hidden="1" x14ac:dyDescent="0.25">
      <c r="A2445" s="2" t="s">
        <v>140</v>
      </c>
      <c r="B2445" s="2" t="s">
        <v>107</v>
      </c>
      <c r="C2445" s="2" t="s">
        <v>19</v>
      </c>
      <c r="E2445" s="4">
        <v>0</v>
      </c>
      <c r="F2445" s="1">
        <v>0</v>
      </c>
      <c r="G2445" s="1">
        <v>0</v>
      </c>
      <c r="H2445" s="1">
        <v>0</v>
      </c>
      <c r="I2445" s="1">
        <v>0</v>
      </c>
      <c r="J2445">
        <v>0</v>
      </c>
      <c r="K2445" s="3">
        <v>0</v>
      </c>
      <c r="L2445" s="3">
        <v>0</v>
      </c>
      <c r="M2445" s="4">
        <v>0</v>
      </c>
      <c r="O2445" s="3">
        <v>0</v>
      </c>
      <c r="S2445">
        <f t="shared" si="76"/>
        <v>0</v>
      </c>
      <c r="T2445">
        <f t="shared" si="77"/>
        <v>0</v>
      </c>
    </row>
    <row r="2446" spans="1:20" hidden="1" x14ac:dyDescent="0.25">
      <c r="A2446" s="2" t="s">
        <v>140</v>
      </c>
      <c r="B2446" s="2" t="s">
        <v>63</v>
      </c>
      <c r="C2446" s="2" t="s">
        <v>21</v>
      </c>
      <c r="F2446" s="1">
        <v>0</v>
      </c>
      <c r="G2446" s="1">
        <v>0.02</v>
      </c>
      <c r="H2446" s="1">
        <v>0</v>
      </c>
      <c r="I2446" s="1">
        <v>0.01</v>
      </c>
      <c r="J2446">
        <v>0</v>
      </c>
      <c r="K2446" s="3">
        <v>1</v>
      </c>
      <c r="L2446" s="3">
        <v>1</v>
      </c>
      <c r="M2446" s="4">
        <v>0</v>
      </c>
      <c r="R2446" s="3">
        <v>0</v>
      </c>
      <c r="S2446">
        <f t="shared" si="76"/>
        <v>0</v>
      </c>
      <c r="T2446">
        <f t="shared" si="77"/>
        <v>0</v>
      </c>
    </row>
    <row r="2447" spans="1:20" hidden="1" x14ac:dyDescent="0.25">
      <c r="A2447" s="2" t="s">
        <v>140</v>
      </c>
      <c r="B2447" s="2" t="s">
        <v>111</v>
      </c>
      <c r="C2447" s="2" t="s">
        <v>21</v>
      </c>
      <c r="D2447" s="4">
        <v>0</v>
      </c>
      <c r="F2447" s="1">
        <v>0</v>
      </c>
      <c r="G2447" s="1">
        <v>0.02</v>
      </c>
      <c r="J2447">
        <v>0</v>
      </c>
      <c r="K2447" s="3">
        <v>0</v>
      </c>
      <c r="L2447" s="3">
        <v>0</v>
      </c>
      <c r="M2447" s="4">
        <v>0</v>
      </c>
      <c r="O2447" s="3">
        <v>0</v>
      </c>
      <c r="R2447" s="3">
        <v>0</v>
      </c>
      <c r="S2447">
        <f t="shared" si="76"/>
        <v>0</v>
      </c>
      <c r="T2447">
        <f t="shared" si="77"/>
        <v>0</v>
      </c>
    </row>
    <row r="2448" spans="1:20" hidden="1" x14ac:dyDescent="0.25">
      <c r="A2448" s="2" t="s">
        <v>140</v>
      </c>
      <c r="B2448" s="2" t="s">
        <v>69</v>
      </c>
      <c r="C2448" s="2" t="s">
        <v>21</v>
      </c>
      <c r="D2448" s="4">
        <v>0</v>
      </c>
      <c r="J2448">
        <v>0</v>
      </c>
      <c r="K2448" s="3">
        <v>0</v>
      </c>
      <c r="L2448" s="3">
        <v>0</v>
      </c>
      <c r="O2448" s="3">
        <v>0</v>
      </c>
      <c r="Q2448" s="4">
        <v>0</v>
      </c>
      <c r="R2448" s="3">
        <v>0</v>
      </c>
      <c r="S2448">
        <f t="shared" si="76"/>
        <v>0</v>
      </c>
      <c r="T2448">
        <f t="shared" si="77"/>
        <v>0</v>
      </c>
    </row>
    <row r="2449" spans="1:20" hidden="1" x14ac:dyDescent="0.25">
      <c r="A2449" s="2" t="s">
        <v>140</v>
      </c>
      <c r="B2449" s="2" t="s">
        <v>55</v>
      </c>
      <c r="C2449" s="2" t="s">
        <v>21</v>
      </c>
      <c r="F2449" s="1">
        <v>4</v>
      </c>
      <c r="H2449" s="1">
        <v>0.04</v>
      </c>
      <c r="I2449" s="1">
        <v>0.1</v>
      </c>
      <c r="S2449">
        <f t="shared" si="76"/>
        <v>0</v>
      </c>
      <c r="T2449">
        <f t="shared" si="77"/>
        <v>0</v>
      </c>
    </row>
    <row r="2450" spans="1:20" hidden="1" x14ac:dyDescent="0.25">
      <c r="A2450" s="2" t="s">
        <v>141</v>
      </c>
      <c r="B2450" s="2" t="s">
        <v>86</v>
      </c>
      <c r="C2450" s="2" t="s">
        <v>21</v>
      </c>
      <c r="F2450" s="1">
        <v>168</v>
      </c>
      <c r="G2450" s="1">
        <v>197.16</v>
      </c>
      <c r="I2450" s="1">
        <v>2.7</v>
      </c>
      <c r="J2450">
        <v>3339</v>
      </c>
      <c r="K2450" s="3">
        <v>0</v>
      </c>
      <c r="L2450" s="3">
        <v>2</v>
      </c>
      <c r="M2450" s="4">
        <v>3339</v>
      </c>
      <c r="O2450" s="3">
        <v>3337</v>
      </c>
      <c r="S2450">
        <f t="shared" si="76"/>
        <v>3339</v>
      </c>
      <c r="T2450">
        <f t="shared" si="77"/>
        <v>3339</v>
      </c>
    </row>
    <row r="2451" spans="1:20" hidden="1" x14ac:dyDescent="0.25">
      <c r="A2451" s="2" t="s">
        <v>141</v>
      </c>
      <c r="B2451" s="2" t="s">
        <v>114</v>
      </c>
      <c r="C2451" s="2" t="s">
        <v>21</v>
      </c>
      <c r="F2451" s="1">
        <v>438</v>
      </c>
      <c r="G2451" s="1">
        <v>57.92</v>
      </c>
      <c r="H2451" s="1">
        <v>4.0599999999999996</v>
      </c>
      <c r="I2451" s="1">
        <v>13.58</v>
      </c>
      <c r="J2451">
        <v>1832</v>
      </c>
      <c r="K2451" s="3">
        <v>3</v>
      </c>
      <c r="L2451" s="3">
        <v>0</v>
      </c>
      <c r="M2451" s="4">
        <v>981</v>
      </c>
      <c r="N2451" s="4">
        <v>152</v>
      </c>
      <c r="O2451" s="3">
        <v>1880</v>
      </c>
      <c r="P2451" s="4">
        <v>33</v>
      </c>
      <c r="Q2451" s="4">
        <v>667</v>
      </c>
      <c r="R2451" s="3">
        <v>-45</v>
      </c>
      <c r="S2451">
        <f t="shared" si="76"/>
        <v>1832</v>
      </c>
      <c r="T2451">
        <f t="shared" si="77"/>
        <v>1833</v>
      </c>
    </row>
    <row r="2452" spans="1:20" hidden="1" x14ac:dyDescent="0.25">
      <c r="A2452" s="2" t="s">
        <v>141</v>
      </c>
      <c r="B2452" s="2" t="s">
        <v>52</v>
      </c>
      <c r="C2452" s="2" t="s">
        <v>21</v>
      </c>
      <c r="E2452" s="4">
        <v>0</v>
      </c>
      <c r="F2452" s="1">
        <v>596</v>
      </c>
      <c r="G2452" s="1">
        <v>68.510000000000005</v>
      </c>
      <c r="H2452" s="1">
        <v>6.42</v>
      </c>
      <c r="I2452" s="1">
        <v>15.71</v>
      </c>
      <c r="J2452">
        <v>1327</v>
      </c>
      <c r="K2452" s="3">
        <v>26</v>
      </c>
      <c r="L2452" s="3">
        <v>3</v>
      </c>
      <c r="M2452" s="4">
        <v>1160</v>
      </c>
      <c r="N2452" s="4">
        <v>151</v>
      </c>
      <c r="O2452" s="3">
        <v>1585</v>
      </c>
      <c r="P2452" s="4">
        <v>16</v>
      </c>
      <c r="R2452" s="3">
        <v>-235</v>
      </c>
      <c r="S2452">
        <f t="shared" si="76"/>
        <v>1327</v>
      </c>
      <c r="T2452">
        <f t="shared" si="77"/>
        <v>1327</v>
      </c>
    </row>
    <row r="2453" spans="1:20" hidden="1" x14ac:dyDescent="0.25">
      <c r="A2453" s="2" t="s">
        <v>141</v>
      </c>
      <c r="B2453" s="2" t="s">
        <v>54</v>
      </c>
      <c r="C2453" s="2" t="s">
        <v>21</v>
      </c>
      <c r="F2453" s="1">
        <v>404</v>
      </c>
      <c r="G2453" s="1">
        <v>56.88</v>
      </c>
      <c r="H2453" s="1">
        <v>4.32</v>
      </c>
      <c r="I2453" s="1">
        <v>10.4</v>
      </c>
      <c r="J2453">
        <v>1078</v>
      </c>
      <c r="K2453" s="3">
        <v>1</v>
      </c>
      <c r="L2453" s="3">
        <v>0</v>
      </c>
      <c r="M2453" s="4">
        <v>963</v>
      </c>
      <c r="N2453" s="4">
        <v>95</v>
      </c>
      <c r="O2453" s="3">
        <v>1079</v>
      </c>
      <c r="P2453" s="4">
        <v>20</v>
      </c>
      <c r="R2453" s="3">
        <v>0</v>
      </c>
      <c r="S2453">
        <f t="shared" si="76"/>
        <v>1078</v>
      </c>
      <c r="T2453">
        <f t="shared" si="77"/>
        <v>1078</v>
      </c>
    </row>
    <row r="2454" spans="1:20" hidden="1" x14ac:dyDescent="0.25">
      <c r="A2454" s="2" t="s">
        <v>141</v>
      </c>
      <c r="B2454" s="2" t="s">
        <v>51</v>
      </c>
      <c r="C2454" s="2" t="s">
        <v>21</v>
      </c>
      <c r="E2454" s="4">
        <v>310</v>
      </c>
      <c r="F2454" s="1">
        <v>138</v>
      </c>
      <c r="G2454" s="1">
        <v>14.9</v>
      </c>
      <c r="H2454" s="1">
        <v>0.76</v>
      </c>
      <c r="I2454" s="1">
        <v>8.91</v>
      </c>
      <c r="J2454">
        <v>648</v>
      </c>
      <c r="K2454" s="3">
        <v>0</v>
      </c>
      <c r="L2454" s="3">
        <v>1</v>
      </c>
      <c r="M2454" s="4">
        <v>252</v>
      </c>
      <c r="N2454" s="4">
        <v>65</v>
      </c>
      <c r="O2454" s="3">
        <v>647</v>
      </c>
      <c r="P2454" s="4">
        <v>21</v>
      </c>
      <c r="R2454" s="3">
        <v>0</v>
      </c>
      <c r="S2454">
        <f t="shared" si="76"/>
        <v>648</v>
      </c>
      <c r="T2454">
        <f t="shared" si="77"/>
        <v>648</v>
      </c>
    </row>
    <row r="2455" spans="1:20" hidden="1" x14ac:dyDescent="0.25">
      <c r="A2455" s="2" t="s">
        <v>141</v>
      </c>
      <c r="B2455" s="2" t="s">
        <v>49</v>
      </c>
      <c r="C2455" s="2" t="s">
        <v>19</v>
      </c>
      <c r="D2455" s="4">
        <v>3</v>
      </c>
      <c r="F2455" s="1">
        <v>61</v>
      </c>
      <c r="G2455" s="1">
        <v>29.79</v>
      </c>
      <c r="H2455" s="1">
        <v>3.3</v>
      </c>
      <c r="I2455" s="1">
        <v>2.97</v>
      </c>
      <c r="J2455">
        <v>530</v>
      </c>
      <c r="K2455" s="3">
        <v>0</v>
      </c>
      <c r="L2455" s="3">
        <v>89</v>
      </c>
      <c r="M2455" s="4">
        <v>505</v>
      </c>
      <c r="N2455" s="4">
        <v>22</v>
      </c>
      <c r="O2455" s="3">
        <v>440</v>
      </c>
      <c r="R2455" s="3">
        <v>0</v>
      </c>
      <c r="S2455">
        <f t="shared" si="76"/>
        <v>529</v>
      </c>
      <c r="T2455">
        <f t="shared" si="77"/>
        <v>530</v>
      </c>
    </row>
    <row r="2456" spans="1:20" hidden="1" x14ac:dyDescent="0.25">
      <c r="A2456" s="2" t="s">
        <v>141</v>
      </c>
      <c r="B2456" s="2" t="s">
        <v>70</v>
      </c>
      <c r="C2456" s="2" t="s">
        <v>21</v>
      </c>
      <c r="E2456" s="4">
        <v>122</v>
      </c>
      <c r="J2456">
        <v>480</v>
      </c>
      <c r="K2456" s="3">
        <v>0</v>
      </c>
      <c r="N2456" s="4">
        <v>24</v>
      </c>
      <c r="O2456" s="3">
        <v>480</v>
      </c>
      <c r="P2456" s="4">
        <v>14</v>
      </c>
      <c r="Q2456" s="4">
        <v>320</v>
      </c>
      <c r="S2456">
        <f t="shared" si="76"/>
        <v>480</v>
      </c>
      <c r="T2456">
        <f t="shared" si="77"/>
        <v>480</v>
      </c>
    </row>
    <row r="2457" spans="1:20" hidden="1" x14ac:dyDescent="0.25">
      <c r="A2457" s="2" t="s">
        <v>141</v>
      </c>
      <c r="B2457" s="2" t="s">
        <v>67</v>
      </c>
      <c r="C2457" s="2" t="s">
        <v>21</v>
      </c>
      <c r="D2457" s="4">
        <v>34</v>
      </c>
      <c r="E2457" s="4">
        <v>0</v>
      </c>
      <c r="F2457" s="1">
        <v>207</v>
      </c>
      <c r="G2457" s="1">
        <v>21.43</v>
      </c>
      <c r="H2457" s="1">
        <v>0.3</v>
      </c>
      <c r="I2457" s="1">
        <v>3.92</v>
      </c>
      <c r="J2457">
        <v>434</v>
      </c>
      <c r="K2457" s="3">
        <v>3</v>
      </c>
      <c r="L2457" s="3">
        <v>483</v>
      </c>
      <c r="M2457" s="4">
        <v>363</v>
      </c>
      <c r="N2457" s="4">
        <v>28</v>
      </c>
      <c r="O2457" s="3">
        <v>204</v>
      </c>
      <c r="P2457" s="4">
        <v>5</v>
      </c>
      <c r="Q2457" s="4">
        <v>4</v>
      </c>
      <c r="R2457" s="3">
        <v>-249</v>
      </c>
      <c r="S2457">
        <f t="shared" si="76"/>
        <v>435</v>
      </c>
      <c r="T2457">
        <f t="shared" si="77"/>
        <v>434</v>
      </c>
    </row>
    <row r="2458" spans="1:20" hidden="1" x14ac:dyDescent="0.25">
      <c r="A2458" s="2" t="s">
        <v>141</v>
      </c>
      <c r="B2458" s="2" t="s">
        <v>37</v>
      </c>
      <c r="C2458" s="2" t="s">
        <v>21</v>
      </c>
      <c r="J2458">
        <v>310</v>
      </c>
      <c r="K2458" s="3">
        <v>12</v>
      </c>
      <c r="L2458" s="3">
        <v>2</v>
      </c>
      <c r="O2458" s="3">
        <v>430</v>
      </c>
      <c r="P2458" s="4">
        <v>13</v>
      </c>
      <c r="Q2458" s="4">
        <v>297</v>
      </c>
      <c r="R2458" s="3">
        <v>-110</v>
      </c>
      <c r="S2458">
        <f t="shared" si="76"/>
        <v>310</v>
      </c>
      <c r="T2458">
        <f t="shared" si="77"/>
        <v>310</v>
      </c>
    </row>
    <row r="2459" spans="1:20" hidden="1" x14ac:dyDescent="0.25">
      <c r="A2459" s="2" t="s">
        <v>141</v>
      </c>
      <c r="B2459" s="2" t="s">
        <v>50</v>
      </c>
      <c r="C2459" s="2" t="s">
        <v>21</v>
      </c>
      <c r="F2459" s="1">
        <v>11</v>
      </c>
      <c r="G2459" s="1">
        <v>14.53</v>
      </c>
      <c r="H2459" s="1">
        <v>0.09</v>
      </c>
      <c r="I2459" s="1">
        <v>0.6</v>
      </c>
      <c r="J2459">
        <v>261</v>
      </c>
      <c r="K2459" s="3">
        <v>21</v>
      </c>
      <c r="L2459" s="3">
        <v>9</v>
      </c>
      <c r="M2459" s="4">
        <v>246</v>
      </c>
      <c r="N2459" s="4">
        <v>24</v>
      </c>
      <c r="O2459" s="3">
        <v>273</v>
      </c>
      <c r="R2459" s="3">
        <v>0</v>
      </c>
      <c r="S2459">
        <f t="shared" si="76"/>
        <v>261</v>
      </c>
      <c r="T2459">
        <f t="shared" si="77"/>
        <v>270</v>
      </c>
    </row>
    <row r="2460" spans="1:20" hidden="1" x14ac:dyDescent="0.25">
      <c r="A2460" s="2" t="s">
        <v>141</v>
      </c>
      <c r="B2460" s="2" t="s">
        <v>83</v>
      </c>
      <c r="C2460" s="2" t="s">
        <v>21</v>
      </c>
      <c r="F2460" s="1">
        <v>159</v>
      </c>
      <c r="G2460" s="1">
        <v>10.56</v>
      </c>
      <c r="H2460" s="1">
        <v>12.96</v>
      </c>
      <c r="I2460" s="1">
        <v>6.71</v>
      </c>
      <c r="J2460">
        <v>230</v>
      </c>
      <c r="K2460" s="3">
        <v>0</v>
      </c>
      <c r="L2460" s="3">
        <v>0</v>
      </c>
      <c r="M2460" s="4">
        <v>179</v>
      </c>
      <c r="N2460" s="4">
        <v>10</v>
      </c>
      <c r="O2460" s="3">
        <v>245</v>
      </c>
      <c r="P2460" s="4">
        <v>22</v>
      </c>
      <c r="Q2460" s="4">
        <v>20</v>
      </c>
      <c r="R2460" s="3">
        <v>-14</v>
      </c>
      <c r="S2460">
        <f t="shared" si="76"/>
        <v>231</v>
      </c>
      <c r="T2460">
        <f t="shared" si="77"/>
        <v>231</v>
      </c>
    </row>
    <row r="2461" spans="1:20" hidden="1" x14ac:dyDescent="0.25">
      <c r="A2461" s="2" t="s">
        <v>141</v>
      </c>
      <c r="B2461" s="2" t="s">
        <v>27</v>
      </c>
      <c r="C2461" s="2" t="s">
        <v>21</v>
      </c>
      <c r="F2461" s="1">
        <v>85</v>
      </c>
      <c r="G2461" s="1">
        <v>11.1</v>
      </c>
      <c r="H2461" s="1">
        <v>0.49</v>
      </c>
      <c r="I2461" s="1">
        <v>2.35</v>
      </c>
      <c r="J2461">
        <v>191</v>
      </c>
      <c r="K2461" s="3">
        <v>0</v>
      </c>
      <c r="L2461" s="3">
        <v>191</v>
      </c>
      <c r="M2461" s="4">
        <v>188</v>
      </c>
      <c r="N2461" s="4">
        <v>3</v>
      </c>
      <c r="R2461" s="3">
        <v>0</v>
      </c>
      <c r="S2461">
        <f t="shared" si="76"/>
        <v>191</v>
      </c>
      <c r="T2461">
        <f t="shared" si="77"/>
        <v>191</v>
      </c>
    </row>
    <row r="2462" spans="1:20" hidden="1" x14ac:dyDescent="0.25">
      <c r="A2462" s="2" t="s">
        <v>141</v>
      </c>
      <c r="B2462" s="2" t="s">
        <v>104</v>
      </c>
      <c r="C2462" s="2" t="s">
        <v>21</v>
      </c>
      <c r="F2462" s="1">
        <v>23</v>
      </c>
      <c r="G2462" s="1">
        <v>8.9</v>
      </c>
      <c r="H2462" s="1">
        <v>0.05</v>
      </c>
      <c r="I2462" s="1">
        <v>0.32</v>
      </c>
      <c r="J2462">
        <v>168</v>
      </c>
      <c r="M2462" s="4">
        <v>151</v>
      </c>
      <c r="N2462" s="4">
        <v>17</v>
      </c>
      <c r="O2462" s="3">
        <v>168</v>
      </c>
      <c r="S2462">
        <f t="shared" si="76"/>
        <v>168</v>
      </c>
      <c r="T2462">
        <f t="shared" si="77"/>
        <v>168</v>
      </c>
    </row>
    <row r="2463" spans="1:20" hidden="1" x14ac:dyDescent="0.25">
      <c r="A2463" s="2" t="s">
        <v>141</v>
      </c>
      <c r="B2463" s="2" t="s">
        <v>26</v>
      </c>
      <c r="C2463" s="2" t="s">
        <v>21</v>
      </c>
      <c r="F2463" s="1">
        <v>9</v>
      </c>
      <c r="G2463" s="1">
        <v>7.39</v>
      </c>
      <c r="I2463" s="1">
        <v>0.1</v>
      </c>
      <c r="J2463">
        <v>125</v>
      </c>
      <c r="K2463" s="3">
        <v>0</v>
      </c>
      <c r="L2463" s="3">
        <v>5</v>
      </c>
      <c r="M2463" s="4">
        <v>125</v>
      </c>
      <c r="O2463" s="3">
        <v>120</v>
      </c>
      <c r="S2463">
        <f t="shared" si="76"/>
        <v>125</v>
      </c>
      <c r="T2463">
        <f t="shared" si="77"/>
        <v>125</v>
      </c>
    </row>
    <row r="2464" spans="1:20" hidden="1" x14ac:dyDescent="0.25">
      <c r="A2464" s="2" t="s">
        <v>141</v>
      </c>
      <c r="B2464" s="2" t="s">
        <v>68</v>
      </c>
      <c r="C2464" s="2" t="s">
        <v>21</v>
      </c>
      <c r="F2464" s="1">
        <v>70</v>
      </c>
      <c r="G2464" s="1">
        <v>7.03</v>
      </c>
      <c r="J2464">
        <v>119</v>
      </c>
      <c r="K2464" s="3">
        <v>0</v>
      </c>
      <c r="L2464" s="3">
        <v>152</v>
      </c>
      <c r="M2464" s="4">
        <v>119</v>
      </c>
      <c r="O2464" s="3">
        <v>32</v>
      </c>
      <c r="R2464" s="3">
        <v>-65</v>
      </c>
      <c r="S2464">
        <f t="shared" si="76"/>
        <v>119</v>
      </c>
      <c r="T2464">
        <f t="shared" si="77"/>
        <v>119</v>
      </c>
    </row>
    <row r="2465" spans="1:20" hidden="1" x14ac:dyDescent="0.25">
      <c r="A2465" s="2" t="s">
        <v>141</v>
      </c>
      <c r="B2465" s="2" t="s">
        <v>36</v>
      </c>
      <c r="C2465" s="2" t="s">
        <v>21</v>
      </c>
      <c r="F2465" s="1">
        <v>6</v>
      </c>
      <c r="G2465" s="1">
        <v>5.29</v>
      </c>
      <c r="H2465" s="1">
        <v>7.0000000000000007E-2</v>
      </c>
      <c r="I2465" s="1">
        <v>7.0000000000000007E-2</v>
      </c>
      <c r="J2465">
        <v>99</v>
      </c>
      <c r="K2465" s="3">
        <v>12</v>
      </c>
      <c r="L2465" s="3">
        <v>11</v>
      </c>
      <c r="M2465" s="4">
        <v>90</v>
      </c>
      <c r="N2465" s="4">
        <v>10</v>
      </c>
      <c r="O2465" s="3">
        <v>100</v>
      </c>
      <c r="R2465" s="3">
        <v>0</v>
      </c>
      <c r="S2465">
        <f t="shared" si="76"/>
        <v>99</v>
      </c>
      <c r="T2465">
        <f t="shared" si="77"/>
        <v>100</v>
      </c>
    </row>
    <row r="2466" spans="1:20" hidden="1" x14ac:dyDescent="0.25">
      <c r="A2466" s="2" t="s">
        <v>141</v>
      </c>
      <c r="B2466" s="2" t="s">
        <v>98</v>
      </c>
      <c r="C2466" s="2" t="s">
        <v>21</v>
      </c>
      <c r="F2466" s="1">
        <v>13</v>
      </c>
      <c r="G2466" s="1">
        <v>4.87</v>
      </c>
      <c r="H2466" s="1">
        <v>0.03</v>
      </c>
      <c r="I2466" s="1">
        <v>0.21</v>
      </c>
      <c r="J2466">
        <v>92</v>
      </c>
      <c r="L2466" s="3">
        <v>0</v>
      </c>
      <c r="M2466" s="4">
        <v>82</v>
      </c>
      <c r="N2466" s="4">
        <v>9</v>
      </c>
      <c r="O2466" s="3">
        <v>92</v>
      </c>
      <c r="S2466">
        <f t="shared" si="76"/>
        <v>92</v>
      </c>
      <c r="T2466">
        <f t="shared" si="77"/>
        <v>91</v>
      </c>
    </row>
    <row r="2467" spans="1:20" hidden="1" x14ac:dyDescent="0.25">
      <c r="A2467" s="2" t="s">
        <v>141</v>
      </c>
      <c r="B2467" s="2" t="s">
        <v>75</v>
      </c>
      <c r="C2467" s="2" t="s">
        <v>19</v>
      </c>
      <c r="E2467" s="4">
        <v>0</v>
      </c>
      <c r="F2467" s="1">
        <v>23</v>
      </c>
      <c r="G2467" s="1">
        <v>4.4800000000000004</v>
      </c>
      <c r="H2467" s="1">
        <v>1.74</v>
      </c>
      <c r="I2467" s="1">
        <v>1.79</v>
      </c>
      <c r="J2467">
        <v>76</v>
      </c>
      <c r="K2467" s="3">
        <v>0</v>
      </c>
      <c r="L2467" s="3">
        <v>0</v>
      </c>
      <c r="M2467" s="4">
        <v>76</v>
      </c>
      <c r="O2467" s="3">
        <v>76</v>
      </c>
      <c r="S2467">
        <f t="shared" si="76"/>
        <v>76</v>
      </c>
      <c r="T2467">
        <f t="shared" si="77"/>
        <v>76</v>
      </c>
    </row>
    <row r="2468" spans="1:20" hidden="1" x14ac:dyDescent="0.25">
      <c r="A2468" s="2" t="s">
        <v>141</v>
      </c>
      <c r="B2468" s="2" t="s">
        <v>57</v>
      </c>
      <c r="C2468" s="2" t="s">
        <v>19</v>
      </c>
      <c r="F2468" s="1">
        <v>9</v>
      </c>
      <c r="G2468" s="1">
        <v>2.61</v>
      </c>
      <c r="H2468" s="1">
        <v>0.6</v>
      </c>
      <c r="I2468" s="1">
        <v>0.74</v>
      </c>
      <c r="J2468">
        <v>60</v>
      </c>
      <c r="K2468" s="3">
        <v>0</v>
      </c>
      <c r="L2468" s="3">
        <v>0</v>
      </c>
      <c r="M2468" s="4">
        <v>44</v>
      </c>
      <c r="N2468" s="4">
        <v>12</v>
      </c>
      <c r="O2468" s="3">
        <v>60</v>
      </c>
      <c r="P2468" s="4">
        <v>4</v>
      </c>
      <c r="S2468">
        <f t="shared" si="76"/>
        <v>60</v>
      </c>
      <c r="T2468">
        <f t="shared" si="77"/>
        <v>60</v>
      </c>
    </row>
    <row r="2469" spans="1:20" hidden="1" x14ac:dyDescent="0.25">
      <c r="A2469" s="2" t="s">
        <v>141</v>
      </c>
      <c r="B2469" s="2" t="s">
        <v>41</v>
      </c>
      <c r="C2469" s="2" t="s">
        <v>21</v>
      </c>
      <c r="F2469" s="1">
        <v>75</v>
      </c>
      <c r="G2469" s="1">
        <v>3.1</v>
      </c>
      <c r="H2469" s="1">
        <v>8.5</v>
      </c>
      <c r="J2469">
        <v>53</v>
      </c>
      <c r="K2469" s="3">
        <v>2</v>
      </c>
      <c r="L2469" s="3">
        <v>1</v>
      </c>
      <c r="M2469" s="4">
        <v>53</v>
      </c>
      <c r="O2469" s="3">
        <v>53</v>
      </c>
      <c r="S2469">
        <f t="shared" si="76"/>
        <v>52</v>
      </c>
      <c r="T2469">
        <f t="shared" si="77"/>
        <v>53</v>
      </c>
    </row>
    <row r="2470" spans="1:20" hidden="1" x14ac:dyDescent="0.25">
      <c r="A2470" s="2" t="s">
        <v>141</v>
      </c>
      <c r="B2470" s="2" t="s">
        <v>109</v>
      </c>
      <c r="C2470" s="2" t="s">
        <v>19</v>
      </c>
      <c r="E2470" s="4">
        <v>0</v>
      </c>
      <c r="F2470" s="1">
        <v>5</v>
      </c>
      <c r="G2470" s="1">
        <v>2.93</v>
      </c>
      <c r="H2470" s="1">
        <v>0.1</v>
      </c>
      <c r="I2470" s="1">
        <v>1.03</v>
      </c>
      <c r="J2470">
        <v>50</v>
      </c>
      <c r="K2470" s="3">
        <v>0</v>
      </c>
      <c r="L2470" s="3">
        <v>50</v>
      </c>
      <c r="M2470" s="4">
        <v>50</v>
      </c>
      <c r="R2470" s="3">
        <v>0</v>
      </c>
      <c r="S2470">
        <f t="shared" si="76"/>
        <v>50</v>
      </c>
      <c r="T2470">
        <f t="shared" si="77"/>
        <v>50</v>
      </c>
    </row>
    <row r="2471" spans="1:20" hidden="1" x14ac:dyDescent="0.25">
      <c r="A2471" s="2" t="s">
        <v>141</v>
      </c>
      <c r="B2471" s="2" t="s">
        <v>45</v>
      </c>
      <c r="C2471" s="2" t="s">
        <v>21</v>
      </c>
      <c r="E2471" s="4">
        <v>5</v>
      </c>
      <c r="F2471" s="1">
        <v>63</v>
      </c>
      <c r="G2471" s="1">
        <v>2.59</v>
      </c>
      <c r="H2471" s="1">
        <v>7.1</v>
      </c>
      <c r="J2471">
        <v>49</v>
      </c>
      <c r="K2471" s="3">
        <v>0</v>
      </c>
      <c r="L2471" s="3">
        <v>69</v>
      </c>
      <c r="M2471" s="4">
        <v>44</v>
      </c>
      <c r="R2471" s="3">
        <v>-20</v>
      </c>
      <c r="S2471">
        <f t="shared" si="76"/>
        <v>49</v>
      </c>
      <c r="T2471">
        <f t="shared" si="77"/>
        <v>49</v>
      </c>
    </row>
    <row r="2472" spans="1:20" hidden="1" x14ac:dyDescent="0.25">
      <c r="A2472" s="2" t="s">
        <v>141</v>
      </c>
      <c r="B2472" s="2" t="s">
        <v>110</v>
      </c>
      <c r="C2472" s="2" t="s">
        <v>19</v>
      </c>
      <c r="D2472" s="4">
        <v>3</v>
      </c>
      <c r="E2472" s="4">
        <v>0</v>
      </c>
      <c r="F2472" s="1">
        <v>6</v>
      </c>
      <c r="G2472" s="1">
        <v>2.7</v>
      </c>
      <c r="H2472" s="1">
        <v>0.25</v>
      </c>
      <c r="I2472" s="1">
        <v>0.84</v>
      </c>
      <c r="J2472">
        <v>48</v>
      </c>
      <c r="K2472" s="3">
        <v>0</v>
      </c>
      <c r="L2472" s="3">
        <v>48</v>
      </c>
      <c r="M2472" s="4">
        <v>46</v>
      </c>
      <c r="S2472">
        <f t="shared" si="76"/>
        <v>48</v>
      </c>
      <c r="T2472">
        <f t="shared" si="77"/>
        <v>49</v>
      </c>
    </row>
    <row r="2473" spans="1:20" hidden="1" x14ac:dyDescent="0.25">
      <c r="A2473" s="2" t="s">
        <v>141</v>
      </c>
      <c r="B2473" s="2" t="s">
        <v>74</v>
      </c>
      <c r="C2473" s="2" t="s">
        <v>19</v>
      </c>
      <c r="F2473" s="1">
        <v>11</v>
      </c>
      <c r="G2473" s="1">
        <v>2.4300000000000002</v>
      </c>
      <c r="H2473" s="1">
        <v>0.81</v>
      </c>
      <c r="I2473" s="1">
        <v>0.98</v>
      </c>
      <c r="J2473">
        <v>41</v>
      </c>
      <c r="K2473" s="3">
        <v>0</v>
      </c>
      <c r="L2473" s="3">
        <v>0</v>
      </c>
      <c r="M2473" s="4">
        <v>41</v>
      </c>
      <c r="O2473" s="3">
        <v>41</v>
      </c>
      <c r="S2473">
        <f t="shared" si="76"/>
        <v>41</v>
      </c>
      <c r="T2473">
        <f t="shared" si="77"/>
        <v>41</v>
      </c>
    </row>
    <row r="2474" spans="1:20" hidden="1" x14ac:dyDescent="0.25">
      <c r="A2474" s="2" t="s">
        <v>141</v>
      </c>
      <c r="B2474" s="2" t="s">
        <v>73</v>
      </c>
      <c r="C2474" s="2" t="s">
        <v>21</v>
      </c>
      <c r="F2474" s="1">
        <v>2</v>
      </c>
      <c r="G2474" s="1">
        <v>2.33</v>
      </c>
      <c r="H2474" s="1">
        <v>0.02</v>
      </c>
      <c r="I2474" s="1">
        <v>7.0000000000000007E-2</v>
      </c>
      <c r="J2474">
        <v>40</v>
      </c>
      <c r="K2474" s="3">
        <v>7</v>
      </c>
      <c r="L2474" s="3">
        <v>36</v>
      </c>
      <c r="M2474" s="4">
        <v>39</v>
      </c>
      <c r="N2474" s="4">
        <v>1</v>
      </c>
      <c r="O2474" s="3">
        <v>12</v>
      </c>
      <c r="R2474" s="3">
        <v>0</v>
      </c>
      <c r="S2474">
        <f t="shared" si="76"/>
        <v>41</v>
      </c>
      <c r="T2474">
        <f t="shared" si="77"/>
        <v>40</v>
      </c>
    </row>
    <row r="2475" spans="1:20" hidden="1" x14ac:dyDescent="0.25">
      <c r="A2475" s="2" t="s">
        <v>141</v>
      </c>
      <c r="B2475" s="2" t="s">
        <v>76</v>
      </c>
      <c r="C2475" s="2" t="s">
        <v>19</v>
      </c>
      <c r="F2475" s="1">
        <v>8</v>
      </c>
      <c r="G2475" s="1">
        <v>2.2599999999999998</v>
      </c>
      <c r="H2475" s="1">
        <v>0.48</v>
      </c>
      <c r="I2475" s="1">
        <v>0.76</v>
      </c>
      <c r="J2475">
        <v>38</v>
      </c>
      <c r="K2475" s="3">
        <v>0</v>
      </c>
      <c r="L2475" s="3">
        <v>0</v>
      </c>
      <c r="M2475" s="4">
        <v>38</v>
      </c>
      <c r="O2475" s="3">
        <v>38</v>
      </c>
      <c r="S2475">
        <f t="shared" si="76"/>
        <v>38</v>
      </c>
      <c r="T2475">
        <f t="shared" si="77"/>
        <v>38</v>
      </c>
    </row>
    <row r="2476" spans="1:20" hidden="1" x14ac:dyDescent="0.25">
      <c r="A2476" s="2" t="s">
        <v>141</v>
      </c>
      <c r="B2476" s="2" t="s">
        <v>61</v>
      </c>
      <c r="C2476" s="2" t="s">
        <v>21</v>
      </c>
      <c r="D2476" s="4">
        <v>5</v>
      </c>
      <c r="F2476" s="1">
        <v>0</v>
      </c>
      <c r="G2476" s="1">
        <v>0</v>
      </c>
      <c r="H2476" s="1">
        <v>0</v>
      </c>
      <c r="I2476" s="1">
        <v>0</v>
      </c>
      <c r="J2476">
        <v>37</v>
      </c>
      <c r="K2476" s="3">
        <v>14</v>
      </c>
      <c r="L2476" s="3">
        <v>5</v>
      </c>
      <c r="M2476" s="4">
        <v>0</v>
      </c>
      <c r="N2476" s="4">
        <v>7</v>
      </c>
      <c r="O2476" s="3">
        <v>45</v>
      </c>
      <c r="Q2476" s="4">
        <v>38</v>
      </c>
      <c r="R2476" s="3">
        <v>0</v>
      </c>
      <c r="S2476">
        <f t="shared" si="76"/>
        <v>36</v>
      </c>
      <c r="T2476">
        <f t="shared" si="77"/>
        <v>50</v>
      </c>
    </row>
    <row r="2477" spans="1:20" hidden="1" x14ac:dyDescent="0.25">
      <c r="A2477" s="2" t="s">
        <v>141</v>
      </c>
      <c r="B2477" s="2" t="s">
        <v>115</v>
      </c>
      <c r="C2477" s="2" t="s">
        <v>19</v>
      </c>
      <c r="F2477" s="1">
        <v>16</v>
      </c>
      <c r="G2477" s="1">
        <v>1.93</v>
      </c>
      <c r="H2477" s="1">
        <v>1.53</v>
      </c>
      <c r="I2477" s="1">
        <v>0.61</v>
      </c>
      <c r="J2477">
        <v>33</v>
      </c>
      <c r="K2477" s="3">
        <v>0</v>
      </c>
      <c r="L2477" s="3">
        <v>0</v>
      </c>
      <c r="M2477" s="4">
        <v>33</v>
      </c>
      <c r="O2477" s="3">
        <v>33</v>
      </c>
      <c r="S2477">
        <f t="shared" si="76"/>
        <v>33</v>
      </c>
      <c r="T2477">
        <f t="shared" si="77"/>
        <v>33</v>
      </c>
    </row>
    <row r="2478" spans="1:20" hidden="1" x14ac:dyDescent="0.25">
      <c r="A2478" s="2" t="s">
        <v>141</v>
      </c>
      <c r="B2478" s="2" t="s">
        <v>18</v>
      </c>
      <c r="C2478" s="2" t="s">
        <v>19</v>
      </c>
      <c r="F2478" s="1">
        <v>5</v>
      </c>
      <c r="G2478" s="1">
        <v>1.56</v>
      </c>
      <c r="H2478" s="1">
        <v>0.17</v>
      </c>
      <c r="I2478" s="1">
        <v>0.72</v>
      </c>
      <c r="J2478">
        <v>26</v>
      </c>
      <c r="K2478" s="3">
        <v>0</v>
      </c>
      <c r="L2478" s="3">
        <v>0</v>
      </c>
      <c r="M2478" s="4">
        <v>26</v>
      </c>
      <c r="O2478" s="3">
        <v>26</v>
      </c>
      <c r="S2478">
        <f t="shared" si="76"/>
        <v>26</v>
      </c>
      <c r="T2478">
        <f t="shared" si="77"/>
        <v>26</v>
      </c>
    </row>
    <row r="2479" spans="1:20" hidden="1" x14ac:dyDescent="0.25">
      <c r="A2479" s="2" t="s">
        <v>141</v>
      </c>
      <c r="B2479" s="2" t="s">
        <v>32</v>
      </c>
      <c r="C2479" s="2" t="s">
        <v>21</v>
      </c>
      <c r="F2479" s="1">
        <v>10</v>
      </c>
      <c r="G2479" s="1">
        <v>1.26</v>
      </c>
      <c r="H2479" s="1">
        <v>0.05</v>
      </c>
      <c r="I2479" s="1">
        <v>0.25</v>
      </c>
      <c r="J2479">
        <v>24</v>
      </c>
      <c r="K2479" s="3">
        <v>1</v>
      </c>
      <c r="L2479" s="3">
        <v>4</v>
      </c>
      <c r="M2479" s="4">
        <v>21</v>
      </c>
      <c r="N2479" s="4">
        <v>2</v>
      </c>
      <c r="O2479" s="3">
        <v>20</v>
      </c>
      <c r="P2479" s="4">
        <v>1</v>
      </c>
      <c r="R2479" s="3">
        <v>1</v>
      </c>
      <c r="S2479">
        <f t="shared" si="76"/>
        <v>24</v>
      </c>
      <c r="T2479">
        <f t="shared" si="77"/>
        <v>24</v>
      </c>
    </row>
    <row r="2480" spans="1:20" hidden="1" x14ac:dyDescent="0.25">
      <c r="A2480" s="2" t="s">
        <v>141</v>
      </c>
      <c r="B2480" s="2" t="s">
        <v>71</v>
      </c>
      <c r="C2480" s="2" t="s">
        <v>21</v>
      </c>
      <c r="F2480" s="1">
        <v>15</v>
      </c>
      <c r="G2480" s="1">
        <v>1.01</v>
      </c>
      <c r="H2480" s="1">
        <v>1.34</v>
      </c>
      <c r="I2480" s="1">
        <v>0.5</v>
      </c>
      <c r="J2480">
        <v>24</v>
      </c>
      <c r="K2480" s="3">
        <v>113</v>
      </c>
      <c r="L2480" s="3">
        <v>0</v>
      </c>
      <c r="M2480" s="4">
        <v>17</v>
      </c>
      <c r="N2480" s="4">
        <v>5</v>
      </c>
      <c r="O2480" s="3">
        <v>137</v>
      </c>
      <c r="P2480" s="4">
        <v>2</v>
      </c>
      <c r="Q2480" s="4">
        <v>0</v>
      </c>
      <c r="R2480" s="3">
        <v>0</v>
      </c>
      <c r="S2480">
        <f t="shared" si="76"/>
        <v>24</v>
      </c>
      <c r="T2480">
        <f t="shared" si="77"/>
        <v>24</v>
      </c>
    </row>
    <row r="2481" spans="1:20" hidden="1" x14ac:dyDescent="0.25">
      <c r="A2481" s="2" t="s">
        <v>141</v>
      </c>
      <c r="B2481" s="2" t="s">
        <v>56</v>
      </c>
      <c r="C2481" s="2" t="s">
        <v>21</v>
      </c>
      <c r="F2481" s="1">
        <v>9</v>
      </c>
      <c r="G2481" s="1">
        <v>1</v>
      </c>
      <c r="H2481" s="1">
        <v>0.26</v>
      </c>
      <c r="I2481" s="1">
        <v>0.23</v>
      </c>
      <c r="J2481">
        <v>22</v>
      </c>
      <c r="K2481" s="3">
        <v>111</v>
      </c>
      <c r="L2481" s="3">
        <v>17</v>
      </c>
      <c r="M2481" s="4">
        <v>17</v>
      </c>
      <c r="N2481" s="4">
        <v>5</v>
      </c>
      <c r="O2481" s="3">
        <v>116</v>
      </c>
      <c r="R2481" s="3">
        <v>0</v>
      </c>
      <c r="S2481">
        <f t="shared" si="76"/>
        <v>22</v>
      </c>
      <c r="T2481">
        <f t="shared" si="77"/>
        <v>22</v>
      </c>
    </row>
    <row r="2482" spans="1:20" hidden="1" x14ac:dyDescent="0.25">
      <c r="A2482" s="2" t="s">
        <v>141</v>
      </c>
      <c r="B2482" s="2" t="s">
        <v>113</v>
      </c>
      <c r="C2482" s="2" t="s">
        <v>21</v>
      </c>
      <c r="F2482" s="1">
        <v>11</v>
      </c>
      <c r="G2482" s="1">
        <v>1.22</v>
      </c>
      <c r="H2482" s="1">
        <v>0.6</v>
      </c>
      <c r="I2482" s="1">
        <v>1.27</v>
      </c>
      <c r="J2482">
        <v>22</v>
      </c>
      <c r="K2482" s="3">
        <v>0</v>
      </c>
      <c r="L2482" s="3">
        <v>0</v>
      </c>
      <c r="M2482" s="4">
        <v>21</v>
      </c>
      <c r="N2482" s="4">
        <v>1</v>
      </c>
      <c r="O2482" s="3">
        <v>22</v>
      </c>
      <c r="P2482" s="4">
        <v>0</v>
      </c>
      <c r="R2482" s="3">
        <v>0</v>
      </c>
      <c r="S2482">
        <f t="shared" si="76"/>
        <v>22</v>
      </c>
      <c r="T2482">
        <f t="shared" si="77"/>
        <v>22</v>
      </c>
    </row>
    <row r="2483" spans="1:20" hidden="1" x14ac:dyDescent="0.25">
      <c r="A2483" s="2" t="s">
        <v>141</v>
      </c>
      <c r="B2483" s="2" t="s">
        <v>60</v>
      </c>
      <c r="C2483" s="2" t="s">
        <v>21</v>
      </c>
      <c r="F2483" s="1">
        <v>0</v>
      </c>
      <c r="G2483" s="1">
        <v>0</v>
      </c>
      <c r="J2483">
        <v>21</v>
      </c>
      <c r="K2483" s="3">
        <v>0</v>
      </c>
      <c r="L2483" s="3">
        <v>21</v>
      </c>
      <c r="M2483" s="4">
        <v>0</v>
      </c>
      <c r="Q2483" s="4">
        <v>21</v>
      </c>
      <c r="R2483" s="3">
        <v>0</v>
      </c>
      <c r="S2483">
        <f t="shared" si="76"/>
        <v>21</v>
      </c>
      <c r="T2483">
        <f t="shared" si="77"/>
        <v>21</v>
      </c>
    </row>
    <row r="2484" spans="1:20" hidden="1" x14ac:dyDescent="0.25">
      <c r="A2484" s="2" t="s">
        <v>141</v>
      </c>
      <c r="B2484" s="2" t="s">
        <v>62</v>
      </c>
      <c r="C2484" s="2" t="s">
        <v>19</v>
      </c>
      <c r="E2484" s="4">
        <v>0</v>
      </c>
      <c r="F2484" s="1">
        <v>2</v>
      </c>
      <c r="G2484" s="1">
        <v>1.04</v>
      </c>
      <c r="H2484" s="1">
        <v>7.0000000000000007E-2</v>
      </c>
      <c r="I2484" s="1">
        <v>0.31</v>
      </c>
      <c r="J2484">
        <v>18</v>
      </c>
      <c r="K2484" s="3">
        <v>3</v>
      </c>
      <c r="L2484" s="3">
        <v>0</v>
      </c>
      <c r="M2484" s="4">
        <v>18</v>
      </c>
      <c r="O2484" s="3">
        <v>21</v>
      </c>
      <c r="S2484">
        <f t="shared" si="76"/>
        <v>18</v>
      </c>
      <c r="T2484">
        <f t="shared" si="77"/>
        <v>18</v>
      </c>
    </row>
    <row r="2485" spans="1:20" hidden="1" x14ac:dyDescent="0.25">
      <c r="A2485" s="2" t="s">
        <v>141</v>
      </c>
      <c r="B2485" s="2" t="s">
        <v>99</v>
      </c>
      <c r="C2485" s="2" t="s">
        <v>21</v>
      </c>
      <c r="D2485" s="4">
        <v>0</v>
      </c>
      <c r="E2485" s="4">
        <v>0</v>
      </c>
      <c r="F2485" s="1">
        <v>2</v>
      </c>
      <c r="G2485" s="1">
        <v>0.86</v>
      </c>
      <c r="H2485" s="1">
        <v>0</v>
      </c>
      <c r="I2485" s="1">
        <v>0.01</v>
      </c>
      <c r="J2485">
        <v>15</v>
      </c>
      <c r="K2485" s="3">
        <v>0</v>
      </c>
      <c r="L2485" s="3">
        <v>11</v>
      </c>
      <c r="M2485" s="4">
        <v>15</v>
      </c>
      <c r="N2485" s="4">
        <v>0</v>
      </c>
      <c r="O2485" s="3">
        <v>4</v>
      </c>
      <c r="S2485">
        <f t="shared" si="76"/>
        <v>15</v>
      </c>
      <c r="T2485">
        <f t="shared" si="77"/>
        <v>15</v>
      </c>
    </row>
    <row r="2486" spans="1:20" hidden="1" x14ac:dyDescent="0.25">
      <c r="A2486" s="2" t="s">
        <v>141</v>
      </c>
      <c r="B2486" s="2" t="s">
        <v>77</v>
      </c>
      <c r="C2486" s="2" t="s">
        <v>19</v>
      </c>
      <c r="F2486" s="1">
        <v>2</v>
      </c>
      <c r="G2486" s="1">
        <v>0.62</v>
      </c>
      <c r="H2486" s="1">
        <v>0.06</v>
      </c>
      <c r="I2486" s="1">
        <v>0.28999999999999998</v>
      </c>
      <c r="J2486">
        <v>11</v>
      </c>
      <c r="K2486" s="3">
        <v>0</v>
      </c>
      <c r="L2486" s="3">
        <v>0</v>
      </c>
      <c r="M2486" s="4">
        <v>11</v>
      </c>
      <c r="O2486" s="3">
        <v>11</v>
      </c>
      <c r="S2486">
        <f t="shared" si="76"/>
        <v>11</v>
      </c>
      <c r="T2486">
        <f t="shared" si="77"/>
        <v>11</v>
      </c>
    </row>
    <row r="2487" spans="1:20" hidden="1" x14ac:dyDescent="0.25">
      <c r="A2487" s="2" t="s">
        <v>141</v>
      </c>
      <c r="B2487" s="2" t="s">
        <v>40</v>
      </c>
      <c r="C2487" s="2" t="s">
        <v>21</v>
      </c>
      <c r="E2487" s="4">
        <v>9</v>
      </c>
      <c r="F2487" s="1">
        <v>8</v>
      </c>
      <c r="G2487" s="1">
        <v>0.39</v>
      </c>
      <c r="H2487" s="1">
        <v>0.94</v>
      </c>
      <c r="I2487" s="1">
        <v>0</v>
      </c>
      <c r="J2487">
        <v>10</v>
      </c>
      <c r="K2487" s="3">
        <v>5</v>
      </c>
      <c r="L2487" s="3">
        <v>6</v>
      </c>
      <c r="M2487" s="4">
        <v>7</v>
      </c>
      <c r="O2487" s="3">
        <v>10</v>
      </c>
      <c r="R2487" s="3">
        <v>0</v>
      </c>
      <c r="S2487">
        <f t="shared" si="76"/>
        <v>11</v>
      </c>
      <c r="T2487">
        <f t="shared" si="77"/>
        <v>16</v>
      </c>
    </row>
    <row r="2488" spans="1:20" hidden="1" x14ac:dyDescent="0.25">
      <c r="A2488" s="2" t="s">
        <v>141</v>
      </c>
      <c r="B2488" s="2" t="s">
        <v>42</v>
      </c>
      <c r="C2488" s="2" t="s">
        <v>21</v>
      </c>
      <c r="F2488" s="1">
        <v>14</v>
      </c>
      <c r="G2488" s="1">
        <v>0.56999999999999995</v>
      </c>
      <c r="H2488" s="1">
        <v>1.57</v>
      </c>
      <c r="J2488">
        <v>10</v>
      </c>
      <c r="K2488" s="3">
        <v>0</v>
      </c>
      <c r="L2488" s="3">
        <v>1</v>
      </c>
      <c r="M2488" s="4">
        <v>10</v>
      </c>
      <c r="O2488" s="3">
        <v>9</v>
      </c>
      <c r="S2488">
        <f t="shared" si="76"/>
        <v>10</v>
      </c>
      <c r="T2488">
        <f t="shared" si="77"/>
        <v>10</v>
      </c>
    </row>
    <row r="2489" spans="1:20" hidden="1" x14ac:dyDescent="0.25">
      <c r="A2489" s="2" t="s">
        <v>141</v>
      </c>
      <c r="B2489" s="2" t="s">
        <v>39</v>
      </c>
      <c r="C2489" s="2" t="s">
        <v>19</v>
      </c>
      <c r="E2489" s="4">
        <v>1</v>
      </c>
      <c r="F2489" s="1">
        <v>9</v>
      </c>
      <c r="G2489" s="1">
        <v>0.4</v>
      </c>
      <c r="H2489" s="1">
        <v>0.94</v>
      </c>
      <c r="I2489" s="1">
        <v>0.03</v>
      </c>
      <c r="J2489">
        <v>8</v>
      </c>
      <c r="L2489" s="3">
        <v>1</v>
      </c>
      <c r="M2489" s="4">
        <v>7</v>
      </c>
      <c r="O2489" s="3">
        <v>7</v>
      </c>
      <c r="S2489">
        <f t="shared" si="76"/>
        <v>8</v>
      </c>
      <c r="T2489">
        <f t="shared" si="77"/>
        <v>8</v>
      </c>
    </row>
    <row r="2490" spans="1:20" hidden="1" x14ac:dyDescent="0.25">
      <c r="A2490" s="2" t="s">
        <v>141</v>
      </c>
      <c r="B2490" s="2" t="s">
        <v>28</v>
      </c>
      <c r="C2490" s="2" t="s">
        <v>21</v>
      </c>
      <c r="F2490" s="1">
        <v>3</v>
      </c>
      <c r="G2490" s="1">
        <v>0.33</v>
      </c>
      <c r="J2490">
        <v>6</v>
      </c>
      <c r="K2490" s="3">
        <v>1</v>
      </c>
      <c r="L2490" s="3">
        <v>6</v>
      </c>
      <c r="M2490" s="4">
        <v>6</v>
      </c>
      <c r="S2490">
        <f t="shared" si="76"/>
        <v>5</v>
      </c>
      <c r="T2490">
        <f t="shared" si="77"/>
        <v>6</v>
      </c>
    </row>
    <row r="2491" spans="1:20" hidden="1" x14ac:dyDescent="0.25">
      <c r="A2491" s="2" t="s">
        <v>141</v>
      </c>
      <c r="B2491" s="2" t="s">
        <v>34</v>
      </c>
      <c r="C2491" s="2" t="s">
        <v>21</v>
      </c>
      <c r="F2491" s="1">
        <v>2</v>
      </c>
      <c r="G2491" s="1">
        <v>0.37</v>
      </c>
      <c r="J2491">
        <v>6</v>
      </c>
      <c r="K2491" s="3">
        <v>0</v>
      </c>
      <c r="L2491" s="3">
        <v>6</v>
      </c>
      <c r="M2491" s="4">
        <v>6</v>
      </c>
      <c r="S2491">
        <f t="shared" si="76"/>
        <v>6</v>
      </c>
      <c r="T2491">
        <f t="shared" si="77"/>
        <v>6</v>
      </c>
    </row>
    <row r="2492" spans="1:20" hidden="1" x14ac:dyDescent="0.25">
      <c r="A2492" s="2" t="s">
        <v>141</v>
      </c>
      <c r="B2492" s="2" t="s">
        <v>65</v>
      </c>
      <c r="C2492" s="2" t="s">
        <v>21</v>
      </c>
      <c r="E2492" s="4">
        <v>0</v>
      </c>
      <c r="F2492" s="1">
        <v>1</v>
      </c>
      <c r="G2492" s="1">
        <v>0.27</v>
      </c>
      <c r="H2492" s="1">
        <v>0</v>
      </c>
      <c r="I2492" s="1">
        <v>0.01</v>
      </c>
      <c r="J2492">
        <v>6</v>
      </c>
      <c r="K2492" s="3">
        <v>0</v>
      </c>
      <c r="L2492" s="3">
        <v>4</v>
      </c>
      <c r="M2492" s="4">
        <v>5</v>
      </c>
      <c r="N2492" s="4">
        <v>0</v>
      </c>
      <c r="O2492" s="3">
        <v>2</v>
      </c>
      <c r="P2492" s="4">
        <v>1</v>
      </c>
      <c r="R2492" s="3">
        <v>0</v>
      </c>
      <c r="S2492">
        <f t="shared" si="76"/>
        <v>6</v>
      </c>
      <c r="T2492">
        <f t="shared" si="77"/>
        <v>6</v>
      </c>
    </row>
    <row r="2493" spans="1:20" hidden="1" x14ac:dyDescent="0.25">
      <c r="A2493" s="2" t="s">
        <v>141</v>
      </c>
      <c r="B2493" s="2" t="s">
        <v>72</v>
      </c>
      <c r="C2493" s="2" t="s">
        <v>21</v>
      </c>
      <c r="F2493" s="1">
        <v>0</v>
      </c>
      <c r="G2493" s="1">
        <v>0.35</v>
      </c>
      <c r="I2493" s="1">
        <v>0.1</v>
      </c>
      <c r="J2493">
        <v>6</v>
      </c>
      <c r="K2493" s="3">
        <v>0</v>
      </c>
      <c r="L2493" s="3">
        <v>6</v>
      </c>
      <c r="M2493" s="4">
        <v>6</v>
      </c>
      <c r="S2493">
        <f t="shared" si="76"/>
        <v>6</v>
      </c>
      <c r="T2493">
        <f t="shared" si="77"/>
        <v>6</v>
      </c>
    </row>
    <row r="2494" spans="1:20" hidden="1" x14ac:dyDescent="0.25">
      <c r="A2494" s="2" t="s">
        <v>141</v>
      </c>
      <c r="B2494" s="2" t="s">
        <v>79</v>
      </c>
      <c r="C2494" s="2" t="s">
        <v>21</v>
      </c>
      <c r="F2494" s="1">
        <v>3</v>
      </c>
      <c r="G2494" s="1">
        <v>0.35</v>
      </c>
      <c r="H2494" s="1">
        <v>0.15</v>
      </c>
      <c r="I2494" s="1">
        <v>0.11</v>
      </c>
      <c r="J2494">
        <v>6</v>
      </c>
      <c r="K2494" s="3">
        <v>0</v>
      </c>
      <c r="L2494" s="3">
        <v>0</v>
      </c>
      <c r="M2494" s="4">
        <v>6</v>
      </c>
      <c r="N2494" s="4">
        <v>0</v>
      </c>
      <c r="O2494" s="3">
        <v>6</v>
      </c>
      <c r="R2494" s="3">
        <v>0</v>
      </c>
      <c r="S2494">
        <f t="shared" si="76"/>
        <v>6</v>
      </c>
      <c r="T2494">
        <f t="shared" si="77"/>
        <v>6</v>
      </c>
    </row>
    <row r="2495" spans="1:20" hidden="1" x14ac:dyDescent="0.25">
      <c r="A2495" s="2" t="s">
        <v>141</v>
      </c>
      <c r="B2495" s="2" t="s">
        <v>24</v>
      </c>
      <c r="C2495" s="2" t="s">
        <v>21</v>
      </c>
      <c r="F2495" s="1">
        <v>0</v>
      </c>
      <c r="G2495" s="1">
        <v>0.3</v>
      </c>
      <c r="H2495" s="1">
        <v>0</v>
      </c>
      <c r="I2495" s="1">
        <v>0.01</v>
      </c>
      <c r="J2495">
        <v>5</v>
      </c>
      <c r="K2495" s="3">
        <v>0</v>
      </c>
      <c r="L2495" s="3">
        <v>5</v>
      </c>
      <c r="M2495" s="4">
        <v>5</v>
      </c>
      <c r="S2495">
        <f t="shared" si="76"/>
        <v>5</v>
      </c>
      <c r="T2495">
        <f t="shared" si="77"/>
        <v>5</v>
      </c>
    </row>
    <row r="2496" spans="1:20" hidden="1" x14ac:dyDescent="0.25">
      <c r="A2496" s="2" t="s">
        <v>141</v>
      </c>
      <c r="B2496" s="2" t="s">
        <v>81</v>
      </c>
      <c r="C2496" s="2" t="s">
        <v>21</v>
      </c>
      <c r="E2496" s="4">
        <v>4</v>
      </c>
      <c r="J2496">
        <v>4</v>
      </c>
      <c r="K2496" s="3">
        <v>2</v>
      </c>
      <c r="L2496" s="3">
        <v>6</v>
      </c>
      <c r="S2496">
        <f t="shared" si="76"/>
        <v>4</v>
      </c>
      <c r="T2496">
        <f t="shared" si="77"/>
        <v>4</v>
      </c>
    </row>
    <row r="2497" spans="1:20" hidden="1" x14ac:dyDescent="0.25">
      <c r="A2497" s="2" t="s">
        <v>141</v>
      </c>
      <c r="B2497" s="2" t="s">
        <v>23</v>
      </c>
      <c r="C2497" s="2" t="s">
        <v>21</v>
      </c>
      <c r="F2497" s="1">
        <v>0</v>
      </c>
      <c r="G2497" s="1">
        <v>0.24</v>
      </c>
      <c r="I2497" s="1">
        <v>0</v>
      </c>
      <c r="J2497">
        <v>4</v>
      </c>
      <c r="K2497" s="3">
        <v>0</v>
      </c>
      <c r="L2497" s="3">
        <v>4</v>
      </c>
      <c r="M2497" s="4">
        <v>4</v>
      </c>
      <c r="S2497">
        <f t="shared" si="76"/>
        <v>4</v>
      </c>
      <c r="T2497">
        <f t="shared" si="77"/>
        <v>4</v>
      </c>
    </row>
    <row r="2498" spans="1:20" hidden="1" x14ac:dyDescent="0.25">
      <c r="A2498" s="2" t="s">
        <v>141</v>
      </c>
      <c r="B2498" s="2" t="s">
        <v>29</v>
      </c>
      <c r="C2498" s="2" t="s">
        <v>21</v>
      </c>
      <c r="F2498" s="1">
        <v>0</v>
      </c>
      <c r="G2498" s="1">
        <v>0.25</v>
      </c>
      <c r="I2498" s="1">
        <v>0.01</v>
      </c>
      <c r="J2498">
        <v>4</v>
      </c>
      <c r="K2498" s="3">
        <v>1</v>
      </c>
      <c r="L2498" s="3">
        <v>5</v>
      </c>
      <c r="M2498" s="4">
        <v>4</v>
      </c>
      <c r="S2498">
        <f t="shared" ref="S2498:S2561" si="78">-K2498+L2498+O2498+R2498</f>
        <v>4</v>
      </c>
      <c r="T2498">
        <f t="shared" ref="T2498:T2561" si="79">M2498+N2498+P2498+Q2498+D2498+E2498</f>
        <v>4</v>
      </c>
    </row>
    <row r="2499" spans="1:20" hidden="1" x14ac:dyDescent="0.25">
      <c r="A2499" s="2" t="s">
        <v>141</v>
      </c>
      <c r="B2499" s="2" t="s">
        <v>93</v>
      </c>
      <c r="C2499" s="2" t="s">
        <v>21</v>
      </c>
      <c r="F2499" s="1">
        <v>4</v>
      </c>
      <c r="G2499" s="1">
        <v>0.17</v>
      </c>
      <c r="H2499" s="1">
        <v>0.45</v>
      </c>
      <c r="J2499">
        <v>3</v>
      </c>
      <c r="K2499" s="3">
        <v>0</v>
      </c>
      <c r="L2499" s="3">
        <v>3</v>
      </c>
      <c r="M2499" s="4">
        <v>3</v>
      </c>
      <c r="S2499">
        <f t="shared" si="78"/>
        <v>3</v>
      </c>
      <c r="T2499">
        <f t="shared" si="79"/>
        <v>3</v>
      </c>
    </row>
    <row r="2500" spans="1:20" hidden="1" x14ac:dyDescent="0.25">
      <c r="A2500" s="2" t="s">
        <v>141</v>
      </c>
      <c r="B2500" s="2" t="s">
        <v>94</v>
      </c>
      <c r="C2500" s="2" t="s">
        <v>21</v>
      </c>
      <c r="F2500" s="1">
        <v>5</v>
      </c>
      <c r="G2500" s="1">
        <v>0.19</v>
      </c>
      <c r="H2500" s="1">
        <v>0.52</v>
      </c>
      <c r="J2500">
        <v>3</v>
      </c>
      <c r="L2500" s="3">
        <v>3</v>
      </c>
      <c r="M2500" s="4">
        <v>3</v>
      </c>
      <c r="S2500">
        <f t="shared" si="78"/>
        <v>3</v>
      </c>
      <c r="T2500">
        <f t="shared" si="79"/>
        <v>3</v>
      </c>
    </row>
    <row r="2501" spans="1:20" hidden="1" x14ac:dyDescent="0.25">
      <c r="A2501" s="2" t="s">
        <v>141</v>
      </c>
      <c r="B2501" s="2" t="s">
        <v>59</v>
      </c>
      <c r="C2501" s="2" t="s">
        <v>21</v>
      </c>
      <c r="F2501" s="1">
        <v>0</v>
      </c>
      <c r="G2501" s="1">
        <v>0.25</v>
      </c>
      <c r="H2501" s="1">
        <v>0</v>
      </c>
      <c r="I2501" s="1">
        <v>0</v>
      </c>
      <c r="J2501">
        <v>3</v>
      </c>
      <c r="K2501" s="3">
        <v>9</v>
      </c>
      <c r="L2501" s="3">
        <v>12</v>
      </c>
      <c r="M2501" s="4">
        <v>4</v>
      </c>
      <c r="O2501" s="3">
        <v>1</v>
      </c>
      <c r="S2501">
        <f t="shared" si="78"/>
        <v>4</v>
      </c>
      <c r="T2501">
        <f t="shared" si="79"/>
        <v>4</v>
      </c>
    </row>
    <row r="2502" spans="1:20" hidden="1" x14ac:dyDescent="0.25">
      <c r="A2502" s="2" t="s">
        <v>141</v>
      </c>
      <c r="B2502" s="2" t="s">
        <v>78</v>
      </c>
      <c r="C2502" s="2" t="s">
        <v>21</v>
      </c>
      <c r="F2502" s="1">
        <v>0</v>
      </c>
      <c r="G2502" s="1">
        <v>0.19</v>
      </c>
      <c r="J2502">
        <v>3</v>
      </c>
      <c r="K2502" s="3">
        <v>0</v>
      </c>
      <c r="L2502" s="3">
        <v>3</v>
      </c>
      <c r="M2502" s="4">
        <v>3</v>
      </c>
      <c r="S2502">
        <f t="shared" si="78"/>
        <v>3</v>
      </c>
      <c r="T2502">
        <f t="shared" si="79"/>
        <v>3</v>
      </c>
    </row>
    <row r="2503" spans="1:20" hidden="1" x14ac:dyDescent="0.25">
      <c r="A2503" s="2" t="s">
        <v>141</v>
      </c>
      <c r="B2503" s="2" t="s">
        <v>20</v>
      </c>
      <c r="C2503" s="2" t="s">
        <v>21</v>
      </c>
      <c r="F2503" s="1">
        <v>0</v>
      </c>
      <c r="G2503" s="1">
        <v>0.14000000000000001</v>
      </c>
      <c r="J2503">
        <v>2</v>
      </c>
      <c r="K2503" s="3">
        <v>0</v>
      </c>
      <c r="L2503" s="3">
        <v>2</v>
      </c>
      <c r="M2503" s="4">
        <v>2</v>
      </c>
      <c r="S2503">
        <f t="shared" si="78"/>
        <v>2</v>
      </c>
      <c r="T2503">
        <f t="shared" si="79"/>
        <v>2</v>
      </c>
    </row>
    <row r="2504" spans="1:20" hidden="1" x14ac:dyDescent="0.25">
      <c r="A2504" s="2" t="s">
        <v>141</v>
      </c>
      <c r="B2504" s="2" t="s">
        <v>25</v>
      </c>
      <c r="C2504" s="2" t="s">
        <v>19</v>
      </c>
      <c r="F2504" s="1">
        <v>2</v>
      </c>
      <c r="G2504" s="1">
        <v>0.09</v>
      </c>
      <c r="H2504" s="1">
        <v>0.25</v>
      </c>
      <c r="I2504" s="1">
        <v>0</v>
      </c>
      <c r="J2504">
        <v>2</v>
      </c>
      <c r="K2504" s="3">
        <v>0</v>
      </c>
      <c r="L2504" s="3">
        <v>0</v>
      </c>
      <c r="M2504" s="4">
        <v>2</v>
      </c>
      <c r="O2504" s="3">
        <v>2</v>
      </c>
      <c r="S2504">
        <f t="shared" si="78"/>
        <v>2</v>
      </c>
      <c r="T2504">
        <f t="shared" si="79"/>
        <v>2</v>
      </c>
    </row>
    <row r="2505" spans="1:20" hidden="1" x14ac:dyDescent="0.25">
      <c r="A2505" s="2" t="s">
        <v>141</v>
      </c>
      <c r="B2505" s="2" t="s">
        <v>64</v>
      </c>
      <c r="C2505" s="2" t="s">
        <v>21</v>
      </c>
      <c r="F2505" s="1">
        <v>0</v>
      </c>
      <c r="G2505" s="1">
        <v>0.11</v>
      </c>
      <c r="H2505" s="1">
        <v>0</v>
      </c>
      <c r="I2505" s="1">
        <v>0</v>
      </c>
      <c r="J2505">
        <v>2</v>
      </c>
      <c r="K2505" s="3">
        <v>0</v>
      </c>
      <c r="L2505" s="3">
        <v>2</v>
      </c>
      <c r="M2505" s="4">
        <v>2</v>
      </c>
      <c r="S2505">
        <f t="shared" si="78"/>
        <v>2</v>
      </c>
      <c r="T2505">
        <f t="shared" si="79"/>
        <v>2</v>
      </c>
    </row>
    <row r="2506" spans="1:20" hidden="1" x14ac:dyDescent="0.25">
      <c r="A2506" s="2" t="s">
        <v>141</v>
      </c>
      <c r="B2506" s="2" t="s">
        <v>111</v>
      </c>
      <c r="C2506" s="2" t="s">
        <v>21</v>
      </c>
      <c r="F2506" s="1">
        <v>0</v>
      </c>
      <c r="G2506" s="1">
        <v>0.16</v>
      </c>
      <c r="H2506" s="1">
        <v>0</v>
      </c>
      <c r="I2506" s="1">
        <v>0</v>
      </c>
      <c r="J2506">
        <v>2</v>
      </c>
      <c r="K2506" s="3">
        <v>0</v>
      </c>
      <c r="L2506" s="3">
        <v>3</v>
      </c>
      <c r="M2506" s="4">
        <v>3</v>
      </c>
      <c r="R2506" s="3">
        <v>0</v>
      </c>
      <c r="S2506">
        <f t="shared" si="78"/>
        <v>3</v>
      </c>
      <c r="T2506">
        <f t="shared" si="79"/>
        <v>3</v>
      </c>
    </row>
    <row r="2507" spans="1:20" hidden="1" x14ac:dyDescent="0.25">
      <c r="A2507" s="2" t="s">
        <v>141</v>
      </c>
      <c r="B2507" s="2" t="s">
        <v>22</v>
      </c>
      <c r="C2507" s="2" t="s">
        <v>21</v>
      </c>
      <c r="F2507" s="1">
        <v>0</v>
      </c>
      <c r="G2507" s="1">
        <v>0.04</v>
      </c>
      <c r="H2507" s="1">
        <v>0</v>
      </c>
      <c r="I2507" s="1">
        <v>0.02</v>
      </c>
      <c r="J2507">
        <v>1</v>
      </c>
      <c r="K2507" s="3">
        <v>0</v>
      </c>
      <c r="L2507" s="3">
        <v>1</v>
      </c>
      <c r="M2507" s="4">
        <v>1</v>
      </c>
      <c r="S2507">
        <f t="shared" si="78"/>
        <v>1</v>
      </c>
      <c r="T2507">
        <f t="shared" si="79"/>
        <v>1</v>
      </c>
    </row>
    <row r="2508" spans="1:20" hidden="1" x14ac:dyDescent="0.25">
      <c r="A2508" s="2" t="s">
        <v>141</v>
      </c>
      <c r="B2508" s="2" t="s">
        <v>30</v>
      </c>
      <c r="C2508" s="2" t="s">
        <v>21</v>
      </c>
      <c r="D2508" s="4">
        <v>0</v>
      </c>
      <c r="F2508" s="1">
        <v>0</v>
      </c>
      <c r="G2508" s="1">
        <v>0.06</v>
      </c>
      <c r="H2508" s="1">
        <v>0.02</v>
      </c>
      <c r="I2508" s="1">
        <v>0</v>
      </c>
      <c r="J2508">
        <v>1</v>
      </c>
      <c r="K2508" s="3">
        <v>0</v>
      </c>
      <c r="L2508" s="3">
        <v>1</v>
      </c>
      <c r="M2508" s="4">
        <v>1</v>
      </c>
      <c r="R2508" s="3">
        <v>0</v>
      </c>
      <c r="S2508">
        <f t="shared" si="78"/>
        <v>1</v>
      </c>
      <c r="T2508">
        <f t="shared" si="79"/>
        <v>1</v>
      </c>
    </row>
    <row r="2509" spans="1:20" hidden="1" x14ac:dyDescent="0.25">
      <c r="A2509" s="2" t="s">
        <v>141</v>
      </c>
      <c r="B2509" s="2" t="s">
        <v>89</v>
      </c>
      <c r="C2509" s="2" t="s">
        <v>19</v>
      </c>
      <c r="E2509" s="4">
        <v>0</v>
      </c>
      <c r="F2509" s="1">
        <v>0</v>
      </c>
      <c r="G2509" s="1">
        <v>0.05</v>
      </c>
      <c r="H2509" s="1">
        <v>0</v>
      </c>
      <c r="I2509" s="1">
        <v>0.01</v>
      </c>
      <c r="J2509">
        <v>1</v>
      </c>
      <c r="L2509" s="3">
        <v>1</v>
      </c>
      <c r="M2509" s="4">
        <v>1</v>
      </c>
      <c r="S2509">
        <f t="shared" si="78"/>
        <v>1</v>
      </c>
      <c r="T2509">
        <f t="shared" si="79"/>
        <v>1</v>
      </c>
    </row>
    <row r="2510" spans="1:20" hidden="1" x14ac:dyDescent="0.25">
      <c r="A2510" s="2" t="s">
        <v>141</v>
      </c>
      <c r="B2510" s="2" t="s">
        <v>108</v>
      </c>
      <c r="C2510" s="2" t="s">
        <v>21</v>
      </c>
      <c r="F2510" s="1">
        <v>1</v>
      </c>
      <c r="G2510" s="1">
        <v>0.06</v>
      </c>
      <c r="H2510" s="1">
        <v>0</v>
      </c>
      <c r="I2510" s="1">
        <v>0.04</v>
      </c>
      <c r="J2510">
        <v>1</v>
      </c>
      <c r="K2510" s="3">
        <v>0</v>
      </c>
      <c r="L2510" s="3">
        <v>1</v>
      </c>
      <c r="M2510" s="4">
        <v>1</v>
      </c>
      <c r="R2510" s="3">
        <v>0</v>
      </c>
      <c r="S2510">
        <f t="shared" si="78"/>
        <v>1</v>
      </c>
      <c r="T2510">
        <f t="shared" si="79"/>
        <v>1</v>
      </c>
    </row>
    <row r="2511" spans="1:20" hidden="1" x14ac:dyDescent="0.25">
      <c r="A2511" s="2" t="s">
        <v>141</v>
      </c>
      <c r="B2511" s="2" t="s">
        <v>85</v>
      </c>
      <c r="C2511" s="2" t="s">
        <v>21</v>
      </c>
      <c r="F2511" s="1">
        <v>0</v>
      </c>
      <c r="G2511" s="1">
        <v>0</v>
      </c>
      <c r="H2511" s="1">
        <v>0</v>
      </c>
      <c r="I2511" s="1">
        <v>0</v>
      </c>
      <c r="J2511">
        <v>0</v>
      </c>
      <c r="L2511" s="3">
        <v>0</v>
      </c>
      <c r="M2511" s="4">
        <v>0</v>
      </c>
      <c r="S2511">
        <f t="shared" si="78"/>
        <v>0</v>
      </c>
      <c r="T2511">
        <f t="shared" si="79"/>
        <v>0</v>
      </c>
    </row>
    <row r="2512" spans="1:20" hidden="1" x14ac:dyDescent="0.25">
      <c r="A2512" s="2" t="s">
        <v>141</v>
      </c>
      <c r="B2512" s="2" t="s">
        <v>87</v>
      </c>
      <c r="C2512" s="2" t="s">
        <v>19</v>
      </c>
      <c r="E2512" s="4">
        <v>0</v>
      </c>
      <c r="F2512" s="1">
        <v>0</v>
      </c>
      <c r="G2512" s="1">
        <v>0</v>
      </c>
      <c r="H2512" s="1">
        <v>0</v>
      </c>
      <c r="I2512" s="1">
        <v>0</v>
      </c>
      <c r="J2512">
        <v>0</v>
      </c>
      <c r="L2512" s="3">
        <v>0</v>
      </c>
      <c r="M2512" s="4">
        <v>0</v>
      </c>
      <c r="S2512">
        <f t="shared" si="78"/>
        <v>0</v>
      </c>
      <c r="T2512">
        <f t="shared" si="79"/>
        <v>0</v>
      </c>
    </row>
    <row r="2513" spans="1:20" hidden="1" x14ac:dyDescent="0.25">
      <c r="A2513" s="2" t="s">
        <v>141</v>
      </c>
      <c r="B2513" s="2" t="s">
        <v>88</v>
      </c>
      <c r="C2513" s="2" t="s">
        <v>21</v>
      </c>
      <c r="F2513" s="1">
        <v>0</v>
      </c>
      <c r="G2513" s="1">
        <v>0.02</v>
      </c>
      <c r="H2513" s="1">
        <v>0</v>
      </c>
      <c r="I2513" s="1">
        <v>0</v>
      </c>
      <c r="J2513">
        <v>0</v>
      </c>
      <c r="K2513" s="3">
        <v>0</v>
      </c>
      <c r="M2513" s="4">
        <v>0</v>
      </c>
      <c r="O2513" s="3">
        <v>0</v>
      </c>
      <c r="S2513">
        <f t="shared" si="78"/>
        <v>0</v>
      </c>
      <c r="T2513">
        <f t="shared" si="79"/>
        <v>0</v>
      </c>
    </row>
    <row r="2514" spans="1:20" hidden="1" x14ac:dyDescent="0.25">
      <c r="A2514" s="2" t="s">
        <v>141</v>
      </c>
      <c r="B2514" s="2" t="s">
        <v>31</v>
      </c>
      <c r="C2514" s="2" t="s">
        <v>19</v>
      </c>
      <c r="F2514" s="1">
        <v>0</v>
      </c>
      <c r="G2514" s="1">
        <v>0</v>
      </c>
      <c r="H2514" s="1">
        <v>0</v>
      </c>
      <c r="I2514" s="1">
        <v>0</v>
      </c>
      <c r="J2514">
        <v>0</v>
      </c>
      <c r="L2514" s="3">
        <v>0</v>
      </c>
      <c r="M2514" s="4">
        <v>0</v>
      </c>
      <c r="S2514">
        <f t="shared" si="78"/>
        <v>0</v>
      </c>
      <c r="T2514">
        <f t="shared" si="79"/>
        <v>0</v>
      </c>
    </row>
    <row r="2515" spans="1:20" hidden="1" x14ac:dyDescent="0.25">
      <c r="A2515" s="2" t="s">
        <v>141</v>
      </c>
      <c r="B2515" s="2" t="s">
        <v>33</v>
      </c>
      <c r="C2515" s="2" t="s">
        <v>21</v>
      </c>
      <c r="F2515" s="1">
        <v>0</v>
      </c>
      <c r="G2515" s="1">
        <v>0.02</v>
      </c>
      <c r="H2515" s="1">
        <v>0</v>
      </c>
      <c r="I2515" s="1">
        <v>0</v>
      </c>
      <c r="J2515">
        <v>0</v>
      </c>
      <c r="K2515" s="3">
        <v>0</v>
      </c>
      <c r="L2515" s="3">
        <v>0</v>
      </c>
      <c r="M2515" s="4">
        <v>0</v>
      </c>
      <c r="S2515">
        <f t="shared" si="78"/>
        <v>0</v>
      </c>
      <c r="T2515">
        <f t="shared" si="79"/>
        <v>0</v>
      </c>
    </row>
    <row r="2516" spans="1:20" hidden="1" x14ac:dyDescent="0.25">
      <c r="A2516" s="2" t="s">
        <v>141</v>
      </c>
      <c r="B2516" s="2" t="s">
        <v>35</v>
      </c>
      <c r="C2516" s="2" t="s">
        <v>21</v>
      </c>
      <c r="F2516" s="1">
        <v>0</v>
      </c>
      <c r="G2516" s="1">
        <v>0.02</v>
      </c>
      <c r="H2516" s="1">
        <v>0.03</v>
      </c>
      <c r="I2516" s="1">
        <v>0</v>
      </c>
      <c r="J2516">
        <v>0</v>
      </c>
      <c r="K2516" s="3">
        <v>0</v>
      </c>
      <c r="L2516" s="3">
        <v>0</v>
      </c>
      <c r="M2516" s="4">
        <v>0</v>
      </c>
      <c r="S2516">
        <f t="shared" si="78"/>
        <v>0</v>
      </c>
      <c r="T2516">
        <f t="shared" si="79"/>
        <v>0</v>
      </c>
    </row>
    <row r="2517" spans="1:20" hidden="1" x14ac:dyDescent="0.25">
      <c r="A2517" s="2" t="s">
        <v>141</v>
      </c>
      <c r="B2517" s="2" t="s">
        <v>91</v>
      </c>
      <c r="C2517" s="2" t="s">
        <v>21</v>
      </c>
      <c r="F2517" s="1">
        <v>0</v>
      </c>
      <c r="G2517" s="1">
        <v>0</v>
      </c>
      <c r="H2517" s="1">
        <v>0</v>
      </c>
      <c r="I2517" s="1">
        <v>0</v>
      </c>
      <c r="J2517">
        <v>0</v>
      </c>
      <c r="K2517" s="3">
        <v>0</v>
      </c>
      <c r="L2517" s="3">
        <v>0</v>
      </c>
      <c r="M2517" s="4">
        <v>0</v>
      </c>
      <c r="S2517">
        <f t="shared" si="78"/>
        <v>0</v>
      </c>
      <c r="T2517">
        <f t="shared" si="79"/>
        <v>0</v>
      </c>
    </row>
    <row r="2518" spans="1:20" hidden="1" x14ac:dyDescent="0.25">
      <c r="A2518" s="2" t="s">
        <v>141</v>
      </c>
      <c r="B2518" s="2" t="s">
        <v>38</v>
      </c>
      <c r="C2518" s="2" t="s">
        <v>21</v>
      </c>
      <c r="F2518" s="1">
        <v>0</v>
      </c>
      <c r="G2518" s="1">
        <v>0</v>
      </c>
      <c r="J2518">
        <v>0</v>
      </c>
      <c r="L2518" s="3">
        <v>0</v>
      </c>
      <c r="M2518" s="4">
        <v>0</v>
      </c>
      <c r="S2518">
        <f t="shared" si="78"/>
        <v>0</v>
      </c>
      <c r="T2518">
        <f t="shared" si="79"/>
        <v>0</v>
      </c>
    </row>
    <row r="2519" spans="1:20" hidden="1" x14ac:dyDescent="0.25">
      <c r="A2519" s="2" t="s">
        <v>141</v>
      </c>
      <c r="B2519" s="2" t="s">
        <v>43</v>
      </c>
      <c r="C2519" s="2" t="s">
        <v>21</v>
      </c>
      <c r="F2519" s="1">
        <v>0</v>
      </c>
      <c r="G2519" s="1">
        <v>0.01</v>
      </c>
      <c r="H2519" s="1">
        <v>0.03</v>
      </c>
      <c r="J2519">
        <v>0</v>
      </c>
      <c r="L2519" s="3">
        <v>0</v>
      </c>
      <c r="M2519" s="4">
        <v>0</v>
      </c>
      <c r="S2519">
        <f t="shared" si="78"/>
        <v>0</v>
      </c>
      <c r="T2519">
        <f t="shared" si="79"/>
        <v>0</v>
      </c>
    </row>
    <row r="2520" spans="1:20" hidden="1" x14ac:dyDescent="0.25">
      <c r="A2520" s="2" t="s">
        <v>141</v>
      </c>
      <c r="B2520" s="2" t="s">
        <v>44</v>
      </c>
      <c r="C2520" s="2" t="s">
        <v>21</v>
      </c>
      <c r="F2520" s="1">
        <v>0</v>
      </c>
      <c r="G2520" s="1">
        <v>0</v>
      </c>
      <c r="H2520" s="1">
        <v>0</v>
      </c>
      <c r="J2520">
        <v>0</v>
      </c>
      <c r="L2520" s="3">
        <v>0</v>
      </c>
      <c r="M2520" s="4">
        <v>0</v>
      </c>
      <c r="S2520">
        <f t="shared" si="78"/>
        <v>0</v>
      </c>
      <c r="T2520">
        <f t="shared" si="79"/>
        <v>0</v>
      </c>
    </row>
    <row r="2521" spans="1:20" hidden="1" x14ac:dyDescent="0.25">
      <c r="A2521" s="2" t="s">
        <v>141</v>
      </c>
      <c r="B2521" s="2" t="s">
        <v>95</v>
      </c>
      <c r="C2521" s="2" t="s">
        <v>21</v>
      </c>
      <c r="F2521" s="1">
        <v>0</v>
      </c>
      <c r="G2521" s="1">
        <v>0.02</v>
      </c>
      <c r="H2521" s="1">
        <v>0.04</v>
      </c>
      <c r="J2521">
        <v>0</v>
      </c>
      <c r="L2521" s="3">
        <v>0</v>
      </c>
      <c r="M2521" s="4">
        <v>0</v>
      </c>
      <c r="S2521">
        <f t="shared" si="78"/>
        <v>0</v>
      </c>
      <c r="T2521">
        <f t="shared" si="79"/>
        <v>0</v>
      </c>
    </row>
    <row r="2522" spans="1:20" hidden="1" x14ac:dyDescent="0.25">
      <c r="A2522" s="2" t="s">
        <v>141</v>
      </c>
      <c r="B2522" s="2" t="s">
        <v>46</v>
      </c>
      <c r="C2522" s="2" t="s">
        <v>21</v>
      </c>
      <c r="F2522" s="1">
        <v>0</v>
      </c>
      <c r="G2522" s="1">
        <v>0</v>
      </c>
      <c r="H2522" s="1">
        <v>0.01</v>
      </c>
      <c r="J2522">
        <v>0</v>
      </c>
      <c r="K2522" s="3">
        <v>0</v>
      </c>
      <c r="L2522" s="3">
        <v>0</v>
      </c>
      <c r="M2522" s="4">
        <v>0</v>
      </c>
      <c r="R2522" s="3">
        <v>0</v>
      </c>
      <c r="S2522">
        <f t="shared" si="78"/>
        <v>0</v>
      </c>
      <c r="T2522">
        <f t="shared" si="79"/>
        <v>0</v>
      </c>
    </row>
    <row r="2523" spans="1:20" hidden="1" x14ac:dyDescent="0.25">
      <c r="A2523" s="2" t="s">
        <v>141</v>
      </c>
      <c r="B2523" s="2" t="s">
        <v>47</v>
      </c>
      <c r="C2523" s="2" t="s">
        <v>21</v>
      </c>
      <c r="F2523" s="1">
        <v>0</v>
      </c>
      <c r="G2523" s="1">
        <v>0.01</v>
      </c>
      <c r="H2523" s="1">
        <v>0.01</v>
      </c>
      <c r="J2523">
        <v>0</v>
      </c>
      <c r="K2523" s="3">
        <v>0</v>
      </c>
      <c r="M2523" s="4">
        <v>0</v>
      </c>
      <c r="O2523" s="3">
        <v>0</v>
      </c>
      <c r="S2523">
        <f t="shared" si="78"/>
        <v>0</v>
      </c>
      <c r="T2523">
        <f t="shared" si="79"/>
        <v>0</v>
      </c>
    </row>
    <row r="2524" spans="1:20" hidden="1" x14ac:dyDescent="0.25">
      <c r="A2524" s="2" t="s">
        <v>141</v>
      </c>
      <c r="B2524" s="2" t="s">
        <v>48</v>
      </c>
      <c r="C2524" s="2" t="s">
        <v>21</v>
      </c>
      <c r="F2524" s="1">
        <v>0</v>
      </c>
      <c r="G2524" s="1">
        <v>0.01</v>
      </c>
      <c r="H2524" s="1">
        <v>0.02</v>
      </c>
      <c r="J2524">
        <v>0</v>
      </c>
      <c r="K2524" s="3">
        <v>0</v>
      </c>
      <c r="L2524" s="3">
        <v>0</v>
      </c>
      <c r="M2524" s="4">
        <v>0</v>
      </c>
      <c r="S2524">
        <f t="shared" si="78"/>
        <v>0</v>
      </c>
      <c r="T2524">
        <f t="shared" si="79"/>
        <v>0</v>
      </c>
    </row>
    <row r="2525" spans="1:20" hidden="1" x14ac:dyDescent="0.25">
      <c r="A2525" s="2" t="s">
        <v>141</v>
      </c>
      <c r="B2525" s="2" t="s">
        <v>97</v>
      </c>
      <c r="C2525" s="2" t="s">
        <v>19</v>
      </c>
      <c r="E2525" s="4">
        <v>0</v>
      </c>
      <c r="F2525" s="1">
        <v>0</v>
      </c>
      <c r="G2525" s="1">
        <v>0</v>
      </c>
      <c r="H2525" s="1">
        <v>0</v>
      </c>
      <c r="I2525" s="1">
        <v>0</v>
      </c>
      <c r="J2525">
        <v>0</v>
      </c>
      <c r="L2525" s="3">
        <v>0</v>
      </c>
      <c r="M2525" s="4">
        <v>0</v>
      </c>
      <c r="S2525">
        <f t="shared" si="78"/>
        <v>0</v>
      </c>
      <c r="T2525">
        <f t="shared" si="79"/>
        <v>0</v>
      </c>
    </row>
    <row r="2526" spans="1:20" hidden="1" x14ac:dyDescent="0.25">
      <c r="A2526" s="2" t="s">
        <v>141</v>
      </c>
      <c r="B2526" s="2" t="s">
        <v>53</v>
      </c>
      <c r="C2526" s="2" t="s">
        <v>21</v>
      </c>
      <c r="F2526" s="1">
        <v>0</v>
      </c>
      <c r="G2526" s="1">
        <v>0</v>
      </c>
      <c r="J2526">
        <v>0</v>
      </c>
      <c r="L2526" s="3">
        <v>0</v>
      </c>
      <c r="M2526" s="4">
        <v>0</v>
      </c>
      <c r="S2526">
        <f t="shared" si="78"/>
        <v>0</v>
      </c>
      <c r="T2526">
        <f t="shared" si="79"/>
        <v>0</v>
      </c>
    </row>
    <row r="2527" spans="1:20" hidden="1" x14ac:dyDescent="0.25">
      <c r="A2527" s="2" t="s">
        <v>141</v>
      </c>
      <c r="B2527" s="2" t="s">
        <v>100</v>
      </c>
      <c r="C2527" s="2" t="s">
        <v>19</v>
      </c>
      <c r="E2527" s="4">
        <v>0</v>
      </c>
      <c r="F2527" s="1">
        <v>0</v>
      </c>
      <c r="G2527" s="1">
        <v>0.01</v>
      </c>
      <c r="H2527" s="1">
        <v>0</v>
      </c>
      <c r="I2527" s="1">
        <v>0</v>
      </c>
      <c r="J2527">
        <v>0</v>
      </c>
      <c r="L2527" s="3">
        <v>0</v>
      </c>
      <c r="M2527" s="4">
        <v>0</v>
      </c>
      <c r="S2527">
        <f t="shared" si="78"/>
        <v>0</v>
      </c>
      <c r="T2527">
        <f t="shared" si="79"/>
        <v>0</v>
      </c>
    </row>
    <row r="2528" spans="1:20" hidden="1" x14ac:dyDescent="0.25">
      <c r="A2528" s="2" t="s">
        <v>141</v>
      </c>
      <c r="B2528" s="2" t="s">
        <v>58</v>
      </c>
      <c r="C2528" s="2" t="s">
        <v>21</v>
      </c>
      <c r="F2528" s="1">
        <v>0</v>
      </c>
      <c r="G2528" s="1">
        <v>0.01</v>
      </c>
      <c r="H2528" s="1">
        <v>0</v>
      </c>
      <c r="I2528" s="1">
        <v>0</v>
      </c>
      <c r="J2528">
        <v>0</v>
      </c>
      <c r="L2528" s="3">
        <v>0</v>
      </c>
      <c r="M2528" s="4">
        <v>0</v>
      </c>
      <c r="S2528">
        <f t="shared" si="78"/>
        <v>0</v>
      </c>
      <c r="T2528">
        <f t="shared" si="79"/>
        <v>0</v>
      </c>
    </row>
    <row r="2529" spans="1:20" hidden="1" x14ac:dyDescent="0.25">
      <c r="A2529" s="2" t="s">
        <v>141</v>
      </c>
      <c r="B2529" s="2" t="s">
        <v>103</v>
      </c>
      <c r="C2529" s="2" t="s">
        <v>21</v>
      </c>
      <c r="F2529" s="1">
        <v>0</v>
      </c>
      <c r="G2529" s="1">
        <v>0.02</v>
      </c>
      <c r="I2529" s="1">
        <v>0</v>
      </c>
      <c r="J2529">
        <v>0</v>
      </c>
      <c r="K2529" s="3">
        <v>0</v>
      </c>
      <c r="L2529" s="3">
        <v>0</v>
      </c>
      <c r="M2529" s="4">
        <v>0</v>
      </c>
      <c r="O2529" s="3">
        <v>0</v>
      </c>
      <c r="S2529">
        <f t="shared" si="78"/>
        <v>0</v>
      </c>
      <c r="T2529">
        <f t="shared" si="79"/>
        <v>0</v>
      </c>
    </row>
    <row r="2530" spans="1:20" hidden="1" x14ac:dyDescent="0.25">
      <c r="A2530" s="2" t="s">
        <v>141</v>
      </c>
      <c r="B2530" s="2" t="s">
        <v>105</v>
      </c>
      <c r="C2530" s="2" t="s">
        <v>19</v>
      </c>
      <c r="E2530" s="4">
        <v>0</v>
      </c>
      <c r="F2530" s="1">
        <v>0</v>
      </c>
      <c r="G2530" s="1">
        <v>0</v>
      </c>
      <c r="H2530" s="1">
        <v>0</v>
      </c>
      <c r="I2530" s="1">
        <v>0</v>
      </c>
      <c r="J2530">
        <v>0</v>
      </c>
      <c r="L2530" s="3">
        <v>0</v>
      </c>
      <c r="M2530" s="4">
        <v>0</v>
      </c>
      <c r="S2530">
        <f t="shared" si="78"/>
        <v>0</v>
      </c>
      <c r="T2530">
        <f t="shared" si="79"/>
        <v>0</v>
      </c>
    </row>
    <row r="2531" spans="1:20" hidden="1" x14ac:dyDescent="0.25">
      <c r="A2531" s="2" t="s">
        <v>141</v>
      </c>
      <c r="B2531" s="2" t="s">
        <v>106</v>
      </c>
      <c r="C2531" s="2" t="s">
        <v>21</v>
      </c>
      <c r="F2531" s="1">
        <v>0</v>
      </c>
      <c r="G2531" s="1">
        <v>0</v>
      </c>
      <c r="H2531" s="1">
        <v>0</v>
      </c>
      <c r="I2531" s="1">
        <v>0</v>
      </c>
      <c r="J2531">
        <v>0</v>
      </c>
      <c r="K2531" s="3">
        <v>0</v>
      </c>
      <c r="L2531" s="3">
        <v>0</v>
      </c>
      <c r="M2531" s="4">
        <v>0</v>
      </c>
      <c r="R2531" s="3">
        <v>0</v>
      </c>
      <c r="S2531">
        <f t="shared" si="78"/>
        <v>0</v>
      </c>
      <c r="T2531">
        <f t="shared" si="79"/>
        <v>0</v>
      </c>
    </row>
    <row r="2532" spans="1:20" hidden="1" x14ac:dyDescent="0.25">
      <c r="A2532" s="2" t="s">
        <v>141</v>
      </c>
      <c r="B2532" s="2" t="s">
        <v>107</v>
      </c>
      <c r="C2532" s="2" t="s">
        <v>19</v>
      </c>
      <c r="E2532" s="4">
        <v>0</v>
      </c>
      <c r="F2532" s="1">
        <v>0</v>
      </c>
      <c r="G2532" s="1">
        <v>0</v>
      </c>
      <c r="H2532" s="1">
        <v>0</v>
      </c>
      <c r="I2532" s="1">
        <v>0</v>
      </c>
      <c r="J2532">
        <v>0</v>
      </c>
      <c r="L2532" s="3">
        <v>0</v>
      </c>
      <c r="M2532" s="4">
        <v>0</v>
      </c>
      <c r="O2532" s="3">
        <v>0</v>
      </c>
      <c r="S2532">
        <f t="shared" si="78"/>
        <v>0</v>
      </c>
      <c r="T2532">
        <f t="shared" si="79"/>
        <v>0</v>
      </c>
    </row>
    <row r="2533" spans="1:20" hidden="1" x14ac:dyDescent="0.25">
      <c r="A2533" s="2" t="s">
        <v>141</v>
      </c>
      <c r="B2533" s="2" t="s">
        <v>63</v>
      </c>
      <c r="C2533" s="2" t="s">
        <v>21</v>
      </c>
      <c r="F2533" s="1">
        <v>0</v>
      </c>
      <c r="G2533" s="1">
        <v>0</v>
      </c>
      <c r="I2533" s="1">
        <v>0</v>
      </c>
      <c r="J2533">
        <v>0</v>
      </c>
      <c r="L2533" s="3">
        <v>0</v>
      </c>
      <c r="M2533" s="4">
        <v>0</v>
      </c>
      <c r="S2533">
        <f t="shared" si="78"/>
        <v>0</v>
      </c>
      <c r="T2533">
        <f t="shared" si="79"/>
        <v>0</v>
      </c>
    </row>
    <row r="2534" spans="1:20" hidden="1" x14ac:dyDescent="0.25">
      <c r="A2534" s="2" t="s">
        <v>141</v>
      </c>
      <c r="B2534" s="2" t="s">
        <v>66</v>
      </c>
      <c r="C2534" s="2" t="s">
        <v>21</v>
      </c>
      <c r="F2534" s="1">
        <v>0</v>
      </c>
      <c r="G2534" s="1">
        <v>0.02</v>
      </c>
      <c r="J2534">
        <v>0</v>
      </c>
      <c r="K2534" s="3">
        <v>0</v>
      </c>
      <c r="L2534" s="3">
        <v>0</v>
      </c>
      <c r="M2534" s="4">
        <v>0</v>
      </c>
      <c r="R2534" s="3">
        <v>0</v>
      </c>
      <c r="S2534">
        <f t="shared" si="78"/>
        <v>0</v>
      </c>
      <c r="T2534">
        <f t="shared" si="79"/>
        <v>0</v>
      </c>
    </row>
    <row r="2535" spans="1:20" hidden="1" x14ac:dyDescent="0.25">
      <c r="A2535" s="2" t="s">
        <v>141</v>
      </c>
      <c r="B2535" s="2" t="s">
        <v>112</v>
      </c>
      <c r="C2535" s="2" t="s">
        <v>21</v>
      </c>
      <c r="F2535" s="1">
        <v>0</v>
      </c>
      <c r="G2535" s="1">
        <v>0</v>
      </c>
      <c r="J2535">
        <v>0</v>
      </c>
      <c r="K2535" s="3">
        <v>0</v>
      </c>
      <c r="L2535" s="3">
        <v>0</v>
      </c>
      <c r="M2535" s="4">
        <v>0</v>
      </c>
      <c r="S2535">
        <f t="shared" si="78"/>
        <v>0</v>
      </c>
      <c r="T2535">
        <f t="shared" si="79"/>
        <v>0</v>
      </c>
    </row>
    <row r="2536" spans="1:20" hidden="1" x14ac:dyDescent="0.25">
      <c r="A2536" s="2" t="s">
        <v>141</v>
      </c>
      <c r="B2536" s="2" t="s">
        <v>92</v>
      </c>
      <c r="C2536" s="2" t="s">
        <v>21</v>
      </c>
      <c r="F2536" s="1">
        <v>0</v>
      </c>
      <c r="G2536" s="1">
        <v>0</v>
      </c>
      <c r="H2536" s="1">
        <v>0</v>
      </c>
      <c r="I2536" s="1">
        <v>0</v>
      </c>
      <c r="J2536">
        <v>-30</v>
      </c>
      <c r="K2536" s="3">
        <v>30</v>
      </c>
      <c r="L2536" s="3">
        <v>0</v>
      </c>
      <c r="M2536" s="4">
        <v>0</v>
      </c>
      <c r="R2536" s="3">
        <v>0</v>
      </c>
      <c r="S2536">
        <f t="shared" si="78"/>
        <v>-30</v>
      </c>
      <c r="T2536">
        <f t="shared" si="79"/>
        <v>0</v>
      </c>
    </row>
    <row r="2537" spans="1:20" hidden="1" x14ac:dyDescent="0.25">
      <c r="A2537" s="2" t="s">
        <v>141</v>
      </c>
      <c r="B2537" s="2" t="s">
        <v>55</v>
      </c>
      <c r="C2537" s="2" t="s">
        <v>21</v>
      </c>
      <c r="F2537" s="1">
        <v>3</v>
      </c>
      <c r="H2537" s="1">
        <v>0.03</v>
      </c>
      <c r="I2537" s="1">
        <v>0.08</v>
      </c>
      <c r="S2537">
        <f t="shared" si="78"/>
        <v>0</v>
      </c>
      <c r="T2537">
        <f t="shared" si="79"/>
        <v>0</v>
      </c>
    </row>
    <row r="2538" spans="1:20" hidden="1" x14ac:dyDescent="0.25">
      <c r="A2538" s="2" t="s">
        <v>144</v>
      </c>
      <c r="B2538" s="2" t="s">
        <v>49</v>
      </c>
      <c r="C2538" s="2" t="s">
        <v>19</v>
      </c>
      <c r="F2538" s="1">
        <v>200</v>
      </c>
      <c r="G2538" s="1">
        <v>115.64</v>
      </c>
      <c r="H2538" s="1">
        <v>10.17</v>
      </c>
      <c r="I2538" s="1">
        <v>10.7</v>
      </c>
      <c r="J2538">
        <v>58</v>
      </c>
      <c r="K2538" s="3">
        <v>0</v>
      </c>
      <c r="L2538" s="3">
        <v>42</v>
      </c>
      <c r="M2538" s="4">
        <v>58</v>
      </c>
      <c r="N2538" s="4">
        <v>0</v>
      </c>
      <c r="O2538" s="3">
        <v>11</v>
      </c>
      <c r="R2538" s="3">
        <v>5</v>
      </c>
      <c r="S2538">
        <f t="shared" si="78"/>
        <v>58</v>
      </c>
      <c r="T2538">
        <f t="shared" si="79"/>
        <v>58</v>
      </c>
    </row>
    <row r="2539" spans="1:20" hidden="1" x14ac:dyDescent="0.25">
      <c r="A2539" s="2" t="s">
        <v>144</v>
      </c>
      <c r="B2539" s="2" t="s">
        <v>67</v>
      </c>
      <c r="C2539" s="2" t="s">
        <v>21</v>
      </c>
      <c r="E2539" s="4">
        <v>15</v>
      </c>
      <c r="F2539" s="1">
        <v>487</v>
      </c>
      <c r="G2539" s="1">
        <v>48.75</v>
      </c>
      <c r="H2539" s="1">
        <v>0.67</v>
      </c>
      <c r="I2539" s="1">
        <v>9.39</v>
      </c>
      <c r="J2539">
        <v>40</v>
      </c>
      <c r="K2539" s="3">
        <v>0</v>
      </c>
      <c r="L2539" s="3">
        <v>36</v>
      </c>
      <c r="M2539" s="4">
        <v>24</v>
      </c>
      <c r="N2539" s="4">
        <v>1</v>
      </c>
      <c r="R2539" s="3">
        <v>4</v>
      </c>
      <c r="S2539">
        <f t="shared" si="78"/>
        <v>40</v>
      </c>
      <c r="T2539">
        <f t="shared" si="79"/>
        <v>40</v>
      </c>
    </row>
    <row r="2540" spans="1:20" hidden="1" x14ac:dyDescent="0.25">
      <c r="A2540" s="2" t="s">
        <v>144</v>
      </c>
      <c r="B2540" s="2" t="s">
        <v>50</v>
      </c>
      <c r="C2540" s="2" t="s">
        <v>21</v>
      </c>
      <c r="F2540" s="1">
        <v>49</v>
      </c>
      <c r="G2540" s="1">
        <v>68.84</v>
      </c>
      <c r="H2540" s="1">
        <v>0.31</v>
      </c>
      <c r="I2540" s="1">
        <v>2.16</v>
      </c>
      <c r="J2540">
        <v>35</v>
      </c>
      <c r="K2540" s="3">
        <v>0</v>
      </c>
      <c r="L2540" s="3">
        <v>5</v>
      </c>
      <c r="M2540" s="4">
        <v>34</v>
      </c>
      <c r="N2540" s="4">
        <v>1</v>
      </c>
      <c r="O2540" s="3">
        <v>30</v>
      </c>
      <c r="R2540" s="3">
        <v>0</v>
      </c>
      <c r="S2540">
        <f t="shared" si="78"/>
        <v>35</v>
      </c>
      <c r="T2540">
        <f t="shared" si="79"/>
        <v>35</v>
      </c>
    </row>
    <row r="2541" spans="1:20" hidden="1" x14ac:dyDescent="0.25">
      <c r="A2541" s="2" t="s">
        <v>144</v>
      </c>
      <c r="B2541" s="2" t="s">
        <v>27</v>
      </c>
      <c r="C2541" s="2" t="s">
        <v>21</v>
      </c>
      <c r="E2541" s="4">
        <v>10</v>
      </c>
      <c r="F2541" s="1">
        <v>323</v>
      </c>
      <c r="G2541" s="1">
        <v>38.64</v>
      </c>
      <c r="H2541" s="1">
        <v>2.0499999999999998</v>
      </c>
      <c r="I2541" s="1">
        <v>8.8800000000000008</v>
      </c>
      <c r="J2541">
        <v>30</v>
      </c>
      <c r="K2541" s="3">
        <v>0</v>
      </c>
      <c r="L2541" s="3">
        <v>30</v>
      </c>
      <c r="M2541" s="4">
        <v>19</v>
      </c>
      <c r="N2541" s="4">
        <v>1</v>
      </c>
      <c r="R2541" s="3">
        <v>0</v>
      </c>
      <c r="S2541">
        <f t="shared" si="78"/>
        <v>30</v>
      </c>
      <c r="T2541">
        <f t="shared" si="79"/>
        <v>30</v>
      </c>
    </row>
    <row r="2542" spans="1:20" hidden="1" x14ac:dyDescent="0.25">
      <c r="A2542" s="2" t="s">
        <v>144</v>
      </c>
      <c r="B2542" s="2" t="s">
        <v>52</v>
      </c>
      <c r="C2542" s="2" t="s">
        <v>21</v>
      </c>
      <c r="D2542" s="4">
        <v>7</v>
      </c>
      <c r="E2542" s="4">
        <v>0</v>
      </c>
      <c r="F2542" s="1">
        <v>338</v>
      </c>
      <c r="G2542" s="1">
        <v>38.83</v>
      </c>
      <c r="H2542" s="1">
        <v>3.64</v>
      </c>
      <c r="I2542" s="1">
        <v>8.91</v>
      </c>
      <c r="J2542">
        <v>28</v>
      </c>
      <c r="K2542" s="3">
        <v>0</v>
      </c>
      <c r="L2542" s="3">
        <v>31</v>
      </c>
      <c r="M2542" s="4">
        <v>19</v>
      </c>
      <c r="N2542" s="4">
        <v>1</v>
      </c>
      <c r="O2542" s="3">
        <v>6</v>
      </c>
      <c r="R2542" s="3">
        <v>-9</v>
      </c>
      <c r="S2542">
        <f t="shared" si="78"/>
        <v>28</v>
      </c>
      <c r="T2542">
        <f t="shared" si="79"/>
        <v>27</v>
      </c>
    </row>
    <row r="2543" spans="1:20" hidden="1" x14ac:dyDescent="0.25">
      <c r="A2543" s="2" t="s">
        <v>144</v>
      </c>
      <c r="B2543" s="2" t="s">
        <v>70</v>
      </c>
      <c r="C2543" s="2" t="s">
        <v>21</v>
      </c>
      <c r="D2543" s="4">
        <v>28</v>
      </c>
      <c r="J2543">
        <v>28</v>
      </c>
      <c r="O2543" s="3">
        <v>28</v>
      </c>
      <c r="Q2543" s="4">
        <v>1</v>
      </c>
      <c r="S2543">
        <f t="shared" si="78"/>
        <v>28</v>
      </c>
      <c r="T2543">
        <f t="shared" si="79"/>
        <v>29</v>
      </c>
    </row>
    <row r="2544" spans="1:20" hidden="1" x14ac:dyDescent="0.25">
      <c r="A2544" s="2" t="s">
        <v>144</v>
      </c>
      <c r="B2544" s="2" t="s">
        <v>73</v>
      </c>
      <c r="C2544" s="2" t="s">
        <v>21</v>
      </c>
      <c r="F2544" s="1">
        <v>21</v>
      </c>
      <c r="G2544" s="1">
        <v>36.83</v>
      </c>
      <c r="H2544" s="1">
        <v>0.21</v>
      </c>
      <c r="I2544" s="1">
        <v>1.02</v>
      </c>
      <c r="J2544">
        <v>20</v>
      </c>
      <c r="K2544" s="3">
        <v>0</v>
      </c>
      <c r="L2544" s="3">
        <v>3</v>
      </c>
      <c r="M2544" s="4">
        <v>18</v>
      </c>
      <c r="N2544" s="4">
        <v>2</v>
      </c>
      <c r="O2544" s="3">
        <v>17</v>
      </c>
      <c r="S2544">
        <f t="shared" si="78"/>
        <v>20</v>
      </c>
      <c r="T2544">
        <f t="shared" si="79"/>
        <v>20</v>
      </c>
    </row>
    <row r="2545" spans="1:20" hidden="1" x14ac:dyDescent="0.25">
      <c r="A2545" s="2" t="s">
        <v>144</v>
      </c>
      <c r="B2545" s="2" t="s">
        <v>36</v>
      </c>
      <c r="C2545" s="2" t="s">
        <v>21</v>
      </c>
      <c r="F2545" s="1">
        <v>31</v>
      </c>
      <c r="G2545" s="1">
        <v>33.9</v>
      </c>
      <c r="H2545" s="1">
        <v>0.2</v>
      </c>
      <c r="I2545" s="1">
        <v>0.33</v>
      </c>
      <c r="J2545">
        <v>18</v>
      </c>
      <c r="K2545" s="3">
        <v>0</v>
      </c>
      <c r="L2545" s="3">
        <v>8</v>
      </c>
      <c r="M2545" s="4">
        <v>17</v>
      </c>
      <c r="N2545" s="4">
        <v>1</v>
      </c>
      <c r="O2545" s="3">
        <v>10</v>
      </c>
      <c r="S2545">
        <f t="shared" si="78"/>
        <v>18</v>
      </c>
      <c r="T2545">
        <f t="shared" si="79"/>
        <v>18</v>
      </c>
    </row>
    <row r="2546" spans="1:20" hidden="1" x14ac:dyDescent="0.25">
      <c r="A2546" s="2" t="s">
        <v>144</v>
      </c>
      <c r="B2546" s="2" t="s">
        <v>65</v>
      </c>
      <c r="C2546" s="2" t="s">
        <v>21</v>
      </c>
      <c r="E2546" s="4">
        <v>0</v>
      </c>
      <c r="F2546" s="1">
        <v>57</v>
      </c>
      <c r="G2546" s="1">
        <v>31.34</v>
      </c>
      <c r="H2546" s="1">
        <v>7.0000000000000007E-2</v>
      </c>
      <c r="I2546" s="1">
        <v>1.19</v>
      </c>
      <c r="J2546">
        <v>17</v>
      </c>
      <c r="K2546" s="3">
        <v>0</v>
      </c>
      <c r="L2546" s="3">
        <v>9</v>
      </c>
      <c r="M2546" s="4">
        <v>16</v>
      </c>
      <c r="N2546" s="4">
        <v>1</v>
      </c>
      <c r="O2546" s="3">
        <v>8</v>
      </c>
      <c r="P2546" s="4">
        <v>1</v>
      </c>
      <c r="S2546">
        <f t="shared" si="78"/>
        <v>17</v>
      </c>
      <c r="T2546">
        <f t="shared" si="79"/>
        <v>18</v>
      </c>
    </row>
    <row r="2547" spans="1:20" hidden="1" x14ac:dyDescent="0.25">
      <c r="A2547" s="2" t="s">
        <v>144</v>
      </c>
      <c r="B2547" s="2" t="s">
        <v>68</v>
      </c>
      <c r="C2547" s="2" t="s">
        <v>21</v>
      </c>
      <c r="E2547" s="4">
        <v>8</v>
      </c>
      <c r="F2547" s="1">
        <v>179</v>
      </c>
      <c r="G2547" s="1">
        <v>17.91</v>
      </c>
      <c r="J2547">
        <v>17</v>
      </c>
      <c r="K2547" s="3">
        <v>0</v>
      </c>
      <c r="L2547" s="3">
        <v>20</v>
      </c>
      <c r="M2547" s="4">
        <v>9</v>
      </c>
      <c r="R2547" s="3">
        <v>-3</v>
      </c>
      <c r="S2547">
        <f t="shared" si="78"/>
        <v>17</v>
      </c>
      <c r="T2547">
        <f t="shared" si="79"/>
        <v>17</v>
      </c>
    </row>
    <row r="2548" spans="1:20" hidden="1" x14ac:dyDescent="0.25">
      <c r="A2548" s="2" t="s">
        <v>144</v>
      </c>
      <c r="B2548" s="2" t="s">
        <v>26</v>
      </c>
      <c r="C2548" s="2" t="s">
        <v>21</v>
      </c>
      <c r="F2548" s="1">
        <v>39</v>
      </c>
      <c r="G2548" s="1">
        <v>32.74</v>
      </c>
      <c r="I2548" s="1">
        <v>0.45</v>
      </c>
      <c r="J2548">
        <v>16</v>
      </c>
      <c r="K2548" s="3">
        <v>0</v>
      </c>
      <c r="L2548" s="3">
        <v>6</v>
      </c>
      <c r="M2548" s="4">
        <v>16</v>
      </c>
      <c r="O2548" s="3">
        <v>8</v>
      </c>
      <c r="R2548" s="3">
        <v>2</v>
      </c>
      <c r="S2548">
        <f t="shared" si="78"/>
        <v>16</v>
      </c>
      <c r="T2548">
        <f t="shared" si="79"/>
        <v>16</v>
      </c>
    </row>
    <row r="2549" spans="1:20" hidden="1" x14ac:dyDescent="0.25">
      <c r="A2549" s="2" t="s">
        <v>144</v>
      </c>
      <c r="B2549" s="2" t="s">
        <v>24</v>
      </c>
      <c r="C2549" s="2" t="s">
        <v>21</v>
      </c>
      <c r="F2549" s="1">
        <v>30</v>
      </c>
      <c r="G2549" s="1">
        <v>18.100000000000001</v>
      </c>
      <c r="H2549" s="1">
        <v>0.05</v>
      </c>
      <c r="I2549" s="1">
        <v>0.49</v>
      </c>
      <c r="J2549">
        <v>10</v>
      </c>
      <c r="K2549" s="3">
        <v>0</v>
      </c>
      <c r="L2549" s="3">
        <v>0</v>
      </c>
      <c r="M2549" s="4">
        <v>9</v>
      </c>
      <c r="N2549" s="4">
        <v>1</v>
      </c>
      <c r="O2549" s="3">
        <v>10</v>
      </c>
      <c r="S2549">
        <f t="shared" si="78"/>
        <v>10</v>
      </c>
      <c r="T2549">
        <f t="shared" si="79"/>
        <v>10</v>
      </c>
    </row>
    <row r="2550" spans="1:20" hidden="1" x14ac:dyDescent="0.25">
      <c r="A2550" s="2" t="s">
        <v>144</v>
      </c>
      <c r="B2550" s="2" t="s">
        <v>104</v>
      </c>
      <c r="C2550" s="2" t="s">
        <v>21</v>
      </c>
      <c r="F2550" s="1">
        <v>42</v>
      </c>
      <c r="G2550" s="1">
        <v>15.9</v>
      </c>
      <c r="H2550" s="1">
        <v>0.09</v>
      </c>
      <c r="I2550" s="1">
        <v>0.56999999999999995</v>
      </c>
      <c r="J2550">
        <v>9</v>
      </c>
      <c r="L2550" s="3">
        <v>0</v>
      </c>
      <c r="M2550" s="4">
        <v>8</v>
      </c>
      <c r="N2550" s="4">
        <v>1</v>
      </c>
      <c r="O2550" s="3">
        <v>9</v>
      </c>
      <c r="S2550">
        <f t="shared" si="78"/>
        <v>9</v>
      </c>
      <c r="T2550">
        <f t="shared" si="79"/>
        <v>9</v>
      </c>
    </row>
    <row r="2551" spans="1:20" hidden="1" x14ac:dyDescent="0.25">
      <c r="A2551" s="2" t="s">
        <v>144</v>
      </c>
      <c r="B2551" s="2" t="s">
        <v>76</v>
      </c>
      <c r="C2551" s="2" t="s">
        <v>19</v>
      </c>
      <c r="F2551" s="1">
        <v>63</v>
      </c>
      <c r="G2551" s="1">
        <v>18.95</v>
      </c>
      <c r="H2551" s="1">
        <v>3.88</v>
      </c>
      <c r="I2551" s="1">
        <v>6.62</v>
      </c>
      <c r="J2551">
        <v>9</v>
      </c>
      <c r="K2551" s="3">
        <v>0</v>
      </c>
      <c r="L2551" s="3">
        <v>9</v>
      </c>
      <c r="M2551" s="4">
        <v>9</v>
      </c>
      <c r="O2551" s="3">
        <v>1</v>
      </c>
      <c r="S2551">
        <f t="shared" si="78"/>
        <v>10</v>
      </c>
      <c r="T2551">
        <f t="shared" si="79"/>
        <v>9</v>
      </c>
    </row>
    <row r="2552" spans="1:20" hidden="1" x14ac:dyDescent="0.25">
      <c r="A2552" s="2" t="s">
        <v>144</v>
      </c>
      <c r="B2552" s="2" t="s">
        <v>101</v>
      </c>
      <c r="C2552" s="2" t="s">
        <v>21</v>
      </c>
      <c r="F2552" s="1">
        <v>16</v>
      </c>
      <c r="G2552" s="1">
        <v>15.17</v>
      </c>
      <c r="H2552" s="1">
        <v>0.08</v>
      </c>
      <c r="I2552" s="1">
        <v>0.46</v>
      </c>
      <c r="J2552">
        <v>8</v>
      </c>
      <c r="K2552" s="3">
        <v>0</v>
      </c>
      <c r="L2552" s="3">
        <v>2</v>
      </c>
      <c r="M2552" s="4">
        <v>8</v>
      </c>
      <c r="N2552" s="4">
        <v>1</v>
      </c>
      <c r="O2552" s="3">
        <v>7</v>
      </c>
      <c r="S2552">
        <f t="shared" si="78"/>
        <v>9</v>
      </c>
      <c r="T2552">
        <f t="shared" si="79"/>
        <v>9</v>
      </c>
    </row>
    <row r="2553" spans="1:20" hidden="1" x14ac:dyDescent="0.25">
      <c r="A2553" s="2" t="s">
        <v>144</v>
      </c>
      <c r="B2553" s="2" t="s">
        <v>59</v>
      </c>
      <c r="C2553" s="2" t="s">
        <v>21</v>
      </c>
      <c r="F2553" s="1">
        <v>7</v>
      </c>
      <c r="G2553" s="1">
        <v>13.14</v>
      </c>
      <c r="H2553" s="1">
        <v>0.02</v>
      </c>
      <c r="I2553" s="1">
        <v>0.09</v>
      </c>
      <c r="J2553">
        <v>7</v>
      </c>
      <c r="K2553" s="3">
        <v>0</v>
      </c>
      <c r="L2553" s="3">
        <v>7</v>
      </c>
      <c r="M2553" s="4">
        <v>7</v>
      </c>
      <c r="S2553">
        <f t="shared" si="78"/>
        <v>7</v>
      </c>
      <c r="T2553">
        <f t="shared" si="79"/>
        <v>7</v>
      </c>
    </row>
    <row r="2554" spans="1:20" hidden="1" x14ac:dyDescent="0.25">
      <c r="A2554" s="2" t="s">
        <v>144</v>
      </c>
      <c r="B2554" s="2" t="s">
        <v>30</v>
      </c>
      <c r="C2554" s="2" t="s">
        <v>21</v>
      </c>
      <c r="F2554" s="1">
        <v>16</v>
      </c>
      <c r="G2554" s="1">
        <v>6.17</v>
      </c>
      <c r="H2554" s="1">
        <v>1.57</v>
      </c>
      <c r="I2554" s="1">
        <v>0.16</v>
      </c>
      <c r="J2554">
        <v>6</v>
      </c>
      <c r="L2554" s="3">
        <v>0</v>
      </c>
      <c r="M2554" s="4">
        <v>3</v>
      </c>
      <c r="N2554" s="4">
        <v>3</v>
      </c>
      <c r="O2554" s="3">
        <v>6</v>
      </c>
      <c r="S2554">
        <f t="shared" si="78"/>
        <v>6</v>
      </c>
      <c r="T2554">
        <f t="shared" si="79"/>
        <v>6</v>
      </c>
    </row>
    <row r="2555" spans="1:20" hidden="1" x14ac:dyDescent="0.25">
      <c r="A2555" s="2" t="s">
        <v>144</v>
      </c>
      <c r="B2555" s="2" t="s">
        <v>46</v>
      </c>
      <c r="C2555" s="2" t="s">
        <v>21</v>
      </c>
      <c r="E2555" s="4">
        <v>4</v>
      </c>
      <c r="F2555" s="1">
        <v>113</v>
      </c>
      <c r="G2555" s="1">
        <v>4.66</v>
      </c>
      <c r="H2555" s="1">
        <v>12.77</v>
      </c>
      <c r="J2555">
        <v>6</v>
      </c>
      <c r="L2555" s="3">
        <v>6</v>
      </c>
      <c r="M2555" s="4">
        <v>2</v>
      </c>
      <c r="R2555" s="3">
        <v>0</v>
      </c>
      <c r="S2555">
        <f t="shared" si="78"/>
        <v>6</v>
      </c>
      <c r="T2555">
        <f t="shared" si="79"/>
        <v>6</v>
      </c>
    </row>
    <row r="2556" spans="1:20" hidden="1" x14ac:dyDescent="0.25">
      <c r="A2556" s="2" t="s">
        <v>144</v>
      </c>
      <c r="B2556" s="2" t="s">
        <v>51</v>
      </c>
      <c r="C2556" s="2" t="s">
        <v>21</v>
      </c>
      <c r="F2556" s="1">
        <v>74</v>
      </c>
      <c r="G2556" s="1">
        <v>7.95</v>
      </c>
      <c r="H2556" s="1">
        <v>0.44</v>
      </c>
      <c r="I2556" s="1">
        <v>4.82</v>
      </c>
      <c r="J2556">
        <v>6</v>
      </c>
      <c r="K2556" s="3">
        <v>0</v>
      </c>
      <c r="L2556" s="3">
        <v>1</v>
      </c>
      <c r="M2556" s="4">
        <v>4</v>
      </c>
      <c r="N2556" s="4">
        <v>0</v>
      </c>
      <c r="O2556" s="3">
        <v>6</v>
      </c>
      <c r="P2556" s="4">
        <v>2</v>
      </c>
      <c r="R2556" s="3">
        <v>0</v>
      </c>
      <c r="S2556">
        <f t="shared" si="78"/>
        <v>7</v>
      </c>
      <c r="T2556">
        <f t="shared" si="79"/>
        <v>6</v>
      </c>
    </row>
    <row r="2557" spans="1:20" hidden="1" x14ac:dyDescent="0.25">
      <c r="A2557" s="2" t="s">
        <v>144</v>
      </c>
      <c r="B2557" s="2" t="s">
        <v>115</v>
      </c>
      <c r="C2557" s="2" t="s">
        <v>19</v>
      </c>
      <c r="F2557" s="1">
        <v>94</v>
      </c>
      <c r="G2557" s="1">
        <v>12.04</v>
      </c>
      <c r="H2557" s="1">
        <v>8.76</v>
      </c>
      <c r="I2557" s="1">
        <v>3.34</v>
      </c>
      <c r="J2557">
        <v>6</v>
      </c>
      <c r="K2557" s="3">
        <v>0</v>
      </c>
      <c r="L2557" s="3">
        <v>3</v>
      </c>
      <c r="M2557" s="4">
        <v>6</v>
      </c>
      <c r="O2557" s="3">
        <v>3</v>
      </c>
      <c r="R2557" s="3">
        <v>0</v>
      </c>
      <c r="S2557">
        <f t="shared" si="78"/>
        <v>6</v>
      </c>
      <c r="T2557">
        <f t="shared" si="79"/>
        <v>6</v>
      </c>
    </row>
    <row r="2558" spans="1:20" hidden="1" x14ac:dyDescent="0.25">
      <c r="A2558" s="2" t="s">
        <v>144</v>
      </c>
      <c r="B2558" s="2" t="s">
        <v>64</v>
      </c>
      <c r="C2558" s="2" t="s">
        <v>21</v>
      </c>
      <c r="F2558" s="1">
        <v>7</v>
      </c>
      <c r="G2558" s="1">
        <v>10.08</v>
      </c>
      <c r="H2558" s="1">
        <v>0.03</v>
      </c>
      <c r="I2558" s="1">
        <v>0.02</v>
      </c>
      <c r="J2558">
        <v>5</v>
      </c>
      <c r="K2558" s="3">
        <v>0</v>
      </c>
      <c r="L2558" s="3">
        <v>5</v>
      </c>
      <c r="M2558" s="4">
        <v>5</v>
      </c>
      <c r="S2558">
        <f t="shared" si="78"/>
        <v>5</v>
      </c>
      <c r="T2558">
        <f t="shared" si="79"/>
        <v>5</v>
      </c>
    </row>
    <row r="2559" spans="1:20" hidden="1" x14ac:dyDescent="0.25">
      <c r="A2559" s="2" t="s">
        <v>144</v>
      </c>
      <c r="B2559" s="2" t="s">
        <v>99</v>
      </c>
      <c r="C2559" s="2" t="s">
        <v>21</v>
      </c>
      <c r="E2559" s="4">
        <v>0</v>
      </c>
      <c r="F2559" s="1">
        <v>22</v>
      </c>
      <c r="G2559" s="1">
        <v>7.46</v>
      </c>
      <c r="H2559" s="1">
        <v>0.02</v>
      </c>
      <c r="I2559" s="1">
        <v>0.18</v>
      </c>
      <c r="J2559">
        <v>4</v>
      </c>
      <c r="L2559" s="3">
        <v>0</v>
      </c>
      <c r="M2559" s="4">
        <v>4</v>
      </c>
      <c r="N2559" s="4">
        <v>0</v>
      </c>
      <c r="O2559" s="3">
        <v>4</v>
      </c>
      <c r="S2559">
        <f t="shared" si="78"/>
        <v>4</v>
      </c>
      <c r="T2559">
        <f t="shared" si="79"/>
        <v>4</v>
      </c>
    </row>
    <row r="2560" spans="1:20" hidden="1" x14ac:dyDescent="0.25">
      <c r="A2560" s="2" t="s">
        <v>144</v>
      </c>
      <c r="B2560" s="2" t="s">
        <v>78</v>
      </c>
      <c r="C2560" s="2" t="s">
        <v>21</v>
      </c>
      <c r="F2560" s="1">
        <v>14</v>
      </c>
      <c r="G2560" s="1">
        <v>7.14</v>
      </c>
      <c r="J2560">
        <v>4</v>
      </c>
      <c r="K2560" s="3">
        <v>0</v>
      </c>
      <c r="L2560" s="3">
        <v>4</v>
      </c>
      <c r="M2560" s="4">
        <v>4</v>
      </c>
      <c r="S2560">
        <f t="shared" si="78"/>
        <v>4</v>
      </c>
      <c r="T2560">
        <f t="shared" si="79"/>
        <v>4</v>
      </c>
    </row>
    <row r="2561" spans="1:20" hidden="1" x14ac:dyDescent="0.25">
      <c r="A2561" s="2" t="s">
        <v>144</v>
      </c>
      <c r="B2561" s="2" t="s">
        <v>92</v>
      </c>
      <c r="C2561" s="2" t="s">
        <v>21</v>
      </c>
      <c r="F2561" s="1">
        <v>54</v>
      </c>
      <c r="G2561" s="1">
        <v>5.77</v>
      </c>
      <c r="H2561" s="1">
        <v>0.27</v>
      </c>
      <c r="I2561" s="1">
        <v>3.5</v>
      </c>
      <c r="J2561">
        <v>3</v>
      </c>
      <c r="K2561" s="3">
        <v>0</v>
      </c>
      <c r="L2561" s="3">
        <v>2</v>
      </c>
      <c r="M2561" s="4">
        <v>3</v>
      </c>
      <c r="R2561" s="3">
        <v>1</v>
      </c>
      <c r="S2561">
        <f t="shared" si="78"/>
        <v>3</v>
      </c>
      <c r="T2561">
        <f t="shared" si="79"/>
        <v>3</v>
      </c>
    </row>
    <row r="2562" spans="1:20" hidden="1" x14ac:dyDescent="0.25">
      <c r="A2562" s="2" t="s">
        <v>144</v>
      </c>
      <c r="B2562" s="2" t="s">
        <v>57</v>
      </c>
      <c r="C2562" s="2" t="s">
        <v>19</v>
      </c>
      <c r="F2562" s="1">
        <v>17</v>
      </c>
      <c r="G2562" s="1">
        <v>5.08</v>
      </c>
      <c r="H2562" s="1">
        <v>1.2</v>
      </c>
      <c r="I2562" s="1">
        <v>1.45</v>
      </c>
      <c r="J2562">
        <v>3</v>
      </c>
      <c r="K2562" s="3">
        <v>0</v>
      </c>
      <c r="L2562" s="3">
        <v>0</v>
      </c>
      <c r="M2562" s="4">
        <v>3</v>
      </c>
      <c r="N2562" s="4">
        <v>0</v>
      </c>
      <c r="O2562" s="3">
        <v>2</v>
      </c>
      <c r="P2562" s="4">
        <v>0</v>
      </c>
      <c r="S2562">
        <f t="shared" ref="S2562:S2625" si="80">-K2562+L2562+O2562+R2562</f>
        <v>2</v>
      </c>
      <c r="T2562">
        <f t="shared" ref="T2562:T2625" si="81">M2562+N2562+P2562+Q2562+D2562+E2562</f>
        <v>3</v>
      </c>
    </row>
    <row r="2563" spans="1:20" hidden="1" x14ac:dyDescent="0.25">
      <c r="A2563" s="2" t="s">
        <v>144</v>
      </c>
      <c r="B2563" s="2" t="s">
        <v>110</v>
      </c>
      <c r="C2563" s="2" t="s">
        <v>19</v>
      </c>
      <c r="E2563" s="4">
        <v>0</v>
      </c>
      <c r="F2563" s="1">
        <v>14</v>
      </c>
      <c r="G2563" s="1">
        <v>6.05</v>
      </c>
      <c r="H2563" s="1">
        <v>0.63</v>
      </c>
      <c r="I2563" s="1">
        <v>2.04</v>
      </c>
      <c r="J2563">
        <v>3</v>
      </c>
      <c r="K2563" s="3">
        <v>22</v>
      </c>
      <c r="L2563" s="3">
        <v>0</v>
      </c>
      <c r="M2563" s="4">
        <v>3</v>
      </c>
      <c r="O2563" s="3">
        <v>21</v>
      </c>
      <c r="R2563" s="3">
        <v>4</v>
      </c>
      <c r="S2563">
        <f t="shared" si="80"/>
        <v>3</v>
      </c>
      <c r="T2563">
        <f t="shared" si="81"/>
        <v>3</v>
      </c>
    </row>
    <row r="2564" spans="1:20" hidden="1" x14ac:dyDescent="0.25">
      <c r="A2564" s="2" t="s">
        <v>144</v>
      </c>
      <c r="B2564" s="2" t="s">
        <v>39</v>
      </c>
      <c r="C2564" s="2" t="s">
        <v>19</v>
      </c>
      <c r="E2564" s="4">
        <v>1</v>
      </c>
      <c r="F2564" s="1">
        <v>51</v>
      </c>
      <c r="G2564" s="1">
        <v>2.61</v>
      </c>
      <c r="H2564" s="1">
        <v>5.7</v>
      </c>
      <c r="I2564" s="1">
        <v>0.1</v>
      </c>
      <c r="J2564">
        <v>2</v>
      </c>
      <c r="L2564" s="3">
        <v>2</v>
      </c>
      <c r="M2564" s="4">
        <v>1</v>
      </c>
      <c r="O2564" s="3">
        <v>0</v>
      </c>
      <c r="R2564" s="3">
        <v>0</v>
      </c>
      <c r="S2564">
        <f t="shared" si="80"/>
        <v>2</v>
      </c>
      <c r="T2564">
        <f t="shared" si="81"/>
        <v>2</v>
      </c>
    </row>
    <row r="2565" spans="1:20" hidden="1" x14ac:dyDescent="0.25">
      <c r="A2565" s="2" t="s">
        <v>144</v>
      </c>
      <c r="B2565" s="2" t="s">
        <v>60</v>
      </c>
      <c r="C2565" s="2" t="s">
        <v>21</v>
      </c>
      <c r="D2565" s="4">
        <v>0</v>
      </c>
      <c r="F2565" s="1">
        <v>0</v>
      </c>
      <c r="G2565" s="1">
        <v>0</v>
      </c>
      <c r="J2565">
        <v>2</v>
      </c>
      <c r="L2565" s="3">
        <v>2</v>
      </c>
      <c r="M2565" s="4">
        <v>0</v>
      </c>
      <c r="Q2565" s="4">
        <v>2</v>
      </c>
      <c r="S2565">
        <f t="shared" si="80"/>
        <v>2</v>
      </c>
      <c r="T2565">
        <f t="shared" si="81"/>
        <v>2</v>
      </c>
    </row>
    <row r="2566" spans="1:20" hidden="1" x14ac:dyDescent="0.25">
      <c r="A2566" s="2" t="s">
        <v>144</v>
      </c>
      <c r="B2566" s="2" t="s">
        <v>18</v>
      </c>
      <c r="C2566" s="2" t="s">
        <v>19</v>
      </c>
      <c r="F2566" s="1">
        <v>4</v>
      </c>
      <c r="G2566" s="1">
        <v>1.24</v>
      </c>
      <c r="H2566" s="1">
        <v>0.13</v>
      </c>
      <c r="I2566" s="1">
        <v>0.56999999999999995</v>
      </c>
      <c r="J2566">
        <v>1</v>
      </c>
      <c r="L2566" s="3">
        <v>0</v>
      </c>
      <c r="M2566" s="4">
        <v>1</v>
      </c>
      <c r="O2566" s="3">
        <v>0</v>
      </c>
      <c r="S2566">
        <f t="shared" si="80"/>
        <v>0</v>
      </c>
      <c r="T2566">
        <f t="shared" si="81"/>
        <v>1</v>
      </c>
    </row>
    <row r="2567" spans="1:20" hidden="1" x14ac:dyDescent="0.25">
      <c r="A2567" s="2" t="s">
        <v>144</v>
      </c>
      <c r="B2567" s="2" t="s">
        <v>22</v>
      </c>
      <c r="C2567" s="2" t="s">
        <v>21</v>
      </c>
      <c r="F2567" s="1">
        <v>12</v>
      </c>
      <c r="G2567" s="1">
        <v>1.1599999999999999</v>
      </c>
      <c r="H2567" s="1">
        <v>0.09</v>
      </c>
      <c r="I2567" s="1">
        <v>0.48</v>
      </c>
      <c r="J2567">
        <v>1</v>
      </c>
      <c r="L2567" s="3">
        <v>1</v>
      </c>
      <c r="M2567" s="4">
        <v>1</v>
      </c>
      <c r="S2567">
        <f t="shared" si="80"/>
        <v>1</v>
      </c>
      <c r="T2567">
        <f t="shared" si="81"/>
        <v>1</v>
      </c>
    </row>
    <row r="2568" spans="1:20" hidden="1" x14ac:dyDescent="0.25">
      <c r="A2568" s="2" t="s">
        <v>144</v>
      </c>
      <c r="B2568" s="2" t="s">
        <v>23</v>
      </c>
      <c r="C2568" s="2" t="s">
        <v>21</v>
      </c>
      <c r="F2568" s="1">
        <v>2</v>
      </c>
      <c r="G2568" s="1">
        <v>2.04</v>
      </c>
      <c r="I2568" s="1">
        <v>0.02</v>
      </c>
      <c r="J2568">
        <v>1</v>
      </c>
      <c r="L2568" s="3">
        <v>1</v>
      </c>
      <c r="M2568" s="4">
        <v>1</v>
      </c>
      <c r="S2568">
        <f t="shared" si="80"/>
        <v>1</v>
      </c>
      <c r="T2568">
        <f t="shared" si="81"/>
        <v>1</v>
      </c>
    </row>
    <row r="2569" spans="1:20" hidden="1" x14ac:dyDescent="0.25">
      <c r="A2569" s="2" t="s">
        <v>144</v>
      </c>
      <c r="B2569" s="2" t="s">
        <v>29</v>
      </c>
      <c r="C2569" s="2" t="s">
        <v>21</v>
      </c>
      <c r="F2569" s="1">
        <v>3</v>
      </c>
      <c r="G2569" s="1">
        <v>2.1800000000000002</v>
      </c>
      <c r="I2569" s="1">
        <v>0.3</v>
      </c>
      <c r="J2569">
        <v>1</v>
      </c>
      <c r="K2569" s="3">
        <v>0</v>
      </c>
      <c r="L2569" s="3">
        <v>1</v>
      </c>
      <c r="M2569" s="4">
        <v>1</v>
      </c>
      <c r="O2569" s="3">
        <v>0</v>
      </c>
      <c r="S2569">
        <f t="shared" si="80"/>
        <v>1</v>
      </c>
      <c r="T2569">
        <f t="shared" si="81"/>
        <v>1</v>
      </c>
    </row>
    <row r="2570" spans="1:20" hidden="1" x14ac:dyDescent="0.25">
      <c r="A2570" s="2" t="s">
        <v>144</v>
      </c>
      <c r="B2570" s="2" t="s">
        <v>32</v>
      </c>
      <c r="C2570" s="2" t="s">
        <v>21</v>
      </c>
      <c r="D2570" s="4">
        <v>0</v>
      </c>
      <c r="F2570" s="1">
        <v>11</v>
      </c>
      <c r="G2570" s="1">
        <v>1.84</v>
      </c>
      <c r="H2570" s="1">
        <v>0.03</v>
      </c>
      <c r="I2570" s="1">
        <v>0.3</v>
      </c>
      <c r="J2570">
        <v>1</v>
      </c>
      <c r="K2570" s="3">
        <v>0</v>
      </c>
      <c r="L2570" s="3">
        <v>1</v>
      </c>
      <c r="M2570" s="4">
        <v>1</v>
      </c>
      <c r="R2570" s="3">
        <v>0</v>
      </c>
      <c r="S2570">
        <f t="shared" si="80"/>
        <v>1</v>
      </c>
      <c r="T2570">
        <f t="shared" si="81"/>
        <v>1</v>
      </c>
    </row>
    <row r="2571" spans="1:20" hidden="1" x14ac:dyDescent="0.25">
      <c r="A2571" s="2" t="s">
        <v>144</v>
      </c>
      <c r="B2571" s="2" t="s">
        <v>34</v>
      </c>
      <c r="C2571" s="2" t="s">
        <v>21</v>
      </c>
      <c r="F2571" s="1">
        <v>6</v>
      </c>
      <c r="G2571" s="1">
        <v>1.35</v>
      </c>
      <c r="J2571">
        <v>1</v>
      </c>
      <c r="K2571" s="3">
        <v>0</v>
      </c>
      <c r="L2571" s="3">
        <v>1</v>
      </c>
      <c r="M2571" s="4">
        <v>1</v>
      </c>
      <c r="S2571">
        <f t="shared" si="80"/>
        <v>1</v>
      </c>
      <c r="T2571">
        <f t="shared" si="81"/>
        <v>1</v>
      </c>
    </row>
    <row r="2572" spans="1:20" hidden="1" x14ac:dyDescent="0.25">
      <c r="A2572" s="2" t="s">
        <v>144</v>
      </c>
      <c r="B2572" s="2" t="s">
        <v>40</v>
      </c>
      <c r="C2572" s="2" t="s">
        <v>21</v>
      </c>
      <c r="E2572" s="4">
        <v>0</v>
      </c>
      <c r="F2572" s="1">
        <v>65</v>
      </c>
      <c r="G2572" s="1">
        <v>2.72</v>
      </c>
      <c r="H2572" s="1">
        <v>7.26</v>
      </c>
      <c r="I2572" s="1">
        <v>0.05</v>
      </c>
      <c r="J2572">
        <v>1</v>
      </c>
      <c r="L2572" s="3">
        <v>1</v>
      </c>
      <c r="M2572" s="4">
        <v>1</v>
      </c>
      <c r="R2572" s="3">
        <v>0</v>
      </c>
      <c r="S2572">
        <f t="shared" si="80"/>
        <v>1</v>
      </c>
      <c r="T2572">
        <f t="shared" si="81"/>
        <v>1</v>
      </c>
    </row>
    <row r="2573" spans="1:20" hidden="1" x14ac:dyDescent="0.25">
      <c r="A2573" s="2" t="s">
        <v>144</v>
      </c>
      <c r="B2573" s="2" t="s">
        <v>43</v>
      </c>
      <c r="C2573" s="2" t="s">
        <v>21</v>
      </c>
      <c r="F2573" s="1">
        <v>51</v>
      </c>
      <c r="G2573" s="1">
        <v>2.12</v>
      </c>
      <c r="H2573" s="1">
        <v>5.81</v>
      </c>
      <c r="J2573">
        <v>1</v>
      </c>
      <c r="K2573" s="3">
        <v>0</v>
      </c>
      <c r="L2573" s="3">
        <v>1</v>
      </c>
      <c r="M2573" s="4">
        <v>1</v>
      </c>
      <c r="R2573" s="3">
        <v>0</v>
      </c>
      <c r="S2573">
        <f t="shared" si="80"/>
        <v>1</v>
      </c>
      <c r="T2573">
        <f t="shared" si="81"/>
        <v>1</v>
      </c>
    </row>
    <row r="2574" spans="1:20" hidden="1" x14ac:dyDescent="0.25">
      <c r="A2574" s="2" t="s">
        <v>144</v>
      </c>
      <c r="B2574" s="2" t="s">
        <v>105</v>
      </c>
      <c r="C2574" s="2" t="s">
        <v>19</v>
      </c>
      <c r="E2574" s="4">
        <v>0</v>
      </c>
      <c r="F2574" s="1">
        <v>3</v>
      </c>
      <c r="G2574" s="1">
        <v>2.95</v>
      </c>
      <c r="H2574" s="1">
        <v>0.06</v>
      </c>
      <c r="I2574" s="1">
        <v>0.69</v>
      </c>
      <c r="J2574">
        <v>1</v>
      </c>
      <c r="K2574" s="3">
        <v>0</v>
      </c>
      <c r="L2574" s="3">
        <v>0</v>
      </c>
      <c r="M2574" s="4">
        <v>1</v>
      </c>
      <c r="O2574" s="3">
        <v>1</v>
      </c>
      <c r="S2574">
        <f t="shared" si="80"/>
        <v>1</v>
      </c>
      <c r="T2574">
        <f t="shared" si="81"/>
        <v>1</v>
      </c>
    </row>
    <row r="2575" spans="1:20" hidden="1" x14ac:dyDescent="0.25">
      <c r="A2575" s="2" t="s">
        <v>144</v>
      </c>
      <c r="B2575" s="2" t="s">
        <v>106</v>
      </c>
      <c r="C2575" s="2" t="s">
        <v>21</v>
      </c>
      <c r="F2575" s="1">
        <v>25</v>
      </c>
      <c r="G2575" s="1">
        <v>2.88</v>
      </c>
      <c r="H2575" s="1">
        <v>1.37</v>
      </c>
      <c r="I2575" s="1">
        <v>0.95</v>
      </c>
      <c r="J2575">
        <v>1</v>
      </c>
      <c r="L2575" s="3">
        <v>0</v>
      </c>
      <c r="M2575" s="4">
        <v>1</v>
      </c>
      <c r="O2575" s="3">
        <v>1</v>
      </c>
      <c r="S2575">
        <f t="shared" si="80"/>
        <v>1</v>
      </c>
      <c r="T2575">
        <f t="shared" si="81"/>
        <v>1</v>
      </c>
    </row>
    <row r="2576" spans="1:20" hidden="1" x14ac:dyDescent="0.25">
      <c r="A2576" s="2" t="s">
        <v>144</v>
      </c>
      <c r="B2576" s="2" t="s">
        <v>109</v>
      </c>
      <c r="C2576" s="2" t="s">
        <v>19</v>
      </c>
      <c r="E2576" s="4">
        <v>0</v>
      </c>
      <c r="F2576" s="1">
        <v>3</v>
      </c>
      <c r="G2576" s="1">
        <v>1.73</v>
      </c>
      <c r="H2576" s="1">
        <v>0.1</v>
      </c>
      <c r="I2576" s="1">
        <v>0.48</v>
      </c>
      <c r="J2576">
        <v>1</v>
      </c>
      <c r="K2576" s="3">
        <v>0</v>
      </c>
      <c r="L2576" s="3">
        <v>0</v>
      </c>
      <c r="M2576" s="4">
        <v>1</v>
      </c>
      <c r="O2576" s="3">
        <v>1</v>
      </c>
      <c r="S2576">
        <f t="shared" si="80"/>
        <v>1</v>
      </c>
      <c r="T2576">
        <f t="shared" si="81"/>
        <v>1</v>
      </c>
    </row>
    <row r="2577" spans="1:20" hidden="1" x14ac:dyDescent="0.25">
      <c r="A2577" s="2" t="s">
        <v>144</v>
      </c>
      <c r="B2577" s="2" t="s">
        <v>66</v>
      </c>
      <c r="C2577" s="2" t="s">
        <v>21</v>
      </c>
      <c r="F2577" s="1">
        <v>2</v>
      </c>
      <c r="G2577" s="1">
        <v>1.7</v>
      </c>
      <c r="I2577" s="1">
        <v>0.02</v>
      </c>
      <c r="J2577">
        <v>1</v>
      </c>
      <c r="L2577" s="3">
        <v>1</v>
      </c>
      <c r="M2577" s="4">
        <v>1</v>
      </c>
      <c r="S2577">
        <f t="shared" si="80"/>
        <v>1</v>
      </c>
      <c r="T2577">
        <f t="shared" si="81"/>
        <v>1</v>
      </c>
    </row>
    <row r="2578" spans="1:20" hidden="1" x14ac:dyDescent="0.25">
      <c r="A2578" s="2" t="s">
        <v>144</v>
      </c>
      <c r="B2578" s="2" t="s">
        <v>74</v>
      </c>
      <c r="C2578" s="2" t="s">
        <v>19</v>
      </c>
      <c r="F2578" s="1">
        <v>7</v>
      </c>
      <c r="G2578" s="1">
        <v>1.9</v>
      </c>
      <c r="H2578" s="1">
        <v>0.38</v>
      </c>
      <c r="I2578" s="1">
        <v>0.72</v>
      </c>
      <c r="J2578">
        <v>1</v>
      </c>
      <c r="K2578" s="3">
        <v>0</v>
      </c>
      <c r="L2578" s="3">
        <v>0</v>
      </c>
      <c r="M2578" s="4">
        <v>1</v>
      </c>
      <c r="O2578" s="3">
        <v>1</v>
      </c>
      <c r="S2578">
        <f t="shared" si="80"/>
        <v>1</v>
      </c>
      <c r="T2578">
        <f t="shared" si="81"/>
        <v>1</v>
      </c>
    </row>
    <row r="2579" spans="1:20" hidden="1" x14ac:dyDescent="0.25">
      <c r="A2579" s="2" t="s">
        <v>144</v>
      </c>
      <c r="B2579" s="2" t="s">
        <v>75</v>
      </c>
      <c r="C2579" s="2" t="s">
        <v>19</v>
      </c>
      <c r="F2579" s="1">
        <v>9</v>
      </c>
      <c r="G2579" s="1">
        <v>2</v>
      </c>
      <c r="H2579" s="1">
        <v>0.6</v>
      </c>
      <c r="I2579" s="1">
        <v>0.82</v>
      </c>
      <c r="J2579">
        <v>1</v>
      </c>
      <c r="K2579" s="3">
        <v>0</v>
      </c>
      <c r="L2579" s="3">
        <v>0</v>
      </c>
      <c r="M2579" s="4">
        <v>1</v>
      </c>
      <c r="O2579" s="3">
        <v>1</v>
      </c>
      <c r="S2579">
        <f t="shared" si="80"/>
        <v>1</v>
      </c>
      <c r="T2579">
        <f t="shared" si="81"/>
        <v>1</v>
      </c>
    </row>
    <row r="2580" spans="1:20" hidden="1" x14ac:dyDescent="0.25">
      <c r="A2580" s="2" t="s">
        <v>144</v>
      </c>
      <c r="B2580" s="2" t="s">
        <v>20</v>
      </c>
      <c r="C2580" s="2" t="s">
        <v>21</v>
      </c>
      <c r="F2580" s="1">
        <v>0</v>
      </c>
      <c r="G2580" s="1">
        <v>0.4</v>
      </c>
      <c r="J2580">
        <v>0</v>
      </c>
      <c r="L2580" s="3">
        <v>0</v>
      </c>
      <c r="M2580" s="4">
        <v>0</v>
      </c>
      <c r="S2580">
        <f t="shared" si="80"/>
        <v>0</v>
      </c>
      <c r="T2580">
        <f t="shared" si="81"/>
        <v>0</v>
      </c>
    </row>
    <row r="2581" spans="1:20" hidden="1" x14ac:dyDescent="0.25">
      <c r="A2581" s="2" t="s">
        <v>144</v>
      </c>
      <c r="B2581" s="2" t="s">
        <v>81</v>
      </c>
      <c r="C2581" s="2" t="s">
        <v>21</v>
      </c>
      <c r="E2581" s="4">
        <v>0</v>
      </c>
      <c r="J2581">
        <v>0</v>
      </c>
      <c r="L2581" s="3">
        <v>0</v>
      </c>
      <c r="S2581">
        <f t="shared" si="80"/>
        <v>0</v>
      </c>
      <c r="T2581">
        <f t="shared" si="81"/>
        <v>0</v>
      </c>
    </row>
    <row r="2582" spans="1:20" hidden="1" x14ac:dyDescent="0.25">
      <c r="A2582" s="2" t="s">
        <v>144</v>
      </c>
      <c r="B2582" s="2" t="s">
        <v>82</v>
      </c>
      <c r="C2582" s="2" t="s">
        <v>19</v>
      </c>
      <c r="E2582" s="4">
        <v>0</v>
      </c>
      <c r="F2582" s="1">
        <v>0</v>
      </c>
      <c r="G2582" s="1">
        <v>0</v>
      </c>
      <c r="H2582" s="1">
        <v>0</v>
      </c>
      <c r="I2582" s="1">
        <v>0</v>
      </c>
      <c r="J2582">
        <v>0</v>
      </c>
      <c r="M2582" s="4">
        <v>0</v>
      </c>
      <c r="O2582" s="3">
        <v>0</v>
      </c>
      <c r="S2582">
        <f t="shared" si="80"/>
        <v>0</v>
      </c>
      <c r="T2582">
        <f t="shared" si="81"/>
        <v>0</v>
      </c>
    </row>
    <row r="2583" spans="1:20" hidden="1" x14ac:dyDescent="0.25">
      <c r="A2583" s="2" t="s">
        <v>144</v>
      </c>
      <c r="B2583" s="2" t="s">
        <v>83</v>
      </c>
      <c r="C2583" s="2" t="s">
        <v>21</v>
      </c>
      <c r="F2583" s="1">
        <v>8</v>
      </c>
      <c r="G2583" s="1">
        <v>0.55000000000000004</v>
      </c>
      <c r="H2583" s="1">
        <v>0.69</v>
      </c>
      <c r="I2583" s="1">
        <v>0.36</v>
      </c>
      <c r="J2583">
        <v>0</v>
      </c>
      <c r="K2583" s="3">
        <v>0</v>
      </c>
      <c r="L2583" s="3">
        <v>0</v>
      </c>
      <c r="M2583" s="4">
        <v>0</v>
      </c>
      <c r="N2583" s="4">
        <v>0</v>
      </c>
      <c r="O2583" s="3">
        <v>0</v>
      </c>
      <c r="P2583" s="4">
        <v>0</v>
      </c>
      <c r="R2583" s="3">
        <v>0</v>
      </c>
      <c r="S2583">
        <f t="shared" si="80"/>
        <v>0</v>
      </c>
      <c r="T2583">
        <f t="shared" si="81"/>
        <v>0</v>
      </c>
    </row>
    <row r="2584" spans="1:20" hidden="1" x14ac:dyDescent="0.25">
      <c r="A2584" s="2" t="s">
        <v>144</v>
      </c>
      <c r="B2584" s="2" t="s">
        <v>84</v>
      </c>
      <c r="C2584" s="2" t="s">
        <v>21</v>
      </c>
      <c r="F2584" s="1">
        <v>0</v>
      </c>
      <c r="G2584" s="1">
        <v>0.06</v>
      </c>
      <c r="I2584" s="1">
        <v>0.01</v>
      </c>
      <c r="J2584">
        <v>0</v>
      </c>
      <c r="K2584" s="3">
        <v>0</v>
      </c>
      <c r="L2584" s="3">
        <v>0</v>
      </c>
      <c r="M2584" s="4">
        <v>0</v>
      </c>
      <c r="R2584" s="3">
        <v>0</v>
      </c>
      <c r="S2584">
        <f t="shared" si="80"/>
        <v>0</v>
      </c>
      <c r="T2584">
        <f t="shared" si="81"/>
        <v>0</v>
      </c>
    </row>
    <row r="2585" spans="1:20" hidden="1" x14ac:dyDescent="0.25">
      <c r="A2585" s="2" t="s">
        <v>144</v>
      </c>
      <c r="B2585" s="2" t="s">
        <v>25</v>
      </c>
      <c r="C2585" s="2" t="s">
        <v>19</v>
      </c>
      <c r="F2585" s="1">
        <v>3</v>
      </c>
      <c r="G2585" s="1">
        <v>0.17</v>
      </c>
      <c r="H2585" s="1">
        <v>0.38</v>
      </c>
      <c r="I2585" s="1">
        <v>0.01</v>
      </c>
      <c r="J2585">
        <v>0</v>
      </c>
      <c r="L2585" s="3">
        <v>0</v>
      </c>
      <c r="M2585" s="4">
        <v>0</v>
      </c>
      <c r="S2585">
        <f t="shared" si="80"/>
        <v>0</v>
      </c>
      <c r="T2585">
        <f t="shared" si="81"/>
        <v>0</v>
      </c>
    </row>
    <row r="2586" spans="1:20" hidden="1" x14ac:dyDescent="0.25">
      <c r="A2586" s="2" t="s">
        <v>144</v>
      </c>
      <c r="B2586" s="2" t="s">
        <v>28</v>
      </c>
      <c r="C2586" s="2" t="s">
        <v>21</v>
      </c>
      <c r="F2586" s="1">
        <v>7</v>
      </c>
      <c r="G2586" s="1">
        <v>0.84</v>
      </c>
      <c r="J2586">
        <v>0</v>
      </c>
      <c r="K2586" s="3">
        <v>0</v>
      </c>
      <c r="L2586" s="3">
        <v>1</v>
      </c>
      <c r="M2586" s="4">
        <v>0</v>
      </c>
      <c r="O2586" s="3">
        <v>0</v>
      </c>
      <c r="S2586">
        <f t="shared" si="80"/>
        <v>1</v>
      </c>
      <c r="T2586">
        <f t="shared" si="81"/>
        <v>0</v>
      </c>
    </row>
    <row r="2587" spans="1:20" hidden="1" x14ac:dyDescent="0.25">
      <c r="A2587" s="2" t="s">
        <v>144</v>
      </c>
      <c r="B2587" s="2" t="s">
        <v>86</v>
      </c>
      <c r="C2587" s="2" t="s">
        <v>21</v>
      </c>
      <c r="F2587" s="1">
        <v>0</v>
      </c>
      <c r="G2587" s="1">
        <v>0.01</v>
      </c>
      <c r="J2587">
        <v>0</v>
      </c>
      <c r="L2587" s="3">
        <v>0</v>
      </c>
      <c r="M2587" s="4">
        <v>0</v>
      </c>
      <c r="S2587">
        <f t="shared" si="80"/>
        <v>0</v>
      </c>
      <c r="T2587">
        <f t="shared" si="81"/>
        <v>0</v>
      </c>
    </row>
    <row r="2588" spans="1:20" hidden="1" x14ac:dyDescent="0.25">
      <c r="A2588" s="2" t="s">
        <v>144</v>
      </c>
      <c r="B2588" s="2" t="s">
        <v>87</v>
      </c>
      <c r="C2588" s="2" t="s">
        <v>19</v>
      </c>
      <c r="E2588" s="4">
        <v>0</v>
      </c>
      <c r="F2588" s="1">
        <v>1</v>
      </c>
      <c r="G2588" s="1">
        <v>0.26</v>
      </c>
      <c r="H2588" s="1">
        <v>0.01</v>
      </c>
      <c r="I2588" s="1">
        <v>0.1</v>
      </c>
      <c r="J2588">
        <v>0</v>
      </c>
      <c r="K2588" s="3">
        <v>0</v>
      </c>
      <c r="L2588" s="3">
        <v>0</v>
      </c>
      <c r="M2588" s="4">
        <v>0</v>
      </c>
      <c r="O2588" s="3">
        <v>0</v>
      </c>
      <c r="S2588">
        <f t="shared" si="80"/>
        <v>0</v>
      </c>
      <c r="T2588">
        <f t="shared" si="81"/>
        <v>0</v>
      </c>
    </row>
    <row r="2589" spans="1:20" hidden="1" x14ac:dyDescent="0.25">
      <c r="A2589" s="2" t="s">
        <v>144</v>
      </c>
      <c r="B2589" s="2" t="s">
        <v>88</v>
      </c>
      <c r="C2589" s="2" t="s">
        <v>21</v>
      </c>
      <c r="F2589" s="1">
        <v>0</v>
      </c>
      <c r="G2589" s="1">
        <v>0.68</v>
      </c>
      <c r="J2589">
        <v>0</v>
      </c>
      <c r="L2589" s="3">
        <v>0</v>
      </c>
      <c r="M2589" s="4">
        <v>0</v>
      </c>
      <c r="S2589">
        <f t="shared" si="80"/>
        <v>0</v>
      </c>
      <c r="T2589">
        <f t="shared" si="81"/>
        <v>0</v>
      </c>
    </row>
    <row r="2590" spans="1:20" hidden="1" x14ac:dyDescent="0.25">
      <c r="A2590" s="2" t="s">
        <v>144</v>
      </c>
      <c r="B2590" s="2" t="s">
        <v>89</v>
      </c>
      <c r="C2590" s="2" t="s">
        <v>19</v>
      </c>
      <c r="E2590" s="4">
        <v>0</v>
      </c>
      <c r="F2590" s="1">
        <v>1</v>
      </c>
      <c r="G2590" s="1">
        <v>0.34</v>
      </c>
      <c r="H2590" s="1">
        <v>0</v>
      </c>
      <c r="I2590" s="1">
        <v>0.1</v>
      </c>
      <c r="J2590">
        <v>0</v>
      </c>
      <c r="K2590" s="3">
        <v>0</v>
      </c>
      <c r="L2590" s="3">
        <v>0</v>
      </c>
      <c r="M2590" s="4">
        <v>0</v>
      </c>
      <c r="O2590" s="3">
        <v>0</v>
      </c>
      <c r="R2590" s="3">
        <v>0</v>
      </c>
      <c r="S2590">
        <f t="shared" si="80"/>
        <v>0</v>
      </c>
      <c r="T2590">
        <f t="shared" si="81"/>
        <v>0</v>
      </c>
    </row>
    <row r="2591" spans="1:20" hidden="1" x14ac:dyDescent="0.25">
      <c r="A2591" s="2" t="s">
        <v>144</v>
      </c>
      <c r="B2591" s="2" t="s">
        <v>31</v>
      </c>
      <c r="C2591" s="2" t="s">
        <v>19</v>
      </c>
      <c r="F2591" s="1">
        <v>0</v>
      </c>
      <c r="G2591" s="1">
        <v>0</v>
      </c>
      <c r="H2591" s="1">
        <v>0</v>
      </c>
      <c r="I2591" s="1">
        <v>0</v>
      </c>
      <c r="J2591">
        <v>0</v>
      </c>
      <c r="L2591" s="3">
        <v>0</v>
      </c>
      <c r="M2591" s="4">
        <v>0</v>
      </c>
      <c r="S2591">
        <f t="shared" si="80"/>
        <v>0</v>
      </c>
      <c r="T2591">
        <f t="shared" si="81"/>
        <v>0</v>
      </c>
    </row>
    <row r="2592" spans="1:20" hidden="1" x14ac:dyDescent="0.25">
      <c r="A2592" s="2" t="s">
        <v>144</v>
      </c>
      <c r="B2592" s="2" t="s">
        <v>33</v>
      </c>
      <c r="C2592" s="2" t="s">
        <v>21</v>
      </c>
      <c r="F2592" s="1">
        <v>0</v>
      </c>
      <c r="G2592" s="1">
        <v>0.03</v>
      </c>
      <c r="J2592">
        <v>0</v>
      </c>
      <c r="L2592" s="3">
        <v>0</v>
      </c>
      <c r="M2592" s="4">
        <v>0</v>
      </c>
      <c r="S2592">
        <f t="shared" si="80"/>
        <v>0</v>
      </c>
      <c r="T2592">
        <f t="shared" si="81"/>
        <v>0</v>
      </c>
    </row>
    <row r="2593" spans="1:20" hidden="1" x14ac:dyDescent="0.25">
      <c r="A2593" s="2" t="s">
        <v>144</v>
      </c>
      <c r="B2593" s="2" t="s">
        <v>35</v>
      </c>
      <c r="C2593" s="2" t="s">
        <v>21</v>
      </c>
      <c r="F2593" s="1">
        <v>6</v>
      </c>
      <c r="G2593" s="1">
        <v>0.4</v>
      </c>
      <c r="H2593" s="1">
        <v>0.56999999999999995</v>
      </c>
      <c r="I2593" s="1">
        <v>0.09</v>
      </c>
      <c r="J2593">
        <v>0</v>
      </c>
      <c r="L2593" s="3">
        <v>0</v>
      </c>
      <c r="M2593" s="4">
        <v>0</v>
      </c>
      <c r="R2593" s="3">
        <v>0</v>
      </c>
      <c r="S2593">
        <f t="shared" si="80"/>
        <v>0</v>
      </c>
      <c r="T2593">
        <f t="shared" si="81"/>
        <v>0</v>
      </c>
    </row>
    <row r="2594" spans="1:20" hidden="1" x14ac:dyDescent="0.25">
      <c r="A2594" s="2" t="s">
        <v>144</v>
      </c>
      <c r="B2594" s="2" t="s">
        <v>90</v>
      </c>
      <c r="C2594" s="2" t="s">
        <v>21</v>
      </c>
      <c r="F2594" s="1">
        <v>0</v>
      </c>
      <c r="G2594" s="1">
        <v>0</v>
      </c>
      <c r="J2594">
        <v>0</v>
      </c>
      <c r="L2594" s="3">
        <v>0</v>
      </c>
      <c r="M2594" s="4">
        <v>0</v>
      </c>
      <c r="S2594">
        <f t="shared" si="80"/>
        <v>0</v>
      </c>
      <c r="T2594">
        <f t="shared" si="81"/>
        <v>0</v>
      </c>
    </row>
    <row r="2595" spans="1:20" hidden="1" x14ac:dyDescent="0.25">
      <c r="A2595" s="2" t="s">
        <v>144</v>
      </c>
      <c r="B2595" s="2" t="s">
        <v>91</v>
      </c>
      <c r="C2595" s="2" t="s">
        <v>21</v>
      </c>
      <c r="F2595" s="1">
        <v>0</v>
      </c>
      <c r="G2595" s="1">
        <v>0</v>
      </c>
      <c r="H2595" s="1">
        <v>0</v>
      </c>
      <c r="I2595" s="1">
        <v>0</v>
      </c>
      <c r="J2595">
        <v>0</v>
      </c>
      <c r="L2595" s="3">
        <v>0</v>
      </c>
      <c r="M2595" s="4">
        <v>0</v>
      </c>
      <c r="S2595">
        <f t="shared" si="80"/>
        <v>0</v>
      </c>
      <c r="T2595">
        <f t="shared" si="81"/>
        <v>0</v>
      </c>
    </row>
    <row r="2596" spans="1:20" hidden="1" x14ac:dyDescent="0.25">
      <c r="A2596" s="2" t="s">
        <v>144</v>
      </c>
      <c r="B2596" s="2" t="s">
        <v>41</v>
      </c>
      <c r="C2596" s="2" t="s">
        <v>21</v>
      </c>
      <c r="F2596" s="1">
        <v>0</v>
      </c>
      <c r="G2596" s="1">
        <v>0</v>
      </c>
      <c r="H2596" s="1">
        <v>0.01</v>
      </c>
      <c r="J2596">
        <v>0</v>
      </c>
      <c r="L2596" s="3">
        <v>0</v>
      </c>
      <c r="M2596" s="4">
        <v>0</v>
      </c>
      <c r="S2596">
        <f t="shared" si="80"/>
        <v>0</v>
      </c>
      <c r="T2596">
        <f t="shared" si="81"/>
        <v>0</v>
      </c>
    </row>
    <row r="2597" spans="1:20" hidden="1" x14ac:dyDescent="0.25">
      <c r="A2597" s="2" t="s">
        <v>144</v>
      </c>
      <c r="B2597" s="2" t="s">
        <v>42</v>
      </c>
      <c r="C2597" s="2" t="s">
        <v>21</v>
      </c>
      <c r="F2597" s="1">
        <v>0</v>
      </c>
      <c r="G2597" s="1">
        <v>0</v>
      </c>
      <c r="H2597" s="1">
        <v>0.01</v>
      </c>
      <c r="J2597">
        <v>0</v>
      </c>
      <c r="L2597" s="3">
        <v>0</v>
      </c>
      <c r="M2597" s="4">
        <v>0</v>
      </c>
      <c r="S2597">
        <f t="shared" si="80"/>
        <v>0</v>
      </c>
      <c r="T2597">
        <f t="shared" si="81"/>
        <v>0</v>
      </c>
    </row>
    <row r="2598" spans="1:20" hidden="1" x14ac:dyDescent="0.25">
      <c r="A2598" s="2" t="s">
        <v>144</v>
      </c>
      <c r="B2598" s="2" t="s">
        <v>44</v>
      </c>
      <c r="C2598" s="2" t="s">
        <v>21</v>
      </c>
      <c r="F2598" s="1">
        <v>0</v>
      </c>
      <c r="G2598" s="1">
        <v>0</v>
      </c>
      <c r="H2598" s="1">
        <v>0</v>
      </c>
      <c r="J2598">
        <v>0</v>
      </c>
      <c r="L2598" s="3">
        <v>0</v>
      </c>
      <c r="M2598" s="4">
        <v>0</v>
      </c>
      <c r="R2598" s="3">
        <v>0</v>
      </c>
      <c r="S2598">
        <f t="shared" si="80"/>
        <v>0</v>
      </c>
      <c r="T2598">
        <f t="shared" si="81"/>
        <v>0</v>
      </c>
    </row>
    <row r="2599" spans="1:20" hidden="1" x14ac:dyDescent="0.25">
      <c r="A2599" s="2" t="s">
        <v>144</v>
      </c>
      <c r="B2599" s="2" t="s">
        <v>94</v>
      </c>
      <c r="C2599" s="2" t="s">
        <v>21</v>
      </c>
      <c r="F2599" s="1">
        <v>0</v>
      </c>
      <c r="G2599" s="1">
        <v>0</v>
      </c>
      <c r="H2599" s="1">
        <v>0</v>
      </c>
      <c r="J2599">
        <v>0</v>
      </c>
      <c r="L2599" s="3">
        <v>0</v>
      </c>
      <c r="M2599" s="4">
        <v>0</v>
      </c>
      <c r="S2599">
        <f t="shared" si="80"/>
        <v>0</v>
      </c>
      <c r="T2599">
        <f t="shared" si="81"/>
        <v>0</v>
      </c>
    </row>
    <row r="2600" spans="1:20" hidden="1" x14ac:dyDescent="0.25">
      <c r="A2600" s="2" t="s">
        <v>144</v>
      </c>
      <c r="B2600" s="2" t="s">
        <v>45</v>
      </c>
      <c r="C2600" s="2" t="s">
        <v>21</v>
      </c>
      <c r="E2600" s="4">
        <v>0</v>
      </c>
      <c r="F2600" s="1">
        <v>1</v>
      </c>
      <c r="G2600" s="1">
        <v>0.05</v>
      </c>
      <c r="H2600" s="1">
        <v>0.15</v>
      </c>
      <c r="J2600">
        <v>0</v>
      </c>
      <c r="L2600" s="3">
        <v>0</v>
      </c>
      <c r="M2600" s="4">
        <v>0</v>
      </c>
      <c r="S2600">
        <f t="shared" si="80"/>
        <v>0</v>
      </c>
      <c r="T2600">
        <f t="shared" si="81"/>
        <v>0</v>
      </c>
    </row>
    <row r="2601" spans="1:20" hidden="1" x14ac:dyDescent="0.25">
      <c r="A2601" s="2" t="s">
        <v>144</v>
      </c>
      <c r="B2601" s="2" t="s">
        <v>48</v>
      </c>
      <c r="C2601" s="2" t="s">
        <v>21</v>
      </c>
      <c r="F2601" s="1">
        <v>1</v>
      </c>
      <c r="G2601" s="1">
        <v>0.02</v>
      </c>
      <c r="H2601" s="1">
        <v>7.0000000000000007E-2</v>
      </c>
      <c r="J2601">
        <v>0</v>
      </c>
      <c r="L2601" s="3">
        <v>0</v>
      </c>
      <c r="M2601" s="4">
        <v>0</v>
      </c>
      <c r="S2601">
        <f t="shared" si="80"/>
        <v>0</v>
      </c>
      <c r="T2601">
        <f t="shared" si="81"/>
        <v>0</v>
      </c>
    </row>
    <row r="2602" spans="1:20" hidden="1" x14ac:dyDescent="0.25">
      <c r="A2602" s="2" t="s">
        <v>144</v>
      </c>
      <c r="B2602" s="2" t="s">
        <v>53</v>
      </c>
      <c r="C2602" s="2" t="s">
        <v>21</v>
      </c>
      <c r="F2602" s="1">
        <v>0</v>
      </c>
      <c r="G2602" s="1">
        <v>0.04</v>
      </c>
      <c r="J2602">
        <v>0</v>
      </c>
      <c r="L2602" s="3">
        <v>0</v>
      </c>
      <c r="M2602" s="4">
        <v>0</v>
      </c>
      <c r="S2602">
        <f t="shared" si="80"/>
        <v>0</v>
      </c>
      <c r="T2602">
        <f t="shared" si="81"/>
        <v>0</v>
      </c>
    </row>
    <row r="2603" spans="1:20" hidden="1" x14ac:dyDescent="0.25">
      <c r="A2603" s="2" t="s">
        <v>144</v>
      </c>
      <c r="B2603" s="2" t="s">
        <v>100</v>
      </c>
      <c r="C2603" s="2" t="s">
        <v>19</v>
      </c>
      <c r="E2603" s="4">
        <v>0</v>
      </c>
      <c r="F2603" s="1">
        <v>0</v>
      </c>
      <c r="G2603" s="1">
        <v>0.63</v>
      </c>
      <c r="H2603" s="1">
        <v>0.01</v>
      </c>
      <c r="I2603" s="1">
        <v>0.05</v>
      </c>
      <c r="J2603">
        <v>0</v>
      </c>
      <c r="K2603" s="3">
        <v>0</v>
      </c>
      <c r="L2603" s="3">
        <v>0</v>
      </c>
      <c r="M2603" s="4">
        <v>0</v>
      </c>
      <c r="O2603" s="3">
        <v>0</v>
      </c>
      <c r="S2603">
        <f t="shared" si="80"/>
        <v>0</v>
      </c>
      <c r="T2603">
        <f t="shared" si="81"/>
        <v>0</v>
      </c>
    </row>
    <row r="2604" spans="1:20" hidden="1" x14ac:dyDescent="0.25">
      <c r="A2604" s="2" t="s">
        <v>144</v>
      </c>
      <c r="B2604" s="2" t="s">
        <v>56</v>
      </c>
      <c r="C2604" s="2" t="s">
        <v>21</v>
      </c>
      <c r="F2604" s="1">
        <v>3</v>
      </c>
      <c r="G2604" s="1">
        <v>0.35</v>
      </c>
      <c r="H2604" s="1">
        <v>0.23</v>
      </c>
      <c r="I2604" s="1">
        <v>7.0000000000000007E-2</v>
      </c>
      <c r="J2604">
        <v>0</v>
      </c>
      <c r="L2604" s="3">
        <v>0</v>
      </c>
      <c r="M2604" s="4">
        <v>0</v>
      </c>
      <c r="S2604">
        <f t="shared" si="80"/>
        <v>0</v>
      </c>
      <c r="T2604">
        <f t="shared" si="81"/>
        <v>0</v>
      </c>
    </row>
    <row r="2605" spans="1:20" hidden="1" x14ac:dyDescent="0.25">
      <c r="A2605" s="2" t="s">
        <v>144</v>
      </c>
      <c r="B2605" s="2" t="s">
        <v>58</v>
      </c>
      <c r="C2605" s="2" t="s">
        <v>21</v>
      </c>
      <c r="F2605" s="1">
        <v>1</v>
      </c>
      <c r="G2605" s="1">
        <v>0.33</v>
      </c>
      <c r="H2605" s="1">
        <v>0.1</v>
      </c>
      <c r="I2605" s="1">
        <v>0.01</v>
      </c>
      <c r="J2605">
        <v>0</v>
      </c>
      <c r="L2605" s="3">
        <v>0</v>
      </c>
      <c r="M2605" s="4">
        <v>0</v>
      </c>
      <c r="S2605">
        <f t="shared" si="80"/>
        <v>0</v>
      </c>
      <c r="T2605">
        <f t="shared" si="81"/>
        <v>0</v>
      </c>
    </row>
    <row r="2606" spans="1:20" hidden="1" x14ac:dyDescent="0.25">
      <c r="A2606" s="2" t="s">
        <v>144</v>
      </c>
      <c r="B2606" s="2" t="s">
        <v>103</v>
      </c>
      <c r="C2606" s="2" t="s">
        <v>21</v>
      </c>
      <c r="F2606" s="1">
        <v>0</v>
      </c>
      <c r="G2606" s="1">
        <v>0.1</v>
      </c>
      <c r="J2606">
        <v>0</v>
      </c>
      <c r="L2606" s="3">
        <v>0</v>
      </c>
      <c r="M2606" s="4">
        <v>0</v>
      </c>
      <c r="S2606">
        <f t="shared" si="80"/>
        <v>0</v>
      </c>
      <c r="T2606">
        <f t="shared" si="81"/>
        <v>0</v>
      </c>
    </row>
    <row r="2607" spans="1:20" hidden="1" x14ac:dyDescent="0.25">
      <c r="A2607" s="2" t="s">
        <v>144</v>
      </c>
      <c r="B2607" s="2" t="s">
        <v>107</v>
      </c>
      <c r="C2607" s="2" t="s">
        <v>19</v>
      </c>
      <c r="E2607" s="4">
        <v>0</v>
      </c>
      <c r="F2607" s="1">
        <v>0</v>
      </c>
      <c r="G2607" s="1">
        <v>0</v>
      </c>
      <c r="H2607" s="1">
        <v>0</v>
      </c>
      <c r="I2607" s="1">
        <v>0</v>
      </c>
      <c r="J2607">
        <v>0</v>
      </c>
      <c r="L2607" s="3">
        <v>0</v>
      </c>
      <c r="M2607" s="4">
        <v>0</v>
      </c>
      <c r="S2607">
        <f t="shared" si="80"/>
        <v>0</v>
      </c>
      <c r="T2607">
        <f t="shared" si="81"/>
        <v>0</v>
      </c>
    </row>
    <row r="2608" spans="1:20" hidden="1" x14ac:dyDescent="0.25">
      <c r="A2608" s="2" t="s">
        <v>144</v>
      </c>
      <c r="B2608" s="2" t="s">
        <v>61</v>
      </c>
      <c r="C2608" s="2" t="s">
        <v>21</v>
      </c>
      <c r="D2608" s="4">
        <v>0</v>
      </c>
      <c r="E2608" s="4">
        <v>0</v>
      </c>
      <c r="F2608" s="1">
        <v>0</v>
      </c>
      <c r="G2608" s="1">
        <v>0</v>
      </c>
      <c r="H2608" s="1">
        <v>0.01</v>
      </c>
      <c r="I2608" s="1">
        <v>0</v>
      </c>
      <c r="J2608">
        <v>0</v>
      </c>
      <c r="K2608" s="3">
        <v>0</v>
      </c>
      <c r="L2608" s="3">
        <v>0</v>
      </c>
      <c r="M2608" s="4">
        <v>0</v>
      </c>
      <c r="O2608" s="3">
        <v>0</v>
      </c>
      <c r="P2608" s="4">
        <v>0</v>
      </c>
      <c r="R2608" s="3">
        <v>0</v>
      </c>
      <c r="S2608">
        <f t="shared" si="80"/>
        <v>0</v>
      </c>
      <c r="T2608">
        <f t="shared" si="81"/>
        <v>0</v>
      </c>
    </row>
    <row r="2609" spans="1:20" hidden="1" x14ac:dyDescent="0.25">
      <c r="A2609" s="2" t="s">
        <v>144</v>
      </c>
      <c r="B2609" s="2" t="s">
        <v>108</v>
      </c>
      <c r="C2609" s="2" t="s">
        <v>21</v>
      </c>
      <c r="F2609" s="1">
        <v>0</v>
      </c>
      <c r="G2609" s="1">
        <v>0.04</v>
      </c>
      <c r="H2609" s="1">
        <v>0</v>
      </c>
      <c r="I2609" s="1">
        <v>0.03</v>
      </c>
      <c r="J2609">
        <v>0</v>
      </c>
      <c r="L2609" s="3">
        <v>0</v>
      </c>
      <c r="M2609" s="4">
        <v>0</v>
      </c>
      <c r="R2609" s="3">
        <v>0</v>
      </c>
      <c r="S2609">
        <f t="shared" si="80"/>
        <v>0</v>
      </c>
      <c r="T2609">
        <f t="shared" si="81"/>
        <v>0</v>
      </c>
    </row>
    <row r="2610" spans="1:20" hidden="1" x14ac:dyDescent="0.25">
      <c r="A2610" s="2" t="s">
        <v>144</v>
      </c>
      <c r="B2610" s="2" t="s">
        <v>62</v>
      </c>
      <c r="C2610" s="2" t="s">
        <v>19</v>
      </c>
      <c r="E2610" s="4">
        <v>0</v>
      </c>
      <c r="F2610" s="1">
        <v>0</v>
      </c>
      <c r="G2610" s="1">
        <v>0.04</v>
      </c>
      <c r="H2610" s="1">
        <v>0</v>
      </c>
      <c r="I2610" s="1">
        <v>0.01</v>
      </c>
      <c r="J2610">
        <v>0</v>
      </c>
      <c r="L2610" s="3">
        <v>0</v>
      </c>
      <c r="M2610" s="4">
        <v>0</v>
      </c>
      <c r="S2610">
        <f t="shared" si="80"/>
        <v>0</v>
      </c>
      <c r="T2610">
        <f t="shared" si="81"/>
        <v>0</v>
      </c>
    </row>
    <row r="2611" spans="1:20" hidden="1" x14ac:dyDescent="0.25">
      <c r="A2611" s="2" t="s">
        <v>144</v>
      </c>
      <c r="B2611" s="2" t="s">
        <v>63</v>
      </c>
      <c r="C2611" s="2" t="s">
        <v>21</v>
      </c>
      <c r="F2611" s="1">
        <v>0</v>
      </c>
      <c r="G2611" s="1">
        <v>0.04</v>
      </c>
      <c r="I2611" s="1">
        <v>0.01</v>
      </c>
      <c r="J2611">
        <v>0</v>
      </c>
      <c r="L2611" s="3">
        <v>0</v>
      </c>
      <c r="M2611" s="4">
        <v>0</v>
      </c>
      <c r="S2611">
        <f t="shared" si="80"/>
        <v>0</v>
      </c>
      <c r="T2611">
        <f t="shared" si="81"/>
        <v>0</v>
      </c>
    </row>
    <row r="2612" spans="1:20" hidden="1" x14ac:dyDescent="0.25">
      <c r="A2612" s="2" t="s">
        <v>144</v>
      </c>
      <c r="B2612" s="2" t="s">
        <v>111</v>
      </c>
      <c r="C2612" s="2" t="s">
        <v>21</v>
      </c>
      <c r="F2612" s="1">
        <v>0</v>
      </c>
      <c r="G2612" s="1">
        <v>0.2</v>
      </c>
      <c r="H2612" s="1">
        <v>0</v>
      </c>
      <c r="I2612" s="1">
        <v>0.01</v>
      </c>
      <c r="J2612">
        <v>0</v>
      </c>
      <c r="L2612" s="3">
        <v>0</v>
      </c>
      <c r="M2612" s="4">
        <v>0</v>
      </c>
      <c r="S2612">
        <f t="shared" si="80"/>
        <v>0</v>
      </c>
      <c r="T2612">
        <f t="shared" si="81"/>
        <v>0</v>
      </c>
    </row>
    <row r="2613" spans="1:20" hidden="1" x14ac:dyDescent="0.25">
      <c r="A2613" s="2" t="s">
        <v>144</v>
      </c>
      <c r="B2613" s="2" t="s">
        <v>112</v>
      </c>
      <c r="C2613" s="2" t="s">
        <v>21</v>
      </c>
      <c r="F2613" s="1">
        <v>0</v>
      </c>
      <c r="G2613" s="1">
        <v>0</v>
      </c>
      <c r="J2613">
        <v>0</v>
      </c>
      <c r="L2613" s="3">
        <v>0</v>
      </c>
      <c r="M2613" s="4">
        <v>0</v>
      </c>
      <c r="S2613">
        <f t="shared" si="80"/>
        <v>0</v>
      </c>
      <c r="T2613">
        <f t="shared" si="81"/>
        <v>0</v>
      </c>
    </row>
    <row r="2614" spans="1:20" hidden="1" x14ac:dyDescent="0.25">
      <c r="A2614" s="2" t="s">
        <v>144</v>
      </c>
      <c r="B2614" s="2" t="s">
        <v>113</v>
      </c>
      <c r="C2614" s="2" t="s">
        <v>21</v>
      </c>
      <c r="F2614" s="1">
        <v>0</v>
      </c>
      <c r="G2614" s="1">
        <v>0.01</v>
      </c>
      <c r="H2614" s="1">
        <v>0</v>
      </c>
      <c r="I2614" s="1">
        <v>0.01</v>
      </c>
      <c r="J2614">
        <v>0</v>
      </c>
      <c r="L2614" s="3">
        <v>0</v>
      </c>
      <c r="M2614" s="4">
        <v>0</v>
      </c>
      <c r="S2614">
        <f t="shared" si="80"/>
        <v>0</v>
      </c>
      <c r="T2614">
        <f t="shared" si="81"/>
        <v>0</v>
      </c>
    </row>
    <row r="2615" spans="1:20" hidden="1" x14ac:dyDescent="0.25">
      <c r="A2615" s="2" t="s">
        <v>144</v>
      </c>
      <c r="B2615" s="2" t="s">
        <v>72</v>
      </c>
      <c r="C2615" s="2" t="s">
        <v>21</v>
      </c>
      <c r="F2615" s="1">
        <v>0</v>
      </c>
      <c r="G2615" s="1">
        <v>7.0000000000000007E-2</v>
      </c>
      <c r="I2615" s="1">
        <v>0.02</v>
      </c>
      <c r="J2615">
        <v>0</v>
      </c>
      <c r="L2615" s="3">
        <v>0</v>
      </c>
      <c r="M2615" s="4">
        <v>0</v>
      </c>
      <c r="S2615">
        <f t="shared" si="80"/>
        <v>0</v>
      </c>
      <c r="T2615">
        <f t="shared" si="81"/>
        <v>0</v>
      </c>
    </row>
    <row r="2616" spans="1:20" hidden="1" x14ac:dyDescent="0.25">
      <c r="A2616" s="2" t="s">
        <v>144</v>
      </c>
      <c r="B2616" s="2" t="s">
        <v>77</v>
      </c>
      <c r="C2616" s="2" t="s">
        <v>19</v>
      </c>
      <c r="F2616" s="1">
        <v>1</v>
      </c>
      <c r="G2616" s="1">
        <v>0.23</v>
      </c>
      <c r="H2616" s="1">
        <v>0.08</v>
      </c>
      <c r="I2616" s="1">
        <v>0.11</v>
      </c>
      <c r="J2616">
        <v>0</v>
      </c>
      <c r="L2616" s="3">
        <v>0</v>
      </c>
      <c r="M2616" s="4">
        <v>0</v>
      </c>
      <c r="S2616">
        <f t="shared" si="80"/>
        <v>0</v>
      </c>
      <c r="T2616">
        <f t="shared" si="81"/>
        <v>0</v>
      </c>
    </row>
    <row r="2617" spans="1:20" hidden="1" x14ac:dyDescent="0.25">
      <c r="A2617" s="2" t="s">
        <v>144</v>
      </c>
      <c r="B2617" s="2" t="s">
        <v>79</v>
      </c>
      <c r="C2617" s="2" t="s">
        <v>21</v>
      </c>
      <c r="F2617" s="1">
        <v>1</v>
      </c>
      <c r="G2617" s="1">
        <v>0.12</v>
      </c>
      <c r="H2617" s="1">
        <v>0.04</v>
      </c>
      <c r="I2617" s="1">
        <v>0.03</v>
      </c>
      <c r="J2617">
        <v>0</v>
      </c>
      <c r="L2617" s="3">
        <v>0</v>
      </c>
      <c r="M2617" s="4">
        <v>0</v>
      </c>
      <c r="S2617">
        <f t="shared" si="80"/>
        <v>0</v>
      </c>
      <c r="T2617">
        <f t="shared" si="81"/>
        <v>0</v>
      </c>
    </row>
    <row r="2618" spans="1:20" hidden="1" x14ac:dyDescent="0.25">
      <c r="A2618" s="2" t="s">
        <v>144</v>
      </c>
      <c r="B2618" s="2" t="s">
        <v>55</v>
      </c>
      <c r="C2618" s="2" t="s">
        <v>21</v>
      </c>
      <c r="F2618" s="1">
        <v>10</v>
      </c>
      <c r="H2618" s="1">
        <v>0.12</v>
      </c>
      <c r="I2618" s="1">
        <v>0.28999999999999998</v>
      </c>
      <c r="S2618">
        <f t="shared" si="80"/>
        <v>0</v>
      </c>
      <c r="T2618">
        <f t="shared" si="81"/>
        <v>0</v>
      </c>
    </row>
    <row r="2619" spans="1:20" hidden="1" x14ac:dyDescent="0.25">
      <c r="A2619" s="2" t="s">
        <v>144</v>
      </c>
      <c r="B2619" s="2" t="s">
        <v>71</v>
      </c>
      <c r="C2619" s="2" t="s">
        <v>21</v>
      </c>
      <c r="F2619" s="1">
        <v>0</v>
      </c>
      <c r="S2619">
        <f t="shared" si="80"/>
        <v>0</v>
      </c>
      <c r="T2619">
        <f t="shared" si="81"/>
        <v>0</v>
      </c>
    </row>
    <row r="2620" spans="1:20" hidden="1" x14ac:dyDescent="0.25">
      <c r="A2620" s="2" t="s">
        <v>145</v>
      </c>
      <c r="B2620" s="2" t="s">
        <v>99</v>
      </c>
      <c r="C2620" s="2" t="s">
        <v>21</v>
      </c>
      <c r="D2620" s="4">
        <v>0</v>
      </c>
      <c r="E2620" s="4">
        <v>6562</v>
      </c>
      <c r="F2620" s="1">
        <v>70</v>
      </c>
      <c r="G2620" s="1">
        <v>25.33</v>
      </c>
      <c r="H2620" s="1">
        <v>0.21</v>
      </c>
      <c r="I2620" s="1">
        <v>0.48</v>
      </c>
      <c r="J2620">
        <v>7746</v>
      </c>
      <c r="K2620" s="3">
        <v>254</v>
      </c>
      <c r="L2620" s="3">
        <v>0</v>
      </c>
      <c r="M2620" s="4">
        <v>383</v>
      </c>
      <c r="N2620" s="4">
        <v>800</v>
      </c>
      <c r="O2620" s="3">
        <v>8000</v>
      </c>
      <c r="R2620" s="3">
        <v>0</v>
      </c>
      <c r="S2620">
        <f t="shared" si="80"/>
        <v>7746</v>
      </c>
      <c r="T2620">
        <f t="shared" si="81"/>
        <v>7745</v>
      </c>
    </row>
    <row r="2621" spans="1:20" hidden="1" x14ac:dyDescent="0.25">
      <c r="A2621" s="2" t="s">
        <v>145</v>
      </c>
      <c r="B2621" s="2" t="s">
        <v>67</v>
      </c>
      <c r="C2621" s="2" t="s">
        <v>21</v>
      </c>
      <c r="D2621" s="4">
        <v>188</v>
      </c>
      <c r="E2621" s="4">
        <v>2345</v>
      </c>
      <c r="F2621" s="1">
        <v>1518</v>
      </c>
      <c r="G2621" s="1">
        <v>159.1</v>
      </c>
      <c r="H2621" s="1">
        <v>5.0199999999999996</v>
      </c>
      <c r="I2621" s="1">
        <v>30.95</v>
      </c>
      <c r="J2621">
        <v>6088</v>
      </c>
      <c r="K2621" s="3">
        <v>376</v>
      </c>
      <c r="L2621" s="3">
        <v>47</v>
      </c>
      <c r="M2621" s="4">
        <v>2408</v>
      </c>
      <c r="N2621" s="4">
        <v>939</v>
      </c>
      <c r="O2621" s="3">
        <v>6263</v>
      </c>
      <c r="P2621" s="4">
        <v>207</v>
      </c>
      <c r="R2621" s="3">
        <v>154</v>
      </c>
      <c r="S2621">
        <f t="shared" si="80"/>
        <v>6088</v>
      </c>
      <c r="T2621">
        <f t="shared" si="81"/>
        <v>6087</v>
      </c>
    </row>
    <row r="2622" spans="1:20" hidden="1" x14ac:dyDescent="0.25">
      <c r="A2622" s="2" t="s">
        <v>145</v>
      </c>
      <c r="B2622" s="2" t="s">
        <v>52</v>
      </c>
      <c r="C2622" s="2" t="s">
        <v>21</v>
      </c>
      <c r="D2622" s="4">
        <v>325</v>
      </c>
      <c r="E2622" s="4">
        <v>180</v>
      </c>
      <c r="F2622" s="1">
        <v>111</v>
      </c>
      <c r="G2622" s="1">
        <v>12.48</v>
      </c>
      <c r="H2622" s="1">
        <v>1.05</v>
      </c>
      <c r="I2622" s="1">
        <v>2.77</v>
      </c>
      <c r="J2622">
        <v>844</v>
      </c>
      <c r="K2622" s="3">
        <v>15</v>
      </c>
      <c r="L2622" s="3">
        <v>21</v>
      </c>
      <c r="M2622" s="4">
        <v>189</v>
      </c>
      <c r="N2622" s="4">
        <v>139</v>
      </c>
      <c r="O2622" s="3">
        <v>927</v>
      </c>
      <c r="P2622" s="4">
        <v>11</v>
      </c>
      <c r="R2622" s="3">
        <v>-90</v>
      </c>
      <c r="S2622">
        <f t="shared" si="80"/>
        <v>843</v>
      </c>
      <c r="T2622">
        <f t="shared" si="81"/>
        <v>844</v>
      </c>
    </row>
    <row r="2623" spans="1:20" hidden="1" x14ac:dyDescent="0.25">
      <c r="A2623" s="2" t="s">
        <v>145</v>
      </c>
      <c r="B2623" s="2" t="s">
        <v>50</v>
      </c>
      <c r="C2623" s="2" t="s">
        <v>21</v>
      </c>
      <c r="F2623" s="1">
        <v>23</v>
      </c>
      <c r="G2623" s="1">
        <v>37.33</v>
      </c>
      <c r="H2623" s="1">
        <v>0.21</v>
      </c>
      <c r="I2623" s="1">
        <v>1.45</v>
      </c>
      <c r="J2623">
        <v>627</v>
      </c>
      <c r="K2623" s="3">
        <v>0</v>
      </c>
      <c r="L2623" s="3">
        <v>8</v>
      </c>
      <c r="M2623" s="4">
        <v>565</v>
      </c>
      <c r="N2623" s="4">
        <v>62</v>
      </c>
      <c r="O2623" s="3">
        <v>619</v>
      </c>
      <c r="R2623" s="3">
        <v>0</v>
      </c>
      <c r="S2623">
        <f t="shared" si="80"/>
        <v>627</v>
      </c>
      <c r="T2623">
        <f t="shared" si="81"/>
        <v>627</v>
      </c>
    </row>
    <row r="2624" spans="1:20" hidden="1" x14ac:dyDescent="0.25">
      <c r="A2624" s="2" t="s">
        <v>145</v>
      </c>
      <c r="B2624" s="2" t="s">
        <v>70</v>
      </c>
      <c r="C2624" s="2" t="s">
        <v>21</v>
      </c>
      <c r="D2624" s="4">
        <v>22</v>
      </c>
      <c r="E2624" s="4">
        <v>320</v>
      </c>
      <c r="F2624" s="1">
        <v>6</v>
      </c>
      <c r="G2624" s="1">
        <v>7.93</v>
      </c>
      <c r="H2624" s="1">
        <v>0.04</v>
      </c>
      <c r="I2624" s="1">
        <v>0.02</v>
      </c>
      <c r="J2624">
        <v>600</v>
      </c>
      <c r="M2624" s="4">
        <v>120</v>
      </c>
      <c r="O2624" s="3">
        <v>600</v>
      </c>
      <c r="P2624" s="4">
        <v>45</v>
      </c>
      <c r="Q2624" s="4">
        <v>93</v>
      </c>
      <c r="S2624">
        <f t="shared" si="80"/>
        <v>600</v>
      </c>
      <c r="T2624">
        <f t="shared" si="81"/>
        <v>600</v>
      </c>
    </row>
    <row r="2625" spans="1:20" hidden="1" x14ac:dyDescent="0.25">
      <c r="A2625" s="2" t="s">
        <v>145</v>
      </c>
      <c r="B2625" s="2" t="s">
        <v>62</v>
      </c>
      <c r="C2625" s="2" t="s">
        <v>19</v>
      </c>
      <c r="D2625" s="4">
        <v>70</v>
      </c>
      <c r="E2625" s="4">
        <v>0</v>
      </c>
      <c r="F2625" s="1">
        <v>64</v>
      </c>
      <c r="G2625" s="1">
        <v>34</v>
      </c>
      <c r="H2625" s="1">
        <v>2.33</v>
      </c>
      <c r="I2625" s="1">
        <v>10.16</v>
      </c>
      <c r="J2625">
        <v>585</v>
      </c>
      <c r="K2625" s="3">
        <v>30</v>
      </c>
      <c r="L2625" s="3">
        <v>0</v>
      </c>
      <c r="M2625" s="4">
        <v>515</v>
      </c>
      <c r="O2625" s="3">
        <v>614</v>
      </c>
      <c r="S2625">
        <f t="shared" si="80"/>
        <v>584</v>
      </c>
      <c r="T2625">
        <f t="shared" si="81"/>
        <v>585</v>
      </c>
    </row>
    <row r="2626" spans="1:20" hidden="1" x14ac:dyDescent="0.25">
      <c r="A2626" s="2" t="s">
        <v>145</v>
      </c>
      <c r="B2626" s="2" t="s">
        <v>26</v>
      </c>
      <c r="C2626" s="2" t="s">
        <v>21</v>
      </c>
      <c r="F2626" s="1">
        <v>44</v>
      </c>
      <c r="G2626" s="1">
        <v>32.549999999999997</v>
      </c>
      <c r="I2626" s="1">
        <v>0.45</v>
      </c>
      <c r="J2626">
        <v>493</v>
      </c>
      <c r="K2626" s="3">
        <v>1</v>
      </c>
      <c r="L2626" s="3">
        <v>74</v>
      </c>
      <c r="M2626" s="4">
        <v>493</v>
      </c>
      <c r="O2626" s="3">
        <v>419</v>
      </c>
      <c r="R2626" s="3">
        <v>0</v>
      </c>
      <c r="S2626">
        <f t="shared" ref="S2626:S2689" si="82">-K2626+L2626+O2626+R2626</f>
        <v>492</v>
      </c>
      <c r="T2626">
        <f t="shared" ref="T2626:T2689" si="83">M2626+N2626+P2626+Q2626+D2626+E2626</f>
        <v>493</v>
      </c>
    </row>
    <row r="2627" spans="1:20" hidden="1" x14ac:dyDescent="0.25">
      <c r="A2627" s="2" t="s">
        <v>145</v>
      </c>
      <c r="B2627" s="2" t="s">
        <v>68</v>
      </c>
      <c r="C2627" s="2" t="s">
        <v>21</v>
      </c>
      <c r="F2627" s="1">
        <v>178</v>
      </c>
      <c r="G2627" s="1">
        <v>18.16</v>
      </c>
      <c r="J2627">
        <v>307</v>
      </c>
      <c r="K2627" s="3">
        <v>67</v>
      </c>
      <c r="L2627" s="3">
        <v>63</v>
      </c>
      <c r="M2627" s="4">
        <v>275</v>
      </c>
      <c r="O2627" s="3">
        <v>8</v>
      </c>
      <c r="Q2627" s="4">
        <v>33</v>
      </c>
      <c r="R2627" s="3">
        <v>303</v>
      </c>
      <c r="S2627">
        <f t="shared" si="82"/>
        <v>307</v>
      </c>
      <c r="T2627">
        <f t="shared" si="83"/>
        <v>308</v>
      </c>
    </row>
    <row r="2628" spans="1:20" hidden="1" x14ac:dyDescent="0.25">
      <c r="A2628" s="2" t="s">
        <v>145</v>
      </c>
      <c r="B2628" s="2" t="s">
        <v>24</v>
      </c>
      <c r="C2628" s="2" t="s">
        <v>21</v>
      </c>
      <c r="F2628" s="1">
        <v>18</v>
      </c>
      <c r="G2628" s="1">
        <v>10.48</v>
      </c>
      <c r="H2628" s="1">
        <v>0.05</v>
      </c>
      <c r="I2628" s="1">
        <v>0.22</v>
      </c>
      <c r="J2628">
        <v>166</v>
      </c>
      <c r="K2628" s="3">
        <v>0</v>
      </c>
      <c r="L2628" s="3">
        <v>11</v>
      </c>
      <c r="M2628" s="4">
        <v>159</v>
      </c>
      <c r="N2628" s="4">
        <v>8</v>
      </c>
      <c r="O2628" s="3">
        <v>155</v>
      </c>
      <c r="R2628" s="3">
        <v>0</v>
      </c>
      <c r="S2628">
        <f t="shared" si="82"/>
        <v>166</v>
      </c>
      <c r="T2628">
        <f t="shared" si="83"/>
        <v>167</v>
      </c>
    </row>
    <row r="2629" spans="1:20" hidden="1" x14ac:dyDescent="0.25">
      <c r="A2629" s="2" t="s">
        <v>145</v>
      </c>
      <c r="B2629" s="2" t="s">
        <v>36</v>
      </c>
      <c r="C2629" s="2" t="s">
        <v>21</v>
      </c>
      <c r="F2629" s="1">
        <v>11</v>
      </c>
      <c r="G2629" s="1">
        <v>9.1199999999999992</v>
      </c>
      <c r="H2629" s="1">
        <v>0.1</v>
      </c>
      <c r="I2629" s="1">
        <v>0.11</v>
      </c>
      <c r="J2629">
        <v>152</v>
      </c>
      <c r="K2629" s="3">
        <v>0</v>
      </c>
      <c r="L2629" s="3">
        <v>13</v>
      </c>
      <c r="M2629" s="4">
        <v>138</v>
      </c>
      <c r="N2629" s="4">
        <v>14</v>
      </c>
      <c r="O2629" s="3">
        <v>139</v>
      </c>
      <c r="R2629" s="3">
        <v>0</v>
      </c>
      <c r="S2629">
        <f t="shared" si="82"/>
        <v>152</v>
      </c>
      <c r="T2629">
        <f t="shared" si="83"/>
        <v>152</v>
      </c>
    </row>
    <row r="2630" spans="1:20" hidden="1" x14ac:dyDescent="0.25">
      <c r="A2630" s="2" t="s">
        <v>145</v>
      </c>
      <c r="B2630" s="2" t="s">
        <v>113</v>
      </c>
      <c r="C2630" s="2" t="s">
        <v>21</v>
      </c>
      <c r="F2630" s="1">
        <v>44</v>
      </c>
      <c r="G2630" s="1">
        <v>4.33</v>
      </c>
      <c r="H2630" s="1">
        <v>1.54</v>
      </c>
      <c r="I2630" s="1">
        <v>4.09</v>
      </c>
      <c r="J2630">
        <v>138</v>
      </c>
      <c r="K2630" s="3">
        <v>4</v>
      </c>
      <c r="L2630" s="3">
        <v>0</v>
      </c>
      <c r="M2630" s="4">
        <v>66</v>
      </c>
      <c r="N2630" s="4">
        <v>3</v>
      </c>
      <c r="O2630" s="3">
        <v>157</v>
      </c>
      <c r="P2630" s="4">
        <v>4</v>
      </c>
      <c r="Q2630" s="4">
        <v>65</v>
      </c>
      <c r="R2630" s="3">
        <v>-15</v>
      </c>
      <c r="S2630">
        <f t="shared" si="82"/>
        <v>138</v>
      </c>
      <c r="T2630">
        <f t="shared" si="83"/>
        <v>138</v>
      </c>
    </row>
    <row r="2631" spans="1:20" hidden="1" x14ac:dyDescent="0.25">
      <c r="A2631" s="2" t="s">
        <v>145</v>
      </c>
      <c r="B2631" s="2" t="s">
        <v>115</v>
      </c>
      <c r="C2631" s="2" t="s">
        <v>19</v>
      </c>
      <c r="F2631" s="1">
        <v>64</v>
      </c>
      <c r="G2631" s="1">
        <v>6.52</v>
      </c>
      <c r="H2631" s="1">
        <v>6.17</v>
      </c>
      <c r="I2631" s="1">
        <v>1.98</v>
      </c>
      <c r="J2631">
        <v>99</v>
      </c>
      <c r="K2631" s="3">
        <v>0</v>
      </c>
      <c r="L2631" s="3">
        <v>0</v>
      </c>
      <c r="M2631" s="4">
        <v>99</v>
      </c>
      <c r="O2631" s="3">
        <v>99</v>
      </c>
      <c r="R2631" s="3">
        <v>0</v>
      </c>
      <c r="S2631">
        <f t="shared" si="82"/>
        <v>99</v>
      </c>
      <c r="T2631">
        <f t="shared" si="83"/>
        <v>99</v>
      </c>
    </row>
    <row r="2632" spans="1:20" hidden="1" x14ac:dyDescent="0.25">
      <c r="A2632" s="2" t="s">
        <v>145</v>
      </c>
      <c r="B2632" s="2" t="s">
        <v>60</v>
      </c>
      <c r="C2632" s="2" t="s">
        <v>21</v>
      </c>
      <c r="F2632" s="1">
        <v>2</v>
      </c>
      <c r="G2632" s="1">
        <v>0.28000000000000003</v>
      </c>
      <c r="I2632" s="1">
        <v>0.03</v>
      </c>
      <c r="J2632">
        <v>90</v>
      </c>
      <c r="K2632" s="3">
        <v>0</v>
      </c>
      <c r="L2632" s="3">
        <v>90</v>
      </c>
      <c r="M2632" s="4">
        <v>4</v>
      </c>
      <c r="Q2632" s="4">
        <v>86</v>
      </c>
      <c r="S2632">
        <f t="shared" si="82"/>
        <v>90</v>
      </c>
      <c r="T2632">
        <f t="shared" si="83"/>
        <v>90</v>
      </c>
    </row>
    <row r="2633" spans="1:20" hidden="1" x14ac:dyDescent="0.25">
      <c r="A2633" s="2" t="s">
        <v>145</v>
      </c>
      <c r="B2633" s="2" t="s">
        <v>109</v>
      </c>
      <c r="C2633" s="2" t="s">
        <v>19</v>
      </c>
      <c r="D2633" s="4">
        <v>2</v>
      </c>
      <c r="E2633" s="4">
        <v>0</v>
      </c>
      <c r="F2633" s="1">
        <v>19</v>
      </c>
      <c r="G2633" s="1">
        <v>5.46</v>
      </c>
      <c r="H2633" s="1">
        <v>0.72</v>
      </c>
      <c r="I2633" s="1">
        <v>2.54</v>
      </c>
      <c r="J2633">
        <v>85</v>
      </c>
      <c r="K2633" s="3">
        <v>3</v>
      </c>
      <c r="L2633" s="3">
        <v>0</v>
      </c>
      <c r="M2633" s="4">
        <v>83</v>
      </c>
      <c r="O2633" s="3">
        <v>87</v>
      </c>
      <c r="S2633">
        <f t="shared" si="82"/>
        <v>84</v>
      </c>
      <c r="T2633">
        <f t="shared" si="83"/>
        <v>85</v>
      </c>
    </row>
    <row r="2634" spans="1:20" hidden="1" x14ac:dyDescent="0.25">
      <c r="A2634" s="2" t="s">
        <v>145</v>
      </c>
      <c r="B2634" s="2" t="s">
        <v>92</v>
      </c>
      <c r="C2634" s="2" t="s">
        <v>21</v>
      </c>
      <c r="F2634" s="1">
        <v>43</v>
      </c>
      <c r="G2634" s="1">
        <v>4.6500000000000004</v>
      </c>
      <c r="H2634" s="1">
        <v>0.17</v>
      </c>
      <c r="I2634" s="1">
        <v>2.73</v>
      </c>
      <c r="J2634">
        <v>76</v>
      </c>
      <c r="K2634" s="3">
        <v>0</v>
      </c>
      <c r="L2634" s="3">
        <v>0</v>
      </c>
      <c r="M2634" s="4">
        <v>70</v>
      </c>
      <c r="N2634" s="4">
        <v>3</v>
      </c>
      <c r="O2634" s="3">
        <v>76</v>
      </c>
      <c r="P2634" s="4">
        <v>3</v>
      </c>
      <c r="R2634" s="3">
        <v>0</v>
      </c>
      <c r="S2634">
        <f t="shared" si="82"/>
        <v>76</v>
      </c>
      <c r="T2634">
        <f t="shared" si="83"/>
        <v>76</v>
      </c>
    </row>
    <row r="2635" spans="1:20" hidden="1" x14ac:dyDescent="0.25">
      <c r="A2635" s="2" t="s">
        <v>145</v>
      </c>
      <c r="B2635" s="2" t="s">
        <v>30</v>
      </c>
      <c r="C2635" s="2" t="s">
        <v>21</v>
      </c>
      <c r="F2635" s="1">
        <v>5</v>
      </c>
      <c r="G2635" s="1">
        <v>1.29</v>
      </c>
      <c r="H2635" s="1">
        <v>0.47</v>
      </c>
      <c r="I2635" s="1">
        <v>0.05</v>
      </c>
      <c r="J2635">
        <v>75</v>
      </c>
      <c r="K2635" s="3">
        <v>0</v>
      </c>
      <c r="L2635" s="3">
        <v>4</v>
      </c>
      <c r="M2635" s="4">
        <v>20</v>
      </c>
      <c r="O2635" s="3">
        <v>71</v>
      </c>
      <c r="Q2635" s="4">
        <v>55</v>
      </c>
      <c r="S2635">
        <f t="shared" si="82"/>
        <v>75</v>
      </c>
      <c r="T2635">
        <f t="shared" si="83"/>
        <v>75</v>
      </c>
    </row>
    <row r="2636" spans="1:20" hidden="1" x14ac:dyDescent="0.25">
      <c r="A2636" s="2" t="s">
        <v>145</v>
      </c>
      <c r="B2636" s="2" t="s">
        <v>75</v>
      </c>
      <c r="C2636" s="2" t="s">
        <v>19</v>
      </c>
      <c r="F2636" s="1">
        <v>21</v>
      </c>
      <c r="G2636" s="1">
        <v>4.8499999999999996</v>
      </c>
      <c r="H2636" s="1">
        <v>1.43</v>
      </c>
      <c r="I2636" s="1">
        <v>1.98</v>
      </c>
      <c r="J2636">
        <v>73</v>
      </c>
      <c r="K2636" s="3">
        <v>0</v>
      </c>
      <c r="L2636" s="3">
        <v>0</v>
      </c>
      <c r="M2636" s="4">
        <v>73</v>
      </c>
      <c r="O2636" s="3">
        <v>73</v>
      </c>
      <c r="R2636" s="3">
        <v>0</v>
      </c>
      <c r="S2636">
        <f t="shared" si="82"/>
        <v>73</v>
      </c>
      <c r="T2636">
        <f t="shared" si="83"/>
        <v>73</v>
      </c>
    </row>
    <row r="2637" spans="1:20" hidden="1" x14ac:dyDescent="0.25">
      <c r="A2637" s="2" t="s">
        <v>145</v>
      </c>
      <c r="B2637" s="2" t="s">
        <v>59</v>
      </c>
      <c r="C2637" s="2" t="s">
        <v>21</v>
      </c>
      <c r="F2637" s="1">
        <v>3</v>
      </c>
      <c r="G2637" s="1">
        <v>4.24</v>
      </c>
      <c r="H2637" s="1">
        <v>0.01</v>
      </c>
      <c r="I2637" s="1">
        <v>0.05</v>
      </c>
      <c r="J2637">
        <v>70</v>
      </c>
      <c r="K2637" s="3">
        <v>0</v>
      </c>
      <c r="L2637" s="3">
        <v>14</v>
      </c>
      <c r="M2637" s="4">
        <v>64</v>
      </c>
      <c r="N2637" s="4">
        <v>6</v>
      </c>
      <c r="O2637" s="3">
        <v>57</v>
      </c>
      <c r="S2637">
        <f t="shared" si="82"/>
        <v>71</v>
      </c>
      <c r="T2637">
        <f t="shared" si="83"/>
        <v>70</v>
      </c>
    </row>
    <row r="2638" spans="1:20" hidden="1" x14ac:dyDescent="0.25">
      <c r="A2638" s="2" t="s">
        <v>145</v>
      </c>
      <c r="B2638" s="2" t="s">
        <v>104</v>
      </c>
      <c r="C2638" s="2" t="s">
        <v>21</v>
      </c>
      <c r="F2638" s="1">
        <v>9</v>
      </c>
      <c r="G2638" s="1">
        <v>3.45</v>
      </c>
      <c r="H2638" s="1">
        <v>0.03</v>
      </c>
      <c r="I2638" s="1">
        <v>0.09</v>
      </c>
      <c r="J2638">
        <v>55</v>
      </c>
      <c r="K2638" s="3">
        <v>0</v>
      </c>
      <c r="M2638" s="4">
        <v>52</v>
      </c>
      <c r="N2638" s="4">
        <v>3</v>
      </c>
      <c r="O2638" s="3">
        <v>55</v>
      </c>
      <c r="S2638">
        <f t="shared" si="82"/>
        <v>55</v>
      </c>
      <c r="T2638">
        <f t="shared" si="83"/>
        <v>55</v>
      </c>
    </row>
    <row r="2639" spans="1:20" hidden="1" x14ac:dyDescent="0.25">
      <c r="A2639" s="2" t="s">
        <v>145</v>
      </c>
      <c r="B2639" s="2" t="s">
        <v>49</v>
      </c>
      <c r="C2639" s="2" t="s">
        <v>19</v>
      </c>
      <c r="F2639" s="1">
        <v>6</v>
      </c>
      <c r="G2639" s="1">
        <v>3.47</v>
      </c>
      <c r="H2639" s="1">
        <v>0.24</v>
      </c>
      <c r="I2639" s="1">
        <v>0.3</v>
      </c>
      <c r="J2639">
        <v>54</v>
      </c>
      <c r="K2639" s="3">
        <v>0</v>
      </c>
      <c r="L2639" s="3">
        <v>30</v>
      </c>
      <c r="M2639" s="4">
        <v>52</v>
      </c>
      <c r="N2639" s="4">
        <v>1</v>
      </c>
      <c r="O2639" s="3">
        <v>23</v>
      </c>
      <c r="R2639" s="3">
        <v>0</v>
      </c>
      <c r="S2639">
        <f t="shared" si="82"/>
        <v>53</v>
      </c>
      <c r="T2639">
        <f t="shared" si="83"/>
        <v>53</v>
      </c>
    </row>
    <row r="2640" spans="1:20" hidden="1" x14ac:dyDescent="0.25">
      <c r="A2640" s="2" t="s">
        <v>145</v>
      </c>
      <c r="B2640" s="2" t="s">
        <v>27</v>
      </c>
      <c r="C2640" s="2" t="s">
        <v>21</v>
      </c>
      <c r="F2640" s="1">
        <v>22</v>
      </c>
      <c r="G2640" s="1">
        <v>2.74</v>
      </c>
      <c r="H2640" s="1">
        <v>0.21</v>
      </c>
      <c r="I2640" s="1">
        <v>0.53</v>
      </c>
      <c r="J2640">
        <v>42</v>
      </c>
      <c r="K2640" s="3">
        <v>0</v>
      </c>
      <c r="L2640" s="3">
        <v>42</v>
      </c>
      <c r="M2640" s="4">
        <v>42</v>
      </c>
      <c r="N2640" s="4">
        <v>0</v>
      </c>
      <c r="R2640" s="3">
        <v>0</v>
      </c>
      <c r="S2640">
        <f t="shared" si="82"/>
        <v>42</v>
      </c>
      <c r="T2640">
        <f t="shared" si="83"/>
        <v>42</v>
      </c>
    </row>
    <row r="2641" spans="1:20" hidden="1" x14ac:dyDescent="0.25">
      <c r="A2641" s="2" t="s">
        <v>145</v>
      </c>
      <c r="B2641" s="2" t="s">
        <v>111</v>
      </c>
      <c r="C2641" s="2" t="s">
        <v>21</v>
      </c>
      <c r="F2641" s="1">
        <v>6</v>
      </c>
      <c r="G2641" s="1">
        <v>2.3199999999999998</v>
      </c>
      <c r="H2641" s="1">
        <v>0.01</v>
      </c>
      <c r="I2641" s="1">
        <v>0.1</v>
      </c>
      <c r="J2641">
        <v>37</v>
      </c>
      <c r="K2641" s="3">
        <v>0</v>
      </c>
      <c r="L2641" s="3">
        <v>0</v>
      </c>
      <c r="M2641" s="4">
        <v>35</v>
      </c>
      <c r="N2641" s="4">
        <v>2</v>
      </c>
      <c r="O2641" s="3">
        <v>37</v>
      </c>
      <c r="S2641">
        <f t="shared" si="82"/>
        <v>37</v>
      </c>
      <c r="T2641">
        <f t="shared" si="83"/>
        <v>37</v>
      </c>
    </row>
    <row r="2642" spans="1:20" hidden="1" x14ac:dyDescent="0.25">
      <c r="A2642" s="2" t="s">
        <v>145</v>
      </c>
      <c r="B2642" s="2" t="s">
        <v>71</v>
      </c>
      <c r="C2642" s="2" t="s">
        <v>21</v>
      </c>
      <c r="F2642" s="1">
        <v>37</v>
      </c>
      <c r="G2642" s="1">
        <v>2.31</v>
      </c>
      <c r="H2642" s="1">
        <v>3.34</v>
      </c>
      <c r="I2642" s="1">
        <v>1.0900000000000001</v>
      </c>
      <c r="J2642">
        <v>36</v>
      </c>
      <c r="K2642" s="3">
        <v>0</v>
      </c>
      <c r="L2642" s="3">
        <v>0</v>
      </c>
      <c r="M2642" s="4">
        <v>35</v>
      </c>
      <c r="N2642" s="4">
        <v>1</v>
      </c>
      <c r="O2642" s="3">
        <v>26</v>
      </c>
      <c r="P2642" s="4">
        <v>0</v>
      </c>
      <c r="R2642" s="3">
        <v>10</v>
      </c>
      <c r="S2642">
        <f t="shared" si="82"/>
        <v>36</v>
      </c>
      <c r="T2642">
        <f t="shared" si="83"/>
        <v>36</v>
      </c>
    </row>
    <row r="2643" spans="1:20" hidden="1" x14ac:dyDescent="0.25">
      <c r="A2643" s="2" t="s">
        <v>145</v>
      </c>
      <c r="B2643" s="2" t="s">
        <v>76</v>
      </c>
      <c r="C2643" s="2" t="s">
        <v>19</v>
      </c>
      <c r="F2643" s="1">
        <v>9</v>
      </c>
      <c r="G2643" s="1">
        <v>1.84</v>
      </c>
      <c r="H2643" s="1">
        <v>0.73</v>
      </c>
      <c r="I2643" s="1">
        <v>0.56000000000000005</v>
      </c>
      <c r="J2643">
        <v>28</v>
      </c>
      <c r="K2643" s="3">
        <v>0</v>
      </c>
      <c r="L2643" s="3">
        <v>1</v>
      </c>
      <c r="M2643" s="4">
        <v>28</v>
      </c>
      <c r="O2643" s="3">
        <v>27</v>
      </c>
      <c r="S2643">
        <f t="shared" si="82"/>
        <v>28</v>
      </c>
      <c r="T2643">
        <f t="shared" si="83"/>
        <v>28</v>
      </c>
    </row>
    <row r="2644" spans="1:20" hidden="1" x14ac:dyDescent="0.25">
      <c r="A2644" s="2" t="s">
        <v>145</v>
      </c>
      <c r="B2644" s="2" t="s">
        <v>23</v>
      </c>
      <c r="C2644" s="2" t="s">
        <v>21</v>
      </c>
      <c r="F2644" s="1">
        <v>1</v>
      </c>
      <c r="G2644" s="1">
        <v>1.55</v>
      </c>
      <c r="H2644" s="1">
        <v>0.01</v>
      </c>
      <c r="I2644" s="1">
        <v>0.02</v>
      </c>
      <c r="J2644">
        <v>26</v>
      </c>
      <c r="L2644" s="3">
        <v>0</v>
      </c>
      <c r="M2644" s="4">
        <v>23</v>
      </c>
      <c r="N2644" s="4">
        <v>3</v>
      </c>
      <c r="O2644" s="3">
        <v>25</v>
      </c>
      <c r="S2644">
        <f t="shared" si="82"/>
        <v>25</v>
      </c>
      <c r="T2644">
        <f t="shared" si="83"/>
        <v>26</v>
      </c>
    </row>
    <row r="2645" spans="1:20" hidden="1" x14ac:dyDescent="0.25">
      <c r="A2645" s="2" t="s">
        <v>145</v>
      </c>
      <c r="B2645" s="2" t="s">
        <v>28</v>
      </c>
      <c r="C2645" s="2" t="s">
        <v>21</v>
      </c>
      <c r="F2645" s="1">
        <v>10</v>
      </c>
      <c r="G2645" s="1">
        <v>1.65</v>
      </c>
      <c r="I2645" s="1">
        <v>0.02</v>
      </c>
      <c r="J2645">
        <v>25</v>
      </c>
      <c r="K2645" s="3">
        <v>1</v>
      </c>
      <c r="L2645" s="3">
        <v>2</v>
      </c>
      <c r="M2645" s="4">
        <v>25</v>
      </c>
      <c r="O2645" s="3">
        <v>23</v>
      </c>
      <c r="S2645">
        <f t="shared" si="82"/>
        <v>24</v>
      </c>
      <c r="T2645">
        <f t="shared" si="83"/>
        <v>25</v>
      </c>
    </row>
    <row r="2646" spans="1:20" hidden="1" x14ac:dyDescent="0.25">
      <c r="A2646" s="2" t="s">
        <v>145</v>
      </c>
      <c r="B2646" s="2" t="s">
        <v>57</v>
      </c>
      <c r="C2646" s="2" t="s">
        <v>19</v>
      </c>
      <c r="F2646" s="1">
        <v>5</v>
      </c>
      <c r="G2646" s="1">
        <v>1.37</v>
      </c>
      <c r="H2646" s="1">
        <v>0.38</v>
      </c>
      <c r="I2646" s="1">
        <v>0.41</v>
      </c>
      <c r="J2646">
        <v>22</v>
      </c>
      <c r="L2646" s="3">
        <v>0</v>
      </c>
      <c r="M2646" s="4">
        <v>21</v>
      </c>
      <c r="O2646" s="3">
        <v>22</v>
      </c>
      <c r="P2646" s="4">
        <v>1</v>
      </c>
      <c r="S2646">
        <f t="shared" si="82"/>
        <v>22</v>
      </c>
      <c r="T2646">
        <f t="shared" si="83"/>
        <v>22</v>
      </c>
    </row>
    <row r="2647" spans="1:20" hidden="1" x14ac:dyDescent="0.25">
      <c r="A2647" s="2" t="s">
        <v>145</v>
      </c>
      <c r="B2647" s="2" t="s">
        <v>18</v>
      </c>
      <c r="C2647" s="2" t="s">
        <v>19</v>
      </c>
      <c r="F2647" s="1">
        <v>4</v>
      </c>
      <c r="G2647" s="1">
        <v>1.37</v>
      </c>
      <c r="H2647" s="1">
        <v>0.1</v>
      </c>
      <c r="I2647" s="1">
        <v>0.69</v>
      </c>
      <c r="J2647">
        <v>21</v>
      </c>
      <c r="K2647" s="3">
        <v>0</v>
      </c>
      <c r="L2647" s="3">
        <v>0</v>
      </c>
      <c r="M2647" s="4">
        <v>21</v>
      </c>
      <c r="O2647" s="3">
        <v>21</v>
      </c>
      <c r="S2647">
        <f t="shared" si="82"/>
        <v>21</v>
      </c>
      <c r="T2647">
        <f t="shared" si="83"/>
        <v>21</v>
      </c>
    </row>
    <row r="2648" spans="1:20" hidden="1" x14ac:dyDescent="0.25">
      <c r="A2648" s="2" t="s">
        <v>145</v>
      </c>
      <c r="B2648" s="2" t="s">
        <v>83</v>
      </c>
      <c r="C2648" s="2" t="s">
        <v>21</v>
      </c>
      <c r="F2648" s="1">
        <v>15</v>
      </c>
      <c r="G2648" s="1">
        <v>1.03</v>
      </c>
      <c r="H2648" s="1">
        <v>1.28</v>
      </c>
      <c r="I2648" s="1">
        <v>0.66</v>
      </c>
      <c r="J2648">
        <v>19</v>
      </c>
      <c r="K2648" s="3">
        <v>0</v>
      </c>
      <c r="L2648" s="3">
        <v>0</v>
      </c>
      <c r="M2648" s="4">
        <v>16</v>
      </c>
      <c r="N2648" s="4">
        <v>0</v>
      </c>
      <c r="O2648" s="3">
        <v>19</v>
      </c>
      <c r="P2648" s="4">
        <v>1</v>
      </c>
      <c r="Q2648" s="4">
        <v>2</v>
      </c>
      <c r="S2648">
        <f t="shared" si="82"/>
        <v>19</v>
      </c>
      <c r="T2648">
        <f t="shared" si="83"/>
        <v>19</v>
      </c>
    </row>
    <row r="2649" spans="1:20" hidden="1" x14ac:dyDescent="0.25">
      <c r="A2649" s="2" t="s">
        <v>145</v>
      </c>
      <c r="B2649" s="2" t="s">
        <v>45</v>
      </c>
      <c r="C2649" s="2" t="s">
        <v>21</v>
      </c>
      <c r="E2649" s="4">
        <v>0</v>
      </c>
      <c r="F2649" s="1">
        <v>22</v>
      </c>
      <c r="G2649" s="1">
        <v>0.89</v>
      </c>
      <c r="H2649" s="1">
        <v>2.4500000000000002</v>
      </c>
      <c r="J2649">
        <v>14</v>
      </c>
      <c r="K2649" s="3">
        <v>22</v>
      </c>
      <c r="L2649" s="3">
        <v>3</v>
      </c>
      <c r="M2649" s="4">
        <v>14</v>
      </c>
      <c r="O2649" s="3">
        <v>32</v>
      </c>
      <c r="R2649" s="3">
        <v>0</v>
      </c>
      <c r="S2649">
        <f t="shared" si="82"/>
        <v>13</v>
      </c>
      <c r="T2649">
        <f t="shared" si="83"/>
        <v>14</v>
      </c>
    </row>
    <row r="2650" spans="1:20" hidden="1" x14ac:dyDescent="0.25">
      <c r="A2650" s="2" t="s">
        <v>145</v>
      </c>
      <c r="B2650" s="2" t="s">
        <v>89</v>
      </c>
      <c r="C2650" s="2" t="s">
        <v>19</v>
      </c>
      <c r="E2650" s="4">
        <v>0</v>
      </c>
      <c r="F2650" s="1">
        <v>1</v>
      </c>
      <c r="G2650" s="1">
        <v>0.88</v>
      </c>
      <c r="H2650" s="1">
        <v>0.01</v>
      </c>
      <c r="I2650" s="1">
        <v>0.19</v>
      </c>
      <c r="J2650">
        <v>13</v>
      </c>
      <c r="K2650" s="3">
        <v>0</v>
      </c>
      <c r="L2650" s="3">
        <v>0</v>
      </c>
      <c r="M2650" s="4">
        <v>13</v>
      </c>
      <c r="O2650" s="3">
        <v>13</v>
      </c>
      <c r="S2650">
        <f t="shared" si="82"/>
        <v>13</v>
      </c>
      <c r="T2650">
        <f t="shared" si="83"/>
        <v>13</v>
      </c>
    </row>
    <row r="2651" spans="1:20" hidden="1" x14ac:dyDescent="0.25">
      <c r="A2651" s="2" t="s">
        <v>145</v>
      </c>
      <c r="B2651" s="2" t="s">
        <v>46</v>
      </c>
      <c r="C2651" s="2" t="s">
        <v>21</v>
      </c>
      <c r="F2651" s="1">
        <v>20</v>
      </c>
      <c r="G2651" s="1">
        <v>0.83</v>
      </c>
      <c r="H2651" s="1">
        <v>2.2799999999999998</v>
      </c>
      <c r="J2651">
        <v>13</v>
      </c>
      <c r="K2651" s="3">
        <v>0</v>
      </c>
      <c r="L2651" s="3">
        <v>1</v>
      </c>
      <c r="M2651" s="4">
        <v>13</v>
      </c>
      <c r="O2651" s="3">
        <v>12</v>
      </c>
      <c r="R2651" s="3">
        <v>0</v>
      </c>
      <c r="S2651">
        <f t="shared" si="82"/>
        <v>13</v>
      </c>
      <c r="T2651">
        <f t="shared" si="83"/>
        <v>13</v>
      </c>
    </row>
    <row r="2652" spans="1:20" hidden="1" x14ac:dyDescent="0.25">
      <c r="A2652" s="2" t="s">
        <v>145</v>
      </c>
      <c r="B2652" s="2" t="s">
        <v>106</v>
      </c>
      <c r="C2652" s="2" t="s">
        <v>21</v>
      </c>
      <c r="F2652" s="1">
        <v>7</v>
      </c>
      <c r="G2652" s="1">
        <v>0.78</v>
      </c>
      <c r="H2652" s="1">
        <v>0.37</v>
      </c>
      <c r="I2652" s="1">
        <v>0.26</v>
      </c>
      <c r="J2652">
        <v>12</v>
      </c>
      <c r="K2652" s="3">
        <v>0</v>
      </c>
      <c r="L2652" s="3">
        <v>0</v>
      </c>
      <c r="M2652" s="4">
        <v>12</v>
      </c>
      <c r="N2652" s="4">
        <v>0</v>
      </c>
      <c r="O2652" s="3">
        <v>12</v>
      </c>
      <c r="S2652">
        <f t="shared" si="82"/>
        <v>12</v>
      </c>
      <c r="T2652">
        <f t="shared" si="83"/>
        <v>12</v>
      </c>
    </row>
    <row r="2653" spans="1:20" hidden="1" x14ac:dyDescent="0.25">
      <c r="A2653" s="2" t="s">
        <v>145</v>
      </c>
      <c r="B2653" s="2" t="s">
        <v>39</v>
      </c>
      <c r="C2653" s="2" t="s">
        <v>19</v>
      </c>
      <c r="F2653" s="1">
        <v>14</v>
      </c>
      <c r="G2653" s="1">
        <v>0.73</v>
      </c>
      <c r="H2653" s="1">
        <v>1.55</v>
      </c>
      <c r="I2653" s="1">
        <v>7.0000000000000007E-2</v>
      </c>
      <c r="J2653">
        <v>11</v>
      </c>
      <c r="K2653" s="3">
        <v>0</v>
      </c>
      <c r="L2653" s="3">
        <v>1</v>
      </c>
      <c r="M2653" s="4">
        <v>11</v>
      </c>
      <c r="O2653" s="3">
        <v>10</v>
      </c>
      <c r="S2653">
        <f t="shared" si="82"/>
        <v>11</v>
      </c>
      <c r="T2653">
        <f t="shared" si="83"/>
        <v>11</v>
      </c>
    </row>
    <row r="2654" spans="1:20" hidden="1" x14ac:dyDescent="0.25">
      <c r="A2654" s="2" t="s">
        <v>145</v>
      </c>
      <c r="B2654" s="2" t="s">
        <v>40</v>
      </c>
      <c r="C2654" s="2" t="s">
        <v>21</v>
      </c>
      <c r="E2654" s="4">
        <v>7</v>
      </c>
      <c r="F2654" s="1">
        <v>7</v>
      </c>
      <c r="G2654" s="1">
        <v>0.28000000000000003</v>
      </c>
      <c r="H2654" s="1">
        <v>0.75</v>
      </c>
      <c r="I2654" s="1">
        <v>0.01</v>
      </c>
      <c r="J2654">
        <v>11</v>
      </c>
      <c r="K2654" s="3">
        <v>0</v>
      </c>
      <c r="L2654" s="3">
        <v>11</v>
      </c>
      <c r="M2654" s="4">
        <v>4</v>
      </c>
      <c r="O2654" s="3">
        <v>0</v>
      </c>
      <c r="R2654" s="3">
        <v>0</v>
      </c>
      <c r="S2654">
        <f t="shared" si="82"/>
        <v>11</v>
      </c>
      <c r="T2654">
        <f t="shared" si="83"/>
        <v>11</v>
      </c>
    </row>
    <row r="2655" spans="1:20" hidden="1" x14ac:dyDescent="0.25">
      <c r="A2655" s="2" t="s">
        <v>145</v>
      </c>
      <c r="B2655" s="2" t="s">
        <v>93</v>
      </c>
      <c r="C2655" s="2" t="s">
        <v>21</v>
      </c>
      <c r="F2655" s="1">
        <v>17</v>
      </c>
      <c r="G2655" s="1">
        <v>0.71</v>
      </c>
      <c r="H2655" s="1">
        <v>1.96</v>
      </c>
      <c r="J2655">
        <v>11</v>
      </c>
      <c r="K2655" s="3">
        <v>0</v>
      </c>
      <c r="L2655" s="3">
        <v>0</v>
      </c>
      <c r="M2655" s="4">
        <v>11</v>
      </c>
      <c r="O2655" s="3">
        <v>11</v>
      </c>
      <c r="S2655">
        <f t="shared" si="82"/>
        <v>11</v>
      </c>
      <c r="T2655">
        <f t="shared" si="83"/>
        <v>11</v>
      </c>
    </row>
    <row r="2656" spans="1:20" hidden="1" x14ac:dyDescent="0.25">
      <c r="A2656" s="2" t="s">
        <v>145</v>
      </c>
      <c r="B2656" s="2" t="s">
        <v>129</v>
      </c>
      <c r="C2656" s="2" t="s">
        <v>21</v>
      </c>
      <c r="E2656" s="4">
        <v>11</v>
      </c>
      <c r="J2656">
        <v>11</v>
      </c>
      <c r="O2656" s="3">
        <v>11</v>
      </c>
      <c r="S2656">
        <f t="shared" si="82"/>
        <v>11</v>
      </c>
      <c r="T2656">
        <f t="shared" si="83"/>
        <v>11</v>
      </c>
    </row>
    <row r="2657" spans="1:20" hidden="1" x14ac:dyDescent="0.25">
      <c r="A2657" s="2" t="s">
        <v>145</v>
      </c>
      <c r="B2657" s="2" t="s">
        <v>34</v>
      </c>
      <c r="C2657" s="2" t="s">
        <v>21</v>
      </c>
      <c r="F2657" s="1">
        <v>3</v>
      </c>
      <c r="G2657" s="1">
        <v>0.65</v>
      </c>
      <c r="J2657">
        <v>10</v>
      </c>
      <c r="K2657" s="3">
        <v>4</v>
      </c>
      <c r="L2657" s="3">
        <v>14</v>
      </c>
      <c r="M2657" s="4">
        <v>10</v>
      </c>
      <c r="O2657" s="3">
        <v>0</v>
      </c>
      <c r="S2657">
        <f t="shared" si="82"/>
        <v>10</v>
      </c>
      <c r="T2657">
        <f t="shared" si="83"/>
        <v>10</v>
      </c>
    </row>
    <row r="2658" spans="1:20" hidden="1" x14ac:dyDescent="0.25">
      <c r="A2658" s="2" t="s">
        <v>145</v>
      </c>
      <c r="B2658" s="2" t="s">
        <v>102</v>
      </c>
      <c r="C2658" s="2" t="s">
        <v>21</v>
      </c>
      <c r="J2658">
        <v>10</v>
      </c>
      <c r="K2658" s="3">
        <v>0</v>
      </c>
      <c r="O2658" s="3">
        <v>10</v>
      </c>
      <c r="Q2658" s="4">
        <v>10</v>
      </c>
      <c r="S2658">
        <f t="shared" si="82"/>
        <v>10</v>
      </c>
      <c r="T2658">
        <f t="shared" si="83"/>
        <v>10</v>
      </c>
    </row>
    <row r="2659" spans="1:20" hidden="1" x14ac:dyDescent="0.25">
      <c r="A2659" s="2" t="s">
        <v>145</v>
      </c>
      <c r="B2659" s="2" t="s">
        <v>100</v>
      </c>
      <c r="C2659" s="2" t="s">
        <v>19</v>
      </c>
      <c r="E2659" s="4">
        <v>0</v>
      </c>
      <c r="F2659" s="1">
        <v>0</v>
      </c>
      <c r="G2659" s="1">
        <v>0.51</v>
      </c>
      <c r="H2659" s="1">
        <v>0</v>
      </c>
      <c r="I2659" s="1">
        <v>0.04</v>
      </c>
      <c r="J2659">
        <v>8</v>
      </c>
      <c r="K2659" s="3">
        <v>0</v>
      </c>
      <c r="L2659" s="3">
        <v>0</v>
      </c>
      <c r="M2659" s="4">
        <v>8</v>
      </c>
      <c r="O2659" s="3">
        <v>8</v>
      </c>
      <c r="S2659">
        <f t="shared" si="82"/>
        <v>8</v>
      </c>
      <c r="T2659">
        <f t="shared" si="83"/>
        <v>8</v>
      </c>
    </row>
    <row r="2660" spans="1:20" hidden="1" x14ac:dyDescent="0.25">
      <c r="A2660" s="2" t="s">
        <v>145</v>
      </c>
      <c r="B2660" s="2" t="s">
        <v>87</v>
      </c>
      <c r="C2660" s="2" t="s">
        <v>19</v>
      </c>
      <c r="E2660" s="4">
        <v>0</v>
      </c>
      <c r="F2660" s="1">
        <v>1</v>
      </c>
      <c r="G2660" s="1">
        <v>0.45</v>
      </c>
      <c r="H2660" s="1">
        <v>0.01</v>
      </c>
      <c r="I2660" s="1">
        <v>0.17</v>
      </c>
      <c r="J2660">
        <v>7</v>
      </c>
      <c r="K2660" s="3">
        <v>0</v>
      </c>
      <c r="L2660" s="3">
        <v>0</v>
      </c>
      <c r="M2660" s="4">
        <v>7</v>
      </c>
      <c r="O2660" s="3">
        <v>7</v>
      </c>
      <c r="S2660">
        <f t="shared" si="82"/>
        <v>7</v>
      </c>
      <c r="T2660">
        <f t="shared" si="83"/>
        <v>7</v>
      </c>
    </row>
    <row r="2661" spans="1:20" hidden="1" x14ac:dyDescent="0.25">
      <c r="A2661" s="2" t="s">
        <v>145</v>
      </c>
      <c r="B2661" s="2" t="s">
        <v>64</v>
      </c>
      <c r="C2661" s="2" t="s">
        <v>21</v>
      </c>
      <c r="F2661" s="1">
        <v>0</v>
      </c>
      <c r="G2661" s="1">
        <v>0.33</v>
      </c>
      <c r="H2661" s="1">
        <v>0</v>
      </c>
      <c r="I2661" s="1">
        <v>0</v>
      </c>
      <c r="J2661">
        <v>5</v>
      </c>
      <c r="L2661" s="3">
        <v>5</v>
      </c>
      <c r="M2661" s="4">
        <v>5</v>
      </c>
      <c r="S2661">
        <f t="shared" si="82"/>
        <v>5</v>
      </c>
      <c r="T2661">
        <f t="shared" si="83"/>
        <v>5</v>
      </c>
    </row>
    <row r="2662" spans="1:20" hidden="1" x14ac:dyDescent="0.25">
      <c r="A2662" s="2" t="s">
        <v>145</v>
      </c>
      <c r="B2662" s="2" t="s">
        <v>29</v>
      </c>
      <c r="C2662" s="2" t="s">
        <v>21</v>
      </c>
      <c r="F2662" s="1">
        <v>0</v>
      </c>
      <c r="G2662" s="1">
        <v>0.28999999999999998</v>
      </c>
      <c r="I2662" s="1">
        <v>0.02</v>
      </c>
      <c r="J2662">
        <v>4</v>
      </c>
      <c r="K2662" s="3">
        <v>0</v>
      </c>
      <c r="L2662" s="3">
        <v>4</v>
      </c>
      <c r="M2662" s="4">
        <v>4</v>
      </c>
      <c r="O2662" s="3">
        <v>0</v>
      </c>
      <c r="S2662">
        <f t="shared" si="82"/>
        <v>4</v>
      </c>
      <c r="T2662">
        <f t="shared" si="83"/>
        <v>4</v>
      </c>
    </row>
    <row r="2663" spans="1:20" hidden="1" x14ac:dyDescent="0.25">
      <c r="A2663" s="2" t="s">
        <v>145</v>
      </c>
      <c r="B2663" s="2" t="s">
        <v>51</v>
      </c>
      <c r="C2663" s="2" t="s">
        <v>21</v>
      </c>
      <c r="F2663" s="1">
        <v>2</v>
      </c>
      <c r="G2663" s="1">
        <v>0.25</v>
      </c>
      <c r="H2663" s="1">
        <v>0.03</v>
      </c>
      <c r="I2663" s="1">
        <v>0.14000000000000001</v>
      </c>
      <c r="J2663">
        <v>4</v>
      </c>
      <c r="K2663" s="3">
        <v>0</v>
      </c>
      <c r="L2663" s="3">
        <v>4</v>
      </c>
      <c r="M2663" s="4">
        <v>4</v>
      </c>
      <c r="S2663">
        <f t="shared" si="82"/>
        <v>4</v>
      </c>
      <c r="T2663">
        <f t="shared" si="83"/>
        <v>4</v>
      </c>
    </row>
    <row r="2664" spans="1:20" hidden="1" x14ac:dyDescent="0.25">
      <c r="A2664" s="2" t="s">
        <v>145</v>
      </c>
      <c r="B2664" s="2" t="s">
        <v>103</v>
      </c>
      <c r="C2664" s="2" t="s">
        <v>21</v>
      </c>
      <c r="F2664" s="1">
        <v>0</v>
      </c>
      <c r="G2664" s="1">
        <v>0.22</v>
      </c>
      <c r="H2664" s="1">
        <v>0</v>
      </c>
      <c r="I2664" s="1">
        <v>0</v>
      </c>
      <c r="J2664">
        <v>4</v>
      </c>
      <c r="K2664" s="3">
        <v>0</v>
      </c>
      <c r="L2664" s="3">
        <v>1</v>
      </c>
      <c r="M2664" s="4">
        <v>3</v>
      </c>
      <c r="N2664" s="4">
        <v>0</v>
      </c>
      <c r="O2664" s="3">
        <v>3</v>
      </c>
      <c r="S2664">
        <f t="shared" si="82"/>
        <v>4</v>
      </c>
      <c r="T2664">
        <f t="shared" si="83"/>
        <v>3</v>
      </c>
    </row>
    <row r="2665" spans="1:20" hidden="1" x14ac:dyDescent="0.25">
      <c r="A2665" s="2" t="s">
        <v>145</v>
      </c>
      <c r="B2665" s="2" t="s">
        <v>88</v>
      </c>
      <c r="C2665" s="2" t="s">
        <v>21</v>
      </c>
      <c r="F2665" s="1">
        <v>0</v>
      </c>
      <c r="G2665" s="1">
        <v>0.15</v>
      </c>
      <c r="H2665" s="1">
        <v>0</v>
      </c>
      <c r="I2665" s="1">
        <v>0</v>
      </c>
      <c r="J2665">
        <v>3</v>
      </c>
      <c r="L2665" s="3">
        <v>1</v>
      </c>
      <c r="M2665" s="4">
        <v>2</v>
      </c>
      <c r="N2665" s="4">
        <v>0</v>
      </c>
      <c r="O2665" s="3">
        <v>2</v>
      </c>
      <c r="S2665">
        <f t="shared" si="82"/>
        <v>3</v>
      </c>
      <c r="T2665">
        <f t="shared" si="83"/>
        <v>2</v>
      </c>
    </row>
    <row r="2666" spans="1:20" hidden="1" x14ac:dyDescent="0.25">
      <c r="A2666" s="2" t="s">
        <v>145</v>
      </c>
      <c r="B2666" s="2" t="s">
        <v>56</v>
      </c>
      <c r="C2666" s="2" t="s">
        <v>21</v>
      </c>
      <c r="F2666" s="1">
        <v>2</v>
      </c>
      <c r="G2666" s="1">
        <v>0.22</v>
      </c>
      <c r="H2666" s="1">
        <v>0.15</v>
      </c>
      <c r="I2666" s="1">
        <v>0.04</v>
      </c>
      <c r="J2666">
        <v>3</v>
      </c>
      <c r="K2666" s="3">
        <v>1</v>
      </c>
      <c r="L2666" s="3">
        <v>1</v>
      </c>
      <c r="M2666" s="4">
        <v>3</v>
      </c>
      <c r="O2666" s="3">
        <v>3</v>
      </c>
      <c r="R2666" s="3">
        <v>0</v>
      </c>
      <c r="S2666">
        <f t="shared" si="82"/>
        <v>3</v>
      </c>
      <c r="T2666">
        <f t="shared" si="83"/>
        <v>3</v>
      </c>
    </row>
    <row r="2667" spans="1:20" hidden="1" x14ac:dyDescent="0.25">
      <c r="A2667" s="2" t="s">
        <v>145</v>
      </c>
      <c r="B2667" s="2" t="s">
        <v>22</v>
      </c>
      <c r="C2667" s="2" t="s">
        <v>21</v>
      </c>
      <c r="F2667" s="1">
        <v>1</v>
      </c>
      <c r="G2667" s="1">
        <v>0.13</v>
      </c>
      <c r="H2667" s="1">
        <v>0.01</v>
      </c>
      <c r="I2667" s="1">
        <v>0.06</v>
      </c>
      <c r="J2667">
        <v>2</v>
      </c>
      <c r="K2667" s="3">
        <v>0</v>
      </c>
      <c r="L2667" s="3">
        <v>2</v>
      </c>
      <c r="M2667" s="4">
        <v>2</v>
      </c>
      <c r="S2667">
        <f t="shared" si="82"/>
        <v>2</v>
      </c>
      <c r="T2667">
        <f t="shared" si="83"/>
        <v>2</v>
      </c>
    </row>
    <row r="2668" spans="1:20" hidden="1" x14ac:dyDescent="0.25">
      <c r="A2668" s="2" t="s">
        <v>145</v>
      </c>
      <c r="B2668" s="2" t="s">
        <v>61</v>
      </c>
      <c r="C2668" s="2" t="s">
        <v>21</v>
      </c>
      <c r="E2668" s="4">
        <v>1</v>
      </c>
      <c r="F2668" s="1">
        <v>0</v>
      </c>
      <c r="G2668" s="1">
        <v>0</v>
      </c>
      <c r="H2668" s="1">
        <v>0</v>
      </c>
      <c r="I2668" s="1">
        <v>0</v>
      </c>
      <c r="J2668">
        <v>2</v>
      </c>
      <c r="K2668" s="3">
        <v>0</v>
      </c>
      <c r="L2668" s="3">
        <v>0</v>
      </c>
      <c r="M2668" s="4">
        <v>0</v>
      </c>
      <c r="O2668" s="3">
        <v>2</v>
      </c>
      <c r="P2668" s="4">
        <v>0</v>
      </c>
      <c r="Q2668" s="4">
        <v>1</v>
      </c>
      <c r="R2668" s="3">
        <v>0</v>
      </c>
      <c r="S2668">
        <f t="shared" si="82"/>
        <v>2</v>
      </c>
      <c r="T2668">
        <f t="shared" si="83"/>
        <v>2</v>
      </c>
    </row>
    <row r="2669" spans="1:20" hidden="1" x14ac:dyDescent="0.25">
      <c r="A2669" s="2" t="s">
        <v>145</v>
      </c>
      <c r="B2669" s="2" t="s">
        <v>110</v>
      </c>
      <c r="C2669" s="2" t="s">
        <v>19</v>
      </c>
      <c r="E2669" s="4">
        <v>0</v>
      </c>
      <c r="F2669" s="1">
        <v>0</v>
      </c>
      <c r="G2669" s="1">
        <v>0.11</v>
      </c>
      <c r="H2669" s="1">
        <v>0.01</v>
      </c>
      <c r="I2669" s="1">
        <v>0.03</v>
      </c>
      <c r="J2669">
        <v>2</v>
      </c>
      <c r="K2669" s="3">
        <v>0</v>
      </c>
      <c r="L2669" s="3">
        <v>2</v>
      </c>
      <c r="M2669" s="4">
        <v>2</v>
      </c>
      <c r="O2669" s="3">
        <v>0</v>
      </c>
      <c r="S2669">
        <f t="shared" si="82"/>
        <v>2</v>
      </c>
      <c r="T2669">
        <f t="shared" si="83"/>
        <v>2</v>
      </c>
    </row>
    <row r="2670" spans="1:20" hidden="1" x14ac:dyDescent="0.25">
      <c r="A2670" s="2" t="s">
        <v>145</v>
      </c>
      <c r="B2670" s="2" t="s">
        <v>63</v>
      </c>
      <c r="C2670" s="2" t="s">
        <v>21</v>
      </c>
      <c r="F2670" s="1">
        <v>1</v>
      </c>
      <c r="G2670" s="1">
        <v>0.14000000000000001</v>
      </c>
      <c r="H2670" s="1">
        <v>0.01</v>
      </c>
      <c r="I2670" s="1">
        <v>0.04</v>
      </c>
      <c r="J2670">
        <v>2</v>
      </c>
      <c r="K2670" s="3">
        <v>1</v>
      </c>
      <c r="L2670" s="3">
        <v>0</v>
      </c>
      <c r="M2670" s="4">
        <v>2</v>
      </c>
      <c r="O2670" s="3">
        <v>2</v>
      </c>
      <c r="R2670" s="3">
        <v>0</v>
      </c>
      <c r="S2670">
        <f t="shared" si="82"/>
        <v>1</v>
      </c>
      <c r="T2670">
        <f t="shared" si="83"/>
        <v>2</v>
      </c>
    </row>
    <row r="2671" spans="1:20" hidden="1" x14ac:dyDescent="0.25">
      <c r="A2671" s="2" t="s">
        <v>145</v>
      </c>
      <c r="B2671" s="2" t="s">
        <v>65</v>
      </c>
      <c r="C2671" s="2" t="s">
        <v>21</v>
      </c>
      <c r="E2671" s="4">
        <v>1</v>
      </c>
      <c r="F2671" s="1">
        <v>0</v>
      </c>
      <c r="G2671" s="1">
        <v>0.05</v>
      </c>
      <c r="I2671" s="1">
        <v>0</v>
      </c>
      <c r="J2671">
        <v>2</v>
      </c>
      <c r="K2671" s="3">
        <v>0</v>
      </c>
      <c r="L2671" s="3">
        <v>2</v>
      </c>
      <c r="M2671" s="4">
        <v>1</v>
      </c>
      <c r="S2671">
        <f t="shared" si="82"/>
        <v>2</v>
      </c>
      <c r="T2671">
        <f t="shared" si="83"/>
        <v>2</v>
      </c>
    </row>
    <row r="2672" spans="1:20" hidden="1" x14ac:dyDescent="0.25">
      <c r="A2672" s="2" t="s">
        <v>145</v>
      </c>
      <c r="B2672" s="2" t="s">
        <v>66</v>
      </c>
      <c r="C2672" s="2" t="s">
        <v>21</v>
      </c>
      <c r="F2672" s="1">
        <v>0</v>
      </c>
      <c r="G2672" s="1">
        <v>0.13</v>
      </c>
      <c r="H2672" s="1">
        <v>0</v>
      </c>
      <c r="I2672" s="1">
        <v>0</v>
      </c>
      <c r="J2672">
        <v>2</v>
      </c>
      <c r="K2672" s="3">
        <v>0</v>
      </c>
      <c r="L2672" s="3">
        <v>2</v>
      </c>
      <c r="M2672" s="4">
        <v>2</v>
      </c>
      <c r="R2672" s="3">
        <v>0</v>
      </c>
      <c r="S2672">
        <f t="shared" si="82"/>
        <v>2</v>
      </c>
      <c r="T2672">
        <f t="shared" si="83"/>
        <v>2</v>
      </c>
    </row>
    <row r="2673" spans="1:20" hidden="1" x14ac:dyDescent="0.25">
      <c r="A2673" s="2" t="s">
        <v>145</v>
      </c>
      <c r="B2673" s="2" t="s">
        <v>32</v>
      </c>
      <c r="C2673" s="2" t="s">
        <v>21</v>
      </c>
      <c r="F2673" s="1">
        <v>1</v>
      </c>
      <c r="G2673" s="1">
        <v>7.0000000000000007E-2</v>
      </c>
      <c r="H2673" s="1">
        <v>0</v>
      </c>
      <c r="I2673" s="1">
        <v>0.02</v>
      </c>
      <c r="J2673">
        <v>1</v>
      </c>
      <c r="K2673" s="3">
        <v>0</v>
      </c>
      <c r="L2673" s="3">
        <v>1</v>
      </c>
      <c r="M2673" s="4">
        <v>1</v>
      </c>
      <c r="R2673" s="3">
        <v>0</v>
      </c>
      <c r="S2673">
        <f t="shared" si="82"/>
        <v>1</v>
      </c>
      <c r="T2673">
        <f t="shared" si="83"/>
        <v>1</v>
      </c>
    </row>
    <row r="2674" spans="1:20" hidden="1" x14ac:dyDescent="0.25">
      <c r="A2674" s="2" t="s">
        <v>145</v>
      </c>
      <c r="B2674" s="2" t="s">
        <v>42</v>
      </c>
      <c r="C2674" s="2" t="s">
        <v>21</v>
      </c>
      <c r="F2674" s="1">
        <v>1</v>
      </c>
      <c r="G2674" s="1">
        <v>0.05</v>
      </c>
      <c r="H2674" s="1">
        <v>0.13</v>
      </c>
      <c r="J2674">
        <v>1</v>
      </c>
      <c r="K2674" s="3">
        <v>0</v>
      </c>
      <c r="L2674" s="3">
        <v>0</v>
      </c>
      <c r="M2674" s="4">
        <v>1</v>
      </c>
      <c r="O2674" s="3">
        <v>1</v>
      </c>
      <c r="S2674">
        <f t="shared" si="82"/>
        <v>1</v>
      </c>
      <c r="T2674">
        <f t="shared" si="83"/>
        <v>1</v>
      </c>
    </row>
    <row r="2675" spans="1:20" hidden="1" x14ac:dyDescent="0.25">
      <c r="A2675" s="2" t="s">
        <v>145</v>
      </c>
      <c r="B2675" s="2" t="s">
        <v>97</v>
      </c>
      <c r="C2675" s="2" t="s">
        <v>19</v>
      </c>
      <c r="E2675" s="4">
        <v>1</v>
      </c>
      <c r="F2675" s="1">
        <v>0</v>
      </c>
      <c r="G2675" s="1">
        <v>0</v>
      </c>
      <c r="H2675" s="1">
        <v>0</v>
      </c>
      <c r="I2675" s="1">
        <v>0</v>
      </c>
      <c r="J2675">
        <v>1</v>
      </c>
      <c r="K2675" s="3">
        <v>0</v>
      </c>
      <c r="L2675" s="3">
        <v>1</v>
      </c>
      <c r="M2675" s="4">
        <v>0</v>
      </c>
      <c r="O2675" s="3">
        <v>0</v>
      </c>
      <c r="S2675">
        <f t="shared" si="82"/>
        <v>1</v>
      </c>
      <c r="T2675">
        <f t="shared" si="83"/>
        <v>1</v>
      </c>
    </row>
    <row r="2676" spans="1:20" hidden="1" x14ac:dyDescent="0.25">
      <c r="A2676" s="2" t="s">
        <v>145</v>
      </c>
      <c r="B2676" s="2" t="s">
        <v>78</v>
      </c>
      <c r="C2676" s="2" t="s">
        <v>21</v>
      </c>
      <c r="F2676" s="1">
        <v>0</v>
      </c>
      <c r="G2676" s="1">
        <v>0.1</v>
      </c>
      <c r="J2676">
        <v>1</v>
      </c>
      <c r="K2676" s="3">
        <v>0</v>
      </c>
      <c r="L2676" s="3">
        <v>1</v>
      </c>
      <c r="M2676" s="4">
        <v>1</v>
      </c>
      <c r="S2676">
        <f t="shared" si="82"/>
        <v>1</v>
      </c>
      <c r="T2676">
        <f t="shared" si="83"/>
        <v>1</v>
      </c>
    </row>
    <row r="2677" spans="1:20" hidden="1" x14ac:dyDescent="0.25">
      <c r="A2677" s="2" t="s">
        <v>145</v>
      </c>
      <c r="B2677" s="2" t="s">
        <v>20</v>
      </c>
      <c r="C2677" s="2" t="s">
        <v>21</v>
      </c>
      <c r="F2677" s="1">
        <v>0</v>
      </c>
      <c r="G2677" s="1">
        <v>0.03</v>
      </c>
      <c r="I2677" s="1">
        <v>0</v>
      </c>
      <c r="J2677">
        <v>0</v>
      </c>
      <c r="L2677" s="3">
        <v>0</v>
      </c>
      <c r="M2677" s="4">
        <v>0</v>
      </c>
      <c r="S2677">
        <f t="shared" si="82"/>
        <v>0</v>
      </c>
      <c r="T2677">
        <f t="shared" si="83"/>
        <v>0</v>
      </c>
    </row>
    <row r="2678" spans="1:20" hidden="1" x14ac:dyDescent="0.25">
      <c r="A2678" s="2" t="s">
        <v>145</v>
      </c>
      <c r="B2678" s="2" t="s">
        <v>82</v>
      </c>
      <c r="C2678" s="2" t="s">
        <v>19</v>
      </c>
      <c r="E2678" s="4">
        <v>0</v>
      </c>
      <c r="F2678" s="1">
        <v>0</v>
      </c>
      <c r="G2678" s="1">
        <v>0.01</v>
      </c>
      <c r="H2678" s="1">
        <v>0</v>
      </c>
      <c r="I2678" s="1">
        <v>0</v>
      </c>
      <c r="J2678">
        <v>0</v>
      </c>
      <c r="L2678" s="3">
        <v>0</v>
      </c>
      <c r="M2678" s="4">
        <v>0</v>
      </c>
      <c r="O2678" s="3">
        <v>0</v>
      </c>
      <c r="S2678">
        <f t="shared" si="82"/>
        <v>0</v>
      </c>
      <c r="T2678">
        <f t="shared" si="83"/>
        <v>0</v>
      </c>
    </row>
    <row r="2679" spans="1:20" hidden="1" x14ac:dyDescent="0.25">
      <c r="A2679" s="2" t="s">
        <v>145</v>
      </c>
      <c r="B2679" s="2" t="s">
        <v>84</v>
      </c>
      <c r="C2679" s="2" t="s">
        <v>21</v>
      </c>
      <c r="F2679" s="1">
        <v>0</v>
      </c>
      <c r="G2679" s="1">
        <v>0</v>
      </c>
      <c r="I2679" s="1">
        <v>0</v>
      </c>
      <c r="J2679">
        <v>0</v>
      </c>
      <c r="L2679" s="3">
        <v>0</v>
      </c>
      <c r="M2679" s="4">
        <v>0</v>
      </c>
      <c r="S2679">
        <f t="shared" si="82"/>
        <v>0</v>
      </c>
      <c r="T2679">
        <f t="shared" si="83"/>
        <v>0</v>
      </c>
    </row>
    <row r="2680" spans="1:20" hidden="1" x14ac:dyDescent="0.25">
      <c r="A2680" s="2" t="s">
        <v>145</v>
      </c>
      <c r="B2680" s="2" t="s">
        <v>25</v>
      </c>
      <c r="C2680" s="2" t="s">
        <v>19</v>
      </c>
      <c r="F2680" s="1">
        <v>1</v>
      </c>
      <c r="G2680" s="1">
        <v>0.03</v>
      </c>
      <c r="H2680" s="1">
        <v>0.06</v>
      </c>
      <c r="I2680" s="1">
        <v>0</v>
      </c>
      <c r="J2680">
        <v>0</v>
      </c>
      <c r="L2680" s="3">
        <v>0</v>
      </c>
      <c r="M2680" s="4">
        <v>0</v>
      </c>
      <c r="S2680">
        <f t="shared" si="82"/>
        <v>0</v>
      </c>
      <c r="T2680">
        <f t="shared" si="83"/>
        <v>0</v>
      </c>
    </row>
    <row r="2681" spans="1:20" hidden="1" x14ac:dyDescent="0.25">
      <c r="A2681" s="2" t="s">
        <v>145</v>
      </c>
      <c r="B2681" s="2" t="s">
        <v>86</v>
      </c>
      <c r="C2681" s="2" t="s">
        <v>21</v>
      </c>
      <c r="F2681" s="1">
        <v>0</v>
      </c>
      <c r="G2681" s="1">
        <v>0</v>
      </c>
      <c r="J2681">
        <v>0</v>
      </c>
      <c r="K2681" s="3">
        <v>0</v>
      </c>
      <c r="L2681" s="3">
        <v>0</v>
      </c>
      <c r="M2681" s="4">
        <v>0</v>
      </c>
      <c r="R2681" s="3">
        <v>0</v>
      </c>
      <c r="S2681">
        <f t="shared" si="82"/>
        <v>0</v>
      </c>
      <c r="T2681">
        <f t="shared" si="83"/>
        <v>0</v>
      </c>
    </row>
    <row r="2682" spans="1:20" hidden="1" x14ac:dyDescent="0.25">
      <c r="A2682" s="2" t="s">
        <v>145</v>
      </c>
      <c r="B2682" s="2" t="s">
        <v>31</v>
      </c>
      <c r="C2682" s="2" t="s">
        <v>19</v>
      </c>
      <c r="F2682" s="1">
        <v>0</v>
      </c>
      <c r="G2682" s="1">
        <v>0</v>
      </c>
      <c r="H2682" s="1">
        <v>0</v>
      </c>
      <c r="I2682" s="1">
        <v>0</v>
      </c>
      <c r="J2682">
        <v>0</v>
      </c>
      <c r="L2682" s="3">
        <v>0</v>
      </c>
      <c r="M2682" s="4">
        <v>0</v>
      </c>
      <c r="S2682">
        <f t="shared" si="82"/>
        <v>0</v>
      </c>
      <c r="T2682">
        <f t="shared" si="83"/>
        <v>0</v>
      </c>
    </row>
    <row r="2683" spans="1:20" hidden="1" x14ac:dyDescent="0.25">
      <c r="A2683" s="2" t="s">
        <v>145</v>
      </c>
      <c r="B2683" s="2" t="s">
        <v>33</v>
      </c>
      <c r="C2683" s="2" t="s">
        <v>21</v>
      </c>
      <c r="F2683" s="1">
        <v>0</v>
      </c>
      <c r="G2683" s="1">
        <v>0.01</v>
      </c>
      <c r="H2683" s="1">
        <v>0</v>
      </c>
      <c r="I2683" s="1">
        <v>0</v>
      </c>
      <c r="J2683">
        <v>0</v>
      </c>
      <c r="L2683" s="3">
        <v>0</v>
      </c>
      <c r="M2683" s="4">
        <v>0</v>
      </c>
      <c r="S2683">
        <f t="shared" si="82"/>
        <v>0</v>
      </c>
      <c r="T2683">
        <f t="shared" si="83"/>
        <v>0</v>
      </c>
    </row>
    <row r="2684" spans="1:20" hidden="1" x14ac:dyDescent="0.25">
      <c r="A2684" s="2" t="s">
        <v>145</v>
      </c>
      <c r="B2684" s="2" t="s">
        <v>35</v>
      </c>
      <c r="C2684" s="2" t="s">
        <v>21</v>
      </c>
      <c r="F2684" s="1">
        <v>0</v>
      </c>
      <c r="G2684" s="1">
        <v>0.01</v>
      </c>
      <c r="H2684" s="1">
        <v>0.02</v>
      </c>
      <c r="I2684" s="1">
        <v>0</v>
      </c>
      <c r="J2684">
        <v>0</v>
      </c>
      <c r="L2684" s="3">
        <v>0</v>
      </c>
      <c r="M2684" s="4">
        <v>0</v>
      </c>
      <c r="S2684">
        <f t="shared" si="82"/>
        <v>0</v>
      </c>
      <c r="T2684">
        <f t="shared" si="83"/>
        <v>0</v>
      </c>
    </row>
    <row r="2685" spans="1:20" hidden="1" x14ac:dyDescent="0.25">
      <c r="A2685" s="2" t="s">
        <v>145</v>
      </c>
      <c r="B2685" s="2" t="s">
        <v>91</v>
      </c>
      <c r="C2685" s="2" t="s">
        <v>21</v>
      </c>
      <c r="F2685" s="1">
        <v>0</v>
      </c>
      <c r="G2685" s="1">
        <v>0</v>
      </c>
      <c r="H2685" s="1">
        <v>0</v>
      </c>
      <c r="I2685" s="1">
        <v>0</v>
      </c>
      <c r="J2685">
        <v>0</v>
      </c>
      <c r="L2685" s="3">
        <v>0</v>
      </c>
      <c r="M2685" s="4">
        <v>0</v>
      </c>
      <c r="S2685">
        <f t="shared" si="82"/>
        <v>0</v>
      </c>
      <c r="T2685">
        <f t="shared" si="83"/>
        <v>0</v>
      </c>
    </row>
    <row r="2686" spans="1:20" hidden="1" x14ac:dyDescent="0.25">
      <c r="A2686" s="2" t="s">
        <v>145</v>
      </c>
      <c r="B2686" s="2" t="s">
        <v>37</v>
      </c>
      <c r="C2686" s="2" t="s">
        <v>21</v>
      </c>
      <c r="E2686" s="4">
        <v>0</v>
      </c>
      <c r="J2686">
        <v>0</v>
      </c>
      <c r="K2686" s="3">
        <v>0</v>
      </c>
      <c r="L2686" s="3">
        <v>0</v>
      </c>
      <c r="O2686" s="3">
        <v>0</v>
      </c>
      <c r="P2686" s="4">
        <v>0</v>
      </c>
      <c r="R2686" s="3">
        <v>0</v>
      </c>
      <c r="S2686">
        <f t="shared" si="82"/>
        <v>0</v>
      </c>
      <c r="T2686">
        <f t="shared" si="83"/>
        <v>0</v>
      </c>
    </row>
    <row r="2687" spans="1:20" hidden="1" x14ac:dyDescent="0.25">
      <c r="A2687" s="2" t="s">
        <v>145</v>
      </c>
      <c r="B2687" s="2" t="s">
        <v>38</v>
      </c>
      <c r="C2687" s="2" t="s">
        <v>21</v>
      </c>
      <c r="F2687" s="1">
        <v>0</v>
      </c>
      <c r="G2687" s="1">
        <v>0</v>
      </c>
      <c r="H2687" s="1">
        <v>0</v>
      </c>
      <c r="J2687">
        <v>0</v>
      </c>
      <c r="L2687" s="3">
        <v>0</v>
      </c>
      <c r="M2687" s="4">
        <v>0</v>
      </c>
      <c r="S2687">
        <f t="shared" si="82"/>
        <v>0</v>
      </c>
      <c r="T2687">
        <f t="shared" si="83"/>
        <v>0</v>
      </c>
    </row>
    <row r="2688" spans="1:20" hidden="1" x14ac:dyDescent="0.25">
      <c r="A2688" s="2" t="s">
        <v>145</v>
      </c>
      <c r="B2688" s="2" t="s">
        <v>43</v>
      </c>
      <c r="C2688" s="2" t="s">
        <v>21</v>
      </c>
      <c r="F2688" s="1">
        <v>1</v>
      </c>
      <c r="G2688" s="1">
        <v>0.02</v>
      </c>
      <c r="H2688" s="1">
        <v>0.06</v>
      </c>
      <c r="J2688">
        <v>0</v>
      </c>
      <c r="L2688" s="3">
        <v>0</v>
      </c>
      <c r="M2688" s="4">
        <v>0</v>
      </c>
      <c r="S2688">
        <f t="shared" si="82"/>
        <v>0</v>
      </c>
      <c r="T2688">
        <f t="shared" si="83"/>
        <v>0</v>
      </c>
    </row>
    <row r="2689" spans="1:20" hidden="1" x14ac:dyDescent="0.25">
      <c r="A2689" s="2" t="s">
        <v>145</v>
      </c>
      <c r="B2689" s="2" t="s">
        <v>44</v>
      </c>
      <c r="C2689" s="2" t="s">
        <v>21</v>
      </c>
      <c r="F2689" s="1">
        <v>0</v>
      </c>
      <c r="G2689" s="1">
        <v>0</v>
      </c>
      <c r="H2689" s="1">
        <v>0</v>
      </c>
      <c r="J2689">
        <v>0</v>
      </c>
      <c r="L2689" s="3">
        <v>0</v>
      </c>
      <c r="M2689" s="4">
        <v>0</v>
      </c>
      <c r="S2689">
        <f t="shared" si="82"/>
        <v>0</v>
      </c>
      <c r="T2689">
        <f t="shared" si="83"/>
        <v>0</v>
      </c>
    </row>
    <row r="2690" spans="1:20" hidden="1" x14ac:dyDescent="0.25">
      <c r="A2690" s="2" t="s">
        <v>145</v>
      </c>
      <c r="B2690" s="2" t="s">
        <v>94</v>
      </c>
      <c r="C2690" s="2" t="s">
        <v>21</v>
      </c>
      <c r="F2690" s="1">
        <v>0</v>
      </c>
      <c r="G2690" s="1">
        <v>0</v>
      </c>
      <c r="H2690" s="1">
        <v>0</v>
      </c>
      <c r="J2690">
        <v>0</v>
      </c>
      <c r="L2690" s="3">
        <v>0</v>
      </c>
      <c r="M2690" s="4">
        <v>0</v>
      </c>
      <c r="S2690">
        <f t="shared" ref="S2690:S2753" si="84">-K2690+L2690+O2690+R2690</f>
        <v>0</v>
      </c>
      <c r="T2690">
        <f t="shared" ref="T2690:T2753" si="85">M2690+N2690+P2690+Q2690+D2690+E2690</f>
        <v>0</v>
      </c>
    </row>
    <row r="2691" spans="1:20" hidden="1" x14ac:dyDescent="0.25">
      <c r="A2691" s="2" t="s">
        <v>145</v>
      </c>
      <c r="B2691" s="2" t="s">
        <v>95</v>
      </c>
      <c r="C2691" s="2" t="s">
        <v>21</v>
      </c>
      <c r="F2691" s="1">
        <v>0</v>
      </c>
      <c r="G2691" s="1">
        <v>0.01</v>
      </c>
      <c r="H2691" s="1">
        <v>0.02</v>
      </c>
      <c r="J2691">
        <v>0</v>
      </c>
      <c r="K2691" s="3">
        <v>4</v>
      </c>
      <c r="L2691" s="3">
        <v>0</v>
      </c>
      <c r="M2691" s="4">
        <v>0</v>
      </c>
      <c r="O2691" s="3">
        <v>4</v>
      </c>
      <c r="S2691">
        <f t="shared" si="84"/>
        <v>0</v>
      </c>
      <c r="T2691">
        <f t="shared" si="85"/>
        <v>0</v>
      </c>
    </row>
    <row r="2692" spans="1:20" hidden="1" x14ac:dyDescent="0.25">
      <c r="A2692" s="2" t="s">
        <v>145</v>
      </c>
      <c r="B2692" s="2" t="s">
        <v>47</v>
      </c>
      <c r="C2692" s="2" t="s">
        <v>21</v>
      </c>
      <c r="F2692" s="1">
        <v>0</v>
      </c>
      <c r="G2692" s="1">
        <v>0</v>
      </c>
      <c r="H2692" s="1">
        <v>0</v>
      </c>
      <c r="J2692">
        <v>0</v>
      </c>
      <c r="L2692" s="3">
        <v>0</v>
      </c>
      <c r="M2692" s="4">
        <v>0</v>
      </c>
      <c r="S2692">
        <f t="shared" si="84"/>
        <v>0</v>
      </c>
      <c r="T2692">
        <f t="shared" si="85"/>
        <v>0</v>
      </c>
    </row>
    <row r="2693" spans="1:20" hidden="1" x14ac:dyDescent="0.25">
      <c r="A2693" s="2" t="s">
        <v>145</v>
      </c>
      <c r="B2693" s="2" t="s">
        <v>48</v>
      </c>
      <c r="C2693" s="2" t="s">
        <v>21</v>
      </c>
      <c r="F2693" s="1">
        <v>0</v>
      </c>
      <c r="G2693" s="1">
        <v>0</v>
      </c>
      <c r="H2693" s="1">
        <v>0</v>
      </c>
      <c r="J2693">
        <v>0</v>
      </c>
      <c r="L2693" s="3">
        <v>0</v>
      </c>
      <c r="M2693" s="4">
        <v>0</v>
      </c>
      <c r="S2693">
        <f t="shared" si="84"/>
        <v>0</v>
      </c>
      <c r="T2693">
        <f t="shared" si="85"/>
        <v>0</v>
      </c>
    </row>
    <row r="2694" spans="1:20" hidden="1" x14ac:dyDescent="0.25">
      <c r="A2694" s="2" t="s">
        <v>145</v>
      </c>
      <c r="B2694" s="2" t="s">
        <v>96</v>
      </c>
      <c r="C2694" s="2" t="s">
        <v>19</v>
      </c>
      <c r="E2694" s="4">
        <v>0</v>
      </c>
      <c r="F2694" s="1">
        <v>0</v>
      </c>
      <c r="G2694" s="1">
        <v>0</v>
      </c>
      <c r="H2694" s="1">
        <v>0</v>
      </c>
      <c r="I2694" s="1">
        <v>0</v>
      </c>
      <c r="J2694">
        <v>0</v>
      </c>
      <c r="L2694" s="3">
        <v>0</v>
      </c>
      <c r="M2694" s="4">
        <v>0</v>
      </c>
      <c r="S2694">
        <f t="shared" si="84"/>
        <v>0</v>
      </c>
      <c r="T2694">
        <f t="shared" si="85"/>
        <v>0</v>
      </c>
    </row>
    <row r="2695" spans="1:20" hidden="1" x14ac:dyDescent="0.25">
      <c r="A2695" s="2" t="s">
        <v>145</v>
      </c>
      <c r="B2695" s="2" t="s">
        <v>53</v>
      </c>
      <c r="C2695" s="2" t="s">
        <v>21</v>
      </c>
      <c r="F2695" s="1">
        <v>0</v>
      </c>
      <c r="G2695" s="1">
        <v>0</v>
      </c>
      <c r="J2695">
        <v>0</v>
      </c>
      <c r="K2695" s="3">
        <v>0</v>
      </c>
      <c r="L2695" s="3">
        <v>0</v>
      </c>
      <c r="M2695" s="4">
        <v>0</v>
      </c>
      <c r="S2695">
        <f t="shared" si="84"/>
        <v>0</v>
      </c>
      <c r="T2695">
        <f t="shared" si="85"/>
        <v>0</v>
      </c>
    </row>
    <row r="2696" spans="1:20" hidden="1" x14ac:dyDescent="0.25">
      <c r="A2696" s="2" t="s">
        <v>145</v>
      </c>
      <c r="B2696" s="2" t="s">
        <v>54</v>
      </c>
      <c r="C2696" s="2" t="s">
        <v>21</v>
      </c>
      <c r="F2696" s="1">
        <v>0</v>
      </c>
      <c r="G2696" s="1">
        <v>0</v>
      </c>
      <c r="J2696">
        <v>0</v>
      </c>
      <c r="K2696" s="3">
        <v>0</v>
      </c>
      <c r="L2696" s="3">
        <v>0</v>
      </c>
      <c r="M2696" s="4">
        <v>0</v>
      </c>
      <c r="S2696">
        <f t="shared" si="84"/>
        <v>0</v>
      </c>
      <c r="T2696">
        <f t="shared" si="85"/>
        <v>0</v>
      </c>
    </row>
    <row r="2697" spans="1:20" hidden="1" x14ac:dyDescent="0.25">
      <c r="A2697" s="2" t="s">
        <v>145</v>
      </c>
      <c r="B2697" s="2" t="s">
        <v>101</v>
      </c>
      <c r="C2697" s="2" t="s">
        <v>21</v>
      </c>
      <c r="F2697" s="1">
        <v>0</v>
      </c>
      <c r="G2697" s="1">
        <v>0.01</v>
      </c>
      <c r="H2697" s="1">
        <v>0</v>
      </c>
      <c r="I2697" s="1">
        <v>0</v>
      </c>
      <c r="J2697">
        <v>0</v>
      </c>
      <c r="L2697" s="3">
        <v>0</v>
      </c>
      <c r="M2697" s="4">
        <v>0</v>
      </c>
      <c r="N2697" s="4">
        <v>0</v>
      </c>
      <c r="S2697">
        <f t="shared" si="84"/>
        <v>0</v>
      </c>
      <c r="T2697">
        <f t="shared" si="85"/>
        <v>0</v>
      </c>
    </row>
    <row r="2698" spans="1:20" hidden="1" x14ac:dyDescent="0.25">
      <c r="A2698" s="2" t="s">
        <v>145</v>
      </c>
      <c r="B2698" s="2" t="s">
        <v>58</v>
      </c>
      <c r="C2698" s="2" t="s">
        <v>21</v>
      </c>
      <c r="F2698" s="1">
        <v>0</v>
      </c>
      <c r="G2698" s="1">
        <v>0</v>
      </c>
      <c r="H2698" s="1">
        <v>0</v>
      </c>
      <c r="J2698">
        <v>0</v>
      </c>
      <c r="L2698" s="3">
        <v>0</v>
      </c>
      <c r="M2698" s="4">
        <v>0</v>
      </c>
      <c r="S2698">
        <f t="shared" si="84"/>
        <v>0</v>
      </c>
      <c r="T2698">
        <f t="shared" si="85"/>
        <v>0</v>
      </c>
    </row>
    <row r="2699" spans="1:20" hidden="1" x14ac:dyDescent="0.25">
      <c r="A2699" s="2" t="s">
        <v>145</v>
      </c>
      <c r="B2699" s="2" t="s">
        <v>105</v>
      </c>
      <c r="C2699" s="2" t="s">
        <v>19</v>
      </c>
      <c r="E2699" s="4">
        <v>0</v>
      </c>
      <c r="F2699" s="1">
        <v>0</v>
      </c>
      <c r="G2699" s="1">
        <v>0.02</v>
      </c>
      <c r="H2699" s="1">
        <v>0</v>
      </c>
      <c r="I2699" s="1">
        <v>0</v>
      </c>
      <c r="J2699">
        <v>0</v>
      </c>
      <c r="K2699" s="3">
        <v>0</v>
      </c>
      <c r="L2699" s="3">
        <v>0</v>
      </c>
      <c r="M2699" s="4">
        <v>0</v>
      </c>
      <c r="O2699" s="3">
        <v>0</v>
      </c>
      <c r="S2699">
        <f t="shared" si="84"/>
        <v>0</v>
      </c>
      <c r="T2699">
        <f t="shared" si="85"/>
        <v>0</v>
      </c>
    </row>
    <row r="2700" spans="1:20" hidden="1" x14ac:dyDescent="0.25">
      <c r="A2700" s="2" t="s">
        <v>145</v>
      </c>
      <c r="B2700" s="2" t="s">
        <v>107</v>
      </c>
      <c r="C2700" s="2" t="s">
        <v>19</v>
      </c>
      <c r="E2700" s="4">
        <v>0</v>
      </c>
      <c r="F2700" s="1">
        <v>0</v>
      </c>
      <c r="G2700" s="1">
        <v>0</v>
      </c>
      <c r="H2700" s="1">
        <v>0</v>
      </c>
      <c r="I2700" s="1">
        <v>0</v>
      </c>
      <c r="J2700">
        <v>0</v>
      </c>
      <c r="K2700" s="3">
        <v>0</v>
      </c>
      <c r="L2700" s="3">
        <v>0</v>
      </c>
      <c r="M2700" s="4">
        <v>0</v>
      </c>
      <c r="O2700" s="3">
        <v>0</v>
      </c>
      <c r="S2700">
        <f t="shared" si="84"/>
        <v>0</v>
      </c>
      <c r="T2700">
        <f t="shared" si="85"/>
        <v>0</v>
      </c>
    </row>
    <row r="2701" spans="1:20" hidden="1" x14ac:dyDescent="0.25">
      <c r="A2701" s="2" t="s">
        <v>145</v>
      </c>
      <c r="B2701" s="2" t="s">
        <v>108</v>
      </c>
      <c r="C2701" s="2" t="s">
        <v>21</v>
      </c>
      <c r="F2701" s="1">
        <v>0</v>
      </c>
      <c r="G2701" s="1">
        <v>0.02</v>
      </c>
      <c r="H2701" s="1">
        <v>0</v>
      </c>
      <c r="I2701" s="1">
        <v>0.01</v>
      </c>
      <c r="J2701">
        <v>0</v>
      </c>
      <c r="K2701" s="3">
        <v>0</v>
      </c>
      <c r="L2701" s="3">
        <v>0</v>
      </c>
      <c r="M2701" s="4">
        <v>0</v>
      </c>
      <c r="S2701">
        <f t="shared" si="84"/>
        <v>0</v>
      </c>
      <c r="T2701">
        <f t="shared" si="85"/>
        <v>0</v>
      </c>
    </row>
    <row r="2702" spans="1:20" hidden="1" x14ac:dyDescent="0.25">
      <c r="A2702" s="2" t="s">
        <v>145</v>
      </c>
      <c r="B2702" s="2" t="s">
        <v>112</v>
      </c>
      <c r="C2702" s="2" t="s">
        <v>21</v>
      </c>
      <c r="F2702" s="1">
        <v>0</v>
      </c>
      <c r="G2702" s="1">
        <v>0</v>
      </c>
      <c r="H2702" s="1">
        <v>0</v>
      </c>
      <c r="I2702" s="1">
        <v>0</v>
      </c>
      <c r="J2702">
        <v>0</v>
      </c>
      <c r="L2702" s="3">
        <v>0</v>
      </c>
      <c r="M2702" s="4">
        <v>0</v>
      </c>
      <c r="S2702">
        <f t="shared" si="84"/>
        <v>0</v>
      </c>
      <c r="T2702">
        <f t="shared" si="85"/>
        <v>0</v>
      </c>
    </row>
    <row r="2703" spans="1:20" hidden="1" x14ac:dyDescent="0.25">
      <c r="A2703" s="2" t="s">
        <v>145</v>
      </c>
      <c r="B2703" s="2" t="s">
        <v>114</v>
      </c>
      <c r="C2703" s="2" t="s">
        <v>21</v>
      </c>
      <c r="J2703">
        <v>0</v>
      </c>
      <c r="K2703" s="3">
        <v>0</v>
      </c>
      <c r="S2703">
        <f t="shared" si="84"/>
        <v>0</v>
      </c>
      <c r="T2703">
        <f t="shared" si="85"/>
        <v>0</v>
      </c>
    </row>
    <row r="2704" spans="1:20" hidden="1" x14ac:dyDescent="0.25">
      <c r="A2704" s="2" t="s">
        <v>145</v>
      </c>
      <c r="B2704" s="2" t="s">
        <v>72</v>
      </c>
      <c r="C2704" s="2" t="s">
        <v>21</v>
      </c>
      <c r="F2704" s="1">
        <v>0</v>
      </c>
      <c r="G2704" s="1">
        <v>0.02</v>
      </c>
      <c r="I2704" s="1">
        <v>0</v>
      </c>
      <c r="J2704">
        <v>0</v>
      </c>
      <c r="K2704" s="3">
        <v>0</v>
      </c>
      <c r="L2704" s="3">
        <v>0</v>
      </c>
      <c r="M2704" s="4">
        <v>0</v>
      </c>
      <c r="S2704">
        <f t="shared" si="84"/>
        <v>0</v>
      </c>
      <c r="T2704">
        <f t="shared" si="85"/>
        <v>0</v>
      </c>
    </row>
    <row r="2705" spans="1:20" hidden="1" x14ac:dyDescent="0.25">
      <c r="A2705" s="2" t="s">
        <v>145</v>
      </c>
      <c r="B2705" s="2" t="s">
        <v>73</v>
      </c>
      <c r="C2705" s="2" t="s">
        <v>21</v>
      </c>
      <c r="F2705" s="1">
        <v>0</v>
      </c>
      <c r="G2705" s="1">
        <v>0.02</v>
      </c>
      <c r="J2705">
        <v>0</v>
      </c>
      <c r="K2705" s="3">
        <v>0</v>
      </c>
      <c r="L2705" s="3">
        <v>0</v>
      </c>
      <c r="M2705" s="4">
        <v>0</v>
      </c>
      <c r="R2705" s="3">
        <v>0</v>
      </c>
      <c r="S2705">
        <f t="shared" si="84"/>
        <v>0</v>
      </c>
      <c r="T2705">
        <f t="shared" si="85"/>
        <v>0</v>
      </c>
    </row>
    <row r="2706" spans="1:20" hidden="1" x14ac:dyDescent="0.25">
      <c r="A2706" s="2" t="s">
        <v>145</v>
      </c>
      <c r="B2706" s="2" t="s">
        <v>74</v>
      </c>
      <c r="C2706" s="2" t="s">
        <v>19</v>
      </c>
      <c r="F2706" s="1">
        <v>0</v>
      </c>
      <c r="G2706" s="1">
        <v>0</v>
      </c>
      <c r="H2706" s="1">
        <v>0</v>
      </c>
      <c r="I2706" s="1">
        <v>0</v>
      </c>
      <c r="J2706">
        <v>0</v>
      </c>
      <c r="L2706" s="3">
        <v>0</v>
      </c>
      <c r="M2706" s="4">
        <v>0</v>
      </c>
      <c r="S2706">
        <f t="shared" si="84"/>
        <v>0</v>
      </c>
      <c r="T2706">
        <f t="shared" si="85"/>
        <v>0</v>
      </c>
    </row>
    <row r="2707" spans="1:20" hidden="1" x14ac:dyDescent="0.25">
      <c r="A2707" s="2" t="s">
        <v>145</v>
      </c>
      <c r="B2707" s="2" t="s">
        <v>77</v>
      </c>
      <c r="C2707" s="2" t="s">
        <v>19</v>
      </c>
      <c r="F2707" s="1">
        <v>0</v>
      </c>
      <c r="G2707" s="1">
        <v>0</v>
      </c>
      <c r="I2707" s="1">
        <v>0</v>
      </c>
      <c r="J2707">
        <v>0</v>
      </c>
      <c r="K2707" s="3">
        <v>0</v>
      </c>
      <c r="L2707" s="3">
        <v>0</v>
      </c>
      <c r="M2707" s="4">
        <v>0</v>
      </c>
      <c r="S2707">
        <f t="shared" si="84"/>
        <v>0</v>
      </c>
      <c r="T2707">
        <f t="shared" si="85"/>
        <v>0</v>
      </c>
    </row>
    <row r="2708" spans="1:20" hidden="1" x14ac:dyDescent="0.25">
      <c r="A2708" s="2" t="s">
        <v>145</v>
      </c>
      <c r="B2708" s="2" t="s">
        <v>79</v>
      </c>
      <c r="C2708" s="2" t="s">
        <v>21</v>
      </c>
      <c r="F2708" s="1">
        <v>0</v>
      </c>
      <c r="G2708" s="1">
        <v>0</v>
      </c>
      <c r="H2708" s="1">
        <v>0</v>
      </c>
      <c r="I2708" s="1">
        <v>0</v>
      </c>
      <c r="J2708">
        <v>0</v>
      </c>
      <c r="K2708" s="3">
        <v>0</v>
      </c>
      <c r="L2708" s="3">
        <v>0</v>
      </c>
      <c r="M2708" s="4">
        <v>0</v>
      </c>
      <c r="R2708" s="3">
        <v>0</v>
      </c>
      <c r="S2708">
        <f t="shared" si="84"/>
        <v>0</v>
      </c>
      <c r="T2708">
        <f t="shared" si="85"/>
        <v>0</v>
      </c>
    </row>
    <row r="2709" spans="1:20" hidden="1" x14ac:dyDescent="0.25">
      <c r="A2709" s="2" t="s">
        <v>145</v>
      </c>
      <c r="B2709" s="2" t="s">
        <v>81</v>
      </c>
      <c r="C2709" s="2" t="s">
        <v>21</v>
      </c>
      <c r="E2709" s="4">
        <v>0</v>
      </c>
      <c r="J2709">
        <v>-10</v>
      </c>
      <c r="K2709" s="3">
        <v>10</v>
      </c>
      <c r="L2709" s="3">
        <v>0</v>
      </c>
      <c r="S2709">
        <f t="shared" si="84"/>
        <v>-10</v>
      </c>
      <c r="T2709">
        <f t="shared" si="85"/>
        <v>0</v>
      </c>
    </row>
    <row r="2710" spans="1:20" hidden="1" x14ac:dyDescent="0.25">
      <c r="A2710" s="2" t="s">
        <v>145</v>
      </c>
      <c r="B2710" s="2" t="s">
        <v>55</v>
      </c>
      <c r="C2710" s="2" t="s">
        <v>21</v>
      </c>
      <c r="F2710" s="1">
        <v>3</v>
      </c>
      <c r="H2710" s="1">
        <v>0.2</v>
      </c>
      <c r="I2710" s="1">
        <v>0.03</v>
      </c>
      <c r="S2710">
        <f t="shared" si="84"/>
        <v>0</v>
      </c>
      <c r="T2710">
        <f t="shared" si="85"/>
        <v>0</v>
      </c>
    </row>
    <row r="2711" spans="1:20" hidden="1" x14ac:dyDescent="0.25">
      <c r="A2711" s="2" t="s">
        <v>146</v>
      </c>
      <c r="B2711" s="2" t="s">
        <v>99</v>
      </c>
      <c r="C2711" s="2" t="s">
        <v>21</v>
      </c>
      <c r="D2711" s="4">
        <v>950</v>
      </c>
      <c r="F2711" s="1">
        <v>289</v>
      </c>
      <c r="G2711" s="1">
        <v>97.74</v>
      </c>
      <c r="H2711" s="1">
        <v>0.27</v>
      </c>
      <c r="I2711" s="1">
        <v>2.3199999999999998</v>
      </c>
      <c r="J2711">
        <v>4596</v>
      </c>
      <c r="K2711" s="3">
        <v>1</v>
      </c>
      <c r="L2711" s="3">
        <v>0</v>
      </c>
      <c r="M2711" s="4">
        <v>2175</v>
      </c>
      <c r="N2711" s="4">
        <v>1471</v>
      </c>
      <c r="O2711" s="3">
        <v>4596</v>
      </c>
      <c r="S2711">
        <f t="shared" si="84"/>
        <v>4595</v>
      </c>
      <c r="T2711">
        <f t="shared" si="85"/>
        <v>4596</v>
      </c>
    </row>
    <row r="2712" spans="1:20" hidden="1" x14ac:dyDescent="0.25">
      <c r="A2712" s="2" t="s">
        <v>146</v>
      </c>
      <c r="B2712" s="2" t="s">
        <v>85</v>
      </c>
      <c r="C2712" s="2" t="s">
        <v>21</v>
      </c>
      <c r="E2712" s="4">
        <v>175</v>
      </c>
      <c r="F2712" s="1">
        <v>114</v>
      </c>
      <c r="G2712" s="1">
        <v>46.88</v>
      </c>
      <c r="H2712" s="1">
        <v>0.26</v>
      </c>
      <c r="I2712" s="1">
        <v>1.03</v>
      </c>
      <c r="J2712">
        <v>3692</v>
      </c>
      <c r="K2712" s="3">
        <v>0</v>
      </c>
      <c r="M2712" s="4">
        <v>1043</v>
      </c>
      <c r="N2712" s="4">
        <v>628</v>
      </c>
      <c r="O2712" s="3">
        <v>3692</v>
      </c>
      <c r="Q2712" s="4">
        <v>1846</v>
      </c>
      <c r="S2712">
        <f t="shared" si="84"/>
        <v>3692</v>
      </c>
      <c r="T2712">
        <f t="shared" si="85"/>
        <v>3692</v>
      </c>
    </row>
    <row r="2713" spans="1:20" hidden="1" x14ac:dyDescent="0.25">
      <c r="A2713" s="2" t="s">
        <v>146</v>
      </c>
      <c r="B2713" s="2" t="s">
        <v>52</v>
      </c>
      <c r="C2713" s="2" t="s">
        <v>21</v>
      </c>
      <c r="D2713" s="4">
        <v>495</v>
      </c>
      <c r="E2713" s="4">
        <v>2</v>
      </c>
      <c r="F2713" s="1">
        <v>325</v>
      </c>
      <c r="G2713" s="1">
        <v>42.01</v>
      </c>
      <c r="H2713" s="1">
        <v>3.5</v>
      </c>
      <c r="I2713" s="1">
        <v>8.56</v>
      </c>
      <c r="J2713">
        <v>1686</v>
      </c>
      <c r="K2713" s="3">
        <v>0</v>
      </c>
      <c r="L2713" s="3">
        <v>39</v>
      </c>
      <c r="M2713" s="4">
        <v>935</v>
      </c>
      <c r="N2713" s="4">
        <v>192</v>
      </c>
      <c r="O2713" s="3">
        <v>1647</v>
      </c>
      <c r="P2713" s="4">
        <v>25</v>
      </c>
      <c r="Q2713" s="4">
        <v>37</v>
      </c>
      <c r="R2713" s="3">
        <v>0</v>
      </c>
      <c r="S2713">
        <f t="shared" si="84"/>
        <v>1686</v>
      </c>
      <c r="T2713">
        <f t="shared" si="85"/>
        <v>1686</v>
      </c>
    </row>
    <row r="2714" spans="1:20" hidden="1" x14ac:dyDescent="0.25">
      <c r="A2714" s="2" t="s">
        <v>146</v>
      </c>
      <c r="B2714" s="2" t="s">
        <v>111</v>
      </c>
      <c r="C2714" s="2" t="s">
        <v>21</v>
      </c>
      <c r="D2714" s="4">
        <v>396</v>
      </c>
      <c r="F2714" s="1">
        <v>57</v>
      </c>
      <c r="G2714" s="1">
        <v>24.23</v>
      </c>
      <c r="H2714" s="1">
        <v>0.13</v>
      </c>
      <c r="I2714" s="1">
        <v>0.99</v>
      </c>
      <c r="J2714">
        <v>1592</v>
      </c>
      <c r="K2714" s="3">
        <v>1</v>
      </c>
      <c r="L2714" s="3">
        <v>0</v>
      </c>
      <c r="M2714" s="4">
        <v>539</v>
      </c>
      <c r="N2714" s="4">
        <v>656</v>
      </c>
      <c r="O2714" s="3">
        <v>1592</v>
      </c>
      <c r="R2714" s="3">
        <v>0</v>
      </c>
      <c r="S2714">
        <f t="shared" si="84"/>
        <v>1591</v>
      </c>
      <c r="T2714">
        <f t="shared" si="85"/>
        <v>1591</v>
      </c>
    </row>
    <row r="2715" spans="1:20" hidden="1" x14ac:dyDescent="0.25">
      <c r="A2715" s="2" t="s">
        <v>146</v>
      </c>
      <c r="B2715" s="2" t="s">
        <v>50</v>
      </c>
      <c r="C2715" s="2" t="s">
        <v>21</v>
      </c>
      <c r="F2715" s="1">
        <v>35</v>
      </c>
      <c r="G2715" s="1">
        <v>61.15</v>
      </c>
      <c r="H2715" s="1">
        <v>0.28999999999999998</v>
      </c>
      <c r="I2715" s="1">
        <v>1.87</v>
      </c>
      <c r="J2715">
        <v>1368</v>
      </c>
      <c r="K2715" s="3">
        <v>7</v>
      </c>
      <c r="L2715" s="3">
        <v>5</v>
      </c>
      <c r="M2715" s="4">
        <v>1361</v>
      </c>
      <c r="N2715" s="4">
        <v>7</v>
      </c>
      <c r="O2715" s="3">
        <v>1369</v>
      </c>
      <c r="Q2715" s="4">
        <v>0</v>
      </c>
      <c r="R2715" s="3">
        <v>0</v>
      </c>
      <c r="S2715">
        <f t="shared" si="84"/>
        <v>1367</v>
      </c>
      <c r="T2715">
        <f t="shared" si="85"/>
        <v>1368</v>
      </c>
    </row>
    <row r="2716" spans="1:20" hidden="1" x14ac:dyDescent="0.25">
      <c r="A2716" s="2" t="s">
        <v>146</v>
      </c>
      <c r="B2716" s="2" t="s">
        <v>24</v>
      </c>
      <c r="C2716" s="2" t="s">
        <v>21</v>
      </c>
      <c r="E2716" s="4">
        <v>95</v>
      </c>
      <c r="F2716" s="1">
        <v>80</v>
      </c>
      <c r="G2716" s="1">
        <v>48.96</v>
      </c>
      <c r="H2716" s="1">
        <v>0.13</v>
      </c>
      <c r="I2716" s="1">
        <v>1.34</v>
      </c>
      <c r="J2716">
        <v>1345</v>
      </c>
      <c r="K2716" s="3">
        <v>256</v>
      </c>
      <c r="L2716" s="3">
        <v>0</v>
      </c>
      <c r="M2716" s="4">
        <v>1090</v>
      </c>
      <c r="N2716" s="4">
        <v>160</v>
      </c>
      <c r="O2716" s="3">
        <v>1600</v>
      </c>
      <c r="S2716">
        <f t="shared" si="84"/>
        <v>1344</v>
      </c>
      <c r="T2716">
        <f t="shared" si="85"/>
        <v>1345</v>
      </c>
    </row>
    <row r="2717" spans="1:20" hidden="1" x14ac:dyDescent="0.25">
      <c r="A2717" s="2" t="s">
        <v>146</v>
      </c>
      <c r="B2717" s="2" t="s">
        <v>86</v>
      </c>
      <c r="C2717" s="2" t="s">
        <v>21</v>
      </c>
      <c r="E2717" s="4">
        <v>295</v>
      </c>
      <c r="F2717" s="1">
        <v>47</v>
      </c>
      <c r="G2717" s="1">
        <v>41.96</v>
      </c>
      <c r="I2717" s="1">
        <v>0.41</v>
      </c>
      <c r="J2717">
        <v>1296</v>
      </c>
      <c r="K2717" s="3">
        <v>0</v>
      </c>
      <c r="L2717" s="3">
        <v>0</v>
      </c>
      <c r="M2717" s="4">
        <v>934</v>
      </c>
      <c r="N2717" s="4">
        <v>66</v>
      </c>
      <c r="O2717" s="3">
        <v>1296</v>
      </c>
      <c r="S2717">
        <f t="shared" si="84"/>
        <v>1296</v>
      </c>
      <c r="T2717">
        <f t="shared" si="85"/>
        <v>1295</v>
      </c>
    </row>
    <row r="2718" spans="1:20" hidden="1" x14ac:dyDescent="0.25">
      <c r="A2718" s="2" t="s">
        <v>146</v>
      </c>
      <c r="B2718" s="2" t="s">
        <v>70</v>
      </c>
      <c r="C2718" s="2" t="s">
        <v>21</v>
      </c>
      <c r="F2718" s="1">
        <v>7</v>
      </c>
      <c r="G2718" s="1">
        <v>8.75</v>
      </c>
      <c r="H2718" s="1">
        <v>0.02</v>
      </c>
      <c r="I2718" s="1">
        <v>7.0000000000000007E-2</v>
      </c>
      <c r="J2718">
        <v>1200</v>
      </c>
      <c r="K2718" s="3">
        <v>0</v>
      </c>
      <c r="L2718" s="3">
        <v>0</v>
      </c>
      <c r="M2718" s="4">
        <v>195</v>
      </c>
      <c r="N2718" s="4">
        <v>24</v>
      </c>
      <c r="O2718" s="3">
        <v>1200</v>
      </c>
      <c r="P2718" s="4">
        <v>31</v>
      </c>
      <c r="Q2718" s="4">
        <v>950</v>
      </c>
      <c r="S2718">
        <f t="shared" si="84"/>
        <v>1200</v>
      </c>
      <c r="T2718">
        <f t="shared" si="85"/>
        <v>1200</v>
      </c>
    </row>
    <row r="2719" spans="1:20" hidden="1" x14ac:dyDescent="0.25">
      <c r="A2719" s="2" t="s">
        <v>146</v>
      </c>
      <c r="B2719" s="2" t="s">
        <v>114</v>
      </c>
      <c r="C2719" s="2" t="s">
        <v>21</v>
      </c>
      <c r="D2719" s="4">
        <v>270</v>
      </c>
      <c r="F2719" s="1">
        <v>238</v>
      </c>
      <c r="G2719" s="1">
        <v>28.19</v>
      </c>
      <c r="H2719" s="1">
        <v>2.29</v>
      </c>
      <c r="I2719" s="1">
        <v>7.02</v>
      </c>
      <c r="J2719">
        <v>1183</v>
      </c>
      <c r="L2719" s="3">
        <v>33</v>
      </c>
      <c r="M2719" s="4">
        <v>627</v>
      </c>
      <c r="N2719" s="4">
        <v>142</v>
      </c>
      <c r="O2719" s="3">
        <v>1150</v>
      </c>
      <c r="P2719" s="4">
        <v>33</v>
      </c>
      <c r="Q2719" s="4">
        <v>111</v>
      </c>
      <c r="R2719" s="3">
        <v>0</v>
      </c>
      <c r="S2719">
        <f t="shared" si="84"/>
        <v>1183</v>
      </c>
      <c r="T2719">
        <f t="shared" si="85"/>
        <v>1183</v>
      </c>
    </row>
    <row r="2720" spans="1:20" hidden="1" x14ac:dyDescent="0.25">
      <c r="A2720" s="2" t="s">
        <v>146</v>
      </c>
      <c r="B2720" s="2" t="s">
        <v>73</v>
      </c>
      <c r="C2720" s="2" t="s">
        <v>21</v>
      </c>
      <c r="F2720" s="1">
        <v>21</v>
      </c>
      <c r="G2720" s="1">
        <v>37.25</v>
      </c>
      <c r="H2720" s="1">
        <v>0.21</v>
      </c>
      <c r="I2720" s="1">
        <v>1.03</v>
      </c>
      <c r="J2720">
        <v>917</v>
      </c>
      <c r="K2720" s="3">
        <v>0</v>
      </c>
      <c r="L2720" s="3">
        <v>41</v>
      </c>
      <c r="M2720" s="4">
        <v>829</v>
      </c>
      <c r="N2720" s="4">
        <v>88</v>
      </c>
      <c r="O2720" s="3">
        <v>876</v>
      </c>
      <c r="S2720">
        <f t="shared" si="84"/>
        <v>917</v>
      </c>
      <c r="T2720">
        <f t="shared" si="85"/>
        <v>917</v>
      </c>
    </row>
    <row r="2721" spans="1:20" hidden="1" x14ac:dyDescent="0.25">
      <c r="A2721" s="2" t="s">
        <v>146</v>
      </c>
      <c r="B2721" s="2" t="s">
        <v>26</v>
      </c>
      <c r="C2721" s="2" t="s">
        <v>21</v>
      </c>
      <c r="F2721" s="1">
        <v>40</v>
      </c>
      <c r="G2721" s="1">
        <v>34</v>
      </c>
      <c r="I2721" s="1">
        <v>0.47</v>
      </c>
      <c r="J2721">
        <v>757</v>
      </c>
      <c r="K2721" s="3">
        <v>1</v>
      </c>
      <c r="L2721" s="3">
        <v>8</v>
      </c>
      <c r="M2721" s="4">
        <v>757</v>
      </c>
      <c r="O2721" s="3">
        <v>750</v>
      </c>
      <c r="R2721" s="3">
        <v>0</v>
      </c>
      <c r="S2721">
        <f t="shared" si="84"/>
        <v>757</v>
      </c>
      <c r="T2721">
        <f t="shared" si="85"/>
        <v>757</v>
      </c>
    </row>
    <row r="2722" spans="1:20" hidden="1" x14ac:dyDescent="0.25">
      <c r="A2722" s="2" t="s">
        <v>146</v>
      </c>
      <c r="B2722" s="2" t="s">
        <v>67</v>
      </c>
      <c r="C2722" s="2" t="s">
        <v>21</v>
      </c>
      <c r="E2722" s="4">
        <v>150</v>
      </c>
      <c r="F2722" s="1">
        <v>239</v>
      </c>
      <c r="G2722" s="1">
        <v>23.85</v>
      </c>
      <c r="H2722" s="1">
        <v>0.23</v>
      </c>
      <c r="I2722" s="1">
        <v>4.2300000000000004</v>
      </c>
      <c r="J2722">
        <v>721</v>
      </c>
      <c r="K2722" s="3">
        <v>1</v>
      </c>
      <c r="L2722" s="3">
        <v>756</v>
      </c>
      <c r="M2722" s="4">
        <v>531</v>
      </c>
      <c r="N2722" s="4">
        <v>34</v>
      </c>
      <c r="O2722" s="3">
        <v>129</v>
      </c>
      <c r="P2722" s="4">
        <v>6</v>
      </c>
      <c r="R2722" s="3">
        <v>-163</v>
      </c>
      <c r="S2722">
        <f t="shared" si="84"/>
        <v>721</v>
      </c>
      <c r="T2722">
        <f t="shared" si="85"/>
        <v>721</v>
      </c>
    </row>
    <row r="2723" spans="1:20" hidden="1" x14ac:dyDescent="0.25">
      <c r="A2723" s="2" t="s">
        <v>146</v>
      </c>
      <c r="B2723" s="2" t="s">
        <v>98</v>
      </c>
      <c r="C2723" s="2" t="s">
        <v>21</v>
      </c>
      <c r="F2723" s="1">
        <v>41</v>
      </c>
      <c r="G2723" s="1">
        <v>15.01</v>
      </c>
      <c r="H2723" s="1">
        <v>0.08</v>
      </c>
      <c r="I2723" s="1">
        <v>0.66</v>
      </c>
      <c r="J2723">
        <v>557</v>
      </c>
      <c r="K2723" s="3">
        <v>0</v>
      </c>
      <c r="L2723" s="3">
        <v>0</v>
      </c>
      <c r="M2723" s="4">
        <v>334</v>
      </c>
      <c r="N2723" s="4">
        <v>111</v>
      </c>
      <c r="O2723" s="3">
        <v>557</v>
      </c>
      <c r="P2723" s="4">
        <v>111</v>
      </c>
      <c r="R2723" s="3">
        <v>0</v>
      </c>
      <c r="S2723">
        <f t="shared" si="84"/>
        <v>557</v>
      </c>
      <c r="T2723">
        <f t="shared" si="85"/>
        <v>556</v>
      </c>
    </row>
    <row r="2724" spans="1:20" hidden="1" x14ac:dyDescent="0.25">
      <c r="A2724" s="2" t="s">
        <v>146</v>
      </c>
      <c r="B2724" s="2" t="s">
        <v>27</v>
      </c>
      <c r="C2724" s="2" t="s">
        <v>21</v>
      </c>
      <c r="F2724" s="1">
        <v>172</v>
      </c>
      <c r="G2724" s="1">
        <v>22.6</v>
      </c>
      <c r="H2724" s="1">
        <v>0.59</v>
      </c>
      <c r="I2724" s="1">
        <v>4.91</v>
      </c>
      <c r="J2724">
        <v>532</v>
      </c>
      <c r="K2724" s="3">
        <v>1</v>
      </c>
      <c r="L2724" s="3">
        <v>552</v>
      </c>
      <c r="M2724" s="4">
        <v>503</v>
      </c>
      <c r="N2724" s="4">
        <v>29</v>
      </c>
      <c r="O2724" s="3">
        <v>1</v>
      </c>
      <c r="P2724" s="4">
        <v>0</v>
      </c>
      <c r="R2724" s="3">
        <v>-20</v>
      </c>
      <c r="S2724">
        <f t="shared" si="84"/>
        <v>532</v>
      </c>
      <c r="T2724">
        <f t="shared" si="85"/>
        <v>532</v>
      </c>
    </row>
    <row r="2725" spans="1:20" hidden="1" x14ac:dyDescent="0.25">
      <c r="A2725" s="2" t="s">
        <v>146</v>
      </c>
      <c r="B2725" s="2" t="s">
        <v>83</v>
      </c>
      <c r="C2725" s="2" t="s">
        <v>21</v>
      </c>
      <c r="F2725" s="1">
        <v>104</v>
      </c>
      <c r="G2725" s="1">
        <v>7.25</v>
      </c>
      <c r="H2725" s="1">
        <v>8.51</v>
      </c>
      <c r="I2725" s="1">
        <v>4.41</v>
      </c>
      <c r="J2725">
        <v>445</v>
      </c>
      <c r="K2725" s="3">
        <v>0</v>
      </c>
      <c r="L2725" s="3">
        <v>0</v>
      </c>
      <c r="M2725" s="4">
        <v>161</v>
      </c>
      <c r="N2725" s="4">
        <v>82</v>
      </c>
      <c r="O2725" s="3">
        <v>445</v>
      </c>
      <c r="P2725" s="4">
        <v>25</v>
      </c>
      <c r="Q2725" s="4">
        <v>178</v>
      </c>
      <c r="R2725" s="3">
        <v>0</v>
      </c>
      <c r="S2725">
        <f t="shared" si="84"/>
        <v>445</v>
      </c>
      <c r="T2725">
        <f t="shared" si="85"/>
        <v>446</v>
      </c>
    </row>
    <row r="2726" spans="1:20" hidden="1" x14ac:dyDescent="0.25">
      <c r="A2726" s="2" t="s">
        <v>146</v>
      </c>
      <c r="B2726" s="2" t="s">
        <v>49</v>
      </c>
      <c r="C2726" s="2" t="s">
        <v>19</v>
      </c>
      <c r="F2726" s="1">
        <v>28</v>
      </c>
      <c r="G2726" s="1">
        <v>15.27</v>
      </c>
      <c r="H2726" s="1">
        <v>1.52</v>
      </c>
      <c r="I2726" s="1">
        <v>1.42</v>
      </c>
      <c r="J2726">
        <v>352</v>
      </c>
      <c r="K2726" s="3">
        <v>0</v>
      </c>
      <c r="L2726" s="3">
        <v>100</v>
      </c>
      <c r="M2726" s="4">
        <v>340</v>
      </c>
      <c r="N2726" s="4">
        <v>13</v>
      </c>
      <c r="O2726" s="3">
        <v>253</v>
      </c>
      <c r="R2726" s="3">
        <v>0</v>
      </c>
      <c r="S2726">
        <f t="shared" si="84"/>
        <v>353</v>
      </c>
      <c r="T2726">
        <f t="shared" si="85"/>
        <v>353</v>
      </c>
    </row>
    <row r="2727" spans="1:20" hidden="1" x14ac:dyDescent="0.25">
      <c r="A2727" s="2" t="s">
        <v>146</v>
      </c>
      <c r="B2727" s="2" t="s">
        <v>104</v>
      </c>
      <c r="C2727" s="2" t="s">
        <v>21</v>
      </c>
      <c r="D2727" s="4">
        <v>21</v>
      </c>
      <c r="F2727" s="1">
        <v>34</v>
      </c>
      <c r="G2727" s="1">
        <v>13</v>
      </c>
      <c r="H2727" s="1">
        <v>7.0000000000000007E-2</v>
      </c>
      <c r="I2727" s="1">
        <v>0.46</v>
      </c>
      <c r="J2727">
        <v>349</v>
      </c>
      <c r="K2727" s="3">
        <v>0</v>
      </c>
      <c r="L2727" s="3">
        <v>0</v>
      </c>
      <c r="M2727" s="4">
        <v>289</v>
      </c>
      <c r="N2727" s="4">
        <v>38</v>
      </c>
      <c r="O2727" s="3">
        <v>349</v>
      </c>
      <c r="R2727" s="3">
        <v>0</v>
      </c>
      <c r="S2727">
        <f t="shared" si="84"/>
        <v>349</v>
      </c>
      <c r="T2727">
        <f t="shared" si="85"/>
        <v>348</v>
      </c>
    </row>
    <row r="2728" spans="1:20" hidden="1" x14ac:dyDescent="0.25">
      <c r="A2728" s="2" t="s">
        <v>146</v>
      </c>
      <c r="B2728" s="2" t="s">
        <v>92</v>
      </c>
      <c r="C2728" s="2" t="s">
        <v>21</v>
      </c>
      <c r="F2728" s="1">
        <v>118</v>
      </c>
      <c r="G2728" s="1">
        <v>12.7</v>
      </c>
      <c r="H2728" s="1">
        <v>0.35</v>
      </c>
      <c r="I2728" s="1">
        <v>7.94</v>
      </c>
      <c r="J2728">
        <v>348</v>
      </c>
      <c r="K2728" s="3">
        <v>4</v>
      </c>
      <c r="L2728" s="3">
        <v>0</v>
      </c>
      <c r="M2728" s="4">
        <v>283</v>
      </c>
      <c r="N2728" s="4">
        <v>49</v>
      </c>
      <c r="O2728" s="3">
        <v>352</v>
      </c>
      <c r="P2728" s="4">
        <v>16</v>
      </c>
      <c r="R2728" s="3">
        <v>0</v>
      </c>
      <c r="S2728">
        <f t="shared" si="84"/>
        <v>348</v>
      </c>
      <c r="T2728">
        <f t="shared" si="85"/>
        <v>348</v>
      </c>
    </row>
    <row r="2729" spans="1:20" hidden="1" x14ac:dyDescent="0.25">
      <c r="A2729" s="2" t="s">
        <v>146</v>
      </c>
      <c r="B2729" s="2" t="s">
        <v>45</v>
      </c>
      <c r="C2729" s="2" t="s">
        <v>21</v>
      </c>
      <c r="E2729" s="4">
        <v>195</v>
      </c>
      <c r="F2729" s="1">
        <v>126</v>
      </c>
      <c r="G2729" s="1">
        <v>5.21</v>
      </c>
      <c r="H2729" s="1">
        <v>14.28</v>
      </c>
      <c r="J2729">
        <v>321</v>
      </c>
      <c r="K2729" s="3">
        <v>0</v>
      </c>
      <c r="L2729" s="3">
        <v>72</v>
      </c>
      <c r="M2729" s="4">
        <v>116</v>
      </c>
      <c r="N2729" s="4">
        <v>10</v>
      </c>
      <c r="O2729" s="3">
        <v>249</v>
      </c>
      <c r="R2729" s="3">
        <v>0</v>
      </c>
      <c r="S2729">
        <f t="shared" si="84"/>
        <v>321</v>
      </c>
      <c r="T2729">
        <f t="shared" si="85"/>
        <v>321</v>
      </c>
    </row>
    <row r="2730" spans="1:20" hidden="1" x14ac:dyDescent="0.25">
      <c r="A2730" s="2" t="s">
        <v>146</v>
      </c>
      <c r="B2730" s="2" t="s">
        <v>36</v>
      </c>
      <c r="C2730" s="2" t="s">
        <v>21</v>
      </c>
      <c r="F2730" s="1">
        <v>13</v>
      </c>
      <c r="G2730" s="1">
        <v>9.1300000000000008</v>
      </c>
      <c r="H2730" s="1">
        <v>0.56000000000000005</v>
      </c>
      <c r="I2730" s="1">
        <v>0.15</v>
      </c>
      <c r="J2730">
        <v>231</v>
      </c>
      <c r="K2730" s="3">
        <v>3</v>
      </c>
      <c r="L2730" s="3">
        <v>3</v>
      </c>
      <c r="M2730" s="4">
        <v>203</v>
      </c>
      <c r="N2730" s="4">
        <v>29</v>
      </c>
      <c r="O2730" s="3">
        <v>231</v>
      </c>
      <c r="R2730" s="3">
        <v>0</v>
      </c>
      <c r="S2730">
        <f t="shared" si="84"/>
        <v>231</v>
      </c>
      <c r="T2730">
        <f t="shared" si="85"/>
        <v>232</v>
      </c>
    </row>
    <row r="2731" spans="1:20" hidden="1" x14ac:dyDescent="0.25">
      <c r="A2731" s="2" t="s">
        <v>146</v>
      </c>
      <c r="B2731" s="2" t="s">
        <v>65</v>
      </c>
      <c r="C2731" s="2" t="s">
        <v>21</v>
      </c>
      <c r="F2731" s="1">
        <v>12</v>
      </c>
      <c r="G2731" s="1">
        <v>6.4</v>
      </c>
      <c r="H2731" s="1">
        <v>0.02</v>
      </c>
      <c r="I2731" s="1">
        <v>0.26</v>
      </c>
      <c r="J2731">
        <v>220</v>
      </c>
      <c r="K2731" s="3">
        <v>0</v>
      </c>
      <c r="L2731" s="3">
        <v>0</v>
      </c>
      <c r="M2731" s="4">
        <v>142</v>
      </c>
      <c r="N2731" s="4">
        <v>22</v>
      </c>
      <c r="O2731" s="3">
        <v>219</v>
      </c>
      <c r="P2731" s="4">
        <v>55</v>
      </c>
      <c r="R2731" s="3">
        <v>0</v>
      </c>
      <c r="S2731">
        <f t="shared" si="84"/>
        <v>219</v>
      </c>
      <c r="T2731">
        <f t="shared" si="85"/>
        <v>219</v>
      </c>
    </row>
    <row r="2732" spans="1:20" hidden="1" x14ac:dyDescent="0.25">
      <c r="A2732" s="2" t="s">
        <v>146</v>
      </c>
      <c r="B2732" s="2" t="s">
        <v>101</v>
      </c>
      <c r="C2732" s="2" t="s">
        <v>21</v>
      </c>
      <c r="F2732" s="1">
        <v>9</v>
      </c>
      <c r="G2732" s="1">
        <v>8.64</v>
      </c>
      <c r="H2732" s="1">
        <v>0.02</v>
      </c>
      <c r="I2732" s="1">
        <v>0.26</v>
      </c>
      <c r="J2732">
        <v>214</v>
      </c>
      <c r="K2732" s="3">
        <v>0</v>
      </c>
      <c r="L2732" s="3">
        <v>5</v>
      </c>
      <c r="M2732" s="4">
        <v>192</v>
      </c>
      <c r="N2732" s="4">
        <v>21</v>
      </c>
      <c r="O2732" s="3">
        <v>209</v>
      </c>
      <c r="R2732" s="3">
        <v>0</v>
      </c>
      <c r="S2732">
        <f t="shared" si="84"/>
        <v>214</v>
      </c>
      <c r="T2732">
        <f t="shared" si="85"/>
        <v>213</v>
      </c>
    </row>
    <row r="2733" spans="1:20" hidden="1" x14ac:dyDescent="0.25">
      <c r="A2733" s="2" t="s">
        <v>146</v>
      </c>
      <c r="B2733" s="2" t="s">
        <v>68</v>
      </c>
      <c r="C2733" s="2" t="s">
        <v>21</v>
      </c>
      <c r="F2733" s="1">
        <v>92</v>
      </c>
      <c r="G2733" s="1">
        <v>9.57</v>
      </c>
      <c r="J2733">
        <v>213</v>
      </c>
      <c r="K2733" s="3">
        <v>0</v>
      </c>
      <c r="L2733" s="3">
        <v>140</v>
      </c>
      <c r="M2733" s="4">
        <v>213</v>
      </c>
      <c r="O2733" s="3">
        <v>125</v>
      </c>
      <c r="R2733" s="3">
        <v>-52</v>
      </c>
      <c r="S2733">
        <f t="shared" si="84"/>
        <v>213</v>
      </c>
      <c r="T2733">
        <f t="shared" si="85"/>
        <v>213</v>
      </c>
    </row>
    <row r="2734" spans="1:20" hidden="1" x14ac:dyDescent="0.25">
      <c r="A2734" s="2" t="s">
        <v>146</v>
      </c>
      <c r="B2734" s="2" t="s">
        <v>51</v>
      </c>
      <c r="C2734" s="2" t="s">
        <v>21</v>
      </c>
      <c r="F2734" s="1">
        <v>81</v>
      </c>
      <c r="G2734" s="1">
        <v>8.56</v>
      </c>
      <c r="H2734" s="1">
        <v>0.6</v>
      </c>
      <c r="I2734" s="1">
        <v>5.24</v>
      </c>
      <c r="J2734">
        <v>209</v>
      </c>
      <c r="K2734" s="3">
        <v>0</v>
      </c>
      <c r="L2734" s="3">
        <v>3</v>
      </c>
      <c r="M2734" s="4">
        <v>191</v>
      </c>
      <c r="N2734" s="4">
        <v>12</v>
      </c>
      <c r="O2734" s="3">
        <v>206</v>
      </c>
      <c r="P2734" s="4">
        <v>6</v>
      </c>
      <c r="S2734">
        <f t="shared" si="84"/>
        <v>209</v>
      </c>
      <c r="T2734">
        <f t="shared" si="85"/>
        <v>209</v>
      </c>
    </row>
    <row r="2735" spans="1:20" hidden="1" x14ac:dyDescent="0.25">
      <c r="A2735" s="2" t="s">
        <v>146</v>
      </c>
      <c r="B2735" s="2" t="s">
        <v>37</v>
      </c>
      <c r="C2735" s="2" t="s">
        <v>21</v>
      </c>
      <c r="E2735" s="4">
        <v>26</v>
      </c>
      <c r="J2735">
        <v>180</v>
      </c>
      <c r="K2735" s="3">
        <v>0</v>
      </c>
      <c r="L2735" s="3">
        <v>0</v>
      </c>
      <c r="O2735" s="3">
        <v>180</v>
      </c>
      <c r="P2735" s="4">
        <v>13</v>
      </c>
      <c r="Q2735" s="4">
        <v>141</v>
      </c>
      <c r="R2735" s="3">
        <v>0</v>
      </c>
      <c r="S2735">
        <f t="shared" si="84"/>
        <v>180</v>
      </c>
      <c r="T2735">
        <f t="shared" si="85"/>
        <v>180</v>
      </c>
    </row>
    <row r="2736" spans="1:20" hidden="1" x14ac:dyDescent="0.25">
      <c r="A2736" s="2" t="s">
        <v>146</v>
      </c>
      <c r="B2736" s="2" t="s">
        <v>110</v>
      </c>
      <c r="C2736" s="2" t="s">
        <v>19</v>
      </c>
      <c r="D2736" s="4">
        <v>32</v>
      </c>
      <c r="E2736" s="4">
        <v>0</v>
      </c>
      <c r="F2736" s="1">
        <v>13</v>
      </c>
      <c r="G2736" s="1">
        <v>6.48</v>
      </c>
      <c r="H2736" s="1">
        <v>0.54</v>
      </c>
      <c r="I2736" s="1">
        <v>2.0099999999999998</v>
      </c>
      <c r="J2736">
        <v>176</v>
      </c>
      <c r="K2736" s="3">
        <v>3</v>
      </c>
      <c r="L2736" s="3">
        <v>126</v>
      </c>
      <c r="M2736" s="4">
        <v>144</v>
      </c>
      <c r="O2736" s="3">
        <v>53</v>
      </c>
      <c r="S2736">
        <f t="shared" si="84"/>
        <v>176</v>
      </c>
      <c r="T2736">
        <f t="shared" si="85"/>
        <v>176</v>
      </c>
    </row>
    <row r="2737" spans="1:20" hidden="1" x14ac:dyDescent="0.25">
      <c r="A2737" s="2" t="s">
        <v>146</v>
      </c>
      <c r="B2737" s="2" t="s">
        <v>23</v>
      </c>
      <c r="C2737" s="2" t="s">
        <v>21</v>
      </c>
      <c r="F2737" s="1">
        <v>6</v>
      </c>
      <c r="G2737" s="1">
        <v>6.72</v>
      </c>
      <c r="H2737" s="1">
        <v>0.02</v>
      </c>
      <c r="I2737" s="1">
        <v>0.06</v>
      </c>
      <c r="J2737">
        <v>167</v>
      </c>
      <c r="K2737" s="3">
        <v>5</v>
      </c>
      <c r="L2737" s="3">
        <v>0</v>
      </c>
      <c r="M2737" s="4">
        <v>150</v>
      </c>
      <c r="N2737" s="4">
        <v>17</v>
      </c>
      <c r="O2737" s="3">
        <v>171</v>
      </c>
      <c r="R2737" s="3">
        <v>0</v>
      </c>
      <c r="S2737">
        <f t="shared" si="84"/>
        <v>166</v>
      </c>
      <c r="T2737">
        <f t="shared" si="85"/>
        <v>167</v>
      </c>
    </row>
    <row r="2738" spans="1:20" hidden="1" x14ac:dyDescent="0.25">
      <c r="A2738" s="2" t="s">
        <v>146</v>
      </c>
      <c r="B2738" s="2" t="s">
        <v>60</v>
      </c>
      <c r="C2738" s="2" t="s">
        <v>21</v>
      </c>
      <c r="F2738" s="1">
        <v>3</v>
      </c>
      <c r="G2738" s="1">
        <v>0.47</v>
      </c>
      <c r="H2738" s="1">
        <v>0.02</v>
      </c>
      <c r="I2738" s="1">
        <v>0.09</v>
      </c>
      <c r="J2738">
        <v>135</v>
      </c>
      <c r="K2738" s="3">
        <v>0</v>
      </c>
      <c r="L2738" s="3">
        <v>136</v>
      </c>
      <c r="M2738" s="4">
        <v>11</v>
      </c>
      <c r="N2738" s="4">
        <v>1</v>
      </c>
      <c r="Q2738" s="4">
        <v>124</v>
      </c>
      <c r="R2738" s="3">
        <v>0</v>
      </c>
      <c r="S2738">
        <f t="shared" si="84"/>
        <v>136</v>
      </c>
      <c r="T2738">
        <f t="shared" si="85"/>
        <v>136</v>
      </c>
    </row>
    <row r="2739" spans="1:20" hidden="1" x14ac:dyDescent="0.25">
      <c r="A2739" s="2" t="s">
        <v>146</v>
      </c>
      <c r="B2739" s="2" t="s">
        <v>54</v>
      </c>
      <c r="C2739" s="2" t="s">
        <v>21</v>
      </c>
      <c r="F2739" s="1">
        <v>34</v>
      </c>
      <c r="G2739" s="1">
        <v>3.97</v>
      </c>
      <c r="H2739" s="1">
        <v>0.28999999999999998</v>
      </c>
      <c r="I2739" s="1">
        <v>0.74</v>
      </c>
      <c r="J2739">
        <v>98</v>
      </c>
      <c r="K2739" s="3">
        <v>0</v>
      </c>
      <c r="L2739" s="3">
        <v>1</v>
      </c>
      <c r="M2739" s="4">
        <v>88</v>
      </c>
      <c r="N2739" s="4">
        <v>6</v>
      </c>
      <c r="O2739" s="3">
        <v>97</v>
      </c>
      <c r="P2739" s="4">
        <v>3</v>
      </c>
      <c r="Q2739" s="4">
        <v>1</v>
      </c>
      <c r="R2739" s="3">
        <v>0</v>
      </c>
      <c r="S2739">
        <f t="shared" si="84"/>
        <v>98</v>
      </c>
      <c r="T2739">
        <f t="shared" si="85"/>
        <v>98</v>
      </c>
    </row>
    <row r="2740" spans="1:20" hidden="1" x14ac:dyDescent="0.25">
      <c r="A2740" s="2" t="s">
        <v>146</v>
      </c>
      <c r="B2740" s="2" t="s">
        <v>75</v>
      </c>
      <c r="C2740" s="2" t="s">
        <v>19</v>
      </c>
      <c r="F2740" s="1">
        <v>22</v>
      </c>
      <c r="G2740" s="1">
        <v>4.17</v>
      </c>
      <c r="H2740" s="1">
        <v>1.61</v>
      </c>
      <c r="I2740" s="1">
        <v>1.69</v>
      </c>
      <c r="J2740">
        <v>93</v>
      </c>
      <c r="K2740" s="3">
        <v>0</v>
      </c>
      <c r="L2740" s="3">
        <v>1</v>
      </c>
      <c r="M2740" s="4">
        <v>93</v>
      </c>
      <c r="O2740" s="3">
        <v>92</v>
      </c>
      <c r="R2740" s="3">
        <v>0</v>
      </c>
      <c r="S2740">
        <f t="shared" si="84"/>
        <v>93</v>
      </c>
      <c r="T2740">
        <f t="shared" si="85"/>
        <v>93</v>
      </c>
    </row>
    <row r="2741" spans="1:20" hidden="1" x14ac:dyDescent="0.25">
      <c r="A2741" s="2" t="s">
        <v>146</v>
      </c>
      <c r="B2741" s="2" t="s">
        <v>62</v>
      </c>
      <c r="C2741" s="2" t="s">
        <v>19</v>
      </c>
      <c r="E2741" s="4">
        <v>0</v>
      </c>
      <c r="F2741" s="1">
        <v>7</v>
      </c>
      <c r="G2741" s="1">
        <v>3.92</v>
      </c>
      <c r="H2741" s="1">
        <v>0.26</v>
      </c>
      <c r="I2741" s="1">
        <v>1.1399999999999999</v>
      </c>
      <c r="J2741">
        <v>87</v>
      </c>
      <c r="K2741" s="3">
        <v>0</v>
      </c>
      <c r="L2741" s="3">
        <v>11</v>
      </c>
      <c r="M2741" s="4">
        <v>87</v>
      </c>
      <c r="O2741" s="3">
        <v>76</v>
      </c>
      <c r="S2741">
        <f t="shared" si="84"/>
        <v>87</v>
      </c>
      <c r="T2741">
        <f t="shared" si="85"/>
        <v>87</v>
      </c>
    </row>
    <row r="2742" spans="1:20" hidden="1" x14ac:dyDescent="0.25">
      <c r="A2742" s="2" t="s">
        <v>146</v>
      </c>
      <c r="B2742" s="2" t="s">
        <v>76</v>
      </c>
      <c r="C2742" s="2" t="s">
        <v>19</v>
      </c>
      <c r="F2742" s="1">
        <v>11</v>
      </c>
      <c r="G2742" s="1">
        <v>3.29</v>
      </c>
      <c r="H2742" s="1">
        <v>0.69</v>
      </c>
      <c r="I2742" s="1">
        <v>1.1100000000000001</v>
      </c>
      <c r="J2742">
        <v>73</v>
      </c>
      <c r="K2742" s="3">
        <v>0</v>
      </c>
      <c r="L2742" s="3">
        <v>1</v>
      </c>
      <c r="M2742" s="4">
        <v>73</v>
      </c>
      <c r="O2742" s="3">
        <v>72</v>
      </c>
      <c r="S2742">
        <f t="shared" si="84"/>
        <v>73</v>
      </c>
      <c r="T2742">
        <f t="shared" si="85"/>
        <v>73</v>
      </c>
    </row>
    <row r="2743" spans="1:20" hidden="1" x14ac:dyDescent="0.25">
      <c r="A2743" s="2" t="s">
        <v>146</v>
      </c>
      <c r="B2743" s="2" t="s">
        <v>77</v>
      </c>
      <c r="C2743" s="2" t="s">
        <v>19</v>
      </c>
      <c r="F2743" s="1">
        <v>9</v>
      </c>
      <c r="G2743" s="1">
        <v>3.01</v>
      </c>
      <c r="H2743" s="1">
        <v>0.25</v>
      </c>
      <c r="I2743" s="1">
        <v>1.48</v>
      </c>
      <c r="J2743">
        <v>67</v>
      </c>
      <c r="K2743" s="3">
        <v>0</v>
      </c>
      <c r="L2743" s="3">
        <v>0</v>
      </c>
      <c r="M2743" s="4">
        <v>67</v>
      </c>
      <c r="O2743" s="3">
        <v>67</v>
      </c>
      <c r="S2743">
        <f t="shared" si="84"/>
        <v>67</v>
      </c>
      <c r="T2743">
        <f t="shared" si="85"/>
        <v>67</v>
      </c>
    </row>
    <row r="2744" spans="1:20" hidden="1" x14ac:dyDescent="0.25">
      <c r="A2744" s="2" t="s">
        <v>146</v>
      </c>
      <c r="B2744" s="2" t="s">
        <v>35</v>
      </c>
      <c r="C2744" s="2" t="s">
        <v>21</v>
      </c>
      <c r="F2744" s="1">
        <v>5</v>
      </c>
      <c r="G2744" s="1">
        <v>0.51</v>
      </c>
      <c r="H2744" s="1">
        <v>0.42</v>
      </c>
      <c r="I2744" s="1">
        <v>0.11</v>
      </c>
      <c r="J2744">
        <v>66</v>
      </c>
      <c r="K2744" s="3">
        <v>214</v>
      </c>
      <c r="L2744" s="3">
        <v>1</v>
      </c>
      <c r="M2744" s="4">
        <v>11</v>
      </c>
      <c r="N2744" s="4">
        <v>55</v>
      </c>
      <c r="O2744" s="3">
        <v>275</v>
      </c>
      <c r="R2744" s="3">
        <v>5</v>
      </c>
      <c r="S2744">
        <f t="shared" si="84"/>
        <v>67</v>
      </c>
      <c r="T2744">
        <f t="shared" si="85"/>
        <v>66</v>
      </c>
    </row>
    <row r="2745" spans="1:20" hidden="1" x14ac:dyDescent="0.25">
      <c r="A2745" s="2" t="s">
        <v>146</v>
      </c>
      <c r="B2745" s="2" t="s">
        <v>102</v>
      </c>
      <c r="C2745" s="2" t="s">
        <v>21</v>
      </c>
      <c r="F2745" s="1">
        <v>1</v>
      </c>
      <c r="G2745" s="1">
        <v>0</v>
      </c>
      <c r="H2745" s="1">
        <v>0</v>
      </c>
      <c r="I2745" s="1">
        <v>0</v>
      </c>
      <c r="J2745">
        <v>62</v>
      </c>
      <c r="K2745" s="3">
        <v>0</v>
      </c>
      <c r="L2745" s="3">
        <v>0</v>
      </c>
      <c r="M2745" s="4">
        <v>1</v>
      </c>
      <c r="N2745" s="4">
        <v>4</v>
      </c>
      <c r="O2745" s="3">
        <v>62</v>
      </c>
      <c r="Q2745" s="4">
        <v>57</v>
      </c>
      <c r="R2745" s="3">
        <v>0</v>
      </c>
      <c r="S2745">
        <f t="shared" si="84"/>
        <v>62</v>
      </c>
      <c r="T2745">
        <f t="shared" si="85"/>
        <v>62</v>
      </c>
    </row>
    <row r="2746" spans="1:20" hidden="1" x14ac:dyDescent="0.25">
      <c r="A2746" s="2" t="s">
        <v>146</v>
      </c>
      <c r="B2746" s="2" t="s">
        <v>42</v>
      </c>
      <c r="C2746" s="2" t="s">
        <v>21</v>
      </c>
      <c r="F2746" s="1">
        <v>64</v>
      </c>
      <c r="G2746" s="1">
        <v>2.64</v>
      </c>
      <c r="H2746" s="1">
        <v>7.23</v>
      </c>
      <c r="J2746">
        <v>59</v>
      </c>
      <c r="K2746" s="3">
        <v>0</v>
      </c>
      <c r="L2746" s="3">
        <v>0</v>
      </c>
      <c r="M2746" s="4">
        <v>59</v>
      </c>
      <c r="O2746" s="3">
        <v>59</v>
      </c>
      <c r="R2746" s="3">
        <v>0</v>
      </c>
      <c r="S2746">
        <f t="shared" si="84"/>
        <v>59</v>
      </c>
      <c r="T2746">
        <f t="shared" si="85"/>
        <v>59</v>
      </c>
    </row>
    <row r="2747" spans="1:20" hidden="1" x14ac:dyDescent="0.25">
      <c r="A2747" s="2" t="s">
        <v>146</v>
      </c>
      <c r="B2747" s="2" t="s">
        <v>105</v>
      </c>
      <c r="C2747" s="2" t="s">
        <v>19</v>
      </c>
      <c r="E2747" s="4">
        <v>0</v>
      </c>
      <c r="F2747" s="1">
        <v>2</v>
      </c>
      <c r="G2747" s="1">
        <v>2.4700000000000002</v>
      </c>
      <c r="H2747" s="1">
        <v>0.04</v>
      </c>
      <c r="I2747" s="1">
        <v>0.46</v>
      </c>
      <c r="J2747">
        <v>55</v>
      </c>
      <c r="K2747" s="3">
        <v>0</v>
      </c>
      <c r="L2747" s="3">
        <v>48</v>
      </c>
      <c r="M2747" s="4">
        <v>55</v>
      </c>
      <c r="O2747" s="3">
        <v>7</v>
      </c>
      <c r="S2747">
        <f t="shared" si="84"/>
        <v>55</v>
      </c>
      <c r="T2747">
        <f t="shared" si="85"/>
        <v>55</v>
      </c>
    </row>
    <row r="2748" spans="1:20" hidden="1" x14ac:dyDescent="0.25">
      <c r="A2748" s="2" t="s">
        <v>146</v>
      </c>
      <c r="B2748" s="2" t="s">
        <v>71</v>
      </c>
      <c r="C2748" s="2" t="s">
        <v>21</v>
      </c>
      <c r="E2748" s="4">
        <v>15</v>
      </c>
      <c r="F2748" s="1">
        <v>19</v>
      </c>
      <c r="G2748" s="1">
        <v>1.24</v>
      </c>
      <c r="H2748" s="1">
        <v>1.64</v>
      </c>
      <c r="I2748" s="1">
        <v>0.61</v>
      </c>
      <c r="J2748">
        <v>49</v>
      </c>
      <c r="K2748" s="3">
        <v>0</v>
      </c>
      <c r="M2748" s="4">
        <v>28</v>
      </c>
      <c r="N2748" s="4">
        <v>6</v>
      </c>
      <c r="O2748" s="3">
        <v>49</v>
      </c>
      <c r="P2748" s="4">
        <v>1</v>
      </c>
      <c r="R2748" s="3">
        <v>0</v>
      </c>
      <c r="S2748">
        <f t="shared" si="84"/>
        <v>49</v>
      </c>
      <c r="T2748">
        <f t="shared" si="85"/>
        <v>50</v>
      </c>
    </row>
    <row r="2749" spans="1:20" hidden="1" x14ac:dyDescent="0.25">
      <c r="A2749" s="2" t="s">
        <v>146</v>
      </c>
      <c r="B2749" s="2" t="s">
        <v>79</v>
      </c>
      <c r="C2749" s="2" t="s">
        <v>21</v>
      </c>
      <c r="E2749" s="4">
        <v>25</v>
      </c>
      <c r="F2749" s="1">
        <v>10</v>
      </c>
      <c r="G2749" s="1">
        <v>1.08</v>
      </c>
      <c r="H2749" s="1">
        <v>0.18</v>
      </c>
      <c r="I2749" s="1">
        <v>0.27</v>
      </c>
      <c r="J2749">
        <v>49</v>
      </c>
      <c r="K2749" s="3">
        <v>0</v>
      </c>
      <c r="L2749" s="3">
        <v>0</v>
      </c>
      <c r="M2749" s="4">
        <v>24</v>
      </c>
      <c r="O2749" s="3">
        <v>49</v>
      </c>
      <c r="R2749" s="3">
        <v>0</v>
      </c>
      <c r="S2749">
        <f t="shared" si="84"/>
        <v>49</v>
      </c>
      <c r="T2749">
        <f t="shared" si="85"/>
        <v>49</v>
      </c>
    </row>
    <row r="2750" spans="1:20" hidden="1" x14ac:dyDescent="0.25">
      <c r="A2750" s="2" t="s">
        <v>146</v>
      </c>
      <c r="B2750" s="2" t="s">
        <v>56</v>
      </c>
      <c r="C2750" s="2" t="s">
        <v>21</v>
      </c>
      <c r="F2750" s="1">
        <v>19</v>
      </c>
      <c r="G2750" s="1">
        <v>2.04</v>
      </c>
      <c r="H2750" s="1">
        <v>0.12</v>
      </c>
      <c r="I2750" s="1">
        <v>0.5</v>
      </c>
      <c r="J2750">
        <v>45</v>
      </c>
      <c r="K2750" s="3">
        <v>0</v>
      </c>
      <c r="L2750" s="3">
        <v>0</v>
      </c>
      <c r="M2750" s="4">
        <v>45</v>
      </c>
      <c r="O2750" s="3">
        <v>45</v>
      </c>
      <c r="R2750" s="3">
        <v>0</v>
      </c>
      <c r="S2750">
        <f t="shared" si="84"/>
        <v>45</v>
      </c>
      <c r="T2750">
        <f t="shared" si="85"/>
        <v>45</v>
      </c>
    </row>
    <row r="2751" spans="1:20" hidden="1" x14ac:dyDescent="0.25">
      <c r="A2751" s="2" t="s">
        <v>146</v>
      </c>
      <c r="B2751" s="2" t="s">
        <v>61</v>
      </c>
      <c r="C2751" s="2" t="s">
        <v>21</v>
      </c>
      <c r="D2751" s="4">
        <v>2</v>
      </c>
      <c r="E2751" s="4">
        <v>1</v>
      </c>
      <c r="F2751" s="1">
        <v>15</v>
      </c>
      <c r="G2751" s="1">
        <v>1.35</v>
      </c>
      <c r="H2751" s="1">
        <v>1.26</v>
      </c>
      <c r="I2751" s="1">
        <v>0.67</v>
      </c>
      <c r="J2751">
        <v>44</v>
      </c>
      <c r="K2751" s="3">
        <v>0</v>
      </c>
      <c r="L2751" s="3">
        <v>1</v>
      </c>
      <c r="M2751" s="4">
        <v>30</v>
      </c>
      <c r="N2751" s="4">
        <v>4</v>
      </c>
      <c r="O2751" s="3">
        <v>43</v>
      </c>
      <c r="P2751" s="4">
        <v>6</v>
      </c>
      <c r="R2751" s="3">
        <v>0</v>
      </c>
      <c r="S2751">
        <f t="shared" si="84"/>
        <v>44</v>
      </c>
      <c r="T2751">
        <f t="shared" si="85"/>
        <v>43</v>
      </c>
    </row>
    <row r="2752" spans="1:20" hidden="1" x14ac:dyDescent="0.25">
      <c r="A2752" s="2" t="s">
        <v>146</v>
      </c>
      <c r="B2752" s="2" t="s">
        <v>109</v>
      </c>
      <c r="C2752" s="2" t="s">
        <v>19</v>
      </c>
      <c r="E2752" s="4">
        <v>0</v>
      </c>
      <c r="F2752" s="1">
        <v>3</v>
      </c>
      <c r="G2752" s="1">
        <v>1.84</v>
      </c>
      <c r="H2752" s="1">
        <v>0.11</v>
      </c>
      <c r="I2752" s="1">
        <v>0.48</v>
      </c>
      <c r="J2752">
        <v>41</v>
      </c>
      <c r="K2752" s="3">
        <v>0</v>
      </c>
      <c r="L2752" s="3">
        <v>37</v>
      </c>
      <c r="M2752" s="4">
        <v>41</v>
      </c>
      <c r="O2752" s="3">
        <v>4</v>
      </c>
      <c r="S2752">
        <f t="shared" si="84"/>
        <v>41</v>
      </c>
      <c r="T2752">
        <f t="shared" si="85"/>
        <v>41</v>
      </c>
    </row>
    <row r="2753" spans="1:20" hidden="1" x14ac:dyDescent="0.25">
      <c r="A2753" s="2" t="s">
        <v>146</v>
      </c>
      <c r="B2753" s="2" t="s">
        <v>115</v>
      </c>
      <c r="C2753" s="2" t="s">
        <v>19</v>
      </c>
      <c r="F2753" s="1">
        <v>12</v>
      </c>
      <c r="G2753" s="1">
        <v>1.47</v>
      </c>
      <c r="H2753" s="1">
        <v>1.1200000000000001</v>
      </c>
      <c r="I2753" s="1">
        <v>0.47</v>
      </c>
      <c r="J2753">
        <v>33</v>
      </c>
      <c r="K2753" s="3">
        <v>0</v>
      </c>
      <c r="L2753" s="3">
        <v>3</v>
      </c>
      <c r="M2753" s="4">
        <v>33</v>
      </c>
      <c r="O2753" s="3">
        <v>29</v>
      </c>
      <c r="S2753">
        <f t="shared" si="84"/>
        <v>32</v>
      </c>
      <c r="T2753">
        <f t="shared" si="85"/>
        <v>33</v>
      </c>
    </row>
    <row r="2754" spans="1:20" hidden="1" x14ac:dyDescent="0.25">
      <c r="A2754" s="2" t="s">
        <v>146</v>
      </c>
      <c r="B2754" s="2" t="s">
        <v>74</v>
      </c>
      <c r="C2754" s="2" t="s">
        <v>19</v>
      </c>
      <c r="F2754" s="1">
        <v>7</v>
      </c>
      <c r="G2754" s="1">
        <v>1.4</v>
      </c>
      <c r="H2754" s="1">
        <v>0.46</v>
      </c>
      <c r="I2754" s="1">
        <v>0.56999999999999995</v>
      </c>
      <c r="J2754">
        <v>31</v>
      </c>
      <c r="K2754" s="3">
        <v>0</v>
      </c>
      <c r="L2754" s="3">
        <v>0</v>
      </c>
      <c r="M2754" s="4">
        <v>31</v>
      </c>
      <c r="O2754" s="3">
        <v>31</v>
      </c>
      <c r="S2754">
        <f t="shared" ref="S2754:S2817" si="86">-K2754+L2754+O2754+R2754</f>
        <v>31</v>
      </c>
      <c r="T2754">
        <f t="shared" ref="T2754:T2817" si="87">M2754+N2754+P2754+Q2754+D2754+E2754</f>
        <v>31</v>
      </c>
    </row>
    <row r="2755" spans="1:20" hidden="1" x14ac:dyDescent="0.25">
      <c r="A2755" s="2" t="s">
        <v>146</v>
      </c>
      <c r="B2755" s="2" t="s">
        <v>95</v>
      </c>
      <c r="C2755" s="2" t="s">
        <v>21</v>
      </c>
      <c r="E2755" s="4">
        <v>21</v>
      </c>
      <c r="F2755" s="1">
        <v>9</v>
      </c>
      <c r="G2755" s="1">
        <v>0.38</v>
      </c>
      <c r="H2755" s="1">
        <v>1.05</v>
      </c>
      <c r="J2755">
        <v>29</v>
      </c>
      <c r="K2755" s="3">
        <v>0</v>
      </c>
      <c r="L2755" s="3">
        <v>4</v>
      </c>
      <c r="M2755" s="4">
        <v>9</v>
      </c>
      <c r="O2755" s="3">
        <v>26</v>
      </c>
      <c r="S2755">
        <f t="shared" si="86"/>
        <v>30</v>
      </c>
      <c r="T2755">
        <f t="shared" si="87"/>
        <v>30</v>
      </c>
    </row>
    <row r="2756" spans="1:20" hidden="1" x14ac:dyDescent="0.25">
      <c r="A2756" s="2" t="s">
        <v>146</v>
      </c>
      <c r="B2756" s="2" t="s">
        <v>18</v>
      </c>
      <c r="C2756" s="2" t="s">
        <v>19</v>
      </c>
      <c r="D2756" s="4">
        <v>0</v>
      </c>
      <c r="F2756" s="1">
        <v>4</v>
      </c>
      <c r="G2756" s="1">
        <v>1.19</v>
      </c>
      <c r="H2756" s="1">
        <v>0.11</v>
      </c>
      <c r="I2756" s="1">
        <v>0.56999999999999995</v>
      </c>
      <c r="J2756">
        <v>26</v>
      </c>
      <c r="K2756" s="3">
        <v>0</v>
      </c>
      <c r="L2756" s="3">
        <v>3</v>
      </c>
      <c r="M2756" s="4">
        <v>26</v>
      </c>
      <c r="O2756" s="3">
        <v>23</v>
      </c>
      <c r="S2756">
        <f t="shared" si="86"/>
        <v>26</v>
      </c>
      <c r="T2756">
        <f t="shared" si="87"/>
        <v>26</v>
      </c>
    </row>
    <row r="2757" spans="1:20" hidden="1" x14ac:dyDescent="0.25">
      <c r="A2757" s="2" t="s">
        <v>146</v>
      </c>
      <c r="B2757" s="2" t="s">
        <v>106</v>
      </c>
      <c r="C2757" s="2" t="s">
        <v>21</v>
      </c>
      <c r="F2757" s="1">
        <v>9</v>
      </c>
      <c r="G2757" s="1">
        <v>1.08</v>
      </c>
      <c r="H2757" s="1">
        <v>0.28000000000000003</v>
      </c>
      <c r="I2757" s="1">
        <v>0.41</v>
      </c>
      <c r="J2757">
        <v>25</v>
      </c>
      <c r="K2757" s="3">
        <v>0</v>
      </c>
      <c r="L2757" s="3">
        <v>0</v>
      </c>
      <c r="M2757" s="4">
        <v>24</v>
      </c>
      <c r="N2757" s="4">
        <v>1</v>
      </c>
      <c r="O2757" s="3">
        <v>25</v>
      </c>
      <c r="S2757">
        <f t="shared" si="86"/>
        <v>25</v>
      </c>
      <c r="T2757">
        <f t="shared" si="87"/>
        <v>25</v>
      </c>
    </row>
    <row r="2758" spans="1:20" hidden="1" x14ac:dyDescent="0.25">
      <c r="A2758" s="2" t="s">
        <v>146</v>
      </c>
      <c r="B2758" s="2" t="s">
        <v>81</v>
      </c>
      <c r="C2758" s="2" t="s">
        <v>21</v>
      </c>
      <c r="E2758" s="4">
        <v>24</v>
      </c>
      <c r="J2758">
        <v>24</v>
      </c>
      <c r="K2758" s="3">
        <v>0</v>
      </c>
      <c r="L2758" s="3">
        <v>24</v>
      </c>
      <c r="S2758">
        <f t="shared" si="86"/>
        <v>24</v>
      </c>
      <c r="T2758">
        <f t="shared" si="87"/>
        <v>24</v>
      </c>
    </row>
    <row r="2759" spans="1:20" hidden="1" x14ac:dyDescent="0.25">
      <c r="A2759" s="2" t="s">
        <v>146</v>
      </c>
      <c r="B2759" s="2" t="s">
        <v>41</v>
      </c>
      <c r="C2759" s="2" t="s">
        <v>21</v>
      </c>
      <c r="F2759" s="1">
        <v>25</v>
      </c>
      <c r="G2759" s="1">
        <v>1.02</v>
      </c>
      <c r="H2759" s="1">
        <v>2.78</v>
      </c>
      <c r="J2759">
        <v>23</v>
      </c>
      <c r="K2759" s="3">
        <v>0</v>
      </c>
      <c r="L2759" s="3">
        <v>0</v>
      </c>
      <c r="M2759" s="4">
        <v>23</v>
      </c>
      <c r="O2759" s="3">
        <v>23</v>
      </c>
      <c r="S2759">
        <f t="shared" si="86"/>
        <v>23</v>
      </c>
      <c r="T2759">
        <f t="shared" si="87"/>
        <v>23</v>
      </c>
    </row>
    <row r="2760" spans="1:20" hidden="1" x14ac:dyDescent="0.25">
      <c r="A2760" s="2" t="s">
        <v>146</v>
      </c>
      <c r="B2760" s="2" t="s">
        <v>29</v>
      </c>
      <c r="C2760" s="2" t="s">
        <v>21</v>
      </c>
      <c r="E2760" s="4">
        <v>0</v>
      </c>
      <c r="F2760" s="1">
        <v>1</v>
      </c>
      <c r="G2760" s="1">
        <v>0.67</v>
      </c>
      <c r="I2760" s="1">
        <v>0.12</v>
      </c>
      <c r="J2760">
        <v>16</v>
      </c>
      <c r="K2760" s="3">
        <v>27</v>
      </c>
      <c r="L2760" s="3">
        <v>1</v>
      </c>
      <c r="M2760" s="4">
        <v>15</v>
      </c>
      <c r="N2760" s="4">
        <v>1</v>
      </c>
      <c r="O2760" s="3">
        <v>42</v>
      </c>
      <c r="R2760" s="3">
        <v>0</v>
      </c>
      <c r="S2760">
        <f t="shared" si="86"/>
        <v>16</v>
      </c>
      <c r="T2760">
        <f t="shared" si="87"/>
        <v>16</v>
      </c>
    </row>
    <row r="2761" spans="1:20" hidden="1" x14ac:dyDescent="0.25">
      <c r="A2761" s="2" t="s">
        <v>146</v>
      </c>
      <c r="B2761" s="2" t="s">
        <v>57</v>
      </c>
      <c r="C2761" s="2" t="s">
        <v>19</v>
      </c>
      <c r="F2761" s="1">
        <v>1</v>
      </c>
      <c r="G2761" s="1">
        <v>0.4</v>
      </c>
      <c r="H2761" s="1">
        <v>0.09</v>
      </c>
      <c r="I2761" s="1">
        <v>0.11</v>
      </c>
      <c r="J2761">
        <v>16</v>
      </c>
      <c r="K2761" s="3">
        <v>0</v>
      </c>
      <c r="L2761" s="3">
        <v>0</v>
      </c>
      <c r="M2761" s="4">
        <v>9</v>
      </c>
      <c r="N2761" s="4">
        <v>2</v>
      </c>
      <c r="O2761" s="3">
        <v>16</v>
      </c>
      <c r="P2761" s="4">
        <v>6</v>
      </c>
      <c r="S2761">
        <f t="shared" si="86"/>
        <v>16</v>
      </c>
      <c r="T2761">
        <f t="shared" si="87"/>
        <v>17</v>
      </c>
    </row>
    <row r="2762" spans="1:20" hidden="1" x14ac:dyDescent="0.25">
      <c r="A2762" s="2" t="s">
        <v>146</v>
      </c>
      <c r="B2762" s="2" t="s">
        <v>89</v>
      </c>
      <c r="C2762" s="2" t="s">
        <v>19</v>
      </c>
      <c r="E2762" s="4">
        <v>0</v>
      </c>
      <c r="F2762" s="1">
        <v>1</v>
      </c>
      <c r="G2762" s="1">
        <v>0.64</v>
      </c>
      <c r="H2762" s="1">
        <v>0.01</v>
      </c>
      <c r="I2762" s="1">
        <v>0.16</v>
      </c>
      <c r="J2762">
        <v>14</v>
      </c>
      <c r="K2762" s="3">
        <v>0</v>
      </c>
      <c r="L2762" s="3">
        <v>0</v>
      </c>
      <c r="M2762" s="4">
        <v>14</v>
      </c>
      <c r="O2762" s="3">
        <v>14</v>
      </c>
      <c r="R2762" s="3">
        <v>0</v>
      </c>
      <c r="S2762">
        <f t="shared" si="86"/>
        <v>14</v>
      </c>
      <c r="T2762">
        <f t="shared" si="87"/>
        <v>14</v>
      </c>
    </row>
    <row r="2763" spans="1:20" hidden="1" x14ac:dyDescent="0.25">
      <c r="A2763" s="2" t="s">
        <v>146</v>
      </c>
      <c r="B2763" s="2" t="s">
        <v>113</v>
      </c>
      <c r="C2763" s="2" t="s">
        <v>21</v>
      </c>
      <c r="F2763" s="1">
        <v>6</v>
      </c>
      <c r="G2763" s="1">
        <v>0.64</v>
      </c>
      <c r="H2763" s="1">
        <v>0.31</v>
      </c>
      <c r="I2763" s="1">
        <v>0.66</v>
      </c>
      <c r="J2763">
        <v>14</v>
      </c>
      <c r="K2763" s="3">
        <v>0</v>
      </c>
      <c r="L2763" s="3">
        <v>0</v>
      </c>
      <c r="M2763" s="4">
        <v>14</v>
      </c>
      <c r="O2763" s="3">
        <v>14</v>
      </c>
      <c r="P2763" s="4">
        <v>0</v>
      </c>
      <c r="S2763">
        <f t="shared" si="86"/>
        <v>14</v>
      </c>
      <c r="T2763">
        <f t="shared" si="87"/>
        <v>14</v>
      </c>
    </row>
    <row r="2764" spans="1:20" hidden="1" x14ac:dyDescent="0.25">
      <c r="A2764" s="2" t="s">
        <v>146</v>
      </c>
      <c r="B2764" s="2" t="s">
        <v>72</v>
      </c>
      <c r="C2764" s="2" t="s">
        <v>21</v>
      </c>
      <c r="F2764" s="1">
        <v>1</v>
      </c>
      <c r="G2764" s="1">
        <v>0.6</v>
      </c>
      <c r="I2764" s="1">
        <v>0.17</v>
      </c>
      <c r="J2764">
        <v>13</v>
      </c>
      <c r="K2764" s="3">
        <v>0</v>
      </c>
      <c r="L2764" s="3">
        <v>9</v>
      </c>
      <c r="M2764" s="4">
        <v>13</v>
      </c>
      <c r="O2764" s="3">
        <v>5</v>
      </c>
      <c r="R2764" s="3">
        <v>0</v>
      </c>
      <c r="S2764">
        <f t="shared" si="86"/>
        <v>14</v>
      </c>
      <c r="T2764">
        <f t="shared" si="87"/>
        <v>13</v>
      </c>
    </row>
    <row r="2765" spans="1:20" hidden="1" x14ac:dyDescent="0.25">
      <c r="A2765" s="2" t="s">
        <v>146</v>
      </c>
      <c r="B2765" s="2" t="s">
        <v>40</v>
      </c>
      <c r="C2765" s="2" t="s">
        <v>21</v>
      </c>
      <c r="E2765" s="4">
        <v>1</v>
      </c>
      <c r="F2765" s="1">
        <v>8</v>
      </c>
      <c r="G2765" s="1">
        <v>0.35</v>
      </c>
      <c r="H2765" s="1">
        <v>0.94</v>
      </c>
      <c r="I2765" s="1">
        <v>0.01</v>
      </c>
      <c r="J2765">
        <v>10</v>
      </c>
      <c r="K2765" s="3">
        <v>10</v>
      </c>
      <c r="L2765" s="3">
        <v>8</v>
      </c>
      <c r="M2765" s="4">
        <v>8</v>
      </c>
      <c r="O2765" s="3">
        <v>12</v>
      </c>
      <c r="Q2765" s="4">
        <v>1</v>
      </c>
      <c r="R2765" s="3">
        <v>0</v>
      </c>
      <c r="S2765">
        <f t="shared" si="86"/>
        <v>10</v>
      </c>
      <c r="T2765">
        <f t="shared" si="87"/>
        <v>10</v>
      </c>
    </row>
    <row r="2766" spans="1:20" hidden="1" x14ac:dyDescent="0.25">
      <c r="A2766" s="2" t="s">
        <v>146</v>
      </c>
      <c r="B2766" s="2" t="s">
        <v>78</v>
      </c>
      <c r="C2766" s="2" t="s">
        <v>21</v>
      </c>
      <c r="F2766" s="1">
        <v>1</v>
      </c>
      <c r="G2766" s="1">
        <v>0.47</v>
      </c>
      <c r="J2766">
        <v>10</v>
      </c>
      <c r="K2766" s="3">
        <v>0</v>
      </c>
      <c r="L2766" s="3">
        <v>10</v>
      </c>
      <c r="M2766" s="4">
        <v>10</v>
      </c>
      <c r="R2766" s="3">
        <v>0</v>
      </c>
      <c r="S2766">
        <f t="shared" si="86"/>
        <v>10</v>
      </c>
      <c r="T2766">
        <f t="shared" si="87"/>
        <v>10</v>
      </c>
    </row>
    <row r="2767" spans="1:20" hidden="1" x14ac:dyDescent="0.25">
      <c r="A2767" s="2" t="s">
        <v>146</v>
      </c>
      <c r="B2767" s="2" t="s">
        <v>39</v>
      </c>
      <c r="C2767" s="2" t="s">
        <v>19</v>
      </c>
      <c r="E2767" s="4">
        <v>2</v>
      </c>
      <c r="F2767" s="1">
        <v>7</v>
      </c>
      <c r="G2767" s="1">
        <v>0.32</v>
      </c>
      <c r="H2767" s="1">
        <v>0.73</v>
      </c>
      <c r="I2767" s="1">
        <v>0.02</v>
      </c>
      <c r="J2767">
        <v>9</v>
      </c>
      <c r="K2767" s="3">
        <v>0</v>
      </c>
      <c r="L2767" s="3">
        <v>3</v>
      </c>
      <c r="M2767" s="4">
        <v>7</v>
      </c>
      <c r="O2767" s="3">
        <v>6</v>
      </c>
      <c r="R2767" s="3">
        <v>0</v>
      </c>
      <c r="S2767">
        <f t="shared" si="86"/>
        <v>9</v>
      </c>
      <c r="T2767">
        <f t="shared" si="87"/>
        <v>9</v>
      </c>
    </row>
    <row r="2768" spans="1:20" hidden="1" x14ac:dyDescent="0.25">
      <c r="A2768" s="2" t="s">
        <v>146</v>
      </c>
      <c r="B2768" s="2" t="s">
        <v>64</v>
      </c>
      <c r="C2768" s="2" t="s">
        <v>21</v>
      </c>
      <c r="F2768" s="1">
        <v>0</v>
      </c>
      <c r="G2768" s="1">
        <v>0.34</v>
      </c>
      <c r="H2768" s="1">
        <v>0</v>
      </c>
      <c r="I2768" s="1">
        <v>0</v>
      </c>
      <c r="J2768">
        <v>8</v>
      </c>
      <c r="K2768" s="3">
        <v>0</v>
      </c>
      <c r="L2768" s="3">
        <v>8</v>
      </c>
      <c r="M2768" s="4">
        <v>8</v>
      </c>
      <c r="S2768">
        <f t="shared" si="86"/>
        <v>8</v>
      </c>
      <c r="T2768">
        <f t="shared" si="87"/>
        <v>8</v>
      </c>
    </row>
    <row r="2769" spans="1:20" hidden="1" x14ac:dyDescent="0.25">
      <c r="A2769" s="2" t="s">
        <v>146</v>
      </c>
      <c r="B2769" s="2" t="s">
        <v>30</v>
      </c>
      <c r="C2769" s="2" t="s">
        <v>21</v>
      </c>
      <c r="F2769" s="1">
        <v>0</v>
      </c>
      <c r="G2769" s="1">
        <v>0.02</v>
      </c>
      <c r="H2769" s="1">
        <v>0.01</v>
      </c>
      <c r="I2769" s="1">
        <v>0</v>
      </c>
      <c r="J2769">
        <v>6</v>
      </c>
      <c r="K2769" s="3">
        <v>0</v>
      </c>
      <c r="L2769" s="3">
        <v>0</v>
      </c>
      <c r="M2769" s="4">
        <v>0</v>
      </c>
      <c r="O2769" s="3">
        <v>5</v>
      </c>
      <c r="Q2769" s="4">
        <v>5</v>
      </c>
      <c r="R2769" s="3">
        <v>0</v>
      </c>
      <c r="S2769">
        <f t="shared" si="86"/>
        <v>5</v>
      </c>
      <c r="T2769">
        <f t="shared" si="87"/>
        <v>5</v>
      </c>
    </row>
    <row r="2770" spans="1:20" hidden="1" x14ac:dyDescent="0.25">
      <c r="A2770" s="2" t="s">
        <v>146</v>
      </c>
      <c r="B2770" s="2" t="s">
        <v>108</v>
      </c>
      <c r="C2770" s="2" t="s">
        <v>21</v>
      </c>
      <c r="F2770" s="1">
        <v>2</v>
      </c>
      <c r="G2770" s="1">
        <v>0.21</v>
      </c>
      <c r="H2770" s="1">
        <v>0.01</v>
      </c>
      <c r="I2770" s="1">
        <v>0.13</v>
      </c>
      <c r="J2770">
        <v>5</v>
      </c>
      <c r="L2770" s="3">
        <v>5</v>
      </c>
      <c r="M2770" s="4">
        <v>5</v>
      </c>
      <c r="S2770">
        <f t="shared" si="86"/>
        <v>5</v>
      </c>
      <c r="T2770">
        <f t="shared" si="87"/>
        <v>5</v>
      </c>
    </row>
    <row r="2771" spans="1:20" hidden="1" x14ac:dyDescent="0.25">
      <c r="A2771" s="2" t="s">
        <v>146</v>
      </c>
      <c r="B2771" s="2" t="s">
        <v>22</v>
      </c>
      <c r="C2771" s="2" t="s">
        <v>21</v>
      </c>
      <c r="F2771" s="1">
        <v>2</v>
      </c>
      <c r="G2771" s="1">
        <v>0.16</v>
      </c>
      <c r="H2771" s="1">
        <v>0.01</v>
      </c>
      <c r="I2771" s="1">
        <v>7.0000000000000007E-2</v>
      </c>
      <c r="J2771">
        <v>4</v>
      </c>
      <c r="K2771" s="3">
        <v>0</v>
      </c>
      <c r="L2771" s="3">
        <v>4</v>
      </c>
      <c r="M2771" s="4">
        <v>4</v>
      </c>
      <c r="S2771">
        <f t="shared" si="86"/>
        <v>4</v>
      </c>
      <c r="T2771">
        <f t="shared" si="87"/>
        <v>4</v>
      </c>
    </row>
    <row r="2772" spans="1:20" hidden="1" x14ac:dyDescent="0.25">
      <c r="A2772" s="2" t="s">
        <v>146</v>
      </c>
      <c r="B2772" s="2" t="s">
        <v>34</v>
      </c>
      <c r="C2772" s="2" t="s">
        <v>21</v>
      </c>
      <c r="F2772" s="1">
        <v>2</v>
      </c>
      <c r="G2772" s="1">
        <v>0.16</v>
      </c>
      <c r="J2772">
        <v>4</v>
      </c>
      <c r="K2772" s="3">
        <v>0</v>
      </c>
      <c r="L2772" s="3">
        <v>4</v>
      </c>
      <c r="M2772" s="4">
        <v>4</v>
      </c>
      <c r="R2772" s="3">
        <v>0</v>
      </c>
      <c r="S2772">
        <f t="shared" si="86"/>
        <v>4</v>
      </c>
      <c r="T2772">
        <f t="shared" si="87"/>
        <v>4</v>
      </c>
    </row>
    <row r="2773" spans="1:20" hidden="1" x14ac:dyDescent="0.25">
      <c r="A2773" s="2" t="s">
        <v>146</v>
      </c>
      <c r="B2773" s="2" t="s">
        <v>53</v>
      </c>
      <c r="C2773" s="2" t="s">
        <v>21</v>
      </c>
      <c r="F2773" s="1">
        <v>2</v>
      </c>
      <c r="G2773" s="1">
        <v>0.2</v>
      </c>
      <c r="I2773" s="1">
        <v>0</v>
      </c>
      <c r="J2773">
        <v>4</v>
      </c>
      <c r="K2773" s="3">
        <v>0</v>
      </c>
      <c r="L2773" s="3">
        <v>0</v>
      </c>
      <c r="M2773" s="4">
        <v>4</v>
      </c>
      <c r="O2773" s="3">
        <v>5</v>
      </c>
      <c r="S2773">
        <f t="shared" si="86"/>
        <v>5</v>
      </c>
      <c r="T2773">
        <f t="shared" si="87"/>
        <v>4</v>
      </c>
    </row>
    <row r="2774" spans="1:20" hidden="1" x14ac:dyDescent="0.25">
      <c r="A2774" s="2" t="s">
        <v>146</v>
      </c>
      <c r="B2774" s="2" t="s">
        <v>59</v>
      </c>
      <c r="C2774" s="2" t="s">
        <v>21</v>
      </c>
      <c r="F2774" s="1">
        <v>0</v>
      </c>
      <c r="G2774" s="1">
        <v>0.08</v>
      </c>
      <c r="I2774" s="1">
        <v>0</v>
      </c>
      <c r="J2774">
        <v>2</v>
      </c>
      <c r="K2774" s="3">
        <v>1</v>
      </c>
      <c r="L2774" s="3">
        <v>3</v>
      </c>
      <c r="M2774" s="4">
        <v>2</v>
      </c>
      <c r="R2774" s="3">
        <v>0</v>
      </c>
      <c r="S2774">
        <f t="shared" si="86"/>
        <v>2</v>
      </c>
      <c r="T2774">
        <f t="shared" si="87"/>
        <v>2</v>
      </c>
    </row>
    <row r="2775" spans="1:20" hidden="1" x14ac:dyDescent="0.25">
      <c r="A2775" s="2" t="s">
        <v>146</v>
      </c>
      <c r="B2775" s="2" t="s">
        <v>66</v>
      </c>
      <c r="C2775" s="2" t="s">
        <v>21</v>
      </c>
      <c r="F2775" s="1">
        <v>0</v>
      </c>
      <c r="G2775" s="1">
        <v>0.09</v>
      </c>
      <c r="H2775" s="1">
        <v>0</v>
      </c>
      <c r="I2775" s="1">
        <v>0</v>
      </c>
      <c r="J2775">
        <v>2</v>
      </c>
      <c r="K2775" s="3">
        <v>0</v>
      </c>
      <c r="L2775" s="3">
        <v>2</v>
      </c>
      <c r="M2775" s="4">
        <v>2</v>
      </c>
      <c r="R2775" s="3">
        <v>0</v>
      </c>
      <c r="S2775">
        <f t="shared" si="86"/>
        <v>2</v>
      </c>
      <c r="T2775">
        <f t="shared" si="87"/>
        <v>2</v>
      </c>
    </row>
    <row r="2776" spans="1:20" hidden="1" x14ac:dyDescent="0.25">
      <c r="A2776" s="2" t="s">
        <v>146</v>
      </c>
      <c r="B2776" s="2" t="s">
        <v>33</v>
      </c>
      <c r="C2776" s="2" t="s">
        <v>21</v>
      </c>
      <c r="F2776" s="1">
        <v>0</v>
      </c>
      <c r="G2776" s="1">
        <v>0.03</v>
      </c>
      <c r="H2776" s="1">
        <v>0</v>
      </c>
      <c r="I2776" s="1">
        <v>0</v>
      </c>
      <c r="J2776">
        <v>1</v>
      </c>
      <c r="K2776" s="3">
        <v>0</v>
      </c>
      <c r="L2776" s="3">
        <v>0</v>
      </c>
      <c r="M2776" s="4">
        <v>1</v>
      </c>
      <c r="O2776" s="3">
        <v>1</v>
      </c>
      <c r="S2776">
        <f t="shared" si="86"/>
        <v>1</v>
      </c>
      <c r="T2776">
        <f t="shared" si="87"/>
        <v>1</v>
      </c>
    </row>
    <row r="2777" spans="1:20" hidden="1" x14ac:dyDescent="0.25">
      <c r="A2777" s="2" t="s">
        <v>146</v>
      </c>
      <c r="B2777" s="2" t="s">
        <v>93</v>
      </c>
      <c r="C2777" s="2" t="s">
        <v>21</v>
      </c>
      <c r="F2777" s="1">
        <v>1</v>
      </c>
      <c r="G2777" s="1">
        <v>0.04</v>
      </c>
      <c r="H2777" s="1">
        <v>0.12</v>
      </c>
      <c r="J2777">
        <v>1</v>
      </c>
      <c r="K2777" s="3">
        <v>0</v>
      </c>
      <c r="L2777" s="3">
        <v>0</v>
      </c>
      <c r="M2777" s="4">
        <v>1</v>
      </c>
      <c r="O2777" s="3">
        <v>1</v>
      </c>
      <c r="S2777">
        <f t="shared" si="86"/>
        <v>1</v>
      </c>
      <c r="T2777">
        <f t="shared" si="87"/>
        <v>1</v>
      </c>
    </row>
    <row r="2778" spans="1:20" hidden="1" x14ac:dyDescent="0.25">
      <c r="A2778" s="2" t="s">
        <v>146</v>
      </c>
      <c r="B2778" s="2" t="s">
        <v>94</v>
      </c>
      <c r="C2778" s="2" t="s">
        <v>21</v>
      </c>
      <c r="F2778" s="1">
        <v>1</v>
      </c>
      <c r="G2778" s="1">
        <v>0.04</v>
      </c>
      <c r="H2778" s="1">
        <v>0.1</v>
      </c>
      <c r="J2778">
        <v>1</v>
      </c>
      <c r="L2778" s="3">
        <v>1</v>
      </c>
      <c r="M2778" s="4">
        <v>1</v>
      </c>
      <c r="S2778">
        <f t="shared" si="86"/>
        <v>1</v>
      </c>
      <c r="T2778">
        <f t="shared" si="87"/>
        <v>1</v>
      </c>
    </row>
    <row r="2779" spans="1:20" hidden="1" x14ac:dyDescent="0.25">
      <c r="A2779" s="2" t="s">
        <v>146</v>
      </c>
      <c r="B2779" s="2" t="s">
        <v>46</v>
      </c>
      <c r="C2779" s="2" t="s">
        <v>21</v>
      </c>
      <c r="F2779" s="1">
        <v>1</v>
      </c>
      <c r="G2779" s="1">
        <v>0.05</v>
      </c>
      <c r="H2779" s="1">
        <v>0.14000000000000001</v>
      </c>
      <c r="J2779">
        <v>1</v>
      </c>
      <c r="K2779" s="3">
        <v>0</v>
      </c>
      <c r="L2779" s="3">
        <v>1</v>
      </c>
      <c r="M2779" s="4">
        <v>1</v>
      </c>
      <c r="S2779">
        <f t="shared" si="86"/>
        <v>1</v>
      </c>
      <c r="T2779">
        <f t="shared" si="87"/>
        <v>1</v>
      </c>
    </row>
    <row r="2780" spans="1:20" hidden="1" x14ac:dyDescent="0.25">
      <c r="A2780" s="2" t="s">
        <v>146</v>
      </c>
      <c r="B2780" s="2" t="s">
        <v>20</v>
      </c>
      <c r="C2780" s="2" t="s">
        <v>21</v>
      </c>
      <c r="F2780" s="1">
        <v>0</v>
      </c>
      <c r="G2780" s="1">
        <v>0</v>
      </c>
      <c r="J2780">
        <v>0</v>
      </c>
      <c r="K2780" s="3">
        <v>0</v>
      </c>
      <c r="L2780" s="3">
        <v>0</v>
      </c>
      <c r="M2780" s="4">
        <v>0</v>
      </c>
      <c r="O2780" s="3">
        <v>0</v>
      </c>
      <c r="R2780" s="3">
        <v>0</v>
      </c>
      <c r="S2780">
        <f t="shared" si="86"/>
        <v>0</v>
      </c>
      <c r="T2780">
        <f t="shared" si="87"/>
        <v>0</v>
      </c>
    </row>
    <row r="2781" spans="1:20" hidden="1" x14ac:dyDescent="0.25">
      <c r="A2781" s="2" t="s">
        <v>146</v>
      </c>
      <c r="B2781" s="2" t="s">
        <v>82</v>
      </c>
      <c r="C2781" s="2" t="s">
        <v>19</v>
      </c>
      <c r="E2781" s="4">
        <v>0</v>
      </c>
      <c r="F2781" s="1">
        <v>0</v>
      </c>
      <c r="G2781" s="1">
        <v>0</v>
      </c>
      <c r="H2781" s="1">
        <v>0</v>
      </c>
      <c r="I2781" s="1">
        <v>0</v>
      </c>
      <c r="J2781">
        <v>0</v>
      </c>
      <c r="L2781" s="3">
        <v>0</v>
      </c>
      <c r="M2781" s="4">
        <v>0</v>
      </c>
      <c r="S2781">
        <f t="shared" si="86"/>
        <v>0</v>
      </c>
      <c r="T2781">
        <f t="shared" si="87"/>
        <v>0</v>
      </c>
    </row>
    <row r="2782" spans="1:20" hidden="1" x14ac:dyDescent="0.25">
      <c r="A2782" s="2" t="s">
        <v>146</v>
      </c>
      <c r="B2782" s="2" t="s">
        <v>84</v>
      </c>
      <c r="C2782" s="2" t="s">
        <v>21</v>
      </c>
      <c r="F2782" s="1">
        <v>0</v>
      </c>
      <c r="G2782" s="1">
        <v>0</v>
      </c>
      <c r="H2782" s="1">
        <v>0</v>
      </c>
      <c r="I2782" s="1">
        <v>0</v>
      </c>
      <c r="J2782">
        <v>0</v>
      </c>
      <c r="L2782" s="3">
        <v>0</v>
      </c>
      <c r="M2782" s="4">
        <v>0</v>
      </c>
      <c r="S2782">
        <f t="shared" si="86"/>
        <v>0</v>
      </c>
      <c r="T2782">
        <f t="shared" si="87"/>
        <v>0</v>
      </c>
    </row>
    <row r="2783" spans="1:20" hidden="1" x14ac:dyDescent="0.25">
      <c r="A2783" s="2" t="s">
        <v>146</v>
      </c>
      <c r="B2783" s="2" t="s">
        <v>25</v>
      </c>
      <c r="C2783" s="2" t="s">
        <v>19</v>
      </c>
      <c r="F2783" s="1">
        <v>0</v>
      </c>
      <c r="G2783" s="1">
        <v>0.01</v>
      </c>
      <c r="H2783" s="1">
        <v>0.03</v>
      </c>
      <c r="I2783" s="1">
        <v>0</v>
      </c>
      <c r="J2783">
        <v>0</v>
      </c>
      <c r="K2783" s="3">
        <v>0</v>
      </c>
      <c r="L2783" s="3">
        <v>0</v>
      </c>
      <c r="M2783" s="4">
        <v>0</v>
      </c>
      <c r="S2783">
        <f t="shared" si="86"/>
        <v>0</v>
      </c>
      <c r="T2783">
        <f t="shared" si="87"/>
        <v>0</v>
      </c>
    </row>
    <row r="2784" spans="1:20" hidden="1" x14ac:dyDescent="0.25">
      <c r="A2784" s="2" t="s">
        <v>146</v>
      </c>
      <c r="B2784" s="2" t="s">
        <v>28</v>
      </c>
      <c r="C2784" s="2" t="s">
        <v>21</v>
      </c>
      <c r="F2784" s="1">
        <v>0</v>
      </c>
      <c r="G2784" s="1">
        <v>0.01</v>
      </c>
      <c r="J2784">
        <v>0</v>
      </c>
      <c r="K2784" s="3">
        <v>3</v>
      </c>
      <c r="L2784" s="3">
        <v>1</v>
      </c>
      <c r="M2784" s="4">
        <v>0</v>
      </c>
      <c r="O2784" s="3">
        <v>1</v>
      </c>
      <c r="R2784" s="3">
        <v>0</v>
      </c>
      <c r="S2784">
        <f t="shared" si="86"/>
        <v>-1</v>
      </c>
      <c r="T2784">
        <f t="shared" si="87"/>
        <v>0</v>
      </c>
    </row>
    <row r="2785" spans="1:20" hidden="1" x14ac:dyDescent="0.25">
      <c r="A2785" s="2" t="s">
        <v>146</v>
      </c>
      <c r="B2785" s="2" t="s">
        <v>87</v>
      </c>
      <c r="C2785" s="2" t="s">
        <v>19</v>
      </c>
      <c r="E2785" s="4">
        <v>0</v>
      </c>
      <c r="F2785" s="1">
        <v>0</v>
      </c>
      <c r="G2785" s="1">
        <v>0</v>
      </c>
      <c r="H2785" s="1">
        <v>0</v>
      </c>
      <c r="I2785" s="1">
        <v>0</v>
      </c>
      <c r="J2785">
        <v>0</v>
      </c>
      <c r="L2785" s="3">
        <v>0</v>
      </c>
      <c r="M2785" s="4">
        <v>0</v>
      </c>
      <c r="O2785" s="3">
        <v>0</v>
      </c>
      <c r="S2785">
        <f t="shared" si="86"/>
        <v>0</v>
      </c>
      <c r="T2785">
        <f t="shared" si="87"/>
        <v>0</v>
      </c>
    </row>
    <row r="2786" spans="1:20" hidden="1" x14ac:dyDescent="0.25">
      <c r="A2786" s="2" t="s">
        <v>146</v>
      </c>
      <c r="B2786" s="2" t="s">
        <v>88</v>
      </c>
      <c r="C2786" s="2" t="s">
        <v>21</v>
      </c>
      <c r="F2786" s="1">
        <v>0</v>
      </c>
      <c r="G2786" s="1">
        <v>0</v>
      </c>
      <c r="J2786">
        <v>0</v>
      </c>
      <c r="K2786" s="3">
        <v>0</v>
      </c>
      <c r="L2786" s="3">
        <v>0</v>
      </c>
      <c r="M2786" s="4">
        <v>0</v>
      </c>
      <c r="R2786" s="3">
        <v>0</v>
      </c>
      <c r="S2786">
        <f t="shared" si="86"/>
        <v>0</v>
      </c>
      <c r="T2786">
        <f t="shared" si="87"/>
        <v>0</v>
      </c>
    </row>
    <row r="2787" spans="1:20" hidden="1" x14ac:dyDescent="0.25">
      <c r="A2787" s="2" t="s">
        <v>146</v>
      </c>
      <c r="B2787" s="2" t="s">
        <v>31</v>
      </c>
      <c r="C2787" s="2" t="s">
        <v>19</v>
      </c>
      <c r="F2787" s="1">
        <v>0</v>
      </c>
      <c r="G2787" s="1">
        <v>0.01</v>
      </c>
      <c r="H2787" s="1">
        <v>0</v>
      </c>
      <c r="I2787" s="1">
        <v>0</v>
      </c>
      <c r="J2787">
        <v>0</v>
      </c>
      <c r="K2787" s="3">
        <v>0</v>
      </c>
      <c r="L2787" s="3">
        <v>0</v>
      </c>
      <c r="M2787" s="4">
        <v>0</v>
      </c>
      <c r="S2787">
        <f t="shared" si="86"/>
        <v>0</v>
      </c>
      <c r="T2787">
        <f t="shared" si="87"/>
        <v>0</v>
      </c>
    </row>
    <row r="2788" spans="1:20" hidden="1" x14ac:dyDescent="0.25">
      <c r="A2788" s="2" t="s">
        <v>146</v>
      </c>
      <c r="B2788" s="2" t="s">
        <v>32</v>
      </c>
      <c r="C2788" s="2" t="s">
        <v>21</v>
      </c>
      <c r="F2788" s="1">
        <v>0</v>
      </c>
      <c r="G2788" s="1">
        <v>0</v>
      </c>
      <c r="I2788" s="1">
        <v>0</v>
      </c>
      <c r="J2788">
        <v>0</v>
      </c>
      <c r="K2788" s="3">
        <v>0</v>
      </c>
      <c r="L2788" s="3">
        <v>0</v>
      </c>
      <c r="M2788" s="4">
        <v>0</v>
      </c>
      <c r="S2788">
        <f t="shared" si="86"/>
        <v>0</v>
      </c>
      <c r="T2788">
        <f t="shared" si="87"/>
        <v>0</v>
      </c>
    </row>
    <row r="2789" spans="1:20" hidden="1" x14ac:dyDescent="0.25">
      <c r="A2789" s="2" t="s">
        <v>146</v>
      </c>
      <c r="B2789" s="2" t="s">
        <v>90</v>
      </c>
      <c r="C2789" s="2" t="s">
        <v>21</v>
      </c>
      <c r="F2789" s="1">
        <v>0</v>
      </c>
      <c r="G2789" s="1">
        <v>0</v>
      </c>
      <c r="H2789" s="1">
        <v>0</v>
      </c>
      <c r="J2789">
        <v>0</v>
      </c>
      <c r="L2789" s="3">
        <v>0</v>
      </c>
      <c r="M2789" s="4">
        <v>0</v>
      </c>
      <c r="S2789">
        <f t="shared" si="86"/>
        <v>0</v>
      </c>
      <c r="T2789">
        <f t="shared" si="87"/>
        <v>0</v>
      </c>
    </row>
    <row r="2790" spans="1:20" hidden="1" x14ac:dyDescent="0.25">
      <c r="A2790" s="2" t="s">
        <v>146</v>
      </c>
      <c r="B2790" s="2" t="s">
        <v>91</v>
      </c>
      <c r="C2790" s="2" t="s">
        <v>21</v>
      </c>
      <c r="E2790" s="4">
        <v>0</v>
      </c>
      <c r="F2790" s="1">
        <v>0</v>
      </c>
      <c r="J2790">
        <v>0</v>
      </c>
      <c r="K2790" s="3">
        <v>0</v>
      </c>
      <c r="L2790" s="3">
        <v>0</v>
      </c>
      <c r="S2790">
        <f t="shared" si="86"/>
        <v>0</v>
      </c>
      <c r="T2790">
        <f t="shared" si="87"/>
        <v>0</v>
      </c>
    </row>
    <row r="2791" spans="1:20" hidden="1" x14ac:dyDescent="0.25">
      <c r="A2791" s="2" t="s">
        <v>146</v>
      </c>
      <c r="B2791" s="2" t="s">
        <v>38</v>
      </c>
      <c r="C2791" s="2" t="s">
        <v>21</v>
      </c>
      <c r="F2791" s="1">
        <v>0</v>
      </c>
      <c r="G2791" s="1">
        <v>0</v>
      </c>
      <c r="J2791">
        <v>0</v>
      </c>
      <c r="L2791" s="3">
        <v>0</v>
      </c>
      <c r="M2791" s="4">
        <v>0</v>
      </c>
      <c r="S2791">
        <f t="shared" si="86"/>
        <v>0</v>
      </c>
      <c r="T2791">
        <f t="shared" si="87"/>
        <v>0</v>
      </c>
    </row>
    <row r="2792" spans="1:20" hidden="1" x14ac:dyDescent="0.25">
      <c r="A2792" s="2" t="s">
        <v>146</v>
      </c>
      <c r="B2792" s="2" t="s">
        <v>43</v>
      </c>
      <c r="C2792" s="2" t="s">
        <v>21</v>
      </c>
      <c r="F2792" s="1">
        <v>0</v>
      </c>
      <c r="G2792" s="1">
        <v>0.01</v>
      </c>
      <c r="H2792" s="1">
        <v>0.02</v>
      </c>
      <c r="J2792">
        <v>0</v>
      </c>
      <c r="L2792" s="3">
        <v>0</v>
      </c>
      <c r="M2792" s="4">
        <v>0</v>
      </c>
      <c r="S2792">
        <f t="shared" si="86"/>
        <v>0</v>
      </c>
      <c r="T2792">
        <f t="shared" si="87"/>
        <v>0</v>
      </c>
    </row>
    <row r="2793" spans="1:20" hidden="1" x14ac:dyDescent="0.25">
      <c r="A2793" s="2" t="s">
        <v>146</v>
      </c>
      <c r="B2793" s="2" t="s">
        <v>44</v>
      </c>
      <c r="C2793" s="2" t="s">
        <v>21</v>
      </c>
      <c r="E2793" s="4">
        <v>0</v>
      </c>
      <c r="J2793">
        <v>0</v>
      </c>
      <c r="L2793" s="3">
        <v>0</v>
      </c>
      <c r="S2793">
        <f t="shared" si="86"/>
        <v>0</v>
      </c>
      <c r="T2793">
        <f t="shared" si="87"/>
        <v>0</v>
      </c>
    </row>
    <row r="2794" spans="1:20" hidden="1" x14ac:dyDescent="0.25">
      <c r="A2794" s="2" t="s">
        <v>146</v>
      </c>
      <c r="B2794" s="2" t="s">
        <v>48</v>
      </c>
      <c r="C2794" s="2" t="s">
        <v>21</v>
      </c>
      <c r="F2794" s="1">
        <v>0</v>
      </c>
      <c r="G2794" s="1">
        <v>0.01</v>
      </c>
      <c r="H2794" s="1">
        <v>0.03</v>
      </c>
      <c r="J2794">
        <v>0</v>
      </c>
      <c r="K2794" s="3">
        <v>0</v>
      </c>
      <c r="L2794" s="3">
        <v>0</v>
      </c>
      <c r="M2794" s="4">
        <v>0</v>
      </c>
      <c r="S2794">
        <f t="shared" si="86"/>
        <v>0</v>
      </c>
      <c r="T2794">
        <f t="shared" si="87"/>
        <v>0</v>
      </c>
    </row>
    <row r="2795" spans="1:20" hidden="1" x14ac:dyDescent="0.25">
      <c r="A2795" s="2" t="s">
        <v>146</v>
      </c>
      <c r="B2795" s="2" t="s">
        <v>96</v>
      </c>
      <c r="C2795" s="2" t="s">
        <v>19</v>
      </c>
      <c r="E2795" s="4">
        <v>0</v>
      </c>
      <c r="F2795" s="1">
        <v>0</v>
      </c>
      <c r="G2795" s="1">
        <v>0</v>
      </c>
      <c r="H2795" s="1">
        <v>0</v>
      </c>
      <c r="I2795" s="1">
        <v>0</v>
      </c>
      <c r="J2795">
        <v>0</v>
      </c>
      <c r="K2795" s="3">
        <v>0</v>
      </c>
      <c r="M2795" s="4">
        <v>0</v>
      </c>
      <c r="O2795" s="3">
        <v>0</v>
      </c>
      <c r="S2795">
        <f t="shared" si="86"/>
        <v>0</v>
      </c>
      <c r="T2795">
        <f t="shared" si="87"/>
        <v>0</v>
      </c>
    </row>
    <row r="2796" spans="1:20" hidden="1" x14ac:dyDescent="0.25">
      <c r="A2796" s="2" t="s">
        <v>146</v>
      </c>
      <c r="B2796" s="2" t="s">
        <v>97</v>
      </c>
      <c r="C2796" s="2" t="s">
        <v>19</v>
      </c>
      <c r="D2796" s="4">
        <v>0</v>
      </c>
      <c r="E2796" s="4">
        <v>0</v>
      </c>
      <c r="F2796" s="1">
        <v>0</v>
      </c>
      <c r="G2796" s="1">
        <v>0</v>
      </c>
      <c r="H2796" s="1">
        <v>0</v>
      </c>
      <c r="I2796" s="1">
        <v>0</v>
      </c>
      <c r="J2796">
        <v>0</v>
      </c>
      <c r="L2796" s="3">
        <v>0</v>
      </c>
      <c r="M2796" s="4">
        <v>0</v>
      </c>
      <c r="S2796">
        <f t="shared" si="86"/>
        <v>0</v>
      </c>
      <c r="T2796">
        <f t="shared" si="87"/>
        <v>0</v>
      </c>
    </row>
    <row r="2797" spans="1:20" hidden="1" x14ac:dyDescent="0.25">
      <c r="A2797" s="2" t="s">
        <v>146</v>
      </c>
      <c r="B2797" s="2" t="s">
        <v>100</v>
      </c>
      <c r="C2797" s="2" t="s">
        <v>19</v>
      </c>
      <c r="E2797" s="4">
        <v>0</v>
      </c>
      <c r="F2797" s="1">
        <v>0</v>
      </c>
      <c r="G2797" s="1">
        <v>0</v>
      </c>
      <c r="H2797" s="1">
        <v>0</v>
      </c>
      <c r="I2797" s="1">
        <v>0</v>
      </c>
      <c r="J2797">
        <v>0</v>
      </c>
      <c r="K2797" s="3">
        <v>0</v>
      </c>
      <c r="L2797" s="3">
        <v>0</v>
      </c>
      <c r="M2797" s="4">
        <v>0</v>
      </c>
      <c r="O2797" s="3">
        <v>0</v>
      </c>
      <c r="S2797">
        <f t="shared" si="86"/>
        <v>0</v>
      </c>
      <c r="T2797">
        <f t="shared" si="87"/>
        <v>0</v>
      </c>
    </row>
    <row r="2798" spans="1:20" hidden="1" x14ac:dyDescent="0.25">
      <c r="A2798" s="2" t="s">
        <v>146</v>
      </c>
      <c r="B2798" s="2" t="s">
        <v>58</v>
      </c>
      <c r="C2798" s="2" t="s">
        <v>21</v>
      </c>
      <c r="F2798" s="1">
        <v>0</v>
      </c>
      <c r="G2798" s="1">
        <v>0</v>
      </c>
      <c r="H2798" s="1">
        <v>0</v>
      </c>
      <c r="I2798" s="1">
        <v>0</v>
      </c>
      <c r="J2798">
        <v>0</v>
      </c>
      <c r="L2798" s="3">
        <v>0</v>
      </c>
      <c r="M2798" s="4">
        <v>0</v>
      </c>
      <c r="S2798">
        <f t="shared" si="86"/>
        <v>0</v>
      </c>
      <c r="T2798">
        <f t="shared" si="87"/>
        <v>0</v>
      </c>
    </row>
    <row r="2799" spans="1:20" hidden="1" x14ac:dyDescent="0.25">
      <c r="A2799" s="2" t="s">
        <v>146</v>
      </c>
      <c r="B2799" s="2" t="s">
        <v>103</v>
      </c>
      <c r="C2799" s="2" t="s">
        <v>21</v>
      </c>
      <c r="F2799" s="1">
        <v>0</v>
      </c>
      <c r="G2799" s="1">
        <v>0.01</v>
      </c>
      <c r="J2799">
        <v>0</v>
      </c>
      <c r="K2799" s="3">
        <v>0</v>
      </c>
      <c r="L2799" s="3">
        <v>0</v>
      </c>
      <c r="M2799" s="4">
        <v>0</v>
      </c>
      <c r="O2799" s="3">
        <v>0</v>
      </c>
      <c r="R2799" s="3">
        <v>0</v>
      </c>
      <c r="S2799">
        <f t="shared" si="86"/>
        <v>0</v>
      </c>
      <c r="T2799">
        <f t="shared" si="87"/>
        <v>0</v>
      </c>
    </row>
    <row r="2800" spans="1:20" hidden="1" x14ac:dyDescent="0.25">
      <c r="A2800" s="2" t="s">
        <v>146</v>
      </c>
      <c r="B2800" s="2" t="s">
        <v>107</v>
      </c>
      <c r="C2800" s="2" t="s">
        <v>19</v>
      </c>
      <c r="E2800" s="4">
        <v>0</v>
      </c>
      <c r="F2800" s="1">
        <v>0</v>
      </c>
      <c r="G2800" s="1">
        <v>0</v>
      </c>
      <c r="H2800" s="1">
        <v>0</v>
      </c>
      <c r="I2800" s="1">
        <v>0</v>
      </c>
      <c r="J2800">
        <v>0</v>
      </c>
      <c r="L2800" s="3">
        <v>0</v>
      </c>
      <c r="M2800" s="4">
        <v>0</v>
      </c>
      <c r="S2800">
        <f t="shared" si="86"/>
        <v>0</v>
      </c>
      <c r="T2800">
        <f t="shared" si="87"/>
        <v>0</v>
      </c>
    </row>
    <row r="2801" spans="1:20" hidden="1" x14ac:dyDescent="0.25">
      <c r="A2801" s="2" t="s">
        <v>146</v>
      </c>
      <c r="B2801" s="2" t="s">
        <v>63</v>
      </c>
      <c r="C2801" s="2" t="s">
        <v>21</v>
      </c>
      <c r="F2801" s="1">
        <v>0</v>
      </c>
      <c r="G2801" s="1">
        <v>0.01</v>
      </c>
      <c r="H2801" s="1">
        <v>0</v>
      </c>
      <c r="I2801" s="1">
        <v>0</v>
      </c>
      <c r="J2801">
        <v>0</v>
      </c>
      <c r="K2801" s="3">
        <v>0</v>
      </c>
      <c r="L2801" s="3">
        <v>0</v>
      </c>
      <c r="M2801" s="4">
        <v>0</v>
      </c>
      <c r="O2801" s="3">
        <v>0</v>
      </c>
      <c r="S2801">
        <f t="shared" si="86"/>
        <v>0</v>
      </c>
      <c r="T2801">
        <f t="shared" si="87"/>
        <v>0</v>
      </c>
    </row>
    <row r="2802" spans="1:20" hidden="1" x14ac:dyDescent="0.25">
      <c r="A2802" s="2" t="s">
        <v>146</v>
      </c>
      <c r="B2802" s="2" t="s">
        <v>112</v>
      </c>
      <c r="C2802" s="2" t="s">
        <v>21</v>
      </c>
      <c r="D2802" s="4">
        <v>0</v>
      </c>
      <c r="F2802" s="1">
        <v>0</v>
      </c>
      <c r="G2802" s="1">
        <v>0</v>
      </c>
      <c r="I2802" s="1">
        <v>0</v>
      </c>
      <c r="J2802">
        <v>0</v>
      </c>
      <c r="L2802" s="3">
        <v>0</v>
      </c>
      <c r="M2802" s="4">
        <v>0</v>
      </c>
      <c r="S2802">
        <f t="shared" si="86"/>
        <v>0</v>
      </c>
      <c r="T2802">
        <f t="shared" si="87"/>
        <v>0</v>
      </c>
    </row>
    <row r="2803" spans="1:20" hidden="1" x14ac:dyDescent="0.25">
      <c r="A2803" s="2" t="s">
        <v>146</v>
      </c>
      <c r="B2803" s="2" t="s">
        <v>47</v>
      </c>
      <c r="C2803" s="2" t="s">
        <v>21</v>
      </c>
      <c r="F2803" s="1">
        <v>0</v>
      </c>
      <c r="S2803">
        <f t="shared" si="86"/>
        <v>0</v>
      </c>
      <c r="T2803">
        <f t="shared" si="87"/>
        <v>0</v>
      </c>
    </row>
    <row r="2804" spans="1:20" hidden="1" x14ac:dyDescent="0.25">
      <c r="A2804" s="2" t="s">
        <v>146</v>
      </c>
      <c r="B2804" s="2" t="s">
        <v>55</v>
      </c>
      <c r="C2804" s="2" t="s">
        <v>21</v>
      </c>
      <c r="F2804" s="1">
        <v>1</v>
      </c>
      <c r="H2804" s="1">
        <v>0.01</v>
      </c>
      <c r="I2804" s="1">
        <v>0.02</v>
      </c>
      <c r="S2804">
        <f t="shared" si="86"/>
        <v>0</v>
      </c>
      <c r="T2804">
        <f t="shared" si="87"/>
        <v>0</v>
      </c>
    </row>
    <row r="2805" spans="1:20" hidden="1" x14ac:dyDescent="0.25">
      <c r="A2805" s="2" t="s">
        <v>147</v>
      </c>
      <c r="B2805" s="2" t="s">
        <v>52</v>
      </c>
      <c r="C2805" s="2" t="s">
        <v>21</v>
      </c>
      <c r="D2805" s="4">
        <v>10723</v>
      </c>
      <c r="E2805" s="4">
        <v>249</v>
      </c>
      <c r="F2805" s="1">
        <v>113</v>
      </c>
      <c r="G2805" s="1">
        <v>18.95</v>
      </c>
      <c r="H2805" s="1">
        <v>0.37</v>
      </c>
      <c r="I2805" s="1">
        <v>2.46</v>
      </c>
      <c r="J2805">
        <v>13283</v>
      </c>
      <c r="K2805" s="3">
        <v>1945</v>
      </c>
      <c r="L2805" s="3">
        <v>1035</v>
      </c>
      <c r="M2805" s="4">
        <v>667</v>
      </c>
      <c r="N2805" s="4">
        <v>452</v>
      </c>
      <c r="O2805" s="3">
        <v>14194</v>
      </c>
      <c r="P2805" s="4">
        <v>16</v>
      </c>
      <c r="Q2805" s="4">
        <v>1176</v>
      </c>
      <c r="R2805" s="3">
        <v>0</v>
      </c>
      <c r="S2805">
        <f t="shared" si="86"/>
        <v>13284</v>
      </c>
      <c r="T2805">
        <f t="shared" si="87"/>
        <v>13283</v>
      </c>
    </row>
    <row r="2806" spans="1:20" hidden="1" x14ac:dyDescent="0.25">
      <c r="A2806" s="2" t="s">
        <v>147</v>
      </c>
      <c r="B2806" s="2" t="s">
        <v>49</v>
      </c>
      <c r="C2806" s="2" t="s">
        <v>19</v>
      </c>
      <c r="D2806" s="4">
        <v>548</v>
      </c>
      <c r="E2806" s="4">
        <v>1795</v>
      </c>
      <c r="F2806" s="1">
        <v>193</v>
      </c>
      <c r="G2806" s="1">
        <v>187.77</v>
      </c>
      <c r="H2806" s="1">
        <v>11.79</v>
      </c>
      <c r="I2806" s="1">
        <v>12.62</v>
      </c>
      <c r="J2806">
        <v>8940</v>
      </c>
      <c r="K2806" s="3">
        <v>318</v>
      </c>
      <c r="L2806" s="3">
        <v>747</v>
      </c>
      <c r="M2806" s="4">
        <v>6606</v>
      </c>
      <c r="O2806" s="3">
        <v>8394</v>
      </c>
      <c r="Q2806" s="4">
        <v>0</v>
      </c>
      <c r="R2806" s="3">
        <v>117</v>
      </c>
      <c r="S2806">
        <f t="shared" si="86"/>
        <v>8940</v>
      </c>
      <c r="T2806">
        <f t="shared" si="87"/>
        <v>8949</v>
      </c>
    </row>
    <row r="2807" spans="1:20" hidden="1" x14ac:dyDescent="0.25">
      <c r="A2807" s="2" t="s">
        <v>147</v>
      </c>
      <c r="B2807" s="2" t="s">
        <v>60</v>
      </c>
      <c r="C2807" s="2" t="s">
        <v>21</v>
      </c>
      <c r="D2807" s="4">
        <v>7313</v>
      </c>
      <c r="E2807" s="4">
        <v>0</v>
      </c>
      <c r="F2807" s="1">
        <v>3</v>
      </c>
      <c r="G2807" s="1">
        <v>0.46</v>
      </c>
      <c r="H2807" s="1">
        <v>0.02</v>
      </c>
      <c r="I2807" s="1">
        <v>0.12</v>
      </c>
      <c r="J2807">
        <v>8405</v>
      </c>
      <c r="K2807" s="3">
        <v>2005</v>
      </c>
      <c r="L2807" s="3">
        <v>173</v>
      </c>
      <c r="M2807" s="4">
        <v>16</v>
      </c>
      <c r="N2807" s="4">
        <v>0</v>
      </c>
      <c r="O2807" s="3">
        <v>10237</v>
      </c>
      <c r="P2807" s="4">
        <v>207</v>
      </c>
      <c r="Q2807" s="4">
        <v>869</v>
      </c>
      <c r="R2807" s="3">
        <v>0</v>
      </c>
      <c r="S2807">
        <f t="shared" si="86"/>
        <v>8405</v>
      </c>
      <c r="T2807">
        <f t="shared" si="87"/>
        <v>8405</v>
      </c>
    </row>
    <row r="2808" spans="1:20" hidden="1" x14ac:dyDescent="0.25">
      <c r="A2808" s="2" t="s">
        <v>147</v>
      </c>
      <c r="B2808" s="2" t="s">
        <v>27</v>
      </c>
      <c r="C2808" s="2" t="s">
        <v>21</v>
      </c>
      <c r="D2808" s="4">
        <v>3731</v>
      </c>
      <c r="E2808" s="4">
        <v>664</v>
      </c>
      <c r="F2808" s="1">
        <v>637</v>
      </c>
      <c r="G2808" s="1">
        <v>84.96</v>
      </c>
      <c r="H2808" s="1">
        <v>2.5</v>
      </c>
      <c r="I2808" s="1">
        <v>20.51</v>
      </c>
      <c r="J2808">
        <v>8381</v>
      </c>
      <c r="K2808" s="3">
        <v>20704</v>
      </c>
      <c r="L2808" s="3">
        <v>818</v>
      </c>
      <c r="M2808" s="4">
        <v>2989</v>
      </c>
      <c r="N2808" s="4">
        <v>21</v>
      </c>
      <c r="O2808" s="3">
        <v>37530</v>
      </c>
      <c r="P2808" s="4">
        <v>1031</v>
      </c>
      <c r="Q2808" s="4">
        <v>0</v>
      </c>
      <c r="R2808" s="3">
        <v>-9262</v>
      </c>
      <c r="S2808">
        <f t="shared" si="86"/>
        <v>8382</v>
      </c>
      <c r="T2808">
        <f t="shared" si="87"/>
        <v>8436</v>
      </c>
    </row>
    <row r="2809" spans="1:20" hidden="1" x14ac:dyDescent="0.25">
      <c r="A2809" s="2" t="s">
        <v>147</v>
      </c>
      <c r="B2809" s="2" t="s">
        <v>91</v>
      </c>
      <c r="C2809" s="2" t="s">
        <v>21</v>
      </c>
      <c r="D2809" s="4">
        <v>739</v>
      </c>
      <c r="F2809" s="1">
        <v>16</v>
      </c>
      <c r="G2809" s="1">
        <v>1</v>
      </c>
      <c r="H2809" s="1">
        <v>1</v>
      </c>
      <c r="I2809" s="1">
        <v>1</v>
      </c>
      <c r="J2809">
        <v>8098</v>
      </c>
      <c r="K2809" s="3">
        <v>7135</v>
      </c>
      <c r="L2809" s="3">
        <v>103</v>
      </c>
      <c r="M2809" s="4">
        <v>45</v>
      </c>
      <c r="N2809" s="4">
        <v>541</v>
      </c>
      <c r="O2809" s="3">
        <v>18109</v>
      </c>
      <c r="P2809" s="4">
        <v>73</v>
      </c>
      <c r="Q2809" s="4">
        <v>6700</v>
      </c>
      <c r="R2809" s="3">
        <v>-2980</v>
      </c>
      <c r="S2809">
        <f t="shared" si="86"/>
        <v>8097</v>
      </c>
      <c r="T2809">
        <f t="shared" si="87"/>
        <v>8098</v>
      </c>
    </row>
    <row r="2810" spans="1:20" hidden="1" x14ac:dyDescent="0.25">
      <c r="A2810" s="2" t="s">
        <v>147</v>
      </c>
      <c r="B2810" s="2" t="s">
        <v>50</v>
      </c>
      <c r="C2810" s="2" t="s">
        <v>21</v>
      </c>
      <c r="F2810" s="1">
        <v>61</v>
      </c>
      <c r="G2810" s="1">
        <v>81</v>
      </c>
      <c r="H2810" s="1">
        <v>0.56000000000000005</v>
      </c>
      <c r="I2810" s="1">
        <v>2.58</v>
      </c>
      <c r="J2810">
        <v>3027</v>
      </c>
      <c r="K2810" s="3">
        <v>728</v>
      </c>
      <c r="L2810" s="3">
        <v>2123</v>
      </c>
      <c r="M2810" s="4">
        <v>2850</v>
      </c>
      <c r="N2810" s="4">
        <v>164</v>
      </c>
      <c r="O2810" s="3">
        <v>1631</v>
      </c>
      <c r="P2810" s="4">
        <v>16</v>
      </c>
      <c r="R2810" s="3">
        <v>0</v>
      </c>
      <c r="S2810">
        <f t="shared" si="86"/>
        <v>3026</v>
      </c>
      <c r="T2810">
        <f t="shared" si="87"/>
        <v>3030</v>
      </c>
    </row>
    <row r="2811" spans="1:20" hidden="1" x14ac:dyDescent="0.25">
      <c r="A2811" s="2" t="s">
        <v>147</v>
      </c>
      <c r="B2811" s="2" t="s">
        <v>65</v>
      </c>
      <c r="C2811" s="2" t="s">
        <v>21</v>
      </c>
      <c r="E2811" s="4">
        <v>0</v>
      </c>
      <c r="F2811" s="1">
        <v>115</v>
      </c>
      <c r="G2811" s="1">
        <v>71.069999999999993</v>
      </c>
      <c r="H2811" s="1">
        <v>0.19</v>
      </c>
      <c r="I2811" s="1">
        <v>3.08</v>
      </c>
      <c r="J2811">
        <v>3022</v>
      </c>
      <c r="K2811" s="3">
        <v>2176</v>
      </c>
      <c r="L2811" s="3">
        <v>578</v>
      </c>
      <c r="M2811" s="4">
        <v>2501</v>
      </c>
      <c r="N2811" s="4">
        <v>403</v>
      </c>
      <c r="O2811" s="3">
        <v>4620</v>
      </c>
      <c r="P2811" s="4">
        <v>205</v>
      </c>
      <c r="R2811" s="3">
        <v>0</v>
      </c>
      <c r="S2811">
        <f t="shared" si="86"/>
        <v>3022</v>
      </c>
      <c r="T2811">
        <f t="shared" si="87"/>
        <v>3109</v>
      </c>
    </row>
    <row r="2812" spans="1:20" hidden="1" x14ac:dyDescent="0.25">
      <c r="A2812" s="2" t="s">
        <v>147</v>
      </c>
      <c r="B2812" s="2" t="s">
        <v>113</v>
      </c>
      <c r="C2812" s="2" t="s">
        <v>21</v>
      </c>
      <c r="D2812" s="4">
        <v>467</v>
      </c>
      <c r="F2812" s="1">
        <v>8</v>
      </c>
      <c r="G2812" s="1">
        <v>0.94</v>
      </c>
      <c r="H2812" s="1">
        <v>0.4</v>
      </c>
      <c r="I2812" s="1">
        <v>0.89</v>
      </c>
      <c r="J2812">
        <v>2306</v>
      </c>
      <c r="K2812" s="3">
        <v>3293</v>
      </c>
      <c r="L2812" s="3">
        <v>240</v>
      </c>
      <c r="M2812" s="4">
        <v>33</v>
      </c>
      <c r="N2812" s="4">
        <v>32</v>
      </c>
      <c r="O2812" s="3">
        <v>5359</v>
      </c>
      <c r="P2812" s="4">
        <v>186</v>
      </c>
      <c r="Q2812" s="4">
        <v>1588</v>
      </c>
      <c r="R2812" s="3">
        <v>0</v>
      </c>
      <c r="S2812">
        <f t="shared" si="86"/>
        <v>2306</v>
      </c>
      <c r="T2812">
        <f t="shared" si="87"/>
        <v>2306</v>
      </c>
    </row>
    <row r="2813" spans="1:20" hidden="1" x14ac:dyDescent="0.25">
      <c r="A2813" s="2" t="s">
        <v>147</v>
      </c>
      <c r="B2813" s="2" t="s">
        <v>84</v>
      </c>
      <c r="C2813" s="2" t="s">
        <v>21</v>
      </c>
      <c r="D2813" s="4">
        <v>2108</v>
      </c>
      <c r="F2813" s="1">
        <v>5</v>
      </c>
      <c r="G2813" s="1">
        <v>0.73</v>
      </c>
      <c r="H2813" s="1">
        <v>0.08</v>
      </c>
      <c r="I2813" s="1">
        <v>0.21</v>
      </c>
      <c r="J2813">
        <v>2224</v>
      </c>
      <c r="K2813" s="3">
        <v>1728</v>
      </c>
      <c r="L2813" s="3">
        <v>47</v>
      </c>
      <c r="M2813" s="4">
        <v>26</v>
      </c>
      <c r="N2813" s="4">
        <v>0</v>
      </c>
      <c r="O2813" s="3">
        <v>3906</v>
      </c>
      <c r="P2813" s="4">
        <v>90</v>
      </c>
      <c r="R2813" s="3">
        <v>0</v>
      </c>
      <c r="S2813">
        <f t="shared" si="86"/>
        <v>2225</v>
      </c>
      <c r="T2813">
        <f t="shared" si="87"/>
        <v>2224</v>
      </c>
    </row>
    <row r="2814" spans="1:20" hidden="1" x14ac:dyDescent="0.25">
      <c r="A2814" s="2" t="s">
        <v>147</v>
      </c>
      <c r="B2814" s="2" t="s">
        <v>26</v>
      </c>
      <c r="C2814" s="2" t="s">
        <v>21</v>
      </c>
      <c r="F2814" s="1">
        <v>66</v>
      </c>
      <c r="G2814" s="1">
        <v>57.59</v>
      </c>
      <c r="I2814" s="1">
        <v>0.47</v>
      </c>
      <c r="J2814">
        <v>2026</v>
      </c>
      <c r="K2814" s="3">
        <v>238</v>
      </c>
      <c r="L2814" s="3">
        <v>347</v>
      </c>
      <c r="M2814" s="4">
        <v>2026</v>
      </c>
      <c r="O2814" s="3">
        <v>1917</v>
      </c>
      <c r="S2814">
        <f t="shared" si="86"/>
        <v>2026</v>
      </c>
      <c r="T2814">
        <f t="shared" si="87"/>
        <v>2026</v>
      </c>
    </row>
    <row r="2815" spans="1:20" hidden="1" x14ac:dyDescent="0.25">
      <c r="A2815" s="2" t="s">
        <v>147</v>
      </c>
      <c r="B2815" s="2" t="s">
        <v>59</v>
      </c>
      <c r="C2815" s="2" t="s">
        <v>21</v>
      </c>
      <c r="F2815" s="1">
        <v>19</v>
      </c>
      <c r="G2815" s="1">
        <v>43.44</v>
      </c>
      <c r="H2815" s="1">
        <v>0.05</v>
      </c>
      <c r="I2815" s="1">
        <v>0.31</v>
      </c>
      <c r="J2815">
        <v>1544</v>
      </c>
      <c r="K2815" s="3">
        <v>207</v>
      </c>
      <c r="L2815" s="3">
        <v>1751</v>
      </c>
      <c r="M2815" s="4">
        <v>1528</v>
      </c>
      <c r="N2815" s="4">
        <v>16</v>
      </c>
      <c r="S2815">
        <f t="shared" si="86"/>
        <v>1544</v>
      </c>
      <c r="T2815">
        <f t="shared" si="87"/>
        <v>1544</v>
      </c>
    </row>
    <row r="2816" spans="1:20" hidden="1" x14ac:dyDescent="0.25">
      <c r="A2816" s="2" t="s">
        <v>147</v>
      </c>
      <c r="B2816" s="2" t="s">
        <v>76</v>
      </c>
      <c r="C2816" s="2" t="s">
        <v>19</v>
      </c>
      <c r="F2816" s="1">
        <v>145</v>
      </c>
      <c r="G2816" s="1">
        <v>36.68</v>
      </c>
      <c r="H2816" s="1">
        <v>9.84</v>
      </c>
      <c r="I2816" s="1">
        <v>13.08</v>
      </c>
      <c r="J2816">
        <v>1290</v>
      </c>
      <c r="K2816" s="3">
        <v>190</v>
      </c>
      <c r="L2816" s="3">
        <v>226</v>
      </c>
      <c r="M2816" s="4">
        <v>1290</v>
      </c>
      <c r="O2816" s="3">
        <v>1254</v>
      </c>
      <c r="R2816" s="3">
        <v>0</v>
      </c>
      <c r="S2816">
        <f t="shared" si="86"/>
        <v>1290</v>
      </c>
      <c r="T2816">
        <f t="shared" si="87"/>
        <v>1290</v>
      </c>
    </row>
    <row r="2817" spans="1:20" hidden="1" x14ac:dyDescent="0.25">
      <c r="A2817" s="2" t="s">
        <v>147</v>
      </c>
      <c r="B2817" s="2" t="s">
        <v>36</v>
      </c>
      <c r="C2817" s="2" t="s">
        <v>21</v>
      </c>
      <c r="F2817" s="1">
        <v>40</v>
      </c>
      <c r="G2817" s="1">
        <v>32.869999999999997</v>
      </c>
      <c r="H2817" s="1">
        <v>0.75</v>
      </c>
      <c r="I2817" s="1">
        <v>0.52</v>
      </c>
      <c r="J2817">
        <v>1192</v>
      </c>
      <c r="K2817" s="3">
        <v>387</v>
      </c>
      <c r="L2817" s="3">
        <v>1216</v>
      </c>
      <c r="M2817" s="4">
        <v>1156</v>
      </c>
      <c r="N2817" s="4">
        <v>36</v>
      </c>
      <c r="O2817" s="3">
        <v>362</v>
      </c>
      <c r="R2817" s="3">
        <v>1</v>
      </c>
      <c r="S2817">
        <f t="shared" si="86"/>
        <v>1192</v>
      </c>
      <c r="T2817">
        <f t="shared" si="87"/>
        <v>1192</v>
      </c>
    </row>
    <row r="2818" spans="1:20" hidden="1" x14ac:dyDescent="0.25">
      <c r="A2818" s="2" t="s">
        <v>147</v>
      </c>
      <c r="B2818" s="2" t="s">
        <v>68</v>
      </c>
      <c r="C2818" s="2" t="s">
        <v>21</v>
      </c>
      <c r="F2818" s="1">
        <v>333</v>
      </c>
      <c r="G2818" s="1">
        <v>32.29</v>
      </c>
      <c r="J2818">
        <v>1136</v>
      </c>
      <c r="K2818" s="3">
        <v>206</v>
      </c>
      <c r="L2818" s="3">
        <v>1236</v>
      </c>
      <c r="M2818" s="4">
        <v>1136</v>
      </c>
      <c r="O2818" s="3">
        <v>106</v>
      </c>
      <c r="R2818" s="3">
        <v>0</v>
      </c>
      <c r="S2818">
        <f t="shared" ref="S2818:S2881" si="88">-K2818+L2818+O2818+R2818</f>
        <v>1136</v>
      </c>
      <c r="T2818">
        <f t="shared" ref="T2818:T2881" si="89">M2818+N2818+P2818+Q2818+D2818+E2818</f>
        <v>1136</v>
      </c>
    </row>
    <row r="2819" spans="1:20" hidden="1" x14ac:dyDescent="0.25">
      <c r="A2819" s="2" t="s">
        <v>147</v>
      </c>
      <c r="B2819" s="2" t="s">
        <v>75</v>
      </c>
      <c r="C2819" s="2" t="s">
        <v>19</v>
      </c>
      <c r="F2819" s="1">
        <v>95</v>
      </c>
      <c r="G2819" s="1">
        <v>30.25</v>
      </c>
      <c r="H2819" s="1">
        <v>5.25</v>
      </c>
      <c r="I2819" s="1">
        <v>11.17</v>
      </c>
      <c r="J2819">
        <v>1064</v>
      </c>
      <c r="K2819" s="3">
        <v>311</v>
      </c>
      <c r="L2819" s="3">
        <v>320</v>
      </c>
      <c r="M2819" s="4">
        <v>1064</v>
      </c>
      <c r="O2819" s="3">
        <v>1056</v>
      </c>
      <c r="R2819" s="3">
        <v>0</v>
      </c>
      <c r="S2819">
        <f t="shared" si="88"/>
        <v>1065</v>
      </c>
      <c r="T2819">
        <f t="shared" si="89"/>
        <v>1064</v>
      </c>
    </row>
    <row r="2820" spans="1:20" hidden="1" x14ac:dyDescent="0.25">
      <c r="A2820" s="2" t="s">
        <v>147</v>
      </c>
      <c r="B2820" s="2" t="s">
        <v>81</v>
      </c>
      <c r="C2820" s="2" t="s">
        <v>21</v>
      </c>
      <c r="E2820" s="4">
        <v>1061</v>
      </c>
      <c r="J2820">
        <v>1061</v>
      </c>
      <c r="K2820" s="3">
        <v>58</v>
      </c>
      <c r="L2820" s="3">
        <v>1119</v>
      </c>
      <c r="S2820">
        <f t="shared" si="88"/>
        <v>1061</v>
      </c>
      <c r="T2820">
        <f t="shared" si="89"/>
        <v>1061</v>
      </c>
    </row>
    <row r="2821" spans="1:20" hidden="1" x14ac:dyDescent="0.25">
      <c r="A2821" s="2" t="s">
        <v>147</v>
      </c>
      <c r="B2821" s="2" t="s">
        <v>115</v>
      </c>
      <c r="C2821" s="2" t="s">
        <v>19</v>
      </c>
      <c r="F2821" s="1">
        <v>106</v>
      </c>
      <c r="G2821" s="1">
        <v>22.81</v>
      </c>
      <c r="H2821" s="1">
        <v>8.75</v>
      </c>
      <c r="I2821" s="1">
        <v>6.18</v>
      </c>
      <c r="J2821">
        <v>961</v>
      </c>
      <c r="K2821" s="3">
        <v>1263</v>
      </c>
      <c r="L2821" s="3">
        <v>243</v>
      </c>
      <c r="M2821" s="4">
        <v>802</v>
      </c>
      <c r="N2821" s="4">
        <v>158</v>
      </c>
      <c r="O2821" s="3">
        <v>1981</v>
      </c>
      <c r="Q2821" s="4">
        <v>0</v>
      </c>
      <c r="R2821" s="3">
        <v>0</v>
      </c>
      <c r="S2821">
        <f t="shared" si="88"/>
        <v>961</v>
      </c>
      <c r="T2821">
        <f t="shared" si="89"/>
        <v>960</v>
      </c>
    </row>
    <row r="2822" spans="1:20" hidden="1" x14ac:dyDescent="0.25">
      <c r="A2822" s="2" t="s">
        <v>147</v>
      </c>
      <c r="B2822" s="2" t="s">
        <v>64</v>
      </c>
      <c r="C2822" s="2" t="s">
        <v>21</v>
      </c>
      <c r="F2822" s="1">
        <v>27</v>
      </c>
      <c r="G2822" s="1">
        <v>21.33</v>
      </c>
      <c r="H2822" s="1">
        <v>0.15</v>
      </c>
      <c r="I2822" s="1">
        <v>0.06</v>
      </c>
      <c r="J2822">
        <v>765</v>
      </c>
      <c r="K2822" s="3">
        <v>62</v>
      </c>
      <c r="L2822" s="3">
        <v>400</v>
      </c>
      <c r="M2822" s="4">
        <v>751</v>
      </c>
      <c r="N2822" s="4">
        <v>14</v>
      </c>
      <c r="O2822" s="3">
        <v>426</v>
      </c>
      <c r="Q2822" s="4">
        <v>0</v>
      </c>
      <c r="R2822" s="3">
        <v>0</v>
      </c>
      <c r="S2822">
        <f t="shared" si="88"/>
        <v>764</v>
      </c>
      <c r="T2822">
        <f t="shared" si="89"/>
        <v>765</v>
      </c>
    </row>
    <row r="2823" spans="1:20" hidden="1" x14ac:dyDescent="0.25">
      <c r="A2823" s="2" t="s">
        <v>147</v>
      </c>
      <c r="B2823" s="2" t="s">
        <v>73</v>
      </c>
      <c r="C2823" s="2" t="s">
        <v>21</v>
      </c>
      <c r="F2823" s="1">
        <v>11</v>
      </c>
      <c r="G2823" s="1">
        <v>18.600000000000001</v>
      </c>
      <c r="H2823" s="1">
        <v>0.11</v>
      </c>
      <c r="I2823" s="1">
        <v>0.49</v>
      </c>
      <c r="J2823">
        <v>694</v>
      </c>
      <c r="K2823" s="3">
        <v>202</v>
      </c>
      <c r="L2823" s="3">
        <v>500</v>
      </c>
      <c r="M2823" s="4">
        <v>654</v>
      </c>
      <c r="N2823" s="4">
        <v>40</v>
      </c>
      <c r="O2823" s="3">
        <v>396</v>
      </c>
      <c r="S2823">
        <f t="shared" si="88"/>
        <v>694</v>
      </c>
      <c r="T2823">
        <f t="shared" si="89"/>
        <v>694</v>
      </c>
    </row>
    <row r="2824" spans="1:20" hidden="1" x14ac:dyDescent="0.25">
      <c r="A2824" s="2" t="s">
        <v>147</v>
      </c>
      <c r="B2824" s="2" t="s">
        <v>44</v>
      </c>
      <c r="C2824" s="2" t="s">
        <v>21</v>
      </c>
      <c r="E2824" s="4">
        <v>103</v>
      </c>
      <c r="F2824" s="1">
        <v>351</v>
      </c>
      <c r="G2824" s="1">
        <v>15.21</v>
      </c>
      <c r="H2824" s="1">
        <v>39.630000000000003</v>
      </c>
      <c r="I2824" s="1">
        <v>0.06</v>
      </c>
      <c r="J2824">
        <v>638</v>
      </c>
      <c r="K2824" s="3">
        <v>2292</v>
      </c>
      <c r="L2824" s="3">
        <v>104</v>
      </c>
      <c r="M2824" s="4">
        <v>535</v>
      </c>
      <c r="O2824" s="3">
        <v>2826</v>
      </c>
      <c r="R2824" s="3">
        <v>0</v>
      </c>
      <c r="S2824">
        <f t="shared" si="88"/>
        <v>638</v>
      </c>
      <c r="T2824">
        <f t="shared" si="89"/>
        <v>638</v>
      </c>
    </row>
    <row r="2825" spans="1:20" hidden="1" x14ac:dyDescent="0.25">
      <c r="A2825" s="2" t="s">
        <v>147</v>
      </c>
      <c r="B2825" s="2" t="s">
        <v>86</v>
      </c>
      <c r="C2825" s="2" t="s">
        <v>21</v>
      </c>
      <c r="F2825" s="1">
        <v>17</v>
      </c>
      <c r="G2825" s="1">
        <v>15.66</v>
      </c>
      <c r="I2825" s="1">
        <v>0.17</v>
      </c>
      <c r="J2825">
        <v>551</v>
      </c>
      <c r="K2825" s="3">
        <v>11</v>
      </c>
      <c r="L2825" s="3">
        <v>22</v>
      </c>
      <c r="M2825" s="4">
        <v>551</v>
      </c>
      <c r="O2825" s="3">
        <v>540</v>
      </c>
      <c r="S2825">
        <f t="shared" si="88"/>
        <v>551</v>
      </c>
      <c r="T2825">
        <f t="shared" si="89"/>
        <v>551</v>
      </c>
    </row>
    <row r="2826" spans="1:20" hidden="1" x14ac:dyDescent="0.25">
      <c r="A2826" s="2" t="s">
        <v>147</v>
      </c>
      <c r="B2826" s="2" t="s">
        <v>24</v>
      </c>
      <c r="C2826" s="2" t="s">
        <v>21</v>
      </c>
      <c r="F2826" s="1">
        <v>25</v>
      </c>
      <c r="G2826" s="1">
        <v>15.11</v>
      </c>
      <c r="H2826" s="1">
        <v>0.12</v>
      </c>
      <c r="I2826" s="1">
        <v>0.28999999999999998</v>
      </c>
      <c r="J2826">
        <v>542</v>
      </c>
      <c r="K2826" s="3">
        <v>0</v>
      </c>
      <c r="L2826" s="3">
        <v>543</v>
      </c>
      <c r="M2826" s="4">
        <v>532</v>
      </c>
      <c r="N2826" s="4">
        <v>11</v>
      </c>
      <c r="S2826">
        <f t="shared" si="88"/>
        <v>543</v>
      </c>
      <c r="T2826">
        <f t="shared" si="89"/>
        <v>543</v>
      </c>
    </row>
    <row r="2827" spans="1:20" hidden="1" x14ac:dyDescent="0.25">
      <c r="A2827" s="2" t="s">
        <v>147</v>
      </c>
      <c r="B2827" s="2" t="s">
        <v>39</v>
      </c>
      <c r="C2827" s="2" t="s">
        <v>19</v>
      </c>
      <c r="E2827" s="4">
        <v>229</v>
      </c>
      <c r="F2827" s="1">
        <v>124</v>
      </c>
      <c r="G2827" s="1">
        <v>5.46</v>
      </c>
      <c r="H2827" s="1">
        <v>13.54</v>
      </c>
      <c r="I2827" s="1">
        <v>0.56000000000000005</v>
      </c>
      <c r="J2827">
        <v>542</v>
      </c>
      <c r="K2827" s="3">
        <v>351</v>
      </c>
      <c r="L2827" s="3">
        <v>123</v>
      </c>
      <c r="M2827" s="4">
        <v>192</v>
      </c>
      <c r="O2827" s="3">
        <v>750</v>
      </c>
      <c r="Q2827" s="4">
        <v>121</v>
      </c>
      <c r="R2827" s="3">
        <v>20</v>
      </c>
      <c r="S2827">
        <f t="shared" si="88"/>
        <v>542</v>
      </c>
      <c r="T2827">
        <f t="shared" si="89"/>
        <v>542</v>
      </c>
    </row>
    <row r="2828" spans="1:20" hidden="1" x14ac:dyDescent="0.25">
      <c r="A2828" s="2" t="s">
        <v>147</v>
      </c>
      <c r="B2828" s="2" t="s">
        <v>34</v>
      </c>
      <c r="C2828" s="2" t="s">
        <v>21</v>
      </c>
      <c r="E2828" s="4">
        <v>5</v>
      </c>
      <c r="F2828" s="1">
        <v>95</v>
      </c>
      <c r="G2828" s="1">
        <v>15.18</v>
      </c>
      <c r="I2828" s="1">
        <v>0.01</v>
      </c>
      <c r="J2828">
        <v>539</v>
      </c>
      <c r="K2828" s="3">
        <v>316</v>
      </c>
      <c r="L2828" s="3">
        <v>459</v>
      </c>
      <c r="M2828" s="4">
        <v>534</v>
      </c>
      <c r="O2828" s="3">
        <v>396</v>
      </c>
      <c r="R2828" s="3">
        <v>0</v>
      </c>
      <c r="S2828">
        <f t="shared" si="88"/>
        <v>539</v>
      </c>
      <c r="T2828">
        <f t="shared" si="89"/>
        <v>539</v>
      </c>
    </row>
    <row r="2829" spans="1:20" hidden="1" x14ac:dyDescent="0.25">
      <c r="A2829" s="2" t="s">
        <v>147</v>
      </c>
      <c r="B2829" s="2" t="s">
        <v>69</v>
      </c>
      <c r="C2829" s="2" t="s">
        <v>21</v>
      </c>
      <c r="D2829" s="4">
        <v>12</v>
      </c>
      <c r="J2829">
        <v>535</v>
      </c>
      <c r="K2829" s="3">
        <v>63</v>
      </c>
      <c r="L2829" s="3">
        <v>0</v>
      </c>
      <c r="O2829" s="3">
        <v>599</v>
      </c>
      <c r="Q2829" s="4">
        <v>523</v>
      </c>
      <c r="S2829">
        <f t="shared" si="88"/>
        <v>536</v>
      </c>
      <c r="T2829">
        <f t="shared" si="89"/>
        <v>535</v>
      </c>
    </row>
    <row r="2830" spans="1:20" hidden="1" x14ac:dyDescent="0.25">
      <c r="A2830" s="2" t="s">
        <v>147</v>
      </c>
      <c r="B2830" s="2" t="s">
        <v>57</v>
      </c>
      <c r="C2830" s="2" t="s">
        <v>19</v>
      </c>
      <c r="F2830" s="1">
        <v>49</v>
      </c>
      <c r="G2830" s="1">
        <v>12.95</v>
      </c>
      <c r="H2830" s="1">
        <v>3.49</v>
      </c>
      <c r="I2830" s="1">
        <v>3.81</v>
      </c>
      <c r="J2830">
        <v>505</v>
      </c>
      <c r="K2830" s="3">
        <v>11</v>
      </c>
      <c r="L2830" s="3">
        <v>44</v>
      </c>
      <c r="M2830" s="4">
        <v>455</v>
      </c>
      <c r="N2830" s="4">
        <v>9</v>
      </c>
      <c r="O2830" s="3">
        <v>473</v>
      </c>
      <c r="P2830" s="4">
        <v>41</v>
      </c>
      <c r="Q2830" s="4">
        <v>0</v>
      </c>
      <c r="R2830" s="3">
        <v>0</v>
      </c>
      <c r="S2830">
        <f t="shared" si="88"/>
        <v>506</v>
      </c>
      <c r="T2830">
        <f t="shared" si="89"/>
        <v>505</v>
      </c>
    </row>
    <row r="2831" spans="1:20" hidden="1" x14ac:dyDescent="0.25">
      <c r="A2831" s="2" t="s">
        <v>147</v>
      </c>
      <c r="B2831" s="2" t="s">
        <v>108</v>
      </c>
      <c r="C2831" s="2" t="s">
        <v>21</v>
      </c>
      <c r="D2831" s="4">
        <v>140</v>
      </c>
      <c r="F2831" s="1">
        <v>14</v>
      </c>
      <c r="G2831" s="1">
        <v>1.5</v>
      </c>
      <c r="H2831" s="1">
        <v>0.05</v>
      </c>
      <c r="I2831" s="1">
        <v>0.99</v>
      </c>
      <c r="J2831">
        <v>499</v>
      </c>
      <c r="K2831" s="3">
        <v>2850</v>
      </c>
      <c r="L2831" s="3">
        <v>28</v>
      </c>
      <c r="M2831" s="4">
        <v>53</v>
      </c>
      <c r="N2831" s="4">
        <v>80</v>
      </c>
      <c r="O2831" s="3">
        <v>3961</v>
      </c>
      <c r="P2831" s="4">
        <v>226</v>
      </c>
      <c r="Q2831" s="4">
        <v>0</v>
      </c>
      <c r="R2831" s="3">
        <v>-640</v>
      </c>
      <c r="S2831">
        <f t="shared" si="88"/>
        <v>499</v>
      </c>
      <c r="T2831">
        <f t="shared" si="89"/>
        <v>499</v>
      </c>
    </row>
    <row r="2832" spans="1:20" hidden="1" x14ac:dyDescent="0.25">
      <c r="A2832" s="2" t="s">
        <v>147</v>
      </c>
      <c r="B2832" s="2" t="s">
        <v>67</v>
      </c>
      <c r="C2832" s="2" t="s">
        <v>21</v>
      </c>
      <c r="E2832" s="4">
        <v>37</v>
      </c>
      <c r="F2832" s="1">
        <v>135</v>
      </c>
      <c r="G2832" s="1">
        <v>12.65</v>
      </c>
      <c r="H2832" s="1">
        <v>0.25</v>
      </c>
      <c r="I2832" s="1">
        <v>2.54</v>
      </c>
      <c r="J2832">
        <v>496</v>
      </c>
      <c r="K2832" s="3">
        <v>140</v>
      </c>
      <c r="L2832" s="3">
        <v>636</v>
      </c>
      <c r="M2832" s="4">
        <v>445</v>
      </c>
      <c r="N2832" s="4">
        <v>14</v>
      </c>
      <c r="R2832" s="3">
        <v>0</v>
      </c>
      <c r="S2832">
        <f t="shared" si="88"/>
        <v>496</v>
      </c>
      <c r="T2832">
        <f t="shared" si="89"/>
        <v>496</v>
      </c>
    </row>
    <row r="2833" spans="1:20" hidden="1" x14ac:dyDescent="0.25">
      <c r="A2833" s="2" t="s">
        <v>147</v>
      </c>
      <c r="B2833" s="2" t="s">
        <v>51</v>
      </c>
      <c r="C2833" s="2" t="s">
        <v>21</v>
      </c>
      <c r="D2833" s="4">
        <v>14</v>
      </c>
      <c r="F2833" s="1">
        <v>92</v>
      </c>
      <c r="G2833" s="1">
        <v>9.66</v>
      </c>
      <c r="H2833" s="1">
        <v>0.55000000000000004</v>
      </c>
      <c r="I2833" s="1">
        <v>6.29</v>
      </c>
      <c r="J2833">
        <v>474</v>
      </c>
      <c r="K2833" s="3">
        <v>1866</v>
      </c>
      <c r="L2833" s="3">
        <v>24</v>
      </c>
      <c r="M2833" s="4">
        <v>340</v>
      </c>
      <c r="N2833" s="4">
        <v>45</v>
      </c>
      <c r="O2833" s="3">
        <v>2342</v>
      </c>
      <c r="P2833" s="4">
        <v>76</v>
      </c>
      <c r="R2833" s="3">
        <v>-27</v>
      </c>
      <c r="S2833">
        <f t="shared" si="88"/>
        <v>473</v>
      </c>
      <c r="T2833">
        <f t="shared" si="89"/>
        <v>475</v>
      </c>
    </row>
    <row r="2834" spans="1:20" hidden="1" x14ac:dyDescent="0.25">
      <c r="A2834" s="2" t="s">
        <v>147</v>
      </c>
      <c r="B2834" s="2" t="s">
        <v>66</v>
      </c>
      <c r="C2834" s="2" t="s">
        <v>21</v>
      </c>
      <c r="F2834" s="1">
        <v>14</v>
      </c>
      <c r="G2834" s="1">
        <v>8.84</v>
      </c>
      <c r="H2834" s="1">
        <v>7.0000000000000007E-2</v>
      </c>
      <c r="I2834" s="1">
        <v>0.14000000000000001</v>
      </c>
      <c r="J2834">
        <v>429</v>
      </c>
      <c r="K2834" s="3">
        <v>15</v>
      </c>
      <c r="L2834" s="3">
        <v>331</v>
      </c>
      <c r="M2834" s="4">
        <v>311</v>
      </c>
      <c r="N2834" s="4">
        <v>19</v>
      </c>
      <c r="O2834" s="3">
        <v>113</v>
      </c>
      <c r="Q2834" s="4">
        <v>100</v>
      </c>
      <c r="S2834">
        <f t="shared" si="88"/>
        <v>429</v>
      </c>
      <c r="T2834">
        <f t="shared" si="89"/>
        <v>430</v>
      </c>
    </row>
    <row r="2835" spans="1:20" hidden="1" x14ac:dyDescent="0.25">
      <c r="A2835" s="2" t="s">
        <v>147</v>
      </c>
      <c r="B2835" s="2" t="s">
        <v>78</v>
      </c>
      <c r="C2835" s="2" t="s">
        <v>21</v>
      </c>
      <c r="F2835" s="1">
        <v>21</v>
      </c>
      <c r="G2835" s="1">
        <v>11.45</v>
      </c>
      <c r="I2835" s="1">
        <v>0</v>
      </c>
      <c r="J2835">
        <v>403</v>
      </c>
      <c r="K2835" s="3">
        <v>43</v>
      </c>
      <c r="L2835" s="3">
        <v>376</v>
      </c>
      <c r="M2835" s="4">
        <v>403</v>
      </c>
      <c r="N2835" s="4">
        <v>1</v>
      </c>
      <c r="O2835" s="3">
        <v>70</v>
      </c>
      <c r="S2835">
        <f t="shared" si="88"/>
        <v>403</v>
      </c>
      <c r="T2835">
        <f t="shared" si="89"/>
        <v>404</v>
      </c>
    </row>
    <row r="2836" spans="1:20" hidden="1" x14ac:dyDescent="0.25">
      <c r="A2836" s="2" t="s">
        <v>147</v>
      </c>
      <c r="B2836" s="2" t="s">
        <v>110</v>
      </c>
      <c r="C2836" s="2" t="s">
        <v>19</v>
      </c>
      <c r="D2836" s="4">
        <v>229</v>
      </c>
      <c r="E2836" s="4">
        <v>0</v>
      </c>
      <c r="F2836" s="1">
        <v>12</v>
      </c>
      <c r="G2836" s="1">
        <v>4.5199999999999996</v>
      </c>
      <c r="H2836" s="1">
        <v>0.59</v>
      </c>
      <c r="I2836" s="1">
        <v>1.58</v>
      </c>
      <c r="J2836">
        <v>388</v>
      </c>
      <c r="K2836" s="3">
        <v>146</v>
      </c>
      <c r="L2836" s="3">
        <v>349</v>
      </c>
      <c r="M2836" s="4">
        <v>159</v>
      </c>
      <c r="O2836" s="3">
        <v>185</v>
      </c>
      <c r="P2836" s="4">
        <v>0</v>
      </c>
      <c r="R2836" s="3">
        <v>0</v>
      </c>
      <c r="S2836">
        <f t="shared" si="88"/>
        <v>388</v>
      </c>
      <c r="T2836">
        <f t="shared" si="89"/>
        <v>388</v>
      </c>
    </row>
    <row r="2837" spans="1:20" hidden="1" x14ac:dyDescent="0.25">
      <c r="A2837" s="2" t="s">
        <v>147</v>
      </c>
      <c r="B2837" s="2" t="s">
        <v>31</v>
      </c>
      <c r="C2837" s="2" t="s">
        <v>19</v>
      </c>
      <c r="F2837" s="1">
        <v>52</v>
      </c>
      <c r="G2837" s="1">
        <v>9.77</v>
      </c>
      <c r="H2837" s="1">
        <v>5.16</v>
      </c>
      <c r="I2837" s="1">
        <v>0.72</v>
      </c>
      <c r="J2837">
        <v>344</v>
      </c>
      <c r="K2837" s="3">
        <v>0</v>
      </c>
      <c r="L2837" s="3">
        <v>2</v>
      </c>
      <c r="M2837" s="4">
        <v>344</v>
      </c>
      <c r="O2837" s="3">
        <v>342</v>
      </c>
      <c r="S2837">
        <f t="shared" si="88"/>
        <v>344</v>
      </c>
      <c r="T2837">
        <f t="shared" si="89"/>
        <v>344</v>
      </c>
    </row>
    <row r="2838" spans="1:20" hidden="1" x14ac:dyDescent="0.25">
      <c r="A2838" s="2" t="s">
        <v>147</v>
      </c>
      <c r="B2838" s="2" t="s">
        <v>101</v>
      </c>
      <c r="C2838" s="2" t="s">
        <v>21</v>
      </c>
      <c r="F2838" s="1">
        <v>8</v>
      </c>
      <c r="G2838" s="1">
        <v>8.8699999999999992</v>
      </c>
      <c r="H2838" s="1">
        <v>0.05</v>
      </c>
      <c r="I2838" s="1">
        <v>0.27</v>
      </c>
      <c r="J2838">
        <v>330</v>
      </c>
      <c r="K2838" s="3">
        <v>51</v>
      </c>
      <c r="L2838" s="3">
        <v>186</v>
      </c>
      <c r="M2838" s="4">
        <v>312</v>
      </c>
      <c r="N2838" s="4">
        <v>18</v>
      </c>
      <c r="O2838" s="3">
        <v>195</v>
      </c>
      <c r="S2838">
        <f t="shared" si="88"/>
        <v>330</v>
      </c>
      <c r="T2838">
        <f t="shared" si="89"/>
        <v>330</v>
      </c>
    </row>
    <row r="2839" spans="1:20" hidden="1" x14ac:dyDescent="0.25">
      <c r="A2839" s="2" t="s">
        <v>147</v>
      </c>
      <c r="B2839" s="2" t="s">
        <v>29</v>
      </c>
      <c r="C2839" s="2" t="s">
        <v>21</v>
      </c>
      <c r="F2839" s="1">
        <v>10</v>
      </c>
      <c r="G2839" s="1">
        <v>7.53</v>
      </c>
      <c r="I2839" s="1">
        <v>0.73</v>
      </c>
      <c r="J2839">
        <v>265</v>
      </c>
      <c r="K2839" s="3">
        <v>67</v>
      </c>
      <c r="L2839" s="3">
        <v>332</v>
      </c>
      <c r="M2839" s="4">
        <v>265</v>
      </c>
      <c r="R2839" s="3">
        <v>0</v>
      </c>
      <c r="S2839">
        <f t="shared" si="88"/>
        <v>265</v>
      </c>
      <c r="T2839">
        <f t="shared" si="89"/>
        <v>265</v>
      </c>
    </row>
    <row r="2840" spans="1:20" hidden="1" x14ac:dyDescent="0.25">
      <c r="A2840" s="2" t="s">
        <v>147</v>
      </c>
      <c r="B2840" s="2" t="s">
        <v>46</v>
      </c>
      <c r="C2840" s="2" t="s">
        <v>21</v>
      </c>
      <c r="E2840" s="4">
        <v>48</v>
      </c>
      <c r="F2840" s="1">
        <v>113</v>
      </c>
      <c r="G2840" s="1">
        <v>5.58</v>
      </c>
      <c r="H2840" s="1">
        <v>12.69</v>
      </c>
      <c r="I2840" s="1">
        <v>0.08</v>
      </c>
      <c r="J2840">
        <v>244</v>
      </c>
      <c r="K2840" s="3">
        <v>110</v>
      </c>
      <c r="L2840" s="3">
        <v>59</v>
      </c>
      <c r="M2840" s="4">
        <v>196</v>
      </c>
      <c r="O2840" s="3">
        <v>295</v>
      </c>
      <c r="R2840" s="3">
        <v>0</v>
      </c>
      <c r="S2840">
        <f t="shared" si="88"/>
        <v>244</v>
      </c>
      <c r="T2840">
        <f t="shared" si="89"/>
        <v>244</v>
      </c>
    </row>
    <row r="2841" spans="1:20" hidden="1" x14ac:dyDescent="0.25">
      <c r="A2841" s="2" t="s">
        <v>147</v>
      </c>
      <c r="B2841" s="2" t="s">
        <v>88</v>
      </c>
      <c r="C2841" s="2" t="s">
        <v>21</v>
      </c>
      <c r="F2841" s="1">
        <v>2</v>
      </c>
      <c r="G2841" s="1">
        <v>5.1100000000000003</v>
      </c>
      <c r="H2841" s="1">
        <v>0.02</v>
      </c>
      <c r="I2841" s="1">
        <v>0.05</v>
      </c>
      <c r="J2841">
        <v>183</v>
      </c>
      <c r="K2841" s="3">
        <v>0</v>
      </c>
      <c r="L2841" s="3">
        <v>183</v>
      </c>
      <c r="M2841" s="4">
        <v>180</v>
      </c>
      <c r="N2841" s="4">
        <v>3</v>
      </c>
      <c r="S2841">
        <f t="shared" si="88"/>
        <v>183</v>
      </c>
      <c r="T2841">
        <f t="shared" si="89"/>
        <v>183</v>
      </c>
    </row>
    <row r="2842" spans="1:20" hidden="1" x14ac:dyDescent="0.25">
      <c r="A2842" s="2" t="s">
        <v>147</v>
      </c>
      <c r="B2842" s="2" t="s">
        <v>56</v>
      </c>
      <c r="C2842" s="2" t="s">
        <v>21</v>
      </c>
      <c r="F2842" s="1">
        <v>43</v>
      </c>
      <c r="G2842" s="1">
        <v>5.14</v>
      </c>
      <c r="H2842" s="1">
        <v>3.87</v>
      </c>
      <c r="I2842" s="1">
        <v>1.1499999999999999</v>
      </c>
      <c r="J2842">
        <v>181</v>
      </c>
      <c r="K2842" s="3">
        <v>12</v>
      </c>
      <c r="L2842" s="3">
        <v>192</v>
      </c>
      <c r="M2842" s="4">
        <v>181</v>
      </c>
      <c r="R2842" s="3">
        <v>0</v>
      </c>
      <c r="S2842">
        <f t="shared" si="88"/>
        <v>180</v>
      </c>
      <c r="T2842">
        <f t="shared" si="89"/>
        <v>181</v>
      </c>
    </row>
    <row r="2843" spans="1:20" hidden="1" x14ac:dyDescent="0.25">
      <c r="A2843" s="2" t="s">
        <v>147</v>
      </c>
      <c r="B2843" s="2" t="s">
        <v>23</v>
      </c>
      <c r="C2843" s="2" t="s">
        <v>21</v>
      </c>
      <c r="F2843" s="1">
        <v>5</v>
      </c>
      <c r="G2843" s="1">
        <v>4.9400000000000004</v>
      </c>
      <c r="H2843" s="1">
        <v>0.02</v>
      </c>
      <c r="I2843" s="1">
        <v>0.03</v>
      </c>
      <c r="J2843">
        <v>180</v>
      </c>
      <c r="K2843" s="3">
        <v>4</v>
      </c>
      <c r="L2843" s="3">
        <v>184</v>
      </c>
      <c r="M2843" s="4">
        <v>174</v>
      </c>
      <c r="N2843" s="4">
        <v>6</v>
      </c>
      <c r="S2843">
        <f t="shared" si="88"/>
        <v>180</v>
      </c>
      <c r="T2843">
        <f t="shared" si="89"/>
        <v>180</v>
      </c>
    </row>
    <row r="2844" spans="1:20" hidden="1" x14ac:dyDescent="0.25">
      <c r="A2844" s="2" t="s">
        <v>147</v>
      </c>
      <c r="B2844" s="2" t="s">
        <v>62</v>
      </c>
      <c r="C2844" s="2" t="s">
        <v>19</v>
      </c>
      <c r="E2844" s="4">
        <v>0</v>
      </c>
      <c r="F2844" s="1">
        <v>10</v>
      </c>
      <c r="G2844" s="1">
        <v>5.08</v>
      </c>
      <c r="H2844" s="1">
        <v>0.39</v>
      </c>
      <c r="I2844" s="1">
        <v>1.47</v>
      </c>
      <c r="J2844">
        <v>179</v>
      </c>
      <c r="K2844" s="3">
        <v>144</v>
      </c>
      <c r="L2844" s="3">
        <v>144</v>
      </c>
      <c r="M2844" s="4">
        <v>179</v>
      </c>
      <c r="O2844" s="3">
        <v>179</v>
      </c>
      <c r="P2844" s="4">
        <v>0</v>
      </c>
      <c r="R2844" s="3">
        <v>0</v>
      </c>
      <c r="S2844">
        <f t="shared" si="88"/>
        <v>179</v>
      </c>
      <c r="T2844">
        <f t="shared" si="89"/>
        <v>179</v>
      </c>
    </row>
    <row r="2845" spans="1:20" hidden="1" x14ac:dyDescent="0.25">
      <c r="A2845" s="2" t="s">
        <v>147</v>
      </c>
      <c r="B2845" s="2" t="s">
        <v>89</v>
      </c>
      <c r="C2845" s="2" t="s">
        <v>19</v>
      </c>
      <c r="D2845" s="4">
        <v>3</v>
      </c>
      <c r="E2845" s="4">
        <v>0</v>
      </c>
      <c r="F2845" s="1">
        <v>5</v>
      </c>
      <c r="G2845" s="1">
        <v>4.49</v>
      </c>
      <c r="H2845" s="1">
        <v>0.05</v>
      </c>
      <c r="I2845" s="1">
        <v>1.1100000000000001</v>
      </c>
      <c r="J2845">
        <v>171</v>
      </c>
      <c r="K2845" s="3">
        <v>310</v>
      </c>
      <c r="L2845" s="3">
        <v>151</v>
      </c>
      <c r="M2845" s="4">
        <v>158</v>
      </c>
      <c r="O2845" s="3">
        <v>330</v>
      </c>
      <c r="P2845" s="4">
        <v>10</v>
      </c>
      <c r="R2845" s="3">
        <v>0</v>
      </c>
      <c r="S2845">
        <f t="shared" si="88"/>
        <v>171</v>
      </c>
      <c r="T2845">
        <f t="shared" si="89"/>
        <v>171</v>
      </c>
    </row>
    <row r="2846" spans="1:20" hidden="1" x14ac:dyDescent="0.25">
      <c r="A2846" s="2" t="s">
        <v>147</v>
      </c>
      <c r="B2846" s="2" t="s">
        <v>105</v>
      </c>
      <c r="C2846" s="2" t="s">
        <v>19</v>
      </c>
      <c r="E2846" s="4">
        <v>0</v>
      </c>
      <c r="F2846" s="1">
        <v>8</v>
      </c>
      <c r="G2846" s="1">
        <v>4.8099999999999996</v>
      </c>
      <c r="H2846" s="1">
        <v>0.26</v>
      </c>
      <c r="I2846" s="1">
        <v>1.22</v>
      </c>
      <c r="J2846">
        <v>169</v>
      </c>
      <c r="K2846" s="3">
        <v>139</v>
      </c>
      <c r="L2846" s="3">
        <v>139</v>
      </c>
      <c r="M2846" s="4">
        <v>169</v>
      </c>
      <c r="O2846" s="3">
        <v>170</v>
      </c>
      <c r="P2846" s="4">
        <v>0</v>
      </c>
      <c r="R2846" s="3">
        <v>0</v>
      </c>
      <c r="S2846">
        <f t="shared" si="88"/>
        <v>170</v>
      </c>
      <c r="T2846">
        <f t="shared" si="89"/>
        <v>169</v>
      </c>
    </row>
    <row r="2847" spans="1:20" hidden="1" x14ac:dyDescent="0.25">
      <c r="A2847" s="2" t="s">
        <v>147</v>
      </c>
      <c r="B2847" s="2" t="s">
        <v>100</v>
      </c>
      <c r="C2847" s="2" t="s">
        <v>19</v>
      </c>
      <c r="E2847" s="4">
        <v>0</v>
      </c>
      <c r="F2847" s="1">
        <v>2</v>
      </c>
      <c r="G2847" s="1">
        <v>3.41</v>
      </c>
      <c r="H2847" s="1">
        <v>0.03</v>
      </c>
      <c r="I2847" s="1">
        <v>0.23</v>
      </c>
      <c r="J2847">
        <v>128</v>
      </c>
      <c r="K2847" s="3">
        <v>80</v>
      </c>
      <c r="L2847" s="3">
        <v>60</v>
      </c>
      <c r="M2847" s="4">
        <v>120</v>
      </c>
      <c r="O2847" s="3">
        <v>149</v>
      </c>
      <c r="P2847" s="4">
        <v>8</v>
      </c>
      <c r="S2847">
        <f t="shared" si="88"/>
        <v>129</v>
      </c>
      <c r="T2847">
        <f t="shared" si="89"/>
        <v>128</v>
      </c>
    </row>
    <row r="2848" spans="1:20" hidden="1" x14ac:dyDescent="0.25">
      <c r="A2848" s="2" t="s">
        <v>147</v>
      </c>
      <c r="B2848" s="2" t="s">
        <v>83</v>
      </c>
      <c r="C2848" s="2" t="s">
        <v>21</v>
      </c>
      <c r="F2848" s="1">
        <v>45</v>
      </c>
      <c r="G2848" s="1">
        <v>2.87</v>
      </c>
      <c r="H2848" s="1">
        <v>3.86</v>
      </c>
      <c r="I2848" s="1">
        <v>2.02</v>
      </c>
      <c r="J2848">
        <v>101</v>
      </c>
      <c r="K2848" s="3">
        <v>19</v>
      </c>
      <c r="L2848" s="3">
        <v>120</v>
      </c>
      <c r="M2848" s="4">
        <v>101</v>
      </c>
      <c r="R2848" s="3">
        <v>0</v>
      </c>
      <c r="S2848">
        <f t="shared" si="88"/>
        <v>101</v>
      </c>
      <c r="T2848">
        <f t="shared" si="89"/>
        <v>101</v>
      </c>
    </row>
    <row r="2849" spans="1:20" hidden="1" x14ac:dyDescent="0.25">
      <c r="A2849" s="2" t="s">
        <v>147</v>
      </c>
      <c r="B2849" s="2" t="s">
        <v>25</v>
      </c>
      <c r="C2849" s="2" t="s">
        <v>19</v>
      </c>
      <c r="F2849" s="1">
        <v>53</v>
      </c>
      <c r="G2849" s="1">
        <v>2.7</v>
      </c>
      <c r="H2849" s="1">
        <v>6.01</v>
      </c>
      <c r="I2849" s="1">
        <v>7.0000000000000007E-2</v>
      </c>
      <c r="J2849">
        <v>95</v>
      </c>
      <c r="K2849" s="3">
        <v>4</v>
      </c>
      <c r="L2849" s="3">
        <v>6</v>
      </c>
      <c r="M2849" s="4">
        <v>95</v>
      </c>
      <c r="O2849" s="3">
        <v>93</v>
      </c>
      <c r="R2849" s="3">
        <v>0</v>
      </c>
      <c r="S2849">
        <f t="shared" si="88"/>
        <v>95</v>
      </c>
      <c r="T2849">
        <f t="shared" si="89"/>
        <v>95</v>
      </c>
    </row>
    <row r="2850" spans="1:20" hidden="1" x14ac:dyDescent="0.25">
      <c r="A2850" s="2" t="s">
        <v>147</v>
      </c>
      <c r="B2850" s="2" t="s">
        <v>35</v>
      </c>
      <c r="C2850" s="2" t="s">
        <v>21</v>
      </c>
      <c r="F2850" s="1">
        <v>7</v>
      </c>
      <c r="G2850" s="1">
        <v>2.19</v>
      </c>
      <c r="H2850" s="1">
        <v>0.5</v>
      </c>
      <c r="I2850" s="1">
        <v>0.44</v>
      </c>
      <c r="J2850">
        <v>77</v>
      </c>
      <c r="K2850" s="3">
        <v>168</v>
      </c>
      <c r="L2850" s="3">
        <v>245</v>
      </c>
      <c r="M2850" s="4">
        <v>77</v>
      </c>
      <c r="S2850">
        <f t="shared" si="88"/>
        <v>77</v>
      </c>
      <c r="T2850">
        <f t="shared" si="89"/>
        <v>77</v>
      </c>
    </row>
    <row r="2851" spans="1:20" hidden="1" x14ac:dyDescent="0.25">
      <c r="A2851" s="2" t="s">
        <v>147</v>
      </c>
      <c r="B2851" s="2" t="s">
        <v>45</v>
      </c>
      <c r="C2851" s="2" t="s">
        <v>21</v>
      </c>
      <c r="E2851" s="4">
        <v>82</v>
      </c>
      <c r="F2851" s="1">
        <v>15</v>
      </c>
      <c r="G2851" s="1">
        <v>0.77</v>
      </c>
      <c r="H2851" s="1">
        <v>1.7</v>
      </c>
      <c r="I2851" s="1">
        <v>0.01</v>
      </c>
      <c r="J2851">
        <v>73</v>
      </c>
      <c r="K2851" s="3">
        <v>46</v>
      </c>
      <c r="L2851" s="3">
        <v>119</v>
      </c>
      <c r="M2851" s="4">
        <v>27</v>
      </c>
      <c r="R2851" s="3">
        <v>0</v>
      </c>
      <c r="S2851">
        <f t="shared" si="88"/>
        <v>73</v>
      </c>
      <c r="T2851">
        <f t="shared" si="89"/>
        <v>109</v>
      </c>
    </row>
    <row r="2852" spans="1:20" hidden="1" x14ac:dyDescent="0.25">
      <c r="A2852" s="2" t="s">
        <v>147</v>
      </c>
      <c r="B2852" s="2" t="s">
        <v>103</v>
      </c>
      <c r="C2852" s="2" t="s">
        <v>21</v>
      </c>
      <c r="F2852" s="1">
        <v>1</v>
      </c>
      <c r="G2852" s="1">
        <v>2.0299999999999998</v>
      </c>
      <c r="H2852" s="1">
        <v>0</v>
      </c>
      <c r="I2852" s="1">
        <v>0.01</v>
      </c>
      <c r="J2852">
        <v>73</v>
      </c>
      <c r="K2852" s="3">
        <v>1</v>
      </c>
      <c r="L2852" s="3">
        <v>74</v>
      </c>
      <c r="M2852" s="4">
        <v>71</v>
      </c>
      <c r="N2852" s="4">
        <v>2</v>
      </c>
      <c r="S2852">
        <f t="shared" si="88"/>
        <v>73</v>
      </c>
      <c r="T2852">
        <f t="shared" si="89"/>
        <v>73</v>
      </c>
    </row>
    <row r="2853" spans="1:20" hidden="1" x14ac:dyDescent="0.25">
      <c r="A2853" s="2" t="s">
        <v>147</v>
      </c>
      <c r="B2853" s="2" t="s">
        <v>112</v>
      </c>
      <c r="C2853" s="2" t="s">
        <v>21</v>
      </c>
      <c r="D2853" s="4">
        <v>6</v>
      </c>
      <c r="F2853" s="1">
        <v>11</v>
      </c>
      <c r="G2853" s="1">
        <v>1.1399999999999999</v>
      </c>
      <c r="H2853" s="1">
        <v>0.04</v>
      </c>
      <c r="I2853" s="1">
        <v>0.36</v>
      </c>
      <c r="J2853">
        <v>68</v>
      </c>
      <c r="K2853" s="3">
        <v>165</v>
      </c>
      <c r="L2853" s="3">
        <v>10</v>
      </c>
      <c r="M2853" s="4">
        <v>40</v>
      </c>
      <c r="N2853" s="4">
        <v>0</v>
      </c>
      <c r="O2853" s="3">
        <v>223</v>
      </c>
      <c r="P2853" s="4">
        <v>7</v>
      </c>
      <c r="Q2853" s="4">
        <v>15</v>
      </c>
      <c r="R2853" s="3">
        <v>0</v>
      </c>
      <c r="S2853">
        <f t="shared" si="88"/>
        <v>68</v>
      </c>
      <c r="T2853">
        <f t="shared" si="89"/>
        <v>68</v>
      </c>
    </row>
    <row r="2854" spans="1:20" hidden="1" x14ac:dyDescent="0.25">
      <c r="A2854" s="2" t="s">
        <v>147</v>
      </c>
      <c r="B2854" s="2" t="s">
        <v>94</v>
      </c>
      <c r="C2854" s="2" t="s">
        <v>21</v>
      </c>
      <c r="E2854" s="4">
        <v>2</v>
      </c>
      <c r="F2854" s="1">
        <v>38</v>
      </c>
      <c r="G2854" s="1">
        <v>1.6</v>
      </c>
      <c r="H2854" s="1">
        <v>4.25</v>
      </c>
      <c r="I2854" s="1">
        <v>0</v>
      </c>
      <c r="J2854">
        <v>58</v>
      </c>
      <c r="K2854" s="3">
        <v>24</v>
      </c>
      <c r="L2854" s="3">
        <v>24</v>
      </c>
      <c r="M2854" s="4">
        <v>56</v>
      </c>
      <c r="O2854" s="3">
        <v>58</v>
      </c>
      <c r="R2854" s="3">
        <v>0</v>
      </c>
      <c r="S2854">
        <f t="shared" si="88"/>
        <v>58</v>
      </c>
      <c r="T2854">
        <f t="shared" si="89"/>
        <v>58</v>
      </c>
    </row>
    <row r="2855" spans="1:20" hidden="1" x14ac:dyDescent="0.25">
      <c r="A2855" s="2" t="s">
        <v>147</v>
      </c>
      <c r="B2855" s="2" t="s">
        <v>38</v>
      </c>
      <c r="C2855" s="2" t="s">
        <v>21</v>
      </c>
      <c r="D2855" s="4">
        <v>3</v>
      </c>
      <c r="J2855">
        <v>57</v>
      </c>
      <c r="K2855" s="3">
        <v>48</v>
      </c>
      <c r="L2855" s="3">
        <v>23</v>
      </c>
      <c r="O2855" s="3">
        <v>52</v>
      </c>
      <c r="P2855" s="4">
        <v>1</v>
      </c>
      <c r="Q2855" s="4">
        <v>53</v>
      </c>
      <c r="R2855" s="3">
        <v>30</v>
      </c>
      <c r="S2855">
        <f t="shared" si="88"/>
        <v>57</v>
      </c>
      <c r="T2855">
        <f t="shared" si="89"/>
        <v>57</v>
      </c>
    </row>
    <row r="2856" spans="1:20" hidden="1" x14ac:dyDescent="0.25">
      <c r="A2856" s="2" t="s">
        <v>147</v>
      </c>
      <c r="B2856" s="2" t="s">
        <v>104</v>
      </c>
      <c r="C2856" s="2" t="s">
        <v>21</v>
      </c>
      <c r="F2856" s="1">
        <v>3</v>
      </c>
      <c r="G2856" s="1">
        <v>1.4</v>
      </c>
      <c r="H2856" s="1">
        <v>0.01</v>
      </c>
      <c r="I2856" s="1">
        <v>0.05</v>
      </c>
      <c r="J2856">
        <v>50</v>
      </c>
      <c r="K2856" s="3">
        <v>1</v>
      </c>
      <c r="L2856" s="3">
        <v>51</v>
      </c>
      <c r="M2856" s="4">
        <v>49</v>
      </c>
      <c r="N2856" s="4">
        <v>1</v>
      </c>
      <c r="S2856">
        <f t="shared" si="88"/>
        <v>50</v>
      </c>
      <c r="T2856">
        <f t="shared" si="89"/>
        <v>50</v>
      </c>
    </row>
    <row r="2857" spans="1:20" hidden="1" x14ac:dyDescent="0.25">
      <c r="A2857" s="2" t="s">
        <v>147</v>
      </c>
      <c r="B2857" s="2" t="s">
        <v>30</v>
      </c>
      <c r="C2857" s="2" t="s">
        <v>21</v>
      </c>
      <c r="E2857" s="4">
        <v>0</v>
      </c>
      <c r="F2857" s="1">
        <v>5</v>
      </c>
      <c r="G2857" s="1">
        <v>1.35</v>
      </c>
      <c r="H2857" s="1">
        <v>0.5</v>
      </c>
      <c r="I2857" s="1">
        <v>0.05</v>
      </c>
      <c r="J2857">
        <v>48</v>
      </c>
      <c r="K2857" s="3">
        <v>6</v>
      </c>
      <c r="L2857" s="3">
        <v>53</v>
      </c>
      <c r="M2857" s="4">
        <v>48</v>
      </c>
      <c r="S2857">
        <f t="shared" si="88"/>
        <v>47</v>
      </c>
      <c r="T2857">
        <f t="shared" si="89"/>
        <v>48</v>
      </c>
    </row>
    <row r="2858" spans="1:20" hidden="1" x14ac:dyDescent="0.25">
      <c r="A2858" s="2" t="s">
        <v>147</v>
      </c>
      <c r="B2858" s="2" t="s">
        <v>92</v>
      </c>
      <c r="C2858" s="2" t="s">
        <v>21</v>
      </c>
      <c r="F2858" s="1">
        <v>9</v>
      </c>
      <c r="G2858" s="1">
        <v>0.94</v>
      </c>
      <c r="H2858" s="1">
        <v>0.04</v>
      </c>
      <c r="I2858" s="1">
        <v>0.57999999999999996</v>
      </c>
      <c r="J2858">
        <v>47</v>
      </c>
      <c r="K2858" s="3">
        <v>294</v>
      </c>
      <c r="L2858" s="3">
        <v>70</v>
      </c>
      <c r="M2858" s="4">
        <v>33</v>
      </c>
      <c r="N2858" s="4">
        <v>5</v>
      </c>
      <c r="O2858" s="3">
        <v>206</v>
      </c>
      <c r="P2858" s="4">
        <v>9</v>
      </c>
      <c r="R2858" s="3">
        <v>65</v>
      </c>
      <c r="S2858">
        <f t="shared" si="88"/>
        <v>47</v>
      </c>
      <c r="T2858">
        <f t="shared" si="89"/>
        <v>47</v>
      </c>
    </row>
    <row r="2859" spans="1:20" hidden="1" x14ac:dyDescent="0.25">
      <c r="A2859" s="2" t="s">
        <v>147</v>
      </c>
      <c r="B2859" s="2" t="s">
        <v>99</v>
      </c>
      <c r="C2859" s="2" t="s">
        <v>21</v>
      </c>
      <c r="D2859" s="4">
        <v>8</v>
      </c>
      <c r="E2859" s="4">
        <v>25</v>
      </c>
      <c r="F2859" s="1">
        <v>1</v>
      </c>
      <c r="G2859" s="1">
        <v>0.36</v>
      </c>
      <c r="H2859" s="1">
        <v>0</v>
      </c>
      <c r="I2859" s="1">
        <v>0.01</v>
      </c>
      <c r="J2859">
        <v>46</v>
      </c>
      <c r="K2859" s="3">
        <v>0</v>
      </c>
      <c r="L2859" s="3">
        <v>46</v>
      </c>
      <c r="M2859" s="4">
        <v>13</v>
      </c>
      <c r="R2859" s="3">
        <v>0</v>
      </c>
      <c r="S2859">
        <f t="shared" si="88"/>
        <v>46</v>
      </c>
      <c r="T2859">
        <f t="shared" si="89"/>
        <v>46</v>
      </c>
    </row>
    <row r="2860" spans="1:20" hidden="1" x14ac:dyDescent="0.25">
      <c r="A2860" s="2" t="s">
        <v>147</v>
      </c>
      <c r="B2860" s="2" t="s">
        <v>20</v>
      </c>
      <c r="C2860" s="2" t="s">
        <v>21</v>
      </c>
      <c r="F2860" s="1">
        <v>1</v>
      </c>
      <c r="G2860" s="1">
        <v>1.28</v>
      </c>
      <c r="H2860" s="1">
        <v>0</v>
      </c>
      <c r="I2860" s="1">
        <v>0.01</v>
      </c>
      <c r="J2860">
        <v>45</v>
      </c>
      <c r="K2860" s="3">
        <v>6</v>
      </c>
      <c r="L2860" s="3">
        <v>49</v>
      </c>
      <c r="M2860" s="4">
        <v>45</v>
      </c>
      <c r="N2860" s="4">
        <v>0</v>
      </c>
      <c r="R2860" s="3">
        <v>2</v>
      </c>
      <c r="S2860">
        <f t="shared" si="88"/>
        <v>45</v>
      </c>
      <c r="T2860">
        <f t="shared" si="89"/>
        <v>45</v>
      </c>
    </row>
    <row r="2861" spans="1:20" hidden="1" x14ac:dyDescent="0.25">
      <c r="A2861" s="2" t="s">
        <v>147</v>
      </c>
      <c r="B2861" s="2" t="s">
        <v>48</v>
      </c>
      <c r="C2861" s="2" t="s">
        <v>21</v>
      </c>
      <c r="E2861" s="4">
        <v>18</v>
      </c>
      <c r="F2861" s="1">
        <v>13</v>
      </c>
      <c r="G2861" s="1">
        <v>0.56999999999999995</v>
      </c>
      <c r="H2861" s="1">
        <v>1.44</v>
      </c>
      <c r="I2861" s="1">
        <v>0</v>
      </c>
      <c r="J2861">
        <v>39</v>
      </c>
      <c r="K2861" s="3">
        <v>4</v>
      </c>
      <c r="L2861" s="3">
        <v>20</v>
      </c>
      <c r="M2861" s="4">
        <v>20</v>
      </c>
      <c r="O2861" s="3">
        <v>22</v>
      </c>
      <c r="R2861" s="3">
        <v>0</v>
      </c>
      <c r="S2861">
        <f t="shared" si="88"/>
        <v>38</v>
      </c>
      <c r="T2861">
        <f t="shared" si="89"/>
        <v>38</v>
      </c>
    </row>
    <row r="2862" spans="1:20" hidden="1" x14ac:dyDescent="0.25">
      <c r="A2862" s="2" t="s">
        <v>147</v>
      </c>
      <c r="B2862" s="2" t="s">
        <v>40</v>
      </c>
      <c r="C2862" s="2" t="s">
        <v>21</v>
      </c>
      <c r="E2862" s="4">
        <v>53</v>
      </c>
      <c r="J2862">
        <v>38</v>
      </c>
      <c r="K2862" s="3">
        <v>60</v>
      </c>
      <c r="L2862" s="3">
        <v>55</v>
      </c>
      <c r="O2862" s="3">
        <v>42</v>
      </c>
      <c r="Q2862" s="4">
        <v>23</v>
      </c>
      <c r="S2862">
        <f t="shared" si="88"/>
        <v>37</v>
      </c>
      <c r="T2862">
        <f t="shared" si="89"/>
        <v>76</v>
      </c>
    </row>
    <row r="2863" spans="1:20" hidden="1" x14ac:dyDescent="0.25">
      <c r="A2863" s="2" t="s">
        <v>147</v>
      </c>
      <c r="B2863" s="2" t="s">
        <v>43</v>
      </c>
      <c r="C2863" s="2" t="s">
        <v>21</v>
      </c>
      <c r="E2863" s="4">
        <v>0</v>
      </c>
      <c r="F2863" s="1">
        <v>25</v>
      </c>
      <c r="G2863" s="1">
        <v>1.04</v>
      </c>
      <c r="H2863" s="1">
        <v>2.84</v>
      </c>
      <c r="I2863" s="1">
        <v>0</v>
      </c>
      <c r="J2863">
        <v>37</v>
      </c>
      <c r="K2863" s="3">
        <v>1</v>
      </c>
      <c r="L2863" s="3">
        <v>37</v>
      </c>
      <c r="M2863" s="4">
        <v>37</v>
      </c>
      <c r="R2863" s="3">
        <v>0</v>
      </c>
      <c r="S2863">
        <f t="shared" si="88"/>
        <v>36</v>
      </c>
      <c r="T2863">
        <f t="shared" si="89"/>
        <v>37</v>
      </c>
    </row>
    <row r="2864" spans="1:20" hidden="1" x14ac:dyDescent="0.25">
      <c r="A2864" s="2" t="s">
        <v>147</v>
      </c>
      <c r="B2864" s="2" t="s">
        <v>74</v>
      </c>
      <c r="C2864" s="2" t="s">
        <v>19</v>
      </c>
      <c r="D2864" s="4">
        <v>2</v>
      </c>
      <c r="F2864" s="1">
        <v>7</v>
      </c>
      <c r="G2864" s="1">
        <v>0.97</v>
      </c>
      <c r="H2864" s="1">
        <v>0.55000000000000004</v>
      </c>
      <c r="I2864" s="1">
        <v>0.35</v>
      </c>
      <c r="J2864">
        <v>36</v>
      </c>
      <c r="K2864" s="3">
        <v>1</v>
      </c>
      <c r="L2864" s="3">
        <v>19</v>
      </c>
      <c r="M2864" s="4">
        <v>34</v>
      </c>
      <c r="O2864" s="3">
        <v>17</v>
      </c>
      <c r="R2864" s="3">
        <v>0</v>
      </c>
      <c r="S2864">
        <f t="shared" si="88"/>
        <v>35</v>
      </c>
      <c r="T2864">
        <f t="shared" si="89"/>
        <v>36</v>
      </c>
    </row>
    <row r="2865" spans="1:20" hidden="1" x14ac:dyDescent="0.25">
      <c r="A2865" s="2" t="s">
        <v>147</v>
      </c>
      <c r="B2865" s="2" t="s">
        <v>97</v>
      </c>
      <c r="C2865" s="2" t="s">
        <v>19</v>
      </c>
      <c r="D2865" s="4">
        <v>35</v>
      </c>
      <c r="E2865" s="4">
        <v>0</v>
      </c>
      <c r="F2865" s="1">
        <v>0</v>
      </c>
      <c r="G2865" s="1">
        <v>0</v>
      </c>
      <c r="H2865" s="1">
        <v>0</v>
      </c>
      <c r="I2865" s="1">
        <v>0</v>
      </c>
      <c r="J2865">
        <v>35</v>
      </c>
      <c r="K2865" s="3">
        <v>5</v>
      </c>
      <c r="L2865" s="3">
        <v>34</v>
      </c>
      <c r="M2865" s="4">
        <v>0</v>
      </c>
      <c r="O2865" s="3">
        <v>6</v>
      </c>
      <c r="R2865" s="3">
        <v>0</v>
      </c>
      <c r="S2865">
        <f t="shared" si="88"/>
        <v>35</v>
      </c>
      <c r="T2865">
        <f t="shared" si="89"/>
        <v>35</v>
      </c>
    </row>
    <row r="2866" spans="1:20" hidden="1" x14ac:dyDescent="0.25">
      <c r="A2866" s="2" t="s">
        <v>147</v>
      </c>
      <c r="B2866" s="2" t="s">
        <v>18</v>
      </c>
      <c r="C2866" s="2" t="s">
        <v>19</v>
      </c>
      <c r="D2866" s="4">
        <v>3</v>
      </c>
      <c r="F2866" s="1">
        <v>3</v>
      </c>
      <c r="G2866" s="1">
        <v>0.86</v>
      </c>
      <c r="H2866" s="1">
        <v>0.08</v>
      </c>
      <c r="I2866" s="1">
        <v>0.42</v>
      </c>
      <c r="J2866">
        <v>33</v>
      </c>
      <c r="K2866" s="3">
        <v>179</v>
      </c>
      <c r="L2866" s="3">
        <v>30</v>
      </c>
      <c r="M2866" s="4">
        <v>30</v>
      </c>
      <c r="O2866" s="3">
        <v>182</v>
      </c>
      <c r="S2866">
        <f t="shared" si="88"/>
        <v>33</v>
      </c>
      <c r="T2866">
        <f t="shared" si="89"/>
        <v>33</v>
      </c>
    </row>
    <row r="2867" spans="1:20" hidden="1" x14ac:dyDescent="0.25">
      <c r="A2867" s="2" t="s">
        <v>147</v>
      </c>
      <c r="B2867" s="2" t="s">
        <v>53</v>
      </c>
      <c r="C2867" s="2" t="s">
        <v>21</v>
      </c>
      <c r="F2867" s="1">
        <v>7</v>
      </c>
      <c r="G2867" s="1">
        <v>0.79</v>
      </c>
      <c r="I2867" s="1">
        <v>0.01</v>
      </c>
      <c r="J2867">
        <v>28</v>
      </c>
      <c r="K2867" s="3">
        <v>12</v>
      </c>
      <c r="L2867" s="3">
        <v>5</v>
      </c>
      <c r="M2867" s="4">
        <v>28</v>
      </c>
      <c r="O2867" s="3">
        <v>35</v>
      </c>
      <c r="R2867" s="3">
        <v>0</v>
      </c>
      <c r="S2867">
        <f t="shared" si="88"/>
        <v>28</v>
      </c>
      <c r="T2867">
        <f t="shared" si="89"/>
        <v>28</v>
      </c>
    </row>
    <row r="2868" spans="1:20" hidden="1" x14ac:dyDescent="0.25">
      <c r="A2868" s="2" t="s">
        <v>147</v>
      </c>
      <c r="B2868" s="2" t="s">
        <v>79</v>
      </c>
      <c r="C2868" s="2" t="s">
        <v>21</v>
      </c>
      <c r="F2868" s="1">
        <v>7</v>
      </c>
      <c r="G2868" s="1">
        <v>0.75</v>
      </c>
      <c r="H2868" s="1">
        <v>0.22</v>
      </c>
      <c r="I2868" s="1">
        <v>0.21</v>
      </c>
      <c r="J2868">
        <v>26</v>
      </c>
      <c r="K2868" s="3">
        <v>9</v>
      </c>
      <c r="L2868" s="3">
        <v>27</v>
      </c>
      <c r="M2868" s="4">
        <v>26</v>
      </c>
      <c r="O2868" s="3">
        <v>9</v>
      </c>
      <c r="S2868">
        <f t="shared" si="88"/>
        <v>27</v>
      </c>
      <c r="T2868">
        <f t="shared" si="89"/>
        <v>26</v>
      </c>
    </row>
    <row r="2869" spans="1:20" hidden="1" x14ac:dyDescent="0.25">
      <c r="A2869" s="2" t="s">
        <v>147</v>
      </c>
      <c r="B2869" s="2" t="s">
        <v>22</v>
      </c>
      <c r="C2869" s="2" t="s">
        <v>21</v>
      </c>
      <c r="F2869" s="1">
        <v>7</v>
      </c>
      <c r="G2869" s="1">
        <v>0.71</v>
      </c>
      <c r="H2869" s="1">
        <v>0.06</v>
      </c>
      <c r="I2869" s="1">
        <v>0.28999999999999998</v>
      </c>
      <c r="J2869">
        <v>25</v>
      </c>
      <c r="K2869" s="3">
        <v>1</v>
      </c>
      <c r="L2869" s="3">
        <v>26</v>
      </c>
      <c r="M2869" s="4">
        <v>25</v>
      </c>
      <c r="S2869">
        <f t="shared" si="88"/>
        <v>25</v>
      </c>
      <c r="T2869">
        <f t="shared" si="89"/>
        <v>25</v>
      </c>
    </row>
    <row r="2870" spans="1:20" hidden="1" x14ac:dyDescent="0.25">
      <c r="A2870" s="2" t="s">
        <v>147</v>
      </c>
      <c r="B2870" s="2" t="s">
        <v>58</v>
      </c>
      <c r="C2870" s="2" t="s">
        <v>21</v>
      </c>
      <c r="F2870" s="1">
        <v>2</v>
      </c>
      <c r="G2870" s="1">
        <v>0.72</v>
      </c>
      <c r="H2870" s="1">
        <v>0.22</v>
      </c>
      <c r="I2870" s="1">
        <v>0.02</v>
      </c>
      <c r="J2870">
        <v>25</v>
      </c>
      <c r="K2870" s="3">
        <v>0</v>
      </c>
      <c r="L2870" s="3">
        <v>25</v>
      </c>
      <c r="M2870" s="4">
        <v>25</v>
      </c>
      <c r="S2870">
        <f t="shared" si="88"/>
        <v>25</v>
      </c>
      <c r="T2870">
        <f t="shared" si="89"/>
        <v>25</v>
      </c>
    </row>
    <row r="2871" spans="1:20" hidden="1" x14ac:dyDescent="0.25">
      <c r="A2871" s="2" t="s">
        <v>147</v>
      </c>
      <c r="B2871" s="2" t="s">
        <v>61</v>
      </c>
      <c r="C2871" s="2" t="s">
        <v>21</v>
      </c>
      <c r="E2871" s="4">
        <v>41</v>
      </c>
      <c r="F2871" s="1">
        <v>1</v>
      </c>
      <c r="G2871" s="1">
        <v>0.05</v>
      </c>
      <c r="H2871" s="1">
        <v>0.06</v>
      </c>
      <c r="I2871" s="1">
        <v>0.03</v>
      </c>
      <c r="J2871">
        <v>21</v>
      </c>
      <c r="K2871" s="3">
        <v>707</v>
      </c>
      <c r="L2871" s="3">
        <v>74</v>
      </c>
      <c r="M2871" s="4">
        <v>2</v>
      </c>
      <c r="N2871" s="4">
        <v>22</v>
      </c>
      <c r="O2871" s="3">
        <v>754</v>
      </c>
      <c r="P2871" s="4">
        <v>15</v>
      </c>
      <c r="Q2871" s="4">
        <v>30</v>
      </c>
      <c r="R2871" s="3">
        <v>-100</v>
      </c>
      <c r="S2871">
        <f t="shared" si="88"/>
        <v>21</v>
      </c>
      <c r="T2871">
        <f t="shared" si="89"/>
        <v>110</v>
      </c>
    </row>
    <row r="2872" spans="1:20" hidden="1" x14ac:dyDescent="0.25">
      <c r="A2872" s="2" t="s">
        <v>147</v>
      </c>
      <c r="B2872" s="2" t="s">
        <v>87</v>
      </c>
      <c r="C2872" s="2" t="s">
        <v>19</v>
      </c>
      <c r="D2872" s="4">
        <v>14</v>
      </c>
      <c r="E2872" s="4">
        <v>0</v>
      </c>
      <c r="F2872" s="1">
        <v>0</v>
      </c>
      <c r="G2872" s="1">
        <v>0.06</v>
      </c>
      <c r="H2872" s="1">
        <v>0</v>
      </c>
      <c r="I2872" s="1">
        <v>0.02</v>
      </c>
      <c r="J2872">
        <v>16</v>
      </c>
      <c r="K2872" s="3">
        <v>0</v>
      </c>
      <c r="L2872" s="3">
        <v>16</v>
      </c>
      <c r="M2872" s="4">
        <v>2</v>
      </c>
      <c r="O2872" s="3">
        <v>0</v>
      </c>
      <c r="P2872" s="4">
        <v>0</v>
      </c>
      <c r="R2872" s="3">
        <v>0</v>
      </c>
      <c r="S2872">
        <f t="shared" si="88"/>
        <v>16</v>
      </c>
      <c r="T2872">
        <f t="shared" si="89"/>
        <v>16</v>
      </c>
    </row>
    <row r="2873" spans="1:20" hidden="1" x14ac:dyDescent="0.25">
      <c r="A2873" s="2" t="s">
        <v>147</v>
      </c>
      <c r="B2873" s="2" t="s">
        <v>93</v>
      </c>
      <c r="C2873" s="2" t="s">
        <v>21</v>
      </c>
      <c r="E2873" s="4">
        <v>7</v>
      </c>
      <c r="F2873" s="1">
        <v>5</v>
      </c>
      <c r="G2873" s="1">
        <v>0.26</v>
      </c>
      <c r="H2873" s="1">
        <v>0.56999999999999995</v>
      </c>
      <c r="I2873" s="1">
        <v>0</v>
      </c>
      <c r="J2873">
        <v>16</v>
      </c>
      <c r="K2873" s="3">
        <v>5</v>
      </c>
      <c r="L2873" s="3">
        <v>21</v>
      </c>
      <c r="M2873" s="4">
        <v>9</v>
      </c>
      <c r="R2873" s="3">
        <v>0</v>
      </c>
      <c r="S2873">
        <f t="shared" si="88"/>
        <v>16</v>
      </c>
      <c r="T2873">
        <f t="shared" si="89"/>
        <v>16</v>
      </c>
    </row>
    <row r="2874" spans="1:20" hidden="1" x14ac:dyDescent="0.25">
      <c r="A2874" s="2" t="s">
        <v>147</v>
      </c>
      <c r="B2874" s="2" t="s">
        <v>98</v>
      </c>
      <c r="C2874" s="2" t="s">
        <v>21</v>
      </c>
      <c r="F2874" s="1">
        <v>1</v>
      </c>
      <c r="G2874" s="1">
        <v>0.45</v>
      </c>
      <c r="H2874" s="1">
        <v>0</v>
      </c>
      <c r="I2874" s="1">
        <v>0.02</v>
      </c>
      <c r="J2874">
        <v>16</v>
      </c>
      <c r="L2874" s="3">
        <v>16</v>
      </c>
      <c r="M2874" s="4">
        <v>16</v>
      </c>
      <c r="S2874">
        <f t="shared" si="88"/>
        <v>16</v>
      </c>
      <c r="T2874">
        <f t="shared" si="89"/>
        <v>16</v>
      </c>
    </row>
    <row r="2875" spans="1:20" hidden="1" x14ac:dyDescent="0.25">
      <c r="A2875" s="2" t="s">
        <v>147</v>
      </c>
      <c r="B2875" s="2" t="s">
        <v>85</v>
      </c>
      <c r="C2875" s="2" t="s">
        <v>21</v>
      </c>
      <c r="F2875" s="1">
        <v>1</v>
      </c>
      <c r="G2875" s="1">
        <v>0.43</v>
      </c>
      <c r="H2875" s="1">
        <v>0</v>
      </c>
      <c r="I2875" s="1">
        <v>0.01</v>
      </c>
      <c r="J2875">
        <v>15</v>
      </c>
      <c r="L2875" s="3">
        <v>15</v>
      </c>
      <c r="M2875" s="4">
        <v>15</v>
      </c>
      <c r="S2875">
        <f t="shared" si="88"/>
        <v>15</v>
      </c>
      <c r="T2875">
        <f t="shared" si="89"/>
        <v>15</v>
      </c>
    </row>
    <row r="2876" spans="1:20" hidden="1" x14ac:dyDescent="0.25">
      <c r="A2876" s="2" t="s">
        <v>147</v>
      </c>
      <c r="B2876" s="2" t="s">
        <v>77</v>
      </c>
      <c r="C2876" s="2" t="s">
        <v>19</v>
      </c>
      <c r="D2876" s="4">
        <v>14</v>
      </c>
      <c r="F2876" s="1">
        <v>0</v>
      </c>
      <c r="G2876" s="1">
        <v>0.05</v>
      </c>
      <c r="H2876" s="1">
        <v>0.01</v>
      </c>
      <c r="I2876" s="1">
        <v>0.04</v>
      </c>
      <c r="J2876">
        <v>15</v>
      </c>
      <c r="K2876" s="3">
        <v>19</v>
      </c>
      <c r="L2876" s="3">
        <v>2</v>
      </c>
      <c r="M2876" s="4">
        <v>2</v>
      </c>
      <c r="O2876" s="3">
        <v>32</v>
      </c>
      <c r="S2876">
        <f t="shared" si="88"/>
        <v>15</v>
      </c>
      <c r="T2876">
        <f t="shared" si="89"/>
        <v>16</v>
      </c>
    </row>
    <row r="2877" spans="1:20" hidden="1" x14ac:dyDescent="0.25">
      <c r="A2877" s="2" t="s">
        <v>147</v>
      </c>
      <c r="B2877" s="2" t="s">
        <v>41</v>
      </c>
      <c r="C2877" s="2" t="s">
        <v>21</v>
      </c>
      <c r="E2877" s="4">
        <v>3</v>
      </c>
      <c r="F2877" s="1">
        <v>6</v>
      </c>
      <c r="G2877" s="1">
        <v>0.31</v>
      </c>
      <c r="H2877" s="1">
        <v>0.69</v>
      </c>
      <c r="I2877" s="1">
        <v>0</v>
      </c>
      <c r="J2877">
        <v>14</v>
      </c>
      <c r="K2877" s="3">
        <v>0</v>
      </c>
      <c r="L2877" s="3">
        <v>14</v>
      </c>
      <c r="M2877" s="4">
        <v>11</v>
      </c>
      <c r="R2877" s="3">
        <v>0</v>
      </c>
      <c r="S2877">
        <f t="shared" si="88"/>
        <v>14</v>
      </c>
      <c r="T2877">
        <f t="shared" si="89"/>
        <v>14</v>
      </c>
    </row>
    <row r="2878" spans="1:20" hidden="1" x14ac:dyDescent="0.25">
      <c r="A2878" s="2" t="s">
        <v>147</v>
      </c>
      <c r="B2878" s="2" t="s">
        <v>107</v>
      </c>
      <c r="C2878" s="2" t="s">
        <v>19</v>
      </c>
      <c r="E2878" s="4">
        <v>11</v>
      </c>
      <c r="F2878" s="1">
        <v>0</v>
      </c>
      <c r="G2878" s="1">
        <v>0</v>
      </c>
      <c r="H2878" s="1">
        <v>0</v>
      </c>
      <c r="I2878" s="1">
        <v>0</v>
      </c>
      <c r="J2878">
        <v>11</v>
      </c>
      <c r="K2878" s="3">
        <v>6</v>
      </c>
      <c r="L2878" s="3">
        <v>2</v>
      </c>
      <c r="M2878" s="4">
        <v>0</v>
      </c>
      <c r="O2878" s="3">
        <v>15</v>
      </c>
      <c r="S2878">
        <f t="shared" si="88"/>
        <v>11</v>
      </c>
      <c r="T2878">
        <f t="shared" si="89"/>
        <v>11</v>
      </c>
    </row>
    <row r="2879" spans="1:20" hidden="1" x14ac:dyDescent="0.25">
      <c r="A2879" s="2" t="s">
        <v>147</v>
      </c>
      <c r="B2879" s="2" t="s">
        <v>33</v>
      </c>
      <c r="C2879" s="2" t="s">
        <v>21</v>
      </c>
      <c r="F2879" s="1">
        <v>2</v>
      </c>
      <c r="G2879" s="1">
        <v>0.27</v>
      </c>
      <c r="H2879" s="1">
        <v>0</v>
      </c>
      <c r="I2879" s="1">
        <v>0.01</v>
      </c>
      <c r="J2879">
        <v>10</v>
      </c>
      <c r="K2879" s="3">
        <v>0</v>
      </c>
      <c r="L2879" s="3">
        <v>10</v>
      </c>
      <c r="M2879" s="4">
        <v>9</v>
      </c>
      <c r="N2879" s="4">
        <v>0</v>
      </c>
      <c r="S2879">
        <f t="shared" si="88"/>
        <v>10</v>
      </c>
      <c r="T2879">
        <f t="shared" si="89"/>
        <v>9</v>
      </c>
    </row>
    <row r="2880" spans="1:20" hidden="1" x14ac:dyDescent="0.25">
      <c r="A2880" s="2" t="s">
        <v>147</v>
      </c>
      <c r="B2880" s="2" t="s">
        <v>37</v>
      </c>
      <c r="C2880" s="2" t="s">
        <v>21</v>
      </c>
      <c r="E2880" s="4">
        <v>10</v>
      </c>
      <c r="J2880">
        <v>10</v>
      </c>
      <c r="K2880" s="3">
        <v>0</v>
      </c>
      <c r="L2880" s="3">
        <v>10</v>
      </c>
      <c r="S2880">
        <f t="shared" si="88"/>
        <v>10</v>
      </c>
      <c r="T2880">
        <f t="shared" si="89"/>
        <v>10</v>
      </c>
    </row>
    <row r="2881" spans="1:20" hidden="1" x14ac:dyDescent="0.25">
      <c r="A2881" s="2" t="s">
        <v>147</v>
      </c>
      <c r="B2881" s="2" t="s">
        <v>111</v>
      </c>
      <c r="C2881" s="2" t="s">
        <v>21</v>
      </c>
      <c r="F2881" s="1">
        <v>1</v>
      </c>
      <c r="G2881" s="1">
        <v>0.21</v>
      </c>
      <c r="H2881" s="1">
        <v>0</v>
      </c>
      <c r="I2881" s="1">
        <v>0.01</v>
      </c>
      <c r="J2881">
        <v>7</v>
      </c>
      <c r="K2881" s="3">
        <v>0</v>
      </c>
      <c r="L2881" s="3">
        <v>7</v>
      </c>
      <c r="M2881" s="4">
        <v>7</v>
      </c>
      <c r="S2881">
        <f t="shared" si="88"/>
        <v>7</v>
      </c>
      <c r="T2881">
        <f t="shared" si="89"/>
        <v>7</v>
      </c>
    </row>
    <row r="2882" spans="1:20" hidden="1" x14ac:dyDescent="0.25">
      <c r="A2882" s="2" t="s">
        <v>147</v>
      </c>
      <c r="B2882" s="2" t="s">
        <v>106</v>
      </c>
      <c r="C2882" s="2" t="s">
        <v>21</v>
      </c>
      <c r="F2882" s="1">
        <v>2</v>
      </c>
      <c r="G2882" s="1">
        <v>0.17</v>
      </c>
      <c r="H2882" s="1">
        <v>0.08</v>
      </c>
      <c r="I2882" s="1">
        <v>0.06</v>
      </c>
      <c r="J2882">
        <v>6</v>
      </c>
      <c r="K2882" s="3">
        <v>0</v>
      </c>
      <c r="L2882" s="3">
        <v>6</v>
      </c>
      <c r="M2882" s="4">
        <v>6</v>
      </c>
      <c r="S2882">
        <f t="shared" ref="S2882:S2945" si="90">-K2882+L2882+O2882+R2882</f>
        <v>6</v>
      </c>
      <c r="T2882">
        <f t="shared" ref="T2882:T2945" si="91">M2882+N2882+P2882+Q2882+D2882+E2882</f>
        <v>6</v>
      </c>
    </row>
    <row r="2883" spans="1:20" hidden="1" x14ac:dyDescent="0.25">
      <c r="A2883" s="2" t="s">
        <v>147</v>
      </c>
      <c r="B2883" s="2" t="s">
        <v>71</v>
      </c>
      <c r="C2883" s="2" t="s">
        <v>21</v>
      </c>
      <c r="F2883" s="1">
        <v>3</v>
      </c>
      <c r="G2883" s="1">
        <v>0.18</v>
      </c>
      <c r="H2883" s="1">
        <v>0.24</v>
      </c>
      <c r="I2883" s="1">
        <v>0.09</v>
      </c>
      <c r="J2883">
        <v>6</v>
      </c>
      <c r="K2883" s="3">
        <v>0</v>
      </c>
      <c r="L2883" s="3">
        <v>6</v>
      </c>
      <c r="M2883" s="4">
        <v>6</v>
      </c>
      <c r="S2883">
        <f t="shared" si="90"/>
        <v>6</v>
      </c>
      <c r="T2883">
        <f t="shared" si="91"/>
        <v>6</v>
      </c>
    </row>
    <row r="2884" spans="1:20" hidden="1" x14ac:dyDescent="0.25">
      <c r="A2884" s="2" t="s">
        <v>147</v>
      </c>
      <c r="B2884" s="2" t="s">
        <v>95</v>
      </c>
      <c r="C2884" s="2" t="s">
        <v>21</v>
      </c>
      <c r="E2884" s="4">
        <v>5</v>
      </c>
      <c r="F2884" s="1">
        <v>0</v>
      </c>
      <c r="G2884" s="1">
        <v>0</v>
      </c>
      <c r="H2884" s="1">
        <v>0</v>
      </c>
      <c r="I2884" s="1">
        <v>0</v>
      </c>
      <c r="J2884">
        <v>5</v>
      </c>
      <c r="K2884" s="3">
        <v>0</v>
      </c>
      <c r="L2884" s="3">
        <v>5</v>
      </c>
      <c r="M2884" s="4">
        <v>0</v>
      </c>
      <c r="S2884">
        <f t="shared" si="90"/>
        <v>5</v>
      </c>
      <c r="T2884">
        <f t="shared" si="91"/>
        <v>5</v>
      </c>
    </row>
    <row r="2885" spans="1:20" hidden="1" x14ac:dyDescent="0.25">
      <c r="A2885" s="2" t="s">
        <v>147</v>
      </c>
      <c r="B2885" s="2" t="s">
        <v>54</v>
      </c>
      <c r="C2885" s="2" t="s">
        <v>21</v>
      </c>
      <c r="D2885" s="4">
        <v>5</v>
      </c>
      <c r="J2885">
        <v>5</v>
      </c>
      <c r="K2885" s="3">
        <v>5</v>
      </c>
      <c r="L2885" s="3">
        <v>10</v>
      </c>
      <c r="R2885" s="3">
        <v>0</v>
      </c>
      <c r="S2885">
        <f t="shared" si="90"/>
        <v>5</v>
      </c>
      <c r="T2885">
        <f t="shared" si="91"/>
        <v>5</v>
      </c>
    </row>
    <row r="2886" spans="1:20" hidden="1" x14ac:dyDescent="0.25">
      <c r="A2886" s="2" t="s">
        <v>147</v>
      </c>
      <c r="B2886" s="2" t="s">
        <v>109</v>
      </c>
      <c r="C2886" s="2" t="s">
        <v>19</v>
      </c>
      <c r="E2886" s="4">
        <v>0</v>
      </c>
      <c r="F2886" s="1">
        <v>0</v>
      </c>
      <c r="G2886" s="1">
        <v>0.15</v>
      </c>
      <c r="H2886" s="1">
        <v>0.01</v>
      </c>
      <c r="I2886" s="1">
        <v>0.04</v>
      </c>
      <c r="J2886">
        <v>5</v>
      </c>
      <c r="K2886" s="3">
        <v>5</v>
      </c>
      <c r="L2886" s="3">
        <v>8</v>
      </c>
      <c r="M2886" s="4">
        <v>5</v>
      </c>
      <c r="O2886" s="3">
        <v>3</v>
      </c>
      <c r="P2886" s="4">
        <v>0</v>
      </c>
      <c r="S2886">
        <f t="shared" si="90"/>
        <v>6</v>
      </c>
      <c r="T2886">
        <f t="shared" si="91"/>
        <v>5</v>
      </c>
    </row>
    <row r="2887" spans="1:20" hidden="1" x14ac:dyDescent="0.25">
      <c r="A2887" s="2" t="s">
        <v>147</v>
      </c>
      <c r="B2887" s="2" t="s">
        <v>63</v>
      </c>
      <c r="C2887" s="2" t="s">
        <v>21</v>
      </c>
      <c r="F2887" s="1">
        <v>1</v>
      </c>
      <c r="G2887" s="1">
        <v>0.15</v>
      </c>
      <c r="H2887" s="1">
        <v>0.01</v>
      </c>
      <c r="I2887" s="1">
        <v>0.04</v>
      </c>
      <c r="J2887">
        <v>5</v>
      </c>
      <c r="K2887" s="3">
        <v>1</v>
      </c>
      <c r="L2887" s="3">
        <v>6</v>
      </c>
      <c r="M2887" s="4">
        <v>5</v>
      </c>
      <c r="S2887">
        <f t="shared" si="90"/>
        <v>5</v>
      </c>
      <c r="T2887">
        <f t="shared" si="91"/>
        <v>5</v>
      </c>
    </row>
    <row r="2888" spans="1:20" hidden="1" x14ac:dyDescent="0.25">
      <c r="A2888" s="2" t="s">
        <v>147</v>
      </c>
      <c r="B2888" s="2" t="s">
        <v>82</v>
      </c>
      <c r="C2888" s="2" t="s">
        <v>19</v>
      </c>
      <c r="E2888" s="4">
        <v>1</v>
      </c>
      <c r="F2888" s="1">
        <v>0</v>
      </c>
      <c r="G2888" s="1">
        <v>0.09</v>
      </c>
      <c r="H2888" s="1">
        <v>0</v>
      </c>
      <c r="I2888" s="1">
        <v>0.01</v>
      </c>
      <c r="J2888">
        <v>4</v>
      </c>
      <c r="K2888" s="3">
        <v>9</v>
      </c>
      <c r="L2888" s="3">
        <v>4</v>
      </c>
      <c r="M2888" s="4">
        <v>3</v>
      </c>
      <c r="O2888" s="3">
        <v>9</v>
      </c>
      <c r="S2888">
        <f t="shared" si="90"/>
        <v>4</v>
      </c>
      <c r="T2888">
        <f t="shared" si="91"/>
        <v>4</v>
      </c>
    </row>
    <row r="2889" spans="1:20" hidden="1" x14ac:dyDescent="0.25">
      <c r="A2889" s="2" t="s">
        <v>147</v>
      </c>
      <c r="B2889" s="2" t="s">
        <v>28</v>
      </c>
      <c r="C2889" s="2" t="s">
        <v>21</v>
      </c>
      <c r="F2889" s="1">
        <v>0</v>
      </c>
      <c r="G2889" s="1">
        <v>0.06</v>
      </c>
      <c r="J2889">
        <v>2</v>
      </c>
      <c r="K2889" s="3">
        <v>169</v>
      </c>
      <c r="L2889" s="3">
        <v>45</v>
      </c>
      <c r="M2889" s="4">
        <v>2</v>
      </c>
      <c r="O2889" s="3">
        <v>86</v>
      </c>
      <c r="R2889" s="3">
        <v>40</v>
      </c>
      <c r="S2889">
        <f t="shared" si="90"/>
        <v>2</v>
      </c>
      <c r="T2889">
        <f t="shared" si="91"/>
        <v>2</v>
      </c>
    </row>
    <row r="2890" spans="1:20" hidden="1" x14ac:dyDescent="0.25">
      <c r="A2890" s="2" t="s">
        <v>147</v>
      </c>
      <c r="B2890" s="2" t="s">
        <v>42</v>
      </c>
      <c r="C2890" s="2" t="s">
        <v>21</v>
      </c>
      <c r="E2890" s="4">
        <v>0</v>
      </c>
      <c r="F2890" s="1">
        <v>1</v>
      </c>
      <c r="G2890" s="1">
        <v>0.06</v>
      </c>
      <c r="H2890" s="1">
        <v>0.17</v>
      </c>
      <c r="I2890" s="1">
        <v>0</v>
      </c>
      <c r="J2890">
        <v>2</v>
      </c>
      <c r="K2890" s="3">
        <v>0</v>
      </c>
      <c r="L2890" s="3">
        <v>2</v>
      </c>
      <c r="M2890" s="4">
        <v>2</v>
      </c>
      <c r="R2890" s="3">
        <v>0</v>
      </c>
      <c r="S2890">
        <f t="shared" si="90"/>
        <v>2</v>
      </c>
      <c r="T2890">
        <f t="shared" si="91"/>
        <v>2</v>
      </c>
    </row>
    <row r="2891" spans="1:20" hidden="1" x14ac:dyDescent="0.25">
      <c r="A2891" s="2" t="s">
        <v>147</v>
      </c>
      <c r="B2891" s="2" t="s">
        <v>47</v>
      </c>
      <c r="C2891" s="2" t="s">
        <v>21</v>
      </c>
      <c r="E2891" s="4">
        <v>0</v>
      </c>
      <c r="F2891" s="1">
        <v>1</v>
      </c>
      <c r="G2891" s="1">
        <v>0.04</v>
      </c>
      <c r="H2891" s="1">
        <v>0.1</v>
      </c>
      <c r="I2891" s="1">
        <v>0</v>
      </c>
      <c r="J2891">
        <v>2</v>
      </c>
      <c r="K2891" s="3">
        <v>0</v>
      </c>
      <c r="L2891" s="3">
        <v>2</v>
      </c>
      <c r="M2891" s="4">
        <v>2</v>
      </c>
      <c r="R2891" s="3">
        <v>0</v>
      </c>
      <c r="S2891">
        <f t="shared" si="90"/>
        <v>2</v>
      </c>
      <c r="T2891">
        <f t="shared" si="91"/>
        <v>2</v>
      </c>
    </row>
    <row r="2892" spans="1:20" hidden="1" x14ac:dyDescent="0.25">
      <c r="A2892" s="2" t="s">
        <v>147</v>
      </c>
      <c r="B2892" s="2" t="s">
        <v>96</v>
      </c>
      <c r="C2892" s="2" t="s">
        <v>19</v>
      </c>
      <c r="D2892" s="4">
        <v>1</v>
      </c>
      <c r="E2892" s="4">
        <v>0</v>
      </c>
      <c r="F2892" s="1">
        <v>0</v>
      </c>
      <c r="G2892" s="1">
        <v>0</v>
      </c>
      <c r="H2892" s="1">
        <v>0</v>
      </c>
      <c r="I2892" s="1">
        <v>0</v>
      </c>
      <c r="J2892">
        <v>1</v>
      </c>
      <c r="K2892" s="3">
        <v>0</v>
      </c>
      <c r="L2892" s="3">
        <v>1</v>
      </c>
      <c r="M2892" s="4">
        <v>0</v>
      </c>
      <c r="O2892" s="3">
        <v>0</v>
      </c>
      <c r="S2892">
        <f t="shared" si="90"/>
        <v>1</v>
      </c>
      <c r="T2892">
        <f t="shared" si="91"/>
        <v>1</v>
      </c>
    </row>
    <row r="2893" spans="1:20" hidden="1" x14ac:dyDescent="0.25">
      <c r="A2893" s="2" t="s">
        <v>147</v>
      </c>
      <c r="B2893" s="2" t="s">
        <v>114</v>
      </c>
      <c r="C2893" s="2" t="s">
        <v>21</v>
      </c>
      <c r="D2893" s="4">
        <v>1</v>
      </c>
      <c r="J2893">
        <v>1</v>
      </c>
      <c r="K2893" s="3">
        <v>44</v>
      </c>
      <c r="L2893" s="3">
        <v>5</v>
      </c>
      <c r="R2893" s="3">
        <v>40</v>
      </c>
      <c r="S2893">
        <f t="shared" si="90"/>
        <v>1</v>
      </c>
      <c r="T2893">
        <f t="shared" si="91"/>
        <v>1</v>
      </c>
    </row>
    <row r="2894" spans="1:20" hidden="1" x14ac:dyDescent="0.25">
      <c r="A2894" s="2" t="s">
        <v>147</v>
      </c>
      <c r="B2894" s="2" t="s">
        <v>70</v>
      </c>
      <c r="C2894" s="2" t="s">
        <v>21</v>
      </c>
      <c r="E2894" s="4">
        <v>1</v>
      </c>
      <c r="J2894">
        <v>1</v>
      </c>
      <c r="K2894" s="3">
        <v>0</v>
      </c>
      <c r="L2894" s="3">
        <v>1</v>
      </c>
      <c r="S2894">
        <f t="shared" si="90"/>
        <v>1</v>
      </c>
      <c r="T2894">
        <f t="shared" si="91"/>
        <v>1</v>
      </c>
    </row>
    <row r="2895" spans="1:20" hidden="1" x14ac:dyDescent="0.25">
      <c r="A2895" s="2" t="s">
        <v>147</v>
      </c>
      <c r="B2895" s="2" t="s">
        <v>90</v>
      </c>
      <c r="C2895" s="2" t="s">
        <v>21</v>
      </c>
      <c r="F2895" s="1">
        <v>0</v>
      </c>
      <c r="G2895" s="1">
        <v>0.01</v>
      </c>
      <c r="H2895" s="1">
        <v>0</v>
      </c>
      <c r="I2895" s="1">
        <v>0</v>
      </c>
      <c r="J2895">
        <v>0</v>
      </c>
      <c r="K2895" s="3">
        <v>0</v>
      </c>
      <c r="L2895" s="3">
        <v>0</v>
      </c>
      <c r="M2895" s="4">
        <v>0</v>
      </c>
      <c r="S2895">
        <f t="shared" si="90"/>
        <v>0</v>
      </c>
      <c r="T2895">
        <f t="shared" si="91"/>
        <v>0</v>
      </c>
    </row>
    <row r="2896" spans="1:20" hidden="1" x14ac:dyDescent="0.25">
      <c r="A2896" s="2" t="s">
        <v>147</v>
      </c>
      <c r="B2896" s="2" t="s">
        <v>102</v>
      </c>
      <c r="C2896" s="2" t="s">
        <v>21</v>
      </c>
      <c r="E2896" s="4">
        <v>0</v>
      </c>
      <c r="J2896">
        <v>0</v>
      </c>
      <c r="K2896" s="3">
        <v>0</v>
      </c>
      <c r="L2896" s="3">
        <v>0</v>
      </c>
      <c r="R2896" s="3">
        <v>0</v>
      </c>
      <c r="S2896">
        <f t="shared" si="90"/>
        <v>0</v>
      </c>
      <c r="T2896">
        <f t="shared" si="91"/>
        <v>0</v>
      </c>
    </row>
    <row r="2897" spans="1:20" hidden="1" x14ac:dyDescent="0.25">
      <c r="A2897" s="2" t="s">
        <v>147</v>
      </c>
      <c r="B2897" s="2" t="s">
        <v>148</v>
      </c>
      <c r="C2897" s="2" t="s">
        <v>19</v>
      </c>
      <c r="E2897" s="4">
        <v>0</v>
      </c>
      <c r="F2897" s="1">
        <v>0</v>
      </c>
      <c r="G2897" s="1">
        <v>0</v>
      </c>
      <c r="H2897" s="1">
        <v>0</v>
      </c>
      <c r="I2897" s="1">
        <v>0</v>
      </c>
      <c r="J2897">
        <v>0</v>
      </c>
      <c r="K2897" s="3">
        <v>0</v>
      </c>
      <c r="M2897" s="4">
        <v>0</v>
      </c>
      <c r="O2897" s="3">
        <v>0</v>
      </c>
      <c r="S2897">
        <f t="shared" si="90"/>
        <v>0</v>
      </c>
      <c r="T2897">
        <f t="shared" si="91"/>
        <v>0</v>
      </c>
    </row>
    <row r="2898" spans="1:20" hidden="1" x14ac:dyDescent="0.25">
      <c r="A2898" s="2" t="s">
        <v>147</v>
      </c>
      <c r="B2898" s="2" t="s">
        <v>72</v>
      </c>
      <c r="C2898" s="2" t="s">
        <v>21</v>
      </c>
      <c r="F2898" s="1">
        <v>0</v>
      </c>
      <c r="G2898" s="1">
        <v>0.45</v>
      </c>
      <c r="I2898" s="1">
        <v>0.12</v>
      </c>
      <c r="J2898">
        <v>-34</v>
      </c>
      <c r="K2898" s="3">
        <v>61</v>
      </c>
      <c r="L2898" s="3">
        <v>27</v>
      </c>
      <c r="M2898" s="4">
        <v>16</v>
      </c>
      <c r="S2898">
        <f t="shared" si="90"/>
        <v>-34</v>
      </c>
      <c r="T2898">
        <f t="shared" si="91"/>
        <v>16</v>
      </c>
    </row>
    <row r="2899" spans="1:20" hidden="1" x14ac:dyDescent="0.25">
      <c r="A2899" s="2" t="s">
        <v>147</v>
      </c>
      <c r="B2899" s="2" t="s">
        <v>32</v>
      </c>
      <c r="C2899" s="2" t="s">
        <v>21</v>
      </c>
      <c r="D2899" s="4">
        <v>18</v>
      </c>
      <c r="F2899" s="1">
        <v>5</v>
      </c>
      <c r="G2899" s="1">
        <v>0.48</v>
      </c>
      <c r="H2899" s="1">
        <v>0.03</v>
      </c>
      <c r="I2899" s="1">
        <v>0.14000000000000001</v>
      </c>
      <c r="J2899">
        <v>-94</v>
      </c>
      <c r="K2899" s="3">
        <v>509</v>
      </c>
      <c r="L2899" s="3">
        <v>46</v>
      </c>
      <c r="M2899" s="4">
        <v>17</v>
      </c>
      <c r="N2899" s="4">
        <v>5</v>
      </c>
      <c r="O2899" s="3">
        <v>316</v>
      </c>
      <c r="P2899" s="4">
        <v>10</v>
      </c>
      <c r="Q2899" s="4">
        <v>138</v>
      </c>
      <c r="R2899" s="3">
        <v>53</v>
      </c>
      <c r="S2899">
        <f t="shared" si="90"/>
        <v>-94</v>
      </c>
      <c r="T2899">
        <f t="shared" si="91"/>
        <v>188</v>
      </c>
    </row>
    <row r="2900" spans="1:20" hidden="1" x14ac:dyDescent="0.25">
      <c r="A2900" s="2" t="s">
        <v>147</v>
      </c>
      <c r="B2900" s="2" t="s">
        <v>55</v>
      </c>
      <c r="C2900" s="2" t="s">
        <v>21</v>
      </c>
      <c r="F2900" s="1">
        <v>9</v>
      </c>
      <c r="H2900" s="1">
        <v>0.11</v>
      </c>
      <c r="I2900" s="1">
        <v>0.26</v>
      </c>
      <c r="S2900">
        <f t="shared" si="90"/>
        <v>0</v>
      </c>
      <c r="T2900">
        <f t="shared" si="91"/>
        <v>0</v>
      </c>
    </row>
    <row r="2901" spans="1:20" hidden="1" x14ac:dyDescent="0.25">
      <c r="A2901" s="2" t="s">
        <v>149</v>
      </c>
      <c r="B2901" s="2" t="s">
        <v>49</v>
      </c>
      <c r="C2901" s="2" t="s">
        <v>19</v>
      </c>
      <c r="D2901" s="4">
        <v>605</v>
      </c>
      <c r="E2901" s="4">
        <v>3</v>
      </c>
      <c r="F2901" s="1">
        <v>153</v>
      </c>
      <c r="G2901" s="1">
        <v>116.11</v>
      </c>
      <c r="H2901" s="1">
        <v>9.09</v>
      </c>
      <c r="I2901" s="1">
        <v>9.5399999999999991</v>
      </c>
      <c r="J2901">
        <v>2713</v>
      </c>
      <c r="K2901" s="3">
        <v>348</v>
      </c>
      <c r="L2901" s="3">
        <v>374</v>
      </c>
      <c r="M2901" s="4">
        <v>2046</v>
      </c>
      <c r="N2901" s="4">
        <v>59</v>
      </c>
      <c r="O2901" s="3">
        <v>2687</v>
      </c>
      <c r="R2901" s="3">
        <v>0</v>
      </c>
      <c r="S2901">
        <f t="shared" si="90"/>
        <v>2713</v>
      </c>
      <c r="T2901">
        <f t="shared" si="91"/>
        <v>2713</v>
      </c>
    </row>
    <row r="2902" spans="1:20" hidden="1" x14ac:dyDescent="0.25">
      <c r="A2902" s="2" t="s">
        <v>149</v>
      </c>
      <c r="B2902" s="2" t="s">
        <v>52</v>
      </c>
      <c r="C2902" s="2" t="s">
        <v>21</v>
      </c>
      <c r="D2902" s="4">
        <v>1920</v>
      </c>
      <c r="E2902" s="4">
        <v>239</v>
      </c>
      <c r="F2902" s="1">
        <v>198</v>
      </c>
      <c r="G2902" s="1">
        <v>21.04</v>
      </c>
      <c r="H2902" s="1">
        <v>2.35</v>
      </c>
      <c r="I2902" s="1">
        <v>5.15</v>
      </c>
      <c r="J2902">
        <v>2558</v>
      </c>
      <c r="K2902" s="3">
        <v>102</v>
      </c>
      <c r="L2902" s="3">
        <v>1142</v>
      </c>
      <c r="M2902" s="4">
        <v>371</v>
      </c>
      <c r="N2902" s="4">
        <v>26</v>
      </c>
      <c r="O2902" s="3">
        <v>1519</v>
      </c>
      <c r="P2902" s="4">
        <v>2</v>
      </c>
      <c r="Q2902" s="4">
        <v>0</v>
      </c>
      <c r="R2902" s="3">
        <v>0</v>
      </c>
      <c r="S2902">
        <f t="shared" si="90"/>
        <v>2559</v>
      </c>
      <c r="T2902">
        <f t="shared" si="91"/>
        <v>2558</v>
      </c>
    </row>
    <row r="2903" spans="1:20" hidden="1" x14ac:dyDescent="0.25">
      <c r="A2903" s="2" t="s">
        <v>149</v>
      </c>
      <c r="B2903" s="2" t="s">
        <v>66</v>
      </c>
      <c r="C2903" s="2" t="s">
        <v>21</v>
      </c>
      <c r="F2903" s="1">
        <v>8</v>
      </c>
      <c r="G2903" s="1">
        <v>5.14</v>
      </c>
      <c r="H2903" s="1">
        <v>0.05</v>
      </c>
      <c r="I2903" s="1">
        <v>7.0000000000000007E-2</v>
      </c>
      <c r="J2903">
        <v>2106</v>
      </c>
      <c r="K2903" s="3">
        <v>1207</v>
      </c>
      <c r="L2903" s="3">
        <v>15</v>
      </c>
      <c r="M2903" s="4">
        <v>91</v>
      </c>
      <c r="N2903" s="4">
        <v>166</v>
      </c>
      <c r="O2903" s="3">
        <v>3298</v>
      </c>
      <c r="Q2903" s="4">
        <v>1850</v>
      </c>
      <c r="R2903" s="3">
        <v>0</v>
      </c>
      <c r="S2903">
        <f t="shared" si="90"/>
        <v>2106</v>
      </c>
      <c r="T2903">
        <f t="shared" si="91"/>
        <v>2107</v>
      </c>
    </row>
    <row r="2904" spans="1:20" hidden="1" x14ac:dyDescent="0.25">
      <c r="A2904" s="2" t="s">
        <v>149</v>
      </c>
      <c r="B2904" s="2" t="s">
        <v>27</v>
      </c>
      <c r="C2904" s="2" t="s">
        <v>21</v>
      </c>
      <c r="D2904" s="4">
        <v>145</v>
      </c>
      <c r="E2904" s="4">
        <v>2</v>
      </c>
      <c r="F2904" s="1">
        <v>830</v>
      </c>
      <c r="G2904" s="1">
        <v>104.74</v>
      </c>
      <c r="H2904" s="1">
        <v>2.66</v>
      </c>
      <c r="I2904" s="1">
        <v>22.55</v>
      </c>
      <c r="J2904">
        <v>2097</v>
      </c>
      <c r="K2904" s="3">
        <v>209</v>
      </c>
      <c r="L2904" s="3">
        <v>1022</v>
      </c>
      <c r="M2904" s="4">
        <v>1845</v>
      </c>
      <c r="N2904" s="4">
        <v>64</v>
      </c>
      <c r="O2904" s="3">
        <v>1475</v>
      </c>
      <c r="P2904" s="4">
        <v>41</v>
      </c>
      <c r="Q2904" s="4">
        <v>0</v>
      </c>
      <c r="R2904" s="3">
        <v>-191</v>
      </c>
      <c r="S2904">
        <f t="shared" si="90"/>
        <v>2097</v>
      </c>
      <c r="T2904">
        <f t="shared" si="91"/>
        <v>2097</v>
      </c>
    </row>
    <row r="2905" spans="1:20" hidden="1" x14ac:dyDescent="0.25">
      <c r="A2905" s="2" t="s">
        <v>149</v>
      </c>
      <c r="B2905" s="2" t="s">
        <v>69</v>
      </c>
      <c r="C2905" s="2" t="s">
        <v>21</v>
      </c>
      <c r="J2905">
        <v>1886</v>
      </c>
      <c r="K2905" s="3">
        <v>0</v>
      </c>
      <c r="O2905" s="3">
        <v>1886</v>
      </c>
      <c r="Q2905" s="4">
        <v>1886</v>
      </c>
      <c r="S2905">
        <f t="shared" si="90"/>
        <v>1886</v>
      </c>
      <c r="T2905">
        <f t="shared" si="91"/>
        <v>1886</v>
      </c>
    </row>
    <row r="2906" spans="1:20" hidden="1" x14ac:dyDescent="0.25">
      <c r="A2906" s="2" t="s">
        <v>149</v>
      </c>
      <c r="B2906" s="2" t="s">
        <v>65</v>
      </c>
      <c r="C2906" s="2" t="s">
        <v>21</v>
      </c>
      <c r="D2906" s="4">
        <v>82</v>
      </c>
      <c r="E2906" s="4">
        <v>10</v>
      </c>
      <c r="F2906" s="1">
        <v>120</v>
      </c>
      <c r="G2906" s="1">
        <v>61.82</v>
      </c>
      <c r="H2906" s="1">
        <v>0.3</v>
      </c>
      <c r="I2906" s="1">
        <v>3.04</v>
      </c>
      <c r="J2906">
        <v>1313</v>
      </c>
      <c r="K2906" s="3">
        <v>2</v>
      </c>
      <c r="L2906" s="3">
        <v>157</v>
      </c>
      <c r="M2906" s="4">
        <v>1089</v>
      </c>
      <c r="N2906" s="4">
        <v>58</v>
      </c>
      <c r="O2906" s="3">
        <v>1159</v>
      </c>
      <c r="P2906" s="4">
        <v>73</v>
      </c>
      <c r="R2906" s="3">
        <v>0</v>
      </c>
      <c r="S2906">
        <f t="shared" si="90"/>
        <v>1314</v>
      </c>
      <c r="T2906">
        <f t="shared" si="91"/>
        <v>1312</v>
      </c>
    </row>
    <row r="2907" spans="1:20" hidden="1" x14ac:dyDescent="0.25">
      <c r="A2907" s="2" t="s">
        <v>149</v>
      </c>
      <c r="B2907" s="2" t="s">
        <v>50</v>
      </c>
      <c r="C2907" s="2" t="s">
        <v>21</v>
      </c>
      <c r="F2907" s="1">
        <v>40</v>
      </c>
      <c r="G2907" s="1">
        <v>47.18</v>
      </c>
      <c r="H2907" s="1">
        <v>0.3</v>
      </c>
      <c r="I2907" s="1">
        <v>1.64</v>
      </c>
      <c r="J2907">
        <v>970</v>
      </c>
      <c r="K2907" s="3">
        <v>44</v>
      </c>
      <c r="L2907" s="3">
        <v>63</v>
      </c>
      <c r="M2907" s="4">
        <v>831</v>
      </c>
      <c r="N2907" s="4">
        <v>140</v>
      </c>
      <c r="O2907" s="3">
        <v>951</v>
      </c>
      <c r="R2907" s="3">
        <v>0</v>
      </c>
      <c r="S2907">
        <f t="shared" si="90"/>
        <v>970</v>
      </c>
      <c r="T2907">
        <f t="shared" si="91"/>
        <v>971</v>
      </c>
    </row>
    <row r="2908" spans="1:20" hidden="1" x14ac:dyDescent="0.25">
      <c r="A2908" s="2" t="s">
        <v>149</v>
      </c>
      <c r="B2908" s="2" t="s">
        <v>68</v>
      </c>
      <c r="C2908" s="2" t="s">
        <v>21</v>
      </c>
      <c r="F2908" s="1">
        <v>434</v>
      </c>
      <c r="G2908" s="1">
        <v>44.8</v>
      </c>
      <c r="J2908">
        <v>789</v>
      </c>
      <c r="K2908" s="3">
        <v>5</v>
      </c>
      <c r="L2908" s="3">
        <v>580</v>
      </c>
      <c r="M2908" s="4">
        <v>789</v>
      </c>
      <c r="O2908" s="3">
        <v>303</v>
      </c>
      <c r="R2908" s="3">
        <v>-89</v>
      </c>
      <c r="S2908">
        <f t="shared" si="90"/>
        <v>789</v>
      </c>
      <c r="T2908">
        <f t="shared" si="91"/>
        <v>789</v>
      </c>
    </row>
    <row r="2909" spans="1:20" hidden="1" x14ac:dyDescent="0.25">
      <c r="A2909" s="2" t="s">
        <v>149</v>
      </c>
      <c r="B2909" s="2" t="s">
        <v>26</v>
      </c>
      <c r="C2909" s="2" t="s">
        <v>21</v>
      </c>
      <c r="F2909" s="1">
        <v>43</v>
      </c>
      <c r="G2909" s="1">
        <v>43.29</v>
      </c>
      <c r="I2909" s="1">
        <v>0.36</v>
      </c>
      <c r="J2909">
        <v>763</v>
      </c>
      <c r="K2909" s="3">
        <v>1</v>
      </c>
      <c r="L2909" s="3">
        <v>143</v>
      </c>
      <c r="M2909" s="4">
        <v>763</v>
      </c>
      <c r="O2909" s="3">
        <v>620</v>
      </c>
      <c r="R2909" s="3">
        <v>0</v>
      </c>
      <c r="S2909">
        <f t="shared" si="90"/>
        <v>762</v>
      </c>
      <c r="T2909">
        <f t="shared" si="91"/>
        <v>763</v>
      </c>
    </row>
    <row r="2910" spans="1:20" hidden="1" x14ac:dyDescent="0.25">
      <c r="A2910" s="2" t="s">
        <v>149</v>
      </c>
      <c r="B2910" s="2" t="s">
        <v>76</v>
      </c>
      <c r="C2910" s="2" t="s">
        <v>19</v>
      </c>
      <c r="F2910" s="1">
        <v>153</v>
      </c>
      <c r="G2910" s="1">
        <v>36.520000000000003</v>
      </c>
      <c r="H2910" s="1">
        <v>11.16</v>
      </c>
      <c r="I2910" s="1">
        <v>12.36</v>
      </c>
      <c r="J2910">
        <v>643</v>
      </c>
      <c r="K2910" s="3">
        <v>113</v>
      </c>
      <c r="L2910" s="3">
        <v>81</v>
      </c>
      <c r="M2910" s="4">
        <v>643</v>
      </c>
      <c r="O2910" s="3">
        <v>676</v>
      </c>
      <c r="S2910">
        <f t="shared" si="90"/>
        <v>644</v>
      </c>
      <c r="T2910">
        <f t="shared" si="91"/>
        <v>643</v>
      </c>
    </row>
    <row r="2911" spans="1:20" hidden="1" x14ac:dyDescent="0.25">
      <c r="A2911" s="2" t="s">
        <v>149</v>
      </c>
      <c r="B2911" s="2" t="s">
        <v>84</v>
      </c>
      <c r="C2911" s="2" t="s">
        <v>21</v>
      </c>
      <c r="D2911" s="4">
        <v>350</v>
      </c>
      <c r="E2911" s="4">
        <v>185</v>
      </c>
      <c r="F2911" s="1">
        <v>16</v>
      </c>
      <c r="G2911" s="1">
        <v>2.77</v>
      </c>
      <c r="H2911" s="1">
        <v>0.26</v>
      </c>
      <c r="I2911" s="1">
        <v>0.67</v>
      </c>
      <c r="J2911">
        <v>625</v>
      </c>
      <c r="K2911" s="3">
        <v>56</v>
      </c>
      <c r="L2911" s="3">
        <v>0</v>
      </c>
      <c r="M2911" s="4">
        <v>49</v>
      </c>
      <c r="N2911" s="4">
        <v>20</v>
      </c>
      <c r="O2911" s="3">
        <v>680</v>
      </c>
      <c r="P2911" s="4">
        <v>20</v>
      </c>
      <c r="R2911" s="3">
        <v>0</v>
      </c>
      <c r="S2911">
        <f t="shared" si="90"/>
        <v>624</v>
      </c>
      <c r="T2911">
        <f t="shared" si="91"/>
        <v>624</v>
      </c>
    </row>
    <row r="2912" spans="1:20" hidden="1" x14ac:dyDescent="0.25">
      <c r="A2912" s="2" t="s">
        <v>149</v>
      </c>
      <c r="B2912" s="2" t="s">
        <v>36</v>
      </c>
      <c r="C2912" s="2" t="s">
        <v>21</v>
      </c>
      <c r="F2912" s="1">
        <v>32</v>
      </c>
      <c r="G2912" s="1">
        <v>22.43</v>
      </c>
      <c r="H2912" s="1">
        <v>0.93</v>
      </c>
      <c r="I2912" s="1">
        <v>0.44</v>
      </c>
      <c r="J2912">
        <v>525</v>
      </c>
      <c r="K2912" s="3">
        <v>1024</v>
      </c>
      <c r="L2912" s="3">
        <v>33</v>
      </c>
      <c r="M2912" s="4">
        <v>395</v>
      </c>
      <c r="N2912" s="4">
        <v>133</v>
      </c>
      <c r="O2912" s="3">
        <v>1516</v>
      </c>
      <c r="R2912" s="3">
        <v>0</v>
      </c>
      <c r="S2912">
        <f t="shared" si="90"/>
        <v>525</v>
      </c>
      <c r="T2912">
        <f t="shared" si="91"/>
        <v>528</v>
      </c>
    </row>
    <row r="2913" spans="1:20" hidden="1" x14ac:dyDescent="0.25">
      <c r="A2913" s="2" t="s">
        <v>149</v>
      </c>
      <c r="B2913" s="2" t="s">
        <v>110</v>
      </c>
      <c r="C2913" s="2" t="s">
        <v>19</v>
      </c>
      <c r="D2913" s="4">
        <v>441</v>
      </c>
      <c r="E2913" s="4">
        <v>0</v>
      </c>
      <c r="F2913" s="1">
        <v>12</v>
      </c>
      <c r="G2913" s="1">
        <v>3.7</v>
      </c>
      <c r="H2913" s="1">
        <v>0.56999999999999995</v>
      </c>
      <c r="I2913" s="1">
        <v>1.58</v>
      </c>
      <c r="J2913">
        <v>506</v>
      </c>
      <c r="K2913" s="3">
        <v>1223</v>
      </c>
      <c r="L2913" s="3">
        <v>363</v>
      </c>
      <c r="M2913" s="4">
        <v>65</v>
      </c>
      <c r="O2913" s="3">
        <v>1366</v>
      </c>
      <c r="R2913" s="3">
        <v>0</v>
      </c>
      <c r="S2913">
        <f t="shared" si="90"/>
        <v>506</v>
      </c>
      <c r="T2913">
        <f t="shared" si="91"/>
        <v>506</v>
      </c>
    </row>
    <row r="2914" spans="1:20" hidden="1" x14ac:dyDescent="0.25">
      <c r="A2914" s="2" t="s">
        <v>149</v>
      </c>
      <c r="B2914" s="2" t="s">
        <v>107</v>
      </c>
      <c r="C2914" s="2" t="s">
        <v>19</v>
      </c>
      <c r="E2914" s="4">
        <v>454</v>
      </c>
      <c r="F2914" s="1">
        <v>0</v>
      </c>
      <c r="G2914" s="1">
        <v>0</v>
      </c>
      <c r="H2914" s="1">
        <v>0</v>
      </c>
      <c r="I2914" s="1">
        <v>0</v>
      </c>
      <c r="J2914">
        <v>454</v>
      </c>
      <c r="K2914" s="3">
        <v>84</v>
      </c>
      <c r="L2914" s="3">
        <v>8</v>
      </c>
      <c r="M2914" s="4">
        <v>0</v>
      </c>
      <c r="O2914" s="3">
        <v>530</v>
      </c>
      <c r="S2914">
        <f t="shared" si="90"/>
        <v>454</v>
      </c>
      <c r="T2914">
        <f t="shared" si="91"/>
        <v>454</v>
      </c>
    </row>
    <row r="2915" spans="1:20" hidden="1" x14ac:dyDescent="0.25">
      <c r="A2915" s="2" t="s">
        <v>149</v>
      </c>
      <c r="B2915" s="2" t="s">
        <v>115</v>
      </c>
      <c r="C2915" s="2" t="s">
        <v>19</v>
      </c>
      <c r="F2915" s="1">
        <v>178</v>
      </c>
      <c r="G2915" s="1">
        <v>24.68</v>
      </c>
      <c r="H2915" s="1">
        <v>16.239999999999998</v>
      </c>
      <c r="I2915" s="1">
        <v>7.33</v>
      </c>
      <c r="J2915">
        <v>435</v>
      </c>
      <c r="K2915" s="3">
        <v>162</v>
      </c>
      <c r="L2915" s="3">
        <v>47</v>
      </c>
      <c r="M2915" s="4">
        <v>435</v>
      </c>
      <c r="O2915" s="3">
        <v>550</v>
      </c>
      <c r="Q2915" s="4">
        <v>0</v>
      </c>
      <c r="S2915">
        <f t="shared" si="90"/>
        <v>435</v>
      </c>
      <c r="T2915">
        <f t="shared" si="91"/>
        <v>435</v>
      </c>
    </row>
    <row r="2916" spans="1:20" hidden="1" x14ac:dyDescent="0.25">
      <c r="A2916" s="2" t="s">
        <v>149</v>
      </c>
      <c r="B2916" s="2" t="s">
        <v>75</v>
      </c>
      <c r="C2916" s="2" t="s">
        <v>19</v>
      </c>
      <c r="F2916" s="1">
        <v>116</v>
      </c>
      <c r="G2916" s="1">
        <v>23.86</v>
      </c>
      <c r="H2916" s="1">
        <v>8.61</v>
      </c>
      <c r="I2916" s="1">
        <v>9.0299999999999994</v>
      </c>
      <c r="J2916">
        <v>420</v>
      </c>
      <c r="K2916" s="3">
        <v>5</v>
      </c>
      <c r="L2916" s="3">
        <v>219</v>
      </c>
      <c r="M2916" s="4">
        <v>420</v>
      </c>
      <c r="O2916" s="3">
        <v>206</v>
      </c>
      <c r="R2916" s="3">
        <v>0</v>
      </c>
      <c r="S2916">
        <f t="shared" si="90"/>
        <v>420</v>
      </c>
      <c r="T2916">
        <f t="shared" si="91"/>
        <v>420</v>
      </c>
    </row>
    <row r="2917" spans="1:20" hidden="1" x14ac:dyDescent="0.25">
      <c r="A2917" s="2" t="s">
        <v>149</v>
      </c>
      <c r="B2917" s="2" t="s">
        <v>73</v>
      </c>
      <c r="C2917" s="2" t="s">
        <v>21</v>
      </c>
      <c r="F2917" s="1">
        <v>5</v>
      </c>
      <c r="G2917" s="1">
        <v>10.07</v>
      </c>
      <c r="H2917" s="1">
        <v>0.06</v>
      </c>
      <c r="I2917" s="1">
        <v>0.21</v>
      </c>
      <c r="J2917">
        <v>386</v>
      </c>
      <c r="K2917" s="3">
        <v>469</v>
      </c>
      <c r="L2917" s="3">
        <v>19</v>
      </c>
      <c r="M2917" s="4">
        <v>177</v>
      </c>
      <c r="N2917" s="4">
        <v>209</v>
      </c>
      <c r="O2917" s="3">
        <v>836</v>
      </c>
      <c r="R2917" s="3">
        <v>0</v>
      </c>
      <c r="S2917">
        <f t="shared" si="90"/>
        <v>386</v>
      </c>
      <c r="T2917">
        <f t="shared" si="91"/>
        <v>386</v>
      </c>
    </row>
    <row r="2918" spans="1:20" hidden="1" x14ac:dyDescent="0.25">
      <c r="A2918" s="2" t="s">
        <v>149</v>
      </c>
      <c r="B2918" s="2" t="s">
        <v>78</v>
      </c>
      <c r="C2918" s="2" t="s">
        <v>21</v>
      </c>
      <c r="F2918" s="1">
        <v>32</v>
      </c>
      <c r="G2918" s="1">
        <v>17.04</v>
      </c>
      <c r="J2918">
        <v>300</v>
      </c>
      <c r="K2918" s="3">
        <v>880</v>
      </c>
      <c r="L2918" s="3">
        <v>2</v>
      </c>
      <c r="M2918" s="4">
        <v>300</v>
      </c>
      <c r="O2918" s="3">
        <v>1282</v>
      </c>
      <c r="Q2918" s="4">
        <v>0</v>
      </c>
      <c r="R2918" s="3">
        <v>-104</v>
      </c>
      <c r="S2918">
        <f t="shared" si="90"/>
        <v>300</v>
      </c>
      <c r="T2918">
        <f t="shared" si="91"/>
        <v>300</v>
      </c>
    </row>
    <row r="2919" spans="1:20" hidden="1" x14ac:dyDescent="0.25">
      <c r="A2919" s="2" t="s">
        <v>149</v>
      </c>
      <c r="B2919" s="2" t="s">
        <v>32</v>
      </c>
      <c r="C2919" s="2" t="s">
        <v>21</v>
      </c>
      <c r="D2919" s="4">
        <v>127</v>
      </c>
      <c r="E2919" s="4">
        <v>133</v>
      </c>
      <c r="F2919" s="1">
        <v>12</v>
      </c>
      <c r="G2919" s="1">
        <v>1.96</v>
      </c>
      <c r="H2919" s="1">
        <v>0.04</v>
      </c>
      <c r="I2919" s="1">
        <v>0.32</v>
      </c>
      <c r="J2919">
        <v>291</v>
      </c>
      <c r="K2919" s="3">
        <v>5</v>
      </c>
      <c r="L2919" s="3">
        <v>97</v>
      </c>
      <c r="M2919" s="4">
        <v>35</v>
      </c>
      <c r="O2919" s="3">
        <v>116</v>
      </c>
      <c r="R2919" s="3">
        <v>83</v>
      </c>
      <c r="S2919">
        <f t="shared" si="90"/>
        <v>291</v>
      </c>
      <c r="T2919">
        <f t="shared" si="91"/>
        <v>295</v>
      </c>
    </row>
    <row r="2920" spans="1:20" hidden="1" x14ac:dyDescent="0.25">
      <c r="A2920" s="2" t="s">
        <v>149</v>
      </c>
      <c r="B2920" s="2" t="s">
        <v>101</v>
      </c>
      <c r="C2920" s="2" t="s">
        <v>21</v>
      </c>
      <c r="F2920" s="1">
        <v>16</v>
      </c>
      <c r="G2920" s="1">
        <v>14.48</v>
      </c>
      <c r="H2920" s="1">
        <v>0.08</v>
      </c>
      <c r="I2920" s="1">
        <v>0.52</v>
      </c>
      <c r="J2920">
        <v>286</v>
      </c>
      <c r="K2920" s="3">
        <v>25</v>
      </c>
      <c r="L2920" s="3">
        <v>22</v>
      </c>
      <c r="M2920" s="4">
        <v>255</v>
      </c>
      <c r="N2920" s="4">
        <v>31</v>
      </c>
      <c r="O2920" s="3">
        <v>290</v>
      </c>
      <c r="S2920">
        <f t="shared" si="90"/>
        <v>287</v>
      </c>
      <c r="T2920">
        <f t="shared" si="91"/>
        <v>286</v>
      </c>
    </row>
    <row r="2921" spans="1:20" hidden="1" x14ac:dyDescent="0.25">
      <c r="A2921" s="2" t="s">
        <v>149</v>
      </c>
      <c r="B2921" s="2" t="s">
        <v>114</v>
      </c>
      <c r="C2921" s="2" t="s">
        <v>21</v>
      </c>
      <c r="D2921" s="4">
        <v>268</v>
      </c>
      <c r="J2921">
        <v>268</v>
      </c>
      <c r="K2921" s="3">
        <v>0</v>
      </c>
      <c r="L2921" s="3">
        <v>268</v>
      </c>
      <c r="R2921" s="3">
        <v>0</v>
      </c>
      <c r="S2921">
        <f t="shared" si="90"/>
        <v>268</v>
      </c>
      <c r="T2921">
        <f t="shared" si="91"/>
        <v>268</v>
      </c>
    </row>
    <row r="2922" spans="1:20" hidden="1" x14ac:dyDescent="0.25">
      <c r="A2922" s="2" t="s">
        <v>149</v>
      </c>
      <c r="B2922" s="2" t="s">
        <v>39</v>
      </c>
      <c r="C2922" s="2" t="s">
        <v>19</v>
      </c>
      <c r="E2922" s="4">
        <v>178</v>
      </c>
      <c r="F2922" s="1">
        <v>67</v>
      </c>
      <c r="G2922" s="1">
        <v>3.39</v>
      </c>
      <c r="H2922" s="1">
        <v>7.37</v>
      </c>
      <c r="I2922" s="1">
        <v>0.18</v>
      </c>
      <c r="J2922">
        <v>237</v>
      </c>
      <c r="K2922" s="3">
        <v>25</v>
      </c>
      <c r="L2922" s="3">
        <v>209</v>
      </c>
      <c r="M2922" s="4">
        <v>60</v>
      </c>
      <c r="O2922" s="3">
        <v>52</v>
      </c>
      <c r="R2922" s="3">
        <v>1</v>
      </c>
      <c r="S2922">
        <f t="shared" si="90"/>
        <v>237</v>
      </c>
      <c r="T2922">
        <f t="shared" si="91"/>
        <v>238</v>
      </c>
    </row>
    <row r="2923" spans="1:20" hidden="1" x14ac:dyDescent="0.25">
      <c r="A2923" s="2" t="s">
        <v>149</v>
      </c>
      <c r="B2923" s="2" t="s">
        <v>46</v>
      </c>
      <c r="C2923" s="2" t="s">
        <v>21</v>
      </c>
      <c r="E2923" s="4">
        <v>141</v>
      </c>
      <c r="F2923" s="1">
        <v>101</v>
      </c>
      <c r="G2923" s="1">
        <v>4.34</v>
      </c>
      <c r="H2923" s="1">
        <v>11.4</v>
      </c>
      <c r="I2923" s="1">
        <v>0.04</v>
      </c>
      <c r="J2923">
        <v>218</v>
      </c>
      <c r="K2923" s="3">
        <v>2</v>
      </c>
      <c r="L2923" s="3">
        <v>215</v>
      </c>
      <c r="M2923" s="4">
        <v>76</v>
      </c>
      <c r="O2923" s="3">
        <v>5</v>
      </c>
      <c r="R2923" s="3">
        <v>0</v>
      </c>
      <c r="S2923">
        <f t="shared" si="90"/>
        <v>218</v>
      </c>
      <c r="T2923">
        <f t="shared" si="91"/>
        <v>217</v>
      </c>
    </row>
    <row r="2924" spans="1:20" hidden="1" x14ac:dyDescent="0.25">
      <c r="A2924" s="2" t="s">
        <v>149</v>
      </c>
      <c r="B2924" s="2" t="s">
        <v>57</v>
      </c>
      <c r="C2924" s="2" t="s">
        <v>19</v>
      </c>
      <c r="F2924" s="1">
        <v>36</v>
      </c>
      <c r="G2924" s="1">
        <v>9.9700000000000006</v>
      </c>
      <c r="H2924" s="1">
        <v>2.35</v>
      </c>
      <c r="I2924" s="1">
        <v>2.7</v>
      </c>
      <c r="J2924">
        <v>210</v>
      </c>
      <c r="K2924" s="3">
        <v>0</v>
      </c>
      <c r="L2924" s="3">
        <v>1</v>
      </c>
      <c r="M2924" s="4">
        <v>176</v>
      </c>
      <c r="N2924" s="4">
        <v>10</v>
      </c>
      <c r="O2924" s="3">
        <v>209</v>
      </c>
      <c r="P2924" s="4">
        <v>24</v>
      </c>
      <c r="R2924" s="3">
        <v>0</v>
      </c>
      <c r="S2924">
        <f t="shared" si="90"/>
        <v>210</v>
      </c>
      <c r="T2924">
        <f t="shared" si="91"/>
        <v>210</v>
      </c>
    </row>
    <row r="2925" spans="1:20" hidden="1" x14ac:dyDescent="0.25">
      <c r="A2925" s="2" t="s">
        <v>149</v>
      </c>
      <c r="B2925" s="2" t="s">
        <v>67</v>
      </c>
      <c r="C2925" s="2" t="s">
        <v>21</v>
      </c>
      <c r="E2925" s="4">
        <v>0</v>
      </c>
      <c r="F2925" s="1">
        <v>86</v>
      </c>
      <c r="G2925" s="1">
        <v>8.85</v>
      </c>
      <c r="H2925" s="1">
        <v>0.14000000000000001</v>
      </c>
      <c r="I2925" s="1">
        <v>1.7</v>
      </c>
      <c r="J2925">
        <v>203</v>
      </c>
      <c r="K2925" s="3">
        <v>0</v>
      </c>
      <c r="L2925" s="3">
        <v>116</v>
      </c>
      <c r="M2925" s="4">
        <v>156</v>
      </c>
      <c r="N2925" s="4">
        <v>3</v>
      </c>
      <c r="O2925" s="3">
        <v>87</v>
      </c>
      <c r="P2925" s="4">
        <v>2</v>
      </c>
      <c r="Q2925" s="4">
        <v>42</v>
      </c>
      <c r="R2925" s="3">
        <v>0</v>
      </c>
      <c r="S2925">
        <f t="shared" si="90"/>
        <v>203</v>
      </c>
      <c r="T2925">
        <f t="shared" si="91"/>
        <v>203</v>
      </c>
    </row>
    <row r="2926" spans="1:20" hidden="1" x14ac:dyDescent="0.25">
      <c r="A2926" s="2" t="s">
        <v>149</v>
      </c>
      <c r="B2926" s="2" t="s">
        <v>64</v>
      </c>
      <c r="C2926" s="2" t="s">
        <v>21</v>
      </c>
      <c r="F2926" s="1">
        <v>15</v>
      </c>
      <c r="G2926" s="1">
        <v>11.13</v>
      </c>
      <c r="H2926" s="1">
        <v>0.09</v>
      </c>
      <c r="I2926" s="1">
        <v>0.1</v>
      </c>
      <c r="J2926">
        <v>199</v>
      </c>
      <c r="K2926" s="3">
        <v>1550</v>
      </c>
      <c r="L2926" s="3">
        <v>39</v>
      </c>
      <c r="M2926" s="4">
        <v>196</v>
      </c>
      <c r="N2926" s="4">
        <v>3</v>
      </c>
      <c r="O2926" s="3">
        <v>1710</v>
      </c>
      <c r="R2926" s="3">
        <v>0</v>
      </c>
      <c r="S2926">
        <f t="shared" si="90"/>
        <v>199</v>
      </c>
      <c r="T2926">
        <f t="shared" si="91"/>
        <v>199</v>
      </c>
    </row>
    <row r="2927" spans="1:20" hidden="1" x14ac:dyDescent="0.25">
      <c r="A2927" s="2" t="s">
        <v>149</v>
      </c>
      <c r="B2927" s="2" t="s">
        <v>24</v>
      </c>
      <c r="C2927" s="2" t="s">
        <v>21</v>
      </c>
      <c r="F2927" s="1">
        <v>16</v>
      </c>
      <c r="G2927" s="1">
        <v>9.43</v>
      </c>
      <c r="H2927" s="1">
        <v>0.03</v>
      </c>
      <c r="I2927" s="1">
        <v>0.21</v>
      </c>
      <c r="J2927">
        <v>177</v>
      </c>
      <c r="K2927" s="3">
        <v>0</v>
      </c>
      <c r="L2927" s="3">
        <v>177</v>
      </c>
      <c r="M2927" s="4">
        <v>166</v>
      </c>
      <c r="N2927" s="4">
        <v>11</v>
      </c>
      <c r="S2927">
        <f t="shared" si="90"/>
        <v>177</v>
      </c>
      <c r="T2927">
        <f t="shared" si="91"/>
        <v>177</v>
      </c>
    </row>
    <row r="2928" spans="1:20" hidden="1" x14ac:dyDescent="0.25">
      <c r="A2928" s="2" t="s">
        <v>149</v>
      </c>
      <c r="B2928" s="2" t="s">
        <v>60</v>
      </c>
      <c r="C2928" s="2" t="s">
        <v>21</v>
      </c>
      <c r="D2928" s="4">
        <v>20</v>
      </c>
      <c r="E2928" s="4">
        <v>36</v>
      </c>
      <c r="F2928" s="1">
        <v>7</v>
      </c>
      <c r="G2928" s="1">
        <v>0.74</v>
      </c>
      <c r="H2928" s="1">
        <v>0.04</v>
      </c>
      <c r="I2928" s="1">
        <v>0.2</v>
      </c>
      <c r="J2928">
        <v>147</v>
      </c>
      <c r="K2928" s="3">
        <v>66</v>
      </c>
      <c r="L2928" s="3">
        <v>134</v>
      </c>
      <c r="M2928" s="4">
        <v>13</v>
      </c>
      <c r="N2928" s="4">
        <v>5</v>
      </c>
      <c r="O2928" s="3">
        <v>80</v>
      </c>
      <c r="P2928" s="4">
        <v>2</v>
      </c>
      <c r="Q2928" s="4">
        <v>71</v>
      </c>
      <c r="R2928" s="3">
        <v>0</v>
      </c>
      <c r="S2928">
        <f t="shared" si="90"/>
        <v>148</v>
      </c>
      <c r="T2928">
        <f t="shared" si="91"/>
        <v>147</v>
      </c>
    </row>
    <row r="2929" spans="1:20" hidden="1" x14ac:dyDescent="0.25">
      <c r="A2929" s="2" t="s">
        <v>149</v>
      </c>
      <c r="B2929" s="2" t="s">
        <v>91</v>
      </c>
      <c r="C2929" s="2" t="s">
        <v>21</v>
      </c>
      <c r="F2929" s="1">
        <v>0</v>
      </c>
      <c r="G2929" s="1">
        <v>0</v>
      </c>
      <c r="H2929" s="1">
        <v>0</v>
      </c>
      <c r="I2929" s="1">
        <v>0</v>
      </c>
      <c r="J2929">
        <v>146</v>
      </c>
      <c r="K2929" s="3">
        <v>10</v>
      </c>
      <c r="L2929" s="3">
        <v>1</v>
      </c>
      <c r="M2929" s="4">
        <v>1</v>
      </c>
      <c r="N2929" s="4">
        <v>5</v>
      </c>
      <c r="O2929" s="3">
        <v>156</v>
      </c>
      <c r="P2929" s="4">
        <v>0</v>
      </c>
      <c r="Q2929" s="4">
        <v>141</v>
      </c>
      <c r="R2929" s="3">
        <v>0</v>
      </c>
      <c r="S2929">
        <f t="shared" si="90"/>
        <v>147</v>
      </c>
      <c r="T2929">
        <f t="shared" si="91"/>
        <v>147</v>
      </c>
    </row>
    <row r="2930" spans="1:20" hidden="1" x14ac:dyDescent="0.25">
      <c r="A2930" s="2" t="s">
        <v>149</v>
      </c>
      <c r="B2930" s="2" t="s">
        <v>88</v>
      </c>
      <c r="C2930" s="2" t="s">
        <v>21</v>
      </c>
      <c r="F2930" s="1">
        <v>3</v>
      </c>
      <c r="G2930" s="1">
        <v>6.33</v>
      </c>
      <c r="H2930" s="1">
        <v>0.05</v>
      </c>
      <c r="I2930" s="1">
        <v>0.05</v>
      </c>
      <c r="J2930">
        <v>128</v>
      </c>
      <c r="K2930" s="3">
        <v>34</v>
      </c>
      <c r="L2930" s="3">
        <v>6</v>
      </c>
      <c r="M2930" s="4">
        <v>112</v>
      </c>
      <c r="N2930" s="4">
        <v>16</v>
      </c>
      <c r="O2930" s="3">
        <v>156</v>
      </c>
      <c r="S2930">
        <f t="shared" si="90"/>
        <v>128</v>
      </c>
      <c r="T2930">
        <f t="shared" si="91"/>
        <v>128</v>
      </c>
    </row>
    <row r="2931" spans="1:20" hidden="1" x14ac:dyDescent="0.25">
      <c r="A2931" s="2" t="s">
        <v>149</v>
      </c>
      <c r="B2931" s="2" t="s">
        <v>59</v>
      </c>
      <c r="C2931" s="2" t="s">
        <v>21</v>
      </c>
      <c r="F2931" s="1">
        <v>3</v>
      </c>
      <c r="G2931" s="1">
        <v>5.74</v>
      </c>
      <c r="H2931" s="1">
        <v>0.01</v>
      </c>
      <c r="I2931" s="1">
        <v>0.06</v>
      </c>
      <c r="J2931">
        <v>117</v>
      </c>
      <c r="K2931" s="3">
        <v>134</v>
      </c>
      <c r="L2931" s="3">
        <v>34</v>
      </c>
      <c r="M2931" s="4">
        <v>101</v>
      </c>
      <c r="N2931" s="4">
        <v>16</v>
      </c>
      <c r="O2931" s="3">
        <v>217</v>
      </c>
      <c r="R2931" s="3">
        <v>0</v>
      </c>
      <c r="S2931">
        <f t="shared" si="90"/>
        <v>117</v>
      </c>
      <c r="T2931">
        <f t="shared" si="91"/>
        <v>117</v>
      </c>
    </row>
    <row r="2932" spans="1:20" hidden="1" x14ac:dyDescent="0.25">
      <c r="A2932" s="2" t="s">
        <v>149</v>
      </c>
      <c r="B2932" s="2" t="s">
        <v>105</v>
      </c>
      <c r="C2932" s="2" t="s">
        <v>19</v>
      </c>
      <c r="D2932" s="4">
        <v>59</v>
      </c>
      <c r="E2932" s="4">
        <v>0</v>
      </c>
      <c r="F2932" s="1">
        <v>3</v>
      </c>
      <c r="G2932" s="1">
        <v>3.31</v>
      </c>
      <c r="H2932" s="1">
        <v>7.0000000000000007E-2</v>
      </c>
      <c r="I2932" s="1">
        <v>0.64</v>
      </c>
      <c r="J2932">
        <v>117</v>
      </c>
      <c r="K2932" s="3">
        <v>77</v>
      </c>
      <c r="L2932" s="3">
        <v>3</v>
      </c>
      <c r="M2932" s="4">
        <v>58</v>
      </c>
      <c r="O2932" s="3">
        <v>192</v>
      </c>
      <c r="R2932" s="3">
        <v>0</v>
      </c>
      <c r="S2932">
        <f t="shared" si="90"/>
        <v>118</v>
      </c>
      <c r="T2932">
        <f t="shared" si="91"/>
        <v>117</v>
      </c>
    </row>
    <row r="2933" spans="1:20" hidden="1" x14ac:dyDescent="0.25">
      <c r="A2933" s="2" t="s">
        <v>149</v>
      </c>
      <c r="B2933" s="2" t="s">
        <v>58</v>
      </c>
      <c r="C2933" s="2" t="s">
        <v>21</v>
      </c>
      <c r="F2933" s="1">
        <v>5</v>
      </c>
      <c r="G2933" s="1">
        <v>1.78</v>
      </c>
      <c r="H2933" s="1">
        <v>0.5</v>
      </c>
      <c r="I2933" s="1">
        <v>0.05</v>
      </c>
      <c r="J2933">
        <v>110</v>
      </c>
      <c r="K2933" s="3">
        <v>2</v>
      </c>
      <c r="L2933" s="3">
        <v>13</v>
      </c>
      <c r="M2933" s="4">
        <v>31</v>
      </c>
      <c r="O2933" s="3">
        <v>98</v>
      </c>
      <c r="Q2933" s="4">
        <v>78</v>
      </c>
      <c r="R2933" s="3">
        <v>0</v>
      </c>
      <c r="S2933">
        <f t="shared" si="90"/>
        <v>109</v>
      </c>
      <c r="T2933">
        <f t="shared" si="91"/>
        <v>109</v>
      </c>
    </row>
    <row r="2934" spans="1:20" hidden="1" x14ac:dyDescent="0.25">
      <c r="A2934" s="2" t="s">
        <v>149</v>
      </c>
      <c r="B2934" s="2" t="s">
        <v>97</v>
      </c>
      <c r="C2934" s="2" t="s">
        <v>19</v>
      </c>
      <c r="D2934" s="4">
        <v>90</v>
      </c>
      <c r="E2934" s="4">
        <v>0</v>
      </c>
      <c r="F2934" s="1">
        <v>0</v>
      </c>
      <c r="G2934" s="1">
        <v>0</v>
      </c>
      <c r="H2934" s="1">
        <v>0</v>
      </c>
      <c r="I2934" s="1">
        <v>0</v>
      </c>
      <c r="J2934">
        <v>90</v>
      </c>
      <c r="K2934" s="3">
        <v>67</v>
      </c>
      <c r="L2934" s="3">
        <v>42</v>
      </c>
      <c r="M2934" s="4">
        <v>0</v>
      </c>
      <c r="O2934" s="3">
        <v>115</v>
      </c>
      <c r="R2934" s="3">
        <v>0</v>
      </c>
      <c r="S2934">
        <f t="shared" si="90"/>
        <v>90</v>
      </c>
      <c r="T2934">
        <f t="shared" si="91"/>
        <v>90</v>
      </c>
    </row>
    <row r="2935" spans="1:20" hidden="1" x14ac:dyDescent="0.25">
      <c r="A2935" s="2" t="s">
        <v>149</v>
      </c>
      <c r="B2935" s="2" t="s">
        <v>44</v>
      </c>
      <c r="C2935" s="2" t="s">
        <v>21</v>
      </c>
      <c r="E2935" s="4">
        <v>50</v>
      </c>
      <c r="F2935" s="1">
        <v>32</v>
      </c>
      <c r="G2935" s="1">
        <v>1.32</v>
      </c>
      <c r="H2935" s="1">
        <v>3.61</v>
      </c>
      <c r="J2935">
        <v>73</v>
      </c>
      <c r="K2935" s="3">
        <v>8</v>
      </c>
      <c r="L2935" s="3">
        <v>45</v>
      </c>
      <c r="M2935" s="4">
        <v>23</v>
      </c>
      <c r="O2935" s="3">
        <v>56</v>
      </c>
      <c r="R2935" s="3">
        <v>-20</v>
      </c>
      <c r="S2935">
        <f t="shared" si="90"/>
        <v>73</v>
      </c>
      <c r="T2935">
        <f t="shared" si="91"/>
        <v>73</v>
      </c>
    </row>
    <row r="2936" spans="1:20" hidden="1" x14ac:dyDescent="0.25">
      <c r="A2936" s="2" t="s">
        <v>149</v>
      </c>
      <c r="B2936" s="2" t="s">
        <v>51</v>
      </c>
      <c r="C2936" s="2" t="s">
        <v>21</v>
      </c>
      <c r="D2936" s="4">
        <v>13</v>
      </c>
      <c r="E2936" s="4">
        <v>5</v>
      </c>
      <c r="F2936" s="1">
        <v>21</v>
      </c>
      <c r="G2936" s="1">
        <v>2.21</v>
      </c>
      <c r="H2936" s="1">
        <v>0.32</v>
      </c>
      <c r="I2936" s="1">
        <v>1.58</v>
      </c>
      <c r="J2936">
        <v>59</v>
      </c>
      <c r="K2936" s="3">
        <v>11</v>
      </c>
      <c r="L2936" s="3">
        <v>27</v>
      </c>
      <c r="M2936" s="4">
        <v>39</v>
      </c>
      <c r="N2936" s="4">
        <v>0</v>
      </c>
      <c r="O2936" s="3">
        <v>44</v>
      </c>
      <c r="P2936" s="4">
        <v>2</v>
      </c>
      <c r="R2936" s="3">
        <v>0</v>
      </c>
      <c r="S2936">
        <f t="shared" si="90"/>
        <v>60</v>
      </c>
      <c r="T2936">
        <f t="shared" si="91"/>
        <v>59</v>
      </c>
    </row>
    <row r="2937" spans="1:20" hidden="1" x14ac:dyDescent="0.25">
      <c r="A2937" s="2" t="s">
        <v>149</v>
      </c>
      <c r="B2937" s="2" t="s">
        <v>87</v>
      </c>
      <c r="C2937" s="2" t="s">
        <v>19</v>
      </c>
      <c r="D2937" s="4">
        <v>3</v>
      </c>
      <c r="E2937" s="4">
        <v>23</v>
      </c>
      <c r="F2937" s="1">
        <v>3</v>
      </c>
      <c r="G2937" s="1">
        <v>1.74</v>
      </c>
      <c r="H2937" s="1">
        <v>0.03</v>
      </c>
      <c r="I2937" s="1">
        <v>0.56000000000000005</v>
      </c>
      <c r="J2937">
        <v>57</v>
      </c>
      <c r="K2937" s="3">
        <v>65</v>
      </c>
      <c r="L2937" s="3">
        <v>0</v>
      </c>
      <c r="M2937" s="4">
        <v>31</v>
      </c>
      <c r="O2937" s="3">
        <v>108</v>
      </c>
      <c r="R2937" s="3">
        <v>13</v>
      </c>
      <c r="S2937">
        <f t="shared" si="90"/>
        <v>56</v>
      </c>
      <c r="T2937">
        <f t="shared" si="91"/>
        <v>57</v>
      </c>
    </row>
    <row r="2938" spans="1:20" hidden="1" x14ac:dyDescent="0.25">
      <c r="A2938" s="2" t="s">
        <v>149</v>
      </c>
      <c r="B2938" s="2" t="s">
        <v>34</v>
      </c>
      <c r="C2938" s="2" t="s">
        <v>21</v>
      </c>
      <c r="E2938" s="4">
        <v>6</v>
      </c>
      <c r="F2938" s="1">
        <v>22</v>
      </c>
      <c r="G2938" s="1">
        <v>2.88</v>
      </c>
      <c r="I2938" s="1">
        <v>0</v>
      </c>
      <c r="J2938">
        <v>57</v>
      </c>
      <c r="K2938" s="3">
        <v>12</v>
      </c>
      <c r="L2938" s="3">
        <v>69</v>
      </c>
      <c r="M2938" s="4">
        <v>51</v>
      </c>
      <c r="R2938" s="3">
        <v>0</v>
      </c>
      <c r="S2938">
        <f t="shared" si="90"/>
        <v>57</v>
      </c>
      <c r="T2938">
        <f t="shared" si="91"/>
        <v>57</v>
      </c>
    </row>
    <row r="2939" spans="1:20" hidden="1" x14ac:dyDescent="0.25">
      <c r="A2939" s="2" t="s">
        <v>149</v>
      </c>
      <c r="B2939" s="2" t="s">
        <v>23</v>
      </c>
      <c r="C2939" s="2" t="s">
        <v>21</v>
      </c>
      <c r="F2939" s="1">
        <v>4</v>
      </c>
      <c r="G2939" s="1">
        <v>2.92</v>
      </c>
      <c r="H2939" s="1">
        <v>0.01</v>
      </c>
      <c r="I2939" s="1">
        <v>0.02</v>
      </c>
      <c r="J2939">
        <v>53</v>
      </c>
      <c r="K2939" s="3">
        <v>0</v>
      </c>
      <c r="L2939" s="3">
        <v>53</v>
      </c>
      <c r="M2939" s="4">
        <v>51</v>
      </c>
      <c r="N2939" s="4">
        <v>1</v>
      </c>
      <c r="R2939" s="3">
        <v>0</v>
      </c>
      <c r="S2939">
        <f t="shared" si="90"/>
        <v>53</v>
      </c>
      <c r="T2939">
        <f t="shared" si="91"/>
        <v>52</v>
      </c>
    </row>
    <row r="2940" spans="1:20" hidden="1" x14ac:dyDescent="0.25">
      <c r="A2940" s="2" t="s">
        <v>149</v>
      </c>
      <c r="B2940" s="2" t="s">
        <v>28</v>
      </c>
      <c r="C2940" s="2" t="s">
        <v>21</v>
      </c>
      <c r="F2940" s="1">
        <v>20</v>
      </c>
      <c r="G2940" s="1">
        <v>2.4900000000000002</v>
      </c>
      <c r="J2940">
        <v>44</v>
      </c>
      <c r="K2940" s="3">
        <v>4</v>
      </c>
      <c r="L2940" s="3">
        <v>25</v>
      </c>
      <c r="M2940" s="4">
        <v>44</v>
      </c>
      <c r="O2940" s="3">
        <v>23</v>
      </c>
      <c r="S2940">
        <f t="shared" si="90"/>
        <v>44</v>
      </c>
      <c r="T2940">
        <f t="shared" si="91"/>
        <v>44</v>
      </c>
    </row>
    <row r="2941" spans="1:20" hidden="1" x14ac:dyDescent="0.25">
      <c r="A2941" s="2" t="s">
        <v>149</v>
      </c>
      <c r="B2941" s="2" t="s">
        <v>45</v>
      </c>
      <c r="C2941" s="2" t="s">
        <v>21</v>
      </c>
      <c r="E2941" s="4">
        <v>37</v>
      </c>
      <c r="J2941">
        <v>37</v>
      </c>
      <c r="K2941" s="3">
        <v>0</v>
      </c>
      <c r="L2941" s="3">
        <v>37</v>
      </c>
      <c r="R2941" s="3">
        <v>0</v>
      </c>
      <c r="S2941">
        <f t="shared" si="90"/>
        <v>37</v>
      </c>
      <c r="T2941">
        <f t="shared" si="91"/>
        <v>37</v>
      </c>
    </row>
    <row r="2942" spans="1:20" hidden="1" x14ac:dyDescent="0.25">
      <c r="A2942" s="2" t="s">
        <v>149</v>
      </c>
      <c r="B2942" s="2" t="s">
        <v>89</v>
      </c>
      <c r="C2942" s="2" t="s">
        <v>19</v>
      </c>
      <c r="D2942" s="4">
        <v>0</v>
      </c>
      <c r="E2942" s="4">
        <v>0</v>
      </c>
      <c r="F2942" s="1">
        <v>1</v>
      </c>
      <c r="G2942" s="1">
        <v>2.04</v>
      </c>
      <c r="H2942" s="1">
        <v>0.01</v>
      </c>
      <c r="I2942" s="1">
        <v>0.28000000000000003</v>
      </c>
      <c r="J2942">
        <v>36</v>
      </c>
      <c r="K2942" s="3">
        <v>24</v>
      </c>
      <c r="L2942" s="3">
        <v>22</v>
      </c>
      <c r="M2942" s="4">
        <v>36</v>
      </c>
      <c r="O2942" s="3">
        <v>38</v>
      </c>
      <c r="R2942" s="3">
        <v>0</v>
      </c>
      <c r="S2942">
        <f t="shared" si="90"/>
        <v>36</v>
      </c>
      <c r="T2942">
        <f t="shared" si="91"/>
        <v>36</v>
      </c>
    </row>
    <row r="2943" spans="1:20" hidden="1" x14ac:dyDescent="0.25">
      <c r="A2943" s="2" t="s">
        <v>149</v>
      </c>
      <c r="B2943" s="2" t="s">
        <v>92</v>
      </c>
      <c r="C2943" s="2" t="s">
        <v>21</v>
      </c>
      <c r="F2943" s="1">
        <v>15</v>
      </c>
      <c r="G2943" s="1">
        <v>1.65</v>
      </c>
      <c r="H2943" s="1">
        <v>7.0000000000000007E-2</v>
      </c>
      <c r="I2943" s="1">
        <v>0.99</v>
      </c>
      <c r="J2943">
        <v>31</v>
      </c>
      <c r="K2943" s="3">
        <v>1</v>
      </c>
      <c r="L2943" s="3">
        <v>14</v>
      </c>
      <c r="M2943" s="4">
        <v>29</v>
      </c>
      <c r="N2943" s="4">
        <v>1</v>
      </c>
      <c r="O2943" s="3">
        <v>19</v>
      </c>
      <c r="P2943" s="4">
        <v>2</v>
      </c>
      <c r="R2943" s="3">
        <v>0</v>
      </c>
      <c r="S2943">
        <f t="shared" si="90"/>
        <v>32</v>
      </c>
      <c r="T2943">
        <f t="shared" si="91"/>
        <v>32</v>
      </c>
    </row>
    <row r="2944" spans="1:20" hidden="1" x14ac:dyDescent="0.25">
      <c r="A2944" s="2" t="s">
        <v>149</v>
      </c>
      <c r="B2944" s="2" t="s">
        <v>81</v>
      </c>
      <c r="C2944" s="2" t="s">
        <v>21</v>
      </c>
      <c r="E2944" s="4">
        <v>28</v>
      </c>
      <c r="J2944">
        <v>28</v>
      </c>
      <c r="K2944" s="3">
        <v>0</v>
      </c>
      <c r="L2944" s="3">
        <v>28</v>
      </c>
      <c r="O2944" s="3">
        <v>0</v>
      </c>
      <c r="S2944">
        <f t="shared" si="90"/>
        <v>28</v>
      </c>
      <c r="T2944">
        <f t="shared" si="91"/>
        <v>28</v>
      </c>
    </row>
    <row r="2945" spans="1:20" hidden="1" x14ac:dyDescent="0.25">
      <c r="A2945" s="2" t="s">
        <v>149</v>
      </c>
      <c r="B2945" s="2" t="s">
        <v>99</v>
      </c>
      <c r="C2945" s="2" t="s">
        <v>21</v>
      </c>
      <c r="E2945" s="4">
        <v>25</v>
      </c>
      <c r="F2945" s="1">
        <v>0</v>
      </c>
      <c r="G2945" s="1">
        <v>0.06</v>
      </c>
      <c r="I2945" s="1">
        <v>0</v>
      </c>
      <c r="J2945">
        <v>26</v>
      </c>
      <c r="L2945" s="3">
        <v>26</v>
      </c>
      <c r="M2945" s="4">
        <v>1</v>
      </c>
      <c r="S2945">
        <f t="shared" si="90"/>
        <v>26</v>
      </c>
      <c r="T2945">
        <f t="shared" si="91"/>
        <v>26</v>
      </c>
    </row>
    <row r="2946" spans="1:20" hidden="1" x14ac:dyDescent="0.25">
      <c r="A2946" s="2" t="s">
        <v>149</v>
      </c>
      <c r="B2946" s="2" t="s">
        <v>113</v>
      </c>
      <c r="C2946" s="2" t="s">
        <v>21</v>
      </c>
      <c r="F2946" s="1">
        <v>0</v>
      </c>
      <c r="G2946" s="1">
        <v>0.04</v>
      </c>
      <c r="H2946" s="1">
        <v>0</v>
      </c>
      <c r="I2946" s="1">
        <v>0.02</v>
      </c>
      <c r="J2946">
        <v>26</v>
      </c>
      <c r="K2946" s="3">
        <v>5</v>
      </c>
      <c r="L2946" s="3">
        <v>31</v>
      </c>
      <c r="M2946" s="4">
        <v>1</v>
      </c>
      <c r="O2946" s="3">
        <v>0</v>
      </c>
      <c r="P2946" s="4">
        <v>0</v>
      </c>
      <c r="Q2946" s="4">
        <v>25</v>
      </c>
      <c r="R2946" s="3">
        <v>0</v>
      </c>
      <c r="S2946">
        <f t="shared" ref="S2946:S3009" si="92">-K2946+L2946+O2946+R2946</f>
        <v>26</v>
      </c>
      <c r="T2946">
        <f t="shared" ref="T2946:T3009" si="93">M2946+N2946+P2946+Q2946+D2946+E2946</f>
        <v>26</v>
      </c>
    </row>
    <row r="2947" spans="1:20" hidden="1" x14ac:dyDescent="0.25">
      <c r="A2947" s="2" t="s">
        <v>149</v>
      </c>
      <c r="B2947" s="2" t="s">
        <v>35</v>
      </c>
      <c r="C2947" s="2" t="s">
        <v>21</v>
      </c>
      <c r="E2947" s="4">
        <v>3</v>
      </c>
      <c r="F2947" s="1">
        <v>8</v>
      </c>
      <c r="G2947" s="1">
        <v>1.22</v>
      </c>
      <c r="H2947" s="1">
        <v>0.65</v>
      </c>
      <c r="I2947" s="1">
        <v>0.22</v>
      </c>
      <c r="J2947">
        <v>25</v>
      </c>
      <c r="K2947" s="3">
        <v>2</v>
      </c>
      <c r="L2947" s="3">
        <v>27</v>
      </c>
      <c r="M2947" s="4">
        <v>22</v>
      </c>
      <c r="S2947">
        <f t="shared" si="92"/>
        <v>25</v>
      </c>
      <c r="T2947">
        <f t="shared" si="93"/>
        <v>25</v>
      </c>
    </row>
    <row r="2948" spans="1:20" hidden="1" x14ac:dyDescent="0.25">
      <c r="A2948" s="2" t="s">
        <v>149</v>
      </c>
      <c r="B2948" s="2" t="s">
        <v>48</v>
      </c>
      <c r="C2948" s="2" t="s">
        <v>21</v>
      </c>
      <c r="F2948" s="1">
        <v>35</v>
      </c>
      <c r="G2948" s="1">
        <v>1.43</v>
      </c>
      <c r="H2948" s="1">
        <v>3.91</v>
      </c>
      <c r="J2948">
        <v>25</v>
      </c>
      <c r="K2948" s="3">
        <v>0</v>
      </c>
      <c r="L2948" s="3">
        <v>29</v>
      </c>
      <c r="M2948" s="4">
        <v>25</v>
      </c>
      <c r="O2948" s="3">
        <v>2</v>
      </c>
      <c r="R2948" s="3">
        <v>-5</v>
      </c>
      <c r="S2948">
        <f t="shared" si="92"/>
        <v>26</v>
      </c>
      <c r="T2948">
        <f t="shared" si="93"/>
        <v>25</v>
      </c>
    </row>
    <row r="2949" spans="1:20" hidden="1" x14ac:dyDescent="0.25">
      <c r="A2949" s="2" t="s">
        <v>149</v>
      </c>
      <c r="B2949" s="2" t="s">
        <v>56</v>
      </c>
      <c r="C2949" s="2" t="s">
        <v>21</v>
      </c>
      <c r="F2949" s="1">
        <v>13</v>
      </c>
      <c r="G2949" s="1">
        <v>1.47</v>
      </c>
      <c r="H2949" s="1">
        <v>1.1299999999999999</v>
      </c>
      <c r="I2949" s="1">
        <v>0.41</v>
      </c>
      <c r="J2949">
        <v>25</v>
      </c>
      <c r="K2949" s="3">
        <v>73</v>
      </c>
      <c r="L2949" s="3">
        <v>10</v>
      </c>
      <c r="M2949" s="4">
        <v>26</v>
      </c>
      <c r="N2949" s="4">
        <v>0</v>
      </c>
      <c r="O2949" s="3">
        <v>87</v>
      </c>
      <c r="R2949" s="3">
        <v>0</v>
      </c>
      <c r="S2949">
        <f t="shared" si="92"/>
        <v>24</v>
      </c>
      <c r="T2949">
        <f t="shared" si="93"/>
        <v>26</v>
      </c>
    </row>
    <row r="2950" spans="1:20" hidden="1" x14ac:dyDescent="0.25">
      <c r="A2950" s="2" t="s">
        <v>149</v>
      </c>
      <c r="B2950" s="2" t="s">
        <v>82</v>
      </c>
      <c r="C2950" s="2" t="s">
        <v>19</v>
      </c>
      <c r="E2950" s="4">
        <v>12</v>
      </c>
      <c r="F2950" s="1">
        <v>0</v>
      </c>
      <c r="G2950" s="1">
        <v>0.72</v>
      </c>
      <c r="H2950" s="1">
        <v>0</v>
      </c>
      <c r="I2950" s="1">
        <v>0.01</v>
      </c>
      <c r="J2950">
        <v>24</v>
      </c>
      <c r="K2950" s="3">
        <v>7</v>
      </c>
      <c r="L2950" s="3">
        <v>0</v>
      </c>
      <c r="M2950" s="4">
        <v>13</v>
      </c>
      <c r="O2950" s="3">
        <v>32</v>
      </c>
      <c r="S2950">
        <f t="shared" si="92"/>
        <v>25</v>
      </c>
      <c r="T2950">
        <f t="shared" si="93"/>
        <v>25</v>
      </c>
    </row>
    <row r="2951" spans="1:20" hidden="1" x14ac:dyDescent="0.25">
      <c r="A2951" s="2" t="s">
        <v>149</v>
      </c>
      <c r="B2951" s="2" t="s">
        <v>72</v>
      </c>
      <c r="C2951" s="2" t="s">
        <v>21</v>
      </c>
      <c r="F2951" s="1">
        <v>2</v>
      </c>
      <c r="G2951" s="1">
        <v>1.55</v>
      </c>
      <c r="I2951" s="1">
        <v>0.43</v>
      </c>
      <c r="J2951">
        <v>24</v>
      </c>
      <c r="K2951" s="3">
        <v>4</v>
      </c>
      <c r="L2951" s="3">
        <v>28</v>
      </c>
      <c r="M2951" s="4">
        <v>27</v>
      </c>
      <c r="S2951">
        <f t="shared" si="92"/>
        <v>24</v>
      </c>
      <c r="T2951">
        <f t="shared" si="93"/>
        <v>27</v>
      </c>
    </row>
    <row r="2952" spans="1:20" hidden="1" x14ac:dyDescent="0.25">
      <c r="A2952" s="2" t="s">
        <v>149</v>
      </c>
      <c r="B2952" s="2" t="s">
        <v>25</v>
      </c>
      <c r="C2952" s="2" t="s">
        <v>19</v>
      </c>
      <c r="F2952" s="1">
        <v>24</v>
      </c>
      <c r="G2952" s="1">
        <v>1.24</v>
      </c>
      <c r="H2952" s="1">
        <v>2.76</v>
      </c>
      <c r="I2952" s="1">
        <v>0.03</v>
      </c>
      <c r="J2952">
        <v>20</v>
      </c>
      <c r="K2952" s="3">
        <v>4</v>
      </c>
      <c r="L2952" s="3">
        <v>3</v>
      </c>
      <c r="M2952" s="4">
        <v>22</v>
      </c>
      <c r="O2952" s="3">
        <v>22</v>
      </c>
      <c r="S2952">
        <f t="shared" si="92"/>
        <v>21</v>
      </c>
      <c r="T2952">
        <f t="shared" si="93"/>
        <v>22</v>
      </c>
    </row>
    <row r="2953" spans="1:20" hidden="1" x14ac:dyDescent="0.25">
      <c r="A2953" s="2" t="s">
        <v>149</v>
      </c>
      <c r="B2953" s="2" t="s">
        <v>100</v>
      </c>
      <c r="C2953" s="2" t="s">
        <v>19</v>
      </c>
      <c r="E2953" s="4">
        <v>0</v>
      </c>
      <c r="F2953" s="1">
        <v>1</v>
      </c>
      <c r="G2953" s="1">
        <v>1.06</v>
      </c>
      <c r="H2953" s="1">
        <v>0.01</v>
      </c>
      <c r="I2953" s="1">
        <v>0.09</v>
      </c>
      <c r="J2953">
        <v>19</v>
      </c>
      <c r="K2953" s="3">
        <v>271</v>
      </c>
      <c r="L2953" s="3">
        <v>2</v>
      </c>
      <c r="M2953" s="4">
        <v>19</v>
      </c>
      <c r="O2953" s="3">
        <v>288</v>
      </c>
      <c r="R2953" s="3">
        <v>0</v>
      </c>
      <c r="S2953">
        <f t="shared" si="92"/>
        <v>19</v>
      </c>
      <c r="T2953">
        <f t="shared" si="93"/>
        <v>19</v>
      </c>
    </row>
    <row r="2954" spans="1:20" hidden="1" x14ac:dyDescent="0.25">
      <c r="A2954" s="2" t="s">
        <v>149</v>
      </c>
      <c r="B2954" s="2" t="s">
        <v>18</v>
      </c>
      <c r="C2954" s="2" t="s">
        <v>19</v>
      </c>
      <c r="F2954" s="1">
        <v>3</v>
      </c>
      <c r="G2954" s="1">
        <v>0.96</v>
      </c>
      <c r="H2954" s="1">
        <v>0.08</v>
      </c>
      <c r="I2954" s="1">
        <v>0.5</v>
      </c>
      <c r="J2954">
        <v>17</v>
      </c>
      <c r="K2954" s="3">
        <v>47</v>
      </c>
      <c r="L2954" s="3">
        <v>1</v>
      </c>
      <c r="M2954" s="4">
        <v>17</v>
      </c>
      <c r="O2954" s="3">
        <v>60</v>
      </c>
      <c r="R2954" s="3">
        <v>3</v>
      </c>
      <c r="S2954">
        <f t="shared" si="92"/>
        <v>17</v>
      </c>
      <c r="T2954">
        <f t="shared" si="93"/>
        <v>17</v>
      </c>
    </row>
    <row r="2955" spans="1:20" hidden="1" x14ac:dyDescent="0.25">
      <c r="A2955" s="2" t="s">
        <v>149</v>
      </c>
      <c r="B2955" s="2" t="s">
        <v>40</v>
      </c>
      <c r="C2955" s="2" t="s">
        <v>21</v>
      </c>
      <c r="E2955" s="4">
        <v>17</v>
      </c>
      <c r="F2955" s="1">
        <v>3</v>
      </c>
      <c r="G2955" s="1">
        <v>0.05</v>
      </c>
      <c r="H2955" s="1">
        <v>0.24</v>
      </c>
      <c r="I2955" s="1">
        <v>0.03</v>
      </c>
      <c r="J2955">
        <v>15</v>
      </c>
      <c r="K2955" s="3">
        <v>9</v>
      </c>
      <c r="L2955" s="3">
        <v>23</v>
      </c>
      <c r="M2955" s="4">
        <v>1</v>
      </c>
      <c r="O2955" s="3">
        <v>1</v>
      </c>
      <c r="R2955" s="3">
        <v>0</v>
      </c>
      <c r="S2955">
        <f t="shared" si="92"/>
        <v>15</v>
      </c>
      <c r="T2955">
        <f t="shared" si="93"/>
        <v>18</v>
      </c>
    </row>
    <row r="2956" spans="1:20" hidden="1" x14ac:dyDescent="0.25">
      <c r="A2956" s="2" t="s">
        <v>149</v>
      </c>
      <c r="B2956" s="2" t="s">
        <v>104</v>
      </c>
      <c r="C2956" s="2" t="s">
        <v>21</v>
      </c>
      <c r="F2956" s="1">
        <v>2</v>
      </c>
      <c r="G2956" s="1">
        <v>0.82</v>
      </c>
      <c r="H2956" s="1">
        <v>0</v>
      </c>
      <c r="I2956" s="1">
        <v>0.02</v>
      </c>
      <c r="J2956">
        <v>15</v>
      </c>
      <c r="L2956" s="3">
        <v>1</v>
      </c>
      <c r="M2956" s="4">
        <v>14</v>
      </c>
      <c r="N2956" s="4">
        <v>1</v>
      </c>
      <c r="O2956" s="3">
        <v>14</v>
      </c>
      <c r="S2956">
        <f t="shared" si="92"/>
        <v>15</v>
      </c>
      <c r="T2956">
        <f t="shared" si="93"/>
        <v>15</v>
      </c>
    </row>
    <row r="2957" spans="1:20" hidden="1" x14ac:dyDescent="0.25">
      <c r="A2957" s="2" t="s">
        <v>149</v>
      </c>
      <c r="B2957" s="2" t="s">
        <v>83</v>
      </c>
      <c r="C2957" s="2" t="s">
        <v>21</v>
      </c>
      <c r="F2957" s="1">
        <v>11</v>
      </c>
      <c r="G2957" s="1">
        <v>0.75</v>
      </c>
      <c r="H2957" s="1">
        <v>0.93</v>
      </c>
      <c r="I2957" s="1">
        <v>0.52</v>
      </c>
      <c r="J2957">
        <v>13</v>
      </c>
      <c r="K2957" s="3">
        <v>0</v>
      </c>
      <c r="L2957" s="3">
        <v>13</v>
      </c>
      <c r="M2957" s="4">
        <v>13</v>
      </c>
      <c r="S2957">
        <f t="shared" si="92"/>
        <v>13</v>
      </c>
      <c r="T2957">
        <f t="shared" si="93"/>
        <v>13</v>
      </c>
    </row>
    <row r="2958" spans="1:20" hidden="1" x14ac:dyDescent="0.25">
      <c r="A2958" s="2" t="s">
        <v>149</v>
      </c>
      <c r="B2958" s="2" t="s">
        <v>85</v>
      </c>
      <c r="C2958" s="2" t="s">
        <v>21</v>
      </c>
      <c r="F2958" s="1">
        <v>1</v>
      </c>
      <c r="G2958" s="1">
        <v>0.67</v>
      </c>
      <c r="H2958" s="1">
        <v>0.01</v>
      </c>
      <c r="I2958" s="1">
        <v>0.01</v>
      </c>
      <c r="J2958">
        <v>12</v>
      </c>
      <c r="K2958" s="3">
        <v>0</v>
      </c>
      <c r="L2958" s="3">
        <v>12</v>
      </c>
      <c r="M2958" s="4">
        <v>12</v>
      </c>
      <c r="S2958">
        <f t="shared" si="92"/>
        <v>12</v>
      </c>
      <c r="T2958">
        <f t="shared" si="93"/>
        <v>12</v>
      </c>
    </row>
    <row r="2959" spans="1:20" hidden="1" x14ac:dyDescent="0.25">
      <c r="A2959" s="2" t="s">
        <v>149</v>
      </c>
      <c r="B2959" s="2" t="s">
        <v>62</v>
      </c>
      <c r="C2959" s="2" t="s">
        <v>19</v>
      </c>
      <c r="D2959" s="4">
        <v>0</v>
      </c>
      <c r="E2959" s="4">
        <v>0</v>
      </c>
      <c r="F2959" s="1">
        <v>1</v>
      </c>
      <c r="G2959" s="1">
        <v>0.62</v>
      </c>
      <c r="H2959" s="1">
        <v>0.04</v>
      </c>
      <c r="I2959" s="1">
        <v>0.16</v>
      </c>
      <c r="J2959">
        <v>11</v>
      </c>
      <c r="K2959" s="3">
        <v>789</v>
      </c>
      <c r="L2959" s="3">
        <v>5</v>
      </c>
      <c r="M2959" s="4">
        <v>11</v>
      </c>
      <c r="O2959" s="3">
        <v>781</v>
      </c>
      <c r="R2959" s="3">
        <v>14</v>
      </c>
      <c r="S2959">
        <f t="shared" si="92"/>
        <v>11</v>
      </c>
      <c r="T2959">
        <f t="shared" si="93"/>
        <v>11</v>
      </c>
    </row>
    <row r="2960" spans="1:20" hidden="1" x14ac:dyDescent="0.25">
      <c r="A2960" s="2" t="s">
        <v>149</v>
      </c>
      <c r="B2960" s="2" t="s">
        <v>37</v>
      </c>
      <c r="C2960" s="2" t="s">
        <v>21</v>
      </c>
      <c r="J2960">
        <v>9</v>
      </c>
      <c r="L2960" s="3">
        <v>7</v>
      </c>
      <c r="Q2960" s="4">
        <v>9</v>
      </c>
      <c r="R2960" s="3">
        <v>3</v>
      </c>
      <c r="S2960">
        <f t="shared" si="92"/>
        <v>10</v>
      </c>
      <c r="T2960">
        <f t="shared" si="93"/>
        <v>9</v>
      </c>
    </row>
    <row r="2961" spans="1:20" hidden="1" x14ac:dyDescent="0.25">
      <c r="A2961" s="2" t="s">
        <v>149</v>
      </c>
      <c r="B2961" s="2" t="s">
        <v>29</v>
      </c>
      <c r="C2961" s="2" t="s">
        <v>21</v>
      </c>
      <c r="F2961" s="1">
        <v>1</v>
      </c>
      <c r="G2961" s="1">
        <v>0.42</v>
      </c>
      <c r="I2961" s="1">
        <v>7.0000000000000007E-2</v>
      </c>
      <c r="J2961">
        <v>7</v>
      </c>
      <c r="K2961" s="3">
        <v>14</v>
      </c>
      <c r="L2961" s="3">
        <v>21</v>
      </c>
      <c r="M2961" s="4">
        <v>7</v>
      </c>
      <c r="S2961">
        <f t="shared" si="92"/>
        <v>7</v>
      </c>
      <c r="T2961">
        <f t="shared" si="93"/>
        <v>7</v>
      </c>
    </row>
    <row r="2962" spans="1:20" hidden="1" x14ac:dyDescent="0.25">
      <c r="A2962" s="2" t="s">
        <v>149</v>
      </c>
      <c r="B2962" s="2" t="s">
        <v>30</v>
      </c>
      <c r="C2962" s="2" t="s">
        <v>21</v>
      </c>
      <c r="E2962" s="4">
        <v>0</v>
      </c>
      <c r="F2962" s="1">
        <v>2</v>
      </c>
      <c r="G2962" s="1">
        <v>0.42</v>
      </c>
      <c r="H2962" s="1">
        <v>0.15</v>
      </c>
      <c r="I2962" s="1">
        <v>0.02</v>
      </c>
      <c r="J2962">
        <v>7</v>
      </c>
      <c r="K2962" s="3">
        <v>0</v>
      </c>
      <c r="L2962" s="3">
        <v>7</v>
      </c>
      <c r="M2962" s="4">
        <v>7</v>
      </c>
      <c r="R2962" s="3">
        <v>0</v>
      </c>
      <c r="S2962">
        <f t="shared" si="92"/>
        <v>7</v>
      </c>
      <c r="T2962">
        <f t="shared" si="93"/>
        <v>7</v>
      </c>
    </row>
    <row r="2963" spans="1:20" hidden="1" x14ac:dyDescent="0.25">
      <c r="A2963" s="2" t="s">
        <v>149</v>
      </c>
      <c r="B2963" s="2" t="s">
        <v>61</v>
      </c>
      <c r="C2963" s="2" t="s">
        <v>21</v>
      </c>
      <c r="D2963" s="4">
        <v>2</v>
      </c>
      <c r="E2963" s="4">
        <v>2</v>
      </c>
      <c r="F2963" s="1">
        <v>0</v>
      </c>
      <c r="G2963" s="1">
        <v>0</v>
      </c>
      <c r="H2963" s="1">
        <v>0</v>
      </c>
      <c r="I2963" s="1">
        <v>0</v>
      </c>
      <c r="J2963">
        <v>7</v>
      </c>
      <c r="K2963" s="3">
        <v>1</v>
      </c>
      <c r="L2963" s="3">
        <v>4</v>
      </c>
      <c r="M2963" s="4">
        <v>0</v>
      </c>
      <c r="N2963" s="4">
        <v>0</v>
      </c>
      <c r="O2963" s="3">
        <v>3</v>
      </c>
      <c r="P2963" s="4">
        <v>0</v>
      </c>
      <c r="Q2963" s="4">
        <v>2</v>
      </c>
      <c r="R2963" s="3">
        <v>0</v>
      </c>
      <c r="S2963">
        <f t="shared" si="92"/>
        <v>6</v>
      </c>
      <c r="T2963">
        <f t="shared" si="93"/>
        <v>6</v>
      </c>
    </row>
    <row r="2964" spans="1:20" hidden="1" x14ac:dyDescent="0.25">
      <c r="A2964" s="2" t="s">
        <v>149</v>
      </c>
      <c r="B2964" s="2" t="s">
        <v>74</v>
      </c>
      <c r="C2964" s="2" t="s">
        <v>19</v>
      </c>
      <c r="F2964" s="1">
        <v>2</v>
      </c>
      <c r="G2964" s="1">
        <v>0.42</v>
      </c>
      <c r="H2964" s="1">
        <v>0.13</v>
      </c>
      <c r="I2964" s="1">
        <v>0.16</v>
      </c>
      <c r="J2964">
        <v>7</v>
      </c>
      <c r="K2964" s="3">
        <v>6</v>
      </c>
      <c r="L2964" s="3">
        <v>0</v>
      </c>
      <c r="M2964" s="4">
        <v>7</v>
      </c>
      <c r="O2964" s="3">
        <v>13</v>
      </c>
      <c r="S2964">
        <f t="shared" si="92"/>
        <v>7</v>
      </c>
      <c r="T2964">
        <f t="shared" si="93"/>
        <v>7</v>
      </c>
    </row>
    <row r="2965" spans="1:20" hidden="1" x14ac:dyDescent="0.25">
      <c r="A2965" s="2" t="s">
        <v>149</v>
      </c>
      <c r="B2965" s="2" t="s">
        <v>77</v>
      </c>
      <c r="C2965" s="2" t="s">
        <v>19</v>
      </c>
      <c r="D2965" s="4">
        <v>4</v>
      </c>
      <c r="F2965" s="1">
        <v>1</v>
      </c>
      <c r="G2965" s="1">
        <v>0.22</v>
      </c>
      <c r="H2965" s="1">
        <v>0.01</v>
      </c>
      <c r="I2965" s="1">
        <v>0.09</v>
      </c>
      <c r="J2965">
        <v>7</v>
      </c>
      <c r="K2965" s="3">
        <v>0</v>
      </c>
      <c r="L2965" s="3">
        <v>0</v>
      </c>
      <c r="M2965" s="4">
        <v>4</v>
      </c>
      <c r="O2965" s="3">
        <v>8</v>
      </c>
      <c r="R2965" s="3">
        <v>0</v>
      </c>
      <c r="S2965">
        <f t="shared" si="92"/>
        <v>8</v>
      </c>
      <c r="T2965">
        <f t="shared" si="93"/>
        <v>8</v>
      </c>
    </row>
    <row r="2966" spans="1:20" hidden="1" x14ac:dyDescent="0.25">
      <c r="A2966" s="2" t="s">
        <v>149</v>
      </c>
      <c r="B2966" s="2" t="s">
        <v>38</v>
      </c>
      <c r="C2966" s="2" t="s">
        <v>21</v>
      </c>
      <c r="J2966">
        <v>6</v>
      </c>
      <c r="K2966" s="3">
        <v>5</v>
      </c>
      <c r="L2966" s="3">
        <v>1</v>
      </c>
      <c r="N2966" s="4">
        <v>0</v>
      </c>
      <c r="O2966" s="3">
        <v>11</v>
      </c>
      <c r="P2966" s="4">
        <v>0</v>
      </c>
      <c r="Q2966" s="4">
        <v>6</v>
      </c>
      <c r="R2966" s="3">
        <v>0</v>
      </c>
      <c r="S2966">
        <f t="shared" si="92"/>
        <v>7</v>
      </c>
      <c r="T2966">
        <f t="shared" si="93"/>
        <v>6</v>
      </c>
    </row>
    <row r="2967" spans="1:20" hidden="1" x14ac:dyDescent="0.25">
      <c r="A2967" s="2" t="s">
        <v>149</v>
      </c>
      <c r="B2967" s="2" t="s">
        <v>108</v>
      </c>
      <c r="C2967" s="2" t="s">
        <v>21</v>
      </c>
      <c r="F2967" s="1">
        <v>3</v>
      </c>
      <c r="G2967" s="1">
        <v>0.33</v>
      </c>
      <c r="H2967" s="1">
        <v>0.02</v>
      </c>
      <c r="I2967" s="1">
        <v>0.2</v>
      </c>
      <c r="J2967">
        <v>6</v>
      </c>
      <c r="K2967" s="3">
        <v>0</v>
      </c>
      <c r="L2967" s="3">
        <v>5</v>
      </c>
      <c r="M2967" s="4">
        <v>6</v>
      </c>
      <c r="N2967" s="4">
        <v>0</v>
      </c>
      <c r="O2967" s="3">
        <v>1</v>
      </c>
      <c r="P2967" s="4">
        <v>0</v>
      </c>
      <c r="R2967" s="3">
        <v>0</v>
      </c>
      <c r="S2967">
        <f t="shared" si="92"/>
        <v>6</v>
      </c>
      <c r="T2967">
        <f t="shared" si="93"/>
        <v>6</v>
      </c>
    </row>
    <row r="2968" spans="1:20" hidden="1" x14ac:dyDescent="0.25">
      <c r="A2968" s="2" t="s">
        <v>149</v>
      </c>
      <c r="B2968" s="2" t="s">
        <v>112</v>
      </c>
      <c r="C2968" s="2" t="s">
        <v>21</v>
      </c>
      <c r="F2968" s="1">
        <v>2</v>
      </c>
      <c r="G2968" s="1">
        <v>0.25</v>
      </c>
      <c r="H2968" s="1">
        <v>0.01</v>
      </c>
      <c r="I2968" s="1">
        <v>0.05</v>
      </c>
      <c r="J2968">
        <v>5</v>
      </c>
      <c r="K2968" s="3">
        <v>0</v>
      </c>
      <c r="L2968" s="3">
        <v>1</v>
      </c>
      <c r="M2968" s="4">
        <v>4</v>
      </c>
      <c r="N2968" s="4">
        <v>0</v>
      </c>
      <c r="O2968" s="3">
        <v>4</v>
      </c>
      <c r="P2968" s="4">
        <v>0</v>
      </c>
      <c r="R2968" s="3">
        <v>0</v>
      </c>
      <c r="S2968">
        <f t="shared" si="92"/>
        <v>5</v>
      </c>
      <c r="T2968">
        <f t="shared" si="93"/>
        <v>4</v>
      </c>
    </row>
    <row r="2969" spans="1:20" hidden="1" x14ac:dyDescent="0.25">
      <c r="A2969" s="2" t="s">
        <v>149</v>
      </c>
      <c r="B2969" s="2" t="s">
        <v>53</v>
      </c>
      <c r="C2969" s="2" t="s">
        <v>21</v>
      </c>
      <c r="F2969" s="1">
        <v>1</v>
      </c>
      <c r="G2969" s="1">
        <v>0.16</v>
      </c>
      <c r="I2969" s="1">
        <v>0</v>
      </c>
      <c r="J2969">
        <v>3</v>
      </c>
      <c r="K2969" s="3">
        <v>8</v>
      </c>
      <c r="L2969" s="3">
        <v>0</v>
      </c>
      <c r="M2969" s="4">
        <v>3</v>
      </c>
      <c r="O2969" s="3">
        <v>11</v>
      </c>
      <c r="S2969">
        <f t="shared" si="92"/>
        <v>3</v>
      </c>
      <c r="T2969">
        <f t="shared" si="93"/>
        <v>3</v>
      </c>
    </row>
    <row r="2970" spans="1:20" hidden="1" x14ac:dyDescent="0.25">
      <c r="A2970" s="2" t="s">
        <v>149</v>
      </c>
      <c r="B2970" s="2" t="s">
        <v>20</v>
      </c>
      <c r="C2970" s="2" t="s">
        <v>21</v>
      </c>
      <c r="F2970" s="1">
        <v>0</v>
      </c>
      <c r="G2970" s="1">
        <v>0.09</v>
      </c>
      <c r="H2970" s="1">
        <v>0</v>
      </c>
      <c r="I2970" s="1">
        <v>0</v>
      </c>
      <c r="J2970">
        <v>2</v>
      </c>
      <c r="K2970" s="3">
        <v>1</v>
      </c>
      <c r="L2970" s="3">
        <v>3</v>
      </c>
      <c r="M2970" s="4">
        <v>2</v>
      </c>
      <c r="S2970">
        <f t="shared" si="92"/>
        <v>2</v>
      </c>
      <c r="T2970">
        <f t="shared" si="93"/>
        <v>2</v>
      </c>
    </row>
    <row r="2971" spans="1:20" hidden="1" x14ac:dyDescent="0.25">
      <c r="A2971" s="2" t="s">
        <v>149</v>
      </c>
      <c r="B2971" s="2" t="s">
        <v>43</v>
      </c>
      <c r="C2971" s="2" t="s">
        <v>21</v>
      </c>
      <c r="E2971" s="4">
        <v>1</v>
      </c>
      <c r="F2971" s="1">
        <v>1</v>
      </c>
      <c r="G2971" s="1">
        <v>0.06</v>
      </c>
      <c r="H2971" s="1">
        <v>0.15</v>
      </c>
      <c r="J2971">
        <v>2</v>
      </c>
      <c r="K2971" s="3">
        <v>11</v>
      </c>
      <c r="L2971" s="3">
        <v>1</v>
      </c>
      <c r="M2971" s="4">
        <v>1</v>
      </c>
      <c r="O2971" s="3">
        <v>13</v>
      </c>
      <c r="S2971">
        <f t="shared" si="92"/>
        <v>3</v>
      </c>
      <c r="T2971">
        <f t="shared" si="93"/>
        <v>2</v>
      </c>
    </row>
    <row r="2972" spans="1:20" hidden="1" x14ac:dyDescent="0.25">
      <c r="A2972" s="2" t="s">
        <v>149</v>
      </c>
      <c r="B2972" s="2" t="s">
        <v>95</v>
      </c>
      <c r="C2972" s="2" t="s">
        <v>21</v>
      </c>
      <c r="E2972" s="4">
        <v>2</v>
      </c>
      <c r="J2972">
        <v>2</v>
      </c>
      <c r="L2972" s="3">
        <v>2</v>
      </c>
      <c r="S2972">
        <f t="shared" si="92"/>
        <v>2</v>
      </c>
      <c r="T2972">
        <f t="shared" si="93"/>
        <v>2</v>
      </c>
    </row>
    <row r="2973" spans="1:20" hidden="1" x14ac:dyDescent="0.25">
      <c r="A2973" s="2" t="s">
        <v>149</v>
      </c>
      <c r="B2973" s="2" t="s">
        <v>31</v>
      </c>
      <c r="C2973" s="2" t="s">
        <v>19</v>
      </c>
      <c r="F2973" s="1">
        <v>0</v>
      </c>
      <c r="G2973" s="1">
        <v>7.0000000000000007E-2</v>
      </c>
      <c r="H2973" s="1">
        <v>0.04</v>
      </c>
      <c r="I2973" s="1">
        <v>0.01</v>
      </c>
      <c r="J2973">
        <v>1</v>
      </c>
      <c r="K2973" s="3">
        <v>0</v>
      </c>
      <c r="L2973" s="3">
        <v>0</v>
      </c>
      <c r="M2973" s="4">
        <v>1</v>
      </c>
      <c r="O2973" s="3">
        <v>1</v>
      </c>
      <c r="S2973">
        <f t="shared" si="92"/>
        <v>1</v>
      </c>
      <c r="T2973">
        <f t="shared" si="93"/>
        <v>1</v>
      </c>
    </row>
    <row r="2974" spans="1:20" hidden="1" x14ac:dyDescent="0.25">
      <c r="A2974" s="2" t="s">
        <v>149</v>
      </c>
      <c r="B2974" s="2" t="s">
        <v>41</v>
      </c>
      <c r="C2974" s="2" t="s">
        <v>21</v>
      </c>
      <c r="E2974" s="4">
        <v>1</v>
      </c>
      <c r="J2974">
        <v>1</v>
      </c>
      <c r="L2974" s="3">
        <v>0</v>
      </c>
      <c r="O2974" s="3">
        <v>1</v>
      </c>
      <c r="S2974">
        <f t="shared" si="92"/>
        <v>1</v>
      </c>
      <c r="T2974">
        <f t="shared" si="93"/>
        <v>1</v>
      </c>
    </row>
    <row r="2975" spans="1:20" hidden="1" x14ac:dyDescent="0.25">
      <c r="A2975" s="2" t="s">
        <v>149</v>
      </c>
      <c r="B2975" s="2" t="s">
        <v>94</v>
      </c>
      <c r="C2975" s="2" t="s">
        <v>21</v>
      </c>
      <c r="F2975" s="1">
        <v>2</v>
      </c>
      <c r="G2975" s="1">
        <v>0.06</v>
      </c>
      <c r="H2975" s="1">
        <v>0.17</v>
      </c>
      <c r="J2975">
        <v>1</v>
      </c>
      <c r="K2975" s="3">
        <v>0</v>
      </c>
      <c r="L2975" s="3">
        <v>1</v>
      </c>
      <c r="M2975" s="4">
        <v>1</v>
      </c>
      <c r="S2975">
        <f t="shared" si="92"/>
        <v>1</v>
      </c>
      <c r="T2975">
        <f t="shared" si="93"/>
        <v>1</v>
      </c>
    </row>
    <row r="2976" spans="1:20" hidden="1" x14ac:dyDescent="0.25">
      <c r="A2976" s="2" t="s">
        <v>149</v>
      </c>
      <c r="B2976" s="2" t="s">
        <v>103</v>
      </c>
      <c r="C2976" s="2" t="s">
        <v>21</v>
      </c>
      <c r="F2976" s="1">
        <v>0</v>
      </c>
      <c r="G2976" s="1">
        <v>0.04</v>
      </c>
      <c r="J2976">
        <v>1</v>
      </c>
      <c r="K2976" s="3">
        <v>1</v>
      </c>
      <c r="L2976" s="3">
        <v>1</v>
      </c>
      <c r="M2976" s="4">
        <v>1</v>
      </c>
      <c r="O2976" s="3">
        <v>1</v>
      </c>
      <c r="S2976">
        <f t="shared" si="92"/>
        <v>1</v>
      </c>
      <c r="T2976">
        <f t="shared" si="93"/>
        <v>1</v>
      </c>
    </row>
    <row r="2977" spans="1:20" hidden="1" x14ac:dyDescent="0.25">
      <c r="A2977" s="2" t="s">
        <v>149</v>
      </c>
      <c r="B2977" s="2" t="s">
        <v>111</v>
      </c>
      <c r="C2977" s="2" t="s">
        <v>21</v>
      </c>
      <c r="F2977" s="1">
        <v>0</v>
      </c>
      <c r="G2977" s="1">
        <v>0.03</v>
      </c>
      <c r="I2977" s="1">
        <v>0</v>
      </c>
      <c r="J2977">
        <v>1</v>
      </c>
      <c r="K2977" s="3">
        <v>0</v>
      </c>
      <c r="L2977" s="3">
        <v>1</v>
      </c>
      <c r="M2977" s="4">
        <v>1</v>
      </c>
      <c r="S2977">
        <f t="shared" si="92"/>
        <v>1</v>
      </c>
      <c r="T2977">
        <f t="shared" si="93"/>
        <v>1</v>
      </c>
    </row>
    <row r="2978" spans="1:20" hidden="1" x14ac:dyDescent="0.25">
      <c r="A2978" s="2" t="s">
        <v>149</v>
      </c>
      <c r="B2978" s="2" t="s">
        <v>79</v>
      </c>
      <c r="C2978" s="2" t="s">
        <v>21</v>
      </c>
      <c r="F2978" s="1">
        <v>1</v>
      </c>
      <c r="G2978" s="1">
        <v>7.0000000000000007E-2</v>
      </c>
      <c r="H2978" s="1">
        <v>0.02</v>
      </c>
      <c r="I2978" s="1">
        <v>0.02</v>
      </c>
      <c r="J2978">
        <v>1</v>
      </c>
      <c r="K2978" s="3">
        <v>0</v>
      </c>
      <c r="L2978" s="3">
        <v>1</v>
      </c>
      <c r="M2978" s="4">
        <v>1</v>
      </c>
      <c r="R2978" s="3">
        <v>0</v>
      </c>
      <c r="S2978">
        <f t="shared" si="92"/>
        <v>1</v>
      </c>
      <c r="T2978">
        <f t="shared" si="93"/>
        <v>1</v>
      </c>
    </row>
    <row r="2979" spans="1:20" hidden="1" x14ac:dyDescent="0.25">
      <c r="A2979" s="2" t="s">
        <v>149</v>
      </c>
      <c r="B2979" s="2" t="s">
        <v>86</v>
      </c>
      <c r="C2979" s="2" t="s">
        <v>21</v>
      </c>
      <c r="F2979" s="1">
        <v>0</v>
      </c>
      <c r="G2979" s="1">
        <v>0.01</v>
      </c>
      <c r="J2979">
        <v>0</v>
      </c>
      <c r="K2979" s="3">
        <v>0</v>
      </c>
      <c r="L2979" s="3">
        <v>0</v>
      </c>
      <c r="M2979" s="4">
        <v>0</v>
      </c>
      <c r="R2979" s="3">
        <v>0</v>
      </c>
      <c r="S2979">
        <f t="shared" si="92"/>
        <v>0</v>
      </c>
      <c r="T2979">
        <f t="shared" si="93"/>
        <v>0</v>
      </c>
    </row>
    <row r="2980" spans="1:20" hidden="1" x14ac:dyDescent="0.25">
      <c r="A2980" s="2" t="s">
        <v>149</v>
      </c>
      <c r="B2980" s="2" t="s">
        <v>33</v>
      </c>
      <c r="C2980" s="2" t="s">
        <v>21</v>
      </c>
      <c r="F2980" s="1">
        <v>0</v>
      </c>
      <c r="G2980" s="1">
        <v>0</v>
      </c>
      <c r="I2980" s="1">
        <v>0</v>
      </c>
      <c r="J2980">
        <v>0</v>
      </c>
      <c r="K2980" s="3">
        <v>0</v>
      </c>
      <c r="L2980" s="3">
        <v>0</v>
      </c>
      <c r="M2980" s="4">
        <v>0</v>
      </c>
      <c r="N2980" s="4">
        <v>0</v>
      </c>
      <c r="S2980">
        <f t="shared" si="92"/>
        <v>0</v>
      </c>
      <c r="T2980">
        <f t="shared" si="93"/>
        <v>0</v>
      </c>
    </row>
    <row r="2981" spans="1:20" hidden="1" x14ac:dyDescent="0.25">
      <c r="A2981" s="2" t="s">
        <v>149</v>
      </c>
      <c r="B2981" s="2" t="s">
        <v>90</v>
      </c>
      <c r="C2981" s="2" t="s">
        <v>21</v>
      </c>
      <c r="F2981" s="1">
        <v>0</v>
      </c>
      <c r="G2981" s="1">
        <v>0</v>
      </c>
      <c r="H2981" s="1">
        <v>0</v>
      </c>
      <c r="I2981" s="1">
        <v>0</v>
      </c>
      <c r="J2981">
        <v>0</v>
      </c>
      <c r="L2981" s="3">
        <v>0</v>
      </c>
      <c r="M2981" s="4">
        <v>0</v>
      </c>
      <c r="S2981">
        <f t="shared" si="92"/>
        <v>0</v>
      </c>
      <c r="T2981">
        <f t="shared" si="93"/>
        <v>0</v>
      </c>
    </row>
    <row r="2982" spans="1:20" hidden="1" x14ac:dyDescent="0.25">
      <c r="A2982" s="2" t="s">
        <v>149</v>
      </c>
      <c r="B2982" s="2" t="s">
        <v>42</v>
      </c>
      <c r="C2982" s="2" t="s">
        <v>21</v>
      </c>
      <c r="F2982" s="1">
        <v>0</v>
      </c>
      <c r="G2982" s="1">
        <v>0</v>
      </c>
      <c r="H2982" s="1">
        <v>0</v>
      </c>
      <c r="J2982">
        <v>0</v>
      </c>
      <c r="L2982" s="3">
        <v>0</v>
      </c>
      <c r="M2982" s="4">
        <v>0</v>
      </c>
      <c r="S2982">
        <f t="shared" si="92"/>
        <v>0</v>
      </c>
      <c r="T2982">
        <f t="shared" si="93"/>
        <v>0</v>
      </c>
    </row>
    <row r="2983" spans="1:20" hidden="1" x14ac:dyDescent="0.25">
      <c r="A2983" s="2" t="s">
        <v>149</v>
      </c>
      <c r="B2983" s="2" t="s">
        <v>93</v>
      </c>
      <c r="C2983" s="2" t="s">
        <v>21</v>
      </c>
      <c r="E2983" s="4">
        <v>0</v>
      </c>
      <c r="J2983">
        <v>0</v>
      </c>
      <c r="L2983" s="3">
        <v>0</v>
      </c>
      <c r="S2983">
        <f t="shared" si="92"/>
        <v>0</v>
      </c>
      <c r="T2983">
        <f t="shared" si="93"/>
        <v>0</v>
      </c>
    </row>
    <row r="2984" spans="1:20" hidden="1" x14ac:dyDescent="0.25">
      <c r="A2984" s="2" t="s">
        <v>149</v>
      </c>
      <c r="B2984" s="2" t="s">
        <v>47</v>
      </c>
      <c r="C2984" s="2" t="s">
        <v>21</v>
      </c>
      <c r="F2984" s="1">
        <v>0</v>
      </c>
      <c r="G2984" s="1">
        <v>0</v>
      </c>
      <c r="H2984" s="1">
        <v>0.01</v>
      </c>
      <c r="J2984">
        <v>0</v>
      </c>
      <c r="L2984" s="3">
        <v>0</v>
      </c>
      <c r="M2984" s="4">
        <v>0</v>
      </c>
      <c r="S2984">
        <f t="shared" si="92"/>
        <v>0</v>
      </c>
      <c r="T2984">
        <f t="shared" si="93"/>
        <v>0</v>
      </c>
    </row>
    <row r="2985" spans="1:20" hidden="1" x14ac:dyDescent="0.25">
      <c r="A2985" s="2" t="s">
        <v>149</v>
      </c>
      <c r="B2985" s="2" t="s">
        <v>96</v>
      </c>
      <c r="C2985" s="2" t="s">
        <v>19</v>
      </c>
      <c r="E2985" s="4">
        <v>0</v>
      </c>
      <c r="F2985" s="1">
        <v>0</v>
      </c>
      <c r="G2985" s="1">
        <v>0</v>
      </c>
      <c r="H2985" s="1">
        <v>0</v>
      </c>
      <c r="I2985" s="1">
        <v>0</v>
      </c>
      <c r="J2985">
        <v>0</v>
      </c>
      <c r="K2985" s="3">
        <v>0</v>
      </c>
      <c r="L2985" s="3">
        <v>0</v>
      </c>
      <c r="M2985" s="4">
        <v>0</v>
      </c>
      <c r="R2985" s="3">
        <v>0</v>
      </c>
      <c r="S2985">
        <f t="shared" si="92"/>
        <v>0</v>
      </c>
      <c r="T2985">
        <f t="shared" si="93"/>
        <v>0</v>
      </c>
    </row>
    <row r="2986" spans="1:20" hidden="1" x14ac:dyDescent="0.25">
      <c r="A2986" s="2" t="s">
        <v>149</v>
      </c>
      <c r="B2986" s="2" t="s">
        <v>54</v>
      </c>
      <c r="C2986" s="2" t="s">
        <v>21</v>
      </c>
      <c r="D2986" s="4">
        <v>0</v>
      </c>
      <c r="J2986">
        <v>0</v>
      </c>
      <c r="L2986" s="3">
        <v>0</v>
      </c>
      <c r="S2986">
        <f t="shared" si="92"/>
        <v>0</v>
      </c>
      <c r="T2986">
        <f t="shared" si="93"/>
        <v>0</v>
      </c>
    </row>
    <row r="2987" spans="1:20" hidden="1" x14ac:dyDescent="0.25">
      <c r="A2987" s="2" t="s">
        <v>149</v>
      </c>
      <c r="B2987" s="2" t="s">
        <v>106</v>
      </c>
      <c r="C2987" s="2" t="s">
        <v>21</v>
      </c>
      <c r="F2987" s="1">
        <v>0</v>
      </c>
      <c r="G2987" s="1">
        <v>0.01</v>
      </c>
      <c r="H2987" s="1">
        <v>0</v>
      </c>
      <c r="I2987" s="1">
        <v>0</v>
      </c>
      <c r="J2987">
        <v>0</v>
      </c>
      <c r="K2987" s="3">
        <v>1</v>
      </c>
      <c r="L2987" s="3">
        <v>1</v>
      </c>
      <c r="M2987" s="4">
        <v>0</v>
      </c>
      <c r="S2987">
        <f t="shared" si="92"/>
        <v>0</v>
      </c>
      <c r="T2987">
        <f t="shared" si="93"/>
        <v>0</v>
      </c>
    </row>
    <row r="2988" spans="1:20" hidden="1" x14ac:dyDescent="0.25">
      <c r="A2988" s="2" t="s">
        <v>149</v>
      </c>
      <c r="B2988" s="2" t="s">
        <v>109</v>
      </c>
      <c r="C2988" s="2" t="s">
        <v>19</v>
      </c>
      <c r="E2988" s="4">
        <v>0</v>
      </c>
      <c r="F2988" s="1">
        <v>0</v>
      </c>
      <c r="G2988" s="1">
        <v>0.02</v>
      </c>
      <c r="H2988" s="1">
        <v>0</v>
      </c>
      <c r="I2988" s="1">
        <v>0.01</v>
      </c>
      <c r="J2988">
        <v>0</v>
      </c>
      <c r="K2988" s="3">
        <v>0</v>
      </c>
      <c r="M2988" s="4">
        <v>0</v>
      </c>
      <c r="O2988" s="3">
        <v>0</v>
      </c>
      <c r="S2988">
        <f t="shared" si="92"/>
        <v>0</v>
      </c>
      <c r="T2988">
        <f t="shared" si="93"/>
        <v>0</v>
      </c>
    </row>
    <row r="2989" spans="1:20" hidden="1" x14ac:dyDescent="0.25">
      <c r="A2989" s="2" t="s">
        <v>149</v>
      </c>
      <c r="B2989" s="2" t="s">
        <v>63</v>
      </c>
      <c r="C2989" s="2" t="s">
        <v>21</v>
      </c>
      <c r="F2989" s="1">
        <v>0</v>
      </c>
      <c r="G2989" s="1">
        <v>0.02</v>
      </c>
      <c r="H2989" s="1">
        <v>0</v>
      </c>
      <c r="I2989" s="1">
        <v>0</v>
      </c>
      <c r="J2989">
        <v>0</v>
      </c>
      <c r="K2989" s="3">
        <v>0</v>
      </c>
      <c r="L2989" s="3">
        <v>0</v>
      </c>
      <c r="M2989" s="4">
        <v>0</v>
      </c>
      <c r="S2989">
        <f t="shared" si="92"/>
        <v>0</v>
      </c>
      <c r="T2989">
        <f t="shared" si="93"/>
        <v>0</v>
      </c>
    </row>
    <row r="2990" spans="1:20" hidden="1" x14ac:dyDescent="0.25">
      <c r="A2990" s="2" t="s">
        <v>149</v>
      </c>
      <c r="B2990" s="2" t="s">
        <v>71</v>
      </c>
      <c r="C2990" s="2" t="s">
        <v>21</v>
      </c>
      <c r="F2990" s="1">
        <v>0</v>
      </c>
      <c r="G2990" s="1">
        <v>0.02</v>
      </c>
      <c r="H2990" s="1">
        <v>0.03</v>
      </c>
      <c r="I2990" s="1">
        <v>0.01</v>
      </c>
      <c r="J2990">
        <v>0</v>
      </c>
      <c r="K2990" s="3">
        <v>0</v>
      </c>
      <c r="L2990" s="3">
        <v>0</v>
      </c>
      <c r="M2990" s="4">
        <v>0</v>
      </c>
      <c r="S2990">
        <f t="shared" si="92"/>
        <v>0</v>
      </c>
      <c r="T2990">
        <f t="shared" si="93"/>
        <v>0</v>
      </c>
    </row>
    <row r="2991" spans="1:20" hidden="1" x14ac:dyDescent="0.25">
      <c r="A2991" s="2" t="s">
        <v>149</v>
      </c>
      <c r="B2991" s="2" t="s">
        <v>148</v>
      </c>
      <c r="C2991" s="2" t="s">
        <v>19</v>
      </c>
      <c r="E2991" s="4">
        <v>0</v>
      </c>
      <c r="F2991" s="1">
        <v>0</v>
      </c>
      <c r="G2991" s="1">
        <v>0</v>
      </c>
      <c r="H2991" s="1">
        <v>0</v>
      </c>
      <c r="I2991" s="1">
        <v>0</v>
      </c>
      <c r="J2991">
        <v>0</v>
      </c>
      <c r="K2991" s="3">
        <v>0</v>
      </c>
      <c r="M2991" s="4">
        <v>0</v>
      </c>
      <c r="O2991" s="3">
        <v>0</v>
      </c>
      <c r="S2991">
        <f t="shared" si="92"/>
        <v>0</v>
      </c>
      <c r="T2991">
        <f t="shared" si="93"/>
        <v>0</v>
      </c>
    </row>
    <row r="2992" spans="1:20" hidden="1" x14ac:dyDescent="0.25">
      <c r="A2992" s="2" t="s">
        <v>149</v>
      </c>
      <c r="B2992" s="2" t="s">
        <v>22</v>
      </c>
      <c r="C2992" s="2" t="s">
        <v>21</v>
      </c>
      <c r="F2992" s="1">
        <v>0</v>
      </c>
      <c r="G2992" s="1">
        <v>0</v>
      </c>
      <c r="H2992" s="1">
        <v>0</v>
      </c>
      <c r="I2992" s="1">
        <v>0</v>
      </c>
      <c r="J2992">
        <v>-18</v>
      </c>
      <c r="K2992" s="3">
        <v>22</v>
      </c>
      <c r="L2992" s="3">
        <v>3</v>
      </c>
      <c r="M2992" s="4">
        <v>0</v>
      </c>
      <c r="S2992">
        <f t="shared" si="92"/>
        <v>-19</v>
      </c>
      <c r="T2992">
        <f t="shared" si="93"/>
        <v>0</v>
      </c>
    </row>
    <row r="2993" spans="1:20" hidden="1" x14ac:dyDescent="0.25">
      <c r="A2993" s="2" t="s">
        <v>149</v>
      </c>
      <c r="B2993" s="2" t="s">
        <v>55</v>
      </c>
      <c r="C2993" s="2" t="s">
        <v>21</v>
      </c>
      <c r="F2993" s="1">
        <v>2</v>
      </c>
      <c r="H2993" s="1">
        <v>0.02</v>
      </c>
      <c r="I2993" s="1">
        <v>0.06</v>
      </c>
      <c r="S2993">
        <f t="shared" si="92"/>
        <v>0</v>
      </c>
      <c r="T2993">
        <f t="shared" si="93"/>
        <v>0</v>
      </c>
    </row>
    <row r="2994" spans="1:20" hidden="1" x14ac:dyDescent="0.25">
      <c r="A2994" s="2" t="s">
        <v>150</v>
      </c>
      <c r="B2994" s="2" t="s">
        <v>50</v>
      </c>
      <c r="C2994" s="2" t="s">
        <v>21</v>
      </c>
      <c r="D2994" s="4">
        <v>0</v>
      </c>
      <c r="E2994" s="4">
        <v>19</v>
      </c>
      <c r="F2994" s="1">
        <v>102</v>
      </c>
      <c r="G2994" s="1">
        <v>106.92</v>
      </c>
      <c r="H2994" s="1">
        <v>0.95</v>
      </c>
      <c r="I2994" s="1">
        <v>4.9800000000000004</v>
      </c>
      <c r="J2994">
        <v>866</v>
      </c>
      <c r="K2994" s="3">
        <v>28</v>
      </c>
      <c r="L2994" s="3">
        <v>857</v>
      </c>
      <c r="M2994" s="4">
        <v>770</v>
      </c>
      <c r="N2994" s="4">
        <v>77</v>
      </c>
      <c r="O2994" s="3">
        <v>37</v>
      </c>
      <c r="R2994" s="3">
        <v>0</v>
      </c>
      <c r="S2994">
        <f t="shared" si="92"/>
        <v>866</v>
      </c>
      <c r="T2994">
        <f t="shared" si="93"/>
        <v>866</v>
      </c>
    </row>
    <row r="2995" spans="1:20" hidden="1" x14ac:dyDescent="0.25">
      <c r="A2995" s="2" t="s">
        <v>150</v>
      </c>
      <c r="B2995" s="2" t="s">
        <v>49</v>
      </c>
      <c r="C2995" s="2" t="s">
        <v>19</v>
      </c>
      <c r="E2995" s="4">
        <v>18</v>
      </c>
      <c r="F2995" s="1">
        <v>190</v>
      </c>
      <c r="G2995" s="1">
        <v>105.85</v>
      </c>
      <c r="H2995" s="1">
        <v>8.01</v>
      </c>
      <c r="I2995" s="1">
        <v>9.26</v>
      </c>
      <c r="J2995">
        <v>784</v>
      </c>
      <c r="K2995" s="3">
        <v>87</v>
      </c>
      <c r="L2995" s="3">
        <v>871</v>
      </c>
      <c r="M2995" s="4">
        <v>763</v>
      </c>
      <c r="N2995" s="4">
        <v>3</v>
      </c>
      <c r="O2995" s="3">
        <v>0</v>
      </c>
      <c r="R2995" s="3">
        <v>0</v>
      </c>
      <c r="S2995">
        <f t="shared" si="92"/>
        <v>784</v>
      </c>
      <c r="T2995">
        <f t="shared" si="93"/>
        <v>784</v>
      </c>
    </row>
    <row r="2996" spans="1:20" hidden="1" x14ac:dyDescent="0.25">
      <c r="A2996" s="2" t="s">
        <v>150</v>
      </c>
      <c r="B2996" s="2" t="s">
        <v>115</v>
      </c>
      <c r="C2996" s="2" t="s">
        <v>19</v>
      </c>
      <c r="E2996" s="4">
        <v>17</v>
      </c>
      <c r="F2996" s="1">
        <v>445</v>
      </c>
      <c r="G2996" s="1">
        <v>67.11</v>
      </c>
      <c r="H2996" s="1">
        <v>41.02</v>
      </c>
      <c r="I2996" s="1">
        <v>17.43</v>
      </c>
      <c r="J2996">
        <v>500</v>
      </c>
      <c r="K2996" s="3">
        <v>175</v>
      </c>
      <c r="L2996" s="3">
        <v>552</v>
      </c>
      <c r="M2996" s="4">
        <v>483</v>
      </c>
      <c r="O2996" s="3">
        <v>124</v>
      </c>
      <c r="R2996" s="3">
        <v>0</v>
      </c>
      <c r="S2996">
        <f t="shared" si="92"/>
        <v>501</v>
      </c>
      <c r="T2996">
        <f t="shared" si="93"/>
        <v>500</v>
      </c>
    </row>
    <row r="2997" spans="1:20" hidden="1" x14ac:dyDescent="0.25">
      <c r="A2997" s="2" t="s">
        <v>150</v>
      </c>
      <c r="B2997" s="2" t="s">
        <v>76</v>
      </c>
      <c r="C2997" s="2" t="s">
        <v>19</v>
      </c>
      <c r="E2997" s="4">
        <v>53</v>
      </c>
      <c r="F2997" s="1">
        <v>197</v>
      </c>
      <c r="G2997" s="1">
        <v>54.86</v>
      </c>
      <c r="H2997" s="1">
        <v>12.58</v>
      </c>
      <c r="I2997" s="1">
        <v>19.579999999999998</v>
      </c>
      <c r="J2997">
        <v>449</v>
      </c>
      <c r="K2997" s="3">
        <v>806</v>
      </c>
      <c r="L2997" s="3">
        <v>1186</v>
      </c>
      <c r="M2997" s="4">
        <v>395</v>
      </c>
      <c r="O2997" s="3">
        <v>28</v>
      </c>
      <c r="R2997" s="3">
        <v>40</v>
      </c>
      <c r="S2997">
        <f t="shared" si="92"/>
        <v>448</v>
      </c>
      <c r="T2997">
        <f t="shared" si="93"/>
        <v>448</v>
      </c>
    </row>
    <row r="2998" spans="1:20" hidden="1" x14ac:dyDescent="0.25">
      <c r="A2998" s="2" t="s">
        <v>150</v>
      </c>
      <c r="B2998" s="2" t="s">
        <v>27</v>
      </c>
      <c r="C2998" s="2" t="s">
        <v>21</v>
      </c>
      <c r="E2998" s="4">
        <v>13</v>
      </c>
      <c r="F2998" s="1">
        <v>416</v>
      </c>
      <c r="G2998" s="1">
        <v>53.14</v>
      </c>
      <c r="H2998" s="1">
        <v>1.25</v>
      </c>
      <c r="I2998" s="1">
        <v>9.9700000000000006</v>
      </c>
      <c r="J2998">
        <v>398</v>
      </c>
      <c r="K2998" s="3">
        <v>75</v>
      </c>
      <c r="L2998" s="3">
        <v>473</v>
      </c>
      <c r="M2998" s="4">
        <v>383</v>
      </c>
      <c r="N2998" s="4">
        <v>1</v>
      </c>
      <c r="Q2998" s="4">
        <v>1</v>
      </c>
      <c r="R2998" s="3">
        <v>0</v>
      </c>
      <c r="S2998">
        <f t="shared" si="92"/>
        <v>398</v>
      </c>
      <c r="T2998">
        <f t="shared" si="93"/>
        <v>398</v>
      </c>
    </row>
    <row r="2999" spans="1:20" hidden="1" x14ac:dyDescent="0.25">
      <c r="A2999" s="2" t="s">
        <v>150</v>
      </c>
      <c r="B2999" s="2" t="s">
        <v>67</v>
      </c>
      <c r="C2999" s="2" t="s">
        <v>21</v>
      </c>
      <c r="D2999" s="4">
        <v>0</v>
      </c>
      <c r="E2999" s="4">
        <v>9</v>
      </c>
      <c r="F2999" s="1">
        <v>425</v>
      </c>
      <c r="G2999" s="1">
        <v>43.48</v>
      </c>
      <c r="H2999" s="1">
        <v>0.93</v>
      </c>
      <c r="I2999" s="1">
        <v>7.44</v>
      </c>
      <c r="J2999">
        <v>323</v>
      </c>
      <c r="K2999" s="3">
        <v>11</v>
      </c>
      <c r="L2999" s="3">
        <v>330</v>
      </c>
      <c r="M2999" s="4">
        <v>313</v>
      </c>
      <c r="N2999" s="4">
        <v>0</v>
      </c>
      <c r="O2999" s="3">
        <v>0</v>
      </c>
      <c r="P2999" s="4">
        <v>0</v>
      </c>
      <c r="R2999" s="3">
        <v>4</v>
      </c>
      <c r="S2999">
        <f t="shared" si="92"/>
        <v>323</v>
      </c>
      <c r="T2999">
        <f t="shared" si="93"/>
        <v>322</v>
      </c>
    </row>
    <row r="3000" spans="1:20" hidden="1" x14ac:dyDescent="0.25">
      <c r="A3000" s="2" t="s">
        <v>150</v>
      </c>
      <c r="B3000" s="2" t="s">
        <v>36</v>
      </c>
      <c r="C3000" s="2" t="s">
        <v>21</v>
      </c>
      <c r="E3000" s="4">
        <v>12</v>
      </c>
      <c r="F3000" s="1">
        <v>42</v>
      </c>
      <c r="G3000" s="1">
        <v>35.07</v>
      </c>
      <c r="H3000" s="1">
        <v>0.28999999999999998</v>
      </c>
      <c r="I3000" s="1">
        <v>0.5</v>
      </c>
      <c r="J3000">
        <v>318</v>
      </c>
      <c r="K3000" s="3">
        <v>699</v>
      </c>
      <c r="L3000" s="3">
        <v>1012</v>
      </c>
      <c r="M3000" s="4">
        <v>253</v>
      </c>
      <c r="N3000" s="4">
        <v>54</v>
      </c>
      <c r="O3000" s="3">
        <v>5</v>
      </c>
      <c r="R3000" s="3">
        <v>0</v>
      </c>
      <c r="S3000">
        <f t="shared" si="92"/>
        <v>318</v>
      </c>
      <c r="T3000">
        <f t="shared" si="93"/>
        <v>319</v>
      </c>
    </row>
    <row r="3001" spans="1:20" hidden="1" x14ac:dyDescent="0.25">
      <c r="A3001" s="2" t="s">
        <v>150</v>
      </c>
      <c r="B3001" s="2" t="s">
        <v>18</v>
      </c>
      <c r="C3001" s="2" t="s">
        <v>19</v>
      </c>
      <c r="E3001" s="4">
        <v>63</v>
      </c>
      <c r="F3001" s="1">
        <v>81</v>
      </c>
      <c r="G3001" s="1">
        <v>26.77</v>
      </c>
      <c r="H3001" s="1">
        <v>2.25</v>
      </c>
      <c r="I3001" s="1">
        <v>13.27</v>
      </c>
      <c r="J3001">
        <v>256</v>
      </c>
      <c r="K3001" s="3">
        <v>430</v>
      </c>
      <c r="L3001" s="3">
        <v>674</v>
      </c>
      <c r="M3001" s="4">
        <v>193</v>
      </c>
      <c r="O3001" s="3">
        <v>12</v>
      </c>
      <c r="S3001">
        <f t="shared" si="92"/>
        <v>256</v>
      </c>
      <c r="T3001">
        <f t="shared" si="93"/>
        <v>256</v>
      </c>
    </row>
    <row r="3002" spans="1:20" hidden="1" x14ac:dyDescent="0.25">
      <c r="A3002" s="2" t="s">
        <v>150</v>
      </c>
      <c r="B3002" s="2" t="s">
        <v>68</v>
      </c>
      <c r="C3002" s="2" t="s">
        <v>21</v>
      </c>
      <c r="E3002" s="4">
        <v>6</v>
      </c>
      <c r="F3002" s="1">
        <v>271</v>
      </c>
      <c r="G3002" s="1">
        <v>32.840000000000003</v>
      </c>
      <c r="J3002">
        <v>243</v>
      </c>
      <c r="K3002" s="3">
        <v>62</v>
      </c>
      <c r="L3002" s="3">
        <v>305</v>
      </c>
      <c r="M3002" s="4">
        <v>237</v>
      </c>
      <c r="N3002" s="4">
        <v>0</v>
      </c>
      <c r="R3002" s="3">
        <v>0</v>
      </c>
      <c r="S3002">
        <f t="shared" si="92"/>
        <v>243</v>
      </c>
      <c r="T3002">
        <f t="shared" si="93"/>
        <v>243</v>
      </c>
    </row>
    <row r="3003" spans="1:20" hidden="1" x14ac:dyDescent="0.25">
      <c r="A3003" s="2" t="s">
        <v>150</v>
      </c>
      <c r="B3003" s="2" t="s">
        <v>109</v>
      </c>
      <c r="C3003" s="2" t="s">
        <v>19</v>
      </c>
      <c r="D3003" s="4">
        <v>60</v>
      </c>
      <c r="E3003" s="4">
        <v>0</v>
      </c>
      <c r="F3003" s="1">
        <v>47</v>
      </c>
      <c r="G3003" s="1">
        <v>22.34</v>
      </c>
      <c r="H3003" s="1">
        <v>1.7</v>
      </c>
      <c r="I3003" s="1">
        <v>7.06</v>
      </c>
      <c r="J3003">
        <v>223</v>
      </c>
      <c r="K3003" s="3">
        <v>68</v>
      </c>
      <c r="L3003" s="3">
        <v>197</v>
      </c>
      <c r="M3003" s="4">
        <v>161</v>
      </c>
      <c r="O3003" s="3">
        <v>94</v>
      </c>
      <c r="P3003" s="4">
        <v>2</v>
      </c>
      <c r="R3003" s="3">
        <v>0</v>
      </c>
      <c r="S3003">
        <f t="shared" si="92"/>
        <v>223</v>
      </c>
      <c r="T3003">
        <f t="shared" si="93"/>
        <v>223</v>
      </c>
    </row>
    <row r="3004" spans="1:20" hidden="1" x14ac:dyDescent="0.25">
      <c r="A3004" s="2" t="s">
        <v>150</v>
      </c>
      <c r="B3004" s="2" t="s">
        <v>65</v>
      </c>
      <c r="C3004" s="2" t="s">
        <v>21</v>
      </c>
      <c r="D3004" s="4">
        <v>31</v>
      </c>
      <c r="E3004" s="4">
        <v>1</v>
      </c>
      <c r="F3004" s="1">
        <v>36</v>
      </c>
      <c r="G3004" s="1">
        <v>24.71</v>
      </c>
      <c r="H3004" s="1">
        <v>0.03</v>
      </c>
      <c r="I3004" s="1">
        <v>0.22</v>
      </c>
      <c r="J3004">
        <v>213</v>
      </c>
      <c r="K3004" s="3">
        <v>62</v>
      </c>
      <c r="L3004" s="3">
        <v>275</v>
      </c>
      <c r="M3004" s="4">
        <v>178</v>
      </c>
      <c r="N3004" s="4">
        <v>3</v>
      </c>
      <c r="R3004" s="3">
        <v>0</v>
      </c>
      <c r="S3004">
        <f t="shared" si="92"/>
        <v>213</v>
      </c>
      <c r="T3004">
        <f t="shared" si="93"/>
        <v>213</v>
      </c>
    </row>
    <row r="3005" spans="1:20" hidden="1" x14ac:dyDescent="0.25">
      <c r="A3005" s="2" t="s">
        <v>150</v>
      </c>
      <c r="B3005" s="2" t="s">
        <v>75</v>
      </c>
      <c r="C3005" s="2" t="s">
        <v>19</v>
      </c>
      <c r="E3005" s="4">
        <v>9</v>
      </c>
      <c r="F3005" s="1">
        <v>95</v>
      </c>
      <c r="G3005" s="1">
        <v>25.82</v>
      </c>
      <c r="H3005" s="1">
        <v>5.55</v>
      </c>
      <c r="I3005" s="1">
        <v>10.210000000000001</v>
      </c>
      <c r="J3005">
        <v>195</v>
      </c>
      <c r="K3005" s="3">
        <v>63</v>
      </c>
      <c r="L3005" s="3">
        <v>250</v>
      </c>
      <c r="M3005" s="4">
        <v>186</v>
      </c>
      <c r="O3005" s="3">
        <v>8</v>
      </c>
      <c r="R3005" s="3">
        <v>0</v>
      </c>
      <c r="S3005">
        <f t="shared" si="92"/>
        <v>195</v>
      </c>
      <c r="T3005">
        <f t="shared" si="93"/>
        <v>195</v>
      </c>
    </row>
    <row r="3006" spans="1:20" hidden="1" x14ac:dyDescent="0.25">
      <c r="A3006" s="2" t="s">
        <v>150</v>
      </c>
      <c r="B3006" s="2" t="s">
        <v>59</v>
      </c>
      <c r="C3006" s="2" t="s">
        <v>21</v>
      </c>
      <c r="E3006" s="4">
        <v>5</v>
      </c>
      <c r="F3006" s="1">
        <v>12</v>
      </c>
      <c r="G3006" s="1">
        <v>18.45</v>
      </c>
      <c r="H3006" s="1">
        <v>0.05</v>
      </c>
      <c r="I3006" s="1">
        <v>0.24</v>
      </c>
      <c r="J3006">
        <v>160</v>
      </c>
      <c r="K3006" s="3">
        <v>79</v>
      </c>
      <c r="L3006" s="3">
        <v>238</v>
      </c>
      <c r="M3006" s="4">
        <v>133</v>
      </c>
      <c r="N3006" s="4">
        <v>22</v>
      </c>
      <c r="R3006" s="3">
        <v>0</v>
      </c>
      <c r="S3006">
        <f t="shared" si="92"/>
        <v>159</v>
      </c>
      <c r="T3006">
        <f t="shared" si="93"/>
        <v>160</v>
      </c>
    </row>
    <row r="3007" spans="1:20" hidden="1" x14ac:dyDescent="0.25">
      <c r="A3007" s="2" t="s">
        <v>150</v>
      </c>
      <c r="B3007" s="2" t="s">
        <v>26</v>
      </c>
      <c r="C3007" s="2" t="s">
        <v>21</v>
      </c>
      <c r="E3007" s="4">
        <v>5</v>
      </c>
      <c r="F3007" s="1">
        <v>25</v>
      </c>
      <c r="G3007" s="1">
        <v>21.22</v>
      </c>
      <c r="I3007" s="1">
        <v>0.28999999999999998</v>
      </c>
      <c r="J3007">
        <v>158</v>
      </c>
      <c r="K3007" s="3">
        <v>18</v>
      </c>
      <c r="L3007" s="3">
        <v>135</v>
      </c>
      <c r="M3007" s="4">
        <v>153</v>
      </c>
      <c r="O3007" s="3">
        <v>41</v>
      </c>
      <c r="S3007">
        <f t="shared" si="92"/>
        <v>158</v>
      </c>
      <c r="T3007">
        <f t="shared" si="93"/>
        <v>158</v>
      </c>
    </row>
    <row r="3008" spans="1:20" hidden="1" x14ac:dyDescent="0.25">
      <c r="A3008" s="2" t="s">
        <v>150</v>
      </c>
      <c r="B3008" s="2" t="s">
        <v>57</v>
      </c>
      <c r="C3008" s="2" t="s">
        <v>19</v>
      </c>
      <c r="E3008" s="4">
        <v>3</v>
      </c>
      <c r="F3008" s="1">
        <v>58</v>
      </c>
      <c r="G3008" s="1">
        <v>14.5</v>
      </c>
      <c r="H3008" s="1">
        <v>4.13</v>
      </c>
      <c r="I3008" s="1">
        <v>4.5599999999999996</v>
      </c>
      <c r="J3008">
        <v>113</v>
      </c>
      <c r="K3008" s="3">
        <v>1</v>
      </c>
      <c r="L3008" s="3">
        <v>114</v>
      </c>
      <c r="M3008" s="4">
        <v>104</v>
      </c>
      <c r="N3008" s="4">
        <v>6</v>
      </c>
      <c r="O3008" s="3">
        <v>0</v>
      </c>
      <c r="P3008" s="4">
        <v>0</v>
      </c>
      <c r="R3008" s="3">
        <v>0</v>
      </c>
      <c r="S3008">
        <f t="shared" si="92"/>
        <v>113</v>
      </c>
      <c r="T3008">
        <f t="shared" si="93"/>
        <v>113</v>
      </c>
    </row>
    <row r="3009" spans="1:20" hidden="1" x14ac:dyDescent="0.25">
      <c r="A3009" s="2" t="s">
        <v>150</v>
      </c>
      <c r="B3009" s="2" t="s">
        <v>56</v>
      </c>
      <c r="C3009" s="2" t="s">
        <v>21</v>
      </c>
      <c r="E3009" s="4">
        <v>3</v>
      </c>
      <c r="F3009" s="1">
        <v>106</v>
      </c>
      <c r="G3009" s="1">
        <v>12.66</v>
      </c>
      <c r="H3009" s="1">
        <v>9.56</v>
      </c>
      <c r="I3009" s="1">
        <v>3.16</v>
      </c>
      <c r="J3009">
        <v>96</v>
      </c>
      <c r="K3009" s="3">
        <v>313</v>
      </c>
      <c r="L3009" s="3">
        <v>409</v>
      </c>
      <c r="M3009" s="4">
        <v>91</v>
      </c>
      <c r="N3009" s="4">
        <v>3</v>
      </c>
      <c r="R3009" s="3">
        <v>0</v>
      </c>
      <c r="S3009">
        <f t="shared" si="92"/>
        <v>96</v>
      </c>
      <c r="T3009">
        <f t="shared" si="93"/>
        <v>97</v>
      </c>
    </row>
    <row r="3010" spans="1:20" hidden="1" x14ac:dyDescent="0.25">
      <c r="A3010" s="2" t="s">
        <v>150</v>
      </c>
      <c r="B3010" s="2" t="s">
        <v>100</v>
      </c>
      <c r="C3010" s="2" t="s">
        <v>19</v>
      </c>
      <c r="E3010" s="4">
        <v>0</v>
      </c>
      <c r="F3010" s="1">
        <v>7</v>
      </c>
      <c r="G3010" s="1">
        <v>12.49</v>
      </c>
      <c r="H3010" s="1">
        <v>0.13</v>
      </c>
      <c r="I3010" s="1">
        <v>1.07</v>
      </c>
      <c r="J3010">
        <v>90</v>
      </c>
      <c r="K3010" s="3">
        <v>30</v>
      </c>
      <c r="L3010" s="3">
        <v>118</v>
      </c>
      <c r="M3010" s="4">
        <v>90</v>
      </c>
      <c r="O3010" s="3">
        <v>1</v>
      </c>
      <c r="S3010">
        <f t="shared" ref="S3010:S3073" si="94">-K3010+L3010+O3010+R3010</f>
        <v>89</v>
      </c>
      <c r="T3010">
        <f t="shared" ref="T3010:T3073" si="95">M3010+N3010+P3010+Q3010+D3010+E3010</f>
        <v>90</v>
      </c>
    </row>
    <row r="3011" spans="1:20" hidden="1" x14ac:dyDescent="0.25">
      <c r="A3011" s="2" t="s">
        <v>150</v>
      </c>
      <c r="B3011" s="2" t="s">
        <v>89</v>
      </c>
      <c r="C3011" s="2" t="s">
        <v>19</v>
      </c>
      <c r="E3011" s="4">
        <v>0</v>
      </c>
      <c r="F3011" s="1">
        <v>15</v>
      </c>
      <c r="G3011" s="1">
        <v>11.85</v>
      </c>
      <c r="H3011" s="1">
        <v>0.14000000000000001</v>
      </c>
      <c r="I3011" s="1">
        <v>2.97</v>
      </c>
      <c r="J3011">
        <v>85</v>
      </c>
      <c r="K3011" s="3">
        <v>71</v>
      </c>
      <c r="L3011" s="3">
        <v>151</v>
      </c>
      <c r="M3011" s="4">
        <v>85</v>
      </c>
      <c r="O3011" s="3">
        <v>6</v>
      </c>
      <c r="R3011" s="3">
        <v>0</v>
      </c>
      <c r="S3011">
        <f t="shared" si="94"/>
        <v>86</v>
      </c>
      <c r="T3011">
        <f t="shared" si="95"/>
        <v>85</v>
      </c>
    </row>
    <row r="3012" spans="1:20" hidden="1" x14ac:dyDescent="0.25">
      <c r="A3012" s="2" t="s">
        <v>150</v>
      </c>
      <c r="B3012" s="2" t="s">
        <v>64</v>
      </c>
      <c r="C3012" s="2" t="s">
        <v>21</v>
      </c>
      <c r="E3012" s="4">
        <v>3</v>
      </c>
      <c r="F3012" s="1">
        <v>9</v>
      </c>
      <c r="G3012" s="1">
        <v>8.3699999999999992</v>
      </c>
      <c r="H3012" s="1">
        <v>0.04</v>
      </c>
      <c r="I3012" s="1">
        <v>0.06</v>
      </c>
      <c r="J3012">
        <v>75</v>
      </c>
      <c r="K3012" s="3">
        <v>61</v>
      </c>
      <c r="L3012" s="3">
        <v>136</v>
      </c>
      <c r="M3012" s="4">
        <v>60</v>
      </c>
      <c r="N3012" s="4">
        <v>13</v>
      </c>
      <c r="S3012">
        <f t="shared" si="94"/>
        <v>75</v>
      </c>
      <c r="T3012">
        <f t="shared" si="95"/>
        <v>76</v>
      </c>
    </row>
    <row r="3013" spans="1:20" hidden="1" x14ac:dyDescent="0.25">
      <c r="A3013" s="2" t="s">
        <v>150</v>
      </c>
      <c r="B3013" s="2" t="s">
        <v>62</v>
      </c>
      <c r="C3013" s="2" t="s">
        <v>19</v>
      </c>
      <c r="E3013" s="4">
        <v>0</v>
      </c>
      <c r="F3013" s="1">
        <v>18</v>
      </c>
      <c r="G3013" s="1">
        <v>10.11</v>
      </c>
      <c r="H3013" s="1">
        <v>0.65</v>
      </c>
      <c r="I3013" s="1">
        <v>2.81</v>
      </c>
      <c r="J3013">
        <v>73</v>
      </c>
      <c r="K3013" s="3">
        <v>9</v>
      </c>
      <c r="L3013" s="3">
        <v>80</v>
      </c>
      <c r="M3013" s="4">
        <v>73</v>
      </c>
      <c r="O3013" s="3">
        <v>1</v>
      </c>
      <c r="R3013" s="3">
        <v>0</v>
      </c>
      <c r="S3013">
        <f t="shared" si="94"/>
        <v>72</v>
      </c>
      <c r="T3013">
        <f t="shared" si="95"/>
        <v>73</v>
      </c>
    </row>
    <row r="3014" spans="1:20" hidden="1" x14ac:dyDescent="0.25">
      <c r="A3014" s="2" t="s">
        <v>150</v>
      </c>
      <c r="B3014" s="2" t="s">
        <v>24</v>
      </c>
      <c r="C3014" s="2" t="s">
        <v>21</v>
      </c>
      <c r="E3014" s="4">
        <v>2</v>
      </c>
      <c r="F3014" s="1">
        <v>12</v>
      </c>
      <c r="G3014" s="1">
        <v>7.17</v>
      </c>
      <c r="H3014" s="1">
        <v>0.04</v>
      </c>
      <c r="I3014" s="1">
        <v>0.16</v>
      </c>
      <c r="J3014">
        <v>61</v>
      </c>
      <c r="K3014" s="3">
        <v>17</v>
      </c>
      <c r="L3014" s="3">
        <v>78</v>
      </c>
      <c r="M3014" s="4">
        <v>52</v>
      </c>
      <c r="N3014" s="4">
        <v>8</v>
      </c>
      <c r="S3014">
        <f t="shared" si="94"/>
        <v>61</v>
      </c>
      <c r="T3014">
        <f t="shared" si="95"/>
        <v>62</v>
      </c>
    </row>
    <row r="3015" spans="1:20" hidden="1" x14ac:dyDescent="0.25">
      <c r="A3015" s="2" t="s">
        <v>150</v>
      </c>
      <c r="B3015" s="2" t="s">
        <v>105</v>
      </c>
      <c r="C3015" s="2" t="s">
        <v>19</v>
      </c>
      <c r="D3015" s="4">
        <v>0</v>
      </c>
      <c r="E3015" s="4">
        <v>0</v>
      </c>
      <c r="F3015" s="1">
        <v>10</v>
      </c>
      <c r="G3015" s="1">
        <v>7.42</v>
      </c>
      <c r="H3015" s="1">
        <v>0.31</v>
      </c>
      <c r="I3015" s="1">
        <v>1.75</v>
      </c>
      <c r="J3015">
        <v>53</v>
      </c>
      <c r="K3015" s="3">
        <v>12</v>
      </c>
      <c r="L3015" s="3">
        <v>22</v>
      </c>
      <c r="M3015" s="4">
        <v>53</v>
      </c>
      <c r="O3015" s="3">
        <v>43</v>
      </c>
      <c r="R3015" s="3">
        <v>0</v>
      </c>
      <c r="S3015">
        <f t="shared" si="94"/>
        <v>53</v>
      </c>
      <c r="T3015">
        <f t="shared" si="95"/>
        <v>53</v>
      </c>
    </row>
    <row r="3016" spans="1:20" hidden="1" x14ac:dyDescent="0.25">
      <c r="A3016" s="2" t="s">
        <v>150</v>
      </c>
      <c r="B3016" s="2" t="s">
        <v>39</v>
      </c>
      <c r="C3016" s="2" t="s">
        <v>19</v>
      </c>
      <c r="E3016" s="4">
        <v>16</v>
      </c>
      <c r="F3016" s="1">
        <v>88</v>
      </c>
      <c r="G3016" s="1">
        <v>5.07</v>
      </c>
      <c r="H3016" s="1">
        <v>9.84</v>
      </c>
      <c r="I3016" s="1">
        <v>0.04</v>
      </c>
      <c r="J3016">
        <v>52</v>
      </c>
      <c r="K3016" s="3">
        <v>18</v>
      </c>
      <c r="L3016" s="3">
        <v>25</v>
      </c>
      <c r="M3016" s="4">
        <v>37</v>
      </c>
      <c r="O3016" s="3">
        <v>45</v>
      </c>
      <c r="R3016" s="3">
        <v>0</v>
      </c>
      <c r="S3016">
        <f t="shared" si="94"/>
        <v>52</v>
      </c>
      <c r="T3016">
        <f t="shared" si="95"/>
        <v>53</v>
      </c>
    </row>
    <row r="3017" spans="1:20" hidden="1" x14ac:dyDescent="0.25">
      <c r="A3017" s="2" t="s">
        <v>150</v>
      </c>
      <c r="B3017" s="2" t="s">
        <v>46</v>
      </c>
      <c r="C3017" s="2" t="s">
        <v>21</v>
      </c>
      <c r="E3017" s="4">
        <v>6</v>
      </c>
      <c r="F3017" s="1">
        <v>137</v>
      </c>
      <c r="G3017" s="1">
        <v>5.65</v>
      </c>
      <c r="H3017" s="1">
        <v>15.48</v>
      </c>
      <c r="I3017" s="1">
        <v>0</v>
      </c>
      <c r="J3017">
        <v>46</v>
      </c>
      <c r="K3017" s="3">
        <v>7</v>
      </c>
      <c r="L3017" s="3">
        <v>54</v>
      </c>
      <c r="M3017" s="4">
        <v>41</v>
      </c>
      <c r="R3017" s="3">
        <v>0</v>
      </c>
      <c r="S3017">
        <f t="shared" si="94"/>
        <v>47</v>
      </c>
      <c r="T3017">
        <f t="shared" si="95"/>
        <v>47</v>
      </c>
    </row>
    <row r="3018" spans="1:20" hidden="1" x14ac:dyDescent="0.25">
      <c r="A3018" s="2" t="s">
        <v>150</v>
      </c>
      <c r="B3018" s="2" t="s">
        <v>66</v>
      </c>
      <c r="C3018" s="2" t="s">
        <v>21</v>
      </c>
      <c r="E3018" s="4">
        <v>3</v>
      </c>
      <c r="F3018" s="1">
        <v>5</v>
      </c>
      <c r="G3018" s="1">
        <v>3.66</v>
      </c>
      <c r="H3018" s="1">
        <v>0.02</v>
      </c>
      <c r="I3018" s="1">
        <v>0.05</v>
      </c>
      <c r="J3018">
        <v>45</v>
      </c>
      <c r="K3018" s="3">
        <v>117</v>
      </c>
      <c r="L3018" s="3">
        <v>163</v>
      </c>
      <c r="M3018" s="4">
        <v>26</v>
      </c>
      <c r="N3018" s="4">
        <v>16</v>
      </c>
      <c r="S3018">
        <f t="shared" si="94"/>
        <v>46</v>
      </c>
      <c r="T3018">
        <f t="shared" si="95"/>
        <v>45</v>
      </c>
    </row>
    <row r="3019" spans="1:20" hidden="1" x14ac:dyDescent="0.25">
      <c r="A3019" s="2" t="s">
        <v>150</v>
      </c>
      <c r="B3019" s="2" t="s">
        <v>44</v>
      </c>
      <c r="C3019" s="2" t="s">
        <v>21</v>
      </c>
      <c r="E3019" s="4">
        <v>29</v>
      </c>
      <c r="F3019" s="1">
        <v>29</v>
      </c>
      <c r="G3019" s="1">
        <v>1.2</v>
      </c>
      <c r="H3019" s="1">
        <v>3.29</v>
      </c>
      <c r="J3019">
        <v>38</v>
      </c>
      <c r="K3019" s="3">
        <v>14</v>
      </c>
      <c r="L3019" s="3">
        <v>51</v>
      </c>
      <c r="M3019" s="4">
        <v>9</v>
      </c>
      <c r="R3019" s="3">
        <v>0</v>
      </c>
      <c r="S3019">
        <f t="shared" si="94"/>
        <v>37</v>
      </c>
      <c r="T3019">
        <f t="shared" si="95"/>
        <v>38</v>
      </c>
    </row>
    <row r="3020" spans="1:20" hidden="1" x14ac:dyDescent="0.25">
      <c r="A3020" s="2" t="s">
        <v>150</v>
      </c>
      <c r="B3020" s="2" t="s">
        <v>52</v>
      </c>
      <c r="C3020" s="2" t="s">
        <v>21</v>
      </c>
      <c r="D3020" s="4">
        <v>2</v>
      </c>
      <c r="E3020" s="4">
        <v>0</v>
      </c>
      <c r="F3020" s="1">
        <v>34</v>
      </c>
      <c r="G3020" s="1">
        <v>4.47</v>
      </c>
      <c r="H3020" s="1">
        <v>0.08</v>
      </c>
      <c r="I3020" s="1">
        <v>0.45</v>
      </c>
      <c r="J3020">
        <v>37</v>
      </c>
      <c r="K3020" s="3">
        <v>1</v>
      </c>
      <c r="L3020" s="3">
        <v>37</v>
      </c>
      <c r="M3020" s="4">
        <v>32</v>
      </c>
      <c r="N3020" s="4">
        <v>2</v>
      </c>
      <c r="S3020">
        <f t="shared" si="94"/>
        <v>36</v>
      </c>
      <c r="T3020">
        <f t="shared" si="95"/>
        <v>36</v>
      </c>
    </row>
    <row r="3021" spans="1:20" hidden="1" x14ac:dyDescent="0.25">
      <c r="A3021" s="2" t="s">
        <v>150</v>
      </c>
      <c r="B3021" s="2" t="s">
        <v>78</v>
      </c>
      <c r="C3021" s="2" t="s">
        <v>21</v>
      </c>
      <c r="E3021" s="4">
        <v>1</v>
      </c>
      <c r="F3021" s="1">
        <v>8</v>
      </c>
      <c r="G3021" s="1">
        <v>4.24</v>
      </c>
      <c r="J3021">
        <v>32</v>
      </c>
      <c r="K3021" s="3">
        <v>19</v>
      </c>
      <c r="L3021" s="3">
        <v>50</v>
      </c>
      <c r="M3021" s="4">
        <v>31</v>
      </c>
      <c r="R3021" s="3">
        <v>0</v>
      </c>
      <c r="S3021">
        <f t="shared" si="94"/>
        <v>31</v>
      </c>
      <c r="T3021">
        <f t="shared" si="95"/>
        <v>32</v>
      </c>
    </row>
    <row r="3022" spans="1:20" hidden="1" x14ac:dyDescent="0.25">
      <c r="A3022" s="2" t="s">
        <v>150</v>
      </c>
      <c r="B3022" s="2" t="s">
        <v>29</v>
      </c>
      <c r="C3022" s="2" t="s">
        <v>21</v>
      </c>
      <c r="E3022" s="4">
        <v>1</v>
      </c>
      <c r="F3022" s="1">
        <v>5</v>
      </c>
      <c r="G3022" s="1">
        <v>3.88</v>
      </c>
      <c r="I3022" s="1">
        <v>0.3</v>
      </c>
      <c r="J3022">
        <v>29</v>
      </c>
      <c r="K3022" s="3">
        <v>6</v>
      </c>
      <c r="L3022" s="3">
        <v>35</v>
      </c>
      <c r="M3022" s="4">
        <v>28</v>
      </c>
      <c r="N3022" s="4">
        <v>0</v>
      </c>
      <c r="R3022" s="3">
        <v>0</v>
      </c>
      <c r="S3022">
        <f t="shared" si="94"/>
        <v>29</v>
      </c>
      <c r="T3022">
        <f t="shared" si="95"/>
        <v>29</v>
      </c>
    </row>
    <row r="3023" spans="1:20" hidden="1" x14ac:dyDescent="0.25">
      <c r="A3023" s="2" t="s">
        <v>150</v>
      </c>
      <c r="B3023" s="2" t="s">
        <v>73</v>
      </c>
      <c r="C3023" s="2" t="s">
        <v>21</v>
      </c>
      <c r="E3023" s="4">
        <v>1</v>
      </c>
      <c r="F3023" s="1">
        <v>2</v>
      </c>
      <c r="G3023" s="1">
        <v>3.12</v>
      </c>
      <c r="H3023" s="1">
        <v>0.02</v>
      </c>
      <c r="I3023" s="1">
        <v>0.09</v>
      </c>
      <c r="J3023">
        <v>24</v>
      </c>
      <c r="K3023" s="3">
        <v>4</v>
      </c>
      <c r="L3023" s="3">
        <v>28</v>
      </c>
      <c r="M3023" s="4">
        <v>22</v>
      </c>
      <c r="N3023" s="4">
        <v>1</v>
      </c>
      <c r="O3023" s="3">
        <v>0</v>
      </c>
      <c r="S3023">
        <f t="shared" si="94"/>
        <v>24</v>
      </c>
      <c r="T3023">
        <f t="shared" si="95"/>
        <v>24</v>
      </c>
    </row>
    <row r="3024" spans="1:20" hidden="1" x14ac:dyDescent="0.25">
      <c r="A3024" s="2" t="s">
        <v>150</v>
      </c>
      <c r="B3024" s="2" t="s">
        <v>77</v>
      </c>
      <c r="C3024" s="2" t="s">
        <v>19</v>
      </c>
      <c r="E3024" s="4">
        <v>1</v>
      </c>
      <c r="F3024" s="1">
        <v>12</v>
      </c>
      <c r="G3024" s="1">
        <v>3.11</v>
      </c>
      <c r="H3024" s="1">
        <v>0.63</v>
      </c>
      <c r="I3024" s="1">
        <v>1.56</v>
      </c>
      <c r="J3024">
        <v>24</v>
      </c>
      <c r="K3024" s="3">
        <v>2</v>
      </c>
      <c r="L3024" s="3">
        <v>18</v>
      </c>
      <c r="M3024" s="4">
        <v>22</v>
      </c>
      <c r="O3024" s="3">
        <v>8</v>
      </c>
      <c r="R3024" s="3">
        <v>0</v>
      </c>
      <c r="S3024">
        <f t="shared" si="94"/>
        <v>24</v>
      </c>
      <c r="T3024">
        <f t="shared" si="95"/>
        <v>23</v>
      </c>
    </row>
    <row r="3025" spans="1:20" hidden="1" x14ac:dyDescent="0.25">
      <c r="A3025" s="2" t="s">
        <v>150</v>
      </c>
      <c r="B3025" s="2" t="s">
        <v>87</v>
      </c>
      <c r="C3025" s="2" t="s">
        <v>19</v>
      </c>
      <c r="E3025" s="4">
        <v>0</v>
      </c>
      <c r="F3025" s="1">
        <v>6</v>
      </c>
      <c r="G3025" s="1">
        <v>3.05</v>
      </c>
      <c r="H3025" s="1">
        <v>0.08</v>
      </c>
      <c r="I3025" s="1">
        <v>1.18</v>
      </c>
      <c r="J3025">
        <v>22</v>
      </c>
      <c r="K3025" s="3">
        <v>23</v>
      </c>
      <c r="L3025" s="3">
        <v>37</v>
      </c>
      <c r="M3025" s="4">
        <v>22</v>
      </c>
      <c r="O3025" s="3">
        <v>8</v>
      </c>
      <c r="S3025">
        <f t="shared" si="94"/>
        <v>22</v>
      </c>
      <c r="T3025">
        <f t="shared" si="95"/>
        <v>22</v>
      </c>
    </row>
    <row r="3026" spans="1:20" hidden="1" x14ac:dyDescent="0.25">
      <c r="A3026" s="2" t="s">
        <v>150</v>
      </c>
      <c r="B3026" s="2" t="s">
        <v>113</v>
      </c>
      <c r="C3026" s="2" t="s">
        <v>21</v>
      </c>
      <c r="E3026" s="4">
        <v>1</v>
      </c>
      <c r="F3026" s="1">
        <v>26</v>
      </c>
      <c r="G3026" s="1">
        <v>2.79</v>
      </c>
      <c r="H3026" s="1">
        <v>0.85</v>
      </c>
      <c r="I3026" s="1">
        <v>2.41</v>
      </c>
      <c r="J3026">
        <v>22</v>
      </c>
      <c r="K3026" s="3">
        <v>19</v>
      </c>
      <c r="L3026" s="3">
        <v>41</v>
      </c>
      <c r="M3026" s="4">
        <v>20</v>
      </c>
      <c r="N3026" s="4">
        <v>2</v>
      </c>
      <c r="R3026" s="3">
        <v>0</v>
      </c>
      <c r="S3026">
        <f t="shared" si="94"/>
        <v>22</v>
      </c>
      <c r="T3026">
        <f t="shared" si="95"/>
        <v>23</v>
      </c>
    </row>
    <row r="3027" spans="1:20" hidden="1" x14ac:dyDescent="0.25">
      <c r="A3027" s="2" t="s">
        <v>150</v>
      </c>
      <c r="B3027" s="2" t="s">
        <v>110</v>
      </c>
      <c r="C3027" s="2" t="s">
        <v>19</v>
      </c>
      <c r="D3027" s="4">
        <v>3</v>
      </c>
      <c r="E3027" s="4">
        <v>0</v>
      </c>
      <c r="F3027" s="1">
        <v>6</v>
      </c>
      <c r="G3027" s="1">
        <v>2.57</v>
      </c>
      <c r="H3027" s="1">
        <v>0.3</v>
      </c>
      <c r="I3027" s="1">
        <v>0.79</v>
      </c>
      <c r="J3027">
        <v>21</v>
      </c>
      <c r="K3027" s="3">
        <v>3</v>
      </c>
      <c r="L3027" s="3">
        <v>18</v>
      </c>
      <c r="M3027" s="4">
        <v>19</v>
      </c>
      <c r="O3027" s="3">
        <v>6</v>
      </c>
      <c r="R3027" s="3">
        <v>0</v>
      </c>
      <c r="S3027">
        <f t="shared" si="94"/>
        <v>21</v>
      </c>
      <c r="T3027">
        <f t="shared" si="95"/>
        <v>22</v>
      </c>
    </row>
    <row r="3028" spans="1:20" hidden="1" x14ac:dyDescent="0.25">
      <c r="A3028" s="2" t="s">
        <v>150</v>
      </c>
      <c r="B3028" s="2" t="s">
        <v>84</v>
      </c>
      <c r="C3028" s="2" t="s">
        <v>21</v>
      </c>
      <c r="D3028" s="4">
        <v>0</v>
      </c>
      <c r="F3028" s="1">
        <v>14</v>
      </c>
      <c r="G3028" s="1">
        <v>2.5299999999999998</v>
      </c>
      <c r="H3028" s="1">
        <v>0.18</v>
      </c>
      <c r="I3028" s="1">
        <v>0.51</v>
      </c>
      <c r="J3028">
        <v>19</v>
      </c>
      <c r="K3028" s="3">
        <v>3</v>
      </c>
      <c r="L3028" s="3">
        <v>22</v>
      </c>
      <c r="M3028" s="4">
        <v>18</v>
      </c>
      <c r="N3028" s="4">
        <v>0</v>
      </c>
      <c r="S3028">
        <f t="shared" si="94"/>
        <v>19</v>
      </c>
      <c r="T3028">
        <f t="shared" si="95"/>
        <v>18</v>
      </c>
    </row>
    <row r="3029" spans="1:20" hidden="1" x14ac:dyDescent="0.25">
      <c r="A3029" s="2" t="s">
        <v>150</v>
      </c>
      <c r="B3029" s="2" t="s">
        <v>34</v>
      </c>
      <c r="C3029" s="2" t="s">
        <v>21</v>
      </c>
      <c r="E3029" s="4">
        <v>0</v>
      </c>
      <c r="F3029" s="1">
        <v>26</v>
      </c>
      <c r="G3029" s="1">
        <v>2.56</v>
      </c>
      <c r="H3029" s="1">
        <v>0.14000000000000001</v>
      </c>
      <c r="I3029" s="1">
        <v>0.04</v>
      </c>
      <c r="J3029">
        <v>19</v>
      </c>
      <c r="K3029" s="3">
        <v>3</v>
      </c>
      <c r="L3029" s="3">
        <v>21</v>
      </c>
      <c r="M3029" s="4">
        <v>18</v>
      </c>
      <c r="N3029" s="4">
        <v>0</v>
      </c>
      <c r="O3029" s="3">
        <v>1</v>
      </c>
      <c r="R3029" s="3">
        <v>0</v>
      </c>
      <c r="S3029">
        <f t="shared" si="94"/>
        <v>19</v>
      </c>
      <c r="T3029">
        <f t="shared" si="95"/>
        <v>18</v>
      </c>
    </row>
    <row r="3030" spans="1:20" hidden="1" x14ac:dyDescent="0.25">
      <c r="A3030" s="2" t="s">
        <v>150</v>
      </c>
      <c r="B3030" s="2" t="s">
        <v>103</v>
      </c>
      <c r="C3030" s="2" t="s">
        <v>21</v>
      </c>
      <c r="E3030" s="4">
        <v>1</v>
      </c>
      <c r="F3030" s="1">
        <v>2</v>
      </c>
      <c r="G3030" s="1">
        <v>2.5499999999999998</v>
      </c>
      <c r="H3030" s="1">
        <v>0.01</v>
      </c>
      <c r="I3030" s="1">
        <v>0.03</v>
      </c>
      <c r="J3030">
        <v>19</v>
      </c>
      <c r="K3030" s="3">
        <v>7</v>
      </c>
      <c r="L3030" s="3">
        <v>25</v>
      </c>
      <c r="M3030" s="4">
        <v>18</v>
      </c>
      <c r="R3030" s="3">
        <v>0</v>
      </c>
      <c r="S3030">
        <f t="shared" si="94"/>
        <v>18</v>
      </c>
      <c r="T3030">
        <f t="shared" si="95"/>
        <v>19</v>
      </c>
    </row>
    <row r="3031" spans="1:20" hidden="1" x14ac:dyDescent="0.25">
      <c r="A3031" s="2" t="s">
        <v>150</v>
      </c>
      <c r="B3031" s="2" t="s">
        <v>88</v>
      </c>
      <c r="C3031" s="2" t="s">
        <v>21</v>
      </c>
      <c r="E3031" s="4">
        <v>1</v>
      </c>
      <c r="F3031" s="1">
        <v>1</v>
      </c>
      <c r="G3031" s="1">
        <v>2.36</v>
      </c>
      <c r="H3031" s="1">
        <v>0.01</v>
      </c>
      <c r="I3031" s="1">
        <v>0.04</v>
      </c>
      <c r="J3031">
        <v>18</v>
      </c>
      <c r="K3031" s="3">
        <v>8</v>
      </c>
      <c r="L3031" s="3">
        <v>25</v>
      </c>
      <c r="M3031" s="4">
        <v>17</v>
      </c>
      <c r="S3031">
        <f t="shared" si="94"/>
        <v>17</v>
      </c>
      <c r="T3031">
        <f t="shared" si="95"/>
        <v>18</v>
      </c>
    </row>
    <row r="3032" spans="1:20" hidden="1" x14ac:dyDescent="0.25">
      <c r="A3032" s="2" t="s">
        <v>150</v>
      </c>
      <c r="B3032" s="2" t="s">
        <v>101</v>
      </c>
      <c r="C3032" s="2" t="s">
        <v>21</v>
      </c>
      <c r="E3032" s="4">
        <v>0</v>
      </c>
      <c r="F3032" s="1">
        <v>2</v>
      </c>
      <c r="G3032" s="1">
        <v>2.14</v>
      </c>
      <c r="H3032" s="1">
        <v>0.01</v>
      </c>
      <c r="I3032" s="1">
        <v>0.09</v>
      </c>
      <c r="J3032">
        <v>18</v>
      </c>
      <c r="K3032" s="3">
        <v>0</v>
      </c>
      <c r="L3032" s="3">
        <v>18</v>
      </c>
      <c r="M3032" s="4">
        <v>15</v>
      </c>
      <c r="N3032" s="4">
        <v>2</v>
      </c>
      <c r="S3032">
        <f t="shared" si="94"/>
        <v>18</v>
      </c>
      <c r="T3032">
        <f t="shared" si="95"/>
        <v>17</v>
      </c>
    </row>
    <row r="3033" spans="1:20" hidden="1" x14ac:dyDescent="0.25">
      <c r="A3033" s="2" t="s">
        <v>150</v>
      </c>
      <c r="B3033" s="2" t="s">
        <v>32</v>
      </c>
      <c r="C3033" s="2" t="s">
        <v>21</v>
      </c>
      <c r="D3033" s="4">
        <v>0</v>
      </c>
      <c r="F3033" s="1">
        <v>15</v>
      </c>
      <c r="G3033" s="1">
        <v>2.37</v>
      </c>
      <c r="H3033" s="1">
        <v>0.04</v>
      </c>
      <c r="I3033" s="1">
        <v>0.4</v>
      </c>
      <c r="J3033">
        <v>17</v>
      </c>
      <c r="K3033" s="3">
        <v>21</v>
      </c>
      <c r="L3033" s="3">
        <v>38</v>
      </c>
      <c r="M3033" s="4">
        <v>17</v>
      </c>
      <c r="N3033" s="4">
        <v>0</v>
      </c>
      <c r="R3033" s="3">
        <v>0</v>
      </c>
      <c r="S3033">
        <f t="shared" si="94"/>
        <v>17</v>
      </c>
      <c r="T3033">
        <f t="shared" si="95"/>
        <v>17</v>
      </c>
    </row>
    <row r="3034" spans="1:20" hidden="1" x14ac:dyDescent="0.25">
      <c r="A3034" s="2" t="s">
        <v>150</v>
      </c>
      <c r="B3034" s="2" t="s">
        <v>74</v>
      </c>
      <c r="C3034" s="2" t="s">
        <v>19</v>
      </c>
      <c r="E3034" s="4">
        <v>1</v>
      </c>
      <c r="F3034" s="1">
        <v>14</v>
      </c>
      <c r="G3034" s="1">
        <v>2.2200000000000002</v>
      </c>
      <c r="H3034" s="1">
        <v>1.22</v>
      </c>
      <c r="I3034" s="1">
        <v>0.77</v>
      </c>
      <c r="J3034">
        <v>17</v>
      </c>
      <c r="K3034" s="3">
        <v>1</v>
      </c>
      <c r="L3034" s="3">
        <v>18</v>
      </c>
      <c r="M3034" s="4">
        <v>16</v>
      </c>
      <c r="O3034" s="3">
        <v>0</v>
      </c>
      <c r="S3034">
        <f t="shared" si="94"/>
        <v>17</v>
      </c>
      <c r="T3034">
        <f t="shared" si="95"/>
        <v>17</v>
      </c>
    </row>
    <row r="3035" spans="1:20" hidden="1" x14ac:dyDescent="0.25">
      <c r="A3035" s="2" t="s">
        <v>150</v>
      </c>
      <c r="B3035" s="2" t="s">
        <v>28</v>
      </c>
      <c r="C3035" s="2" t="s">
        <v>21</v>
      </c>
      <c r="E3035" s="4">
        <v>0</v>
      </c>
      <c r="F3035" s="1">
        <v>16</v>
      </c>
      <c r="G3035" s="1">
        <v>1.94</v>
      </c>
      <c r="J3035">
        <v>14</v>
      </c>
      <c r="K3035" s="3">
        <v>8</v>
      </c>
      <c r="L3035" s="3">
        <v>23</v>
      </c>
      <c r="M3035" s="4">
        <v>14</v>
      </c>
      <c r="S3035">
        <f t="shared" si="94"/>
        <v>15</v>
      </c>
      <c r="T3035">
        <f t="shared" si="95"/>
        <v>14</v>
      </c>
    </row>
    <row r="3036" spans="1:20" hidden="1" x14ac:dyDescent="0.25">
      <c r="A3036" s="2" t="s">
        <v>150</v>
      </c>
      <c r="B3036" s="2" t="s">
        <v>23</v>
      </c>
      <c r="C3036" s="2" t="s">
        <v>21</v>
      </c>
      <c r="E3036" s="4">
        <v>1</v>
      </c>
      <c r="F3036" s="1">
        <v>2</v>
      </c>
      <c r="G3036" s="1">
        <v>1.53</v>
      </c>
      <c r="H3036" s="1">
        <v>0.01</v>
      </c>
      <c r="I3036" s="1">
        <v>0.02</v>
      </c>
      <c r="J3036">
        <v>13</v>
      </c>
      <c r="K3036" s="3">
        <v>14</v>
      </c>
      <c r="L3036" s="3">
        <v>28</v>
      </c>
      <c r="M3036" s="4">
        <v>11</v>
      </c>
      <c r="N3036" s="4">
        <v>2</v>
      </c>
      <c r="S3036">
        <f t="shared" si="94"/>
        <v>14</v>
      </c>
      <c r="T3036">
        <f t="shared" si="95"/>
        <v>14</v>
      </c>
    </row>
    <row r="3037" spans="1:20" hidden="1" x14ac:dyDescent="0.25">
      <c r="A3037" s="2" t="s">
        <v>150</v>
      </c>
      <c r="B3037" s="2" t="s">
        <v>35</v>
      </c>
      <c r="C3037" s="2" t="s">
        <v>21</v>
      </c>
      <c r="E3037" s="4">
        <v>0</v>
      </c>
      <c r="F3037" s="1">
        <v>31</v>
      </c>
      <c r="G3037" s="1">
        <v>1.56</v>
      </c>
      <c r="H3037" s="1">
        <v>2.79</v>
      </c>
      <c r="I3037" s="1">
        <v>0.35</v>
      </c>
      <c r="J3037">
        <v>12</v>
      </c>
      <c r="K3037" s="3">
        <v>7</v>
      </c>
      <c r="L3037" s="3">
        <v>19</v>
      </c>
      <c r="M3037" s="4">
        <v>11</v>
      </c>
      <c r="R3037" s="3">
        <v>0</v>
      </c>
      <c r="S3037">
        <f t="shared" si="94"/>
        <v>12</v>
      </c>
      <c r="T3037">
        <f t="shared" si="95"/>
        <v>11</v>
      </c>
    </row>
    <row r="3038" spans="1:20" hidden="1" x14ac:dyDescent="0.25">
      <c r="A3038" s="2" t="s">
        <v>150</v>
      </c>
      <c r="B3038" s="2" t="s">
        <v>99</v>
      </c>
      <c r="C3038" s="2" t="s">
        <v>21</v>
      </c>
      <c r="D3038" s="4">
        <v>4</v>
      </c>
      <c r="E3038" s="4">
        <v>0</v>
      </c>
      <c r="F3038" s="1">
        <v>3</v>
      </c>
      <c r="G3038" s="1">
        <v>1.05</v>
      </c>
      <c r="H3038" s="1">
        <v>0</v>
      </c>
      <c r="I3038" s="1">
        <v>0</v>
      </c>
      <c r="J3038">
        <v>12</v>
      </c>
      <c r="K3038" s="3">
        <v>80</v>
      </c>
      <c r="L3038" s="3">
        <v>92</v>
      </c>
      <c r="M3038" s="4">
        <v>8</v>
      </c>
      <c r="N3038" s="4">
        <v>1</v>
      </c>
      <c r="R3038" s="3">
        <v>0</v>
      </c>
      <c r="S3038">
        <f t="shared" si="94"/>
        <v>12</v>
      </c>
      <c r="T3038">
        <f t="shared" si="95"/>
        <v>13</v>
      </c>
    </row>
    <row r="3039" spans="1:20" hidden="1" x14ac:dyDescent="0.25">
      <c r="A3039" s="2" t="s">
        <v>150</v>
      </c>
      <c r="B3039" s="2" t="s">
        <v>30</v>
      </c>
      <c r="C3039" s="2" t="s">
        <v>21</v>
      </c>
      <c r="E3039" s="4">
        <v>0</v>
      </c>
      <c r="F3039" s="1">
        <v>4</v>
      </c>
      <c r="G3039" s="1">
        <v>1.05</v>
      </c>
      <c r="H3039" s="1">
        <v>0.38</v>
      </c>
      <c r="I3039" s="1">
        <v>0.04</v>
      </c>
      <c r="J3039">
        <v>11</v>
      </c>
      <c r="K3039" s="3">
        <v>1</v>
      </c>
      <c r="L3039" s="3">
        <v>13</v>
      </c>
      <c r="M3039" s="4">
        <v>8</v>
      </c>
      <c r="N3039" s="4">
        <v>0</v>
      </c>
      <c r="Q3039" s="4">
        <v>3</v>
      </c>
      <c r="R3039" s="3">
        <v>0</v>
      </c>
      <c r="S3039">
        <f t="shared" si="94"/>
        <v>12</v>
      </c>
      <c r="T3039">
        <f t="shared" si="95"/>
        <v>11</v>
      </c>
    </row>
    <row r="3040" spans="1:20" hidden="1" x14ac:dyDescent="0.25">
      <c r="A3040" s="2" t="s">
        <v>150</v>
      </c>
      <c r="B3040" s="2" t="s">
        <v>72</v>
      </c>
      <c r="C3040" s="2" t="s">
        <v>21</v>
      </c>
      <c r="E3040" s="4">
        <v>0</v>
      </c>
      <c r="F3040" s="1">
        <v>1</v>
      </c>
      <c r="G3040" s="1">
        <v>1.47</v>
      </c>
      <c r="I3040" s="1">
        <v>0.37</v>
      </c>
      <c r="J3040">
        <v>11</v>
      </c>
      <c r="K3040" s="3">
        <v>3</v>
      </c>
      <c r="L3040" s="3">
        <v>14</v>
      </c>
      <c r="M3040" s="4">
        <v>11</v>
      </c>
      <c r="N3040" s="4">
        <v>0</v>
      </c>
      <c r="S3040">
        <f t="shared" si="94"/>
        <v>11</v>
      </c>
      <c r="T3040">
        <f t="shared" si="95"/>
        <v>11</v>
      </c>
    </row>
    <row r="3041" spans="1:20" hidden="1" x14ac:dyDescent="0.25">
      <c r="A3041" s="2" t="s">
        <v>150</v>
      </c>
      <c r="B3041" s="2" t="s">
        <v>83</v>
      </c>
      <c r="C3041" s="2" t="s">
        <v>21</v>
      </c>
      <c r="E3041" s="4">
        <v>0</v>
      </c>
      <c r="F3041" s="1">
        <v>18</v>
      </c>
      <c r="G3041" s="1">
        <v>1.1499999999999999</v>
      </c>
      <c r="H3041" s="1">
        <v>1.52</v>
      </c>
      <c r="I3041" s="1">
        <v>0.79</v>
      </c>
      <c r="J3041">
        <v>9</v>
      </c>
      <c r="K3041" s="3">
        <v>2</v>
      </c>
      <c r="L3041" s="3">
        <v>11</v>
      </c>
      <c r="M3041" s="4">
        <v>8</v>
      </c>
      <c r="N3041" s="4">
        <v>0</v>
      </c>
      <c r="R3041" s="3">
        <v>0</v>
      </c>
      <c r="S3041">
        <f t="shared" si="94"/>
        <v>9</v>
      </c>
      <c r="T3041">
        <f t="shared" si="95"/>
        <v>8</v>
      </c>
    </row>
    <row r="3042" spans="1:20" hidden="1" x14ac:dyDescent="0.25">
      <c r="A3042" s="2" t="s">
        <v>150</v>
      </c>
      <c r="B3042" s="2" t="s">
        <v>25</v>
      </c>
      <c r="C3042" s="2" t="s">
        <v>19</v>
      </c>
      <c r="E3042" s="4">
        <v>0</v>
      </c>
      <c r="F3042" s="1">
        <v>25</v>
      </c>
      <c r="G3042" s="1">
        <v>1.24</v>
      </c>
      <c r="H3042" s="1">
        <v>2.79</v>
      </c>
      <c r="I3042" s="1">
        <v>0.03</v>
      </c>
      <c r="J3042">
        <v>9</v>
      </c>
      <c r="K3042" s="3">
        <v>1</v>
      </c>
      <c r="L3042" s="3">
        <v>10</v>
      </c>
      <c r="M3042" s="4">
        <v>9</v>
      </c>
      <c r="S3042">
        <f t="shared" si="94"/>
        <v>9</v>
      </c>
      <c r="T3042">
        <f t="shared" si="95"/>
        <v>9</v>
      </c>
    </row>
    <row r="3043" spans="1:20" hidden="1" x14ac:dyDescent="0.25">
      <c r="A3043" s="2" t="s">
        <v>150</v>
      </c>
      <c r="B3043" s="2" t="s">
        <v>92</v>
      </c>
      <c r="C3043" s="2" t="s">
        <v>21</v>
      </c>
      <c r="F3043" s="1">
        <v>9</v>
      </c>
      <c r="G3043" s="1">
        <v>1.18</v>
      </c>
      <c r="H3043" s="1">
        <v>0.05</v>
      </c>
      <c r="I3043" s="1">
        <v>0.61</v>
      </c>
      <c r="J3043">
        <v>9</v>
      </c>
      <c r="K3043" s="3">
        <v>1</v>
      </c>
      <c r="L3043" s="3">
        <v>9</v>
      </c>
      <c r="M3043" s="4">
        <v>9</v>
      </c>
      <c r="R3043" s="3">
        <v>0</v>
      </c>
      <c r="S3043">
        <f t="shared" si="94"/>
        <v>8</v>
      </c>
      <c r="T3043">
        <f t="shared" si="95"/>
        <v>9</v>
      </c>
    </row>
    <row r="3044" spans="1:20" hidden="1" x14ac:dyDescent="0.25">
      <c r="A3044" s="2" t="s">
        <v>150</v>
      </c>
      <c r="B3044" s="2" t="s">
        <v>60</v>
      </c>
      <c r="C3044" s="2" t="s">
        <v>21</v>
      </c>
      <c r="D3044" s="4">
        <v>0</v>
      </c>
      <c r="F3044" s="1">
        <v>0</v>
      </c>
      <c r="G3044" s="1">
        <v>0.04</v>
      </c>
      <c r="H3044" s="1">
        <v>0</v>
      </c>
      <c r="I3044" s="1">
        <v>0.01</v>
      </c>
      <c r="J3044">
        <v>8</v>
      </c>
      <c r="K3044" s="3">
        <v>0</v>
      </c>
      <c r="L3044" s="3">
        <v>8</v>
      </c>
      <c r="M3044" s="4">
        <v>0</v>
      </c>
      <c r="N3044" s="4">
        <v>0</v>
      </c>
      <c r="Q3044" s="4">
        <v>7</v>
      </c>
      <c r="S3044">
        <f t="shared" si="94"/>
        <v>8</v>
      </c>
      <c r="T3044">
        <f t="shared" si="95"/>
        <v>7</v>
      </c>
    </row>
    <row r="3045" spans="1:20" hidden="1" x14ac:dyDescent="0.25">
      <c r="A3045" s="2" t="s">
        <v>150</v>
      </c>
      <c r="B3045" s="2" t="s">
        <v>86</v>
      </c>
      <c r="C3045" s="2" t="s">
        <v>21</v>
      </c>
      <c r="F3045" s="1">
        <v>1</v>
      </c>
      <c r="G3045" s="1">
        <v>0.99</v>
      </c>
      <c r="I3045" s="1">
        <v>0</v>
      </c>
      <c r="J3045">
        <v>7</v>
      </c>
      <c r="K3045" s="3">
        <v>1</v>
      </c>
      <c r="L3045" s="3">
        <v>8</v>
      </c>
      <c r="M3045" s="4">
        <v>7</v>
      </c>
      <c r="N3045" s="4">
        <v>0</v>
      </c>
      <c r="S3045">
        <f t="shared" si="94"/>
        <v>7</v>
      </c>
      <c r="T3045">
        <f t="shared" si="95"/>
        <v>7</v>
      </c>
    </row>
    <row r="3046" spans="1:20" hidden="1" x14ac:dyDescent="0.25">
      <c r="A3046" s="2" t="s">
        <v>150</v>
      </c>
      <c r="B3046" s="2" t="s">
        <v>40</v>
      </c>
      <c r="C3046" s="2" t="s">
        <v>21</v>
      </c>
      <c r="E3046" s="4">
        <v>0</v>
      </c>
      <c r="F3046" s="1">
        <v>21</v>
      </c>
      <c r="G3046" s="1">
        <v>0.87</v>
      </c>
      <c r="H3046" s="1">
        <v>2.31</v>
      </c>
      <c r="I3046" s="1">
        <v>0.01</v>
      </c>
      <c r="J3046">
        <v>7</v>
      </c>
      <c r="K3046" s="3">
        <v>5</v>
      </c>
      <c r="L3046" s="3">
        <v>11</v>
      </c>
      <c r="M3046" s="4">
        <v>6</v>
      </c>
      <c r="R3046" s="3">
        <v>0</v>
      </c>
      <c r="S3046">
        <f t="shared" si="94"/>
        <v>6</v>
      </c>
      <c r="T3046">
        <f t="shared" si="95"/>
        <v>6</v>
      </c>
    </row>
    <row r="3047" spans="1:20" hidden="1" x14ac:dyDescent="0.25">
      <c r="A3047" s="2" t="s">
        <v>150</v>
      </c>
      <c r="B3047" s="2" t="s">
        <v>42</v>
      </c>
      <c r="C3047" s="2" t="s">
        <v>21</v>
      </c>
      <c r="E3047" s="4">
        <v>0</v>
      </c>
      <c r="F3047" s="1">
        <v>20</v>
      </c>
      <c r="G3047" s="1">
        <v>0.82</v>
      </c>
      <c r="H3047" s="1">
        <v>2.2599999999999998</v>
      </c>
      <c r="J3047">
        <v>6</v>
      </c>
      <c r="K3047" s="3">
        <v>2</v>
      </c>
      <c r="L3047" s="3">
        <v>9</v>
      </c>
      <c r="M3047" s="4">
        <v>6</v>
      </c>
      <c r="R3047" s="3">
        <v>0</v>
      </c>
      <c r="S3047">
        <f t="shared" si="94"/>
        <v>7</v>
      </c>
      <c r="T3047">
        <f t="shared" si="95"/>
        <v>6</v>
      </c>
    </row>
    <row r="3048" spans="1:20" hidden="1" x14ac:dyDescent="0.25">
      <c r="A3048" s="2" t="s">
        <v>150</v>
      </c>
      <c r="B3048" s="2" t="s">
        <v>94</v>
      </c>
      <c r="C3048" s="2" t="s">
        <v>21</v>
      </c>
      <c r="F3048" s="1">
        <v>19</v>
      </c>
      <c r="G3048" s="1">
        <v>0.78</v>
      </c>
      <c r="H3048" s="1">
        <v>2.13</v>
      </c>
      <c r="J3048">
        <v>6</v>
      </c>
      <c r="K3048" s="3">
        <v>1</v>
      </c>
      <c r="L3048" s="3">
        <v>6</v>
      </c>
      <c r="M3048" s="4">
        <v>6</v>
      </c>
      <c r="O3048" s="3">
        <v>1</v>
      </c>
      <c r="S3048">
        <f t="shared" si="94"/>
        <v>6</v>
      </c>
      <c r="T3048">
        <f t="shared" si="95"/>
        <v>6</v>
      </c>
    </row>
    <row r="3049" spans="1:20" hidden="1" x14ac:dyDescent="0.25">
      <c r="A3049" s="2" t="s">
        <v>150</v>
      </c>
      <c r="B3049" s="2" t="s">
        <v>45</v>
      </c>
      <c r="C3049" s="2" t="s">
        <v>21</v>
      </c>
      <c r="E3049" s="4">
        <v>5</v>
      </c>
      <c r="J3049">
        <v>5</v>
      </c>
      <c r="K3049" s="3">
        <v>12</v>
      </c>
      <c r="L3049" s="3">
        <v>16</v>
      </c>
      <c r="R3049" s="3">
        <v>0</v>
      </c>
      <c r="S3049">
        <f t="shared" si="94"/>
        <v>4</v>
      </c>
      <c r="T3049">
        <f t="shared" si="95"/>
        <v>5</v>
      </c>
    </row>
    <row r="3050" spans="1:20" hidden="1" x14ac:dyDescent="0.25">
      <c r="A3050" s="2" t="s">
        <v>150</v>
      </c>
      <c r="B3050" s="2" t="s">
        <v>43</v>
      </c>
      <c r="C3050" s="2" t="s">
        <v>21</v>
      </c>
      <c r="E3050" s="4">
        <v>0</v>
      </c>
      <c r="F3050" s="1">
        <v>13</v>
      </c>
      <c r="G3050" s="1">
        <v>0.56000000000000005</v>
      </c>
      <c r="H3050" s="1">
        <v>1.52</v>
      </c>
      <c r="J3050">
        <v>4</v>
      </c>
      <c r="K3050" s="3">
        <v>1</v>
      </c>
      <c r="L3050" s="3">
        <v>5</v>
      </c>
      <c r="M3050" s="4">
        <v>4</v>
      </c>
      <c r="R3050" s="3">
        <v>0</v>
      </c>
      <c r="S3050">
        <f t="shared" si="94"/>
        <v>4</v>
      </c>
      <c r="T3050">
        <f t="shared" si="95"/>
        <v>4</v>
      </c>
    </row>
    <row r="3051" spans="1:20" hidden="1" x14ac:dyDescent="0.25">
      <c r="A3051" s="2" t="s">
        <v>150</v>
      </c>
      <c r="B3051" s="2" t="s">
        <v>53</v>
      </c>
      <c r="C3051" s="2" t="s">
        <v>21</v>
      </c>
      <c r="E3051" s="4">
        <v>0</v>
      </c>
      <c r="F3051" s="1">
        <v>3</v>
      </c>
      <c r="G3051" s="1">
        <v>0.41</v>
      </c>
      <c r="I3051" s="1">
        <v>0</v>
      </c>
      <c r="J3051">
        <v>3</v>
      </c>
      <c r="K3051" s="3">
        <v>1</v>
      </c>
      <c r="L3051" s="3">
        <v>4</v>
      </c>
      <c r="M3051" s="4">
        <v>3</v>
      </c>
      <c r="S3051">
        <f t="shared" si="94"/>
        <v>3</v>
      </c>
      <c r="T3051">
        <f t="shared" si="95"/>
        <v>3</v>
      </c>
    </row>
    <row r="3052" spans="1:20" hidden="1" x14ac:dyDescent="0.25">
      <c r="A3052" s="2" t="s">
        <v>150</v>
      </c>
      <c r="B3052" s="2" t="s">
        <v>79</v>
      </c>
      <c r="C3052" s="2" t="s">
        <v>21</v>
      </c>
      <c r="E3052" s="4">
        <v>0</v>
      </c>
      <c r="F3052" s="1">
        <v>3</v>
      </c>
      <c r="G3052" s="1">
        <v>0.36</v>
      </c>
      <c r="H3052" s="1">
        <v>0.15</v>
      </c>
      <c r="I3052" s="1">
        <v>0.11</v>
      </c>
      <c r="J3052">
        <v>3</v>
      </c>
      <c r="K3052" s="3">
        <v>2</v>
      </c>
      <c r="L3052" s="3">
        <v>3</v>
      </c>
      <c r="M3052" s="4">
        <v>3</v>
      </c>
      <c r="N3052" s="4">
        <v>0</v>
      </c>
      <c r="O3052" s="3">
        <v>1</v>
      </c>
      <c r="R3052" s="3">
        <v>0</v>
      </c>
      <c r="S3052">
        <f t="shared" si="94"/>
        <v>2</v>
      </c>
      <c r="T3052">
        <f t="shared" si="95"/>
        <v>3</v>
      </c>
    </row>
    <row r="3053" spans="1:20" hidden="1" x14ac:dyDescent="0.25">
      <c r="A3053" s="2" t="s">
        <v>150</v>
      </c>
      <c r="B3053" s="2" t="s">
        <v>20</v>
      </c>
      <c r="C3053" s="2" t="s">
        <v>21</v>
      </c>
      <c r="F3053" s="1">
        <v>0</v>
      </c>
      <c r="G3053" s="1">
        <v>0.32</v>
      </c>
      <c r="H3053" s="1">
        <v>0</v>
      </c>
      <c r="I3053" s="1">
        <v>0</v>
      </c>
      <c r="J3053">
        <v>2</v>
      </c>
      <c r="K3053" s="3">
        <v>0</v>
      </c>
      <c r="L3053" s="3">
        <v>3</v>
      </c>
      <c r="M3053" s="4">
        <v>2</v>
      </c>
      <c r="N3053" s="4">
        <v>0</v>
      </c>
      <c r="R3053" s="3">
        <v>0</v>
      </c>
      <c r="S3053">
        <f t="shared" si="94"/>
        <v>3</v>
      </c>
      <c r="T3053">
        <f t="shared" si="95"/>
        <v>2</v>
      </c>
    </row>
    <row r="3054" spans="1:20" hidden="1" x14ac:dyDescent="0.25">
      <c r="A3054" s="2" t="s">
        <v>150</v>
      </c>
      <c r="B3054" s="2" t="s">
        <v>82</v>
      </c>
      <c r="C3054" s="2" t="s">
        <v>19</v>
      </c>
      <c r="E3054" s="4">
        <v>0</v>
      </c>
      <c r="F3054" s="1">
        <v>1</v>
      </c>
      <c r="G3054" s="1">
        <v>0.34</v>
      </c>
      <c r="H3054" s="1">
        <v>0.02</v>
      </c>
      <c r="I3054" s="1">
        <v>0.05</v>
      </c>
      <c r="J3054">
        <v>2</v>
      </c>
      <c r="K3054" s="3">
        <v>0</v>
      </c>
      <c r="L3054" s="3">
        <v>3</v>
      </c>
      <c r="M3054" s="4">
        <v>2</v>
      </c>
      <c r="S3054">
        <f t="shared" si="94"/>
        <v>3</v>
      </c>
      <c r="T3054">
        <f t="shared" si="95"/>
        <v>2</v>
      </c>
    </row>
    <row r="3055" spans="1:20" hidden="1" x14ac:dyDescent="0.25">
      <c r="A3055" s="2" t="s">
        <v>150</v>
      </c>
      <c r="B3055" s="2" t="s">
        <v>31</v>
      </c>
      <c r="C3055" s="2" t="s">
        <v>19</v>
      </c>
      <c r="E3055" s="4">
        <v>0</v>
      </c>
      <c r="F3055" s="1">
        <v>1</v>
      </c>
      <c r="G3055" s="1">
        <v>0.19</v>
      </c>
      <c r="H3055" s="1">
        <v>0.1</v>
      </c>
      <c r="I3055" s="1">
        <v>0.01</v>
      </c>
      <c r="J3055">
        <v>2</v>
      </c>
      <c r="K3055" s="3">
        <v>1</v>
      </c>
      <c r="L3055" s="3">
        <v>2</v>
      </c>
      <c r="M3055" s="4">
        <v>1</v>
      </c>
      <c r="N3055" s="4">
        <v>0</v>
      </c>
      <c r="O3055" s="3">
        <v>0</v>
      </c>
      <c r="S3055">
        <f t="shared" si="94"/>
        <v>1</v>
      </c>
      <c r="T3055">
        <f t="shared" si="95"/>
        <v>1</v>
      </c>
    </row>
    <row r="3056" spans="1:20" hidden="1" x14ac:dyDescent="0.25">
      <c r="A3056" s="2" t="s">
        <v>150</v>
      </c>
      <c r="B3056" s="2" t="s">
        <v>33</v>
      </c>
      <c r="C3056" s="2" t="s">
        <v>21</v>
      </c>
      <c r="E3056" s="4">
        <v>0</v>
      </c>
      <c r="F3056" s="1">
        <v>1</v>
      </c>
      <c r="G3056" s="1">
        <v>0.2</v>
      </c>
      <c r="H3056" s="1">
        <v>0</v>
      </c>
      <c r="I3056" s="1">
        <v>0.01</v>
      </c>
      <c r="J3056">
        <v>2</v>
      </c>
      <c r="K3056" s="3">
        <v>1</v>
      </c>
      <c r="L3056" s="3">
        <v>2</v>
      </c>
      <c r="M3056" s="4">
        <v>1</v>
      </c>
      <c r="N3056" s="4">
        <v>0</v>
      </c>
      <c r="S3056">
        <f t="shared" si="94"/>
        <v>1</v>
      </c>
      <c r="T3056">
        <f t="shared" si="95"/>
        <v>1</v>
      </c>
    </row>
    <row r="3057" spans="1:20" hidden="1" x14ac:dyDescent="0.25">
      <c r="A3057" s="2" t="s">
        <v>150</v>
      </c>
      <c r="B3057" s="2" t="s">
        <v>95</v>
      </c>
      <c r="C3057" s="2" t="s">
        <v>21</v>
      </c>
      <c r="E3057" s="4">
        <v>2</v>
      </c>
      <c r="J3057">
        <v>2</v>
      </c>
      <c r="K3057" s="3">
        <v>0</v>
      </c>
      <c r="L3057" s="3">
        <v>3</v>
      </c>
      <c r="S3057">
        <f t="shared" si="94"/>
        <v>3</v>
      </c>
      <c r="T3057">
        <f t="shared" si="95"/>
        <v>2</v>
      </c>
    </row>
    <row r="3058" spans="1:20" hidden="1" x14ac:dyDescent="0.25">
      <c r="A3058" s="2" t="s">
        <v>150</v>
      </c>
      <c r="B3058" s="2" t="s">
        <v>111</v>
      </c>
      <c r="C3058" s="2" t="s">
        <v>21</v>
      </c>
      <c r="F3058" s="1">
        <v>1</v>
      </c>
      <c r="G3058" s="1">
        <v>0.26</v>
      </c>
      <c r="H3058" s="1">
        <v>0</v>
      </c>
      <c r="I3058" s="1">
        <v>0.01</v>
      </c>
      <c r="J3058">
        <v>2</v>
      </c>
      <c r="K3058" s="3">
        <v>1</v>
      </c>
      <c r="L3058" s="3">
        <v>3</v>
      </c>
      <c r="M3058" s="4">
        <v>2</v>
      </c>
      <c r="N3058" s="4">
        <v>0</v>
      </c>
      <c r="R3058" s="3">
        <v>0</v>
      </c>
      <c r="S3058">
        <f t="shared" si="94"/>
        <v>2</v>
      </c>
      <c r="T3058">
        <f t="shared" si="95"/>
        <v>2</v>
      </c>
    </row>
    <row r="3059" spans="1:20" hidden="1" x14ac:dyDescent="0.25">
      <c r="A3059" s="2" t="s">
        <v>150</v>
      </c>
      <c r="B3059" s="2" t="s">
        <v>81</v>
      </c>
      <c r="C3059" s="2" t="s">
        <v>21</v>
      </c>
      <c r="E3059" s="4">
        <v>1</v>
      </c>
      <c r="J3059">
        <v>1</v>
      </c>
      <c r="K3059" s="3">
        <v>0</v>
      </c>
      <c r="L3059" s="3">
        <v>1</v>
      </c>
      <c r="S3059">
        <f t="shared" si="94"/>
        <v>1</v>
      </c>
      <c r="T3059">
        <f t="shared" si="95"/>
        <v>1</v>
      </c>
    </row>
    <row r="3060" spans="1:20" hidden="1" x14ac:dyDescent="0.25">
      <c r="A3060" s="2" t="s">
        <v>150</v>
      </c>
      <c r="B3060" s="2" t="s">
        <v>91</v>
      </c>
      <c r="C3060" s="2" t="s">
        <v>21</v>
      </c>
      <c r="D3060" s="4">
        <v>0</v>
      </c>
      <c r="F3060" s="1">
        <v>1</v>
      </c>
      <c r="G3060" s="1">
        <v>0</v>
      </c>
      <c r="H3060" s="1">
        <v>0</v>
      </c>
      <c r="I3060" s="1">
        <v>0</v>
      </c>
      <c r="J3060">
        <v>1</v>
      </c>
      <c r="K3060" s="3">
        <v>1</v>
      </c>
      <c r="L3060" s="3">
        <v>2</v>
      </c>
      <c r="M3060" s="4">
        <v>1</v>
      </c>
      <c r="S3060">
        <f t="shared" si="94"/>
        <v>1</v>
      </c>
      <c r="T3060">
        <f t="shared" si="95"/>
        <v>1</v>
      </c>
    </row>
    <row r="3061" spans="1:20" hidden="1" x14ac:dyDescent="0.25">
      <c r="A3061" s="2" t="s">
        <v>150</v>
      </c>
      <c r="B3061" s="2" t="s">
        <v>93</v>
      </c>
      <c r="C3061" s="2" t="s">
        <v>21</v>
      </c>
      <c r="F3061" s="1">
        <v>4</v>
      </c>
      <c r="G3061" s="1">
        <v>0.15</v>
      </c>
      <c r="H3061" s="1">
        <v>0.4</v>
      </c>
      <c r="J3061">
        <v>1</v>
      </c>
      <c r="K3061" s="3">
        <v>0</v>
      </c>
      <c r="L3061" s="3">
        <v>1</v>
      </c>
      <c r="M3061" s="4">
        <v>1</v>
      </c>
      <c r="O3061" s="3">
        <v>0</v>
      </c>
      <c r="R3061" s="3">
        <v>0</v>
      </c>
      <c r="S3061">
        <f t="shared" si="94"/>
        <v>1</v>
      </c>
      <c r="T3061">
        <f t="shared" si="95"/>
        <v>1</v>
      </c>
    </row>
    <row r="3062" spans="1:20" hidden="1" x14ac:dyDescent="0.25">
      <c r="A3062" s="2" t="s">
        <v>150</v>
      </c>
      <c r="B3062" s="2" t="s">
        <v>47</v>
      </c>
      <c r="C3062" s="2" t="s">
        <v>21</v>
      </c>
      <c r="F3062" s="1">
        <v>5</v>
      </c>
      <c r="G3062" s="1">
        <v>0.19</v>
      </c>
      <c r="H3062" s="1">
        <v>0.53</v>
      </c>
      <c r="J3062">
        <v>1</v>
      </c>
      <c r="K3062" s="3">
        <v>1</v>
      </c>
      <c r="L3062" s="3">
        <v>3</v>
      </c>
      <c r="M3062" s="4">
        <v>1</v>
      </c>
      <c r="S3062">
        <f t="shared" si="94"/>
        <v>2</v>
      </c>
      <c r="T3062">
        <f t="shared" si="95"/>
        <v>1</v>
      </c>
    </row>
    <row r="3063" spans="1:20" hidden="1" x14ac:dyDescent="0.25">
      <c r="A3063" s="2" t="s">
        <v>150</v>
      </c>
      <c r="B3063" s="2" t="s">
        <v>48</v>
      </c>
      <c r="C3063" s="2" t="s">
        <v>21</v>
      </c>
      <c r="F3063" s="1">
        <v>5</v>
      </c>
      <c r="G3063" s="1">
        <v>0.19</v>
      </c>
      <c r="H3063" s="1">
        <v>0.53</v>
      </c>
      <c r="J3063">
        <v>1</v>
      </c>
      <c r="K3063" s="3">
        <v>0</v>
      </c>
      <c r="L3063" s="3">
        <v>2</v>
      </c>
      <c r="M3063" s="4">
        <v>1</v>
      </c>
      <c r="R3063" s="3">
        <v>0</v>
      </c>
      <c r="S3063">
        <f t="shared" si="94"/>
        <v>2</v>
      </c>
      <c r="T3063">
        <f t="shared" si="95"/>
        <v>1</v>
      </c>
    </row>
    <row r="3064" spans="1:20" hidden="1" x14ac:dyDescent="0.25">
      <c r="A3064" s="2" t="s">
        <v>150</v>
      </c>
      <c r="B3064" s="2" t="s">
        <v>51</v>
      </c>
      <c r="C3064" s="2" t="s">
        <v>21</v>
      </c>
      <c r="F3064" s="1">
        <v>1</v>
      </c>
      <c r="G3064" s="1">
        <v>0.13</v>
      </c>
      <c r="H3064" s="1">
        <v>0.01</v>
      </c>
      <c r="I3064" s="1">
        <v>0.08</v>
      </c>
      <c r="J3064">
        <v>1</v>
      </c>
      <c r="K3064" s="3">
        <v>0</v>
      </c>
      <c r="L3064" s="3">
        <v>1</v>
      </c>
      <c r="M3064" s="4">
        <v>1</v>
      </c>
      <c r="R3064" s="3">
        <v>0</v>
      </c>
      <c r="S3064">
        <f t="shared" si="94"/>
        <v>1</v>
      </c>
      <c r="T3064">
        <f t="shared" si="95"/>
        <v>1</v>
      </c>
    </row>
    <row r="3065" spans="1:20" hidden="1" x14ac:dyDescent="0.25">
      <c r="A3065" s="2" t="s">
        <v>150</v>
      </c>
      <c r="B3065" s="2" t="s">
        <v>58</v>
      </c>
      <c r="C3065" s="2" t="s">
        <v>21</v>
      </c>
      <c r="F3065" s="1">
        <v>0</v>
      </c>
      <c r="G3065" s="1">
        <v>0.08</v>
      </c>
      <c r="H3065" s="1">
        <v>0.02</v>
      </c>
      <c r="I3065" s="1">
        <v>0</v>
      </c>
      <c r="J3065">
        <v>1</v>
      </c>
      <c r="K3065" s="3">
        <v>1</v>
      </c>
      <c r="L3065" s="3">
        <v>1</v>
      </c>
      <c r="M3065" s="4">
        <v>1</v>
      </c>
      <c r="R3065" s="3">
        <v>0</v>
      </c>
      <c r="S3065">
        <f t="shared" si="94"/>
        <v>0</v>
      </c>
      <c r="T3065">
        <f t="shared" si="95"/>
        <v>1</v>
      </c>
    </row>
    <row r="3066" spans="1:20" hidden="1" x14ac:dyDescent="0.25">
      <c r="A3066" s="2" t="s">
        <v>150</v>
      </c>
      <c r="B3066" s="2" t="s">
        <v>104</v>
      </c>
      <c r="C3066" s="2" t="s">
        <v>21</v>
      </c>
      <c r="D3066" s="4">
        <v>0</v>
      </c>
      <c r="E3066" s="4">
        <v>0</v>
      </c>
      <c r="F3066" s="1">
        <v>0</v>
      </c>
      <c r="G3066" s="1">
        <v>0.09</v>
      </c>
      <c r="H3066" s="1">
        <v>0</v>
      </c>
      <c r="I3066" s="1">
        <v>0</v>
      </c>
      <c r="J3066">
        <v>1</v>
      </c>
      <c r="K3066" s="3">
        <v>0</v>
      </c>
      <c r="L3066" s="3">
        <v>1</v>
      </c>
      <c r="M3066" s="4">
        <v>1</v>
      </c>
      <c r="N3066" s="4">
        <v>0</v>
      </c>
      <c r="O3066" s="3">
        <v>0</v>
      </c>
      <c r="S3066">
        <f t="shared" si="94"/>
        <v>1</v>
      </c>
      <c r="T3066">
        <f t="shared" si="95"/>
        <v>1</v>
      </c>
    </row>
    <row r="3067" spans="1:20" hidden="1" x14ac:dyDescent="0.25">
      <c r="A3067" s="2" t="s">
        <v>150</v>
      </c>
      <c r="B3067" s="2" t="s">
        <v>106</v>
      </c>
      <c r="C3067" s="2" t="s">
        <v>21</v>
      </c>
      <c r="F3067" s="1">
        <v>1</v>
      </c>
      <c r="G3067" s="1">
        <v>0.1</v>
      </c>
      <c r="H3067" s="1">
        <v>0.05</v>
      </c>
      <c r="I3067" s="1">
        <v>0.03</v>
      </c>
      <c r="J3067">
        <v>1</v>
      </c>
      <c r="K3067" s="3">
        <v>0</v>
      </c>
      <c r="L3067" s="3">
        <v>1</v>
      </c>
      <c r="M3067" s="4">
        <v>1</v>
      </c>
      <c r="S3067">
        <f t="shared" si="94"/>
        <v>1</v>
      </c>
      <c r="T3067">
        <f t="shared" si="95"/>
        <v>1</v>
      </c>
    </row>
    <row r="3068" spans="1:20" hidden="1" x14ac:dyDescent="0.25">
      <c r="A3068" s="2" t="s">
        <v>150</v>
      </c>
      <c r="B3068" s="2" t="s">
        <v>61</v>
      </c>
      <c r="C3068" s="2" t="s">
        <v>21</v>
      </c>
      <c r="D3068" s="4">
        <v>0</v>
      </c>
      <c r="E3068" s="4">
        <v>0</v>
      </c>
      <c r="F3068" s="1">
        <v>0</v>
      </c>
      <c r="G3068" s="1">
        <v>0.01</v>
      </c>
      <c r="H3068" s="1">
        <v>0.01</v>
      </c>
      <c r="I3068" s="1">
        <v>0</v>
      </c>
      <c r="J3068">
        <v>1</v>
      </c>
      <c r="K3068" s="3">
        <v>0</v>
      </c>
      <c r="L3068" s="3">
        <v>1</v>
      </c>
      <c r="M3068" s="4">
        <v>0</v>
      </c>
      <c r="R3068" s="3">
        <v>0</v>
      </c>
      <c r="S3068">
        <f t="shared" si="94"/>
        <v>1</v>
      </c>
      <c r="T3068">
        <f t="shared" si="95"/>
        <v>0</v>
      </c>
    </row>
    <row r="3069" spans="1:20" hidden="1" x14ac:dyDescent="0.25">
      <c r="A3069" s="2" t="s">
        <v>150</v>
      </c>
      <c r="B3069" s="2" t="s">
        <v>63</v>
      </c>
      <c r="C3069" s="2" t="s">
        <v>21</v>
      </c>
      <c r="E3069" s="4">
        <v>0</v>
      </c>
      <c r="F3069" s="1">
        <v>0</v>
      </c>
      <c r="G3069" s="1">
        <v>0.06</v>
      </c>
      <c r="H3069" s="1">
        <v>0</v>
      </c>
      <c r="I3069" s="1">
        <v>0.02</v>
      </c>
      <c r="J3069">
        <v>1</v>
      </c>
      <c r="K3069" s="3">
        <v>1</v>
      </c>
      <c r="L3069" s="3">
        <v>1</v>
      </c>
      <c r="M3069" s="4">
        <v>0</v>
      </c>
      <c r="R3069" s="3">
        <v>0</v>
      </c>
      <c r="S3069">
        <f t="shared" si="94"/>
        <v>0</v>
      </c>
      <c r="T3069">
        <f t="shared" si="95"/>
        <v>0</v>
      </c>
    </row>
    <row r="3070" spans="1:20" hidden="1" x14ac:dyDescent="0.25">
      <c r="A3070" s="2" t="s">
        <v>150</v>
      </c>
      <c r="B3070" s="2" t="s">
        <v>71</v>
      </c>
      <c r="C3070" s="2" t="s">
        <v>21</v>
      </c>
      <c r="F3070" s="1">
        <v>1</v>
      </c>
      <c r="G3070" s="1">
        <v>0.08</v>
      </c>
      <c r="H3070" s="1">
        <v>0.12</v>
      </c>
      <c r="I3070" s="1">
        <v>0.04</v>
      </c>
      <c r="J3070">
        <v>1</v>
      </c>
      <c r="K3070" s="3">
        <v>1</v>
      </c>
      <c r="L3070" s="3">
        <v>1</v>
      </c>
      <c r="M3070" s="4">
        <v>1</v>
      </c>
      <c r="N3070" s="4">
        <v>0</v>
      </c>
      <c r="R3070" s="3">
        <v>0</v>
      </c>
      <c r="S3070">
        <f t="shared" si="94"/>
        <v>0</v>
      </c>
      <c r="T3070">
        <f t="shared" si="95"/>
        <v>1</v>
      </c>
    </row>
    <row r="3071" spans="1:20" hidden="1" x14ac:dyDescent="0.25">
      <c r="A3071" s="2" t="s">
        <v>150</v>
      </c>
      <c r="B3071" s="2" t="s">
        <v>22</v>
      </c>
      <c r="C3071" s="2" t="s">
        <v>21</v>
      </c>
      <c r="F3071" s="1">
        <v>0</v>
      </c>
      <c r="G3071" s="1">
        <v>0.05</v>
      </c>
      <c r="H3071" s="1">
        <v>0</v>
      </c>
      <c r="I3071" s="1">
        <v>0.02</v>
      </c>
      <c r="J3071">
        <v>0</v>
      </c>
      <c r="K3071" s="3">
        <v>1</v>
      </c>
      <c r="L3071" s="3">
        <v>2</v>
      </c>
      <c r="M3071" s="4">
        <v>0</v>
      </c>
      <c r="N3071" s="4">
        <v>0</v>
      </c>
      <c r="R3071" s="3">
        <v>0</v>
      </c>
      <c r="S3071">
        <f t="shared" si="94"/>
        <v>1</v>
      </c>
      <c r="T3071">
        <f t="shared" si="95"/>
        <v>0</v>
      </c>
    </row>
    <row r="3072" spans="1:20" hidden="1" x14ac:dyDescent="0.25">
      <c r="A3072" s="2" t="s">
        <v>150</v>
      </c>
      <c r="B3072" s="2" t="s">
        <v>85</v>
      </c>
      <c r="C3072" s="2" t="s">
        <v>21</v>
      </c>
      <c r="G3072" s="1">
        <v>0</v>
      </c>
      <c r="J3072">
        <v>0</v>
      </c>
      <c r="L3072" s="3">
        <v>0</v>
      </c>
      <c r="M3072" s="4">
        <v>0</v>
      </c>
      <c r="S3072">
        <f t="shared" si="94"/>
        <v>0</v>
      </c>
      <c r="T3072">
        <f t="shared" si="95"/>
        <v>0</v>
      </c>
    </row>
    <row r="3073" spans="1:20" hidden="1" x14ac:dyDescent="0.25">
      <c r="A3073" s="2" t="s">
        <v>150</v>
      </c>
      <c r="B3073" s="2" t="s">
        <v>90</v>
      </c>
      <c r="C3073" s="2" t="s">
        <v>21</v>
      </c>
      <c r="F3073" s="1">
        <v>0</v>
      </c>
      <c r="G3073" s="1">
        <v>0</v>
      </c>
      <c r="H3073" s="1">
        <v>0</v>
      </c>
      <c r="I3073" s="1">
        <v>0</v>
      </c>
      <c r="J3073">
        <v>0</v>
      </c>
      <c r="K3073" s="3">
        <v>0</v>
      </c>
      <c r="L3073" s="3">
        <v>0</v>
      </c>
      <c r="M3073" s="4">
        <v>0</v>
      </c>
      <c r="R3073" s="3">
        <v>0</v>
      </c>
      <c r="S3073">
        <f t="shared" si="94"/>
        <v>0</v>
      </c>
      <c r="T3073">
        <f t="shared" si="95"/>
        <v>0</v>
      </c>
    </row>
    <row r="3074" spans="1:20" hidden="1" x14ac:dyDescent="0.25">
      <c r="A3074" s="2" t="s">
        <v>150</v>
      </c>
      <c r="B3074" s="2" t="s">
        <v>37</v>
      </c>
      <c r="C3074" s="2" t="s">
        <v>21</v>
      </c>
      <c r="E3074" s="4">
        <v>0</v>
      </c>
      <c r="J3074">
        <v>0</v>
      </c>
      <c r="K3074" s="3">
        <v>0</v>
      </c>
      <c r="L3074" s="3">
        <v>0</v>
      </c>
      <c r="S3074">
        <f t="shared" ref="S3074:S3137" si="96">-K3074+L3074+O3074+R3074</f>
        <v>0</v>
      </c>
      <c r="T3074">
        <f t="shared" ref="T3074:T3137" si="97">M3074+N3074+P3074+Q3074+D3074+E3074</f>
        <v>0</v>
      </c>
    </row>
    <row r="3075" spans="1:20" hidden="1" x14ac:dyDescent="0.25">
      <c r="A3075" s="2" t="s">
        <v>150</v>
      </c>
      <c r="B3075" s="2" t="s">
        <v>38</v>
      </c>
      <c r="C3075" s="2" t="s">
        <v>21</v>
      </c>
      <c r="F3075" s="1">
        <v>0</v>
      </c>
      <c r="G3075" s="1">
        <v>0.01</v>
      </c>
      <c r="H3075" s="1">
        <v>0.01</v>
      </c>
      <c r="I3075" s="1">
        <v>0</v>
      </c>
      <c r="J3075">
        <v>0</v>
      </c>
      <c r="K3075" s="3">
        <v>0</v>
      </c>
      <c r="L3075" s="3">
        <v>0</v>
      </c>
      <c r="M3075" s="4">
        <v>0</v>
      </c>
      <c r="S3075">
        <f t="shared" si="96"/>
        <v>0</v>
      </c>
      <c r="T3075">
        <f t="shared" si="97"/>
        <v>0</v>
      </c>
    </row>
    <row r="3076" spans="1:20" hidden="1" x14ac:dyDescent="0.25">
      <c r="A3076" s="2" t="s">
        <v>150</v>
      </c>
      <c r="B3076" s="2" t="s">
        <v>41</v>
      </c>
      <c r="C3076" s="2" t="s">
        <v>21</v>
      </c>
      <c r="E3076" s="4">
        <v>0</v>
      </c>
      <c r="J3076">
        <v>0</v>
      </c>
      <c r="K3076" s="3">
        <v>0</v>
      </c>
      <c r="L3076" s="3">
        <v>0</v>
      </c>
      <c r="R3076" s="3">
        <v>0</v>
      </c>
      <c r="S3076">
        <f t="shared" si="96"/>
        <v>0</v>
      </c>
      <c r="T3076">
        <f t="shared" si="97"/>
        <v>0</v>
      </c>
    </row>
    <row r="3077" spans="1:20" hidden="1" x14ac:dyDescent="0.25">
      <c r="A3077" s="2" t="s">
        <v>150</v>
      </c>
      <c r="B3077" s="2" t="s">
        <v>96</v>
      </c>
      <c r="C3077" s="2" t="s">
        <v>19</v>
      </c>
      <c r="D3077" s="4">
        <v>0</v>
      </c>
      <c r="E3077" s="4">
        <v>0</v>
      </c>
      <c r="F3077" s="1">
        <v>0</v>
      </c>
      <c r="G3077" s="1">
        <v>0</v>
      </c>
      <c r="H3077" s="1">
        <v>0.01</v>
      </c>
      <c r="I3077" s="1">
        <v>0</v>
      </c>
      <c r="J3077">
        <v>0</v>
      </c>
      <c r="K3077" s="3">
        <v>0</v>
      </c>
      <c r="L3077" s="3">
        <v>0</v>
      </c>
      <c r="M3077" s="4">
        <v>0</v>
      </c>
      <c r="O3077" s="3">
        <v>0</v>
      </c>
      <c r="R3077" s="3">
        <v>0</v>
      </c>
      <c r="S3077">
        <f t="shared" si="96"/>
        <v>0</v>
      </c>
      <c r="T3077">
        <f t="shared" si="97"/>
        <v>0</v>
      </c>
    </row>
    <row r="3078" spans="1:20" hidden="1" x14ac:dyDescent="0.25">
      <c r="A3078" s="2" t="s">
        <v>150</v>
      </c>
      <c r="B3078" s="2" t="s">
        <v>97</v>
      </c>
      <c r="C3078" s="2" t="s">
        <v>19</v>
      </c>
      <c r="D3078" s="4">
        <v>0</v>
      </c>
      <c r="E3078" s="4">
        <v>0</v>
      </c>
      <c r="F3078" s="1">
        <v>0</v>
      </c>
      <c r="G3078" s="1">
        <v>0</v>
      </c>
      <c r="H3078" s="1">
        <v>0</v>
      </c>
      <c r="I3078" s="1">
        <v>0</v>
      </c>
      <c r="J3078">
        <v>0</v>
      </c>
      <c r="K3078" s="3">
        <v>0</v>
      </c>
      <c r="L3078" s="3">
        <v>0</v>
      </c>
      <c r="M3078" s="4">
        <v>0</v>
      </c>
      <c r="O3078" s="3">
        <v>0</v>
      </c>
      <c r="R3078" s="3">
        <v>0</v>
      </c>
      <c r="S3078">
        <f t="shared" si="96"/>
        <v>0</v>
      </c>
      <c r="T3078">
        <f t="shared" si="97"/>
        <v>0</v>
      </c>
    </row>
    <row r="3079" spans="1:20" hidden="1" x14ac:dyDescent="0.25">
      <c r="A3079" s="2" t="s">
        <v>150</v>
      </c>
      <c r="B3079" s="2" t="s">
        <v>98</v>
      </c>
      <c r="C3079" s="2" t="s">
        <v>21</v>
      </c>
      <c r="F3079" s="1">
        <v>0</v>
      </c>
      <c r="G3079" s="1">
        <v>0</v>
      </c>
      <c r="J3079">
        <v>0</v>
      </c>
      <c r="L3079" s="3">
        <v>0</v>
      </c>
      <c r="M3079" s="4">
        <v>0</v>
      </c>
      <c r="S3079">
        <f t="shared" si="96"/>
        <v>0</v>
      </c>
      <c r="T3079">
        <f t="shared" si="97"/>
        <v>0</v>
      </c>
    </row>
    <row r="3080" spans="1:20" hidden="1" x14ac:dyDescent="0.25">
      <c r="A3080" s="2" t="s">
        <v>150</v>
      </c>
      <c r="B3080" s="2" t="s">
        <v>54</v>
      </c>
      <c r="C3080" s="2" t="s">
        <v>21</v>
      </c>
      <c r="D3080" s="4">
        <v>0</v>
      </c>
      <c r="J3080">
        <v>0</v>
      </c>
      <c r="K3080" s="3">
        <v>0</v>
      </c>
      <c r="L3080" s="3">
        <v>0</v>
      </c>
      <c r="R3080" s="3">
        <v>0</v>
      </c>
      <c r="S3080">
        <f t="shared" si="96"/>
        <v>0</v>
      </c>
      <c r="T3080">
        <f t="shared" si="97"/>
        <v>0</v>
      </c>
    </row>
    <row r="3081" spans="1:20" hidden="1" x14ac:dyDescent="0.25">
      <c r="A3081" s="2" t="s">
        <v>150</v>
      </c>
      <c r="B3081" s="2" t="s">
        <v>102</v>
      </c>
      <c r="C3081" s="2" t="s">
        <v>21</v>
      </c>
      <c r="E3081" s="4">
        <v>0</v>
      </c>
      <c r="J3081">
        <v>0</v>
      </c>
      <c r="K3081" s="3">
        <v>0</v>
      </c>
      <c r="L3081" s="3">
        <v>0</v>
      </c>
      <c r="R3081" s="3">
        <v>0</v>
      </c>
      <c r="S3081">
        <f t="shared" si="96"/>
        <v>0</v>
      </c>
      <c r="T3081">
        <f t="shared" si="97"/>
        <v>0</v>
      </c>
    </row>
    <row r="3082" spans="1:20" hidden="1" x14ac:dyDescent="0.25">
      <c r="A3082" s="2" t="s">
        <v>150</v>
      </c>
      <c r="B3082" s="2" t="s">
        <v>107</v>
      </c>
      <c r="C3082" s="2" t="s">
        <v>19</v>
      </c>
      <c r="E3082" s="4">
        <v>0</v>
      </c>
      <c r="F3082" s="1">
        <v>0</v>
      </c>
      <c r="G3082" s="1">
        <v>0</v>
      </c>
      <c r="H3082" s="1">
        <v>0</v>
      </c>
      <c r="I3082" s="1">
        <v>0</v>
      </c>
      <c r="J3082">
        <v>0</v>
      </c>
      <c r="K3082" s="3">
        <v>0</v>
      </c>
      <c r="L3082" s="3">
        <v>0</v>
      </c>
      <c r="M3082" s="4">
        <v>0</v>
      </c>
      <c r="O3082" s="3">
        <v>0</v>
      </c>
      <c r="S3082">
        <f t="shared" si="96"/>
        <v>0</v>
      </c>
      <c r="T3082">
        <f t="shared" si="97"/>
        <v>0</v>
      </c>
    </row>
    <row r="3083" spans="1:20" hidden="1" x14ac:dyDescent="0.25">
      <c r="A3083" s="2" t="s">
        <v>150</v>
      </c>
      <c r="B3083" s="2" t="s">
        <v>108</v>
      </c>
      <c r="C3083" s="2" t="s">
        <v>21</v>
      </c>
      <c r="F3083" s="1">
        <v>0</v>
      </c>
      <c r="G3083" s="1">
        <v>0.02</v>
      </c>
      <c r="H3083" s="1">
        <v>0</v>
      </c>
      <c r="I3083" s="1">
        <v>0.01</v>
      </c>
      <c r="J3083">
        <v>0</v>
      </c>
      <c r="K3083" s="3">
        <v>0</v>
      </c>
      <c r="L3083" s="3">
        <v>0</v>
      </c>
      <c r="M3083" s="4">
        <v>0</v>
      </c>
      <c r="R3083" s="3">
        <v>0</v>
      </c>
      <c r="S3083">
        <f t="shared" si="96"/>
        <v>0</v>
      </c>
      <c r="T3083">
        <f t="shared" si="97"/>
        <v>0</v>
      </c>
    </row>
    <row r="3084" spans="1:20" hidden="1" x14ac:dyDescent="0.25">
      <c r="A3084" s="2" t="s">
        <v>150</v>
      </c>
      <c r="B3084" s="2" t="s">
        <v>112</v>
      </c>
      <c r="C3084" s="2" t="s">
        <v>21</v>
      </c>
      <c r="D3084" s="4">
        <v>0</v>
      </c>
      <c r="F3084" s="1">
        <v>0</v>
      </c>
      <c r="G3084" s="1">
        <v>0</v>
      </c>
      <c r="H3084" s="1">
        <v>0</v>
      </c>
      <c r="I3084" s="1">
        <v>0</v>
      </c>
      <c r="J3084">
        <v>0</v>
      </c>
      <c r="K3084" s="3">
        <v>0</v>
      </c>
      <c r="L3084" s="3">
        <v>0</v>
      </c>
      <c r="M3084" s="4">
        <v>0</v>
      </c>
      <c r="R3084" s="3">
        <v>0</v>
      </c>
      <c r="S3084">
        <f t="shared" si="96"/>
        <v>0</v>
      </c>
      <c r="T3084">
        <f t="shared" si="97"/>
        <v>0</v>
      </c>
    </row>
    <row r="3085" spans="1:20" hidden="1" x14ac:dyDescent="0.25">
      <c r="A3085" s="2" t="s">
        <v>150</v>
      </c>
      <c r="B3085" s="2" t="s">
        <v>114</v>
      </c>
      <c r="C3085" s="2" t="s">
        <v>21</v>
      </c>
      <c r="D3085" s="4">
        <v>0</v>
      </c>
      <c r="E3085" s="4">
        <v>0</v>
      </c>
      <c r="J3085">
        <v>0</v>
      </c>
      <c r="K3085" s="3">
        <v>0</v>
      </c>
      <c r="L3085" s="3">
        <v>0</v>
      </c>
      <c r="S3085">
        <f t="shared" si="96"/>
        <v>0</v>
      </c>
      <c r="T3085">
        <f t="shared" si="97"/>
        <v>0</v>
      </c>
    </row>
    <row r="3086" spans="1:20" hidden="1" x14ac:dyDescent="0.25">
      <c r="A3086" s="2" t="s">
        <v>150</v>
      </c>
      <c r="B3086" s="2" t="s">
        <v>69</v>
      </c>
      <c r="C3086" s="2" t="s">
        <v>21</v>
      </c>
      <c r="D3086" s="4">
        <v>0</v>
      </c>
      <c r="J3086">
        <v>0</v>
      </c>
      <c r="K3086" s="3">
        <v>0</v>
      </c>
      <c r="L3086" s="3">
        <v>0</v>
      </c>
      <c r="R3086" s="3">
        <v>0</v>
      </c>
      <c r="S3086">
        <f t="shared" si="96"/>
        <v>0</v>
      </c>
      <c r="T3086">
        <f t="shared" si="97"/>
        <v>0</v>
      </c>
    </row>
    <row r="3087" spans="1:20" hidden="1" x14ac:dyDescent="0.25">
      <c r="A3087" s="2" t="s">
        <v>150</v>
      </c>
      <c r="B3087" s="2" t="s">
        <v>70</v>
      </c>
      <c r="C3087" s="2" t="s">
        <v>21</v>
      </c>
      <c r="F3087" s="1">
        <v>0</v>
      </c>
      <c r="G3087" s="1">
        <v>0.01</v>
      </c>
      <c r="I3087" s="1">
        <v>0</v>
      </c>
      <c r="J3087">
        <v>0</v>
      </c>
      <c r="K3087" s="3">
        <v>0</v>
      </c>
      <c r="L3087" s="3">
        <v>0</v>
      </c>
      <c r="M3087" s="4">
        <v>0</v>
      </c>
      <c r="S3087">
        <f t="shared" si="96"/>
        <v>0</v>
      </c>
      <c r="T3087">
        <f t="shared" si="97"/>
        <v>0</v>
      </c>
    </row>
    <row r="3088" spans="1:20" hidden="1" x14ac:dyDescent="0.25">
      <c r="A3088" s="2" t="s">
        <v>150</v>
      </c>
      <c r="B3088" s="2" t="s">
        <v>129</v>
      </c>
      <c r="C3088" s="2" t="s">
        <v>21</v>
      </c>
      <c r="F3088" s="1">
        <v>0</v>
      </c>
      <c r="S3088">
        <f t="shared" si="96"/>
        <v>0</v>
      </c>
      <c r="T3088">
        <f t="shared" si="97"/>
        <v>0</v>
      </c>
    </row>
    <row r="3089" spans="1:20" hidden="1" x14ac:dyDescent="0.25">
      <c r="A3089" s="2" t="s">
        <v>150</v>
      </c>
      <c r="B3089" s="2" t="s">
        <v>55</v>
      </c>
      <c r="C3089" s="2" t="s">
        <v>21</v>
      </c>
      <c r="F3089" s="1">
        <v>24</v>
      </c>
      <c r="H3089" s="1">
        <v>0.28999999999999998</v>
      </c>
      <c r="I3089" s="1">
        <v>0.71</v>
      </c>
      <c r="S3089">
        <f t="shared" si="96"/>
        <v>0</v>
      </c>
      <c r="T3089">
        <f t="shared" si="97"/>
        <v>0</v>
      </c>
    </row>
    <row r="3090" spans="1:20" hidden="1" x14ac:dyDescent="0.25">
      <c r="A3090" s="2" t="s">
        <v>151</v>
      </c>
      <c r="B3090" s="2" t="s">
        <v>50</v>
      </c>
      <c r="C3090" s="2" t="s">
        <v>21</v>
      </c>
      <c r="E3090" s="4">
        <v>0</v>
      </c>
      <c r="F3090" s="1">
        <v>64</v>
      </c>
      <c r="G3090" s="1">
        <v>94.73</v>
      </c>
      <c r="H3090" s="1">
        <v>0.48</v>
      </c>
      <c r="I3090" s="1">
        <v>3.13</v>
      </c>
      <c r="J3090">
        <v>54</v>
      </c>
      <c r="K3090" s="3">
        <v>0</v>
      </c>
      <c r="L3090" s="3">
        <v>54</v>
      </c>
      <c r="M3090" s="4">
        <v>54</v>
      </c>
      <c r="N3090" s="4">
        <v>1</v>
      </c>
      <c r="R3090" s="3">
        <v>0</v>
      </c>
      <c r="S3090">
        <f t="shared" si="96"/>
        <v>54</v>
      </c>
      <c r="T3090">
        <f t="shared" si="97"/>
        <v>55</v>
      </c>
    </row>
    <row r="3091" spans="1:20" hidden="1" x14ac:dyDescent="0.25">
      <c r="A3091" s="2" t="s">
        <v>151</v>
      </c>
      <c r="B3091" s="2" t="s">
        <v>115</v>
      </c>
      <c r="C3091" s="2" t="s">
        <v>19</v>
      </c>
      <c r="E3091" s="4">
        <v>1</v>
      </c>
      <c r="F3091" s="1">
        <v>423</v>
      </c>
      <c r="G3091" s="1">
        <v>71.48</v>
      </c>
      <c r="H3091" s="1">
        <v>37.840000000000003</v>
      </c>
      <c r="I3091" s="1">
        <v>18.8</v>
      </c>
      <c r="J3091">
        <v>41</v>
      </c>
      <c r="K3091" s="3">
        <v>0</v>
      </c>
      <c r="L3091" s="3">
        <v>33</v>
      </c>
      <c r="M3091" s="4">
        <v>40</v>
      </c>
      <c r="O3091" s="3">
        <v>8</v>
      </c>
      <c r="R3091" s="3">
        <v>0</v>
      </c>
      <c r="S3091">
        <f t="shared" si="96"/>
        <v>41</v>
      </c>
      <c r="T3091">
        <f t="shared" si="97"/>
        <v>41</v>
      </c>
    </row>
    <row r="3092" spans="1:20" hidden="1" x14ac:dyDescent="0.25">
      <c r="A3092" s="2" t="s">
        <v>151</v>
      </c>
      <c r="B3092" s="2" t="s">
        <v>27</v>
      </c>
      <c r="C3092" s="2" t="s">
        <v>21</v>
      </c>
      <c r="E3092" s="4">
        <v>6</v>
      </c>
      <c r="F3092" s="1">
        <v>463</v>
      </c>
      <c r="G3092" s="1">
        <v>56.41</v>
      </c>
      <c r="H3092" s="1">
        <v>8.7899999999999991</v>
      </c>
      <c r="I3092" s="1">
        <v>11.34</v>
      </c>
      <c r="J3092">
        <v>38</v>
      </c>
      <c r="K3092" s="3">
        <v>1</v>
      </c>
      <c r="L3092" s="3">
        <v>39</v>
      </c>
      <c r="M3092" s="4">
        <v>32</v>
      </c>
      <c r="R3092" s="3">
        <v>0</v>
      </c>
      <c r="S3092">
        <f t="shared" si="96"/>
        <v>38</v>
      </c>
      <c r="T3092">
        <f t="shared" si="97"/>
        <v>38</v>
      </c>
    </row>
    <row r="3093" spans="1:20" hidden="1" x14ac:dyDescent="0.25">
      <c r="A3093" s="2" t="s">
        <v>151</v>
      </c>
      <c r="B3093" s="2" t="s">
        <v>67</v>
      </c>
      <c r="C3093" s="2" t="s">
        <v>21</v>
      </c>
      <c r="E3093" s="4">
        <v>2</v>
      </c>
      <c r="F3093" s="1">
        <v>385</v>
      </c>
      <c r="G3093" s="1">
        <v>36.5</v>
      </c>
      <c r="H3093" s="1">
        <v>0.85</v>
      </c>
      <c r="I3093" s="1">
        <v>6.74</v>
      </c>
      <c r="J3093">
        <v>23</v>
      </c>
      <c r="K3093" s="3">
        <v>0</v>
      </c>
      <c r="L3093" s="3">
        <v>23</v>
      </c>
      <c r="M3093" s="4">
        <v>21</v>
      </c>
      <c r="R3093" s="3">
        <v>0</v>
      </c>
      <c r="S3093">
        <f t="shared" si="96"/>
        <v>23</v>
      </c>
      <c r="T3093">
        <f t="shared" si="97"/>
        <v>23</v>
      </c>
    </row>
    <row r="3094" spans="1:20" hidden="1" x14ac:dyDescent="0.25">
      <c r="A3094" s="2" t="s">
        <v>151</v>
      </c>
      <c r="B3094" s="2" t="s">
        <v>49</v>
      </c>
      <c r="C3094" s="2" t="s">
        <v>19</v>
      </c>
      <c r="E3094" s="4">
        <v>0</v>
      </c>
      <c r="F3094" s="1">
        <v>80</v>
      </c>
      <c r="G3094" s="1">
        <v>37.46</v>
      </c>
      <c r="H3094" s="1">
        <v>3.37</v>
      </c>
      <c r="I3094" s="1">
        <v>3.37</v>
      </c>
      <c r="J3094">
        <v>21</v>
      </c>
      <c r="K3094" s="3">
        <v>0</v>
      </c>
      <c r="L3094" s="3">
        <v>21</v>
      </c>
      <c r="M3094" s="4">
        <v>21</v>
      </c>
      <c r="R3094" s="3">
        <v>0</v>
      </c>
      <c r="S3094">
        <f t="shared" si="96"/>
        <v>21</v>
      </c>
      <c r="T3094">
        <f t="shared" si="97"/>
        <v>21</v>
      </c>
    </row>
    <row r="3095" spans="1:20" hidden="1" x14ac:dyDescent="0.25">
      <c r="A3095" s="2" t="s">
        <v>151</v>
      </c>
      <c r="B3095" s="2" t="s">
        <v>76</v>
      </c>
      <c r="C3095" s="2" t="s">
        <v>19</v>
      </c>
      <c r="E3095" s="4">
        <v>0</v>
      </c>
      <c r="F3095" s="1">
        <v>145</v>
      </c>
      <c r="G3095" s="1">
        <v>36.26</v>
      </c>
      <c r="H3095" s="1">
        <v>10.33</v>
      </c>
      <c r="I3095" s="1">
        <v>12.04</v>
      </c>
      <c r="J3095">
        <v>21</v>
      </c>
      <c r="K3095" s="3">
        <v>0</v>
      </c>
      <c r="L3095" s="3">
        <v>17</v>
      </c>
      <c r="M3095" s="4">
        <v>21</v>
      </c>
      <c r="O3095" s="3">
        <v>4</v>
      </c>
      <c r="S3095">
        <f t="shared" si="96"/>
        <v>21</v>
      </c>
      <c r="T3095">
        <f t="shared" si="97"/>
        <v>21</v>
      </c>
    </row>
    <row r="3096" spans="1:20" hidden="1" x14ac:dyDescent="0.25">
      <c r="A3096" s="2" t="s">
        <v>151</v>
      </c>
      <c r="B3096" s="2" t="s">
        <v>36</v>
      </c>
      <c r="C3096" s="2" t="s">
        <v>21</v>
      </c>
      <c r="D3096" s="4">
        <v>0</v>
      </c>
      <c r="E3096" s="4">
        <v>0</v>
      </c>
      <c r="F3096" s="1">
        <v>28</v>
      </c>
      <c r="G3096" s="1">
        <v>27.73</v>
      </c>
      <c r="H3096" s="1">
        <v>0.2</v>
      </c>
      <c r="I3096" s="1">
        <v>0.3</v>
      </c>
      <c r="J3096">
        <v>16</v>
      </c>
      <c r="K3096" s="3">
        <v>0</v>
      </c>
      <c r="L3096" s="3">
        <v>16</v>
      </c>
      <c r="M3096" s="4">
        <v>16</v>
      </c>
      <c r="Q3096" s="4">
        <v>1</v>
      </c>
      <c r="R3096" s="3">
        <v>0</v>
      </c>
      <c r="S3096">
        <f t="shared" si="96"/>
        <v>16</v>
      </c>
      <c r="T3096">
        <f t="shared" si="97"/>
        <v>17</v>
      </c>
    </row>
    <row r="3097" spans="1:20" hidden="1" x14ac:dyDescent="0.25">
      <c r="A3097" s="2" t="s">
        <v>151</v>
      </c>
      <c r="B3097" s="2" t="s">
        <v>26</v>
      </c>
      <c r="C3097" s="2" t="s">
        <v>21</v>
      </c>
      <c r="E3097" s="4">
        <v>0</v>
      </c>
      <c r="F3097" s="1">
        <v>34</v>
      </c>
      <c r="G3097" s="1">
        <v>25.53</v>
      </c>
      <c r="I3097" s="1">
        <v>0.35</v>
      </c>
      <c r="J3097">
        <v>15</v>
      </c>
      <c r="K3097" s="3">
        <v>0</v>
      </c>
      <c r="L3097" s="3">
        <v>15</v>
      </c>
      <c r="M3097" s="4">
        <v>14</v>
      </c>
      <c r="S3097">
        <f t="shared" si="96"/>
        <v>15</v>
      </c>
      <c r="T3097">
        <f t="shared" si="97"/>
        <v>14</v>
      </c>
    </row>
    <row r="3098" spans="1:20" hidden="1" x14ac:dyDescent="0.25">
      <c r="A3098" s="2" t="s">
        <v>151</v>
      </c>
      <c r="B3098" s="2" t="s">
        <v>59</v>
      </c>
      <c r="C3098" s="2" t="s">
        <v>21</v>
      </c>
      <c r="E3098" s="4">
        <v>0</v>
      </c>
      <c r="F3098" s="1">
        <v>16</v>
      </c>
      <c r="G3098" s="1">
        <v>24.31</v>
      </c>
      <c r="H3098" s="1">
        <v>0.04</v>
      </c>
      <c r="I3098" s="1">
        <v>0.28000000000000003</v>
      </c>
      <c r="J3098">
        <v>14</v>
      </c>
      <c r="K3098" s="3">
        <v>0</v>
      </c>
      <c r="L3098" s="3">
        <v>14</v>
      </c>
      <c r="M3098" s="4">
        <v>14</v>
      </c>
      <c r="S3098">
        <f t="shared" si="96"/>
        <v>14</v>
      </c>
      <c r="T3098">
        <f t="shared" si="97"/>
        <v>14</v>
      </c>
    </row>
    <row r="3099" spans="1:20" hidden="1" x14ac:dyDescent="0.25">
      <c r="A3099" s="2" t="s">
        <v>151</v>
      </c>
      <c r="B3099" s="2" t="s">
        <v>34</v>
      </c>
      <c r="C3099" s="2" t="s">
        <v>21</v>
      </c>
      <c r="E3099" s="4">
        <v>0</v>
      </c>
      <c r="F3099" s="1">
        <v>95</v>
      </c>
      <c r="G3099" s="1">
        <v>20.99</v>
      </c>
      <c r="J3099">
        <v>12</v>
      </c>
      <c r="K3099" s="3">
        <v>1</v>
      </c>
      <c r="L3099" s="3">
        <v>13</v>
      </c>
      <c r="M3099" s="4">
        <v>12</v>
      </c>
      <c r="R3099" s="3">
        <v>0</v>
      </c>
      <c r="S3099">
        <f t="shared" si="96"/>
        <v>12</v>
      </c>
      <c r="T3099">
        <f t="shared" si="97"/>
        <v>12</v>
      </c>
    </row>
    <row r="3100" spans="1:20" hidden="1" x14ac:dyDescent="0.25">
      <c r="A3100" s="2" t="s">
        <v>151</v>
      </c>
      <c r="B3100" s="2" t="s">
        <v>109</v>
      </c>
      <c r="C3100" s="2" t="s">
        <v>19</v>
      </c>
      <c r="E3100" s="4">
        <v>0</v>
      </c>
      <c r="F3100" s="1">
        <v>37</v>
      </c>
      <c r="G3100" s="1">
        <v>17.48</v>
      </c>
      <c r="H3100" s="1">
        <v>1.32</v>
      </c>
      <c r="I3100" s="1">
        <v>5.67</v>
      </c>
      <c r="J3100">
        <v>10</v>
      </c>
      <c r="K3100" s="3">
        <v>0</v>
      </c>
      <c r="L3100" s="3">
        <v>9</v>
      </c>
      <c r="M3100" s="4">
        <v>10</v>
      </c>
      <c r="O3100" s="3">
        <v>1</v>
      </c>
      <c r="R3100" s="3">
        <v>0</v>
      </c>
      <c r="S3100">
        <f t="shared" si="96"/>
        <v>10</v>
      </c>
      <c r="T3100">
        <f t="shared" si="97"/>
        <v>10</v>
      </c>
    </row>
    <row r="3101" spans="1:20" hidden="1" x14ac:dyDescent="0.25">
      <c r="A3101" s="2" t="s">
        <v>151</v>
      </c>
      <c r="B3101" s="2" t="s">
        <v>57</v>
      </c>
      <c r="C3101" s="2" t="s">
        <v>19</v>
      </c>
      <c r="E3101" s="4">
        <v>0</v>
      </c>
      <c r="F3101" s="1">
        <v>57</v>
      </c>
      <c r="G3101" s="1">
        <v>14.95</v>
      </c>
      <c r="H3101" s="1">
        <v>4.01</v>
      </c>
      <c r="I3101" s="1">
        <v>4.3899999999999997</v>
      </c>
      <c r="J3101">
        <v>9</v>
      </c>
      <c r="K3101" s="3">
        <v>0</v>
      </c>
      <c r="L3101" s="3">
        <v>9</v>
      </c>
      <c r="M3101" s="4">
        <v>8</v>
      </c>
      <c r="N3101" s="4">
        <v>0</v>
      </c>
      <c r="O3101" s="3">
        <v>0</v>
      </c>
      <c r="P3101" s="4">
        <v>0</v>
      </c>
      <c r="S3101">
        <f t="shared" si="96"/>
        <v>9</v>
      </c>
      <c r="T3101">
        <f t="shared" si="97"/>
        <v>8</v>
      </c>
    </row>
    <row r="3102" spans="1:20" hidden="1" x14ac:dyDescent="0.25">
      <c r="A3102" s="2" t="s">
        <v>151</v>
      </c>
      <c r="B3102" s="2" t="s">
        <v>68</v>
      </c>
      <c r="C3102" s="2" t="s">
        <v>21</v>
      </c>
      <c r="E3102" s="4">
        <v>0</v>
      </c>
      <c r="F3102" s="1">
        <v>174</v>
      </c>
      <c r="G3102" s="1">
        <v>15.95</v>
      </c>
      <c r="J3102">
        <v>9</v>
      </c>
      <c r="K3102" s="3">
        <v>0</v>
      </c>
      <c r="L3102" s="3">
        <v>9</v>
      </c>
      <c r="M3102" s="4">
        <v>9</v>
      </c>
      <c r="R3102" s="3">
        <v>0</v>
      </c>
      <c r="S3102">
        <f t="shared" si="96"/>
        <v>9</v>
      </c>
      <c r="T3102">
        <f t="shared" si="97"/>
        <v>9</v>
      </c>
    </row>
    <row r="3103" spans="1:20" hidden="1" x14ac:dyDescent="0.25">
      <c r="A3103" s="2" t="s">
        <v>151</v>
      </c>
      <c r="B3103" s="2" t="s">
        <v>65</v>
      </c>
      <c r="C3103" s="2" t="s">
        <v>21</v>
      </c>
      <c r="F3103" s="1">
        <v>21</v>
      </c>
      <c r="G3103" s="1">
        <v>14.25</v>
      </c>
      <c r="H3103" s="1">
        <v>0.01</v>
      </c>
      <c r="I3103" s="1">
        <v>0.33</v>
      </c>
      <c r="J3103">
        <v>8</v>
      </c>
      <c r="K3103" s="3">
        <v>0</v>
      </c>
      <c r="L3103" s="3">
        <v>8</v>
      </c>
      <c r="M3103" s="4">
        <v>8</v>
      </c>
      <c r="S3103">
        <f t="shared" si="96"/>
        <v>8</v>
      </c>
      <c r="T3103">
        <f t="shared" si="97"/>
        <v>8</v>
      </c>
    </row>
    <row r="3104" spans="1:20" hidden="1" x14ac:dyDescent="0.25">
      <c r="A3104" s="2" t="s">
        <v>151</v>
      </c>
      <c r="B3104" s="2" t="s">
        <v>62</v>
      </c>
      <c r="C3104" s="2" t="s">
        <v>19</v>
      </c>
      <c r="E3104" s="4">
        <v>0</v>
      </c>
      <c r="F3104" s="1">
        <v>22</v>
      </c>
      <c r="G3104" s="1">
        <v>12.8</v>
      </c>
      <c r="H3104" s="1">
        <v>0.79</v>
      </c>
      <c r="I3104" s="1">
        <v>3.47</v>
      </c>
      <c r="J3104">
        <v>7</v>
      </c>
      <c r="K3104" s="3">
        <v>0</v>
      </c>
      <c r="L3104" s="3">
        <v>7</v>
      </c>
      <c r="M3104" s="4">
        <v>7</v>
      </c>
      <c r="S3104">
        <f t="shared" si="96"/>
        <v>7</v>
      </c>
      <c r="T3104">
        <f t="shared" si="97"/>
        <v>7</v>
      </c>
    </row>
    <row r="3105" spans="1:20" hidden="1" x14ac:dyDescent="0.25">
      <c r="A3105" s="2" t="s">
        <v>151</v>
      </c>
      <c r="B3105" s="2" t="s">
        <v>78</v>
      </c>
      <c r="C3105" s="2" t="s">
        <v>21</v>
      </c>
      <c r="E3105" s="4">
        <v>0</v>
      </c>
      <c r="F3105" s="1">
        <v>22</v>
      </c>
      <c r="G3105" s="1">
        <v>11.6</v>
      </c>
      <c r="J3105">
        <v>7</v>
      </c>
      <c r="K3105" s="3">
        <v>0</v>
      </c>
      <c r="L3105" s="3">
        <v>7</v>
      </c>
      <c r="M3105" s="4">
        <v>7</v>
      </c>
      <c r="S3105">
        <f t="shared" si="96"/>
        <v>7</v>
      </c>
      <c r="T3105">
        <f t="shared" si="97"/>
        <v>7</v>
      </c>
    </row>
    <row r="3106" spans="1:20" hidden="1" x14ac:dyDescent="0.25">
      <c r="A3106" s="2" t="s">
        <v>151</v>
      </c>
      <c r="B3106" s="2" t="s">
        <v>100</v>
      </c>
      <c r="C3106" s="2" t="s">
        <v>19</v>
      </c>
      <c r="E3106" s="4">
        <v>0</v>
      </c>
      <c r="F3106" s="1">
        <v>9</v>
      </c>
      <c r="G3106" s="1">
        <v>10.47</v>
      </c>
      <c r="H3106" s="1">
        <v>0.14000000000000001</v>
      </c>
      <c r="I3106" s="1">
        <v>1.34</v>
      </c>
      <c r="J3106">
        <v>6</v>
      </c>
      <c r="K3106" s="3">
        <v>0</v>
      </c>
      <c r="L3106" s="3">
        <v>6</v>
      </c>
      <c r="M3106" s="4">
        <v>6</v>
      </c>
      <c r="O3106" s="3">
        <v>0</v>
      </c>
      <c r="S3106">
        <f t="shared" si="96"/>
        <v>6</v>
      </c>
      <c r="T3106">
        <f t="shared" si="97"/>
        <v>6</v>
      </c>
    </row>
    <row r="3107" spans="1:20" hidden="1" x14ac:dyDescent="0.25">
      <c r="A3107" s="2" t="s">
        <v>151</v>
      </c>
      <c r="B3107" s="2" t="s">
        <v>75</v>
      </c>
      <c r="C3107" s="2" t="s">
        <v>19</v>
      </c>
      <c r="E3107" s="4">
        <v>0</v>
      </c>
      <c r="F3107" s="1">
        <v>42</v>
      </c>
      <c r="G3107" s="1">
        <v>10.4</v>
      </c>
      <c r="H3107" s="1">
        <v>2.66</v>
      </c>
      <c r="I3107" s="1">
        <v>4.22</v>
      </c>
      <c r="J3107">
        <v>6</v>
      </c>
      <c r="K3107" s="3">
        <v>0</v>
      </c>
      <c r="L3107" s="3">
        <v>5</v>
      </c>
      <c r="M3107" s="4">
        <v>6</v>
      </c>
      <c r="O3107" s="3">
        <v>1</v>
      </c>
      <c r="R3107" s="3">
        <v>0</v>
      </c>
      <c r="S3107">
        <f t="shared" si="96"/>
        <v>6</v>
      </c>
      <c r="T3107">
        <f t="shared" si="97"/>
        <v>6</v>
      </c>
    </row>
    <row r="3108" spans="1:20" hidden="1" x14ac:dyDescent="0.25">
      <c r="A3108" s="2" t="s">
        <v>151</v>
      </c>
      <c r="B3108" s="2" t="s">
        <v>89</v>
      </c>
      <c r="C3108" s="2" t="s">
        <v>19</v>
      </c>
      <c r="E3108" s="4">
        <v>0</v>
      </c>
      <c r="F3108" s="1">
        <v>13</v>
      </c>
      <c r="G3108" s="1">
        <v>8.7100000000000009</v>
      </c>
      <c r="H3108" s="1">
        <v>0.13</v>
      </c>
      <c r="I3108" s="1">
        <v>2.6</v>
      </c>
      <c r="J3108">
        <v>5</v>
      </c>
      <c r="K3108" s="3">
        <v>0</v>
      </c>
      <c r="L3108" s="3">
        <v>4</v>
      </c>
      <c r="M3108" s="4">
        <v>5</v>
      </c>
      <c r="O3108" s="3">
        <v>0</v>
      </c>
      <c r="R3108" s="3">
        <v>0</v>
      </c>
      <c r="S3108">
        <f t="shared" si="96"/>
        <v>4</v>
      </c>
      <c r="T3108">
        <f t="shared" si="97"/>
        <v>5</v>
      </c>
    </row>
    <row r="3109" spans="1:20" hidden="1" x14ac:dyDescent="0.25">
      <c r="A3109" s="2" t="s">
        <v>151</v>
      </c>
      <c r="B3109" s="2" t="s">
        <v>44</v>
      </c>
      <c r="C3109" s="2" t="s">
        <v>21</v>
      </c>
      <c r="E3109" s="4">
        <v>0</v>
      </c>
      <c r="F3109" s="1">
        <v>171</v>
      </c>
      <c r="G3109" s="1">
        <v>7.07</v>
      </c>
      <c r="H3109" s="1">
        <v>19.36</v>
      </c>
      <c r="J3109">
        <v>4</v>
      </c>
      <c r="K3109" s="3">
        <v>0</v>
      </c>
      <c r="L3109" s="3">
        <v>4</v>
      </c>
      <c r="M3109" s="4">
        <v>4</v>
      </c>
      <c r="R3109" s="3">
        <v>0</v>
      </c>
      <c r="S3109">
        <f t="shared" si="96"/>
        <v>4</v>
      </c>
      <c r="T3109">
        <f t="shared" si="97"/>
        <v>4</v>
      </c>
    </row>
    <row r="3110" spans="1:20" hidden="1" x14ac:dyDescent="0.25">
      <c r="A3110" s="2" t="s">
        <v>151</v>
      </c>
      <c r="B3110" s="2" t="s">
        <v>64</v>
      </c>
      <c r="C3110" s="2" t="s">
        <v>21</v>
      </c>
      <c r="E3110" s="4">
        <v>0</v>
      </c>
      <c r="F3110" s="1">
        <v>4</v>
      </c>
      <c r="G3110" s="1">
        <v>3.91</v>
      </c>
      <c r="H3110" s="1">
        <v>0.02</v>
      </c>
      <c r="I3110" s="1">
        <v>0.01</v>
      </c>
      <c r="J3110">
        <v>4</v>
      </c>
      <c r="K3110" s="3">
        <v>0</v>
      </c>
      <c r="L3110" s="3">
        <v>4</v>
      </c>
      <c r="M3110" s="4">
        <v>2</v>
      </c>
      <c r="Q3110" s="4">
        <v>2</v>
      </c>
      <c r="R3110" s="3">
        <v>0</v>
      </c>
      <c r="S3110">
        <f t="shared" si="96"/>
        <v>4</v>
      </c>
      <c r="T3110">
        <f t="shared" si="97"/>
        <v>4</v>
      </c>
    </row>
    <row r="3111" spans="1:20" hidden="1" x14ac:dyDescent="0.25">
      <c r="A3111" s="2" t="s">
        <v>151</v>
      </c>
      <c r="B3111" s="2" t="s">
        <v>18</v>
      </c>
      <c r="C3111" s="2" t="s">
        <v>19</v>
      </c>
      <c r="F3111" s="1">
        <v>15</v>
      </c>
      <c r="G3111" s="1">
        <v>4.84</v>
      </c>
      <c r="H3111" s="1">
        <v>0.4</v>
      </c>
      <c r="I3111" s="1">
        <v>2.4300000000000002</v>
      </c>
      <c r="J3111">
        <v>3</v>
      </c>
      <c r="K3111" s="3">
        <v>0</v>
      </c>
      <c r="L3111" s="3">
        <v>2</v>
      </c>
      <c r="M3111" s="4">
        <v>3</v>
      </c>
      <c r="O3111" s="3">
        <v>0</v>
      </c>
      <c r="S3111">
        <f t="shared" si="96"/>
        <v>2</v>
      </c>
      <c r="T3111">
        <f t="shared" si="97"/>
        <v>3</v>
      </c>
    </row>
    <row r="3112" spans="1:20" hidden="1" x14ac:dyDescent="0.25">
      <c r="A3112" s="2" t="s">
        <v>151</v>
      </c>
      <c r="B3112" s="2" t="s">
        <v>24</v>
      </c>
      <c r="C3112" s="2" t="s">
        <v>21</v>
      </c>
      <c r="F3112" s="1">
        <v>8</v>
      </c>
      <c r="G3112" s="1">
        <v>4.7699999999999996</v>
      </c>
      <c r="H3112" s="1">
        <v>0.04</v>
      </c>
      <c r="I3112" s="1">
        <v>0.09</v>
      </c>
      <c r="J3112">
        <v>3</v>
      </c>
      <c r="K3112" s="3">
        <v>0</v>
      </c>
      <c r="L3112" s="3">
        <v>3</v>
      </c>
      <c r="M3112" s="4">
        <v>3</v>
      </c>
      <c r="S3112">
        <f t="shared" si="96"/>
        <v>3</v>
      </c>
      <c r="T3112">
        <f t="shared" si="97"/>
        <v>3</v>
      </c>
    </row>
    <row r="3113" spans="1:20" hidden="1" x14ac:dyDescent="0.25">
      <c r="A3113" s="2" t="s">
        <v>151</v>
      </c>
      <c r="B3113" s="2" t="s">
        <v>28</v>
      </c>
      <c r="C3113" s="2" t="s">
        <v>21</v>
      </c>
      <c r="F3113" s="1">
        <v>41</v>
      </c>
      <c r="G3113" s="1">
        <v>5.12</v>
      </c>
      <c r="J3113">
        <v>3</v>
      </c>
      <c r="K3113" s="3">
        <v>0</v>
      </c>
      <c r="L3113" s="3">
        <v>3</v>
      </c>
      <c r="M3113" s="4">
        <v>3</v>
      </c>
      <c r="S3113">
        <f t="shared" si="96"/>
        <v>3</v>
      </c>
      <c r="T3113">
        <f t="shared" si="97"/>
        <v>3</v>
      </c>
    </row>
    <row r="3114" spans="1:20" hidden="1" x14ac:dyDescent="0.25">
      <c r="A3114" s="2" t="s">
        <v>151</v>
      </c>
      <c r="B3114" s="2" t="s">
        <v>99</v>
      </c>
      <c r="C3114" s="2" t="s">
        <v>21</v>
      </c>
      <c r="F3114" s="1">
        <v>15</v>
      </c>
      <c r="G3114" s="1">
        <v>5.94</v>
      </c>
      <c r="H3114" s="1">
        <v>0.01</v>
      </c>
      <c r="I3114" s="1">
        <v>0.02</v>
      </c>
      <c r="J3114">
        <v>3</v>
      </c>
      <c r="K3114" s="3">
        <v>0</v>
      </c>
      <c r="L3114" s="3">
        <v>3</v>
      </c>
      <c r="M3114" s="4">
        <v>3</v>
      </c>
      <c r="S3114">
        <f t="shared" si="96"/>
        <v>3</v>
      </c>
      <c r="T3114">
        <f t="shared" si="97"/>
        <v>3</v>
      </c>
    </row>
    <row r="3115" spans="1:20" hidden="1" x14ac:dyDescent="0.25">
      <c r="A3115" s="2" t="s">
        <v>151</v>
      </c>
      <c r="B3115" s="2" t="s">
        <v>56</v>
      </c>
      <c r="C3115" s="2" t="s">
        <v>21</v>
      </c>
      <c r="F3115" s="1">
        <v>39</v>
      </c>
      <c r="G3115" s="1">
        <v>5.92</v>
      </c>
      <c r="H3115" s="1">
        <v>3.5</v>
      </c>
      <c r="I3115" s="1">
        <v>1.02</v>
      </c>
      <c r="J3115">
        <v>3</v>
      </c>
      <c r="K3115" s="3">
        <v>0</v>
      </c>
      <c r="L3115" s="3">
        <v>3</v>
      </c>
      <c r="M3115" s="4">
        <v>3</v>
      </c>
      <c r="R3115" s="3">
        <v>0</v>
      </c>
      <c r="S3115">
        <f t="shared" si="96"/>
        <v>3</v>
      </c>
      <c r="T3115">
        <f t="shared" si="97"/>
        <v>3</v>
      </c>
    </row>
    <row r="3116" spans="1:20" hidden="1" x14ac:dyDescent="0.25">
      <c r="A3116" s="2" t="s">
        <v>151</v>
      </c>
      <c r="B3116" s="2" t="s">
        <v>111</v>
      </c>
      <c r="C3116" s="2" t="s">
        <v>21</v>
      </c>
      <c r="F3116" s="1">
        <v>11</v>
      </c>
      <c r="G3116" s="1">
        <v>5.61</v>
      </c>
      <c r="H3116" s="1">
        <v>0.01</v>
      </c>
      <c r="I3116" s="1">
        <v>0.21</v>
      </c>
      <c r="J3116">
        <v>3</v>
      </c>
      <c r="K3116" s="3">
        <v>0</v>
      </c>
      <c r="L3116" s="3">
        <v>3</v>
      </c>
      <c r="M3116" s="4">
        <v>3</v>
      </c>
      <c r="R3116" s="3">
        <v>0</v>
      </c>
      <c r="S3116">
        <f t="shared" si="96"/>
        <v>3</v>
      </c>
      <c r="T3116">
        <f t="shared" si="97"/>
        <v>3</v>
      </c>
    </row>
    <row r="3117" spans="1:20" hidden="1" x14ac:dyDescent="0.25">
      <c r="A3117" s="2" t="s">
        <v>151</v>
      </c>
      <c r="B3117" s="2" t="s">
        <v>73</v>
      </c>
      <c r="C3117" s="2" t="s">
        <v>21</v>
      </c>
      <c r="F3117" s="1">
        <v>3</v>
      </c>
      <c r="G3117" s="1">
        <v>5.38</v>
      </c>
      <c r="H3117" s="1">
        <v>0.03</v>
      </c>
      <c r="I3117" s="1">
        <v>0.13</v>
      </c>
      <c r="J3117">
        <v>3</v>
      </c>
      <c r="K3117" s="3">
        <v>0</v>
      </c>
      <c r="L3117" s="3">
        <v>3</v>
      </c>
      <c r="M3117" s="4">
        <v>3</v>
      </c>
      <c r="S3117">
        <f t="shared" si="96"/>
        <v>3</v>
      </c>
      <c r="T3117">
        <f t="shared" si="97"/>
        <v>3</v>
      </c>
    </row>
    <row r="3118" spans="1:20" hidden="1" x14ac:dyDescent="0.25">
      <c r="A3118" s="2" t="s">
        <v>151</v>
      </c>
      <c r="B3118" s="2" t="s">
        <v>22</v>
      </c>
      <c r="C3118" s="2" t="s">
        <v>21</v>
      </c>
      <c r="F3118" s="1">
        <v>44</v>
      </c>
      <c r="G3118" s="1">
        <v>4.37</v>
      </c>
      <c r="H3118" s="1">
        <v>0.35</v>
      </c>
      <c r="I3118" s="1">
        <v>1.82</v>
      </c>
      <c r="J3118">
        <v>2</v>
      </c>
      <c r="K3118" s="3">
        <v>0</v>
      </c>
      <c r="L3118" s="3">
        <v>2</v>
      </c>
      <c r="M3118" s="4">
        <v>2</v>
      </c>
      <c r="S3118">
        <f t="shared" si="96"/>
        <v>2</v>
      </c>
      <c r="T3118">
        <f t="shared" si="97"/>
        <v>2</v>
      </c>
    </row>
    <row r="3119" spans="1:20" hidden="1" x14ac:dyDescent="0.25">
      <c r="A3119" s="2" t="s">
        <v>151</v>
      </c>
      <c r="B3119" s="2" t="s">
        <v>23</v>
      </c>
      <c r="C3119" s="2" t="s">
        <v>21</v>
      </c>
      <c r="F3119" s="1">
        <v>3</v>
      </c>
      <c r="G3119" s="1">
        <v>2.9</v>
      </c>
      <c r="H3119" s="1">
        <v>0.01</v>
      </c>
      <c r="I3119" s="1">
        <v>0.01</v>
      </c>
      <c r="J3119">
        <v>2</v>
      </c>
      <c r="K3119" s="3">
        <v>0</v>
      </c>
      <c r="L3119" s="3">
        <v>2</v>
      </c>
      <c r="M3119" s="4">
        <v>2</v>
      </c>
      <c r="S3119">
        <f t="shared" si="96"/>
        <v>2</v>
      </c>
      <c r="T3119">
        <f t="shared" si="97"/>
        <v>2</v>
      </c>
    </row>
    <row r="3120" spans="1:20" hidden="1" x14ac:dyDescent="0.25">
      <c r="A3120" s="2" t="s">
        <v>151</v>
      </c>
      <c r="B3120" s="2" t="s">
        <v>86</v>
      </c>
      <c r="C3120" s="2" t="s">
        <v>21</v>
      </c>
      <c r="E3120" s="4">
        <v>0</v>
      </c>
      <c r="F3120" s="1">
        <v>5</v>
      </c>
      <c r="G3120" s="1">
        <v>4.12</v>
      </c>
      <c r="I3120" s="1">
        <v>0.01</v>
      </c>
      <c r="J3120">
        <v>2</v>
      </c>
      <c r="K3120" s="3">
        <v>0</v>
      </c>
      <c r="L3120" s="3">
        <v>1</v>
      </c>
      <c r="M3120" s="4">
        <v>2</v>
      </c>
      <c r="O3120" s="3">
        <v>2</v>
      </c>
      <c r="R3120" s="3">
        <v>0</v>
      </c>
      <c r="S3120">
        <f t="shared" si="96"/>
        <v>3</v>
      </c>
      <c r="T3120">
        <f t="shared" si="97"/>
        <v>2</v>
      </c>
    </row>
    <row r="3121" spans="1:20" hidden="1" x14ac:dyDescent="0.25">
      <c r="A3121" s="2" t="s">
        <v>151</v>
      </c>
      <c r="B3121" s="2" t="s">
        <v>29</v>
      </c>
      <c r="C3121" s="2" t="s">
        <v>21</v>
      </c>
      <c r="F3121" s="1">
        <v>5</v>
      </c>
      <c r="G3121" s="1">
        <v>3.89</v>
      </c>
      <c r="I3121" s="1">
        <v>0.28999999999999998</v>
      </c>
      <c r="J3121">
        <v>2</v>
      </c>
      <c r="K3121" s="3">
        <v>0</v>
      </c>
      <c r="L3121" s="3">
        <v>3</v>
      </c>
      <c r="M3121" s="4">
        <v>2</v>
      </c>
      <c r="Q3121" s="4">
        <v>0</v>
      </c>
      <c r="S3121">
        <f t="shared" si="96"/>
        <v>3</v>
      </c>
      <c r="T3121">
        <f t="shared" si="97"/>
        <v>2</v>
      </c>
    </row>
    <row r="3122" spans="1:20" hidden="1" x14ac:dyDescent="0.25">
      <c r="A3122" s="2" t="s">
        <v>151</v>
      </c>
      <c r="B3122" s="2" t="s">
        <v>46</v>
      </c>
      <c r="C3122" s="2" t="s">
        <v>21</v>
      </c>
      <c r="F3122" s="1">
        <v>64</v>
      </c>
      <c r="G3122" s="1">
        <v>2.65</v>
      </c>
      <c r="H3122" s="1">
        <v>7.26</v>
      </c>
      <c r="J3122">
        <v>2</v>
      </c>
      <c r="K3122" s="3">
        <v>0</v>
      </c>
      <c r="L3122" s="3">
        <v>0</v>
      </c>
      <c r="M3122" s="4">
        <v>2</v>
      </c>
      <c r="R3122" s="3">
        <v>2</v>
      </c>
      <c r="S3122">
        <f t="shared" si="96"/>
        <v>2</v>
      </c>
      <c r="T3122">
        <f t="shared" si="97"/>
        <v>2</v>
      </c>
    </row>
    <row r="3123" spans="1:20" hidden="1" x14ac:dyDescent="0.25">
      <c r="A3123" s="2" t="s">
        <v>151</v>
      </c>
      <c r="B3123" s="2" t="s">
        <v>51</v>
      </c>
      <c r="C3123" s="2" t="s">
        <v>21</v>
      </c>
      <c r="D3123" s="4">
        <v>0</v>
      </c>
      <c r="E3123" s="4">
        <v>0</v>
      </c>
      <c r="F3123" s="1">
        <v>21</v>
      </c>
      <c r="G3123" s="1">
        <v>2.73</v>
      </c>
      <c r="H3123" s="1">
        <v>0.13</v>
      </c>
      <c r="I3123" s="1">
        <v>1.34</v>
      </c>
      <c r="J3123">
        <v>2</v>
      </c>
      <c r="K3123" s="3">
        <v>0</v>
      </c>
      <c r="L3123" s="3">
        <v>2</v>
      </c>
      <c r="M3123" s="4">
        <v>2</v>
      </c>
      <c r="R3123" s="3">
        <v>0</v>
      </c>
      <c r="S3123">
        <f t="shared" si="96"/>
        <v>2</v>
      </c>
      <c r="T3123">
        <f t="shared" si="97"/>
        <v>2</v>
      </c>
    </row>
    <row r="3124" spans="1:20" hidden="1" x14ac:dyDescent="0.25">
      <c r="A3124" s="2" t="s">
        <v>151</v>
      </c>
      <c r="B3124" s="2" t="s">
        <v>101</v>
      </c>
      <c r="C3124" s="2" t="s">
        <v>21</v>
      </c>
      <c r="F3124" s="1">
        <v>3</v>
      </c>
      <c r="G3124" s="1">
        <v>3.71</v>
      </c>
      <c r="H3124" s="1">
        <v>0.02</v>
      </c>
      <c r="I3124" s="1">
        <v>0.11</v>
      </c>
      <c r="J3124">
        <v>2</v>
      </c>
      <c r="K3124" s="3">
        <v>0</v>
      </c>
      <c r="L3124" s="3">
        <v>2</v>
      </c>
      <c r="M3124" s="4">
        <v>2</v>
      </c>
      <c r="S3124">
        <f t="shared" si="96"/>
        <v>2</v>
      </c>
      <c r="T3124">
        <f t="shared" si="97"/>
        <v>2</v>
      </c>
    </row>
    <row r="3125" spans="1:20" hidden="1" x14ac:dyDescent="0.25">
      <c r="A3125" s="2" t="s">
        <v>151</v>
      </c>
      <c r="B3125" s="2" t="s">
        <v>81</v>
      </c>
      <c r="C3125" s="2" t="s">
        <v>21</v>
      </c>
      <c r="E3125" s="4">
        <v>1</v>
      </c>
      <c r="J3125">
        <v>1</v>
      </c>
      <c r="K3125" s="3">
        <v>0</v>
      </c>
      <c r="L3125" s="3">
        <v>1</v>
      </c>
      <c r="S3125">
        <f t="shared" si="96"/>
        <v>1</v>
      </c>
      <c r="T3125">
        <f t="shared" si="97"/>
        <v>1</v>
      </c>
    </row>
    <row r="3126" spans="1:20" hidden="1" x14ac:dyDescent="0.25">
      <c r="A3126" s="2" t="s">
        <v>151</v>
      </c>
      <c r="B3126" s="2" t="s">
        <v>83</v>
      </c>
      <c r="C3126" s="2" t="s">
        <v>21</v>
      </c>
      <c r="E3126" s="4">
        <v>0</v>
      </c>
      <c r="F3126" s="1">
        <v>24</v>
      </c>
      <c r="G3126" s="1">
        <v>1.52</v>
      </c>
      <c r="H3126" s="1">
        <v>2.0499999999999998</v>
      </c>
      <c r="I3126" s="1">
        <v>1.0900000000000001</v>
      </c>
      <c r="J3126">
        <v>1</v>
      </c>
      <c r="K3126" s="3">
        <v>0</v>
      </c>
      <c r="L3126" s="3">
        <v>1</v>
      </c>
      <c r="M3126" s="4">
        <v>1</v>
      </c>
      <c r="N3126" s="4">
        <v>0</v>
      </c>
      <c r="S3126">
        <f t="shared" si="96"/>
        <v>1</v>
      </c>
      <c r="T3126">
        <f t="shared" si="97"/>
        <v>1</v>
      </c>
    </row>
    <row r="3127" spans="1:20" hidden="1" x14ac:dyDescent="0.25">
      <c r="A3127" s="2" t="s">
        <v>151</v>
      </c>
      <c r="B3127" s="2" t="s">
        <v>25</v>
      </c>
      <c r="C3127" s="2" t="s">
        <v>19</v>
      </c>
      <c r="E3127" s="4">
        <v>0</v>
      </c>
      <c r="F3127" s="1">
        <v>17</v>
      </c>
      <c r="G3127" s="1">
        <v>0.87</v>
      </c>
      <c r="H3127" s="1">
        <v>1.92</v>
      </c>
      <c r="I3127" s="1">
        <v>0.02</v>
      </c>
      <c r="J3127">
        <v>1</v>
      </c>
      <c r="K3127" s="3">
        <v>0</v>
      </c>
      <c r="L3127" s="3">
        <v>1</v>
      </c>
      <c r="M3127" s="4">
        <v>0</v>
      </c>
      <c r="S3127">
        <f t="shared" si="96"/>
        <v>1</v>
      </c>
      <c r="T3127">
        <f t="shared" si="97"/>
        <v>0</v>
      </c>
    </row>
    <row r="3128" spans="1:20" hidden="1" x14ac:dyDescent="0.25">
      <c r="A3128" s="2" t="s">
        <v>151</v>
      </c>
      <c r="B3128" s="2" t="s">
        <v>87</v>
      </c>
      <c r="C3128" s="2" t="s">
        <v>19</v>
      </c>
      <c r="E3128" s="4">
        <v>0</v>
      </c>
      <c r="F3128" s="1">
        <v>4</v>
      </c>
      <c r="G3128" s="1">
        <v>2.19</v>
      </c>
      <c r="H3128" s="1">
        <v>0.06</v>
      </c>
      <c r="I3128" s="1">
        <v>0.85</v>
      </c>
      <c r="J3128">
        <v>1</v>
      </c>
      <c r="K3128" s="3">
        <v>0</v>
      </c>
      <c r="L3128" s="3">
        <v>1</v>
      </c>
      <c r="M3128" s="4">
        <v>1</v>
      </c>
      <c r="R3128" s="3">
        <v>0</v>
      </c>
      <c r="S3128">
        <f t="shared" si="96"/>
        <v>1</v>
      </c>
      <c r="T3128">
        <f t="shared" si="97"/>
        <v>1</v>
      </c>
    </row>
    <row r="3129" spans="1:20" hidden="1" x14ac:dyDescent="0.25">
      <c r="A3129" s="2" t="s">
        <v>151</v>
      </c>
      <c r="B3129" s="2" t="s">
        <v>88</v>
      </c>
      <c r="C3129" s="2" t="s">
        <v>21</v>
      </c>
      <c r="F3129" s="1">
        <v>1</v>
      </c>
      <c r="G3129" s="1">
        <v>1.59</v>
      </c>
      <c r="H3129" s="1">
        <v>0.01</v>
      </c>
      <c r="I3129" s="1">
        <v>0.02</v>
      </c>
      <c r="J3129">
        <v>1</v>
      </c>
      <c r="L3129" s="3">
        <v>1</v>
      </c>
      <c r="M3129" s="4">
        <v>1</v>
      </c>
      <c r="S3129">
        <f t="shared" si="96"/>
        <v>1</v>
      </c>
      <c r="T3129">
        <f t="shared" si="97"/>
        <v>1</v>
      </c>
    </row>
    <row r="3130" spans="1:20" hidden="1" x14ac:dyDescent="0.25">
      <c r="A3130" s="2" t="s">
        <v>151</v>
      </c>
      <c r="B3130" s="2" t="s">
        <v>31</v>
      </c>
      <c r="C3130" s="2" t="s">
        <v>19</v>
      </c>
      <c r="F3130" s="1">
        <v>7</v>
      </c>
      <c r="G3130" s="1">
        <v>1.24</v>
      </c>
      <c r="H3130" s="1">
        <v>0.65</v>
      </c>
      <c r="I3130" s="1">
        <v>0.09</v>
      </c>
      <c r="J3130">
        <v>1</v>
      </c>
      <c r="K3130" s="3">
        <v>0</v>
      </c>
      <c r="L3130" s="3">
        <v>1</v>
      </c>
      <c r="M3130" s="4">
        <v>1</v>
      </c>
      <c r="S3130">
        <f t="shared" si="96"/>
        <v>1</v>
      </c>
      <c r="T3130">
        <f t="shared" si="97"/>
        <v>1</v>
      </c>
    </row>
    <row r="3131" spans="1:20" hidden="1" x14ac:dyDescent="0.25">
      <c r="A3131" s="2" t="s">
        <v>151</v>
      </c>
      <c r="B3131" s="2" t="s">
        <v>32</v>
      </c>
      <c r="C3131" s="2" t="s">
        <v>21</v>
      </c>
      <c r="D3131" s="4">
        <v>0</v>
      </c>
      <c r="F3131" s="1">
        <v>17</v>
      </c>
      <c r="G3131" s="1">
        <v>2.0499999999999998</v>
      </c>
      <c r="H3131" s="1">
        <v>0.05</v>
      </c>
      <c r="I3131" s="1">
        <v>0.47</v>
      </c>
      <c r="J3131">
        <v>1</v>
      </c>
      <c r="K3131" s="3">
        <v>0</v>
      </c>
      <c r="L3131" s="3">
        <v>1</v>
      </c>
      <c r="M3131" s="4">
        <v>1</v>
      </c>
      <c r="R3131" s="3">
        <v>0</v>
      </c>
      <c r="S3131">
        <f t="shared" si="96"/>
        <v>1</v>
      </c>
      <c r="T3131">
        <f t="shared" si="97"/>
        <v>1</v>
      </c>
    </row>
    <row r="3132" spans="1:20" hidden="1" x14ac:dyDescent="0.25">
      <c r="A3132" s="2" t="s">
        <v>151</v>
      </c>
      <c r="B3132" s="2" t="s">
        <v>35</v>
      </c>
      <c r="C3132" s="2" t="s">
        <v>21</v>
      </c>
      <c r="E3132" s="4">
        <v>0</v>
      </c>
      <c r="F3132" s="1">
        <v>38</v>
      </c>
      <c r="G3132" s="1">
        <v>1.76</v>
      </c>
      <c r="H3132" s="1">
        <v>3.42</v>
      </c>
      <c r="I3132" s="1">
        <v>0.4</v>
      </c>
      <c r="J3132">
        <v>1</v>
      </c>
      <c r="K3132" s="3">
        <v>0</v>
      </c>
      <c r="L3132" s="3">
        <v>1</v>
      </c>
      <c r="M3132" s="4">
        <v>1</v>
      </c>
      <c r="S3132">
        <f t="shared" si="96"/>
        <v>1</v>
      </c>
      <c r="T3132">
        <f t="shared" si="97"/>
        <v>1</v>
      </c>
    </row>
    <row r="3133" spans="1:20" hidden="1" x14ac:dyDescent="0.25">
      <c r="A3133" s="2" t="s">
        <v>151</v>
      </c>
      <c r="B3133" s="2" t="s">
        <v>39</v>
      </c>
      <c r="C3133" s="2" t="s">
        <v>19</v>
      </c>
      <c r="E3133" s="4">
        <v>0</v>
      </c>
      <c r="F3133" s="1">
        <v>31</v>
      </c>
      <c r="G3133" s="1">
        <v>1.55</v>
      </c>
      <c r="H3133" s="1">
        <v>3.42</v>
      </c>
      <c r="I3133" s="1">
        <v>0</v>
      </c>
      <c r="J3133">
        <v>1</v>
      </c>
      <c r="K3133" s="3">
        <v>0</v>
      </c>
      <c r="L3133" s="3">
        <v>1</v>
      </c>
      <c r="M3133" s="4">
        <v>1</v>
      </c>
      <c r="O3133" s="3">
        <v>0</v>
      </c>
      <c r="R3133" s="3">
        <v>0</v>
      </c>
      <c r="S3133">
        <f t="shared" si="96"/>
        <v>1</v>
      </c>
      <c r="T3133">
        <f t="shared" si="97"/>
        <v>1</v>
      </c>
    </row>
    <row r="3134" spans="1:20" hidden="1" x14ac:dyDescent="0.25">
      <c r="A3134" s="2" t="s">
        <v>151</v>
      </c>
      <c r="B3134" s="2" t="s">
        <v>92</v>
      </c>
      <c r="C3134" s="2" t="s">
        <v>21</v>
      </c>
      <c r="F3134" s="1">
        <v>8</v>
      </c>
      <c r="G3134" s="1">
        <v>0.88</v>
      </c>
      <c r="H3134" s="1">
        <v>0.04</v>
      </c>
      <c r="I3134" s="1">
        <v>0.53</v>
      </c>
      <c r="J3134">
        <v>1</v>
      </c>
      <c r="K3134" s="3">
        <v>0</v>
      </c>
      <c r="L3134" s="3">
        <v>1</v>
      </c>
      <c r="M3134" s="4">
        <v>1</v>
      </c>
      <c r="S3134">
        <f t="shared" si="96"/>
        <v>1</v>
      </c>
      <c r="T3134">
        <f t="shared" si="97"/>
        <v>1</v>
      </c>
    </row>
    <row r="3135" spans="1:20" hidden="1" x14ac:dyDescent="0.25">
      <c r="A3135" s="2" t="s">
        <v>151</v>
      </c>
      <c r="B3135" s="2" t="s">
        <v>40</v>
      </c>
      <c r="C3135" s="2" t="s">
        <v>21</v>
      </c>
      <c r="E3135" s="4">
        <v>0</v>
      </c>
      <c r="F3135" s="1">
        <v>29</v>
      </c>
      <c r="G3135" s="1">
        <v>1.22</v>
      </c>
      <c r="H3135" s="1">
        <v>3.26</v>
      </c>
      <c r="I3135" s="1">
        <v>0.02</v>
      </c>
      <c r="J3135">
        <v>1</v>
      </c>
      <c r="K3135" s="3">
        <v>0</v>
      </c>
      <c r="L3135" s="3">
        <v>1</v>
      </c>
      <c r="M3135" s="4">
        <v>1</v>
      </c>
      <c r="R3135" s="3">
        <v>0</v>
      </c>
      <c r="S3135">
        <f t="shared" si="96"/>
        <v>1</v>
      </c>
      <c r="T3135">
        <f t="shared" si="97"/>
        <v>1</v>
      </c>
    </row>
    <row r="3136" spans="1:20" hidden="1" x14ac:dyDescent="0.25">
      <c r="A3136" s="2" t="s">
        <v>151</v>
      </c>
      <c r="B3136" s="2" t="s">
        <v>94</v>
      </c>
      <c r="C3136" s="2" t="s">
        <v>21</v>
      </c>
      <c r="F3136" s="1">
        <v>34</v>
      </c>
      <c r="G3136" s="1">
        <v>1.41</v>
      </c>
      <c r="H3136" s="1">
        <v>3.87</v>
      </c>
      <c r="J3136">
        <v>1</v>
      </c>
      <c r="K3136" s="3">
        <v>0</v>
      </c>
      <c r="L3136" s="3">
        <v>1</v>
      </c>
      <c r="M3136" s="4">
        <v>1</v>
      </c>
      <c r="R3136" s="3">
        <v>0</v>
      </c>
      <c r="S3136">
        <f t="shared" si="96"/>
        <v>1</v>
      </c>
      <c r="T3136">
        <f t="shared" si="97"/>
        <v>1</v>
      </c>
    </row>
    <row r="3137" spans="1:20" hidden="1" x14ac:dyDescent="0.25">
      <c r="A3137" s="2" t="s">
        <v>151</v>
      </c>
      <c r="B3137" s="2" t="s">
        <v>105</v>
      </c>
      <c r="C3137" s="2" t="s">
        <v>19</v>
      </c>
      <c r="E3137" s="4">
        <v>0</v>
      </c>
      <c r="F3137" s="1">
        <v>3</v>
      </c>
      <c r="G3137" s="1">
        <v>1.1000000000000001</v>
      </c>
      <c r="H3137" s="1">
        <v>0.18</v>
      </c>
      <c r="I3137" s="1">
        <v>0.4</v>
      </c>
      <c r="J3137">
        <v>1</v>
      </c>
      <c r="K3137" s="3">
        <v>0</v>
      </c>
      <c r="L3137" s="3">
        <v>1</v>
      </c>
      <c r="M3137" s="4">
        <v>1</v>
      </c>
      <c r="R3137" s="3">
        <v>0</v>
      </c>
      <c r="S3137">
        <f t="shared" si="96"/>
        <v>1</v>
      </c>
      <c r="T3137">
        <f t="shared" si="97"/>
        <v>1</v>
      </c>
    </row>
    <row r="3138" spans="1:20" hidden="1" x14ac:dyDescent="0.25">
      <c r="A3138" s="2" t="s">
        <v>151</v>
      </c>
      <c r="B3138" s="2" t="s">
        <v>110</v>
      </c>
      <c r="C3138" s="2" t="s">
        <v>19</v>
      </c>
      <c r="D3138" s="4">
        <v>0</v>
      </c>
      <c r="E3138" s="4">
        <v>0</v>
      </c>
      <c r="F3138" s="1">
        <v>5</v>
      </c>
      <c r="G3138" s="1">
        <v>2.08</v>
      </c>
      <c r="H3138" s="1">
        <v>0.26</v>
      </c>
      <c r="I3138" s="1">
        <v>0.6</v>
      </c>
      <c r="J3138">
        <v>1</v>
      </c>
      <c r="K3138" s="3">
        <v>0</v>
      </c>
      <c r="L3138" s="3">
        <v>1</v>
      </c>
      <c r="M3138" s="4">
        <v>1</v>
      </c>
      <c r="R3138" s="3">
        <v>0</v>
      </c>
      <c r="S3138">
        <f t="shared" ref="S3138:S3201" si="98">-K3138+L3138+O3138+R3138</f>
        <v>1</v>
      </c>
      <c r="T3138">
        <f t="shared" ref="T3138:T3201" si="99">M3138+N3138+P3138+Q3138+D3138+E3138</f>
        <v>1</v>
      </c>
    </row>
    <row r="3139" spans="1:20" hidden="1" x14ac:dyDescent="0.25">
      <c r="A3139" s="2" t="s">
        <v>151</v>
      </c>
      <c r="B3139" s="2" t="s">
        <v>66</v>
      </c>
      <c r="C3139" s="2" t="s">
        <v>21</v>
      </c>
      <c r="F3139" s="1">
        <v>4</v>
      </c>
      <c r="G3139" s="1">
        <v>2.59</v>
      </c>
      <c r="H3139" s="1">
        <v>0.02</v>
      </c>
      <c r="I3139" s="1">
        <v>0.04</v>
      </c>
      <c r="J3139">
        <v>1</v>
      </c>
      <c r="K3139" s="3">
        <v>0</v>
      </c>
      <c r="L3139" s="3">
        <v>1</v>
      </c>
      <c r="M3139" s="4">
        <v>1</v>
      </c>
      <c r="S3139">
        <f t="shared" si="98"/>
        <v>1</v>
      </c>
      <c r="T3139">
        <f t="shared" si="99"/>
        <v>1</v>
      </c>
    </row>
    <row r="3140" spans="1:20" hidden="1" x14ac:dyDescent="0.25">
      <c r="A3140" s="2" t="s">
        <v>151</v>
      </c>
      <c r="B3140" s="2" t="s">
        <v>113</v>
      </c>
      <c r="C3140" s="2" t="s">
        <v>21</v>
      </c>
      <c r="F3140" s="1">
        <v>14</v>
      </c>
      <c r="G3140" s="1">
        <v>2.0299999999999998</v>
      </c>
      <c r="H3140" s="1">
        <v>0.52</v>
      </c>
      <c r="I3140" s="1">
        <v>1.49</v>
      </c>
      <c r="J3140">
        <v>1</v>
      </c>
      <c r="K3140" s="3">
        <v>0</v>
      </c>
      <c r="L3140" s="3">
        <v>1</v>
      </c>
      <c r="M3140" s="4">
        <v>1</v>
      </c>
      <c r="S3140">
        <f t="shared" si="98"/>
        <v>1</v>
      </c>
      <c r="T3140">
        <f t="shared" si="99"/>
        <v>1</v>
      </c>
    </row>
    <row r="3141" spans="1:20" hidden="1" x14ac:dyDescent="0.25">
      <c r="A3141" s="2" t="s">
        <v>151</v>
      </c>
      <c r="B3141" s="2" t="s">
        <v>70</v>
      </c>
      <c r="C3141" s="2" t="s">
        <v>21</v>
      </c>
      <c r="F3141" s="1">
        <v>1</v>
      </c>
      <c r="G3141" s="1">
        <v>0.88</v>
      </c>
      <c r="I3141" s="1">
        <v>0</v>
      </c>
      <c r="J3141">
        <v>1</v>
      </c>
      <c r="L3141" s="3">
        <v>1</v>
      </c>
      <c r="M3141" s="4">
        <v>1</v>
      </c>
      <c r="S3141">
        <f t="shared" si="98"/>
        <v>1</v>
      </c>
      <c r="T3141">
        <f t="shared" si="99"/>
        <v>1</v>
      </c>
    </row>
    <row r="3142" spans="1:20" hidden="1" x14ac:dyDescent="0.25">
      <c r="A3142" s="2" t="s">
        <v>151</v>
      </c>
      <c r="B3142" s="2" t="s">
        <v>72</v>
      </c>
      <c r="C3142" s="2" t="s">
        <v>21</v>
      </c>
      <c r="F3142" s="1">
        <v>1</v>
      </c>
      <c r="G3142" s="1">
        <v>1.27</v>
      </c>
      <c r="I3142" s="1">
        <v>0.35</v>
      </c>
      <c r="J3142">
        <v>1</v>
      </c>
      <c r="K3142" s="3">
        <v>0</v>
      </c>
      <c r="L3142" s="3">
        <v>1</v>
      </c>
      <c r="M3142" s="4">
        <v>1</v>
      </c>
      <c r="S3142">
        <f t="shared" si="98"/>
        <v>1</v>
      </c>
      <c r="T3142">
        <f t="shared" si="99"/>
        <v>1</v>
      </c>
    </row>
    <row r="3143" spans="1:20" hidden="1" x14ac:dyDescent="0.25">
      <c r="A3143" s="2" t="s">
        <v>151</v>
      </c>
      <c r="B3143" s="2" t="s">
        <v>20</v>
      </c>
      <c r="C3143" s="2" t="s">
        <v>21</v>
      </c>
      <c r="F3143" s="1">
        <v>0</v>
      </c>
      <c r="G3143" s="1">
        <v>0.45</v>
      </c>
      <c r="I3143" s="1">
        <v>0</v>
      </c>
      <c r="J3143">
        <v>0</v>
      </c>
      <c r="K3143" s="3">
        <v>0</v>
      </c>
      <c r="L3143" s="3">
        <v>0</v>
      </c>
      <c r="M3143" s="4">
        <v>0</v>
      </c>
      <c r="S3143">
        <f t="shared" si="98"/>
        <v>0</v>
      </c>
      <c r="T3143">
        <f t="shared" si="99"/>
        <v>0</v>
      </c>
    </row>
    <row r="3144" spans="1:20" hidden="1" x14ac:dyDescent="0.25">
      <c r="A3144" s="2" t="s">
        <v>151</v>
      </c>
      <c r="B3144" s="2" t="s">
        <v>82</v>
      </c>
      <c r="C3144" s="2" t="s">
        <v>19</v>
      </c>
      <c r="E3144" s="4">
        <v>0</v>
      </c>
      <c r="F3144" s="1">
        <v>0</v>
      </c>
      <c r="G3144" s="1">
        <v>0.21</v>
      </c>
      <c r="H3144" s="1">
        <v>0.01</v>
      </c>
      <c r="I3144" s="1">
        <v>0.03</v>
      </c>
      <c r="J3144">
        <v>0</v>
      </c>
      <c r="K3144" s="3">
        <v>0</v>
      </c>
      <c r="L3144" s="3">
        <v>0</v>
      </c>
      <c r="M3144" s="4">
        <v>0</v>
      </c>
      <c r="S3144">
        <f t="shared" si="98"/>
        <v>0</v>
      </c>
      <c r="T3144">
        <f t="shared" si="99"/>
        <v>0</v>
      </c>
    </row>
    <row r="3145" spans="1:20" hidden="1" x14ac:dyDescent="0.25">
      <c r="A3145" s="2" t="s">
        <v>151</v>
      </c>
      <c r="B3145" s="2" t="s">
        <v>84</v>
      </c>
      <c r="C3145" s="2" t="s">
        <v>21</v>
      </c>
      <c r="F3145" s="1">
        <v>3</v>
      </c>
      <c r="G3145" s="1">
        <v>0.33</v>
      </c>
      <c r="H3145" s="1">
        <v>0.05</v>
      </c>
      <c r="I3145" s="1">
        <v>0.1</v>
      </c>
      <c r="J3145">
        <v>0</v>
      </c>
      <c r="K3145" s="3">
        <v>0</v>
      </c>
      <c r="L3145" s="3">
        <v>0</v>
      </c>
      <c r="M3145" s="4">
        <v>0</v>
      </c>
      <c r="S3145">
        <f t="shared" si="98"/>
        <v>0</v>
      </c>
      <c r="T3145">
        <f t="shared" si="99"/>
        <v>0</v>
      </c>
    </row>
    <row r="3146" spans="1:20" hidden="1" x14ac:dyDescent="0.25">
      <c r="A3146" s="2" t="s">
        <v>151</v>
      </c>
      <c r="B3146" s="2" t="s">
        <v>30</v>
      </c>
      <c r="C3146" s="2" t="s">
        <v>21</v>
      </c>
      <c r="F3146" s="1">
        <v>3</v>
      </c>
      <c r="G3146" s="1">
        <v>0.76</v>
      </c>
      <c r="H3146" s="1">
        <v>0.32</v>
      </c>
      <c r="I3146" s="1">
        <v>0.03</v>
      </c>
      <c r="J3146">
        <v>0</v>
      </c>
      <c r="K3146" s="3">
        <v>0</v>
      </c>
      <c r="L3146" s="3">
        <v>0</v>
      </c>
      <c r="M3146" s="4">
        <v>0</v>
      </c>
      <c r="R3146" s="3">
        <v>0</v>
      </c>
      <c r="S3146">
        <f t="shared" si="98"/>
        <v>0</v>
      </c>
      <c r="T3146">
        <f t="shared" si="99"/>
        <v>0</v>
      </c>
    </row>
    <row r="3147" spans="1:20" hidden="1" x14ac:dyDescent="0.25">
      <c r="A3147" s="2" t="s">
        <v>151</v>
      </c>
      <c r="B3147" s="2" t="s">
        <v>33</v>
      </c>
      <c r="C3147" s="2" t="s">
        <v>21</v>
      </c>
      <c r="F3147" s="1">
        <v>0</v>
      </c>
      <c r="G3147" s="1">
        <v>0</v>
      </c>
      <c r="H3147" s="1">
        <v>0</v>
      </c>
      <c r="I3147" s="1">
        <v>0</v>
      </c>
      <c r="J3147">
        <v>0</v>
      </c>
      <c r="K3147" s="3">
        <v>0</v>
      </c>
      <c r="L3147" s="3">
        <v>0</v>
      </c>
      <c r="M3147" s="4">
        <v>0</v>
      </c>
      <c r="R3147" s="3">
        <v>0</v>
      </c>
      <c r="S3147">
        <f t="shared" si="98"/>
        <v>0</v>
      </c>
      <c r="T3147">
        <f t="shared" si="99"/>
        <v>0</v>
      </c>
    </row>
    <row r="3148" spans="1:20" hidden="1" x14ac:dyDescent="0.25">
      <c r="A3148" s="2" t="s">
        <v>151</v>
      </c>
      <c r="B3148" s="2" t="s">
        <v>91</v>
      </c>
      <c r="C3148" s="2" t="s">
        <v>21</v>
      </c>
      <c r="F3148" s="1">
        <v>1</v>
      </c>
      <c r="G3148" s="1">
        <v>0</v>
      </c>
      <c r="H3148" s="1">
        <v>0</v>
      </c>
      <c r="I3148" s="1">
        <v>0</v>
      </c>
      <c r="J3148">
        <v>0</v>
      </c>
      <c r="K3148" s="3">
        <v>0</v>
      </c>
      <c r="L3148" s="3">
        <v>0</v>
      </c>
      <c r="M3148" s="4">
        <v>0</v>
      </c>
      <c r="S3148">
        <f t="shared" si="98"/>
        <v>0</v>
      </c>
      <c r="T3148">
        <f t="shared" si="99"/>
        <v>0</v>
      </c>
    </row>
    <row r="3149" spans="1:20" hidden="1" x14ac:dyDescent="0.25">
      <c r="A3149" s="2" t="s">
        <v>151</v>
      </c>
      <c r="B3149" s="2" t="s">
        <v>38</v>
      </c>
      <c r="C3149" s="2" t="s">
        <v>21</v>
      </c>
      <c r="F3149" s="1">
        <v>0</v>
      </c>
      <c r="G3149" s="1">
        <v>0</v>
      </c>
      <c r="H3149" s="1">
        <v>0</v>
      </c>
      <c r="J3149">
        <v>0</v>
      </c>
      <c r="L3149" s="3">
        <v>0</v>
      </c>
      <c r="M3149" s="4">
        <v>0</v>
      </c>
      <c r="S3149">
        <f t="shared" si="98"/>
        <v>0</v>
      </c>
      <c r="T3149">
        <f t="shared" si="99"/>
        <v>0</v>
      </c>
    </row>
    <row r="3150" spans="1:20" hidden="1" x14ac:dyDescent="0.25">
      <c r="A3150" s="2" t="s">
        <v>151</v>
      </c>
      <c r="B3150" s="2" t="s">
        <v>41</v>
      </c>
      <c r="C3150" s="2" t="s">
        <v>21</v>
      </c>
      <c r="E3150" s="4">
        <v>0</v>
      </c>
      <c r="J3150">
        <v>0</v>
      </c>
      <c r="L3150" s="3">
        <v>0</v>
      </c>
      <c r="S3150">
        <f t="shared" si="98"/>
        <v>0</v>
      </c>
      <c r="T3150">
        <f t="shared" si="99"/>
        <v>0</v>
      </c>
    </row>
    <row r="3151" spans="1:20" hidden="1" x14ac:dyDescent="0.25">
      <c r="A3151" s="2" t="s">
        <v>151</v>
      </c>
      <c r="B3151" s="2" t="s">
        <v>42</v>
      </c>
      <c r="C3151" s="2" t="s">
        <v>21</v>
      </c>
      <c r="E3151" s="4">
        <v>0</v>
      </c>
      <c r="F3151" s="1">
        <v>0</v>
      </c>
      <c r="G3151" s="1">
        <v>0</v>
      </c>
      <c r="H3151" s="1">
        <v>0</v>
      </c>
      <c r="J3151">
        <v>0</v>
      </c>
      <c r="K3151" s="3">
        <v>0</v>
      </c>
      <c r="L3151" s="3">
        <v>0</v>
      </c>
      <c r="M3151" s="4">
        <v>0</v>
      </c>
      <c r="R3151" s="3">
        <v>0</v>
      </c>
      <c r="S3151">
        <f t="shared" si="98"/>
        <v>0</v>
      </c>
      <c r="T3151">
        <f t="shared" si="99"/>
        <v>0</v>
      </c>
    </row>
    <row r="3152" spans="1:20" hidden="1" x14ac:dyDescent="0.25">
      <c r="A3152" s="2" t="s">
        <v>151</v>
      </c>
      <c r="B3152" s="2" t="s">
        <v>43</v>
      </c>
      <c r="C3152" s="2" t="s">
        <v>21</v>
      </c>
      <c r="F3152" s="1">
        <v>17</v>
      </c>
      <c r="G3152" s="1">
        <v>0.71</v>
      </c>
      <c r="H3152" s="1">
        <v>1.94</v>
      </c>
      <c r="J3152">
        <v>0</v>
      </c>
      <c r="K3152" s="3">
        <v>0</v>
      </c>
      <c r="L3152" s="3">
        <v>0</v>
      </c>
      <c r="M3152" s="4">
        <v>0</v>
      </c>
      <c r="S3152">
        <f t="shared" si="98"/>
        <v>0</v>
      </c>
      <c r="T3152">
        <f t="shared" si="99"/>
        <v>0</v>
      </c>
    </row>
    <row r="3153" spans="1:20" hidden="1" x14ac:dyDescent="0.25">
      <c r="A3153" s="2" t="s">
        <v>151</v>
      </c>
      <c r="B3153" s="2" t="s">
        <v>93</v>
      </c>
      <c r="C3153" s="2" t="s">
        <v>21</v>
      </c>
      <c r="F3153" s="1">
        <v>0</v>
      </c>
      <c r="G3153" s="1">
        <v>0.01</v>
      </c>
      <c r="H3153" s="1">
        <v>0.02</v>
      </c>
      <c r="J3153">
        <v>0</v>
      </c>
      <c r="K3153" s="3">
        <v>0</v>
      </c>
      <c r="L3153" s="3">
        <v>0</v>
      </c>
      <c r="M3153" s="4">
        <v>0</v>
      </c>
      <c r="R3153" s="3">
        <v>0</v>
      </c>
      <c r="S3153">
        <f t="shared" si="98"/>
        <v>0</v>
      </c>
      <c r="T3153">
        <f t="shared" si="99"/>
        <v>0</v>
      </c>
    </row>
    <row r="3154" spans="1:20" hidden="1" x14ac:dyDescent="0.25">
      <c r="A3154" s="2" t="s">
        <v>151</v>
      </c>
      <c r="B3154" s="2" t="s">
        <v>45</v>
      </c>
      <c r="C3154" s="2" t="s">
        <v>21</v>
      </c>
      <c r="E3154" s="4">
        <v>0</v>
      </c>
      <c r="F3154" s="1">
        <v>0</v>
      </c>
      <c r="G3154" s="1">
        <v>0</v>
      </c>
      <c r="H3154" s="1">
        <v>0</v>
      </c>
      <c r="J3154">
        <v>0</v>
      </c>
      <c r="K3154" s="3">
        <v>0</v>
      </c>
      <c r="L3154" s="3">
        <v>0</v>
      </c>
      <c r="M3154" s="4">
        <v>0</v>
      </c>
      <c r="R3154" s="3">
        <v>0</v>
      </c>
      <c r="S3154">
        <f t="shared" si="98"/>
        <v>0</v>
      </c>
      <c r="T3154">
        <f t="shared" si="99"/>
        <v>0</v>
      </c>
    </row>
    <row r="3155" spans="1:20" hidden="1" x14ac:dyDescent="0.25">
      <c r="A3155" s="2" t="s">
        <v>151</v>
      </c>
      <c r="B3155" s="2" t="s">
        <v>47</v>
      </c>
      <c r="C3155" s="2" t="s">
        <v>21</v>
      </c>
      <c r="F3155" s="1">
        <v>7</v>
      </c>
      <c r="G3155" s="1">
        <v>0.28000000000000003</v>
      </c>
      <c r="H3155" s="1">
        <v>0.77</v>
      </c>
      <c r="J3155">
        <v>0</v>
      </c>
      <c r="K3155" s="3">
        <v>0</v>
      </c>
      <c r="L3155" s="3">
        <v>0</v>
      </c>
      <c r="M3155" s="4">
        <v>0</v>
      </c>
      <c r="S3155">
        <f t="shared" si="98"/>
        <v>0</v>
      </c>
      <c r="T3155">
        <f t="shared" si="99"/>
        <v>0</v>
      </c>
    </row>
    <row r="3156" spans="1:20" hidden="1" x14ac:dyDescent="0.25">
      <c r="A3156" s="2" t="s">
        <v>151</v>
      </c>
      <c r="B3156" s="2" t="s">
        <v>48</v>
      </c>
      <c r="C3156" s="2" t="s">
        <v>21</v>
      </c>
      <c r="F3156" s="1">
        <v>0</v>
      </c>
      <c r="G3156" s="1">
        <v>0</v>
      </c>
      <c r="H3156" s="1">
        <v>0</v>
      </c>
      <c r="J3156">
        <v>0</v>
      </c>
      <c r="K3156" s="3">
        <v>0</v>
      </c>
      <c r="L3156" s="3">
        <v>0</v>
      </c>
      <c r="M3156" s="4">
        <v>0</v>
      </c>
      <c r="R3156" s="3">
        <v>0</v>
      </c>
      <c r="S3156">
        <f t="shared" si="98"/>
        <v>0</v>
      </c>
      <c r="T3156">
        <f t="shared" si="99"/>
        <v>0</v>
      </c>
    </row>
    <row r="3157" spans="1:20" hidden="1" x14ac:dyDescent="0.25">
      <c r="A3157" s="2" t="s">
        <v>151</v>
      </c>
      <c r="B3157" s="2" t="s">
        <v>96</v>
      </c>
      <c r="C3157" s="2" t="s">
        <v>19</v>
      </c>
      <c r="E3157" s="4">
        <v>0</v>
      </c>
      <c r="F3157" s="1">
        <v>0</v>
      </c>
      <c r="G3157" s="1">
        <v>0</v>
      </c>
      <c r="H3157" s="1">
        <v>0</v>
      </c>
      <c r="I3157" s="1">
        <v>0</v>
      </c>
      <c r="J3157">
        <v>0</v>
      </c>
      <c r="K3157" s="3">
        <v>0</v>
      </c>
      <c r="L3157" s="3">
        <v>0</v>
      </c>
      <c r="M3157" s="4">
        <v>0</v>
      </c>
      <c r="O3157" s="3">
        <v>0</v>
      </c>
      <c r="S3157">
        <f t="shared" si="98"/>
        <v>0</v>
      </c>
      <c r="T3157">
        <f t="shared" si="99"/>
        <v>0</v>
      </c>
    </row>
    <row r="3158" spans="1:20" hidden="1" x14ac:dyDescent="0.25">
      <c r="A3158" s="2" t="s">
        <v>151</v>
      </c>
      <c r="B3158" s="2" t="s">
        <v>97</v>
      </c>
      <c r="C3158" s="2" t="s">
        <v>19</v>
      </c>
      <c r="D3158" s="4">
        <v>0</v>
      </c>
      <c r="E3158" s="4">
        <v>0</v>
      </c>
      <c r="F3158" s="1">
        <v>0</v>
      </c>
      <c r="G3158" s="1">
        <v>0</v>
      </c>
      <c r="H3158" s="1">
        <v>0</v>
      </c>
      <c r="I3158" s="1">
        <v>0</v>
      </c>
      <c r="J3158">
        <v>0</v>
      </c>
      <c r="K3158" s="3">
        <v>0</v>
      </c>
      <c r="L3158" s="3">
        <v>0</v>
      </c>
      <c r="M3158" s="4">
        <v>0</v>
      </c>
      <c r="O3158" s="3">
        <v>0</v>
      </c>
      <c r="R3158" s="3">
        <v>0</v>
      </c>
      <c r="S3158">
        <f t="shared" si="98"/>
        <v>0</v>
      </c>
      <c r="T3158">
        <f t="shared" si="99"/>
        <v>0</v>
      </c>
    </row>
    <row r="3159" spans="1:20" hidden="1" x14ac:dyDescent="0.25">
      <c r="A3159" s="2" t="s">
        <v>151</v>
      </c>
      <c r="B3159" s="2" t="s">
        <v>98</v>
      </c>
      <c r="C3159" s="2" t="s">
        <v>21</v>
      </c>
      <c r="F3159" s="1">
        <v>2</v>
      </c>
      <c r="G3159" s="1">
        <v>0.62</v>
      </c>
      <c r="I3159" s="1">
        <v>0.02</v>
      </c>
      <c r="J3159">
        <v>0</v>
      </c>
      <c r="K3159" s="3">
        <v>0</v>
      </c>
      <c r="L3159" s="3">
        <v>0</v>
      </c>
      <c r="M3159" s="4">
        <v>0</v>
      </c>
      <c r="S3159">
        <f t="shared" si="98"/>
        <v>0</v>
      </c>
      <c r="T3159">
        <f t="shared" si="99"/>
        <v>0</v>
      </c>
    </row>
    <row r="3160" spans="1:20" hidden="1" x14ac:dyDescent="0.25">
      <c r="A3160" s="2" t="s">
        <v>151</v>
      </c>
      <c r="B3160" s="2" t="s">
        <v>52</v>
      </c>
      <c r="C3160" s="2" t="s">
        <v>21</v>
      </c>
      <c r="D3160" s="4">
        <v>0</v>
      </c>
      <c r="F3160" s="1">
        <v>4</v>
      </c>
      <c r="G3160" s="1">
        <v>0.42</v>
      </c>
      <c r="H3160" s="1">
        <v>0.01</v>
      </c>
      <c r="I3160" s="1">
        <v>7.0000000000000007E-2</v>
      </c>
      <c r="J3160">
        <v>0</v>
      </c>
      <c r="K3160" s="3">
        <v>0</v>
      </c>
      <c r="L3160" s="3">
        <v>0</v>
      </c>
      <c r="M3160" s="4">
        <v>0</v>
      </c>
      <c r="R3160" s="3">
        <v>0</v>
      </c>
      <c r="S3160">
        <f t="shared" si="98"/>
        <v>0</v>
      </c>
      <c r="T3160">
        <f t="shared" si="99"/>
        <v>0</v>
      </c>
    </row>
    <row r="3161" spans="1:20" hidden="1" x14ac:dyDescent="0.25">
      <c r="A3161" s="2" t="s">
        <v>151</v>
      </c>
      <c r="B3161" s="2" t="s">
        <v>53</v>
      </c>
      <c r="C3161" s="2" t="s">
        <v>21</v>
      </c>
      <c r="F3161" s="1">
        <v>1</v>
      </c>
      <c r="G3161" s="1">
        <v>0.14000000000000001</v>
      </c>
      <c r="J3161">
        <v>0</v>
      </c>
      <c r="K3161" s="3">
        <v>0</v>
      </c>
      <c r="L3161" s="3">
        <v>0</v>
      </c>
      <c r="M3161" s="4">
        <v>0</v>
      </c>
      <c r="S3161">
        <f t="shared" si="98"/>
        <v>0</v>
      </c>
      <c r="T3161">
        <f t="shared" si="99"/>
        <v>0</v>
      </c>
    </row>
    <row r="3162" spans="1:20" hidden="1" x14ac:dyDescent="0.25">
      <c r="A3162" s="2" t="s">
        <v>151</v>
      </c>
      <c r="B3162" s="2" t="s">
        <v>58</v>
      </c>
      <c r="C3162" s="2" t="s">
        <v>21</v>
      </c>
      <c r="F3162" s="1">
        <v>1</v>
      </c>
      <c r="G3162" s="1">
        <v>0.18</v>
      </c>
      <c r="H3162" s="1">
        <v>0.05</v>
      </c>
      <c r="I3162" s="1">
        <v>0</v>
      </c>
      <c r="J3162">
        <v>0</v>
      </c>
      <c r="K3162" s="3">
        <v>0</v>
      </c>
      <c r="L3162" s="3">
        <v>0</v>
      </c>
      <c r="M3162" s="4">
        <v>0</v>
      </c>
      <c r="R3162" s="3">
        <v>0</v>
      </c>
      <c r="S3162">
        <f t="shared" si="98"/>
        <v>0</v>
      </c>
      <c r="T3162">
        <f t="shared" si="99"/>
        <v>0</v>
      </c>
    </row>
    <row r="3163" spans="1:20" hidden="1" x14ac:dyDescent="0.25">
      <c r="A3163" s="2" t="s">
        <v>151</v>
      </c>
      <c r="B3163" s="2" t="s">
        <v>60</v>
      </c>
      <c r="C3163" s="2" t="s">
        <v>21</v>
      </c>
      <c r="F3163" s="1">
        <v>0</v>
      </c>
      <c r="G3163" s="1">
        <v>0.03</v>
      </c>
      <c r="H3163" s="1">
        <v>0</v>
      </c>
      <c r="I3163" s="1">
        <v>0.01</v>
      </c>
      <c r="J3163">
        <v>0</v>
      </c>
      <c r="K3163" s="3">
        <v>0</v>
      </c>
      <c r="L3163" s="3">
        <v>0</v>
      </c>
      <c r="M3163" s="4">
        <v>0</v>
      </c>
      <c r="S3163">
        <f t="shared" si="98"/>
        <v>0</v>
      </c>
      <c r="T3163">
        <f t="shared" si="99"/>
        <v>0</v>
      </c>
    </row>
    <row r="3164" spans="1:20" hidden="1" x14ac:dyDescent="0.25">
      <c r="A3164" s="2" t="s">
        <v>151</v>
      </c>
      <c r="B3164" s="2" t="s">
        <v>103</v>
      </c>
      <c r="C3164" s="2" t="s">
        <v>21</v>
      </c>
      <c r="F3164" s="1">
        <v>0</v>
      </c>
      <c r="G3164" s="1">
        <v>0.86</v>
      </c>
      <c r="I3164" s="1">
        <v>0</v>
      </c>
      <c r="J3164">
        <v>0</v>
      </c>
      <c r="K3164" s="3">
        <v>0</v>
      </c>
      <c r="L3164" s="3">
        <v>0</v>
      </c>
      <c r="M3164" s="4">
        <v>0</v>
      </c>
      <c r="S3164">
        <f t="shared" si="98"/>
        <v>0</v>
      </c>
      <c r="T3164">
        <f t="shared" si="99"/>
        <v>0</v>
      </c>
    </row>
    <row r="3165" spans="1:20" hidden="1" x14ac:dyDescent="0.25">
      <c r="A3165" s="2" t="s">
        <v>151</v>
      </c>
      <c r="B3165" s="2" t="s">
        <v>104</v>
      </c>
      <c r="C3165" s="2" t="s">
        <v>21</v>
      </c>
      <c r="F3165" s="1">
        <v>2</v>
      </c>
      <c r="G3165" s="1">
        <v>0.71</v>
      </c>
      <c r="I3165" s="1">
        <v>0.01</v>
      </c>
      <c r="J3165">
        <v>0</v>
      </c>
      <c r="K3165" s="3">
        <v>0</v>
      </c>
      <c r="L3165" s="3">
        <v>0</v>
      </c>
      <c r="M3165" s="4">
        <v>0</v>
      </c>
      <c r="R3165" s="3">
        <v>0</v>
      </c>
      <c r="S3165">
        <f t="shared" si="98"/>
        <v>0</v>
      </c>
      <c r="T3165">
        <f t="shared" si="99"/>
        <v>0</v>
      </c>
    </row>
    <row r="3166" spans="1:20" hidden="1" x14ac:dyDescent="0.25">
      <c r="A3166" s="2" t="s">
        <v>151</v>
      </c>
      <c r="B3166" s="2" t="s">
        <v>106</v>
      </c>
      <c r="C3166" s="2" t="s">
        <v>21</v>
      </c>
      <c r="F3166" s="1">
        <v>0</v>
      </c>
      <c r="G3166" s="1">
        <v>0.03</v>
      </c>
      <c r="H3166" s="1">
        <v>0.01</v>
      </c>
      <c r="I3166" s="1">
        <v>0.01</v>
      </c>
      <c r="J3166">
        <v>0</v>
      </c>
      <c r="K3166" s="3">
        <v>0</v>
      </c>
      <c r="L3166" s="3">
        <v>0</v>
      </c>
      <c r="M3166" s="4">
        <v>0</v>
      </c>
      <c r="S3166">
        <f t="shared" si="98"/>
        <v>0</v>
      </c>
      <c r="T3166">
        <f t="shared" si="99"/>
        <v>0</v>
      </c>
    </row>
    <row r="3167" spans="1:20" hidden="1" x14ac:dyDescent="0.25">
      <c r="A3167" s="2" t="s">
        <v>151</v>
      </c>
      <c r="B3167" s="2" t="s">
        <v>107</v>
      </c>
      <c r="C3167" s="2" t="s">
        <v>19</v>
      </c>
      <c r="E3167" s="4">
        <v>0</v>
      </c>
      <c r="F3167" s="1">
        <v>0</v>
      </c>
      <c r="G3167" s="1">
        <v>0</v>
      </c>
      <c r="H3167" s="1">
        <v>0</v>
      </c>
      <c r="I3167" s="1">
        <v>0</v>
      </c>
      <c r="J3167">
        <v>0</v>
      </c>
      <c r="K3167" s="3">
        <v>0</v>
      </c>
      <c r="L3167" s="3">
        <v>0</v>
      </c>
      <c r="M3167" s="4">
        <v>0</v>
      </c>
      <c r="S3167">
        <f t="shared" si="98"/>
        <v>0</v>
      </c>
      <c r="T3167">
        <f t="shared" si="99"/>
        <v>0</v>
      </c>
    </row>
    <row r="3168" spans="1:20" hidden="1" x14ac:dyDescent="0.25">
      <c r="A3168" s="2" t="s">
        <v>151</v>
      </c>
      <c r="B3168" s="2" t="s">
        <v>61</v>
      </c>
      <c r="C3168" s="2" t="s">
        <v>21</v>
      </c>
      <c r="D3168" s="4">
        <v>0</v>
      </c>
      <c r="E3168" s="4">
        <v>0</v>
      </c>
      <c r="F3168" s="1">
        <v>0</v>
      </c>
      <c r="G3168" s="1">
        <v>0</v>
      </c>
      <c r="H3168" s="1">
        <v>0</v>
      </c>
      <c r="I3168" s="1">
        <v>0</v>
      </c>
      <c r="J3168">
        <v>0</v>
      </c>
      <c r="K3168" s="3">
        <v>0</v>
      </c>
      <c r="L3168" s="3">
        <v>0</v>
      </c>
      <c r="M3168" s="4">
        <v>0</v>
      </c>
      <c r="R3168" s="3">
        <v>0</v>
      </c>
      <c r="S3168">
        <f t="shared" si="98"/>
        <v>0</v>
      </c>
      <c r="T3168">
        <f t="shared" si="99"/>
        <v>0</v>
      </c>
    </row>
    <row r="3169" spans="1:20" hidden="1" x14ac:dyDescent="0.25">
      <c r="A3169" s="2" t="s">
        <v>151</v>
      </c>
      <c r="B3169" s="2" t="s">
        <v>108</v>
      </c>
      <c r="C3169" s="2" t="s">
        <v>21</v>
      </c>
      <c r="F3169" s="1">
        <v>0</v>
      </c>
      <c r="G3169" s="1">
        <v>0</v>
      </c>
      <c r="I3169" s="1">
        <v>0</v>
      </c>
      <c r="J3169">
        <v>0</v>
      </c>
      <c r="L3169" s="3">
        <v>0</v>
      </c>
      <c r="M3169" s="4">
        <v>0</v>
      </c>
      <c r="S3169">
        <f t="shared" si="98"/>
        <v>0</v>
      </c>
      <c r="T3169">
        <f t="shared" si="99"/>
        <v>0</v>
      </c>
    </row>
    <row r="3170" spans="1:20" hidden="1" x14ac:dyDescent="0.25">
      <c r="A3170" s="2" t="s">
        <v>151</v>
      </c>
      <c r="B3170" s="2" t="s">
        <v>63</v>
      </c>
      <c r="C3170" s="2" t="s">
        <v>21</v>
      </c>
      <c r="F3170" s="1">
        <v>3</v>
      </c>
      <c r="G3170" s="1">
        <v>0.42</v>
      </c>
      <c r="H3170" s="1">
        <v>0.03</v>
      </c>
      <c r="I3170" s="1">
        <v>0.13</v>
      </c>
      <c r="J3170">
        <v>0</v>
      </c>
      <c r="K3170" s="3">
        <v>0</v>
      </c>
      <c r="L3170" s="3">
        <v>0</v>
      </c>
      <c r="M3170" s="4">
        <v>0</v>
      </c>
      <c r="O3170" s="3">
        <v>0</v>
      </c>
      <c r="S3170">
        <f t="shared" si="98"/>
        <v>0</v>
      </c>
      <c r="T3170">
        <f t="shared" si="99"/>
        <v>0</v>
      </c>
    </row>
    <row r="3171" spans="1:20" hidden="1" x14ac:dyDescent="0.25">
      <c r="A3171" s="2" t="s">
        <v>151</v>
      </c>
      <c r="B3171" s="2" t="s">
        <v>112</v>
      </c>
      <c r="C3171" s="2" t="s">
        <v>21</v>
      </c>
      <c r="F3171" s="1">
        <v>0</v>
      </c>
      <c r="G3171" s="1">
        <v>0</v>
      </c>
      <c r="J3171">
        <v>0</v>
      </c>
      <c r="L3171" s="3">
        <v>0</v>
      </c>
      <c r="M3171" s="4">
        <v>0</v>
      </c>
      <c r="S3171">
        <f t="shared" si="98"/>
        <v>0</v>
      </c>
      <c r="T3171">
        <f t="shared" si="99"/>
        <v>0</v>
      </c>
    </row>
    <row r="3172" spans="1:20" hidden="1" x14ac:dyDescent="0.25">
      <c r="A3172" s="2" t="s">
        <v>151</v>
      </c>
      <c r="B3172" s="2" t="s">
        <v>114</v>
      </c>
      <c r="C3172" s="2" t="s">
        <v>21</v>
      </c>
      <c r="F3172" s="1">
        <v>0</v>
      </c>
      <c r="G3172" s="1">
        <v>0</v>
      </c>
      <c r="J3172">
        <v>0</v>
      </c>
      <c r="L3172" s="3">
        <v>0</v>
      </c>
      <c r="M3172" s="4">
        <v>0</v>
      </c>
      <c r="S3172">
        <f t="shared" si="98"/>
        <v>0</v>
      </c>
      <c r="T3172">
        <f t="shared" si="99"/>
        <v>0</v>
      </c>
    </row>
    <row r="3173" spans="1:20" hidden="1" x14ac:dyDescent="0.25">
      <c r="A3173" s="2" t="s">
        <v>151</v>
      </c>
      <c r="B3173" s="2" t="s">
        <v>69</v>
      </c>
      <c r="C3173" s="2" t="s">
        <v>21</v>
      </c>
      <c r="D3173" s="4">
        <v>0</v>
      </c>
      <c r="J3173">
        <v>0</v>
      </c>
      <c r="L3173" s="3">
        <v>0</v>
      </c>
      <c r="S3173">
        <f t="shared" si="98"/>
        <v>0</v>
      </c>
      <c r="T3173">
        <f t="shared" si="99"/>
        <v>0</v>
      </c>
    </row>
    <row r="3174" spans="1:20" hidden="1" x14ac:dyDescent="0.25">
      <c r="A3174" s="2" t="s">
        <v>151</v>
      </c>
      <c r="B3174" s="2" t="s">
        <v>71</v>
      </c>
      <c r="C3174" s="2" t="s">
        <v>21</v>
      </c>
      <c r="F3174" s="1">
        <v>2</v>
      </c>
      <c r="G3174" s="1">
        <v>0.12</v>
      </c>
      <c r="H3174" s="1">
        <v>0.17</v>
      </c>
      <c r="I3174" s="1">
        <v>0.06</v>
      </c>
      <c r="J3174">
        <v>0</v>
      </c>
      <c r="K3174" s="3">
        <v>0</v>
      </c>
      <c r="L3174" s="3">
        <v>0</v>
      </c>
      <c r="M3174" s="4">
        <v>0</v>
      </c>
      <c r="R3174" s="3">
        <v>0</v>
      </c>
      <c r="S3174">
        <f t="shared" si="98"/>
        <v>0</v>
      </c>
      <c r="T3174">
        <f t="shared" si="99"/>
        <v>0</v>
      </c>
    </row>
    <row r="3175" spans="1:20" hidden="1" x14ac:dyDescent="0.25">
      <c r="A3175" s="2" t="s">
        <v>151</v>
      </c>
      <c r="B3175" s="2" t="s">
        <v>74</v>
      </c>
      <c r="C3175" s="2" t="s">
        <v>19</v>
      </c>
      <c r="F3175" s="1">
        <v>4</v>
      </c>
      <c r="G3175" s="1">
        <v>0.72</v>
      </c>
      <c r="H3175" s="1">
        <v>0.33</v>
      </c>
      <c r="I3175" s="1">
        <v>0.28999999999999998</v>
      </c>
      <c r="J3175">
        <v>0</v>
      </c>
      <c r="K3175" s="3">
        <v>0</v>
      </c>
      <c r="L3175" s="3">
        <v>0</v>
      </c>
      <c r="M3175" s="4">
        <v>0</v>
      </c>
      <c r="O3175" s="3">
        <v>0</v>
      </c>
      <c r="R3175" s="3">
        <v>0</v>
      </c>
      <c r="S3175">
        <f t="shared" si="98"/>
        <v>0</v>
      </c>
      <c r="T3175">
        <f t="shared" si="99"/>
        <v>0</v>
      </c>
    </row>
    <row r="3176" spans="1:20" hidden="1" x14ac:dyDescent="0.25">
      <c r="A3176" s="2" t="s">
        <v>151</v>
      </c>
      <c r="B3176" s="2" t="s">
        <v>77</v>
      </c>
      <c r="C3176" s="2" t="s">
        <v>19</v>
      </c>
      <c r="F3176" s="1">
        <v>2</v>
      </c>
      <c r="G3176" s="1">
        <v>0.59</v>
      </c>
      <c r="H3176" s="1">
        <v>0.02</v>
      </c>
      <c r="I3176" s="1">
        <v>0.49</v>
      </c>
      <c r="J3176">
        <v>0</v>
      </c>
      <c r="K3176" s="3">
        <v>0</v>
      </c>
      <c r="L3176" s="3">
        <v>0</v>
      </c>
      <c r="M3176" s="4">
        <v>0</v>
      </c>
      <c r="O3176" s="3">
        <v>0</v>
      </c>
      <c r="R3176" s="3">
        <v>0</v>
      </c>
      <c r="S3176">
        <f t="shared" si="98"/>
        <v>0</v>
      </c>
      <c r="T3176">
        <f t="shared" si="99"/>
        <v>0</v>
      </c>
    </row>
    <row r="3177" spans="1:20" hidden="1" x14ac:dyDescent="0.25">
      <c r="A3177" s="2" t="s">
        <v>151</v>
      </c>
      <c r="B3177" s="2" t="s">
        <v>79</v>
      </c>
      <c r="C3177" s="2" t="s">
        <v>21</v>
      </c>
      <c r="F3177" s="1">
        <v>6</v>
      </c>
      <c r="G3177" s="1">
        <v>0.62</v>
      </c>
      <c r="H3177" s="1">
        <v>0.16</v>
      </c>
      <c r="I3177" s="1">
        <v>0.17</v>
      </c>
      <c r="J3177">
        <v>0</v>
      </c>
      <c r="K3177" s="3">
        <v>0</v>
      </c>
      <c r="L3177" s="3">
        <v>0</v>
      </c>
      <c r="M3177" s="4">
        <v>0</v>
      </c>
      <c r="R3177" s="3">
        <v>0</v>
      </c>
      <c r="S3177">
        <f t="shared" si="98"/>
        <v>0</v>
      </c>
      <c r="T3177">
        <f t="shared" si="99"/>
        <v>0</v>
      </c>
    </row>
    <row r="3178" spans="1:20" hidden="1" x14ac:dyDescent="0.25">
      <c r="A3178" s="2" t="s">
        <v>151</v>
      </c>
      <c r="B3178" s="2" t="s">
        <v>95</v>
      </c>
      <c r="C3178" s="2" t="s">
        <v>21</v>
      </c>
      <c r="F3178" s="1">
        <v>0</v>
      </c>
      <c r="S3178">
        <f t="shared" si="98"/>
        <v>0</v>
      </c>
      <c r="T3178">
        <f t="shared" si="99"/>
        <v>0</v>
      </c>
    </row>
    <row r="3179" spans="1:20" hidden="1" x14ac:dyDescent="0.25">
      <c r="A3179" s="2" t="s">
        <v>151</v>
      </c>
      <c r="B3179" s="2" t="s">
        <v>54</v>
      </c>
      <c r="C3179" s="2" t="s">
        <v>21</v>
      </c>
      <c r="F3179" s="1">
        <v>0</v>
      </c>
      <c r="S3179">
        <f t="shared" si="98"/>
        <v>0</v>
      </c>
      <c r="T3179">
        <f t="shared" si="99"/>
        <v>0</v>
      </c>
    </row>
    <row r="3180" spans="1:20" hidden="1" x14ac:dyDescent="0.25">
      <c r="A3180" s="2" t="s">
        <v>151</v>
      </c>
      <c r="B3180" s="2" t="s">
        <v>55</v>
      </c>
      <c r="C3180" s="2" t="s">
        <v>21</v>
      </c>
      <c r="F3180" s="1">
        <v>37</v>
      </c>
      <c r="H3180" s="1">
        <v>0.46</v>
      </c>
      <c r="I3180" s="1">
        <v>1.1000000000000001</v>
      </c>
      <c r="S3180">
        <f t="shared" si="98"/>
        <v>0</v>
      </c>
      <c r="T3180">
        <f t="shared" si="99"/>
        <v>0</v>
      </c>
    </row>
    <row r="3181" spans="1:20" hidden="1" x14ac:dyDescent="0.25">
      <c r="A3181" s="2" t="s">
        <v>290</v>
      </c>
      <c r="B3181" s="2" t="s">
        <v>50</v>
      </c>
      <c r="C3181" s="2" t="s">
        <v>21</v>
      </c>
      <c r="D3181" s="4">
        <v>35582</v>
      </c>
      <c r="F3181" s="1">
        <v>203</v>
      </c>
      <c r="G3181" s="1">
        <v>308.07</v>
      </c>
      <c r="H3181" s="1">
        <v>1.76</v>
      </c>
      <c r="I3181" s="1">
        <v>11.47</v>
      </c>
      <c r="J3181">
        <v>500070</v>
      </c>
      <c r="K3181" s="3">
        <v>8084</v>
      </c>
      <c r="L3181" s="3">
        <v>304</v>
      </c>
      <c r="M3181" s="4">
        <v>426850</v>
      </c>
      <c r="N3181" s="4">
        <v>37638</v>
      </c>
      <c r="O3181" s="3">
        <v>507850</v>
      </c>
      <c r="R3181" s="3">
        <v>0</v>
      </c>
      <c r="S3181">
        <f t="shared" si="98"/>
        <v>500070</v>
      </c>
      <c r="T3181">
        <f t="shared" si="99"/>
        <v>500070</v>
      </c>
    </row>
    <row r="3182" spans="1:20" hidden="1" x14ac:dyDescent="0.25">
      <c r="A3182" s="2" t="s">
        <v>290</v>
      </c>
      <c r="B3182" s="2" t="s">
        <v>52</v>
      </c>
      <c r="C3182" s="2" t="s">
        <v>21</v>
      </c>
      <c r="D3182" s="4">
        <v>150000</v>
      </c>
      <c r="E3182" s="4">
        <v>35172</v>
      </c>
      <c r="F3182" s="1">
        <v>54</v>
      </c>
      <c r="G3182" s="1">
        <v>6.78</v>
      </c>
      <c r="H3182" s="1">
        <v>0.18</v>
      </c>
      <c r="I3182" s="1">
        <v>1.17</v>
      </c>
      <c r="J3182">
        <v>212998</v>
      </c>
      <c r="K3182" s="3">
        <v>251</v>
      </c>
      <c r="L3182" s="3">
        <v>3269</v>
      </c>
      <c r="M3182" s="4">
        <v>9391</v>
      </c>
      <c r="N3182" s="4">
        <v>10250</v>
      </c>
      <c r="O3182" s="3">
        <v>218489</v>
      </c>
      <c r="P3182" s="4">
        <v>1650</v>
      </c>
      <c r="Q3182" s="4">
        <v>6535</v>
      </c>
      <c r="R3182" s="3">
        <v>-8509</v>
      </c>
      <c r="S3182">
        <f t="shared" si="98"/>
        <v>212998</v>
      </c>
      <c r="T3182">
        <f t="shared" si="99"/>
        <v>212998</v>
      </c>
    </row>
    <row r="3183" spans="1:20" hidden="1" x14ac:dyDescent="0.25">
      <c r="A3183" s="2" t="s">
        <v>290</v>
      </c>
      <c r="B3183" s="2" t="s">
        <v>67</v>
      </c>
      <c r="C3183" s="2" t="s">
        <v>21</v>
      </c>
      <c r="D3183" s="4">
        <v>12052</v>
      </c>
      <c r="E3183" s="4">
        <v>2072</v>
      </c>
      <c r="F3183" s="1">
        <v>805</v>
      </c>
      <c r="G3183" s="1">
        <v>78.180000000000007</v>
      </c>
      <c r="H3183" s="1">
        <v>2.72</v>
      </c>
      <c r="I3183" s="1">
        <v>14.62</v>
      </c>
      <c r="J3183">
        <v>133507</v>
      </c>
      <c r="K3183" s="3">
        <v>544</v>
      </c>
      <c r="L3183" s="3">
        <v>2244</v>
      </c>
      <c r="M3183" s="4">
        <v>108321</v>
      </c>
      <c r="N3183" s="4">
        <v>6393</v>
      </c>
      <c r="O3183" s="3">
        <v>135809</v>
      </c>
      <c r="P3183" s="4">
        <v>4669</v>
      </c>
      <c r="Q3183" s="4">
        <v>0</v>
      </c>
      <c r="R3183" s="3">
        <v>-4002</v>
      </c>
      <c r="S3183">
        <f t="shared" si="98"/>
        <v>133507</v>
      </c>
      <c r="T3183">
        <f t="shared" si="99"/>
        <v>133507</v>
      </c>
    </row>
    <row r="3184" spans="1:20" hidden="1" x14ac:dyDescent="0.25">
      <c r="A3184" s="2" t="s">
        <v>290</v>
      </c>
      <c r="B3184" s="2" t="s">
        <v>70</v>
      </c>
      <c r="C3184" s="2" t="s">
        <v>21</v>
      </c>
      <c r="D3184" s="4">
        <v>7183</v>
      </c>
      <c r="J3184">
        <v>129126</v>
      </c>
      <c r="K3184" s="3">
        <v>3</v>
      </c>
      <c r="L3184" s="3">
        <v>928</v>
      </c>
      <c r="O3184" s="3">
        <v>128201</v>
      </c>
      <c r="Q3184" s="4">
        <v>121943</v>
      </c>
      <c r="R3184" s="3">
        <v>0</v>
      </c>
      <c r="S3184">
        <f t="shared" si="98"/>
        <v>129126</v>
      </c>
      <c r="T3184">
        <f t="shared" si="99"/>
        <v>129126</v>
      </c>
    </row>
    <row r="3185" spans="1:20" hidden="1" x14ac:dyDescent="0.25">
      <c r="A3185" s="2" t="s">
        <v>290</v>
      </c>
      <c r="B3185" s="2" t="s">
        <v>27</v>
      </c>
      <c r="C3185" s="2" t="s">
        <v>21</v>
      </c>
      <c r="D3185" s="4">
        <v>26628</v>
      </c>
      <c r="E3185" s="4">
        <v>2929</v>
      </c>
      <c r="F3185" s="1">
        <v>549</v>
      </c>
      <c r="G3185" s="1">
        <v>63.36</v>
      </c>
      <c r="H3185" s="1">
        <v>2.92</v>
      </c>
      <c r="I3185" s="1">
        <v>17.53</v>
      </c>
      <c r="J3185">
        <v>125247</v>
      </c>
      <c r="K3185" s="3">
        <v>563</v>
      </c>
      <c r="L3185" s="3">
        <v>5666</v>
      </c>
      <c r="M3185" s="4">
        <v>87783</v>
      </c>
      <c r="N3185" s="4">
        <v>2990</v>
      </c>
      <c r="O3185" s="3">
        <v>121926</v>
      </c>
      <c r="P3185" s="4">
        <v>4600</v>
      </c>
      <c r="Q3185" s="4">
        <v>316</v>
      </c>
      <c r="R3185" s="3">
        <v>-1783</v>
      </c>
      <c r="S3185">
        <f t="shared" si="98"/>
        <v>125246</v>
      </c>
      <c r="T3185">
        <f t="shared" si="99"/>
        <v>125246</v>
      </c>
    </row>
    <row r="3186" spans="1:20" hidden="1" x14ac:dyDescent="0.25">
      <c r="A3186" s="2" t="s">
        <v>290</v>
      </c>
      <c r="B3186" s="2" t="s">
        <v>65</v>
      </c>
      <c r="C3186" s="2" t="s">
        <v>21</v>
      </c>
      <c r="D3186" s="4">
        <v>22165</v>
      </c>
      <c r="E3186" s="4">
        <v>221</v>
      </c>
      <c r="F3186" s="1">
        <v>80</v>
      </c>
      <c r="G3186" s="1">
        <v>41.42</v>
      </c>
      <c r="H3186" s="1">
        <v>0.11</v>
      </c>
      <c r="I3186" s="1">
        <v>1.93</v>
      </c>
      <c r="J3186">
        <v>96068</v>
      </c>
      <c r="K3186" s="3">
        <v>377</v>
      </c>
      <c r="L3186" s="3">
        <v>503</v>
      </c>
      <c r="M3186" s="4">
        <v>57384</v>
      </c>
      <c r="N3186" s="4">
        <v>4797</v>
      </c>
      <c r="O3186" s="3">
        <v>95942</v>
      </c>
      <c r="P3186" s="4">
        <v>3100</v>
      </c>
      <c r="Q3186" s="4">
        <v>8400</v>
      </c>
      <c r="R3186" s="3">
        <v>0</v>
      </c>
      <c r="S3186">
        <f t="shared" si="98"/>
        <v>96068</v>
      </c>
      <c r="T3186">
        <f t="shared" si="99"/>
        <v>96067</v>
      </c>
    </row>
    <row r="3187" spans="1:20" hidden="1" x14ac:dyDescent="0.25">
      <c r="A3187" s="2" t="s">
        <v>290</v>
      </c>
      <c r="B3187" s="2" t="s">
        <v>113</v>
      </c>
      <c r="C3187" s="2" t="s">
        <v>21</v>
      </c>
      <c r="D3187" s="4">
        <v>9530</v>
      </c>
      <c r="F3187" s="1">
        <v>35</v>
      </c>
      <c r="G3187" s="1">
        <v>3.66</v>
      </c>
      <c r="H3187" s="1">
        <v>1.18</v>
      </c>
      <c r="I3187" s="1">
        <v>3.29</v>
      </c>
      <c r="J3187">
        <v>75081</v>
      </c>
      <c r="K3187" s="3">
        <v>250</v>
      </c>
      <c r="L3187" s="3">
        <v>63381</v>
      </c>
      <c r="M3187" s="4">
        <v>5072</v>
      </c>
      <c r="N3187" s="4">
        <v>604</v>
      </c>
      <c r="O3187" s="3">
        <v>11951</v>
      </c>
      <c r="P3187" s="4">
        <v>713</v>
      </c>
      <c r="Q3187" s="4">
        <v>59162</v>
      </c>
      <c r="R3187" s="3">
        <v>0</v>
      </c>
      <c r="S3187">
        <f t="shared" si="98"/>
        <v>75082</v>
      </c>
      <c r="T3187">
        <f t="shared" si="99"/>
        <v>75081</v>
      </c>
    </row>
    <row r="3188" spans="1:20" hidden="1" x14ac:dyDescent="0.25">
      <c r="A3188" s="2" t="s">
        <v>290</v>
      </c>
      <c r="B3188" s="2" t="s">
        <v>104</v>
      </c>
      <c r="C3188" s="2" t="s">
        <v>21</v>
      </c>
      <c r="D3188" s="4">
        <v>33270</v>
      </c>
      <c r="F3188" s="1">
        <v>66</v>
      </c>
      <c r="G3188" s="1">
        <v>24.27</v>
      </c>
      <c r="H3188" s="1">
        <v>0.2</v>
      </c>
      <c r="I3188" s="1">
        <v>0.66</v>
      </c>
      <c r="J3188">
        <v>70420</v>
      </c>
      <c r="K3188" s="3">
        <v>120</v>
      </c>
      <c r="L3188" s="3">
        <v>14</v>
      </c>
      <c r="M3188" s="4">
        <v>33623</v>
      </c>
      <c r="N3188" s="4">
        <v>3526</v>
      </c>
      <c r="O3188" s="3">
        <v>70526</v>
      </c>
      <c r="R3188" s="3">
        <v>0</v>
      </c>
      <c r="S3188">
        <f t="shared" si="98"/>
        <v>70420</v>
      </c>
      <c r="T3188">
        <f t="shared" si="99"/>
        <v>70419</v>
      </c>
    </row>
    <row r="3189" spans="1:20" hidden="1" x14ac:dyDescent="0.25">
      <c r="A3189" s="2" t="s">
        <v>290</v>
      </c>
      <c r="B3189" s="2" t="s">
        <v>36</v>
      </c>
      <c r="C3189" s="2" t="s">
        <v>21</v>
      </c>
      <c r="F3189" s="1">
        <v>41</v>
      </c>
      <c r="G3189" s="1">
        <v>35.799999999999997</v>
      </c>
      <c r="H3189" s="1">
        <v>0.3</v>
      </c>
      <c r="I3189" s="1">
        <v>0.48</v>
      </c>
      <c r="J3189">
        <v>54643</v>
      </c>
      <c r="K3189" s="3">
        <v>1614</v>
      </c>
      <c r="L3189" s="3">
        <v>1840</v>
      </c>
      <c r="M3189" s="4">
        <v>49597</v>
      </c>
      <c r="N3189" s="4">
        <v>3409</v>
      </c>
      <c r="O3189" s="3">
        <v>54417</v>
      </c>
      <c r="Q3189" s="4">
        <v>1637</v>
      </c>
      <c r="S3189">
        <f t="shared" si="98"/>
        <v>54643</v>
      </c>
      <c r="T3189">
        <f t="shared" si="99"/>
        <v>54643</v>
      </c>
    </row>
    <row r="3190" spans="1:20" hidden="1" x14ac:dyDescent="0.25">
      <c r="A3190" s="2" t="s">
        <v>290</v>
      </c>
      <c r="B3190" s="2" t="s">
        <v>115</v>
      </c>
      <c r="C3190" s="2" t="s">
        <v>19</v>
      </c>
      <c r="F3190" s="1">
        <v>369</v>
      </c>
      <c r="G3190" s="1">
        <v>38.43</v>
      </c>
      <c r="H3190" s="1">
        <v>35.409999999999997</v>
      </c>
      <c r="I3190" s="1">
        <v>11.58</v>
      </c>
      <c r="J3190">
        <v>53268</v>
      </c>
      <c r="K3190" s="3">
        <v>279</v>
      </c>
      <c r="L3190" s="3">
        <v>815</v>
      </c>
      <c r="M3190" s="4">
        <v>53247</v>
      </c>
      <c r="O3190" s="3">
        <v>52733</v>
      </c>
      <c r="Q3190" s="4">
        <v>21</v>
      </c>
      <c r="R3190" s="3">
        <v>0</v>
      </c>
      <c r="S3190">
        <f t="shared" si="98"/>
        <v>53269</v>
      </c>
      <c r="T3190">
        <f t="shared" si="99"/>
        <v>53268</v>
      </c>
    </row>
    <row r="3191" spans="1:20" hidden="1" x14ac:dyDescent="0.25">
      <c r="A3191" s="2" t="s">
        <v>290</v>
      </c>
      <c r="B3191" s="2" t="s">
        <v>26</v>
      </c>
      <c r="C3191" s="2" t="s">
        <v>21</v>
      </c>
      <c r="F3191" s="1">
        <v>49</v>
      </c>
      <c r="G3191" s="1">
        <v>36.51</v>
      </c>
      <c r="I3191" s="1">
        <v>0.5</v>
      </c>
      <c r="J3191">
        <v>50583</v>
      </c>
      <c r="K3191" s="3">
        <v>249</v>
      </c>
      <c r="L3191" s="3">
        <v>182</v>
      </c>
      <c r="M3191" s="4">
        <v>50583</v>
      </c>
      <c r="O3191" s="3">
        <v>50650</v>
      </c>
      <c r="S3191">
        <f t="shared" si="98"/>
        <v>50583</v>
      </c>
      <c r="T3191">
        <f t="shared" si="99"/>
        <v>50583</v>
      </c>
    </row>
    <row r="3192" spans="1:20" hidden="1" x14ac:dyDescent="0.25">
      <c r="A3192" s="2" t="s">
        <v>290</v>
      </c>
      <c r="B3192" s="2" t="s">
        <v>49</v>
      </c>
      <c r="C3192" s="2" t="s">
        <v>19</v>
      </c>
      <c r="D3192" s="4">
        <v>1608</v>
      </c>
      <c r="F3192" s="1">
        <v>58</v>
      </c>
      <c r="G3192" s="1">
        <v>32.659999999999997</v>
      </c>
      <c r="H3192" s="1">
        <v>3.22</v>
      </c>
      <c r="I3192" s="1">
        <v>3.07</v>
      </c>
      <c r="J3192">
        <v>48271</v>
      </c>
      <c r="K3192" s="3">
        <v>129</v>
      </c>
      <c r="L3192" s="3">
        <v>8207</v>
      </c>
      <c r="M3192" s="4">
        <v>45252</v>
      </c>
      <c r="N3192" s="4">
        <v>1410</v>
      </c>
      <c r="O3192" s="3">
        <v>40193</v>
      </c>
      <c r="Q3192" s="4">
        <v>0</v>
      </c>
      <c r="R3192" s="3">
        <v>0</v>
      </c>
      <c r="S3192">
        <f t="shared" si="98"/>
        <v>48271</v>
      </c>
      <c r="T3192">
        <f t="shared" si="99"/>
        <v>48270</v>
      </c>
    </row>
    <row r="3193" spans="1:20" hidden="1" x14ac:dyDescent="0.25">
      <c r="A3193" s="2" t="s">
        <v>290</v>
      </c>
      <c r="B3193" s="2" t="s">
        <v>73</v>
      </c>
      <c r="C3193" s="2" t="s">
        <v>21</v>
      </c>
      <c r="F3193" s="1">
        <v>16</v>
      </c>
      <c r="G3193" s="1">
        <v>31.12</v>
      </c>
      <c r="H3193" s="1">
        <v>0.25</v>
      </c>
      <c r="I3193" s="1">
        <v>0.94</v>
      </c>
      <c r="J3193">
        <v>46660</v>
      </c>
      <c r="K3193" s="3">
        <v>3977</v>
      </c>
      <c r="L3193" s="3">
        <v>85</v>
      </c>
      <c r="M3193" s="4">
        <v>43122</v>
      </c>
      <c r="N3193" s="4">
        <v>3539</v>
      </c>
      <c r="O3193" s="3">
        <v>50552</v>
      </c>
      <c r="S3193">
        <f t="shared" si="98"/>
        <v>46660</v>
      </c>
      <c r="T3193">
        <f t="shared" si="99"/>
        <v>46661</v>
      </c>
    </row>
    <row r="3194" spans="1:20" hidden="1" x14ac:dyDescent="0.25">
      <c r="A3194" s="2" t="s">
        <v>290</v>
      </c>
      <c r="B3194" s="2" t="s">
        <v>64</v>
      </c>
      <c r="C3194" s="2" t="s">
        <v>21</v>
      </c>
      <c r="F3194" s="1">
        <v>25</v>
      </c>
      <c r="G3194" s="1">
        <v>21.21</v>
      </c>
      <c r="H3194" s="1">
        <v>0.11</v>
      </c>
      <c r="I3194" s="1">
        <v>0.18</v>
      </c>
      <c r="J3194">
        <v>36076</v>
      </c>
      <c r="K3194" s="3">
        <v>3854</v>
      </c>
      <c r="L3194" s="3">
        <v>247</v>
      </c>
      <c r="M3194" s="4">
        <v>29391</v>
      </c>
      <c r="N3194" s="4">
        <v>3972</v>
      </c>
      <c r="O3194" s="3">
        <v>39683</v>
      </c>
      <c r="Q3194" s="4">
        <v>2713</v>
      </c>
      <c r="S3194">
        <f t="shared" si="98"/>
        <v>36076</v>
      </c>
      <c r="T3194">
        <f t="shared" si="99"/>
        <v>36076</v>
      </c>
    </row>
    <row r="3195" spans="1:20" hidden="1" x14ac:dyDescent="0.25">
      <c r="A3195" s="2" t="s">
        <v>290</v>
      </c>
      <c r="B3195" s="2" t="s">
        <v>99</v>
      </c>
      <c r="C3195" s="2" t="s">
        <v>21</v>
      </c>
      <c r="D3195" s="4">
        <v>22868</v>
      </c>
      <c r="E3195" s="4">
        <v>7940</v>
      </c>
      <c r="F3195" s="1">
        <v>6</v>
      </c>
      <c r="G3195" s="1">
        <v>1.91</v>
      </c>
      <c r="H3195" s="1">
        <v>0.01</v>
      </c>
      <c r="I3195" s="1">
        <v>0.05</v>
      </c>
      <c r="J3195">
        <v>33590</v>
      </c>
      <c r="K3195" s="3">
        <v>41</v>
      </c>
      <c r="L3195" s="3">
        <v>29046</v>
      </c>
      <c r="M3195" s="4">
        <v>2645</v>
      </c>
      <c r="N3195" s="4">
        <v>138</v>
      </c>
      <c r="O3195" s="3">
        <v>4585</v>
      </c>
      <c r="S3195">
        <f t="shared" si="98"/>
        <v>33590</v>
      </c>
      <c r="T3195">
        <f t="shared" si="99"/>
        <v>33591</v>
      </c>
    </row>
    <row r="3196" spans="1:20" hidden="1" x14ac:dyDescent="0.25">
      <c r="A3196" s="2" t="s">
        <v>290</v>
      </c>
      <c r="B3196" s="2" t="s">
        <v>57</v>
      </c>
      <c r="C3196" s="2" t="s">
        <v>19</v>
      </c>
      <c r="E3196" s="4">
        <v>489</v>
      </c>
      <c r="F3196" s="1">
        <v>76</v>
      </c>
      <c r="G3196" s="1">
        <v>18.760000000000002</v>
      </c>
      <c r="H3196" s="1">
        <v>5.39</v>
      </c>
      <c r="I3196" s="1">
        <v>5.89</v>
      </c>
      <c r="J3196">
        <v>28662</v>
      </c>
      <c r="K3196" s="3">
        <v>98</v>
      </c>
      <c r="L3196" s="3">
        <v>0</v>
      </c>
      <c r="M3196" s="4">
        <v>25999</v>
      </c>
      <c r="N3196" s="4">
        <v>1438</v>
      </c>
      <c r="O3196" s="3">
        <v>28760</v>
      </c>
      <c r="P3196" s="4">
        <v>736</v>
      </c>
      <c r="S3196">
        <f t="shared" si="98"/>
        <v>28662</v>
      </c>
      <c r="T3196">
        <f t="shared" si="99"/>
        <v>28662</v>
      </c>
    </row>
    <row r="3197" spans="1:20" hidden="1" x14ac:dyDescent="0.25">
      <c r="A3197" s="2" t="s">
        <v>290</v>
      </c>
      <c r="B3197" s="2" t="s">
        <v>62</v>
      </c>
      <c r="C3197" s="2" t="s">
        <v>19</v>
      </c>
      <c r="E3197" s="4">
        <v>2000</v>
      </c>
      <c r="F3197" s="1">
        <v>30</v>
      </c>
      <c r="G3197" s="1">
        <v>16.04</v>
      </c>
      <c r="H3197" s="1">
        <v>1.1000000000000001</v>
      </c>
      <c r="I3197" s="1">
        <v>4.79</v>
      </c>
      <c r="J3197">
        <v>24226</v>
      </c>
      <c r="K3197" s="3">
        <v>1015</v>
      </c>
      <c r="L3197" s="3">
        <v>185</v>
      </c>
      <c r="M3197" s="4">
        <v>22226</v>
      </c>
      <c r="O3197" s="3">
        <v>25057</v>
      </c>
      <c r="S3197">
        <f t="shared" si="98"/>
        <v>24227</v>
      </c>
      <c r="T3197">
        <f t="shared" si="99"/>
        <v>24226</v>
      </c>
    </row>
    <row r="3198" spans="1:20" hidden="1" x14ac:dyDescent="0.25">
      <c r="A3198" s="2" t="s">
        <v>290</v>
      </c>
      <c r="B3198" s="2" t="s">
        <v>59</v>
      </c>
      <c r="C3198" s="2" t="s">
        <v>21</v>
      </c>
      <c r="F3198" s="1">
        <v>12</v>
      </c>
      <c r="G3198" s="1">
        <v>15.3</v>
      </c>
      <c r="H3198" s="1">
        <v>0.04</v>
      </c>
      <c r="I3198" s="1">
        <v>0.21</v>
      </c>
      <c r="J3198">
        <v>21940</v>
      </c>
      <c r="K3198" s="3">
        <v>887</v>
      </c>
      <c r="L3198" s="3">
        <v>351</v>
      </c>
      <c r="M3198" s="4">
        <v>21201</v>
      </c>
      <c r="N3198" s="4">
        <v>739</v>
      </c>
      <c r="O3198" s="3">
        <v>22477</v>
      </c>
      <c r="R3198" s="3">
        <v>0</v>
      </c>
      <c r="S3198">
        <f t="shared" si="98"/>
        <v>21941</v>
      </c>
      <c r="T3198">
        <f t="shared" si="99"/>
        <v>21940</v>
      </c>
    </row>
    <row r="3199" spans="1:20" hidden="1" x14ac:dyDescent="0.25">
      <c r="A3199" s="2" t="s">
        <v>290</v>
      </c>
      <c r="B3199" s="2" t="s">
        <v>101</v>
      </c>
      <c r="C3199" s="2" t="s">
        <v>21</v>
      </c>
      <c r="F3199" s="1">
        <v>15</v>
      </c>
      <c r="G3199" s="1">
        <v>13.95</v>
      </c>
      <c r="H3199" s="1">
        <v>0.08</v>
      </c>
      <c r="I3199" s="1">
        <v>0.56999999999999995</v>
      </c>
      <c r="J3199">
        <v>21557</v>
      </c>
      <c r="K3199" s="3">
        <v>743</v>
      </c>
      <c r="L3199" s="3">
        <v>0</v>
      </c>
      <c r="M3199" s="4">
        <v>19327</v>
      </c>
      <c r="N3199" s="4">
        <v>2230</v>
      </c>
      <c r="O3199" s="3">
        <v>22300</v>
      </c>
      <c r="S3199">
        <f t="shared" si="98"/>
        <v>21557</v>
      </c>
      <c r="T3199">
        <f t="shared" si="99"/>
        <v>21557</v>
      </c>
    </row>
    <row r="3200" spans="1:20" hidden="1" x14ac:dyDescent="0.25">
      <c r="A3200" s="2" t="s">
        <v>290</v>
      </c>
      <c r="B3200" s="2" t="s">
        <v>68</v>
      </c>
      <c r="C3200" s="2" t="s">
        <v>21</v>
      </c>
      <c r="F3200" s="1">
        <v>61</v>
      </c>
      <c r="G3200" s="1">
        <v>6.22</v>
      </c>
      <c r="J3200">
        <v>18947</v>
      </c>
      <c r="K3200" s="3">
        <v>391</v>
      </c>
      <c r="L3200" s="3">
        <v>4646</v>
      </c>
      <c r="M3200" s="4">
        <v>8617</v>
      </c>
      <c r="O3200" s="3">
        <v>14691</v>
      </c>
      <c r="Q3200" s="4">
        <v>10329</v>
      </c>
      <c r="R3200" s="3">
        <v>0</v>
      </c>
      <c r="S3200">
        <f t="shared" si="98"/>
        <v>18946</v>
      </c>
      <c r="T3200">
        <f t="shared" si="99"/>
        <v>18946</v>
      </c>
    </row>
    <row r="3201" spans="1:20" hidden="1" x14ac:dyDescent="0.25">
      <c r="A3201" s="2" t="s">
        <v>290</v>
      </c>
      <c r="B3201" s="2" t="s">
        <v>76</v>
      </c>
      <c r="C3201" s="2" t="s">
        <v>19</v>
      </c>
      <c r="F3201" s="1">
        <v>63</v>
      </c>
      <c r="G3201" s="1">
        <v>13.2</v>
      </c>
      <c r="H3201" s="1">
        <v>4.9400000000000004</v>
      </c>
      <c r="I3201" s="1">
        <v>4.26</v>
      </c>
      <c r="J3201">
        <v>18285</v>
      </c>
      <c r="K3201" s="3">
        <v>564</v>
      </c>
      <c r="L3201" s="3">
        <v>584</v>
      </c>
      <c r="M3201" s="4">
        <v>18284</v>
      </c>
      <c r="O3201" s="3">
        <v>18265</v>
      </c>
      <c r="Q3201" s="4">
        <v>2</v>
      </c>
      <c r="S3201">
        <f t="shared" si="98"/>
        <v>18285</v>
      </c>
      <c r="T3201">
        <f t="shared" si="99"/>
        <v>18286</v>
      </c>
    </row>
    <row r="3202" spans="1:20" hidden="1" x14ac:dyDescent="0.25">
      <c r="A3202" s="2" t="s">
        <v>290</v>
      </c>
      <c r="B3202" s="2" t="s">
        <v>91</v>
      </c>
      <c r="C3202" s="2" t="s">
        <v>21</v>
      </c>
      <c r="D3202" s="4">
        <v>3715</v>
      </c>
      <c r="E3202" s="4">
        <v>91</v>
      </c>
      <c r="F3202" s="1">
        <v>0</v>
      </c>
      <c r="G3202" s="1">
        <v>0</v>
      </c>
      <c r="H3202" s="1">
        <v>0</v>
      </c>
      <c r="I3202" s="1">
        <v>0</v>
      </c>
      <c r="J3202">
        <v>18137</v>
      </c>
      <c r="K3202" s="3">
        <v>2</v>
      </c>
      <c r="L3202" s="3">
        <v>3664</v>
      </c>
      <c r="M3202" s="4">
        <v>1</v>
      </c>
      <c r="N3202" s="4">
        <v>726</v>
      </c>
      <c r="O3202" s="3">
        <v>14475</v>
      </c>
      <c r="P3202" s="4">
        <v>264</v>
      </c>
      <c r="Q3202" s="4">
        <v>13341</v>
      </c>
      <c r="R3202" s="3">
        <v>0</v>
      </c>
      <c r="S3202">
        <f t="shared" ref="S3202:S3265" si="100">-K3202+L3202+O3202+R3202</f>
        <v>18137</v>
      </c>
      <c r="T3202">
        <f t="shared" ref="T3202:T3265" si="101">M3202+N3202+P3202+Q3202+D3202+E3202</f>
        <v>18138</v>
      </c>
    </row>
    <row r="3203" spans="1:20" hidden="1" x14ac:dyDescent="0.25">
      <c r="A3203" s="2" t="s">
        <v>290</v>
      </c>
      <c r="B3203" s="2" t="s">
        <v>107</v>
      </c>
      <c r="C3203" s="2" t="s">
        <v>19</v>
      </c>
      <c r="E3203" s="4">
        <v>0</v>
      </c>
      <c r="F3203" s="1">
        <v>9</v>
      </c>
      <c r="G3203" s="1">
        <v>9.44</v>
      </c>
      <c r="H3203" s="1">
        <v>0.04</v>
      </c>
      <c r="I3203" s="1">
        <v>0.7</v>
      </c>
      <c r="J3203">
        <v>13086</v>
      </c>
      <c r="K3203" s="3">
        <v>4</v>
      </c>
      <c r="L3203" s="3">
        <v>0</v>
      </c>
      <c r="M3203" s="4">
        <v>13086</v>
      </c>
      <c r="O3203" s="3">
        <v>13090</v>
      </c>
      <c r="S3203">
        <f t="shared" si="100"/>
        <v>13086</v>
      </c>
      <c r="T3203">
        <f t="shared" si="101"/>
        <v>13086</v>
      </c>
    </row>
    <row r="3204" spans="1:20" hidden="1" x14ac:dyDescent="0.25">
      <c r="A3204" s="2" t="s">
        <v>290</v>
      </c>
      <c r="B3204" s="2" t="s">
        <v>37</v>
      </c>
      <c r="C3204" s="2" t="s">
        <v>21</v>
      </c>
      <c r="D3204" s="4">
        <v>1555</v>
      </c>
      <c r="E3204" s="4">
        <v>0</v>
      </c>
      <c r="J3204">
        <v>12762</v>
      </c>
      <c r="K3204" s="3">
        <v>1</v>
      </c>
      <c r="L3204" s="3">
        <v>143</v>
      </c>
      <c r="N3204" s="4">
        <v>383</v>
      </c>
      <c r="O3204" s="3">
        <v>12620</v>
      </c>
      <c r="P3204" s="4">
        <v>261</v>
      </c>
      <c r="Q3204" s="4">
        <v>10563</v>
      </c>
      <c r="R3204" s="3">
        <v>0</v>
      </c>
      <c r="S3204">
        <f t="shared" si="100"/>
        <v>12762</v>
      </c>
      <c r="T3204">
        <f t="shared" si="101"/>
        <v>12762</v>
      </c>
    </row>
    <row r="3205" spans="1:20" hidden="1" x14ac:dyDescent="0.25">
      <c r="A3205" s="2" t="s">
        <v>290</v>
      </c>
      <c r="B3205" s="2" t="s">
        <v>24</v>
      </c>
      <c r="C3205" s="2" t="s">
        <v>21</v>
      </c>
      <c r="F3205" s="1">
        <v>13</v>
      </c>
      <c r="G3205" s="1">
        <v>7.26</v>
      </c>
      <c r="H3205" s="1">
        <v>0.04</v>
      </c>
      <c r="I3205" s="1">
        <v>0.16</v>
      </c>
      <c r="J3205">
        <v>12579</v>
      </c>
      <c r="K3205" s="3">
        <v>11</v>
      </c>
      <c r="L3205" s="3">
        <v>515</v>
      </c>
      <c r="M3205" s="4">
        <v>10061</v>
      </c>
      <c r="N3205" s="4">
        <v>2518</v>
      </c>
      <c r="O3205" s="3">
        <v>12075</v>
      </c>
      <c r="S3205">
        <f t="shared" si="100"/>
        <v>12579</v>
      </c>
      <c r="T3205">
        <f t="shared" si="101"/>
        <v>12579</v>
      </c>
    </row>
    <row r="3206" spans="1:20" hidden="1" x14ac:dyDescent="0.25">
      <c r="A3206" s="2" t="s">
        <v>290</v>
      </c>
      <c r="B3206" s="2" t="s">
        <v>100</v>
      </c>
      <c r="C3206" s="2" t="s">
        <v>19</v>
      </c>
      <c r="E3206" s="4">
        <v>0</v>
      </c>
      <c r="F3206" s="1">
        <v>4</v>
      </c>
      <c r="G3206" s="1">
        <v>8.86</v>
      </c>
      <c r="H3206" s="1">
        <v>0.05</v>
      </c>
      <c r="I3206" s="1">
        <v>0.56000000000000005</v>
      </c>
      <c r="J3206">
        <v>12270</v>
      </c>
      <c r="K3206" s="3">
        <v>1018</v>
      </c>
      <c r="L3206" s="3">
        <v>100</v>
      </c>
      <c r="M3206" s="4">
        <v>12270</v>
      </c>
      <c r="O3206" s="3">
        <v>13187</v>
      </c>
      <c r="P3206" s="4">
        <v>0</v>
      </c>
      <c r="S3206">
        <f t="shared" si="100"/>
        <v>12269</v>
      </c>
      <c r="T3206">
        <f t="shared" si="101"/>
        <v>12270</v>
      </c>
    </row>
    <row r="3207" spans="1:20" hidden="1" x14ac:dyDescent="0.25">
      <c r="A3207" s="2" t="s">
        <v>290</v>
      </c>
      <c r="B3207" s="2" t="s">
        <v>46</v>
      </c>
      <c r="C3207" s="2" t="s">
        <v>21</v>
      </c>
      <c r="E3207" s="4">
        <v>9200</v>
      </c>
      <c r="F3207" s="1">
        <v>43</v>
      </c>
      <c r="G3207" s="1">
        <v>1.77</v>
      </c>
      <c r="H3207" s="1">
        <v>4.8600000000000003</v>
      </c>
      <c r="J3207">
        <v>11658</v>
      </c>
      <c r="K3207" s="3">
        <v>90</v>
      </c>
      <c r="L3207" s="3">
        <v>1158</v>
      </c>
      <c r="M3207" s="4">
        <v>2458</v>
      </c>
      <c r="O3207" s="3">
        <v>10590</v>
      </c>
      <c r="R3207" s="3">
        <v>0</v>
      </c>
      <c r="S3207">
        <f t="shared" si="100"/>
        <v>11658</v>
      </c>
      <c r="T3207">
        <f t="shared" si="101"/>
        <v>11658</v>
      </c>
    </row>
    <row r="3208" spans="1:20" hidden="1" x14ac:dyDescent="0.25">
      <c r="A3208" s="2" t="s">
        <v>290</v>
      </c>
      <c r="B3208" s="2" t="s">
        <v>66</v>
      </c>
      <c r="C3208" s="2" t="s">
        <v>21</v>
      </c>
      <c r="F3208" s="1">
        <v>7</v>
      </c>
      <c r="G3208" s="1">
        <v>6.46</v>
      </c>
      <c r="H3208" s="1">
        <v>0.04</v>
      </c>
      <c r="I3208" s="1">
        <v>7.0000000000000007E-2</v>
      </c>
      <c r="J3208">
        <v>11578</v>
      </c>
      <c r="K3208" s="3">
        <v>252</v>
      </c>
      <c r="L3208" s="3">
        <v>279</v>
      </c>
      <c r="M3208" s="4">
        <v>8956</v>
      </c>
      <c r="N3208" s="4">
        <v>352</v>
      </c>
      <c r="O3208" s="3">
        <v>11550</v>
      </c>
      <c r="Q3208" s="4">
        <v>2270</v>
      </c>
      <c r="R3208" s="3">
        <v>0</v>
      </c>
      <c r="S3208">
        <f t="shared" si="100"/>
        <v>11577</v>
      </c>
      <c r="T3208">
        <f t="shared" si="101"/>
        <v>11578</v>
      </c>
    </row>
    <row r="3209" spans="1:20" hidden="1" x14ac:dyDescent="0.25">
      <c r="A3209" s="2" t="s">
        <v>290</v>
      </c>
      <c r="B3209" s="2" t="s">
        <v>83</v>
      </c>
      <c r="C3209" s="2" t="s">
        <v>21</v>
      </c>
      <c r="F3209" s="1">
        <v>55</v>
      </c>
      <c r="G3209" s="1">
        <v>3.87</v>
      </c>
      <c r="H3209" s="1">
        <v>4.54</v>
      </c>
      <c r="I3209" s="1">
        <v>2.35</v>
      </c>
      <c r="J3209">
        <v>11408</v>
      </c>
      <c r="K3209" s="3">
        <v>414</v>
      </c>
      <c r="L3209" s="3">
        <v>18</v>
      </c>
      <c r="M3209" s="4">
        <v>5355</v>
      </c>
      <c r="N3209" s="4">
        <v>476</v>
      </c>
      <c r="O3209" s="3">
        <v>11881</v>
      </c>
      <c r="P3209" s="4">
        <v>292</v>
      </c>
      <c r="Q3209" s="4">
        <v>5285</v>
      </c>
      <c r="R3209" s="3">
        <v>-77</v>
      </c>
      <c r="S3209">
        <f t="shared" si="100"/>
        <v>11408</v>
      </c>
      <c r="T3209">
        <f t="shared" si="101"/>
        <v>11408</v>
      </c>
    </row>
    <row r="3210" spans="1:20" hidden="1" x14ac:dyDescent="0.25">
      <c r="A3210" s="2" t="s">
        <v>290</v>
      </c>
      <c r="B3210" s="2" t="s">
        <v>28</v>
      </c>
      <c r="C3210" s="2" t="s">
        <v>21</v>
      </c>
      <c r="E3210" s="4">
        <v>2500</v>
      </c>
      <c r="F3210" s="1">
        <v>41</v>
      </c>
      <c r="G3210" s="1">
        <v>5.04</v>
      </c>
      <c r="J3210">
        <v>9489</v>
      </c>
      <c r="K3210" s="3">
        <v>29</v>
      </c>
      <c r="L3210" s="3">
        <v>68</v>
      </c>
      <c r="M3210" s="4">
        <v>6989</v>
      </c>
      <c r="O3210" s="3">
        <v>9450</v>
      </c>
      <c r="R3210" s="3">
        <v>0</v>
      </c>
      <c r="S3210">
        <f t="shared" si="100"/>
        <v>9489</v>
      </c>
      <c r="T3210">
        <f t="shared" si="101"/>
        <v>9489</v>
      </c>
    </row>
    <row r="3211" spans="1:20" hidden="1" x14ac:dyDescent="0.25">
      <c r="A3211" s="2" t="s">
        <v>290</v>
      </c>
      <c r="B3211" s="2" t="s">
        <v>69</v>
      </c>
      <c r="C3211" s="2" t="s">
        <v>21</v>
      </c>
      <c r="D3211" s="4">
        <v>2800</v>
      </c>
      <c r="J3211">
        <v>9257</v>
      </c>
      <c r="K3211" s="3">
        <v>3</v>
      </c>
      <c r="L3211" s="3">
        <v>0</v>
      </c>
      <c r="O3211" s="3">
        <v>9260</v>
      </c>
      <c r="Q3211" s="4">
        <v>6457</v>
      </c>
      <c r="R3211" s="3">
        <v>0</v>
      </c>
      <c r="S3211">
        <f t="shared" si="100"/>
        <v>9257</v>
      </c>
      <c r="T3211">
        <f t="shared" si="101"/>
        <v>9257</v>
      </c>
    </row>
    <row r="3212" spans="1:20" hidden="1" x14ac:dyDescent="0.25">
      <c r="A3212" s="2" t="s">
        <v>290</v>
      </c>
      <c r="B3212" s="2" t="s">
        <v>110</v>
      </c>
      <c r="C3212" s="2" t="s">
        <v>19</v>
      </c>
      <c r="D3212" s="4">
        <v>8634</v>
      </c>
      <c r="E3212" s="4">
        <v>0</v>
      </c>
      <c r="F3212" s="1">
        <v>1</v>
      </c>
      <c r="G3212" s="1">
        <v>0.31</v>
      </c>
      <c r="H3212" s="1">
        <v>0.03</v>
      </c>
      <c r="I3212" s="1">
        <v>0.1</v>
      </c>
      <c r="J3212">
        <v>9065</v>
      </c>
      <c r="K3212" s="3">
        <v>837</v>
      </c>
      <c r="L3212" s="3">
        <v>6631</v>
      </c>
      <c r="M3212" s="4">
        <v>431</v>
      </c>
      <c r="O3212" s="3">
        <v>3271</v>
      </c>
      <c r="S3212">
        <f t="shared" si="100"/>
        <v>9065</v>
      </c>
      <c r="T3212">
        <f t="shared" si="101"/>
        <v>9065</v>
      </c>
    </row>
    <row r="3213" spans="1:20" hidden="1" x14ac:dyDescent="0.25">
      <c r="A3213" s="2" t="s">
        <v>290</v>
      </c>
      <c r="B3213" s="2" t="s">
        <v>44</v>
      </c>
      <c r="C3213" s="2" t="s">
        <v>21</v>
      </c>
      <c r="E3213" s="4">
        <v>5117</v>
      </c>
      <c r="F3213" s="1">
        <v>37</v>
      </c>
      <c r="G3213" s="1">
        <v>1.51</v>
      </c>
      <c r="H3213" s="1">
        <v>4.1399999999999997</v>
      </c>
      <c r="I3213" s="1">
        <v>0</v>
      </c>
      <c r="J3213">
        <v>7211</v>
      </c>
      <c r="K3213" s="3">
        <v>6</v>
      </c>
      <c r="L3213" s="3">
        <v>1614</v>
      </c>
      <c r="M3213" s="4">
        <v>2094</v>
      </c>
      <c r="O3213" s="3">
        <v>5603</v>
      </c>
      <c r="R3213" s="3">
        <v>0</v>
      </c>
      <c r="S3213">
        <f t="shared" si="100"/>
        <v>7211</v>
      </c>
      <c r="T3213">
        <f t="shared" si="101"/>
        <v>7211</v>
      </c>
    </row>
    <row r="3214" spans="1:20" hidden="1" x14ac:dyDescent="0.25">
      <c r="A3214" s="2" t="s">
        <v>290</v>
      </c>
      <c r="B3214" s="2" t="s">
        <v>75</v>
      </c>
      <c r="C3214" s="2" t="s">
        <v>19</v>
      </c>
      <c r="F3214" s="1">
        <v>28</v>
      </c>
      <c r="G3214" s="1">
        <v>5.12</v>
      </c>
      <c r="H3214" s="1">
        <v>2.25</v>
      </c>
      <c r="I3214" s="1">
        <v>1.92</v>
      </c>
      <c r="J3214">
        <v>7089</v>
      </c>
      <c r="K3214" s="3">
        <v>35</v>
      </c>
      <c r="L3214" s="3">
        <v>394</v>
      </c>
      <c r="M3214" s="4">
        <v>7089</v>
      </c>
      <c r="O3214" s="3">
        <v>6730</v>
      </c>
      <c r="S3214">
        <f t="shared" si="100"/>
        <v>7089</v>
      </c>
      <c r="T3214">
        <f t="shared" si="101"/>
        <v>7089</v>
      </c>
    </row>
    <row r="3215" spans="1:20" hidden="1" x14ac:dyDescent="0.25">
      <c r="A3215" s="2" t="s">
        <v>290</v>
      </c>
      <c r="B3215" s="2" t="s">
        <v>45</v>
      </c>
      <c r="C3215" s="2" t="s">
        <v>21</v>
      </c>
      <c r="E3215" s="4">
        <v>4304</v>
      </c>
      <c r="F3215" s="1">
        <v>45</v>
      </c>
      <c r="G3215" s="1">
        <v>1.86</v>
      </c>
      <c r="H3215" s="1">
        <v>5.1100000000000003</v>
      </c>
      <c r="J3215">
        <v>7009</v>
      </c>
      <c r="K3215" s="3">
        <v>31</v>
      </c>
      <c r="L3215" s="3">
        <v>6811</v>
      </c>
      <c r="M3215" s="4">
        <v>2582</v>
      </c>
      <c r="N3215" s="4">
        <v>124</v>
      </c>
      <c r="O3215" s="3">
        <v>230</v>
      </c>
      <c r="R3215" s="3">
        <v>0</v>
      </c>
      <c r="S3215">
        <f t="shared" si="100"/>
        <v>7010</v>
      </c>
      <c r="T3215">
        <f t="shared" si="101"/>
        <v>7010</v>
      </c>
    </row>
    <row r="3216" spans="1:20" hidden="1" x14ac:dyDescent="0.25">
      <c r="A3216" s="2" t="s">
        <v>290</v>
      </c>
      <c r="B3216" s="2" t="s">
        <v>89</v>
      </c>
      <c r="C3216" s="2" t="s">
        <v>19</v>
      </c>
      <c r="E3216" s="4">
        <v>0</v>
      </c>
      <c r="F3216" s="1">
        <v>5</v>
      </c>
      <c r="G3216" s="1">
        <v>3.85</v>
      </c>
      <c r="H3216" s="1">
        <v>0.05</v>
      </c>
      <c r="I3216" s="1">
        <v>0.96</v>
      </c>
      <c r="J3216">
        <v>5331</v>
      </c>
      <c r="K3216" s="3">
        <v>1002</v>
      </c>
      <c r="L3216" s="3">
        <v>184</v>
      </c>
      <c r="M3216" s="4">
        <v>5331</v>
      </c>
      <c r="O3216" s="3">
        <v>6148</v>
      </c>
      <c r="S3216">
        <f t="shared" si="100"/>
        <v>5330</v>
      </c>
      <c r="T3216">
        <f t="shared" si="101"/>
        <v>5331</v>
      </c>
    </row>
    <row r="3217" spans="1:20" hidden="1" x14ac:dyDescent="0.25">
      <c r="A3217" s="2" t="s">
        <v>290</v>
      </c>
      <c r="B3217" s="2" t="s">
        <v>18</v>
      </c>
      <c r="C3217" s="2" t="s">
        <v>19</v>
      </c>
      <c r="E3217" s="4">
        <v>26</v>
      </c>
      <c r="F3217" s="1">
        <v>10</v>
      </c>
      <c r="G3217" s="1">
        <v>3.44</v>
      </c>
      <c r="H3217" s="1">
        <v>0.33</v>
      </c>
      <c r="I3217" s="1">
        <v>1.69</v>
      </c>
      <c r="J3217">
        <v>4797</v>
      </c>
      <c r="K3217" s="3">
        <v>10</v>
      </c>
      <c r="L3217" s="3">
        <v>836</v>
      </c>
      <c r="M3217" s="4">
        <v>4771</v>
      </c>
      <c r="O3217" s="3">
        <v>3970</v>
      </c>
      <c r="S3217">
        <f t="shared" si="100"/>
        <v>4796</v>
      </c>
      <c r="T3217">
        <f t="shared" si="101"/>
        <v>4797</v>
      </c>
    </row>
    <row r="3218" spans="1:20" hidden="1" x14ac:dyDescent="0.25">
      <c r="A3218" s="2" t="s">
        <v>290</v>
      </c>
      <c r="B3218" s="2" t="s">
        <v>105</v>
      </c>
      <c r="C3218" s="2" t="s">
        <v>19</v>
      </c>
      <c r="E3218" s="4">
        <v>0</v>
      </c>
      <c r="F3218" s="1">
        <v>6</v>
      </c>
      <c r="G3218" s="1">
        <v>3.37</v>
      </c>
      <c r="H3218" s="1">
        <v>0.06</v>
      </c>
      <c r="I3218" s="1">
        <v>1.19</v>
      </c>
      <c r="J3218">
        <v>4675</v>
      </c>
      <c r="K3218" s="3">
        <v>1040</v>
      </c>
      <c r="L3218" s="3">
        <v>1466</v>
      </c>
      <c r="M3218" s="4">
        <v>4675</v>
      </c>
      <c r="O3218" s="3">
        <v>4250</v>
      </c>
      <c r="R3218" s="3">
        <v>0</v>
      </c>
      <c r="S3218">
        <f t="shared" si="100"/>
        <v>4676</v>
      </c>
      <c r="T3218">
        <f t="shared" si="101"/>
        <v>4675</v>
      </c>
    </row>
    <row r="3219" spans="1:20" hidden="1" x14ac:dyDescent="0.25">
      <c r="A3219" s="2" t="s">
        <v>290</v>
      </c>
      <c r="B3219" s="2" t="s">
        <v>20</v>
      </c>
      <c r="C3219" s="2" t="s">
        <v>21</v>
      </c>
      <c r="F3219" s="1">
        <v>2</v>
      </c>
      <c r="G3219" s="1">
        <v>3.23</v>
      </c>
      <c r="H3219" s="1">
        <v>0.02</v>
      </c>
      <c r="I3219" s="1">
        <v>0.04</v>
      </c>
      <c r="J3219">
        <v>4481</v>
      </c>
      <c r="K3219" s="3">
        <v>4</v>
      </c>
      <c r="L3219" s="3">
        <v>18</v>
      </c>
      <c r="M3219" s="4">
        <v>4481</v>
      </c>
      <c r="O3219" s="3">
        <v>4468</v>
      </c>
      <c r="S3219">
        <f t="shared" si="100"/>
        <v>4482</v>
      </c>
      <c r="T3219">
        <f t="shared" si="101"/>
        <v>4481</v>
      </c>
    </row>
    <row r="3220" spans="1:20" hidden="1" x14ac:dyDescent="0.25">
      <c r="A3220" s="2" t="s">
        <v>290</v>
      </c>
      <c r="B3220" s="2" t="s">
        <v>74</v>
      </c>
      <c r="C3220" s="2" t="s">
        <v>19</v>
      </c>
      <c r="F3220" s="1">
        <v>17</v>
      </c>
      <c r="G3220" s="1">
        <v>3.13</v>
      </c>
      <c r="H3220" s="1">
        <v>1.38</v>
      </c>
      <c r="I3220" s="1">
        <v>1.18</v>
      </c>
      <c r="J3220">
        <v>4337</v>
      </c>
      <c r="K3220" s="3">
        <v>3</v>
      </c>
      <c r="L3220" s="3">
        <v>259</v>
      </c>
      <c r="M3220" s="4">
        <v>4337</v>
      </c>
      <c r="O3220" s="3">
        <v>4081</v>
      </c>
      <c r="S3220">
        <f t="shared" si="100"/>
        <v>4337</v>
      </c>
      <c r="T3220">
        <f t="shared" si="101"/>
        <v>4337</v>
      </c>
    </row>
    <row r="3221" spans="1:20" hidden="1" x14ac:dyDescent="0.25">
      <c r="A3221" s="2" t="s">
        <v>290</v>
      </c>
      <c r="B3221" s="2" t="s">
        <v>39</v>
      </c>
      <c r="C3221" s="2" t="s">
        <v>19</v>
      </c>
      <c r="E3221" s="4">
        <v>1551</v>
      </c>
      <c r="F3221" s="1">
        <v>36</v>
      </c>
      <c r="G3221" s="1">
        <v>1.9</v>
      </c>
      <c r="H3221" s="1">
        <v>3.96</v>
      </c>
      <c r="I3221" s="1">
        <v>0</v>
      </c>
      <c r="J3221">
        <v>4166</v>
      </c>
      <c r="K3221" s="3">
        <v>18</v>
      </c>
      <c r="L3221" s="3">
        <v>402</v>
      </c>
      <c r="M3221" s="4">
        <v>2626</v>
      </c>
      <c r="O3221" s="3">
        <v>3783</v>
      </c>
      <c r="R3221" s="3">
        <v>0</v>
      </c>
      <c r="S3221">
        <f t="shared" si="100"/>
        <v>4167</v>
      </c>
      <c r="T3221">
        <f t="shared" si="101"/>
        <v>4177</v>
      </c>
    </row>
    <row r="3222" spans="1:20" hidden="1" x14ac:dyDescent="0.25">
      <c r="A3222" s="2" t="s">
        <v>290</v>
      </c>
      <c r="B3222" s="2" t="s">
        <v>114</v>
      </c>
      <c r="C3222" s="2" t="s">
        <v>21</v>
      </c>
      <c r="D3222" s="4">
        <v>1900</v>
      </c>
      <c r="F3222" s="1">
        <v>10</v>
      </c>
      <c r="G3222" s="1">
        <v>1.34</v>
      </c>
      <c r="H3222" s="1">
        <v>0.1</v>
      </c>
      <c r="I3222" s="1">
        <v>0.3</v>
      </c>
      <c r="J3222">
        <v>3953</v>
      </c>
      <c r="K3222" s="3">
        <v>17</v>
      </c>
      <c r="L3222" s="3">
        <v>1078</v>
      </c>
      <c r="M3222" s="4">
        <v>1855</v>
      </c>
      <c r="N3222" s="4">
        <v>178</v>
      </c>
      <c r="O3222" s="3">
        <v>2892</v>
      </c>
      <c r="P3222" s="4">
        <v>20</v>
      </c>
      <c r="R3222" s="3">
        <v>0</v>
      </c>
      <c r="S3222">
        <f t="shared" si="100"/>
        <v>3953</v>
      </c>
      <c r="T3222">
        <f t="shared" si="101"/>
        <v>3953</v>
      </c>
    </row>
    <row r="3223" spans="1:20" hidden="1" x14ac:dyDescent="0.25">
      <c r="A3223" s="2" t="s">
        <v>290</v>
      </c>
      <c r="B3223" s="2" t="s">
        <v>61</v>
      </c>
      <c r="C3223" s="2" t="s">
        <v>21</v>
      </c>
      <c r="D3223" s="4">
        <v>189</v>
      </c>
      <c r="E3223" s="4">
        <v>908</v>
      </c>
      <c r="J3223">
        <v>3886</v>
      </c>
      <c r="K3223" s="3">
        <v>80</v>
      </c>
      <c r="L3223" s="3">
        <v>223</v>
      </c>
      <c r="N3223" s="4">
        <v>152</v>
      </c>
      <c r="O3223" s="3">
        <v>3743</v>
      </c>
      <c r="P3223" s="4">
        <v>23</v>
      </c>
      <c r="Q3223" s="4">
        <v>2618</v>
      </c>
      <c r="R3223" s="3">
        <v>0</v>
      </c>
      <c r="S3223">
        <f t="shared" si="100"/>
        <v>3886</v>
      </c>
      <c r="T3223">
        <f t="shared" si="101"/>
        <v>3890</v>
      </c>
    </row>
    <row r="3224" spans="1:20" hidden="1" x14ac:dyDescent="0.25">
      <c r="A3224" s="2" t="s">
        <v>290</v>
      </c>
      <c r="B3224" s="2" t="s">
        <v>103</v>
      </c>
      <c r="C3224" s="2" t="s">
        <v>21</v>
      </c>
      <c r="F3224" s="1">
        <v>2</v>
      </c>
      <c r="G3224" s="1">
        <v>2.3199999999999998</v>
      </c>
      <c r="H3224" s="1">
        <v>0.01</v>
      </c>
      <c r="I3224" s="1">
        <v>0.03</v>
      </c>
      <c r="J3224">
        <v>3591</v>
      </c>
      <c r="K3224" s="3">
        <v>158</v>
      </c>
      <c r="L3224" s="3">
        <v>32</v>
      </c>
      <c r="M3224" s="4">
        <v>3218</v>
      </c>
      <c r="N3224" s="4">
        <v>374</v>
      </c>
      <c r="O3224" s="3">
        <v>3717</v>
      </c>
      <c r="S3224">
        <f t="shared" si="100"/>
        <v>3591</v>
      </c>
      <c r="T3224">
        <f t="shared" si="101"/>
        <v>3592</v>
      </c>
    </row>
    <row r="3225" spans="1:20" hidden="1" x14ac:dyDescent="0.25">
      <c r="A3225" s="2" t="s">
        <v>290</v>
      </c>
      <c r="B3225" s="2" t="s">
        <v>56</v>
      </c>
      <c r="C3225" s="2" t="s">
        <v>21</v>
      </c>
      <c r="E3225" s="4">
        <v>0</v>
      </c>
      <c r="F3225" s="1">
        <v>18</v>
      </c>
      <c r="G3225" s="1">
        <v>2.52</v>
      </c>
      <c r="H3225" s="1">
        <v>1.2</v>
      </c>
      <c r="I3225" s="1">
        <v>0.44</v>
      </c>
      <c r="J3225">
        <v>3551</v>
      </c>
      <c r="K3225" s="3">
        <v>176</v>
      </c>
      <c r="L3225" s="3">
        <v>105</v>
      </c>
      <c r="M3225" s="4">
        <v>3494</v>
      </c>
      <c r="N3225" s="4">
        <v>57</v>
      </c>
      <c r="O3225" s="3">
        <v>3621</v>
      </c>
      <c r="R3225" s="3">
        <v>0</v>
      </c>
      <c r="S3225">
        <f t="shared" si="100"/>
        <v>3550</v>
      </c>
      <c r="T3225">
        <f t="shared" si="101"/>
        <v>3551</v>
      </c>
    </row>
    <row r="3226" spans="1:20" hidden="1" x14ac:dyDescent="0.25">
      <c r="A3226" s="2" t="s">
        <v>290</v>
      </c>
      <c r="B3226" s="2" t="s">
        <v>60</v>
      </c>
      <c r="C3226" s="2" t="s">
        <v>21</v>
      </c>
      <c r="D3226" s="4">
        <v>23</v>
      </c>
      <c r="E3226" s="4">
        <v>7</v>
      </c>
      <c r="F3226" s="1">
        <v>1</v>
      </c>
      <c r="G3226" s="1">
        <v>0.15</v>
      </c>
      <c r="H3226" s="1">
        <v>0</v>
      </c>
      <c r="I3226" s="1">
        <v>0.02</v>
      </c>
      <c r="J3226">
        <v>3484</v>
      </c>
      <c r="K3226" s="3">
        <v>615</v>
      </c>
      <c r="L3226" s="3">
        <v>2400</v>
      </c>
      <c r="M3226" s="4">
        <v>208</v>
      </c>
      <c r="N3226" s="4">
        <v>200</v>
      </c>
      <c r="O3226" s="3">
        <v>1699</v>
      </c>
      <c r="P3226" s="4">
        <v>49</v>
      </c>
      <c r="Q3226" s="4">
        <v>2997</v>
      </c>
      <c r="R3226" s="3">
        <v>0</v>
      </c>
      <c r="S3226">
        <f t="shared" si="100"/>
        <v>3484</v>
      </c>
      <c r="T3226">
        <f t="shared" si="101"/>
        <v>3484</v>
      </c>
    </row>
    <row r="3227" spans="1:20" hidden="1" x14ac:dyDescent="0.25">
      <c r="A3227" s="2" t="s">
        <v>290</v>
      </c>
      <c r="B3227" s="2" t="s">
        <v>86</v>
      </c>
      <c r="C3227" s="2" t="s">
        <v>21</v>
      </c>
      <c r="F3227" s="1">
        <v>3</v>
      </c>
      <c r="G3227" s="1">
        <v>1.98</v>
      </c>
      <c r="I3227" s="1">
        <v>0.01</v>
      </c>
      <c r="J3227">
        <v>2806</v>
      </c>
      <c r="K3227" s="3">
        <v>26</v>
      </c>
      <c r="L3227" s="3">
        <v>4</v>
      </c>
      <c r="M3227" s="4">
        <v>2749</v>
      </c>
      <c r="N3227" s="4">
        <v>57</v>
      </c>
      <c r="O3227" s="3">
        <v>2828</v>
      </c>
      <c r="S3227">
        <f t="shared" si="100"/>
        <v>2806</v>
      </c>
      <c r="T3227">
        <f t="shared" si="101"/>
        <v>2806</v>
      </c>
    </row>
    <row r="3228" spans="1:20" hidden="1" x14ac:dyDescent="0.25">
      <c r="A3228" s="2" t="s">
        <v>290</v>
      </c>
      <c r="B3228" s="2" t="s">
        <v>108</v>
      </c>
      <c r="C3228" s="2" t="s">
        <v>21</v>
      </c>
      <c r="D3228" s="4">
        <v>1600</v>
      </c>
      <c r="F3228" s="1">
        <v>5</v>
      </c>
      <c r="G3228" s="1">
        <v>0.6</v>
      </c>
      <c r="H3228" s="1">
        <v>0.02</v>
      </c>
      <c r="I3228" s="1">
        <v>0.34</v>
      </c>
      <c r="J3228">
        <v>2597</v>
      </c>
      <c r="K3228" s="3">
        <v>2</v>
      </c>
      <c r="L3228" s="3">
        <v>1034</v>
      </c>
      <c r="M3228" s="4">
        <v>838</v>
      </c>
      <c r="N3228" s="4">
        <v>78</v>
      </c>
      <c r="O3228" s="3">
        <v>1566</v>
      </c>
      <c r="P3228" s="4">
        <v>81</v>
      </c>
      <c r="R3228" s="3">
        <v>0</v>
      </c>
      <c r="S3228">
        <f t="shared" si="100"/>
        <v>2598</v>
      </c>
      <c r="T3228">
        <f t="shared" si="101"/>
        <v>2597</v>
      </c>
    </row>
    <row r="3229" spans="1:20" hidden="1" x14ac:dyDescent="0.25">
      <c r="A3229" s="2" t="s">
        <v>290</v>
      </c>
      <c r="B3229" s="2" t="s">
        <v>38</v>
      </c>
      <c r="C3229" s="2" t="s">
        <v>21</v>
      </c>
      <c r="D3229" s="4">
        <v>1240</v>
      </c>
      <c r="J3229">
        <v>2235</v>
      </c>
      <c r="K3229" s="3">
        <v>190</v>
      </c>
      <c r="L3229" s="3">
        <v>2</v>
      </c>
      <c r="N3229" s="4">
        <v>73</v>
      </c>
      <c r="O3229" s="3">
        <v>2423</v>
      </c>
      <c r="P3229" s="4">
        <v>23</v>
      </c>
      <c r="Q3229" s="4">
        <v>899</v>
      </c>
      <c r="S3229">
        <f t="shared" si="100"/>
        <v>2235</v>
      </c>
      <c r="T3229">
        <f t="shared" si="101"/>
        <v>2235</v>
      </c>
    </row>
    <row r="3230" spans="1:20" hidden="1" x14ac:dyDescent="0.25">
      <c r="A3230" s="2" t="s">
        <v>290</v>
      </c>
      <c r="B3230" s="2" t="s">
        <v>78</v>
      </c>
      <c r="C3230" s="2" t="s">
        <v>21</v>
      </c>
      <c r="F3230" s="1">
        <v>3</v>
      </c>
      <c r="G3230" s="1">
        <v>1.5</v>
      </c>
      <c r="I3230" s="1">
        <v>0</v>
      </c>
      <c r="J3230">
        <v>2075</v>
      </c>
      <c r="K3230" s="3">
        <v>3</v>
      </c>
      <c r="L3230" s="3">
        <v>378</v>
      </c>
      <c r="M3230" s="4">
        <v>2075</v>
      </c>
      <c r="O3230" s="3">
        <v>1700</v>
      </c>
      <c r="S3230">
        <f t="shared" si="100"/>
        <v>2075</v>
      </c>
      <c r="T3230">
        <f t="shared" si="101"/>
        <v>2075</v>
      </c>
    </row>
    <row r="3231" spans="1:20" hidden="1" x14ac:dyDescent="0.25">
      <c r="A3231" s="2" t="s">
        <v>290</v>
      </c>
      <c r="B3231" s="2" t="s">
        <v>42</v>
      </c>
      <c r="C3231" s="2" t="s">
        <v>21</v>
      </c>
      <c r="E3231" s="4">
        <v>1115</v>
      </c>
      <c r="F3231" s="1">
        <v>15</v>
      </c>
      <c r="G3231" s="1">
        <v>0.63</v>
      </c>
      <c r="H3231" s="1">
        <v>1.72</v>
      </c>
      <c r="J3231">
        <v>1986</v>
      </c>
      <c r="K3231" s="3">
        <v>50</v>
      </c>
      <c r="L3231" s="3">
        <v>81</v>
      </c>
      <c r="M3231" s="4">
        <v>871</v>
      </c>
      <c r="O3231" s="3">
        <v>1955</v>
      </c>
      <c r="R3231" s="3">
        <v>0</v>
      </c>
      <c r="S3231">
        <f t="shared" si="100"/>
        <v>1986</v>
      </c>
      <c r="T3231">
        <f t="shared" si="101"/>
        <v>1986</v>
      </c>
    </row>
    <row r="3232" spans="1:20" hidden="1" x14ac:dyDescent="0.25">
      <c r="A3232" s="2" t="s">
        <v>290</v>
      </c>
      <c r="B3232" s="2" t="s">
        <v>88</v>
      </c>
      <c r="C3232" s="2" t="s">
        <v>21</v>
      </c>
      <c r="F3232" s="1">
        <v>1</v>
      </c>
      <c r="G3232" s="1">
        <v>1.24</v>
      </c>
      <c r="H3232" s="1">
        <v>0.04</v>
      </c>
      <c r="I3232" s="1">
        <v>0.02</v>
      </c>
      <c r="J3232">
        <v>1914</v>
      </c>
      <c r="K3232" s="3">
        <v>15</v>
      </c>
      <c r="L3232" s="3">
        <v>15</v>
      </c>
      <c r="M3232" s="4">
        <v>1722</v>
      </c>
      <c r="N3232" s="4">
        <v>192</v>
      </c>
      <c r="O3232" s="3">
        <v>1915</v>
      </c>
      <c r="S3232">
        <f t="shared" si="100"/>
        <v>1915</v>
      </c>
      <c r="T3232">
        <f t="shared" si="101"/>
        <v>1914</v>
      </c>
    </row>
    <row r="3233" spans="1:20" hidden="1" x14ac:dyDescent="0.25">
      <c r="A3233" s="2" t="s">
        <v>290</v>
      </c>
      <c r="B3233" s="2" t="s">
        <v>51</v>
      </c>
      <c r="C3233" s="2" t="s">
        <v>21</v>
      </c>
      <c r="D3233" s="4">
        <v>791</v>
      </c>
      <c r="F3233" s="1">
        <v>6</v>
      </c>
      <c r="G3233" s="1">
        <v>0.67</v>
      </c>
      <c r="H3233" s="1">
        <v>0.04</v>
      </c>
      <c r="I3233" s="1">
        <v>0.43</v>
      </c>
      <c r="J3233">
        <v>1891</v>
      </c>
      <c r="K3233" s="3">
        <v>41</v>
      </c>
      <c r="L3233" s="3">
        <v>50</v>
      </c>
      <c r="M3233" s="4">
        <v>934</v>
      </c>
      <c r="N3233" s="4">
        <v>52</v>
      </c>
      <c r="O3233" s="3">
        <v>1882</v>
      </c>
      <c r="P3233" s="4">
        <v>114</v>
      </c>
      <c r="R3233" s="3">
        <v>0</v>
      </c>
      <c r="S3233">
        <f t="shared" si="100"/>
        <v>1891</v>
      </c>
      <c r="T3233">
        <f t="shared" si="101"/>
        <v>1891</v>
      </c>
    </row>
    <row r="3234" spans="1:20" hidden="1" x14ac:dyDescent="0.25">
      <c r="A3234" s="2" t="s">
        <v>290</v>
      </c>
      <c r="B3234" s="2" t="s">
        <v>109</v>
      </c>
      <c r="C3234" s="2" t="s">
        <v>19</v>
      </c>
      <c r="D3234" s="4">
        <v>0</v>
      </c>
      <c r="E3234" s="4">
        <v>0</v>
      </c>
      <c r="F3234" s="1">
        <v>3</v>
      </c>
      <c r="G3234" s="1">
        <v>1.29</v>
      </c>
      <c r="H3234" s="1">
        <v>0.11</v>
      </c>
      <c r="I3234" s="1">
        <v>0.45</v>
      </c>
      <c r="J3234">
        <v>1792</v>
      </c>
      <c r="K3234" s="3">
        <v>1811</v>
      </c>
      <c r="L3234" s="3">
        <v>375</v>
      </c>
      <c r="M3234" s="4">
        <v>1792</v>
      </c>
      <c r="O3234" s="3">
        <v>3229</v>
      </c>
      <c r="R3234" s="3">
        <v>0</v>
      </c>
      <c r="S3234">
        <f t="shared" si="100"/>
        <v>1793</v>
      </c>
      <c r="T3234">
        <f t="shared" si="101"/>
        <v>1792</v>
      </c>
    </row>
    <row r="3235" spans="1:20" hidden="1" x14ac:dyDescent="0.25">
      <c r="A3235" s="2" t="s">
        <v>290</v>
      </c>
      <c r="B3235" s="2" t="s">
        <v>111</v>
      </c>
      <c r="C3235" s="2" t="s">
        <v>21</v>
      </c>
      <c r="D3235" s="4">
        <v>98</v>
      </c>
      <c r="F3235" s="1">
        <v>3</v>
      </c>
      <c r="G3235" s="1">
        <v>1.1200000000000001</v>
      </c>
      <c r="H3235" s="1">
        <v>0.01</v>
      </c>
      <c r="I3235" s="1">
        <v>0.05</v>
      </c>
      <c r="J3235">
        <v>1744</v>
      </c>
      <c r="K3235" s="3">
        <v>107</v>
      </c>
      <c r="L3235" s="3">
        <v>1</v>
      </c>
      <c r="M3235" s="4">
        <v>1556</v>
      </c>
      <c r="N3235" s="4">
        <v>90</v>
      </c>
      <c r="O3235" s="3">
        <v>1850</v>
      </c>
      <c r="S3235">
        <f t="shared" si="100"/>
        <v>1744</v>
      </c>
      <c r="T3235">
        <f t="shared" si="101"/>
        <v>1744</v>
      </c>
    </row>
    <row r="3236" spans="1:20" hidden="1" x14ac:dyDescent="0.25">
      <c r="A3236" s="2" t="s">
        <v>290</v>
      </c>
      <c r="B3236" s="2" t="s">
        <v>54</v>
      </c>
      <c r="C3236" s="2" t="s">
        <v>21</v>
      </c>
      <c r="D3236" s="4">
        <v>800</v>
      </c>
      <c r="F3236" s="1">
        <v>5</v>
      </c>
      <c r="G3236" s="1">
        <v>0.6</v>
      </c>
      <c r="H3236" s="1">
        <v>0.03</v>
      </c>
      <c r="I3236" s="1">
        <v>0.12</v>
      </c>
      <c r="J3236">
        <v>1733</v>
      </c>
      <c r="K3236" s="3">
        <v>13</v>
      </c>
      <c r="L3236" s="3">
        <v>0</v>
      </c>
      <c r="M3236" s="4">
        <v>829</v>
      </c>
      <c r="N3236" s="4">
        <v>78</v>
      </c>
      <c r="O3236" s="3">
        <v>1746</v>
      </c>
      <c r="P3236" s="4">
        <v>25</v>
      </c>
      <c r="R3236" s="3">
        <v>0</v>
      </c>
      <c r="S3236">
        <f t="shared" si="100"/>
        <v>1733</v>
      </c>
      <c r="T3236">
        <f t="shared" si="101"/>
        <v>1732</v>
      </c>
    </row>
    <row r="3237" spans="1:20" hidden="1" x14ac:dyDescent="0.25">
      <c r="A3237" s="2" t="s">
        <v>290</v>
      </c>
      <c r="B3237" s="2" t="s">
        <v>77</v>
      </c>
      <c r="C3237" s="2" t="s">
        <v>19</v>
      </c>
      <c r="D3237" s="4">
        <v>1</v>
      </c>
      <c r="F3237" s="1">
        <v>4</v>
      </c>
      <c r="G3237" s="1">
        <v>1.18</v>
      </c>
      <c r="H3237" s="1">
        <v>0.16</v>
      </c>
      <c r="I3237" s="1">
        <v>0.57999999999999996</v>
      </c>
      <c r="J3237">
        <v>1635</v>
      </c>
      <c r="K3237" s="3">
        <v>19</v>
      </c>
      <c r="L3237" s="3">
        <v>2</v>
      </c>
      <c r="M3237" s="4">
        <v>1635</v>
      </c>
      <c r="O3237" s="3">
        <v>1653</v>
      </c>
      <c r="Q3237" s="4">
        <v>0</v>
      </c>
      <c r="R3237" s="3">
        <v>0</v>
      </c>
      <c r="S3237">
        <f t="shared" si="100"/>
        <v>1636</v>
      </c>
      <c r="T3237">
        <f t="shared" si="101"/>
        <v>1636</v>
      </c>
    </row>
    <row r="3238" spans="1:20" hidden="1" x14ac:dyDescent="0.25">
      <c r="A3238" s="2" t="s">
        <v>290</v>
      </c>
      <c r="B3238" s="2" t="s">
        <v>72</v>
      </c>
      <c r="C3238" s="2" t="s">
        <v>21</v>
      </c>
      <c r="F3238" s="1">
        <v>1</v>
      </c>
      <c r="G3238" s="1">
        <v>1.1299999999999999</v>
      </c>
      <c r="I3238" s="1">
        <v>0.31</v>
      </c>
      <c r="J3238">
        <v>1610</v>
      </c>
      <c r="K3238" s="3">
        <v>335</v>
      </c>
      <c r="L3238" s="3">
        <v>21</v>
      </c>
      <c r="M3238" s="4">
        <v>1560</v>
      </c>
      <c r="N3238" s="4">
        <v>58</v>
      </c>
      <c r="O3238" s="3">
        <v>1924</v>
      </c>
      <c r="S3238">
        <f t="shared" si="100"/>
        <v>1610</v>
      </c>
      <c r="T3238">
        <f t="shared" si="101"/>
        <v>1618</v>
      </c>
    </row>
    <row r="3239" spans="1:20" hidden="1" x14ac:dyDescent="0.25">
      <c r="A3239" s="2" t="s">
        <v>290</v>
      </c>
      <c r="B3239" s="2" t="s">
        <v>41</v>
      </c>
      <c r="C3239" s="2" t="s">
        <v>21</v>
      </c>
      <c r="E3239" s="4">
        <v>800</v>
      </c>
      <c r="F3239" s="1">
        <v>14</v>
      </c>
      <c r="G3239" s="1">
        <v>0.56999999999999995</v>
      </c>
      <c r="H3239" s="1">
        <v>1.55</v>
      </c>
      <c r="J3239">
        <v>1584</v>
      </c>
      <c r="K3239" s="3">
        <v>1</v>
      </c>
      <c r="L3239" s="3">
        <v>0</v>
      </c>
      <c r="M3239" s="4">
        <v>784</v>
      </c>
      <c r="O3239" s="3">
        <v>1584</v>
      </c>
      <c r="S3239">
        <f t="shared" si="100"/>
        <v>1583</v>
      </c>
      <c r="T3239">
        <f t="shared" si="101"/>
        <v>1584</v>
      </c>
    </row>
    <row r="3240" spans="1:20" hidden="1" x14ac:dyDescent="0.25">
      <c r="A3240" s="2" t="s">
        <v>290</v>
      </c>
      <c r="B3240" s="2" t="s">
        <v>23</v>
      </c>
      <c r="C3240" s="2" t="s">
        <v>21</v>
      </c>
      <c r="F3240" s="1">
        <v>1</v>
      </c>
      <c r="G3240" s="1">
        <v>0.98</v>
      </c>
      <c r="H3240" s="1">
        <v>0</v>
      </c>
      <c r="I3240" s="1">
        <v>0.01</v>
      </c>
      <c r="J3240">
        <v>1431</v>
      </c>
      <c r="K3240" s="3">
        <v>42</v>
      </c>
      <c r="L3240" s="3">
        <v>87</v>
      </c>
      <c r="M3240" s="4">
        <v>1351</v>
      </c>
      <c r="N3240" s="4">
        <v>71</v>
      </c>
      <c r="O3240" s="3">
        <v>1386</v>
      </c>
      <c r="Q3240" s="4">
        <v>8</v>
      </c>
      <c r="S3240">
        <f t="shared" si="100"/>
        <v>1431</v>
      </c>
      <c r="T3240">
        <f t="shared" si="101"/>
        <v>1430</v>
      </c>
    </row>
    <row r="3241" spans="1:20" hidden="1" x14ac:dyDescent="0.25">
      <c r="A3241" s="2" t="s">
        <v>290</v>
      </c>
      <c r="B3241" s="2" t="s">
        <v>32</v>
      </c>
      <c r="C3241" s="2" t="s">
        <v>21</v>
      </c>
      <c r="D3241" s="4">
        <v>659</v>
      </c>
      <c r="F3241" s="1">
        <v>2</v>
      </c>
      <c r="G3241" s="1">
        <v>0.27</v>
      </c>
      <c r="H3241" s="1">
        <v>0.01</v>
      </c>
      <c r="I3241" s="1">
        <v>0.05</v>
      </c>
      <c r="J3241">
        <v>1203</v>
      </c>
      <c r="K3241" s="3">
        <v>81</v>
      </c>
      <c r="L3241" s="3">
        <v>36</v>
      </c>
      <c r="M3241" s="4">
        <v>369</v>
      </c>
      <c r="N3241" s="4">
        <v>53</v>
      </c>
      <c r="O3241" s="3">
        <v>1248</v>
      </c>
      <c r="P3241" s="4">
        <v>122</v>
      </c>
      <c r="R3241" s="3">
        <v>0</v>
      </c>
      <c r="S3241">
        <f t="shared" si="100"/>
        <v>1203</v>
      </c>
      <c r="T3241">
        <f t="shared" si="101"/>
        <v>1203</v>
      </c>
    </row>
    <row r="3242" spans="1:20" hidden="1" x14ac:dyDescent="0.25">
      <c r="A3242" s="2" t="s">
        <v>290</v>
      </c>
      <c r="B3242" s="2" t="s">
        <v>71</v>
      </c>
      <c r="C3242" s="2" t="s">
        <v>21</v>
      </c>
      <c r="F3242" s="1">
        <v>6</v>
      </c>
      <c r="G3242" s="1">
        <v>0.35</v>
      </c>
      <c r="H3242" s="1">
        <v>0.5</v>
      </c>
      <c r="I3242" s="1">
        <v>0.16</v>
      </c>
      <c r="J3242">
        <v>1030</v>
      </c>
      <c r="K3242" s="3">
        <v>34</v>
      </c>
      <c r="L3242" s="3">
        <v>441</v>
      </c>
      <c r="M3242" s="4">
        <v>480</v>
      </c>
      <c r="N3242" s="4">
        <v>32</v>
      </c>
      <c r="O3242" s="3">
        <v>623</v>
      </c>
      <c r="P3242" s="4">
        <v>6</v>
      </c>
      <c r="Q3242" s="4">
        <v>512</v>
      </c>
      <c r="R3242" s="3">
        <v>0</v>
      </c>
      <c r="S3242">
        <f t="shared" si="100"/>
        <v>1030</v>
      </c>
      <c r="T3242">
        <f t="shared" si="101"/>
        <v>1030</v>
      </c>
    </row>
    <row r="3243" spans="1:20" hidden="1" x14ac:dyDescent="0.25">
      <c r="A3243" s="2" t="s">
        <v>290</v>
      </c>
      <c r="B3243" s="2" t="s">
        <v>87</v>
      </c>
      <c r="C3243" s="2" t="s">
        <v>19</v>
      </c>
      <c r="E3243" s="4">
        <v>0</v>
      </c>
      <c r="F3243" s="1">
        <v>1</v>
      </c>
      <c r="G3243" s="1">
        <v>0.74</v>
      </c>
      <c r="H3243" s="1">
        <v>0.02</v>
      </c>
      <c r="I3243" s="1">
        <v>0.28000000000000003</v>
      </c>
      <c r="J3243">
        <v>1028</v>
      </c>
      <c r="K3243" s="3">
        <v>447</v>
      </c>
      <c r="L3243" s="3">
        <v>388</v>
      </c>
      <c r="M3243" s="4">
        <v>1028</v>
      </c>
      <c r="O3243" s="3">
        <v>1087</v>
      </c>
      <c r="S3243">
        <f t="shared" si="100"/>
        <v>1028</v>
      </c>
      <c r="T3243">
        <f t="shared" si="101"/>
        <v>1028</v>
      </c>
    </row>
    <row r="3244" spans="1:20" hidden="1" x14ac:dyDescent="0.25">
      <c r="A3244" s="2" t="s">
        <v>290</v>
      </c>
      <c r="B3244" s="2" t="s">
        <v>40</v>
      </c>
      <c r="C3244" s="2" t="s">
        <v>21</v>
      </c>
      <c r="E3244" s="4">
        <v>915</v>
      </c>
      <c r="F3244" s="1">
        <v>2</v>
      </c>
      <c r="G3244" s="1">
        <v>0.08</v>
      </c>
      <c r="H3244" s="1">
        <v>0.21</v>
      </c>
      <c r="I3244" s="1">
        <v>0</v>
      </c>
      <c r="J3244">
        <v>1027</v>
      </c>
      <c r="K3244" s="3">
        <v>32</v>
      </c>
      <c r="L3244" s="3">
        <v>279</v>
      </c>
      <c r="M3244" s="4">
        <v>112</v>
      </c>
      <c r="O3244" s="3">
        <v>780</v>
      </c>
      <c r="R3244" s="3">
        <v>0</v>
      </c>
      <c r="S3244">
        <f t="shared" si="100"/>
        <v>1027</v>
      </c>
      <c r="T3244">
        <f t="shared" si="101"/>
        <v>1027</v>
      </c>
    </row>
    <row r="3245" spans="1:20" hidden="1" x14ac:dyDescent="0.25">
      <c r="A3245" s="2" t="s">
        <v>290</v>
      </c>
      <c r="B3245" s="2" t="s">
        <v>82</v>
      </c>
      <c r="C3245" s="2" t="s">
        <v>19</v>
      </c>
      <c r="E3245" s="4">
        <v>0</v>
      </c>
      <c r="F3245" s="1">
        <v>1</v>
      </c>
      <c r="G3245" s="1">
        <v>0.68</v>
      </c>
      <c r="H3245" s="1">
        <v>0</v>
      </c>
      <c r="I3245" s="1">
        <v>7.0000000000000007E-2</v>
      </c>
      <c r="J3245">
        <v>941</v>
      </c>
      <c r="K3245" s="3">
        <v>113</v>
      </c>
      <c r="L3245" s="3">
        <v>6</v>
      </c>
      <c r="M3245" s="4">
        <v>941</v>
      </c>
      <c r="O3245" s="3">
        <v>1047</v>
      </c>
      <c r="S3245">
        <f t="shared" si="100"/>
        <v>940</v>
      </c>
      <c r="T3245">
        <f t="shared" si="101"/>
        <v>941</v>
      </c>
    </row>
    <row r="3246" spans="1:20" hidden="1" x14ac:dyDescent="0.25">
      <c r="A3246" s="2" t="s">
        <v>290</v>
      </c>
      <c r="B3246" s="2" t="s">
        <v>48</v>
      </c>
      <c r="C3246" s="2" t="s">
        <v>21</v>
      </c>
      <c r="E3246" s="4">
        <v>550</v>
      </c>
      <c r="F3246" s="1">
        <v>3</v>
      </c>
      <c r="G3246" s="1">
        <v>0.14000000000000001</v>
      </c>
      <c r="H3246" s="1">
        <v>0.39</v>
      </c>
      <c r="J3246">
        <v>749</v>
      </c>
      <c r="K3246" s="3">
        <v>1</v>
      </c>
      <c r="L3246" s="3">
        <v>436</v>
      </c>
      <c r="M3246" s="4">
        <v>199</v>
      </c>
      <c r="O3246" s="3">
        <v>315</v>
      </c>
      <c r="S3246">
        <f t="shared" si="100"/>
        <v>750</v>
      </c>
      <c r="T3246">
        <f t="shared" si="101"/>
        <v>749</v>
      </c>
    </row>
    <row r="3247" spans="1:20" hidden="1" x14ac:dyDescent="0.25">
      <c r="A3247" s="2" t="s">
        <v>290</v>
      </c>
      <c r="B3247" s="2" t="s">
        <v>84</v>
      </c>
      <c r="C3247" s="2" t="s">
        <v>21</v>
      </c>
      <c r="D3247" s="4">
        <v>500</v>
      </c>
      <c r="F3247" s="1">
        <v>1</v>
      </c>
      <c r="G3247" s="1">
        <v>0.12</v>
      </c>
      <c r="H3247" s="1">
        <v>0.01</v>
      </c>
      <c r="I3247" s="1">
        <v>0.03</v>
      </c>
      <c r="J3247">
        <v>707</v>
      </c>
      <c r="K3247" s="3">
        <v>0</v>
      </c>
      <c r="L3247" s="3">
        <v>93</v>
      </c>
      <c r="M3247" s="4">
        <v>160</v>
      </c>
      <c r="N3247" s="4">
        <v>30</v>
      </c>
      <c r="O3247" s="3">
        <v>614</v>
      </c>
      <c r="P3247" s="4">
        <v>17</v>
      </c>
      <c r="R3247" s="3">
        <v>0</v>
      </c>
      <c r="S3247">
        <f t="shared" si="100"/>
        <v>707</v>
      </c>
      <c r="T3247">
        <f t="shared" si="101"/>
        <v>707</v>
      </c>
    </row>
    <row r="3248" spans="1:20" hidden="1" x14ac:dyDescent="0.25">
      <c r="A3248" s="2" t="s">
        <v>290</v>
      </c>
      <c r="B3248" s="2" t="s">
        <v>112</v>
      </c>
      <c r="C3248" s="2" t="s">
        <v>21</v>
      </c>
      <c r="D3248" s="4">
        <v>480</v>
      </c>
      <c r="F3248" s="1">
        <v>1</v>
      </c>
      <c r="G3248" s="1">
        <v>0.09</v>
      </c>
      <c r="H3248" s="1">
        <v>0</v>
      </c>
      <c r="I3248" s="1">
        <v>0.02</v>
      </c>
      <c r="J3248">
        <v>650</v>
      </c>
      <c r="K3248" s="3">
        <v>0</v>
      </c>
      <c r="L3248" s="3">
        <v>0</v>
      </c>
      <c r="M3248" s="4">
        <v>122</v>
      </c>
      <c r="N3248" s="4">
        <v>27</v>
      </c>
      <c r="O3248" s="3">
        <v>650</v>
      </c>
      <c r="P3248" s="4">
        <v>21</v>
      </c>
      <c r="R3248" s="3">
        <v>0</v>
      </c>
      <c r="S3248">
        <f t="shared" si="100"/>
        <v>650</v>
      </c>
      <c r="T3248">
        <f t="shared" si="101"/>
        <v>650</v>
      </c>
    </row>
    <row r="3249" spans="1:20" hidden="1" x14ac:dyDescent="0.25">
      <c r="A3249" s="2" t="s">
        <v>290</v>
      </c>
      <c r="B3249" s="2" t="s">
        <v>95</v>
      </c>
      <c r="C3249" s="2" t="s">
        <v>21</v>
      </c>
      <c r="E3249" s="4">
        <v>544</v>
      </c>
      <c r="F3249" s="1">
        <v>2</v>
      </c>
      <c r="G3249" s="1">
        <v>7.0000000000000007E-2</v>
      </c>
      <c r="H3249" s="1">
        <v>0.19</v>
      </c>
      <c r="J3249">
        <v>641</v>
      </c>
      <c r="K3249" s="3">
        <v>0</v>
      </c>
      <c r="L3249" s="3">
        <v>614</v>
      </c>
      <c r="M3249" s="4">
        <v>96</v>
      </c>
      <c r="O3249" s="3">
        <v>26</v>
      </c>
      <c r="S3249">
        <f t="shared" si="100"/>
        <v>640</v>
      </c>
      <c r="T3249">
        <f t="shared" si="101"/>
        <v>640</v>
      </c>
    </row>
    <row r="3250" spans="1:20" hidden="1" x14ac:dyDescent="0.25">
      <c r="A3250" s="2" t="s">
        <v>290</v>
      </c>
      <c r="B3250" s="2" t="s">
        <v>30</v>
      </c>
      <c r="C3250" s="2" t="s">
        <v>21</v>
      </c>
      <c r="F3250" s="1">
        <v>1</v>
      </c>
      <c r="G3250" s="1">
        <v>0.32</v>
      </c>
      <c r="H3250" s="1">
        <v>0.12</v>
      </c>
      <c r="I3250" s="1">
        <v>0.01</v>
      </c>
      <c r="J3250">
        <v>467</v>
      </c>
      <c r="K3250" s="3">
        <v>0</v>
      </c>
      <c r="L3250" s="3">
        <v>212</v>
      </c>
      <c r="M3250" s="4">
        <v>445</v>
      </c>
      <c r="N3250" s="4">
        <v>22</v>
      </c>
      <c r="O3250" s="3">
        <v>255</v>
      </c>
      <c r="S3250">
        <f t="shared" si="100"/>
        <v>467</v>
      </c>
      <c r="T3250">
        <f t="shared" si="101"/>
        <v>467</v>
      </c>
    </row>
    <row r="3251" spans="1:20" hidden="1" x14ac:dyDescent="0.25">
      <c r="A3251" s="2" t="s">
        <v>290</v>
      </c>
      <c r="B3251" s="2" t="s">
        <v>130</v>
      </c>
      <c r="C3251" s="2" t="s">
        <v>21</v>
      </c>
      <c r="F3251" s="1">
        <v>3</v>
      </c>
      <c r="G3251" s="1">
        <v>0.32</v>
      </c>
      <c r="H3251" s="1">
        <v>0</v>
      </c>
      <c r="I3251" s="1">
        <v>0.01</v>
      </c>
      <c r="J3251">
        <v>440</v>
      </c>
      <c r="M3251" s="4">
        <v>440</v>
      </c>
      <c r="O3251" s="3">
        <v>440</v>
      </c>
      <c r="S3251">
        <f t="shared" si="100"/>
        <v>440</v>
      </c>
      <c r="T3251">
        <f t="shared" si="101"/>
        <v>440</v>
      </c>
    </row>
    <row r="3252" spans="1:20" hidden="1" x14ac:dyDescent="0.25">
      <c r="A3252" s="2" t="s">
        <v>290</v>
      </c>
      <c r="B3252" s="2" t="s">
        <v>53</v>
      </c>
      <c r="C3252" s="2" t="s">
        <v>21</v>
      </c>
      <c r="F3252" s="1">
        <v>2</v>
      </c>
      <c r="G3252" s="1">
        <v>0.24</v>
      </c>
      <c r="I3252" s="1">
        <v>0</v>
      </c>
      <c r="J3252">
        <v>330</v>
      </c>
      <c r="K3252" s="3">
        <v>125</v>
      </c>
      <c r="L3252" s="3">
        <v>5</v>
      </c>
      <c r="M3252" s="4">
        <v>330</v>
      </c>
      <c r="O3252" s="3">
        <v>450</v>
      </c>
      <c r="S3252">
        <f t="shared" si="100"/>
        <v>330</v>
      </c>
      <c r="T3252">
        <f t="shared" si="101"/>
        <v>330</v>
      </c>
    </row>
    <row r="3253" spans="1:20" hidden="1" x14ac:dyDescent="0.25">
      <c r="A3253" s="2" t="s">
        <v>290</v>
      </c>
      <c r="B3253" s="2" t="s">
        <v>94</v>
      </c>
      <c r="C3253" s="2" t="s">
        <v>21</v>
      </c>
      <c r="F3253" s="1">
        <v>4</v>
      </c>
      <c r="G3253" s="1">
        <v>0.18</v>
      </c>
      <c r="H3253" s="1">
        <v>0.5</v>
      </c>
      <c r="J3253">
        <v>254</v>
      </c>
      <c r="K3253" s="3">
        <v>5</v>
      </c>
      <c r="L3253" s="3">
        <v>0</v>
      </c>
      <c r="M3253" s="4">
        <v>254</v>
      </c>
      <c r="O3253" s="3">
        <v>259</v>
      </c>
      <c r="S3253">
        <f t="shared" si="100"/>
        <v>254</v>
      </c>
      <c r="T3253">
        <f t="shared" si="101"/>
        <v>254</v>
      </c>
    </row>
    <row r="3254" spans="1:20" hidden="1" x14ac:dyDescent="0.25">
      <c r="A3254" s="2" t="s">
        <v>290</v>
      </c>
      <c r="B3254" s="2" t="s">
        <v>92</v>
      </c>
      <c r="C3254" s="2" t="s">
        <v>21</v>
      </c>
      <c r="D3254" s="4">
        <v>80</v>
      </c>
      <c r="F3254" s="1">
        <v>0</v>
      </c>
      <c r="G3254" s="1">
        <v>0.05</v>
      </c>
      <c r="H3254" s="1">
        <v>0</v>
      </c>
      <c r="I3254" s="1">
        <v>0.03</v>
      </c>
      <c r="J3254">
        <v>251</v>
      </c>
      <c r="K3254" s="3">
        <v>800</v>
      </c>
      <c r="L3254" s="3">
        <v>23</v>
      </c>
      <c r="M3254" s="4">
        <v>66</v>
      </c>
      <c r="N3254" s="4">
        <v>32</v>
      </c>
      <c r="O3254" s="3">
        <v>1028</v>
      </c>
      <c r="P3254" s="4">
        <v>74</v>
      </c>
      <c r="R3254" s="3">
        <v>0</v>
      </c>
      <c r="S3254">
        <f t="shared" si="100"/>
        <v>251</v>
      </c>
      <c r="T3254">
        <f t="shared" si="101"/>
        <v>252</v>
      </c>
    </row>
    <row r="3255" spans="1:20" hidden="1" x14ac:dyDescent="0.25">
      <c r="A3255" s="2" t="s">
        <v>290</v>
      </c>
      <c r="B3255" s="2" t="s">
        <v>47</v>
      </c>
      <c r="C3255" s="2" t="s">
        <v>21</v>
      </c>
      <c r="F3255" s="1">
        <v>4</v>
      </c>
      <c r="G3255" s="1">
        <v>0.16</v>
      </c>
      <c r="H3255" s="1">
        <v>0.43</v>
      </c>
      <c r="J3255">
        <v>218</v>
      </c>
      <c r="K3255" s="3">
        <v>4</v>
      </c>
      <c r="L3255" s="3">
        <v>2</v>
      </c>
      <c r="M3255" s="4">
        <v>218</v>
      </c>
      <c r="O3255" s="3">
        <v>220</v>
      </c>
      <c r="R3255" s="3">
        <v>0</v>
      </c>
      <c r="S3255">
        <f t="shared" si="100"/>
        <v>218</v>
      </c>
      <c r="T3255">
        <f t="shared" si="101"/>
        <v>218</v>
      </c>
    </row>
    <row r="3256" spans="1:20" hidden="1" x14ac:dyDescent="0.25">
      <c r="A3256" s="2" t="s">
        <v>290</v>
      </c>
      <c r="B3256" s="2" t="s">
        <v>106</v>
      </c>
      <c r="C3256" s="2" t="s">
        <v>21</v>
      </c>
      <c r="F3256" s="1">
        <v>1</v>
      </c>
      <c r="G3256" s="1">
        <v>0.14000000000000001</v>
      </c>
      <c r="H3256" s="1">
        <v>0.05</v>
      </c>
      <c r="I3256" s="1">
        <v>0.05</v>
      </c>
      <c r="J3256">
        <v>208</v>
      </c>
      <c r="K3256" s="3">
        <v>97</v>
      </c>
      <c r="L3256" s="3">
        <v>4</v>
      </c>
      <c r="M3256" s="4">
        <v>199</v>
      </c>
      <c r="N3256" s="4">
        <v>9</v>
      </c>
      <c r="O3256" s="3">
        <v>300</v>
      </c>
      <c r="S3256">
        <f t="shared" si="100"/>
        <v>207</v>
      </c>
      <c r="T3256">
        <f t="shared" si="101"/>
        <v>208</v>
      </c>
    </row>
    <row r="3257" spans="1:20" hidden="1" x14ac:dyDescent="0.25">
      <c r="A3257" s="2" t="s">
        <v>290</v>
      </c>
      <c r="B3257" s="2" t="s">
        <v>79</v>
      </c>
      <c r="C3257" s="2" t="s">
        <v>21</v>
      </c>
      <c r="F3257" s="1">
        <v>1</v>
      </c>
      <c r="G3257" s="1">
        <v>0.13</v>
      </c>
      <c r="H3257" s="1">
        <v>0.04</v>
      </c>
      <c r="I3257" s="1">
        <v>0.04</v>
      </c>
      <c r="J3257">
        <v>176</v>
      </c>
      <c r="K3257" s="3">
        <v>432</v>
      </c>
      <c r="L3257" s="3">
        <v>3</v>
      </c>
      <c r="M3257" s="4">
        <v>176</v>
      </c>
      <c r="O3257" s="3">
        <v>605</v>
      </c>
      <c r="R3257" s="3">
        <v>0</v>
      </c>
      <c r="S3257">
        <f t="shared" si="100"/>
        <v>176</v>
      </c>
      <c r="T3257">
        <f t="shared" si="101"/>
        <v>176</v>
      </c>
    </row>
    <row r="3258" spans="1:20" hidden="1" x14ac:dyDescent="0.25">
      <c r="A3258" s="2" t="s">
        <v>290</v>
      </c>
      <c r="B3258" s="2" t="s">
        <v>33</v>
      </c>
      <c r="C3258" s="2" t="s">
        <v>21</v>
      </c>
      <c r="F3258" s="1">
        <v>1</v>
      </c>
      <c r="G3258" s="1">
        <v>0.11</v>
      </c>
      <c r="H3258" s="1">
        <v>0</v>
      </c>
      <c r="I3258" s="1">
        <v>0</v>
      </c>
      <c r="J3258">
        <v>159</v>
      </c>
      <c r="K3258" s="3">
        <v>0</v>
      </c>
      <c r="L3258" s="3">
        <v>9</v>
      </c>
      <c r="M3258" s="4">
        <v>151</v>
      </c>
      <c r="N3258" s="4">
        <v>8</v>
      </c>
      <c r="O3258" s="3">
        <v>150</v>
      </c>
      <c r="S3258">
        <f t="shared" si="100"/>
        <v>159</v>
      </c>
      <c r="T3258">
        <f t="shared" si="101"/>
        <v>159</v>
      </c>
    </row>
    <row r="3259" spans="1:20" hidden="1" x14ac:dyDescent="0.25">
      <c r="A3259" s="2" t="s">
        <v>290</v>
      </c>
      <c r="B3259" s="2" t="s">
        <v>81</v>
      </c>
      <c r="C3259" s="2" t="s">
        <v>21</v>
      </c>
      <c r="E3259" s="4">
        <v>154</v>
      </c>
      <c r="J3259">
        <v>154</v>
      </c>
      <c r="K3259" s="3">
        <v>46</v>
      </c>
      <c r="L3259" s="3">
        <v>0</v>
      </c>
      <c r="O3259" s="3">
        <v>200</v>
      </c>
      <c r="S3259">
        <f t="shared" si="100"/>
        <v>154</v>
      </c>
      <c r="T3259">
        <f t="shared" si="101"/>
        <v>154</v>
      </c>
    </row>
    <row r="3260" spans="1:20" hidden="1" x14ac:dyDescent="0.25">
      <c r="A3260" s="2" t="s">
        <v>290</v>
      </c>
      <c r="B3260" s="2" t="s">
        <v>25</v>
      </c>
      <c r="C3260" s="2" t="s">
        <v>19</v>
      </c>
      <c r="F3260" s="1">
        <v>2</v>
      </c>
      <c r="G3260" s="1">
        <v>0.11</v>
      </c>
      <c r="H3260" s="1">
        <v>0.24</v>
      </c>
      <c r="I3260" s="1">
        <v>0</v>
      </c>
      <c r="J3260">
        <v>149</v>
      </c>
      <c r="K3260" s="3">
        <v>1</v>
      </c>
      <c r="L3260" s="3">
        <v>52</v>
      </c>
      <c r="M3260" s="4">
        <v>149</v>
      </c>
      <c r="O3260" s="3">
        <v>97</v>
      </c>
      <c r="S3260">
        <f t="shared" si="100"/>
        <v>148</v>
      </c>
      <c r="T3260">
        <f t="shared" si="101"/>
        <v>149</v>
      </c>
    </row>
    <row r="3261" spans="1:20" hidden="1" x14ac:dyDescent="0.25">
      <c r="A3261" s="2" t="s">
        <v>290</v>
      </c>
      <c r="B3261" s="2" t="s">
        <v>93</v>
      </c>
      <c r="C3261" s="2" t="s">
        <v>21</v>
      </c>
      <c r="F3261" s="1">
        <v>2</v>
      </c>
      <c r="G3261" s="1">
        <v>0.09</v>
      </c>
      <c r="H3261" s="1">
        <v>0.26</v>
      </c>
      <c r="J3261">
        <v>131</v>
      </c>
      <c r="K3261" s="3">
        <v>0</v>
      </c>
      <c r="L3261" s="3">
        <v>131</v>
      </c>
      <c r="M3261" s="4">
        <v>131</v>
      </c>
      <c r="R3261" s="3">
        <v>0</v>
      </c>
      <c r="S3261">
        <f t="shared" si="100"/>
        <v>131</v>
      </c>
      <c r="T3261">
        <f t="shared" si="101"/>
        <v>131</v>
      </c>
    </row>
    <row r="3262" spans="1:20" hidden="1" x14ac:dyDescent="0.25">
      <c r="A3262" s="2" t="s">
        <v>290</v>
      </c>
      <c r="B3262" s="2" t="s">
        <v>22</v>
      </c>
      <c r="C3262" s="2" t="s">
        <v>21</v>
      </c>
      <c r="F3262" s="1">
        <v>1</v>
      </c>
      <c r="G3262" s="1">
        <v>0.09</v>
      </c>
      <c r="H3262" s="1">
        <v>0.01</v>
      </c>
      <c r="I3262" s="1">
        <v>0.04</v>
      </c>
      <c r="J3262">
        <v>121</v>
      </c>
      <c r="K3262" s="3">
        <v>0</v>
      </c>
      <c r="L3262" s="3">
        <v>122</v>
      </c>
      <c r="M3262" s="4">
        <v>121</v>
      </c>
      <c r="R3262" s="3">
        <v>0</v>
      </c>
      <c r="S3262">
        <f t="shared" si="100"/>
        <v>122</v>
      </c>
      <c r="T3262">
        <f t="shared" si="101"/>
        <v>121</v>
      </c>
    </row>
    <row r="3263" spans="1:20" hidden="1" x14ac:dyDescent="0.25">
      <c r="A3263" s="2" t="s">
        <v>290</v>
      </c>
      <c r="B3263" s="2" t="s">
        <v>35</v>
      </c>
      <c r="C3263" s="2" t="s">
        <v>21</v>
      </c>
      <c r="F3263" s="1">
        <v>0</v>
      </c>
      <c r="G3263" s="1">
        <v>0.08</v>
      </c>
      <c r="H3263" s="1">
        <v>0.02</v>
      </c>
      <c r="I3263" s="1">
        <v>0.02</v>
      </c>
      <c r="J3263">
        <v>117</v>
      </c>
      <c r="K3263" s="3">
        <v>58</v>
      </c>
      <c r="L3263" s="3">
        <v>175</v>
      </c>
      <c r="M3263" s="4">
        <v>117</v>
      </c>
      <c r="R3263" s="3">
        <v>0</v>
      </c>
      <c r="S3263">
        <f t="shared" si="100"/>
        <v>117</v>
      </c>
      <c r="T3263">
        <f t="shared" si="101"/>
        <v>117</v>
      </c>
    </row>
    <row r="3264" spans="1:20" hidden="1" x14ac:dyDescent="0.25">
      <c r="A3264" s="2" t="s">
        <v>290</v>
      </c>
      <c r="B3264" s="2" t="s">
        <v>129</v>
      </c>
      <c r="C3264" s="2" t="s">
        <v>21</v>
      </c>
      <c r="F3264" s="1">
        <v>2</v>
      </c>
      <c r="G3264" s="1">
        <v>0.08</v>
      </c>
      <c r="H3264" s="1">
        <v>0.21</v>
      </c>
      <c r="J3264">
        <v>105</v>
      </c>
      <c r="K3264" s="3">
        <v>0</v>
      </c>
      <c r="M3264" s="4">
        <v>105</v>
      </c>
      <c r="O3264" s="3">
        <v>105</v>
      </c>
      <c r="S3264">
        <f t="shared" si="100"/>
        <v>105</v>
      </c>
      <c r="T3264">
        <f t="shared" si="101"/>
        <v>105</v>
      </c>
    </row>
    <row r="3265" spans="1:20" hidden="1" x14ac:dyDescent="0.25">
      <c r="A3265" s="2" t="s">
        <v>290</v>
      </c>
      <c r="B3265" s="2" t="s">
        <v>34</v>
      </c>
      <c r="C3265" s="2" t="s">
        <v>21</v>
      </c>
      <c r="F3265" s="1">
        <v>1</v>
      </c>
      <c r="G3265" s="1">
        <v>7.0000000000000007E-2</v>
      </c>
      <c r="I3265" s="1">
        <v>0</v>
      </c>
      <c r="J3265">
        <v>96</v>
      </c>
      <c r="K3265" s="3">
        <v>1085</v>
      </c>
      <c r="L3265" s="3">
        <v>103</v>
      </c>
      <c r="M3265" s="4">
        <v>102</v>
      </c>
      <c r="O3265" s="3">
        <v>1078</v>
      </c>
      <c r="Q3265" s="4">
        <v>5</v>
      </c>
      <c r="R3265" s="3">
        <v>0</v>
      </c>
      <c r="S3265">
        <f t="shared" si="100"/>
        <v>96</v>
      </c>
      <c r="T3265">
        <f t="shared" si="101"/>
        <v>107</v>
      </c>
    </row>
    <row r="3266" spans="1:20" hidden="1" x14ac:dyDescent="0.25">
      <c r="A3266" s="2" t="s">
        <v>290</v>
      </c>
      <c r="B3266" s="2" t="s">
        <v>97</v>
      </c>
      <c r="C3266" s="2" t="s">
        <v>19</v>
      </c>
      <c r="D3266" s="4">
        <v>0</v>
      </c>
      <c r="E3266" s="4">
        <v>80</v>
      </c>
      <c r="F3266" s="1">
        <v>0</v>
      </c>
      <c r="G3266" s="1">
        <v>0</v>
      </c>
      <c r="H3266" s="1">
        <v>0</v>
      </c>
      <c r="I3266" s="1">
        <v>0</v>
      </c>
      <c r="J3266">
        <v>81</v>
      </c>
      <c r="K3266" s="3">
        <v>13</v>
      </c>
      <c r="L3266" s="3">
        <v>44</v>
      </c>
      <c r="M3266" s="4">
        <v>0</v>
      </c>
      <c r="O3266" s="3">
        <v>50</v>
      </c>
      <c r="R3266" s="3">
        <v>0</v>
      </c>
      <c r="S3266">
        <f t="shared" ref="S3266:S3329" si="102">-K3266+L3266+O3266+R3266</f>
        <v>81</v>
      </c>
      <c r="T3266">
        <f t="shared" ref="T3266:T3329" si="103">M3266+N3266+P3266+Q3266+D3266+E3266</f>
        <v>80</v>
      </c>
    </row>
    <row r="3267" spans="1:20" hidden="1" x14ac:dyDescent="0.25">
      <c r="A3267" s="2" t="s">
        <v>290</v>
      </c>
      <c r="B3267" s="2" t="s">
        <v>29</v>
      </c>
      <c r="C3267" s="2" t="s">
        <v>21</v>
      </c>
      <c r="F3267" s="1">
        <v>0</v>
      </c>
      <c r="G3267" s="1">
        <v>0.05</v>
      </c>
      <c r="I3267" s="1">
        <v>0.01</v>
      </c>
      <c r="J3267">
        <v>63</v>
      </c>
      <c r="K3267" s="3">
        <v>131</v>
      </c>
      <c r="L3267" s="3">
        <v>78</v>
      </c>
      <c r="M3267" s="4">
        <v>63</v>
      </c>
      <c r="O3267" s="3">
        <v>117</v>
      </c>
      <c r="R3267" s="3">
        <v>0</v>
      </c>
      <c r="S3267">
        <f t="shared" si="102"/>
        <v>64</v>
      </c>
      <c r="T3267">
        <f t="shared" si="103"/>
        <v>63</v>
      </c>
    </row>
    <row r="3268" spans="1:20" hidden="1" x14ac:dyDescent="0.25">
      <c r="A3268" s="2" t="s">
        <v>290</v>
      </c>
      <c r="B3268" s="2" t="s">
        <v>102</v>
      </c>
      <c r="C3268" s="2" t="s">
        <v>21</v>
      </c>
      <c r="J3268">
        <v>55</v>
      </c>
      <c r="K3268" s="3">
        <v>0</v>
      </c>
      <c r="L3268" s="3">
        <v>0</v>
      </c>
      <c r="O3268" s="3">
        <v>55</v>
      </c>
      <c r="Q3268" s="4">
        <v>55</v>
      </c>
      <c r="S3268">
        <f t="shared" si="102"/>
        <v>55</v>
      </c>
      <c r="T3268">
        <f t="shared" si="103"/>
        <v>55</v>
      </c>
    </row>
    <row r="3269" spans="1:20" hidden="1" x14ac:dyDescent="0.25">
      <c r="A3269" s="2" t="s">
        <v>290</v>
      </c>
      <c r="B3269" s="2" t="s">
        <v>43</v>
      </c>
      <c r="C3269" s="2" t="s">
        <v>21</v>
      </c>
      <c r="E3269" s="4">
        <v>3</v>
      </c>
      <c r="F3269" s="1">
        <v>1</v>
      </c>
      <c r="G3269" s="1">
        <v>0.03</v>
      </c>
      <c r="H3269" s="1">
        <v>7.0000000000000007E-2</v>
      </c>
      <c r="J3269">
        <v>40</v>
      </c>
      <c r="K3269" s="3">
        <v>0</v>
      </c>
      <c r="L3269" s="3">
        <v>40</v>
      </c>
      <c r="M3269" s="4">
        <v>37</v>
      </c>
      <c r="R3269" s="3">
        <v>0</v>
      </c>
      <c r="S3269">
        <f t="shared" si="102"/>
        <v>40</v>
      </c>
      <c r="T3269">
        <f t="shared" si="103"/>
        <v>40</v>
      </c>
    </row>
    <row r="3270" spans="1:20" hidden="1" x14ac:dyDescent="0.25">
      <c r="A3270" s="2" t="s">
        <v>290</v>
      </c>
      <c r="B3270" s="2" t="s">
        <v>63</v>
      </c>
      <c r="C3270" s="2" t="s">
        <v>21</v>
      </c>
      <c r="F3270" s="1">
        <v>0</v>
      </c>
      <c r="G3270" s="1">
        <v>0.02</v>
      </c>
      <c r="H3270" s="1">
        <v>0</v>
      </c>
      <c r="I3270" s="1">
        <v>0.01</v>
      </c>
      <c r="J3270">
        <v>32</v>
      </c>
      <c r="K3270" s="3">
        <v>2</v>
      </c>
      <c r="L3270" s="3">
        <v>3</v>
      </c>
      <c r="M3270" s="4">
        <v>32</v>
      </c>
      <c r="O3270" s="3">
        <v>31</v>
      </c>
      <c r="S3270">
        <f t="shared" si="102"/>
        <v>32</v>
      </c>
      <c r="T3270">
        <f t="shared" si="103"/>
        <v>32</v>
      </c>
    </row>
    <row r="3271" spans="1:20" hidden="1" x14ac:dyDescent="0.25">
      <c r="A3271" s="2" t="s">
        <v>290</v>
      </c>
      <c r="B3271" s="2" t="s">
        <v>90</v>
      </c>
      <c r="C3271" s="2" t="s">
        <v>21</v>
      </c>
      <c r="F3271" s="1">
        <v>0</v>
      </c>
      <c r="G3271" s="1">
        <v>0</v>
      </c>
      <c r="H3271" s="1">
        <v>0</v>
      </c>
      <c r="I3271" s="1">
        <v>0</v>
      </c>
      <c r="J3271">
        <v>2</v>
      </c>
      <c r="K3271" s="3">
        <v>0</v>
      </c>
      <c r="L3271" s="3">
        <v>0</v>
      </c>
      <c r="M3271" s="4">
        <v>2</v>
      </c>
      <c r="O3271" s="3">
        <v>1</v>
      </c>
      <c r="S3271">
        <f t="shared" si="102"/>
        <v>1</v>
      </c>
      <c r="T3271">
        <f t="shared" si="103"/>
        <v>2</v>
      </c>
    </row>
    <row r="3272" spans="1:20" hidden="1" x14ac:dyDescent="0.25">
      <c r="A3272" s="2" t="s">
        <v>290</v>
      </c>
      <c r="B3272" s="2" t="s">
        <v>58</v>
      </c>
      <c r="C3272" s="2" t="s">
        <v>21</v>
      </c>
      <c r="F3272" s="1">
        <v>0</v>
      </c>
      <c r="G3272" s="1">
        <v>0</v>
      </c>
      <c r="H3272" s="1">
        <v>0</v>
      </c>
      <c r="I3272" s="1">
        <v>0</v>
      </c>
      <c r="J3272">
        <v>1</v>
      </c>
      <c r="K3272" s="3">
        <v>0</v>
      </c>
      <c r="L3272" s="3">
        <v>1</v>
      </c>
      <c r="M3272" s="4">
        <v>1</v>
      </c>
      <c r="S3272">
        <f t="shared" si="102"/>
        <v>1</v>
      </c>
      <c r="T3272">
        <f t="shared" si="103"/>
        <v>1</v>
      </c>
    </row>
    <row r="3273" spans="1:20" hidden="1" x14ac:dyDescent="0.25">
      <c r="A3273" s="2" t="s">
        <v>290</v>
      </c>
      <c r="B3273" s="2" t="s">
        <v>31</v>
      </c>
      <c r="C3273" s="2" t="s">
        <v>19</v>
      </c>
      <c r="F3273" s="1">
        <v>0</v>
      </c>
      <c r="G3273" s="1">
        <v>0</v>
      </c>
      <c r="H3273" s="1">
        <v>0</v>
      </c>
      <c r="I3273" s="1">
        <v>0</v>
      </c>
      <c r="J3273">
        <v>0</v>
      </c>
      <c r="K3273" s="3">
        <v>0</v>
      </c>
      <c r="L3273" s="3">
        <v>0</v>
      </c>
      <c r="M3273" s="4">
        <v>0</v>
      </c>
      <c r="S3273">
        <f t="shared" si="102"/>
        <v>0</v>
      </c>
      <c r="T3273">
        <f t="shared" si="103"/>
        <v>0</v>
      </c>
    </row>
    <row r="3274" spans="1:20" hidden="1" x14ac:dyDescent="0.25">
      <c r="A3274" s="2" t="s">
        <v>290</v>
      </c>
      <c r="B3274" s="2" t="s">
        <v>96</v>
      </c>
      <c r="C3274" s="2" t="s">
        <v>19</v>
      </c>
      <c r="E3274" s="4">
        <v>0</v>
      </c>
      <c r="F3274" s="1">
        <v>0</v>
      </c>
      <c r="G3274" s="1">
        <v>0</v>
      </c>
      <c r="H3274" s="1">
        <v>0</v>
      </c>
      <c r="I3274" s="1">
        <v>0</v>
      </c>
      <c r="J3274">
        <v>0</v>
      </c>
      <c r="K3274" s="3">
        <v>1</v>
      </c>
      <c r="L3274" s="3">
        <v>1</v>
      </c>
      <c r="M3274" s="4">
        <v>0</v>
      </c>
      <c r="O3274" s="3">
        <v>0</v>
      </c>
      <c r="S3274">
        <f t="shared" si="102"/>
        <v>0</v>
      </c>
      <c r="T3274">
        <f t="shared" si="103"/>
        <v>0</v>
      </c>
    </row>
    <row r="3275" spans="1:20" hidden="1" x14ac:dyDescent="0.25">
      <c r="A3275" s="2" t="s">
        <v>290</v>
      </c>
      <c r="B3275" s="2" t="s">
        <v>98</v>
      </c>
      <c r="C3275" s="2" t="s">
        <v>21</v>
      </c>
      <c r="J3275">
        <v>-8</v>
      </c>
      <c r="K3275" s="3">
        <v>8</v>
      </c>
      <c r="L3275" s="3">
        <v>0</v>
      </c>
      <c r="S3275">
        <f t="shared" si="102"/>
        <v>-8</v>
      </c>
      <c r="T3275">
        <f t="shared" si="103"/>
        <v>0</v>
      </c>
    </row>
    <row r="3276" spans="1:20" hidden="1" x14ac:dyDescent="0.25">
      <c r="A3276" s="2" t="s">
        <v>290</v>
      </c>
      <c r="B3276" s="2" t="s">
        <v>55</v>
      </c>
      <c r="C3276" s="2" t="s">
        <v>21</v>
      </c>
      <c r="F3276" s="1">
        <v>0</v>
      </c>
      <c r="H3276" s="1">
        <v>0</v>
      </c>
      <c r="I3276" s="1">
        <v>0</v>
      </c>
      <c r="S3276">
        <f t="shared" si="102"/>
        <v>0</v>
      </c>
      <c r="T3276">
        <f t="shared" si="103"/>
        <v>0</v>
      </c>
    </row>
    <row r="3277" spans="1:20" hidden="1" x14ac:dyDescent="0.25">
      <c r="A3277" s="2" t="s">
        <v>289</v>
      </c>
      <c r="B3277" s="2" t="s">
        <v>52</v>
      </c>
      <c r="C3277" s="2" t="s">
        <v>21</v>
      </c>
      <c r="D3277" s="4">
        <v>3800</v>
      </c>
      <c r="E3277" s="4">
        <v>30</v>
      </c>
      <c r="F3277" s="1">
        <v>66</v>
      </c>
      <c r="G3277" s="1">
        <v>8.36</v>
      </c>
      <c r="H3277" s="1">
        <v>0.22</v>
      </c>
      <c r="I3277" s="1">
        <v>1.54</v>
      </c>
      <c r="J3277">
        <v>4228</v>
      </c>
      <c r="K3277" s="3">
        <v>1</v>
      </c>
      <c r="L3277" s="3">
        <v>4100</v>
      </c>
      <c r="M3277" s="4">
        <v>195</v>
      </c>
      <c r="N3277" s="4">
        <v>43</v>
      </c>
      <c r="O3277" s="3">
        <v>135</v>
      </c>
      <c r="P3277" s="4">
        <v>1</v>
      </c>
      <c r="Q3277" s="4">
        <v>158</v>
      </c>
      <c r="R3277" s="3">
        <v>-6</v>
      </c>
      <c r="S3277">
        <f t="shared" si="102"/>
        <v>4228</v>
      </c>
      <c r="T3277">
        <f t="shared" si="103"/>
        <v>4227</v>
      </c>
    </row>
    <row r="3278" spans="1:20" hidden="1" x14ac:dyDescent="0.25">
      <c r="A3278" s="2" t="s">
        <v>289</v>
      </c>
      <c r="B3278" s="2" t="s">
        <v>50</v>
      </c>
      <c r="C3278" s="2" t="s">
        <v>21</v>
      </c>
      <c r="F3278" s="1">
        <v>98</v>
      </c>
      <c r="G3278" s="1">
        <v>101.66</v>
      </c>
      <c r="H3278" s="1">
        <v>0.7</v>
      </c>
      <c r="I3278" s="1">
        <v>4.29</v>
      </c>
      <c r="J3278">
        <v>2583</v>
      </c>
      <c r="K3278" s="3">
        <v>81</v>
      </c>
      <c r="L3278" s="3">
        <v>233</v>
      </c>
      <c r="M3278" s="4">
        <v>2372</v>
      </c>
      <c r="N3278" s="4">
        <v>211</v>
      </c>
      <c r="O3278" s="3">
        <v>2431</v>
      </c>
      <c r="Q3278" s="4">
        <v>0</v>
      </c>
      <c r="R3278" s="3">
        <v>0</v>
      </c>
      <c r="S3278">
        <f t="shared" si="102"/>
        <v>2583</v>
      </c>
      <c r="T3278">
        <f t="shared" si="103"/>
        <v>2583</v>
      </c>
    </row>
    <row r="3279" spans="1:20" hidden="1" x14ac:dyDescent="0.25">
      <c r="A3279" s="2" t="s">
        <v>289</v>
      </c>
      <c r="B3279" s="2" t="s">
        <v>113</v>
      </c>
      <c r="C3279" s="2" t="s">
        <v>21</v>
      </c>
      <c r="F3279" s="1">
        <v>99</v>
      </c>
      <c r="G3279" s="1">
        <v>16.95</v>
      </c>
      <c r="H3279" s="1">
        <v>5.31</v>
      </c>
      <c r="I3279" s="1">
        <v>11.06</v>
      </c>
      <c r="J3279">
        <v>2460</v>
      </c>
      <c r="K3279" s="3">
        <v>8</v>
      </c>
      <c r="L3279" s="3">
        <v>2141</v>
      </c>
      <c r="M3279" s="4">
        <v>395</v>
      </c>
      <c r="N3279" s="4">
        <v>4</v>
      </c>
      <c r="O3279" s="3">
        <v>1</v>
      </c>
      <c r="P3279" s="4">
        <v>0</v>
      </c>
      <c r="Q3279" s="4">
        <v>2060</v>
      </c>
      <c r="R3279" s="3">
        <v>326</v>
      </c>
      <c r="S3279">
        <f t="shared" si="102"/>
        <v>2460</v>
      </c>
      <c r="T3279">
        <f t="shared" si="103"/>
        <v>2459</v>
      </c>
    </row>
    <row r="3280" spans="1:20" hidden="1" x14ac:dyDescent="0.25">
      <c r="A3280" s="2" t="s">
        <v>289</v>
      </c>
      <c r="B3280" s="2" t="s">
        <v>36</v>
      </c>
      <c r="C3280" s="2" t="s">
        <v>21</v>
      </c>
      <c r="F3280" s="1">
        <v>58</v>
      </c>
      <c r="G3280" s="1">
        <v>53.76</v>
      </c>
      <c r="H3280" s="1">
        <v>0.41</v>
      </c>
      <c r="I3280" s="1">
        <v>0.65</v>
      </c>
      <c r="J3280">
        <v>1338</v>
      </c>
      <c r="K3280" s="3">
        <v>75</v>
      </c>
      <c r="L3280" s="3">
        <v>208</v>
      </c>
      <c r="M3280" s="4">
        <v>1254</v>
      </c>
      <c r="N3280" s="4">
        <v>68</v>
      </c>
      <c r="O3280" s="3">
        <v>1206</v>
      </c>
      <c r="Q3280" s="4">
        <v>16</v>
      </c>
      <c r="R3280" s="3">
        <v>0</v>
      </c>
      <c r="S3280">
        <f t="shared" si="102"/>
        <v>1339</v>
      </c>
      <c r="T3280">
        <f t="shared" si="103"/>
        <v>1338</v>
      </c>
    </row>
    <row r="3281" spans="1:20" hidden="1" x14ac:dyDescent="0.25">
      <c r="A3281" s="2" t="s">
        <v>289</v>
      </c>
      <c r="B3281" s="2" t="s">
        <v>99</v>
      </c>
      <c r="C3281" s="2" t="s">
        <v>21</v>
      </c>
      <c r="D3281" s="4">
        <v>1</v>
      </c>
      <c r="E3281" s="4">
        <v>1317</v>
      </c>
      <c r="F3281" s="1">
        <v>0</v>
      </c>
      <c r="G3281" s="1">
        <v>0.05</v>
      </c>
      <c r="H3281" s="1">
        <v>0</v>
      </c>
      <c r="I3281" s="1">
        <v>0</v>
      </c>
      <c r="J3281">
        <v>1320</v>
      </c>
      <c r="K3281" s="3">
        <v>82</v>
      </c>
      <c r="L3281" s="3">
        <v>1324</v>
      </c>
      <c r="M3281" s="4">
        <v>1</v>
      </c>
      <c r="N3281" s="4">
        <v>0</v>
      </c>
      <c r="O3281" s="3">
        <v>15</v>
      </c>
      <c r="R3281" s="3">
        <v>63</v>
      </c>
      <c r="S3281">
        <f t="shared" si="102"/>
        <v>1320</v>
      </c>
      <c r="T3281">
        <f t="shared" si="103"/>
        <v>1319</v>
      </c>
    </row>
    <row r="3282" spans="1:20" hidden="1" x14ac:dyDescent="0.25">
      <c r="A3282" s="2" t="s">
        <v>289</v>
      </c>
      <c r="B3282" s="2" t="s">
        <v>27</v>
      </c>
      <c r="C3282" s="2" t="s">
        <v>21</v>
      </c>
      <c r="D3282" s="4">
        <v>66</v>
      </c>
      <c r="E3282" s="4">
        <v>1</v>
      </c>
      <c r="F3282" s="1">
        <v>404</v>
      </c>
      <c r="G3282" s="1">
        <v>50.92</v>
      </c>
      <c r="H3282" s="1">
        <v>1.78</v>
      </c>
      <c r="I3282" s="1">
        <v>12.4</v>
      </c>
      <c r="J3282">
        <v>1274</v>
      </c>
      <c r="K3282" s="3">
        <v>74</v>
      </c>
      <c r="L3282" s="3">
        <v>1395</v>
      </c>
      <c r="M3282" s="4">
        <v>1188</v>
      </c>
      <c r="N3282" s="4">
        <v>19</v>
      </c>
      <c r="O3282" s="3">
        <v>4</v>
      </c>
      <c r="P3282" s="4">
        <v>0</v>
      </c>
      <c r="R3282" s="3">
        <v>-51</v>
      </c>
      <c r="S3282">
        <f t="shared" si="102"/>
        <v>1274</v>
      </c>
      <c r="T3282">
        <f t="shared" si="103"/>
        <v>1274</v>
      </c>
    </row>
    <row r="3283" spans="1:20" hidden="1" x14ac:dyDescent="0.25">
      <c r="A3283" s="2" t="s">
        <v>289</v>
      </c>
      <c r="B3283" s="2" t="s">
        <v>67</v>
      </c>
      <c r="C3283" s="2" t="s">
        <v>21</v>
      </c>
      <c r="D3283" s="4">
        <v>65</v>
      </c>
      <c r="E3283" s="4">
        <v>1</v>
      </c>
      <c r="F3283" s="1">
        <v>435</v>
      </c>
      <c r="G3283" s="1">
        <v>45.85</v>
      </c>
      <c r="H3283" s="1">
        <v>0.85</v>
      </c>
      <c r="I3283" s="1">
        <v>8.07</v>
      </c>
      <c r="J3283">
        <v>1171</v>
      </c>
      <c r="K3283" s="3">
        <v>10</v>
      </c>
      <c r="L3283" s="3">
        <v>117</v>
      </c>
      <c r="M3283" s="4">
        <v>1070</v>
      </c>
      <c r="N3283" s="4">
        <v>12</v>
      </c>
      <c r="O3283" s="3">
        <v>1063</v>
      </c>
      <c r="P3283" s="4">
        <v>10</v>
      </c>
      <c r="Q3283" s="4">
        <v>12</v>
      </c>
      <c r="R3283" s="3">
        <v>0</v>
      </c>
      <c r="S3283">
        <f t="shared" si="102"/>
        <v>1170</v>
      </c>
      <c r="T3283">
        <f t="shared" si="103"/>
        <v>1170</v>
      </c>
    </row>
    <row r="3284" spans="1:20" hidden="1" x14ac:dyDescent="0.25">
      <c r="A3284" s="2" t="s">
        <v>289</v>
      </c>
      <c r="B3284" s="2" t="s">
        <v>110</v>
      </c>
      <c r="C3284" s="2" t="s">
        <v>19</v>
      </c>
      <c r="D3284" s="4">
        <v>938</v>
      </c>
      <c r="E3284" s="4">
        <v>40</v>
      </c>
      <c r="F3284" s="1">
        <v>9</v>
      </c>
      <c r="G3284" s="1">
        <v>4.07</v>
      </c>
      <c r="H3284" s="1">
        <v>0.44</v>
      </c>
      <c r="I3284" s="1">
        <v>1.24</v>
      </c>
      <c r="J3284">
        <v>1073</v>
      </c>
      <c r="K3284" s="3">
        <v>509</v>
      </c>
      <c r="L3284" s="3">
        <v>905</v>
      </c>
      <c r="M3284" s="4">
        <v>95</v>
      </c>
      <c r="O3284" s="3">
        <v>677</v>
      </c>
      <c r="R3284" s="3">
        <v>0</v>
      </c>
      <c r="S3284">
        <f t="shared" si="102"/>
        <v>1073</v>
      </c>
      <c r="T3284">
        <f t="shared" si="103"/>
        <v>1073</v>
      </c>
    </row>
    <row r="3285" spans="1:20" hidden="1" x14ac:dyDescent="0.25">
      <c r="A3285" s="2" t="s">
        <v>289</v>
      </c>
      <c r="B3285" s="2" t="s">
        <v>49</v>
      </c>
      <c r="C3285" s="2" t="s">
        <v>19</v>
      </c>
      <c r="D3285" s="4">
        <v>23</v>
      </c>
      <c r="E3285" s="4">
        <v>24</v>
      </c>
      <c r="F3285" s="1">
        <v>63</v>
      </c>
      <c r="G3285" s="1">
        <v>41.72</v>
      </c>
      <c r="H3285" s="1">
        <v>3.12</v>
      </c>
      <c r="I3285" s="1">
        <v>3.88</v>
      </c>
      <c r="J3285">
        <v>1041</v>
      </c>
      <c r="K3285" s="3">
        <v>17</v>
      </c>
      <c r="L3285" s="3">
        <v>681</v>
      </c>
      <c r="M3285" s="4">
        <v>973</v>
      </c>
      <c r="N3285" s="4">
        <v>20</v>
      </c>
      <c r="O3285" s="3">
        <v>377</v>
      </c>
      <c r="Q3285" s="4">
        <v>0</v>
      </c>
      <c r="R3285" s="3">
        <v>0</v>
      </c>
      <c r="S3285">
        <f t="shared" si="102"/>
        <v>1041</v>
      </c>
      <c r="T3285">
        <f t="shared" si="103"/>
        <v>1040</v>
      </c>
    </row>
    <row r="3286" spans="1:20" hidden="1" x14ac:dyDescent="0.25">
      <c r="A3286" s="2" t="s">
        <v>289</v>
      </c>
      <c r="B3286" s="2" t="s">
        <v>115</v>
      </c>
      <c r="C3286" s="2" t="s">
        <v>19</v>
      </c>
      <c r="E3286" s="4">
        <v>2</v>
      </c>
      <c r="F3286" s="1">
        <v>276</v>
      </c>
      <c r="G3286" s="1">
        <v>39.369999999999997</v>
      </c>
      <c r="H3286" s="1">
        <v>25.08</v>
      </c>
      <c r="I3286" s="1">
        <v>11.77</v>
      </c>
      <c r="J3286">
        <v>920</v>
      </c>
      <c r="K3286" s="3">
        <v>3</v>
      </c>
      <c r="L3286" s="3">
        <v>37</v>
      </c>
      <c r="M3286" s="4">
        <v>918</v>
      </c>
      <c r="O3286" s="3">
        <v>887</v>
      </c>
      <c r="Q3286" s="4">
        <v>0</v>
      </c>
      <c r="S3286">
        <f t="shared" si="102"/>
        <v>921</v>
      </c>
      <c r="T3286">
        <f t="shared" si="103"/>
        <v>920</v>
      </c>
    </row>
    <row r="3287" spans="1:20" hidden="1" x14ac:dyDescent="0.25">
      <c r="A3287" s="2" t="s">
        <v>289</v>
      </c>
      <c r="B3287" s="2" t="s">
        <v>76</v>
      </c>
      <c r="C3287" s="2" t="s">
        <v>19</v>
      </c>
      <c r="E3287" s="4">
        <v>0</v>
      </c>
      <c r="F3287" s="1">
        <v>124</v>
      </c>
      <c r="G3287" s="1">
        <v>32.130000000000003</v>
      </c>
      <c r="H3287" s="1">
        <v>8.7200000000000006</v>
      </c>
      <c r="I3287" s="1">
        <v>10.69</v>
      </c>
      <c r="J3287">
        <v>750</v>
      </c>
      <c r="K3287" s="3">
        <v>7</v>
      </c>
      <c r="L3287" s="3">
        <v>116</v>
      </c>
      <c r="M3287" s="4">
        <v>750</v>
      </c>
      <c r="O3287" s="3">
        <v>642</v>
      </c>
      <c r="S3287">
        <f t="shared" si="102"/>
        <v>751</v>
      </c>
      <c r="T3287">
        <f t="shared" si="103"/>
        <v>750</v>
      </c>
    </row>
    <row r="3288" spans="1:20" hidden="1" x14ac:dyDescent="0.25">
      <c r="A3288" s="2" t="s">
        <v>289</v>
      </c>
      <c r="B3288" s="2" t="s">
        <v>26</v>
      </c>
      <c r="C3288" s="2" t="s">
        <v>21</v>
      </c>
      <c r="E3288" s="4">
        <v>3</v>
      </c>
      <c r="F3288" s="1">
        <v>38</v>
      </c>
      <c r="G3288" s="1">
        <v>28.03</v>
      </c>
      <c r="I3288" s="1">
        <v>0.38</v>
      </c>
      <c r="J3288">
        <v>657</v>
      </c>
      <c r="K3288" s="3">
        <v>8</v>
      </c>
      <c r="L3288" s="3">
        <v>149</v>
      </c>
      <c r="M3288" s="4">
        <v>654</v>
      </c>
      <c r="O3288" s="3">
        <v>516</v>
      </c>
      <c r="S3288">
        <f t="shared" si="102"/>
        <v>657</v>
      </c>
      <c r="T3288">
        <f t="shared" si="103"/>
        <v>657</v>
      </c>
    </row>
    <row r="3289" spans="1:20" hidden="1" x14ac:dyDescent="0.25">
      <c r="A3289" s="2" t="s">
        <v>289</v>
      </c>
      <c r="B3289" s="2" t="s">
        <v>70</v>
      </c>
      <c r="C3289" s="2" t="s">
        <v>21</v>
      </c>
      <c r="F3289" s="1">
        <v>1</v>
      </c>
      <c r="G3289" s="1">
        <v>1.29</v>
      </c>
      <c r="I3289" s="1">
        <v>0.01</v>
      </c>
      <c r="J3289">
        <v>650</v>
      </c>
      <c r="K3289" s="3">
        <v>0</v>
      </c>
      <c r="M3289" s="4">
        <v>30</v>
      </c>
      <c r="O3289" s="3">
        <v>650</v>
      </c>
      <c r="Q3289" s="4">
        <v>620</v>
      </c>
      <c r="S3289">
        <f t="shared" si="102"/>
        <v>650</v>
      </c>
      <c r="T3289">
        <f t="shared" si="103"/>
        <v>650</v>
      </c>
    </row>
    <row r="3290" spans="1:20" hidden="1" x14ac:dyDescent="0.25">
      <c r="A3290" s="2" t="s">
        <v>289</v>
      </c>
      <c r="B3290" s="2" t="s">
        <v>68</v>
      </c>
      <c r="C3290" s="2" t="s">
        <v>21</v>
      </c>
      <c r="E3290" s="4">
        <v>6</v>
      </c>
      <c r="F3290" s="1">
        <v>252</v>
      </c>
      <c r="G3290" s="1">
        <v>25.99</v>
      </c>
      <c r="J3290">
        <v>616</v>
      </c>
      <c r="K3290" s="3">
        <v>34</v>
      </c>
      <c r="L3290" s="3">
        <v>548</v>
      </c>
      <c r="M3290" s="4">
        <v>606</v>
      </c>
      <c r="O3290" s="3">
        <v>55</v>
      </c>
      <c r="Q3290" s="4">
        <v>4</v>
      </c>
      <c r="R3290" s="3">
        <v>47</v>
      </c>
      <c r="S3290">
        <f t="shared" si="102"/>
        <v>616</v>
      </c>
      <c r="T3290">
        <f t="shared" si="103"/>
        <v>616</v>
      </c>
    </row>
    <row r="3291" spans="1:20" hidden="1" x14ac:dyDescent="0.25">
      <c r="A3291" s="2" t="s">
        <v>289</v>
      </c>
      <c r="B3291" s="2" t="s">
        <v>65</v>
      </c>
      <c r="C3291" s="2" t="s">
        <v>21</v>
      </c>
      <c r="E3291" s="4">
        <v>211</v>
      </c>
      <c r="F3291" s="1">
        <v>10</v>
      </c>
      <c r="G3291" s="1">
        <v>6.94</v>
      </c>
      <c r="H3291" s="1">
        <v>0.01</v>
      </c>
      <c r="I3291" s="1">
        <v>0.21</v>
      </c>
      <c r="J3291">
        <v>430</v>
      </c>
      <c r="K3291" s="3">
        <v>1</v>
      </c>
      <c r="L3291" s="3">
        <v>386</v>
      </c>
      <c r="M3291" s="4">
        <v>162</v>
      </c>
      <c r="N3291" s="4">
        <v>3</v>
      </c>
      <c r="O3291" s="3">
        <v>46</v>
      </c>
      <c r="P3291" s="4">
        <v>2</v>
      </c>
      <c r="Q3291" s="4">
        <v>53</v>
      </c>
      <c r="R3291" s="3">
        <v>0</v>
      </c>
      <c r="S3291">
        <f t="shared" si="102"/>
        <v>431</v>
      </c>
      <c r="T3291">
        <f t="shared" si="103"/>
        <v>431</v>
      </c>
    </row>
    <row r="3292" spans="1:20" hidden="1" x14ac:dyDescent="0.25">
      <c r="A3292" s="2" t="s">
        <v>289</v>
      </c>
      <c r="B3292" s="2" t="s">
        <v>23</v>
      </c>
      <c r="C3292" s="2" t="s">
        <v>21</v>
      </c>
      <c r="E3292" s="4">
        <v>0</v>
      </c>
      <c r="F3292" s="1">
        <v>14</v>
      </c>
      <c r="G3292" s="1">
        <v>15.38</v>
      </c>
      <c r="H3292" s="1">
        <v>0.08</v>
      </c>
      <c r="I3292" s="1">
        <v>0.09</v>
      </c>
      <c r="J3292">
        <v>399</v>
      </c>
      <c r="K3292" s="3">
        <v>5</v>
      </c>
      <c r="L3292" s="3">
        <v>14</v>
      </c>
      <c r="M3292" s="4">
        <v>359</v>
      </c>
      <c r="N3292" s="4">
        <v>40</v>
      </c>
      <c r="O3292" s="3">
        <v>390</v>
      </c>
      <c r="R3292" s="3">
        <v>0</v>
      </c>
      <c r="S3292">
        <f t="shared" si="102"/>
        <v>399</v>
      </c>
      <c r="T3292">
        <f t="shared" si="103"/>
        <v>399</v>
      </c>
    </row>
    <row r="3293" spans="1:20" hidden="1" x14ac:dyDescent="0.25">
      <c r="A3293" s="2" t="s">
        <v>289</v>
      </c>
      <c r="B3293" s="2" t="s">
        <v>59</v>
      </c>
      <c r="C3293" s="2" t="s">
        <v>21</v>
      </c>
      <c r="E3293" s="4">
        <v>2</v>
      </c>
      <c r="F3293" s="1">
        <v>12</v>
      </c>
      <c r="G3293" s="1">
        <v>15.02</v>
      </c>
      <c r="H3293" s="1">
        <v>0.03</v>
      </c>
      <c r="I3293" s="1">
        <v>0.19</v>
      </c>
      <c r="J3293">
        <v>386</v>
      </c>
      <c r="K3293" s="3">
        <v>28</v>
      </c>
      <c r="L3293" s="3">
        <v>64</v>
      </c>
      <c r="M3293" s="4">
        <v>350</v>
      </c>
      <c r="N3293" s="4">
        <v>28</v>
      </c>
      <c r="O3293" s="3">
        <v>350</v>
      </c>
      <c r="Q3293" s="4">
        <v>6</v>
      </c>
      <c r="R3293" s="3">
        <v>0</v>
      </c>
      <c r="S3293">
        <f t="shared" si="102"/>
        <v>386</v>
      </c>
      <c r="T3293">
        <f t="shared" si="103"/>
        <v>386</v>
      </c>
    </row>
    <row r="3294" spans="1:20" hidden="1" x14ac:dyDescent="0.25">
      <c r="A3294" s="2" t="s">
        <v>289</v>
      </c>
      <c r="B3294" s="2" t="s">
        <v>46</v>
      </c>
      <c r="C3294" s="2" t="s">
        <v>21</v>
      </c>
      <c r="D3294" s="4">
        <v>0</v>
      </c>
      <c r="E3294" s="4">
        <v>10</v>
      </c>
      <c r="F3294" s="1">
        <v>386</v>
      </c>
      <c r="G3294" s="1">
        <v>16</v>
      </c>
      <c r="H3294" s="1">
        <v>43.65</v>
      </c>
      <c r="I3294" s="1">
        <v>0</v>
      </c>
      <c r="J3294">
        <v>383</v>
      </c>
      <c r="K3294" s="3">
        <v>30</v>
      </c>
      <c r="L3294" s="3">
        <v>2</v>
      </c>
      <c r="M3294" s="4">
        <v>373</v>
      </c>
      <c r="O3294" s="3">
        <v>391</v>
      </c>
      <c r="R3294" s="3">
        <v>20</v>
      </c>
      <c r="S3294">
        <f t="shared" si="102"/>
        <v>383</v>
      </c>
      <c r="T3294">
        <f t="shared" si="103"/>
        <v>383</v>
      </c>
    </row>
    <row r="3295" spans="1:20" hidden="1" x14ac:dyDescent="0.25">
      <c r="A3295" s="2" t="s">
        <v>289</v>
      </c>
      <c r="B3295" s="2" t="s">
        <v>57</v>
      </c>
      <c r="C3295" s="2" t="s">
        <v>19</v>
      </c>
      <c r="F3295" s="1">
        <v>50</v>
      </c>
      <c r="G3295" s="1">
        <v>13.08</v>
      </c>
      <c r="H3295" s="1">
        <v>3.57</v>
      </c>
      <c r="I3295" s="1">
        <v>3.86</v>
      </c>
      <c r="J3295">
        <v>368</v>
      </c>
      <c r="K3295" s="3">
        <v>3</v>
      </c>
      <c r="L3295" s="3">
        <v>3</v>
      </c>
      <c r="M3295" s="4">
        <v>305</v>
      </c>
      <c r="N3295" s="4">
        <v>37</v>
      </c>
      <c r="O3295" s="3">
        <v>368</v>
      </c>
      <c r="P3295" s="4">
        <v>26</v>
      </c>
      <c r="S3295">
        <f t="shared" si="102"/>
        <v>368</v>
      </c>
      <c r="T3295">
        <f t="shared" si="103"/>
        <v>368</v>
      </c>
    </row>
    <row r="3296" spans="1:20" hidden="1" x14ac:dyDescent="0.25">
      <c r="A3296" s="2" t="s">
        <v>289</v>
      </c>
      <c r="B3296" s="2" t="s">
        <v>24</v>
      </c>
      <c r="C3296" s="2" t="s">
        <v>21</v>
      </c>
      <c r="F3296" s="1">
        <v>21</v>
      </c>
      <c r="G3296" s="1">
        <v>11.78</v>
      </c>
      <c r="H3296" s="1">
        <v>0.09</v>
      </c>
      <c r="I3296" s="1">
        <v>0.24</v>
      </c>
      <c r="J3296">
        <v>293</v>
      </c>
      <c r="K3296" s="3">
        <v>8</v>
      </c>
      <c r="L3296" s="3">
        <v>6</v>
      </c>
      <c r="M3296" s="4">
        <v>275</v>
      </c>
      <c r="N3296" s="4">
        <v>15</v>
      </c>
      <c r="O3296" s="3">
        <v>295</v>
      </c>
      <c r="Q3296" s="4">
        <v>3</v>
      </c>
      <c r="R3296" s="3">
        <v>0</v>
      </c>
      <c r="S3296">
        <f t="shared" si="102"/>
        <v>293</v>
      </c>
      <c r="T3296">
        <f t="shared" si="103"/>
        <v>293</v>
      </c>
    </row>
    <row r="3297" spans="1:20" hidden="1" x14ac:dyDescent="0.25">
      <c r="A3297" s="2" t="s">
        <v>289</v>
      </c>
      <c r="B3297" s="2" t="s">
        <v>45</v>
      </c>
      <c r="C3297" s="2" t="s">
        <v>21</v>
      </c>
      <c r="D3297" s="4">
        <v>0</v>
      </c>
      <c r="E3297" s="4">
        <v>153</v>
      </c>
      <c r="F3297" s="1">
        <v>92</v>
      </c>
      <c r="G3297" s="1">
        <v>3.81</v>
      </c>
      <c r="H3297" s="1">
        <v>10.44</v>
      </c>
      <c r="J3297">
        <v>242</v>
      </c>
      <c r="K3297" s="3">
        <v>29</v>
      </c>
      <c r="L3297" s="3">
        <v>271</v>
      </c>
      <c r="M3297" s="4">
        <v>89</v>
      </c>
      <c r="R3297" s="3">
        <v>0</v>
      </c>
      <c r="S3297">
        <f t="shared" si="102"/>
        <v>242</v>
      </c>
      <c r="T3297">
        <f t="shared" si="103"/>
        <v>242</v>
      </c>
    </row>
    <row r="3298" spans="1:20" hidden="1" x14ac:dyDescent="0.25">
      <c r="A3298" s="2" t="s">
        <v>289</v>
      </c>
      <c r="B3298" s="2" t="s">
        <v>104</v>
      </c>
      <c r="C3298" s="2" t="s">
        <v>21</v>
      </c>
      <c r="D3298" s="4">
        <v>98</v>
      </c>
      <c r="E3298" s="4">
        <v>1</v>
      </c>
      <c r="F3298" s="1">
        <v>12</v>
      </c>
      <c r="G3298" s="1">
        <v>4.68</v>
      </c>
      <c r="H3298" s="1">
        <v>0.03</v>
      </c>
      <c r="I3298" s="1">
        <v>0.11</v>
      </c>
      <c r="J3298">
        <v>215</v>
      </c>
      <c r="K3298" s="3">
        <v>2</v>
      </c>
      <c r="L3298" s="3">
        <v>2</v>
      </c>
      <c r="M3298" s="4">
        <v>109</v>
      </c>
      <c r="N3298" s="4">
        <v>6</v>
      </c>
      <c r="O3298" s="3">
        <v>215</v>
      </c>
      <c r="P3298" s="4">
        <v>0</v>
      </c>
      <c r="R3298" s="3">
        <v>0</v>
      </c>
      <c r="S3298">
        <f t="shared" si="102"/>
        <v>215</v>
      </c>
      <c r="T3298">
        <f t="shared" si="103"/>
        <v>214</v>
      </c>
    </row>
    <row r="3299" spans="1:20" hidden="1" x14ac:dyDescent="0.25">
      <c r="A3299" s="2" t="s">
        <v>289</v>
      </c>
      <c r="B3299" s="2" t="s">
        <v>64</v>
      </c>
      <c r="C3299" s="2" t="s">
        <v>21</v>
      </c>
      <c r="F3299" s="1">
        <v>7</v>
      </c>
      <c r="G3299" s="1">
        <v>6.39</v>
      </c>
      <c r="H3299" s="1">
        <v>0.04</v>
      </c>
      <c r="I3299" s="1">
        <v>0.02</v>
      </c>
      <c r="J3299">
        <v>186</v>
      </c>
      <c r="K3299" s="3">
        <v>3</v>
      </c>
      <c r="L3299" s="3">
        <v>187</v>
      </c>
      <c r="M3299" s="4">
        <v>149</v>
      </c>
      <c r="N3299" s="4">
        <v>7</v>
      </c>
      <c r="O3299" s="3">
        <v>2</v>
      </c>
      <c r="Q3299" s="4">
        <v>29</v>
      </c>
      <c r="R3299" s="3">
        <v>0</v>
      </c>
      <c r="S3299">
        <f t="shared" si="102"/>
        <v>186</v>
      </c>
      <c r="T3299">
        <f t="shared" si="103"/>
        <v>185</v>
      </c>
    </row>
    <row r="3300" spans="1:20" hidden="1" x14ac:dyDescent="0.25">
      <c r="A3300" s="2" t="s">
        <v>289</v>
      </c>
      <c r="B3300" s="2" t="s">
        <v>56</v>
      </c>
      <c r="C3300" s="2" t="s">
        <v>21</v>
      </c>
      <c r="F3300" s="1">
        <v>49</v>
      </c>
      <c r="G3300" s="1">
        <v>7.65</v>
      </c>
      <c r="H3300" s="1">
        <v>1.8</v>
      </c>
      <c r="I3300" s="1">
        <v>1.08</v>
      </c>
      <c r="J3300">
        <v>178</v>
      </c>
      <c r="K3300" s="3">
        <v>6</v>
      </c>
      <c r="L3300" s="3">
        <v>63</v>
      </c>
      <c r="M3300" s="4">
        <v>178</v>
      </c>
      <c r="O3300" s="3">
        <v>122</v>
      </c>
      <c r="R3300" s="3">
        <v>0</v>
      </c>
      <c r="S3300">
        <f t="shared" si="102"/>
        <v>179</v>
      </c>
      <c r="T3300">
        <f t="shared" si="103"/>
        <v>178</v>
      </c>
    </row>
    <row r="3301" spans="1:20" hidden="1" x14ac:dyDescent="0.25">
      <c r="A3301" s="2" t="s">
        <v>289</v>
      </c>
      <c r="B3301" s="2" t="s">
        <v>100</v>
      </c>
      <c r="C3301" s="2" t="s">
        <v>19</v>
      </c>
      <c r="E3301" s="4">
        <v>0</v>
      </c>
      <c r="F3301" s="1">
        <v>3</v>
      </c>
      <c r="G3301" s="1">
        <v>7.36</v>
      </c>
      <c r="H3301" s="1">
        <v>0.05</v>
      </c>
      <c r="I3301" s="1">
        <v>0.51</v>
      </c>
      <c r="J3301">
        <v>172</v>
      </c>
      <c r="K3301" s="3">
        <v>22</v>
      </c>
      <c r="L3301" s="3">
        <v>88</v>
      </c>
      <c r="M3301" s="4">
        <v>172</v>
      </c>
      <c r="O3301" s="3">
        <v>106</v>
      </c>
      <c r="R3301" s="3">
        <v>0</v>
      </c>
      <c r="S3301">
        <f t="shared" si="102"/>
        <v>172</v>
      </c>
      <c r="T3301">
        <f t="shared" si="103"/>
        <v>172</v>
      </c>
    </row>
    <row r="3302" spans="1:20" hidden="1" x14ac:dyDescent="0.25">
      <c r="A3302" s="2" t="s">
        <v>289</v>
      </c>
      <c r="B3302" s="2" t="s">
        <v>62</v>
      </c>
      <c r="C3302" s="2" t="s">
        <v>19</v>
      </c>
      <c r="E3302" s="4">
        <v>0</v>
      </c>
      <c r="F3302" s="1">
        <v>14</v>
      </c>
      <c r="G3302" s="1">
        <v>7.3</v>
      </c>
      <c r="H3302" s="1">
        <v>0.49</v>
      </c>
      <c r="I3302" s="1">
        <v>2.13</v>
      </c>
      <c r="J3302">
        <v>170</v>
      </c>
      <c r="K3302" s="3">
        <v>54</v>
      </c>
      <c r="L3302" s="3">
        <v>42</v>
      </c>
      <c r="M3302" s="4">
        <v>170</v>
      </c>
      <c r="O3302" s="3">
        <v>182</v>
      </c>
      <c r="S3302">
        <f t="shared" si="102"/>
        <v>170</v>
      </c>
      <c r="T3302">
        <f t="shared" si="103"/>
        <v>170</v>
      </c>
    </row>
    <row r="3303" spans="1:20" hidden="1" x14ac:dyDescent="0.25">
      <c r="A3303" s="2" t="s">
        <v>289</v>
      </c>
      <c r="B3303" s="2" t="s">
        <v>66</v>
      </c>
      <c r="C3303" s="2" t="s">
        <v>21</v>
      </c>
      <c r="F3303" s="1">
        <v>9</v>
      </c>
      <c r="G3303" s="1">
        <v>5.93</v>
      </c>
      <c r="H3303" s="1">
        <v>0.06</v>
      </c>
      <c r="I3303" s="1">
        <v>0.09</v>
      </c>
      <c r="J3303">
        <v>151</v>
      </c>
      <c r="K3303" s="3">
        <v>6</v>
      </c>
      <c r="L3303" s="3">
        <v>57</v>
      </c>
      <c r="M3303" s="4">
        <v>138</v>
      </c>
      <c r="N3303" s="4">
        <v>13</v>
      </c>
      <c r="O3303" s="3">
        <v>100</v>
      </c>
      <c r="S3303">
        <f t="shared" si="102"/>
        <v>151</v>
      </c>
      <c r="T3303">
        <f t="shared" si="103"/>
        <v>151</v>
      </c>
    </row>
    <row r="3304" spans="1:20" hidden="1" x14ac:dyDescent="0.25">
      <c r="A3304" s="2" t="s">
        <v>289</v>
      </c>
      <c r="B3304" s="2" t="s">
        <v>39</v>
      </c>
      <c r="C3304" s="2" t="s">
        <v>19</v>
      </c>
      <c r="D3304" s="4">
        <v>33</v>
      </c>
      <c r="E3304" s="4">
        <v>68</v>
      </c>
      <c r="F3304" s="1">
        <v>39</v>
      </c>
      <c r="G3304" s="1">
        <v>1.99</v>
      </c>
      <c r="H3304" s="1">
        <v>4.3600000000000003</v>
      </c>
      <c r="I3304" s="1">
        <v>0</v>
      </c>
      <c r="J3304">
        <v>147</v>
      </c>
      <c r="K3304" s="3">
        <v>7</v>
      </c>
      <c r="L3304" s="3">
        <v>54</v>
      </c>
      <c r="M3304" s="4">
        <v>46</v>
      </c>
      <c r="O3304" s="3">
        <v>99</v>
      </c>
      <c r="Q3304" s="4">
        <v>0</v>
      </c>
      <c r="R3304" s="3">
        <v>0</v>
      </c>
      <c r="S3304">
        <f t="shared" si="102"/>
        <v>146</v>
      </c>
      <c r="T3304">
        <f t="shared" si="103"/>
        <v>147</v>
      </c>
    </row>
    <row r="3305" spans="1:20" hidden="1" x14ac:dyDescent="0.25">
      <c r="A3305" s="2" t="s">
        <v>289</v>
      </c>
      <c r="B3305" s="2" t="s">
        <v>73</v>
      </c>
      <c r="C3305" s="2" t="s">
        <v>21</v>
      </c>
      <c r="F3305" s="1">
        <v>4</v>
      </c>
      <c r="G3305" s="1">
        <v>5.39</v>
      </c>
      <c r="H3305" s="1">
        <v>0.04</v>
      </c>
      <c r="I3305" s="1">
        <v>0.17</v>
      </c>
      <c r="J3305">
        <v>139</v>
      </c>
      <c r="K3305" s="3">
        <v>1</v>
      </c>
      <c r="L3305" s="3">
        <v>27</v>
      </c>
      <c r="M3305" s="4">
        <v>126</v>
      </c>
      <c r="N3305" s="4">
        <v>13</v>
      </c>
      <c r="O3305" s="3">
        <v>112</v>
      </c>
      <c r="Q3305" s="4">
        <v>0</v>
      </c>
      <c r="R3305" s="3">
        <v>0</v>
      </c>
      <c r="S3305">
        <f t="shared" si="102"/>
        <v>138</v>
      </c>
      <c r="T3305">
        <f t="shared" si="103"/>
        <v>139</v>
      </c>
    </row>
    <row r="3306" spans="1:20" hidden="1" x14ac:dyDescent="0.25">
      <c r="A3306" s="2" t="s">
        <v>289</v>
      </c>
      <c r="B3306" s="2" t="s">
        <v>18</v>
      </c>
      <c r="C3306" s="2" t="s">
        <v>19</v>
      </c>
      <c r="D3306" s="4">
        <v>50</v>
      </c>
      <c r="F3306" s="1">
        <v>10</v>
      </c>
      <c r="G3306" s="1">
        <v>3.22</v>
      </c>
      <c r="H3306" s="1">
        <v>0.32</v>
      </c>
      <c r="I3306" s="1">
        <v>1.6</v>
      </c>
      <c r="J3306">
        <v>125</v>
      </c>
      <c r="K3306" s="3">
        <v>0</v>
      </c>
      <c r="L3306" s="3">
        <v>27</v>
      </c>
      <c r="M3306" s="4">
        <v>75</v>
      </c>
      <c r="O3306" s="3">
        <v>98</v>
      </c>
      <c r="S3306">
        <f t="shared" si="102"/>
        <v>125</v>
      </c>
      <c r="T3306">
        <f t="shared" si="103"/>
        <v>125</v>
      </c>
    </row>
    <row r="3307" spans="1:20" hidden="1" x14ac:dyDescent="0.25">
      <c r="A3307" s="2" t="s">
        <v>289</v>
      </c>
      <c r="B3307" s="2" t="s">
        <v>114</v>
      </c>
      <c r="C3307" s="2" t="s">
        <v>21</v>
      </c>
      <c r="D3307" s="4">
        <v>98</v>
      </c>
      <c r="E3307" s="4">
        <v>24</v>
      </c>
      <c r="F3307" s="1">
        <v>0</v>
      </c>
      <c r="G3307" s="1">
        <v>0</v>
      </c>
      <c r="H3307" s="1">
        <v>0</v>
      </c>
      <c r="I3307" s="1">
        <v>0</v>
      </c>
      <c r="J3307">
        <v>122</v>
      </c>
      <c r="K3307" s="3">
        <v>0</v>
      </c>
      <c r="L3307" s="3">
        <v>120</v>
      </c>
      <c r="M3307" s="4">
        <v>0</v>
      </c>
      <c r="N3307" s="4">
        <v>0</v>
      </c>
      <c r="O3307" s="3">
        <v>3</v>
      </c>
      <c r="P3307" s="4">
        <v>0</v>
      </c>
      <c r="R3307" s="3">
        <v>-1</v>
      </c>
      <c r="S3307">
        <f t="shared" si="102"/>
        <v>122</v>
      </c>
      <c r="T3307">
        <f t="shared" si="103"/>
        <v>122</v>
      </c>
    </row>
    <row r="3308" spans="1:20" hidden="1" x14ac:dyDescent="0.25">
      <c r="A3308" s="2" t="s">
        <v>289</v>
      </c>
      <c r="B3308" s="2" t="s">
        <v>75</v>
      </c>
      <c r="C3308" s="2" t="s">
        <v>19</v>
      </c>
      <c r="E3308" s="4">
        <v>0</v>
      </c>
      <c r="F3308" s="1">
        <v>18</v>
      </c>
      <c r="G3308" s="1">
        <v>5.21</v>
      </c>
      <c r="H3308" s="1">
        <v>0.96</v>
      </c>
      <c r="I3308" s="1">
        <v>2.12</v>
      </c>
      <c r="J3308">
        <v>122</v>
      </c>
      <c r="K3308" s="3">
        <v>1</v>
      </c>
      <c r="L3308" s="3">
        <v>116</v>
      </c>
      <c r="M3308" s="4">
        <v>122</v>
      </c>
      <c r="O3308" s="3">
        <v>6</v>
      </c>
      <c r="Q3308" s="4">
        <v>0</v>
      </c>
      <c r="R3308" s="3">
        <v>0</v>
      </c>
      <c r="S3308">
        <f t="shared" si="102"/>
        <v>121</v>
      </c>
      <c r="T3308">
        <f t="shared" si="103"/>
        <v>122</v>
      </c>
    </row>
    <row r="3309" spans="1:20" hidden="1" x14ac:dyDescent="0.25">
      <c r="A3309" s="2" t="s">
        <v>289</v>
      </c>
      <c r="B3309" s="2" t="s">
        <v>87</v>
      </c>
      <c r="C3309" s="2" t="s">
        <v>19</v>
      </c>
      <c r="E3309" s="4">
        <v>0</v>
      </c>
      <c r="F3309" s="1">
        <v>10</v>
      </c>
      <c r="G3309" s="1">
        <v>5.19</v>
      </c>
      <c r="H3309" s="1">
        <v>0.12</v>
      </c>
      <c r="I3309" s="1">
        <v>2.0699999999999998</v>
      </c>
      <c r="J3309">
        <v>121</v>
      </c>
      <c r="K3309" s="3">
        <v>16</v>
      </c>
      <c r="L3309" s="3">
        <v>30</v>
      </c>
      <c r="M3309" s="4">
        <v>121</v>
      </c>
      <c r="O3309" s="3">
        <v>107</v>
      </c>
      <c r="R3309" s="3">
        <v>0</v>
      </c>
      <c r="S3309">
        <f t="shared" si="102"/>
        <v>121</v>
      </c>
      <c r="T3309">
        <f t="shared" si="103"/>
        <v>121</v>
      </c>
    </row>
    <row r="3310" spans="1:20" hidden="1" x14ac:dyDescent="0.25">
      <c r="A3310" s="2" t="s">
        <v>289</v>
      </c>
      <c r="B3310" s="2" t="s">
        <v>60</v>
      </c>
      <c r="C3310" s="2" t="s">
        <v>21</v>
      </c>
      <c r="D3310" s="4">
        <v>7</v>
      </c>
      <c r="F3310" s="1">
        <v>10</v>
      </c>
      <c r="G3310" s="1">
        <v>1.1200000000000001</v>
      </c>
      <c r="H3310" s="1">
        <v>0.05</v>
      </c>
      <c r="I3310" s="1">
        <v>0.33</v>
      </c>
      <c r="J3310">
        <v>119</v>
      </c>
      <c r="K3310" s="3">
        <v>0</v>
      </c>
      <c r="L3310" s="3">
        <v>120</v>
      </c>
      <c r="M3310" s="4">
        <v>26</v>
      </c>
      <c r="N3310" s="4">
        <v>0</v>
      </c>
      <c r="O3310" s="3">
        <v>0</v>
      </c>
      <c r="Q3310" s="4">
        <v>86</v>
      </c>
      <c r="R3310" s="3">
        <v>-1</v>
      </c>
      <c r="S3310">
        <f t="shared" si="102"/>
        <v>119</v>
      </c>
      <c r="T3310">
        <f t="shared" si="103"/>
        <v>119</v>
      </c>
    </row>
    <row r="3311" spans="1:20" hidden="1" x14ac:dyDescent="0.25">
      <c r="A3311" s="2" t="s">
        <v>289</v>
      </c>
      <c r="B3311" s="2" t="s">
        <v>28</v>
      </c>
      <c r="C3311" s="2" t="s">
        <v>21</v>
      </c>
      <c r="E3311" s="4">
        <v>1</v>
      </c>
      <c r="F3311" s="1">
        <v>38</v>
      </c>
      <c r="G3311" s="1">
        <v>4.74</v>
      </c>
      <c r="J3311">
        <v>111</v>
      </c>
      <c r="K3311" s="3">
        <v>21</v>
      </c>
      <c r="L3311" s="3">
        <v>27</v>
      </c>
      <c r="M3311" s="4">
        <v>111</v>
      </c>
      <c r="O3311" s="3">
        <v>135</v>
      </c>
      <c r="R3311" s="3">
        <v>-30</v>
      </c>
      <c r="S3311">
        <f t="shared" si="102"/>
        <v>111</v>
      </c>
      <c r="T3311">
        <f t="shared" si="103"/>
        <v>112</v>
      </c>
    </row>
    <row r="3312" spans="1:20" hidden="1" x14ac:dyDescent="0.25">
      <c r="A3312" s="2" t="s">
        <v>289</v>
      </c>
      <c r="B3312" s="2" t="s">
        <v>89</v>
      </c>
      <c r="C3312" s="2" t="s">
        <v>19</v>
      </c>
      <c r="E3312" s="4">
        <v>0</v>
      </c>
      <c r="F3312" s="1">
        <v>7</v>
      </c>
      <c r="G3312" s="1">
        <v>4.57</v>
      </c>
      <c r="H3312" s="1">
        <v>7.0000000000000007E-2</v>
      </c>
      <c r="I3312" s="1">
        <v>1.46</v>
      </c>
      <c r="J3312">
        <v>107</v>
      </c>
      <c r="K3312" s="3">
        <v>4</v>
      </c>
      <c r="L3312" s="3">
        <v>61</v>
      </c>
      <c r="M3312" s="4">
        <v>107</v>
      </c>
      <c r="O3312" s="3">
        <v>49</v>
      </c>
      <c r="S3312">
        <f t="shared" si="102"/>
        <v>106</v>
      </c>
      <c r="T3312">
        <f t="shared" si="103"/>
        <v>107</v>
      </c>
    </row>
    <row r="3313" spans="1:20" hidden="1" x14ac:dyDescent="0.25">
      <c r="A3313" s="2" t="s">
        <v>289</v>
      </c>
      <c r="B3313" s="2" t="s">
        <v>101</v>
      </c>
      <c r="C3313" s="2" t="s">
        <v>21</v>
      </c>
      <c r="F3313" s="1">
        <v>4</v>
      </c>
      <c r="G3313" s="1">
        <v>4.32</v>
      </c>
      <c r="H3313" s="1">
        <v>0.02</v>
      </c>
      <c r="I3313" s="1">
        <v>0.13</v>
      </c>
      <c r="J3313">
        <v>106</v>
      </c>
      <c r="K3313" s="3">
        <v>1</v>
      </c>
      <c r="L3313" s="3">
        <v>62</v>
      </c>
      <c r="M3313" s="4">
        <v>101</v>
      </c>
      <c r="N3313" s="4">
        <v>5</v>
      </c>
      <c r="O3313" s="3">
        <v>45</v>
      </c>
      <c r="R3313" s="3">
        <v>0</v>
      </c>
      <c r="S3313">
        <f t="shared" si="102"/>
        <v>106</v>
      </c>
      <c r="T3313">
        <f t="shared" si="103"/>
        <v>106</v>
      </c>
    </row>
    <row r="3314" spans="1:20" hidden="1" x14ac:dyDescent="0.25">
      <c r="A3314" s="2" t="s">
        <v>289</v>
      </c>
      <c r="B3314" s="2" t="s">
        <v>105</v>
      </c>
      <c r="C3314" s="2" t="s">
        <v>19</v>
      </c>
      <c r="E3314" s="4">
        <v>0</v>
      </c>
      <c r="F3314" s="1">
        <v>4</v>
      </c>
      <c r="G3314" s="1">
        <v>3.83</v>
      </c>
      <c r="H3314" s="1">
        <v>0.08</v>
      </c>
      <c r="I3314" s="1">
        <v>0.76</v>
      </c>
      <c r="J3314">
        <v>89</v>
      </c>
      <c r="K3314" s="3">
        <v>62</v>
      </c>
      <c r="L3314" s="3">
        <v>57</v>
      </c>
      <c r="M3314" s="4">
        <v>89</v>
      </c>
      <c r="O3314" s="3">
        <v>94</v>
      </c>
      <c r="R3314" s="3">
        <v>0</v>
      </c>
      <c r="S3314">
        <f t="shared" si="102"/>
        <v>89</v>
      </c>
      <c r="T3314">
        <f t="shared" si="103"/>
        <v>89</v>
      </c>
    </row>
    <row r="3315" spans="1:20" hidden="1" x14ac:dyDescent="0.25">
      <c r="A3315" s="2" t="s">
        <v>289</v>
      </c>
      <c r="B3315" s="2" t="s">
        <v>103</v>
      </c>
      <c r="C3315" s="2" t="s">
        <v>21</v>
      </c>
      <c r="F3315" s="1">
        <v>2</v>
      </c>
      <c r="G3315" s="1">
        <v>3.44</v>
      </c>
      <c r="H3315" s="1">
        <v>0.01</v>
      </c>
      <c r="I3315" s="1">
        <v>0.03</v>
      </c>
      <c r="J3315">
        <v>86</v>
      </c>
      <c r="K3315" s="3">
        <v>10</v>
      </c>
      <c r="L3315" s="3">
        <v>12</v>
      </c>
      <c r="M3315" s="4">
        <v>80</v>
      </c>
      <c r="N3315" s="4">
        <v>5</v>
      </c>
      <c r="O3315" s="3">
        <v>85</v>
      </c>
      <c r="Q3315" s="4">
        <v>2</v>
      </c>
      <c r="R3315" s="3">
        <v>0</v>
      </c>
      <c r="S3315">
        <f t="shared" si="102"/>
        <v>87</v>
      </c>
      <c r="T3315">
        <f t="shared" si="103"/>
        <v>87</v>
      </c>
    </row>
    <row r="3316" spans="1:20" hidden="1" x14ac:dyDescent="0.25">
      <c r="A3316" s="2" t="s">
        <v>289</v>
      </c>
      <c r="B3316" s="2" t="s">
        <v>81</v>
      </c>
      <c r="C3316" s="2" t="s">
        <v>21</v>
      </c>
      <c r="E3316" s="4">
        <v>84</v>
      </c>
      <c r="J3316">
        <v>84</v>
      </c>
      <c r="K3316" s="3">
        <v>0</v>
      </c>
      <c r="L3316" s="3">
        <v>84</v>
      </c>
      <c r="S3316">
        <f t="shared" si="102"/>
        <v>84</v>
      </c>
      <c r="T3316">
        <f t="shared" si="103"/>
        <v>84</v>
      </c>
    </row>
    <row r="3317" spans="1:20" hidden="1" x14ac:dyDescent="0.25">
      <c r="A3317" s="2" t="s">
        <v>289</v>
      </c>
      <c r="B3317" s="2" t="s">
        <v>34</v>
      </c>
      <c r="C3317" s="2" t="s">
        <v>21</v>
      </c>
      <c r="E3317" s="4">
        <v>6</v>
      </c>
      <c r="F3317" s="1">
        <v>26</v>
      </c>
      <c r="G3317" s="1">
        <v>2.91</v>
      </c>
      <c r="I3317" s="1">
        <v>0</v>
      </c>
      <c r="J3317">
        <v>74</v>
      </c>
      <c r="K3317" s="3">
        <v>84</v>
      </c>
      <c r="L3317" s="3">
        <v>35</v>
      </c>
      <c r="M3317" s="4">
        <v>68</v>
      </c>
      <c r="O3317" s="3">
        <v>123</v>
      </c>
      <c r="R3317" s="3">
        <v>1</v>
      </c>
      <c r="S3317">
        <f t="shared" si="102"/>
        <v>75</v>
      </c>
      <c r="T3317">
        <f t="shared" si="103"/>
        <v>74</v>
      </c>
    </row>
    <row r="3318" spans="1:20" hidden="1" x14ac:dyDescent="0.25">
      <c r="A3318" s="2" t="s">
        <v>289</v>
      </c>
      <c r="B3318" s="2" t="s">
        <v>109</v>
      </c>
      <c r="C3318" s="2" t="s">
        <v>19</v>
      </c>
      <c r="E3318" s="4">
        <v>0</v>
      </c>
      <c r="F3318" s="1">
        <v>6</v>
      </c>
      <c r="G3318" s="1">
        <v>3.09</v>
      </c>
      <c r="H3318" s="1">
        <v>0.23</v>
      </c>
      <c r="I3318" s="1">
        <v>0.97</v>
      </c>
      <c r="J3318">
        <v>72</v>
      </c>
      <c r="K3318" s="3">
        <v>29</v>
      </c>
      <c r="L3318" s="3">
        <v>65</v>
      </c>
      <c r="M3318" s="4">
        <v>72</v>
      </c>
      <c r="O3318" s="3">
        <v>35</v>
      </c>
      <c r="R3318" s="3">
        <v>0</v>
      </c>
      <c r="S3318">
        <f t="shared" si="102"/>
        <v>71</v>
      </c>
      <c r="T3318">
        <f t="shared" si="103"/>
        <v>72</v>
      </c>
    </row>
    <row r="3319" spans="1:20" hidden="1" x14ac:dyDescent="0.25">
      <c r="A3319" s="2" t="s">
        <v>289</v>
      </c>
      <c r="B3319" s="2" t="s">
        <v>20</v>
      </c>
      <c r="C3319" s="2" t="s">
        <v>21</v>
      </c>
      <c r="F3319" s="1">
        <v>2</v>
      </c>
      <c r="G3319" s="1">
        <v>2.7</v>
      </c>
      <c r="H3319" s="1">
        <v>0.01</v>
      </c>
      <c r="I3319" s="1">
        <v>0.03</v>
      </c>
      <c r="J3319">
        <v>68</v>
      </c>
      <c r="K3319" s="3">
        <v>3</v>
      </c>
      <c r="L3319" s="3">
        <v>1</v>
      </c>
      <c r="M3319" s="4">
        <v>63</v>
      </c>
      <c r="N3319" s="4">
        <v>4</v>
      </c>
      <c r="O3319" s="3">
        <v>70</v>
      </c>
      <c r="Q3319" s="4">
        <v>2</v>
      </c>
      <c r="R3319" s="3">
        <v>0</v>
      </c>
      <c r="S3319">
        <f t="shared" si="102"/>
        <v>68</v>
      </c>
      <c r="T3319">
        <f t="shared" si="103"/>
        <v>69</v>
      </c>
    </row>
    <row r="3320" spans="1:20" hidden="1" x14ac:dyDescent="0.25">
      <c r="A3320" s="2" t="s">
        <v>289</v>
      </c>
      <c r="B3320" s="2" t="s">
        <v>111</v>
      </c>
      <c r="C3320" s="2" t="s">
        <v>21</v>
      </c>
      <c r="F3320" s="1">
        <v>5</v>
      </c>
      <c r="G3320" s="1">
        <v>2.06</v>
      </c>
      <c r="H3320" s="1">
        <v>0.01</v>
      </c>
      <c r="I3320" s="1">
        <v>0.09</v>
      </c>
      <c r="J3320">
        <v>52</v>
      </c>
      <c r="K3320" s="3">
        <v>1</v>
      </c>
      <c r="L3320" s="3">
        <v>8</v>
      </c>
      <c r="M3320" s="4">
        <v>48</v>
      </c>
      <c r="N3320" s="4">
        <v>5</v>
      </c>
      <c r="O3320" s="3">
        <v>45</v>
      </c>
      <c r="S3320">
        <f t="shared" si="102"/>
        <v>52</v>
      </c>
      <c r="T3320">
        <f t="shared" si="103"/>
        <v>53</v>
      </c>
    </row>
    <row r="3321" spans="1:20" hidden="1" x14ac:dyDescent="0.25">
      <c r="A3321" s="2" t="s">
        <v>289</v>
      </c>
      <c r="B3321" s="2" t="s">
        <v>83</v>
      </c>
      <c r="C3321" s="2" t="s">
        <v>21</v>
      </c>
      <c r="E3321" s="4">
        <v>0</v>
      </c>
      <c r="F3321" s="1">
        <v>22</v>
      </c>
      <c r="G3321" s="1">
        <v>1.41</v>
      </c>
      <c r="H3321" s="1">
        <v>1.91</v>
      </c>
      <c r="I3321" s="1">
        <v>0.99</v>
      </c>
      <c r="J3321">
        <v>51</v>
      </c>
      <c r="K3321" s="3">
        <v>0</v>
      </c>
      <c r="L3321" s="3">
        <v>8</v>
      </c>
      <c r="M3321" s="4">
        <v>33</v>
      </c>
      <c r="O3321" s="3">
        <v>33</v>
      </c>
      <c r="P3321" s="4">
        <v>3</v>
      </c>
      <c r="Q3321" s="4">
        <v>15</v>
      </c>
      <c r="R3321" s="3">
        <v>11</v>
      </c>
      <c r="S3321">
        <f t="shared" si="102"/>
        <v>52</v>
      </c>
      <c r="T3321">
        <f t="shared" si="103"/>
        <v>51</v>
      </c>
    </row>
    <row r="3322" spans="1:20" hidden="1" x14ac:dyDescent="0.25">
      <c r="A3322" s="2" t="s">
        <v>289</v>
      </c>
      <c r="B3322" s="2" t="s">
        <v>97</v>
      </c>
      <c r="C3322" s="2" t="s">
        <v>19</v>
      </c>
      <c r="D3322" s="4">
        <v>47</v>
      </c>
      <c r="E3322" s="4">
        <v>0</v>
      </c>
      <c r="F3322" s="1">
        <v>0</v>
      </c>
      <c r="G3322" s="1">
        <v>0</v>
      </c>
      <c r="H3322" s="1">
        <v>0</v>
      </c>
      <c r="I3322" s="1">
        <v>0</v>
      </c>
      <c r="J3322">
        <v>47</v>
      </c>
      <c r="K3322" s="3">
        <v>0</v>
      </c>
      <c r="L3322" s="3">
        <v>47</v>
      </c>
      <c r="M3322" s="4">
        <v>0</v>
      </c>
      <c r="O3322" s="3">
        <v>0</v>
      </c>
      <c r="S3322">
        <f t="shared" si="102"/>
        <v>47</v>
      </c>
      <c r="T3322">
        <f t="shared" si="103"/>
        <v>47</v>
      </c>
    </row>
    <row r="3323" spans="1:20" hidden="1" x14ac:dyDescent="0.25">
      <c r="A3323" s="2" t="s">
        <v>289</v>
      </c>
      <c r="B3323" s="2" t="s">
        <v>92</v>
      </c>
      <c r="C3323" s="2" t="s">
        <v>21</v>
      </c>
      <c r="F3323" s="1">
        <v>16</v>
      </c>
      <c r="G3323" s="1">
        <v>1.68</v>
      </c>
      <c r="H3323" s="1">
        <v>0.08</v>
      </c>
      <c r="I3323" s="1">
        <v>1.02</v>
      </c>
      <c r="J3323">
        <v>44</v>
      </c>
      <c r="K3323" s="3">
        <v>0</v>
      </c>
      <c r="L3323" s="3">
        <v>34</v>
      </c>
      <c r="M3323" s="4">
        <v>39</v>
      </c>
      <c r="N3323" s="4">
        <v>4</v>
      </c>
      <c r="O3323" s="3">
        <v>10</v>
      </c>
      <c r="P3323" s="4">
        <v>0</v>
      </c>
      <c r="R3323" s="3">
        <v>0</v>
      </c>
      <c r="S3323">
        <f t="shared" si="102"/>
        <v>44</v>
      </c>
      <c r="T3323">
        <f t="shared" si="103"/>
        <v>43</v>
      </c>
    </row>
    <row r="3324" spans="1:20" hidden="1" x14ac:dyDescent="0.25">
      <c r="A3324" s="2" t="s">
        <v>289</v>
      </c>
      <c r="B3324" s="2" t="s">
        <v>72</v>
      </c>
      <c r="C3324" s="2" t="s">
        <v>21</v>
      </c>
      <c r="F3324" s="1">
        <v>2</v>
      </c>
      <c r="G3324" s="1">
        <v>1.76</v>
      </c>
      <c r="I3324" s="1">
        <v>0.48</v>
      </c>
      <c r="J3324">
        <v>41</v>
      </c>
      <c r="K3324" s="3">
        <v>5</v>
      </c>
      <c r="L3324" s="3">
        <v>32</v>
      </c>
      <c r="M3324" s="4">
        <v>41</v>
      </c>
      <c r="O3324" s="3">
        <v>15</v>
      </c>
      <c r="R3324" s="3">
        <v>0</v>
      </c>
      <c r="S3324">
        <f t="shared" si="102"/>
        <v>42</v>
      </c>
      <c r="T3324">
        <f t="shared" si="103"/>
        <v>41</v>
      </c>
    </row>
    <row r="3325" spans="1:20" hidden="1" x14ac:dyDescent="0.25">
      <c r="A3325" s="2" t="s">
        <v>289</v>
      </c>
      <c r="B3325" s="2" t="s">
        <v>71</v>
      </c>
      <c r="C3325" s="2" t="s">
        <v>21</v>
      </c>
      <c r="F3325" s="1">
        <v>3</v>
      </c>
      <c r="G3325" s="1">
        <v>0.17</v>
      </c>
      <c r="H3325" s="1">
        <v>0.23</v>
      </c>
      <c r="I3325" s="1">
        <v>0.08</v>
      </c>
      <c r="J3325">
        <v>40</v>
      </c>
      <c r="K3325" s="3">
        <v>0</v>
      </c>
      <c r="L3325" s="3">
        <v>39</v>
      </c>
      <c r="M3325" s="4">
        <v>4</v>
      </c>
      <c r="N3325" s="4">
        <v>1</v>
      </c>
      <c r="O3325" s="3">
        <v>1</v>
      </c>
      <c r="P3325" s="4">
        <v>0</v>
      </c>
      <c r="Q3325" s="4">
        <v>34</v>
      </c>
      <c r="S3325">
        <f t="shared" si="102"/>
        <v>40</v>
      </c>
      <c r="T3325">
        <f t="shared" si="103"/>
        <v>39</v>
      </c>
    </row>
    <row r="3326" spans="1:20" hidden="1" x14ac:dyDescent="0.25">
      <c r="A3326" s="2" t="s">
        <v>289</v>
      </c>
      <c r="B3326" s="2" t="s">
        <v>79</v>
      </c>
      <c r="C3326" s="2" t="s">
        <v>21</v>
      </c>
      <c r="F3326" s="1">
        <v>15</v>
      </c>
      <c r="G3326" s="1">
        <v>1.55</v>
      </c>
      <c r="H3326" s="1">
        <v>0.27</v>
      </c>
      <c r="I3326" s="1">
        <v>0.39</v>
      </c>
      <c r="J3326">
        <v>38</v>
      </c>
      <c r="K3326" s="3">
        <v>2</v>
      </c>
      <c r="L3326" s="3">
        <v>5</v>
      </c>
      <c r="M3326" s="4">
        <v>36</v>
      </c>
      <c r="N3326" s="4">
        <v>2</v>
      </c>
      <c r="O3326" s="3">
        <v>35</v>
      </c>
      <c r="R3326" s="3">
        <v>0</v>
      </c>
      <c r="S3326">
        <f t="shared" si="102"/>
        <v>38</v>
      </c>
      <c r="T3326">
        <f t="shared" si="103"/>
        <v>38</v>
      </c>
    </row>
    <row r="3327" spans="1:20" hidden="1" x14ac:dyDescent="0.25">
      <c r="A3327" s="2" t="s">
        <v>289</v>
      </c>
      <c r="B3327" s="2" t="s">
        <v>84</v>
      </c>
      <c r="C3327" s="2" t="s">
        <v>21</v>
      </c>
      <c r="D3327" s="4">
        <v>0</v>
      </c>
      <c r="F3327" s="1">
        <v>9</v>
      </c>
      <c r="G3327" s="1">
        <v>1.56</v>
      </c>
      <c r="H3327" s="1">
        <v>0.15</v>
      </c>
      <c r="I3327" s="1">
        <v>0.37</v>
      </c>
      <c r="J3327">
        <v>36</v>
      </c>
      <c r="K3327" s="3">
        <v>0</v>
      </c>
      <c r="L3327" s="3">
        <v>37</v>
      </c>
      <c r="M3327" s="4">
        <v>36</v>
      </c>
      <c r="S3327">
        <f t="shared" si="102"/>
        <v>37</v>
      </c>
      <c r="T3327">
        <f t="shared" si="103"/>
        <v>36</v>
      </c>
    </row>
    <row r="3328" spans="1:20" hidden="1" x14ac:dyDescent="0.25">
      <c r="A3328" s="2" t="s">
        <v>289</v>
      </c>
      <c r="B3328" s="2" t="s">
        <v>30</v>
      </c>
      <c r="C3328" s="2" t="s">
        <v>21</v>
      </c>
      <c r="E3328" s="4">
        <v>0</v>
      </c>
      <c r="F3328" s="1">
        <v>7</v>
      </c>
      <c r="G3328" s="1">
        <v>1.42</v>
      </c>
      <c r="H3328" s="1">
        <v>0.68</v>
      </c>
      <c r="I3328" s="1">
        <v>7.0000000000000007E-2</v>
      </c>
      <c r="J3328">
        <v>33</v>
      </c>
      <c r="K3328" s="3">
        <v>0</v>
      </c>
      <c r="L3328" s="3">
        <v>4</v>
      </c>
      <c r="M3328" s="4">
        <v>33</v>
      </c>
      <c r="O3328" s="3">
        <v>30</v>
      </c>
      <c r="R3328" s="3">
        <v>0</v>
      </c>
      <c r="S3328">
        <f t="shared" si="102"/>
        <v>34</v>
      </c>
      <c r="T3328">
        <f t="shared" si="103"/>
        <v>33</v>
      </c>
    </row>
    <row r="3329" spans="1:20" hidden="1" x14ac:dyDescent="0.25">
      <c r="A3329" s="2" t="s">
        <v>289</v>
      </c>
      <c r="B3329" s="2" t="s">
        <v>86</v>
      </c>
      <c r="C3329" s="2" t="s">
        <v>21</v>
      </c>
      <c r="E3329" s="4">
        <v>0</v>
      </c>
      <c r="F3329" s="1">
        <v>4</v>
      </c>
      <c r="G3329" s="1">
        <v>1.34</v>
      </c>
      <c r="I3329" s="1">
        <v>0.01</v>
      </c>
      <c r="J3329">
        <v>32</v>
      </c>
      <c r="K3329" s="3">
        <v>0</v>
      </c>
      <c r="L3329" s="3">
        <v>2</v>
      </c>
      <c r="M3329" s="4">
        <v>31</v>
      </c>
      <c r="O3329" s="3">
        <v>30</v>
      </c>
      <c r="S3329">
        <f t="shared" si="102"/>
        <v>32</v>
      </c>
      <c r="T3329">
        <f t="shared" si="103"/>
        <v>31</v>
      </c>
    </row>
    <row r="3330" spans="1:20" hidden="1" x14ac:dyDescent="0.25">
      <c r="A3330" s="2" t="s">
        <v>289</v>
      </c>
      <c r="B3330" s="2" t="s">
        <v>61</v>
      </c>
      <c r="C3330" s="2" t="s">
        <v>21</v>
      </c>
      <c r="D3330" s="4">
        <v>22</v>
      </c>
      <c r="E3330" s="4">
        <v>0</v>
      </c>
      <c r="F3330" s="1">
        <v>0</v>
      </c>
      <c r="G3330" s="1">
        <v>0.02</v>
      </c>
      <c r="H3330" s="1">
        <v>0.02</v>
      </c>
      <c r="I3330" s="1">
        <v>0.01</v>
      </c>
      <c r="J3330">
        <v>29</v>
      </c>
      <c r="K3330" s="3">
        <v>10</v>
      </c>
      <c r="L3330" s="3">
        <v>17</v>
      </c>
      <c r="M3330" s="4">
        <v>1</v>
      </c>
      <c r="O3330" s="3">
        <v>22</v>
      </c>
      <c r="Q3330" s="4">
        <v>6</v>
      </c>
      <c r="R3330" s="3">
        <v>0</v>
      </c>
      <c r="S3330">
        <f t="shared" ref="S3330:S3393" si="104">-K3330+L3330+O3330+R3330</f>
        <v>29</v>
      </c>
      <c r="T3330">
        <f t="shared" ref="T3330:T3393" si="105">M3330+N3330+P3330+Q3330+D3330+E3330</f>
        <v>29</v>
      </c>
    </row>
    <row r="3331" spans="1:20" hidden="1" x14ac:dyDescent="0.25">
      <c r="A3331" s="2" t="s">
        <v>289</v>
      </c>
      <c r="B3331" s="2" t="s">
        <v>88</v>
      </c>
      <c r="C3331" s="2" t="s">
        <v>21</v>
      </c>
      <c r="F3331" s="1">
        <v>0</v>
      </c>
      <c r="G3331" s="1">
        <v>0.99</v>
      </c>
      <c r="H3331" s="1">
        <v>0</v>
      </c>
      <c r="I3331" s="1">
        <v>0.01</v>
      </c>
      <c r="J3331">
        <v>23</v>
      </c>
      <c r="K3331" s="3">
        <v>0</v>
      </c>
      <c r="L3331" s="3">
        <v>0</v>
      </c>
      <c r="M3331" s="4">
        <v>23</v>
      </c>
      <c r="N3331" s="4">
        <v>0</v>
      </c>
      <c r="O3331" s="3">
        <v>23</v>
      </c>
      <c r="Q3331" s="4">
        <v>0</v>
      </c>
      <c r="R3331" s="3">
        <v>0</v>
      </c>
      <c r="S3331">
        <f t="shared" si="104"/>
        <v>23</v>
      </c>
      <c r="T3331">
        <f t="shared" si="105"/>
        <v>23</v>
      </c>
    </row>
    <row r="3332" spans="1:20" hidden="1" x14ac:dyDescent="0.25">
      <c r="A3332" s="2" t="s">
        <v>289</v>
      </c>
      <c r="B3332" s="2" t="s">
        <v>29</v>
      </c>
      <c r="C3332" s="2" t="s">
        <v>21</v>
      </c>
      <c r="F3332" s="1">
        <v>1</v>
      </c>
      <c r="G3332" s="1">
        <v>0.95</v>
      </c>
      <c r="I3332" s="1">
        <v>0.18</v>
      </c>
      <c r="J3332">
        <v>22</v>
      </c>
      <c r="K3332" s="3">
        <v>41</v>
      </c>
      <c r="L3332" s="3">
        <v>46</v>
      </c>
      <c r="M3332" s="4">
        <v>22</v>
      </c>
      <c r="O3332" s="3">
        <v>0</v>
      </c>
      <c r="R3332" s="3">
        <v>17</v>
      </c>
      <c r="S3332">
        <f t="shared" si="104"/>
        <v>22</v>
      </c>
      <c r="T3332">
        <f t="shared" si="105"/>
        <v>22</v>
      </c>
    </row>
    <row r="3333" spans="1:20" hidden="1" x14ac:dyDescent="0.25">
      <c r="A3333" s="2" t="s">
        <v>289</v>
      </c>
      <c r="B3333" s="2" t="s">
        <v>44</v>
      </c>
      <c r="C3333" s="2" t="s">
        <v>21</v>
      </c>
      <c r="E3333" s="4">
        <v>21</v>
      </c>
      <c r="J3333">
        <v>21</v>
      </c>
      <c r="K3333" s="3">
        <v>0</v>
      </c>
      <c r="L3333" s="3">
        <v>21</v>
      </c>
      <c r="S3333">
        <f t="shared" si="104"/>
        <v>21</v>
      </c>
      <c r="T3333">
        <f t="shared" si="105"/>
        <v>21</v>
      </c>
    </row>
    <row r="3334" spans="1:20" hidden="1" x14ac:dyDescent="0.25">
      <c r="A3334" s="2" t="s">
        <v>289</v>
      </c>
      <c r="B3334" s="2" t="s">
        <v>74</v>
      </c>
      <c r="C3334" s="2" t="s">
        <v>19</v>
      </c>
      <c r="F3334" s="1">
        <v>6</v>
      </c>
      <c r="G3334" s="1">
        <v>0.92</v>
      </c>
      <c r="H3334" s="1">
        <v>0.46</v>
      </c>
      <c r="I3334" s="1">
        <v>0.34</v>
      </c>
      <c r="J3334">
        <v>21</v>
      </c>
      <c r="K3334" s="3">
        <v>0</v>
      </c>
      <c r="L3334" s="3">
        <v>19</v>
      </c>
      <c r="M3334" s="4">
        <v>21</v>
      </c>
      <c r="O3334" s="3">
        <v>2</v>
      </c>
      <c r="R3334" s="3">
        <v>0</v>
      </c>
      <c r="S3334">
        <f t="shared" si="104"/>
        <v>21</v>
      </c>
      <c r="T3334">
        <f t="shared" si="105"/>
        <v>21</v>
      </c>
    </row>
    <row r="3335" spans="1:20" hidden="1" x14ac:dyDescent="0.25">
      <c r="A3335" s="2" t="s">
        <v>289</v>
      </c>
      <c r="B3335" s="2" t="s">
        <v>107</v>
      </c>
      <c r="C3335" s="2" t="s">
        <v>19</v>
      </c>
      <c r="E3335" s="4">
        <v>20</v>
      </c>
      <c r="F3335" s="1">
        <v>0</v>
      </c>
      <c r="G3335" s="1">
        <v>0</v>
      </c>
      <c r="H3335" s="1">
        <v>0</v>
      </c>
      <c r="I3335" s="1">
        <v>0</v>
      </c>
      <c r="J3335">
        <v>20</v>
      </c>
      <c r="K3335" s="3">
        <v>0</v>
      </c>
      <c r="L3335" s="3">
        <v>17</v>
      </c>
      <c r="M3335" s="4">
        <v>0</v>
      </c>
      <c r="O3335" s="3">
        <v>4</v>
      </c>
      <c r="S3335">
        <f t="shared" si="104"/>
        <v>21</v>
      </c>
      <c r="T3335">
        <f t="shared" si="105"/>
        <v>20</v>
      </c>
    </row>
    <row r="3336" spans="1:20" hidden="1" x14ac:dyDescent="0.25">
      <c r="A3336" s="2" t="s">
        <v>289</v>
      </c>
      <c r="B3336" s="2" t="s">
        <v>108</v>
      </c>
      <c r="C3336" s="2" t="s">
        <v>21</v>
      </c>
      <c r="F3336" s="1">
        <v>8</v>
      </c>
      <c r="G3336" s="1">
        <v>0.85</v>
      </c>
      <c r="H3336" s="1">
        <v>0.04</v>
      </c>
      <c r="I3336" s="1">
        <v>0.53</v>
      </c>
      <c r="J3336">
        <v>20</v>
      </c>
      <c r="K3336" s="3">
        <v>0</v>
      </c>
      <c r="L3336" s="3">
        <v>20</v>
      </c>
      <c r="M3336" s="4">
        <v>20</v>
      </c>
      <c r="S3336">
        <f t="shared" si="104"/>
        <v>20</v>
      </c>
      <c r="T3336">
        <f t="shared" si="105"/>
        <v>20</v>
      </c>
    </row>
    <row r="3337" spans="1:20" hidden="1" x14ac:dyDescent="0.25">
      <c r="A3337" s="2" t="s">
        <v>289</v>
      </c>
      <c r="B3337" s="2" t="s">
        <v>32</v>
      </c>
      <c r="C3337" s="2" t="s">
        <v>21</v>
      </c>
      <c r="D3337" s="4">
        <v>1</v>
      </c>
      <c r="F3337" s="1">
        <v>5</v>
      </c>
      <c r="G3337" s="1">
        <v>0.77</v>
      </c>
      <c r="H3337" s="1">
        <v>0.02</v>
      </c>
      <c r="I3337" s="1">
        <v>0.15</v>
      </c>
      <c r="J3337">
        <v>19</v>
      </c>
      <c r="K3337" s="3">
        <v>2</v>
      </c>
      <c r="L3337" s="3">
        <v>20</v>
      </c>
      <c r="M3337" s="4">
        <v>18</v>
      </c>
      <c r="O3337" s="3">
        <v>1</v>
      </c>
      <c r="R3337" s="3">
        <v>0</v>
      </c>
      <c r="S3337">
        <f t="shared" si="104"/>
        <v>19</v>
      </c>
      <c r="T3337">
        <f t="shared" si="105"/>
        <v>19</v>
      </c>
    </row>
    <row r="3338" spans="1:20" hidden="1" x14ac:dyDescent="0.25">
      <c r="A3338" s="2" t="s">
        <v>289</v>
      </c>
      <c r="B3338" s="2" t="s">
        <v>25</v>
      </c>
      <c r="C3338" s="2" t="s">
        <v>19</v>
      </c>
      <c r="E3338" s="4">
        <v>0</v>
      </c>
      <c r="F3338" s="1">
        <v>15</v>
      </c>
      <c r="G3338" s="1">
        <v>0.74</v>
      </c>
      <c r="H3338" s="1">
        <v>1.74</v>
      </c>
      <c r="I3338" s="1">
        <v>0.02</v>
      </c>
      <c r="J3338">
        <v>17</v>
      </c>
      <c r="K3338" s="3">
        <v>0</v>
      </c>
      <c r="L3338" s="3">
        <v>18</v>
      </c>
      <c r="M3338" s="4">
        <v>17</v>
      </c>
      <c r="O3338" s="3">
        <v>0</v>
      </c>
      <c r="S3338">
        <f t="shared" si="104"/>
        <v>18</v>
      </c>
      <c r="T3338">
        <f t="shared" si="105"/>
        <v>17</v>
      </c>
    </row>
    <row r="3339" spans="1:20" hidden="1" x14ac:dyDescent="0.25">
      <c r="A3339" s="2" t="s">
        <v>289</v>
      </c>
      <c r="B3339" s="2" t="s">
        <v>53</v>
      </c>
      <c r="C3339" s="2" t="s">
        <v>21</v>
      </c>
      <c r="F3339" s="1">
        <v>6</v>
      </c>
      <c r="G3339" s="1">
        <v>0.72</v>
      </c>
      <c r="I3339" s="1">
        <v>0.01</v>
      </c>
      <c r="J3339">
        <v>17</v>
      </c>
      <c r="K3339" s="3">
        <v>2</v>
      </c>
      <c r="L3339" s="3">
        <v>3</v>
      </c>
      <c r="M3339" s="4">
        <v>17</v>
      </c>
      <c r="O3339" s="3">
        <v>16</v>
      </c>
      <c r="S3339">
        <f t="shared" si="104"/>
        <v>17</v>
      </c>
      <c r="T3339">
        <f t="shared" si="105"/>
        <v>17</v>
      </c>
    </row>
    <row r="3340" spans="1:20" hidden="1" x14ac:dyDescent="0.25">
      <c r="A3340" s="2" t="s">
        <v>289</v>
      </c>
      <c r="B3340" s="2" t="s">
        <v>78</v>
      </c>
      <c r="C3340" s="2" t="s">
        <v>21</v>
      </c>
      <c r="F3340" s="1">
        <v>1</v>
      </c>
      <c r="G3340" s="1">
        <v>0.71</v>
      </c>
      <c r="J3340">
        <v>16</v>
      </c>
      <c r="K3340" s="3">
        <v>0</v>
      </c>
      <c r="L3340" s="3">
        <v>17</v>
      </c>
      <c r="M3340" s="4">
        <v>16</v>
      </c>
      <c r="R3340" s="3">
        <v>0</v>
      </c>
      <c r="S3340">
        <f t="shared" si="104"/>
        <v>17</v>
      </c>
      <c r="T3340">
        <f t="shared" si="105"/>
        <v>16</v>
      </c>
    </row>
    <row r="3341" spans="1:20" hidden="1" x14ac:dyDescent="0.25">
      <c r="A3341" s="2" t="s">
        <v>289</v>
      </c>
      <c r="B3341" s="2" t="s">
        <v>35</v>
      </c>
      <c r="C3341" s="2" t="s">
        <v>21</v>
      </c>
      <c r="F3341" s="1">
        <v>14</v>
      </c>
      <c r="G3341" s="1">
        <v>0.61</v>
      </c>
      <c r="H3341" s="1">
        <v>1.24</v>
      </c>
      <c r="I3341" s="1">
        <v>0.15</v>
      </c>
      <c r="J3341">
        <v>14</v>
      </c>
      <c r="K3341" s="3">
        <v>1</v>
      </c>
      <c r="L3341" s="3">
        <v>15</v>
      </c>
      <c r="M3341" s="4">
        <v>14</v>
      </c>
      <c r="S3341">
        <f t="shared" si="104"/>
        <v>14</v>
      </c>
      <c r="T3341">
        <f t="shared" si="105"/>
        <v>14</v>
      </c>
    </row>
    <row r="3342" spans="1:20" hidden="1" x14ac:dyDescent="0.25">
      <c r="A3342" s="2" t="s">
        <v>289</v>
      </c>
      <c r="B3342" s="2" t="s">
        <v>40</v>
      </c>
      <c r="C3342" s="2" t="s">
        <v>21</v>
      </c>
      <c r="E3342" s="4">
        <v>10</v>
      </c>
      <c r="F3342" s="1">
        <v>4</v>
      </c>
      <c r="G3342" s="1">
        <v>0.17</v>
      </c>
      <c r="H3342" s="1">
        <v>0.46</v>
      </c>
      <c r="J3342">
        <v>14</v>
      </c>
      <c r="K3342" s="3">
        <v>1</v>
      </c>
      <c r="L3342" s="3">
        <v>14</v>
      </c>
      <c r="M3342" s="4">
        <v>4</v>
      </c>
      <c r="O3342" s="3">
        <v>1</v>
      </c>
      <c r="R3342" s="3">
        <v>0</v>
      </c>
      <c r="S3342">
        <f t="shared" si="104"/>
        <v>14</v>
      </c>
      <c r="T3342">
        <f t="shared" si="105"/>
        <v>14</v>
      </c>
    </row>
    <row r="3343" spans="1:20" hidden="1" x14ac:dyDescent="0.25">
      <c r="A3343" s="2" t="s">
        <v>289</v>
      </c>
      <c r="B3343" s="2" t="s">
        <v>47</v>
      </c>
      <c r="C3343" s="2" t="s">
        <v>21</v>
      </c>
      <c r="E3343" s="4">
        <v>0</v>
      </c>
      <c r="F3343" s="1">
        <v>11</v>
      </c>
      <c r="G3343" s="1">
        <v>0.44</v>
      </c>
      <c r="H3343" s="1">
        <v>1.2</v>
      </c>
      <c r="J3343">
        <v>11</v>
      </c>
      <c r="K3343" s="3">
        <v>8</v>
      </c>
      <c r="L3343" s="3">
        <v>2</v>
      </c>
      <c r="M3343" s="4">
        <v>10</v>
      </c>
      <c r="O3343" s="3">
        <v>16</v>
      </c>
      <c r="S3343">
        <f t="shared" si="104"/>
        <v>10</v>
      </c>
      <c r="T3343">
        <f t="shared" si="105"/>
        <v>10</v>
      </c>
    </row>
    <row r="3344" spans="1:20" hidden="1" x14ac:dyDescent="0.25">
      <c r="A3344" s="2" t="s">
        <v>289</v>
      </c>
      <c r="B3344" s="2" t="s">
        <v>48</v>
      </c>
      <c r="C3344" s="2" t="s">
        <v>21</v>
      </c>
      <c r="F3344" s="1">
        <v>10</v>
      </c>
      <c r="G3344" s="1">
        <v>0.43</v>
      </c>
      <c r="H3344" s="1">
        <v>1.17</v>
      </c>
      <c r="J3344">
        <v>10</v>
      </c>
      <c r="K3344" s="3">
        <v>0</v>
      </c>
      <c r="L3344" s="3">
        <v>10</v>
      </c>
      <c r="M3344" s="4">
        <v>10</v>
      </c>
      <c r="S3344">
        <f t="shared" si="104"/>
        <v>10</v>
      </c>
      <c r="T3344">
        <f t="shared" si="105"/>
        <v>10</v>
      </c>
    </row>
    <row r="3345" spans="1:20" hidden="1" x14ac:dyDescent="0.25">
      <c r="A3345" s="2" t="s">
        <v>289</v>
      </c>
      <c r="B3345" s="2" t="s">
        <v>82</v>
      </c>
      <c r="C3345" s="2" t="s">
        <v>19</v>
      </c>
      <c r="E3345" s="4">
        <v>0</v>
      </c>
      <c r="F3345" s="1">
        <v>0</v>
      </c>
      <c r="G3345" s="1">
        <v>0.4</v>
      </c>
      <c r="H3345" s="1">
        <v>0</v>
      </c>
      <c r="I3345" s="1">
        <v>0.02</v>
      </c>
      <c r="J3345">
        <v>9</v>
      </c>
      <c r="K3345" s="3">
        <v>1</v>
      </c>
      <c r="L3345" s="3">
        <v>8</v>
      </c>
      <c r="M3345" s="4">
        <v>9</v>
      </c>
      <c r="O3345" s="3">
        <v>2</v>
      </c>
      <c r="S3345">
        <f t="shared" si="104"/>
        <v>9</v>
      </c>
      <c r="T3345">
        <f t="shared" si="105"/>
        <v>9</v>
      </c>
    </row>
    <row r="3346" spans="1:20" hidden="1" x14ac:dyDescent="0.25">
      <c r="A3346" s="2" t="s">
        <v>289</v>
      </c>
      <c r="B3346" s="2" t="s">
        <v>22</v>
      </c>
      <c r="C3346" s="2" t="s">
        <v>21</v>
      </c>
      <c r="F3346" s="1">
        <v>4</v>
      </c>
      <c r="G3346" s="1">
        <v>0.36</v>
      </c>
      <c r="H3346" s="1">
        <v>0.03</v>
      </c>
      <c r="I3346" s="1">
        <v>0.15</v>
      </c>
      <c r="J3346">
        <v>8</v>
      </c>
      <c r="K3346" s="3">
        <v>0</v>
      </c>
      <c r="L3346" s="3">
        <v>9</v>
      </c>
      <c r="M3346" s="4">
        <v>8</v>
      </c>
      <c r="R3346" s="3">
        <v>0</v>
      </c>
      <c r="S3346">
        <f t="shared" si="104"/>
        <v>9</v>
      </c>
      <c r="T3346">
        <f t="shared" si="105"/>
        <v>8</v>
      </c>
    </row>
    <row r="3347" spans="1:20" hidden="1" x14ac:dyDescent="0.25">
      <c r="A3347" s="2" t="s">
        <v>289</v>
      </c>
      <c r="B3347" s="2" t="s">
        <v>93</v>
      </c>
      <c r="C3347" s="2" t="s">
        <v>21</v>
      </c>
      <c r="E3347" s="4">
        <v>2</v>
      </c>
      <c r="F3347" s="1">
        <v>6</v>
      </c>
      <c r="G3347" s="1">
        <v>0.24</v>
      </c>
      <c r="H3347" s="1">
        <v>0.67</v>
      </c>
      <c r="J3347">
        <v>8</v>
      </c>
      <c r="K3347" s="3">
        <v>0</v>
      </c>
      <c r="L3347" s="3">
        <v>8</v>
      </c>
      <c r="M3347" s="4">
        <v>6</v>
      </c>
      <c r="S3347">
        <f t="shared" si="104"/>
        <v>8</v>
      </c>
      <c r="T3347">
        <f t="shared" si="105"/>
        <v>8</v>
      </c>
    </row>
    <row r="3348" spans="1:20" hidden="1" x14ac:dyDescent="0.25">
      <c r="A3348" s="2" t="s">
        <v>289</v>
      </c>
      <c r="B3348" s="2" t="s">
        <v>31</v>
      </c>
      <c r="C3348" s="2" t="s">
        <v>19</v>
      </c>
      <c r="F3348" s="1">
        <v>2</v>
      </c>
      <c r="G3348" s="1">
        <v>0.3</v>
      </c>
      <c r="H3348" s="1">
        <v>0.16</v>
      </c>
      <c r="I3348" s="1">
        <v>0.02</v>
      </c>
      <c r="J3348">
        <v>7</v>
      </c>
      <c r="K3348" s="3">
        <v>0</v>
      </c>
      <c r="L3348" s="3">
        <v>7</v>
      </c>
      <c r="M3348" s="4">
        <v>7</v>
      </c>
      <c r="S3348">
        <f t="shared" si="104"/>
        <v>7</v>
      </c>
      <c r="T3348">
        <f t="shared" si="105"/>
        <v>7</v>
      </c>
    </row>
    <row r="3349" spans="1:20" hidden="1" x14ac:dyDescent="0.25">
      <c r="A3349" s="2" t="s">
        <v>289</v>
      </c>
      <c r="B3349" s="2" t="s">
        <v>94</v>
      </c>
      <c r="C3349" s="2" t="s">
        <v>21</v>
      </c>
      <c r="F3349" s="1">
        <v>8</v>
      </c>
      <c r="G3349" s="1">
        <v>0.31</v>
      </c>
      <c r="H3349" s="1">
        <v>0.85</v>
      </c>
      <c r="J3349">
        <v>7</v>
      </c>
      <c r="K3349" s="3">
        <v>1</v>
      </c>
      <c r="L3349" s="3">
        <v>0</v>
      </c>
      <c r="M3349" s="4">
        <v>7</v>
      </c>
      <c r="O3349" s="3">
        <v>9</v>
      </c>
      <c r="S3349">
        <f t="shared" si="104"/>
        <v>8</v>
      </c>
      <c r="T3349">
        <f t="shared" si="105"/>
        <v>7</v>
      </c>
    </row>
    <row r="3350" spans="1:20" hidden="1" x14ac:dyDescent="0.25">
      <c r="A3350" s="2" t="s">
        <v>289</v>
      </c>
      <c r="B3350" s="2" t="s">
        <v>42</v>
      </c>
      <c r="C3350" s="2" t="s">
        <v>21</v>
      </c>
      <c r="F3350" s="1">
        <v>7</v>
      </c>
      <c r="G3350" s="1">
        <v>0.27</v>
      </c>
      <c r="H3350" s="1">
        <v>0.75</v>
      </c>
      <c r="J3350">
        <v>6</v>
      </c>
      <c r="K3350" s="3">
        <v>0</v>
      </c>
      <c r="L3350" s="3">
        <v>0</v>
      </c>
      <c r="M3350" s="4">
        <v>6</v>
      </c>
      <c r="O3350" s="3">
        <v>7</v>
      </c>
      <c r="R3350" s="3">
        <v>0</v>
      </c>
      <c r="S3350">
        <f t="shared" si="104"/>
        <v>7</v>
      </c>
      <c r="T3350">
        <f t="shared" si="105"/>
        <v>6</v>
      </c>
    </row>
    <row r="3351" spans="1:20" hidden="1" x14ac:dyDescent="0.25">
      <c r="A3351" s="2" t="s">
        <v>289</v>
      </c>
      <c r="B3351" s="2" t="s">
        <v>43</v>
      </c>
      <c r="C3351" s="2" t="s">
        <v>21</v>
      </c>
      <c r="E3351" s="4">
        <v>0</v>
      </c>
      <c r="F3351" s="1">
        <v>6</v>
      </c>
      <c r="G3351" s="1">
        <v>0.23</v>
      </c>
      <c r="H3351" s="1">
        <v>0.63</v>
      </c>
      <c r="J3351">
        <v>6</v>
      </c>
      <c r="K3351" s="3">
        <v>1</v>
      </c>
      <c r="L3351" s="3">
        <v>7</v>
      </c>
      <c r="M3351" s="4">
        <v>5</v>
      </c>
      <c r="S3351">
        <f t="shared" si="104"/>
        <v>6</v>
      </c>
      <c r="T3351">
        <f t="shared" si="105"/>
        <v>5</v>
      </c>
    </row>
    <row r="3352" spans="1:20" hidden="1" x14ac:dyDescent="0.25">
      <c r="A3352" s="2" t="s">
        <v>289</v>
      </c>
      <c r="B3352" s="2" t="s">
        <v>51</v>
      </c>
      <c r="C3352" s="2" t="s">
        <v>21</v>
      </c>
      <c r="D3352" s="4">
        <v>2</v>
      </c>
      <c r="F3352" s="1">
        <v>2</v>
      </c>
      <c r="G3352" s="1">
        <v>0.19</v>
      </c>
      <c r="H3352" s="1">
        <v>0.01</v>
      </c>
      <c r="I3352" s="1">
        <v>0.11</v>
      </c>
      <c r="J3352">
        <v>6</v>
      </c>
      <c r="K3352" s="3">
        <v>0</v>
      </c>
      <c r="L3352" s="3">
        <v>7</v>
      </c>
      <c r="M3352" s="4">
        <v>4</v>
      </c>
      <c r="R3352" s="3">
        <v>0</v>
      </c>
      <c r="S3352">
        <f t="shared" si="104"/>
        <v>7</v>
      </c>
      <c r="T3352">
        <f t="shared" si="105"/>
        <v>6</v>
      </c>
    </row>
    <row r="3353" spans="1:20" hidden="1" x14ac:dyDescent="0.25">
      <c r="A3353" s="2" t="s">
        <v>289</v>
      </c>
      <c r="B3353" s="2" t="s">
        <v>54</v>
      </c>
      <c r="C3353" s="2" t="s">
        <v>21</v>
      </c>
      <c r="D3353" s="4">
        <v>0</v>
      </c>
      <c r="F3353" s="1">
        <v>2</v>
      </c>
      <c r="G3353" s="1">
        <v>0.2</v>
      </c>
      <c r="H3353" s="1">
        <v>0.02</v>
      </c>
      <c r="I3353" s="1">
        <v>0.05</v>
      </c>
      <c r="J3353">
        <v>5</v>
      </c>
      <c r="K3353" s="3">
        <v>0</v>
      </c>
      <c r="L3353" s="3">
        <v>4</v>
      </c>
      <c r="M3353" s="4">
        <v>5</v>
      </c>
      <c r="N3353" s="4">
        <v>0</v>
      </c>
      <c r="O3353" s="3">
        <v>1</v>
      </c>
      <c r="P3353" s="4">
        <v>0</v>
      </c>
      <c r="S3353">
        <f t="shared" si="104"/>
        <v>5</v>
      </c>
      <c r="T3353">
        <f t="shared" si="105"/>
        <v>5</v>
      </c>
    </row>
    <row r="3354" spans="1:20" hidden="1" x14ac:dyDescent="0.25">
      <c r="A3354" s="2" t="s">
        <v>289</v>
      </c>
      <c r="B3354" s="2" t="s">
        <v>33</v>
      </c>
      <c r="C3354" s="2" t="s">
        <v>21</v>
      </c>
      <c r="F3354" s="1">
        <v>1</v>
      </c>
      <c r="G3354" s="1">
        <v>0.18</v>
      </c>
      <c r="H3354" s="1">
        <v>0</v>
      </c>
      <c r="I3354" s="1">
        <v>0.01</v>
      </c>
      <c r="J3354">
        <v>4</v>
      </c>
      <c r="K3354" s="3">
        <v>0</v>
      </c>
      <c r="L3354" s="3">
        <v>4</v>
      </c>
      <c r="M3354" s="4">
        <v>4</v>
      </c>
      <c r="S3354">
        <f t="shared" si="104"/>
        <v>4</v>
      </c>
      <c r="T3354">
        <f t="shared" si="105"/>
        <v>4</v>
      </c>
    </row>
    <row r="3355" spans="1:20" hidden="1" x14ac:dyDescent="0.25">
      <c r="A3355" s="2" t="s">
        <v>289</v>
      </c>
      <c r="B3355" s="2" t="s">
        <v>41</v>
      </c>
      <c r="C3355" s="2" t="s">
        <v>21</v>
      </c>
      <c r="E3355" s="4">
        <v>4</v>
      </c>
      <c r="J3355">
        <v>4</v>
      </c>
      <c r="K3355" s="3">
        <v>1</v>
      </c>
      <c r="L3355" s="3">
        <v>5</v>
      </c>
      <c r="S3355">
        <f t="shared" si="104"/>
        <v>4</v>
      </c>
      <c r="T3355">
        <f t="shared" si="105"/>
        <v>4</v>
      </c>
    </row>
    <row r="3356" spans="1:20" hidden="1" x14ac:dyDescent="0.25">
      <c r="A3356" s="2" t="s">
        <v>289</v>
      </c>
      <c r="B3356" s="2" t="s">
        <v>38</v>
      </c>
      <c r="C3356" s="2" t="s">
        <v>21</v>
      </c>
      <c r="F3356" s="1">
        <v>1</v>
      </c>
      <c r="G3356" s="1">
        <v>0.11</v>
      </c>
      <c r="H3356" s="1">
        <v>0.08</v>
      </c>
      <c r="I3356" s="1">
        <v>0.04</v>
      </c>
      <c r="J3356">
        <v>3</v>
      </c>
      <c r="K3356" s="3">
        <v>0</v>
      </c>
      <c r="L3356" s="3">
        <v>3</v>
      </c>
      <c r="M3356" s="4">
        <v>3</v>
      </c>
      <c r="N3356" s="4">
        <v>0</v>
      </c>
      <c r="O3356" s="3">
        <v>0</v>
      </c>
      <c r="S3356">
        <f t="shared" si="104"/>
        <v>3</v>
      </c>
      <c r="T3356">
        <f t="shared" si="105"/>
        <v>3</v>
      </c>
    </row>
    <row r="3357" spans="1:20" hidden="1" x14ac:dyDescent="0.25">
      <c r="A3357" s="2" t="s">
        <v>289</v>
      </c>
      <c r="B3357" s="2" t="s">
        <v>58</v>
      </c>
      <c r="C3357" s="2" t="s">
        <v>21</v>
      </c>
      <c r="F3357" s="1">
        <v>0</v>
      </c>
      <c r="G3357" s="1">
        <v>0.11</v>
      </c>
      <c r="H3357" s="1">
        <v>0.04</v>
      </c>
      <c r="I3357" s="1">
        <v>0</v>
      </c>
      <c r="J3357">
        <v>3</v>
      </c>
      <c r="K3357" s="3">
        <v>0</v>
      </c>
      <c r="L3357" s="3">
        <v>1</v>
      </c>
      <c r="M3357" s="4">
        <v>3</v>
      </c>
      <c r="N3357" s="4">
        <v>0</v>
      </c>
      <c r="O3357" s="3">
        <v>2</v>
      </c>
      <c r="S3357">
        <f t="shared" si="104"/>
        <v>3</v>
      </c>
      <c r="T3357">
        <f t="shared" si="105"/>
        <v>3</v>
      </c>
    </row>
    <row r="3358" spans="1:20" hidden="1" x14ac:dyDescent="0.25">
      <c r="A3358" s="2" t="s">
        <v>289</v>
      </c>
      <c r="B3358" s="2" t="s">
        <v>106</v>
      </c>
      <c r="C3358" s="2" t="s">
        <v>21</v>
      </c>
      <c r="F3358" s="1">
        <v>1</v>
      </c>
      <c r="G3358" s="1">
        <v>0.14000000000000001</v>
      </c>
      <c r="H3358" s="1">
        <v>7.0000000000000007E-2</v>
      </c>
      <c r="I3358" s="1">
        <v>0.05</v>
      </c>
      <c r="J3358">
        <v>3</v>
      </c>
      <c r="K3358" s="3">
        <v>0</v>
      </c>
      <c r="L3358" s="3">
        <v>3</v>
      </c>
      <c r="M3358" s="4">
        <v>3</v>
      </c>
      <c r="S3358">
        <f t="shared" si="104"/>
        <v>3</v>
      </c>
      <c r="T3358">
        <f t="shared" si="105"/>
        <v>3</v>
      </c>
    </row>
    <row r="3359" spans="1:20" hidden="1" x14ac:dyDescent="0.25">
      <c r="A3359" s="2" t="s">
        <v>289</v>
      </c>
      <c r="B3359" s="2" t="s">
        <v>63</v>
      </c>
      <c r="C3359" s="2" t="s">
        <v>21</v>
      </c>
      <c r="F3359" s="1">
        <v>1</v>
      </c>
      <c r="G3359" s="1">
        <v>0.13</v>
      </c>
      <c r="H3359" s="1">
        <v>0.01</v>
      </c>
      <c r="I3359" s="1">
        <v>0.04</v>
      </c>
      <c r="J3359">
        <v>3</v>
      </c>
      <c r="K3359" s="3">
        <v>0</v>
      </c>
      <c r="L3359" s="3">
        <v>3</v>
      </c>
      <c r="M3359" s="4">
        <v>3</v>
      </c>
      <c r="S3359">
        <f t="shared" si="104"/>
        <v>3</v>
      </c>
      <c r="T3359">
        <f t="shared" si="105"/>
        <v>3</v>
      </c>
    </row>
    <row r="3360" spans="1:20" hidden="1" x14ac:dyDescent="0.25">
      <c r="A3360" s="2" t="s">
        <v>289</v>
      </c>
      <c r="B3360" s="2" t="s">
        <v>77</v>
      </c>
      <c r="C3360" s="2" t="s">
        <v>19</v>
      </c>
      <c r="F3360" s="1">
        <v>0</v>
      </c>
      <c r="G3360" s="1">
        <v>7.0000000000000007E-2</v>
      </c>
      <c r="H3360" s="1">
        <v>0.01</v>
      </c>
      <c r="I3360" s="1">
        <v>0.02</v>
      </c>
      <c r="J3360">
        <v>2</v>
      </c>
      <c r="K3360" s="3">
        <v>0</v>
      </c>
      <c r="L3360" s="3">
        <v>1</v>
      </c>
      <c r="M3360" s="4">
        <v>2</v>
      </c>
      <c r="O3360" s="3">
        <v>1</v>
      </c>
      <c r="S3360">
        <f t="shared" si="104"/>
        <v>2</v>
      </c>
      <c r="T3360">
        <f t="shared" si="105"/>
        <v>2</v>
      </c>
    </row>
    <row r="3361" spans="1:20" hidden="1" x14ac:dyDescent="0.25">
      <c r="A3361" s="2" t="s">
        <v>289</v>
      </c>
      <c r="B3361" s="2" t="s">
        <v>91</v>
      </c>
      <c r="C3361" s="2" t="s">
        <v>21</v>
      </c>
      <c r="D3361" s="4">
        <v>0</v>
      </c>
      <c r="F3361" s="1">
        <v>0</v>
      </c>
      <c r="G3361" s="1">
        <v>0</v>
      </c>
      <c r="H3361" s="1">
        <v>0</v>
      </c>
      <c r="I3361" s="1">
        <v>0</v>
      </c>
      <c r="J3361">
        <v>1</v>
      </c>
      <c r="K3361" s="3">
        <v>0</v>
      </c>
      <c r="L3361" s="3">
        <v>1</v>
      </c>
      <c r="M3361" s="4">
        <v>1</v>
      </c>
      <c r="N3361" s="4">
        <v>0</v>
      </c>
      <c r="O3361" s="3">
        <v>0</v>
      </c>
      <c r="P3361" s="4">
        <v>0</v>
      </c>
      <c r="R3361" s="3">
        <v>0</v>
      </c>
      <c r="S3361">
        <f t="shared" si="104"/>
        <v>1</v>
      </c>
      <c r="T3361">
        <f t="shared" si="105"/>
        <v>1</v>
      </c>
    </row>
    <row r="3362" spans="1:20" hidden="1" x14ac:dyDescent="0.25">
      <c r="A3362" s="2" t="s">
        <v>289</v>
      </c>
      <c r="B3362" s="2" t="s">
        <v>37</v>
      </c>
      <c r="C3362" s="2" t="s">
        <v>21</v>
      </c>
      <c r="D3362" s="4">
        <v>1</v>
      </c>
      <c r="J3362">
        <v>1</v>
      </c>
      <c r="K3362" s="3">
        <v>0</v>
      </c>
      <c r="L3362" s="3">
        <v>1</v>
      </c>
      <c r="O3362" s="3">
        <v>0</v>
      </c>
      <c r="S3362">
        <f t="shared" si="104"/>
        <v>1</v>
      </c>
      <c r="T3362">
        <f t="shared" si="105"/>
        <v>1</v>
      </c>
    </row>
    <row r="3363" spans="1:20" hidden="1" x14ac:dyDescent="0.25">
      <c r="A3363" s="2" t="s">
        <v>289</v>
      </c>
      <c r="B3363" s="2" t="s">
        <v>95</v>
      </c>
      <c r="C3363" s="2" t="s">
        <v>21</v>
      </c>
      <c r="E3363" s="4">
        <v>0</v>
      </c>
      <c r="F3363" s="1">
        <v>1</v>
      </c>
      <c r="G3363" s="1">
        <v>0.04</v>
      </c>
      <c r="H3363" s="1">
        <v>0.12</v>
      </c>
      <c r="J3363">
        <v>1</v>
      </c>
      <c r="K3363" s="3">
        <v>0</v>
      </c>
      <c r="L3363" s="3">
        <v>1</v>
      </c>
      <c r="M3363" s="4">
        <v>1</v>
      </c>
      <c r="S3363">
        <f t="shared" si="104"/>
        <v>1</v>
      </c>
      <c r="T3363">
        <f t="shared" si="105"/>
        <v>1</v>
      </c>
    </row>
    <row r="3364" spans="1:20" hidden="1" x14ac:dyDescent="0.25">
      <c r="A3364" s="2" t="s">
        <v>289</v>
      </c>
      <c r="B3364" s="2" t="s">
        <v>90</v>
      </c>
      <c r="C3364" s="2" t="s">
        <v>21</v>
      </c>
      <c r="F3364" s="1">
        <v>0</v>
      </c>
      <c r="G3364" s="1">
        <v>0.01</v>
      </c>
      <c r="H3364" s="1">
        <v>0</v>
      </c>
      <c r="I3364" s="1">
        <v>0</v>
      </c>
      <c r="J3364">
        <v>0</v>
      </c>
      <c r="K3364" s="3">
        <v>0</v>
      </c>
      <c r="L3364" s="3">
        <v>0</v>
      </c>
      <c r="M3364" s="4">
        <v>0</v>
      </c>
      <c r="S3364">
        <f t="shared" si="104"/>
        <v>0</v>
      </c>
      <c r="T3364">
        <f t="shared" si="105"/>
        <v>0</v>
      </c>
    </row>
    <row r="3365" spans="1:20" hidden="1" x14ac:dyDescent="0.25">
      <c r="A3365" s="2" t="s">
        <v>289</v>
      </c>
      <c r="B3365" s="2" t="s">
        <v>96</v>
      </c>
      <c r="C3365" s="2" t="s">
        <v>19</v>
      </c>
      <c r="E3365" s="4">
        <v>0</v>
      </c>
      <c r="F3365" s="1">
        <v>0</v>
      </c>
      <c r="G3365" s="1">
        <v>0</v>
      </c>
      <c r="H3365" s="1">
        <v>0</v>
      </c>
      <c r="I3365" s="1">
        <v>0</v>
      </c>
      <c r="J3365">
        <v>0</v>
      </c>
      <c r="K3365" s="3">
        <v>0</v>
      </c>
      <c r="L3365" s="3">
        <v>0</v>
      </c>
      <c r="M3365" s="4">
        <v>0</v>
      </c>
      <c r="O3365" s="3">
        <v>0</v>
      </c>
      <c r="S3365">
        <f t="shared" si="104"/>
        <v>0</v>
      </c>
      <c r="T3365">
        <f t="shared" si="105"/>
        <v>0</v>
      </c>
    </row>
    <row r="3366" spans="1:20" hidden="1" x14ac:dyDescent="0.25">
      <c r="A3366" s="2" t="s">
        <v>289</v>
      </c>
      <c r="B3366" s="2" t="s">
        <v>98</v>
      </c>
      <c r="C3366" s="2" t="s">
        <v>21</v>
      </c>
      <c r="F3366" s="1">
        <v>0</v>
      </c>
      <c r="G3366" s="1">
        <v>0.01</v>
      </c>
      <c r="H3366" s="1">
        <v>0</v>
      </c>
      <c r="I3366" s="1">
        <v>0</v>
      </c>
      <c r="J3366">
        <v>0</v>
      </c>
      <c r="K3366" s="3">
        <v>0</v>
      </c>
      <c r="L3366" s="3">
        <v>0</v>
      </c>
      <c r="M3366" s="4">
        <v>0</v>
      </c>
      <c r="S3366">
        <f t="shared" si="104"/>
        <v>0</v>
      </c>
      <c r="T3366">
        <f t="shared" si="105"/>
        <v>0</v>
      </c>
    </row>
    <row r="3367" spans="1:20" hidden="1" x14ac:dyDescent="0.25">
      <c r="A3367" s="2" t="s">
        <v>289</v>
      </c>
      <c r="B3367" s="2" t="s">
        <v>102</v>
      </c>
      <c r="C3367" s="2" t="s">
        <v>21</v>
      </c>
      <c r="D3367" s="4">
        <v>0</v>
      </c>
      <c r="J3367">
        <v>0</v>
      </c>
      <c r="L3367" s="3">
        <v>0</v>
      </c>
      <c r="S3367">
        <f t="shared" si="104"/>
        <v>0</v>
      </c>
      <c r="T3367">
        <f t="shared" si="105"/>
        <v>0</v>
      </c>
    </row>
    <row r="3368" spans="1:20" hidden="1" x14ac:dyDescent="0.25">
      <c r="A3368" s="2" t="s">
        <v>289</v>
      </c>
      <c r="B3368" s="2" t="s">
        <v>112</v>
      </c>
      <c r="C3368" s="2" t="s">
        <v>21</v>
      </c>
      <c r="D3368" s="4">
        <v>0</v>
      </c>
      <c r="F3368" s="1">
        <v>0</v>
      </c>
      <c r="G3368" s="1">
        <v>0</v>
      </c>
      <c r="H3368" s="1">
        <v>0</v>
      </c>
      <c r="I3368" s="1">
        <v>0</v>
      </c>
      <c r="J3368">
        <v>0</v>
      </c>
      <c r="K3368" s="3">
        <v>0</v>
      </c>
      <c r="L3368" s="3">
        <v>0</v>
      </c>
      <c r="M3368" s="4">
        <v>0</v>
      </c>
      <c r="S3368">
        <f t="shared" si="104"/>
        <v>0</v>
      </c>
      <c r="T3368">
        <f t="shared" si="105"/>
        <v>0</v>
      </c>
    </row>
    <row r="3369" spans="1:20" hidden="1" x14ac:dyDescent="0.25">
      <c r="A3369" s="2" t="s">
        <v>289</v>
      </c>
      <c r="B3369" s="2" t="s">
        <v>130</v>
      </c>
      <c r="C3369" s="2" t="s">
        <v>21</v>
      </c>
      <c r="F3369" s="1">
        <v>0</v>
      </c>
      <c r="G3369" s="1">
        <v>0</v>
      </c>
      <c r="I3369" s="1">
        <v>0</v>
      </c>
      <c r="J3369">
        <v>0</v>
      </c>
      <c r="M3369" s="4">
        <v>0</v>
      </c>
      <c r="O3369" s="3">
        <v>0</v>
      </c>
      <c r="S3369">
        <f t="shared" si="104"/>
        <v>0</v>
      </c>
      <c r="T3369">
        <f t="shared" si="105"/>
        <v>0</v>
      </c>
    </row>
    <row r="3370" spans="1:20" hidden="1" x14ac:dyDescent="0.25">
      <c r="A3370" s="2" t="s">
        <v>289</v>
      </c>
      <c r="B3370" s="2" t="s">
        <v>55</v>
      </c>
      <c r="C3370" s="2" t="s">
        <v>21</v>
      </c>
      <c r="F3370" s="1">
        <v>10</v>
      </c>
      <c r="H3370" s="1">
        <v>7.0000000000000007E-2</v>
      </c>
      <c r="I3370" s="1">
        <v>0.14000000000000001</v>
      </c>
      <c r="S3370">
        <f t="shared" si="104"/>
        <v>0</v>
      </c>
      <c r="T3370">
        <f t="shared" si="105"/>
        <v>0</v>
      </c>
    </row>
    <row r="3371" spans="1:20" hidden="1" x14ac:dyDescent="0.25">
      <c r="A3371" s="2" t="s">
        <v>152</v>
      </c>
      <c r="B3371" s="2" t="s">
        <v>49</v>
      </c>
      <c r="C3371" s="2" t="s">
        <v>19</v>
      </c>
      <c r="D3371" s="4">
        <v>35</v>
      </c>
      <c r="E3371" s="4">
        <v>36</v>
      </c>
      <c r="F3371" s="1">
        <v>228</v>
      </c>
      <c r="G3371" s="1">
        <v>113.31</v>
      </c>
      <c r="H3371" s="1">
        <v>13.9</v>
      </c>
      <c r="I3371" s="1">
        <v>11.63</v>
      </c>
      <c r="J3371">
        <v>219</v>
      </c>
      <c r="K3371" s="3">
        <v>77</v>
      </c>
      <c r="L3371" s="3">
        <v>91</v>
      </c>
      <c r="M3371" s="4">
        <v>129</v>
      </c>
      <c r="N3371" s="4">
        <v>19</v>
      </c>
      <c r="O3371" s="3">
        <v>205</v>
      </c>
      <c r="R3371" s="3">
        <v>0</v>
      </c>
      <c r="S3371">
        <f t="shared" si="104"/>
        <v>219</v>
      </c>
      <c r="T3371">
        <f t="shared" si="105"/>
        <v>219</v>
      </c>
    </row>
    <row r="3372" spans="1:20" hidden="1" x14ac:dyDescent="0.25">
      <c r="A3372" s="2" t="s">
        <v>152</v>
      </c>
      <c r="B3372" s="2" t="s">
        <v>60</v>
      </c>
      <c r="C3372" s="2" t="s">
        <v>21</v>
      </c>
      <c r="D3372" s="4">
        <v>160</v>
      </c>
      <c r="F3372" s="1">
        <v>0</v>
      </c>
      <c r="G3372" s="1">
        <v>0.08</v>
      </c>
      <c r="I3372" s="1">
        <v>0.01</v>
      </c>
      <c r="J3372">
        <v>176</v>
      </c>
      <c r="K3372" s="3">
        <v>0</v>
      </c>
      <c r="L3372" s="3">
        <v>167</v>
      </c>
      <c r="M3372" s="4">
        <v>0</v>
      </c>
      <c r="N3372" s="4">
        <v>0</v>
      </c>
      <c r="O3372" s="3">
        <v>36</v>
      </c>
      <c r="P3372" s="4">
        <v>9</v>
      </c>
      <c r="Q3372" s="4">
        <v>7</v>
      </c>
      <c r="R3372" s="3">
        <v>-27</v>
      </c>
      <c r="S3372">
        <f t="shared" si="104"/>
        <v>176</v>
      </c>
      <c r="T3372">
        <f t="shared" si="105"/>
        <v>176</v>
      </c>
    </row>
    <row r="3373" spans="1:20" hidden="1" x14ac:dyDescent="0.25">
      <c r="A3373" s="2" t="s">
        <v>152</v>
      </c>
      <c r="B3373" s="2" t="s">
        <v>52</v>
      </c>
      <c r="C3373" s="2" t="s">
        <v>21</v>
      </c>
      <c r="D3373" s="4">
        <v>148</v>
      </c>
      <c r="E3373" s="4">
        <v>1</v>
      </c>
      <c r="F3373" s="1">
        <v>28</v>
      </c>
      <c r="G3373" s="1">
        <v>3.3</v>
      </c>
      <c r="H3373" s="1">
        <v>0.09</v>
      </c>
      <c r="I3373" s="1">
        <v>0.65</v>
      </c>
      <c r="J3373">
        <v>152</v>
      </c>
      <c r="K3373" s="3">
        <v>3</v>
      </c>
      <c r="L3373" s="3">
        <v>172</v>
      </c>
      <c r="M3373" s="4">
        <v>4</v>
      </c>
      <c r="N3373" s="4">
        <v>0</v>
      </c>
      <c r="R3373" s="3">
        <v>-17</v>
      </c>
      <c r="S3373">
        <f t="shared" si="104"/>
        <v>152</v>
      </c>
      <c r="T3373">
        <f t="shared" si="105"/>
        <v>153</v>
      </c>
    </row>
    <row r="3374" spans="1:20" hidden="1" x14ac:dyDescent="0.25">
      <c r="A3374" s="2" t="s">
        <v>152</v>
      </c>
      <c r="B3374" s="2" t="s">
        <v>27</v>
      </c>
      <c r="C3374" s="2" t="s">
        <v>21</v>
      </c>
      <c r="D3374" s="4">
        <v>2</v>
      </c>
      <c r="E3374" s="4">
        <v>13</v>
      </c>
      <c r="F3374" s="1">
        <v>671</v>
      </c>
      <c r="G3374" s="1">
        <v>83.25</v>
      </c>
      <c r="H3374" s="1">
        <v>7.45</v>
      </c>
      <c r="I3374" s="1">
        <v>18.5</v>
      </c>
      <c r="J3374">
        <v>114</v>
      </c>
      <c r="K3374" s="3">
        <v>12</v>
      </c>
      <c r="L3374" s="3">
        <v>152</v>
      </c>
      <c r="M3374" s="4">
        <v>95</v>
      </c>
      <c r="N3374" s="4">
        <v>1</v>
      </c>
      <c r="O3374" s="3">
        <v>15</v>
      </c>
      <c r="P3374" s="4">
        <v>2</v>
      </c>
      <c r="Q3374" s="4">
        <v>0</v>
      </c>
      <c r="R3374" s="3">
        <v>-41</v>
      </c>
      <c r="S3374">
        <f t="shared" si="104"/>
        <v>114</v>
      </c>
      <c r="T3374">
        <f t="shared" si="105"/>
        <v>113</v>
      </c>
    </row>
    <row r="3375" spans="1:20" hidden="1" x14ac:dyDescent="0.25">
      <c r="A3375" s="2" t="s">
        <v>152</v>
      </c>
      <c r="B3375" s="2" t="s">
        <v>50</v>
      </c>
      <c r="C3375" s="2" t="s">
        <v>21</v>
      </c>
      <c r="D3375" s="4">
        <v>3</v>
      </c>
      <c r="E3375" s="4">
        <v>1</v>
      </c>
      <c r="F3375" s="1">
        <v>49</v>
      </c>
      <c r="G3375" s="1">
        <v>70.569999999999993</v>
      </c>
      <c r="H3375" s="1">
        <v>0.36</v>
      </c>
      <c r="I3375" s="1">
        <v>2.2400000000000002</v>
      </c>
      <c r="J3375">
        <v>94</v>
      </c>
      <c r="K3375" s="3">
        <v>6</v>
      </c>
      <c r="L3375" s="3">
        <v>18</v>
      </c>
      <c r="M3375" s="4">
        <v>81</v>
      </c>
      <c r="N3375" s="4">
        <v>9</v>
      </c>
      <c r="O3375" s="3">
        <v>82</v>
      </c>
      <c r="Q3375" s="4">
        <v>0</v>
      </c>
      <c r="R3375" s="3">
        <v>0</v>
      </c>
      <c r="S3375">
        <f t="shared" si="104"/>
        <v>94</v>
      </c>
      <c r="T3375">
        <f t="shared" si="105"/>
        <v>94</v>
      </c>
    </row>
    <row r="3376" spans="1:20" hidden="1" x14ac:dyDescent="0.25">
      <c r="A3376" s="2" t="s">
        <v>152</v>
      </c>
      <c r="B3376" s="2" t="s">
        <v>115</v>
      </c>
      <c r="C3376" s="2" t="s">
        <v>19</v>
      </c>
      <c r="E3376" s="4">
        <v>10</v>
      </c>
      <c r="F3376" s="1">
        <v>166</v>
      </c>
      <c r="G3376" s="1">
        <v>38.380000000000003</v>
      </c>
      <c r="H3376" s="1">
        <v>13.94</v>
      </c>
      <c r="I3376" s="1">
        <v>9.34</v>
      </c>
      <c r="J3376">
        <v>57</v>
      </c>
      <c r="K3376" s="3">
        <v>2</v>
      </c>
      <c r="L3376" s="3">
        <v>10</v>
      </c>
      <c r="M3376" s="4">
        <v>44</v>
      </c>
      <c r="N3376" s="4">
        <v>3</v>
      </c>
      <c r="O3376" s="3">
        <v>49</v>
      </c>
      <c r="Q3376" s="4">
        <v>0</v>
      </c>
      <c r="S3376">
        <f t="shared" si="104"/>
        <v>57</v>
      </c>
      <c r="T3376">
        <f t="shared" si="105"/>
        <v>57</v>
      </c>
    </row>
    <row r="3377" spans="1:20" hidden="1" x14ac:dyDescent="0.25">
      <c r="A3377" s="2" t="s">
        <v>152</v>
      </c>
      <c r="B3377" s="2" t="s">
        <v>26</v>
      </c>
      <c r="C3377" s="2" t="s">
        <v>21</v>
      </c>
      <c r="E3377" s="4">
        <v>11</v>
      </c>
      <c r="F3377" s="1">
        <v>44</v>
      </c>
      <c r="G3377" s="1">
        <v>32.25</v>
      </c>
      <c r="I3377" s="1">
        <v>0.35</v>
      </c>
      <c r="J3377">
        <v>48</v>
      </c>
      <c r="K3377" s="3">
        <v>1</v>
      </c>
      <c r="L3377" s="3">
        <v>15</v>
      </c>
      <c r="M3377" s="4">
        <v>37</v>
      </c>
      <c r="O3377" s="3">
        <v>33</v>
      </c>
      <c r="S3377">
        <f t="shared" si="104"/>
        <v>47</v>
      </c>
      <c r="T3377">
        <f t="shared" si="105"/>
        <v>48</v>
      </c>
    </row>
    <row r="3378" spans="1:20" hidden="1" x14ac:dyDescent="0.25">
      <c r="A3378" s="2" t="s">
        <v>152</v>
      </c>
      <c r="B3378" s="2" t="s">
        <v>65</v>
      </c>
      <c r="C3378" s="2" t="s">
        <v>21</v>
      </c>
      <c r="D3378" s="4">
        <v>0</v>
      </c>
      <c r="E3378" s="4">
        <v>2</v>
      </c>
      <c r="F3378" s="1">
        <v>50</v>
      </c>
      <c r="G3378" s="1">
        <v>29.93</v>
      </c>
      <c r="H3378" s="1">
        <v>0.09</v>
      </c>
      <c r="I3378" s="1">
        <v>0.85</v>
      </c>
      <c r="J3378">
        <v>45</v>
      </c>
      <c r="K3378" s="3">
        <v>95</v>
      </c>
      <c r="L3378" s="3">
        <v>27</v>
      </c>
      <c r="M3378" s="4">
        <v>34</v>
      </c>
      <c r="N3378" s="4">
        <v>4</v>
      </c>
      <c r="O3378" s="3">
        <v>105</v>
      </c>
      <c r="P3378" s="4">
        <v>6</v>
      </c>
      <c r="R3378" s="3">
        <v>8</v>
      </c>
      <c r="S3378">
        <f t="shared" si="104"/>
        <v>45</v>
      </c>
      <c r="T3378">
        <f t="shared" si="105"/>
        <v>46</v>
      </c>
    </row>
    <row r="3379" spans="1:20" hidden="1" x14ac:dyDescent="0.25">
      <c r="A3379" s="2" t="s">
        <v>152</v>
      </c>
      <c r="B3379" s="2" t="s">
        <v>109</v>
      </c>
      <c r="C3379" s="2" t="s">
        <v>19</v>
      </c>
      <c r="D3379" s="4">
        <v>36</v>
      </c>
      <c r="E3379" s="4">
        <v>0</v>
      </c>
      <c r="F3379" s="1">
        <v>1</v>
      </c>
      <c r="G3379" s="1">
        <v>0.61</v>
      </c>
      <c r="H3379" s="1">
        <v>0.05</v>
      </c>
      <c r="I3379" s="1">
        <v>0.2</v>
      </c>
      <c r="J3379">
        <v>38</v>
      </c>
      <c r="K3379" s="3">
        <v>0</v>
      </c>
      <c r="L3379" s="3">
        <v>38</v>
      </c>
      <c r="M3379" s="4">
        <v>1</v>
      </c>
      <c r="O3379" s="3">
        <v>0</v>
      </c>
      <c r="P3379" s="4">
        <v>1</v>
      </c>
      <c r="R3379" s="3">
        <v>0</v>
      </c>
      <c r="S3379">
        <f t="shared" si="104"/>
        <v>38</v>
      </c>
      <c r="T3379">
        <f t="shared" si="105"/>
        <v>38</v>
      </c>
    </row>
    <row r="3380" spans="1:20" hidden="1" x14ac:dyDescent="0.25">
      <c r="A3380" s="2" t="s">
        <v>152</v>
      </c>
      <c r="B3380" s="2" t="s">
        <v>76</v>
      </c>
      <c r="C3380" s="2" t="s">
        <v>19</v>
      </c>
      <c r="E3380" s="4">
        <v>5</v>
      </c>
      <c r="F3380" s="1">
        <v>85</v>
      </c>
      <c r="G3380" s="1">
        <v>24.45</v>
      </c>
      <c r="H3380" s="1">
        <v>5.21</v>
      </c>
      <c r="I3380" s="1">
        <v>8.91</v>
      </c>
      <c r="J3380">
        <v>34</v>
      </c>
      <c r="K3380" s="3">
        <v>1</v>
      </c>
      <c r="L3380" s="3">
        <v>13</v>
      </c>
      <c r="M3380" s="4">
        <v>28</v>
      </c>
      <c r="N3380" s="4">
        <v>2</v>
      </c>
      <c r="O3380" s="3">
        <v>22</v>
      </c>
      <c r="Q3380" s="4">
        <v>0</v>
      </c>
      <c r="S3380">
        <f t="shared" si="104"/>
        <v>34</v>
      </c>
      <c r="T3380">
        <f t="shared" si="105"/>
        <v>35</v>
      </c>
    </row>
    <row r="3381" spans="1:20" hidden="1" x14ac:dyDescent="0.25">
      <c r="A3381" s="2" t="s">
        <v>152</v>
      </c>
      <c r="B3381" s="2" t="s">
        <v>68</v>
      </c>
      <c r="C3381" s="2" t="s">
        <v>21</v>
      </c>
      <c r="E3381" s="4">
        <v>1</v>
      </c>
      <c r="F3381" s="1">
        <v>260</v>
      </c>
      <c r="G3381" s="1">
        <v>26.16</v>
      </c>
      <c r="J3381">
        <v>31</v>
      </c>
      <c r="K3381" s="3">
        <v>0</v>
      </c>
      <c r="L3381" s="3">
        <v>31</v>
      </c>
      <c r="M3381" s="4">
        <v>30</v>
      </c>
      <c r="Q3381" s="4">
        <v>0</v>
      </c>
      <c r="R3381" s="3">
        <v>0</v>
      </c>
      <c r="S3381">
        <f t="shared" si="104"/>
        <v>31</v>
      </c>
      <c r="T3381">
        <f t="shared" si="105"/>
        <v>31</v>
      </c>
    </row>
    <row r="3382" spans="1:20" hidden="1" x14ac:dyDescent="0.25">
      <c r="A3382" s="2" t="s">
        <v>152</v>
      </c>
      <c r="B3382" s="2" t="s">
        <v>59</v>
      </c>
      <c r="C3382" s="2" t="s">
        <v>21</v>
      </c>
      <c r="E3382" s="4">
        <v>1</v>
      </c>
      <c r="F3382" s="1">
        <v>16</v>
      </c>
      <c r="G3382" s="1">
        <v>18.16</v>
      </c>
      <c r="H3382" s="1">
        <v>0.08</v>
      </c>
      <c r="I3382" s="1">
        <v>0.28999999999999998</v>
      </c>
      <c r="J3382">
        <v>25</v>
      </c>
      <c r="K3382" s="3">
        <v>64</v>
      </c>
      <c r="L3382" s="3">
        <v>12</v>
      </c>
      <c r="M3382" s="4">
        <v>21</v>
      </c>
      <c r="N3382" s="4">
        <v>4</v>
      </c>
      <c r="O3382" s="3">
        <v>77</v>
      </c>
      <c r="Q3382" s="4">
        <v>0</v>
      </c>
      <c r="R3382" s="3">
        <v>0</v>
      </c>
      <c r="S3382">
        <f t="shared" si="104"/>
        <v>25</v>
      </c>
      <c r="T3382">
        <f t="shared" si="105"/>
        <v>26</v>
      </c>
    </row>
    <row r="3383" spans="1:20" hidden="1" x14ac:dyDescent="0.25">
      <c r="A3383" s="2" t="s">
        <v>152</v>
      </c>
      <c r="B3383" s="2" t="s">
        <v>36</v>
      </c>
      <c r="C3383" s="2" t="s">
        <v>21</v>
      </c>
      <c r="F3383" s="1">
        <v>27</v>
      </c>
      <c r="G3383" s="1">
        <v>17.93</v>
      </c>
      <c r="H3383" s="1">
        <v>0.41</v>
      </c>
      <c r="I3383" s="1">
        <v>0.33</v>
      </c>
      <c r="J3383">
        <v>22</v>
      </c>
      <c r="K3383" s="3">
        <v>0</v>
      </c>
      <c r="L3383" s="3">
        <v>9</v>
      </c>
      <c r="M3383" s="4">
        <v>20</v>
      </c>
      <c r="N3383" s="4">
        <v>2</v>
      </c>
      <c r="O3383" s="3">
        <v>14</v>
      </c>
      <c r="Q3383" s="4">
        <v>0</v>
      </c>
      <c r="S3383">
        <f t="shared" si="104"/>
        <v>23</v>
      </c>
      <c r="T3383">
        <f t="shared" si="105"/>
        <v>22</v>
      </c>
    </row>
    <row r="3384" spans="1:20" hidden="1" x14ac:dyDescent="0.25">
      <c r="A3384" s="2" t="s">
        <v>152</v>
      </c>
      <c r="B3384" s="2" t="s">
        <v>66</v>
      </c>
      <c r="C3384" s="2" t="s">
        <v>21</v>
      </c>
      <c r="F3384" s="1">
        <v>6</v>
      </c>
      <c r="G3384" s="1">
        <v>2.87</v>
      </c>
      <c r="H3384" s="1">
        <v>0.01</v>
      </c>
      <c r="I3384" s="1">
        <v>0.06</v>
      </c>
      <c r="J3384">
        <v>22</v>
      </c>
      <c r="K3384" s="3">
        <v>3</v>
      </c>
      <c r="L3384" s="3">
        <v>4</v>
      </c>
      <c r="M3384" s="4">
        <v>3</v>
      </c>
      <c r="N3384" s="4">
        <v>0</v>
      </c>
      <c r="O3384" s="3">
        <v>20</v>
      </c>
      <c r="Q3384" s="4">
        <v>18</v>
      </c>
      <c r="R3384" s="3">
        <v>0</v>
      </c>
      <c r="S3384">
        <f t="shared" si="104"/>
        <v>21</v>
      </c>
      <c r="T3384">
        <f t="shared" si="105"/>
        <v>21</v>
      </c>
    </row>
    <row r="3385" spans="1:20" hidden="1" x14ac:dyDescent="0.25">
      <c r="A3385" s="2" t="s">
        <v>152</v>
      </c>
      <c r="B3385" s="2" t="s">
        <v>73</v>
      </c>
      <c r="C3385" s="2" t="s">
        <v>21</v>
      </c>
      <c r="E3385" s="4">
        <v>0</v>
      </c>
      <c r="F3385" s="1">
        <v>11</v>
      </c>
      <c r="G3385" s="1">
        <v>17.22</v>
      </c>
      <c r="H3385" s="1">
        <v>0.12</v>
      </c>
      <c r="I3385" s="1">
        <v>0.53</v>
      </c>
      <c r="J3385">
        <v>21</v>
      </c>
      <c r="K3385" s="3">
        <v>3</v>
      </c>
      <c r="L3385" s="3">
        <v>11</v>
      </c>
      <c r="M3385" s="4">
        <v>20</v>
      </c>
      <c r="N3385" s="4">
        <v>1</v>
      </c>
      <c r="O3385" s="3">
        <v>13</v>
      </c>
      <c r="Q3385" s="4">
        <v>0</v>
      </c>
      <c r="S3385">
        <f t="shared" si="104"/>
        <v>21</v>
      </c>
      <c r="T3385">
        <f t="shared" si="105"/>
        <v>21</v>
      </c>
    </row>
    <row r="3386" spans="1:20" hidden="1" x14ac:dyDescent="0.25">
      <c r="A3386" s="2" t="s">
        <v>152</v>
      </c>
      <c r="B3386" s="2" t="s">
        <v>78</v>
      </c>
      <c r="C3386" s="2" t="s">
        <v>21</v>
      </c>
      <c r="F3386" s="1">
        <v>30</v>
      </c>
      <c r="G3386" s="1">
        <v>15.7</v>
      </c>
      <c r="J3386">
        <v>18</v>
      </c>
      <c r="K3386" s="3">
        <v>1</v>
      </c>
      <c r="L3386" s="3">
        <v>7</v>
      </c>
      <c r="M3386" s="4">
        <v>18</v>
      </c>
      <c r="O3386" s="3">
        <v>11</v>
      </c>
      <c r="Q3386" s="4">
        <v>0</v>
      </c>
      <c r="R3386" s="3">
        <v>0</v>
      </c>
      <c r="S3386">
        <f t="shared" si="104"/>
        <v>17</v>
      </c>
      <c r="T3386">
        <f t="shared" si="105"/>
        <v>18</v>
      </c>
    </row>
    <row r="3387" spans="1:20" hidden="1" x14ac:dyDescent="0.25">
      <c r="A3387" s="2" t="s">
        <v>152</v>
      </c>
      <c r="B3387" s="2" t="s">
        <v>110</v>
      </c>
      <c r="C3387" s="2" t="s">
        <v>19</v>
      </c>
      <c r="D3387" s="4">
        <v>9</v>
      </c>
      <c r="E3387" s="4">
        <v>0</v>
      </c>
      <c r="F3387" s="1">
        <v>11</v>
      </c>
      <c r="G3387" s="1">
        <v>4.16</v>
      </c>
      <c r="H3387" s="1">
        <v>0.57999999999999996</v>
      </c>
      <c r="I3387" s="1">
        <v>1.28</v>
      </c>
      <c r="J3387">
        <v>14</v>
      </c>
      <c r="K3387" s="3">
        <v>0</v>
      </c>
      <c r="L3387" s="3">
        <v>14</v>
      </c>
      <c r="M3387" s="4">
        <v>5</v>
      </c>
      <c r="O3387" s="3">
        <v>0</v>
      </c>
      <c r="P3387" s="4">
        <v>0</v>
      </c>
      <c r="R3387" s="3">
        <v>0</v>
      </c>
      <c r="S3387">
        <f t="shared" si="104"/>
        <v>14</v>
      </c>
      <c r="T3387">
        <f t="shared" si="105"/>
        <v>14</v>
      </c>
    </row>
    <row r="3388" spans="1:20" hidden="1" x14ac:dyDescent="0.25">
      <c r="A3388" s="2" t="s">
        <v>152</v>
      </c>
      <c r="B3388" s="2" t="s">
        <v>58</v>
      </c>
      <c r="C3388" s="2" t="s">
        <v>21</v>
      </c>
      <c r="F3388" s="1">
        <v>10</v>
      </c>
      <c r="G3388" s="1">
        <v>3</v>
      </c>
      <c r="H3388" s="1">
        <v>1.1100000000000001</v>
      </c>
      <c r="I3388" s="1">
        <v>0.11</v>
      </c>
      <c r="J3388">
        <v>13</v>
      </c>
      <c r="K3388" s="3">
        <v>0</v>
      </c>
      <c r="L3388" s="3">
        <v>1</v>
      </c>
      <c r="M3388" s="4">
        <v>3</v>
      </c>
      <c r="N3388" s="4">
        <v>1</v>
      </c>
      <c r="O3388" s="3">
        <v>13</v>
      </c>
      <c r="Q3388" s="4">
        <v>9</v>
      </c>
      <c r="S3388">
        <f t="shared" si="104"/>
        <v>14</v>
      </c>
      <c r="T3388">
        <f t="shared" si="105"/>
        <v>13</v>
      </c>
    </row>
    <row r="3389" spans="1:20" hidden="1" x14ac:dyDescent="0.25">
      <c r="A3389" s="2" t="s">
        <v>152</v>
      </c>
      <c r="B3389" s="2" t="s">
        <v>57</v>
      </c>
      <c r="C3389" s="2" t="s">
        <v>19</v>
      </c>
      <c r="F3389" s="1">
        <v>35</v>
      </c>
      <c r="G3389" s="1">
        <v>8.98</v>
      </c>
      <c r="H3389" s="1">
        <v>2.5</v>
      </c>
      <c r="I3389" s="1">
        <v>2.62</v>
      </c>
      <c r="J3389">
        <v>12</v>
      </c>
      <c r="K3389" s="3">
        <v>0</v>
      </c>
      <c r="L3389" s="3">
        <v>1</v>
      </c>
      <c r="M3389" s="4">
        <v>10</v>
      </c>
      <c r="N3389" s="4">
        <v>1</v>
      </c>
      <c r="O3389" s="3">
        <v>11</v>
      </c>
      <c r="P3389" s="4">
        <v>1</v>
      </c>
      <c r="S3389">
        <f t="shared" si="104"/>
        <v>12</v>
      </c>
      <c r="T3389">
        <f t="shared" si="105"/>
        <v>12</v>
      </c>
    </row>
    <row r="3390" spans="1:20" hidden="1" x14ac:dyDescent="0.25">
      <c r="A3390" s="2" t="s">
        <v>152</v>
      </c>
      <c r="B3390" s="2" t="s">
        <v>34</v>
      </c>
      <c r="C3390" s="2" t="s">
        <v>21</v>
      </c>
      <c r="F3390" s="1">
        <v>47</v>
      </c>
      <c r="G3390" s="1">
        <v>10.130000000000001</v>
      </c>
      <c r="J3390">
        <v>11</v>
      </c>
      <c r="K3390" s="3">
        <v>2</v>
      </c>
      <c r="L3390" s="3">
        <v>13</v>
      </c>
      <c r="M3390" s="4">
        <v>12</v>
      </c>
      <c r="S3390">
        <f t="shared" si="104"/>
        <v>11</v>
      </c>
      <c r="T3390">
        <f t="shared" si="105"/>
        <v>12</v>
      </c>
    </row>
    <row r="3391" spans="1:20" hidden="1" x14ac:dyDescent="0.25">
      <c r="A3391" s="2" t="s">
        <v>152</v>
      </c>
      <c r="B3391" s="2" t="s">
        <v>24</v>
      </c>
      <c r="C3391" s="2" t="s">
        <v>21</v>
      </c>
      <c r="E3391" s="4">
        <v>0</v>
      </c>
      <c r="F3391" s="1">
        <v>12</v>
      </c>
      <c r="G3391" s="1">
        <v>7.51</v>
      </c>
      <c r="H3391" s="1">
        <v>0.1</v>
      </c>
      <c r="I3391" s="1">
        <v>0.21</v>
      </c>
      <c r="J3391">
        <v>10</v>
      </c>
      <c r="K3391" s="3">
        <v>0</v>
      </c>
      <c r="L3391" s="3">
        <v>4</v>
      </c>
      <c r="M3391" s="4">
        <v>9</v>
      </c>
      <c r="N3391" s="4">
        <v>1</v>
      </c>
      <c r="O3391" s="3">
        <v>6</v>
      </c>
      <c r="S3391">
        <f t="shared" si="104"/>
        <v>10</v>
      </c>
      <c r="T3391">
        <f t="shared" si="105"/>
        <v>10</v>
      </c>
    </row>
    <row r="3392" spans="1:20" hidden="1" x14ac:dyDescent="0.25">
      <c r="A3392" s="2" t="s">
        <v>152</v>
      </c>
      <c r="B3392" s="2" t="s">
        <v>101</v>
      </c>
      <c r="C3392" s="2" t="s">
        <v>21</v>
      </c>
      <c r="F3392" s="1">
        <v>15</v>
      </c>
      <c r="G3392" s="1">
        <v>8.57</v>
      </c>
      <c r="H3392" s="1">
        <v>0.06</v>
      </c>
      <c r="I3392" s="1">
        <v>0.36</v>
      </c>
      <c r="J3392">
        <v>10</v>
      </c>
      <c r="K3392" s="3">
        <v>0</v>
      </c>
      <c r="L3392" s="3">
        <v>4</v>
      </c>
      <c r="M3392" s="4">
        <v>10</v>
      </c>
      <c r="N3392" s="4">
        <v>0</v>
      </c>
      <c r="O3392" s="3">
        <v>7</v>
      </c>
      <c r="Q3392" s="4">
        <v>0</v>
      </c>
      <c r="S3392">
        <f t="shared" si="104"/>
        <v>11</v>
      </c>
      <c r="T3392">
        <f t="shared" si="105"/>
        <v>10</v>
      </c>
    </row>
    <row r="3393" spans="1:20" hidden="1" x14ac:dyDescent="0.25">
      <c r="A3393" s="2" t="s">
        <v>152</v>
      </c>
      <c r="B3393" s="2" t="s">
        <v>64</v>
      </c>
      <c r="C3393" s="2" t="s">
        <v>21</v>
      </c>
      <c r="F3393" s="1">
        <v>8</v>
      </c>
      <c r="G3393" s="1">
        <v>8.4499999999999993</v>
      </c>
      <c r="H3393" s="1">
        <v>0.02</v>
      </c>
      <c r="I3393" s="1">
        <v>0.03</v>
      </c>
      <c r="J3393">
        <v>10</v>
      </c>
      <c r="K3393" s="3">
        <v>15</v>
      </c>
      <c r="L3393" s="3">
        <v>18</v>
      </c>
      <c r="M3393" s="4">
        <v>10</v>
      </c>
      <c r="N3393" s="4">
        <v>0</v>
      </c>
      <c r="O3393" s="3">
        <v>5</v>
      </c>
      <c r="Q3393" s="4">
        <v>0</v>
      </c>
      <c r="R3393" s="3">
        <v>2</v>
      </c>
      <c r="S3393">
        <f t="shared" si="104"/>
        <v>10</v>
      </c>
      <c r="T3393">
        <f t="shared" si="105"/>
        <v>10</v>
      </c>
    </row>
    <row r="3394" spans="1:20" hidden="1" x14ac:dyDescent="0.25">
      <c r="A3394" s="2" t="s">
        <v>152</v>
      </c>
      <c r="B3394" s="2" t="s">
        <v>39</v>
      </c>
      <c r="C3394" s="2" t="s">
        <v>19</v>
      </c>
      <c r="E3394" s="4">
        <v>9</v>
      </c>
      <c r="F3394" s="1">
        <v>6</v>
      </c>
      <c r="G3394" s="1">
        <v>0.24</v>
      </c>
      <c r="H3394" s="1">
        <v>0.61</v>
      </c>
      <c r="I3394" s="1">
        <v>0.01</v>
      </c>
      <c r="J3394">
        <v>9</v>
      </c>
      <c r="K3394" s="3">
        <v>1</v>
      </c>
      <c r="L3394" s="3">
        <v>1</v>
      </c>
      <c r="M3394" s="4">
        <v>0</v>
      </c>
      <c r="O3394" s="3">
        <v>9</v>
      </c>
      <c r="R3394" s="3">
        <v>0</v>
      </c>
      <c r="S3394">
        <f t="shared" ref="S3394:S3457" si="106">-K3394+L3394+O3394+R3394</f>
        <v>9</v>
      </c>
      <c r="T3394">
        <f t="shared" ref="T3394:T3457" si="107">M3394+N3394+P3394+Q3394+D3394+E3394</f>
        <v>9</v>
      </c>
    </row>
    <row r="3395" spans="1:20" hidden="1" x14ac:dyDescent="0.25">
      <c r="A3395" s="2" t="s">
        <v>152</v>
      </c>
      <c r="B3395" s="2" t="s">
        <v>48</v>
      </c>
      <c r="C3395" s="2" t="s">
        <v>21</v>
      </c>
      <c r="E3395" s="4">
        <v>0</v>
      </c>
      <c r="F3395" s="1">
        <v>175</v>
      </c>
      <c r="G3395" s="1">
        <v>7.21</v>
      </c>
      <c r="H3395" s="1">
        <v>19.75</v>
      </c>
      <c r="J3395">
        <v>9</v>
      </c>
      <c r="K3395" s="3">
        <v>0</v>
      </c>
      <c r="L3395" s="3">
        <v>9</v>
      </c>
      <c r="M3395" s="4">
        <v>8</v>
      </c>
      <c r="R3395" s="3">
        <v>0</v>
      </c>
      <c r="S3395">
        <f t="shared" si="106"/>
        <v>9</v>
      </c>
      <c r="T3395">
        <f t="shared" si="107"/>
        <v>8</v>
      </c>
    </row>
    <row r="3396" spans="1:20" hidden="1" x14ac:dyDescent="0.25">
      <c r="A3396" s="2" t="s">
        <v>152</v>
      </c>
      <c r="B3396" s="2" t="s">
        <v>88</v>
      </c>
      <c r="C3396" s="2" t="s">
        <v>21</v>
      </c>
      <c r="F3396" s="1">
        <v>3</v>
      </c>
      <c r="G3396" s="1">
        <v>5.31</v>
      </c>
      <c r="H3396" s="1">
        <v>0.03</v>
      </c>
      <c r="I3396" s="1">
        <v>7.0000000000000007E-2</v>
      </c>
      <c r="J3396">
        <v>7</v>
      </c>
      <c r="K3396" s="3">
        <v>4</v>
      </c>
      <c r="L3396" s="3">
        <v>1</v>
      </c>
      <c r="M3396" s="4">
        <v>6</v>
      </c>
      <c r="N3396" s="4">
        <v>1</v>
      </c>
      <c r="O3396" s="3">
        <v>10</v>
      </c>
      <c r="Q3396" s="4">
        <v>0</v>
      </c>
      <c r="R3396" s="3">
        <v>0</v>
      </c>
      <c r="S3396">
        <f t="shared" si="106"/>
        <v>7</v>
      </c>
      <c r="T3396">
        <f t="shared" si="107"/>
        <v>7</v>
      </c>
    </row>
    <row r="3397" spans="1:20" hidden="1" x14ac:dyDescent="0.25">
      <c r="A3397" s="2" t="s">
        <v>152</v>
      </c>
      <c r="B3397" s="2" t="s">
        <v>62</v>
      </c>
      <c r="C3397" s="2" t="s">
        <v>19</v>
      </c>
      <c r="E3397" s="4">
        <v>0</v>
      </c>
      <c r="F3397" s="1">
        <v>8</v>
      </c>
      <c r="G3397" s="1">
        <v>5.76</v>
      </c>
      <c r="H3397" s="1">
        <v>0.31</v>
      </c>
      <c r="I3397" s="1">
        <v>1.34</v>
      </c>
      <c r="J3397">
        <v>7</v>
      </c>
      <c r="K3397" s="3">
        <v>0</v>
      </c>
      <c r="L3397" s="3">
        <v>7</v>
      </c>
      <c r="M3397" s="4">
        <v>7</v>
      </c>
      <c r="O3397" s="3">
        <v>0</v>
      </c>
      <c r="R3397" s="3">
        <v>0</v>
      </c>
      <c r="S3397">
        <f t="shared" si="106"/>
        <v>7</v>
      </c>
      <c r="T3397">
        <f t="shared" si="107"/>
        <v>7</v>
      </c>
    </row>
    <row r="3398" spans="1:20" hidden="1" x14ac:dyDescent="0.25">
      <c r="A3398" s="2" t="s">
        <v>152</v>
      </c>
      <c r="B3398" s="2" t="s">
        <v>75</v>
      </c>
      <c r="C3398" s="2" t="s">
        <v>19</v>
      </c>
      <c r="E3398" s="4">
        <v>0</v>
      </c>
      <c r="F3398" s="1">
        <v>29</v>
      </c>
      <c r="G3398" s="1">
        <v>5.79</v>
      </c>
      <c r="H3398" s="1">
        <v>2.15</v>
      </c>
      <c r="I3398" s="1">
        <v>2.29</v>
      </c>
      <c r="J3398">
        <v>7</v>
      </c>
      <c r="K3398" s="3">
        <v>0</v>
      </c>
      <c r="L3398" s="3">
        <v>3</v>
      </c>
      <c r="M3398" s="4">
        <v>7</v>
      </c>
      <c r="N3398" s="4">
        <v>0</v>
      </c>
      <c r="O3398" s="3">
        <v>5</v>
      </c>
      <c r="Q3398" s="4">
        <v>0</v>
      </c>
      <c r="S3398">
        <f t="shared" si="106"/>
        <v>8</v>
      </c>
      <c r="T3398">
        <f t="shared" si="107"/>
        <v>7</v>
      </c>
    </row>
    <row r="3399" spans="1:20" hidden="1" x14ac:dyDescent="0.25">
      <c r="A3399" s="2" t="s">
        <v>152</v>
      </c>
      <c r="B3399" s="2" t="s">
        <v>29</v>
      </c>
      <c r="C3399" s="2" t="s">
        <v>21</v>
      </c>
      <c r="F3399" s="1">
        <v>7</v>
      </c>
      <c r="G3399" s="1">
        <v>5.05</v>
      </c>
      <c r="I3399" s="1">
        <v>0.45</v>
      </c>
      <c r="J3399">
        <v>6</v>
      </c>
      <c r="K3399" s="3">
        <v>0</v>
      </c>
      <c r="L3399" s="3">
        <v>6</v>
      </c>
      <c r="M3399" s="4">
        <v>6</v>
      </c>
      <c r="R3399" s="3">
        <v>0</v>
      </c>
      <c r="S3399">
        <f t="shared" si="106"/>
        <v>6</v>
      </c>
      <c r="T3399">
        <f t="shared" si="107"/>
        <v>6</v>
      </c>
    </row>
    <row r="3400" spans="1:20" hidden="1" x14ac:dyDescent="0.25">
      <c r="A3400" s="2" t="s">
        <v>152</v>
      </c>
      <c r="B3400" s="2" t="s">
        <v>44</v>
      </c>
      <c r="C3400" s="2" t="s">
        <v>21</v>
      </c>
      <c r="E3400" s="4">
        <v>2</v>
      </c>
      <c r="F3400" s="1">
        <v>79</v>
      </c>
      <c r="G3400" s="1">
        <v>3.24</v>
      </c>
      <c r="H3400" s="1">
        <v>8.8800000000000008</v>
      </c>
      <c r="J3400">
        <v>6</v>
      </c>
      <c r="K3400" s="3">
        <v>0</v>
      </c>
      <c r="L3400" s="3">
        <v>5</v>
      </c>
      <c r="M3400" s="4">
        <v>4</v>
      </c>
      <c r="R3400" s="3">
        <v>1</v>
      </c>
      <c r="S3400">
        <f t="shared" si="106"/>
        <v>6</v>
      </c>
      <c r="T3400">
        <f t="shared" si="107"/>
        <v>6</v>
      </c>
    </row>
    <row r="3401" spans="1:20" hidden="1" x14ac:dyDescent="0.25">
      <c r="A3401" s="2" t="s">
        <v>152</v>
      </c>
      <c r="B3401" s="2" t="s">
        <v>46</v>
      </c>
      <c r="C3401" s="2" t="s">
        <v>21</v>
      </c>
      <c r="E3401" s="4">
        <v>2</v>
      </c>
      <c r="F3401" s="1">
        <v>77</v>
      </c>
      <c r="G3401" s="1">
        <v>3.18</v>
      </c>
      <c r="H3401" s="1">
        <v>8.6999999999999993</v>
      </c>
      <c r="J3401">
        <v>6</v>
      </c>
      <c r="K3401" s="3">
        <v>0</v>
      </c>
      <c r="L3401" s="3">
        <v>6</v>
      </c>
      <c r="M3401" s="4">
        <v>4</v>
      </c>
      <c r="R3401" s="3">
        <v>0</v>
      </c>
      <c r="S3401">
        <f t="shared" si="106"/>
        <v>6</v>
      </c>
      <c r="T3401">
        <f t="shared" si="107"/>
        <v>6</v>
      </c>
    </row>
    <row r="3402" spans="1:20" hidden="1" x14ac:dyDescent="0.25">
      <c r="A3402" s="2" t="s">
        <v>152</v>
      </c>
      <c r="B3402" s="2" t="s">
        <v>67</v>
      </c>
      <c r="C3402" s="2" t="s">
        <v>21</v>
      </c>
      <c r="D3402" s="4">
        <v>0</v>
      </c>
      <c r="E3402" s="4">
        <v>0</v>
      </c>
      <c r="F3402" s="1">
        <v>50</v>
      </c>
      <c r="G3402" s="1">
        <v>4.9400000000000004</v>
      </c>
      <c r="H3402" s="1">
        <v>0.1</v>
      </c>
      <c r="I3402" s="1">
        <v>0.97</v>
      </c>
      <c r="J3402">
        <v>6</v>
      </c>
      <c r="K3402" s="3">
        <v>0</v>
      </c>
      <c r="L3402" s="3">
        <v>6</v>
      </c>
      <c r="M3402" s="4">
        <v>6</v>
      </c>
      <c r="R3402" s="3">
        <v>0</v>
      </c>
      <c r="S3402">
        <f t="shared" si="106"/>
        <v>6</v>
      </c>
      <c r="T3402">
        <f t="shared" si="107"/>
        <v>6</v>
      </c>
    </row>
    <row r="3403" spans="1:20" hidden="1" x14ac:dyDescent="0.25">
      <c r="A3403" s="2" t="s">
        <v>152</v>
      </c>
      <c r="B3403" s="2" t="s">
        <v>74</v>
      </c>
      <c r="C3403" s="2" t="s">
        <v>19</v>
      </c>
      <c r="E3403" s="4">
        <v>0</v>
      </c>
      <c r="F3403" s="1">
        <v>31</v>
      </c>
      <c r="G3403" s="1">
        <v>5.05</v>
      </c>
      <c r="H3403" s="1">
        <v>2.4700000000000002</v>
      </c>
      <c r="I3403" s="1">
        <v>1.99</v>
      </c>
      <c r="J3403">
        <v>6</v>
      </c>
      <c r="K3403" s="3">
        <v>0</v>
      </c>
      <c r="L3403" s="3">
        <v>1</v>
      </c>
      <c r="M3403" s="4">
        <v>6</v>
      </c>
      <c r="N3403" s="4">
        <v>0</v>
      </c>
      <c r="O3403" s="3">
        <v>5</v>
      </c>
      <c r="S3403">
        <f t="shared" si="106"/>
        <v>6</v>
      </c>
      <c r="T3403">
        <f t="shared" si="107"/>
        <v>6</v>
      </c>
    </row>
    <row r="3404" spans="1:20" hidden="1" x14ac:dyDescent="0.25">
      <c r="A3404" s="2" t="s">
        <v>152</v>
      </c>
      <c r="B3404" s="2" t="s">
        <v>103</v>
      </c>
      <c r="C3404" s="2" t="s">
        <v>21</v>
      </c>
      <c r="E3404" s="4">
        <v>0</v>
      </c>
      <c r="F3404" s="1">
        <v>2</v>
      </c>
      <c r="G3404" s="1">
        <v>2.91</v>
      </c>
      <c r="H3404" s="1">
        <v>0.01</v>
      </c>
      <c r="I3404" s="1">
        <v>0.04</v>
      </c>
      <c r="J3404">
        <v>5</v>
      </c>
      <c r="K3404" s="3">
        <v>19</v>
      </c>
      <c r="L3404" s="3">
        <v>4</v>
      </c>
      <c r="M3404" s="4">
        <v>3</v>
      </c>
      <c r="N3404" s="4">
        <v>1</v>
      </c>
      <c r="O3404" s="3">
        <v>20</v>
      </c>
      <c r="Q3404" s="4">
        <v>0</v>
      </c>
      <c r="S3404">
        <f t="shared" si="106"/>
        <v>5</v>
      </c>
      <c r="T3404">
        <f t="shared" si="107"/>
        <v>4</v>
      </c>
    </row>
    <row r="3405" spans="1:20" hidden="1" x14ac:dyDescent="0.25">
      <c r="A3405" s="2" t="s">
        <v>152</v>
      </c>
      <c r="B3405" s="2" t="s">
        <v>105</v>
      </c>
      <c r="C3405" s="2" t="s">
        <v>19</v>
      </c>
      <c r="E3405" s="4">
        <v>0</v>
      </c>
      <c r="F3405" s="1">
        <v>9</v>
      </c>
      <c r="G3405" s="1">
        <v>4.33</v>
      </c>
      <c r="H3405" s="1">
        <v>0.49</v>
      </c>
      <c r="I3405" s="1">
        <v>1.19</v>
      </c>
      <c r="J3405">
        <v>5</v>
      </c>
      <c r="K3405" s="3">
        <v>3</v>
      </c>
      <c r="L3405" s="3">
        <v>3</v>
      </c>
      <c r="M3405" s="4">
        <v>5</v>
      </c>
      <c r="O3405" s="3">
        <v>5</v>
      </c>
      <c r="S3405">
        <f t="shared" si="106"/>
        <v>5</v>
      </c>
      <c r="T3405">
        <f t="shared" si="107"/>
        <v>5</v>
      </c>
    </row>
    <row r="3406" spans="1:20" hidden="1" x14ac:dyDescent="0.25">
      <c r="A3406" s="2" t="s">
        <v>152</v>
      </c>
      <c r="B3406" s="2" t="s">
        <v>87</v>
      </c>
      <c r="C3406" s="2" t="s">
        <v>19</v>
      </c>
      <c r="E3406" s="4">
        <v>0</v>
      </c>
      <c r="F3406" s="1">
        <v>6</v>
      </c>
      <c r="G3406" s="1">
        <v>3.1</v>
      </c>
      <c r="H3406" s="1">
        <v>0.08</v>
      </c>
      <c r="I3406" s="1">
        <v>1.28</v>
      </c>
      <c r="J3406">
        <v>4</v>
      </c>
      <c r="K3406" s="3">
        <v>0</v>
      </c>
      <c r="L3406" s="3">
        <v>3</v>
      </c>
      <c r="M3406" s="4">
        <v>4</v>
      </c>
      <c r="O3406" s="3">
        <v>0</v>
      </c>
      <c r="S3406">
        <f t="shared" si="106"/>
        <v>3</v>
      </c>
      <c r="T3406">
        <f t="shared" si="107"/>
        <v>4</v>
      </c>
    </row>
    <row r="3407" spans="1:20" hidden="1" x14ac:dyDescent="0.25">
      <c r="A3407" s="2" t="s">
        <v>152</v>
      </c>
      <c r="B3407" s="2" t="s">
        <v>56</v>
      </c>
      <c r="C3407" s="2" t="s">
        <v>21</v>
      </c>
      <c r="F3407" s="1">
        <v>27</v>
      </c>
      <c r="G3407" s="1">
        <v>3.31</v>
      </c>
      <c r="H3407" s="1">
        <v>2.39</v>
      </c>
      <c r="I3407" s="1">
        <v>0.8</v>
      </c>
      <c r="J3407">
        <v>4</v>
      </c>
      <c r="K3407" s="3">
        <v>0</v>
      </c>
      <c r="L3407" s="3">
        <v>4</v>
      </c>
      <c r="M3407" s="4">
        <v>4</v>
      </c>
      <c r="O3407" s="3">
        <v>1</v>
      </c>
      <c r="S3407">
        <f t="shared" si="106"/>
        <v>5</v>
      </c>
      <c r="T3407">
        <f t="shared" si="107"/>
        <v>4</v>
      </c>
    </row>
    <row r="3408" spans="1:20" hidden="1" x14ac:dyDescent="0.25">
      <c r="A3408" s="2" t="s">
        <v>152</v>
      </c>
      <c r="B3408" s="2" t="s">
        <v>18</v>
      </c>
      <c r="C3408" s="2" t="s">
        <v>19</v>
      </c>
      <c r="F3408" s="1">
        <v>8</v>
      </c>
      <c r="G3408" s="1">
        <v>2.59</v>
      </c>
      <c r="H3408" s="1">
        <v>0.28999999999999998</v>
      </c>
      <c r="I3408" s="1">
        <v>1.21</v>
      </c>
      <c r="J3408">
        <v>3</v>
      </c>
      <c r="K3408" s="3">
        <v>2</v>
      </c>
      <c r="L3408" s="3">
        <v>1</v>
      </c>
      <c r="M3408" s="4">
        <v>3</v>
      </c>
      <c r="O3408" s="3">
        <v>4</v>
      </c>
      <c r="S3408">
        <f t="shared" si="106"/>
        <v>3</v>
      </c>
      <c r="T3408">
        <f t="shared" si="107"/>
        <v>3</v>
      </c>
    </row>
    <row r="3409" spans="1:20" hidden="1" x14ac:dyDescent="0.25">
      <c r="A3409" s="2" t="s">
        <v>152</v>
      </c>
      <c r="B3409" s="2" t="s">
        <v>28</v>
      </c>
      <c r="C3409" s="2" t="s">
        <v>21</v>
      </c>
      <c r="E3409" s="4">
        <v>0</v>
      </c>
      <c r="F3409" s="1">
        <v>20</v>
      </c>
      <c r="G3409" s="1">
        <v>2.4500000000000002</v>
      </c>
      <c r="J3409">
        <v>3</v>
      </c>
      <c r="K3409" s="3">
        <v>3</v>
      </c>
      <c r="L3409" s="3">
        <v>9</v>
      </c>
      <c r="M3409" s="4">
        <v>3</v>
      </c>
      <c r="O3409" s="3">
        <v>0</v>
      </c>
      <c r="R3409" s="3">
        <v>-3</v>
      </c>
      <c r="S3409">
        <f t="shared" si="106"/>
        <v>3</v>
      </c>
      <c r="T3409">
        <f t="shared" si="107"/>
        <v>3</v>
      </c>
    </row>
    <row r="3410" spans="1:20" hidden="1" x14ac:dyDescent="0.25">
      <c r="A3410" s="2" t="s">
        <v>152</v>
      </c>
      <c r="B3410" s="2" t="s">
        <v>89</v>
      </c>
      <c r="C3410" s="2" t="s">
        <v>19</v>
      </c>
      <c r="E3410" s="4">
        <v>0</v>
      </c>
      <c r="F3410" s="1">
        <v>4</v>
      </c>
      <c r="G3410" s="1">
        <v>2.82</v>
      </c>
      <c r="H3410" s="1">
        <v>0.04</v>
      </c>
      <c r="I3410" s="1">
        <v>0.68</v>
      </c>
      <c r="J3410">
        <v>3</v>
      </c>
      <c r="K3410" s="3">
        <v>0</v>
      </c>
      <c r="L3410" s="3">
        <v>3</v>
      </c>
      <c r="M3410" s="4">
        <v>3</v>
      </c>
      <c r="O3410" s="3">
        <v>0</v>
      </c>
      <c r="S3410">
        <f t="shared" si="106"/>
        <v>3</v>
      </c>
      <c r="T3410">
        <f t="shared" si="107"/>
        <v>3</v>
      </c>
    </row>
    <row r="3411" spans="1:20" hidden="1" x14ac:dyDescent="0.25">
      <c r="A3411" s="2" t="s">
        <v>152</v>
      </c>
      <c r="B3411" s="2" t="s">
        <v>35</v>
      </c>
      <c r="C3411" s="2" t="s">
        <v>21</v>
      </c>
      <c r="F3411" s="1">
        <v>50</v>
      </c>
      <c r="G3411" s="1">
        <v>2.59</v>
      </c>
      <c r="H3411" s="1">
        <v>4.5199999999999996</v>
      </c>
      <c r="I3411" s="1">
        <v>0.57999999999999996</v>
      </c>
      <c r="J3411">
        <v>3</v>
      </c>
      <c r="K3411" s="3">
        <v>0</v>
      </c>
      <c r="L3411" s="3">
        <v>3</v>
      </c>
      <c r="M3411" s="4">
        <v>3</v>
      </c>
      <c r="S3411">
        <f t="shared" si="106"/>
        <v>3</v>
      </c>
      <c r="T3411">
        <f t="shared" si="107"/>
        <v>3</v>
      </c>
    </row>
    <row r="3412" spans="1:20" hidden="1" x14ac:dyDescent="0.25">
      <c r="A3412" s="2" t="s">
        <v>152</v>
      </c>
      <c r="B3412" s="2" t="s">
        <v>43</v>
      </c>
      <c r="C3412" s="2" t="s">
        <v>21</v>
      </c>
      <c r="D3412" s="4">
        <v>0</v>
      </c>
      <c r="E3412" s="4">
        <v>0</v>
      </c>
      <c r="F3412" s="1">
        <v>56</v>
      </c>
      <c r="G3412" s="1">
        <v>2.3199999999999998</v>
      </c>
      <c r="H3412" s="1">
        <v>6.36</v>
      </c>
      <c r="J3412">
        <v>3</v>
      </c>
      <c r="K3412" s="3">
        <v>0</v>
      </c>
      <c r="L3412" s="3">
        <v>1</v>
      </c>
      <c r="M3412" s="4">
        <v>3</v>
      </c>
      <c r="O3412" s="3">
        <v>2</v>
      </c>
      <c r="R3412" s="3">
        <v>0</v>
      </c>
      <c r="S3412">
        <f t="shared" si="106"/>
        <v>3</v>
      </c>
      <c r="T3412">
        <f t="shared" si="107"/>
        <v>3</v>
      </c>
    </row>
    <row r="3413" spans="1:20" hidden="1" x14ac:dyDescent="0.25">
      <c r="A3413" s="2" t="s">
        <v>152</v>
      </c>
      <c r="B3413" s="2" t="s">
        <v>84</v>
      </c>
      <c r="C3413" s="2" t="s">
        <v>21</v>
      </c>
      <c r="D3413" s="4">
        <v>0</v>
      </c>
      <c r="F3413" s="1">
        <v>4</v>
      </c>
      <c r="G3413" s="1">
        <v>0.67</v>
      </c>
      <c r="H3413" s="1">
        <v>0.06</v>
      </c>
      <c r="I3413" s="1">
        <v>0.16</v>
      </c>
      <c r="J3413">
        <v>2</v>
      </c>
      <c r="K3413" s="3">
        <v>0</v>
      </c>
      <c r="L3413" s="3">
        <v>1</v>
      </c>
      <c r="M3413" s="4">
        <v>1</v>
      </c>
      <c r="O3413" s="3">
        <v>1</v>
      </c>
      <c r="P3413" s="4">
        <v>0</v>
      </c>
      <c r="Q3413" s="4">
        <v>0</v>
      </c>
      <c r="R3413" s="3">
        <v>0</v>
      </c>
      <c r="S3413">
        <f t="shared" si="106"/>
        <v>2</v>
      </c>
      <c r="T3413">
        <f t="shared" si="107"/>
        <v>1</v>
      </c>
    </row>
    <row r="3414" spans="1:20" hidden="1" x14ac:dyDescent="0.25">
      <c r="A3414" s="2" t="s">
        <v>152</v>
      </c>
      <c r="B3414" s="2" t="s">
        <v>51</v>
      </c>
      <c r="C3414" s="2" t="s">
        <v>21</v>
      </c>
      <c r="D3414" s="4">
        <v>0</v>
      </c>
      <c r="F3414" s="1">
        <v>19</v>
      </c>
      <c r="G3414" s="1">
        <v>1.94</v>
      </c>
      <c r="H3414" s="1">
        <v>0.11</v>
      </c>
      <c r="I3414" s="1">
        <v>1.25</v>
      </c>
      <c r="J3414">
        <v>2</v>
      </c>
      <c r="K3414" s="3">
        <v>0</v>
      </c>
      <c r="L3414" s="3">
        <v>2</v>
      </c>
      <c r="M3414" s="4">
        <v>2</v>
      </c>
      <c r="N3414" s="4">
        <v>0</v>
      </c>
      <c r="O3414" s="3">
        <v>1</v>
      </c>
      <c r="P3414" s="4">
        <v>0</v>
      </c>
      <c r="R3414" s="3">
        <v>0</v>
      </c>
      <c r="S3414">
        <f t="shared" si="106"/>
        <v>3</v>
      </c>
      <c r="T3414">
        <f t="shared" si="107"/>
        <v>2</v>
      </c>
    </row>
    <row r="3415" spans="1:20" hidden="1" x14ac:dyDescent="0.25">
      <c r="A3415" s="2" t="s">
        <v>152</v>
      </c>
      <c r="B3415" s="2" t="s">
        <v>111</v>
      </c>
      <c r="C3415" s="2" t="s">
        <v>21</v>
      </c>
      <c r="D3415" s="4">
        <v>0</v>
      </c>
      <c r="F3415" s="1">
        <v>3</v>
      </c>
      <c r="G3415" s="1">
        <v>1.26</v>
      </c>
      <c r="H3415" s="1">
        <v>0</v>
      </c>
      <c r="I3415" s="1">
        <v>0.05</v>
      </c>
      <c r="J3415">
        <v>2</v>
      </c>
      <c r="K3415" s="3">
        <v>0</v>
      </c>
      <c r="L3415" s="3">
        <v>0</v>
      </c>
      <c r="M3415" s="4">
        <v>1</v>
      </c>
      <c r="N3415" s="4">
        <v>0</v>
      </c>
      <c r="O3415" s="3">
        <v>2</v>
      </c>
      <c r="P3415" s="4">
        <v>0</v>
      </c>
      <c r="S3415">
        <f t="shared" si="106"/>
        <v>2</v>
      </c>
      <c r="T3415">
        <f t="shared" si="107"/>
        <v>1</v>
      </c>
    </row>
    <row r="3416" spans="1:20" hidden="1" x14ac:dyDescent="0.25">
      <c r="A3416" s="2" t="s">
        <v>152</v>
      </c>
      <c r="B3416" s="2" t="s">
        <v>71</v>
      </c>
      <c r="C3416" s="2" t="s">
        <v>21</v>
      </c>
      <c r="F3416" s="1">
        <v>21</v>
      </c>
      <c r="G3416" s="1">
        <v>1.27</v>
      </c>
      <c r="H3416" s="1">
        <v>1.86</v>
      </c>
      <c r="I3416" s="1">
        <v>0.65</v>
      </c>
      <c r="J3416">
        <v>2</v>
      </c>
      <c r="K3416" s="3">
        <v>0</v>
      </c>
      <c r="L3416" s="3">
        <v>2</v>
      </c>
      <c r="M3416" s="4">
        <v>1</v>
      </c>
      <c r="N3416" s="4">
        <v>0</v>
      </c>
      <c r="O3416" s="3">
        <v>0</v>
      </c>
      <c r="P3416" s="4">
        <v>0</v>
      </c>
      <c r="Q3416" s="4">
        <v>0</v>
      </c>
      <c r="R3416" s="3">
        <v>0</v>
      </c>
      <c r="S3416">
        <f t="shared" si="106"/>
        <v>2</v>
      </c>
      <c r="T3416">
        <f t="shared" si="107"/>
        <v>1</v>
      </c>
    </row>
    <row r="3417" spans="1:20" hidden="1" x14ac:dyDescent="0.25">
      <c r="A3417" s="2" t="s">
        <v>152</v>
      </c>
      <c r="B3417" s="2" t="s">
        <v>77</v>
      </c>
      <c r="C3417" s="2" t="s">
        <v>19</v>
      </c>
      <c r="F3417" s="1">
        <v>7</v>
      </c>
      <c r="G3417" s="1">
        <v>1.91</v>
      </c>
      <c r="H3417" s="1">
        <v>0.31</v>
      </c>
      <c r="I3417" s="1">
        <v>0.96</v>
      </c>
      <c r="J3417">
        <v>2</v>
      </c>
      <c r="K3417" s="3">
        <v>0</v>
      </c>
      <c r="L3417" s="3">
        <v>1</v>
      </c>
      <c r="M3417" s="4">
        <v>2</v>
      </c>
      <c r="O3417" s="3">
        <v>2</v>
      </c>
      <c r="Q3417" s="4">
        <v>0</v>
      </c>
      <c r="S3417">
        <f t="shared" si="106"/>
        <v>3</v>
      </c>
      <c r="T3417">
        <f t="shared" si="107"/>
        <v>2</v>
      </c>
    </row>
    <row r="3418" spans="1:20" hidden="1" x14ac:dyDescent="0.25">
      <c r="A3418" s="2" t="s">
        <v>152</v>
      </c>
      <c r="B3418" s="2" t="s">
        <v>22</v>
      </c>
      <c r="C3418" s="2" t="s">
        <v>21</v>
      </c>
      <c r="F3418" s="1">
        <v>11</v>
      </c>
      <c r="G3418" s="1">
        <v>1.1100000000000001</v>
      </c>
      <c r="H3418" s="1">
        <v>0.09</v>
      </c>
      <c r="I3418" s="1">
        <v>0.46</v>
      </c>
      <c r="J3418">
        <v>1</v>
      </c>
      <c r="K3418" s="3">
        <v>0</v>
      </c>
      <c r="L3418" s="3">
        <v>1</v>
      </c>
      <c r="M3418" s="4">
        <v>1</v>
      </c>
      <c r="S3418">
        <f t="shared" si="106"/>
        <v>1</v>
      </c>
      <c r="T3418">
        <f t="shared" si="107"/>
        <v>1</v>
      </c>
    </row>
    <row r="3419" spans="1:20" hidden="1" x14ac:dyDescent="0.25">
      <c r="A3419" s="2" t="s">
        <v>152</v>
      </c>
      <c r="B3419" s="2" t="s">
        <v>83</v>
      </c>
      <c r="C3419" s="2" t="s">
        <v>21</v>
      </c>
      <c r="F3419" s="1">
        <v>20</v>
      </c>
      <c r="G3419" s="1">
        <v>1.29</v>
      </c>
      <c r="H3419" s="1">
        <v>1.67</v>
      </c>
      <c r="I3419" s="1">
        <v>0.89</v>
      </c>
      <c r="J3419">
        <v>1</v>
      </c>
      <c r="K3419" s="3">
        <v>0</v>
      </c>
      <c r="L3419" s="3">
        <v>1</v>
      </c>
      <c r="M3419" s="4">
        <v>1</v>
      </c>
      <c r="O3419" s="3">
        <v>0</v>
      </c>
      <c r="P3419" s="4">
        <v>0</v>
      </c>
      <c r="S3419">
        <f t="shared" si="106"/>
        <v>1</v>
      </c>
      <c r="T3419">
        <f t="shared" si="107"/>
        <v>1</v>
      </c>
    </row>
    <row r="3420" spans="1:20" hidden="1" x14ac:dyDescent="0.25">
      <c r="A3420" s="2" t="s">
        <v>152</v>
      </c>
      <c r="B3420" s="2" t="s">
        <v>25</v>
      </c>
      <c r="C3420" s="2" t="s">
        <v>19</v>
      </c>
      <c r="E3420" s="4">
        <v>0</v>
      </c>
      <c r="F3420" s="1">
        <v>19</v>
      </c>
      <c r="G3420" s="1">
        <v>0.94</v>
      </c>
      <c r="H3420" s="1">
        <v>2.1800000000000002</v>
      </c>
      <c r="I3420" s="1">
        <v>0.02</v>
      </c>
      <c r="J3420">
        <v>1</v>
      </c>
      <c r="K3420" s="3">
        <v>0</v>
      </c>
      <c r="L3420" s="3">
        <v>1</v>
      </c>
      <c r="M3420" s="4">
        <v>1</v>
      </c>
      <c r="S3420">
        <f t="shared" si="106"/>
        <v>1</v>
      </c>
      <c r="T3420">
        <f t="shared" si="107"/>
        <v>1</v>
      </c>
    </row>
    <row r="3421" spans="1:20" hidden="1" x14ac:dyDescent="0.25">
      <c r="A3421" s="2" t="s">
        <v>152</v>
      </c>
      <c r="B3421" s="2" t="s">
        <v>86</v>
      </c>
      <c r="C3421" s="2" t="s">
        <v>21</v>
      </c>
      <c r="F3421" s="1">
        <v>1</v>
      </c>
      <c r="G3421" s="1">
        <v>1.03</v>
      </c>
      <c r="I3421" s="1">
        <v>0</v>
      </c>
      <c r="J3421">
        <v>1</v>
      </c>
      <c r="K3421" s="3">
        <v>0</v>
      </c>
      <c r="L3421" s="3">
        <v>1</v>
      </c>
      <c r="M3421" s="4">
        <v>1</v>
      </c>
      <c r="S3421">
        <f t="shared" si="106"/>
        <v>1</v>
      </c>
      <c r="T3421">
        <f t="shared" si="107"/>
        <v>1</v>
      </c>
    </row>
    <row r="3422" spans="1:20" hidden="1" x14ac:dyDescent="0.25">
      <c r="A3422" s="2" t="s">
        <v>152</v>
      </c>
      <c r="B3422" s="2" t="s">
        <v>30</v>
      </c>
      <c r="C3422" s="2" t="s">
        <v>21</v>
      </c>
      <c r="F3422" s="1">
        <v>2</v>
      </c>
      <c r="G3422" s="1">
        <v>0.44</v>
      </c>
      <c r="H3422" s="1">
        <v>0.16</v>
      </c>
      <c r="I3422" s="1">
        <v>0.02</v>
      </c>
      <c r="J3422">
        <v>1</v>
      </c>
      <c r="K3422" s="3">
        <v>0</v>
      </c>
      <c r="L3422" s="3">
        <v>1</v>
      </c>
      <c r="M3422" s="4">
        <v>1</v>
      </c>
      <c r="R3422" s="3">
        <v>0</v>
      </c>
      <c r="S3422">
        <f t="shared" si="106"/>
        <v>1</v>
      </c>
      <c r="T3422">
        <f t="shared" si="107"/>
        <v>1</v>
      </c>
    </row>
    <row r="3423" spans="1:20" hidden="1" x14ac:dyDescent="0.25">
      <c r="A3423" s="2" t="s">
        <v>152</v>
      </c>
      <c r="B3423" s="2" t="s">
        <v>33</v>
      </c>
      <c r="C3423" s="2" t="s">
        <v>21</v>
      </c>
      <c r="F3423" s="1">
        <v>3</v>
      </c>
      <c r="G3423" s="1">
        <v>0.53</v>
      </c>
      <c r="H3423" s="1">
        <v>0</v>
      </c>
      <c r="I3423" s="1">
        <v>0.03</v>
      </c>
      <c r="J3423">
        <v>1</v>
      </c>
      <c r="K3423" s="3">
        <v>0</v>
      </c>
      <c r="L3423" s="3">
        <v>1</v>
      </c>
      <c r="M3423" s="4">
        <v>1</v>
      </c>
      <c r="Q3423" s="4">
        <v>0</v>
      </c>
      <c r="S3423">
        <f t="shared" si="106"/>
        <v>1</v>
      </c>
      <c r="T3423">
        <f t="shared" si="107"/>
        <v>1</v>
      </c>
    </row>
    <row r="3424" spans="1:20" hidden="1" x14ac:dyDescent="0.25">
      <c r="A3424" s="2" t="s">
        <v>152</v>
      </c>
      <c r="B3424" s="2" t="s">
        <v>37</v>
      </c>
      <c r="C3424" s="2" t="s">
        <v>21</v>
      </c>
      <c r="D3424" s="4">
        <v>1</v>
      </c>
      <c r="J3424">
        <v>1</v>
      </c>
      <c r="L3424" s="3">
        <v>1</v>
      </c>
      <c r="O3424" s="3">
        <v>0</v>
      </c>
      <c r="S3424">
        <f t="shared" si="106"/>
        <v>1</v>
      </c>
      <c r="T3424">
        <f t="shared" si="107"/>
        <v>1</v>
      </c>
    </row>
    <row r="3425" spans="1:20" hidden="1" x14ac:dyDescent="0.25">
      <c r="A3425" s="2" t="s">
        <v>152</v>
      </c>
      <c r="B3425" s="2" t="s">
        <v>92</v>
      </c>
      <c r="C3425" s="2" t="s">
        <v>21</v>
      </c>
      <c r="F3425" s="1">
        <v>11</v>
      </c>
      <c r="G3425" s="1">
        <v>1.1499999999999999</v>
      </c>
      <c r="H3425" s="1">
        <v>0.05</v>
      </c>
      <c r="I3425" s="1">
        <v>0.69</v>
      </c>
      <c r="J3425">
        <v>1</v>
      </c>
      <c r="K3425" s="3">
        <v>0</v>
      </c>
      <c r="L3425" s="3">
        <v>1</v>
      </c>
      <c r="M3425" s="4">
        <v>1</v>
      </c>
      <c r="N3425" s="4">
        <v>0</v>
      </c>
      <c r="O3425" s="3">
        <v>0</v>
      </c>
      <c r="P3425" s="4">
        <v>0</v>
      </c>
      <c r="S3425">
        <f t="shared" si="106"/>
        <v>1</v>
      </c>
      <c r="T3425">
        <f t="shared" si="107"/>
        <v>1</v>
      </c>
    </row>
    <row r="3426" spans="1:20" hidden="1" x14ac:dyDescent="0.25">
      <c r="A3426" s="2" t="s">
        <v>152</v>
      </c>
      <c r="B3426" s="2" t="s">
        <v>40</v>
      </c>
      <c r="C3426" s="2" t="s">
        <v>21</v>
      </c>
      <c r="E3426" s="4">
        <v>1</v>
      </c>
      <c r="F3426" s="1">
        <v>27</v>
      </c>
      <c r="G3426" s="1">
        <v>1.29</v>
      </c>
      <c r="H3426" s="1">
        <v>3.06</v>
      </c>
      <c r="I3426" s="1">
        <v>0.02</v>
      </c>
      <c r="J3426">
        <v>1</v>
      </c>
      <c r="K3426" s="3">
        <v>1</v>
      </c>
      <c r="L3426" s="3">
        <v>2</v>
      </c>
      <c r="M3426" s="4">
        <v>1</v>
      </c>
      <c r="O3426" s="3">
        <v>0</v>
      </c>
      <c r="R3426" s="3">
        <v>0</v>
      </c>
      <c r="S3426">
        <f t="shared" si="106"/>
        <v>1</v>
      </c>
      <c r="T3426">
        <f t="shared" si="107"/>
        <v>2</v>
      </c>
    </row>
    <row r="3427" spans="1:20" hidden="1" x14ac:dyDescent="0.25">
      <c r="A3427" s="2" t="s">
        <v>152</v>
      </c>
      <c r="B3427" s="2" t="s">
        <v>45</v>
      </c>
      <c r="C3427" s="2" t="s">
        <v>21</v>
      </c>
      <c r="E3427" s="4">
        <v>1</v>
      </c>
      <c r="J3427">
        <v>1</v>
      </c>
      <c r="K3427" s="3">
        <v>0</v>
      </c>
      <c r="L3427" s="3">
        <v>1</v>
      </c>
      <c r="S3427">
        <f t="shared" si="106"/>
        <v>1</v>
      </c>
      <c r="T3427">
        <f t="shared" si="107"/>
        <v>1</v>
      </c>
    </row>
    <row r="3428" spans="1:20" hidden="1" x14ac:dyDescent="0.25">
      <c r="A3428" s="2" t="s">
        <v>152</v>
      </c>
      <c r="B3428" s="2" t="s">
        <v>53</v>
      </c>
      <c r="C3428" s="2" t="s">
        <v>21</v>
      </c>
      <c r="F3428" s="1">
        <v>5</v>
      </c>
      <c r="G3428" s="1">
        <v>0.61</v>
      </c>
      <c r="I3428" s="1">
        <v>0.01</v>
      </c>
      <c r="J3428">
        <v>1</v>
      </c>
      <c r="K3428" s="3">
        <v>0</v>
      </c>
      <c r="L3428" s="3">
        <v>0</v>
      </c>
      <c r="M3428" s="4">
        <v>1</v>
      </c>
      <c r="O3428" s="3">
        <v>0</v>
      </c>
      <c r="R3428" s="3">
        <v>0</v>
      </c>
      <c r="S3428">
        <f t="shared" si="106"/>
        <v>0</v>
      </c>
      <c r="T3428">
        <f t="shared" si="107"/>
        <v>1</v>
      </c>
    </row>
    <row r="3429" spans="1:20" hidden="1" x14ac:dyDescent="0.25">
      <c r="A3429" s="2" t="s">
        <v>152</v>
      </c>
      <c r="B3429" s="2" t="s">
        <v>100</v>
      </c>
      <c r="C3429" s="2" t="s">
        <v>19</v>
      </c>
      <c r="E3429" s="4">
        <v>0</v>
      </c>
      <c r="F3429" s="1">
        <v>0</v>
      </c>
      <c r="G3429" s="1">
        <v>0.83</v>
      </c>
      <c r="H3429" s="1">
        <v>0.01</v>
      </c>
      <c r="I3429" s="1">
        <v>7.0000000000000007E-2</v>
      </c>
      <c r="J3429">
        <v>1</v>
      </c>
      <c r="K3429" s="3">
        <v>0</v>
      </c>
      <c r="L3429" s="3">
        <v>1</v>
      </c>
      <c r="M3429" s="4">
        <v>1</v>
      </c>
      <c r="S3429">
        <f t="shared" si="106"/>
        <v>1</v>
      </c>
      <c r="T3429">
        <f t="shared" si="107"/>
        <v>1</v>
      </c>
    </row>
    <row r="3430" spans="1:20" hidden="1" x14ac:dyDescent="0.25">
      <c r="A3430" s="2" t="s">
        <v>152</v>
      </c>
      <c r="B3430" s="2" t="s">
        <v>72</v>
      </c>
      <c r="C3430" s="2" t="s">
        <v>21</v>
      </c>
      <c r="F3430" s="1">
        <v>0</v>
      </c>
      <c r="G3430" s="1">
        <v>0.44</v>
      </c>
      <c r="I3430" s="1">
        <v>0.11</v>
      </c>
      <c r="J3430">
        <v>1</v>
      </c>
      <c r="K3430" s="3">
        <v>0</v>
      </c>
      <c r="L3430" s="3">
        <v>1</v>
      </c>
      <c r="M3430" s="4">
        <v>1</v>
      </c>
      <c r="S3430">
        <f t="shared" si="106"/>
        <v>1</v>
      </c>
      <c r="T3430">
        <f t="shared" si="107"/>
        <v>1</v>
      </c>
    </row>
    <row r="3431" spans="1:20" hidden="1" x14ac:dyDescent="0.25">
      <c r="A3431" s="2" t="s">
        <v>152</v>
      </c>
      <c r="B3431" s="2" t="s">
        <v>20</v>
      </c>
      <c r="C3431" s="2" t="s">
        <v>21</v>
      </c>
      <c r="F3431" s="1">
        <v>0</v>
      </c>
      <c r="G3431" s="1">
        <v>0.2</v>
      </c>
      <c r="H3431" s="1">
        <v>0</v>
      </c>
      <c r="I3431" s="1">
        <v>0</v>
      </c>
      <c r="J3431">
        <v>0</v>
      </c>
      <c r="K3431" s="3">
        <v>0</v>
      </c>
      <c r="L3431" s="3">
        <v>0</v>
      </c>
      <c r="M3431" s="4">
        <v>0</v>
      </c>
      <c r="N3431" s="4">
        <v>0</v>
      </c>
      <c r="O3431" s="3">
        <v>0</v>
      </c>
      <c r="Q3431" s="4">
        <v>0</v>
      </c>
      <c r="S3431">
        <f t="shared" si="106"/>
        <v>0</v>
      </c>
      <c r="T3431">
        <f t="shared" si="107"/>
        <v>0</v>
      </c>
    </row>
    <row r="3432" spans="1:20" hidden="1" x14ac:dyDescent="0.25">
      <c r="A3432" s="2" t="s">
        <v>152</v>
      </c>
      <c r="B3432" s="2" t="s">
        <v>81</v>
      </c>
      <c r="C3432" s="2" t="s">
        <v>21</v>
      </c>
      <c r="E3432" s="4">
        <v>0</v>
      </c>
      <c r="J3432">
        <v>0</v>
      </c>
      <c r="K3432" s="3">
        <v>0</v>
      </c>
      <c r="L3432" s="3">
        <v>0</v>
      </c>
      <c r="R3432" s="3">
        <v>0</v>
      </c>
      <c r="S3432">
        <f t="shared" si="106"/>
        <v>0</v>
      </c>
      <c r="T3432">
        <f t="shared" si="107"/>
        <v>0</v>
      </c>
    </row>
    <row r="3433" spans="1:20" hidden="1" x14ac:dyDescent="0.25">
      <c r="A3433" s="2" t="s">
        <v>152</v>
      </c>
      <c r="B3433" s="2" t="s">
        <v>82</v>
      </c>
      <c r="C3433" s="2" t="s">
        <v>19</v>
      </c>
      <c r="E3433" s="4">
        <v>0</v>
      </c>
      <c r="F3433" s="1">
        <v>0</v>
      </c>
      <c r="G3433" s="1">
        <v>0.19</v>
      </c>
      <c r="H3433" s="1">
        <v>0.01</v>
      </c>
      <c r="I3433" s="1">
        <v>0.03</v>
      </c>
      <c r="J3433">
        <v>0</v>
      </c>
      <c r="L3433" s="3">
        <v>0</v>
      </c>
      <c r="M3433" s="4">
        <v>0</v>
      </c>
      <c r="S3433">
        <f t="shared" si="106"/>
        <v>0</v>
      </c>
      <c r="T3433">
        <f t="shared" si="107"/>
        <v>0</v>
      </c>
    </row>
    <row r="3434" spans="1:20" hidden="1" x14ac:dyDescent="0.25">
      <c r="A3434" s="2" t="s">
        <v>152</v>
      </c>
      <c r="B3434" s="2" t="s">
        <v>85</v>
      </c>
      <c r="C3434" s="2" t="s">
        <v>21</v>
      </c>
      <c r="F3434" s="1">
        <v>0</v>
      </c>
      <c r="G3434" s="1">
        <v>0.02</v>
      </c>
      <c r="I3434" s="1">
        <v>0</v>
      </c>
      <c r="J3434">
        <v>0</v>
      </c>
      <c r="L3434" s="3">
        <v>0</v>
      </c>
      <c r="M3434" s="4">
        <v>0</v>
      </c>
      <c r="S3434">
        <f t="shared" si="106"/>
        <v>0</v>
      </c>
      <c r="T3434">
        <f t="shared" si="107"/>
        <v>0</v>
      </c>
    </row>
    <row r="3435" spans="1:20" hidden="1" x14ac:dyDescent="0.25">
      <c r="A3435" s="2" t="s">
        <v>152</v>
      </c>
      <c r="B3435" s="2" t="s">
        <v>32</v>
      </c>
      <c r="C3435" s="2" t="s">
        <v>21</v>
      </c>
      <c r="D3435" s="4">
        <v>0</v>
      </c>
      <c r="F3435" s="1">
        <v>3</v>
      </c>
      <c r="G3435" s="1">
        <v>0.4</v>
      </c>
      <c r="H3435" s="1">
        <v>0.01</v>
      </c>
      <c r="I3435" s="1">
        <v>0.09</v>
      </c>
      <c r="J3435">
        <v>0</v>
      </c>
      <c r="K3435" s="3">
        <v>2</v>
      </c>
      <c r="L3435" s="3">
        <v>3</v>
      </c>
      <c r="M3435" s="4">
        <v>0</v>
      </c>
      <c r="Q3435" s="4">
        <v>0</v>
      </c>
      <c r="S3435">
        <f t="shared" si="106"/>
        <v>1</v>
      </c>
      <c r="T3435">
        <f t="shared" si="107"/>
        <v>0</v>
      </c>
    </row>
    <row r="3436" spans="1:20" hidden="1" x14ac:dyDescent="0.25">
      <c r="A3436" s="2" t="s">
        <v>152</v>
      </c>
      <c r="B3436" s="2" t="s">
        <v>90</v>
      </c>
      <c r="C3436" s="2" t="s">
        <v>21</v>
      </c>
      <c r="F3436" s="1">
        <v>0</v>
      </c>
      <c r="G3436" s="1">
        <v>0.01</v>
      </c>
      <c r="H3436" s="1">
        <v>0</v>
      </c>
      <c r="J3436">
        <v>0</v>
      </c>
      <c r="L3436" s="3">
        <v>0</v>
      </c>
      <c r="M3436" s="4">
        <v>0</v>
      </c>
      <c r="S3436">
        <f t="shared" si="106"/>
        <v>0</v>
      </c>
      <c r="T3436">
        <f t="shared" si="107"/>
        <v>0</v>
      </c>
    </row>
    <row r="3437" spans="1:20" hidden="1" x14ac:dyDescent="0.25">
      <c r="A3437" s="2" t="s">
        <v>152</v>
      </c>
      <c r="B3437" s="2" t="s">
        <v>91</v>
      </c>
      <c r="C3437" s="2" t="s">
        <v>21</v>
      </c>
      <c r="E3437" s="4">
        <v>0</v>
      </c>
      <c r="F3437" s="1">
        <v>2</v>
      </c>
      <c r="G3437" s="1">
        <v>0</v>
      </c>
      <c r="H3437" s="1">
        <v>0</v>
      </c>
      <c r="I3437" s="1">
        <v>0</v>
      </c>
      <c r="J3437">
        <v>0</v>
      </c>
      <c r="K3437" s="3">
        <v>0</v>
      </c>
      <c r="L3437" s="3">
        <v>0</v>
      </c>
      <c r="M3437" s="4">
        <v>0</v>
      </c>
      <c r="S3437">
        <f t="shared" si="106"/>
        <v>0</v>
      </c>
      <c r="T3437">
        <f t="shared" si="107"/>
        <v>0</v>
      </c>
    </row>
    <row r="3438" spans="1:20" hidden="1" x14ac:dyDescent="0.25">
      <c r="A3438" s="2" t="s">
        <v>152</v>
      </c>
      <c r="B3438" s="2" t="s">
        <v>38</v>
      </c>
      <c r="C3438" s="2" t="s">
        <v>21</v>
      </c>
      <c r="F3438" s="1">
        <v>1</v>
      </c>
      <c r="G3438" s="1">
        <v>0.15</v>
      </c>
      <c r="H3438" s="1">
        <v>0.11</v>
      </c>
      <c r="I3438" s="1">
        <v>0.05</v>
      </c>
      <c r="J3438">
        <v>0</v>
      </c>
      <c r="K3438" s="3">
        <v>0</v>
      </c>
      <c r="L3438" s="3">
        <v>0</v>
      </c>
      <c r="M3438" s="4">
        <v>0</v>
      </c>
      <c r="S3438">
        <f t="shared" si="106"/>
        <v>0</v>
      </c>
      <c r="T3438">
        <f t="shared" si="107"/>
        <v>0</v>
      </c>
    </row>
    <row r="3439" spans="1:20" hidden="1" x14ac:dyDescent="0.25">
      <c r="A3439" s="2" t="s">
        <v>152</v>
      </c>
      <c r="B3439" s="2" t="s">
        <v>41</v>
      </c>
      <c r="C3439" s="2" t="s">
        <v>21</v>
      </c>
      <c r="F3439" s="1">
        <v>1</v>
      </c>
      <c r="G3439" s="1">
        <v>0.05</v>
      </c>
      <c r="H3439" s="1">
        <v>0.14000000000000001</v>
      </c>
      <c r="J3439">
        <v>0</v>
      </c>
      <c r="K3439" s="3">
        <v>0</v>
      </c>
      <c r="L3439" s="3">
        <v>0</v>
      </c>
      <c r="M3439" s="4">
        <v>0</v>
      </c>
      <c r="S3439">
        <f t="shared" si="106"/>
        <v>0</v>
      </c>
      <c r="T3439">
        <f t="shared" si="107"/>
        <v>0</v>
      </c>
    </row>
    <row r="3440" spans="1:20" hidden="1" x14ac:dyDescent="0.25">
      <c r="A3440" s="2" t="s">
        <v>152</v>
      </c>
      <c r="B3440" s="2" t="s">
        <v>42</v>
      </c>
      <c r="C3440" s="2" t="s">
        <v>21</v>
      </c>
      <c r="E3440" s="4">
        <v>0</v>
      </c>
      <c r="F3440" s="1">
        <v>0</v>
      </c>
      <c r="G3440" s="1">
        <v>0.01</v>
      </c>
      <c r="H3440" s="1">
        <v>0.03</v>
      </c>
      <c r="J3440">
        <v>0</v>
      </c>
      <c r="K3440" s="3">
        <v>0</v>
      </c>
      <c r="L3440" s="3">
        <v>0</v>
      </c>
      <c r="M3440" s="4">
        <v>0</v>
      </c>
      <c r="S3440">
        <f t="shared" si="106"/>
        <v>0</v>
      </c>
      <c r="T3440">
        <f t="shared" si="107"/>
        <v>0</v>
      </c>
    </row>
    <row r="3441" spans="1:20" hidden="1" x14ac:dyDescent="0.25">
      <c r="A3441" s="2" t="s">
        <v>152</v>
      </c>
      <c r="B3441" s="2" t="s">
        <v>93</v>
      </c>
      <c r="C3441" s="2" t="s">
        <v>21</v>
      </c>
      <c r="E3441" s="4">
        <v>0</v>
      </c>
      <c r="J3441">
        <v>0</v>
      </c>
      <c r="K3441" s="3">
        <v>0</v>
      </c>
      <c r="L3441" s="3">
        <v>0</v>
      </c>
      <c r="S3441">
        <f t="shared" si="106"/>
        <v>0</v>
      </c>
      <c r="T3441">
        <f t="shared" si="107"/>
        <v>0</v>
      </c>
    </row>
    <row r="3442" spans="1:20" hidden="1" x14ac:dyDescent="0.25">
      <c r="A3442" s="2" t="s">
        <v>152</v>
      </c>
      <c r="B3442" s="2" t="s">
        <v>94</v>
      </c>
      <c r="C3442" s="2" t="s">
        <v>21</v>
      </c>
      <c r="E3442" s="4">
        <v>0</v>
      </c>
      <c r="F3442" s="1">
        <v>8</v>
      </c>
      <c r="G3442" s="1">
        <v>0.34</v>
      </c>
      <c r="H3442" s="1">
        <v>0.93</v>
      </c>
      <c r="J3442">
        <v>0</v>
      </c>
      <c r="K3442" s="3">
        <v>0</v>
      </c>
      <c r="L3442" s="3">
        <v>1</v>
      </c>
      <c r="M3442" s="4">
        <v>0</v>
      </c>
      <c r="R3442" s="3">
        <v>0</v>
      </c>
      <c r="S3442">
        <f t="shared" si="106"/>
        <v>1</v>
      </c>
      <c r="T3442">
        <f t="shared" si="107"/>
        <v>0</v>
      </c>
    </row>
    <row r="3443" spans="1:20" hidden="1" x14ac:dyDescent="0.25">
      <c r="A3443" s="2" t="s">
        <v>152</v>
      </c>
      <c r="B3443" s="2" t="s">
        <v>95</v>
      </c>
      <c r="C3443" s="2" t="s">
        <v>21</v>
      </c>
      <c r="E3443" s="4">
        <v>0</v>
      </c>
      <c r="J3443">
        <v>0</v>
      </c>
      <c r="L3443" s="3">
        <v>0</v>
      </c>
      <c r="S3443">
        <f t="shared" si="106"/>
        <v>0</v>
      </c>
      <c r="T3443">
        <f t="shared" si="107"/>
        <v>0</v>
      </c>
    </row>
    <row r="3444" spans="1:20" hidden="1" x14ac:dyDescent="0.25">
      <c r="A3444" s="2" t="s">
        <v>152</v>
      </c>
      <c r="B3444" s="2" t="s">
        <v>47</v>
      </c>
      <c r="C3444" s="2" t="s">
        <v>21</v>
      </c>
      <c r="F3444" s="1">
        <v>1</v>
      </c>
      <c r="G3444" s="1">
        <v>0.03</v>
      </c>
      <c r="H3444" s="1">
        <v>0.08</v>
      </c>
      <c r="J3444">
        <v>0</v>
      </c>
      <c r="K3444" s="3">
        <v>0</v>
      </c>
      <c r="L3444" s="3">
        <v>0</v>
      </c>
      <c r="M3444" s="4">
        <v>0</v>
      </c>
      <c r="O3444" s="3">
        <v>0</v>
      </c>
      <c r="S3444">
        <f t="shared" si="106"/>
        <v>0</v>
      </c>
      <c r="T3444">
        <f t="shared" si="107"/>
        <v>0</v>
      </c>
    </row>
    <row r="3445" spans="1:20" hidden="1" x14ac:dyDescent="0.25">
      <c r="A3445" s="2" t="s">
        <v>152</v>
      </c>
      <c r="B3445" s="2" t="s">
        <v>96</v>
      </c>
      <c r="C3445" s="2" t="s">
        <v>19</v>
      </c>
      <c r="E3445" s="4">
        <v>0</v>
      </c>
      <c r="F3445" s="1">
        <v>0</v>
      </c>
      <c r="G3445" s="1">
        <v>0</v>
      </c>
      <c r="H3445" s="1">
        <v>0</v>
      </c>
      <c r="I3445" s="1">
        <v>0</v>
      </c>
      <c r="J3445">
        <v>0</v>
      </c>
      <c r="L3445" s="3">
        <v>0</v>
      </c>
      <c r="M3445" s="4">
        <v>0</v>
      </c>
      <c r="S3445">
        <f t="shared" si="106"/>
        <v>0</v>
      </c>
      <c r="T3445">
        <f t="shared" si="107"/>
        <v>0</v>
      </c>
    </row>
    <row r="3446" spans="1:20" hidden="1" x14ac:dyDescent="0.25">
      <c r="A3446" s="2" t="s">
        <v>152</v>
      </c>
      <c r="B3446" s="2" t="s">
        <v>97</v>
      </c>
      <c r="C3446" s="2" t="s">
        <v>19</v>
      </c>
      <c r="E3446" s="4">
        <v>0</v>
      </c>
      <c r="F3446" s="1">
        <v>0</v>
      </c>
      <c r="G3446" s="1">
        <v>0</v>
      </c>
      <c r="H3446" s="1">
        <v>0</v>
      </c>
      <c r="I3446" s="1">
        <v>0</v>
      </c>
      <c r="J3446">
        <v>0</v>
      </c>
      <c r="K3446" s="3">
        <v>0</v>
      </c>
      <c r="L3446" s="3">
        <v>0</v>
      </c>
      <c r="M3446" s="4">
        <v>0</v>
      </c>
      <c r="O3446" s="3">
        <v>0</v>
      </c>
      <c r="S3446">
        <f t="shared" si="106"/>
        <v>0</v>
      </c>
      <c r="T3446">
        <f t="shared" si="107"/>
        <v>0</v>
      </c>
    </row>
    <row r="3447" spans="1:20" hidden="1" x14ac:dyDescent="0.25">
      <c r="A3447" s="2" t="s">
        <v>152</v>
      </c>
      <c r="B3447" s="2" t="s">
        <v>99</v>
      </c>
      <c r="C3447" s="2" t="s">
        <v>21</v>
      </c>
      <c r="D3447" s="4">
        <v>0</v>
      </c>
      <c r="J3447">
        <v>0</v>
      </c>
      <c r="K3447" s="3">
        <v>0</v>
      </c>
      <c r="L3447" s="3">
        <v>0</v>
      </c>
      <c r="S3447">
        <f t="shared" si="106"/>
        <v>0</v>
      </c>
      <c r="T3447">
        <f t="shared" si="107"/>
        <v>0</v>
      </c>
    </row>
    <row r="3448" spans="1:20" hidden="1" x14ac:dyDescent="0.25">
      <c r="A3448" s="2" t="s">
        <v>152</v>
      </c>
      <c r="B3448" s="2" t="s">
        <v>54</v>
      </c>
      <c r="C3448" s="2" t="s">
        <v>21</v>
      </c>
      <c r="D3448" s="4">
        <v>0</v>
      </c>
      <c r="J3448">
        <v>0</v>
      </c>
      <c r="L3448" s="3">
        <v>0</v>
      </c>
      <c r="S3448">
        <f t="shared" si="106"/>
        <v>0</v>
      </c>
      <c r="T3448">
        <f t="shared" si="107"/>
        <v>0</v>
      </c>
    </row>
    <row r="3449" spans="1:20" hidden="1" x14ac:dyDescent="0.25">
      <c r="A3449" s="2" t="s">
        <v>152</v>
      </c>
      <c r="B3449" s="2" t="s">
        <v>104</v>
      </c>
      <c r="C3449" s="2" t="s">
        <v>21</v>
      </c>
      <c r="F3449" s="1">
        <v>0</v>
      </c>
      <c r="G3449" s="1">
        <v>0.09</v>
      </c>
      <c r="J3449">
        <v>0</v>
      </c>
      <c r="K3449" s="3">
        <v>0</v>
      </c>
      <c r="L3449" s="3">
        <v>0</v>
      </c>
      <c r="M3449" s="4">
        <v>0</v>
      </c>
      <c r="S3449">
        <f t="shared" si="106"/>
        <v>0</v>
      </c>
      <c r="T3449">
        <f t="shared" si="107"/>
        <v>0</v>
      </c>
    </row>
    <row r="3450" spans="1:20" hidden="1" x14ac:dyDescent="0.25">
      <c r="A3450" s="2" t="s">
        <v>152</v>
      </c>
      <c r="B3450" s="2" t="s">
        <v>106</v>
      </c>
      <c r="C3450" s="2" t="s">
        <v>21</v>
      </c>
      <c r="F3450" s="1">
        <v>0</v>
      </c>
      <c r="G3450" s="1">
        <v>0.03</v>
      </c>
      <c r="H3450" s="1">
        <v>0.01</v>
      </c>
      <c r="I3450" s="1">
        <v>0.01</v>
      </c>
      <c r="J3450">
        <v>0</v>
      </c>
      <c r="K3450" s="3">
        <v>0</v>
      </c>
      <c r="L3450" s="3">
        <v>0</v>
      </c>
      <c r="M3450" s="4">
        <v>0</v>
      </c>
      <c r="S3450">
        <f t="shared" si="106"/>
        <v>0</v>
      </c>
      <c r="T3450">
        <f t="shared" si="107"/>
        <v>0</v>
      </c>
    </row>
    <row r="3451" spans="1:20" hidden="1" x14ac:dyDescent="0.25">
      <c r="A3451" s="2" t="s">
        <v>152</v>
      </c>
      <c r="B3451" s="2" t="s">
        <v>107</v>
      </c>
      <c r="C3451" s="2" t="s">
        <v>19</v>
      </c>
      <c r="E3451" s="4">
        <v>0</v>
      </c>
      <c r="F3451" s="1">
        <v>0</v>
      </c>
      <c r="G3451" s="1">
        <v>0</v>
      </c>
      <c r="H3451" s="1">
        <v>0</v>
      </c>
      <c r="I3451" s="1">
        <v>0</v>
      </c>
      <c r="J3451">
        <v>0</v>
      </c>
      <c r="L3451" s="3">
        <v>0</v>
      </c>
      <c r="M3451" s="4">
        <v>0</v>
      </c>
      <c r="S3451">
        <f t="shared" si="106"/>
        <v>0</v>
      </c>
      <c r="T3451">
        <f t="shared" si="107"/>
        <v>0</v>
      </c>
    </row>
    <row r="3452" spans="1:20" hidden="1" x14ac:dyDescent="0.25">
      <c r="A3452" s="2" t="s">
        <v>152</v>
      </c>
      <c r="B3452" s="2" t="s">
        <v>61</v>
      </c>
      <c r="C3452" s="2" t="s">
        <v>21</v>
      </c>
      <c r="D3452" s="4">
        <v>0</v>
      </c>
      <c r="E3452" s="4">
        <v>0</v>
      </c>
      <c r="F3452" s="1">
        <v>0</v>
      </c>
      <c r="G3452" s="1">
        <v>0</v>
      </c>
      <c r="H3452" s="1">
        <v>0</v>
      </c>
      <c r="I3452" s="1">
        <v>0</v>
      </c>
      <c r="J3452">
        <v>0</v>
      </c>
      <c r="K3452" s="3">
        <v>0</v>
      </c>
      <c r="L3452" s="3">
        <v>0</v>
      </c>
      <c r="M3452" s="4">
        <v>0</v>
      </c>
      <c r="O3452" s="3">
        <v>0</v>
      </c>
      <c r="Q3452" s="4">
        <v>0</v>
      </c>
      <c r="R3452" s="3">
        <v>0</v>
      </c>
      <c r="S3452">
        <f t="shared" si="106"/>
        <v>0</v>
      </c>
      <c r="T3452">
        <f t="shared" si="107"/>
        <v>0</v>
      </c>
    </row>
    <row r="3453" spans="1:20" hidden="1" x14ac:dyDescent="0.25">
      <c r="A3453" s="2" t="s">
        <v>152</v>
      </c>
      <c r="B3453" s="2" t="s">
        <v>108</v>
      </c>
      <c r="C3453" s="2" t="s">
        <v>21</v>
      </c>
      <c r="F3453" s="1">
        <v>0</v>
      </c>
      <c r="G3453" s="1">
        <v>0.02</v>
      </c>
      <c r="H3453" s="1">
        <v>0</v>
      </c>
      <c r="I3453" s="1">
        <v>0.01</v>
      </c>
      <c r="J3453">
        <v>0</v>
      </c>
      <c r="L3453" s="3">
        <v>0</v>
      </c>
      <c r="M3453" s="4">
        <v>0</v>
      </c>
      <c r="R3453" s="3">
        <v>0</v>
      </c>
      <c r="S3453">
        <f t="shared" si="106"/>
        <v>0</v>
      </c>
      <c r="T3453">
        <f t="shared" si="107"/>
        <v>0</v>
      </c>
    </row>
    <row r="3454" spans="1:20" hidden="1" x14ac:dyDescent="0.25">
      <c r="A3454" s="2" t="s">
        <v>152</v>
      </c>
      <c r="B3454" s="2" t="s">
        <v>63</v>
      </c>
      <c r="C3454" s="2" t="s">
        <v>21</v>
      </c>
      <c r="F3454" s="1">
        <v>1</v>
      </c>
      <c r="G3454" s="1">
        <v>0.11</v>
      </c>
      <c r="H3454" s="1">
        <v>0.01</v>
      </c>
      <c r="I3454" s="1">
        <v>0.03</v>
      </c>
      <c r="J3454">
        <v>0</v>
      </c>
      <c r="K3454" s="3">
        <v>0</v>
      </c>
      <c r="L3454" s="3">
        <v>0</v>
      </c>
      <c r="M3454" s="4">
        <v>0</v>
      </c>
      <c r="S3454">
        <f t="shared" si="106"/>
        <v>0</v>
      </c>
      <c r="T3454">
        <f t="shared" si="107"/>
        <v>0</v>
      </c>
    </row>
    <row r="3455" spans="1:20" hidden="1" x14ac:dyDescent="0.25">
      <c r="A3455" s="2" t="s">
        <v>152</v>
      </c>
      <c r="B3455" s="2" t="s">
        <v>112</v>
      </c>
      <c r="C3455" s="2" t="s">
        <v>21</v>
      </c>
      <c r="D3455" s="4">
        <v>0</v>
      </c>
      <c r="F3455" s="1">
        <v>0</v>
      </c>
      <c r="G3455" s="1">
        <v>0.01</v>
      </c>
      <c r="H3455" s="1">
        <v>0</v>
      </c>
      <c r="I3455" s="1">
        <v>0</v>
      </c>
      <c r="J3455">
        <v>0</v>
      </c>
      <c r="L3455" s="3">
        <v>0</v>
      </c>
      <c r="M3455" s="4">
        <v>0</v>
      </c>
      <c r="S3455">
        <f t="shared" si="106"/>
        <v>0</v>
      </c>
      <c r="T3455">
        <f t="shared" si="107"/>
        <v>0</v>
      </c>
    </row>
    <row r="3456" spans="1:20" hidden="1" x14ac:dyDescent="0.25">
      <c r="A3456" s="2" t="s">
        <v>152</v>
      </c>
      <c r="B3456" s="2" t="s">
        <v>113</v>
      </c>
      <c r="C3456" s="2" t="s">
        <v>21</v>
      </c>
      <c r="D3456" s="4">
        <v>0</v>
      </c>
      <c r="F3456" s="1">
        <v>0</v>
      </c>
      <c r="G3456" s="1">
        <v>0.04</v>
      </c>
      <c r="I3456" s="1">
        <v>0.02</v>
      </c>
      <c r="J3456">
        <v>0</v>
      </c>
      <c r="K3456" s="3">
        <v>0</v>
      </c>
      <c r="L3456" s="3">
        <v>0</v>
      </c>
      <c r="M3456" s="4">
        <v>0</v>
      </c>
      <c r="R3456" s="3">
        <v>0</v>
      </c>
      <c r="S3456">
        <f t="shared" si="106"/>
        <v>0</v>
      </c>
      <c r="T3456">
        <f t="shared" si="107"/>
        <v>0</v>
      </c>
    </row>
    <row r="3457" spans="1:20" hidden="1" x14ac:dyDescent="0.25">
      <c r="A3457" s="2" t="s">
        <v>152</v>
      </c>
      <c r="B3457" s="2" t="s">
        <v>114</v>
      </c>
      <c r="C3457" s="2" t="s">
        <v>21</v>
      </c>
      <c r="D3457" s="4">
        <v>0</v>
      </c>
      <c r="J3457">
        <v>0</v>
      </c>
      <c r="K3457" s="3">
        <v>0</v>
      </c>
      <c r="L3457" s="3">
        <v>0</v>
      </c>
      <c r="N3457" s="4">
        <v>0</v>
      </c>
      <c r="S3457">
        <f t="shared" si="106"/>
        <v>0</v>
      </c>
      <c r="T3457">
        <f t="shared" si="107"/>
        <v>0</v>
      </c>
    </row>
    <row r="3458" spans="1:20" hidden="1" x14ac:dyDescent="0.25">
      <c r="A3458" s="2" t="s">
        <v>152</v>
      </c>
      <c r="B3458" s="2" t="s">
        <v>130</v>
      </c>
      <c r="C3458" s="2" t="s">
        <v>21</v>
      </c>
      <c r="F3458" s="1">
        <v>0</v>
      </c>
      <c r="G3458" s="1">
        <v>0.01</v>
      </c>
      <c r="J3458">
        <v>0</v>
      </c>
      <c r="L3458" s="3">
        <v>0</v>
      </c>
      <c r="M3458" s="4">
        <v>0</v>
      </c>
      <c r="S3458">
        <f t="shared" ref="S3458:S3521" si="108">-K3458+L3458+O3458+R3458</f>
        <v>0</v>
      </c>
      <c r="T3458">
        <f t="shared" ref="T3458:T3521" si="109">M3458+N3458+P3458+Q3458+D3458+E3458</f>
        <v>0</v>
      </c>
    </row>
    <row r="3459" spans="1:20" hidden="1" x14ac:dyDescent="0.25">
      <c r="A3459" s="2" t="s">
        <v>152</v>
      </c>
      <c r="B3459" s="2" t="s">
        <v>69</v>
      </c>
      <c r="C3459" s="2" t="s">
        <v>21</v>
      </c>
      <c r="G3459" s="1">
        <v>0</v>
      </c>
      <c r="J3459">
        <v>0</v>
      </c>
      <c r="L3459" s="3">
        <v>0</v>
      </c>
      <c r="M3459" s="4">
        <v>0</v>
      </c>
      <c r="S3459">
        <f t="shared" si="108"/>
        <v>0</v>
      </c>
      <c r="T3459">
        <f t="shared" si="109"/>
        <v>0</v>
      </c>
    </row>
    <row r="3460" spans="1:20" hidden="1" x14ac:dyDescent="0.25">
      <c r="A3460" s="2" t="s">
        <v>152</v>
      </c>
      <c r="B3460" s="2" t="s">
        <v>70</v>
      </c>
      <c r="C3460" s="2" t="s">
        <v>21</v>
      </c>
      <c r="F3460" s="1">
        <v>0</v>
      </c>
      <c r="G3460" s="1">
        <v>0.11</v>
      </c>
      <c r="J3460">
        <v>0</v>
      </c>
      <c r="L3460" s="3">
        <v>0</v>
      </c>
      <c r="M3460" s="4">
        <v>0</v>
      </c>
      <c r="S3460">
        <f t="shared" si="108"/>
        <v>0</v>
      </c>
      <c r="T3460">
        <f t="shared" si="109"/>
        <v>0</v>
      </c>
    </row>
    <row r="3461" spans="1:20" hidden="1" x14ac:dyDescent="0.25">
      <c r="A3461" s="2" t="s">
        <v>152</v>
      </c>
      <c r="B3461" s="2" t="s">
        <v>79</v>
      </c>
      <c r="C3461" s="2" t="s">
        <v>21</v>
      </c>
      <c r="F3461" s="1">
        <v>2</v>
      </c>
      <c r="G3461" s="1">
        <v>0.26</v>
      </c>
      <c r="H3461" s="1">
        <v>0.09</v>
      </c>
      <c r="I3461" s="1">
        <v>0.08</v>
      </c>
      <c r="J3461">
        <v>0</v>
      </c>
      <c r="K3461" s="3">
        <v>0</v>
      </c>
      <c r="L3461" s="3">
        <v>0</v>
      </c>
      <c r="M3461" s="4">
        <v>0</v>
      </c>
      <c r="O3461" s="3">
        <v>0</v>
      </c>
      <c r="R3461" s="3">
        <v>0</v>
      </c>
      <c r="S3461">
        <f t="shared" si="108"/>
        <v>0</v>
      </c>
      <c r="T3461">
        <f t="shared" si="109"/>
        <v>0</v>
      </c>
    </row>
    <row r="3462" spans="1:20" hidden="1" x14ac:dyDescent="0.25">
      <c r="A3462" s="2" t="s">
        <v>152</v>
      </c>
      <c r="B3462" s="2" t="s">
        <v>23</v>
      </c>
      <c r="C3462" s="2" t="s">
        <v>21</v>
      </c>
      <c r="F3462" s="1">
        <v>1</v>
      </c>
      <c r="G3462" s="1">
        <v>0.93</v>
      </c>
      <c r="I3462" s="1">
        <v>0</v>
      </c>
      <c r="J3462">
        <v>-1</v>
      </c>
      <c r="K3462" s="3">
        <v>7</v>
      </c>
      <c r="L3462" s="3">
        <v>6</v>
      </c>
      <c r="M3462" s="4">
        <v>1</v>
      </c>
      <c r="S3462">
        <f t="shared" si="108"/>
        <v>-1</v>
      </c>
      <c r="T3462">
        <f t="shared" si="109"/>
        <v>1</v>
      </c>
    </row>
    <row r="3463" spans="1:20" hidden="1" x14ac:dyDescent="0.25">
      <c r="A3463" s="2" t="s">
        <v>152</v>
      </c>
      <c r="B3463" s="2" t="s">
        <v>31</v>
      </c>
      <c r="C3463" s="2" t="s">
        <v>19</v>
      </c>
      <c r="F3463" s="1">
        <v>0</v>
      </c>
      <c r="G3463" s="1">
        <v>0</v>
      </c>
      <c r="H3463" s="1">
        <v>0</v>
      </c>
      <c r="I3463" s="1">
        <v>0</v>
      </c>
      <c r="J3463">
        <v>-1</v>
      </c>
      <c r="K3463" s="3">
        <v>1</v>
      </c>
      <c r="L3463" s="3">
        <v>1</v>
      </c>
      <c r="M3463" s="4">
        <v>0</v>
      </c>
      <c r="Q3463" s="4">
        <v>0</v>
      </c>
      <c r="S3463">
        <f t="shared" si="108"/>
        <v>0</v>
      </c>
      <c r="T3463">
        <f t="shared" si="109"/>
        <v>0</v>
      </c>
    </row>
    <row r="3464" spans="1:20" hidden="1" x14ac:dyDescent="0.25">
      <c r="A3464" s="2" t="s">
        <v>152</v>
      </c>
      <c r="B3464" s="2" t="s">
        <v>55</v>
      </c>
      <c r="C3464" s="2" t="s">
        <v>21</v>
      </c>
      <c r="F3464" s="1">
        <v>16</v>
      </c>
      <c r="H3464" s="1">
        <v>0.34</v>
      </c>
      <c r="I3464" s="1">
        <v>0.43</v>
      </c>
      <c r="S3464">
        <f t="shared" si="108"/>
        <v>0</v>
      </c>
      <c r="T3464">
        <f t="shared" si="109"/>
        <v>0</v>
      </c>
    </row>
    <row r="3465" spans="1:20" hidden="1" x14ac:dyDescent="0.25">
      <c r="A3465" s="2" t="s">
        <v>153</v>
      </c>
      <c r="B3465" s="2" t="s">
        <v>70</v>
      </c>
      <c r="C3465" s="2" t="s">
        <v>21</v>
      </c>
      <c r="D3465" s="4">
        <v>108</v>
      </c>
      <c r="E3465" s="4">
        <v>2946</v>
      </c>
      <c r="J3465">
        <v>34870</v>
      </c>
      <c r="K3465" s="3">
        <v>6</v>
      </c>
      <c r="O3465" s="3">
        <v>34876</v>
      </c>
      <c r="P3465" s="4">
        <v>1122</v>
      </c>
      <c r="Q3465" s="4">
        <v>30694</v>
      </c>
      <c r="S3465">
        <f t="shared" si="108"/>
        <v>34870</v>
      </c>
      <c r="T3465">
        <f t="shared" si="109"/>
        <v>34870</v>
      </c>
    </row>
    <row r="3466" spans="1:20" hidden="1" x14ac:dyDescent="0.25">
      <c r="A3466" s="2" t="s">
        <v>153</v>
      </c>
      <c r="B3466" s="2" t="s">
        <v>49</v>
      </c>
      <c r="C3466" s="2" t="s">
        <v>19</v>
      </c>
      <c r="D3466" s="4">
        <v>783</v>
      </c>
      <c r="E3466" s="4">
        <v>7</v>
      </c>
      <c r="F3466" s="1">
        <v>179</v>
      </c>
      <c r="G3466" s="1">
        <v>108.47</v>
      </c>
      <c r="H3466" s="1">
        <v>8.89</v>
      </c>
      <c r="I3466" s="1">
        <v>10.68</v>
      </c>
      <c r="J3466">
        <v>6483</v>
      </c>
      <c r="K3466" s="3">
        <v>54</v>
      </c>
      <c r="L3466" s="3">
        <v>79</v>
      </c>
      <c r="M3466" s="4">
        <v>5242</v>
      </c>
      <c r="N3466" s="4">
        <v>452</v>
      </c>
      <c r="O3466" s="3">
        <v>6457</v>
      </c>
      <c r="R3466" s="3">
        <v>0</v>
      </c>
      <c r="S3466">
        <f t="shared" si="108"/>
        <v>6482</v>
      </c>
      <c r="T3466">
        <f t="shared" si="109"/>
        <v>6484</v>
      </c>
    </row>
    <row r="3467" spans="1:20" hidden="1" x14ac:dyDescent="0.25">
      <c r="A3467" s="2" t="s">
        <v>153</v>
      </c>
      <c r="B3467" s="2" t="s">
        <v>52</v>
      </c>
      <c r="C3467" s="2" t="s">
        <v>21</v>
      </c>
      <c r="D3467" s="4">
        <v>3770</v>
      </c>
      <c r="F3467" s="1">
        <v>255</v>
      </c>
      <c r="G3467" s="1">
        <v>30.15</v>
      </c>
      <c r="H3467" s="1">
        <v>1.1200000000000001</v>
      </c>
      <c r="I3467" s="1">
        <v>5.88</v>
      </c>
      <c r="J3467">
        <v>5340</v>
      </c>
      <c r="K3467" s="3">
        <v>38</v>
      </c>
      <c r="L3467" s="3">
        <v>3649</v>
      </c>
      <c r="M3467" s="4">
        <v>1457</v>
      </c>
      <c r="N3467" s="4">
        <v>81</v>
      </c>
      <c r="O3467" s="3">
        <v>1779</v>
      </c>
      <c r="P3467" s="4">
        <v>10</v>
      </c>
      <c r="Q3467" s="4">
        <v>22</v>
      </c>
      <c r="R3467" s="3">
        <v>-50</v>
      </c>
      <c r="S3467">
        <f t="shared" si="108"/>
        <v>5340</v>
      </c>
      <c r="T3467">
        <f t="shared" si="109"/>
        <v>5340</v>
      </c>
    </row>
    <row r="3468" spans="1:20" hidden="1" x14ac:dyDescent="0.25">
      <c r="A3468" s="2" t="s">
        <v>153</v>
      </c>
      <c r="B3468" s="2" t="s">
        <v>85</v>
      </c>
      <c r="C3468" s="2" t="s">
        <v>21</v>
      </c>
      <c r="D3468" s="4">
        <v>333</v>
      </c>
      <c r="F3468" s="1">
        <v>132</v>
      </c>
      <c r="G3468" s="1">
        <v>53.11</v>
      </c>
      <c r="H3468" s="1">
        <v>0.15</v>
      </c>
      <c r="I3468" s="1">
        <v>1.1599999999999999</v>
      </c>
      <c r="J3468">
        <v>3231</v>
      </c>
      <c r="K3468" s="3">
        <v>94</v>
      </c>
      <c r="L3468" s="3">
        <v>18</v>
      </c>
      <c r="M3468" s="4">
        <v>2566</v>
      </c>
      <c r="N3468" s="4">
        <v>333</v>
      </c>
      <c r="O3468" s="3">
        <v>3307</v>
      </c>
      <c r="S3468">
        <f t="shared" si="108"/>
        <v>3231</v>
      </c>
      <c r="T3468">
        <f t="shared" si="109"/>
        <v>3232</v>
      </c>
    </row>
    <row r="3469" spans="1:20" hidden="1" x14ac:dyDescent="0.25">
      <c r="A3469" s="2" t="s">
        <v>153</v>
      </c>
      <c r="B3469" s="2" t="s">
        <v>36</v>
      </c>
      <c r="C3469" s="2" t="s">
        <v>21</v>
      </c>
      <c r="F3469" s="1">
        <v>55</v>
      </c>
      <c r="G3469" s="1">
        <v>44.79</v>
      </c>
      <c r="H3469" s="1">
        <v>1.72</v>
      </c>
      <c r="I3469" s="1">
        <v>0.63</v>
      </c>
      <c r="J3469">
        <v>2370</v>
      </c>
      <c r="K3469" s="3">
        <v>35</v>
      </c>
      <c r="L3469" s="3">
        <v>102</v>
      </c>
      <c r="M3469" s="4">
        <v>2164</v>
      </c>
      <c r="N3469" s="4">
        <v>206</v>
      </c>
      <c r="O3469" s="3">
        <v>2303</v>
      </c>
      <c r="R3469" s="3">
        <v>0</v>
      </c>
      <c r="S3469">
        <f t="shared" si="108"/>
        <v>2370</v>
      </c>
      <c r="T3469">
        <f t="shared" si="109"/>
        <v>2370</v>
      </c>
    </row>
    <row r="3470" spans="1:20" hidden="1" x14ac:dyDescent="0.25">
      <c r="A3470" s="2" t="s">
        <v>153</v>
      </c>
      <c r="B3470" s="2" t="s">
        <v>99</v>
      </c>
      <c r="C3470" s="2" t="s">
        <v>21</v>
      </c>
      <c r="D3470" s="4">
        <v>60</v>
      </c>
      <c r="E3470" s="4">
        <v>250</v>
      </c>
      <c r="F3470" s="1">
        <v>92</v>
      </c>
      <c r="G3470" s="1">
        <v>38.450000000000003</v>
      </c>
      <c r="H3470" s="1">
        <v>0.28000000000000003</v>
      </c>
      <c r="I3470" s="1">
        <v>0.65</v>
      </c>
      <c r="J3470">
        <v>2257</v>
      </c>
      <c r="K3470" s="3">
        <v>2</v>
      </c>
      <c r="L3470" s="3">
        <v>24</v>
      </c>
      <c r="M3470" s="4">
        <v>1858</v>
      </c>
      <c r="N3470" s="4">
        <v>67</v>
      </c>
      <c r="O3470" s="3">
        <v>2227</v>
      </c>
      <c r="Q3470" s="4">
        <v>22</v>
      </c>
      <c r="R3470" s="3">
        <v>9</v>
      </c>
      <c r="S3470">
        <f t="shared" si="108"/>
        <v>2258</v>
      </c>
      <c r="T3470">
        <f t="shared" si="109"/>
        <v>2257</v>
      </c>
    </row>
    <row r="3471" spans="1:20" hidden="1" x14ac:dyDescent="0.25">
      <c r="A3471" s="2" t="s">
        <v>153</v>
      </c>
      <c r="B3471" s="2" t="s">
        <v>65</v>
      </c>
      <c r="C3471" s="2" t="s">
        <v>21</v>
      </c>
      <c r="D3471" s="4">
        <v>213</v>
      </c>
      <c r="E3471" s="4">
        <v>2</v>
      </c>
      <c r="F3471" s="1">
        <v>64</v>
      </c>
      <c r="G3471" s="1">
        <v>33.450000000000003</v>
      </c>
      <c r="H3471" s="1">
        <v>0.17</v>
      </c>
      <c r="I3471" s="1">
        <v>1.64</v>
      </c>
      <c r="J3471">
        <v>2247</v>
      </c>
      <c r="K3471" s="3">
        <v>2</v>
      </c>
      <c r="L3471" s="3">
        <v>120</v>
      </c>
      <c r="M3471" s="4">
        <v>1616</v>
      </c>
      <c r="N3471" s="4">
        <v>258</v>
      </c>
      <c r="O3471" s="3">
        <v>2129</v>
      </c>
      <c r="P3471" s="4">
        <v>85</v>
      </c>
      <c r="Q3471" s="4">
        <v>73</v>
      </c>
      <c r="S3471">
        <f t="shared" si="108"/>
        <v>2247</v>
      </c>
      <c r="T3471">
        <f t="shared" si="109"/>
        <v>2247</v>
      </c>
    </row>
    <row r="3472" spans="1:20" hidden="1" x14ac:dyDescent="0.25">
      <c r="A3472" s="2" t="s">
        <v>153</v>
      </c>
      <c r="B3472" s="2" t="s">
        <v>26</v>
      </c>
      <c r="C3472" s="2" t="s">
        <v>21</v>
      </c>
      <c r="F3472" s="1">
        <v>41</v>
      </c>
      <c r="G3472" s="1">
        <v>41.77</v>
      </c>
      <c r="I3472" s="1">
        <v>0.34</v>
      </c>
      <c r="J3472">
        <v>2018</v>
      </c>
      <c r="K3472" s="3">
        <v>4</v>
      </c>
      <c r="L3472" s="3">
        <v>22</v>
      </c>
      <c r="M3472" s="4">
        <v>2018</v>
      </c>
      <c r="O3472" s="3">
        <v>2000</v>
      </c>
      <c r="S3472">
        <f t="shared" si="108"/>
        <v>2018</v>
      </c>
      <c r="T3472">
        <f t="shared" si="109"/>
        <v>2018</v>
      </c>
    </row>
    <row r="3473" spans="1:20" hidden="1" x14ac:dyDescent="0.25">
      <c r="A3473" s="2" t="s">
        <v>153</v>
      </c>
      <c r="B3473" s="2" t="s">
        <v>68</v>
      </c>
      <c r="C3473" s="2" t="s">
        <v>21</v>
      </c>
      <c r="D3473" s="4">
        <v>20</v>
      </c>
      <c r="E3473" s="4">
        <v>0</v>
      </c>
      <c r="F3473" s="1">
        <v>323</v>
      </c>
      <c r="G3473" s="1">
        <v>33.17</v>
      </c>
      <c r="J3473">
        <v>1623</v>
      </c>
      <c r="K3473" s="3">
        <v>739</v>
      </c>
      <c r="L3473" s="3">
        <v>322</v>
      </c>
      <c r="M3473" s="4">
        <v>1603</v>
      </c>
      <c r="O3473" s="3">
        <v>2127</v>
      </c>
      <c r="R3473" s="3">
        <v>-87</v>
      </c>
      <c r="S3473">
        <f t="shared" si="108"/>
        <v>1623</v>
      </c>
      <c r="T3473">
        <f t="shared" si="109"/>
        <v>1623</v>
      </c>
    </row>
    <row r="3474" spans="1:20" hidden="1" x14ac:dyDescent="0.25">
      <c r="A3474" s="2" t="s">
        <v>153</v>
      </c>
      <c r="B3474" s="2" t="s">
        <v>67</v>
      </c>
      <c r="C3474" s="2" t="s">
        <v>21</v>
      </c>
      <c r="D3474" s="4">
        <v>29</v>
      </c>
      <c r="F3474" s="1">
        <v>285</v>
      </c>
      <c r="G3474" s="1">
        <v>28.02</v>
      </c>
      <c r="H3474" s="1">
        <v>0.47</v>
      </c>
      <c r="I3474" s="1">
        <v>5.63</v>
      </c>
      <c r="J3474">
        <v>1562</v>
      </c>
      <c r="K3474" s="3">
        <v>0</v>
      </c>
      <c r="L3474" s="3">
        <v>147</v>
      </c>
      <c r="M3474" s="4">
        <v>1354</v>
      </c>
      <c r="N3474" s="4">
        <v>14</v>
      </c>
      <c r="O3474" s="3">
        <v>1367</v>
      </c>
      <c r="P3474" s="4">
        <v>67</v>
      </c>
      <c r="Q3474" s="4">
        <v>98</v>
      </c>
      <c r="R3474" s="3">
        <v>49</v>
      </c>
      <c r="S3474">
        <f t="shared" si="108"/>
        <v>1563</v>
      </c>
      <c r="T3474">
        <f t="shared" si="109"/>
        <v>1562</v>
      </c>
    </row>
    <row r="3475" spans="1:20" hidden="1" x14ac:dyDescent="0.25">
      <c r="A3475" s="2" t="s">
        <v>153</v>
      </c>
      <c r="B3475" s="2" t="s">
        <v>27</v>
      </c>
      <c r="C3475" s="2" t="s">
        <v>21</v>
      </c>
      <c r="F3475" s="1">
        <v>226</v>
      </c>
      <c r="G3475" s="1">
        <v>29.79</v>
      </c>
      <c r="H3475" s="1">
        <v>0.82</v>
      </c>
      <c r="I3475" s="1">
        <v>5.94</v>
      </c>
      <c r="J3475">
        <v>1464</v>
      </c>
      <c r="K3475" s="3">
        <v>36</v>
      </c>
      <c r="L3475" s="3">
        <v>1491</v>
      </c>
      <c r="M3475" s="4">
        <v>1439</v>
      </c>
      <c r="N3475" s="4">
        <v>21</v>
      </c>
      <c r="O3475" s="3">
        <v>8</v>
      </c>
      <c r="P3475" s="4">
        <v>0</v>
      </c>
      <c r="Q3475" s="4">
        <v>3</v>
      </c>
      <c r="R3475" s="3">
        <v>0</v>
      </c>
      <c r="S3475">
        <f t="shared" si="108"/>
        <v>1463</v>
      </c>
      <c r="T3475">
        <f t="shared" si="109"/>
        <v>1463</v>
      </c>
    </row>
    <row r="3476" spans="1:20" hidden="1" x14ac:dyDescent="0.25">
      <c r="A3476" s="2" t="s">
        <v>153</v>
      </c>
      <c r="B3476" s="2" t="s">
        <v>76</v>
      </c>
      <c r="C3476" s="2" t="s">
        <v>19</v>
      </c>
      <c r="F3476" s="1">
        <v>95</v>
      </c>
      <c r="G3476" s="1">
        <v>27.57</v>
      </c>
      <c r="H3476" s="1">
        <v>6.6</v>
      </c>
      <c r="I3476" s="1">
        <v>8.23</v>
      </c>
      <c r="J3476">
        <v>1332</v>
      </c>
      <c r="K3476" s="3">
        <v>1</v>
      </c>
      <c r="L3476" s="3">
        <v>58</v>
      </c>
      <c r="M3476" s="4">
        <v>1332</v>
      </c>
      <c r="O3476" s="3">
        <v>1276</v>
      </c>
      <c r="R3476" s="3">
        <v>0</v>
      </c>
      <c r="S3476">
        <f t="shared" si="108"/>
        <v>1333</v>
      </c>
      <c r="T3476">
        <f t="shared" si="109"/>
        <v>1332</v>
      </c>
    </row>
    <row r="3477" spans="1:20" hidden="1" x14ac:dyDescent="0.25">
      <c r="A3477" s="2" t="s">
        <v>153</v>
      </c>
      <c r="B3477" s="2" t="s">
        <v>130</v>
      </c>
      <c r="C3477" s="2" t="s">
        <v>21</v>
      </c>
      <c r="D3477" s="4">
        <v>80</v>
      </c>
      <c r="F3477" s="1">
        <v>236</v>
      </c>
      <c r="G3477" s="1">
        <v>24.51</v>
      </c>
      <c r="I3477" s="1">
        <v>0.67</v>
      </c>
      <c r="J3477">
        <v>1291</v>
      </c>
      <c r="M3477" s="4">
        <v>1184</v>
      </c>
      <c r="N3477" s="4">
        <v>27</v>
      </c>
      <c r="O3477" s="3">
        <v>1331</v>
      </c>
      <c r="R3477" s="3">
        <v>-40</v>
      </c>
      <c r="S3477">
        <f t="shared" si="108"/>
        <v>1291</v>
      </c>
      <c r="T3477">
        <f t="shared" si="109"/>
        <v>1291</v>
      </c>
    </row>
    <row r="3478" spans="1:20" hidden="1" x14ac:dyDescent="0.25">
      <c r="A3478" s="2" t="s">
        <v>153</v>
      </c>
      <c r="B3478" s="2" t="s">
        <v>50</v>
      </c>
      <c r="C3478" s="2" t="s">
        <v>21</v>
      </c>
      <c r="D3478" s="4">
        <v>45</v>
      </c>
      <c r="F3478" s="1">
        <v>14</v>
      </c>
      <c r="G3478" s="1">
        <v>18.89</v>
      </c>
      <c r="H3478" s="1">
        <v>0.11</v>
      </c>
      <c r="I3478" s="1">
        <v>0.57999999999999996</v>
      </c>
      <c r="J3478">
        <v>1036</v>
      </c>
      <c r="K3478" s="3">
        <v>6</v>
      </c>
      <c r="L3478" s="3">
        <v>47</v>
      </c>
      <c r="M3478" s="4">
        <v>913</v>
      </c>
      <c r="N3478" s="4">
        <v>79</v>
      </c>
      <c r="O3478" s="3">
        <v>996</v>
      </c>
      <c r="R3478" s="3">
        <v>0</v>
      </c>
      <c r="S3478">
        <f t="shared" si="108"/>
        <v>1037</v>
      </c>
      <c r="T3478">
        <f t="shared" si="109"/>
        <v>1037</v>
      </c>
    </row>
    <row r="3479" spans="1:20" hidden="1" x14ac:dyDescent="0.25">
      <c r="A3479" s="2" t="s">
        <v>153</v>
      </c>
      <c r="B3479" s="2" t="s">
        <v>45</v>
      </c>
      <c r="C3479" s="2" t="s">
        <v>21</v>
      </c>
      <c r="E3479" s="4">
        <v>518</v>
      </c>
      <c r="F3479" s="1">
        <v>168</v>
      </c>
      <c r="G3479" s="1">
        <v>6.93</v>
      </c>
      <c r="H3479" s="1">
        <v>18.97</v>
      </c>
      <c r="J3479">
        <v>853</v>
      </c>
      <c r="K3479" s="3">
        <v>187</v>
      </c>
      <c r="L3479" s="3">
        <v>134</v>
      </c>
      <c r="M3479" s="4">
        <v>335</v>
      </c>
      <c r="O3479" s="3">
        <v>945</v>
      </c>
      <c r="R3479" s="3">
        <v>-40</v>
      </c>
      <c r="S3479">
        <f t="shared" si="108"/>
        <v>852</v>
      </c>
      <c r="T3479">
        <f t="shared" si="109"/>
        <v>853</v>
      </c>
    </row>
    <row r="3480" spans="1:20" hidden="1" x14ac:dyDescent="0.25">
      <c r="A3480" s="2" t="s">
        <v>153</v>
      </c>
      <c r="B3480" s="2" t="s">
        <v>75</v>
      </c>
      <c r="C3480" s="2" t="s">
        <v>19</v>
      </c>
      <c r="F3480" s="1">
        <v>96</v>
      </c>
      <c r="G3480" s="1">
        <v>16.36</v>
      </c>
      <c r="H3480" s="1">
        <v>7.69</v>
      </c>
      <c r="I3480" s="1">
        <v>6.23</v>
      </c>
      <c r="J3480">
        <v>807</v>
      </c>
      <c r="K3480" s="3">
        <v>44</v>
      </c>
      <c r="L3480" s="3">
        <v>3</v>
      </c>
      <c r="M3480" s="4">
        <v>790</v>
      </c>
      <c r="N3480" s="4">
        <v>17</v>
      </c>
      <c r="O3480" s="3">
        <v>848</v>
      </c>
      <c r="R3480" s="3">
        <v>0</v>
      </c>
      <c r="S3480">
        <f t="shared" si="108"/>
        <v>807</v>
      </c>
      <c r="T3480">
        <f t="shared" si="109"/>
        <v>807</v>
      </c>
    </row>
    <row r="3481" spans="1:20" hidden="1" x14ac:dyDescent="0.25">
      <c r="A3481" s="2" t="s">
        <v>153</v>
      </c>
      <c r="B3481" s="2" t="s">
        <v>73</v>
      </c>
      <c r="C3481" s="2" t="s">
        <v>21</v>
      </c>
      <c r="F3481" s="1">
        <v>8</v>
      </c>
      <c r="G3481" s="1">
        <v>14.58</v>
      </c>
      <c r="H3481" s="1">
        <v>0.12</v>
      </c>
      <c r="I3481" s="1">
        <v>0.33</v>
      </c>
      <c r="J3481">
        <v>732</v>
      </c>
      <c r="K3481" s="3">
        <v>0</v>
      </c>
      <c r="L3481" s="3">
        <v>49</v>
      </c>
      <c r="M3481" s="4">
        <v>704</v>
      </c>
      <c r="N3481" s="4">
        <v>27</v>
      </c>
      <c r="O3481" s="3">
        <v>684</v>
      </c>
      <c r="S3481">
        <f t="shared" si="108"/>
        <v>733</v>
      </c>
      <c r="T3481">
        <f t="shared" si="109"/>
        <v>731</v>
      </c>
    </row>
    <row r="3482" spans="1:20" hidden="1" x14ac:dyDescent="0.25">
      <c r="A3482" s="2" t="s">
        <v>153</v>
      </c>
      <c r="B3482" s="2" t="s">
        <v>57</v>
      </c>
      <c r="C3482" s="2" t="s">
        <v>19</v>
      </c>
      <c r="F3482" s="1">
        <v>38</v>
      </c>
      <c r="G3482" s="1">
        <v>10.78</v>
      </c>
      <c r="H3482" s="1">
        <v>2.54</v>
      </c>
      <c r="I3482" s="1">
        <v>2.93</v>
      </c>
      <c r="J3482">
        <v>668</v>
      </c>
      <c r="K3482" s="3">
        <v>1</v>
      </c>
      <c r="L3482" s="3">
        <v>2</v>
      </c>
      <c r="M3482" s="4">
        <v>521</v>
      </c>
      <c r="N3482" s="4">
        <v>45</v>
      </c>
      <c r="O3482" s="3">
        <v>668</v>
      </c>
      <c r="P3482" s="4">
        <v>102</v>
      </c>
      <c r="S3482">
        <f t="shared" si="108"/>
        <v>669</v>
      </c>
      <c r="T3482">
        <f t="shared" si="109"/>
        <v>668</v>
      </c>
    </row>
    <row r="3483" spans="1:20" hidden="1" x14ac:dyDescent="0.25">
      <c r="A3483" s="2" t="s">
        <v>153</v>
      </c>
      <c r="B3483" s="2" t="s">
        <v>20</v>
      </c>
      <c r="C3483" s="2" t="s">
        <v>21</v>
      </c>
      <c r="F3483" s="1">
        <v>10</v>
      </c>
      <c r="G3483" s="1">
        <v>13.51</v>
      </c>
      <c r="H3483" s="1">
        <v>7.0000000000000007E-2</v>
      </c>
      <c r="I3483" s="1">
        <v>0.18</v>
      </c>
      <c r="J3483">
        <v>653</v>
      </c>
      <c r="K3483" s="3">
        <v>0</v>
      </c>
      <c r="L3483" s="3">
        <v>2</v>
      </c>
      <c r="M3483" s="4">
        <v>653</v>
      </c>
      <c r="O3483" s="3">
        <v>651</v>
      </c>
      <c r="S3483">
        <f t="shared" si="108"/>
        <v>653</v>
      </c>
      <c r="T3483">
        <f t="shared" si="109"/>
        <v>653</v>
      </c>
    </row>
    <row r="3484" spans="1:20" hidden="1" x14ac:dyDescent="0.25">
      <c r="A3484" s="2" t="s">
        <v>153</v>
      </c>
      <c r="B3484" s="2" t="s">
        <v>23</v>
      </c>
      <c r="C3484" s="2" t="s">
        <v>21</v>
      </c>
      <c r="F3484" s="1">
        <v>8</v>
      </c>
      <c r="G3484" s="1">
        <v>9.93</v>
      </c>
      <c r="H3484" s="1">
        <v>0.03</v>
      </c>
      <c r="I3484" s="1">
        <v>0.05</v>
      </c>
      <c r="J3484">
        <v>641</v>
      </c>
      <c r="K3484" s="3">
        <v>4</v>
      </c>
      <c r="L3484" s="3">
        <v>2</v>
      </c>
      <c r="M3484" s="4">
        <v>480</v>
      </c>
      <c r="N3484" s="4">
        <v>161</v>
      </c>
      <c r="O3484" s="3">
        <v>643</v>
      </c>
      <c r="S3484">
        <f t="shared" si="108"/>
        <v>641</v>
      </c>
      <c r="T3484">
        <f t="shared" si="109"/>
        <v>641</v>
      </c>
    </row>
    <row r="3485" spans="1:20" hidden="1" x14ac:dyDescent="0.25">
      <c r="A3485" s="2" t="s">
        <v>153</v>
      </c>
      <c r="B3485" s="2" t="s">
        <v>24</v>
      </c>
      <c r="C3485" s="2" t="s">
        <v>21</v>
      </c>
      <c r="D3485" s="4">
        <v>0</v>
      </c>
      <c r="F3485" s="1">
        <v>18</v>
      </c>
      <c r="G3485" s="1">
        <v>10.56</v>
      </c>
      <c r="H3485" s="1">
        <v>0.03</v>
      </c>
      <c r="I3485" s="1">
        <v>0.23</v>
      </c>
      <c r="J3485">
        <v>552</v>
      </c>
      <c r="K3485" s="3">
        <v>1549</v>
      </c>
      <c r="L3485" s="3">
        <v>3</v>
      </c>
      <c r="M3485" s="4">
        <v>510</v>
      </c>
      <c r="N3485" s="4">
        <v>42</v>
      </c>
      <c r="O3485" s="3">
        <v>2099</v>
      </c>
      <c r="S3485">
        <f t="shared" si="108"/>
        <v>553</v>
      </c>
      <c r="T3485">
        <f t="shared" si="109"/>
        <v>552</v>
      </c>
    </row>
    <row r="3486" spans="1:20" hidden="1" x14ac:dyDescent="0.25">
      <c r="A3486" s="2" t="s">
        <v>153</v>
      </c>
      <c r="B3486" s="2" t="s">
        <v>114</v>
      </c>
      <c r="C3486" s="2" t="s">
        <v>21</v>
      </c>
      <c r="D3486" s="4">
        <v>525</v>
      </c>
      <c r="J3486">
        <v>541</v>
      </c>
      <c r="K3486" s="3">
        <v>0</v>
      </c>
      <c r="L3486" s="3">
        <v>497</v>
      </c>
      <c r="N3486" s="4">
        <v>16</v>
      </c>
      <c r="O3486" s="3">
        <v>44</v>
      </c>
      <c r="P3486" s="4">
        <v>0</v>
      </c>
      <c r="S3486">
        <f t="shared" si="108"/>
        <v>541</v>
      </c>
      <c r="T3486">
        <f t="shared" si="109"/>
        <v>541</v>
      </c>
    </row>
    <row r="3487" spans="1:20" hidden="1" x14ac:dyDescent="0.25">
      <c r="A3487" s="2" t="s">
        <v>153</v>
      </c>
      <c r="B3487" s="2" t="s">
        <v>101</v>
      </c>
      <c r="C3487" s="2" t="s">
        <v>21</v>
      </c>
      <c r="F3487" s="1">
        <v>10</v>
      </c>
      <c r="G3487" s="1">
        <v>8.7899999999999991</v>
      </c>
      <c r="H3487" s="1">
        <v>0.05</v>
      </c>
      <c r="I3487" s="1">
        <v>0.31</v>
      </c>
      <c r="J3487">
        <v>522</v>
      </c>
      <c r="K3487" s="3">
        <v>0</v>
      </c>
      <c r="L3487" s="3">
        <v>83</v>
      </c>
      <c r="M3487" s="4">
        <v>425</v>
      </c>
      <c r="N3487" s="4">
        <v>97</v>
      </c>
      <c r="O3487" s="3">
        <v>440</v>
      </c>
      <c r="S3487">
        <f t="shared" si="108"/>
        <v>523</v>
      </c>
      <c r="T3487">
        <f t="shared" si="109"/>
        <v>522</v>
      </c>
    </row>
    <row r="3488" spans="1:20" hidden="1" x14ac:dyDescent="0.25">
      <c r="A3488" s="2" t="s">
        <v>153</v>
      </c>
      <c r="B3488" s="2" t="s">
        <v>113</v>
      </c>
      <c r="C3488" s="2" t="s">
        <v>21</v>
      </c>
      <c r="F3488" s="1">
        <v>8</v>
      </c>
      <c r="G3488" s="1">
        <v>0.89</v>
      </c>
      <c r="H3488" s="1">
        <v>0.44</v>
      </c>
      <c r="I3488" s="1">
        <v>0.92</v>
      </c>
      <c r="J3488">
        <v>436</v>
      </c>
      <c r="K3488" s="3">
        <v>0</v>
      </c>
      <c r="L3488" s="3">
        <v>361</v>
      </c>
      <c r="M3488" s="4">
        <v>43</v>
      </c>
      <c r="N3488" s="4">
        <v>4</v>
      </c>
      <c r="O3488" s="3">
        <v>85</v>
      </c>
      <c r="P3488" s="4">
        <v>2</v>
      </c>
      <c r="Q3488" s="4">
        <v>386</v>
      </c>
      <c r="R3488" s="3">
        <v>-10</v>
      </c>
      <c r="S3488">
        <f t="shared" si="108"/>
        <v>436</v>
      </c>
      <c r="T3488">
        <f t="shared" si="109"/>
        <v>435</v>
      </c>
    </row>
    <row r="3489" spans="1:20" hidden="1" x14ac:dyDescent="0.25">
      <c r="A3489" s="2" t="s">
        <v>153</v>
      </c>
      <c r="B3489" s="2" t="s">
        <v>59</v>
      </c>
      <c r="C3489" s="2" t="s">
        <v>21</v>
      </c>
      <c r="F3489" s="1">
        <v>7</v>
      </c>
      <c r="G3489" s="1">
        <v>7.57</v>
      </c>
      <c r="H3489" s="1">
        <v>0.02</v>
      </c>
      <c r="I3489" s="1">
        <v>0.12</v>
      </c>
      <c r="J3489">
        <v>398</v>
      </c>
      <c r="K3489" s="3">
        <v>6</v>
      </c>
      <c r="L3489" s="3">
        <v>21</v>
      </c>
      <c r="M3489" s="4">
        <v>366</v>
      </c>
      <c r="N3489" s="4">
        <v>32</v>
      </c>
      <c r="O3489" s="3">
        <v>383</v>
      </c>
      <c r="R3489" s="3">
        <v>0</v>
      </c>
      <c r="S3489">
        <f t="shared" si="108"/>
        <v>398</v>
      </c>
      <c r="T3489">
        <f t="shared" si="109"/>
        <v>398</v>
      </c>
    </row>
    <row r="3490" spans="1:20" hidden="1" x14ac:dyDescent="0.25">
      <c r="A3490" s="2" t="s">
        <v>153</v>
      </c>
      <c r="B3490" s="2" t="s">
        <v>98</v>
      </c>
      <c r="C3490" s="2" t="s">
        <v>21</v>
      </c>
      <c r="D3490" s="4">
        <v>47</v>
      </c>
      <c r="F3490" s="1">
        <v>14</v>
      </c>
      <c r="G3490" s="1">
        <v>5.77</v>
      </c>
      <c r="H3490" s="1">
        <v>0.03</v>
      </c>
      <c r="I3490" s="1">
        <v>0.28000000000000003</v>
      </c>
      <c r="J3490">
        <v>363</v>
      </c>
      <c r="K3490" s="3">
        <v>1</v>
      </c>
      <c r="L3490" s="3">
        <v>0</v>
      </c>
      <c r="M3490" s="4">
        <v>279</v>
      </c>
      <c r="N3490" s="4">
        <v>36</v>
      </c>
      <c r="O3490" s="3">
        <v>363</v>
      </c>
      <c r="S3490">
        <f t="shared" si="108"/>
        <v>362</v>
      </c>
      <c r="T3490">
        <f t="shared" si="109"/>
        <v>362</v>
      </c>
    </row>
    <row r="3491" spans="1:20" hidden="1" x14ac:dyDescent="0.25">
      <c r="A3491" s="2" t="s">
        <v>153</v>
      </c>
      <c r="B3491" s="2" t="s">
        <v>115</v>
      </c>
      <c r="C3491" s="2" t="s">
        <v>19</v>
      </c>
      <c r="F3491" s="1">
        <v>39</v>
      </c>
      <c r="G3491" s="1">
        <v>6.51</v>
      </c>
      <c r="H3491" s="1">
        <v>3.36</v>
      </c>
      <c r="I3491" s="1">
        <v>1.94</v>
      </c>
      <c r="J3491">
        <v>314</v>
      </c>
      <c r="K3491" s="3">
        <v>0</v>
      </c>
      <c r="L3491" s="3">
        <v>71</v>
      </c>
      <c r="M3491" s="4">
        <v>314</v>
      </c>
      <c r="O3491" s="3">
        <v>243</v>
      </c>
      <c r="R3491" s="3">
        <v>0</v>
      </c>
      <c r="S3491">
        <f t="shared" si="108"/>
        <v>314</v>
      </c>
      <c r="T3491">
        <f t="shared" si="109"/>
        <v>314</v>
      </c>
    </row>
    <row r="3492" spans="1:20" hidden="1" x14ac:dyDescent="0.25">
      <c r="A3492" s="2" t="s">
        <v>153</v>
      </c>
      <c r="B3492" s="2" t="s">
        <v>46</v>
      </c>
      <c r="C3492" s="2" t="s">
        <v>21</v>
      </c>
      <c r="E3492" s="4">
        <v>35</v>
      </c>
      <c r="F3492" s="1">
        <v>141</v>
      </c>
      <c r="G3492" s="1">
        <v>5.71</v>
      </c>
      <c r="H3492" s="1">
        <v>15.86</v>
      </c>
      <c r="I3492" s="1">
        <v>0.05</v>
      </c>
      <c r="J3492">
        <v>310</v>
      </c>
      <c r="K3492" s="3">
        <v>7</v>
      </c>
      <c r="L3492" s="3">
        <v>245</v>
      </c>
      <c r="M3492" s="4">
        <v>276</v>
      </c>
      <c r="O3492" s="3">
        <v>69</v>
      </c>
      <c r="R3492" s="3">
        <v>4</v>
      </c>
      <c r="S3492">
        <f t="shared" si="108"/>
        <v>311</v>
      </c>
      <c r="T3492">
        <f t="shared" si="109"/>
        <v>311</v>
      </c>
    </row>
    <row r="3493" spans="1:20" hidden="1" x14ac:dyDescent="0.25">
      <c r="A3493" s="2" t="s">
        <v>153</v>
      </c>
      <c r="B3493" s="2" t="s">
        <v>60</v>
      </c>
      <c r="C3493" s="2" t="s">
        <v>21</v>
      </c>
      <c r="D3493" s="4">
        <v>2</v>
      </c>
      <c r="F3493" s="1">
        <v>8</v>
      </c>
      <c r="G3493" s="1">
        <v>1.2</v>
      </c>
      <c r="H3493" s="1">
        <v>0.03</v>
      </c>
      <c r="I3493" s="1">
        <v>0.2</v>
      </c>
      <c r="J3493">
        <v>307</v>
      </c>
      <c r="K3493" s="3">
        <v>10</v>
      </c>
      <c r="L3493" s="3">
        <v>264</v>
      </c>
      <c r="M3493" s="4">
        <v>58</v>
      </c>
      <c r="N3493" s="4">
        <v>5</v>
      </c>
      <c r="O3493" s="3">
        <v>13</v>
      </c>
      <c r="P3493" s="4">
        <v>1</v>
      </c>
      <c r="Q3493" s="4">
        <v>242</v>
      </c>
      <c r="R3493" s="3">
        <v>40</v>
      </c>
      <c r="S3493">
        <f t="shared" si="108"/>
        <v>307</v>
      </c>
      <c r="T3493">
        <f t="shared" si="109"/>
        <v>308</v>
      </c>
    </row>
    <row r="3494" spans="1:20" hidden="1" x14ac:dyDescent="0.25">
      <c r="A3494" s="2" t="s">
        <v>153</v>
      </c>
      <c r="B3494" s="2" t="s">
        <v>102</v>
      </c>
      <c r="C3494" s="2" t="s">
        <v>21</v>
      </c>
      <c r="J3494">
        <v>224</v>
      </c>
      <c r="K3494" s="3">
        <v>0</v>
      </c>
      <c r="L3494" s="3">
        <v>0</v>
      </c>
      <c r="O3494" s="3">
        <v>224</v>
      </c>
      <c r="Q3494" s="4">
        <v>224</v>
      </c>
      <c r="S3494">
        <f t="shared" si="108"/>
        <v>224</v>
      </c>
      <c r="T3494">
        <f t="shared" si="109"/>
        <v>224</v>
      </c>
    </row>
    <row r="3495" spans="1:20" hidden="1" x14ac:dyDescent="0.25">
      <c r="A3495" s="2" t="s">
        <v>153</v>
      </c>
      <c r="B3495" s="2" t="s">
        <v>110</v>
      </c>
      <c r="C3495" s="2" t="s">
        <v>19</v>
      </c>
      <c r="D3495" s="4">
        <v>83</v>
      </c>
      <c r="E3495" s="4">
        <v>0</v>
      </c>
      <c r="F3495" s="1">
        <v>7</v>
      </c>
      <c r="G3495" s="1">
        <v>2.6</v>
      </c>
      <c r="H3495" s="1">
        <v>0.35</v>
      </c>
      <c r="I3495" s="1">
        <v>0.79</v>
      </c>
      <c r="J3495">
        <v>209</v>
      </c>
      <c r="K3495" s="3">
        <v>51</v>
      </c>
      <c r="L3495" s="3">
        <v>211</v>
      </c>
      <c r="M3495" s="4">
        <v>126</v>
      </c>
      <c r="O3495" s="3">
        <v>49</v>
      </c>
      <c r="R3495" s="3">
        <v>0</v>
      </c>
      <c r="S3495">
        <f t="shared" si="108"/>
        <v>209</v>
      </c>
      <c r="T3495">
        <f t="shared" si="109"/>
        <v>209</v>
      </c>
    </row>
    <row r="3496" spans="1:20" hidden="1" x14ac:dyDescent="0.25">
      <c r="A3496" s="2" t="s">
        <v>153</v>
      </c>
      <c r="B3496" s="2" t="s">
        <v>92</v>
      </c>
      <c r="C3496" s="2" t="s">
        <v>21</v>
      </c>
      <c r="F3496" s="1">
        <v>30</v>
      </c>
      <c r="G3496" s="1">
        <v>3.21</v>
      </c>
      <c r="H3496" s="1">
        <v>0.14000000000000001</v>
      </c>
      <c r="I3496" s="1">
        <v>1.93</v>
      </c>
      <c r="J3496">
        <v>165</v>
      </c>
      <c r="K3496" s="3">
        <v>0</v>
      </c>
      <c r="L3496" s="3">
        <v>22</v>
      </c>
      <c r="M3496" s="4">
        <v>155</v>
      </c>
      <c r="N3496" s="4">
        <v>2</v>
      </c>
      <c r="O3496" s="3">
        <v>143</v>
      </c>
      <c r="P3496" s="4">
        <v>8</v>
      </c>
      <c r="R3496" s="3">
        <v>0</v>
      </c>
      <c r="S3496">
        <f t="shared" si="108"/>
        <v>165</v>
      </c>
      <c r="T3496">
        <f t="shared" si="109"/>
        <v>165</v>
      </c>
    </row>
    <row r="3497" spans="1:20" hidden="1" x14ac:dyDescent="0.25">
      <c r="A3497" s="2" t="s">
        <v>153</v>
      </c>
      <c r="B3497" s="2" t="s">
        <v>62</v>
      </c>
      <c r="C3497" s="2" t="s">
        <v>19</v>
      </c>
      <c r="E3497" s="4">
        <v>0</v>
      </c>
      <c r="F3497" s="1">
        <v>5</v>
      </c>
      <c r="G3497" s="1">
        <v>3.14</v>
      </c>
      <c r="H3497" s="1">
        <v>0.2</v>
      </c>
      <c r="I3497" s="1">
        <v>0.87</v>
      </c>
      <c r="J3497">
        <v>152</v>
      </c>
      <c r="K3497" s="3">
        <v>9</v>
      </c>
      <c r="L3497" s="3">
        <v>56</v>
      </c>
      <c r="M3497" s="4">
        <v>152</v>
      </c>
      <c r="O3497" s="3">
        <v>105</v>
      </c>
      <c r="S3497">
        <f t="shared" si="108"/>
        <v>152</v>
      </c>
      <c r="T3497">
        <f t="shared" si="109"/>
        <v>152</v>
      </c>
    </row>
    <row r="3498" spans="1:20" hidden="1" x14ac:dyDescent="0.25">
      <c r="A3498" s="2" t="s">
        <v>153</v>
      </c>
      <c r="B3498" s="2" t="s">
        <v>18</v>
      </c>
      <c r="C3498" s="2" t="s">
        <v>19</v>
      </c>
      <c r="F3498" s="1">
        <v>8</v>
      </c>
      <c r="G3498" s="1">
        <v>2.9</v>
      </c>
      <c r="H3498" s="1">
        <v>0.21</v>
      </c>
      <c r="I3498" s="1">
        <v>1.46</v>
      </c>
      <c r="J3498">
        <v>140</v>
      </c>
      <c r="K3498" s="3">
        <v>2</v>
      </c>
      <c r="L3498" s="3">
        <v>7</v>
      </c>
      <c r="M3498" s="4">
        <v>140</v>
      </c>
      <c r="O3498" s="3">
        <v>135</v>
      </c>
      <c r="S3498">
        <f t="shared" si="108"/>
        <v>140</v>
      </c>
      <c r="T3498">
        <f t="shared" si="109"/>
        <v>140</v>
      </c>
    </row>
    <row r="3499" spans="1:20" hidden="1" x14ac:dyDescent="0.25">
      <c r="A3499" s="2" t="s">
        <v>153</v>
      </c>
      <c r="B3499" s="2" t="s">
        <v>30</v>
      </c>
      <c r="C3499" s="2" t="s">
        <v>21</v>
      </c>
      <c r="E3499" s="4">
        <v>12</v>
      </c>
      <c r="F3499" s="1">
        <v>8</v>
      </c>
      <c r="G3499" s="1">
        <v>2.27</v>
      </c>
      <c r="H3499" s="1">
        <v>0.78</v>
      </c>
      <c r="I3499" s="1">
        <v>0.1</v>
      </c>
      <c r="J3499">
        <v>121</v>
      </c>
      <c r="K3499" s="3">
        <v>0</v>
      </c>
      <c r="L3499" s="3">
        <v>8</v>
      </c>
      <c r="M3499" s="4">
        <v>109</v>
      </c>
      <c r="O3499" s="3">
        <v>114</v>
      </c>
      <c r="Q3499" s="4">
        <v>0</v>
      </c>
      <c r="R3499" s="3">
        <v>0</v>
      </c>
      <c r="S3499">
        <f t="shared" si="108"/>
        <v>122</v>
      </c>
      <c r="T3499">
        <f t="shared" si="109"/>
        <v>121</v>
      </c>
    </row>
    <row r="3500" spans="1:20" hidden="1" x14ac:dyDescent="0.25">
      <c r="A3500" s="2" t="s">
        <v>153</v>
      </c>
      <c r="B3500" s="2" t="s">
        <v>88</v>
      </c>
      <c r="C3500" s="2" t="s">
        <v>21</v>
      </c>
      <c r="F3500" s="1">
        <v>1</v>
      </c>
      <c r="G3500" s="1">
        <v>2.44</v>
      </c>
      <c r="H3500" s="1">
        <v>0.01</v>
      </c>
      <c r="I3500" s="1">
        <v>0.04</v>
      </c>
      <c r="J3500">
        <v>118</v>
      </c>
      <c r="K3500" s="3">
        <v>3</v>
      </c>
      <c r="L3500" s="3">
        <v>1</v>
      </c>
      <c r="M3500" s="4">
        <v>118</v>
      </c>
      <c r="O3500" s="3">
        <v>119</v>
      </c>
      <c r="S3500">
        <f t="shared" si="108"/>
        <v>117</v>
      </c>
      <c r="T3500">
        <f t="shared" si="109"/>
        <v>118</v>
      </c>
    </row>
    <row r="3501" spans="1:20" hidden="1" x14ac:dyDescent="0.25">
      <c r="A3501" s="2" t="s">
        <v>153</v>
      </c>
      <c r="B3501" s="2" t="s">
        <v>81</v>
      </c>
      <c r="C3501" s="2" t="s">
        <v>21</v>
      </c>
      <c r="E3501" s="4">
        <v>111</v>
      </c>
      <c r="J3501">
        <v>111</v>
      </c>
      <c r="K3501" s="3">
        <v>0</v>
      </c>
      <c r="L3501" s="3">
        <v>111</v>
      </c>
      <c r="S3501">
        <f t="shared" si="108"/>
        <v>111</v>
      </c>
      <c r="T3501">
        <f t="shared" si="109"/>
        <v>111</v>
      </c>
    </row>
    <row r="3502" spans="1:20" hidden="1" x14ac:dyDescent="0.25">
      <c r="A3502" s="2" t="s">
        <v>153</v>
      </c>
      <c r="B3502" s="2" t="s">
        <v>28</v>
      </c>
      <c r="C3502" s="2" t="s">
        <v>21</v>
      </c>
      <c r="F3502" s="1">
        <v>18</v>
      </c>
      <c r="G3502" s="1">
        <v>2.27</v>
      </c>
      <c r="J3502">
        <v>110</v>
      </c>
      <c r="K3502" s="3">
        <v>6</v>
      </c>
      <c r="L3502" s="3">
        <v>15</v>
      </c>
      <c r="M3502" s="4">
        <v>110</v>
      </c>
      <c r="O3502" s="3">
        <v>100</v>
      </c>
      <c r="R3502" s="3">
        <v>0</v>
      </c>
      <c r="S3502">
        <f t="shared" si="108"/>
        <v>109</v>
      </c>
      <c r="T3502">
        <f t="shared" si="109"/>
        <v>110</v>
      </c>
    </row>
    <row r="3503" spans="1:20" hidden="1" x14ac:dyDescent="0.25">
      <c r="A3503" s="2" t="s">
        <v>153</v>
      </c>
      <c r="B3503" s="2" t="s">
        <v>64</v>
      </c>
      <c r="C3503" s="2" t="s">
        <v>21</v>
      </c>
      <c r="F3503" s="1">
        <v>3</v>
      </c>
      <c r="G3503" s="1">
        <v>2.25</v>
      </c>
      <c r="H3503" s="1">
        <v>0.02</v>
      </c>
      <c r="I3503" s="1">
        <v>0.02</v>
      </c>
      <c r="J3503">
        <v>109</v>
      </c>
      <c r="K3503" s="3">
        <v>0</v>
      </c>
      <c r="L3503" s="3">
        <v>106</v>
      </c>
      <c r="M3503" s="4">
        <v>109</v>
      </c>
      <c r="O3503" s="3">
        <v>3</v>
      </c>
      <c r="S3503">
        <f t="shared" si="108"/>
        <v>109</v>
      </c>
      <c r="T3503">
        <f t="shared" si="109"/>
        <v>109</v>
      </c>
    </row>
    <row r="3504" spans="1:20" hidden="1" x14ac:dyDescent="0.25">
      <c r="A3504" s="2" t="s">
        <v>153</v>
      </c>
      <c r="B3504" s="2" t="s">
        <v>29</v>
      </c>
      <c r="C3504" s="2" t="s">
        <v>21</v>
      </c>
      <c r="F3504" s="1">
        <v>2</v>
      </c>
      <c r="G3504" s="1">
        <v>1.69</v>
      </c>
      <c r="I3504" s="1">
        <v>0.14000000000000001</v>
      </c>
      <c r="J3504">
        <v>89</v>
      </c>
      <c r="K3504" s="3">
        <v>595</v>
      </c>
      <c r="L3504" s="3">
        <v>30</v>
      </c>
      <c r="M3504" s="4">
        <v>82</v>
      </c>
      <c r="N3504" s="4">
        <v>7</v>
      </c>
      <c r="O3504" s="3">
        <v>653</v>
      </c>
      <c r="R3504" s="3">
        <v>0</v>
      </c>
      <c r="S3504">
        <f t="shared" si="108"/>
        <v>88</v>
      </c>
      <c r="T3504">
        <f t="shared" si="109"/>
        <v>89</v>
      </c>
    </row>
    <row r="3505" spans="1:20" hidden="1" x14ac:dyDescent="0.25">
      <c r="A3505" s="2" t="s">
        <v>153</v>
      </c>
      <c r="B3505" s="2" t="s">
        <v>108</v>
      </c>
      <c r="C3505" s="2" t="s">
        <v>21</v>
      </c>
      <c r="F3505" s="1">
        <v>16</v>
      </c>
      <c r="G3505" s="1">
        <v>1.68</v>
      </c>
      <c r="H3505" s="1">
        <v>0.09</v>
      </c>
      <c r="I3505" s="1">
        <v>1.04</v>
      </c>
      <c r="J3505">
        <v>84</v>
      </c>
      <c r="K3505" s="3">
        <v>0</v>
      </c>
      <c r="L3505" s="3">
        <v>29</v>
      </c>
      <c r="M3505" s="4">
        <v>81</v>
      </c>
      <c r="N3505" s="4">
        <v>1</v>
      </c>
      <c r="O3505" s="3">
        <v>55</v>
      </c>
      <c r="P3505" s="4">
        <v>1</v>
      </c>
      <c r="R3505" s="3">
        <v>0</v>
      </c>
      <c r="S3505">
        <f t="shared" si="108"/>
        <v>84</v>
      </c>
      <c r="T3505">
        <f t="shared" si="109"/>
        <v>83</v>
      </c>
    </row>
    <row r="3506" spans="1:20" hidden="1" x14ac:dyDescent="0.25">
      <c r="A3506" s="2" t="s">
        <v>153</v>
      </c>
      <c r="B3506" s="2" t="s">
        <v>51</v>
      </c>
      <c r="C3506" s="2" t="s">
        <v>21</v>
      </c>
      <c r="F3506" s="1">
        <v>14</v>
      </c>
      <c r="G3506" s="1">
        <v>1.52</v>
      </c>
      <c r="H3506" s="1">
        <v>0.08</v>
      </c>
      <c r="I3506" s="1">
        <v>0.96</v>
      </c>
      <c r="J3506">
        <v>74</v>
      </c>
      <c r="K3506" s="3">
        <v>0</v>
      </c>
      <c r="L3506" s="3">
        <v>67</v>
      </c>
      <c r="M3506" s="4">
        <v>73</v>
      </c>
      <c r="N3506" s="4">
        <v>1</v>
      </c>
      <c r="O3506" s="3">
        <v>7</v>
      </c>
      <c r="P3506" s="4">
        <v>0</v>
      </c>
      <c r="R3506" s="3">
        <v>0</v>
      </c>
      <c r="S3506">
        <f t="shared" si="108"/>
        <v>74</v>
      </c>
      <c r="T3506">
        <f t="shared" si="109"/>
        <v>74</v>
      </c>
    </row>
    <row r="3507" spans="1:20" hidden="1" x14ac:dyDescent="0.25">
      <c r="A3507" s="2" t="s">
        <v>153</v>
      </c>
      <c r="B3507" s="2" t="s">
        <v>111</v>
      </c>
      <c r="C3507" s="2" t="s">
        <v>21</v>
      </c>
      <c r="F3507" s="1">
        <v>4</v>
      </c>
      <c r="G3507" s="1">
        <v>1.48</v>
      </c>
      <c r="H3507" s="1">
        <v>0.01</v>
      </c>
      <c r="I3507" s="1">
        <v>0.06</v>
      </c>
      <c r="J3507">
        <v>72</v>
      </c>
      <c r="K3507" s="3">
        <v>2</v>
      </c>
      <c r="L3507" s="3">
        <v>0</v>
      </c>
      <c r="M3507" s="4">
        <v>72</v>
      </c>
      <c r="O3507" s="3">
        <v>73</v>
      </c>
      <c r="S3507">
        <f t="shared" si="108"/>
        <v>71</v>
      </c>
      <c r="T3507">
        <f t="shared" si="109"/>
        <v>72</v>
      </c>
    </row>
    <row r="3508" spans="1:20" hidden="1" x14ac:dyDescent="0.25">
      <c r="A3508" s="2" t="s">
        <v>153</v>
      </c>
      <c r="B3508" s="2" t="s">
        <v>66</v>
      </c>
      <c r="C3508" s="2" t="s">
        <v>21</v>
      </c>
      <c r="F3508" s="1">
        <v>2</v>
      </c>
      <c r="G3508" s="1">
        <v>1.35</v>
      </c>
      <c r="H3508" s="1">
        <v>0.01</v>
      </c>
      <c r="I3508" s="1">
        <v>0.02</v>
      </c>
      <c r="J3508">
        <v>72</v>
      </c>
      <c r="K3508" s="3">
        <v>0</v>
      </c>
      <c r="L3508" s="3">
        <v>46</v>
      </c>
      <c r="M3508" s="4">
        <v>65</v>
      </c>
      <c r="N3508" s="4">
        <v>7</v>
      </c>
      <c r="O3508" s="3">
        <v>26</v>
      </c>
      <c r="S3508">
        <f t="shared" si="108"/>
        <v>72</v>
      </c>
      <c r="T3508">
        <f t="shared" si="109"/>
        <v>72</v>
      </c>
    </row>
    <row r="3509" spans="1:20" hidden="1" x14ac:dyDescent="0.25">
      <c r="A3509" s="2" t="s">
        <v>153</v>
      </c>
      <c r="B3509" s="2" t="s">
        <v>39</v>
      </c>
      <c r="C3509" s="2" t="s">
        <v>19</v>
      </c>
      <c r="E3509" s="4">
        <v>9</v>
      </c>
      <c r="F3509" s="1">
        <v>20</v>
      </c>
      <c r="G3509" s="1">
        <v>1.05</v>
      </c>
      <c r="H3509" s="1">
        <v>2.2799999999999998</v>
      </c>
      <c r="I3509" s="1">
        <v>0.04</v>
      </c>
      <c r="J3509">
        <v>60</v>
      </c>
      <c r="K3509" s="3">
        <v>0</v>
      </c>
      <c r="L3509" s="3">
        <v>19</v>
      </c>
      <c r="M3509" s="4">
        <v>51</v>
      </c>
      <c r="O3509" s="3">
        <v>41</v>
      </c>
      <c r="R3509" s="3">
        <v>0</v>
      </c>
      <c r="S3509">
        <f t="shared" si="108"/>
        <v>60</v>
      </c>
      <c r="T3509">
        <f t="shared" si="109"/>
        <v>60</v>
      </c>
    </row>
    <row r="3510" spans="1:20" hidden="1" x14ac:dyDescent="0.25">
      <c r="A3510" s="2" t="s">
        <v>153</v>
      </c>
      <c r="B3510" s="2" t="s">
        <v>35</v>
      </c>
      <c r="C3510" s="2" t="s">
        <v>21</v>
      </c>
      <c r="F3510" s="1">
        <v>6</v>
      </c>
      <c r="G3510" s="1">
        <v>0.88</v>
      </c>
      <c r="H3510" s="1">
        <v>0.49</v>
      </c>
      <c r="I3510" s="1">
        <v>0.18</v>
      </c>
      <c r="J3510">
        <v>45</v>
      </c>
      <c r="K3510" s="3">
        <v>16</v>
      </c>
      <c r="L3510" s="3">
        <v>14</v>
      </c>
      <c r="M3510" s="4">
        <v>42</v>
      </c>
      <c r="N3510" s="4">
        <v>2</v>
      </c>
      <c r="O3510" s="3">
        <v>47</v>
      </c>
      <c r="S3510">
        <f t="shared" si="108"/>
        <v>45</v>
      </c>
      <c r="T3510">
        <f t="shared" si="109"/>
        <v>44</v>
      </c>
    </row>
    <row r="3511" spans="1:20" hidden="1" x14ac:dyDescent="0.25">
      <c r="A3511" s="2" t="s">
        <v>153</v>
      </c>
      <c r="B3511" s="2" t="s">
        <v>48</v>
      </c>
      <c r="C3511" s="2" t="s">
        <v>21</v>
      </c>
      <c r="E3511" s="4">
        <v>12</v>
      </c>
      <c r="F3511" s="1">
        <v>13</v>
      </c>
      <c r="G3511" s="1">
        <v>0.53</v>
      </c>
      <c r="H3511" s="1">
        <v>1.44</v>
      </c>
      <c r="J3511">
        <v>37</v>
      </c>
      <c r="K3511" s="3">
        <v>8</v>
      </c>
      <c r="L3511" s="3">
        <v>44</v>
      </c>
      <c r="M3511" s="4">
        <v>25</v>
      </c>
      <c r="O3511" s="3">
        <v>1</v>
      </c>
      <c r="R3511" s="3">
        <v>0</v>
      </c>
      <c r="S3511">
        <f t="shared" si="108"/>
        <v>37</v>
      </c>
      <c r="T3511">
        <f t="shared" si="109"/>
        <v>37</v>
      </c>
    </row>
    <row r="3512" spans="1:20" hidden="1" x14ac:dyDescent="0.25">
      <c r="A3512" s="2" t="s">
        <v>153</v>
      </c>
      <c r="B3512" s="2" t="s">
        <v>37</v>
      </c>
      <c r="C3512" s="2" t="s">
        <v>21</v>
      </c>
      <c r="E3512" s="4">
        <v>0</v>
      </c>
      <c r="J3512">
        <v>36</v>
      </c>
      <c r="K3512" s="3">
        <v>0</v>
      </c>
      <c r="L3512" s="3">
        <v>0</v>
      </c>
      <c r="N3512" s="4">
        <v>0</v>
      </c>
      <c r="O3512" s="3">
        <v>35</v>
      </c>
      <c r="P3512" s="4">
        <v>1</v>
      </c>
      <c r="Q3512" s="4">
        <v>34</v>
      </c>
      <c r="R3512" s="3">
        <v>0</v>
      </c>
      <c r="S3512">
        <f t="shared" si="108"/>
        <v>35</v>
      </c>
      <c r="T3512">
        <f t="shared" si="109"/>
        <v>35</v>
      </c>
    </row>
    <row r="3513" spans="1:20" hidden="1" x14ac:dyDescent="0.25">
      <c r="A3513" s="2" t="s">
        <v>153</v>
      </c>
      <c r="B3513" s="2" t="s">
        <v>69</v>
      </c>
      <c r="C3513" s="2" t="s">
        <v>21</v>
      </c>
      <c r="F3513" s="1">
        <v>1</v>
      </c>
      <c r="G3513" s="1">
        <v>0.72</v>
      </c>
      <c r="H3513" s="1">
        <v>0</v>
      </c>
      <c r="I3513" s="1">
        <v>0.03</v>
      </c>
      <c r="J3513">
        <v>35</v>
      </c>
      <c r="K3513" s="3">
        <v>0</v>
      </c>
      <c r="M3513" s="4">
        <v>35</v>
      </c>
      <c r="O3513" s="3">
        <v>35</v>
      </c>
      <c r="S3513">
        <f t="shared" si="108"/>
        <v>35</v>
      </c>
      <c r="T3513">
        <f t="shared" si="109"/>
        <v>35</v>
      </c>
    </row>
    <row r="3514" spans="1:20" hidden="1" x14ac:dyDescent="0.25">
      <c r="A3514" s="2" t="s">
        <v>153</v>
      </c>
      <c r="B3514" s="2" t="s">
        <v>34</v>
      </c>
      <c r="C3514" s="2" t="s">
        <v>21</v>
      </c>
      <c r="E3514" s="4">
        <v>3</v>
      </c>
      <c r="F3514" s="1">
        <v>6</v>
      </c>
      <c r="G3514" s="1">
        <v>0.66</v>
      </c>
      <c r="J3514">
        <v>34</v>
      </c>
      <c r="K3514" s="3">
        <v>9</v>
      </c>
      <c r="L3514" s="3">
        <v>26</v>
      </c>
      <c r="M3514" s="4">
        <v>32</v>
      </c>
      <c r="O3514" s="3">
        <v>18</v>
      </c>
      <c r="R3514" s="3">
        <v>0</v>
      </c>
      <c r="S3514">
        <f t="shared" si="108"/>
        <v>35</v>
      </c>
      <c r="T3514">
        <f t="shared" si="109"/>
        <v>35</v>
      </c>
    </row>
    <row r="3515" spans="1:20" hidden="1" x14ac:dyDescent="0.25">
      <c r="A3515" s="2" t="s">
        <v>153</v>
      </c>
      <c r="B3515" s="2" t="s">
        <v>95</v>
      </c>
      <c r="C3515" s="2" t="s">
        <v>21</v>
      </c>
      <c r="F3515" s="1">
        <v>16</v>
      </c>
      <c r="G3515" s="1">
        <v>0.68</v>
      </c>
      <c r="H3515" s="1">
        <v>1.86</v>
      </c>
      <c r="J3515">
        <v>33</v>
      </c>
      <c r="K3515" s="3">
        <v>53</v>
      </c>
      <c r="L3515" s="3">
        <v>4</v>
      </c>
      <c r="M3515" s="4">
        <v>33</v>
      </c>
      <c r="O3515" s="3">
        <v>82</v>
      </c>
      <c r="S3515">
        <f t="shared" si="108"/>
        <v>33</v>
      </c>
      <c r="T3515">
        <f t="shared" si="109"/>
        <v>33</v>
      </c>
    </row>
    <row r="3516" spans="1:20" hidden="1" x14ac:dyDescent="0.25">
      <c r="A3516" s="2" t="s">
        <v>153</v>
      </c>
      <c r="B3516" s="2" t="s">
        <v>94</v>
      </c>
      <c r="C3516" s="2" t="s">
        <v>21</v>
      </c>
      <c r="F3516" s="1">
        <v>12</v>
      </c>
      <c r="G3516" s="1">
        <v>0.51</v>
      </c>
      <c r="H3516" s="1">
        <v>1.39</v>
      </c>
      <c r="J3516">
        <v>24</v>
      </c>
      <c r="K3516" s="3">
        <v>0</v>
      </c>
      <c r="L3516" s="3">
        <v>0</v>
      </c>
      <c r="M3516" s="4">
        <v>24</v>
      </c>
      <c r="O3516" s="3">
        <v>25</v>
      </c>
      <c r="S3516">
        <f t="shared" si="108"/>
        <v>25</v>
      </c>
      <c r="T3516">
        <f t="shared" si="109"/>
        <v>24</v>
      </c>
    </row>
    <row r="3517" spans="1:20" hidden="1" x14ac:dyDescent="0.25">
      <c r="A3517" s="2" t="s">
        <v>153</v>
      </c>
      <c r="B3517" s="2" t="s">
        <v>79</v>
      </c>
      <c r="C3517" s="2" t="s">
        <v>21</v>
      </c>
      <c r="F3517" s="1">
        <v>4</v>
      </c>
      <c r="G3517" s="1">
        <v>0.47</v>
      </c>
      <c r="H3517" s="1">
        <v>0.19</v>
      </c>
      <c r="I3517" s="1">
        <v>0.14000000000000001</v>
      </c>
      <c r="J3517">
        <v>23</v>
      </c>
      <c r="K3517" s="3">
        <v>1</v>
      </c>
      <c r="L3517" s="3">
        <v>3</v>
      </c>
      <c r="M3517" s="4">
        <v>23</v>
      </c>
      <c r="O3517" s="3">
        <v>21</v>
      </c>
      <c r="R3517" s="3">
        <v>0</v>
      </c>
      <c r="S3517">
        <f t="shared" si="108"/>
        <v>23</v>
      </c>
      <c r="T3517">
        <f t="shared" si="109"/>
        <v>23</v>
      </c>
    </row>
    <row r="3518" spans="1:20" hidden="1" x14ac:dyDescent="0.25">
      <c r="A3518" s="2" t="s">
        <v>153</v>
      </c>
      <c r="B3518" s="2" t="s">
        <v>25</v>
      </c>
      <c r="C3518" s="2" t="s">
        <v>19</v>
      </c>
      <c r="F3518" s="1">
        <v>8</v>
      </c>
      <c r="G3518" s="1">
        <v>0.43</v>
      </c>
      <c r="H3518" s="1">
        <v>0.95</v>
      </c>
      <c r="I3518" s="1">
        <v>0.01</v>
      </c>
      <c r="J3518">
        <v>21</v>
      </c>
      <c r="K3518" s="3">
        <v>0</v>
      </c>
      <c r="L3518" s="3">
        <v>0</v>
      </c>
      <c r="M3518" s="4">
        <v>21</v>
      </c>
      <c r="O3518" s="3">
        <v>21</v>
      </c>
      <c r="S3518">
        <f t="shared" si="108"/>
        <v>21</v>
      </c>
      <c r="T3518">
        <f t="shared" si="109"/>
        <v>21</v>
      </c>
    </row>
    <row r="3519" spans="1:20" hidden="1" x14ac:dyDescent="0.25">
      <c r="A3519" s="2" t="s">
        <v>153</v>
      </c>
      <c r="B3519" s="2" t="s">
        <v>78</v>
      </c>
      <c r="C3519" s="2" t="s">
        <v>21</v>
      </c>
      <c r="F3519" s="1">
        <v>1</v>
      </c>
      <c r="G3519" s="1">
        <v>0.35</v>
      </c>
      <c r="J3519">
        <v>17</v>
      </c>
      <c r="K3519" s="3">
        <v>0</v>
      </c>
      <c r="L3519" s="3">
        <v>17</v>
      </c>
      <c r="M3519" s="4">
        <v>17</v>
      </c>
      <c r="R3519" s="3">
        <v>0</v>
      </c>
      <c r="S3519">
        <f t="shared" si="108"/>
        <v>17</v>
      </c>
      <c r="T3519">
        <f t="shared" si="109"/>
        <v>17</v>
      </c>
    </row>
    <row r="3520" spans="1:20" hidden="1" x14ac:dyDescent="0.25">
      <c r="A3520" s="2" t="s">
        <v>153</v>
      </c>
      <c r="B3520" s="2" t="s">
        <v>32</v>
      </c>
      <c r="C3520" s="2" t="s">
        <v>21</v>
      </c>
      <c r="D3520" s="4">
        <v>12</v>
      </c>
      <c r="F3520" s="1">
        <v>1</v>
      </c>
      <c r="G3520" s="1">
        <v>7.0000000000000007E-2</v>
      </c>
      <c r="H3520" s="1">
        <v>0</v>
      </c>
      <c r="I3520" s="1">
        <v>0.02</v>
      </c>
      <c r="J3520">
        <v>16</v>
      </c>
      <c r="K3520" s="3">
        <v>0</v>
      </c>
      <c r="L3520" s="3">
        <v>16</v>
      </c>
      <c r="M3520" s="4">
        <v>3</v>
      </c>
      <c r="R3520" s="3">
        <v>0</v>
      </c>
      <c r="S3520">
        <f t="shared" si="108"/>
        <v>16</v>
      </c>
      <c r="T3520">
        <f t="shared" si="109"/>
        <v>15</v>
      </c>
    </row>
    <row r="3521" spans="1:20" hidden="1" x14ac:dyDescent="0.25">
      <c r="A3521" s="2" t="s">
        <v>153</v>
      </c>
      <c r="B3521" s="2" t="s">
        <v>83</v>
      </c>
      <c r="C3521" s="2" t="s">
        <v>21</v>
      </c>
      <c r="F3521" s="1">
        <v>4</v>
      </c>
      <c r="G3521" s="1">
        <v>0.26</v>
      </c>
      <c r="H3521" s="1">
        <v>0.35</v>
      </c>
      <c r="I3521" s="1">
        <v>0.18</v>
      </c>
      <c r="J3521">
        <v>13</v>
      </c>
      <c r="K3521" s="3">
        <v>0</v>
      </c>
      <c r="L3521" s="3">
        <v>12</v>
      </c>
      <c r="M3521" s="4">
        <v>13</v>
      </c>
      <c r="N3521" s="4">
        <v>0</v>
      </c>
      <c r="O3521" s="3">
        <v>2</v>
      </c>
      <c r="P3521" s="4">
        <v>0</v>
      </c>
      <c r="R3521" s="3">
        <v>0</v>
      </c>
      <c r="S3521">
        <f t="shared" si="108"/>
        <v>14</v>
      </c>
      <c r="T3521">
        <f t="shared" si="109"/>
        <v>13</v>
      </c>
    </row>
    <row r="3522" spans="1:20" hidden="1" x14ac:dyDescent="0.25">
      <c r="A3522" s="2" t="s">
        <v>153</v>
      </c>
      <c r="B3522" s="2" t="s">
        <v>40</v>
      </c>
      <c r="C3522" s="2" t="s">
        <v>21</v>
      </c>
      <c r="E3522" s="4">
        <v>9</v>
      </c>
      <c r="F3522" s="1">
        <v>0</v>
      </c>
      <c r="G3522" s="1">
        <v>0</v>
      </c>
      <c r="H3522" s="1">
        <v>0</v>
      </c>
      <c r="J3522">
        <v>13</v>
      </c>
      <c r="K3522" s="3">
        <v>3</v>
      </c>
      <c r="L3522" s="3">
        <v>2</v>
      </c>
      <c r="M3522" s="4">
        <v>0</v>
      </c>
      <c r="O3522" s="3">
        <v>14</v>
      </c>
      <c r="Q3522" s="4">
        <v>4</v>
      </c>
      <c r="R3522" s="3">
        <v>0</v>
      </c>
      <c r="S3522">
        <f t="shared" ref="S3522:S3585" si="110">-K3522+L3522+O3522+R3522</f>
        <v>13</v>
      </c>
      <c r="T3522">
        <f t="shared" ref="T3522:T3585" si="111">M3522+N3522+P3522+Q3522+D3522+E3522</f>
        <v>13</v>
      </c>
    </row>
    <row r="3523" spans="1:20" hidden="1" x14ac:dyDescent="0.25">
      <c r="A3523" s="2" t="s">
        <v>153</v>
      </c>
      <c r="B3523" s="2" t="s">
        <v>44</v>
      </c>
      <c r="C3523" s="2" t="s">
        <v>21</v>
      </c>
      <c r="F3523" s="1">
        <v>7</v>
      </c>
      <c r="G3523" s="1">
        <v>0.27</v>
      </c>
      <c r="H3523" s="1">
        <v>0.74</v>
      </c>
      <c r="J3523">
        <v>13</v>
      </c>
      <c r="K3523" s="3">
        <v>0</v>
      </c>
      <c r="L3523" s="3">
        <v>13</v>
      </c>
      <c r="M3523" s="4">
        <v>13</v>
      </c>
      <c r="O3523" s="3">
        <v>0</v>
      </c>
      <c r="S3523">
        <f t="shared" si="110"/>
        <v>13</v>
      </c>
      <c r="T3523">
        <f t="shared" si="111"/>
        <v>13</v>
      </c>
    </row>
    <row r="3524" spans="1:20" hidden="1" x14ac:dyDescent="0.25">
      <c r="A3524" s="2" t="s">
        <v>153</v>
      </c>
      <c r="B3524" s="2" t="s">
        <v>84</v>
      </c>
      <c r="C3524" s="2" t="s">
        <v>21</v>
      </c>
      <c r="F3524" s="1">
        <v>1</v>
      </c>
      <c r="G3524" s="1">
        <v>0.21</v>
      </c>
      <c r="H3524" s="1">
        <v>0.02</v>
      </c>
      <c r="I3524" s="1">
        <v>0.05</v>
      </c>
      <c r="J3524">
        <v>10</v>
      </c>
      <c r="K3524" s="3">
        <v>0</v>
      </c>
      <c r="L3524" s="3">
        <v>6</v>
      </c>
      <c r="M3524" s="4">
        <v>10</v>
      </c>
      <c r="N3524" s="4">
        <v>0</v>
      </c>
      <c r="O3524" s="3">
        <v>5</v>
      </c>
      <c r="P3524" s="4">
        <v>0</v>
      </c>
      <c r="S3524">
        <f t="shared" si="110"/>
        <v>11</v>
      </c>
      <c r="T3524">
        <f t="shared" si="111"/>
        <v>10</v>
      </c>
    </row>
    <row r="3525" spans="1:20" hidden="1" x14ac:dyDescent="0.25">
      <c r="A3525" s="2" t="s">
        <v>153</v>
      </c>
      <c r="B3525" s="2" t="s">
        <v>74</v>
      </c>
      <c r="C3525" s="2" t="s">
        <v>19</v>
      </c>
      <c r="F3525" s="1">
        <v>1</v>
      </c>
      <c r="G3525" s="1">
        <v>0.21</v>
      </c>
      <c r="H3525" s="1">
        <v>0.05</v>
      </c>
      <c r="I3525" s="1">
        <v>0.08</v>
      </c>
      <c r="J3525">
        <v>10</v>
      </c>
      <c r="K3525" s="3">
        <v>0</v>
      </c>
      <c r="L3525" s="3">
        <v>0</v>
      </c>
      <c r="M3525" s="4">
        <v>10</v>
      </c>
      <c r="O3525" s="3">
        <v>10</v>
      </c>
      <c r="S3525">
        <f t="shared" si="110"/>
        <v>10</v>
      </c>
      <c r="T3525">
        <f t="shared" si="111"/>
        <v>10</v>
      </c>
    </row>
    <row r="3526" spans="1:20" hidden="1" x14ac:dyDescent="0.25">
      <c r="A3526" s="2" t="s">
        <v>153</v>
      </c>
      <c r="B3526" s="2" t="s">
        <v>22</v>
      </c>
      <c r="C3526" s="2" t="s">
        <v>21</v>
      </c>
      <c r="F3526" s="1">
        <v>2</v>
      </c>
      <c r="G3526" s="1">
        <v>0.16</v>
      </c>
      <c r="H3526" s="1">
        <v>0.01</v>
      </c>
      <c r="I3526" s="1">
        <v>7.0000000000000007E-2</v>
      </c>
      <c r="J3526">
        <v>8</v>
      </c>
      <c r="K3526" s="3">
        <v>0</v>
      </c>
      <c r="L3526" s="3">
        <v>8</v>
      </c>
      <c r="M3526" s="4">
        <v>8</v>
      </c>
      <c r="R3526" s="3">
        <v>0</v>
      </c>
      <c r="S3526">
        <f t="shared" si="110"/>
        <v>8</v>
      </c>
      <c r="T3526">
        <f t="shared" si="111"/>
        <v>8</v>
      </c>
    </row>
    <row r="3527" spans="1:20" hidden="1" x14ac:dyDescent="0.25">
      <c r="A3527" s="2" t="s">
        <v>153</v>
      </c>
      <c r="B3527" s="2" t="s">
        <v>56</v>
      </c>
      <c r="C3527" s="2" t="s">
        <v>21</v>
      </c>
      <c r="F3527" s="1">
        <v>1</v>
      </c>
      <c r="G3527" s="1">
        <v>0.16</v>
      </c>
      <c r="H3527" s="1">
        <v>0.11</v>
      </c>
      <c r="I3527" s="1">
        <v>0.03</v>
      </c>
      <c r="J3527">
        <v>8</v>
      </c>
      <c r="K3527" s="3">
        <v>0</v>
      </c>
      <c r="L3527" s="3">
        <v>7</v>
      </c>
      <c r="M3527" s="4">
        <v>8</v>
      </c>
      <c r="O3527" s="3">
        <v>1</v>
      </c>
      <c r="R3527" s="3">
        <v>0</v>
      </c>
      <c r="S3527">
        <f t="shared" si="110"/>
        <v>8</v>
      </c>
      <c r="T3527">
        <f t="shared" si="111"/>
        <v>8</v>
      </c>
    </row>
    <row r="3528" spans="1:20" hidden="1" x14ac:dyDescent="0.25">
      <c r="A3528" s="2" t="s">
        <v>153</v>
      </c>
      <c r="B3528" s="2" t="s">
        <v>41</v>
      </c>
      <c r="C3528" s="2" t="s">
        <v>21</v>
      </c>
      <c r="F3528" s="1">
        <v>4</v>
      </c>
      <c r="G3528" s="1">
        <v>0.15</v>
      </c>
      <c r="H3528" s="1">
        <v>0.41</v>
      </c>
      <c r="J3528">
        <v>7</v>
      </c>
      <c r="K3528" s="3">
        <v>0</v>
      </c>
      <c r="L3528" s="3">
        <v>0</v>
      </c>
      <c r="M3528" s="4">
        <v>7</v>
      </c>
      <c r="O3528" s="3">
        <v>7</v>
      </c>
      <c r="S3528">
        <f t="shared" si="110"/>
        <v>7</v>
      </c>
      <c r="T3528">
        <f t="shared" si="111"/>
        <v>7</v>
      </c>
    </row>
    <row r="3529" spans="1:20" hidden="1" x14ac:dyDescent="0.25">
      <c r="A3529" s="2" t="s">
        <v>153</v>
      </c>
      <c r="B3529" s="2" t="s">
        <v>109</v>
      </c>
      <c r="C3529" s="2" t="s">
        <v>19</v>
      </c>
      <c r="D3529" s="4">
        <v>0</v>
      </c>
      <c r="E3529" s="4">
        <v>0</v>
      </c>
      <c r="F3529" s="1">
        <v>0</v>
      </c>
      <c r="G3529" s="1">
        <v>0.15</v>
      </c>
      <c r="H3529" s="1">
        <v>0.02</v>
      </c>
      <c r="I3529" s="1">
        <v>0.06</v>
      </c>
      <c r="J3529">
        <v>7</v>
      </c>
      <c r="K3529" s="3">
        <v>0</v>
      </c>
      <c r="L3529" s="3">
        <v>5</v>
      </c>
      <c r="M3529" s="4">
        <v>7</v>
      </c>
      <c r="O3529" s="3">
        <v>3</v>
      </c>
      <c r="R3529" s="3">
        <v>0</v>
      </c>
      <c r="S3529">
        <f t="shared" si="110"/>
        <v>8</v>
      </c>
      <c r="T3529">
        <f t="shared" si="111"/>
        <v>7</v>
      </c>
    </row>
    <row r="3530" spans="1:20" hidden="1" x14ac:dyDescent="0.25">
      <c r="A3530" s="2" t="s">
        <v>153</v>
      </c>
      <c r="B3530" s="2" t="s">
        <v>77</v>
      </c>
      <c r="C3530" s="2" t="s">
        <v>19</v>
      </c>
      <c r="F3530" s="1">
        <v>0</v>
      </c>
      <c r="G3530" s="1">
        <v>0.15</v>
      </c>
      <c r="H3530" s="1">
        <v>0.01</v>
      </c>
      <c r="I3530" s="1">
        <v>7.0000000000000007E-2</v>
      </c>
      <c r="J3530">
        <v>7</v>
      </c>
      <c r="K3530" s="3">
        <v>0</v>
      </c>
      <c r="L3530" s="3">
        <v>0</v>
      </c>
      <c r="M3530" s="4">
        <v>7</v>
      </c>
      <c r="O3530" s="3">
        <v>7</v>
      </c>
      <c r="R3530" s="3">
        <v>0</v>
      </c>
      <c r="S3530">
        <f t="shared" si="110"/>
        <v>7</v>
      </c>
      <c r="T3530">
        <f t="shared" si="111"/>
        <v>7</v>
      </c>
    </row>
    <row r="3531" spans="1:20" hidden="1" x14ac:dyDescent="0.25">
      <c r="A3531" s="2" t="s">
        <v>153</v>
      </c>
      <c r="B3531" s="2" t="s">
        <v>105</v>
      </c>
      <c r="C3531" s="2" t="s">
        <v>19</v>
      </c>
      <c r="E3531" s="4">
        <v>0</v>
      </c>
      <c r="F3531" s="1">
        <v>0</v>
      </c>
      <c r="G3531" s="1">
        <v>0.12</v>
      </c>
      <c r="H3531" s="1">
        <v>0</v>
      </c>
      <c r="I3531" s="1">
        <v>0.02</v>
      </c>
      <c r="J3531">
        <v>6</v>
      </c>
      <c r="K3531" s="3">
        <v>1</v>
      </c>
      <c r="L3531" s="3">
        <v>5</v>
      </c>
      <c r="M3531" s="4">
        <v>6</v>
      </c>
      <c r="O3531" s="3">
        <v>1</v>
      </c>
      <c r="S3531">
        <f t="shared" si="110"/>
        <v>5</v>
      </c>
      <c r="T3531">
        <f t="shared" si="111"/>
        <v>6</v>
      </c>
    </row>
    <row r="3532" spans="1:20" hidden="1" x14ac:dyDescent="0.25">
      <c r="A3532" s="2" t="s">
        <v>153</v>
      </c>
      <c r="B3532" s="2" t="s">
        <v>87</v>
      </c>
      <c r="C3532" s="2" t="s">
        <v>19</v>
      </c>
      <c r="E3532" s="4">
        <v>0</v>
      </c>
      <c r="F3532" s="1">
        <v>0</v>
      </c>
      <c r="G3532" s="1">
        <v>0.09</v>
      </c>
      <c r="H3532" s="1">
        <v>0</v>
      </c>
      <c r="I3532" s="1">
        <v>0.04</v>
      </c>
      <c r="J3532">
        <v>4</v>
      </c>
      <c r="K3532" s="3">
        <v>0</v>
      </c>
      <c r="L3532" s="3">
        <v>4</v>
      </c>
      <c r="M3532" s="4">
        <v>4</v>
      </c>
      <c r="O3532" s="3">
        <v>0</v>
      </c>
      <c r="S3532">
        <f t="shared" si="110"/>
        <v>4</v>
      </c>
      <c r="T3532">
        <f t="shared" si="111"/>
        <v>4</v>
      </c>
    </row>
    <row r="3533" spans="1:20" hidden="1" x14ac:dyDescent="0.25">
      <c r="A3533" s="2" t="s">
        <v>153</v>
      </c>
      <c r="B3533" s="2" t="s">
        <v>89</v>
      </c>
      <c r="C3533" s="2" t="s">
        <v>19</v>
      </c>
      <c r="E3533" s="4">
        <v>0</v>
      </c>
      <c r="F3533" s="1">
        <v>0</v>
      </c>
      <c r="G3533" s="1">
        <v>0.09</v>
      </c>
      <c r="H3533" s="1">
        <v>0</v>
      </c>
      <c r="I3533" s="1">
        <v>0.03</v>
      </c>
      <c r="J3533">
        <v>4</v>
      </c>
      <c r="K3533" s="3">
        <v>11</v>
      </c>
      <c r="L3533" s="3">
        <v>5</v>
      </c>
      <c r="M3533" s="4">
        <v>4</v>
      </c>
      <c r="O3533" s="3">
        <v>10</v>
      </c>
      <c r="R3533" s="3">
        <v>0</v>
      </c>
      <c r="S3533">
        <f t="shared" si="110"/>
        <v>4</v>
      </c>
      <c r="T3533">
        <f t="shared" si="111"/>
        <v>4</v>
      </c>
    </row>
    <row r="3534" spans="1:20" hidden="1" x14ac:dyDescent="0.25">
      <c r="A3534" s="2" t="s">
        <v>153</v>
      </c>
      <c r="B3534" s="2" t="s">
        <v>43</v>
      </c>
      <c r="C3534" s="2" t="s">
        <v>21</v>
      </c>
      <c r="F3534" s="1">
        <v>2</v>
      </c>
      <c r="G3534" s="1">
        <v>0.08</v>
      </c>
      <c r="H3534" s="1">
        <v>0.23</v>
      </c>
      <c r="J3534">
        <v>4</v>
      </c>
      <c r="K3534" s="3">
        <v>0</v>
      </c>
      <c r="L3534" s="3">
        <v>4</v>
      </c>
      <c r="M3534" s="4">
        <v>4</v>
      </c>
      <c r="R3534" s="3">
        <v>0</v>
      </c>
      <c r="S3534">
        <f t="shared" si="110"/>
        <v>4</v>
      </c>
      <c r="T3534">
        <f t="shared" si="111"/>
        <v>4</v>
      </c>
    </row>
    <row r="3535" spans="1:20" hidden="1" x14ac:dyDescent="0.25">
      <c r="A3535" s="2" t="s">
        <v>153</v>
      </c>
      <c r="B3535" s="2" t="s">
        <v>71</v>
      </c>
      <c r="C3535" s="2" t="s">
        <v>21</v>
      </c>
      <c r="J3535">
        <v>3</v>
      </c>
      <c r="K3535" s="3">
        <v>0</v>
      </c>
      <c r="L3535" s="3">
        <v>1</v>
      </c>
      <c r="N3535" s="4">
        <v>0</v>
      </c>
      <c r="O3535" s="3">
        <v>3</v>
      </c>
      <c r="P3535" s="4">
        <v>0</v>
      </c>
      <c r="Q3535" s="4">
        <v>3</v>
      </c>
      <c r="R3535" s="3">
        <v>0</v>
      </c>
      <c r="S3535">
        <f t="shared" si="110"/>
        <v>4</v>
      </c>
      <c r="T3535">
        <f t="shared" si="111"/>
        <v>3</v>
      </c>
    </row>
    <row r="3536" spans="1:20" hidden="1" x14ac:dyDescent="0.25">
      <c r="A3536" s="2" t="s">
        <v>153</v>
      </c>
      <c r="B3536" s="2" t="s">
        <v>38</v>
      </c>
      <c r="C3536" s="2" t="s">
        <v>21</v>
      </c>
      <c r="J3536">
        <v>2</v>
      </c>
      <c r="L3536" s="3">
        <v>2</v>
      </c>
      <c r="O3536" s="3">
        <v>0</v>
      </c>
      <c r="P3536" s="4">
        <v>0</v>
      </c>
      <c r="Q3536" s="4">
        <v>2</v>
      </c>
      <c r="S3536">
        <f t="shared" si="110"/>
        <v>2</v>
      </c>
      <c r="T3536">
        <f t="shared" si="111"/>
        <v>2</v>
      </c>
    </row>
    <row r="3537" spans="1:20" hidden="1" x14ac:dyDescent="0.25">
      <c r="A3537" s="2" t="s">
        <v>153</v>
      </c>
      <c r="B3537" s="2" t="s">
        <v>97</v>
      </c>
      <c r="C3537" s="2" t="s">
        <v>19</v>
      </c>
      <c r="E3537" s="4">
        <v>2</v>
      </c>
      <c r="F3537" s="1">
        <v>0</v>
      </c>
      <c r="G3537" s="1">
        <v>0</v>
      </c>
      <c r="H3537" s="1">
        <v>0</v>
      </c>
      <c r="I3537" s="1">
        <v>0</v>
      </c>
      <c r="J3537">
        <v>2</v>
      </c>
      <c r="K3537" s="3">
        <v>0</v>
      </c>
      <c r="L3537" s="3">
        <v>3</v>
      </c>
      <c r="M3537" s="4">
        <v>0</v>
      </c>
      <c r="O3537" s="3">
        <v>0</v>
      </c>
      <c r="S3537">
        <f t="shared" si="110"/>
        <v>3</v>
      </c>
      <c r="T3537">
        <f t="shared" si="111"/>
        <v>2</v>
      </c>
    </row>
    <row r="3538" spans="1:20" hidden="1" x14ac:dyDescent="0.25">
      <c r="A3538" s="2" t="s">
        <v>153</v>
      </c>
      <c r="B3538" s="2" t="s">
        <v>53</v>
      </c>
      <c r="C3538" s="2" t="s">
        <v>21</v>
      </c>
      <c r="F3538" s="1">
        <v>0</v>
      </c>
      <c r="G3538" s="1">
        <v>0.04</v>
      </c>
      <c r="I3538" s="1">
        <v>0</v>
      </c>
      <c r="J3538">
        <v>2</v>
      </c>
      <c r="K3538" s="3">
        <v>0</v>
      </c>
      <c r="L3538" s="3">
        <v>0</v>
      </c>
      <c r="M3538" s="4">
        <v>2</v>
      </c>
      <c r="O3538" s="3">
        <v>2</v>
      </c>
      <c r="S3538">
        <f t="shared" si="110"/>
        <v>2</v>
      </c>
      <c r="T3538">
        <f t="shared" si="111"/>
        <v>2</v>
      </c>
    </row>
    <row r="3539" spans="1:20" hidden="1" x14ac:dyDescent="0.25">
      <c r="A3539" s="2" t="s">
        <v>153</v>
      </c>
      <c r="B3539" s="2" t="s">
        <v>100</v>
      </c>
      <c r="C3539" s="2" t="s">
        <v>19</v>
      </c>
      <c r="E3539" s="4">
        <v>0</v>
      </c>
      <c r="F3539" s="1">
        <v>0</v>
      </c>
      <c r="G3539" s="1">
        <v>0.04</v>
      </c>
      <c r="H3539" s="1">
        <v>0</v>
      </c>
      <c r="I3539" s="1">
        <v>0</v>
      </c>
      <c r="J3539">
        <v>2</v>
      </c>
      <c r="K3539" s="3">
        <v>0</v>
      </c>
      <c r="L3539" s="3">
        <v>2</v>
      </c>
      <c r="M3539" s="4">
        <v>2</v>
      </c>
      <c r="O3539" s="3">
        <v>0</v>
      </c>
      <c r="S3539">
        <f t="shared" si="110"/>
        <v>2</v>
      </c>
      <c r="T3539">
        <f t="shared" si="111"/>
        <v>2</v>
      </c>
    </row>
    <row r="3540" spans="1:20" hidden="1" x14ac:dyDescent="0.25">
      <c r="A3540" s="2" t="s">
        <v>153</v>
      </c>
      <c r="B3540" s="2" t="s">
        <v>72</v>
      </c>
      <c r="C3540" s="2" t="s">
        <v>21</v>
      </c>
      <c r="F3540" s="1">
        <v>0</v>
      </c>
      <c r="G3540" s="1">
        <v>0.04</v>
      </c>
      <c r="I3540" s="1">
        <v>0.01</v>
      </c>
      <c r="J3540">
        <v>2</v>
      </c>
      <c r="K3540" s="3">
        <v>0</v>
      </c>
      <c r="L3540" s="3">
        <v>2</v>
      </c>
      <c r="M3540" s="4">
        <v>2</v>
      </c>
      <c r="O3540" s="3">
        <v>0</v>
      </c>
      <c r="S3540">
        <f t="shared" si="110"/>
        <v>2</v>
      </c>
      <c r="T3540">
        <f t="shared" si="111"/>
        <v>2</v>
      </c>
    </row>
    <row r="3541" spans="1:20" hidden="1" x14ac:dyDescent="0.25">
      <c r="A3541" s="2" t="s">
        <v>153</v>
      </c>
      <c r="B3541" s="2" t="s">
        <v>31</v>
      </c>
      <c r="C3541" s="2" t="s">
        <v>19</v>
      </c>
      <c r="F3541" s="1">
        <v>0</v>
      </c>
      <c r="G3541" s="1">
        <v>0.02</v>
      </c>
      <c r="H3541" s="1">
        <v>0.01</v>
      </c>
      <c r="I3541" s="1">
        <v>0</v>
      </c>
      <c r="J3541">
        <v>1</v>
      </c>
      <c r="K3541" s="3">
        <v>0</v>
      </c>
      <c r="L3541" s="3">
        <v>0</v>
      </c>
      <c r="M3541" s="4">
        <v>1</v>
      </c>
      <c r="O3541" s="3">
        <v>1</v>
      </c>
      <c r="S3541">
        <f t="shared" si="110"/>
        <v>1</v>
      </c>
      <c r="T3541">
        <f t="shared" si="111"/>
        <v>1</v>
      </c>
    </row>
    <row r="3542" spans="1:20" hidden="1" x14ac:dyDescent="0.25">
      <c r="A3542" s="2" t="s">
        <v>153</v>
      </c>
      <c r="B3542" s="2" t="s">
        <v>91</v>
      </c>
      <c r="C3542" s="2" t="s">
        <v>21</v>
      </c>
      <c r="F3542" s="1">
        <v>0</v>
      </c>
      <c r="G3542" s="1">
        <v>0</v>
      </c>
      <c r="H3542" s="1">
        <v>0</v>
      </c>
      <c r="I3542" s="1">
        <v>0</v>
      </c>
      <c r="J3542">
        <v>1</v>
      </c>
      <c r="K3542" s="3">
        <v>0</v>
      </c>
      <c r="L3542" s="3">
        <v>1</v>
      </c>
      <c r="M3542" s="4">
        <v>1</v>
      </c>
      <c r="O3542" s="3">
        <v>0</v>
      </c>
      <c r="P3542" s="4">
        <v>0</v>
      </c>
      <c r="Q3542" s="4">
        <v>0</v>
      </c>
      <c r="S3542">
        <f t="shared" si="110"/>
        <v>1</v>
      </c>
      <c r="T3542">
        <f t="shared" si="111"/>
        <v>1</v>
      </c>
    </row>
    <row r="3543" spans="1:20" hidden="1" x14ac:dyDescent="0.25">
      <c r="A3543" s="2" t="s">
        <v>153</v>
      </c>
      <c r="B3543" s="2" t="s">
        <v>47</v>
      </c>
      <c r="C3543" s="2" t="s">
        <v>21</v>
      </c>
      <c r="F3543" s="1">
        <v>1</v>
      </c>
      <c r="G3543" s="1">
        <v>0.03</v>
      </c>
      <c r="H3543" s="1">
        <v>0.08</v>
      </c>
      <c r="J3543">
        <v>1</v>
      </c>
      <c r="K3543" s="3">
        <v>0</v>
      </c>
      <c r="L3543" s="3">
        <v>0</v>
      </c>
      <c r="M3543" s="4">
        <v>1</v>
      </c>
      <c r="O3543" s="3">
        <v>1</v>
      </c>
      <c r="S3543">
        <f t="shared" si="110"/>
        <v>1</v>
      </c>
      <c r="T3543">
        <f t="shared" si="111"/>
        <v>1</v>
      </c>
    </row>
    <row r="3544" spans="1:20" hidden="1" x14ac:dyDescent="0.25">
      <c r="A3544" s="2" t="s">
        <v>153</v>
      </c>
      <c r="B3544" s="2" t="s">
        <v>58</v>
      </c>
      <c r="C3544" s="2" t="s">
        <v>21</v>
      </c>
      <c r="F3544" s="1">
        <v>0</v>
      </c>
      <c r="G3544" s="1">
        <v>0.02</v>
      </c>
      <c r="H3544" s="1">
        <v>0.01</v>
      </c>
      <c r="I3544" s="1">
        <v>0</v>
      </c>
      <c r="J3544">
        <v>1</v>
      </c>
      <c r="K3544" s="3">
        <v>0</v>
      </c>
      <c r="L3544" s="3">
        <v>1</v>
      </c>
      <c r="M3544" s="4">
        <v>1</v>
      </c>
      <c r="S3544">
        <f t="shared" si="110"/>
        <v>1</v>
      </c>
      <c r="T3544">
        <f t="shared" si="111"/>
        <v>1</v>
      </c>
    </row>
    <row r="3545" spans="1:20" hidden="1" x14ac:dyDescent="0.25">
      <c r="A3545" s="2" t="s">
        <v>153</v>
      </c>
      <c r="B3545" s="2" t="s">
        <v>103</v>
      </c>
      <c r="C3545" s="2" t="s">
        <v>21</v>
      </c>
      <c r="F3545" s="1">
        <v>0</v>
      </c>
      <c r="G3545" s="1">
        <v>0.01</v>
      </c>
      <c r="J3545">
        <v>1</v>
      </c>
      <c r="K3545" s="3">
        <v>0</v>
      </c>
      <c r="L3545" s="3">
        <v>1</v>
      </c>
      <c r="M3545" s="4">
        <v>1</v>
      </c>
      <c r="S3545">
        <f t="shared" si="110"/>
        <v>1</v>
      </c>
      <c r="T3545">
        <f t="shared" si="111"/>
        <v>1</v>
      </c>
    </row>
    <row r="3546" spans="1:20" hidden="1" x14ac:dyDescent="0.25">
      <c r="A3546" s="2" t="s">
        <v>153</v>
      </c>
      <c r="B3546" s="2" t="s">
        <v>61</v>
      </c>
      <c r="C3546" s="2" t="s">
        <v>21</v>
      </c>
      <c r="E3546" s="4">
        <v>1</v>
      </c>
      <c r="F3546" s="1">
        <v>0</v>
      </c>
      <c r="G3546" s="1">
        <v>0</v>
      </c>
      <c r="H3546" s="1">
        <v>0</v>
      </c>
      <c r="I3546" s="1">
        <v>0</v>
      </c>
      <c r="J3546">
        <v>1</v>
      </c>
      <c r="K3546" s="3">
        <v>0</v>
      </c>
      <c r="L3546" s="3">
        <v>1</v>
      </c>
      <c r="M3546" s="4">
        <v>0</v>
      </c>
      <c r="Q3546" s="4">
        <v>0</v>
      </c>
      <c r="R3546" s="3">
        <v>0</v>
      </c>
      <c r="S3546">
        <f t="shared" si="110"/>
        <v>1</v>
      </c>
      <c r="T3546">
        <f t="shared" si="111"/>
        <v>1</v>
      </c>
    </row>
    <row r="3547" spans="1:20" hidden="1" x14ac:dyDescent="0.25">
      <c r="A3547" s="2" t="s">
        <v>153</v>
      </c>
      <c r="B3547" s="2" t="s">
        <v>112</v>
      </c>
      <c r="C3547" s="2" t="s">
        <v>21</v>
      </c>
      <c r="D3547" s="4">
        <v>1</v>
      </c>
      <c r="J3547">
        <v>1</v>
      </c>
      <c r="K3547" s="3">
        <v>0</v>
      </c>
      <c r="L3547" s="3">
        <v>1</v>
      </c>
      <c r="R3547" s="3">
        <v>0</v>
      </c>
      <c r="S3547">
        <f t="shared" si="110"/>
        <v>1</v>
      </c>
      <c r="T3547">
        <f t="shared" si="111"/>
        <v>1</v>
      </c>
    </row>
    <row r="3548" spans="1:20" hidden="1" x14ac:dyDescent="0.25">
      <c r="A3548" s="2" t="s">
        <v>153</v>
      </c>
      <c r="B3548" s="2" t="s">
        <v>82</v>
      </c>
      <c r="C3548" s="2" t="s">
        <v>19</v>
      </c>
      <c r="E3548" s="4">
        <v>0</v>
      </c>
      <c r="F3548" s="1">
        <v>0</v>
      </c>
      <c r="G3548" s="1">
        <v>0</v>
      </c>
      <c r="H3548" s="1">
        <v>0</v>
      </c>
      <c r="I3548" s="1">
        <v>0</v>
      </c>
      <c r="J3548">
        <v>0</v>
      </c>
      <c r="L3548" s="3">
        <v>0</v>
      </c>
      <c r="M3548" s="4">
        <v>0</v>
      </c>
      <c r="S3548">
        <f t="shared" si="110"/>
        <v>0</v>
      </c>
      <c r="T3548">
        <f t="shared" si="111"/>
        <v>0</v>
      </c>
    </row>
    <row r="3549" spans="1:20" hidden="1" x14ac:dyDescent="0.25">
      <c r="A3549" s="2" t="s">
        <v>153</v>
      </c>
      <c r="B3549" s="2" t="s">
        <v>86</v>
      </c>
      <c r="C3549" s="2" t="s">
        <v>21</v>
      </c>
      <c r="F3549" s="1">
        <v>0</v>
      </c>
      <c r="G3549" s="1">
        <v>0</v>
      </c>
      <c r="J3549">
        <v>0</v>
      </c>
      <c r="K3549" s="3">
        <v>0</v>
      </c>
      <c r="L3549" s="3">
        <v>0</v>
      </c>
      <c r="M3549" s="4">
        <v>0</v>
      </c>
      <c r="S3549">
        <f t="shared" si="110"/>
        <v>0</v>
      </c>
      <c r="T3549">
        <f t="shared" si="111"/>
        <v>0</v>
      </c>
    </row>
    <row r="3550" spans="1:20" hidden="1" x14ac:dyDescent="0.25">
      <c r="A3550" s="2" t="s">
        <v>153</v>
      </c>
      <c r="B3550" s="2" t="s">
        <v>33</v>
      </c>
      <c r="C3550" s="2" t="s">
        <v>21</v>
      </c>
      <c r="F3550" s="1">
        <v>0</v>
      </c>
      <c r="G3550" s="1">
        <v>0</v>
      </c>
      <c r="J3550">
        <v>0</v>
      </c>
      <c r="L3550" s="3">
        <v>0</v>
      </c>
      <c r="M3550" s="4">
        <v>0</v>
      </c>
      <c r="O3550" s="3">
        <v>0</v>
      </c>
      <c r="S3550">
        <f t="shared" si="110"/>
        <v>0</v>
      </c>
      <c r="T3550">
        <f t="shared" si="111"/>
        <v>0</v>
      </c>
    </row>
    <row r="3551" spans="1:20" hidden="1" x14ac:dyDescent="0.25">
      <c r="A3551" s="2" t="s">
        <v>153</v>
      </c>
      <c r="B3551" s="2" t="s">
        <v>90</v>
      </c>
      <c r="C3551" s="2" t="s">
        <v>21</v>
      </c>
      <c r="F3551" s="1">
        <v>0</v>
      </c>
      <c r="G3551" s="1">
        <v>0</v>
      </c>
      <c r="H3551" s="1">
        <v>0</v>
      </c>
      <c r="I3551" s="1">
        <v>0</v>
      </c>
      <c r="J3551">
        <v>0</v>
      </c>
      <c r="K3551" s="3">
        <v>0</v>
      </c>
      <c r="L3551" s="3">
        <v>0</v>
      </c>
      <c r="M3551" s="4">
        <v>0</v>
      </c>
      <c r="S3551">
        <f t="shared" si="110"/>
        <v>0</v>
      </c>
      <c r="T3551">
        <f t="shared" si="111"/>
        <v>0</v>
      </c>
    </row>
    <row r="3552" spans="1:20" hidden="1" x14ac:dyDescent="0.25">
      <c r="A3552" s="2" t="s">
        <v>153</v>
      </c>
      <c r="B3552" s="2" t="s">
        <v>42</v>
      </c>
      <c r="C3552" s="2" t="s">
        <v>21</v>
      </c>
      <c r="F3552" s="1">
        <v>0</v>
      </c>
      <c r="G3552" s="1">
        <v>0</v>
      </c>
      <c r="H3552" s="1">
        <v>0</v>
      </c>
      <c r="J3552">
        <v>0</v>
      </c>
      <c r="L3552" s="3">
        <v>0</v>
      </c>
      <c r="M3552" s="4">
        <v>0</v>
      </c>
      <c r="S3552">
        <f t="shared" si="110"/>
        <v>0</v>
      </c>
      <c r="T3552">
        <f t="shared" si="111"/>
        <v>0</v>
      </c>
    </row>
    <row r="3553" spans="1:20" hidden="1" x14ac:dyDescent="0.25">
      <c r="A3553" s="2" t="s">
        <v>153</v>
      </c>
      <c r="B3553" s="2" t="s">
        <v>93</v>
      </c>
      <c r="C3553" s="2" t="s">
        <v>21</v>
      </c>
      <c r="F3553" s="1">
        <v>0</v>
      </c>
      <c r="G3553" s="1">
        <v>0</v>
      </c>
      <c r="H3553" s="1">
        <v>0</v>
      </c>
      <c r="J3553">
        <v>0</v>
      </c>
      <c r="K3553" s="3">
        <v>0</v>
      </c>
      <c r="L3553" s="3">
        <v>0</v>
      </c>
      <c r="M3553" s="4">
        <v>0</v>
      </c>
      <c r="O3553" s="3">
        <v>0</v>
      </c>
      <c r="R3553" s="3">
        <v>0</v>
      </c>
      <c r="S3553">
        <f t="shared" si="110"/>
        <v>0</v>
      </c>
      <c r="T3553">
        <f t="shared" si="111"/>
        <v>0</v>
      </c>
    </row>
    <row r="3554" spans="1:20" hidden="1" x14ac:dyDescent="0.25">
      <c r="A3554" s="2" t="s">
        <v>153</v>
      </c>
      <c r="B3554" s="2" t="s">
        <v>96</v>
      </c>
      <c r="C3554" s="2" t="s">
        <v>19</v>
      </c>
      <c r="E3554" s="4">
        <v>0</v>
      </c>
      <c r="F3554" s="1">
        <v>0</v>
      </c>
      <c r="G3554" s="1">
        <v>0</v>
      </c>
      <c r="H3554" s="1">
        <v>0</v>
      </c>
      <c r="I3554" s="1">
        <v>0</v>
      </c>
      <c r="J3554">
        <v>0</v>
      </c>
      <c r="K3554" s="3">
        <v>0</v>
      </c>
      <c r="L3554" s="3">
        <v>0</v>
      </c>
      <c r="M3554" s="4">
        <v>0</v>
      </c>
      <c r="S3554">
        <f t="shared" si="110"/>
        <v>0</v>
      </c>
      <c r="T3554">
        <f t="shared" si="111"/>
        <v>0</v>
      </c>
    </row>
    <row r="3555" spans="1:20" hidden="1" x14ac:dyDescent="0.25">
      <c r="A3555" s="2" t="s">
        <v>153</v>
      </c>
      <c r="B3555" s="2" t="s">
        <v>54</v>
      </c>
      <c r="C3555" s="2" t="s">
        <v>21</v>
      </c>
      <c r="D3555" s="4">
        <v>0</v>
      </c>
      <c r="J3555">
        <v>0</v>
      </c>
      <c r="K3555" s="3">
        <v>0</v>
      </c>
      <c r="L3555" s="3">
        <v>0</v>
      </c>
      <c r="R3555" s="3">
        <v>0</v>
      </c>
      <c r="S3555">
        <f t="shared" si="110"/>
        <v>0</v>
      </c>
      <c r="T3555">
        <f t="shared" si="111"/>
        <v>0</v>
      </c>
    </row>
    <row r="3556" spans="1:20" hidden="1" x14ac:dyDescent="0.25">
      <c r="A3556" s="2" t="s">
        <v>153</v>
      </c>
      <c r="B3556" s="2" t="s">
        <v>104</v>
      </c>
      <c r="C3556" s="2" t="s">
        <v>21</v>
      </c>
      <c r="J3556">
        <v>0</v>
      </c>
      <c r="K3556" s="3">
        <v>0</v>
      </c>
      <c r="S3556">
        <f t="shared" si="110"/>
        <v>0</v>
      </c>
      <c r="T3556">
        <f t="shared" si="111"/>
        <v>0</v>
      </c>
    </row>
    <row r="3557" spans="1:20" hidden="1" x14ac:dyDescent="0.25">
      <c r="A3557" s="2" t="s">
        <v>153</v>
      </c>
      <c r="B3557" s="2" t="s">
        <v>107</v>
      </c>
      <c r="C3557" s="2" t="s">
        <v>19</v>
      </c>
      <c r="E3557" s="4">
        <v>0</v>
      </c>
      <c r="F3557" s="1">
        <v>0</v>
      </c>
      <c r="G3557" s="1">
        <v>0</v>
      </c>
      <c r="H3557" s="1">
        <v>0</v>
      </c>
      <c r="I3557" s="1">
        <v>0</v>
      </c>
      <c r="J3557">
        <v>0</v>
      </c>
      <c r="K3557" s="3">
        <v>0</v>
      </c>
      <c r="L3557" s="3">
        <v>0</v>
      </c>
      <c r="M3557" s="4">
        <v>0</v>
      </c>
      <c r="S3557">
        <f t="shared" si="110"/>
        <v>0</v>
      </c>
      <c r="T3557">
        <f t="shared" si="111"/>
        <v>0</v>
      </c>
    </row>
    <row r="3558" spans="1:20" hidden="1" x14ac:dyDescent="0.25">
      <c r="A3558" s="2" t="s">
        <v>153</v>
      </c>
      <c r="B3558" s="2" t="s">
        <v>63</v>
      </c>
      <c r="C3558" s="2" t="s">
        <v>21</v>
      </c>
      <c r="F3558" s="1">
        <v>0</v>
      </c>
      <c r="G3558" s="1">
        <v>0.01</v>
      </c>
      <c r="H3558" s="1">
        <v>0</v>
      </c>
      <c r="I3558" s="1">
        <v>0</v>
      </c>
      <c r="J3558">
        <v>0</v>
      </c>
      <c r="K3558" s="3">
        <v>0</v>
      </c>
      <c r="L3558" s="3">
        <v>0</v>
      </c>
      <c r="M3558" s="4">
        <v>0</v>
      </c>
      <c r="S3558">
        <f t="shared" si="110"/>
        <v>0</v>
      </c>
      <c r="T3558">
        <f t="shared" si="111"/>
        <v>0</v>
      </c>
    </row>
    <row r="3559" spans="1:20" hidden="1" x14ac:dyDescent="0.25">
      <c r="A3559" s="2" t="s">
        <v>153</v>
      </c>
      <c r="B3559" s="2" t="s">
        <v>106</v>
      </c>
      <c r="C3559" s="2" t="s">
        <v>21</v>
      </c>
      <c r="J3559">
        <v>-3</v>
      </c>
      <c r="K3559" s="3">
        <v>3</v>
      </c>
      <c r="L3559" s="3">
        <v>0</v>
      </c>
      <c r="S3559">
        <f t="shared" si="110"/>
        <v>-3</v>
      </c>
      <c r="T3559">
        <f t="shared" si="111"/>
        <v>0</v>
      </c>
    </row>
    <row r="3560" spans="1:20" hidden="1" x14ac:dyDescent="0.25">
      <c r="A3560" s="2" t="s">
        <v>153</v>
      </c>
      <c r="B3560" s="2" t="s">
        <v>55</v>
      </c>
      <c r="C3560" s="2" t="s">
        <v>21</v>
      </c>
      <c r="F3560" s="1">
        <v>1</v>
      </c>
      <c r="H3560" s="1">
        <v>0.01</v>
      </c>
      <c r="I3560" s="1">
        <v>0.02</v>
      </c>
      <c r="S3560">
        <f t="shared" si="110"/>
        <v>0</v>
      </c>
      <c r="T3560">
        <f t="shared" si="111"/>
        <v>0</v>
      </c>
    </row>
    <row r="3561" spans="1:20" hidden="1" x14ac:dyDescent="0.25">
      <c r="A3561" s="2" t="s">
        <v>154</v>
      </c>
      <c r="B3561" s="2" t="s">
        <v>99</v>
      </c>
      <c r="C3561" s="2" t="s">
        <v>21</v>
      </c>
      <c r="D3561" s="4">
        <v>0</v>
      </c>
      <c r="E3561" s="4">
        <v>0</v>
      </c>
      <c r="F3561" s="1">
        <v>717</v>
      </c>
      <c r="G3561" s="1">
        <v>247.3</v>
      </c>
      <c r="H3561" s="1">
        <v>0.87</v>
      </c>
      <c r="I3561" s="1">
        <v>4.43</v>
      </c>
      <c r="J3561">
        <v>1250</v>
      </c>
      <c r="K3561" s="3">
        <v>0</v>
      </c>
      <c r="L3561" s="3">
        <v>0</v>
      </c>
      <c r="M3561" s="4">
        <v>1100</v>
      </c>
      <c r="N3561" s="4">
        <v>150</v>
      </c>
      <c r="O3561" s="3">
        <v>1250</v>
      </c>
      <c r="R3561" s="3">
        <v>0</v>
      </c>
      <c r="S3561">
        <f t="shared" si="110"/>
        <v>1250</v>
      </c>
      <c r="T3561">
        <f t="shared" si="111"/>
        <v>1250</v>
      </c>
    </row>
    <row r="3562" spans="1:20" hidden="1" x14ac:dyDescent="0.25">
      <c r="A3562" s="2" t="s">
        <v>154</v>
      </c>
      <c r="B3562" s="2" t="s">
        <v>70</v>
      </c>
      <c r="C3562" s="2" t="s">
        <v>21</v>
      </c>
      <c r="F3562" s="1">
        <v>1</v>
      </c>
      <c r="G3562" s="1">
        <v>1.1200000000000001</v>
      </c>
      <c r="I3562" s="1">
        <v>0.01</v>
      </c>
      <c r="J3562">
        <v>650</v>
      </c>
      <c r="M3562" s="4">
        <v>5</v>
      </c>
      <c r="N3562" s="4">
        <v>145</v>
      </c>
      <c r="O3562" s="3">
        <v>650</v>
      </c>
      <c r="Q3562" s="4">
        <v>500</v>
      </c>
      <c r="S3562">
        <f t="shared" si="110"/>
        <v>650</v>
      </c>
      <c r="T3562">
        <f t="shared" si="111"/>
        <v>650</v>
      </c>
    </row>
    <row r="3563" spans="1:20" hidden="1" x14ac:dyDescent="0.25">
      <c r="A3563" s="2" t="s">
        <v>154</v>
      </c>
      <c r="B3563" s="2" t="s">
        <v>27</v>
      </c>
      <c r="C3563" s="2" t="s">
        <v>21</v>
      </c>
      <c r="E3563" s="4">
        <v>0</v>
      </c>
      <c r="F3563" s="1">
        <v>317</v>
      </c>
      <c r="G3563" s="1">
        <v>40.07</v>
      </c>
      <c r="H3563" s="1">
        <v>1.97</v>
      </c>
      <c r="I3563" s="1">
        <v>9.1999999999999993</v>
      </c>
      <c r="J3563">
        <v>181</v>
      </c>
      <c r="K3563" s="3">
        <v>0</v>
      </c>
      <c r="L3563" s="3">
        <v>181</v>
      </c>
      <c r="M3563" s="4">
        <v>178</v>
      </c>
      <c r="N3563" s="4">
        <v>3</v>
      </c>
      <c r="R3563" s="3">
        <v>0</v>
      </c>
      <c r="S3563">
        <f t="shared" si="110"/>
        <v>181</v>
      </c>
      <c r="T3563">
        <f t="shared" si="111"/>
        <v>181</v>
      </c>
    </row>
    <row r="3564" spans="1:20" hidden="1" x14ac:dyDescent="0.25">
      <c r="A3564" s="2" t="s">
        <v>154</v>
      </c>
      <c r="B3564" s="2" t="s">
        <v>26</v>
      </c>
      <c r="C3564" s="2" t="s">
        <v>21</v>
      </c>
      <c r="F3564" s="1">
        <v>45</v>
      </c>
      <c r="G3564" s="1">
        <v>37.85</v>
      </c>
      <c r="I3564" s="1">
        <v>0.52</v>
      </c>
      <c r="J3564">
        <v>168</v>
      </c>
      <c r="K3564" s="3">
        <v>0</v>
      </c>
      <c r="L3564" s="3">
        <v>21</v>
      </c>
      <c r="M3564" s="4">
        <v>168</v>
      </c>
      <c r="O3564" s="3">
        <v>217</v>
      </c>
      <c r="R3564" s="3">
        <v>-70</v>
      </c>
      <c r="S3564">
        <f t="shared" si="110"/>
        <v>168</v>
      </c>
      <c r="T3564">
        <f t="shared" si="111"/>
        <v>168</v>
      </c>
    </row>
    <row r="3565" spans="1:20" hidden="1" x14ac:dyDescent="0.25">
      <c r="A3565" s="2" t="s">
        <v>154</v>
      </c>
      <c r="B3565" s="2" t="s">
        <v>50</v>
      </c>
      <c r="C3565" s="2" t="s">
        <v>21</v>
      </c>
      <c r="F3565" s="1">
        <v>37</v>
      </c>
      <c r="G3565" s="1">
        <v>31.33</v>
      </c>
      <c r="H3565" s="1">
        <v>0.65</v>
      </c>
      <c r="I3565" s="1">
        <v>3.57</v>
      </c>
      <c r="J3565">
        <v>143</v>
      </c>
      <c r="K3565" s="3">
        <v>0</v>
      </c>
      <c r="L3565" s="3">
        <v>5</v>
      </c>
      <c r="M3565" s="4">
        <v>139</v>
      </c>
      <c r="N3565" s="4">
        <v>4</v>
      </c>
      <c r="O3565" s="3">
        <v>138</v>
      </c>
      <c r="S3565">
        <f t="shared" si="110"/>
        <v>143</v>
      </c>
      <c r="T3565">
        <f t="shared" si="111"/>
        <v>143</v>
      </c>
    </row>
    <row r="3566" spans="1:20" hidden="1" x14ac:dyDescent="0.25">
      <c r="A3566" s="2" t="s">
        <v>154</v>
      </c>
      <c r="B3566" s="2" t="s">
        <v>24</v>
      </c>
      <c r="C3566" s="2" t="s">
        <v>21</v>
      </c>
      <c r="F3566" s="1">
        <v>35</v>
      </c>
      <c r="G3566" s="1">
        <v>21.02</v>
      </c>
      <c r="H3566" s="1">
        <v>0.06</v>
      </c>
      <c r="I3566" s="1">
        <v>0.57999999999999996</v>
      </c>
      <c r="J3566">
        <v>104</v>
      </c>
      <c r="K3566" s="3">
        <v>0</v>
      </c>
      <c r="L3566" s="3">
        <v>0</v>
      </c>
      <c r="M3566" s="4">
        <v>94</v>
      </c>
      <c r="N3566" s="4">
        <v>10</v>
      </c>
      <c r="O3566" s="3">
        <v>104</v>
      </c>
      <c r="S3566">
        <f t="shared" si="110"/>
        <v>104</v>
      </c>
      <c r="T3566">
        <f t="shared" si="111"/>
        <v>104</v>
      </c>
    </row>
    <row r="3567" spans="1:20" hidden="1" x14ac:dyDescent="0.25">
      <c r="A3567" s="2" t="s">
        <v>154</v>
      </c>
      <c r="B3567" s="2" t="s">
        <v>67</v>
      </c>
      <c r="C3567" s="2" t="s">
        <v>21</v>
      </c>
      <c r="E3567" s="4">
        <v>0</v>
      </c>
      <c r="F3567" s="1">
        <v>164</v>
      </c>
      <c r="G3567" s="1">
        <v>16.510000000000002</v>
      </c>
      <c r="H3567" s="1">
        <v>0.23</v>
      </c>
      <c r="I3567" s="1">
        <v>3.18</v>
      </c>
      <c r="J3567">
        <v>95</v>
      </c>
      <c r="K3567" s="3">
        <v>0</v>
      </c>
      <c r="L3567" s="3">
        <v>44</v>
      </c>
      <c r="M3567" s="4">
        <v>73</v>
      </c>
      <c r="N3567" s="4">
        <v>2</v>
      </c>
      <c r="O3567" s="3">
        <v>1</v>
      </c>
      <c r="P3567" s="4">
        <v>0</v>
      </c>
      <c r="Q3567" s="4">
        <v>20</v>
      </c>
      <c r="R3567" s="3">
        <v>50</v>
      </c>
      <c r="S3567">
        <f t="shared" si="110"/>
        <v>95</v>
      </c>
      <c r="T3567">
        <f t="shared" si="111"/>
        <v>95</v>
      </c>
    </row>
    <row r="3568" spans="1:20" hidden="1" x14ac:dyDescent="0.25">
      <c r="A3568" s="2" t="s">
        <v>154</v>
      </c>
      <c r="B3568" s="2" t="s">
        <v>36</v>
      </c>
      <c r="C3568" s="2" t="s">
        <v>21</v>
      </c>
      <c r="F3568" s="1">
        <v>26</v>
      </c>
      <c r="G3568" s="1">
        <v>18.96</v>
      </c>
      <c r="H3568" s="1">
        <v>0.71</v>
      </c>
      <c r="I3568" s="1">
        <v>0.28000000000000003</v>
      </c>
      <c r="J3568">
        <v>88</v>
      </c>
      <c r="K3568" s="3">
        <v>0</v>
      </c>
      <c r="L3568" s="3">
        <v>6</v>
      </c>
      <c r="M3568" s="4">
        <v>84</v>
      </c>
      <c r="N3568" s="4">
        <v>4</v>
      </c>
      <c r="O3568" s="3">
        <v>82</v>
      </c>
      <c r="S3568">
        <f t="shared" si="110"/>
        <v>88</v>
      </c>
      <c r="T3568">
        <f t="shared" si="111"/>
        <v>88</v>
      </c>
    </row>
    <row r="3569" spans="1:20" hidden="1" x14ac:dyDescent="0.25">
      <c r="A3569" s="2" t="s">
        <v>154</v>
      </c>
      <c r="B3569" s="2" t="s">
        <v>85</v>
      </c>
      <c r="C3569" s="2" t="s">
        <v>21</v>
      </c>
      <c r="F3569" s="1">
        <v>42</v>
      </c>
      <c r="G3569" s="1">
        <v>17.420000000000002</v>
      </c>
      <c r="H3569" s="1">
        <v>0.1</v>
      </c>
      <c r="I3569" s="1">
        <v>0.38</v>
      </c>
      <c r="J3569">
        <v>86</v>
      </c>
      <c r="M3569" s="4">
        <v>78</v>
      </c>
      <c r="N3569" s="4">
        <v>9</v>
      </c>
      <c r="O3569" s="3">
        <v>86</v>
      </c>
      <c r="S3569">
        <f t="shared" si="110"/>
        <v>86</v>
      </c>
      <c r="T3569">
        <f t="shared" si="111"/>
        <v>87</v>
      </c>
    </row>
    <row r="3570" spans="1:20" hidden="1" x14ac:dyDescent="0.25">
      <c r="A3570" s="2" t="s">
        <v>154</v>
      </c>
      <c r="B3570" s="2" t="s">
        <v>68</v>
      </c>
      <c r="C3570" s="2" t="s">
        <v>21</v>
      </c>
      <c r="F3570" s="1">
        <v>170</v>
      </c>
      <c r="G3570" s="1">
        <v>17.350000000000001</v>
      </c>
      <c r="J3570">
        <v>77</v>
      </c>
      <c r="K3570" s="3">
        <v>1</v>
      </c>
      <c r="L3570" s="3">
        <v>5</v>
      </c>
      <c r="M3570" s="4">
        <v>77</v>
      </c>
      <c r="O3570" s="3">
        <v>74</v>
      </c>
      <c r="R3570" s="3">
        <v>0</v>
      </c>
      <c r="S3570">
        <f t="shared" si="110"/>
        <v>78</v>
      </c>
      <c r="T3570">
        <f t="shared" si="111"/>
        <v>77</v>
      </c>
    </row>
    <row r="3571" spans="1:20" hidden="1" x14ac:dyDescent="0.25">
      <c r="A3571" s="2" t="s">
        <v>154</v>
      </c>
      <c r="B3571" s="2" t="s">
        <v>45</v>
      </c>
      <c r="C3571" s="2" t="s">
        <v>21</v>
      </c>
      <c r="E3571" s="4">
        <v>38</v>
      </c>
      <c r="F3571" s="1">
        <v>189</v>
      </c>
      <c r="G3571" s="1">
        <v>7.82</v>
      </c>
      <c r="H3571" s="1">
        <v>21.43</v>
      </c>
      <c r="J3571">
        <v>73</v>
      </c>
      <c r="K3571" s="3">
        <v>4</v>
      </c>
      <c r="L3571" s="3">
        <v>51</v>
      </c>
      <c r="M3571" s="4">
        <v>35</v>
      </c>
      <c r="O3571" s="3">
        <v>26</v>
      </c>
      <c r="R3571" s="3">
        <v>0</v>
      </c>
      <c r="S3571">
        <f t="shared" si="110"/>
        <v>73</v>
      </c>
      <c r="T3571">
        <f t="shared" si="111"/>
        <v>73</v>
      </c>
    </row>
    <row r="3572" spans="1:20" hidden="1" x14ac:dyDescent="0.25">
      <c r="A3572" s="2" t="s">
        <v>154</v>
      </c>
      <c r="B3572" s="2" t="s">
        <v>111</v>
      </c>
      <c r="C3572" s="2" t="s">
        <v>21</v>
      </c>
      <c r="F3572" s="1">
        <v>28</v>
      </c>
      <c r="G3572" s="1">
        <v>11.45</v>
      </c>
      <c r="H3572" s="1">
        <v>0.06</v>
      </c>
      <c r="I3572" s="1">
        <v>0.5</v>
      </c>
      <c r="J3572">
        <v>58</v>
      </c>
      <c r="L3572" s="3">
        <v>0</v>
      </c>
      <c r="M3572" s="4">
        <v>51</v>
      </c>
      <c r="N3572" s="4">
        <v>7</v>
      </c>
      <c r="O3572" s="3">
        <v>58</v>
      </c>
      <c r="S3572">
        <f t="shared" si="110"/>
        <v>58</v>
      </c>
      <c r="T3572">
        <f t="shared" si="111"/>
        <v>58</v>
      </c>
    </row>
    <row r="3573" spans="1:20" hidden="1" x14ac:dyDescent="0.25">
      <c r="A3573" s="2" t="s">
        <v>154</v>
      </c>
      <c r="B3573" s="2" t="s">
        <v>76</v>
      </c>
      <c r="C3573" s="2" t="s">
        <v>19</v>
      </c>
      <c r="F3573" s="1">
        <v>44</v>
      </c>
      <c r="G3573" s="1">
        <v>13.02</v>
      </c>
      <c r="H3573" s="1">
        <v>2.7</v>
      </c>
      <c r="I3573" s="1">
        <v>4.51</v>
      </c>
      <c r="J3573">
        <v>58</v>
      </c>
      <c r="K3573" s="3">
        <v>0</v>
      </c>
      <c r="L3573" s="3">
        <v>51</v>
      </c>
      <c r="M3573" s="4">
        <v>58</v>
      </c>
      <c r="O3573" s="3">
        <v>7</v>
      </c>
      <c r="R3573" s="3">
        <v>0</v>
      </c>
      <c r="S3573">
        <f t="shared" si="110"/>
        <v>58</v>
      </c>
      <c r="T3573">
        <f t="shared" si="111"/>
        <v>58</v>
      </c>
    </row>
    <row r="3574" spans="1:20" hidden="1" x14ac:dyDescent="0.25">
      <c r="A3574" s="2" t="s">
        <v>154</v>
      </c>
      <c r="B3574" s="2" t="s">
        <v>49</v>
      </c>
      <c r="C3574" s="2" t="s">
        <v>19</v>
      </c>
      <c r="E3574" s="4">
        <v>0</v>
      </c>
      <c r="F3574" s="1">
        <v>20</v>
      </c>
      <c r="G3574" s="1">
        <v>10.69</v>
      </c>
      <c r="H3574" s="1">
        <v>0.92</v>
      </c>
      <c r="I3574" s="1">
        <v>0.98</v>
      </c>
      <c r="J3574">
        <v>48</v>
      </c>
      <c r="K3574" s="3">
        <v>0</v>
      </c>
      <c r="L3574" s="3">
        <v>46</v>
      </c>
      <c r="M3574" s="4">
        <v>48</v>
      </c>
      <c r="O3574" s="3">
        <v>1</v>
      </c>
      <c r="S3574">
        <f t="shared" si="110"/>
        <v>47</v>
      </c>
      <c r="T3574">
        <f t="shared" si="111"/>
        <v>48</v>
      </c>
    </row>
    <row r="3575" spans="1:20" hidden="1" x14ac:dyDescent="0.25">
      <c r="A3575" s="2" t="s">
        <v>154</v>
      </c>
      <c r="B3575" s="2" t="s">
        <v>60</v>
      </c>
      <c r="C3575" s="2" t="s">
        <v>21</v>
      </c>
      <c r="F3575" s="1">
        <v>23</v>
      </c>
      <c r="G3575" s="1">
        <v>4.03</v>
      </c>
      <c r="I3575" s="1">
        <v>0.37</v>
      </c>
      <c r="J3575">
        <v>41</v>
      </c>
      <c r="K3575" s="3">
        <v>0</v>
      </c>
      <c r="L3575" s="3">
        <v>41</v>
      </c>
      <c r="M3575" s="4">
        <v>18</v>
      </c>
      <c r="Q3575" s="4">
        <v>23</v>
      </c>
      <c r="R3575" s="3">
        <v>0</v>
      </c>
      <c r="S3575">
        <f t="shared" si="110"/>
        <v>41</v>
      </c>
      <c r="T3575">
        <f t="shared" si="111"/>
        <v>41</v>
      </c>
    </row>
    <row r="3576" spans="1:20" hidden="1" x14ac:dyDescent="0.25">
      <c r="A3576" s="2" t="s">
        <v>154</v>
      </c>
      <c r="B3576" s="2" t="s">
        <v>110</v>
      </c>
      <c r="C3576" s="2" t="s">
        <v>19</v>
      </c>
      <c r="D3576" s="4">
        <v>0</v>
      </c>
      <c r="E3576" s="4">
        <v>0</v>
      </c>
      <c r="F3576" s="1">
        <v>20</v>
      </c>
      <c r="G3576" s="1">
        <v>9.16</v>
      </c>
      <c r="H3576" s="1">
        <v>0.85</v>
      </c>
      <c r="I3576" s="1">
        <v>2.98</v>
      </c>
      <c r="J3576">
        <v>41</v>
      </c>
      <c r="K3576" s="3">
        <v>0</v>
      </c>
      <c r="L3576" s="3">
        <v>21</v>
      </c>
      <c r="M3576" s="4">
        <v>41</v>
      </c>
      <c r="O3576" s="3">
        <v>19</v>
      </c>
      <c r="S3576">
        <f t="shared" si="110"/>
        <v>40</v>
      </c>
      <c r="T3576">
        <f t="shared" si="111"/>
        <v>41</v>
      </c>
    </row>
    <row r="3577" spans="1:20" hidden="1" x14ac:dyDescent="0.25">
      <c r="A3577" s="2" t="s">
        <v>154</v>
      </c>
      <c r="B3577" s="2" t="s">
        <v>77</v>
      </c>
      <c r="C3577" s="2" t="s">
        <v>19</v>
      </c>
      <c r="F3577" s="1">
        <v>26</v>
      </c>
      <c r="G3577" s="1">
        <v>9.2200000000000006</v>
      </c>
      <c r="H3577" s="1">
        <v>0.76</v>
      </c>
      <c r="I3577" s="1">
        <v>4.55</v>
      </c>
      <c r="J3577">
        <v>41</v>
      </c>
      <c r="K3577" s="3">
        <v>0</v>
      </c>
      <c r="L3577" s="3">
        <v>0</v>
      </c>
      <c r="M3577" s="4">
        <v>41</v>
      </c>
      <c r="O3577" s="3">
        <v>41</v>
      </c>
      <c r="S3577">
        <f t="shared" si="110"/>
        <v>41</v>
      </c>
      <c r="T3577">
        <f t="shared" si="111"/>
        <v>41</v>
      </c>
    </row>
    <row r="3578" spans="1:20" hidden="1" x14ac:dyDescent="0.25">
      <c r="A3578" s="2" t="s">
        <v>154</v>
      </c>
      <c r="B3578" s="2" t="s">
        <v>62</v>
      </c>
      <c r="C3578" s="2" t="s">
        <v>19</v>
      </c>
      <c r="E3578" s="4">
        <v>0</v>
      </c>
      <c r="F3578" s="1">
        <v>16</v>
      </c>
      <c r="G3578" s="1">
        <v>8.18</v>
      </c>
      <c r="H3578" s="1">
        <v>0.56000000000000005</v>
      </c>
      <c r="I3578" s="1">
        <v>2.4500000000000002</v>
      </c>
      <c r="J3578">
        <v>36</v>
      </c>
      <c r="K3578" s="3">
        <v>0</v>
      </c>
      <c r="L3578" s="3">
        <v>0</v>
      </c>
      <c r="M3578" s="4">
        <v>36</v>
      </c>
      <c r="O3578" s="3">
        <v>36</v>
      </c>
      <c r="S3578">
        <f t="shared" si="110"/>
        <v>36</v>
      </c>
      <c r="T3578">
        <f t="shared" si="111"/>
        <v>36</v>
      </c>
    </row>
    <row r="3579" spans="1:20" hidden="1" x14ac:dyDescent="0.25">
      <c r="A3579" s="2" t="s">
        <v>154</v>
      </c>
      <c r="B3579" s="2" t="s">
        <v>105</v>
      </c>
      <c r="C3579" s="2" t="s">
        <v>19</v>
      </c>
      <c r="E3579" s="4">
        <v>0</v>
      </c>
      <c r="F3579" s="1">
        <v>12</v>
      </c>
      <c r="G3579" s="1">
        <v>7.77</v>
      </c>
      <c r="H3579" s="1">
        <v>0.15</v>
      </c>
      <c r="I3579" s="1">
        <v>2.35</v>
      </c>
      <c r="J3579">
        <v>35</v>
      </c>
      <c r="K3579" s="3">
        <v>0</v>
      </c>
      <c r="L3579" s="3">
        <v>23</v>
      </c>
      <c r="M3579" s="4">
        <v>35</v>
      </c>
      <c r="O3579" s="3">
        <v>12</v>
      </c>
      <c r="R3579" s="3">
        <v>0</v>
      </c>
      <c r="S3579">
        <f t="shared" si="110"/>
        <v>35</v>
      </c>
      <c r="T3579">
        <f t="shared" si="111"/>
        <v>35</v>
      </c>
    </row>
    <row r="3580" spans="1:20" hidden="1" x14ac:dyDescent="0.25">
      <c r="A3580" s="2" t="s">
        <v>154</v>
      </c>
      <c r="B3580" s="2" t="s">
        <v>83</v>
      </c>
      <c r="C3580" s="2" t="s">
        <v>21</v>
      </c>
      <c r="F3580" s="1">
        <v>45</v>
      </c>
      <c r="G3580" s="1">
        <v>3.01</v>
      </c>
      <c r="H3580" s="1">
        <v>3.7</v>
      </c>
      <c r="I3580" s="1">
        <v>1.91</v>
      </c>
      <c r="J3580">
        <v>23</v>
      </c>
      <c r="K3580" s="3">
        <v>0</v>
      </c>
      <c r="L3580" s="3">
        <v>0</v>
      </c>
      <c r="M3580" s="4">
        <v>13</v>
      </c>
      <c r="N3580" s="4">
        <v>1</v>
      </c>
      <c r="O3580" s="3">
        <v>23</v>
      </c>
      <c r="P3580" s="4">
        <v>2</v>
      </c>
      <c r="Q3580" s="4">
        <v>7</v>
      </c>
      <c r="R3580" s="3">
        <v>0</v>
      </c>
      <c r="S3580">
        <f t="shared" si="110"/>
        <v>23</v>
      </c>
      <c r="T3580">
        <f t="shared" si="111"/>
        <v>23</v>
      </c>
    </row>
    <row r="3581" spans="1:20" hidden="1" x14ac:dyDescent="0.25">
      <c r="A3581" s="2" t="s">
        <v>154</v>
      </c>
      <c r="B3581" s="2" t="s">
        <v>73</v>
      </c>
      <c r="C3581" s="2" t="s">
        <v>21</v>
      </c>
      <c r="F3581" s="1">
        <v>3</v>
      </c>
      <c r="G3581" s="1">
        <v>4.34</v>
      </c>
      <c r="H3581" s="1">
        <v>0.03</v>
      </c>
      <c r="I3581" s="1">
        <v>0.13</v>
      </c>
      <c r="J3581">
        <v>20</v>
      </c>
      <c r="K3581" s="3">
        <v>0</v>
      </c>
      <c r="L3581" s="3">
        <v>16</v>
      </c>
      <c r="M3581" s="4">
        <v>19</v>
      </c>
      <c r="N3581" s="4">
        <v>0</v>
      </c>
      <c r="O3581" s="3">
        <v>4</v>
      </c>
      <c r="S3581">
        <f t="shared" si="110"/>
        <v>20</v>
      </c>
      <c r="T3581">
        <f t="shared" si="111"/>
        <v>19</v>
      </c>
    </row>
    <row r="3582" spans="1:20" hidden="1" x14ac:dyDescent="0.25">
      <c r="A3582" s="2" t="s">
        <v>154</v>
      </c>
      <c r="B3582" s="2" t="s">
        <v>75</v>
      </c>
      <c r="C3582" s="2" t="s">
        <v>19</v>
      </c>
      <c r="F3582" s="1">
        <v>18</v>
      </c>
      <c r="G3582" s="1">
        <v>4.3499999999999996</v>
      </c>
      <c r="H3582" s="1">
        <v>1.1299999999999999</v>
      </c>
      <c r="I3582" s="1">
        <v>1.82</v>
      </c>
      <c r="J3582">
        <v>19</v>
      </c>
      <c r="K3582" s="3">
        <v>0</v>
      </c>
      <c r="L3582" s="3">
        <v>13</v>
      </c>
      <c r="M3582" s="4">
        <v>19</v>
      </c>
      <c r="O3582" s="3">
        <v>7</v>
      </c>
      <c r="S3582">
        <f t="shared" si="110"/>
        <v>20</v>
      </c>
      <c r="T3582">
        <f t="shared" si="111"/>
        <v>19</v>
      </c>
    </row>
    <row r="3583" spans="1:20" hidden="1" x14ac:dyDescent="0.25">
      <c r="A3583" s="2" t="s">
        <v>154</v>
      </c>
      <c r="B3583" s="2" t="s">
        <v>52</v>
      </c>
      <c r="C3583" s="2" t="s">
        <v>21</v>
      </c>
      <c r="E3583" s="4">
        <v>0</v>
      </c>
      <c r="F3583" s="1">
        <v>34</v>
      </c>
      <c r="G3583" s="1">
        <v>3.65</v>
      </c>
      <c r="H3583" s="1">
        <v>0.36</v>
      </c>
      <c r="I3583" s="1">
        <v>0.88</v>
      </c>
      <c r="J3583">
        <v>17</v>
      </c>
      <c r="L3583" s="3">
        <v>3</v>
      </c>
      <c r="M3583" s="4">
        <v>16</v>
      </c>
      <c r="N3583" s="4">
        <v>1</v>
      </c>
      <c r="O3583" s="3">
        <v>14</v>
      </c>
      <c r="P3583" s="4">
        <v>0</v>
      </c>
      <c r="Q3583" s="4">
        <v>0</v>
      </c>
      <c r="R3583" s="3">
        <v>0</v>
      </c>
      <c r="S3583">
        <f t="shared" si="110"/>
        <v>17</v>
      </c>
      <c r="T3583">
        <f t="shared" si="111"/>
        <v>17</v>
      </c>
    </row>
    <row r="3584" spans="1:20" hidden="1" x14ac:dyDescent="0.25">
      <c r="A3584" s="2" t="s">
        <v>154</v>
      </c>
      <c r="B3584" s="2" t="s">
        <v>98</v>
      </c>
      <c r="C3584" s="2" t="s">
        <v>21</v>
      </c>
      <c r="F3584" s="1">
        <v>9</v>
      </c>
      <c r="G3584" s="1">
        <v>3.14</v>
      </c>
      <c r="H3584" s="1">
        <v>0.02</v>
      </c>
      <c r="I3584" s="1">
        <v>0.11</v>
      </c>
      <c r="J3584">
        <v>16</v>
      </c>
      <c r="L3584" s="3">
        <v>0</v>
      </c>
      <c r="M3584" s="4">
        <v>14</v>
      </c>
      <c r="N3584" s="4">
        <v>2</v>
      </c>
      <c r="O3584" s="3">
        <v>16</v>
      </c>
      <c r="S3584">
        <f t="shared" si="110"/>
        <v>16</v>
      </c>
      <c r="T3584">
        <f t="shared" si="111"/>
        <v>16</v>
      </c>
    </row>
    <row r="3585" spans="1:20" hidden="1" x14ac:dyDescent="0.25">
      <c r="A3585" s="2" t="s">
        <v>154</v>
      </c>
      <c r="B3585" s="2" t="s">
        <v>54</v>
      </c>
      <c r="C3585" s="2" t="s">
        <v>21</v>
      </c>
      <c r="D3585" s="4">
        <v>14</v>
      </c>
      <c r="J3585">
        <v>14</v>
      </c>
      <c r="L3585" s="3">
        <v>0</v>
      </c>
      <c r="O3585" s="3">
        <v>14</v>
      </c>
      <c r="S3585">
        <f t="shared" si="110"/>
        <v>14</v>
      </c>
      <c r="T3585">
        <f t="shared" si="111"/>
        <v>14</v>
      </c>
    </row>
    <row r="3586" spans="1:20" hidden="1" x14ac:dyDescent="0.25">
      <c r="A3586" s="2" t="s">
        <v>154</v>
      </c>
      <c r="B3586" s="2" t="s">
        <v>59</v>
      </c>
      <c r="C3586" s="2" t="s">
        <v>21</v>
      </c>
      <c r="F3586" s="1">
        <v>2</v>
      </c>
      <c r="G3586" s="1">
        <v>2.96</v>
      </c>
      <c r="H3586" s="1">
        <v>0.01</v>
      </c>
      <c r="I3586" s="1">
        <v>0.03</v>
      </c>
      <c r="J3586">
        <v>13</v>
      </c>
      <c r="K3586" s="3">
        <v>0</v>
      </c>
      <c r="L3586" s="3">
        <v>8</v>
      </c>
      <c r="M3586" s="4">
        <v>13</v>
      </c>
      <c r="N3586" s="4">
        <v>0</v>
      </c>
      <c r="O3586" s="3">
        <v>6</v>
      </c>
      <c r="S3586">
        <f t="shared" ref="S3586:S3649" si="112">-K3586+L3586+O3586+R3586</f>
        <v>14</v>
      </c>
      <c r="T3586">
        <f t="shared" ref="T3586:T3649" si="113">M3586+N3586+P3586+Q3586+D3586+E3586</f>
        <v>13</v>
      </c>
    </row>
    <row r="3587" spans="1:20" hidden="1" x14ac:dyDescent="0.25">
      <c r="A3587" s="2" t="s">
        <v>154</v>
      </c>
      <c r="B3587" s="2" t="s">
        <v>18</v>
      </c>
      <c r="C3587" s="2" t="s">
        <v>19</v>
      </c>
      <c r="F3587" s="1">
        <v>8</v>
      </c>
      <c r="G3587" s="1">
        <v>2.5499999999999998</v>
      </c>
      <c r="H3587" s="1">
        <v>0.22</v>
      </c>
      <c r="I3587" s="1">
        <v>1.28</v>
      </c>
      <c r="J3587">
        <v>11</v>
      </c>
      <c r="K3587" s="3">
        <v>0</v>
      </c>
      <c r="L3587" s="3">
        <v>10</v>
      </c>
      <c r="M3587" s="4">
        <v>11</v>
      </c>
      <c r="O3587" s="3">
        <v>1</v>
      </c>
      <c r="S3587">
        <f t="shared" si="112"/>
        <v>11</v>
      </c>
      <c r="T3587">
        <f t="shared" si="113"/>
        <v>11</v>
      </c>
    </row>
    <row r="3588" spans="1:20" hidden="1" x14ac:dyDescent="0.25">
      <c r="A3588" s="2" t="s">
        <v>154</v>
      </c>
      <c r="B3588" s="2" t="s">
        <v>65</v>
      </c>
      <c r="C3588" s="2" t="s">
        <v>21</v>
      </c>
      <c r="E3588" s="4">
        <v>0</v>
      </c>
      <c r="F3588" s="1">
        <v>4</v>
      </c>
      <c r="G3588" s="1">
        <v>2.0699999999999998</v>
      </c>
      <c r="H3588" s="1">
        <v>0</v>
      </c>
      <c r="I3588" s="1">
        <v>0.08</v>
      </c>
      <c r="J3588">
        <v>11</v>
      </c>
      <c r="K3588" s="3">
        <v>0</v>
      </c>
      <c r="L3588" s="3">
        <v>5</v>
      </c>
      <c r="M3588" s="4">
        <v>9</v>
      </c>
      <c r="N3588" s="4">
        <v>1</v>
      </c>
      <c r="O3588" s="3">
        <v>6</v>
      </c>
      <c r="P3588" s="4">
        <v>1</v>
      </c>
      <c r="S3588">
        <f t="shared" si="112"/>
        <v>11</v>
      </c>
      <c r="T3588">
        <f t="shared" si="113"/>
        <v>11</v>
      </c>
    </row>
    <row r="3589" spans="1:20" hidden="1" x14ac:dyDescent="0.25">
      <c r="A3589" s="2" t="s">
        <v>154</v>
      </c>
      <c r="B3589" s="2" t="s">
        <v>115</v>
      </c>
      <c r="C3589" s="2" t="s">
        <v>19</v>
      </c>
      <c r="F3589" s="1">
        <v>13</v>
      </c>
      <c r="G3589" s="1">
        <v>2.39</v>
      </c>
      <c r="H3589" s="1">
        <v>1.19</v>
      </c>
      <c r="I3589" s="1">
        <v>0.61</v>
      </c>
      <c r="J3589">
        <v>11</v>
      </c>
      <c r="K3589" s="3">
        <v>0</v>
      </c>
      <c r="L3589" s="3">
        <v>9</v>
      </c>
      <c r="M3589" s="4">
        <v>11</v>
      </c>
      <c r="O3589" s="3">
        <v>2</v>
      </c>
      <c r="S3589">
        <f t="shared" si="112"/>
        <v>11</v>
      </c>
      <c r="T3589">
        <f t="shared" si="113"/>
        <v>11</v>
      </c>
    </row>
    <row r="3590" spans="1:20" hidden="1" x14ac:dyDescent="0.25">
      <c r="A3590" s="2" t="s">
        <v>154</v>
      </c>
      <c r="B3590" s="2" t="s">
        <v>92</v>
      </c>
      <c r="C3590" s="2" t="s">
        <v>21</v>
      </c>
      <c r="F3590" s="1">
        <v>18</v>
      </c>
      <c r="G3590" s="1">
        <v>1.95</v>
      </c>
      <c r="H3590" s="1">
        <v>0.09</v>
      </c>
      <c r="I3590" s="1">
        <v>1.18</v>
      </c>
      <c r="J3590">
        <v>9</v>
      </c>
      <c r="L3590" s="3">
        <v>5</v>
      </c>
      <c r="M3590" s="4">
        <v>9</v>
      </c>
      <c r="N3590" s="4">
        <v>0</v>
      </c>
      <c r="O3590" s="3">
        <v>4</v>
      </c>
      <c r="P3590" s="4">
        <v>0</v>
      </c>
      <c r="S3590">
        <f t="shared" si="112"/>
        <v>9</v>
      </c>
      <c r="T3590">
        <f t="shared" si="113"/>
        <v>9</v>
      </c>
    </row>
    <row r="3591" spans="1:20" hidden="1" x14ac:dyDescent="0.25">
      <c r="A3591" s="2" t="s">
        <v>154</v>
      </c>
      <c r="B3591" s="2" t="s">
        <v>101</v>
      </c>
      <c r="C3591" s="2" t="s">
        <v>21</v>
      </c>
      <c r="F3591" s="1">
        <v>2</v>
      </c>
      <c r="G3591" s="1">
        <v>1.78</v>
      </c>
      <c r="H3591" s="1">
        <v>0</v>
      </c>
      <c r="I3591" s="1">
        <v>0.05</v>
      </c>
      <c r="J3591">
        <v>9</v>
      </c>
      <c r="K3591" s="3">
        <v>0</v>
      </c>
      <c r="L3591" s="3">
        <v>8</v>
      </c>
      <c r="M3591" s="4">
        <v>8</v>
      </c>
      <c r="N3591" s="4">
        <v>1</v>
      </c>
      <c r="O3591" s="3">
        <v>1</v>
      </c>
      <c r="S3591">
        <f t="shared" si="112"/>
        <v>9</v>
      </c>
      <c r="T3591">
        <f t="shared" si="113"/>
        <v>9</v>
      </c>
    </row>
    <row r="3592" spans="1:20" hidden="1" x14ac:dyDescent="0.25">
      <c r="A3592" s="2" t="s">
        <v>154</v>
      </c>
      <c r="B3592" s="2" t="s">
        <v>104</v>
      </c>
      <c r="C3592" s="2" t="s">
        <v>21</v>
      </c>
      <c r="F3592" s="1">
        <v>5</v>
      </c>
      <c r="G3592" s="1">
        <v>1.72</v>
      </c>
      <c r="H3592" s="1">
        <v>0.01</v>
      </c>
      <c r="I3592" s="1">
        <v>0.06</v>
      </c>
      <c r="J3592">
        <v>9</v>
      </c>
      <c r="L3592" s="3">
        <v>0</v>
      </c>
      <c r="M3592" s="4">
        <v>8</v>
      </c>
      <c r="N3592" s="4">
        <v>1</v>
      </c>
      <c r="O3592" s="3">
        <v>9</v>
      </c>
      <c r="S3592">
        <f t="shared" si="112"/>
        <v>9</v>
      </c>
      <c r="T3592">
        <f t="shared" si="113"/>
        <v>9</v>
      </c>
    </row>
    <row r="3593" spans="1:20" hidden="1" x14ac:dyDescent="0.25">
      <c r="A3593" s="2" t="s">
        <v>154</v>
      </c>
      <c r="B3593" s="2" t="s">
        <v>108</v>
      </c>
      <c r="C3593" s="2" t="s">
        <v>21</v>
      </c>
      <c r="F3593" s="1">
        <v>12</v>
      </c>
      <c r="G3593" s="1">
        <v>1.31</v>
      </c>
      <c r="H3593" s="1">
        <v>0.06</v>
      </c>
      <c r="I3593" s="1">
        <v>0.81</v>
      </c>
      <c r="J3593">
        <v>7</v>
      </c>
      <c r="L3593" s="3">
        <v>0</v>
      </c>
      <c r="M3593" s="4">
        <v>6</v>
      </c>
      <c r="N3593" s="4">
        <v>0</v>
      </c>
      <c r="O3593" s="3">
        <v>7</v>
      </c>
      <c r="P3593" s="4">
        <v>0</v>
      </c>
      <c r="S3593">
        <f t="shared" si="112"/>
        <v>7</v>
      </c>
      <c r="T3593">
        <f t="shared" si="113"/>
        <v>6</v>
      </c>
    </row>
    <row r="3594" spans="1:20" hidden="1" x14ac:dyDescent="0.25">
      <c r="A3594" s="2" t="s">
        <v>154</v>
      </c>
      <c r="B3594" s="2" t="s">
        <v>88</v>
      </c>
      <c r="C3594" s="2" t="s">
        <v>21</v>
      </c>
      <c r="F3594" s="1">
        <v>1</v>
      </c>
      <c r="G3594" s="1">
        <v>1.27</v>
      </c>
      <c r="H3594" s="1">
        <v>0.01</v>
      </c>
      <c r="I3594" s="1">
        <v>0.01</v>
      </c>
      <c r="J3594">
        <v>6</v>
      </c>
      <c r="L3594" s="3">
        <v>0</v>
      </c>
      <c r="M3594" s="4">
        <v>6</v>
      </c>
      <c r="N3594" s="4">
        <v>0</v>
      </c>
      <c r="O3594" s="3">
        <v>6</v>
      </c>
      <c r="S3594">
        <f t="shared" si="112"/>
        <v>6</v>
      </c>
      <c r="T3594">
        <f t="shared" si="113"/>
        <v>6</v>
      </c>
    </row>
    <row r="3595" spans="1:20" hidden="1" x14ac:dyDescent="0.25">
      <c r="A3595" s="2" t="s">
        <v>154</v>
      </c>
      <c r="B3595" s="2" t="s">
        <v>23</v>
      </c>
      <c r="C3595" s="2" t="s">
        <v>21</v>
      </c>
      <c r="F3595" s="1">
        <v>1</v>
      </c>
      <c r="G3595" s="1">
        <v>1.1100000000000001</v>
      </c>
      <c r="H3595" s="1">
        <v>0.01</v>
      </c>
      <c r="I3595" s="1">
        <v>0.01</v>
      </c>
      <c r="J3595">
        <v>5</v>
      </c>
      <c r="K3595" s="3">
        <v>0</v>
      </c>
      <c r="L3595" s="3">
        <v>1</v>
      </c>
      <c r="M3595" s="4">
        <v>5</v>
      </c>
      <c r="N3595" s="4">
        <v>0</v>
      </c>
      <c r="O3595" s="3">
        <v>5</v>
      </c>
      <c r="S3595">
        <f t="shared" si="112"/>
        <v>6</v>
      </c>
      <c r="T3595">
        <f t="shared" si="113"/>
        <v>5</v>
      </c>
    </row>
    <row r="3596" spans="1:20" hidden="1" x14ac:dyDescent="0.25">
      <c r="A3596" s="2" t="s">
        <v>154</v>
      </c>
      <c r="B3596" s="2" t="s">
        <v>102</v>
      </c>
      <c r="C3596" s="2" t="s">
        <v>21</v>
      </c>
      <c r="F3596" s="1">
        <v>15</v>
      </c>
      <c r="G3596" s="1">
        <v>1</v>
      </c>
      <c r="H3596" s="1">
        <v>1</v>
      </c>
      <c r="I3596" s="1">
        <v>0</v>
      </c>
      <c r="J3596">
        <v>5</v>
      </c>
      <c r="K3596" s="3">
        <v>0</v>
      </c>
      <c r="M3596" s="4">
        <v>5</v>
      </c>
      <c r="O3596" s="3">
        <v>5</v>
      </c>
      <c r="R3596" s="3">
        <v>0</v>
      </c>
      <c r="S3596">
        <f t="shared" si="112"/>
        <v>5</v>
      </c>
      <c r="T3596">
        <f t="shared" si="113"/>
        <v>5</v>
      </c>
    </row>
    <row r="3597" spans="1:20" hidden="1" x14ac:dyDescent="0.25">
      <c r="A3597" s="2" t="s">
        <v>154</v>
      </c>
      <c r="B3597" s="2" t="s">
        <v>103</v>
      </c>
      <c r="C3597" s="2" t="s">
        <v>21</v>
      </c>
      <c r="F3597" s="1">
        <v>0</v>
      </c>
      <c r="G3597" s="1">
        <v>1.02</v>
      </c>
      <c r="H3597" s="1">
        <v>0</v>
      </c>
      <c r="I3597" s="1">
        <v>0.01</v>
      </c>
      <c r="J3597">
        <v>5</v>
      </c>
      <c r="L3597" s="3">
        <v>0</v>
      </c>
      <c r="M3597" s="4">
        <v>5</v>
      </c>
      <c r="O3597" s="3">
        <v>4</v>
      </c>
      <c r="S3597">
        <f t="shared" si="112"/>
        <v>4</v>
      </c>
      <c r="T3597">
        <f t="shared" si="113"/>
        <v>5</v>
      </c>
    </row>
    <row r="3598" spans="1:20" hidden="1" x14ac:dyDescent="0.25">
      <c r="A3598" s="2" t="s">
        <v>154</v>
      </c>
      <c r="B3598" s="2" t="s">
        <v>109</v>
      </c>
      <c r="C3598" s="2" t="s">
        <v>19</v>
      </c>
      <c r="E3598" s="4">
        <v>0</v>
      </c>
      <c r="F3598" s="1">
        <v>2</v>
      </c>
      <c r="G3598" s="1">
        <v>1.1100000000000001</v>
      </c>
      <c r="H3598" s="1">
        <v>7.0000000000000007E-2</v>
      </c>
      <c r="I3598" s="1">
        <v>0.31</v>
      </c>
      <c r="J3598">
        <v>5</v>
      </c>
      <c r="L3598" s="3">
        <v>0</v>
      </c>
      <c r="M3598" s="4">
        <v>5</v>
      </c>
      <c r="O3598" s="3">
        <v>5</v>
      </c>
      <c r="S3598">
        <f t="shared" si="112"/>
        <v>5</v>
      </c>
      <c r="T3598">
        <f t="shared" si="113"/>
        <v>5</v>
      </c>
    </row>
    <row r="3599" spans="1:20" hidden="1" x14ac:dyDescent="0.25">
      <c r="A3599" s="2" t="s">
        <v>154</v>
      </c>
      <c r="B3599" s="2" t="s">
        <v>78</v>
      </c>
      <c r="C3599" s="2" t="s">
        <v>21</v>
      </c>
      <c r="F3599" s="1">
        <v>2</v>
      </c>
      <c r="G3599" s="1">
        <v>1.03</v>
      </c>
      <c r="J3599">
        <v>5</v>
      </c>
      <c r="K3599" s="3">
        <v>0</v>
      </c>
      <c r="L3599" s="3">
        <v>5</v>
      </c>
      <c r="M3599" s="4">
        <v>5</v>
      </c>
      <c r="S3599">
        <f t="shared" si="112"/>
        <v>5</v>
      </c>
      <c r="T3599">
        <f t="shared" si="113"/>
        <v>5</v>
      </c>
    </row>
    <row r="3600" spans="1:20" hidden="1" x14ac:dyDescent="0.25">
      <c r="A3600" s="2" t="s">
        <v>154</v>
      </c>
      <c r="B3600" s="2" t="s">
        <v>30</v>
      </c>
      <c r="C3600" s="2" t="s">
        <v>21</v>
      </c>
      <c r="F3600" s="1">
        <v>4</v>
      </c>
      <c r="G3600" s="1">
        <v>0.81</v>
      </c>
      <c r="H3600" s="1">
        <v>0.38</v>
      </c>
      <c r="I3600" s="1">
        <v>0.04</v>
      </c>
      <c r="J3600">
        <v>4</v>
      </c>
      <c r="L3600" s="3">
        <v>0</v>
      </c>
      <c r="M3600" s="4">
        <v>4</v>
      </c>
      <c r="O3600" s="3">
        <v>4</v>
      </c>
      <c r="S3600">
        <f t="shared" si="112"/>
        <v>4</v>
      </c>
      <c r="T3600">
        <f t="shared" si="113"/>
        <v>4</v>
      </c>
    </row>
    <row r="3601" spans="1:20" hidden="1" x14ac:dyDescent="0.25">
      <c r="A3601" s="2" t="s">
        <v>154</v>
      </c>
      <c r="B3601" s="2" t="s">
        <v>35</v>
      </c>
      <c r="C3601" s="2" t="s">
        <v>21</v>
      </c>
      <c r="F3601" s="1">
        <v>2</v>
      </c>
      <c r="G3601" s="1">
        <v>0.11</v>
      </c>
      <c r="H3601" s="1">
        <v>0.21</v>
      </c>
      <c r="I3601" s="1">
        <v>0.03</v>
      </c>
      <c r="J3601">
        <v>4</v>
      </c>
      <c r="K3601" s="3">
        <v>1</v>
      </c>
      <c r="L3601" s="3">
        <v>0</v>
      </c>
      <c r="M3601" s="4">
        <v>0</v>
      </c>
      <c r="O3601" s="3">
        <v>5</v>
      </c>
      <c r="Q3601" s="4">
        <v>4</v>
      </c>
      <c r="R3601" s="3">
        <v>0</v>
      </c>
      <c r="S3601">
        <f t="shared" si="112"/>
        <v>4</v>
      </c>
      <c r="T3601">
        <f t="shared" si="113"/>
        <v>4</v>
      </c>
    </row>
    <row r="3602" spans="1:20" hidden="1" x14ac:dyDescent="0.25">
      <c r="A3602" s="2" t="s">
        <v>154</v>
      </c>
      <c r="B3602" s="2" t="s">
        <v>40</v>
      </c>
      <c r="C3602" s="2" t="s">
        <v>21</v>
      </c>
      <c r="E3602" s="4">
        <v>1</v>
      </c>
      <c r="F3602" s="1">
        <v>14</v>
      </c>
      <c r="G3602" s="1">
        <v>0.6</v>
      </c>
      <c r="H3602" s="1">
        <v>1.6</v>
      </c>
      <c r="I3602" s="1">
        <v>0.01</v>
      </c>
      <c r="J3602">
        <v>4</v>
      </c>
      <c r="K3602" s="3">
        <v>0</v>
      </c>
      <c r="L3602" s="3">
        <v>3</v>
      </c>
      <c r="M3602" s="4">
        <v>3</v>
      </c>
      <c r="O3602" s="3">
        <v>1</v>
      </c>
      <c r="R3602" s="3">
        <v>0</v>
      </c>
      <c r="S3602">
        <f t="shared" si="112"/>
        <v>4</v>
      </c>
      <c r="T3602">
        <f t="shared" si="113"/>
        <v>4</v>
      </c>
    </row>
    <row r="3603" spans="1:20" hidden="1" x14ac:dyDescent="0.25">
      <c r="A3603" s="2" t="s">
        <v>154</v>
      </c>
      <c r="B3603" s="2" t="s">
        <v>57</v>
      </c>
      <c r="C3603" s="2" t="s">
        <v>19</v>
      </c>
      <c r="F3603" s="1">
        <v>2</v>
      </c>
      <c r="G3603" s="1">
        <v>0.6</v>
      </c>
      <c r="H3603" s="1">
        <v>0.14000000000000001</v>
      </c>
      <c r="I3603" s="1">
        <v>0.17</v>
      </c>
      <c r="J3603">
        <v>4</v>
      </c>
      <c r="K3603" s="3">
        <v>0</v>
      </c>
      <c r="L3603" s="3">
        <v>2</v>
      </c>
      <c r="M3603" s="4">
        <v>3</v>
      </c>
      <c r="N3603" s="4">
        <v>1</v>
      </c>
      <c r="O3603" s="3">
        <v>2</v>
      </c>
      <c r="P3603" s="4">
        <v>0</v>
      </c>
      <c r="S3603">
        <f t="shared" si="112"/>
        <v>4</v>
      </c>
      <c r="T3603">
        <f t="shared" si="113"/>
        <v>4</v>
      </c>
    </row>
    <row r="3604" spans="1:20" hidden="1" x14ac:dyDescent="0.25">
      <c r="A3604" s="2" t="s">
        <v>154</v>
      </c>
      <c r="B3604" s="2" t="s">
        <v>61</v>
      </c>
      <c r="C3604" s="2" t="s">
        <v>21</v>
      </c>
      <c r="D3604" s="4">
        <v>0</v>
      </c>
      <c r="F3604" s="1">
        <v>9</v>
      </c>
      <c r="G3604" s="1">
        <v>0.81</v>
      </c>
      <c r="H3604" s="1">
        <v>0.76</v>
      </c>
      <c r="I3604" s="1">
        <v>0.41</v>
      </c>
      <c r="J3604">
        <v>4</v>
      </c>
      <c r="L3604" s="3">
        <v>0</v>
      </c>
      <c r="M3604" s="4">
        <v>4</v>
      </c>
      <c r="N3604" s="4">
        <v>0</v>
      </c>
      <c r="O3604" s="3">
        <v>4</v>
      </c>
      <c r="P3604" s="4">
        <v>0</v>
      </c>
      <c r="S3604">
        <f t="shared" si="112"/>
        <v>4</v>
      </c>
      <c r="T3604">
        <f t="shared" si="113"/>
        <v>4</v>
      </c>
    </row>
    <row r="3605" spans="1:20" hidden="1" x14ac:dyDescent="0.25">
      <c r="A3605" s="2" t="s">
        <v>154</v>
      </c>
      <c r="B3605" s="2" t="s">
        <v>81</v>
      </c>
      <c r="C3605" s="2" t="s">
        <v>21</v>
      </c>
      <c r="E3605" s="4">
        <v>3</v>
      </c>
      <c r="J3605">
        <v>3</v>
      </c>
      <c r="L3605" s="3">
        <v>3</v>
      </c>
      <c r="S3605">
        <f t="shared" si="112"/>
        <v>3</v>
      </c>
      <c r="T3605">
        <f t="shared" si="113"/>
        <v>3</v>
      </c>
    </row>
    <row r="3606" spans="1:20" hidden="1" x14ac:dyDescent="0.25">
      <c r="A3606" s="2" t="s">
        <v>154</v>
      </c>
      <c r="B3606" s="2" t="s">
        <v>28</v>
      </c>
      <c r="C3606" s="2" t="s">
        <v>21</v>
      </c>
      <c r="F3606" s="1">
        <v>6</v>
      </c>
      <c r="G3606" s="1">
        <v>0.76</v>
      </c>
      <c r="J3606">
        <v>3</v>
      </c>
      <c r="K3606" s="3">
        <v>0</v>
      </c>
      <c r="L3606" s="3">
        <v>4</v>
      </c>
      <c r="M3606" s="4">
        <v>3</v>
      </c>
      <c r="S3606">
        <f t="shared" si="112"/>
        <v>4</v>
      </c>
      <c r="T3606">
        <f t="shared" si="113"/>
        <v>3</v>
      </c>
    </row>
    <row r="3607" spans="1:20" hidden="1" x14ac:dyDescent="0.25">
      <c r="A3607" s="2" t="s">
        <v>154</v>
      </c>
      <c r="B3607" s="2" t="s">
        <v>42</v>
      </c>
      <c r="C3607" s="2" t="s">
        <v>21</v>
      </c>
      <c r="F3607" s="1">
        <v>15</v>
      </c>
      <c r="G3607" s="1">
        <v>0.63</v>
      </c>
      <c r="H3607" s="1">
        <v>1.73</v>
      </c>
      <c r="J3607">
        <v>3</v>
      </c>
      <c r="K3607" s="3">
        <v>0</v>
      </c>
      <c r="L3607" s="3">
        <v>0</v>
      </c>
      <c r="M3607" s="4">
        <v>3</v>
      </c>
      <c r="O3607" s="3">
        <v>3</v>
      </c>
      <c r="R3607" s="3">
        <v>0</v>
      </c>
      <c r="S3607">
        <f t="shared" si="112"/>
        <v>3</v>
      </c>
      <c r="T3607">
        <f t="shared" si="113"/>
        <v>3</v>
      </c>
    </row>
    <row r="3608" spans="1:20" hidden="1" x14ac:dyDescent="0.25">
      <c r="A3608" s="2" t="s">
        <v>154</v>
      </c>
      <c r="B3608" s="2" t="s">
        <v>64</v>
      </c>
      <c r="C3608" s="2" t="s">
        <v>21</v>
      </c>
      <c r="F3608" s="1">
        <v>1</v>
      </c>
      <c r="G3608" s="1">
        <v>0.78</v>
      </c>
      <c r="H3608" s="1">
        <v>0</v>
      </c>
      <c r="I3608" s="1">
        <v>0</v>
      </c>
      <c r="J3608">
        <v>3</v>
      </c>
      <c r="K3608" s="3">
        <v>0</v>
      </c>
      <c r="L3608" s="3">
        <v>3</v>
      </c>
      <c r="M3608" s="4">
        <v>3</v>
      </c>
      <c r="S3608">
        <f t="shared" si="112"/>
        <v>3</v>
      </c>
      <c r="T3608">
        <f t="shared" si="113"/>
        <v>3</v>
      </c>
    </row>
    <row r="3609" spans="1:20" hidden="1" x14ac:dyDescent="0.25">
      <c r="A3609" s="2" t="s">
        <v>154</v>
      </c>
      <c r="B3609" s="2" t="s">
        <v>22</v>
      </c>
      <c r="C3609" s="2" t="s">
        <v>21</v>
      </c>
      <c r="F3609" s="1">
        <v>5</v>
      </c>
      <c r="G3609" s="1">
        <v>0.46</v>
      </c>
      <c r="H3609" s="1">
        <v>0.04</v>
      </c>
      <c r="I3609" s="1">
        <v>0.19</v>
      </c>
      <c r="J3609">
        <v>2</v>
      </c>
      <c r="K3609" s="3">
        <v>0</v>
      </c>
      <c r="L3609" s="3">
        <v>2</v>
      </c>
      <c r="M3609" s="4">
        <v>2</v>
      </c>
      <c r="S3609">
        <f t="shared" si="112"/>
        <v>2</v>
      </c>
      <c r="T3609">
        <f t="shared" si="113"/>
        <v>2</v>
      </c>
    </row>
    <row r="3610" spans="1:20" hidden="1" x14ac:dyDescent="0.25">
      <c r="A3610" s="2" t="s">
        <v>154</v>
      </c>
      <c r="B3610" s="2" t="s">
        <v>29</v>
      </c>
      <c r="C3610" s="2" t="s">
        <v>21</v>
      </c>
      <c r="E3610" s="4">
        <v>1</v>
      </c>
      <c r="F3610" s="1">
        <v>0</v>
      </c>
      <c r="G3610" s="1">
        <v>0.18</v>
      </c>
      <c r="I3610" s="1">
        <v>0.02</v>
      </c>
      <c r="J3610">
        <v>2</v>
      </c>
      <c r="K3610" s="3">
        <v>0</v>
      </c>
      <c r="L3610" s="3">
        <v>1</v>
      </c>
      <c r="M3610" s="4">
        <v>1</v>
      </c>
      <c r="O3610" s="3">
        <v>3</v>
      </c>
      <c r="R3610" s="3">
        <v>-2</v>
      </c>
      <c r="S3610">
        <f t="shared" si="112"/>
        <v>2</v>
      </c>
      <c r="T3610">
        <f t="shared" si="113"/>
        <v>2</v>
      </c>
    </row>
    <row r="3611" spans="1:20" hidden="1" x14ac:dyDescent="0.25">
      <c r="A3611" s="2" t="s">
        <v>154</v>
      </c>
      <c r="B3611" s="2" t="s">
        <v>32</v>
      </c>
      <c r="C3611" s="2" t="s">
        <v>21</v>
      </c>
      <c r="D3611" s="4">
        <v>2</v>
      </c>
      <c r="F3611" s="1">
        <v>0</v>
      </c>
      <c r="G3611" s="1">
        <v>0</v>
      </c>
      <c r="H3611" s="1">
        <v>0</v>
      </c>
      <c r="I3611" s="1">
        <v>0</v>
      </c>
      <c r="J3611">
        <v>2</v>
      </c>
      <c r="K3611" s="3">
        <v>0</v>
      </c>
      <c r="L3611" s="3">
        <v>0</v>
      </c>
      <c r="M3611" s="4">
        <v>0</v>
      </c>
      <c r="O3611" s="3">
        <v>2</v>
      </c>
      <c r="S3611">
        <f t="shared" si="112"/>
        <v>2</v>
      </c>
      <c r="T3611">
        <f t="shared" si="113"/>
        <v>2</v>
      </c>
    </row>
    <row r="3612" spans="1:20" hidden="1" x14ac:dyDescent="0.25">
      <c r="A3612" s="2" t="s">
        <v>154</v>
      </c>
      <c r="B3612" s="2" t="s">
        <v>66</v>
      </c>
      <c r="C3612" s="2" t="s">
        <v>21</v>
      </c>
      <c r="F3612" s="1">
        <v>1</v>
      </c>
      <c r="G3612" s="1">
        <v>0.45</v>
      </c>
      <c r="I3612" s="1">
        <v>0.01</v>
      </c>
      <c r="J3612">
        <v>2</v>
      </c>
      <c r="L3612" s="3">
        <v>2</v>
      </c>
      <c r="M3612" s="4">
        <v>2</v>
      </c>
      <c r="N3612" s="4">
        <v>0</v>
      </c>
      <c r="S3612">
        <f t="shared" si="112"/>
        <v>2</v>
      </c>
      <c r="T3612">
        <f t="shared" si="113"/>
        <v>2</v>
      </c>
    </row>
    <row r="3613" spans="1:20" hidden="1" x14ac:dyDescent="0.25">
      <c r="A3613" s="2" t="s">
        <v>154</v>
      </c>
      <c r="B3613" s="2" t="s">
        <v>74</v>
      </c>
      <c r="C3613" s="2" t="s">
        <v>19</v>
      </c>
      <c r="F3613" s="1">
        <v>1</v>
      </c>
      <c r="G3613" s="1">
        <v>0.4</v>
      </c>
      <c r="H3613" s="1">
        <v>0.09</v>
      </c>
      <c r="I3613" s="1">
        <v>0.16</v>
      </c>
      <c r="J3613">
        <v>2</v>
      </c>
      <c r="L3613" s="3">
        <v>0</v>
      </c>
      <c r="M3613" s="4">
        <v>2</v>
      </c>
      <c r="O3613" s="3">
        <v>2</v>
      </c>
      <c r="S3613">
        <f t="shared" si="112"/>
        <v>2</v>
      </c>
      <c r="T3613">
        <f t="shared" si="113"/>
        <v>2</v>
      </c>
    </row>
    <row r="3614" spans="1:20" hidden="1" x14ac:dyDescent="0.25">
      <c r="A3614" s="2" t="s">
        <v>154</v>
      </c>
      <c r="B3614" s="2" t="s">
        <v>20</v>
      </c>
      <c r="C3614" s="2" t="s">
        <v>21</v>
      </c>
      <c r="F3614" s="1">
        <v>0</v>
      </c>
      <c r="G3614" s="1">
        <v>0.21</v>
      </c>
      <c r="J3614">
        <v>1</v>
      </c>
      <c r="L3614" s="3">
        <v>1</v>
      </c>
      <c r="M3614" s="4">
        <v>1</v>
      </c>
      <c r="S3614">
        <f t="shared" si="112"/>
        <v>1</v>
      </c>
      <c r="T3614">
        <f t="shared" si="113"/>
        <v>1</v>
      </c>
    </row>
    <row r="3615" spans="1:20" hidden="1" x14ac:dyDescent="0.25">
      <c r="A3615" s="2" t="s">
        <v>154</v>
      </c>
      <c r="B3615" s="2" t="s">
        <v>84</v>
      </c>
      <c r="C3615" s="2" t="s">
        <v>21</v>
      </c>
      <c r="D3615" s="4">
        <v>0</v>
      </c>
      <c r="F3615" s="1">
        <v>1</v>
      </c>
      <c r="G3615" s="1">
        <v>0.14000000000000001</v>
      </c>
      <c r="H3615" s="1">
        <v>0.01</v>
      </c>
      <c r="I3615" s="1">
        <v>0.03</v>
      </c>
      <c r="J3615">
        <v>1</v>
      </c>
      <c r="L3615" s="3">
        <v>1</v>
      </c>
      <c r="M3615" s="4">
        <v>1</v>
      </c>
      <c r="S3615">
        <f t="shared" si="112"/>
        <v>1</v>
      </c>
      <c r="T3615">
        <f t="shared" si="113"/>
        <v>1</v>
      </c>
    </row>
    <row r="3616" spans="1:20" hidden="1" x14ac:dyDescent="0.25">
      <c r="A3616" s="2" t="s">
        <v>154</v>
      </c>
      <c r="B3616" s="2" t="s">
        <v>89</v>
      </c>
      <c r="C3616" s="2" t="s">
        <v>19</v>
      </c>
      <c r="E3616" s="4">
        <v>0</v>
      </c>
      <c r="F3616" s="1">
        <v>0</v>
      </c>
      <c r="G3616" s="1">
        <v>0.21</v>
      </c>
      <c r="H3616" s="1">
        <v>0</v>
      </c>
      <c r="I3616" s="1">
        <v>0.05</v>
      </c>
      <c r="J3616">
        <v>1</v>
      </c>
      <c r="K3616" s="3">
        <v>0</v>
      </c>
      <c r="L3616" s="3">
        <v>0</v>
      </c>
      <c r="M3616" s="4">
        <v>1</v>
      </c>
      <c r="O3616" s="3">
        <v>1</v>
      </c>
      <c r="S3616">
        <f t="shared" si="112"/>
        <v>1</v>
      </c>
      <c r="T3616">
        <f t="shared" si="113"/>
        <v>1</v>
      </c>
    </row>
    <row r="3617" spans="1:20" hidden="1" x14ac:dyDescent="0.25">
      <c r="A3617" s="2" t="s">
        <v>154</v>
      </c>
      <c r="B3617" s="2" t="s">
        <v>34</v>
      </c>
      <c r="C3617" s="2" t="s">
        <v>21</v>
      </c>
      <c r="F3617" s="1">
        <v>1</v>
      </c>
      <c r="G3617" s="1">
        <v>0.3</v>
      </c>
      <c r="J3617">
        <v>1</v>
      </c>
      <c r="K3617" s="3">
        <v>0</v>
      </c>
      <c r="L3617" s="3">
        <v>1</v>
      </c>
      <c r="M3617" s="4">
        <v>1</v>
      </c>
      <c r="S3617">
        <f t="shared" si="112"/>
        <v>1</v>
      </c>
      <c r="T3617">
        <f t="shared" si="113"/>
        <v>1</v>
      </c>
    </row>
    <row r="3618" spans="1:20" hidden="1" x14ac:dyDescent="0.25">
      <c r="A3618" s="2" t="s">
        <v>154</v>
      </c>
      <c r="B3618" s="2" t="s">
        <v>41</v>
      </c>
      <c r="C3618" s="2" t="s">
        <v>21</v>
      </c>
      <c r="F3618" s="1">
        <v>4</v>
      </c>
      <c r="G3618" s="1">
        <v>0.16</v>
      </c>
      <c r="H3618" s="1">
        <v>0.43</v>
      </c>
      <c r="J3618">
        <v>1</v>
      </c>
      <c r="L3618" s="3">
        <v>1</v>
      </c>
      <c r="M3618" s="4">
        <v>1</v>
      </c>
      <c r="S3618">
        <f t="shared" si="112"/>
        <v>1</v>
      </c>
      <c r="T3618">
        <f t="shared" si="113"/>
        <v>1</v>
      </c>
    </row>
    <row r="3619" spans="1:20" hidden="1" x14ac:dyDescent="0.25">
      <c r="A3619" s="2" t="s">
        <v>154</v>
      </c>
      <c r="B3619" s="2" t="s">
        <v>46</v>
      </c>
      <c r="C3619" s="2" t="s">
        <v>21</v>
      </c>
      <c r="F3619" s="1">
        <v>4</v>
      </c>
      <c r="G3619" s="1">
        <v>0.16</v>
      </c>
      <c r="H3619" s="1">
        <v>0.43</v>
      </c>
      <c r="J3619">
        <v>1</v>
      </c>
      <c r="K3619" s="3">
        <v>0</v>
      </c>
      <c r="L3619" s="3">
        <v>1</v>
      </c>
      <c r="M3619" s="4">
        <v>1</v>
      </c>
      <c r="R3619" s="3">
        <v>0</v>
      </c>
      <c r="S3619">
        <f t="shared" si="112"/>
        <v>1</v>
      </c>
      <c r="T3619">
        <f t="shared" si="113"/>
        <v>1</v>
      </c>
    </row>
    <row r="3620" spans="1:20" hidden="1" x14ac:dyDescent="0.25">
      <c r="A3620" s="2" t="s">
        <v>154</v>
      </c>
      <c r="B3620" s="2" t="s">
        <v>79</v>
      </c>
      <c r="C3620" s="2" t="s">
        <v>21</v>
      </c>
      <c r="F3620" s="1">
        <v>1</v>
      </c>
      <c r="G3620" s="1">
        <v>0.11</v>
      </c>
      <c r="H3620" s="1">
        <v>0.05</v>
      </c>
      <c r="I3620" s="1">
        <v>0.03</v>
      </c>
      <c r="J3620">
        <v>1</v>
      </c>
      <c r="K3620" s="3">
        <v>0</v>
      </c>
      <c r="L3620" s="3">
        <v>1</v>
      </c>
      <c r="M3620" s="4">
        <v>1</v>
      </c>
      <c r="R3620" s="3">
        <v>0</v>
      </c>
      <c r="S3620">
        <f t="shared" si="112"/>
        <v>1</v>
      </c>
      <c r="T3620">
        <f t="shared" si="113"/>
        <v>1</v>
      </c>
    </row>
    <row r="3621" spans="1:20" hidden="1" x14ac:dyDescent="0.25">
      <c r="A3621" s="2" t="s">
        <v>154</v>
      </c>
      <c r="B3621" s="2" t="s">
        <v>82</v>
      </c>
      <c r="C3621" s="2" t="s">
        <v>19</v>
      </c>
      <c r="E3621" s="4">
        <v>0</v>
      </c>
      <c r="F3621" s="1">
        <v>0</v>
      </c>
      <c r="G3621" s="1">
        <v>0</v>
      </c>
      <c r="H3621" s="1">
        <v>0</v>
      </c>
      <c r="I3621" s="1">
        <v>0</v>
      </c>
      <c r="J3621">
        <v>0</v>
      </c>
      <c r="L3621" s="3">
        <v>0</v>
      </c>
      <c r="M3621" s="4">
        <v>0</v>
      </c>
      <c r="S3621">
        <f t="shared" si="112"/>
        <v>0</v>
      </c>
      <c r="T3621">
        <f t="shared" si="113"/>
        <v>0</v>
      </c>
    </row>
    <row r="3622" spans="1:20" hidden="1" x14ac:dyDescent="0.25">
      <c r="A3622" s="2" t="s">
        <v>154</v>
      </c>
      <c r="B3622" s="2" t="s">
        <v>25</v>
      </c>
      <c r="C3622" s="2" t="s">
        <v>19</v>
      </c>
      <c r="F3622" s="1">
        <v>1</v>
      </c>
      <c r="G3622" s="1">
        <v>0.04</v>
      </c>
      <c r="H3622" s="1">
        <v>0.08</v>
      </c>
      <c r="I3622" s="1">
        <v>0</v>
      </c>
      <c r="J3622">
        <v>0</v>
      </c>
      <c r="K3622" s="3">
        <v>0</v>
      </c>
      <c r="L3622" s="3">
        <v>0</v>
      </c>
      <c r="M3622" s="4">
        <v>0</v>
      </c>
      <c r="S3622">
        <f t="shared" si="112"/>
        <v>0</v>
      </c>
      <c r="T3622">
        <f t="shared" si="113"/>
        <v>0</v>
      </c>
    </row>
    <row r="3623" spans="1:20" hidden="1" x14ac:dyDescent="0.25">
      <c r="A3623" s="2" t="s">
        <v>154</v>
      </c>
      <c r="B3623" s="2" t="s">
        <v>86</v>
      </c>
      <c r="C3623" s="2" t="s">
        <v>21</v>
      </c>
      <c r="F3623" s="1">
        <v>0</v>
      </c>
      <c r="G3623" s="1">
        <v>0</v>
      </c>
      <c r="J3623">
        <v>0</v>
      </c>
      <c r="L3623" s="3">
        <v>0</v>
      </c>
      <c r="M3623" s="4">
        <v>0</v>
      </c>
      <c r="S3623">
        <f t="shared" si="112"/>
        <v>0</v>
      </c>
      <c r="T3623">
        <f t="shared" si="113"/>
        <v>0</v>
      </c>
    </row>
    <row r="3624" spans="1:20" hidden="1" x14ac:dyDescent="0.25">
      <c r="A3624" s="2" t="s">
        <v>154</v>
      </c>
      <c r="B3624" s="2" t="s">
        <v>87</v>
      </c>
      <c r="C3624" s="2" t="s">
        <v>19</v>
      </c>
      <c r="E3624" s="4">
        <v>0</v>
      </c>
      <c r="F3624" s="1">
        <v>0</v>
      </c>
      <c r="G3624" s="1">
        <v>0.02</v>
      </c>
      <c r="H3624" s="1">
        <v>0</v>
      </c>
      <c r="I3624" s="1">
        <v>0.01</v>
      </c>
      <c r="J3624">
        <v>0</v>
      </c>
      <c r="K3624" s="3">
        <v>0</v>
      </c>
      <c r="L3624" s="3">
        <v>0</v>
      </c>
      <c r="M3624" s="4">
        <v>0</v>
      </c>
      <c r="O3624" s="3">
        <v>0</v>
      </c>
      <c r="S3624">
        <f t="shared" si="112"/>
        <v>0</v>
      </c>
      <c r="T3624">
        <f t="shared" si="113"/>
        <v>0</v>
      </c>
    </row>
    <row r="3625" spans="1:20" hidden="1" x14ac:dyDescent="0.25">
      <c r="A3625" s="2" t="s">
        <v>154</v>
      </c>
      <c r="B3625" s="2" t="s">
        <v>31</v>
      </c>
      <c r="C3625" s="2" t="s">
        <v>19</v>
      </c>
      <c r="F3625" s="1">
        <v>0</v>
      </c>
      <c r="G3625" s="1">
        <v>0.02</v>
      </c>
      <c r="H3625" s="1">
        <v>0.01</v>
      </c>
      <c r="I3625" s="1">
        <v>0</v>
      </c>
      <c r="J3625">
        <v>0</v>
      </c>
      <c r="L3625" s="3">
        <v>0</v>
      </c>
      <c r="M3625" s="4">
        <v>0</v>
      </c>
      <c r="S3625">
        <f t="shared" si="112"/>
        <v>0</v>
      </c>
      <c r="T3625">
        <f t="shared" si="113"/>
        <v>0</v>
      </c>
    </row>
    <row r="3626" spans="1:20" hidden="1" x14ac:dyDescent="0.25">
      <c r="A3626" s="2" t="s">
        <v>154</v>
      </c>
      <c r="B3626" s="2" t="s">
        <v>33</v>
      </c>
      <c r="C3626" s="2" t="s">
        <v>21</v>
      </c>
      <c r="F3626" s="1">
        <v>0</v>
      </c>
      <c r="G3626" s="1">
        <v>0</v>
      </c>
      <c r="J3626">
        <v>0</v>
      </c>
      <c r="L3626" s="3">
        <v>0</v>
      </c>
      <c r="M3626" s="4">
        <v>0</v>
      </c>
      <c r="S3626">
        <f t="shared" si="112"/>
        <v>0</v>
      </c>
      <c r="T3626">
        <f t="shared" si="113"/>
        <v>0</v>
      </c>
    </row>
    <row r="3627" spans="1:20" hidden="1" x14ac:dyDescent="0.25">
      <c r="A3627" s="2" t="s">
        <v>154</v>
      </c>
      <c r="B3627" s="2" t="s">
        <v>91</v>
      </c>
      <c r="C3627" s="2" t="s">
        <v>21</v>
      </c>
      <c r="F3627" s="1">
        <v>0</v>
      </c>
      <c r="G3627" s="1">
        <v>0</v>
      </c>
      <c r="H3627" s="1">
        <v>0</v>
      </c>
      <c r="I3627" s="1">
        <v>0</v>
      </c>
      <c r="J3627">
        <v>0</v>
      </c>
      <c r="L3627" s="3">
        <v>0</v>
      </c>
      <c r="M3627" s="4">
        <v>0</v>
      </c>
      <c r="S3627">
        <f t="shared" si="112"/>
        <v>0</v>
      </c>
      <c r="T3627">
        <f t="shared" si="113"/>
        <v>0</v>
      </c>
    </row>
    <row r="3628" spans="1:20" hidden="1" x14ac:dyDescent="0.25">
      <c r="A3628" s="2" t="s">
        <v>154</v>
      </c>
      <c r="B3628" s="2" t="s">
        <v>39</v>
      </c>
      <c r="C3628" s="2" t="s">
        <v>19</v>
      </c>
      <c r="E3628" s="4">
        <v>0</v>
      </c>
      <c r="F3628" s="1">
        <v>2</v>
      </c>
      <c r="G3628" s="1">
        <v>0.11</v>
      </c>
      <c r="H3628" s="1">
        <v>0.24</v>
      </c>
      <c r="I3628" s="1">
        <v>0.01</v>
      </c>
      <c r="J3628">
        <v>0</v>
      </c>
      <c r="L3628" s="3">
        <v>0</v>
      </c>
      <c r="M3628" s="4">
        <v>0</v>
      </c>
      <c r="O3628" s="3">
        <v>0</v>
      </c>
      <c r="S3628">
        <f t="shared" si="112"/>
        <v>0</v>
      </c>
      <c r="T3628">
        <f t="shared" si="113"/>
        <v>0</v>
      </c>
    </row>
    <row r="3629" spans="1:20" hidden="1" x14ac:dyDescent="0.25">
      <c r="A3629" s="2" t="s">
        <v>154</v>
      </c>
      <c r="B3629" s="2" t="s">
        <v>43</v>
      </c>
      <c r="C3629" s="2" t="s">
        <v>21</v>
      </c>
      <c r="F3629" s="1">
        <v>1</v>
      </c>
      <c r="G3629" s="1">
        <v>0.03</v>
      </c>
      <c r="H3629" s="1">
        <v>0.08</v>
      </c>
      <c r="J3629">
        <v>0</v>
      </c>
      <c r="L3629" s="3">
        <v>0</v>
      </c>
      <c r="M3629" s="4">
        <v>0</v>
      </c>
      <c r="S3629">
        <f t="shared" si="112"/>
        <v>0</v>
      </c>
      <c r="T3629">
        <f t="shared" si="113"/>
        <v>0</v>
      </c>
    </row>
    <row r="3630" spans="1:20" hidden="1" x14ac:dyDescent="0.25">
      <c r="A3630" s="2" t="s">
        <v>154</v>
      </c>
      <c r="B3630" s="2" t="s">
        <v>44</v>
      </c>
      <c r="C3630" s="2" t="s">
        <v>21</v>
      </c>
      <c r="F3630" s="1">
        <v>0</v>
      </c>
      <c r="G3630" s="1">
        <v>0</v>
      </c>
      <c r="H3630" s="1">
        <v>0.01</v>
      </c>
      <c r="J3630">
        <v>0</v>
      </c>
      <c r="L3630" s="3">
        <v>0</v>
      </c>
      <c r="M3630" s="4">
        <v>0</v>
      </c>
      <c r="S3630">
        <f t="shared" si="112"/>
        <v>0</v>
      </c>
      <c r="T3630">
        <f t="shared" si="113"/>
        <v>0</v>
      </c>
    </row>
    <row r="3631" spans="1:20" hidden="1" x14ac:dyDescent="0.25">
      <c r="A3631" s="2" t="s">
        <v>154</v>
      </c>
      <c r="B3631" s="2" t="s">
        <v>94</v>
      </c>
      <c r="C3631" s="2" t="s">
        <v>21</v>
      </c>
      <c r="F3631" s="1">
        <v>2</v>
      </c>
      <c r="G3631" s="1">
        <v>0.08</v>
      </c>
      <c r="H3631" s="1">
        <v>0.22</v>
      </c>
      <c r="J3631">
        <v>0</v>
      </c>
      <c r="L3631" s="3">
        <v>0</v>
      </c>
      <c r="M3631" s="4">
        <v>0</v>
      </c>
      <c r="S3631">
        <f t="shared" si="112"/>
        <v>0</v>
      </c>
      <c r="T3631">
        <f t="shared" si="113"/>
        <v>0</v>
      </c>
    </row>
    <row r="3632" spans="1:20" hidden="1" x14ac:dyDescent="0.25">
      <c r="A3632" s="2" t="s">
        <v>154</v>
      </c>
      <c r="B3632" s="2" t="s">
        <v>95</v>
      </c>
      <c r="C3632" s="2" t="s">
        <v>21</v>
      </c>
      <c r="F3632" s="1">
        <v>0</v>
      </c>
      <c r="G3632" s="1">
        <v>0</v>
      </c>
      <c r="H3632" s="1">
        <v>0</v>
      </c>
      <c r="J3632">
        <v>0</v>
      </c>
      <c r="L3632" s="3">
        <v>0</v>
      </c>
      <c r="M3632" s="4">
        <v>0</v>
      </c>
      <c r="S3632">
        <f t="shared" si="112"/>
        <v>0</v>
      </c>
      <c r="T3632">
        <f t="shared" si="113"/>
        <v>0</v>
      </c>
    </row>
    <row r="3633" spans="1:20" hidden="1" x14ac:dyDescent="0.25">
      <c r="A3633" s="2" t="s">
        <v>154</v>
      </c>
      <c r="B3633" s="2" t="s">
        <v>48</v>
      </c>
      <c r="C3633" s="2" t="s">
        <v>21</v>
      </c>
      <c r="F3633" s="1">
        <v>0</v>
      </c>
      <c r="G3633" s="1">
        <v>0.01</v>
      </c>
      <c r="H3633" s="1">
        <v>0.04</v>
      </c>
      <c r="J3633">
        <v>0</v>
      </c>
      <c r="L3633" s="3">
        <v>0</v>
      </c>
      <c r="M3633" s="4">
        <v>0</v>
      </c>
      <c r="S3633">
        <f t="shared" si="112"/>
        <v>0</v>
      </c>
      <c r="T3633">
        <f t="shared" si="113"/>
        <v>0</v>
      </c>
    </row>
    <row r="3634" spans="1:20" hidden="1" x14ac:dyDescent="0.25">
      <c r="A3634" s="2" t="s">
        <v>154</v>
      </c>
      <c r="B3634" s="2" t="s">
        <v>96</v>
      </c>
      <c r="C3634" s="2" t="s">
        <v>19</v>
      </c>
      <c r="E3634" s="4">
        <v>0</v>
      </c>
      <c r="F3634" s="1">
        <v>0</v>
      </c>
      <c r="G3634" s="1">
        <v>0</v>
      </c>
      <c r="H3634" s="1">
        <v>0</v>
      </c>
      <c r="I3634" s="1">
        <v>0</v>
      </c>
      <c r="J3634">
        <v>0</v>
      </c>
      <c r="L3634" s="3">
        <v>0</v>
      </c>
      <c r="M3634" s="4">
        <v>0</v>
      </c>
      <c r="S3634">
        <f t="shared" si="112"/>
        <v>0</v>
      </c>
      <c r="T3634">
        <f t="shared" si="113"/>
        <v>0</v>
      </c>
    </row>
    <row r="3635" spans="1:20" hidden="1" x14ac:dyDescent="0.25">
      <c r="A3635" s="2" t="s">
        <v>154</v>
      </c>
      <c r="B3635" s="2" t="s">
        <v>97</v>
      </c>
      <c r="C3635" s="2" t="s">
        <v>19</v>
      </c>
      <c r="D3635" s="4">
        <v>0</v>
      </c>
      <c r="E3635" s="4">
        <v>0</v>
      </c>
      <c r="F3635" s="1">
        <v>0</v>
      </c>
      <c r="G3635" s="1">
        <v>0</v>
      </c>
      <c r="H3635" s="1">
        <v>0</v>
      </c>
      <c r="I3635" s="1">
        <v>0</v>
      </c>
      <c r="J3635">
        <v>0</v>
      </c>
      <c r="K3635" s="3">
        <v>0</v>
      </c>
      <c r="L3635" s="3">
        <v>0</v>
      </c>
      <c r="M3635" s="4">
        <v>0</v>
      </c>
      <c r="O3635" s="3">
        <v>0</v>
      </c>
      <c r="S3635">
        <f t="shared" si="112"/>
        <v>0</v>
      </c>
      <c r="T3635">
        <f t="shared" si="113"/>
        <v>0</v>
      </c>
    </row>
    <row r="3636" spans="1:20" hidden="1" x14ac:dyDescent="0.25">
      <c r="A3636" s="2" t="s">
        <v>154</v>
      </c>
      <c r="B3636" s="2" t="s">
        <v>51</v>
      </c>
      <c r="C3636" s="2" t="s">
        <v>21</v>
      </c>
      <c r="F3636" s="1">
        <v>0</v>
      </c>
      <c r="G3636" s="1">
        <v>0</v>
      </c>
      <c r="H3636" s="1">
        <v>0</v>
      </c>
      <c r="I3636" s="1">
        <v>0</v>
      </c>
      <c r="J3636">
        <v>0</v>
      </c>
      <c r="L3636" s="3">
        <v>0</v>
      </c>
      <c r="M3636" s="4">
        <v>0</v>
      </c>
      <c r="S3636">
        <f t="shared" si="112"/>
        <v>0</v>
      </c>
      <c r="T3636">
        <f t="shared" si="113"/>
        <v>0</v>
      </c>
    </row>
    <row r="3637" spans="1:20" hidden="1" x14ac:dyDescent="0.25">
      <c r="A3637" s="2" t="s">
        <v>154</v>
      </c>
      <c r="B3637" s="2" t="s">
        <v>53</v>
      </c>
      <c r="C3637" s="2" t="s">
        <v>21</v>
      </c>
      <c r="F3637" s="1">
        <v>0</v>
      </c>
      <c r="G3637" s="1">
        <v>0.01</v>
      </c>
      <c r="J3637">
        <v>0</v>
      </c>
      <c r="L3637" s="3">
        <v>0</v>
      </c>
      <c r="M3637" s="4">
        <v>0</v>
      </c>
      <c r="S3637">
        <f t="shared" si="112"/>
        <v>0</v>
      </c>
      <c r="T3637">
        <f t="shared" si="113"/>
        <v>0</v>
      </c>
    </row>
    <row r="3638" spans="1:20" hidden="1" x14ac:dyDescent="0.25">
      <c r="A3638" s="2" t="s">
        <v>154</v>
      </c>
      <c r="B3638" s="2" t="s">
        <v>100</v>
      </c>
      <c r="C3638" s="2" t="s">
        <v>19</v>
      </c>
      <c r="E3638" s="4">
        <v>0</v>
      </c>
      <c r="F3638" s="1">
        <v>0</v>
      </c>
      <c r="G3638" s="1">
        <v>0.02</v>
      </c>
      <c r="H3638" s="1">
        <v>0</v>
      </c>
      <c r="I3638" s="1">
        <v>0</v>
      </c>
      <c r="J3638">
        <v>0</v>
      </c>
      <c r="L3638" s="3">
        <v>0</v>
      </c>
      <c r="M3638" s="4">
        <v>0</v>
      </c>
      <c r="S3638">
        <f t="shared" si="112"/>
        <v>0</v>
      </c>
      <c r="T3638">
        <f t="shared" si="113"/>
        <v>0</v>
      </c>
    </row>
    <row r="3639" spans="1:20" hidden="1" x14ac:dyDescent="0.25">
      <c r="A3639" s="2" t="s">
        <v>154</v>
      </c>
      <c r="B3639" s="2" t="s">
        <v>56</v>
      </c>
      <c r="C3639" s="2" t="s">
        <v>21</v>
      </c>
      <c r="F3639" s="1">
        <v>0</v>
      </c>
      <c r="G3639" s="1">
        <v>7.0000000000000007E-2</v>
      </c>
      <c r="H3639" s="1">
        <v>0.04</v>
      </c>
      <c r="I3639" s="1">
        <v>0.01</v>
      </c>
      <c r="J3639">
        <v>0</v>
      </c>
      <c r="L3639" s="3">
        <v>0</v>
      </c>
      <c r="M3639" s="4">
        <v>0</v>
      </c>
      <c r="S3639">
        <f t="shared" si="112"/>
        <v>0</v>
      </c>
      <c r="T3639">
        <f t="shared" si="113"/>
        <v>0</v>
      </c>
    </row>
    <row r="3640" spans="1:20" hidden="1" x14ac:dyDescent="0.25">
      <c r="A3640" s="2" t="s">
        <v>154</v>
      </c>
      <c r="B3640" s="2" t="s">
        <v>58</v>
      </c>
      <c r="C3640" s="2" t="s">
        <v>21</v>
      </c>
      <c r="F3640" s="1">
        <v>0</v>
      </c>
      <c r="G3640" s="1">
        <v>0.01</v>
      </c>
      <c r="H3640" s="1">
        <v>0</v>
      </c>
      <c r="J3640">
        <v>0</v>
      </c>
      <c r="K3640" s="3">
        <v>0</v>
      </c>
      <c r="L3640" s="3">
        <v>0</v>
      </c>
      <c r="M3640" s="4">
        <v>0</v>
      </c>
      <c r="R3640" s="3">
        <v>0</v>
      </c>
      <c r="S3640">
        <f t="shared" si="112"/>
        <v>0</v>
      </c>
      <c r="T3640">
        <f t="shared" si="113"/>
        <v>0</v>
      </c>
    </row>
    <row r="3641" spans="1:20" hidden="1" x14ac:dyDescent="0.25">
      <c r="A3641" s="2" t="s">
        <v>154</v>
      </c>
      <c r="B3641" s="2" t="s">
        <v>106</v>
      </c>
      <c r="C3641" s="2" t="s">
        <v>21</v>
      </c>
      <c r="F3641" s="1">
        <v>0</v>
      </c>
      <c r="G3641" s="1">
        <v>0</v>
      </c>
      <c r="H3641" s="1">
        <v>0</v>
      </c>
      <c r="J3641">
        <v>0</v>
      </c>
      <c r="L3641" s="3">
        <v>0</v>
      </c>
      <c r="M3641" s="4">
        <v>0</v>
      </c>
      <c r="S3641">
        <f t="shared" si="112"/>
        <v>0</v>
      </c>
      <c r="T3641">
        <f t="shared" si="113"/>
        <v>0</v>
      </c>
    </row>
    <row r="3642" spans="1:20" hidden="1" x14ac:dyDescent="0.25">
      <c r="A3642" s="2" t="s">
        <v>154</v>
      </c>
      <c r="B3642" s="2" t="s">
        <v>107</v>
      </c>
      <c r="C3642" s="2" t="s">
        <v>19</v>
      </c>
      <c r="E3642" s="4">
        <v>0</v>
      </c>
      <c r="F3642" s="1">
        <v>0</v>
      </c>
      <c r="G3642" s="1">
        <v>0</v>
      </c>
      <c r="H3642" s="1">
        <v>0</v>
      </c>
      <c r="I3642" s="1">
        <v>0</v>
      </c>
      <c r="J3642">
        <v>0</v>
      </c>
      <c r="L3642" s="3">
        <v>0</v>
      </c>
      <c r="M3642" s="4">
        <v>0</v>
      </c>
      <c r="S3642">
        <f t="shared" si="112"/>
        <v>0</v>
      </c>
      <c r="T3642">
        <f t="shared" si="113"/>
        <v>0</v>
      </c>
    </row>
    <row r="3643" spans="1:20" hidden="1" x14ac:dyDescent="0.25">
      <c r="A3643" s="2" t="s">
        <v>154</v>
      </c>
      <c r="B3643" s="2" t="s">
        <v>63</v>
      </c>
      <c r="C3643" s="2" t="s">
        <v>21</v>
      </c>
      <c r="F3643" s="1">
        <v>0</v>
      </c>
      <c r="G3643" s="1">
        <v>0.02</v>
      </c>
      <c r="I3643" s="1">
        <v>0</v>
      </c>
      <c r="J3643">
        <v>0</v>
      </c>
      <c r="L3643" s="3">
        <v>0</v>
      </c>
      <c r="M3643" s="4">
        <v>0</v>
      </c>
      <c r="S3643">
        <f t="shared" si="112"/>
        <v>0</v>
      </c>
      <c r="T3643">
        <f t="shared" si="113"/>
        <v>0</v>
      </c>
    </row>
    <row r="3644" spans="1:20" hidden="1" x14ac:dyDescent="0.25">
      <c r="A3644" s="2" t="s">
        <v>154</v>
      </c>
      <c r="B3644" s="2" t="s">
        <v>112</v>
      </c>
      <c r="C3644" s="2" t="s">
        <v>21</v>
      </c>
      <c r="D3644" s="4">
        <v>0</v>
      </c>
      <c r="F3644" s="1">
        <v>0</v>
      </c>
      <c r="G3644" s="1">
        <v>0</v>
      </c>
      <c r="J3644">
        <v>0</v>
      </c>
      <c r="L3644" s="3">
        <v>0</v>
      </c>
      <c r="M3644" s="4">
        <v>0</v>
      </c>
      <c r="S3644">
        <f t="shared" si="112"/>
        <v>0</v>
      </c>
      <c r="T3644">
        <f t="shared" si="113"/>
        <v>0</v>
      </c>
    </row>
    <row r="3645" spans="1:20" hidden="1" x14ac:dyDescent="0.25">
      <c r="A3645" s="2" t="s">
        <v>154</v>
      </c>
      <c r="B3645" s="2" t="s">
        <v>113</v>
      </c>
      <c r="C3645" s="2" t="s">
        <v>21</v>
      </c>
      <c r="F3645" s="1">
        <v>0</v>
      </c>
      <c r="G3645" s="1">
        <v>0</v>
      </c>
      <c r="H3645" s="1">
        <v>0</v>
      </c>
      <c r="I3645" s="1">
        <v>0</v>
      </c>
      <c r="J3645">
        <v>0</v>
      </c>
      <c r="L3645" s="3">
        <v>0</v>
      </c>
      <c r="M3645" s="4">
        <v>0</v>
      </c>
      <c r="S3645">
        <f t="shared" si="112"/>
        <v>0</v>
      </c>
      <c r="T3645">
        <f t="shared" si="113"/>
        <v>0</v>
      </c>
    </row>
    <row r="3646" spans="1:20" hidden="1" x14ac:dyDescent="0.25">
      <c r="A3646" s="2" t="s">
        <v>154</v>
      </c>
      <c r="B3646" s="2" t="s">
        <v>114</v>
      </c>
      <c r="C3646" s="2" t="s">
        <v>21</v>
      </c>
      <c r="D3646" s="4">
        <v>0</v>
      </c>
      <c r="J3646">
        <v>0</v>
      </c>
      <c r="L3646" s="3">
        <v>0</v>
      </c>
      <c r="S3646">
        <f t="shared" si="112"/>
        <v>0</v>
      </c>
      <c r="T3646">
        <f t="shared" si="113"/>
        <v>0</v>
      </c>
    </row>
    <row r="3647" spans="1:20" hidden="1" x14ac:dyDescent="0.25">
      <c r="A3647" s="2" t="s">
        <v>154</v>
      </c>
      <c r="B3647" s="2" t="s">
        <v>71</v>
      </c>
      <c r="C3647" s="2" t="s">
        <v>21</v>
      </c>
      <c r="F3647" s="1">
        <v>1</v>
      </c>
      <c r="G3647" s="1">
        <v>0.06</v>
      </c>
      <c r="H3647" s="1">
        <v>0.08</v>
      </c>
      <c r="I3647" s="1">
        <v>0.03</v>
      </c>
      <c r="J3647">
        <v>0</v>
      </c>
      <c r="K3647" s="3">
        <v>0</v>
      </c>
      <c r="L3647" s="3">
        <v>0</v>
      </c>
      <c r="M3647" s="4">
        <v>0</v>
      </c>
      <c r="O3647" s="3">
        <v>0</v>
      </c>
      <c r="P3647" s="4">
        <v>0</v>
      </c>
      <c r="S3647">
        <f t="shared" si="112"/>
        <v>0</v>
      </c>
      <c r="T3647">
        <f t="shared" si="113"/>
        <v>0</v>
      </c>
    </row>
    <row r="3648" spans="1:20" hidden="1" x14ac:dyDescent="0.25">
      <c r="A3648" s="2" t="s">
        <v>154</v>
      </c>
      <c r="B3648" s="2" t="s">
        <v>72</v>
      </c>
      <c r="C3648" s="2" t="s">
        <v>21</v>
      </c>
      <c r="F3648" s="1">
        <v>0</v>
      </c>
      <c r="G3648" s="1">
        <v>0.06</v>
      </c>
      <c r="I3648" s="1">
        <v>0.02</v>
      </c>
      <c r="J3648">
        <v>0</v>
      </c>
      <c r="K3648" s="3">
        <v>0</v>
      </c>
      <c r="L3648" s="3">
        <v>0</v>
      </c>
      <c r="M3648" s="4">
        <v>0</v>
      </c>
      <c r="R3648" s="3">
        <v>0</v>
      </c>
      <c r="S3648">
        <f t="shared" si="112"/>
        <v>0</v>
      </c>
      <c r="T3648">
        <f t="shared" si="113"/>
        <v>0</v>
      </c>
    </row>
    <row r="3649" spans="1:20" hidden="1" x14ac:dyDescent="0.25">
      <c r="A3649" s="2" t="s">
        <v>154</v>
      </c>
      <c r="B3649" s="2" t="s">
        <v>55</v>
      </c>
      <c r="C3649" s="2" t="s">
        <v>21</v>
      </c>
      <c r="F3649" s="1">
        <v>2</v>
      </c>
      <c r="H3649" s="1">
        <v>0.02</v>
      </c>
      <c r="I3649" s="1">
        <v>0.05</v>
      </c>
      <c r="S3649">
        <f t="shared" si="112"/>
        <v>0</v>
      </c>
      <c r="T3649">
        <f t="shared" si="113"/>
        <v>0</v>
      </c>
    </row>
    <row r="3650" spans="1:20" hidden="1" x14ac:dyDescent="0.25">
      <c r="A3650" s="2" t="s">
        <v>155</v>
      </c>
      <c r="B3650" s="2" t="s">
        <v>70</v>
      </c>
      <c r="C3650" s="2" t="s">
        <v>21</v>
      </c>
      <c r="D3650" s="4">
        <v>8</v>
      </c>
      <c r="J3650">
        <v>4850</v>
      </c>
      <c r="K3650" s="3">
        <v>0</v>
      </c>
      <c r="L3650" s="3">
        <v>0</v>
      </c>
      <c r="N3650" s="4">
        <v>295</v>
      </c>
      <c r="O3650" s="3">
        <v>4850</v>
      </c>
      <c r="P3650" s="4">
        <v>36</v>
      </c>
      <c r="Q3650" s="4">
        <v>4511</v>
      </c>
      <c r="S3650">
        <f t="shared" ref="S3650:S3713" si="114">-K3650+L3650+O3650+R3650</f>
        <v>4850</v>
      </c>
      <c r="T3650">
        <f t="shared" ref="T3650:T3713" si="115">M3650+N3650+P3650+Q3650+D3650+E3650</f>
        <v>4850</v>
      </c>
    </row>
    <row r="3651" spans="1:20" hidden="1" x14ac:dyDescent="0.25">
      <c r="A3651" s="2" t="s">
        <v>155</v>
      </c>
      <c r="B3651" s="2" t="s">
        <v>49</v>
      </c>
      <c r="C3651" s="2" t="s">
        <v>19</v>
      </c>
      <c r="E3651" s="4">
        <v>5</v>
      </c>
      <c r="F3651" s="1">
        <v>295</v>
      </c>
      <c r="G3651" s="1">
        <v>183.28</v>
      </c>
      <c r="H3651" s="1">
        <v>15.06</v>
      </c>
      <c r="I3651" s="1">
        <v>17.25</v>
      </c>
      <c r="J3651">
        <v>943</v>
      </c>
      <c r="K3651" s="3">
        <v>172</v>
      </c>
      <c r="L3651" s="3">
        <v>49</v>
      </c>
      <c r="M3651" s="4">
        <v>893</v>
      </c>
      <c r="N3651" s="4">
        <v>54</v>
      </c>
      <c r="O3651" s="3">
        <v>1066</v>
      </c>
      <c r="R3651" s="3">
        <v>0</v>
      </c>
      <c r="S3651">
        <f t="shared" si="114"/>
        <v>943</v>
      </c>
      <c r="T3651">
        <f t="shared" si="115"/>
        <v>952</v>
      </c>
    </row>
    <row r="3652" spans="1:20" hidden="1" x14ac:dyDescent="0.25">
      <c r="A3652" s="2" t="s">
        <v>155</v>
      </c>
      <c r="B3652" s="2" t="s">
        <v>52</v>
      </c>
      <c r="C3652" s="2" t="s">
        <v>21</v>
      </c>
      <c r="D3652" s="4">
        <v>606</v>
      </c>
      <c r="E3652" s="4">
        <v>13</v>
      </c>
      <c r="F3652" s="1">
        <v>101</v>
      </c>
      <c r="G3652" s="1">
        <v>10.77</v>
      </c>
      <c r="H3652" s="1">
        <v>1.21</v>
      </c>
      <c r="I3652" s="1">
        <v>2.64</v>
      </c>
      <c r="J3652">
        <v>706</v>
      </c>
      <c r="K3652" s="3">
        <v>2</v>
      </c>
      <c r="L3652" s="3">
        <v>693</v>
      </c>
      <c r="M3652" s="4">
        <v>52</v>
      </c>
      <c r="N3652" s="4">
        <v>34</v>
      </c>
      <c r="O3652" s="3">
        <v>14</v>
      </c>
      <c r="P3652" s="4">
        <v>0</v>
      </c>
      <c r="R3652" s="3">
        <v>0</v>
      </c>
      <c r="S3652">
        <f t="shared" si="114"/>
        <v>705</v>
      </c>
      <c r="T3652">
        <f t="shared" si="115"/>
        <v>705</v>
      </c>
    </row>
    <row r="3653" spans="1:20" hidden="1" x14ac:dyDescent="0.25">
      <c r="A3653" s="2" t="s">
        <v>155</v>
      </c>
      <c r="B3653" s="2" t="s">
        <v>23</v>
      </c>
      <c r="C3653" s="2" t="s">
        <v>21</v>
      </c>
      <c r="F3653" s="1">
        <v>33</v>
      </c>
      <c r="G3653" s="1">
        <v>29.17</v>
      </c>
      <c r="H3653" s="1">
        <v>0.06</v>
      </c>
      <c r="I3653" s="1">
        <v>0.18</v>
      </c>
      <c r="J3653">
        <v>460</v>
      </c>
      <c r="K3653" s="3">
        <v>2301</v>
      </c>
      <c r="L3653" s="3">
        <v>3</v>
      </c>
      <c r="M3653" s="4">
        <v>142</v>
      </c>
      <c r="N3653" s="4">
        <v>483</v>
      </c>
      <c r="O3653" s="3">
        <v>2685</v>
      </c>
      <c r="R3653" s="3">
        <v>72</v>
      </c>
      <c r="S3653">
        <f t="shared" si="114"/>
        <v>459</v>
      </c>
      <c r="T3653">
        <f t="shared" si="115"/>
        <v>625</v>
      </c>
    </row>
    <row r="3654" spans="1:20" hidden="1" x14ac:dyDescent="0.25">
      <c r="A3654" s="2" t="s">
        <v>155</v>
      </c>
      <c r="B3654" s="2" t="s">
        <v>113</v>
      </c>
      <c r="C3654" s="2" t="s">
        <v>21</v>
      </c>
      <c r="F3654" s="1">
        <v>14</v>
      </c>
      <c r="G3654" s="1">
        <v>1.54</v>
      </c>
      <c r="H3654" s="1">
        <v>0.75</v>
      </c>
      <c r="I3654" s="1">
        <v>1.59</v>
      </c>
      <c r="J3654">
        <v>251</v>
      </c>
      <c r="K3654" s="3">
        <v>0</v>
      </c>
      <c r="L3654" s="3">
        <v>234</v>
      </c>
      <c r="M3654" s="4">
        <v>8</v>
      </c>
      <c r="O3654" s="3">
        <v>0</v>
      </c>
      <c r="Q3654" s="4">
        <v>244</v>
      </c>
      <c r="R3654" s="3">
        <v>17</v>
      </c>
      <c r="S3654">
        <f t="shared" si="114"/>
        <v>251</v>
      </c>
      <c r="T3654">
        <f t="shared" si="115"/>
        <v>252</v>
      </c>
    </row>
    <row r="3655" spans="1:20" hidden="1" x14ac:dyDescent="0.25">
      <c r="A3655" s="2" t="s">
        <v>155</v>
      </c>
      <c r="B3655" s="2" t="s">
        <v>24</v>
      </c>
      <c r="C3655" s="2" t="s">
        <v>21</v>
      </c>
      <c r="D3655" s="4">
        <v>186</v>
      </c>
      <c r="F3655" s="1">
        <v>1</v>
      </c>
      <c r="G3655" s="1">
        <v>0.46</v>
      </c>
      <c r="H3655" s="1">
        <v>0</v>
      </c>
      <c r="I3655" s="1">
        <v>0.01</v>
      </c>
      <c r="J3655">
        <v>248</v>
      </c>
      <c r="K3655" s="3">
        <v>1928</v>
      </c>
      <c r="L3655" s="3">
        <v>2</v>
      </c>
      <c r="M3655" s="4">
        <v>2</v>
      </c>
      <c r="N3655" s="4">
        <v>60</v>
      </c>
      <c r="O3655" s="3">
        <v>2175</v>
      </c>
      <c r="R3655" s="3">
        <v>0</v>
      </c>
      <c r="S3655">
        <f t="shared" si="114"/>
        <v>249</v>
      </c>
      <c r="T3655">
        <f t="shared" si="115"/>
        <v>248</v>
      </c>
    </row>
    <row r="3656" spans="1:20" hidden="1" x14ac:dyDescent="0.25">
      <c r="A3656" s="2" t="s">
        <v>155</v>
      </c>
      <c r="B3656" s="2" t="s">
        <v>68</v>
      </c>
      <c r="C3656" s="2" t="s">
        <v>21</v>
      </c>
      <c r="E3656" s="4">
        <v>0</v>
      </c>
      <c r="F3656" s="1">
        <v>467</v>
      </c>
      <c r="G3656" s="1">
        <v>48</v>
      </c>
      <c r="J3656">
        <v>234</v>
      </c>
      <c r="K3656" s="3">
        <v>263</v>
      </c>
      <c r="L3656" s="3">
        <v>25</v>
      </c>
      <c r="M3656" s="4">
        <v>234</v>
      </c>
      <c r="O3656" s="3">
        <v>448</v>
      </c>
      <c r="R3656" s="3">
        <v>25</v>
      </c>
      <c r="S3656">
        <f t="shared" si="114"/>
        <v>235</v>
      </c>
      <c r="T3656">
        <f t="shared" si="115"/>
        <v>234</v>
      </c>
    </row>
    <row r="3657" spans="1:20" hidden="1" x14ac:dyDescent="0.25">
      <c r="A3657" s="2" t="s">
        <v>155</v>
      </c>
      <c r="B3657" s="2" t="s">
        <v>67</v>
      </c>
      <c r="C3657" s="2" t="s">
        <v>21</v>
      </c>
      <c r="E3657" s="4">
        <v>0</v>
      </c>
      <c r="F3657" s="1">
        <v>428</v>
      </c>
      <c r="G3657" s="1">
        <v>45.69</v>
      </c>
      <c r="H3657" s="1">
        <v>0.72</v>
      </c>
      <c r="I3657" s="1">
        <v>8.4700000000000006</v>
      </c>
      <c r="J3657">
        <v>233</v>
      </c>
      <c r="K3657" s="3">
        <v>5</v>
      </c>
      <c r="L3657" s="3">
        <v>89</v>
      </c>
      <c r="M3657" s="4">
        <v>223</v>
      </c>
      <c r="N3657" s="4">
        <v>6</v>
      </c>
      <c r="O3657" s="3">
        <v>150</v>
      </c>
      <c r="P3657" s="4">
        <v>4</v>
      </c>
      <c r="R3657" s="3">
        <v>0</v>
      </c>
      <c r="S3657">
        <f t="shared" si="114"/>
        <v>234</v>
      </c>
      <c r="T3657">
        <f t="shared" si="115"/>
        <v>233</v>
      </c>
    </row>
    <row r="3658" spans="1:20" hidden="1" x14ac:dyDescent="0.25">
      <c r="A3658" s="2" t="s">
        <v>155</v>
      </c>
      <c r="B3658" s="2" t="s">
        <v>27</v>
      </c>
      <c r="C3658" s="2" t="s">
        <v>21</v>
      </c>
      <c r="E3658" s="4">
        <v>0</v>
      </c>
      <c r="F3658" s="1">
        <v>316</v>
      </c>
      <c r="G3658" s="1">
        <v>39.31</v>
      </c>
      <c r="H3658" s="1">
        <v>1.1100000000000001</v>
      </c>
      <c r="I3658" s="1">
        <v>8.09</v>
      </c>
      <c r="J3658">
        <v>199</v>
      </c>
      <c r="K3658" s="3">
        <v>93</v>
      </c>
      <c r="L3658" s="3">
        <v>292</v>
      </c>
      <c r="M3658" s="4">
        <v>192</v>
      </c>
      <c r="N3658" s="4">
        <v>8</v>
      </c>
      <c r="R3658" s="3">
        <v>0</v>
      </c>
      <c r="S3658">
        <f t="shared" si="114"/>
        <v>199</v>
      </c>
      <c r="T3658">
        <f t="shared" si="115"/>
        <v>200</v>
      </c>
    </row>
    <row r="3659" spans="1:20" hidden="1" x14ac:dyDescent="0.25">
      <c r="A3659" s="2" t="s">
        <v>155</v>
      </c>
      <c r="B3659" s="2" t="s">
        <v>59</v>
      </c>
      <c r="C3659" s="2" t="s">
        <v>21</v>
      </c>
      <c r="F3659" s="1">
        <v>17</v>
      </c>
      <c r="G3659" s="1">
        <v>29.43</v>
      </c>
      <c r="H3659" s="1">
        <v>0.04</v>
      </c>
      <c r="I3659" s="1">
        <v>0.28000000000000003</v>
      </c>
      <c r="J3659">
        <v>195</v>
      </c>
      <c r="K3659" s="3">
        <v>259</v>
      </c>
      <c r="L3659" s="3">
        <v>96</v>
      </c>
      <c r="M3659" s="4">
        <v>143</v>
      </c>
      <c r="N3659" s="4">
        <v>52</v>
      </c>
      <c r="O3659" s="3">
        <v>280</v>
      </c>
      <c r="R3659" s="3">
        <v>79</v>
      </c>
      <c r="S3659">
        <f t="shared" si="114"/>
        <v>196</v>
      </c>
      <c r="T3659">
        <f t="shared" si="115"/>
        <v>195</v>
      </c>
    </row>
    <row r="3660" spans="1:20" hidden="1" x14ac:dyDescent="0.25">
      <c r="A3660" s="2" t="s">
        <v>155</v>
      </c>
      <c r="B3660" s="2" t="s">
        <v>36</v>
      </c>
      <c r="C3660" s="2" t="s">
        <v>21</v>
      </c>
      <c r="F3660" s="1">
        <v>43</v>
      </c>
      <c r="G3660" s="1">
        <v>36.64</v>
      </c>
      <c r="H3660" s="1">
        <v>1.83</v>
      </c>
      <c r="I3660" s="1">
        <v>0.52</v>
      </c>
      <c r="J3660">
        <v>185</v>
      </c>
      <c r="K3660" s="3">
        <v>346</v>
      </c>
      <c r="L3660" s="3">
        <v>59</v>
      </c>
      <c r="M3660" s="4">
        <v>179</v>
      </c>
      <c r="N3660" s="4">
        <v>18</v>
      </c>
      <c r="O3660" s="3">
        <v>472</v>
      </c>
      <c r="R3660" s="3">
        <v>0</v>
      </c>
      <c r="S3660">
        <f t="shared" si="114"/>
        <v>185</v>
      </c>
      <c r="T3660">
        <f t="shared" si="115"/>
        <v>197</v>
      </c>
    </row>
    <row r="3661" spans="1:20" hidden="1" x14ac:dyDescent="0.25">
      <c r="A3661" s="2" t="s">
        <v>155</v>
      </c>
      <c r="B3661" s="2" t="s">
        <v>45</v>
      </c>
      <c r="C3661" s="2" t="s">
        <v>21</v>
      </c>
      <c r="E3661" s="4">
        <v>104</v>
      </c>
      <c r="F3661" s="1">
        <v>153</v>
      </c>
      <c r="G3661" s="1">
        <v>6.4</v>
      </c>
      <c r="H3661" s="1">
        <v>17.36</v>
      </c>
      <c r="I3661" s="1">
        <v>0.01</v>
      </c>
      <c r="J3661">
        <v>135</v>
      </c>
      <c r="K3661" s="3">
        <v>177</v>
      </c>
      <c r="L3661" s="3">
        <v>39</v>
      </c>
      <c r="M3661" s="4">
        <v>31</v>
      </c>
      <c r="O3661" s="3">
        <v>300</v>
      </c>
      <c r="R3661" s="3">
        <v>-27</v>
      </c>
      <c r="S3661">
        <f t="shared" si="114"/>
        <v>135</v>
      </c>
      <c r="T3661">
        <f t="shared" si="115"/>
        <v>135</v>
      </c>
    </row>
    <row r="3662" spans="1:20" hidden="1" x14ac:dyDescent="0.25">
      <c r="A3662" s="2" t="s">
        <v>155</v>
      </c>
      <c r="B3662" s="2" t="s">
        <v>76</v>
      </c>
      <c r="C3662" s="2" t="s">
        <v>19</v>
      </c>
      <c r="F3662" s="1">
        <v>84</v>
      </c>
      <c r="G3662" s="1">
        <v>24.47</v>
      </c>
      <c r="H3662" s="1">
        <v>5.86</v>
      </c>
      <c r="I3662" s="1">
        <v>7.32</v>
      </c>
      <c r="J3662">
        <v>119</v>
      </c>
      <c r="K3662" s="3">
        <v>3</v>
      </c>
      <c r="L3662" s="3">
        <v>8</v>
      </c>
      <c r="M3662" s="4">
        <v>119</v>
      </c>
      <c r="O3662" s="3">
        <v>115</v>
      </c>
      <c r="S3662">
        <f t="shared" si="114"/>
        <v>120</v>
      </c>
      <c r="T3662">
        <f t="shared" si="115"/>
        <v>119</v>
      </c>
    </row>
    <row r="3663" spans="1:20" hidden="1" x14ac:dyDescent="0.25">
      <c r="A3663" s="2" t="s">
        <v>155</v>
      </c>
      <c r="B3663" s="2" t="s">
        <v>73</v>
      </c>
      <c r="C3663" s="2" t="s">
        <v>21</v>
      </c>
      <c r="F3663" s="1">
        <v>16</v>
      </c>
      <c r="G3663" s="1">
        <v>23.04</v>
      </c>
      <c r="H3663" s="1">
        <v>0.17</v>
      </c>
      <c r="I3663" s="1">
        <v>0.7</v>
      </c>
      <c r="J3663">
        <v>118</v>
      </c>
      <c r="K3663" s="3">
        <v>21</v>
      </c>
      <c r="L3663" s="3">
        <v>79</v>
      </c>
      <c r="M3663" s="4">
        <v>112</v>
      </c>
      <c r="N3663" s="4">
        <v>6</v>
      </c>
      <c r="O3663" s="3">
        <v>60</v>
      </c>
      <c r="R3663" s="3">
        <v>0</v>
      </c>
      <c r="S3663">
        <f t="shared" si="114"/>
        <v>118</v>
      </c>
      <c r="T3663">
        <f t="shared" si="115"/>
        <v>118</v>
      </c>
    </row>
    <row r="3664" spans="1:20" hidden="1" x14ac:dyDescent="0.25">
      <c r="A3664" s="2" t="s">
        <v>155</v>
      </c>
      <c r="B3664" s="2" t="s">
        <v>65</v>
      </c>
      <c r="C3664" s="2" t="s">
        <v>21</v>
      </c>
      <c r="D3664" s="4">
        <v>2</v>
      </c>
      <c r="E3664" s="4">
        <v>17</v>
      </c>
      <c r="F3664" s="1">
        <v>26</v>
      </c>
      <c r="G3664" s="1">
        <v>15.41</v>
      </c>
      <c r="H3664" s="1">
        <v>0.05</v>
      </c>
      <c r="I3664" s="1">
        <v>0.61</v>
      </c>
      <c r="J3664">
        <v>103</v>
      </c>
      <c r="K3664" s="3">
        <v>1</v>
      </c>
      <c r="L3664" s="3">
        <v>51</v>
      </c>
      <c r="M3664" s="4">
        <v>75</v>
      </c>
      <c r="N3664" s="4">
        <v>6</v>
      </c>
      <c r="O3664" s="3">
        <v>53</v>
      </c>
      <c r="P3664" s="4">
        <v>3</v>
      </c>
      <c r="R3664" s="3">
        <v>0</v>
      </c>
      <c r="S3664">
        <f t="shared" si="114"/>
        <v>103</v>
      </c>
      <c r="T3664">
        <f t="shared" si="115"/>
        <v>103</v>
      </c>
    </row>
    <row r="3665" spans="1:20" hidden="1" x14ac:dyDescent="0.25">
      <c r="A3665" s="2" t="s">
        <v>155</v>
      </c>
      <c r="B3665" s="2" t="s">
        <v>85</v>
      </c>
      <c r="C3665" s="2" t="s">
        <v>21</v>
      </c>
      <c r="D3665" s="4">
        <v>5</v>
      </c>
      <c r="F3665" s="1">
        <v>37</v>
      </c>
      <c r="G3665" s="1">
        <v>15.98</v>
      </c>
      <c r="H3665" s="1">
        <v>0.09</v>
      </c>
      <c r="I3665" s="1">
        <v>0.31</v>
      </c>
      <c r="J3665">
        <v>98</v>
      </c>
      <c r="K3665" s="3">
        <v>3</v>
      </c>
      <c r="L3665" s="3">
        <v>1</v>
      </c>
      <c r="M3665" s="4">
        <v>78</v>
      </c>
      <c r="N3665" s="4">
        <v>15</v>
      </c>
      <c r="O3665" s="3">
        <v>100</v>
      </c>
      <c r="S3665">
        <f t="shared" si="114"/>
        <v>98</v>
      </c>
      <c r="T3665">
        <f t="shared" si="115"/>
        <v>98</v>
      </c>
    </row>
    <row r="3666" spans="1:20" hidden="1" x14ac:dyDescent="0.25">
      <c r="A3666" s="2" t="s">
        <v>155</v>
      </c>
      <c r="B3666" s="2" t="s">
        <v>50</v>
      </c>
      <c r="C3666" s="2" t="s">
        <v>21</v>
      </c>
      <c r="D3666" s="4">
        <v>0</v>
      </c>
      <c r="F3666" s="1">
        <v>17</v>
      </c>
      <c r="G3666" s="1">
        <v>19.079999999999998</v>
      </c>
      <c r="H3666" s="1">
        <v>0.11</v>
      </c>
      <c r="I3666" s="1">
        <v>0.51</v>
      </c>
      <c r="J3666">
        <v>89</v>
      </c>
      <c r="K3666" s="3">
        <v>225</v>
      </c>
      <c r="L3666" s="3">
        <v>24</v>
      </c>
      <c r="M3666" s="4">
        <v>93</v>
      </c>
      <c r="N3666" s="4">
        <v>5</v>
      </c>
      <c r="O3666" s="3">
        <v>290</v>
      </c>
      <c r="R3666" s="3">
        <v>0</v>
      </c>
      <c r="S3666">
        <f t="shared" si="114"/>
        <v>89</v>
      </c>
      <c r="T3666">
        <f t="shared" si="115"/>
        <v>98</v>
      </c>
    </row>
    <row r="3667" spans="1:20" hidden="1" x14ac:dyDescent="0.25">
      <c r="A3667" s="2" t="s">
        <v>155</v>
      </c>
      <c r="B3667" s="2" t="s">
        <v>75</v>
      </c>
      <c r="C3667" s="2" t="s">
        <v>19</v>
      </c>
      <c r="F3667" s="1">
        <v>50</v>
      </c>
      <c r="G3667" s="1">
        <v>15.23</v>
      </c>
      <c r="H3667" s="1">
        <v>2.67</v>
      </c>
      <c r="I3667" s="1">
        <v>6.2</v>
      </c>
      <c r="J3667">
        <v>74</v>
      </c>
      <c r="K3667" s="3">
        <v>17</v>
      </c>
      <c r="L3667" s="3">
        <v>7</v>
      </c>
      <c r="M3667" s="4">
        <v>74</v>
      </c>
      <c r="O3667" s="3">
        <v>85</v>
      </c>
      <c r="R3667" s="3">
        <v>0</v>
      </c>
      <c r="S3667">
        <f t="shared" si="114"/>
        <v>75</v>
      </c>
      <c r="T3667">
        <f t="shared" si="115"/>
        <v>74</v>
      </c>
    </row>
    <row r="3668" spans="1:20" hidden="1" x14ac:dyDescent="0.25">
      <c r="A3668" s="2" t="s">
        <v>155</v>
      </c>
      <c r="B3668" s="2" t="s">
        <v>26</v>
      </c>
      <c r="C3668" s="2" t="s">
        <v>21</v>
      </c>
      <c r="F3668" s="1">
        <v>13</v>
      </c>
      <c r="G3668" s="1">
        <v>12.69</v>
      </c>
      <c r="I3668" s="1">
        <v>0.1</v>
      </c>
      <c r="J3668">
        <v>62</v>
      </c>
      <c r="K3668" s="3">
        <v>6</v>
      </c>
      <c r="L3668" s="3">
        <v>13</v>
      </c>
      <c r="M3668" s="4">
        <v>62</v>
      </c>
      <c r="O3668" s="3">
        <v>55</v>
      </c>
      <c r="R3668" s="3">
        <v>0</v>
      </c>
      <c r="S3668">
        <f t="shared" si="114"/>
        <v>62</v>
      </c>
      <c r="T3668">
        <f t="shared" si="115"/>
        <v>62</v>
      </c>
    </row>
    <row r="3669" spans="1:20" hidden="1" x14ac:dyDescent="0.25">
      <c r="A3669" s="2" t="s">
        <v>155</v>
      </c>
      <c r="B3669" s="2" t="s">
        <v>102</v>
      </c>
      <c r="C3669" s="2" t="s">
        <v>21</v>
      </c>
      <c r="E3669" s="4">
        <v>10</v>
      </c>
      <c r="J3669">
        <v>62</v>
      </c>
      <c r="K3669" s="3">
        <v>13</v>
      </c>
      <c r="L3669" s="3">
        <v>22</v>
      </c>
      <c r="O3669" s="3">
        <v>52</v>
      </c>
      <c r="Q3669" s="4">
        <v>52</v>
      </c>
      <c r="R3669" s="3">
        <v>0</v>
      </c>
      <c r="S3669">
        <f t="shared" si="114"/>
        <v>61</v>
      </c>
      <c r="T3669">
        <f t="shared" si="115"/>
        <v>62</v>
      </c>
    </row>
    <row r="3670" spans="1:20" hidden="1" x14ac:dyDescent="0.25">
      <c r="A3670" s="2" t="s">
        <v>155</v>
      </c>
      <c r="B3670" s="2" t="s">
        <v>57</v>
      </c>
      <c r="C3670" s="2" t="s">
        <v>19</v>
      </c>
      <c r="F3670" s="1">
        <v>38</v>
      </c>
      <c r="G3670" s="1">
        <v>10.55</v>
      </c>
      <c r="H3670" s="1">
        <v>2.4900000000000002</v>
      </c>
      <c r="I3670" s="1">
        <v>2.86</v>
      </c>
      <c r="J3670">
        <v>60</v>
      </c>
      <c r="K3670" s="3">
        <v>3</v>
      </c>
      <c r="L3670" s="3">
        <v>2</v>
      </c>
      <c r="M3670" s="4">
        <v>51</v>
      </c>
      <c r="N3670" s="4">
        <v>1</v>
      </c>
      <c r="O3670" s="3">
        <v>60</v>
      </c>
      <c r="P3670" s="4">
        <v>7</v>
      </c>
      <c r="R3670" s="3">
        <v>0</v>
      </c>
      <c r="S3670">
        <f t="shared" si="114"/>
        <v>59</v>
      </c>
      <c r="T3670">
        <f t="shared" si="115"/>
        <v>59</v>
      </c>
    </row>
    <row r="3671" spans="1:20" hidden="1" x14ac:dyDescent="0.25">
      <c r="A3671" s="2" t="s">
        <v>155</v>
      </c>
      <c r="B3671" s="2" t="s">
        <v>92</v>
      </c>
      <c r="C3671" s="2" t="s">
        <v>21</v>
      </c>
      <c r="F3671" s="1">
        <v>93</v>
      </c>
      <c r="G3671" s="1">
        <v>10.08</v>
      </c>
      <c r="H3671" s="1">
        <v>0.44</v>
      </c>
      <c r="I3671" s="1">
        <v>6.08</v>
      </c>
      <c r="J3671">
        <v>51</v>
      </c>
      <c r="K3671" s="3">
        <v>1</v>
      </c>
      <c r="L3671" s="3">
        <v>37</v>
      </c>
      <c r="M3671" s="4">
        <v>49</v>
      </c>
      <c r="N3671" s="4">
        <v>2</v>
      </c>
      <c r="O3671" s="3">
        <v>16</v>
      </c>
      <c r="P3671" s="4">
        <v>0</v>
      </c>
      <c r="R3671" s="3">
        <v>0</v>
      </c>
      <c r="S3671">
        <f t="shared" si="114"/>
        <v>52</v>
      </c>
      <c r="T3671">
        <f t="shared" si="115"/>
        <v>51</v>
      </c>
    </row>
    <row r="3672" spans="1:20" hidden="1" x14ac:dyDescent="0.25">
      <c r="A3672" s="2" t="s">
        <v>155</v>
      </c>
      <c r="B3672" s="2" t="s">
        <v>115</v>
      </c>
      <c r="C3672" s="2" t="s">
        <v>19</v>
      </c>
      <c r="E3672" s="4">
        <v>1</v>
      </c>
      <c r="F3672" s="1">
        <v>33</v>
      </c>
      <c r="G3672" s="1">
        <v>10.28</v>
      </c>
      <c r="H3672" s="1">
        <v>2.39</v>
      </c>
      <c r="I3672" s="1">
        <v>2.64</v>
      </c>
      <c r="J3672">
        <v>51</v>
      </c>
      <c r="K3672" s="3">
        <v>10</v>
      </c>
      <c r="L3672" s="3">
        <v>7</v>
      </c>
      <c r="M3672" s="4">
        <v>50</v>
      </c>
      <c r="O3672" s="3">
        <v>54</v>
      </c>
      <c r="R3672" s="3">
        <v>0</v>
      </c>
      <c r="S3672">
        <f t="shared" si="114"/>
        <v>51</v>
      </c>
      <c r="T3672">
        <f t="shared" si="115"/>
        <v>51</v>
      </c>
    </row>
    <row r="3673" spans="1:20" hidden="1" x14ac:dyDescent="0.25">
      <c r="A3673" s="2" t="s">
        <v>155</v>
      </c>
      <c r="B3673" s="2" t="s">
        <v>101</v>
      </c>
      <c r="C3673" s="2" t="s">
        <v>21</v>
      </c>
      <c r="F3673" s="1">
        <v>8</v>
      </c>
      <c r="G3673" s="1">
        <v>7.53</v>
      </c>
      <c r="H3673" s="1">
        <v>0.04</v>
      </c>
      <c r="I3673" s="1">
        <v>0.27</v>
      </c>
      <c r="J3673">
        <v>41</v>
      </c>
      <c r="K3673" s="3">
        <v>1</v>
      </c>
      <c r="L3673" s="3">
        <v>1</v>
      </c>
      <c r="M3673" s="4">
        <v>37</v>
      </c>
      <c r="N3673" s="4">
        <v>4</v>
      </c>
      <c r="O3673" s="3">
        <v>42</v>
      </c>
      <c r="S3673">
        <f t="shared" si="114"/>
        <v>42</v>
      </c>
      <c r="T3673">
        <f t="shared" si="115"/>
        <v>41</v>
      </c>
    </row>
    <row r="3674" spans="1:20" hidden="1" x14ac:dyDescent="0.25">
      <c r="A3674" s="2" t="s">
        <v>155</v>
      </c>
      <c r="B3674" s="2" t="s">
        <v>64</v>
      </c>
      <c r="C3674" s="2" t="s">
        <v>21</v>
      </c>
      <c r="F3674" s="1">
        <v>7</v>
      </c>
      <c r="G3674" s="1">
        <v>8.31</v>
      </c>
      <c r="H3674" s="1">
        <v>0.03</v>
      </c>
      <c r="I3674" s="1">
        <v>0.02</v>
      </c>
      <c r="J3674">
        <v>41</v>
      </c>
      <c r="K3674" s="3">
        <v>1</v>
      </c>
      <c r="L3674" s="3">
        <v>32</v>
      </c>
      <c r="M3674" s="4">
        <v>41</v>
      </c>
      <c r="R3674" s="3">
        <v>9</v>
      </c>
      <c r="S3674">
        <f t="shared" si="114"/>
        <v>40</v>
      </c>
      <c r="T3674">
        <f t="shared" si="115"/>
        <v>41</v>
      </c>
    </row>
    <row r="3675" spans="1:20" hidden="1" x14ac:dyDescent="0.25">
      <c r="A3675" s="2" t="s">
        <v>155</v>
      </c>
      <c r="B3675" s="2" t="s">
        <v>28</v>
      </c>
      <c r="C3675" s="2" t="s">
        <v>21</v>
      </c>
      <c r="F3675" s="1">
        <v>65</v>
      </c>
      <c r="G3675" s="1">
        <v>8.07</v>
      </c>
      <c r="J3675">
        <v>39</v>
      </c>
      <c r="K3675" s="3">
        <v>12</v>
      </c>
      <c r="L3675" s="3">
        <v>9</v>
      </c>
      <c r="M3675" s="4">
        <v>39</v>
      </c>
      <c r="O3675" s="3">
        <v>43</v>
      </c>
      <c r="S3675">
        <f t="shared" si="114"/>
        <v>40</v>
      </c>
      <c r="T3675">
        <f t="shared" si="115"/>
        <v>39</v>
      </c>
    </row>
    <row r="3676" spans="1:20" hidden="1" x14ac:dyDescent="0.25">
      <c r="A3676" s="2" t="s">
        <v>155</v>
      </c>
      <c r="B3676" s="2" t="s">
        <v>46</v>
      </c>
      <c r="C3676" s="2" t="s">
        <v>21</v>
      </c>
      <c r="E3676" s="4">
        <v>2</v>
      </c>
      <c r="F3676" s="1">
        <v>160</v>
      </c>
      <c r="G3676" s="1">
        <v>6.62</v>
      </c>
      <c r="H3676" s="1">
        <v>18.149999999999999</v>
      </c>
      <c r="J3676">
        <v>35</v>
      </c>
      <c r="K3676" s="3">
        <v>8</v>
      </c>
      <c r="L3676" s="3">
        <v>1</v>
      </c>
      <c r="M3676" s="4">
        <v>32</v>
      </c>
      <c r="O3676" s="3">
        <v>41</v>
      </c>
      <c r="R3676" s="3">
        <v>0</v>
      </c>
      <c r="S3676">
        <f t="shared" si="114"/>
        <v>34</v>
      </c>
      <c r="T3676">
        <f t="shared" si="115"/>
        <v>34</v>
      </c>
    </row>
    <row r="3677" spans="1:20" hidden="1" x14ac:dyDescent="0.25">
      <c r="A3677" s="2" t="s">
        <v>155</v>
      </c>
      <c r="B3677" s="2" t="s">
        <v>88</v>
      </c>
      <c r="C3677" s="2" t="s">
        <v>21</v>
      </c>
      <c r="F3677" s="1">
        <v>3</v>
      </c>
      <c r="G3677" s="1">
        <v>6.55</v>
      </c>
      <c r="H3677" s="1">
        <v>0.04</v>
      </c>
      <c r="I3677" s="1">
        <v>0.11</v>
      </c>
      <c r="J3677">
        <v>32</v>
      </c>
      <c r="K3677" s="3">
        <v>0</v>
      </c>
      <c r="L3677" s="3">
        <v>1</v>
      </c>
      <c r="M3677" s="4">
        <v>32</v>
      </c>
      <c r="O3677" s="3">
        <v>31</v>
      </c>
      <c r="R3677" s="3">
        <v>0</v>
      </c>
      <c r="S3677">
        <f t="shared" si="114"/>
        <v>32</v>
      </c>
      <c r="T3677">
        <f t="shared" si="115"/>
        <v>32</v>
      </c>
    </row>
    <row r="3678" spans="1:20" hidden="1" x14ac:dyDescent="0.25">
      <c r="A3678" s="2" t="s">
        <v>155</v>
      </c>
      <c r="B3678" s="2" t="s">
        <v>99</v>
      </c>
      <c r="C3678" s="2" t="s">
        <v>21</v>
      </c>
      <c r="E3678" s="4">
        <v>3</v>
      </c>
      <c r="F3678" s="1">
        <v>12</v>
      </c>
      <c r="G3678" s="1">
        <v>4.43</v>
      </c>
      <c r="H3678" s="1">
        <v>0.03</v>
      </c>
      <c r="I3678" s="1">
        <v>0.12</v>
      </c>
      <c r="J3678">
        <v>32</v>
      </c>
      <c r="K3678" s="3">
        <v>123</v>
      </c>
      <c r="L3678" s="3">
        <v>4</v>
      </c>
      <c r="M3678" s="4">
        <v>22</v>
      </c>
      <c r="N3678" s="4">
        <v>7</v>
      </c>
      <c r="O3678" s="3">
        <v>145</v>
      </c>
      <c r="R3678" s="3">
        <v>5</v>
      </c>
      <c r="S3678">
        <f t="shared" si="114"/>
        <v>31</v>
      </c>
      <c r="T3678">
        <f t="shared" si="115"/>
        <v>32</v>
      </c>
    </row>
    <row r="3679" spans="1:20" hidden="1" x14ac:dyDescent="0.25">
      <c r="A3679" s="2" t="s">
        <v>155</v>
      </c>
      <c r="B3679" s="2" t="s">
        <v>62</v>
      </c>
      <c r="C3679" s="2" t="s">
        <v>19</v>
      </c>
      <c r="E3679" s="4">
        <v>0</v>
      </c>
      <c r="F3679" s="1">
        <v>9</v>
      </c>
      <c r="G3679" s="1">
        <v>5.97</v>
      </c>
      <c r="H3679" s="1">
        <v>0.34</v>
      </c>
      <c r="I3679" s="1">
        <v>1.5</v>
      </c>
      <c r="J3679">
        <v>29</v>
      </c>
      <c r="K3679" s="3">
        <v>20</v>
      </c>
      <c r="L3679" s="3">
        <v>20</v>
      </c>
      <c r="M3679" s="4">
        <v>29</v>
      </c>
      <c r="O3679" s="3">
        <v>28</v>
      </c>
      <c r="S3679">
        <f t="shared" si="114"/>
        <v>28</v>
      </c>
      <c r="T3679">
        <f t="shared" si="115"/>
        <v>29</v>
      </c>
    </row>
    <row r="3680" spans="1:20" hidden="1" x14ac:dyDescent="0.25">
      <c r="A3680" s="2" t="s">
        <v>155</v>
      </c>
      <c r="B3680" s="2" t="s">
        <v>39</v>
      </c>
      <c r="C3680" s="2" t="s">
        <v>19</v>
      </c>
      <c r="E3680" s="4">
        <v>8</v>
      </c>
      <c r="F3680" s="1">
        <v>77</v>
      </c>
      <c r="G3680" s="1">
        <v>3.88</v>
      </c>
      <c r="H3680" s="1">
        <v>8.4700000000000006</v>
      </c>
      <c r="I3680" s="1">
        <v>0.08</v>
      </c>
      <c r="J3680">
        <v>27</v>
      </c>
      <c r="K3680" s="3">
        <v>3</v>
      </c>
      <c r="L3680" s="3">
        <v>5</v>
      </c>
      <c r="M3680" s="4">
        <v>19</v>
      </c>
      <c r="O3680" s="3">
        <v>27</v>
      </c>
      <c r="R3680" s="3">
        <v>-2</v>
      </c>
      <c r="S3680">
        <f t="shared" si="114"/>
        <v>27</v>
      </c>
      <c r="T3680">
        <f t="shared" si="115"/>
        <v>27</v>
      </c>
    </row>
    <row r="3681" spans="1:20" hidden="1" x14ac:dyDescent="0.25">
      <c r="A3681" s="2" t="s">
        <v>155</v>
      </c>
      <c r="B3681" s="2" t="s">
        <v>60</v>
      </c>
      <c r="C3681" s="2" t="s">
        <v>21</v>
      </c>
      <c r="D3681" s="4">
        <v>0</v>
      </c>
      <c r="F3681" s="1">
        <v>22</v>
      </c>
      <c r="G3681" s="1">
        <v>3.14</v>
      </c>
      <c r="H3681" s="1">
        <v>0.11</v>
      </c>
      <c r="I3681" s="1">
        <v>0.78</v>
      </c>
      <c r="J3681">
        <v>27</v>
      </c>
      <c r="K3681" s="3">
        <v>0</v>
      </c>
      <c r="L3681" s="3">
        <v>27</v>
      </c>
      <c r="M3681" s="4">
        <v>15</v>
      </c>
      <c r="Q3681" s="4">
        <v>12</v>
      </c>
      <c r="R3681" s="3">
        <v>0</v>
      </c>
      <c r="S3681">
        <f t="shared" si="114"/>
        <v>27</v>
      </c>
      <c r="T3681">
        <f t="shared" si="115"/>
        <v>27</v>
      </c>
    </row>
    <row r="3682" spans="1:20" hidden="1" x14ac:dyDescent="0.25">
      <c r="A3682" s="2" t="s">
        <v>155</v>
      </c>
      <c r="B3682" s="2" t="s">
        <v>110</v>
      </c>
      <c r="C3682" s="2" t="s">
        <v>19</v>
      </c>
      <c r="D3682" s="4">
        <v>2</v>
      </c>
      <c r="E3682" s="4">
        <v>0</v>
      </c>
      <c r="F3682" s="1">
        <v>12</v>
      </c>
      <c r="G3682" s="1">
        <v>4.1500000000000004</v>
      </c>
      <c r="H3682" s="1">
        <v>0.61</v>
      </c>
      <c r="I3682" s="1">
        <v>1.48</v>
      </c>
      <c r="J3682">
        <v>22</v>
      </c>
      <c r="K3682" s="3">
        <v>17</v>
      </c>
      <c r="L3682" s="3">
        <v>23</v>
      </c>
      <c r="M3682" s="4">
        <v>20</v>
      </c>
      <c r="O3682" s="3">
        <v>15</v>
      </c>
      <c r="R3682" s="3">
        <v>1</v>
      </c>
      <c r="S3682">
        <f t="shared" si="114"/>
        <v>22</v>
      </c>
      <c r="T3682">
        <f t="shared" si="115"/>
        <v>22</v>
      </c>
    </row>
    <row r="3683" spans="1:20" hidden="1" x14ac:dyDescent="0.25">
      <c r="A3683" s="2" t="s">
        <v>155</v>
      </c>
      <c r="B3683" s="2" t="s">
        <v>103</v>
      </c>
      <c r="C3683" s="2" t="s">
        <v>21</v>
      </c>
      <c r="E3683" s="4">
        <v>1</v>
      </c>
      <c r="F3683" s="1">
        <v>2</v>
      </c>
      <c r="G3683" s="1">
        <v>4.17</v>
      </c>
      <c r="H3683" s="1">
        <v>0.01</v>
      </c>
      <c r="I3683" s="1">
        <v>0.03</v>
      </c>
      <c r="J3683">
        <v>21</v>
      </c>
      <c r="K3683" s="3">
        <v>0</v>
      </c>
      <c r="L3683" s="3">
        <v>1</v>
      </c>
      <c r="M3683" s="4">
        <v>20</v>
      </c>
      <c r="O3683" s="3">
        <v>20</v>
      </c>
      <c r="R3683" s="3">
        <v>0</v>
      </c>
      <c r="S3683">
        <f t="shared" si="114"/>
        <v>21</v>
      </c>
      <c r="T3683">
        <f t="shared" si="115"/>
        <v>21</v>
      </c>
    </row>
    <row r="3684" spans="1:20" hidden="1" x14ac:dyDescent="0.25">
      <c r="A3684" s="2" t="s">
        <v>155</v>
      </c>
      <c r="B3684" s="2" t="s">
        <v>111</v>
      </c>
      <c r="C3684" s="2" t="s">
        <v>21</v>
      </c>
      <c r="F3684" s="1">
        <v>12</v>
      </c>
      <c r="G3684" s="1">
        <v>4.21</v>
      </c>
      <c r="H3684" s="1">
        <v>0.03</v>
      </c>
      <c r="I3684" s="1">
        <v>0.19</v>
      </c>
      <c r="J3684">
        <v>17</v>
      </c>
      <c r="K3684" s="3">
        <v>17</v>
      </c>
      <c r="L3684" s="3">
        <v>0</v>
      </c>
      <c r="M3684" s="4">
        <v>20</v>
      </c>
      <c r="O3684" s="3">
        <v>34</v>
      </c>
      <c r="S3684">
        <f t="shared" si="114"/>
        <v>17</v>
      </c>
      <c r="T3684">
        <f t="shared" si="115"/>
        <v>20</v>
      </c>
    </row>
    <row r="3685" spans="1:20" hidden="1" x14ac:dyDescent="0.25">
      <c r="A3685" s="2" t="s">
        <v>155</v>
      </c>
      <c r="B3685" s="2" t="s">
        <v>29</v>
      </c>
      <c r="C3685" s="2" t="s">
        <v>21</v>
      </c>
      <c r="F3685" s="1">
        <v>3</v>
      </c>
      <c r="G3685" s="1">
        <v>2.59</v>
      </c>
      <c r="I3685" s="1">
        <v>0.39</v>
      </c>
      <c r="J3685">
        <v>14</v>
      </c>
      <c r="K3685" s="3">
        <v>83</v>
      </c>
      <c r="L3685" s="3">
        <v>4</v>
      </c>
      <c r="M3685" s="4">
        <v>13</v>
      </c>
      <c r="N3685" s="4">
        <v>1</v>
      </c>
      <c r="O3685" s="3">
        <v>71</v>
      </c>
      <c r="Q3685" s="4">
        <v>0</v>
      </c>
      <c r="R3685" s="3">
        <v>21</v>
      </c>
      <c r="S3685">
        <f t="shared" si="114"/>
        <v>13</v>
      </c>
      <c r="T3685">
        <f t="shared" si="115"/>
        <v>14</v>
      </c>
    </row>
    <row r="3686" spans="1:20" hidden="1" x14ac:dyDescent="0.25">
      <c r="A3686" s="2" t="s">
        <v>155</v>
      </c>
      <c r="B3686" s="2" t="s">
        <v>61</v>
      </c>
      <c r="C3686" s="2" t="s">
        <v>21</v>
      </c>
      <c r="D3686" s="4">
        <v>1</v>
      </c>
      <c r="E3686" s="4">
        <v>0</v>
      </c>
      <c r="F3686" s="1">
        <v>0</v>
      </c>
      <c r="G3686" s="1">
        <v>0</v>
      </c>
      <c r="H3686" s="1">
        <v>0</v>
      </c>
      <c r="I3686" s="1">
        <v>0</v>
      </c>
      <c r="J3686">
        <v>14</v>
      </c>
      <c r="K3686" s="3">
        <v>6</v>
      </c>
      <c r="L3686" s="3">
        <v>2</v>
      </c>
      <c r="M3686" s="4">
        <v>0</v>
      </c>
      <c r="O3686" s="3">
        <v>11</v>
      </c>
      <c r="Q3686" s="4">
        <v>13</v>
      </c>
      <c r="R3686" s="3">
        <v>7</v>
      </c>
      <c r="S3686">
        <f t="shared" si="114"/>
        <v>14</v>
      </c>
      <c r="T3686">
        <f t="shared" si="115"/>
        <v>14</v>
      </c>
    </row>
    <row r="3687" spans="1:20" hidden="1" x14ac:dyDescent="0.25">
      <c r="A3687" s="2" t="s">
        <v>155</v>
      </c>
      <c r="B3687" s="2" t="s">
        <v>66</v>
      </c>
      <c r="C3687" s="2" t="s">
        <v>21</v>
      </c>
      <c r="F3687" s="1">
        <v>4</v>
      </c>
      <c r="G3687" s="1">
        <v>2.61</v>
      </c>
      <c r="H3687" s="1">
        <v>0.02</v>
      </c>
      <c r="I3687" s="1">
        <v>0.04</v>
      </c>
      <c r="J3687">
        <v>13</v>
      </c>
      <c r="K3687" s="3">
        <v>1</v>
      </c>
      <c r="L3687" s="3">
        <v>13</v>
      </c>
      <c r="M3687" s="4">
        <v>13</v>
      </c>
      <c r="S3687">
        <f t="shared" si="114"/>
        <v>12</v>
      </c>
      <c r="T3687">
        <f t="shared" si="115"/>
        <v>13</v>
      </c>
    </row>
    <row r="3688" spans="1:20" hidden="1" x14ac:dyDescent="0.25">
      <c r="A3688" s="2" t="s">
        <v>155</v>
      </c>
      <c r="B3688" s="2" t="s">
        <v>130</v>
      </c>
      <c r="C3688" s="2" t="s">
        <v>21</v>
      </c>
      <c r="F3688" s="1">
        <v>23</v>
      </c>
      <c r="G3688" s="1">
        <v>2.36</v>
      </c>
      <c r="H3688" s="1">
        <v>0.03</v>
      </c>
      <c r="I3688" s="1">
        <v>0.03</v>
      </c>
      <c r="J3688">
        <v>12</v>
      </c>
      <c r="M3688" s="4">
        <v>12</v>
      </c>
      <c r="O3688" s="3">
        <v>12</v>
      </c>
      <c r="Q3688" s="4">
        <v>0</v>
      </c>
      <c r="S3688">
        <f t="shared" si="114"/>
        <v>12</v>
      </c>
      <c r="T3688">
        <f t="shared" si="115"/>
        <v>12</v>
      </c>
    </row>
    <row r="3689" spans="1:20" hidden="1" x14ac:dyDescent="0.25">
      <c r="A3689" s="2" t="s">
        <v>155</v>
      </c>
      <c r="B3689" s="2" t="s">
        <v>78</v>
      </c>
      <c r="C3689" s="2" t="s">
        <v>21</v>
      </c>
      <c r="F3689" s="1">
        <v>4</v>
      </c>
      <c r="G3689" s="1">
        <v>2.02</v>
      </c>
      <c r="J3689">
        <v>10</v>
      </c>
      <c r="K3689" s="3">
        <v>0</v>
      </c>
      <c r="L3689" s="3">
        <v>10</v>
      </c>
      <c r="M3689" s="4">
        <v>10</v>
      </c>
      <c r="S3689">
        <f t="shared" si="114"/>
        <v>10</v>
      </c>
      <c r="T3689">
        <f t="shared" si="115"/>
        <v>10</v>
      </c>
    </row>
    <row r="3690" spans="1:20" hidden="1" x14ac:dyDescent="0.25">
      <c r="A3690" s="2" t="s">
        <v>155</v>
      </c>
      <c r="B3690" s="2" t="s">
        <v>18</v>
      </c>
      <c r="C3690" s="2" t="s">
        <v>19</v>
      </c>
      <c r="F3690" s="1">
        <v>5</v>
      </c>
      <c r="G3690" s="1">
        <v>1.82</v>
      </c>
      <c r="H3690" s="1">
        <v>0.14000000000000001</v>
      </c>
      <c r="I3690" s="1">
        <v>0.92</v>
      </c>
      <c r="J3690">
        <v>9</v>
      </c>
      <c r="K3690" s="3">
        <v>2</v>
      </c>
      <c r="L3690" s="3">
        <v>1</v>
      </c>
      <c r="M3690" s="4">
        <v>9</v>
      </c>
      <c r="O3690" s="3">
        <v>10</v>
      </c>
      <c r="R3690" s="3">
        <v>0</v>
      </c>
      <c r="S3690">
        <f t="shared" si="114"/>
        <v>9</v>
      </c>
      <c r="T3690">
        <f t="shared" si="115"/>
        <v>9</v>
      </c>
    </row>
    <row r="3691" spans="1:20" hidden="1" x14ac:dyDescent="0.25">
      <c r="A3691" s="2" t="s">
        <v>155</v>
      </c>
      <c r="B3691" s="2" t="s">
        <v>30</v>
      </c>
      <c r="C3691" s="2" t="s">
        <v>21</v>
      </c>
      <c r="F3691" s="1">
        <v>5</v>
      </c>
      <c r="G3691" s="1">
        <v>1.25</v>
      </c>
      <c r="H3691" s="1">
        <v>0.43</v>
      </c>
      <c r="I3691" s="1">
        <v>0.05</v>
      </c>
      <c r="J3691">
        <v>9</v>
      </c>
      <c r="K3691" s="3">
        <v>10</v>
      </c>
      <c r="L3691" s="3">
        <v>1</v>
      </c>
      <c r="M3691" s="4">
        <v>6</v>
      </c>
      <c r="N3691" s="4">
        <v>1</v>
      </c>
      <c r="O3691" s="3">
        <v>18</v>
      </c>
      <c r="Q3691" s="4">
        <v>2</v>
      </c>
      <c r="R3691" s="3">
        <v>0</v>
      </c>
      <c r="S3691">
        <f t="shared" si="114"/>
        <v>9</v>
      </c>
      <c r="T3691">
        <f t="shared" si="115"/>
        <v>9</v>
      </c>
    </row>
    <row r="3692" spans="1:20" hidden="1" x14ac:dyDescent="0.25">
      <c r="A3692" s="2" t="s">
        <v>155</v>
      </c>
      <c r="B3692" s="2" t="s">
        <v>34</v>
      </c>
      <c r="C3692" s="2" t="s">
        <v>21</v>
      </c>
      <c r="F3692" s="1">
        <v>18</v>
      </c>
      <c r="G3692" s="1">
        <v>1.94</v>
      </c>
      <c r="I3692" s="1">
        <v>0</v>
      </c>
      <c r="J3692">
        <v>9</v>
      </c>
      <c r="K3692" s="3">
        <v>0</v>
      </c>
      <c r="L3692" s="3">
        <v>10</v>
      </c>
      <c r="M3692" s="4">
        <v>9</v>
      </c>
      <c r="R3692" s="3">
        <v>0</v>
      </c>
      <c r="S3692">
        <f t="shared" si="114"/>
        <v>10</v>
      </c>
      <c r="T3692">
        <f t="shared" si="115"/>
        <v>9</v>
      </c>
    </row>
    <row r="3693" spans="1:20" hidden="1" x14ac:dyDescent="0.25">
      <c r="A3693" s="2" t="s">
        <v>155</v>
      </c>
      <c r="B3693" s="2" t="s">
        <v>84</v>
      </c>
      <c r="C3693" s="2" t="s">
        <v>21</v>
      </c>
      <c r="D3693" s="4">
        <v>0</v>
      </c>
      <c r="F3693" s="1">
        <v>9</v>
      </c>
      <c r="G3693" s="1">
        <v>1.48</v>
      </c>
      <c r="H3693" s="1">
        <v>0.14000000000000001</v>
      </c>
      <c r="I3693" s="1">
        <v>0.36</v>
      </c>
      <c r="J3693">
        <v>7</v>
      </c>
      <c r="K3693" s="3">
        <v>3</v>
      </c>
      <c r="L3693" s="3">
        <v>10</v>
      </c>
      <c r="M3693" s="4">
        <v>7</v>
      </c>
      <c r="S3693">
        <f t="shared" si="114"/>
        <v>7</v>
      </c>
      <c r="T3693">
        <f t="shared" si="115"/>
        <v>7</v>
      </c>
    </row>
    <row r="3694" spans="1:20" hidden="1" x14ac:dyDescent="0.25">
      <c r="A3694" s="2" t="s">
        <v>155</v>
      </c>
      <c r="B3694" s="2" t="s">
        <v>25</v>
      </c>
      <c r="C3694" s="2" t="s">
        <v>19</v>
      </c>
      <c r="F3694" s="1">
        <v>26</v>
      </c>
      <c r="G3694" s="1">
        <v>1.33</v>
      </c>
      <c r="H3694" s="1">
        <v>2.97</v>
      </c>
      <c r="I3694" s="1">
        <v>0.03</v>
      </c>
      <c r="J3694">
        <v>6</v>
      </c>
      <c r="K3694" s="3">
        <v>1</v>
      </c>
      <c r="L3694" s="3">
        <v>0</v>
      </c>
      <c r="M3694" s="4">
        <v>6</v>
      </c>
      <c r="O3694" s="3">
        <v>8</v>
      </c>
      <c r="S3694">
        <f t="shared" si="114"/>
        <v>7</v>
      </c>
      <c r="T3694">
        <f t="shared" si="115"/>
        <v>6</v>
      </c>
    </row>
    <row r="3695" spans="1:20" hidden="1" x14ac:dyDescent="0.25">
      <c r="A3695" s="2" t="s">
        <v>155</v>
      </c>
      <c r="B3695" s="2" t="s">
        <v>98</v>
      </c>
      <c r="C3695" s="2" t="s">
        <v>21</v>
      </c>
      <c r="E3695" s="4">
        <v>0</v>
      </c>
      <c r="F3695" s="1">
        <v>3</v>
      </c>
      <c r="G3695" s="1">
        <v>0.92</v>
      </c>
      <c r="H3695" s="1">
        <v>0.01</v>
      </c>
      <c r="I3695" s="1">
        <v>0.03</v>
      </c>
      <c r="J3695">
        <v>6</v>
      </c>
      <c r="K3695" s="3">
        <v>19</v>
      </c>
      <c r="L3695" s="3">
        <v>0</v>
      </c>
      <c r="M3695" s="4">
        <v>4</v>
      </c>
      <c r="O3695" s="3">
        <v>25</v>
      </c>
      <c r="P3695" s="4">
        <v>2</v>
      </c>
      <c r="R3695" s="3">
        <v>0</v>
      </c>
      <c r="S3695">
        <f t="shared" si="114"/>
        <v>6</v>
      </c>
      <c r="T3695">
        <f t="shared" si="115"/>
        <v>6</v>
      </c>
    </row>
    <row r="3696" spans="1:20" hidden="1" x14ac:dyDescent="0.25">
      <c r="A3696" s="2" t="s">
        <v>155</v>
      </c>
      <c r="B3696" s="2" t="s">
        <v>35</v>
      </c>
      <c r="C3696" s="2" t="s">
        <v>21</v>
      </c>
      <c r="F3696" s="1">
        <v>10</v>
      </c>
      <c r="G3696" s="1">
        <v>1.04</v>
      </c>
      <c r="H3696" s="1">
        <v>0.91</v>
      </c>
      <c r="I3696" s="1">
        <v>0.17</v>
      </c>
      <c r="J3696">
        <v>5</v>
      </c>
      <c r="K3696" s="3">
        <v>2</v>
      </c>
      <c r="L3696" s="3">
        <v>7</v>
      </c>
      <c r="M3696" s="4">
        <v>5</v>
      </c>
      <c r="O3696" s="3">
        <v>1</v>
      </c>
      <c r="R3696" s="3">
        <v>0</v>
      </c>
      <c r="S3696">
        <f t="shared" si="114"/>
        <v>6</v>
      </c>
      <c r="T3696">
        <f t="shared" si="115"/>
        <v>5</v>
      </c>
    </row>
    <row r="3697" spans="1:20" hidden="1" x14ac:dyDescent="0.25">
      <c r="A3697" s="2" t="s">
        <v>155</v>
      </c>
      <c r="B3697" s="2" t="s">
        <v>40</v>
      </c>
      <c r="C3697" s="2" t="s">
        <v>21</v>
      </c>
      <c r="E3697" s="4">
        <v>5</v>
      </c>
      <c r="F3697" s="1">
        <v>0</v>
      </c>
      <c r="G3697" s="1">
        <v>0</v>
      </c>
      <c r="H3697" s="1">
        <v>0</v>
      </c>
      <c r="I3697" s="1">
        <v>0</v>
      </c>
      <c r="J3697">
        <v>5</v>
      </c>
      <c r="K3697" s="3">
        <v>0</v>
      </c>
      <c r="L3697" s="3">
        <v>1</v>
      </c>
      <c r="M3697" s="4">
        <v>0</v>
      </c>
      <c r="O3697" s="3">
        <v>4</v>
      </c>
      <c r="Q3697" s="4">
        <v>0</v>
      </c>
      <c r="R3697" s="3">
        <v>0</v>
      </c>
      <c r="S3697">
        <f t="shared" si="114"/>
        <v>5</v>
      </c>
      <c r="T3697">
        <f t="shared" si="115"/>
        <v>5</v>
      </c>
    </row>
    <row r="3698" spans="1:20" hidden="1" x14ac:dyDescent="0.25">
      <c r="A3698" s="2" t="s">
        <v>155</v>
      </c>
      <c r="B3698" s="2" t="s">
        <v>89</v>
      </c>
      <c r="C3698" s="2" t="s">
        <v>19</v>
      </c>
      <c r="E3698" s="4">
        <v>0</v>
      </c>
      <c r="F3698" s="1">
        <v>1</v>
      </c>
      <c r="G3698" s="1">
        <v>0.89</v>
      </c>
      <c r="H3698" s="1">
        <v>0.01</v>
      </c>
      <c r="I3698" s="1">
        <v>0.26</v>
      </c>
      <c r="J3698">
        <v>4</v>
      </c>
      <c r="K3698" s="3">
        <v>1</v>
      </c>
      <c r="L3698" s="3">
        <v>1</v>
      </c>
      <c r="M3698" s="4">
        <v>4</v>
      </c>
      <c r="O3698" s="3">
        <v>4</v>
      </c>
      <c r="S3698">
        <f t="shared" si="114"/>
        <v>4</v>
      </c>
      <c r="T3698">
        <f t="shared" si="115"/>
        <v>4</v>
      </c>
    </row>
    <row r="3699" spans="1:20" hidden="1" x14ac:dyDescent="0.25">
      <c r="A3699" s="2" t="s">
        <v>155</v>
      </c>
      <c r="B3699" s="2" t="s">
        <v>48</v>
      </c>
      <c r="C3699" s="2" t="s">
        <v>21</v>
      </c>
      <c r="E3699" s="4">
        <v>0</v>
      </c>
      <c r="F3699" s="1">
        <v>18</v>
      </c>
      <c r="G3699" s="1">
        <v>0.73</v>
      </c>
      <c r="H3699" s="1">
        <v>2.0099999999999998</v>
      </c>
      <c r="J3699">
        <v>4</v>
      </c>
      <c r="K3699" s="3">
        <v>0</v>
      </c>
      <c r="L3699" s="3">
        <v>4</v>
      </c>
      <c r="M3699" s="4">
        <v>4</v>
      </c>
      <c r="R3699" s="3">
        <v>0</v>
      </c>
      <c r="S3699">
        <f t="shared" si="114"/>
        <v>4</v>
      </c>
      <c r="T3699">
        <f t="shared" si="115"/>
        <v>4</v>
      </c>
    </row>
    <row r="3700" spans="1:20" hidden="1" x14ac:dyDescent="0.25">
      <c r="A3700" s="2" t="s">
        <v>155</v>
      </c>
      <c r="B3700" s="2" t="s">
        <v>56</v>
      </c>
      <c r="C3700" s="2" t="s">
        <v>21</v>
      </c>
      <c r="F3700" s="1">
        <v>8</v>
      </c>
      <c r="G3700" s="1">
        <v>0.81</v>
      </c>
      <c r="H3700" s="1">
        <v>0.78</v>
      </c>
      <c r="I3700" s="1">
        <v>0.21</v>
      </c>
      <c r="J3700">
        <v>4</v>
      </c>
      <c r="K3700" s="3">
        <v>0</v>
      </c>
      <c r="L3700" s="3">
        <v>4</v>
      </c>
      <c r="M3700" s="4">
        <v>4</v>
      </c>
      <c r="O3700" s="3">
        <v>0</v>
      </c>
      <c r="R3700" s="3">
        <v>0</v>
      </c>
      <c r="S3700">
        <f t="shared" si="114"/>
        <v>4</v>
      </c>
      <c r="T3700">
        <f t="shared" si="115"/>
        <v>4</v>
      </c>
    </row>
    <row r="3701" spans="1:20" hidden="1" x14ac:dyDescent="0.25">
      <c r="A3701" s="2" t="s">
        <v>155</v>
      </c>
      <c r="B3701" s="2" t="s">
        <v>22</v>
      </c>
      <c r="C3701" s="2" t="s">
        <v>21</v>
      </c>
      <c r="F3701" s="1">
        <v>6</v>
      </c>
      <c r="G3701" s="1">
        <v>0.62</v>
      </c>
      <c r="H3701" s="1">
        <v>0.05</v>
      </c>
      <c r="I3701" s="1">
        <v>0.26</v>
      </c>
      <c r="J3701">
        <v>3</v>
      </c>
      <c r="K3701" s="3">
        <v>0</v>
      </c>
      <c r="L3701" s="3">
        <v>3</v>
      </c>
      <c r="M3701" s="4">
        <v>3</v>
      </c>
      <c r="R3701" s="3">
        <v>0</v>
      </c>
      <c r="S3701">
        <f t="shared" si="114"/>
        <v>3</v>
      </c>
      <c r="T3701">
        <f t="shared" si="115"/>
        <v>3</v>
      </c>
    </row>
    <row r="3702" spans="1:20" hidden="1" x14ac:dyDescent="0.25">
      <c r="A3702" s="2" t="s">
        <v>155</v>
      </c>
      <c r="B3702" s="2" t="s">
        <v>83</v>
      </c>
      <c r="C3702" s="2" t="s">
        <v>21</v>
      </c>
      <c r="F3702" s="1">
        <v>9</v>
      </c>
      <c r="G3702" s="1">
        <v>0.56999999999999995</v>
      </c>
      <c r="H3702" s="1">
        <v>0.69</v>
      </c>
      <c r="I3702" s="1">
        <v>0.4</v>
      </c>
      <c r="J3702">
        <v>3</v>
      </c>
      <c r="K3702" s="3">
        <v>1</v>
      </c>
      <c r="L3702" s="3">
        <v>3</v>
      </c>
      <c r="M3702" s="4">
        <v>3</v>
      </c>
      <c r="O3702" s="3">
        <v>0</v>
      </c>
      <c r="P3702" s="4">
        <v>0</v>
      </c>
      <c r="S3702">
        <f t="shared" si="114"/>
        <v>2</v>
      </c>
      <c r="T3702">
        <f t="shared" si="115"/>
        <v>3</v>
      </c>
    </row>
    <row r="3703" spans="1:20" hidden="1" x14ac:dyDescent="0.25">
      <c r="A3703" s="2" t="s">
        <v>155</v>
      </c>
      <c r="B3703" s="2" t="s">
        <v>105</v>
      </c>
      <c r="C3703" s="2" t="s">
        <v>19</v>
      </c>
      <c r="E3703" s="4">
        <v>0</v>
      </c>
      <c r="F3703" s="1">
        <v>1</v>
      </c>
      <c r="G3703" s="1">
        <v>0.6</v>
      </c>
      <c r="H3703" s="1">
        <v>0.01</v>
      </c>
      <c r="I3703" s="1">
        <v>0.12</v>
      </c>
      <c r="J3703">
        <v>3</v>
      </c>
      <c r="K3703" s="3">
        <v>6</v>
      </c>
      <c r="L3703" s="3">
        <v>4</v>
      </c>
      <c r="M3703" s="4">
        <v>3</v>
      </c>
      <c r="O3703" s="3">
        <v>5</v>
      </c>
      <c r="R3703" s="3">
        <v>0</v>
      </c>
      <c r="S3703">
        <f t="shared" si="114"/>
        <v>3</v>
      </c>
      <c r="T3703">
        <f t="shared" si="115"/>
        <v>3</v>
      </c>
    </row>
    <row r="3704" spans="1:20" hidden="1" x14ac:dyDescent="0.25">
      <c r="A3704" s="2" t="s">
        <v>155</v>
      </c>
      <c r="B3704" s="2" t="s">
        <v>109</v>
      </c>
      <c r="C3704" s="2" t="s">
        <v>19</v>
      </c>
      <c r="D3704" s="4">
        <v>0</v>
      </c>
      <c r="E3704" s="4">
        <v>0</v>
      </c>
      <c r="F3704" s="1">
        <v>1</v>
      </c>
      <c r="G3704" s="1">
        <v>0.6</v>
      </c>
      <c r="H3704" s="1">
        <v>0.04</v>
      </c>
      <c r="I3704" s="1">
        <v>0.17</v>
      </c>
      <c r="J3704">
        <v>3</v>
      </c>
      <c r="K3704" s="3">
        <v>1</v>
      </c>
      <c r="L3704" s="3">
        <v>1</v>
      </c>
      <c r="M3704" s="4">
        <v>3</v>
      </c>
      <c r="O3704" s="3">
        <v>3</v>
      </c>
      <c r="R3704" s="3">
        <v>0</v>
      </c>
      <c r="S3704">
        <f t="shared" si="114"/>
        <v>3</v>
      </c>
      <c r="T3704">
        <f t="shared" si="115"/>
        <v>3</v>
      </c>
    </row>
    <row r="3705" spans="1:20" hidden="1" x14ac:dyDescent="0.25">
      <c r="A3705" s="2" t="s">
        <v>155</v>
      </c>
      <c r="B3705" s="2" t="s">
        <v>43</v>
      </c>
      <c r="C3705" s="2" t="s">
        <v>21</v>
      </c>
      <c r="F3705" s="1">
        <v>8</v>
      </c>
      <c r="G3705" s="1">
        <v>0.32</v>
      </c>
      <c r="H3705" s="1">
        <v>0.87</v>
      </c>
      <c r="J3705">
        <v>2</v>
      </c>
      <c r="K3705" s="3">
        <v>0</v>
      </c>
      <c r="L3705" s="3">
        <v>2</v>
      </c>
      <c r="M3705" s="4">
        <v>2</v>
      </c>
      <c r="S3705">
        <f t="shared" si="114"/>
        <v>2</v>
      </c>
      <c r="T3705">
        <f t="shared" si="115"/>
        <v>2</v>
      </c>
    </row>
    <row r="3706" spans="1:20" hidden="1" x14ac:dyDescent="0.25">
      <c r="A3706" s="2" t="s">
        <v>155</v>
      </c>
      <c r="B3706" s="2" t="s">
        <v>51</v>
      </c>
      <c r="C3706" s="2" t="s">
        <v>21</v>
      </c>
      <c r="D3706" s="4">
        <v>0</v>
      </c>
      <c r="F3706" s="1">
        <v>4</v>
      </c>
      <c r="G3706" s="1">
        <v>0.4</v>
      </c>
      <c r="H3706" s="1">
        <v>0.04</v>
      </c>
      <c r="I3706" s="1">
        <v>0.23</v>
      </c>
      <c r="J3706">
        <v>2</v>
      </c>
      <c r="K3706" s="3">
        <v>0</v>
      </c>
      <c r="L3706" s="3">
        <v>2</v>
      </c>
      <c r="M3706" s="4">
        <v>2</v>
      </c>
      <c r="S3706">
        <f t="shared" si="114"/>
        <v>2</v>
      </c>
      <c r="T3706">
        <f t="shared" si="115"/>
        <v>2</v>
      </c>
    </row>
    <row r="3707" spans="1:20" hidden="1" x14ac:dyDescent="0.25">
      <c r="A3707" s="2" t="s">
        <v>155</v>
      </c>
      <c r="B3707" s="2" t="s">
        <v>100</v>
      </c>
      <c r="C3707" s="2" t="s">
        <v>19</v>
      </c>
      <c r="E3707" s="4">
        <v>0</v>
      </c>
      <c r="F3707" s="1">
        <v>0</v>
      </c>
      <c r="G3707" s="1">
        <v>0.39</v>
      </c>
      <c r="H3707" s="1">
        <v>0</v>
      </c>
      <c r="I3707" s="1">
        <v>0.03</v>
      </c>
      <c r="J3707">
        <v>2</v>
      </c>
      <c r="K3707" s="3">
        <v>0</v>
      </c>
      <c r="L3707" s="3">
        <v>2</v>
      </c>
      <c r="M3707" s="4">
        <v>2</v>
      </c>
      <c r="O3707" s="3">
        <v>0</v>
      </c>
      <c r="S3707">
        <f t="shared" si="114"/>
        <v>2</v>
      </c>
      <c r="T3707">
        <f t="shared" si="115"/>
        <v>2</v>
      </c>
    </row>
    <row r="3708" spans="1:20" hidden="1" x14ac:dyDescent="0.25">
      <c r="A3708" s="2" t="s">
        <v>155</v>
      </c>
      <c r="B3708" s="2" t="s">
        <v>81</v>
      </c>
      <c r="C3708" s="2" t="s">
        <v>21</v>
      </c>
      <c r="E3708" s="4">
        <v>1</v>
      </c>
      <c r="J3708">
        <v>1</v>
      </c>
      <c r="K3708" s="3">
        <v>73</v>
      </c>
      <c r="L3708" s="3">
        <v>45</v>
      </c>
      <c r="R3708" s="3">
        <v>29</v>
      </c>
      <c r="S3708">
        <f t="shared" si="114"/>
        <v>1</v>
      </c>
      <c r="T3708">
        <f t="shared" si="115"/>
        <v>1</v>
      </c>
    </row>
    <row r="3709" spans="1:20" hidden="1" x14ac:dyDescent="0.25">
      <c r="A3709" s="2" t="s">
        <v>155</v>
      </c>
      <c r="B3709" s="2" t="s">
        <v>87</v>
      </c>
      <c r="C3709" s="2" t="s">
        <v>19</v>
      </c>
      <c r="E3709" s="4">
        <v>0</v>
      </c>
      <c r="F3709" s="1">
        <v>1</v>
      </c>
      <c r="G3709" s="1">
        <v>0.28999999999999998</v>
      </c>
      <c r="H3709" s="1">
        <v>0.01</v>
      </c>
      <c r="I3709" s="1">
        <v>0.12</v>
      </c>
      <c r="J3709">
        <v>1</v>
      </c>
      <c r="K3709" s="3">
        <v>0</v>
      </c>
      <c r="L3709" s="3">
        <v>1</v>
      </c>
      <c r="M3709" s="4">
        <v>1</v>
      </c>
      <c r="O3709" s="3">
        <v>0</v>
      </c>
      <c r="S3709">
        <f t="shared" si="114"/>
        <v>1</v>
      </c>
      <c r="T3709">
        <f t="shared" si="115"/>
        <v>1</v>
      </c>
    </row>
    <row r="3710" spans="1:20" hidden="1" x14ac:dyDescent="0.25">
      <c r="A3710" s="2" t="s">
        <v>155</v>
      </c>
      <c r="B3710" s="2" t="s">
        <v>32</v>
      </c>
      <c r="C3710" s="2" t="s">
        <v>21</v>
      </c>
      <c r="D3710" s="4">
        <v>1</v>
      </c>
      <c r="F3710" s="1">
        <v>1</v>
      </c>
      <c r="G3710" s="1">
        <v>7.0000000000000007E-2</v>
      </c>
      <c r="H3710" s="1">
        <v>0</v>
      </c>
      <c r="I3710" s="1">
        <v>0.02</v>
      </c>
      <c r="J3710">
        <v>1</v>
      </c>
      <c r="K3710" s="3">
        <v>0</v>
      </c>
      <c r="L3710" s="3">
        <v>1</v>
      </c>
      <c r="M3710" s="4">
        <v>0</v>
      </c>
      <c r="R3710" s="3">
        <v>0</v>
      </c>
      <c r="S3710">
        <f t="shared" si="114"/>
        <v>1</v>
      </c>
      <c r="T3710">
        <f t="shared" si="115"/>
        <v>1</v>
      </c>
    </row>
    <row r="3711" spans="1:20" hidden="1" x14ac:dyDescent="0.25">
      <c r="A3711" s="2" t="s">
        <v>155</v>
      </c>
      <c r="B3711" s="2" t="s">
        <v>38</v>
      </c>
      <c r="C3711" s="2" t="s">
        <v>21</v>
      </c>
      <c r="F3711" s="1">
        <v>1</v>
      </c>
      <c r="G3711" s="1">
        <v>0.14000000000000001</v>
      </c>
      <c r="H3711" s="1">
        <v>0.11</v>
      </c>
      <c r="I3711" s="1">
        <v>0.05</v>
      </c>
      <c r="J3711">
        <v>1</v>
      </c>
      <c r="K3711" s="3">
        <v>0</v>
      </c>
      <c r="L3711" s="3">
        <v>1</v>
      </c>
      <c r="M3711" s="4">
        <v>1</v>
      </c>
      <c r="S3711">
        <f t="shared" si="114"/>
        <v>1</v>
      </c>
      <c r="T3711">
        <f t="shared" si="115"/>
        <v>1</v>
      </c>
    </row>
    <row r="3712" spans="1:20" hidden="1" x14ac:dyDescent="0.25">
      <c r="A3712" s="2" t="s">
        <v>155</v>
      </c>
      <c r="B3712" s="2" t="s">
        <v>94</v>
      </c>
      <c r="C3712" s="2" t="s">
        <v>21</v>
      </c>
      <c r="F3712" s="1">
        <v>5</v>
      </c>
      <c r="G3712" s="1">
        <v>0.21</v>
      </c>
      <c r="H3712" s="1">
        <v>0.56000000000000005</v>
      </c>
      <c r="J3712">
        <v>1</v>
      </c>
      <c r="K3712" s="3">
        <v>0</v>
      </c>
      <c r="L3712" s="3">
        <v>1</v>
      </c>
      <c r="M3712" s="4">
        <v>1</v>
      </c>
      <c r="S3712">
        <f t="shared" si="114"/>
        <v>1</v>
      </c>
      <c r="T3712">
        <f t="shared" si="115"/>
        <v>1</v>
      </c>
    </row>
    <row r="3713" spans="1:20" hidden="1" x14ac:dyDescent="0.25">
      <c r="A3713" s="2" t="s">
        <v>155</v>
      </c>
      <c r="B3713" s="2" t="s">
        <v>53</v>
      </c>
      <c r="C3713" s="2" t="s">
        <v>21</v>
      </c>
      <c r="F3713" s="1">
        <v>2</v>
      </c>
      <c r="G3713" s="1">
        <v>0.26</v>
      </c>
      <c r="I3713" s="1">
        <v>0</v>
      </c>
      <c r="J3713">
        <v>1</v>
      </c>
      <c r="K3713" s="3">
        <v>0</v>
      </c>
      <c r="L3713" s="3">
        <v>0</v>
      </c>
      <c r="M3713" s="4">
        <v>1</v>
      </c>
      <c r="O3713" s="3">
        <v>1</v>
      </c>
      <c r="R3713" s="3">
        <v>0</v>
      </c>
      <c r="S3713">
        <f t="shared" si="114"/>
        <v>1</v>
      </c>
      <c r="T3713">
        <f t="shared" si="115"/>
        <v>1</v>
      </c>
    </row>
    <row r="3714" spans="1:20" hidden="1" x14ac:dyDescent="0.25">
      <c r="A3714" s="2" t="s">
        <v>155</v>
      </c>
      <c r="B3714" s="2" t="s">
        <v>54</v>
      </c>
      <c r="C3714" s="2" t="s">
        <v>21</v>
      </c>
      <c r="D3714" s="4">
        <v>1</v>
      </c>
      <c r="J3714">
        <v>1</v>
      </c>
      <c r="L3714" s="3">
        <v>1</v>
      </c>
      <c r="S3714">
        <f t="shared" ref="S3714:S3777" si="116">-K3714+L3714+O3714+R3714</f>
        <v>1</v>
      </c>
      <c r="T3714">
        <f t="shared" ref="T3714:T3777" si="117">M3714+N3714+P3714+Q3714+D3714+E3714</f>
        <v>1</v>
      </c>
    </row>
    <row r="3715" spans="1:20" hidden="1" x14ac:dyDescent="0.25">
      <c r="A3715" s="2" t="s">
        <v>155</v>
      </c>
      <c r="B3715" s="2" t="s">
        <v>58</v>
      </c>
      <c r="C3715" s="2" t="s">
        <v>21</v>
      </c>
      <c r="F3715" s="1">
        <v>0</v>
      </c>
      <c r="G3715" s="1">
        <v>0.13</v>
      </c>
      <c r="H3715" s="1">
        <v>0.03</v>
      </c>
      <c r="I3715" s="1">
        <v>0</v>
      </c>
      <c r="J3715">
        <v>1</v>
      </c>
      <c r="K3715" s="3">
        <v>0</v>
      </c>
      <c r="L3715" s="3">
        <v>1</v>
      </c>
      <c r="M3715" s="4">
        <v>1</v>
      </c>
      <c r="S3715">
        <f t="shared" si="116"/>
        <v>1</v>
      </c>
      <c r="T3715">
        <f t="shared" si="117"/>
        <v>1</v>
      </c>
    </row>
    <row r="3716" spans="1:20" hidden="1" x14ac:dyDescent="0.25">
      <c r="A3716" s="2" t="s">
        <v>155</v>
      </c>
      <c r="B3716" s="2" t="s">
        <v>63</v>
      </c>
      <c r="C3716" s="2" t="s">
        <v>21</v>
      </c>
      <c r="F3716" s="1">
        <v>2</v>
      </c>
      <c r="G3716" s="1">
        <v>0.27</v>
      </c>
      <c r="H3716" s="1">
        <v>0.02</v>
      </c>
      <c r="I3716" s="1">
        <v>0.08</v>
      </c>
      <c r="J3716">
        <v>1</v>
      </c>
      <c r="K3716" s="3">
        <v>0</v>
      </c>
      <c r="L3716" s="3">
        <v>0</v>
      </c>
      <c r="M3716" s="4">
        <v>1</v>
      </c>
      <c r="O3716" s="3">
        <v>1</v>
      </c>
      <c r="S3716">
        <f t="shared" si="116"/>
        <v>1</v>
      </c>
      <c r="T3716">
        <f t="shared" si="117"/>
        <v>1</v>
      </c>
    </row>
    <row r="3717" spans="1:20" hidden="1" x14ac:dyDescent="0.25">
      <c r="A3717" s="2" t="s">
        <v>155</v>
      </c>
      <c r="B3717" s="2" t="s">
        <v>114</v>
      </c>
      <c r="C3717" s="2" t="s">
        <v>21</v>
      </c>
      <c r="D3717" s="4">
        <v>1</v>
      </c>
      <c r="J3717">
        <v>1</v>
      </c>
      <c r="K3717" s="3">
        <v>0</v>
      </c>
      <c r="L3717" s="3">
        <v>1</v>
      </c>
      <c r="N3717" s="4">
        <v>0</v>
      </c>
      <c r="O3717" s="3">
        <v>0</v>
      </c>
      <c r="P3717" s="4">
        <v>0</v>
      </c>
      <c r="S3717">
        <f t="shared" si="116"/>
        <v>1</v>
      </c>
      <c r="T3717">
        <f t="shared" si="117"/>
        <v>1</v>
      </c>
    </row>
    <row r="3718" spans="1:20" hidden="1" x14ac:dyDescent="0.25">
      <c r="A3718" s="2" t="s">
        <v>155</v>
      </c>
      <c r="B3718" s="2" t="s">
        <v>72</v>
      </c>
      <c r="C3718" s="2" t="s">
        <v>21</v>
      </c>
      <c r="F3718" s="1">
        <v>0</v>
      </c>
      <c r="G3718" s="1">
        <v>0.1</v>
      </c>
      <c r="I3718" s="1">
        <v>0.02</v>
      </c>
      <c r="J3718">
        <v>1</v>
      </c>
      <c r="K3718" s="3">
        <v>1</v>
      </c>
      <c r="L3718" s="3">
        <v>1</v>
      </c>
      <c r="M3718" s="4">
        <v>1</v>
      </c>
      <c r="R3718" s="3">
        <v>0</v>
      </c>
      <c r="S3718">
        <f t="shared" si="116"/>
        <v>0</v>
      </c>
      <c r="T3718">
        <f t="shared" si="117"/>
        <v>1</v>
      </c>
    </row>
    <row r="3719" spans="1:20" hidden="1" x14ac:dyDescent="0.25">
      <c r="A3719" s="2" t="s">
        <v>155</v>
      </c>
      <c r="B3719" s="2" t="s">
        <v>79</v>
      </c>
      <c r="C3719" s="2" t="s">
        <v>21</v>
      </c>
      <c r="F3719" s="1">
        <v>1</v>
      </c>
      <c r="G3719" s="1">
        <v>0.16</v>
      </c>
      <c r="H3719" s="1">
        <v>0.04</v>
      </c>
      <c r="I3719" s="1">
        <v>0.04</v>
      </c>
      <c r="J3719">
        <v>1</v>
      </c>
      <c r="K3719" s="3">
        <v>2</v>
      </c>
      <c r="L3719" s="3">
        <v>1</v>
      </c>
      <c r="M3719" s="4">
        <v>1</v>
      </c>
      <c r="O3719" s="3">
        <v>2</v>
      </c>
      <c r="R3719" s="3">
        <v>1</v>
      </c>
      <c r="S3719">
        <f t="shared" si="116"/>
        <v>2</v>
      </c>
      <c r="T3719">
        <f t="shared" si="117"/>
        <v>1</v>
      </c>
    </row>
    <row r="3720" spans="1:20" hidden="1" x14ac:dyDescent="0.25">
      <c r="A3720" s="2" t="s">
        <v>155</v>
      </c>
      <c r="B3720" s="2" t="s">
        <v>20</v>
      </c>
      <c r="C3720" s="2" t="s">
        <v>21</v>
      </c>
      <c r="F3720" s="1">
        <v>0</v>
      </c>
      <c r="G3720" s="1">
        <v>0.06</v>
      </c>
      <c r="I3720" s="1">
        <v>0</v>
      </c>
      <c r="J3720">
        <v>0</v>
      </c>
      <c r="K3720" s="3">
        <v>2</v>
      </c>
      <c r="L3720" s="3">
        <v>1</v>
      </c>
      <c r="M3720" s="4">
        <v>0</v>
      </c>
      <c r="R3720" s="3">
        <v>0</v>
      </c>
      <c r="S3720">
        <f t="shared" si="116"/>
        <v>-1</v>
      </c>
      <c r="T3720">
        <f t="shared" si="117"/>
        <v>0</v>
      </c>
    </row>
    <row r="3721" spans="1:20" hidden="1" x14ac:dyDescent="0.25">
      <c r="A3721" s="2" t="s">
        <v>155</v>
      </c>
      <c r="B3721" s="2" t="s">
        <v>82</v>
      </c>
      <c r="C3721" s="2" t="s">
        <v>19</v>
      </c>
      <c r="E3721" s="4">
        <v>0</v>
      </c>
      <c r="F3721" s="1">
        <v>0</v>
      </c>
      <c r="G3721" s="1">
        <v>0.02</v>
      </c>
      <c r="H3721" s="1">
        <v>0</v>
      </c>
      <c r="I3721" s="1">
        <v>0</v>
      </c>
      <c r="J3721">
        <v>0</v>
      </c>
      <c r="L3721" s="3">
        <v>0</v>
      </c>
      <c r="M3721" s="4">
        <v>0</v>
      </c>
      <c r="O3721" s="3">
        <v>0</v>
      </c>
      <c r="S3721">
        <f t="shared" si="116"/>
        <v>0</v>
      </c>
      <c r="T3721">
        <f t="shared" si="117"/>
        <v>0</v>
      </c>
    </row>
    <row r="3722" spans="1:20" hidden="1" x14ac:dyDescent="0.25">
      <c r="A3722" s="2" t="s">
        <v>155</v>
      </c>
      <c r="B3722" s="2" t="s">
        <v>86</v>
      </c>
      <c r="C3722" s="2" t="s">
        <v>21</v>
      </c>
      <c r="F3722" s="1">
        <v>0</v>
      </c>
      <c r="G3722" s="1">
        <v>0.04</v>
      </c>
      <c r="J3722">
        <v>0</v>
      </c>
      <c r="K3722" s="3">
        <v>0</v>
      </c>
      <c r="L3722" s="3">
        <v>0</v>
      </c>
      <c r="M3722" s="4">
        <v>0</v>
      </c>
      <c r="S3722">
        <f t="shared" si="116"/>
        <v>0</v>
      </c>
      <c r="T3722">
        <f t="shared" si="117"/>
        <v>0</v>
      </c>
    </row>
    <row r="3723" spans="1:20" hidden="1" x14ac:dyDescent="0.25">
      <c r="A3723" s="2" t="s">
        <v>155</v>
      </c>
      <c r="B3723" s="2" t="s">
        <v>31</v>
      </c>
      <c r="C3723" s="2" t="s">
        <v>19</v>
      </c>
      <c r="J3723">
        <v>0</v>
      </c>
      <c r="K3723" s="3">
        <v>0</v>
      </c>
      <c r="L3723" s="3">
        <v>0</v>
      </c>
      <c r="S3723">
        <f t="shared" si="116"/>
        <v>0</v>
      </c>
      <c r="T3723">
        <f t="shared" si="117"/>
        <v>0</v>
      </c>
    </row>
    <row r="3724" spans="1:20" hidden="1" x14ac:dyDescent="0.25">
      <c r="A3724" s="2" t="s">
        <v>155</v>
      </c>
      <c r="B3724" s="2" t="s">
        <v>33</v>
      </c>
      <c r="C3724" s="2" t="s">
        <v>21</v>
      </c>
      <c r="F3724" s="1">
        <v>0</v>
      </c>
      <c r="G3724" s="1">
        <v>0</v>
      </c>
      <c r="I3724" s="1">
        <v>0</v>
      </c>
      <c r="J3724">
        <v>0</v>
      </c>
      <c r="K3724" s="3">
        <v>0</v>
      </c>
      <c r="L3724" s="3">
        <v>0</v>
      </c>
      <c r="M3724" s="4">
        <v>0</v>
      </c>
      <c r="S3724">
        <f t="shared" si="116"/>
        <v>0</v>
      </c>
      <c r="T3724">
        <f t="shared" si="117"/>
        <v>0</v>
      </c>
    </row>
    <row r="3725" spans="1:20" hidden="1" x14ac:dyDescent="0.25">
      <c r="A3725" s="2" t="s">
        <v>155</v>
      </c>
      <c r="B3725" s="2" t="s">
        <v>90</v>
      </c>
      <c r="C3725" s="2" t="s">
        <v>21</v>
      </c>
      <c r="F3725" s="1">
        <v>0</v>
      </c>
      <c r="G3725" s="1">
        <v>0</v>
      </c>
      <c r="H3725" s="1">
        <v>0</v>
      </c>
      <c r="I3725" s="1">
        <v>0</v>
      </c>
      <c r="J3725">
        <v>0</v>
      </c>
      <c r="K3725" s="3">
        <v>0</v>
      </c>
      <c r="L3725" s="3">
        <v>0</v>
      </c>
      <c r="M3725" s="4">
        <v>0</v>
      </c>
      <c r="S3725">
        <f t="shared" si="116"/>
        <v>0</v>
      </c>
      <c r="T3725">
        <f t="shared" si="117"/>
        <v>0</v>
      </c>
    </row>
    <row r="3726" spans="1:20" hidden="1" x14ac:dyDescent="0.25">
      <c r="A3726" s="2" t="s">
        <v>155</v>
      </c>
      <c r="B3726" s="2" t="s">
        <v>91</v>
      </c>
      <c r="C3726" s="2" t="s">
        <v>21</v>
      </c>
      <c r="E3726" s="4">
        <v>0</v>
      </c>
      <c r="F3726" s="1">
        <v>0</v>
      </c>
      <c r="G3726" s="1">
        <v>0</v>
      </c>
      <c r="H3726" s="1">
        <v>0</v>
      </c>
      <c r="I3726" s="1">
        <v>0</v>
      </c>
      <c r="J3726">
        <v>0</v>
      </c>
      <c r="K3726" s="3">
        <v>1</v>
      </c>
      <c r="L3726" s="3">
        <v>1</v>
      </c>
      <c r="M3726" s="4">
        <v>0</v>
      </c>
      <c r="S3726">
        <f t="shared" si="116"/>
        <v>0</v>
      </c>
      <c r="T3726">
        <f t="shared" si="117"/>
        <v>0</v>
      </c>
    </row>
    <row r="3727" spans="1:20" hidden="1" x14ac:dyDescent="0.25">
      <c r="A3727" s="2" t="s">
        <v>155</v>
      </c>
      <c r="B3727" s="2" t="s">
        <v>37</v>
      </c>
      <c r="C3727" s="2" t="s">
        <v>21</v>
      </c>
      <c r="J3727">
        <v>0</v>
      </c>
      <c r="K3727" s="3">
        <v>1</v>
      </c>
      <c r="L3727" s="3">
        <v>0</v>
      </c>
      <c r="O3727" s="3">
        <v>1</v>
      </c>
      <c r="P3727" s="4">
        <v>0</v>
      </c>
      <c r="Q3727" s="4">
        <v>0</v>
      </c>
      <c r="S3727">
        <f t="shared" si="116"/>
        <v>0</v>
      </c>
      <c r="T3727">
        <f t="shared" si="117"/>
        <v>0</v>
      </c>
    </row>
    <row r="3728" spans="1:20" hidden="1" x14ac:dyDescent="0.25">
      <c r="A3728" s="2" t="s">
        <v>155</v>
      </c>
      <c r="B3728" s="2" t="s">
        <v>41</v>
      </c>
      <c r="C3728" s="2" t="s">
        <v>21</v>
      </c>
      <c r="F3728" s="1">
        <v>0</v>
      </c>
      <c r="G3728" s="1">
        <v>0</v>
      </c>
      <c r="H3728" s="1">
        <v>0</v>
      </c>
      <c r="J3728">
        <v>0</v>
      </c>
      <c r="K3728" s="3">
        <v>0</v>
      </c>
      <c r="L3728" s="3">
        <v>0</v>
      </c>
      <c r="M3728" s="4">
        <v>0</v>
      </c>
      <c r="O3728" s="3">
        <v>0</v>
      </c>
      <c r="S3728">
        <f t="shared" si="116"/>
        <v>0</v>
      </c>
      <c r="T3728">
        <f t="shared" si="117"/>
        <v>0</v>
      </c>
    </row>
    <row r="3729" spans="1:20" hidden="1" x14ac:dyDescent="0.25">
      <c r="A3729" s="2" t="s">
        <v>155</v>
      </c>
      <c r="B3729" s="2" t="s">
        <v>42</v>
      </c>
      <c r="C3729" s="2" t="s">
        <v>21</v>
      </c>
      <c r="F3729" s="1">
        <v>0</v>
      </c>
      <c r="G3729" s="1">
        <v>0</v>
      </c>
      <c r="H3729" s="1">
        <v>0</v>
      </c>
      <c r="J3729">
        <v>0</v>
      </c>
      <c r="L3729" s="3">
        <v>0</v>
      </c>
      <c r="M3729" s="4">
        <v>0</v>
      </c>
      <c r="S3729">
        <f t="shared" si="116"/>
        <v>0</v>
      </c>
      <c r="T3729">
        <f t="shared" si="117"/>
        <v>0</v>
      </c>
    </row>
    <row r="3730" spans="1:20" hidden="1" x14ac:dyDescent="0.25">
      <c r="A3730" s="2" t="s">
        <v>155</v>
      </c>
      <c r="B3730" s="2" t="s">
        <v>93</v>
      </c>
      <c r="C3730" s="2" t="s">
        <v>21</v>
      </c>
      <c r="E3730" s="4">
        <v>0</v>
      </c>
      <c r="F3730" s="1">
        <v>0</v>
      </c>
      <c r="G3730" s="1">
        <v>0.02</v>
      </c>
      <c r="H3730" s="1">
        <v>0.05</v>
      </c>
      <c r="J3730">
        <v>0</v>
      </c>
      <c r="K3730" s="3">
        <v>0</v>
      </c>
      <c r="L3730" s="3">
        <v>0</v>
      </c>
      <c r="M3730" s="4">
        <v>0</v>
      </c>
      <c r="O3730" s="3">
        <v>0</v>
      </c>
      <c r="S3730">
        <f t="shared" si="116"/>
        <v>0</v>
      </c>
      <c r="T3730">
        <f t="shared" si="117"/>
        <v>0</v>
      </c>
    </row>
    <row r="3731" spans="1:20" hidden="1" x14ac:dyDescent="0.25">
      <c r="A3731" s="2" t="s">
        <v>155</v>
      </c>
      <c r="B3731" s="2" t="s">
        <v>44</v>
      </c>
      <c r="C3731" s="2" t="s">
        <v>21</v>
      </c>
      <c r="E3731" s="4">
        <v>0</v>
      </c>
      <c r="J3731">
        <v>0</v>
      </c>
      <c r="K3731" s="3">
        <v>0</v>
      </c>
      <c r="L3731" s="3">
        <v>0</v>
      </c>
      <c r="S3731">
        <f t="shared" si="116"/>
        <v>0</v>
      </c>
      <c r="T3731">
        <f t="shared" si="117"/>
        <v>0</v>
      </c>
    </row>
    <row r="3732" spans="1:20" hidden="1" x14ac:dyDescent="0.25">
      <c r="A3732" s="2" t="s">
        <v>155</v>
      </c>
      <c r="B3732" s="2" t="s">
        <v>95</v>
      </c>
      <c r="C3732" s="2" t="s">
        <v>21</v>
      </c>
      <c r="E3732" s="4">
        <v>0</v>
      </c>
      <c r="F3732" s="1">
        <v>0</v>
      </c>
      <c r="G3732" s="1">
        <v>0</v>
      </c>
      <c r="H3732" s="1">
        <v>0</v>
      </c>
      <c r="I3732" s="1">
        <v>0</v>
      </c>
      <c r="J3732">
        <v>0</v>
      </c>
      <c r="K3732" s="3">
        <v>22</v>
      </c>
      <c r="L3732" s="3">
        <v>1</v>
      </c>
      <c r="M3732" s="4">
        <v>0</v>
      </c>
      <c r="O3732" s="3">
        <v>21</v>
      </c>
      <c r="R3732" s="3">
        <v>0</v>
      </c>
      <c r="S3732">
        <f t="shared" si="116"/>
        <v>0</v>
      </c>
      <c r="T3732">
        <f t="shared" si="117"/>
        <v>0</v>
      </c>
    </row>
    <row r="3733" spans="1:20" hidden="1" x14ac:dyDescent="0.25">
      <c r="A3733" s="2" t="s">
        <v>155</v>
      </c>
      <c r="B3733" s="2" t="s">
        <v>47</v>
      </c>
      <c r="C3733" s="2" t="s">
        <v>21</v>
      </c>
      <c r="F3733" s="1">
        <v>2</v>
      </c>
      <c r="G3733" s="1">
        <v>0.06</v>
      </c>
      <c r="H3733" s="1">
        <v>0.17</v>
      </c>
      <c r="J3733">
        <v>0</v>
      </c>
      <c r="L3733" s="3">
        <v>0</v>
      </c>
      <c r="M3733" s="4">
        <v>0</v>
      </c>
      <c r="O3733" s="3">
        <v>0</v>
      </c>
      <c r="S3733">
        <f t="shared" si="116"/>
        <v>0</v>
      </c>
      <c r="T3733">
        <f t="shared" si="117"/>
        <v>0</v>
      </c>
    </row>
    <row r="3734" spans="1:20" hidden="1" x14ac:dyDescent="0.25">
      <c r="A3734" s="2" t="s">
        <v>155</v>
      </c>
      <c r="B3734" s="2" t="s">
        <v>96</v>
      </c>
      <c r="C3734" s="2" t="s">
        <v>19</v>
      </c>
      <c r="E3734" s="4">
        <v>0</v>
      </c>
      <c r="F3734" s="1">
        <v>0</v>
      </c>
      <c r="G3734" s="1">
        <v>0</v>
      </c>
      <c r="H3734" s="1">
        <v>0</v>
      </c>
      <c r="I3734" s="1">
        <v>0</v>
      </c>
      <c r="J3734">
        <v>0</v>
      </c>
      <c r="K3734" s="3">
        <v>0</v>
      </c>
      <c r="L3734" s="3">
        <v>0</v>
      </c>
      <c r="M3734" s="4">
        <v>0</v>
      </c>
      <c r="O3734" s="3">
        <v>0</v>
      </c>
      <c r="R3734" s="3">
        <v>0</v>
      </c>
      <c r="S3734">
        <f t="shared" si="116"/>
        <v>0</v>
      </c>
      <c r="T3734">
        <f t="shared" si="117"/>
        <v>0</v>
      </c>
    </row>
    <row r="3735" spans="1:20" hidden="1" x14ac:dyDescent="0.25">
      <c r="A3735" s="2" t="s">
        <v>155</v>
      </c>
      <c r="B3735" s="2" t="s">
        <v>97</v>
      </c>
      <c r="C3735" s="2" t="s">
        <v>19</v>
      </c>
      <c r="D3735" s="4">
        <v>0</v>
      </c>
      <c r="E3735" s="4">
        <v>0</v>
      </c>
      <c r="F3735" s="1">
        <v>0</v>
      </c>
      <c r="G3735" s="1">
        <v>0</v>
      </c>
      <c r="H3735" s="1">
        <v>0</v>
      </c>
      <c r="I3735" s="1">
        <v>0</v>
      </c>
      <c r="J3735">
        <v>0</v>
      </c>
      <c r="K3735" s="3">
        <v>0</v>
      </c>
      <c r="L3735" s="3">
        <v>0</v>
      </c>
      <c r="M3735" s="4">
        <v>0</v>
      </c>
      <c r="O3735" s="3">
        <v>0</v>
      </c>
      <c r="S3735">
        <f t="shared" si="116"/>
        <v>0</v>
      </c>
      <c r="T3735">
        <f t="shared" si="117"/>
        <v>0</v>
      </c>
    </row>
    <row r="3736" spans="1:20" hidden="1" x14ac:dyDescent="0.25">
      <c r="A3736" s="2" t="s">
        <v>155</v>
      </c>
      <c r="B3736" s="2" t="s">
        <v>104</v>
      </c>
      <c r="C3736" s="2" t="s">
        <v>21</v>
      </c>
      <c r="F3736" s="1">
        <v>0</v>
      </c>
      <c r="G3736" s="1">
        <v>0.02</v>
      </c>
      <c r="I3736" s="1">
        <v>0</v>
      </c>
      <c r="J3736">
        <v>0</v>
      </c>
      <c r="K3736" s="3">
        <v>0</v>
      </c>
      <c r="L3736" s="3">
        <v>0</v>
      </c>
      <c r="M3736" s="4">
        <v>0</v>
      </c>
      <c r="O3736" s="3">
        <v>0</v>
      </c>
      <c r="S3736">
        <f t="shared" si="116"/>
        <v>0</v>
      </c>
      <c r="T3736">
        <f t="shared" si="117"/>
        <v>0</v>
      </c>
    </row>
    <row r="3737" spans="1:20" hidden="1" x14ac:dyDescent="0.25">
      <c r="A3737" s="2" t="s">
        <v>155</v>
      </c>
      <c r="B3737" s="2" t="s">
        <v>107</v>
      </c>
      <c r="C3737" s="2" t="s">
        <v>19</v>
      </c>
      <c r="E3737" s="4">
        <v>0</v>
      </c>
      <c r="F3737" s="1">
        <v>0</v>
      </c>
      <c r="G3737" s="1">
        <v>0</v>
      </c>
      <c r="H3737" s="1">
        <v>0</v>
      </c>
      <c r="I3737" s="1">
        <v>0</v>
      </c>
      <c r="J3737">
        <v>0</v>
      </c>
      <c r="K3737" s="3">
        <v>0</v>
      </c>
      <c r="L3737" s="3">
        <v>0</v>
      </c>
      <c r="M3737" s="4">
        <v>0</v>
      </c>
      <c r="S3737">
        <f t="shared" si="116"/>
        <v>0</v>
      </c>
      <c r="T3737">
        <f t="shared" si="117"/>
        <v>0</v>
      </c>
    </row>
    <row r="3738" spans="1:20" hidden="1" x14ac:dyDescent="0.25">
      <c r="A3738" s="2" t="s">
        <v>155</v>
      </c>
      <c r="B3738" s="2" t="s">
        <v>108</v>
      </c>
      <c r="C3738" s="2" t="s">
        <v>21</v>
      </c>
      <c r="F3738" s="1">
        <v>1</v>
      </c>
      <c r="G3738" s="1">
        <v>0.1</v>
      </c>
      <c r="H3738" s="1">
        <v>0</v>
      </c>
      <c r="I3738" s="1">
        <v>0.06</v>
      </c>
      <c r="J3738">
        <v>0</v>
      </c>
      <c r="K3738" s="3">
        <v>0</v>
      </c>
      <c r="L3738" s="3">
        <v>0</v>
      </c>
      <c r="M3738" s="4">
        <v>0</v>
      </c>
      <c r="S3738">
        <f t="shared" si="116"/>
        <v>0</v>
      </c>
      <c r="T3738">
        <f t="shared" si="117"/>
        <v>0</v>
      </c>
    </row>
    <row r="3739" spans="1:20" hidden="1" x14ac:dyDescent="0.25">
      <c r="A3739" s="2" t="s">
        <v>155</v>
      </c>
      <c r="B3739" s="2" t="s">
        <v>112</v>
      </c>
      <c r="C3739" s="2" t="s">
        <v>21</v>
      </c>
      <c r="F3739" s="1">
        <v>0</v>
      </c>
      <c r="G3739" s="1">
        <v>0</v>
      </c>
      <c r="J3739">
        <v>0</v>
      </c>
      <c r="L3739" s="3">
        <v>0</v>
      </c>
      <c r="M3739" s="4">
        <v>0</v>
      </c>
      <c r="S3739">
        <f t="shared" si="116"/>
        <v>0</v>
      </c>
      <c r="T3739">
        <f t="shared" si="117"/>
        <v>0</v>
      </c>
    </row>
    <row r="3740" spans="1:20" hidden="1" x14ac:dyDescent="0.25">
      <c r="A3740" s="2" t="s">
        <v>155</v>
      </c>
      <c r="B3740" s="2" t="s">
        <v>69</v>
      </c>
      <c r="C3740" s="2" t="s">
        <v>21</v>
      </c>
      <c r="J3740">
        <v>0</v>
      </c>
      <c r="K3740" s="3">
        <v>0</v>
      </c>
      <c r="S3740">
        <f t="shared" si="116"/>
        <v>0</v>
      </c>
      <c r="T3740">
        <f t="shared" si="117"/>
        <v>0</v>
      </c>
    </row>
    <row r="3741" spans="1:20" hidden="1" x14ac:dyDescent="0.25">
      <c r="A3741" s="2" t="s">
        <v>155</v>
      </c>
      <c r="B3741" s="2" t="s">
        <v>71</v>
      </c>
      <c r="C3741" s="2" t="s">
        <v>21</v>
      </c>
      <c r="J3741">
        <v>0</v>
      </c>
      <c r="K3741" s="3">
        <v>0</v>
      </c>
      <c r="L3741" s="3">
        <v>0</v>
      </c>
      <c r="O3741" s="3">
        <v>0</v>
      </c>
      <c r="P3741" s="4">
        <v>0</v>
      </c>
      <c r="Q3741" s="4">
        <v>0</v>
      </c>
      <c r="S3741">
        <f t="shared" si="116"/>
        <v>0</v>
      </c>
      <c r="T3741">
        <f t="shared" si="117"/>
        <v>0</v>
      </c>
    </row>
    <row r="3742" spans="1:20" hidden="1" x14ac:dyDescent="0.25">
      <c r="A3742" s="2" t="s">
        <v>155</v>
      </c>
      <c r="B3742" s="2" t="s">
        <v>74</v>
      </c>
      <c r="C3742" s="2" t="s">
        <v>19</v>
      </c>
      <c r="F3742" s="1">
        <v>0</v>
      </c>
      <c r="G3742" s="1">
        <v>0.02</v>
      </c>
      <c r="H3742" s="1">
        <v>0.01</v>
      </c>
      <c r="I3742" s="1">
        <v>0.01</v>
      </c>
      <c r="J3742">
        <v>0</v>
      </c>
      <c r="K3742" s="3">
        <v>0</v>
      </c>
      <c r="L3742" s="3">
        <v>0</v>
      </c>
      <c r="M3742" s="4">
        <v>0</v>
      </c>
      <c r="O3742" s="3">
        <v>0</v>
      </c>
      <c r="S3742">
        <f t="shared" si="116"/>
        <v>0</v>
      </c>
      <c r="T3742">
        <f t="shared" si="117"/>
        <v>0</v>
      </c>
    </row>
    <row r="3743" spans="1:20" hidden="1" x14ac:dyDescent="0.25">
      <c r="A3743" s="2" t="s">
        <v>155</v>
      </c>
      <c r="B3743" s="2" t="s">
        <v>77</v>
      </c>
      <c r="C3743" s="2" t="s">
        <v>19</v>
      </c>
      <c r="F3743" s="1">
        <v>0</v>
      </c>
      <c r="G3743" s="1">
        <v>0</v>
      </c>
      <c r="H3743" s="1">
        <v>0</v>
      </c>
      <c r="I3743" s="1">
        <v>0</v>
      </c>
      <c r="J3743">
        <v>0</v>
      </c>
      <c r="K3743" s="3">
        <v>0</v>
      </c>
      <c r="L3743" s="3">
        <v>0</v>
      </c>
      <c r="M3743" s="4">
        <v>0</v>
      </c>
      <c r="R3743" s="3">
        <v>0</v>
      </c>
      <c r="S3743">
        <f t="shared" si="116"/>
        <v>0</v>
      </c>
      <c r="T3743">
        <f t="shared" si="117"/>
        <v>0</v>
      </c>
    </row>
    <row r="3744" spans="1:20" hidden="1" x14ac:dyDescent="0.25">
      <c r="A3744" s="2" t="s">
        <v>155</v>
      </c>
      <c r="B3744" s="2" t="s">
        <v>106</v>
      </c>
      <c r="C3744" s="2" t="s">
        <v>21</v>
      </c>
      <c r="J3744">
        <v>-1</v>
      </c>
      <c r="K3744" s="3">
        <v>2</v>
      </c>
      <c r="L3744" s="3">
        <v>1</v>
      </c>
      <c r="S3744">
        <f t="shared" si="116"/>
        <v>-1</v>
      </c>
      <c r="T3744">
        <f t="shared" si="117"/>
        <v>0</v>
      </c>
    </row>
    <row r="3745" spans="1:20" hidden="1" x14ac:dyDescent="0.25">
      <c r="A3745" s="2" t="s">
        <v>155</v>
      </c>
      <c r="B3745" s="2" t="s">
        <v>55</v>
      </c>
      <c r="C3745" s="2" t="s">
        <v>21</v>
      </c>
      <c r="F3745" s="1">
        <v>0</v>
      </c>
      <c r="H3745" s="1">
        <v>0</v>
      </c>
      <c r="I3745" s="1">
        <v>0</v>
      </c>
      <c r="S3745">
        <f t="shared" si="116"/>
        <v>0</v>
      </c>
      <c r="T3745">
        <f t="shared" si="117"/>
        <v>0</v>
      </c>
    </row>
    <row r="3746" spans="1:20" hidden="1" x14ac:dyDescent="0.25">
      <c r="A3746" s="2" t="s">
        <v>158</v>
      </c>
      <c r="B3746" s="2" t="s">
        <v>98</v>
      </c>
      <c r="C3746" s="2" t="s">
        <v>21</v>
      </c>
      <c r="D3746" s="4">
        <v>229</v>
      </c>
      <c r="F3746" s="1">
        <v>510</v>
      </c>
      <c r="G3746" s="1">
        <v>186.2</v>
      </c>
      <c r="H3746" s="1">
        <v>1.02</v>
      </c>
      <c r="I3746" s="1">
        <v>8.16</v>
      </c>
      <c r="J3746">
        <v>5732</v>
      </c>
      <c r="K3746" s="3">
        <v>0</v>
      </c>
      <c r="L3746" s="3">
        <v>0</v>
      </c>
      <c r="M3746" s="4">
        <v>3783</v>
      </c>
      <c r="N3746" s="4">
        <v>573</v>
      </c>
      <c r="O3746" s="3">
        <v>5732</v>
      </c>
      <c r="P3746" s="4">
        <v>1146</v>
      </c>
      <c r="R3746" s="3">
        <v>0</v>
      </c>
      <c r="S3746">
        <f t="shared" si="116"/>
        <v>5732</v>
      </c>
      <c r="T3746">
        <f t="shared" si="117"/>
        <v>5731</v>
      </c>
    </row>
    <row r="3747" spans="1:20" hidden="1" x14ac:dyDescent="0.25">
      <c r="A3747" s="2" t="s">
        <v>158</v>
      </c>
      <c r="B3747" s="2" t="s">
        <v>99</v>
      </c>
      <c r="C3747" s="2" t="s">
        <v>21</v>
      </c>
      <c r="D3747" s="4">
        <v>115</v>
      </c>
      <c r="E3747" s="4">
        <v>1</v>
      </c>
      <c r="F3747" s="1">
        <v>326</v>
      </c>
      <c r="G3747" s="1">
        <v>108.24</v>
      </c>
      <c r="H3747" s="1">
        <v>0.3</v>
      </c>
      <c r="I3747" s="1">
        <v>2.66</v>
      </c>
      <c r="J3747">
        <v>2436</v>
      </c>
      <c r="K3747" s="3">
        <v>0</v>
      </c>
      <c r="L3747" s="3">
        <v>0</v>
      </c>
      <c r="M3747" s="4">
        <v>2199</v>
      </c>
      <c r="N3747" s="4">
        <v>122</v>
      </c>
      <c r="O3747" s="3">
        <v>2436</v>
      </c>
      <c r="Q3747" s="4">
        <v>0</v>
      </c>
      <c r="R3747" s="3">
        <v>0</v>
      </c>
      <c r="S3747">
        <f t="shared" si="116"/>
        <v>2436</v>
      </c>
      <c r="T3747">
        <f t="shared" si="117"/>
        <v>2437</v>
      </c>
    </row>
    <row r="3748" spans="1:20" hidden="1" x14ac:dyDescent="0.25">
      <c r="A3748" s="2" t="s">
        <v>158</v>
      </c>
      <c r="B3748" s="2" t="s">
        <v>70</v>
      </c>
      <c r="C3748" s="2" t="s">
        <v>21</v>
      </c>
      <c r="F3748" s="1">
        <v>1</v>
      </c>
      <c r="G3748" s="1">
        <v>1.38</v>
      </c>
      <c r="I3748" s="1">
        <v>0.01</v>
      </c>
      <c r="J3748">
        <v>1969</v>
      </c>
      <c r="K3748" s="3">
        <v>0</v>
      </c>
      <c r="M3748" s="4">
        <v>28</v>
      </c>
      <c r="N3748" s="4">
        <v>20</v>
      </c>
      <c r="O3748" s="3">
        <v>1969</v>
      </c>
      <c r="Q3748" s="4">
        <v>1921</v>
      </c>
      <c r="S3748">
        <f t="shared" si="116"/>
        <v>1969</v>
      </c>
      <c r="T3748">
        <f t="shared" si="117"/>
        <v>1969</v>
      </c>
    </row>
    <row r="3749" spans="1:20" hidden="1" x14ac:dyDescent="0.25">
      <c r="A3749" s="2" t="s">
        <v>158</v>
      </c>
      <c r="B3749" s="2" t="s">
        <v>67</v>
      </c>
      <c r="C3749" s="2" t="s">
        <v>21</v>
      </c>
      <c r="D3749" s="4">
        <v>133</v>
      </c>
      <c r="E3749" s="4">
        <v>0</v>
      </c>
      <c r="F3749" s="1">
        <v>577</v>
      </c>
      <c r="G3749" s="1">
        <v>63.56</v>
      </c>
      <c r="H3749" s="1">
        <v>1.23</v>
      </c>
      <c r="I3749" s="1">
        <v>11.69</v>
      </c>
      <c r="J3749">
        <v>1677</v>
      </c>
      <c r="K3749" s="3">
        <v>44</v>
      </c>
      <c r="L3749" s="3">
        <v>892</v>
      </c>
      <c r="M3749" s="4">
        <v>1291</v>
      </c>
      <c r="N3749" s="4">
        <v>198</v>
      </c>
      <c r="O3749" s="3">
        <v>1290</v>
      </c>
      <c r="P3749" s="4">
        <v>28</v>
      </c>
      <c r="Q3749" s="4">
        <v>25</v>
      </c>
      <c r="R3749" s="3">
        <v>-462</v>
      </c>
      <c r="S3749">
        <f t="shared" si="116"/>
        <v>1676</v>
      </c>
      <c r="T3749">
        <f t="shared" si="117"/>
        <v>1675</v>
      </c>
    </row>
    <row r="3750" spans="1:20" hidden="1" x14ac:dyDescent="0.25">
      <c r="A3750" s="2" t="s">
        <v>158</v>
      </c>
      <c r="B3750" s="2" t="s">
        <v>85</v>
      </c>
      <c r="C3750" s="2" t="s">
        <v>21</v>
      </c>
      <c r="F3750" s="1">
        <v>156</v>
      </c>
      <c r="G3750" s="1">
        <v>63.96</v>
      </c>
      <c r="H3750" s="1">
        <v>0.35</v>
      </c>
      <c r="I3750" s="1">
        <v>1.4</v>
      </c>
      <c r="J3750">
        <v>1624</v>
      </c>
      <c r="K3750" s="3">
        <v>0</v>
      </c>
      <c r="M3750" s="4">
        <v>1299</v>
      </c>
      <c r="N3750" s="4">
        <v>325</v>
      </c>
      <c r="O3750" s="3">
        <v>1624</v>
      </c>
      <c r="S3750">
        <f t="shared" si="116"/>
        <v>1624</v>
      </c>
      <c r="T3750">
        <f t="shared" si="117"/>
        <v>1624</v>
      </c>
    </row>
    <row r="3751" spans="1:20" hidden="1" x14ac:dyDescent="0.25">
      <c r="A3751" s="2" t="s">
        <v>158</v>
      </c>
      <c r="B3751" s="2" t="s">
        <v>50</v>
      </c>
      <c r="C3751" s="2" t="s">
        <v>21</v>
      </c>
      <c r="F3751" s="1">
        <v>33</v>
      </c>
      <c r="G3751" s="1">
        <v>34.96</v>
      </c>
      <c r="H3751" s="1">
        <v>0.36</v>
      </c>
      <c r="I3751" s="1">
        <v>1.41</v>
      </c>
      <c r="J3751">
        <v>775</v>
      </c>
      <c r="K3751" s="3">
        <v>3</v>
      </c>
      <c r="L3751" s="3">
        <v>114</v>
      </c>
      <c r="M3751" s="4">
        <v>710</v>
      </c>
      <c r="N3751" s="4">
        <v>65</v>
      </c>
      <c r="O3751" s="3">
        <v>664</v>
      </c>
      <c r="R3751" s="3">
        <v>0</v>
      </c>
      <c r="S3751">
        <f t="shared" si="116"/>
        <v>775</v>
      </c>
      <c r="T3751">
        <f t="shared" si="117"/>
        <v>775</v>
      </c>
    </row>
    <row r="3752" spans="1:20" hidden="1" x14ac:dyDescent="0.25">
      <c r="A3752" s="2" t="s">
        <v>158</v>
      </c>
      <c r="B3752" s="2" t="s">
        <v>52</v>
      </c>
      <c r="C3752" s="2" t="s">
        <v>21</v>
      </c>
      <c r="D3752" s="4">
        <v>67</v>
      </c>
      <c r="E3752" s="4">
        <v>5</v>
      </c>
      <c r="F3752" s="1">
        <v>191</v>
      </c>
      <c r="G3752" s="1">
        <v>21.99</v>
      </c>
      <c r="H3752" s="1">
        <v>2.06</v>
      </c>
      <c r="I3752" s="1">
        <v>5.04</v>
      </c>
      <c r="J3752">
        <v>663</v>
      </c>
      <c r="K3752" s="3">
        <v>16</v>
      </c>
      <c r="L3752" s="3">
        <v>18</v>
      </c>
      <c r="M3752" s="4">
        <v>447</v>
      </c>
      <c r="N3752" s="4">
        <v>109</v>
      </c>
      <c r="O3752" s="3">
        <v>661</v>
      </c>
      <c r="P3752" s="4">
        <v>36</v>
      </c>
      <c r="R3752" s="3">
        <v>0</v>
      </c>
      <c r="S3752">
        <f t="shared" si="116"/>
        <v>663</v>
      </c>
      <c r="T3752">
        <f t="shared" si="117"/>
        <v>664</v>
      </c>
    </row>
    <row r="3753" spans="1:20" hidden="1" x14ac:dyDescent="0.25">
      <c r="A3753" s="2" t="s">
        <v>158</v>
      </c>
      <c r="B3753" s="2" t="s">
        <v>86</v>
      </c>
      <c r="C3753" s="2" t="s">
        <v>21</v>
      </c>
      <c r="F3753" s="1">
        <v>29</v>
      </c>
      <c r="G3753" s="1">
        <v>23.53</v>
      </c>
      <c r="I3753" s="1">
        <v>0.1</v>
      </c>
      <c r="J3753">
        <v>478</v>
      </c>
      <c r="K3753" s="3">
        <v>0</v>
      </c>
      <c r="L3753" s="3">
        <v>0</v>
      </c>
      <c r="M3753" s="4">
        <v>478</v>
      </c>
      <c r="O3753" s="3">
        <v>478</v>
      </c>
      <c r="S3753">
        <f t="shared" si="116"/>
        <v>478</v>
      </c>
      <c r="T3753">
        <f t="shared" si="117"/>
        <v>478</v>
      </c>
    </row>
    <row r="3754" spans="1:20" hidden="1" x14ac:dyDescent="0.25">
      <c r="A3754" s="2" t="s">
        <v>158</v>
      </c>
      <c r="B3754" s="2" t="s">
        <v>27</v>
      </c>
      <c r="C3754" s="2" t="s">
        <v>21</v>
      </c>
      <c r="E3754" s="4">
        <v>0</v>
      </c>
      <c r="F3754" s="1">
        <v>168</v>
      </c>
      <c r="G3754" s="1">
        <v>20.75</v>
      </c>
      <c r="H3754" s="1">
        <v>1.73</v>
      </c>
      <c r="I3754" s="1">
        <v>4.79</v>
      </c>
      <c r="J3754">
        <v>433</v>
      </c>
      <c r="K3754" s="3">
        <v>117</v>
      </c>
      <c r="L3754" s="3">
        <v>568</v>
      </c>
      <c r="M3754" s="4">
        <v>421</v>
      </c>
      <c r="N3754" s="4">
        <v>11</v>
      </c>
      <c r="Q3754" s="4">
        <v>0</v>
      </c>
      <c r="R3754" s="3">
        <v>-19</v>
      </c>
      <c r="S3754">
        <f t="shared" si="116"/>
        <v>432</v>
      </c>
      <c r="T3754">
        <f t="shared" si="117"/>
        <v>432</v>
      </c>
    </row>
    <row r="3755" spans="1:20" hidden="1" x14ac:dyDescent="0.25">
      <c r="A3755" s="2" t="s">
        <v>158</v>
      </c>
      <c r="B3755" s="2" t="s">
        <v>35</v>
      </c>
      <c r="C3755" s="2" t="s">
        <v>21</v>
      </c>
      <c r="E3755" s="4">
        <v>0</v>
      </c>
      <c r="F3755" s="1">
        <v>56</v>
      </c>
      <c r="G3755" s="1">
        <v>13.91</v>
      </c>
      <c r="H3755" s="1">
        <v>4.3499999999999996</v>
      </c>
      <c r="I3755" s="1">
        <v>2.82</v>
      </c>
      <c r="J3755">
        <v>341</v>
      </c>
      <c r="K3755" s="3">
        <v>1032</v>
      </c>
      <c r="L3755" s="3">
        <v>1</v>
      </c>
      <c r="M3755" s="4">
        <v>283</v>
      </c>
      <c r="N3755" s="4">
        <v>58</v>
      </c>
      <c r="O3755" s="3">
        <v>1449</v>
      </c>
      <c r="R3755" s="3">
        <v>-77</v>
      </c>
      <c r="S3755">
        <f t="shared" si="116"/>
        <v>341</v>
      </c>
      <c r="T3755">
        <f t="shared" si="117"/>
        <v>341</v>
      </c>
    </row>
    <row r="3756" spans="1:20" hidden="1" x14ac:dyDescent="0.25">
      <c r="A3756" s="2" t="s">
        <v>158</v>
      </c>
      <c r="B3756" s="2" t="s">
        <v>26</v>
      </c>
      <c r="C3756" s="2" t="s">
        <v>21</v>
      </c>
      <c r="F3756" s="1">
        <v>20</v>
      </c>
      <c r="G3756" s="1">
        <v>16.61</v>
      </c>
      <c r="I3756" s="1">
        <v>0.23</v>
      </c>
      <c r="J3756">
        <v>337</v>
      </c>
      <c r="K3756" s="3">
        <v>0</v>
      </c>
      <c r="L3756" s="3">
        <v>7</v>
      </c>
      <c r="M3756" s="4">
        <v>337</v>
      </c>
      <c r="O3756" s="3">
        <v>330</v>
      </c>
      <c r="R3756" s="3">
        <v>0</v>
      </c>
      <c r="S3756">
        <f t="shared" si="116"/>
        <v>337</v>
      </c>
      <c r="T3756">
        <f t="shared" si="117"/>
        <v>337</v>
      </c>
    </row>
    <row r="3757" spans="1:20" hidden="1" x14ac:dyDescent="0.25">
      <c r="A3757" s="2" t="s">
        <v>158</v>
      </c>
      <c r="B3757" s="2" t="s">
        <v>68</v>
      </c>
      <c r="C3757" s="2" t="s">
        <v>21</v>
      </c>
      <c r="E3757" s="4">
        <v>0</v>
      </c>
      <c r="F3757" s="1">
        <v>99</v>
      </c>
      <c r="G3757" s="1">
        <v>9.8800000000000008</v>
      </c>
      <c r="J3757">
        <v>201</v>
      </c>
      <c r="K3757" s="3">
        <v>14</v>
      </c>
      <c r="L3757" s="3">
        <v>15</v>
      </c>
      <c r="M3757" s="4">
        <v>201</v>
      </c>
      <c r="O3757" s="3">
        <v>200</v>
      </c>
      <c r="R3757" s="3">
        <v>0</v>
      </c>
      <c r="S3757">
        <f t="shared" si="116"/>
        <v>201</v>
      </c>
      <c r="T3757">
        <f t="shared" si="117"/>
        <v>201</v>
      </c>
    </row>
    <row r="3758" spans="1:20" hidden="1" x14ac:dyDescent="0.25">
      <c r="A3758" s="2" t="s">
        <v>158</v>
      </c>
      <c r="B3758" s="2" t="s">
        <v>45</v>
      </c>
      <c r="C3758" s="2" t="s">
        <v>21</v>
      </c>
      <c r="E3758" s="4">
        <v>13</v>
      </c>
      <c r="F3758" s="1">
        <v>217</v>
      </c>
      <c r="G3758" s="1">
        <v>8.9499999999999993</v>
      </c>
      <c r="H3758" s="1">
        <v>24.51</v>
      </c>
      <c r="I3758" s="1">
        <v>0</v>
      </c>
      <c r="J3758">
        <v>195</v>
      </c>
      <c r="K3758" s="3">
        <v>225</v>
      </c>
      <c r="L3758" s="3">
        <v>45</v>
      </c>
      <c r="M3758" s="4">
        <v>182</v>
      </c>
      <c r="O3758" s="3">
        <v>415</v>
      </c>
      <c r="R3758" s="3">
        <v>-40</v>
      </c>
      <c r="S3758">
        <f t="shared" si="116"/>
        <v>195</v>
      </c>
      <c r="T3758">
        <f t="shared" si="117"/>
        <v>195</v>
      </c>
    </row>
    <row r="3759" spans="1:20" hidden="1" x14ac:dyDescent="0.25">
      <c r="A3759" s="2" t="s">
        <v>158</v>
      </c>
      <c r="B3759" s="2" t="s">
        <v>37</v>
      </c>
      <c r="C3759" s="2" t="s">
        <v>21</v>
      </c>
      <c r="E3759" s="4">
        <v>0</v>
      </c>
      <c r="J3759">
        <v>175</v>
      </c>
      <c r="K3759" s="3">
        <v>90</v>
      </c>
      <c r="L3759" s="3">
        <v>0</v>
      </c>
      <c r="O3759" s="3">
        <v>265</v>
      </c>
      <c r="P3759" s="4">
        <v>6</v>
      </c>
      <c r="Q3759" s="4">
        <v>169</v>
      </c>
      <c r="R3759" s="3">
        <v>0</v>
      </c>
      <c r="S3759">
        <f t="shared" si="116"/>
        <v>175</v>
      </c>
      <c r="T3759">
        <f t="shared" si="117"/>
        <v>175</v>
      </c>
    </row>
    <row r="3760" spans="1:20" hidden="1" x14ac:dyDescent="0.25">
      <c r="A3760" s="2" t="s">
        <v>158</v>
      </c>
      <c r="B3760" s="2" t="s">
        <v>77</v>
      </c>
      <c r="C3760" s="2" t="s">
        <v>19</v>
      </c>
      <c r="E3760" s="4">
        <v>0</v>
      </c>
      <c r="F3760" s="1">
        <v>25</v>
      </c>
      <c r="G3760" s="1">
        <v>8.4700000000000006</v>
      </c>
      <c r="H3760" s="1">
        <v>0.81</v>
      </c>
      <c r="I3760" s="1">
        <v>4.12</v>
      </c>
      <c r="J3760">
        <v>172</v>
      </c>
      <c r="K3760" s="3">
        <v>1</v>
      </c>
      <c r="L3760" s="3">
        <v>0</v>
      </c>
      <c r="M3760" s="4">
        <v>172</v>
      </c>
      <c r="O3760" s="3">
        <v>172</v>
      </c>
      <c r="R3760" s="3">
        <v>0</v>
      </c>
      <c r="S3760">
        <f t="shared" si="116"/>
        <v>171</v>
      </c>
      <c r="T3760">
        <f t="shared" si="117"/>
        <v>172</v>
      </c>
    </row>
    <row r="3761" spans="1:20" hidden="1" x14ac:dyDescent="0.25">
      <c r="A3761" s="2" t="s">
        <v>158</v>
      </c>
      <c r="B3761" s="2" t="s">
        <v>109</v>
      </c>
      <c r="C3761" s="2" t="s">
        <v>19</v>
      </c>
      <c r="E3761" s="4">
        <v>0</v>
      </c>
      <c r="F3761" s="1">
        <v>14</v>
      </c>
      <c r="G3761" s="1">
        <v>8.01</v>
      </c>
      <c r="H3761" s="1">
        <v>0.46</v>
      </c>
      <c r="I3761" s="1">
        <v>2.34</v>
      </c>
      <c r="J3761">
        <v>163</v>
      </c>
      <c r="K3761" s="3">
        <v>1</v>
      </c>
      <c r="L3761" s="3">
        <v>125</v>
      </c>
      <c r="M3761" s="4">
        <v>163</v>
      </c>
      <c r="O3761" s="3">
        <v>38</v>
      </c>
      <c r="S3761">
        <f t="shared" si="116"/>
        <v>162</v>
      </c>
      <c r="T3761">
        <f t="shared" si="117"/>
        <v>163</v>
      </c>
    </row>
    <row r="3762" spans="1:20" hidden="1" x14ac:dyDescent="0.25">
      <c r="A3762" s="2" t="s">
        <v>158</v>
      </c>
      <c r="B3762" s="2" t="s">
        <v>36</v>
      </c>
      <c r="C3762" s="2" t="s">
        <v>21</v>
      </c>
      <c r="F3762" s="1">
        <v>8</v>
      </c>
      <c r="G3762" s="1">
        <v>6.65</v>
      </c>
      <c r="H3762" s="1">
        <v>0.28999999999999998</v>
      </c>
      <c r="I3762" s="1">
        <v>0.1</v>
      </c>
      <c r="J3762">
        <v>157</v>
      </c>
      <c r="K3762" s="3">
        <v>14</v>
      </c>
      <c r="L3762" s="3">
        <v>3</v>
      </c>
      <c r="M3762" s="4">
        <v>135</v>
      </c>
      <c r="N3762" s="4">
        <v>13</v>
      </c>
      <c r="O3762" s="3">
        <v>168</v>
      </c>
      <c r="Q3762" s="4">
        <v>9</v>
      </c>
      <c r="R3762" s="3">
        <v>0</v>
      </c>
      <c r="S3762">
        <f t="shared" si="116"/>
        <v>157</v>
      </c>
      <c r="T3762">
        <f t="shared" si="117"/>
        <v>157</v>
      </c>
    </row>
    <row r="3763" spans="1:20" hidden="1" x14ac:dyDescent="0.25">
      <c r="A3763" s="2" t="s">
        <v>158</v>
      </c>
      <c r="B3763" s="2" t="s">
        <v>30</v>
      </c>
      <c r="C3763" s="2" t="s">
        <v>21</v>
      </c>
      <c r="F3763" s="1">
        <v>8</v>
      </c>
      <c r="G3763" s="1">
        <v>2.92</v>
      </c>
      <c r="H3763" s="1">
        <v>0.74</v>
      </c>
      <c r="I3763" s="1">
        <v>7.0000000000000007E-2</v>
      </c>
      <c r="J3763">
        <v>139</v>
      </c>
      <c r="K3763" s="3">
        <v>56</v>
      </c>
      <c r="L3763" s="3">
        <v>0</v>
      </c>
      <c r="M3763" s="4">
        <v>59</v>
      </c>
      <c r="O3763" s="3">
        <v>195</v>
      </c>
      <c r="Q3763" s="4">
        <v>80</v>
      </c>
      <c r="R3763" s="3">
        <v>0</v>
      </c>
      <c r="S3763">
        <f t="shared" si="116"/>
        <v>139</v>
      </c>
      <c r="T3763">
        <f t="shared" si="117"/>
        <v>139</v>
      </c>
    </row>
    <row r="3764" spans="1:20" hidden="1" x14ac:dyDescent="0.25">
      <c r="A3764" s="2" t="s">
        <v>158</v>
      </c>
      <c r="B3764" s="2" t="s">
        <v>110</v>
      </c>
      <c r="C3764" s="2" t="s">
        <v>19</v>
      </c>
      <c r="E3764" s="4">
        <v>0</v>
      </c>
      <c r="F3764" s="1">
        <v>14</v>
      </c>
      <c r="G3764" s="1">
        <v>6.54</v>
      </c>
      <c r="H3764" s="1">
        <v>0.6</v>
      </c>
      <c r="I3764" s="1">
        <v>2.0299999999999998</v>
      </c>
      <c r="J3764">
        <v>133</v>
      </c>
      <c r="K3764" s="3">
        <v>68</v>
      </c>
      <c r="L3764" s="3">
        <v>178</v>
      </c>
      <c r="M3764" s="4">
        <v>133</v>
      </c>
      <c r="O3764" s="3">
        <v>23</v>
      </c>
      <c r="R3764" s="3">
        <v>0</v>
      </c>
      <c r="S3764">
        <f t="shared" si="116"/>
        <v>133</v>
      </c>
      <c r="T3764">
        <f t="shared" si="117"/>
        <v>133</v>
      </c>
    </row>
    <row r="3765" spans="1:20" hidden="1" x14ac:dyDescent="0.25">
      <c r="A3765" s="2" t="s">
        <v>158</v>
      </c>
      <c r="B3765" s="2" t="s">
        <v>49</v>
      </c>
      <c r="C3765" s="2" t="s">
        <v>19</v>
      </c>
      <c r="F3765" s="1">
        <v>12</v>
      </c>
      <c r="G3765" s="1">
        <v>6.36</v>
      </c>
      <c r="H3765" s="1">
        <v>0.54</v>
      </c>
      <c r="I3765" s="1">
        <v>0.61</v>
      </c>
      <c r="J3765">
        <v>131</v>
      </c>
      <c r="K3765" s="3">
        <v>4</v>
      </c>
      <c r="L3765" s="3">
        <v>102</v>
      </c>
      <c r="M3765" s="4">
        <v>129</v>
      </c>
      <c r="N3765" s="4">
        <v>2</v>
      </c>
      <c r="O3765" s="3">
        <v>31</v>
      </c>
      <c r="R3765" s="3">
        <v>2</v>
      </c>
      <c r="S3765">
        <f t="shared" si="116"/>
        <v>131</v>
      </c>
      <c r="T3765">
        <f t="shared" si="117"/>
        <v>131</v>
      </c>
    </row>
    <row r="3766" spans="1:20" hidden="1" x14ac:dyDescent="0.25">
      <c r="A3766" s="2" t="s">
        <v>158</v>
      </c>
      <c r="B3766" s="2" t="s">
        <v>56</v>
      </c>
      <c r="C3766" s="2" t="s">
        <v>21</v>
      </c>
      <c r="F3766" s="1">
        <v>53</v>
      </c>
      <c r="G3766" s="1">
        <v>5.58</v>
      </c>
      <c r="H3766" s="1">
        <v>1.67</v>
      </c>
      <c r="I3766" s="1">
        <v>1.35</v>
      </c>
      <c r="J3766">
        <v>118</v>
      </c>
      <c r="K3766" s="3">
        <v>440</v>
      </c>
      <c r="L3766" s="3">
        <v>0</v>
      </c>
      <c r="M3766" s="4">
        <v>113</v>
      </c>
      <c r="N3766" s="4">
        <v>5</v>
      </c>
      <c r="O3766" s="3">
        <v>558</v>
      </c>
      <c r="R3766" s="3">
        <v>0</v>
      </c>
      <c r="S3766">
        <f t="shared" si="116"/>
        <v>118</v>
      </c>
      <c r="T3766">
        <f t="shared" si="117"/>
        <v>118</v>
      </c>
    </row>
    <row r="3767" spans="1:20" hidden="1" x14ac:dyDescent="0.25">
      <c r="A3767" s="2" t="s">
        <v>158</v>
      </c>
      <c r="B3767" s="2" t="s">
        <v>106</v>
      </c>
      <c r="C3767" s="2" t="s">
        <v>21</v>
      </c>
      <c r="E3767" s="4">
        <v>85</v>
      </c>
      <c r="F3767" s="1">
        <v>10</v>
      </c>
      <c r="G3767" s="1">
        <v>1.19</v>
      </c>
      <c r="H3767" s="1">
        <v>0.56000000000000005</v>
      </c>
      <c r="I3767" s="1">
        <v>0.39</v>
      </c>
      <c r="J3767">
        <v>115</v>
      </c>
      <c r="K3767" s="3">
        <v>0</v>
      </c>
      <c r="L3767" s="3">
        <v>0</v>
      </c>
      <c r="M3767" s="4">
        <v>24</v>
      </c>
      <c r="N3767" s="4">
        <v>6</v>
      </c>
      <c r="O3767" s="3">
        <v>115</v>
      </c>
      <c r="S3767">
        <f t="shared" si="116"/>
        <v>115</v>
      </c>
      <c r="T3767">
        <f t="shared" si="117"/>
        <v>115</v>
      </c>
    </row>
    <row r="3768" spans="1:20" hidden="1" x14ac:dyDescent="0.25">
      <c r="A3768" s="2" t="s">
        <v>158</v>
      </c>
      <c r="B3768" s="2" t="s">
        <v>24</v>
      </c>
      <c r="C3768" s="2" t="s">
        <v>21</v>
      </c>
      <c r="F3768" s="1">
        <v>3</v>
      </c>
      <c r="G3768" s="1">
        <v>1.55</v>
      </c>
      <c r="H3768" s="1">
        <v>0.01</v>
      </c>
      <c r="I3768" s="1">
        <v>0.04</v>
      </c>
      <c r="J3768">
        <v>109</v>
      </c>
      <c r="K3768" s="3">
        <v>211</v>
      </c>
      <c r="L3768" s="3">
        <v>0</v>
      </c>
      <c r="M3768" s="4">
        <v>32</v>
      </c>
      <c r="N3768" s="4">
        <v>78</v>
      </c>
      <c r="O3768" s="3">
        <v>320</v>
      </c>
      <c r="Q3768" s="4">
        <v>0</v>
      </c>
      <c r="S3768">
        <f t="shared" si="116"/>
        <v>109</v>
      </c>
      <c r="T3768">
        <f t="shared" si="117"/>
        <v>110</v>
      </c>
    </row>
    <row r="3769" spans="1:20" hidden="1" x14ac:dyDescent="0.25">
      <c r="A3769" s="2" t="s">
        <v>158</v>
      </c>
      <c r="B3769" s="2" t="s">
        <v>73</v>
      </c>
      <c r="C3769" s="2" t="s">
        <v>21</v>
      </c>
      <c r="F3769" s="1">
        <v>3</v>
      </c>
      <c r="G3769" s="1">
        <v>4.9000000000000004</v>
      </c>
      <c r="H3769" s="1">
        <v>0.03</v>
      </c>
      <c r="I3769" s="1">
        <v>0.15</v>
      </c>
      <c r="J3769">
        <v>105</v>
      </c>
      <c r="K3769" s="3">
        <v>0</v>
      </c>
      <c r="L3769" s="3">
        <v>71</v>
      </c>
      <c r="M3769" s="4">
        <v>100</v>
      </c>
      <c r="N3769" s="4">
        <v>6</v>
      </c>
      <c r="O3769" s="3">
        <v>35</v>
      </c>
      <c r="S3769">
        <f t="shared" si="116"/>
        <v>106</v>
      </c>
      <c r="T3769">
        <f t="shared" si="117"/>
        <v>106</v>
      </c>
    </row>
    <row r="3770" spans="1:20" hidden="1" x14ac:dyDescent="0.25">
      <c r="A3770" s="2" t="s">
        <v>158</v>
      </c>
      <c r="B3770" s="2" t="s">
        <v>102</v>
      </c>
      <c r="C3770" s="2" t="s">
        <v>21</v>
      </c>
      <c r="J3770">
        <v>99</v>
      </c>
      <c r="K3770" s="3">
        <v>0</v>
      </c>
      <c r="L3770" s="3">
        <v>0</v>
      </c>
      <c r="O3770" s="3">
        <v>99</v>
      </c>
      <c r="Q3770" s="4">
        <v>99</v>
      </c>
      <c r="S3770">
        <f t="shared" si="116"/>
        <v>99</v>
      </c>
      <c r="T3770">
        <f t="shared" si="117"/>
        <v>99</v>
      </c>
    </row>
    <row r="3771" spans="1:20" hidden="1" x14ac:dyDescent="0.25">
      <c r="A3771" s="2" t="s">
        <v>158</v>
      </c>
      <c r="B3771" s="2" t="s">
        <v>40</v>
      </c>
      <c r="C3771" s="2" t="s">
        <v>21</v>
      </c>
      <c r="E3771" s="4">
        <v>79</v>
      </c>
      <c r="F3771" s="1">
        <v>8</v>
      </c>
      <c r="G3771" s="1">
        <v>0.39</v>
      </c>
      <c r="H3771" s="1">
        <v>0.97</v>
      </c>
      <c r="I3771" s="1">
        <v>0</v>
      </c>
      <c r="J3771">
        <v>93</v>
      </c>
      <c r="K3771" s="3">
        <v>57</v>
      </c>
      <c r="L3771" s="3">
        <v>17</v>
      </c>
      <c r="M3771" s="4">
        <v>8</v>
      </c>
      <c r="O3771" s="3">
        <v>133</v>
      </c>
      <c r="Q3771" s="4">
        <v>6</v>
      </c>
      <c r="R3771" s="3">
        <v>0</v>
      </c>
      <c r="S3771">
        <f t="shared" si="116"/>
        <v>93</v>
      </c>
      <c r="T3771">
        <f t="shared" si="117"/>
        <v>93</v>
      </c>
    </row>
    <row r="3772" spans="1:20" hidden="1" x14ac:dyDescent="0.25">
      <c r="A3772" s="2" t="s">
        <v>158</v>
      </c>
      <c r="B3772" s="2" t="s">
        <v>111</v>
      </c>
      <c r="C3772" s="2" t="s">
        <v>21</v>
      </c>
      <c r="F3772" s="1">
        <v>7</v>
      </c>
      <c r="G3772" s="1">
        <v>3.25</v>
      </c>
      <c r="H3772" s="1">
        <v>0.01</v>
      </c>
      <c r="I3772" s="1">
        <v>0.13</v>
      </c>
      <c r="J3772">
        <v>88</v>
      </c>
      <c r="K3772" s="3">
        <v>26</v>
      </c>
      <c r="L3772" s="3">
        <v>0</v>
      </c>
      <c r="M3772" s="4">
        <v>66</v>
      </c>
      <c r="N3772" s="4">
        <v>7</v>
      </c>
      <c r="O3772" s="3">
        <v>114</v>
      </c>
      <c r="P3772" s="4">
        <v>15</v>
      </c>
      <c r="R3772" s="3">
        <v>0</v>
      </c>
      <c r="S3772">
        <f t="shared" si="116"/>
        <v>88</v>
      </c>
      <c r="T3772">
        <f t="shared" si="117"/>
        <v>88</v>
      </c>
    </row>
    <row r="3773" spans="1:20" hidden="1" x14ac:dyDescent="0.25">
      <c r="A3773" s="2" t="s">
        <v>158</v>
      </c>
      <c r="B3773" s="2" t="s">
        <v>83</v>
      </c>
      <c r="C3773" s="2" t="s">
        <v>21</v>
      </c>
      <c r="F3773" s="1">
        <v>34</v>
      </c>
      <c r="G3773" s="1">
        <v>2.42</v>
      </c>
      <c r="H3773" s="1">
        <v>2.76</v>
      </c>
      <c r="I3773" s="1">
        <v>1.43</v>
      </c>
      <c r="J3773">
        <v>66</v>
      </c>
      <c r="K3773" s="3">
        <v>2</v>
      </c>
      <c r="L3773" s="3">
        <v>2</v>
      </c>
      <c r="M3773" s="4">
        <v>49</v>
      </c>
      <c r="N3773" s="4">
        <v>6</v>
      </c>
      <c r="O3773" s="3">
        <v>67</v>
      </c>
      <c r="P3773" s="4">
        <v>4</v>
      </c>
      <c r="Q3773" s="4">
        <v>6</v>
      </c>
      <c r="R3773" s="3">
        <v>0</v>
      </c>
      <c r="S3773">
        <f t="shared" si="116"/>
        <v>67</v>
      </c>
      <c r="T3773">
        <f t="shared" si="117"/>
        <v>65</v>
      </c>
    </row>
    <row r="3774" spans="1:20" hidden="1" x14ac:dyDescent="0.25">
      <c r="A3774" s="2" t="s">
        <v>158</v>
      </c>
      <c r="B3774" s="2" t="s">
        <v>18</v>
      </c>
      <c r="C3774" s="2" t="s">
        <v>19</v>
      </c>
      <c r="F3774" s="1">
        <v>9</v>
      </c>
      <c r="G3774" s="1">
        <v>3.09</v>
      </c>
      <c r="H3774" s="1">
        <v>0.25</v>
      </c>
      <c r="I3774" s="1">
        <v>1.54</v>
      </c>
      <c r="J3774">
        <v>63</v>
      </c>
      <c r="K3774" s="3">
        <v>0</v>
      </c>
      <c r="L3774" s="3">
        <v>50</v>
      </c>
      <c r="M3774" s="4">
        <v>63</v>
      </c>
      <c r="O3774" s="3">
        <v>12</v>
      </c>
      <c r="S3774">
        <f t="shared" si="116"/>
        <v>62</v>
      </c>
      <c r="T3774">
        <f t="shared" si="117"/>
        <v>63</v>
      </c>
    </row>
    <row r="3775" spans="1:20" hidden="1" x14ac:dyDescent="0.25">
      <c r="A3775" s="2" t="s">
        <v>158</v>
      </c>
      <c r="B3775" s="2" t="s">
        <v>54</v>
      </c>
      <c r="C3775" s="2" t="s">
        <v>21</v>
      </c>
      <c r="F3775" s="1">
        <v>13</v>
      </c>
      <c r="G3775" s="1">
        <v>1.53</v>
      </c>
      <c r="H3775" s="1">
        <v>0.14000000000000001</v>
      </c>
      <c r="I3775" s="1">
        <v>0.31</v>
      </c>
      <c r="J3775">
        <v>51</v>
      </c>
      <c r="K3775" s="3">
        <v>0</v>
      </c>
      <c r="L3775" s="3">
        <v>1</v>
      </c>
      <c r="M3775" s="4">
        <v>31</v>
      </c>
      <c r="N3775" s="4">
        <v>6</v>
      </c>
      <c r="O3775" s="3">
        <v>50</v>
      </c>
      <c r="P3775" s="4">
        <v>1</v>
      </c>
      <c r="Q3775" s="4">
        <v>14</v>
      </c>
      <c r="R3775" s="3">
        <v>0</v>
      </c>
      <c r="S3775">
        <f t="shared" si="116"/>
        <v>51</v>
      </c>
      <c r="T3775">
        <f t="shared" si="117"/>
        <v>52</v>
      </c>
    </row>
    <row r="3776" spans="1:20" hidden="1" x14ac:dyDescent="0.25">
      <c r="A3776" s="2" t="s">
        <v>158</v>
      </c>
      <c r="B3776" s="2" t="s">
        <v>114</v>
      </c>
      <c r="C3776" s="2" t="s">
        <v>21</v>
      </c>
      <c r="D3776" s="4">
        <v>9</v>
      </c>
      <c r="F3776" s="1">
        <v>13</v>
      </c>
      <c r="G3776" s="1">
        <v>1.7</v>
      </c>
      <c r="H3776" s="1">
        <v>0.1</v>
      </c>
      <c r="I3776" s="1">
        <v>0.35</v>
      </c>
      <c r="J3776">
        <v>51</v>
      </c>
      <c r="K3776" s="3">
        <v>0</v>
      </c>
      <c r="L3776" s="3">
        <v>1</v>
      </c>
      <c r="M3776" s="4">
        <v>35</v>
      </c>
      <c r="N3776" s="4">
        <v>6</v>
      </c>
      <c r="O3776" s="3">
        <v>50</v>
      </c>
      <c r="P3776" s="4">
        <v>2</v>
      </c>
      <c r="R3776" s="3">
        <v>0</v>
      </c>
      <c r="S3776">
        <f t="shared" si="116"/>
        <v>51</v>
      </c>
      <c r="T3776">
        <f t="shared" si="117"/>
        <v>52</v>
      </c>
    </row>
    <row r="3777" spans="1:20" hidden="1" x14ac:dyDescent="0.25">
      <c r="A3777" s="2" t="s">
        <v>158</v>
      </c>
      <c r="B3777" s="2" t="s">
        <v>76</v>
      </c>
      <c r="C3777" s="2" t="s">
        <v>19</v>
      </c>
      <c r="F3777" s="1">
        <v>8</v>
      </c>
      <c r="G3777" s="1">
        <v>2.4</v>
      </c>
      <c r="H3777" s="1">
        <v>0.51</v>
      </c>
      <c r="I3777" s="1">
        <v>0.81</v>
      </c>
      <c r="J3777">
        <v>49</v>
      </c>
      <c r="K3777" s="3">
        <v>0</v>
      </c>
      <c r="L3777" s="3">
        <v>1</v>
      </c>
      <c r="M3777" s="4">
        <v>49</v>
      </c>
      <c r="O3777" s="3">
        <v>48</v>
      </c>
      <c r="S3777">
        <f t="shared" si="116"/>
        <v>49</v>
      </c>
      <c r="T3777">
        <f t="shared" si="117"/>
        <v>49</v>
      </c>
    </row>
    <row r="3778" spans="1:20" hidden="1" x14ac:dyDescent="0.25">
      <c r="A3778" s="2" t="s">
        <v>158</v>
      </c>
      <c r="B3778" s="2" t="s">
        <v>59</v>
      </c>
      <c r="C3778" s="2" t="s">
        <v>21</v>
      </c>
      <c r="F3778" s="1">
        <v>1</v>
      </c>
      <c r="G3778" s="1">
        <v>1.62</v>
      </c>
      <c r="H3778" s="1">
        <v>0.01</v>
      </c>
      <c r="I3778" s="1">
        <v>0.02</v>
      </c>
      <c r="J3778">
        <v>48</v>
      </c>
      <c r="K3778" s="3">
        <v>12</v>
      </c>
      <c r="L3778" s="3">
        <v>17</v>
      </c>
      <c r="M3778" s="4">
        <v>33</v>
      </c>
      <c r="N3778" s="4">
        <v>5</v>
      </c>
      <c r="O3778" s="3">
        <v>43</v>
      </c>
      <c r="Q3778" s="4">
        <v>10</v>
      </c>
      <c r="S3778">
        <f t="shared" ref="S3778:S3841" si="118">-K3778+L3778+O3778+R3778</f>
        <v>48</v>
      </c>
      <c r="T3778">
        <f t="shared" ref="T3778:T3841" si="119">M3778+N3778+P3778+Q3778+D3778+E3778</f>
        <v>48</v>
      </c>
    </row>
    <row r="3779" spans="1:20" hidden="1" x14ac:dyDescent="0.25">
      <c r="A3779" s="2" t="s">
        <v>158</v>
      </c>
      <c r="B3779" s="2" t="s">
        <v>104</v>
      </c>
      <c r="C3779" s="2" t="s">
        <v>21</v>
      </c>
      <c r="F3779" s="1">
        <v>5</v>
      </c>
      <c r="G3779" s="1">
        <v>2</v>
      </c>
      <c r="H3779" s="1">
        <v>0.01</v>
      </c>
      <c r="I3779" s="1">
        <v>7.0000000000000007E-2</v>
      </c>
      <c r="J3779">
        <v>48</v>
      </c>
      <c r="K3779" s="3">
        <v>0</v>
      </c>
      <c r="L3779" s="3">
        <v>0</v>
      </c>
      <c r="M3779" s="4">
        <v>41</v>
      </c>
      <c r="N3779" s="4">
        <v>7</v>
      </c>
      <c r="O3779" s="3">
        <v>48</v>
      </c>
      <c r="S3779">
        <f t="shared" si="118"/>
        <v>48</v>
      </c>
      <c r="T3779">
        <f t="shared" si="119"/>
        <v>48</v>
      </c>
    </row>
    <row r="3780" spans="1:20" hidden="1" x14ac:dyDescent="0.25">
      <c r="A3780" s="2" t="s">
        <v>158</v>
      </c>
      <c r="B3780" s="2" t="s">
        <v>23</v>
      </c>
      <c r="C3780" s="2" t="s">
        <v>21</v>
      </c>
      <c r="F3780" s="1">
        <v>1</v>
      </c>
      <c r="G3780" s="1">
        <v>0.85</v>
      </c>
      <c r="H3780" s="1">
        <v>0</v>
      </c>
      <c r="I3780" s="1">
        <v>0.01</v>
      </c>
      <c r="J3780">
        <v>46</v>
      </c>
      <c r="K3780" s="3">
        <v>28</v>
      </c>
      <c r="L3780" s="3">
        <v>2</v>
      </c>
      <c r="M3780" s="4">
        <v>17</v>
      </c>
      <c r="N3780" s="4">
        <v>29</v>
      </c>
      <c r="O3780" s="3">
        <v>72</v>
      </c>
      <c r="R3780" s="3">
        <v>0</v>
      </c>
      <c r="S3780">
        <f t="shared" si="118"/>
        <v>46</v>
      </c>
      <c r="T3780">
        <f t="shared" si="119"/>
        <v>46</v>
      </c>
    </row>
    <row r="3781" spans="1:20" hidden="1" x14ac:dyDescent="0.25">
      <c r="A3781" s="2" t="s">
        <v>158</v>
      </c>
      <c r="B3781" s="2" t="s">
        <v>57</v>
      </c>
      <c r="C3781" s="2" t="s">
        <v>19</v>
      </c>
      <c r="F3781" s="1">
        <v>7</v>
      </c>
      <c r="G3781" s="1">
        <v>1.95</v>
      </c>
      <c r="H3781" s="1">
        <v>0.45</v>
      </c>
      <c r="I3781" s="1">
        <v>0.56000000000000005</v>
      </c>
      <c r="J3781">
        <v>46</v>
      </c>
      <c r="K3781" s="3">
        <v>0</v>
      </c>
      <c r="L3781" s="3">
        <v>0</v>
      </c>
      <c r="M3781" s="4">
        <v>40</v>
      </c>
      <c r="N3781" s="4">
        <v>2</v>
      </c>
      <c r="O3781" s="3">
        <v>46</v>
      </c>
      <c r="P3781" s="4">
        <v>4</v>
      </c>
      <c r="S3781">
        <f t="shared" si="118"/>
        <v>46</v>
      </c>
      <c r="T3781">
        <f t="shared" si="119"/>
        <v>46</v>
      </c>
    </row>
    <row r="3782" spans="1:20" hidden="1" x14ac:dyDescent="0.25">
      <c r="A3782" s="2" t="s">
        <v>158</v>
      </c>
      <c r="B3782" s="2" t="s">
        <v>20</v>
      </c>
      <c r="C3782" s="2" t="s">
        <v>21</v>
      </c>
      <c r="F3782" s="1">
        <v>0</v>
      </c>
      <c r="G3782" s="1">
        <v>0.65</v>
      </c>
      <c r="H3782" s="1">
        <v>0</v>
      </c>
      <c r="I3782" s="1">
        <v>0.01</v>
      </c>
      <c r="J3782">
        <v>41</v>
      </c>
      <c r="K3782" s="3">
        <v>9</v>
      </c>
      <c r="L3782" s="3">
        <v>3</v>
      </c>
      <c r="M3782" s="4">
        <v>13</v>
      </c>
      <c r="N3782" s="4">
        <v>7</v>
      </c>
      <c r="O3782" s="3">
        <v>46</v>
      </c>
      <c r="Q3782" s="4">
        <v>20</v>
      </c>
      <c r="R3782" s="3">
        <v>0</v>
      </c>
      <c r="S3782">
        <f t="shared" si="118"/>
        <v>40</v>
      </c>
      <c r="T3782">
        <f t="shared" si="119"/>
        <v>40</v>
      </c>
    </row>
    <row r="3783" spans="1:20" hidden="1" x14ac:dyDescent="0.25">
      <c r="A3783" s="2" t="s">
        <v>158</v>
      </c>
      <c r="B3783" s="2" t="s">
        <v>92</v>
      </c>
      <c r="C3783" s="2" t="s">
        <v>21</v>
      </c>
      <c r="F3783" s="1">
        <v>16</v>
      </c>
      <c r="G3783" s="1">
        <v>1.66</v>
      </c>
      <c r="H3783" s="1">
        <v>0.08</v>
      </c>
      <c r="I3783" s="1">
        <v>1.01</v>
      </c>
      <c r="J3783">
        <v>36</v>
      </c>
      <c r="K3783" s="3">
        <v>0</v>
      </c>
      <c r="L3783" s="3">
        <v>1</v>
      </c>
      <c r="M3783" s="4">
        <v>34</v>
      </c>
      <c r="O3783" s="3">
        <v>35</v>
      </c>
      <c r="P3783" s="4">
        <v>2</v>
      </c>
      <c r="S3783">
        <f t="shared" si="118"/>
        <v>36</v>
      </c>
      <c r="T3783">
        <f t="shared" si="119"/>
        <v>36</v>
      </c>
    </row>
    <row r="3784" spans="1:20" hidden="1" x14ac:dyDescent="0.25">
      <c r="A3784" s="2" t="s">
        <v>158</v>
      </c>
      <c r="B3784" s="2" t="s">
        <v>60</v>
      </c>
      <c r="C3784" s="2" t="s">
        <v>21</v>
      </c>
      <c r="F3784" s="1">
        <v>0</v>
      </c>
      <c r="G3784" s="1">
        <v>0</v>
      </c>
      <c r="I3784" s="1">
        <v>0</v>
      </c>
      <c r="J3784">
        <v>36</v>
      </c>
      <c r="K3784" s="3">
        <v>0</v>
      </c>
      <c r="L3784" s="3">
        <v>36</v>
      </c>
      <c r="M3784" s="4">
        <v>0</v>
      </c>
      <c r="Q3784" s="4">
        <v>36</v>
      </c>
      <c r="R3784" s="3">
        <v>0</v>
      </c>
      <c r="S3784">
        <f t="shared" si="118"/>
        <v>36</v>
      </c>
      <c r="T3784">
        <f t="shared" si="119"/>
        <v>36</v>
      </c>
    </row>
    <row r="3785" spans="1:20" hidden="1" x14ac:dyDescent="0.25">
      <c r="A3785" s="2" t="s">
        <v>158</v>
      </c>
      <c r="B3785" s="2" t="s">
        <v>61</v>
      </c>
      <c r="C3785" s="2" t="s">
        <v>21</v>
      </c>
      <c r="F3785" s="1">
        <v>0</v>
      </c>
      <c r="G3785" s="1">
        <v>0.1</v>
      </c>
      <c r="H3785" s="1">
        <v>0.03</v>
      </c>
      <c r="I3785" s="1">
        <v>0.01</v>
      </c>
      <c r="J3785">
        <v>36</v>
      </c>
      <c r="K3785" s="3">
        <v>5</v>
      </c>
      <c r="L3785" s="3">
        <v>0</v>
      </c>
      <c r="M3785" s="4">
        <v>2</v>
      </c>
      <c r="O3785" s="3">
        <v>41</v>
      </c>
      <c r="Q3785" s="4">
        <v>34</v>
      </c>
      <c r="R3785" s="3">
        <v>0</v>
      </c>
      <c r="S3785">
        <f t="shared" si="118"/>
        <v>36</v>
      </c>
      <c r="T3785">
        <f t="shared" si="119"/>
        <v>36</v>
      </c>
    </row>
    <row r="3786" spans="1:20" hidden="1" x14ac:dyDescent="0.25">
      <c r="A3786" s="2" t="s">
        <v>158</v>
      </c>
      <c r="B3786" s="2" t="s">
        <v>115</v>
      </c>
      <c r="C3786" s="2" t="s">
        <v>19</v>
      </c>
      <c r="F3786" s="1">
        <v>9</v>
      </c>
      <c r="G3786" s="1">
        <v>1.76</v>
      </c>
      <c r="H3786" s="1">
        <v>0.76</v>
      </c>
      <c r="I3786" s="1">
        <v>0.45</v>
      </c>
      <c r="J3786">
        <v>36</v>
      </c>
      <c r="K3786" s="3">
        <v>0</v>
      </c>
      <c r="L3786" s="3">
        <v>29</v>
      </c>
      <c r="M3786" s="4">
        <v>36</v>
      </c>
      <c r="O3786" s="3">
        <v>7</v>
      </c>
      <c r="S3786">
        <f t="shared" si="118"/>
        <v>36</v>
      </c>
      <c r="T3786">
        <f t="shared" si="119"/>
        <v>36</v>
      </c>
    </row>
    <row r="3787" spans="1:20" hidden="1" x14ac:dyDescent="0.25">
      <c r="A3787" s="2" t="s">
        <v>158</v>
      </c>
      <c r="B3787" s="2" t="s">
        <v>75</v>
      </c>
      <c r="C3787" s="2" t="s">
        <v>19</v>
      </c>
      <c r="F3787" s="1">
        <v>9</v>
      </c>
      <c r="G3787" s="1">
        <v>1.7</v>
      </c>
      <c r="H3787" s="1">
        <v>0.64</v>
      </c>
      <c r="I3787" s="1">
        <v>0.69</v>
      </c>
      <c r="J3787">
        <v>35</v>
      </c>
      <c r="K3787" s="3">
        <v>0</v>
      </c>
      <c r="L3787" s="3">
        <v>3</v>
      </c>
      <c r="M3787" s="4">
        <v>35</v>
      </c>
      <c r="O3787" s="3">
        <v>32</v>
      </c>
      <c r="S3787">
        <f t="shared" si="118"/>
        <v>35</v>
      </c>
      <c r="T3787">
        <f t="shared" si="119"/>
        <v>35</v>
      </c>
    </row>
    <row r="3788" spans="1:20" hidden="1" x14ac:dyDescent="0.25">
      <c r="A3788" s="2" t="s">
        <v>158</v>
      </c>
      <c r="B3788" s="2" t="s">
        <v>41</v>
      </c>
      <c r="C3788" s="2" t="s">
        <v>21</v>
      </c>
      <c r="E3788" s="4">
        <v>0</v>
      </c>
      <c r="F3788" s="1">
        <v>36</v>
      </c>
      <c r="G3788" s="1">
        <v>1.5</v>
      </c>
      <c r="H3788" s="1">
        <v>4.0999999999999996</v>
      </c>
      <c r="J3788">
        <v>30</v>
      </c>
      <c r="K3788" s="3">
        <v>0</v>
      </c>
      <c r="L3788" s="3">
        <v>0</v>
      </c>
      <c r="M3788" s="4">
        <v>30</v>
      </c>
      <c r="O3788" s="3">
        <v>30</v>
      </c>
      <c r="R3788" s="3">
        <v>0</v>
      </c>
      <c r="S3788">
        <f t="shared" si="118"/>
        <v>30</v>
      </c>
      <c r="T3788">
        <f t="shared" si="119"/>
        <v>30</v>
      </c>
    </row>
    <row r="3789" spans="1:20" hidden="1" x14ac:dyDescent="0.25">
      <c r="A3789" s="2" t="s">
        <v>158</v>
      </c>
      <c r="B3789" s="2" t="s">
        <v>78</v>
      </c>
      <c r="C3789" s="2" t="s">
        <v>21</v>
      </c>
      <c r="F3789" s="1">
        <v>3</v>
      </c>
      <c r="G3789" s="1">
        <v>1.34</v>
      </c>
      <c r="J3789">
        <v>27</v>
      </c>
      <c r="K3789" s="3">
        <v>0</v>
      </c>
      <c r="L3789" s="3">
        <v>27</v>
      </c>
      <c r="M3789" s="4">
        <v>27</v>
      </c>
      <c r="R3789" s="3">
        <v>0</v>
      </c>
      <c r="S3789">
        <f t="shared" si="118"/>
        <v>27</v>
      </c>
      <c r="T3789">
        <f t="shared" si="119"/>
        <v>27</v>
      </c>
    </row>
    <row r="3790" spans="1:20" hidden="1" x14ac:dyDescent="0.25">
      <c r="A3790" s="2" t="s">
        <v>158</v>
      </c>
      <c r="B3790" s="2" t="s">
        <v>93</v>
      </c>
      <c r="C3790" s="2" t="s">
        <v>21</v>
      </c>
      <c r="F3790" s="1">
        <v>28</v>
      </c>
      <c r="G3790" s="1">
        <v>1.17</v>
      </c>
      <c r="H3790" s="1">
        <v>3.2</v>
      </c>
      <c r="J3790">
        <v>24</v>
      </c>
      <c r="K3790" s="3">
        <v>6</v>
      </c>
      <c r="L3790" s="3">
        <v>0</v>
      </c>
      <c r="M3790" s="4">
        <v>24</v>
      </c>
      <c r="O3790" s="3">
        <v>29</v>
      </c>
      <c r="R3790" s="3">
        <v>0</v>
      </c>
      <c r="S3790">
        <f t="shared" si="118"/>
        <v>23</v>
      </c>
      <c r="T3790">
        <f t="shared" si="119"/>
        <v>24</v>
      </c>
    </row>
    <row r="3791" spans="1:20" hidden="1" x14ac:dyDescent="0.25">
      <c r="A3791" s="2" t="s">
        <v>158</v>
      </c>
      <c r="B3791" s="2" t="s">
        <v>103</v>
      </c>
      <c r="C3791" s="2" t="s">
        <v>21</v>
      </c>
      <c r="F3791" s="1">
        <v>1</v>
      </c>
      <c r="G3791" s="1">
        <v>1.21</v>
      </c>
      <c r="H3791" s="1">
        <v>0</v>
      </c>
      <c r="I3791" s="1">
        <v>0.01</v>
      </c>
      <c r="J3791">
        <v>24</v>
      </c>
      <c r="K3791" s="3">
        <v>0</v>
      </c>
      <c r="L3791" s="3">
        <v>0</v>
      </c>
      <c r="M3791" s="4">
        <v>24</v>
      </c>
      <c r="O3791" s="3">
        <v>24</v>
      </c>
      <c r="S3791">
        <f t="shared" si="118"/>
        <v>24</v>
      </c>
      <c r="T3791">
        <f t="shared" si="119"/>
        <v>24</v>
      </c>
    </row>
    <row r="3792" spans="1:20" hidden="1" x14ac:dyDescent="0.25">
      <c r="A3792" s="2" t="s">
        <v>158</v>
      </c>
      <c r="B3792" s="2" t="s">
        <v>32</v>
      </c>
      <c r="C3792" s="2" t="s">
        <v>21</v>
      </c>
      <c r="F3792" s="1">
        <v>7</v>
      </c>
      <c r="G3792" s="1">
        <v>1.01</v>
      </c>
      <c r="H3792" s="1">
        <v>0.04</v>
      </c>
      <c r="I3792" s="1">
        <v>0.18</v>
      </c>
      <c r="J3792">
        <v>23</v>
      </c>
      <c r="K3792" s="3">
        <v>1</v>
      </c>
      <c r="L3792" s="3">
        <v>6</v>
      </c>
      <c r="M3792" s="4">
        <v>20</v>
      </c>
      <c r="N3792" s="4">
        <v>2</v>
      </c>
      <c r="O3792" s="3">
        <v>17</v>
      </c>
      <c r="P3792" s="4">
        <v>0</v>
      </c>
      <c r="R3792" s="3">
        <v>1</v>
      </c>
      <c r="S3792">
        <f t="shared" si="118"/>
        <v>23</v>
      </c>
      <c r="T3792">
        <f t="shared" si="119"/>
        <v>22</v>
      </c>
    </row>
    <row r="3793" spans="1:20" hidden="1" x14ac:dyDescent="0.25">
      <c r="A3793" s="2" t="s">
        <v>158</v>
      </c>
      <c r="B3793" s="2" t="s">
        <v>29</v>
      </c>
      <c r="C3793" s="2" t="s">
        <v>21</v>
      </c>
      <c r="E3793" s="4">
        <v>1</v>
      </c>
      <c r="F3793" s="1">
        <v>1</v>
      </c>
      <c r="G3793" s="1">
        <v>0.74</v>
      </c>
      <c r="I3793" s="1">
        <v>0.08</v>
      </c>
      <c r="J3793">
        <v>16</v>
      </c>
      <c r="K3793" s="3">
        <v>95</v>
      </c>
      <c r="L3793" s="3">
        <v>1</v>
      </c>
      <c r="M3793" s="4">
        <v>15</v>
      </c>
      <c r="O3793" s="3">
        <v>104</v>
      </c>
      <c r="R3793" s="3">
        <v>6</v>
      </c>
      <c r="S3793">
        <f t="shared" si="118"/>
        <v>16</v>
      </c>
      <c r="T3793">
        <f t="shared" si="119"/>
        <v>16</v>
      </c>
    </row>
    <row r="3794" spans="1:20" hidden="1" x14ac:dyDescent="0.25">
      <c r="A3794" s="2" t="s">
        <v>158</v>
      </c>
      <c r="B3794" s="2" t="s">
        <v>51</v>
      </c>
      <c r="C3794" s="2" t="s">
        <v>21</v>
      </c>
      <c r="F3794" s="1">
        <v>6</v>
      </c>
      <c r="G3794" s="1">
        <v>0.65</v>
      </c>
      <c r="H3794" s="1">
        <v>0.04</v>
      </c>
      <c r="I3794" s="1">
        <v>0.39</v>
      </c>
      <c r="J3794">
        <v>15</v>
      </c>
      <c r="K3794" s="3">
        <v>0</v>
      </c>
      <c r="L3794" s="3">
        <v>0</v>
      </c>
      <c r="M3794" s="4">
        <v>13</v>
      </c>
      <c r="N3794" s="4">
        <v>1</v>
      </c>
      <c r="O3794" s="3">
        <v>15</v>
      </c>
      <c r="P3794" s="4">
        <v>1</v>
      </c>
      <c r="R3794" s="3">
        <v>0</v>
      </c>
      <c r="S3794">
        <f t="shared" si="118"/>
        <v>15</v>
      </c>
      <c r="T3794">
        <f t="shared" si="119"/>
        <v>15</v>
      </c>
    </row>
    <row r="3795" spans="1:20" hidden="1" x14ac:dyDescent="0.25">
      <c r="A3795" s="2" t="s">
        <v>158</v>
      </c>
      <c r="B3795" s="2" t="s">
        <v>74</v>
      </c>
      <c r="C3795" s="2" t="s">
        <v>19</v>
      </c>
      <c r="F3795" s="1">
        <v>3</v>
      </c>
      <c r="G3795" s="1">
        <v>0.68</v>
      </c>
      <c r="H3795" s="1">
        <v>0.17</v>
      </c>
      <c r="I3795" s="1">
        <v>0.27</v>
      </c>
      <c r="J3795">
        <v>14</v>
      </c>
      <c r="K3795" s="3">
        <v>0</v>
      </c>
      <c r="L3795" s="3">
        <v>1</v>
      </c>
      <c r="M3795" s="4">
        <v>14</v>
      </c>
      <c r="O3795" s="3">
        <v>13</v>
      </c>
      <c r="S3795">
        <f t="shared" si="118"/>
        <v>14</v>
      </c>
      <c r="T3795">
        <f t="shared" si="119"/>
        <v>14</v>
      </c>
    </row>
    <row r="3796" spans="1:20" hidden="1" x14ac:dyDescent="0.25">
      <c r="A3796" s="2" t="s">
        <v>158</v>
      </c>
      <c r="B3796" s="2" t="s">
        <v>95</v>
      </c>
      <c r="C3796" s="2" t="s">
        <v>21</v>
      </c>
      <c r="F3796" s="1">
        <v>15</v>
      </c>
      <c r="G3796" s="1">
        <v>0.64</v>
      </c>
      <c r="H3796" s="1">
        <v>1.74</v>
      </c>
      <c r="J3796">
        <v>13</v>
      </c>
      <c r="K3796" s="3">
        <v>15</v>
      </c>
      <c r="L3796" s="3">
        <v>0</v>
      </c>
      <c r="M3796" s="4">
        <v>13</v>
      </c>
      <c r="O3796" s="3">
        <v>43</v>
      </c>
      <c r="R3796" s="3">
        <v>-15</v>
      </c>
      <c r="S3796">
        <f t="shared" si="118"/>
        <v>13</v>
      </c>
      <c r="T3796">
        <f t="shared" si="119"/>
        <v>13</v>
      </c>
    </row>
    <row r="3797" spans="1:20" hidden="1" x14ac:dyDescent="0.25">
      <c r="A3797" s="2" t="s">
        <v>158</v>
      </c>
      <c r="B3797" s="2" t="s">
        <v>62</v>
      </c>
      <c r="C3797" s="2" t="s">
        <v>19</v>
      </c>
      <c r="E3797" s="4">
        <v>0</v>
      </c>
      <c r="F3797" s="1">
        <v>1</v>
      </c>
      <c r="G3797" s="1">
        <v>0.54</v>
      </c>
      <c r="H3797" s="1">
        <v>0.04</v>
      </c>
      <c r="I3797" s="1">
        <v>0.16</v>
      </c>
      <c r="J3797">
        <v>11</v>
      </c>
      <c r="K3797" s="3">
        <v>0</v>
      </c>
      <c r="L3797" s="3">
        <v>0</v>
      </c>
      <c r="M3797" s="4">
        <v>11</v>
      </c>
      <c r="O3797" s="3">
        <v>11</v>
      </c>
      <c r="R3797" s="3">
        <v>0</v>
      </c>
      <c r="S3797">
        <f t="shared" si="118"/>
        <v>11</v>
      </c>
      <c r="T3797">
        <f t="shared" si="119"/>
        <v>11</v>
      </c>
    </row>
    <row r="3798" spans="1:20" hidden="1" x14ac:dyDescent="0.25">
      <c r="A3798" s="2" t="s">
        <v>158</v>
      </c>
      <c r="B3798" s="2" t="s">
        <v>34</v>
      </c>
      <c r="C3798" s="2" t="s">
        <v>21</v>
      </c>
      <c r="E3798" s="4">
        <v>0</v>
      </c>
      <c r="F3798" s="1">
        <v>3</v>
      </c>
      <c r="G3798" s="1">
        <v>0.37</v>
      </c>
      <c r="J3798">
        <v>8</v>
      </c>
      <c r="K3798" s="3">
        <v>2</v>
      </c>
      <c r="L3798" s="3">
        <v>10</v>
      </c>
      <c r="M3798" s="4">
        <v>8</v>
      </c>
      <c r="R3798" s="3">
        <v>0</v>
      </c>
      <c r="S3798">
        <f t="shared" si="118"/>
        <v>8</v>
      </c>
      <c r="T3798">
        <f t="shared" si="119"/>
        <v>8</v>
      </c>
    </row>
    <row r="3799" spans="1:20" hidden="1" x14ac:dyDescent="0.25">
      <c r="A3799" s="2" t="s">
        <v>158</v>
      </c>
      <c r="B3799" s="2" t="s">
        <v>64</v>
      </c>
      <c r="C3799" s="2" t="s">
        <v>21</v>
      </c>
      <c r="F3799" s="1">
        <v>0</v>
      </c>
      <c r="G3799" s="1">
        <v>0.4</v>
      </c>
      <c r="H3799" s="1">
        <v>0</v>
      </c>
      <c r="I3799" s="1">
        <v>0</v>
      </c>
      <c r="J3799">
        <v>8</v>
      </c>
      <c r="K3799" s="3">
        <v>0</v>
      </c>
      <c r="L3799" s="3">
        <v>8</v>
      </c>
      <c r="M3799" s="4">
        <v>8</v>
      </c>
      <c r="S3799">
        <f t="shared" si="118"/>
        <v>8</v>
      </c>
      <c r="T3799">
        <f t="shared" si="119"/>
        <v>8</v>
      </c>
    </row>
    <row r="3800" spans="1:20" hidden="1" x14ac:dyDescent="0.25">
      <c r="A3800" s="2" t="s">
        <v>158</v>
      </c>
      <c r="B3800" s="2" t="s">
        <v>65</v>
      </c>
      <c r="C3800" s="2" t="s">
        <v>21</v>
      </c>
      <c r="F3800" s="1">
        <v>1</v>
      </c>
      <c r="G3800" s="1">
        <v>0.38</v>
      </c>
      <c r="H3800" s="1">
        <v>0</v>
      </c>
      <c r="I3800" s="1">
        <v>0.01</v>
      </c>
      <c r="J3800">
        <v>8</v>
      </c>
      <c r="K3800" s="3">
        <v>14</v>
      </c>
      <c r="L3800" s="3">
        <v>22</v>
      </c>
      <c r="M3800" s="4">
        <v>8</v>
      </c>
      <c r="N3800" s="4">
        <v>0</v>
      </c>
      <c r="O3800" s="3">
        <v>0</v>
      </c>
      <c r="P3800" s="4">
        <v>0</v>
      </c>
      <c r="R3800" s="3">
        <v>0</v>
      </c>
      <c r="S3800">
        <f t="shared" si="118"/>
        <v>8</v>
      </c>
      <c r="T3800">
        <f t="shared" si="119"/>
        <v>8</v>
      </c>
    </row>
    <row r="3801" spans="1:20" hidden="1" x14ac:dyDescent="0.25">
      <c r="A3801" s="2" t="s">
        <v>158</v>
      </c>
      <c r="B3801" s="2" t="s">
        <v>105</v>
      </c>
      <c r="C3801" s="2" t="s">
        <v>19</v>
      </c>
      <c r="E3801" s="4">
        <v>0</v>
      </c>
      <c r="F3801" s="1">
        <v>0</v>
      </c>
      <c r="G3801" s="1">
        <v>0.33</v>
      </c>
      <c r="H3801" s="1">
        <v>0.01</v>
      </c>
      <c r="I3801" s="1">
        <v>7.0000000000000007E-2</v>
      </c>
      <c r="J3801">
        <v>7</v>
      </c>
      <c r="K3801" s="3">
        <v>0</v>
      </c>
      <c r="L3801" s="3">
        <v>1</v>
      </c>
      <c r="M3801" s="4">
        <v>7</v>
      </c>
      <c r="O3801" s="3">
        <v>6</v>
      </c>
      <c r="S3801">
        <f t="shared" si="118"/>
        <v>7</v>
      </c>
      <c r="T3801">
        <f t="shared" si="119"/>
        <v>7</v>
      </c>
    </row>
    <row r="3802" spans="1:20" hidden="1" x14ac:dyDescent="0.25">
      <c r="A3802" s="2" t="s">
        <v>158</v>
      </c>
      <c r="B3802" s="2" t="s">
        <v>81</v>
      </c>
      <c r="C3802" s="2" t="s">
        <v>21</v>
      </c>
      <c r="E3802" s="4">
        <v>6</v>
      </c>
      <c r="J3802">
        <v>6</v>
      </c>
      <c r="K3802" s="3">
        <v>1</v>
      </c>
      <c r="L3802" s="3">
        <v>6</v>
      </c>
      <c r="S3802">
        <f t="shared" si="118"/>
        <v>5</v>
      </c>
      <c r="T3802">
        <f t="shared" si="119"/>
        <v>6</v>
      </c>
    </row>
    <row r="3803" spans="1:20" hidden="1" x14ac:dyDescent="0.25">
      <c r="A3803" s="2" t="s">
        <v>158</v>
      </c>
      <c r="B3803" s="2" t="s">
        <v>79</v>
      </c>
      <c r="C3803" s="2" t="s">
        <v>21</v>
      </c>
      <c r="F3803" s="1">
        <v>2</v>
      </c>
      <c r="G3803" s="1">
        <v>0.26</v>
      </c>
      <c r="H3803" s="1">
        <v>0.05</v>
      </c>
      <c r="I3803" s="1">
        <v>7.0000000000000007E-2</v>
      </c>
      <c r="J3803">
        <v>5</v>
      </c>
      <c r="K3803" s="3">
        <v>2</v>
      </c>
      <c r="L3803" s="3">
        <v>0</v>
      </c>
      <c r="M3803" s="4">
        <v>5</v>
      </c>
      <c r="O3803" s="3">
        <v>7</v>
      </c>
      <c r="S3803">
        <f t="shared" si="118"/>
        <v>5</v>
      </c>
      <c r="T3803">
        <f t="shared" si="119"/>
        <v>5</v>
      </c>
    </row>
    <row r="3804" spans="1:20" hidden="1" x14ac:dyDescent="0.25">
      <c r="A3804" s="2" t="s">
        <v>158</v>
      </c>
      <c r="B3804" s="2" t="s">
        <v>39</v>
      </c>
      <c r="C3804" s="2" t="s">
        <v>19</v>
      </c>
      <c r="E3804" s="4">
        <v>0</v>
      </c>
      <c r="F3804" s="1">
        <v>3</v>
      </c>
      <c r="G3804" s="1">
        <v>0.17</v>
      </c>
      <c r="H3804" s="1">
        <v>0.35</v>
      </c>
      <c r="I3804" s="1">
        <v>0.01</v>
      </c>
      <c r="J3804">
        <v>4</v>
      </c>
      <c r="K3804" s="3">
        <v>0</v>
      </c>
      <c r="L3804" s="3">
        <v>1</v>
      </c>
      <c r="M3804" s="4">
        <v>3</v>
      </c>
      <c r="O3804" s="3">
        <v>2</v>
      </c>
      <c r="R3804" s="3">
        <v>0</v>
      </c>
      <c r="S3804">
        <f t="shared" si="118"/>
        <v>3</v>
      </c>
      <c r="T3804">
        <f t="shared" si="119"/>
        <v>3</v>
      </c>
    </row>
    <row r="3805" spans="1:20" hidden="1" x14ac:dyDescent="0.25">
      <c r="A3805" s="2" t="s">
        <v>158</v>
      </c>
      <c r="B3805" s="2" t="s">
        <v>22</v>
      </c>
      <c r="C3805" s="2" t="s">
        <v>21</v>
      </c>
      <c r="F3805" s="1">
        <v>1</v>
      </c>
      <c r="G3805" s="1">
        <v>0.14000000000000001</v>
      </c>
      <c r="H3805" s="1">
        <v>0.01</v>
      </c>
      <c r="I3805" s="1">
        <v>0.06</v>
      </c>
      <c r="J3805">
        <v>3</v>
      </c>
      <c r="K3805" s="3">
        <v>0</v>
      </c>
      <c r="L3805" s="3">
        <v>3</v>
      </c>
      <c r="M3805" s="4">
        <v>3</v>
      </c>
      <c r="S3805">
        <f t="shared" si="118"/>
        <v>3</v>
      </c>
      <c r="T3805">
        <f t="shared" si="119"/>
        <v>3</v>
      </c>
    </row>
    <row r="3806" spans="1:20" hidden="1" x14ac:dyDescent="0.25">
      <c r="A3806" s="2" t="s">
        <v>158</v>
      </c>
      <c r="B3806" s="2" t="s">
        <v>84</v>
      </c>
      <c r="C3806" s="2" t="s">
        <v>21</v>
      </c>
      <c r="F3806" s="1">
        <v>1</v>
      </c>
      <c r="G3806" s="1">
        <v>0.14000000000000001</v>
      </c>
      <c r="H3806" s="1">
        <v>0.01</v>
      </c>
      <c r="I3806" s="1">
        <v>0.03</v>
      </c>
      <c r="J3806">
        <v>3</v>
      </c>
      <c r="K3806" s="3">
        <v>0</v>
      </c>
      <c r="L3806" s="3">
        <v>3</v>
      </c>
      <c r="M3806" s="4">
        <v>3</v>
      </c>
      <c r="S3806">
        <f t="shared" si="118"/>
        <v>3</v>
      </c>
      <c r="T3806">
        <f t="shared" si="119"/>
        <v>3</v>
      </c>
    </row>
    <row r="3807" spans="1:20" hidden="1" x14ac:dyDescent="0.25">
      <c r="A3807" s="2" t="s">
        <v>158</v>
      </c>
      <c r="B3807" s="2" t="s">
        <v>48</v>
      </c>
      <c r="C3807" s="2" t="s">
        <v>21</v>
      </c>
      <c r="F3807" s="1">
        <v>4</v>
      </c>
      <c r="G3807" s="1">
        <v>0.15</v>
      </c>
      <c r="H3807" s="1">
        <v>0.4</v>
      </c>
      <c r="J3807">
        <v>3</v>
      </c>
      <c r="K3807" s="3">
        <v>0</v>
      </c>
      <c r="L3807" s="3">
        <v>3</v>
      </c>
      <c r="M3807" s="4">
        <v>3</v>
      </c>
      <c r="S3807">
        <f t="shared" si="118"/>
        <v>3</v>
      </c>
      <c r="T3807">
        <f t="shared" si="119"/>
        <v>3</v>
      </c>
    </row>
    <row r="3808" spans="1:20" hidden="1" x14ac:dyDescent="0.25">
      <c r="A3808" s="2" t="s">
        <v>158</v>
      </c>
      <c r="B3808" s="2" t="s">
        <v>71</v>
      </c>
      <c r="C3808" s="2" t="s">
        <v>21</v>
      </c>
      <c r="F3808" s="1">
        <v>2</v>
      </c>
      <c r="G3808" s="1">
        <v>0.13</v>
      </c>
      <c r="H3808" s="1">
        <v>0.17</v>
      </c>
      <c r="I3808" s="1">
        <v>0.06</v>
      </c>
      <c r="J3808">
        <v>3</v>
      </c>
      <c r="K3808" s="3">
        <v>0</v>
      </c>
      <c r="L3808" s="3">
        <v>0</v>
      </c>
      <c r="M3808" s="4">
        <v>3</v>
      </c>
      <c r="N3808" s="4">
        <v>0</v>
      </c>
      <c r="O3808" s="3">
        <v>3</v>
      </c>
      <c r="P3808" s="4">
        <v>0</v>
      </c>
      <c r="S3808">
        <f t="shared" si="118"/>
        <v>3</v>
      </c>
      <c r="T3808">
        <f t="shared" si="119"/>
        <v>3</v>
      </c>
    </row>
    <row r="3809" spans="1:20" hidden="1" x14ac:dyDescent="0.25">
      <c r="A3809" s="2" t="s">
        <v>158</v>
      </c>
      <c r="B3809" s="2" t="s">
        <v>91</v>
      </c>
      <c r="C3809" s="2" t="s">
        <v>21</v>
      </c>
      <c r="E3809" s="4">
        <v>0</v>
      </c>
      <c r="F3809" s="1">
        <v>1</v>
      </c>
      <c r="G3809" s="1">
        <v>0</v>
      </c>
      <c r="H3809" s="1">
        <v>0</v>
      </c>
      <c r="I3809" s="1">
        <v>0</v>
      </c>
      <c r="J3809">
        <v>2</v>
      </c>
      <c r="K3809" s="3">
        <v>0</v>
      </c>
      <c r="L3809" s="3">
        <v>2</v>
      </c>
      <c r="M3809" s="4">
        <v>2</v>
      </c>
      <c r="S3809">
        <f t="shared" si="118"/>
        <v>2</v>
      </c>
      <c r="T3809">
        <f t="shared" si="119"/>
        <v>2</v>
      </c>
    </row>
    <row r="3810" spans="1:20" hidden="1" x14ac:dyDescent="0.25">
      <c r="A3810" s="2" t="s">
        <v>158</v>
      </c>
      <c r="B3810" s="2" t="s">
        <v>42</v>
      </c>
      <c r="C3810" s="2" t="s">
        <v>21</v>
      </c>
      <c r="F3810" s="1">
        <v>3</v>
      </c>
      <c r="G3810" s="1">
        <v>0.12</v>
      </c>
      <c r="H3810" s="1">
        <v>0.34</v>
      </c>
      <c r="J3810">
        <v>2</v>
      </c>
      <c r="K3810" s="3">
        <v>0</v>
      </c>
      <c r="L3810" s="3">
        <v>0</v>
      </c>
      <c r="M3810" s="4">
        <v>2</v>
      </c>
      <c r="O3810" s="3">
        <v>2</v>
      </c>
      <c r="S3810">
        <f t="shared" si="118"/>
        <v>2</v>
      </c>
      <c r="T3810">
        <f t="shared" si="119"/>
        <v>2</v>
      </c>
    </row>
    <row r="3811" spans="1:20" hidden="1" x14ac:dyDescent="0.25">
      <c r="A3811" s="2" t="s">
        <v>158</v>
      </c>
      <c r="B3811" s="2" t="s">
        <v>108</v>
      </c>
      <c r="C3811" s="2" t="s">
        <v>21</v>
      </c>
      <c r="F3811" s="1">
        <v>1</v>
      </c>
      <c r="G3811" s="1">
        <v>0.1</v>
      </c>
      <c r="H3811" s="1">
        <v>0</v>
      </c>
      <c r="I3811" s="1">
        <v>0.06</v>
      </c>
      <c r="J3811">
        <v>2</v>
      </c>
      <c r="K3811" s="3">
        <v>0</v>
      </c>
      <c r="L3811" s="3">
        <v>2</v>
      </c>
      <c r="M3811" s="4">
        <v>2</v>
      </c>
      <c r="R3811" s="3">
        <v>0</v>
      </c>
      <c r="S3811">
        <f t="shared" si="118"/>
        <v>2</v>
      </c>
      <c r="T3811">
        <f t="shared" si="119"/>
        <v>2</v>
      </c>
    </row>
    <row r="3812" spans="1:20" hidden="1" x14ac:dyDescent="0.25">
      <c r="A3812" s="2" t="s">
        <v>158</v>
      </c>
      <c r="B3812" s="2" t="s">
        <v>72</v>
      </c>
      <c r="C3812" s="2" t="s">
        <v>21</v>
      </c>
      <c r="F3812" s="1">
        <v>0</v>
      </c>
      <c r="G3812" s="1">
        <v>0.11</v>
      </c>
      <c r="I3812" s="1">
        <v>0.03</v>
      </c>
      <c r="J3812">
        <v>2</v>
      </c>
      <c r="K3812" s="3">
        <v>0</v>
      </c>
      <c r="L3812" s="3">
        <v>3</v>
      </c>
      <c r="M3812" s="4">
        <v>2</v>
      </c>
      <c r="R3812" s="3">
        <v>0</v>
      </c>
      <c r="S3812">
        <f t="shared" si="118"/>
        <v>3</v>
      </c>
      <c r="T3812">
        <f t="shared" si="119"/>
        <v>2</v>
      </c>
    </row>
    <row r="3813" spans="1:20" hidden="1" x14ac:dyDescent="0.25">
      <c r="A3813" s="2" t="s">
        <v>158</v>
      </c>
      <c r="B3813" s="2" t="s">
        <v>89</v>
      </c>
      <c r="C3813" s="2" t="s">
        <v>19</v>
      </c>
      <c r="E3813" s="4">
        <v>0</v>
      </c>
      <c r="F3813" s="1">
        <v>0</v>
      </c>
      <c r="G3813" s="1">
        <v>0.06</v>
      </c>
      <c r="H3813" s="1">
        <v>0</v>
      </c>
      <c r="I3813" s="1">
        <v>0.02</v>
      </c>
      <c r="J3813">
        <v>1</v>
      </c>
      <c r="K3813" s="3">
        <v>0</v>
      </c>
      <c r="L3813" s="3">
        <v>1</v>
      </c>
      <c r="M3813" s="4">
        <v>1</v>
      </c>
      <c r="O3813" s="3">
        <v>1</v>
      </c>
      <c r="S3813">
        <f t="shared" si="118"/>
        <v>2</v>
      </c>
      <c r="T3813">
        <f t="shared" si="119"/>
        <v>1</v>
      </c>
    </row>
    <row r="3814" spans="1:20" hidden="1" x14ac:dyDescent="0.25">
      <c r="A3814" s="2" t="s">
        <v>158</v>
      </c>
      <c r="B3814" s="2" t="s">
        <v>31</v>
      </c>
      <c r="C3814" s="2" t="s">
        <v>19</v>
      </c>
      <c r="F3814" s="1">
        <v>0</v>
      </c>
      <c r="G3814" s="1">
        <v>0.06</v>
      </c>
      <c r="H3814" s="1">
        <v>0.03</v>
      </c>
      <c r="I3814" s="1">
        <v>0</v>
      </c>
      <c r="J3814">
        <v>1</v>
      </c>
      <c r="K3814" s="3">
        <v>0</v>
      </c>
      <c r="L3814" s="3">
        <v>1</v>
      </c>
      <c r="M3814" s="4">
        <v>1</v>
      </c>
      <c r="R3814" s="3">
        <v>0</v>
      </c>
      <c r="S3814">
        <f t="shared" si="118"/>
        <v>1</v>
      </c>
      <c r="T3814">
        <f t="shared" si="119"/>
        <v>1</v>
      </c>
    </row>
    <row r="3815" spans="1:20" hidden="1" x14ac:dyDescent="0.25">
      <c r="A3815" s="2" t="s">
        <v>158</v>
      </c>
      <c r="B3815" s="2" t="s">
        <v>33</v>
      </c>
      <c r="C3815" s="2" t="s">
        <v>21</v>
      </c>
      <c r="F3815" s="1">
        <v>0</v>
      </c>
      <c r="G3815" s="1">
        <v>0.04</v>
      </c>
      <c r="H3815" s="1">
        <v>0</v>
      </c>
      <c r="I3815" s="1">
        <v>0</v>
      </c>
      <c r="J3815">
        <v>1</v>
      </c>
      <c r="K3815" s="3">
        <v>0</v>
      </c>
      <c r="L3815" s="3">
        <v>1</v>
      </c>
      <c r="M3815" s="4">
        <v>1</v>
      </c>
      <c r="R3815" s="3">
        <v>0</v>
      </c>
      <c r="S3815">
        <f t="shared" si="118"/>
        <v>1</v>
      </c>
      <c r="T3815">
        <f t="shared" si="119"/>
        <v>1</v>
      </c>
    </row>
    <row r="3816" spans="1:20" hidden="1" x14ac:dyDescent="0.25">
      <c r="A3816" s="2" t="s">
        <v>158</v>
      </c>
      <c r="B3816" s="2" t="s">
        <v>46</v>
      </c>
      <c r="C3816" s="2" t="s">
        <v>21</v>
      </c>
      <c r="F3816" s="1">
        <v>1</v>
      </c>
      <c r="G3816" s="1">
        <v>0.03</v>
      </c>
      <c r="H3816" s="1">
        <v>0.09</v>
      </c>
      <c r="J3816">
        <v>1</v>
      </c>
      <c r="K3816" s="3">
        <v>0</v>
      </c>
      <c r="L3816" s="3">
        <v>1</v>
      </c>
      <c r="M3816" s="4">
        <v>1</v>
      </c>
      <c r="R3816" s="3">
        <v>0</v>
      </c>
      <c r="S3816">
        <f t="shared" si="118"/>
        <v>1</v>
      </c>
      <c r="T3816">
        <f t="shared" si="119"/>
        <v>1</v>
      </c>
    </row>
    <row r="3817" spans="1:20" hidden="1" x14ac:dyDescent="0.25">
      <c r="A3817" s="2" t="s">
        <v>158</v>
      </c>
      <c r="B3817" s="2" t="s">
        <v>53</v>
      </c>
      <c r="C3817" s="2" t="s">
        <v>21</v>
      </c>
      <c r="F3817" s="1">
        <v>0</v>
      </c>
      <c r="G3817" s="1">
        <v>0.03</v>
      </c>
      <c r="I3817" s="1">
        <v>0</v>
      </c>
      <c r="J3817">
        <v>1</v>
      </c>
      <c r="K3817" s="3">
        <v>0</v>
      </c>
      <c r="L3817" s="3">
        <v>0</v>
      </c>
      <c r="M3817" s="4">
        <v>1</v>
      </c>
      <c r="O3817" s="3">
        <v>1</v>
      </c>
      <c r="S3817">
        <f t="shared" si="118"/>
        <v>1</v>
      </c>
      <c r="T3817">
        <f t="shared" si="119"/>
        <v>1</v>
      </c>
    </row>
    <row r="3818" spans="1:20" hidden="1" x14ac:dyDescent="0.25">
      <c r="A3818" s="2" t="s">
        <v>158</v>
      </c>
      <c r="B3818" s="2" t="s">
        <v>66</v>
      </c>
      <c r="C3818" s="2" t="s">
        <v>21</v>
      </c>
      <c r="F3818" s="1">
        <v>0</v>
      </c>
      <c r="G3818" s="1">
        <v>0.06</v>
      </c>
      <c r="H3818" s="1">
        <v>0</v>
      </c>
      <c r="I3818" s="1">
        <v>0</v>
      </c>
      <c r="J3818">
        <v>1</v>
      </c>
      <c r="K3818" s="3">
        <v>0</v>
      </c>
      <c r="L3818" s="3">
        <v>1</v>
      </c>
      <c r="M3818" s="4">
        <v>1</v>
      </c>
      <c r="R3818" s="3">
        <v>0</v>
      </c>
      <c r="S3818">
        <f t="shared" si="118"/>
        <v>1</v>
      </c>
      <c r="T3818">
        <f t="shared" si="119"/>
        <v>1</v>
      </c>
    </row>
    <row r="3819" spans="1:20" hidden="1" x14ac:dyDescent="0.25">
      <c r="A3819" s="2" t="s">
        <v>158</v>
      </c>
      <c r="B3819" s="2" t="s">
        <v>113</v>
      </c>
      <c r="C3819" s="2" t="s">
        <v>21</v>
      </c>
      <c r="F3819" s="1">
        <v>0</v>
      </c>
      <c r="G3819" s="1">
        <v>0.03</v>
      </c>
      <c r="H3819" s="1">
        <v>0.01</v>
      </c>
      <c r="I3819" s="1">
        <v>0.03</v>
      </c>
      <c r="J3819">
        <v>1</v>
      </c>
      <c r="K3819" s="3">
        <v>0</v>
      </c>
      <c r="L3819" s="3">
        <v>0</v>
      </c>
      <c r="M3819" s="4">
        <v>1</v>
      </c>
      <c r="N3819" s="4">
        <v>0</v>
      </c>
      <c r="O3819" s="3">
        <v>1</v>
      </c>
      <c r="P3819" s="4">
        <v>0</v>
      </c>
      <c r="S3819">
        <f t="shared" si="118"/>
        <v>1</v>
      </c>
      <c r="T3819">
        <f t="shared" si="119"/>
        <v>1</v>
      </c>
    </row>
    <row r="3820" spans="1:20" hidden="1" x14ac:dyDescent="0.25">
      <c r="A3820" s="2" t="s">
        <v>158</v>
      </c>
      <c r="B3820" s="2" t="s">
        <v>82</v>
      </c>
      <c r="C3820" s="2" t="s">
        <v>19</v>
      </c>
      <c r="E3820" s="4">
        <v>0</v>
      </c>
      <c r="F3820" s="1">
        <v>0</v>
      </c>
      <c r="G3820" s="1">
        <v>0</v>
      </c>
      <c r="H3820" s="1">
        <v>0</v>
      </c>
      <c r="I3820" s="1">
        <v>0</v>
      </c>
      <c r="J3820">
        <v>0</v>
      </c>
      <c r="M3820" s="4">
        <v>0</v>
      </c>
      <c r="O3820" s="3">
        <v>0</v>
      </c>
      <c r="S3820">
        <f t="shared" si="118"/>
        <v>0</v>
      </c>
      <c r="T3820">
        <f t="shared" si="119"/>
        <v>0</v>
      </c>
    </row>
    <row r="3821" spans="1:20" hidden="1" x14ac:dyDescent="0.25">
      <c r="A3821" s="2" t="s">
        <v>158</v>
      </c>
      <c r="B3821" s="2" t="s">
        <v>25</v>
      </c>
      <c r="C3821" s="2" t="s">
        <v>19</v>
      </c>
      <c r="F3821" s="1">
        <v>0</v>
      </c>
      <c r="G3821" s="1">
        <v>0.02</v>
      </c>
      <c r="H3821" s="1">
        <v>0.05</v>
      </c>
      <c r="I3821" s="1">
        <v>0</v>
      </c>
      <c r="J3821">
        <v>0</v>
      </c>
      <c r="K3821" s="3">
        <v>0</v>
      </c>
      <c r="L3821" s="3">
        <v>1</v>
      </c>
      <c r="M3821" s="4">
        <v>0</v>
      </c>
      <c r="R3821" s="3">
        <v>0</v>
      </c>
      <c r="S3821">
        <f t="shared" si="118"/>
        <v>1</v>
      </c>
      <c r="T3821">
        <f t="shared" si="119"/>
        <v>0</v>
      </c>
    </row>
    <row r="3822" spans="1:20" hidden="1" x14ac:dyDescent="0.25">
      <c r="A3822" s="2" t="s">
        <v>158</v>
      </c>
      <c r="B3822" s="2" t="s">
        <v>28</v>
      </c>
      <c r="C3822" s="2" t="s">
        <v>21</v>
      </c>
      <c r="F3822" s="1">
        <v>0</v>
      </c>
      <c r="G3822" s="1">
        <v>0.01</v>
      </c>
      <c r="J3822">
        <v>0</v>
      </c>
      <c r="K3822" s="3">
        <v>1</v>
      </c>
      <c r="L3822" s="3">
        <v>1</v>
      </c>
      <c r="M3822" s="4">
        <v>0</v>
      </c>
      <c r="R3822" s="3">
        <v>0</v>
      </c>
      <c r="S3822">
        <f t="shared" si="118"/>
        <v>0</v>
      </c>
      <c r="T3822">
        <f t="shared" si="119"/>
        <v>0</v>
      </c>
    </row>
    <row r="3823" spans="1:20" hidden="1" x14ac:dyDescent="0.25">
      <c r="A3823" s="2" t="s">
        <v>158</v>
      </c>
      <c r="B3823" s="2" t="s">
        <v>87</v>
      </c>
      <c r="C3823" s="2" t="s">
        <v>19</v>
      </c>
      <c r="E3823" s="4">
        <v>0</v>
      </c>
      <c r="F3823" s="1">
        <v>0</v>
      </c>
      <c r="G3823" s="1">
        <v>0</v>
      </c>
      <c r="H3823" s="1">
        <v>0</v>
      </c>
      <c r="I3823" s="1">
        <v>0</v>
      </c>
      <c r="J3823">
        <v>0</v>
      </c>
      <c r="K3823" s="3">
        <v>0</v>
      </c>
      <c r="L3823" s="3">
        <v>0</v>
      </c>
      <c r="M3823" s="4">
        <v>0</v>
      </c>
      <c r="O3823" s="3">
        <v>0</v>
      </c>
      <c r="S3823">
        <f t="shared" si="118"/>
        <v>0</v>
      </c>
      <c r="T3823">
        <f t="shared" si="119"/>
        <v>0</v>
      </c>
    </row>
    <row r="3824" spans="1:20" hidden="1" x14ac:dyDescent="0.25">
      <c r="A3824" s="2" t="s">
        <v>158</v>
      </c>
      <c r="B3824" s="2" t="s">
        <v>88</v>
      </c>
      <c r="C3824" s="2" t="s">
        <v>21</v>
      </c>
      <c r="F3824" s="1">
        <v>0</v>
      </c>
      <c r="G3824" s="1">
        <v>0.01</v>
      </c>
      <c r="J3824">
        <v>0</v>
      </c>
      <c r="K3824" s="3">
        <v>0</v>
      </c>
      <c r="L3824" s="3">
        <v>0</v>
      </c>
      <c r="M3824" s="4">
        <v>0</v>
      </c>
      <c r="R3824" s="3">
        <v>0</v>
      </c>
      <c r="S3824">
        <f t="shared" si="118"/>
        <v>0</v>
      </c>
      <c r="T3824">
        <f t="shared" si="119"/>
        <v>0</v>
      </c>
    </row>
    <row r="3825" spans="1:20" hidden="1" x14ac:dyDescent="0.25">
      <c r="A3825" s="2" t="s">
        <v>158</v>
      </c>
      <c r="B3825" s="2" t="s">
        <v>90</v>
      </c>
      <c r="C3825" s="2" t="s">
        <v>21</v>
      </c>
      <c r="F3825" s="1">
        <v>0</v>
      </c>
      <c r="G3825" s="1">
        <v>0</v>
      </c>
      <c r="H3825" s="1">
        <v>0</v>
      </c>
      <c r="I3825" s="1">
        <v>0</v>
      </c>
      <c r="J3825">
        <v>0</v>
      </c>
      <c r="L3825" s="3">
        <v>0</v>
      </c>
      <c r="M3825" s="4">
        <v>0</v>
      </c>
      <c r="S3825">
        <f t="shared" si="118"/>
        <v>0</v>
      </c>
      <c r="T3825">
        <f t="shared" si="119"/>
        <v>0</v>
      </c>
    </row>
    <row r="3826" spans="1:20" hidden="1" x14ac:dyDescent="0.25">
      <c r="A3826" s="2" t="s">
        <v>158</v>
      </c>
      <c r="B3826" s="2" t="s">
        <v>43</v>
      </c>
      <c r="C3826" s="2" t="s">
        <v>21</v>
      </c>
      <c r="F3826" s="1">
        <v>0</v>
      </c>
      <c r="G3826" s="1">
        <v>0.02</v>
      </c>
      <c r="H3826" s="1">
        <v>0.05</v>
      </c>
      <c r="J3826">
        <v>0</v>
      </c>
      <c r="K3826" s="3">
        <v>0</v>
      </c>
      <c r="L3826" s="3">
        <v>0</v>
      </c>
      <c r="M3826" s="4">
        <v>0</v>
      </c>
      <c r="R3826" s="3">
        <v>0</v>
      </c>
      <c r="S3826">
        <f t="shared" si="118"/>
        <v>0</v>
      </c>
      <c r="T3826">
        <f t="shared" si="119"/>
        <v>0</v>
      </c>
    </row>
    <row r="3827" spans="1:20" hidden="1" x14ac:dyDescent="0.25">
      <c r="A3827" s="2" t="s">
        <v>158</v>
      </c>
      <c r="B3827" s="2" t="s">
        <v>44</v>
      </c>
      <c r="C3827" s="2" t="s">
        <v>21</v>
      </c>
      <c r="F3827" s="1">
        <v>0</v>
      </c>
      <c r="G3827" s="1">
        <v>0</v>
      </c>
      <c r="H3827" s="1">
        <v>0</v>
      </c>
      <c r="J3827">
        <v>0</v>
      </c>
      <c r="K3827" s="3">
        <v>0</v>
      </c>
      <c r="L3827" s="3">
        <v>0</v>
      </c>
      <c r="M3827" s="4">
        <v>0</v>
      </c>
      <c r="R3827" s="3">
        <v>0</v>
      </c>
      <c r="S3827">
        <f t="shared" si="118"/>
        <v>0</v>
      </c>
      <c r="T3827">
        <f t="shared" si="119"/>
        <v>0</v>
      </c>
    </row>
    <row r="3828" spans="1:20" hidden="1" x14ac:dyDescent="0.25">
      <c r="A3828" s="2" t="s">
        <v>158</v>
      </c>
      <c r="B3828" s="2" t="s">
        <v>94</v>
      </c>
      <c r="C3828" s="2" t="s">
        <v>21</v>
      </c>
      <c r="F3828" s="1">
        <v>0</v>
      </c>
      <c r="G3828" s="1">
        <v>0</v>
      </c>
      <c r="H3828" s="1">
        <v>0</v>
      </c>
      <c r="J3828">
        <v>0</v>
      </c>
      <c r="L3828" s="3">
        <v>0</v>
      </c>
      <c r="M3828" s="4">
        <v>0</v>
      </c>
      <c r="S3828">
        <f t="shared" si="118"/>
        <v>0</v>
      </c>
      <c r="T3828">
        <f t="shared" si="119"/>
        <v>0</v>
      </c>
    </row>
    <row r="3829" spans="1:20" hidden="1" x14ac:dyDescent="0.25">
      <c r="A3829" s="2" t="s">
        <v>158</v>
      </c>
      <c r="B3829" s="2" t="s">
        <v>47</v>
      </c>
      <c r="C3829" s="2" t="s">
        <v>21</v>
      </c>
      <c r="F3829" s="1">
        <v>0</v>
      </c>
      <c r="G3829" s="1">
        <v>0</v>
      </c>
      <c r="H3829" s="1">
        <v>0</v>
      </c>
      <c r="J3829">
        <v>0</v>
      </c>
      <c r="L3829" s="3">
        <v>0</v>
      </c>
      <c r="M3829" s="4">
        <v>0</v>
      </c>
      <c r="S3829">
        <f t="shared" si="118"/>
        <v>0</v>
      </c>
      <c r="T3829">
        <f t="shared" si="119"/>
        <v>0</v>
      </c>
    </row>
    <row r="3830" spans="1:20" hidden="1" x14ac:dyDescent="0.25">
      <c r="A3830" s="2" t="s">
        <v>158</v>
      </c>
      <c r="B3830" s="2" t="s">
        <v>96</v>
      </c>
      <c r="C3830" s="2" t="s">
        <v>19</v>
      </c>
      <c r="E3830" s="4">
        <v>0</v>
      </c>
      <c r="F3830" s="1">
        <v>0</v>
      </c>
      <c r="G3830" s="1">
        <v>0</v>
      </c>
      <c r="H3830" s="1">
        <v>0</v>
      </c>
      <c r="I3830" s="1">
        <v>0</v>
      </c>
      <c r="J3830">
        <v>0</v>
      </c>
      <c r="K3830" s="3">
        <v>0</v>
      </c>
      <c r="M3830" s="4">
        <v>0</v>
      </c>
      <c r="O3830" s="3">
        <v>0</v>
      </c>
      <c r="S3830">
        <f t="shared" si="118"/>
        <v>0</v>
      </c>
      <c r="T3830">
        <f t="shared" si="119"/>
        <v>0</v>
      </c>
    </row>
    <row r="3831" spans="1:20" hidden="1" x14ac:dyDescent="0.25">
      <c r="A3831" s="2" t="s">
        <v>158</v>
      </c>
      <c r="B3831" s="2" t="s">
        <v>97</v>
      </c>
      <c r="C3831" s="2" t="s">
        <v>19</v>
      </c>
      <c r="E3831" s="4">
        <v>0</v>
      </c>
      <c r="F3831" s="1">
        <v>0</v>
      </c>
      <c r="G3831" s="1">
        <v>0</v>
      </c>
      <c r="H3831" s="1">
        <v>0</v>
      </c>
      <c r="I3831" s="1">
        <v>0</v>
      </c>
      <c r="J3831">
        <v>0</v>
      </c>
      <c r="K3831" s="3">
        <v>0</v>
      </c>
      <c r="L3831" s="3">
        <v>0</v>
      </c>
      <c r="M3831" s="4">
        <v>0</v>
      </c>
      <c r="O3831" s="3">
        <v>0</v>
      </c>
      <c r="S3831">
        <f t="shared" si="118"/>
        <v>0</v>
      </c>
      <c r="T3831">
        <f t="shared" si="119"/>
        <v>0</v>
      </c>
    </row>
    <row r="3832" spans="1:20" hidden="1" x14ac:dyDescent="0.25">
      <c r="A3832" s="2" t="s">
        <v>158</v>
      </c>
      <c r="B3832" s="2" t="s">
        <v>100</v>
      </c>
      <c r="C3832" s="2" t="s">
        <v>19</v>
      </c>
      <c r="E3832" s="4">
        <v>0</v>
      </c>
      <c r="F3832" s="1">
        <v>0</v>
      </c>
      <c r="G3832" s="1">
        <v>0</v>
      </c>
      <c r="H3832" s="1">
        <v>0</v>
      </c>
      <c r="I3832" s="1">
        <v>0</v>
      </c>
      <c r="J3832">
        <v>0</v>
      </c>
      <c r="K3832" s="3">
        <v>0</v>
      </c>
      <c r="L3832" s="3">
        <v>0</v>
      </c>
      <c r="M3832" s="4">
        <v>0</v>
      </c>
      <c r="O3832" s="3">
        <v>0</v>
      </c>
      <c r="R3832" s="3">
        <v>0</v>
      </c>
      <c r="S3832">
        <f t="shared" si="118"/>
        <v>0</v>
      </c>
      <c r="T3832">
        <f t="shared" si="119"/>
        <v>0</v>
      </c>
    </row>
    <row r="3833" spans="1:20" hidden="1" x14ac:dyDescent="0.25">
      <c r="A3833" s="2" t="s">
        <v>158</v>
      </c>
      <c r="B3833" s="2" t="s">
        <v>101</v>
      </c>
      <c r="C3833" s="2" t="s">
        <v>21</v>
      </c>
      <c r="F3833" s="1">
        <v>0</v>
      </c>
      <c r="G3833" s="1">
        <v>0</v>
      </c>
      <c r="H3833" s="1">
        <v>0</v>
      </c>
      <c r="I3833" s="1">
        <v>0</v>
      </c>
      <c r="J3833">
        <v>0</v>
      </c>
      <c r="K3833" s="3">
        <v>0</v>
      </c>
      <c r="L3833" s="3">
        <v>0</v>
      </c>
      <c r="M3833" s="4">
        <v>0</v>
      </c>
      <c r="R3833" s="3">
        <v>0</v>
      </c>
      <c r="S3833">
        <f t="shared" si="118"/>
        <v>0</v>
      </c>
      <c r="T3833">
        <f t="shared" si="119"/>
        <v>0</v>
      </c>
    </row>
    <row r="3834" spans="1:20" hidden="1" x14ac:dyDescent="0.25">
      <c r="A3834" s="2" t="s">
        <v>158</v>
      </c>
      <c r="B3834" s="2" t="s">
        <v>58</v>
      </c>
      <c r="C3834" s="2" t="s">
        <v>21</v>
      </c>
      <c r="F3834" s="1">
        <v>0</v>
      </c>
      <c r="G3834" s="1">
        <v>0.01</v>
      </c>
      <c r="H3834" s="1">
        <v>0</v>
      </c>
      <c r="I3834" s="1">
        <v>0</v>
      </c>
      <c r="J3834">
        <v>0</v>
      </c>
      <c r="K3834" s="3">
        <v>0</v>
      </c>
      <c r="L3834" s="3">
        <v>0</v>
      </c>
      <c r="M3834" s="4">
        <v>0</v>
      </c>
      <c r="S3834">
        <f t="shared" si="118"/>
        <v>0</v>
      </c>
      <c r="T3834">
        <f t="shared" si="119"/>
        <v>0</v>
      </c>
    </row>
    <row r="3835" spans="1:20" hidden="1" x14ac:dyDescent="0.25">
      <c r="A3835" s="2" t="s">
        <v>158</v>
      </c>
      <c r="B3835" s="2" t="s">
        <v>107</v>
      </c>
      <c r="C3835" s="2" t="s">
        <v>19</v>
      </c>
      <c r="E3835" s="4">
        <v>0</v>
      </c>
      <c r="F3835" s="1">
        <v>0</v>
      </c>
      <c r="G3835" s="1">
        <v>0</v>
      </c>
      <c r="H3835" s="1">
        <v>0</v>
      </c>
      <c r="I3835" s="1">
        <v>0</v>
      </c>
      <c r="J3835">
        <v>0</v>
      </c>
      <c r="L3835" s="3">
        <v>0</v>
      </c>
      <c r="M3835" s="4">
        <v>0</v>
      </c>
      <c r="S3835">
        <f t="shared" si="118"/>
        <v>0</v>
      </c>
      <c r="T3835">
        <f t="shared" si="119"/>
        <v>0</v>
      </c>
    </row>
    <row r="3836" spans="1:20" hidden="1" x14ac:dyDescent="0.25">
      <c r="A3836" s="2" t="s">
        <v>158</v>
      </c>
      <c r="B3836" s="2" t="s">
        <v>63</v>
      </c>
      <c r="C3836" s="2" t="s">
        <v>21</v>
      </c>
      <c r="F3836" s="1">
        <v>0</v>
      </c>
      <c r="G3836" s="1">
        <v>0.01</v>
      </c>
      <c r="H3836" s="1">
        <v>0</v>
      </c>
      <c r="I3836" s="1">
        <v>0</v>
      </c>
      <c r="J3836">
        <v>0</v>
      </c>
      <c r="K3836" s="3">
        <v>0</v>
      </c>
      <c r="L3836" s="3">
        <v>0</v>
      </c>
      <c r="M3836" s="4">
        <v>0</v>
      </c>
      <c r="O3836" s="3">
        <v>0</v>
      </c>
      <c r="S3836">
        <f t="shared" si="118"/>
        <v>0</v>
      </c>
      <c r="T3836">
        <f t="shared" si="119"/>
        <v>0</v>
      </c>
    </row>
    <row r="3837" spans="1:20" hidden="1" x14ac:dyDescent="0.25">
      <c r="A3837" s="2" t="s">
        <v>158</v>
      </c>
      <c r="B3837" s="2" t="s">
        <v>112</v>
      </c>
      <c r="C3837" s="2" t="s">
        <v>21</v>
      </c>
      <c r="F3837" s="1">
        <v>0</v>
      </c>
      <c r="G3837" s="1">
        <v>0</v>
      </c>
      <c r="H3837" s="1">
        <v>0</v>
      </c>
      <c r="I3837" s="1">
        <v>0</v>
      </c>
      <c r="J3837">
        <v>0</v>
      </c>
      <c r="K3837" s="3">
        <v>0</v>
      </c>
      <c r="L3837" s="3">
        <v>0</v>
      </c>
      <c r="M3837" s="4">
        <v>0</v>
      </c>
      <c r="R3837" s="3">
        <v>0</v>
      </c>
      <c r="S3837">
        <f t="shared" si="118"/>
        <v>0</v>
      </c>
      <c r="T3837">
        <f t="shared" si="119"/>
        <v>0</v>
      </c>
    </row>
    <row r="3838" spans="1:20" hidden="1" x14ac:dyDescent="0.25">
      <c r="A3838" s="2" t="s">
        <v>158</v>
      </c>
      <c r="B3838" s="2" t="s">
        <v>69</v>
      </c>
      <c r="C3838" s="2" t="s">
        <v>21</v>
      </c>
      <c r="D3838" s="4">
        <v>0</v>
      </c>
      <c r="J3838">
        <v>0</v>
      </c>
      <c r="L3838" s="3">
        <v>0</v>
      </c>
      <c r="S3838">
        <f t="shared" si="118"/>
        <v>0</v>
      </c>
      <c r="T3838">
        <f t="shared" si="119"/>
        <v>0</v>
      </c>
    </row>
    <row r="3839" spans="1:20" hidden="1" x14ac:dyDescent="0.25">
      <c r="A3839" s="2" t="s">
        <v>158</v>
      </c>
      <c r="B3839" s="2" t="s">
        <v>38</v>
      </c>
      <c r="C3839" s="2" t="s">
        <v>21</v>
      </c>
      <c r="F3839" s="1">
        <v>0</v>
      </c>
      <c r="S3839">
        <f t="shared" si="118"/>
        <v>0</v>
      </c>
      <c r="T3839">
        <f t="shared" si="119"/>
        <v>0</v>
      </c>
    </row>
    <row r="3840" spans="1:20" hidden="1" x14ac:dyDescent="0.25">
      <c r="A3840" s="2" t="s">
        <v>158</v>
      </c>
      <c r="B3840" s="2" t="s">
        <v>55</v>
      </c>
      <c r="C3840" s="2" t="s">
        <v>21</v>
      </c>
      <c r="F3840" s="1">
        <v>0</v>
      </c>
      <c r="H3840" s="1">
        <v>0</v>
      </c>
      <c r="I3840" s="1">
        <v>0</v>
      </c>
      <c r="S3840">
        <f t="shared" si="118"/>
        <v>0</v>
      </c>
      <c r="T3840">
        <f t="shared" si="119"/>
        <v>0</v>
      </c>
    </row>
    <row r="3841" spans="1:20" hidden="1" x14ac:dyDescent="0.25">
      <c r="A3841" s="2" t="s">
        <v>156</v>
      </c>
      <c r="B3841" s="2" t="s">
        <v>52</v>
      </c>
      <c r="C3841" s="2" t="s">
        <v>21</v>
      </c>
      <c r="D3841" s="4">
        <v>1602</v>
      </c>
      <c r="F3841" s="1">
        <v>78</v>
      </c>
      <c r="G3841" s="1">
        <v>9.86</v>
      </c>
      <c r="H3841" s="1">
        <v>0.26</v>
      </c>
      <c r="I3841" s="1">
        <v>1.82</v>
      </c>
      <c r="J3841">
        <v>1798</v>
      </c>
      <c r="K3841" s="3">
        <v>117</v>
      </c>
      <c r="L3841" s="3">
        <v>40</v>
      </c>
      <c r="M3841" s="4">
        <v>42</v>
      </c>
      <c r="N3841" s="4">
        <v>38</v>
      </c>
      <c r="O3841" s="3">
        <v>1874</v>
      </c>
      <c r="P3841" s="4">
        <v>4</v>
      </c>
      <c r="Q3841" s="4">
        <v>111</v>
      </c>
      <c r="R3841" s="3">
        <v>0</v>
      </c>
      <c r="S3841">
        <f t="shared" si="118"/>
        <v>1797</v>
      </c>
      <c r="T3841">
        <f t="shared" si="119"/>
        <v>1797</v>
      </c>
    </row>
    <row r="3842" spans="1:20" hidden="1" x14ac:dyDescent="0.25">
      <c r="A3842" s="2" t="s">
        <v>156</v>
      </c>
      <c r="B3842" s="2" t="s">
        <v>69</v>
      </c>
      <c r="C3842" s="2" t="s">
        <v>21</v>
      </c>
      <c r="D3842" s="4">
        <v>0</v>
      </c>
      <c r="J3842">
        <v>1312</v>
      </c>
      <c r="K3842" s="3">
        <v>0</v>
      </c>
      <c r="L3842" s="3">
        <v>178</v>
      </c>
      <c r="O3842" s="3">
        <v>1051</v>
      </c>
      <c r="Q3842" s="4">
        <v>1312</v>
      </c>
      <c r="R3842" s="3">
        <v>84</v>
      </c>
      <c r="S3842">
        <f t="shared" ref="S3842:S3905" si="120">-K3842+L3842+O3842+R3842</f>
        <v>1313</v>
      </c>
      <c r="T3842">
        <f t="shared" ref="T3842:T3905" si="121">M3842+N3842+P3842+Q3842+D3842+E3842</f>
        <v>1312</v>
      </c>
    </row>
    <row r="3843" spans="1:20" hidden="1" x14ac:dyDescent="0.25">
      <c r="A3843" s="2" t="s">
        <v>156</v>
      </c>
      <c r="B3843" s="2" t="s">
        <v>49</v>
      </c>
      <c r="C3843" s="2" t="s">
        <v>19</v>
      </c>
      <c r="D3843" s="4">
        <v>12</v>
      </c>
      <c r="E3843" s="4">
        <v>6</v>
      </c>
      <c r="F3843" s="1">
        <v>317</v>
      </c>
      <c r="G3843" s="1">
        <v>231.02</v>
      </c>
      <c r="H3843" s="1">
        <v>18.75</v>
      </c>
      <c r="I3843" s="1">
        <v>19.39</v>
      </c>
      <c r="J3843">
        <v>1018</v>
      </c>
      <c r="K3843" s="3">
        <v>57</v>
      </c>
      <c r="L3843" s="3">
        <v>334</v>
      </c>
      <c r="M3843" s="4">
        <v>991</v>
      </c>
      <c r="N3843" s="4">
        <v>9</v>
      </c>
      <c r="O3843" s="3">
        <v>739</v>
      </c>
      <c r="R3843" s="3">
        <v>1</v>
      </c>
      <c r="S3843">
        <f t="shared" si="120"/>
        <v>1017</v>
      </c>
      <c r="T3843">
        <f t="shared" si="121"/>
        <v>1018</v>
      </c>
    </row>
    <row r="3844" spans="1:20" hidden="1" x14ac:dyDescent="0.25">
      <c r="A3844" s="2" t="s">
        <v>156</v>
      </c>
      <c r="B3844" s="2" t="s">
        <v>27</v>
      </c>
      <c r="C3844" s="2" t="s">
        <v>21</v>
      </c>
      <c r="D3844" s="4">
        <v>160</v>
      </c>
      <c r="E3844" s="4">
        <v>0</v>
      </c>
      <c r="F3844" s="1">
        <v>796</v>
      </c>
      <c r="G3844" s="1">
        <v>106.59</v>
      </c>
      <c r="H3844" s="1">
        <v>5.43</v>
      </c>
      <c r="I3844" s="1">
        <v>22.76</v>
      </c>
      <c r="J3844">
        <v>680</v>
      </c>
      <c r="K3844" s="3">
        <v>456</v>
      </c>
      <c r="L3844" s="3">
        <v>137</v>
      </c>
      <c r="M3844" s="4">
        <v>457</v>
      </c>
      <c r="N3844" s="4">
        <v>29</v>
      </c>
      <c r="O3844" s="3">
        <v>999</v>
      </c>
      <c r="P3844" s="4">
        <v>34</v>
      </c>
      <c r="Q3844" s="4">
        <v>0</v>
      </c>
      <c r="R3844" s="3">
        <v>0</v>
      </c>
      <c r="S3844">
        <f t="shared" si="120"/>
        <v>680</v>
      </c>
      <c r="T3844">
        <f t="shared" si="121"/>
        <v>680</v>
      </c>
    </row>
    <row r="3845" spans="1:20" hidden="1" x14ac:dyDescent="0.25">
      <c r="A3845" s="2" t="s">
        <v>156</v>
      </c>
      <c r="B3845" s="2" t="s">
        <v>26</v>
      </c>
      <c r="C3845" s="2" t="s">
        <v>21</v>
      </c>
      <c r="F3845" s="1">
        <v>105</v>
      </c>
      <c r="G3845" s="1">
        <v>77.95</v>
      </c>
      <c r="I3845" s="1">
        <v>1.07</v>
      </c>
      <c r="J3845">
        <v>334</v>
      </c>
      <c r="K3845" s="3">
        <v>55</v>
      </c>
      <c r="L3845" s="3">
        <v>44</v>
      </c>
      <c r="M3845" s="4">
        <v>334</v>
      </c>
      <c r="O3845" s="3">
        <v>346</v>
      </c>
      <c r="S3845">
        <f t="shared" si="120"/>
        <v>335</v>
      </c>
      <c r="T3845">
        <f t="shared" si="121"/>
        <v>334</v>
      </c>
    </row>
    <row r="3846" spans="1:20" hidden="1" x14ac:dyDescent="0.25">
      <c r="A3846" s="2" t="s">
        <v>156</v>
      </c>
      <c r="B3846" s="2" t="s">
        <v>50</v>
      </c>
      <c r="C3846" s="2" t="s">
        <v>21</v>
      </c>
      <c r="D3846" s="4">
        <v>13</v>
      </c>
      <c r="F3846" s="1">
        <v>48</v>
      </c>
      <c r="G3846" s="1">
        <v>55.84</v>
      </c>
      <c r="H3846" s="1">
        <v>0.33</v>
      </c>
      <c r="I3846" s="1">
        <v>1.94</v>
      </c>
      <c r="J3846">
        <v>265</v>
      </c>
      <c r="K3846" s="3">
        <v>14</v>
      </c>
      <c r="L3846" s="3">
        <v>113</v>
      </c>
      <c r="M3846" s="4">
        <v>240</v>
      </c>
      <c r="N3846" s="4">
        <v>12</v>
      </c>
      <c r="O3846" s="3">
        <v>166</v>
      </c>
      <c r="R3846" s="3">
        <v>0</v>
      </c>
      <c r="S3846">
        <f t="shared" si="120"/>
        <v>265</v>
      </c>
      <c r="T3846">
        <f t="shared" si="121"/>
        <v>265</v>
      </c>
    </row>
    <row r="3847" spans="1:20" hidden="1" x14ac:dyDescent="0.25">
      <c r="A3847" s="2" t="s">
        <v>156</v>
      </c>
      <c r="B3847" s="2" t="s">
        <v>65</v>
      </c>
      <c r="C3847" s="2" t="s">
        <v>21</v>
      </c>
      <c r="D3847" s="4">
        <v>4</v>
      </c>
      <c r="E3847" s="4">
        <v>3</v>
      </c>
      <c r="F3847" s="1">
        <v>75</v>
      </c>
      <c r="G3847" s="1">
        <v>42.33</v>
      </c>
      <c r="H3847" s="1">
        <v>0.1</v>
      </c>
      <c r="I3847" s="1">
        <v>1.74</v>
      </c>
      <c r="J3847">
        <v>213</v>
      </c>
      <c r="K3847" s="3">
        <v>4</v>
      </c>
      <c r="L3847" s="3">
        <v>55</v>
      </c>
      <c r="M3847" s="4">
        <v>182</v>
      </c>
      <c r="N3847" s="4">
        <v>10</v>
      </c>
      <c r="O3847" s="3">
        <v>163</v>
      </c>
      <c r="P3847" s="4">
        <v>15</v>
      </c>
      <c r="R3847" s="3">
        <v>0</v>
      </c>
      <c r="S3847">
        <f t="shared" si="120"/>
        <v>214</v>
      </c>
      <c r="T3847">
        <f t="shared" si="121"/>
        <v>214</v>
      </c>
    </row>
    <row r="3848" spans="1:20" hidden="1" x14ac:dyDescent="0.25">
      <c r="A3848" s="2" t="s">
        <v>156</v>
      </c>
      <c r="B3848" s="2" t="s">
        <v>60</v>
      </c>
      <c r="C3848" s="2" t="s">
        <v>21</v>
      </c>
      <c r="D3848" s="4">
        <v>119</v>
      </c>
      <c r="F3848" s="1">
        <v>4</v>
      </c>
      <c r="G3848" s="1">
        <v>0.71</v>
      </c>
      <c r="H3848" s="1">
        <v>0.02</v>
      </c>
      <c r="I3848" s="1">
        <v>0.11</v>
      </c>
      <c r="J3848">
        <v>205</v>
      </c>
      <c r="K3848" s="3">
        <v>43</v>
      </c>
      <c r="L3848" s="3">
        <v>46</v>
      </c>
      <c r="M3848" s="4">
        <v>3</v>
      </c>
      <c r="N3848" s="4">
        <v>5</v>
      </c>
      <c r="O3848" s="3">
        <v>201</v>
      </c>
      <c r="P3848" s="4">
        <v>8</v>
      </c>
      <c r="Q3848" s="4">
        <v>71</v>
      </c>
      <c r="R3848" s="3">
        <v>0</v>
      </c>
      <c r="S3848">
        <f t="shared" si="120"/>
        <v>204</v>
      </c>
      <c r="T3848">
        <f t="shared" si="121"/>
        <v>206</v>
      </c>
    </row>
    <row r="3849" spans="1:20" hidden="1" x14ac:dyDescent="0.25">
      <c r="A3849" s="2" t="s">
        <v>156</v>
      </c>
      <c r="B3849" s="2" t="s">
        <v>66</v>
      </c>
      <c r="C3849" s="2" t="s">
        <v>21</v>
      </c>
      <c r="F3849" s="1">
        <v>42</v>
      </c>
      <c r="G3849" s="1">
        <v>28.29</v>
      </c>
      <c r="H3849" s="1">
        <v>0.3</v>
      </c>
      <c r="I3849" s="1">
        <v>0.39</v>
      </c>
      <c r="J3849">
        <v>191</v>
      </c>
      <c r="K3849" s="3">
        <v>0</v>
      </c>
      <c r="L3849" s="3">
        <v>10</v>
      </c>
      <c r="M3849" s="4">
        <v>121</v>
      </c>
      <c r="N3849" s="4">
        <v>4</v>
      </c>
      <c r="O3849" s="3">
        <v>181</v>
      </c>
      <c r="Q3849" s="4">
        <v>66</v>
      </c>
      <c r="S3849">
        <f t="shared" si="120"/>
        <v>191</v>
      </c>
      <c r="T3849">
        <f t="shared" si="121"/>
        <v>191</v>
      </c>
    </row>
    <row r="3850" spans="1:20" hidden="1" x14ac:dyDescent="0.25">
      <c r="A3850" s="2" t="s">
        <v>156</v>
      </c>
      <c r="B3850" s="2" t="s">
        <v>115</v>
      </c>
      <c r="C3850" s="2" t="s">
        <v>19</v>
      </c>
      <c r="F3850" s="1">
        <v>174</v>
      </c>
      <c r="G3850" s="1">
        <v>42.79</v>
      </c>
      <c r="H3850" s="1">
        <v>14.44</v>
      </c>
      <c r="I3850" s="1">
        <v>10.17</v>
      </c>
      <c r="J3850">
        <v>184</v>
      </c>
      <c r="K3850" s="3">
        <v>14</v>
      </c>
      <c r="L3850" s="3">
        <v>91</v>
      </c>
      <c r="M3850" s="4">
        <v>184</v>
      </c>
      <c r="O3850" s="3">
        <v>107</v>
      </c>
      <c r="Q3850" s="4">
        <v>0</v>
      </c>
      <c r="R3850" s="3">
        <v>0</v>
      </c>
      <c r="S3850">
        <f t="shared" si="120"/>
        <v>184</v>
      </c>
      <c r="T3850">
        <f t="shared" si="121"/>
        <v>184</v>
      </c>
    </row>
    <row r="3851" spans="1:20" hidden="1" x14ac:dyDescent="0.25">
      <c r="A3851" s="2" t="s">
        <v>156</v>
      </c>
      <c r="B3851" s="2" t="s">
        <v>68</v>
      </c>
      <c r="C3851" s="2" t="s">
        <v>21</v>
      </c>
      <c r="F3851" s="1">
        <v>329</v>
      </c>
      <c r="G3851" s="1">
        <v>33.47</v>
      </c>
      <c r="J3851">
        <v>160</v>
      </c>
      <c r="K3851" s="3">
        <v>106</v>
      </c>
      <c r="L3851" s="3">
        <v>119</v>
      </c>
      <c r="M3851" s="4">
        <v>144</v>
      </c>
      <c r="O3851" s="3">
        <v>201</v>
      </c>
      <c r="Q3851" s="4">
        <v>16</v>
      </c>
      <c r="R3851" s="3">
        <v>-54</v>
      </c>
      <c r="S3851">
        <f t="shared" si="120"/>
        <v>160</v>
      </c>
      <c r="T3851">
        <f t="shared" si="121"/>
        <v>160</v>
      </c>
    </row>
    <row r="3852" spans="1:20" hidden="1" x14ac:dyDescent="0.25">
      <c r="A3852" s="2" t="s">
        <v>156</v>
      </c>
      <c r="B3852" s="2" t="s">
        <v>64</v>
      </c>
      <c r="C3852" s="2" t="s">
        <v>21</v>
      </c>
      <c r="F3852" s="1">
        <v>32</v>
      </c>
      <c r="G3852" s="1">
        <v>26.15</v>
      </c>
      <c r="H3852" s="1">
        <v>0.19</v>
      </c>
      <c r="I3852" s="1">
        <v>7.0000000000000007E-2</v>
      </c>
      <c r="J3852">
        <v>120</v>
      </c>
      <c r="K3852" s="3">
        <v>13</v>
      </c>
      <c r="L3852" s="3">
        <v>34</v>
      </c>
      <c r="M3852" s="4">
        <v>112</v>
      </c>
      <c r="N3852" s="4">
        <v>7</v>
      </c>
      <c r="O3852" s="3">
        <v>128</v>
      </c>
      <c r="Q3852" s="4">
        <v>0</v>
      </c>
      <c r="R3852" s="3">
        <v>-30</v>
      </c>
      <c r="S3852">
        <f t="shared" si="120"/>
        <v>119</v>
      </c>
      <c r="T3852">
        <f t="shared" si="121"/>
        <v>119</v>
      </c>
    </row>
    <row r="3853" spans="1:20" hidden="1" x14ac:dyDescent="0.25">
      <c r="A3853" s="2" t="s">
        <v>156</v>
      </c>
      <c r="B3853" s="2" t="s">
        <v>36</v>
      </c>
      <c r="C3853" s="2" t="s">
        <v>21</v>
      </c>
      <c r="F3853" s="1">
        <v>27</v>
      </c>
      <c r="G3853" s="1">
        <v>20.58</v>
      </c>
      <c r="H3853" s="1">
        <v>0.24</v>
      </c>
      <c r="I3853" s="1">
        <v>0.38</v>
      </c>
      <c r="J3853">
        <v>111</v>
      </c>
      <c r="K3853" s="3">
        <v>11</v>
      </c>
      <c r="L3853" s="3">
        <v>46</v>
      </c>
      <c r="M3853" s="4">
        <v>88</v>
      </c>
      <c r="N3853" s="4">
        <v>5</v>
      </c>
      <c r="O3853" s="3">
        <v>76</v>
      </c>
      <c r="Q3853" s="4">
        <v>18</v>
      </c>
      <c r="S3853">
        <f t="shared" si="120"/>
        <v>111</v>
      </c>
      <c r="T3853">
        <f t="shared" si="121"/>
        <v>111</v>
      </c>
    </row>
    <row r="3854" spans="1:20" hidden="1" x14ac:dyDescent="0.25">
      <c r="A3854" s="2" t="s">
        <v>156</v>
      </c>
      <c r="B3854" s="2" t="s">
        <v>113</v>
      </c>
      <c r="C3854" s="2" t="s">
        <v>21</v>
      </c>
      <c r="D3854" s="4">
        <v>3</v>
      </c>
      <c r="F3854" s="1">
        <v>0</v>
      </c>
      <c r="G3854" s="1">
        <v>0</v>
      </c>
      <c r="I3854" s="1">
        <v>0</v>
      </c>
      <c r="J3854">
        <v>97</v>
      </c>
      <c r="K3854" s="3">
        <v>55</v>
      </c>
      <c r="L3854" s="3">
        <v>8</v>
      </c>
      <c r="M3854" s="4">
        <v>0</v>
      </c>
      <c r="N3854" s="4">
        <v>5</v>
      </c>
      <c r="O3854" s="3">
        <v>111</v>
      </c>
      <c r="P3854" s="4">
        <v>2</v>
      </c>
      <c r="Q3854" s="4">
        <v>87</v>
      </c>
      <c r="R3854" s="3">
        <v>33</v>
      </c>
      <c r="S3854">
        <f t="shared" si="120"/>
        <v>97</v>
      </c>
      <c r="T3854">
        <f t="shared" si="121"/>
        <v>97</v>
      </c>
    </row>
    <row r="3855" spans="1:20" hidden="1" x14ac:dyDescent="0.25">
      <c r="A3855" s="2" t="s">
        <v>156</v>
      </c>
      <c r="B3855" s="2" t="s">
        <v>59</v>
      </c>
      <c r="C3855" s="2" t="s">
        <v>21</v>
      </c>
      <c r="F3855" s="1">
        <v>12</v>
      </c>
      <c r="G3855" s="1">
        <v>16.649999999999999</v>
      </c>
      <c r="H3855" s="1">
        <v>0.03</v>
      </c>
      <c r="I3855" s="1">
        <v>0.22</v>
      </c>
      <c r="J3855">
        <v>77</v>
      </c>
      <c r="K3855" s="3">
        <v>23</v>
      </c>
      <c r="L3855" s="3">
        <v>60</v>
      </c>
      <c r="M3855" s="4">
        <v>71</v>
      </c>
      <c r="N3855" s="4">
        <v>6</v>
      </c>
      <c r="O3855" s="3">
        <v>40</v>
      </c>
      <c r="S3855">
        <f t="shared" si="120"/>
        <v>77</v>
      </c>
      <c r="T3855">
        <f t="shared" si="121"/>
        <v>77</v>
      </c>
    </row>
    <row r="3856" spans="1:20" hidden="1" x14ac:dyDescent="0.25">
      <c r="A3856" s="2" t="s">
        <v>156</v>
      </c>
      <c r="B3856" s="2" t="s">
        <v>73</v>
      </c>
      <c r="C3856" s="2" t="s">
        <v>21</v>
      </c>
      <c r="F3856" s="1">
        <v>9</v>
      </c>
      <c r="G3856" s="1">
        <v>16.41</v>
      </c>
      <c r="H3856" s="1">
        <v>0.1</v>
      </c>
      <c r="I3856" s="1">
        <v>0.41</v>
      </c>
      <c r="J3856">
        <v>73</v>
      </c>
      <c r="K3856" s="3">
        <v>5</v>
      </c>
      <c r="L3856" s="3">
        <v>44</v>
      </c>
      <c r="M3856" s="4">
        <v>70</v>
      </c>
      <c r="N3856" s="4">
        <v>2</v>
      </c>
      <c r="O3856" s="3">
        <v>34</v>
      </c>
      <c r="S3856">
        <f t="shared" si="120"/>
        <v>73</v>
      </c>
      <c r="T3856">
        <f t="shared" si="121"/>
        <v>72</v>
      </c>
    </row>
    <row r="3857" spans="1:20" hidden="1" x14ac:dyDescent="0.25">
      <c r="A3857" s="2" t="s">
        <v>156</v>
      </c>
      <c r="B3857" s="2" t="s">
        <v>78</v>
      </c>
      <c r="C3857" s="2" t="s">
        <v>21</v>
      </c>
      <c r="F3857" s="1">
        <v>27</v>
      </c>
      <c r="G3857" s="1">
        <v>13.8</v>
      </c>
      <c r="I3857" s="1">
        <v>0</v>
      </c>
      <c r="J3857">
        <v>59</v>
      </c>
      <c r="K3857" s="3">
        <v>3</v>
      </c>
      <c r="L3857" s="3">
        <v>13</v>
      </c>
      <c r="M3857" s="4">
        <v>59</v>
      </c>
      <c r="O3857" s="3">
        <v>50</v>
      </c>
      <c r="R3857" s="3">
        <v>0</v>
      </c>
      <c r="S3857">
        <f t="shared" si="120"/>
        <v>60</v>
      </c>
      <c r="T3857">
        <f t="shared" si="121"/>
        <v>59</v>
      </c>
    </row>
    <row r="3858" spans="1:20" hidden="1" x14ac:dyDescent="0.25">
      <c r="A3858" s="2" t="s">
        <v>156</v>
      </c>
      <c r="B3858" s="2" t="s">
        <v>84</v>
      </c>
      <c r="C3858" s="2" t="s">
        <v>21</v>
      </c>
      <c r="D3858" s="4">
        <v>53</v>
      </c>
      <c r="F3858" s="1">
        <v>1</v>
      </c>
      <c r="G3858" s="1">
        <v>0.16</v>
      </c>
      <c r="H3858" s="1">
        <v>0.01</v>
      </c>
      <c r="I3858" s="1">
        <v>0.04</v>
      </c>
      <c r="J3858">
        <v>58</v>
      </c>
      <c r="K3858" s="3">
        <v>4</v>
      </c>
      <c r="L3858" s="3">
        <v>2</v>
      </c>
      <c r="M3858" s="4">
        <v>1</v>
      </c>
      <c r="N3858" s="4">
        <v>1</v>
      </c>
      <c r="O3858" s="3">
        <v>60</v>
      </c>
      <c r="P3858" s="4">
        <v>4</v>
      </c>
      <c r="S3858">
        <f t="shared" si="120"/>
        <v>58</v>
      </c>
      <c r="T3858">
        <f t="shared" si="121"/>
        <v>59</v>
      </c>
    </row>
    <row r="3859" spans="1:20" hidden="1" x14ac:dyDescent="0.25">
      <c r="A3859" s="2" t="s">
        <v>156</v>
      </c>
      <c r="B3859" s="2" t="s">
        <v>32</v>
      </c>
      <c r="C3859" s="2" t="s">
        <v>21</v>
      </c>
      <c r="D3859" s="4">
        <v>52</v>
      </c>
      <c r="F3859" s="1">
        <v>7</v>
      </c>
      <c r="G3859" s="1">
        <v>0.72</v>
      </c>
      <c r="H3859" s="1">
        <v>0.02</v>
      </c>
      <c r="I3859" s="1">
        <v>0.19</v>
      </c>
      <c r="J3859">
        <v>55</v>
      </c>
      <c r="K3859" s="3">
        <v>1</v>
      </c>
      <c r="L3859" s="3">
        <v>5</v>
      </c>
      <c r="M3859" s="4">
        <v>3</v>
      </c>
      <c r="O3859" s="3">
        <v>50</v>
      </c>
      <c r="P3859" s="4">
        <v>0</v>
      </c>
      <c r="Q3859" s="4">
        <v>0</v>
      </c>
      <c r="R3859" s="3">
        <v>0</v>
      </c>
      <c r="S3859">
        <f t="shared" si="120"/>
        <v>54</v>
      </c>
      <c r="T3859">
        <f t="shared" si="121"/>
        <v>55</v>
      </c>
    </row>
    <row r="3860" spans="1:20" hidden="1" x14ac:dyDescent="0.25">
      <c r="A3860" s="2" t="s">
        <v>156</v>
      </c>
      <c r="B3860" s="2" t="s">
        <v>24</v>
      </c>
      <c r="C3860" s="2" t="s">
        <v>21</v>
      </c>
      <c r="F3860" s="1">
        <v>20</v>
      </c>
      <c r="G3860" s="1">
        <v>11.87</v>
      </c>
      <c r="H3860" s="1">
        <v>0.1</v>
      </c>
      <c r="I3860" s="1">
        <v>0.23</v>
      </c>
      <c r="J3860">
        <v>54</v>
      </c>
      <c r="K3860" s="3">
        <v>0</v>
      </c>
      <c r="L3860" s="3">
        <v>54</v>
      </c>
      <c r="M3860" s="4">
        <v>51</v>
      </c>
      <c r="N3860" s="4">
        <v>3</v>
      </c>
      <c r="S3860">
        <f t="shared" si="120"/>
        <v>54</v>
      </c>
      <c r="T3860">
        <f t="shared" si="121"/>
        <v>54</v>
      </c>
    </row>
    <row r="3861" spans="1:20" hidden="1" x14ac:dyDescent="0.25">
      <c r="A3861" s="2" t="s">
        <v>156</v>
      </c>
      <c r="B3861" s="2" t="s">
        <v>75</v>
      </c>
      <c r="C3861" s="2" t="s">
        <v>19</v>
      </c>
      <c r="F3861" s="1">
        <v>74</v>
      </c>
      <c r="G3861" s="1">
        <v>12.41</v>
      </c>
      <c r="H3861" s="1">
        <v>5.83</v>
      </c>
      <c r="I3861" s="1">
        <v>4.97</v>
      </c>
      <c r="J3861">
        <v>53</v>
      </c>
      <c r="K3861" s="3">
        <v>5</v>
      </c>
      <c r="L3861" s="3">
        <v>12</v>
      </c>
      <c r="M3861" s="4">
        <v>53</v>
      </c>
      <c r="O3861" s="3">
        <v>47</v>
      </c>
      <c r="R3861" s="3">
        <v>0</v>
      </c>
      <c r="S3861">
        <f t="shared" si="120"/>
        <v>54</v>
      </c>
      <c r="T3861">
        <f t="shared" si="121"/>
        <v>53</v>
      </c>
    </row>
    <row r="3862" spans="1:20" hidden="1" x14ac:dyDescent="0.25">
      <c r="A3862" s="2" t="s">
        <v>156</v>
      </c>
      <c r="B3862" s="2" t="s">
        <v>48</v>
      </c>
      <c r="C3862" s="2" t="s">
        <v>21</v>
      </c>
      <c r="E3862" s="4">
        <v>30</v>
      </c>
      <c r="F3862" s="1">
        <v>114</v>
      </c>
      <c r="G3862" s="1">
        <v>4.6900000000000004</v>
      </c>
      <c r="H3862" s="1">
        <v>12.85</v>
      </c>
      <c r="J3862">
        <v>50</v>
      </c>
      <c r="K3862" s="3">
        <v>2</v>
      </c>
      <c r="L3862" s="3">
        <v>45</v>
      </c>
      <c r="M3862" s="4">
        <v>20</v>
      </c>
      <c r="O3862" s="3">
        <v>13</v>
      </c>
      <c r="R3862" s="3">
        <v>-5</v>
      </c>
      <c r="S3862">
        <f t="shared" si="120"/>
        <v>51</v>
      </c>
      <c r="T3862">
        <f t="shared" si="121"/>
        <v>50</v>
      </c>
    </row>
    <row r="3863" spans="1:20" hidden="1" x14ac:dyDescent="0.25">
      <c r="A3863" s="2" t="s">
        <v>156</v>
      </c>
      <c r="B3863" s="2" t="s">
        <v>39</v>
      </c>
      <c r="C3863" s="2" t="s">
        <v>19</v>
      </c>
      <c r="E3863" s="4">
        <v>5</v>
      </c>
      <c r="F3863" s="1">
        <v>111</v>
      </c>
      <c r="G3863" s="1">
        <v>8.43</v>
      </c>
      <c r="H3863" s="1">
        <v>12.45</v>
      </c>
      <c r="I3863" s="1">
        <v>0.03</v>
      </c>
      <c r="J3863">
        <v>45</v>
      </c>
      <c r="K3863" s="3">
        <v>6</v>
      </c>
      <c r="L3863" s="3">
        <v>13</v>
      </c>
      <c r="M3863" s="4">
        <v>36</v>
      </c>
      <c r="O3863" s="3">
        <v>38</v>
      </c>
      <c r="Q3863" s="4">
        <v>4</v>
      </c>
      <c r="R3863" s="3">
        <v>0</v>
      </c>
      <c r="S3863">
        <f t="shared" si="120"/>
        <v>45</v>
      </c>
      <c r="T3863">
        <f t="shared" si="121"/>
        <v>45</v>
      </c>
    </row>
    <row r="3864" spans="1:20" hidden="1" x14ac:dyDescent="0.25">
      <c r="A3864" s="2" t="s">
        <v>156</v>
      </c>
      <c r="B3864" s="2" t="s">
        <v>110</v>
      </c>
      <c r="C3864" s="2" t="s">
        <v>19</v>
      </c>
      <c r="D3864" s="4">
        <v>0</v>
      </c>
      <c r="E3864" s="4">
        <v>0</v>
      </c>
      <c r="F3864" s="1">
        <v>23</v>
      </c>
      <c r="G3864" s="1">
        <v>9.48</v>
      </c>
      <c r="H3864" s="1">
        <v>0.99</v>
      </c>
      <c r="I3864" s="1">
        <v>3.37</v>
      </c>
      <c r="J3864">
        <v>41</v>
      </c>
      <c r="K3864" s="3">
        <v>41</v>
      </c>
      <c r="L3864" s="3">
        <v>17</v>
      </c>
      <c r="M3864" s="4">
        <v>41</v>
      </c>
      <c r="O3864" s="3">
        <v>65</v>
      </c>
      <c r="R3864" s="3">
        <v>1</v>
      </c>
      <c r="S3864">
        <f t="shared" si="120"/>
        <v>42</v>
      </c>
      <c r="T3864">
        <f t="shared" si="121"/>
        <v>41</v>
      </c>
    </row>
    <row r="3865" spans="1:20" hidden="1" x14ac:dyDescent="0.25">
      <c r="A3865" s="2" t="s">
        <v>156</v>
      </c>
      <c r="B3865" s="2" t="s">
        <v>34</v>
      </c>
      <c r="C3865" s="2" t="s">
        <v>21</v>
      </c>
      <c r="D3865" s="4">
        <v>0</v>
      </c>
      <c r="E3865" s="4">
        <v>0</v>
      </c>
      <c r="F3865" s="1">
        <v>66</v>
      </c>
      <c r="G3865" s="1">
        <v>9.07</v>
      </c>
      <c r="I3865" s="1">
        <v>0.03</v>
      </c>
      <c r="J3865">
        <v>39</v>
      </c>
      <c r="K3865" s="3">
        <v>243</v>
      </c>
      <c r="L3865" s="3">
        <v>180</v>
      </c>
      <c r="M3865" s="4">
        <v>39</v>
      </c>
      <c r="O3865" s="3">
        <v>91</v>
      </c>
      <c r="R3865" s="3">
        <v>12</v>
      </c>
      <c r="S3865">
        <f t="shared" si="120"/>
        <v>40</v>
      </c>
      <c r="T3865">
        <f t="shared" si="121"/>
        <v>39</v>
      </c>
    </row>
    <row r="3866" spans="1:20" hidden="1" x14ac:dyDescent="0.25">
      <c r="A3866" s="2" t="s">
        <v>156</v>
      </c>
      <c r="B3866" s="2" t="s">
        <v>57</v>
      </c>
      <c r="C3866" s="2" t="s">
        <v>19</v>
      </c>
      <c r="F3866" s="1">
        <v>32</v>
      </c>
      <c r="G3866" s="1">
        <v>8.48</v>
      </c>
      <c r="H3866" s="1">
        <v>2.2799999999999998</v>
      </c>
      <c r="I3866" s="1">
        <v>2.4900000000000002</v>
      </c>
      <c r="J3866">
        <v>39</v>
      </c>
      <c r="K3866" s="3">
        <v>1</v>
      </c>
      <c r="L3866" s="3">
        <v>3</v>
      </c>
      <c r="M3866" s="4">
        <v>36</v>
      </c>
      <c r="O3866" s="3">
        <v>37</v>
      </c>
      <c r="P3866" s="4">
        <v>2</v>
      </c>
      <c r="S3866">
        <f t="shared" si="120"/>
        <v>39</v>
      </c>
      <c r="T3866">
        <f t="shared" si="121"/>
        <v>38</v>
      </c>
    </row>
    <row r="3867" spans="1:20" hidden="1" x14ac:dyDescent="0.25">
      <c r="A3867" s="2" t="s">
        <v>156</v>
      </c>
      <c r="B3867" s="2" t="s">
        <v>38</v>
      </c>
      <c r="C3867" s="2" t="s">
        <v>21</v>
      </c>
      <c r="D3867" s="4">
        <v>2</v>
      </c>
      <c r="J3867">
        <v>38</v>
      </c>
      <c r="K3867" s="3">
        <v>85</v>
      </c>
      <c r="L3867" s="3">
        <v>1</v>
      </c>
      <c r="N3867" s="4">
        <v>4</v>
      </c>
      <c r="O3867" s="3">
        <v>131</v>
      </c>
      <c r="P3867" s="4">
        <v>0</v>
      </c>
      <c r="Q3867" s="4">
        <v>32</v>
      </c>
      <c r="R3867" s="3">
        <v>-8</v>
      </c>
      <c r="S3867">
        <f t="shared" si="120"/>
        <v>39</v>
      </c>
      <c r="T3867">
        <f t="shared" si="121"/>
        <v>38</v>
      </c>
    </row>
    <row r="3868" spans="1:20" hidden="1" x14ac:dyDescent="0.25">
      <c r="A3868" s="2" t="s">
        <v>156</v>
      </c>
      <c r="B3868" s="2" t="s">
        <v>44</v>
      </c>
      <c r="C3868" s="2" t="s">
        <v>21</v>
      </c>
      <c r="E3868" s="4">
        <v>37</v>
      </c>
      <c r="F3868" s="1">
        <v>0</v>
      </c>
      <c r="G3868" s="1">
        <v>0</v>
      </c>
      <c r="H3868" s="1">
        <v>0</v>
      </c>
      <c r="J3868">
        <v>37</v>
      </c>
      <c r="K3868" s="3">
        <v>0</v>
      </c>
      <c r="L3868" s="3">
        <v>28</v>
      </c>
      <c r="M3868" s="4">
        <v>0</v>
      </c>
      <c r="O3868" s="3">
        <v>9</v>
      </c>
      <c r="R3868" s="3">
        <v>0</v>
      </c>
      <c r="S3868">
        <f t="shared" si="120"/>
        <v>37</v>
      </c>
      <c r="T3868">
        <f t="shared" si="121"/>
        <v>37</v>
      </c>
    </row>
    <row r="3869" spans="1:20" hidden="1" x14ac:dyDescent="0.25">
      <c r="A3869" s="2" t="s">
        <v>156</v>
      </c>
      <c r="B3869" s="2" t="s">
        <v>101</v>
      </c>
      <c r="C3869" s="2" t="s">
        <v>21</v>
      </c>
      <c r="F3869" s="1">
        <v>7</v>
      </c>
      <c r="G3869" s="1">
        <v>8.2799999999999994</v>
      </c>
      <c r="H3869" s="1">
        <v>0.05</v>
      </c>
      <c r="I3869" s="1">
        <v>0.25</v>
      </c>
      <c r="J3869">
        <v>37</v>
      </c>
      <c r="K3869" s="3">
        <v>1</v>
      </c>
      <c r="L3869" s="3">
        <v>16</v>
      </c>
      <c r="M3869" s="4">
        <v>36</v>
      </c>
      <c r="N3869" s="4">
        <v>2</v>
      </c>
      <c r="O3869" s="3">
        <v>23</v>
      </c>
      <c r="S3869">
        <f t="shared" si="120"/>
        <v>38</v>
      </c>
      <c r="T3869">
        <f t="shared" si="121"/>
        <v>38</v>
      </c>
    </row>
    <row r="3870" spans="1:20" hidden="1" x14ac:dyDescent="0.25">
      <c r="A3870" s="2" t="s">
        <v>156</v>
      </c>
      <c r="B3870" s="2" t="s">
        <v>76</v>
      </c>
      <c r="C3870" s="2" t="s">
        <v>19</v>
      </c>
      <c r="F3870" s="1">
        <v>30</v>
      </c>
      <c r="G3870" s="1">
        <v>8.52</v>
      </c>
      <c r="H3870" s="1">
        <v>1.88</v>
      </c>
      <c r="I3870" s="1">
        <v>3.02</v>
      </c>
      <c r="J3870">
        <v>37</v>
      </c>
      <c r="K3870" s="3">
        <v>10</v>
      </c>
      <c r="L3870" s="3">
        <v>18</v>
      </c>
      <c r="M3870" s="4">
        <v>37</v>
      </c>
      <c r="O3870" s="3">
        <v>29</v>
      </c>
      <c r="Q3870" s="4">
        <v>0</v>
      </c>
      <c r="S3870">
        <f t="shared" si="120"/>
        <v>37</v>
      </c>
      <c r="T3870">
        <f t="shared" si="121"/>
        <v>37</v>
      </c>
    </row>
    <row r="3871" spans="1:20" hidden="1" x14ac:dyDescent="0.25">
      <c r="A3871" s="2" t="s">
        <v>156</v>
      </c>
      <c r="B3871" s="2" t="s">
        <v>18</v>
      </c>
      <c r="C3871" s="2" t="s">
        <v>19</v>
      </c>
      <c r="E3871" s="4">
        <v>27</v>
      </c>
      <c r="F3871" s="1">
        <v>6</v>
      </c>
      <c r="G3871" s="1">
        <v>2.0699999999999998</v>
      </c>
      <c r="H3871" s="1">
        <v>0.2</v>
      </c>
      <c r="I3871" s="1">
        <v>1.02</v>
      </c>
      <c r="J3871">
        <v>36</v>
      </c>
      <c r="K3871" s="3">
        <v>3</v>
      </c>
      <c r="L3871" s="3">
        <v>3</v>
      </c>
      <c r="M3871" s="4">
        <v>9</v>
      </c>
      <c r="O3871" s="3">
        <v>35</v>
      </c>
      <c r="R3871" s="3">
        <v>0</v>
      </c>
      <c r="S3871">
        <f t="shared" si="120"/>
        <v>35</v>
      </c>
      <c r="T3871">
        <f t="shared" si="121"/>
        <v>36</v>
      </c>
    </row>
    <row r="3872" spans="1:20" hidden="1" x14ac:dyDescent="0.25">
      <c r="A3872" s="2" t="s">
        <v>156</v>
      </c>
      <c r="B3872" s="2" t="s">
        <v>58</v>
      </c>
      <c r="C3872" s="2" t="s">
        <v>21</v>
      </c>
      <c r="F3872" s="1">
        <v>34</v>
      </c>
      <c r="G3872" s="1">
        <v>7.35</v>
      </c>
      <c r="H3872" s="1">
        <v>3.44</v>
      </c>
      <c r="I3872" s="1">
        <v>0.26</v>
      </c>
      <c r="J3872">
        <v>36</v>
      </c>
      <c r="K3872" s="3">
        <v>0</v>
      </c>
      <c r="L3872" s="3">
        <v>2</v>
      </c>
      <c r="M3872" s="4">
        <v>32</v>
      </c>
      <c r="O3872" s="3">
        <v>34</v>
      </c>
      <c r="Q3872" s="4">
        <v>5</v>
      </c>
      <c r="R3872" s="3">
        <v>0</v>
      </c>
      <c r="S3872">
        <f t="shared" si="120"/>
        <v>36</v>
      </c>
      <c r="T3872">
        <f t="shared" si="121"/>
        <v>37</v>
      </c>
    </row>
    <row r="3873" spans="1:20" hidden="1" x14ac:dyDescent="0.25">
      <c r="A3873" s="2" t="s">
        <v>156</v>
      </c>
      <c r="B3873" s="2" t="s">
        <v>29</v>
      </c>
      <c r="C3873" s="2" t="s">
        <v>21</v>
      </c>
      <c r="F3873" s="1">
        <v>8</v>
      </c>
      <c r="G3873" s="1">
        <v>5.81</v>
      </c>
      <c r="I3873" s="1">
        <v>0.94</v>
      </c>
      <c r="J3873">
        <v>25</v>
      </c>
      <c r="K3873" s="3">
        <v>5</v>
      </c>
      <c r="L3873" s="3">
        <v>30</v>
      </c>
      <c r="M3873" s="4">
        <v>25</v>
      </c>
      <c r="S3873">
        <f t="shared" si="120"/>
        <v>25</v>
      </c>
      <c r="T3873">
        <f t="shared" si="121"/>
        <v>25</v>
      </c>
    </row>
    <row r="3874" spans="1:20" hidden="1" x14ac:dyDescent="0.25">
      <c r="A3874" s="2" t="s">
        <v>156</v>
      </c>
      <c r="B3874" s="2" t="s">
        <v>91</v>
      </c>
      <c r="C3874" s="2" t="s">
        <v>21</v>
      </c>
      <c r="F3874" s="1">
        <v>2</v>
      </c>
      <c r="G3874" s="1">
        <v>0</v>
      </c>
      <c r="H3874" s="1">
        <v>0</v>
      </c>
      <c r="I3874" s="1">
        <v>0</v>
      </c>
      <c r="J3874">
        <v>25</v>
      </c>
      <c r="K3874" s="3">
        <v>19</v>
      </c>
      <c r="L3874" s="3">
        <v>1</v>
      </c>
      <c r="M3874" s="4">
        <v>1</v>
      </c>
      <c r="N3874" s="4">
        <v>1</v>
      </c>
      <c r="O3874" s="3">
        <v>48</v>
      </c>
      <c r="P3874" s="4">
        <v>0</v>
      </c>
      <c r="Q3874" s="4">
        <v>23</v>
      </c>
      <c r="R3874" s="3">
        <v>-6</v>
      </c>
      <c r="S3874">
        <f t="shared" si="120"/>
        <v>24</v>
      </c>
      <c r="T3874">
        <f t="shared" si="121"/>
        <v>25</v>
      </c>
    </row>
    <row r="3875" spans="1:20" hidden="1" x14ac:dyDescent="0.25">
      <c r="A3875" s="2" t="s">
        <v>156</v>
      </c>
      <c r="B3875" s="2" t="s">
        <v>46</v>
      </c>
      <c r="C3875" s="2" t="s">
        <v>21</v>
      </c>
      <c r="E3875" s="4">
        <v>4</v>
      </c>
      <c r="F3875" s="1">
        <v>89</v>
      </c>
      <c r="G3875" s="1">
        <v>3.7</v>
      </c>
      <c r="H3875" s="1">
        <v>10.11</v>
      </c>
      <c r="I3875" s="1">
        <v>0.02</v>
      </c>
      <c r="J3875">
        <v>20</v>
      </c>
      <c r="K3875" s="3">
        <v>2</v>
      </c>
      <c r="L3875" s="3">
        <v>6</v>
      </c>
      <c r="M3875" s="4">
        <v>16</v>
      </c>
      <c r="O3875" s="3">
        <v>16</v>
      </c>
      <c r="Q3875" s="4">
        <v>0</v>
      </c>
      <c r="R3875" s="3">
        <v>0</v>
      </c>
      <c r="S3875">
        <f t="shared" si="120"/>
        <v>20</v>
      </c>
      <c r="T3875">
        <f t="shared" si="121"/>
        <v>20</v>
      </c>
    </row>
    <row r="3876" spans="1:20" hidden="1" x14ac:dyDescent="0.25">
      <c r="A3876" s="2" t="s">
        <v>156</v>
      </c>
      <c r="B3876" s="2" t="s">
        <v>45</v>
      </c>
      <c r="C3876" s="2" t="s">
        <v>21</v>
      </c>
      <c r="E3876" s="4">
        <v>9</v>
      </c>
      <c r="F3876" s="1">
        <v>40</v>
      </c>
      <c r="G3876" s="1">
        <v>1.66</v>
      </c>
      <c r="H3876" s="1">
        <v>4.5199999999999996</v>
      </c>
      <c r="I3876" s="1">
        <v>0.03</v>
      </c>
      <c r="J3876">
        <v>16</v>
      </c>
      <c r="K3876" s="3">
        <v>9</v>
      </c>
      <c r="L3876" s="3">
        <v>26</v>
      </c>
      <c r="M3876" s="4">
        <v>7</v>
      </c>
      <c r="R3876" s="3">
        <v>-1</v>
      </c>
      <c r="S3876">
        <f t="shared" si="120"/>
        <v>16</v>
      </c>
      <c r="T3876">
        <f t="shared" si="121"/>
        <v>16</v>
      </c>
    </row>
    <row r="3877" spans="1:20" hidden="1" x14ac:dyDescent="0.25">
      <c r="A3877" s="2" t="s">
        <v>156</v>
      </c>
      <c r="B3877" s="2" t="s">
        <v>105</v>
      </c>
      <c r="C3877" s="2" t="s">
        <v>19</v>
      </c>
      <c r="E3877" s="4">
        <v>0</v>
      </c>
      <c r="F3877" s="1">
        <v>4</v>
      </c>
      <c r="G3877" s="1">
        <v>3.7</v>
      </c>
      <c r="H3877" s="1">
        <v>0.12</v>
      </c>
      <c r="I3877" s="1">
        <v>0.76</v>
      </c>
      <c r="J3877">
        <v>16</v>
      </c>
      <c r="K3877" s="3">
        <v>5</v>
      </c>
      <c r="L3877" s="3">
        <v>11</v>
      </c>
      <c r="M3877" s="4">
        <v>16</v>
      </c>
      <c r="O3877" s="3">
        <v>10</v>
      </c>
      <c r="S3877">
        <f t="shared" si="120"/>
        <v>16</v>
      </c>
      <c r="T3877">
        <f t="shared" si="121"/>
        <v>16</v>
      </c>
    </row>
    <row r="3878" spans="1:20" hidden="1" x14ac:dyDescent="0.25">
      <c r="A3878" s="2" t="s">
        <v>156</v>
      </c>
      <c r="B3878" s="2" t="s">
        <v>35</v>
      </c>
      <c r="C3878" s="2" t="s">
        <v>21</v>
      </c>
      <c r="F3878" s="1">
        <v>74</v>
      </c>
      <c r="G3878" s="1">
        <v>3.45</v>
      </c>
      <c r="H3878" s="1">
        <v>6.73</v>
      </c>
      <c r="I3878" s="1">
        <v>0.79</v>
      </c>
      <c r="J3878">
        <v>15</v>
      </c>
      <c r="K3878" s="3">
        <v>6</v>
      </c>
      <c r="L3878" s="3">
        <v>21</v>
      </c>
      <c r="M3878" s="4">
        <v>15</v>
      </c>
      <c r="S3878">
        <f t="shared" si="120"/>
        <v>15</v>
      </c>
      <c r="T3878">
        <f t="shared" si="121"/>
        <v>15</v>
      </c>
    </row>
    <row r="3879" spans="1:20" hidden="1" x14ac:dyDescent="0.25">
      <c r="A3879" s="2" t="s">
        <v>156</v>
      </c>
      <c r="B3879" s="2" t="s">
        <v>28</v>
      </c>
      <c r="C3879" s="2" t="s">
        <v>21</v>
      </c>
      <c r="F3879" s="1">
        <v>27</v>
      </c>
      <c r="G3879" s="1">
        <v>3.34</v>
      </c>
      <c r="J3879">
        <v>14</v>
      </c>
      <c r="K3879" s="3">
        <v>4</v>
      </c>
      <c r="L3879" s="3">
        <v>6</v>
      </c>
      <c r="M3879" s="4">
        <v>14</v>
      </c>
      <c r="O3879" s="3">
        <v>13</v>
      </c>
      <c r="S3879">
        <f t="shared" si="120"/>
        <v>15</v>
      </c>
      <c r="T3879">
        <f t="shared" si="121"/>
        <v>14</v>
      </c>
    </row>
    <row r="3880" spans="1:20" hidden="1" x14ac:dyDescent="0.25">
      <c r="A3880" s="2" t="s">
        <v>156</v>
      </c>
      <c r="B3880" s="2" t="s">
        <v>56</v>
      </c>
      <c r="C3880" s="2" t="s">
        <v>21</v>
      </c>
      <c r="F3880" s="1">
        <v>22</v>
      </c>
      <c r="G3880" s="1">
        <v>3.13</v>
      </c>
      <c r="H3880" s="1">
        <v>2.0699999999999998</v>
      </c>
      <c r="I3880" s="1">
        <v>0.54</v>
      </c>
      <c r="J3880">
        <v>14</v>
      </c>
      <c r="K3880" s="3">
        <v>1</v>
      </c>
      <c r="L3880" s="3">
        <v>9</v>
      </c>
      <c r="M3880" s="4">
        <v>13</v>
      </c>
      <c r="N3880" s="4">
        <v>0</v>
      </c>
      <c r="O3880" s="3">
        <v>4</v>
      </c>
      <c r="R3880" s="3">
        <v>0</v>
      </c>
      <c r="S3880">
        <f t="shared" si="120"/>
        <v>12</v>
      </c>
      <c r="T3880">
        <f t="shared" si="121"/>
        <v>13</v>
      </c>
    </row>
    <row r="3881" spans="1:20" hidden="1" x14ac:dyDescent="0.25">
      <c r="A3881" s="2" t="s">
        <v>156</v>
      </c>
      <c r="B3881" s="2" t="s">
        <v>88</v>
      </c>
      <c r="C3881" s="2" t="s">
        <v>21</v>
      </c>
      <c r="F3881" s="1">
        <v>1</v>
      </c>
      <c r="G3881" s="1">
        <v>2.68</v>
      </c>
      <c r="H3881" s="1">
        <v>0.01</v>
      </c>
      <c r="I3881" s="1">
        <v>0.04</v>
      </c>
      <c r="J3881">
        <v>12</v>
      </c>
      <c r="K3881" s="3">
        <v>0</v>
      </c>
      <c r="L3881" s="3">
        <v>12</v>
      </c>
      <c r="M3881" s="4">
        <v>12</v>
      </c>
      <c r="N3881" s="4">
        <v>0</v>
      </c>
      <c r="O3881" s="3">
        <v>0</v>
      </c>
      <c r="S3881">
        <f t="shared" si="120"/>
        <v>12</v>
      </c>
      <c r="T3881">
        <f t="shared" si="121"/>
        <v>12</v>
      </c>
    </row>
    <row r="3882" spans="1:20" hidden="1" x14ac:dyDescent="0.25">
      <c r="A3882" s="2" t="s">
        <v>156</v>
      </c>
      <c r="B3882" s="2" t="s">
        <v>67</v>
      </c>
      <c r="C3882" s="2" t="s">
        <v>21</v>
      </c>
      <c r="E3882" s="4">
        <v>0</v>
      </c>
      <c r="F3882" s="1">
        <v>26</v>
      </c>
      <c r="G3882" s="1">
        <v>2.64</v>
      </c>
      <c r="H3882" s="1">
        <v>0.05</v>
      </c>
      <c r="I3882" s="1">
        <v>0.49</v>
      </c>
      <c r="J3882">
        <v>11</v>
      </c>
      <c r="K3882" s="3">
        <v>0</v>
      </c>
      <c r="L3882" s="3">
        <v>11</v>
      </c>
      <c r="M3882" s="4">
        <v>11</v>
      </c>
      <c r="R3882" s="3">
        <v>0</v>
      </c>
      <c r="S3882">
        <f t="shared" si="120"/>
        <v>11</v>
      </c>
      <c r="T3882">
        <f t="shared" si="121"/>
        <v>11</v>
      </c>
    </row>
    <row r="3883" spans="1:20" hidden="1" x14ac:dyDescent="0.25">
      <c r="A3883" s="2" t="s">
        <v>156</v>
      </c>
      <c r="B3883" s="2" t="s">
        <v>94</v>
      </c>
      <c r="C3883" s="2" t="s">
        <v>21</v>
      </c>
      <c r="F3883" s="1">
        <v>48</v>
      </c>
      <c r="G3883" s="1">
        <v>2</v>
      </c>
      <c r="H3883" s="1">
        <v>5.48</v>
      </c>
      <c r="J3883">
        <v>9</v>
      </c>
      <c r="K3883" s="3">
        <v>0</v>
      </c>
      <c r="L3883" s="3">
        <v>0</v>
      </c>
      <c r="M3883" s="4">
        <v>9</v>
      </c>
      <c r="O3883" s="3">
        <v>9</v>
      </c>
      <c r="S3883">
        <f t="shared" si="120"/>
        <v>9</v>
      </c>
      <c r="T3883">
        <f t="shared" si="121"/>
        <v>9</v>
      </c>
    </row>
    <row r="3884" spans="1:20" hidden="1" x14ac:dyDescent="0.25">
      <c r="A3884" s="2" t="s">
        <v>156</v>
      </c>
      <c r="B3884" s="2" t="s">
        <v>87</v>
      </c>
      <c r="C3884" s="2" t="s">
        <v>19</v>
      </c>
      <c r="E3884" s="4">
        <v>0</v>
      </c>
      <c r="F3884" s="1">
        <v>4</v>
      </c>
      <c r="G3884" s="1">
        <v>1.87</v>
      </c>
      <c r="H3884" s="1">
        <v>0.05</v>
      </c>
      <c r="I3884" s="1">
        <v>0.76</v>
      </c>
      <c r="J3884">
        <v>8</v>
      </c>
      <c r="K3884" s="3">
        <v>1</v>
      </c>
      <c r="L3884" s="3">
        <v>8</v>
      </c>
      <c r="M3884" s="4">
        <v>8</v>
      </c>
      <c r="O3884" s="3">
        <v>1</v>
      </c>
      <c r="S3884">
        <f t="shared" si="120"/>
        <v>8</v>
      </c>
      <c r="T3884">
        <f t="shared" si="121"/>
        <v>8</v>
      </c>
    </row>
    <row r="3885" spans="1:20" hidden="1" x14ac:dyDescent="0.25">
      <c r="A3885" s="2" t="s">
        <v>156</v>
      </c>
      <c r="B3885" s="2" t="s">
        <v>92</v>
      </c>
      <c r="C3885" s="2" t="s">
        <v>21</v>
      </c>
      <c r="D3885" s="4">
        <v>5</v>
      </c>
      <c r="F3885" s="1">
        <v>5</v>
      </c>
      <c r="G3885" s="1">
        <v>0.56000000000000005</v>
      </c>
      <c r="H3885" s="1">
        <v>0.03</v>
      </c>
      <c r="I3885" s="1">
        <v>0.34</v>
      </c>
      <c r="J3885">
        <v>7</v>
      </c>
      <c r="K3885" s="3">
        <v>0</v>
      </c>
      <c r="L3885" s="3">
        <v>6</v>
      </c>
      <c r="M3885" s="4">
        <v>2</v>
      </c>
      <c r="N3885" s="4">
        <v>0</v>
      </c>
      <c r="O3885" s="3">
        <v>1</v>
      </c>
      <c r="P3885" s="4">
        <v>0</v>
      </c>
      <c r="R3885" s="3">
        <v>0</v>
      </c>
      <c r="S3885">
        <f t="shared" si="120"/>
        <v>7</v>
      </c>
      <c r="T3885">
        <f t="shared" si="121"/>
        <v>7</v>
      </c>
    </row>
    <row r="3886" spans="1:20" hidden="1" x14ac:dyDescent="0.25">
      <c r="A3886" s="2" t="s">
        <v>156</v>
      </c>
      <c r="B3886" s="2" t="s">
        <v>61</v>
      </c>
      <c r="C3886" s="2" t="s">
        <v>21</v>
      </c>
      <c r="D3886" s="4">
        <v>1</v>
      </c>
      <c r="E3886" s="4">
        <v>2</v>
      </c>
      <c r="F3886" s="1">
        <v>6</v>
      </c>
      <c r="G3886" s="1">
        <v>0.39</v>
      </c>
      <c r="H3886" s="1">
        <v>0.48</v>
      </c>
      <c r="I3886" s="1">
        <v>0.19</v>
      </c>
      <c r="J3886">
        <v>7</v>
      </c>
      <c r="K3886" s="3">
        <v>0</v>
      </c>
      <c r="L3886" s="3">
        <v>2</v>
      </c>
      <c r="M3886" s="4">
        <v>2</v>
      </c>
      <c r="O3886" s="3">
        <v>5</v>
      </c>
      <c r="Q3886" s="4">
        <v>2</v>
      </c>
      <c r="R3886" s="3">
        <v>0</v>
      </c>
      <c r="S3886">
        <f t="shared" si="120"/>
        <v>7</v>
      </c>
      <c r="T3886">
        <f t="shared" si="121"/>
        <v>7</v>
      </c>
    </row>
    <row r="3887" spans="1:20" hidden="1" x14ac:dyDescent="0.25">
      <c r="A3887" s="2" t="s">
        <v>156</v>
      </c>
      <c r="B3887" s="2" t="s">
        <v>74</v>
      </c>
      <c r="C3887" s="2" t="s">
        <v>19</v>
      </c>
      <c r="F3887" s="1">
        <v>12</v>
      </c>
      <c r="G3887" s="1">
        <v>1.71</v>
      </c>
      <c r="H3887" s="1">
        <v>1.04</v>
      </c>
      <c r="I3887" s="1">
        <v>0.63</v>
      </c>
      <c r="J3887">
        <v>7</v>
      </c>
      <c r="K3887" s="3">
        <v>0</v>
      </c>
      <c r="L3887" s="3">
        <v>2</v>
      </c>
      <c r="M3887" s="4">
        <v>7</v>
      </c>
      <c r="O3887" s="3">
        <v>6</v>
      </c>
      <c r="S3887">
        <f t="shared" si="120"/>
        <v>8</v>
      </c>
      <c r="T3887">
        <f t="shared" si="121"/>
        <v>7</v>
      </c>
    </row>
    <row r="3888" spans="1:20" hidden="1" x14ac:dyDescent="0.25">
      <c r="A3888" s="2" t="s">
        <v>156</v>
      </c>
      <c r="B3888" s="2" t="s">
        <v>62</v>
      </c>
      <c r="C3888" s="2" t="s">
        <v>19</v>
      </c>
      <c r="E3888" s="4">
        <v>0</v>
      </c>
      <c r="F3888" s="1">
        <v>2</v>
      </c>
      <c r="G3888" s="1">
        <v>1.39</v>
      </c>
      <c r="H3888" s="1">
        <v>0.09</v>
      </c>
      <c r="I3888" s="1">
        <v>0.38</v>
      </c>
      <c r="J3888">
        <v>6</v>
      </c>
      <c r="K3888" s="3">
        <v>1</v>
      </c>
      <c r="L3888" s="3">
        <v>3</v>
      </c>
      <c r="M3888" s="4">
        <v>6</v>
      </c>
      <c r="O3888" s="3">
        <v>4</v>
      </c>
      <c r="S3888">
        <f t="shared" si="120"/>
        <v>6</v>
      </c>
      <c r="T3888">
        <f t="shared" si="121"/>
        <v>6</v>
      </c>
    </row>
    <row r="3889" spans="1:20" hidden="1" x14ac:dyDescent="0.25">
      <c r="A3889" s="2" t="s">
        <v>156</v>
      </c>
      <c r="B3889" s="2" t="s">
        <v>112</v>
      </c>
      <c r="C3889" s="2" t="s">
        <v>21</v>
      </c>
      <c r="D3889" s="4">
        <v>2</v>
      </c>
      <c r="F3889" s="1">
        <v>5</v>
      </c>
      <c r="G3889" s="1">
        <v>0.71</v>
      </c>
      <c r="H3889" s="1">
        <v>0.03</v>
      </c>
      <c r="I3889" s="1">
        <v>0.14000000000000001</v>
      </c>
      <c r="J3889">
        <v>6</v>
      </c>
      <c r="K3889" s="3">
        <v>0</v>
      </c>
      <c r="L3889" s="3">
        <v>3</v>
      </c>
      <c r="M3889" s="4">
        <v>3</v>
      </c>
      <c r="N3889" s="4">
        <v>0</v>
      </c>
      <c r="O3889" s="3">
        <v>3</v>
      </c>
      <c r="P3889" s="4">
        <v>0</v>
      </c>
      <c r="Q3889" s="4">
        <v>0</v>
      </c>
      <c r="S3889">
        <f t="shared" si="120"/>
        <v>6</v>
      </c>
      <c r="T3889">
        <f t="shared" si="121"/>
        <v>5</v>
      </c>
    </row>
    <row r="3890" spans="1:20" hidden="1" x14ac:dyDescent="0.25">
      <c r="A3890" s="2" t="s">
        <v>156</v>
      </c>
      <c r="B3890" s="2" t="s">
        <v>81</v>
      </c>
      <c r="C3890" s="2" t="s">
        <v>21</v>
      </c>
      <c r="E3890" s="4">
        <v>5</v>
      </c>
      <c r="J3890">
        <v>5</v>
      </c>
      <c r="K3890" s="3">
        <v>4</v>
      </c>
      <c r="L3890" s="3">
        <v>3</v>
      </c>
      <c r="O3890" s="3">
        <v>1</v>
      </c>
      <c r="R3890" s="3">
        <v>5</v>
      </c>
      <c r="S3890">
        <f t="shared" si="120"/>
        <v>5</v>
      </c>
      <c r="T3890">
        <f t="shared" si="121"/>
        <v>5</v>
      </c>
    </row>
    <row r="3891" spans="1:20" hidden="1" x14ac:dyDescent="0.25">
      <c r="A3891" s="2" t="s">
        <v>156</v>
      </c>
      <c r="B3891" s="2" t="s">
        <v>25</v>
      </c>
      <c r="C3891" s="2" t="s">
        <v>19</v>
      </c>
      <c r="F3891" s="1">
        <v>23</v>
      </c>
      <c r="G3891" s="1">
        <v>1.19</v>
      </c>
      <c r="H3891" s="1">
        <v>2.64</v>
      </c>
      <c r="I3891" s="1">
        <v>0.03</v>
      </c>
      <c r="J3891">
        <v>5</v>
      </c>
      <c r="K3891" s="3">
        <v>2</v>
      </c>
      <c r="L3891" s="3">
        <v>2</v>
      </c>
      <c r="M3891" s="4">
        <v>5</v>
      </c>
      <c r="O3891" s="3">
        <v>5</v>
      </c>
      <c r="S3891">
        <f t="shared" si="120"/>
        <v>5</v>
      </c>
      <c r="T3891">
        <f t="shared" si="121"/>
        <v>5</v>
      </c>
    </row>
    <row r="3892" spans="1:20" hidden="1" x14ac:dyDescent="0.25">
      <c r="A3892" s="2" t="s">
        <v>156</v>
      </c>
      <c r="B3892" s="2" t="s">
        <v>40</v>
      </c>
      <c r="C3892" s="2" t="s">
        <v>21</v>
      </c>
      <c r="E3892" s="4">
        <v>3</v>
      </c>
      <c r="F3892" s="1">
        <v>9</v>
      </c>
      <c r="G3892" s="1">
        <v>0.45</v>
      </c>
      <c r="H3892" s="1">
        <v>1.07</v>
      </c>
      <c r="I3892" s="1">
        <v>0</v>
      </c>
      <c r="J3892">
        <v>5</v>
      </c>
      <c r="K3892" s="3">
        <v>0</v>
      </c>
      <c r="L3892" s="3">
        <v>2</v>
      </c>
      <c r="M3892" s="4">
        <v>2</v>
      </c>
      <c r="O3892" s="3">
        <v>3</v>
      </c>
      <c r="Q3892" s="4">
        <v>0</v>
      </c>
      <c r="R3892" s="3">
        <v>0</v>
      </c>
      <c r="S3892">
        <f t="shared" si="120"/>
        <v>5</v>
      </c>
      <c r="T3892">
        <f t="shared" si="121"/>
        <v>5</v>
      </c>
    </row>
    <row r="3893" spans="1:20" hidden="1" x14ac:dyDescent="0.25">
      <c r="A3893" s="2" t="s">
        <v>156</v>
      </c>
      <c r="B3893" s="2" t="s">
        <v>109</v>
      </c>
      <c r="C3893" s="2" t="s">
        <v>19</v>
      </c>
      <c r="E3893" s="4">
        <v>0</v>
      </c>
      <c r="F3893" s="1">
        <v>2</v>
      </c>
      <c r="G3893" s="1">
        <v>1.26</v>
      </c>
      <c r="H3893" s="1">
        <v>0.08</v>
      </c>
      <c r="I3893" s="1">
        <v>0.35</v>
      </c>
      <c r="J3893">
        <v>5</v>
      </c>
      <c r="K3893" s="3">
        <v>0</v>
      </c>
      <c r="L3893" s="3">
        <v>1</v>
      </c>
      <c r="M3893" s="4">
        <v>5</v>
      </c>
      <c r="O3893" s="3">
        <v>5</v>
      </c>
      <c r="S3893">
        <f t="shared" si="120"/>
        <v>6</v>
      </c>
      <c r="T3893">
        <f t="shared" si="121"/>
        <v>5</v>
      </c>
    </row>
    <row r="3894" spans="1:20" hidden="1" x14ac:dyDescent="0.25">
      <c r="A3894" s="2" t="s">
        <v>156</v>
      </c>
      <c r="B3894" s="2" t="s">
        <v>23</v>
      </c>
      <c r="C3894" s="2" t="s">
        <v>21</v>
      </c>
      <c r="F3894" s="1">
        <v>1</v>
      </c>
      <c r="G3894" s="1">
        <v>0.96</v>
      </c>
      <c r="H3894" s="1">
        <v>0</v>
      </c>
      <c r="I3894" s="1">
        <v>0.01</v>
      </c>
      <c r="J3894">
        <v>4</v>
      </c>
      <c r="K3894" s="3">
        <v>2</v>
      </c>
      <c r="L3894" s="3">
        <v>6</v>
      </c>
      <c r="M3894" s="4">
        <v>4</v>
      </c>
      <c r="S3894">
        <f t="shared" si="120"/>
        <v>4</v>
      </c>
      <c r="T3894">
        <f t="shared" si="121"/>
        <v>4</v>
      </c>
    </row>
    <row r="3895" spans="1:20" hidden="1" x14ac:dyDescent="0.25">
      <c r="A3895" s="2" t="s">
        <v>156</v>
      </c>
      <c r="B3895" s="2" t="s">
        <v>77</v>
      </c>
      <c r="C3895" s="2" t="s">
        <v>19</v>
      </c>
      <c r="F3895" s="1">
        <v>2</v>
      </c>
      <c r="G3895" s="1">
        <v>0.87</v>
      </c>
      <c r="H3895" s="1">
        <v>0.06</v>
      </c>
      <c r="I3895" s="1">
        <v>0.37</v>
      </c>
      <c r="J3895">
        <v>4</v>
      </c>
      <c r="K3895" s="3">
        <v>0</v>
      </c>
      <c r="L3895" s="3">
        <v>1</v>
      </c>
      <c r="M3895" s="4">
        <v>4</v>
      </c>
      <c r="O3895" s="3">
        <v>3</v>
      </c>
      <c r="S3895">
        <f t="shared" si="120"/>
        <v>4</v>
      </c>
      <c r="T3895">
        <f t="shared" si="121"/>
        <v>4</v>
      </c>
    </row>
    <row r="3896" spans="1:20" hidden="1" x14ac:dyDescent="0.25">
      <c r="A3896" s="2" t="s">
        <v>156</v>
      </c>
      <c r="B3896" s="2" t="s">
        <v>83</v>
      </c>
      <c r="C3896" s="2" t="s">
        <v>21</v>
      </c>
      <c r="F3896" s="1">
        <v>12</v>
      </c>
      <c r="G3896" s="1">
        <v>0.75</v>
      </c>
      <c r="H3896" s="1">
        <v>1.01</v>
      </c>
      <c r="I3896" s="1">
        <v>0.54</v>
      </c>
      <c r="J3896">
        <v>3</v>
      </c>
      <c r="K3896" s="3">
        <v>0</v>
      </c>
      <c r="L3896" s="3">
        <v>3</v>
      </c>
      <c r="M3896" s="4">
        <v>3</v>
      </c>
      <c r="S3896">
        <f t="shared" si="120"/>
        <v>3</v>
      </c>
      <c r="T3896">
        <f t="shared" si="121"/>
        <v>3</v>
      </c>
    </row>
    <row r="3897" spans="1:20" hidden="1" x14ac:dyDescent="0.25">
      <c r="A3897" s="2" t="s">
        <v>156</v>
      </c>
      <c r="B3897" s="2" t="s">
        <v>43</v>
      </c>
      <c r="C3897" s="2" t="s">
        <v>21</v>
      </c>
      <c r="F3897" s="1">
        <v>17</v>
      </c>
      <c r="G3897" s="1">
        <v>0.71</v>
      </c>
      <c r="H3897" s="1">
        <v>1.95</v>
      </c>
      <c r="J3897">
        <v>3</v>
      </c>
      <c r="K3897" s="3">
        <v>0</v>
      </c>
      <c r="L3897" s="3">
        <v>2</v>
      </c>
      <c r="M3897" s="4">
        <v>3</v>
      </c>
      <c r="O3897" s="3">
        <v>1</v>
      </c>
      <c r="R3897" s="3">
        <v>0</v>
      </c>
      <c r="S3897">
        <f t="shared" si="120"/>
        <v>3</v>
      </c>
      <c r="T3897">
        <f t="shared" si="121"/>
        <v>3</v>
      </c>
    </row>
    <row r="3898" spans="1:20" hidden="1" x14ac:dyDescent="0.25">
      <c r="A3898" s="2" t="s">
        <v>156</v>
      </c>
      <c r="B3898" s="2" t="s">
        <v>51</v>
      </c>
      <c r="C3898" s="2" t="s">
        <v>21</v>
      </c>
      <c r="D3898" s="4">
        <v>2</v>
      </c>
      <c r="F3898" s="1">
        <v>2</v>
      </c>
      <c r="G3898" s="1">
        <v>0.17</v>
      </c>
      <c r="H3898" s="1">
        <v>0.01</v>
      </c>
      <c r="I3898" s="1">
        <v>0.11</v>
      </c>
      <c r="J3898">
        <v>3</v>
      </c>
      <c r="K3898" s="3">
        <v>0</v>
      </c>
      <c r="L3898" s="3">
        <v>1</v>
      </c>
      <c r="M3898" s="4">
        <v>1</v>
      </c>
      <c r="N3898" s="4">
        <v>0</v>
      </c>
      <c r="O3898" s="3">
        <v>2</v>
      </c>
      <c r="P3898" s="4">
        <v>0</v>
      </c>
      <c r="S3898">
        <f t="shared" si="120"/>
        <v>3</v>
      </c>
      <c r="T3898">
        <f t="shared" si="121"/>
        <v>3</v>
      </c>
    </row>
    <row r="3899" spans="1:20" hidden="1" x14ac:dyDescent="0.25">
      <c r="A3899" s="2" t="s">
        <v>156</v>
      </c>
      <c r="B3899" s="2" t="s">
        <v>53</v>
      </c>
      <c r="C3899" s="2" t="s">
        <v>21</v>
      </c>
      <c r="F3899" s="1">
        <v>6</v>
      </c>
      <c r="G3899" s="1">
        <v>0.7</v>
      </c>
      <c r="I3899" s="1">
        <v>0.01</v>
      </c>
      <c r="J3899">
        <v>3</v>
      </c>
      <c r="K3899" s="3">
        <v>0</v>
      </c>
      <c r="L3899" s="3">
        <v>0</v>
      </c>
      <c r="M3899" s="4">
        <v>3</v>
      </c>
      <c r="O3899" s="3">
        <v>3</v>
      </c>
      <c r="S3899">
        <f t="shared" si="120"/>
        <v>3</v>
      </c>
      <c r="T3899">
        <f t="shared" si="121"/>
        <v>3</v>
      </c>
    </row>
    <row r="3900" spans="1:20" hidden="1" x14ac:dyDescent="0.25">
      <c r="A3900" s="2" t="s">
        <v>156</v>
      </c>
      <c r="B3900" s="2" t="s">
        <v>100</v>
      </c>
      <c r="C3900" s="2" t="s">
        <v>19</v>
      </c>
      <c r="E3900" s="4">
        <v>0</v>
      </c>
      <c r="F3900" s="1">
        <v>0</v>
      </c>
      <c r="G3900" s="1">
        <v>0.76</v>
      </c>
      <c r="H3900" s="1">
        <v>0.01</v>
      </c>
      <c r="I3900" s="1">
        <v>0.06</v>
      </c>
      <c r="J3900">
        <v>3</v>
      </c>
      <c r="K3900" s="3">
        <v>1</v>
      </c>
      <c r="L3900" s="3">
        <v>2</v>
      </c>
      <c r="M3900" s="4">
        <v>3</v>
      </c>
      <c r="O3900" s="3">
        <v>2</v>
      </c>
      <c r="S3900">
        <f t="shared" si="120"/>
        <v>3</v>
      </c>
      <c r="T3900">
        <f t="shared" si="121"/>
        <v>3</v>
      </c>
    </row>
    <row r="3901" spans="1:20" hidden="1" x14ac:dyDescent="0.25">
      <c r="A3901" s="2" t="s">
        <v>156</v>
      </c>
      <c r="B3901" s="2" t="s">
        <v>103</v>
      </c>
      <c r="C3901" s="2" t="s">
        <v>21</v>
      </c>
      <c r="F3901" s="1">
        <v>0</v>
      </c>
      <c r="G3901" s="1">
        <v>0.67</v>
      </c>
      <c r="H3901" s="1">
        <v>0</v>
      </c>
      <c r="I3901" s="1">
        <v>0.01</v>
      </c>
      <c r="J3901">
        <v>3</v>
      </c>
      <c r="K3901" s="3">
        <v>0</v>
      </c>
      <c r="L3901" s="3">
        <v>3</v>
      </c>
      <c r="M3901" s="4">
        <v>3</v>
      </c>
      <c r="N3901" s="4">
        <v>0</v>
      </c>
      <c r="S3901">
        <f t="shared" si="120"/>
        <v>3</v>
      </c>
      <c r="T3901">
        <f t="shared" si="121"/>
        <v>3</v>
      </c>
    </row>
    <row r="3902" spans="1:20" hidden="1" x14ac:dyDescent="0.25">
      <c r="A3902" s="2" t="s">
        <v>156</v>
      </c>
      <c r="B3902" s="2" t="s">
        <v>89</v>
      </c>
      <c r="C3902" s="2" t="s">
        <v>19</v>
      </c>
      <c r="E3902" s="4">
        <v>0</v>
      </c>
      <c r="F3902" s="1">
        <v>1</v>
      </c>
      <c r="G3902" s="1">
        <v>0.52</v>
      </c>
      <c r="H3902" s="1">
        <v>0.01</v>
      </c>
      <c r="I3902" s="1">
        <v>0.16</v>
      </c>
      <c r="J3902">
        <v>2</v>
      </c>
      <c r="K3902" s="3">
        <v>0</v>
      </c>
      <c r="L3902" s="3">
        <v>2</v>
      </c>
      <c r="M3902" s="4">
        <v>2</v>
      </c>
      <c r="O3902" s="3">
        <v>1</v>
      </c>
      <c r="S3902">
        <f t="shared" si="120"/>
        <v>3</v>
      </c>
      <c r="T3902">
        <f t="shared" si="121"/>
        <v>2</v>
      </c>
    </row>
    <row r="3903" spans="1:20" hidden="1" x14ac:dyDescent="0.25">
      <c r="A3903" s="2" t="s">
        <v>156</v>
      </c>
      <c r="B3903" s="2" t="s">
        <v>93</v>
      </c>
      <c r="C3903" s="2" t="s">
        <v>21</v>
      </c>
      <c r="E3903" s="4">
        <v>2</v>
      </c>
      <c r="J3903">
        <v>2</v>
      </c>
      <c r="K3903" s="3">
        <v>0</v>
      </c>
      <c r="L3903" s="3">
        <v>2</v>
      </c>
      <c r="S3903">
        <f t="shared" si="120"/>
        <v>2</v>
      </c>
      <c r="T3903">
        <f t="shared" si="121"/>
        <v>2</v>
      </c>
    </row>
    <row r="3904" spans="1:20" hidden="1" x14ac:dyDescent="0.25">
      <c r="A3904" s="2" t="s">
        <v>156</v>
      </c>
      <c r="B3904" s="2" t="s">
        <v>114</v>
      </c>
      <c r="C3904" s="2" t="s">
        <v>21</v>
      </c>
      <c r="D3904" s="4">
        <v>2</v>
      </c>
      <c r="J3904">
        <v>2</v>
      </c>
      <c r="L3904" s="3">
        <v>0</v>
      </c>
      <c r="O3904" s="3">
        <v>1</v>
      </c>
      <c r="P3904" s="4">
        <v>0</v>
      </c>
      <c r="S3904">
        <f t="shared" si="120"/>
        <v>1</v>
      </c>
      <c r="T3904">
        <f t="shared" si="121"/>
        <v>2</v>
      </c>
    </row>
    <row r="3905" spans="1:20" hidden="1" x14ac:dyDescent="0.25">
      <c r="A3905" s="2" t="s">
        <v>156</v>
      </c>
      <c r="B3905" s="2" t="s">
        <v>20</v>
      </c>
      <c r="C3905" s="2" t="s">
        <v>21</v>
      </c>
      <c r="F3905" s="1">
        <v>0</v>
      </c>
      <c r="G3905" s="1">
        <v>0.32</v>
      </c>
      <c r="H3905" s="1">
        <v>0</v>
      </c>
      <c r="I3905" s="1">
        <v>0</v>
      </c>
      <c r="J3905">
        <v>1</v>
      </c>
      <c r="K3905" s="3">
        <v>0</v>
      </c>
      <c r="L3905" s="3">
        <v>1</v>
      </c>
      <c r="M3905" s="4">
        <v>1</v>
      </c>
      <c r="N3905" s="4">
        <v>0</v>
      </c>
      <c r="R3905" s="3">
        <v>0</v>
      </c>
      <c r="S3905">
        <f t="shared" si="120"/>
        <v>1</v>
      </c>
      <c r="T3905">
        <f t="shared" si="121"/>
        <v>1</v>
      </c>
    </row>
    <row r="3906" spans="1:20" hidden="1" x14ac:dyDescent="0.25">
      <c r="A3906" s="2" t="s">
        <v>156</v>
      </c>
      <c r="B3906" s="2" t="s">
        <v>86</v>
      </c>
      <c r="C3906" s="2" t="s">
        <v>21</v>
      </c>
      <c r="F3906" s="1">
        <v>0</v>
      </c>
      <c r="G3906" s="1">
        <v>0.23</v>
      </c>
      <c r="J3906">
        <v>1</v>
      </c>
      <c r="K3906" s="3">
        <v>5</v>
      </c>
      <c r="L3906" s="3">
        <v>6</v>
      </c>
      <c r="M3906" s="4">
        <v>1</v>
      </c>
      <c r="O3906" s="3">
        <v>0</v>
      </c>
      <c r="R3906" s="3">
        <v>0</v>
      </c>
      <c r="S3906">
        <f t="shared" ref="S3906:S3969" si="122">-K3906+L3906+O3906+R3906</f>
        <v>1</v>
      </c>
      <c r="T3906">
        <f t="shared" ref="T3906:T3969" si="123">M3906+N3906+P3906+Q3906+D3906+E3906</f>
        <v>1</v>
      </c>
    </row>
    <row r="3907" spans="1:20" hidden="1" x14ac:dyDescent="0.25">
      <c r="A3907" s="2" t="s">
        <v>156</v>
      </c>
      <c r="B3907" s="2" t="s">
        <v>30</v>
      </c>
      <c r="C3907" s="2" t="s">
        <v>21</v>
      </c>
      <c r="E3907" s="4">
        <v>0</v>
      </c>
      <c r="F3907" s="1">
        <v>1</v>
      </c>
      <c r="G3907" s="1">
        <v>0.33</v>
      </c>
      <c r="H3907" s="1">
        <v>0.11</v>
      </c>
      <c r="I3907" s="1">
        <v>0.01</v>
      </c>
      <c r="J3907">
        <v>1</v>
      </c>
      <c r="K3907" s="3">
        <v>0</v>
      </c>
      <c r="L3907" s="3">
        <v>1</v>
      </c>
      <c r="M3907" s="4">
        <v>1</v>
      </c>
      <c r="R3907" s="3">
        <v>0</v>
      </c>
      <c r="S3907">
        <f t="shared" si="122"/>
        <v>1</v>
      </c>
      <c r="T3907">
        <f t="shared" si="123"/>
        <v>1</v>
      </c>
    </row>
    <row r="3908" spans="1:20" hidden="1" x14ac:dyDescent="0.25">
      <c r="A3908" s="2" t="s">
        <v>156</v>
      </c>
      <c r="B3908" s="2" t="s">
        <v>54</v>
      </c>
      <c r="C3908" s="2" t="s">
        <v>21</v>
      </c>
      <c r="D3908" s="4">
        <v>0</v>
      </c>
      <c r="J3908">
        <v>1</v>
      </c>
      <c r="K3908" s="3">
        <v>0</v>
      </c>
      <c r="L3908" s="3">
        <v>0</v>
      </c>
      <c r="O3908" s="3">
        <v>0</v>
      </c>
      <c r="P3908" s="4">
        <v>0</v>
      </c>
      <c r="S3908">
        <f t="shared" si="122"/>
        <v>0</v>
      </c>
      <c r="T3908">
        <f t="shared" si="123"/>
        <v>0</v>
      </c>
    </row>
    <row r="3909" spans="1:20" hidden="1" x14ac:dyDescent="0.25">
      <c r="A3909" s="2" t="s">
        <v>156</v>
      </c>
      <c r="B3909" s="2" t="s">
        <v>106</v>
      </c>
      <c r="C3909" s="2" t="s">
        <v>21</v>
      </c>
      <c r="F3909" s="1">
        <v>2</v>
      </c>
      <c r="G3909" s="1">
        <v>0.17</v>
      </c>
      <c r="H3909" s="1">
        <v>0.08</v>
      </c>
      <c r="I3909" s="1">
        <v>0.06</v>
      </c>
      <c r="J3909">
        <v>1</v>
      </c>
      <c r="K3909" s="3">
        <v>0</v>
      </c>
      <c r="L3909" s="3">
        <v>1</v>
      </c>
      <c r="M3909" s="4">
        <v>1</v>
      </c>
      <c r="S3909">
        <f t="shared" si="122"/>
        <v>1</v>
      </c>
      <c r="T3909">
        <f t="shared" si="123"/>
        <v>1</v>
      </c>
    </row>
    <row r="3910" spans="1:20" hidden="1" x14ac:dyDescent="0.25">
      <c r="A3910" s="2" t="s">
        <v>156</v>
      </c>
      <c r="B3910" s="2" t="s">
        <v>82</v>
      </c>
      <c r="C3910" s="2" t="s">
        <v>19</v>
      </c>
      <c r="E3910" s="4">
        <v>0</v>
      </c>
      <c r="F3910" s="1">
        <v>0</v>
      </c>
      <c r="G3910" s="1">
        <v>0.08</v>
      </c>
      <c r="H3910" s="1">
        <v>0</v>
      </c>
      <c r="I3910" s="1">
        <v>0.01</v>
      </c>
      <c r="J3910">
        <v>0</v>
      </c>
      <c r="K3910" s="3">
        <v>0</v>
      </c>
      <c r="L3910" s="3">
        <v>0</v>
      </c>
      <c r="M3910" s="4">
        <v>0</v>
      </c>
      <c r="O3910" s="3">
        <v>0</v>
      </c>
      <c r="R3910" s="3">
        <v>0</v>
      </c>
      <c r="S3910">
        <f t="shared" si="122"/>
        <v>0</v>
      </c>
      <c r="T3910">
        <f t="shared" si="123"/>
        <v>0</v>
      </c>
    </row>
    <row r="3911" spans="1:20" hidden="1" x14ac:dyDescent="0.25">
      <c r="A3911" s="2" t="s">
        <v>156</v>
      </c>
      <c r="B3911" s="2" t="s">
        <v>85</v>
      </c>
      <c r="C3911" s="2" t="s">
        <v>21</v>
      </c>
      <c r="F3911" s="1">
        <v>0</v>
      </c>
      <c r="G3911" s="1">
        <v>0</v>
      </c>
      <c r="J3911">
        <v>0</v>
      </c>
      <c r="L3911" s="3">
        <v>0</v>
      </c>
      <c r="M3911" s="4">
        <v>0</v>
      </c>
      <c r="S3911">
        <f t="shared" si="122"/>
        <v>0</v>
      </c>
      <c r="T3911">
        <f t="shared" si="123"/>
        <v>0</v>
      </c>
    </row>
    <row r="3912" spans="1:20" hidden="1" x14ac:dyDescent="0.25">
      <c r="A3912" s="2" t="s">
        <v>156</v>
      </c>
      <c r="B3912" s="2" t="s">
        <v>31</v>
      </c>
      <c r="C3912" s="2" t="s">
        <v>19</v>
      </c>
      <c r="F3912" s="1">
        <v>0</v>
      </c>
      <c r="G3912" s="1">
        <v>0</v>
      </c>
      <c r="H3912" s="1">
        <v>0</v>
      </c>
      <c r="I3912" s="1">
        <v>0</v>
      </c>
      <c r="J3912">
        <v>0</v>
      </c>
      <c r="K3912" s="3">
        <v>0</v>
      </c>
      <c r="L3912" s="3">
        <v>0</v>
      </c>
      <c r="M3912" s="4">
        <v>0</v>
      </c>
      <c r="S3912">
        <f t="shared" si="122"/>
        <v>0</v>
      </c>
      <c r="T3912">
        <f t="shared" si="123"/>
        <v>0</v>
      </c>
    </row>
    <row r="3913" spans="1:20" hidden="1" x14ac:dyDescent="0.25">
      <c r="A3913" s="2" t="s">
        <v>156</v>
      </c>
      <c r="B3913" s="2" t="s">
        <v>33</v>
      </c>
      <c r="C3913" s="2" t="s">
        <v>21</v>
      </c>
      <c r="F3913" s="1">
        <v>0</v>
      </c>
      <c r="G3913" s="1">
        <v>0.03</v>
      </c>
      <c r="I3913" s="1">
        <v>0</v>
      </c>
      <c r="J3913">
        <v>0</v>
      </c>
      <c r="K3913" s="3">
        <v>0</v>
      </c>
      <c r="L3913" s="3">
        <v>0</v>
      </c>
      <c r="M3913" s="4">
        <v>0</v>
      </c>
      <c r="S3913">
        <f t="shared" si="122"/>
        <v>0</v>
      </c>
      <c r="T3913">
        <f t="shared" si="123"/>
        <v>0</v>
      </c>
    </row>
    <row r="3914" spans="1:20" hidden="1" x14ac:dyDescent="0.25">
      <c r="A3914" s="2" t="s">
        <v>156</v>
      </c>
      <c r="B3914" s="2" t="s">
        <v>90</v>
      </c>
      <c r="C3914" s="2" t="s">
        <v>21</v>
      </c>
      <c r="F3914" s="1">
        <v>0</v>
      </c>
      <c r="G3914" s="1">
        <v>0</v>
      </c>
      <c r="H3914" s="1">
        <v>0</v>
      </c>
      <c r="J3914">
        <v>0</v>
      </c>
      <c r="K3914" s="3">
        <v>0</v>
      </c>
      <c r="L3914" s="3">
        <v>0</v>
      </c>
      <c r="M3914" s="4">
        <v>0</v>
      </c>
      <c r="S3914">
        <f t="shared" si="122"/>
        <v>0</v>
      </c>
      <c r="T3914">
        <f t="shared" si="123"/>
        <v>0</v>
      </c>
    </row>
    <row r="3915" spans="1:20" hidden="1" x14ac:dyDescent="0.25">
      <c r="A3915" s="2" t="s">
        <v>156</v>
      </c>
      <c r="B3915" s="2" t="s">
        <v>37</v>
      </c>
      <c r="C3915" s="2" t="s">
        <v>21</v>
      </c>
      <c r="E3915" s="4">
        <v>0</v>
      </c>
      <c r="J3915">
        <v>0</v>
      </c>
      <c r="L3915" s="3">
        <v>0</v>
      </c>
      <c r="S3915">
        <f t="shared" si="122"/>
        <v>0</v>
      </c>
      <c r="T3915">
        <f t="shared" si="123"/>
        <v>0</v>
      </c>
    </row>
    <row r="3916" spans="1:20" hidden="1" x14ac:dyDescent="0.25">
      <c r="A3916" s="2" t="s">
        <v>156</v>
      </c>
      <c r="B3916" s="2" t="s">
        <v>41</v>
      </c>
      <c r="C3916" s="2" t="s">
        <v>21</v>
      </c>
      <c r="E3916" s="4">
        <v>0</v>
      </c>
      <c r="J3916">
        <v>0</v>
      </c>
      <c r="K3916" s="3">
        <v>0</v>
      </c>
      <c r="L3916" s="3">
        <v>0</v>
      </c>
      <c r="S3916">
        <f t="shared" si="122"/>
        <v>0</v>
      </c>
      <c r="T3916">
        <f t="shared" si="123"/>
        <v>0</v>
      </c>
    </row>
    <row r="3917" spans="1:20" hidden="1" x14ac:dyDescent="0.25">
      <c r="A3917" s="2" t="s">
        <v>156</v>
      </c>
      <c r="B3917" s="2" t="s">
        <v>42</v>
      </c>
      <c r="C3917" s="2" t="s">
        <v>21</v>
      </c>
      <c r="F3917" s="1">
        <v>0</v>
      </c>
      <c r="G3917" s="1">
        <v>0</v>
      </c>
      <c r="H3917" s="1">
        <v>0</v>
      </c>
      <c r="J3917">
        <v>0</v>
      </c>
      <c r="L3917" s="3">
        <v>0</v>
      </c>
      <c r="M3917" s="4">
        <v>0</v>
      </c>
      <c r="S3917">
        <f t="shared" si="122"/>
        <v>0</v>
      </c>
      <c r="T3917">
        <f t="shared" si="123"/>
        <v>0</v>
      </c>
    </row>
    <row r="3918" spans="1:20" hidden="1" x14ac:dyDescent="0.25">
      <c r="A3918" s="2" t="s">
        <v>156</v>
      </c>
      <c r="B3918" s="2" t="s">
        <v>95</v>
      </c>
      <c r="C3918" s="2" t="s">
        <v>21</v>
      </c>
      <c r="E3918" s="4">
        <v>0</v>
      </c>
      <c r="J3918">
        <v>0</v>
      </c>
      <c r="K3918" s="3">
        <v>0</v>
      </c>
      <c r="L3918" s="3">
        <v>0</v>
      </c>
      <c r="S3918">
        <f t="shared" si="122"/>
        <v>0</v>
      </c>
      <c r="T3918">
        <f t="shared" si="123"/>
        <v>0</v>
      </c>
    </row>
    <row r="3919" spans="1:20" hidden="1" x14ac:dyDescent="0.25">
      <c r="A3919" s="2" t="s">
        <v>156</v>
      </c>
      <c r="B3919" s="2" t="s">
        <v>47</v>
      </c>
      <c r="C3919" s="2" t="s">
        <v>21</v>
      </c>
      <c r="F3919" s="1">
        <v>0</v>
      </c>
      <c r="G3919" s="1">
        <v>0</v>
      </c>
      <c r="H3919" s="1">
        <v>0.01</v>
      </c>
      <c r="J3919">
        <v>0</v>
      </c>
      <c r="L3919" s="3">
        <v>0</v>
      </c>
      <c r="M3919" s="4">
        <v>0</v>
      </c>
      <c r="S3919">
        <f t="shared" si="122"/>
        <v>0</v>
      </c>
      <c r="T3919">
        <f t="shared" si="123"/>
        <v>0</v>
      </c>
    </row>
    <row r="3920" spans="1:20" hidden="1" x14ac:dyDescent="0.25">
      <c r="A3920" s="2" t="s">
        <v>156</v>
      </c>
      <c r="B3920" s="2" t="s">
        <v>96</v>
      </c>
      <c r="C3920" s="2" t="s">
        <v>19</v>
      </c>
      <c r="E3920" s="4">
        <v>0</v>
      </c>
      <c r="F3920" s="1">
        <v>0</v>
      </c>
      <c r="G3920" s="1">
        <v>0</v>
      </c>
      <c r="H3920" s="1">
        <v>0</v>
      </c>
      <c r="I3920" s="1">
        <v>0</v>
      </c>
      <c r="J3920">
        <v>0</v>
      </c>
      <c r="K3920" s="3">
        <v>0</v>
      </c>
      <c r="L3920" s="3">
        <v>0</v>
      </c>
      <c r="M3920" s="4">
        <v>0</v>
      </c>
      <c r="O3920" s="3">
        <v>0</v>
      </c>
      <c r="S3920">
        <f t="shared" si="122"/>
        <v>0</v>
      </c>
      <c r="T3920">
        <f t="shared" si="123"/>
        <v>0</v>
      </c>
    </row>
    <row r="3921" spans="1:20" hidden="1" x14ac:dyDescent="0.25">
      <c r="A3921" s="2" t="s">
        <v>156</v>
      </c>
      <c r="B3921" s="2" t="s">
        <v>97</v>
      </c>
      <c r="C3921" s="2" t="s">
        <v>19</v>
      </c>
      <c r="D3921" s="4">
        <v>0</v>
      </c>
      <c r="E3921" s="4">
        <v>0</v>
      </c>
      <c r="F3921" s="1">
        <v>0</v>
      </c>
      <c r="G3921" s="1">
        <v>0</v>
      </c>
      <c r="H3921" s="1">
        <v>0</v>
      </c>
      <c r="I3921" s="1">
        <v>0</v>
      </c>
      <c r="J3921">
        <v>0</v>
      </c>
      <c r="K3921" s="3">
        <v>0</v>
      </c>
      <c r="L3921" s="3">
        <v>0</v>
      </c>
      <c r="M3921" s="4">
        <v>0</v>
      </c>
      <c r="O3921" s="3">
        <v>0</v>
      </c>
      <c r="S3921">
        <f t="shared" si="122"/>
        <v>0</v>
      </c>
      <c r="T3921">
        <f t="shared" si="123"/>
        <v>0</v>
      </c>
    </row>
    <row r="3922" spans="1:20" hidden="1" x14ac:dyDescent="0.25">
      <c r="A3922" s="2" t="s">
        <v>156</v>
      </c>
      <c r="B3922" s="2" t="s">
        <v>99</v>
      </c>
      <c r="C3922" s="2" t="s">
        <v>21</v>
      </c>
      <c r="E3922" s="4">
        <v>0</v>
      </c>
      <c r="J3922">
        <v>0</v>
      </c>
      <c r="K3922" s="3">
        <v>0</v>
      </c>
      <c r="L3922" s="3">
        <v>0</v>
      </c>
      <c r="S3922">
        <f t="shared" si="122"/>
        <v>0</v>
      </c>
      <c r="T3922">
        <f t="shared" si="123"/>
        <v>0</v>
      </c>
    </row>
    <row r="3923" spans="1:20" hidden="1" x14ac:dyDescent="0.25">
      <c r="A3923" s="2" t="s">
        <v>156</v>
      </c>
      <c r="B3923" s="2" t="s">
        <v>104</v>
      </c>
      <c r="C3923" s="2" t="s">
        <v>21</v>
      </c>
      <c r="F3923" s="1">
        <v>0</v>
      </c>
      <c r="G3923" s="1">
        <v>0</v>
      </c>
      <c r="J3923">
        <v>0</v>
      </c>
      <c r="K3923" s="3">
        <v>0</v>
      </c>
      <c r="L3923" s="3">
        <v>0</v>
      </c>
      <c r="M3923" s="4">
        <v>0</v>
      </c>
      <c r="S3923">
        <f t="shared" si="122"/>
        <v>0</v>
      </c>
      <c r="T3923">
        <f t="shared" si="123"/>
        <v>0</v>
      </c>
    </row>
    <row r="3924" spans="1:20" hidden="1" x14ac:dyDescent="0.25">
      <c r="A3924" s="2" t="s">
        <v>156</v>
      </c>
      <c r="B3924" s="2" t="s">
        <v>107</v>
      </c>
      <c r="C3924" s="2" t="s">
        <v>19</v>
      </c>
      <c r="E3924" s="4">
        <v>0</v>
      </c>
      <c r="F3924" s="1">
        <v>0</v>
      </c>
      <c r="G3924" s="1">
        <v>0</v>
      </c>
      <c r="H3924" s="1">
        <v>0</v>
      </c>
      <c r="I3924" s="1">
        <v>0</v>
      </c>
      <c r="J3924">
        <v>0</v>
      </c>
      <c r="K3924" s="3">
        <v>0</v>
      </c>
      <c r="L3924" s="3">
        <v>0</v>
      </c>
      <c r="M3924" s="4">
        <v>0</v>
      </c>
      <c r="S3924">
        <f t="shared" si="122"/>
        <v>0</v>
      </c>
      <c r="T3924">
        <f t="shared" si="123"/>
        <v>0</v>
      </c>
    </row>
    <row r="3925" spans="1:20" hidden="1" x14ac:dyDescent="0.25">
      <c r="A3925" s="2" t="s">
        <v>156</v>
      </c>
      <c r="B3925" s="2" t="s">
        <v>108</v>
      </c>
      <c r="C3925" s="2" t="s">
        <v>21</v>
      </c>
      <c r="F3925" s="1">
        <v>0</v>
      </c>
      <c r="G3925" s="1">
        <v>0.01</v>
      </c>
      <c r="H3925" s="1">
        <v>0</v>
      </c>
      <c r="I3925" s="1">
        <v>0</v>
      </c>
      <c r="J3925">
        <v>0</v>
      </c>
      <c r="K3925" s="3">
        <v>1</v>
      </c>
      <c r="L3925" s="3">
        <v>0</v>
      </c>
      <c r="M3925" s="4">
        <v>0</v>
      </c>
      <c r="N3925" s="4">
        <v>0</v>
      </c>
      <c r="O3925" s="3">
        <v>0</v>
      </c>
      <c r="P3925" s="4">
        <v>0</v>
      </c>
      <c r="R3925" s="3">
        <v>0</v>
      </c>
      <c r="S3925">
        <f t="shared" si="122"/>
        <v>-1</v>
      </c>
      <c r="T3925">
        <f t="shared" si="123"/>
        <v>0</v>
      </c>
    </row>
    <row r="3926" spans="1:20" hidden="1" x14ac:dyDescent="0.25">
      <c r="A3926" s="2" t="s">
        <v>156</v>
      </c>
      <c r="B3926" s="2" t="s">
        <v>63</v>
      </c>
      <c r="C3926" s="2" t="s">
        <v>21</v>
      </c>
      <c r="F3926" s="1">
        <v>1</v>
      </c>
      <c r="G3926" s="1">
        <v>0.09</v>
      </c>
      <c r="H3926" s="1">
        <v>0.01</v>
      </c>
      <c r="I3926" s="1">
        <v>0.03</v>
      </c>
      <c r="J3926">
        <v>0</v>
      </c>
      <c r="K3926" s="3">
        <v>0</v>
      </c>
      <c r="L3926" s="3">
        <v>0</v>
      </c>
      <c r="M3926" s="4">
        <v>0</v>
      </c>
      <c r="S3926">
        <f t="shared" si="122"/>
        <v>0</v>
      </c>
      <c r="T3926">
        <f t="shared" si="123"/>
        <v>0</v>
      </c>
    </row>
    <row r="3927" spans="1:20" hidden="1" x14ac:dyDescent="0.25">
      <c r="A3927" s="2" t="s">
        <v>156</v>
      </c>
      <c r="B3927" s="2" t="s">
        <v>111</v>
      </c>
      <c r="C3927" s="2" t="s">
        <v>21</v>
      </c>
      <c r="F3927" s="1">
        <v>0</v>
      </c>
      <c r="G3927" s="1">
        <v>0.01</v>
      </c>
      <c r="J3927">
        <v>0</v>
      </c>
      <c r="L3927" s="3">
        <v>0</v>
      </c>
      <c r="M3927" s="4">
        <v>0</v>
      </c>
      <c r="S3927">
        <f t="shared" si="122"/>
        <v>0</v>
      </c>
      <c r="T3927">
        <f t="shared" si="123"/>
        <v>0</v>
      </c>
    </row>
    <row r="3928" spans="1:20" hidden="1" x14ac:dyDescent="0.25">
      <c r="A3928" s="2" t="s">
        <v>156</v>
      </c>
      <c r="B3928" s="2" t="s">
        <v>71</v>
      </c>
      <c r="C3928" s="2" t="s">
        <v>21</v>
      </c>
      <c r="F3928" s="1">
        <v>1</v>
      </c>
      <c r="G3928" s="1">
        <v>0.09</v>
      </c>
      <c r="H3928" s="1">
        <v>0.13</v>
      </c>
      <c r="I3928" s="1">
        <v>0.05</v>
      </c>
      <c r="J3928">
        <v>0</v>
      </c>
      <c r="K3928" s="3">
        <v>0</v>
      </c>
      <c r="L3928" s="3">
        <v>0</v>
      </c>
      <c r="M3928" s="4">
        <v>0</v>
      </c>
      <c r="S3928">
        <f t="shared" si="122"/>
        <v>0</v>
      </c>
      <c r="T3928">
        <f t="shared" si="123"/>
        <v>0</v>
      </c>
    </row>
    <row r="3929" spans="1:20" hidden="1" x14ac:dyDescent="0.25">
      <c r="A3929" s="2" t="s">
        <v>156</v>
      </c>
      <c r="B3929" s="2" t="s">
        <v>72</v>
      </c>
      <c r="C3929" s="2" t="s">
        <v>21</v>
      </c>
      <c r="F3929" s="1">
        <v>0</v>
      </c>
      <c r="G3929" s="1">
        <v>7.0000000000000007E-2</v>
      </c>
      <c r="I3929" s="1">
        <v>0.01</v>
      </c>
      <c r="J3929">
        <v>0</v>
      </c>
      <c r="K3929" s="3">
        <v>0</v>
      </c>
      <c r="L3929" s="3">
        <v>0</v>
      </c>
      <c r="M3929" s="4">
        <v>0</v>
      </c>
      <c r="R3929" s="3">
        <v>0</v>
      </c>
      <c r="S3929">
        <f t="shared" si="122"/>
        <v>0</v>
      </c>
      <c r="T3929">
        <f t="shared" si="123"/>
        <v>0</v>
      </c>
    </row>
    <row r="3930" spans="1:20" hidden="1" x14ac:dyDescent="0.25">
      <c r="A3930" s="2" t="s">
        <v>156</v>
      </c>
      <c r="B3930" s="2" t="s">
        <v>79</v>
      </c>
      <c r="C3930" s="2" t="s">
        <v>21</v>
      </c>
      <c r="F3930" s="1">
        <v>1</v>
      </c>
      <c r="G3930" s="1">
        <v>0.1</v>
      </c>
      <c r="H3930" s="1">
        <v>0.04</v>
      </c>
      <c r="I3930" s="1">
        <v>0.03</v>
      </c>
      <c r="J3930">
        <v>0</v>
      </c>
      <c r="K3930" s="3">
        <v>0</v>
      </c>
      <c r="L3930" s="3">
        <v>1</v>
      </c>
      <c r="M3930" s="4">
        <v>0</v>
      </c>
      <c r="R3930" s="3">
        <v>0</v>
      </c>
      <c r="S3930">
        <f t="shared" si="122"/>
        <v>1</v>
      </c>
      <c r="T3930">
        <f t="shared" si="123"/>
        <v>0</v>
      </c>
    </row>
    <row r="3931" spans="1:20" hidden="1" x14ac:dyDescent="0.25">
      <c r="A3931" s="2" t="s">
        <v>156</v>
      </c>
      <c r="B3931" s="2" t="s">
        <v>22</v>
      </c>
      <c r="C3931" s="2" t="s">
        <v>21</v>
      </c>
      <c r="J3931">
        <v>-7</v>
      </c>
      <c r="K3931" s="3">
        <v>8</v>
      </c>
      <c r="L3931" s="3">
        <v>1</v>
      </c>
      <c r="S3931">
        <f t="shared" si="122"/>
        <v>-7</v>
      </c>
      <c r="T3931">
        <f t="shared" si="123"/>
        <v>0</v>
      </c>
    </row>
    <row r="3932" spans="1:20" hidden="1" x14ac:dyDescent="0.25">
      <c r="A3932" s="2" t="s">
        <v>156</v>
      </c>
      <c r="B3932" s="2" t="s">
        <v>55</v>
      </c>
      <c r="C3932" s="2" t="s">
        <v>21</v>
      </c>
      <c r="F3932" s="1">
        <v>0</v>
      </c>
      <c r="S3932">
        <f t="shared" si="122"/>
        <v>0</v>
      </c>
      <c r="T3932">
        <f t="shared" si="123"/>
        <v>0</v>
      </c>
    </row>
    <row r="3933" spans="1:20" hidden="1" x14ac:dyDescent="0.25">
      <c r="A3933" s="2" t="s">
        <v>157</v>
      </c>
      <c r="B3933" s="2" t="s">
        <v>70</v>
      </c>
      <c r="C3933" s="2" t="s">
        <v>21</v>
      </c>
      <c r="D3933" s="4">
        <v>1800</v>
      </c>
      <c r="J3933">
        <v>16100</v>
      </c>
      <c r="O3933" s="3">
        <v>16100</v>
      </c>
      <c r="Q3933" s="4">
        <v>14300</v>
      </c>
      <c r="S3933">
        <f t="shared" si="122"/>
        <v>16100</v>
      </c>
      <c r="T3933">
        <f t="shared" si="123"/>
        <v>16100</v>
      </c>
    </row>
    <row r="3934" spans="1:20" hidden="1" x14ac:dyDescent="0.25">
      <c r="A3934" s="2" t="s">
        <v>157</v>
      </c>
      <c r="B3934" s="2" t="s">
        <v>50</v>
      </c>
      <c r="C3934" s="2" t="s">
        <v>21</v>
      </c>
      <c r="D3934" s="4">
        <v>595</v>
      </c>
      <c r="E3934" s="4">
        <v>0</v>
      </c>
      <c r="F3934" s="1">
        <v>48</v>
      </c>
      <c r="G3934" s="1">
        <v>80.66</v>
      </c>
      <c r="H3934" s="1">
        <v>0.35</v>
      </c>
      <c r="I3934" s="1">
        <v>2.2400000000000002</v>
      </c>
      <c r="J3934">
        <v>1660</v>
      </c>
      <c r="K3934" s="3">
        <v>0</v>
      </c>
      <c r="L3934" s="3">
        <v>9</v>
      </c>
      <c r="M3934" s="4">
        <v>909</v>
      </c>
      <c r="N3934" s="4">
        <v>156</v>
      </c>
      <c r="O3934" s="3">
        <v>1651</v>
      </c>
      <c r="R3934" s="3">
        <v>0</v>
      </c>
      <c r="S3934">
        <f t="shared" si="122"/>
        <v>1660</v>
      </c>
      <c r="T3934">
        <f t="shared" si="123"/>
        <v>1660</v>
      </c>
    </row>
    <row r="3935" spans="1:20" hidden="1" x14ac:dyDescent="0.25">
      <c r="A3935" s="2" t="s">
        <v>157</v>
      </c>
      <c r="B3935" s="2" t="s">
        <v>52</v>
      </c>
      <c r="C3935" s="2" t="s">
        <v>21</v>
      </c>
      <c r="D3935" s="4">
        <v>797</v>
      </c>
      <c r="E3935" s="4">
        <v>1</v>
      </c>
      <c r="F3935" s="1">
        <v>265</v>
      </c>
      <c r="G3935" s="1">
        <v>28.2</v>
      </c>
      <c r="H3935" s="1">
        <v>3.16</v>
      </c>
      <c r="I3935" s="1">
        <v>6.9</v>
      </c>
      <c r="J3935">
        <v>1196</v>
      </c>
      <c r="L3935" s="3">
        <v>770</v>
      </c>
      <c r="M3935" s="4">
        <v>318</v>
      </c>
      <c r="N3935" s="4">
        <v>60</v>
      </c>
      <c r="O3935" s="3">
        <v>426</v>
      </c>
      <c r="P3935" s="4">
        <v>4</v>
      </c>
      <c r="Q3935" s="4">
        <v>16</v>
      </c>
      <c r="S3935">
        <f t="shared" si="122"/>
        <v>1196</v>
      </c>
      <c r="T3935">
        <f t="shared" si="123"/>
        <v>1196</v>
      </c>
    </row>
    <row r="3936" spans="1:20" hidden="1" x14ac:dyDescent="0.25">
      <c r="A3936" s="2" t="s">
        <v>157</v>
      </c>
      <c r="B3936" s="2" t="s">
        <v>49</v>
      </c>
      <c r="C3936" s="2" t="s">
        <v>19</v>
      </c>
      <c r="E3936" s="4">
        <v>30</v>
      </c>
      <c r="F3936" s="1">
        <v>146</v>
      </c>
      <c r="G3936" s="1">
        <v>99.94</v>
      </c>
      <c r="H3936" s="1">
        <v>6.8</v>
      </c>
      <c r="I3936" s="1">
        <v>7.79</v>
      </c>
      <c r="J3936">
        <v>1185</v>
      </c>
      <c r="K3936" s="3">
        <v>0</v>
      </c>
      <c r="L3936" s="3">
        <v>594</v>
      </c>
      <c r="M3936" s="4">
        <v>1126</v>
      </c>
      <c r="N3936" s="4">
        <v>29</v>
      </c>
      <c r="O3936" s="3">
        <v>591</v>
      </c>
      <c r="R3936" s="3">
        <v>0</v>
      </c>
      <c r="S3936">
        <f t="shared" si="122"/>
        <v>1185</v>
      </c>
      <c r="T3936">
        <f t="shared" si="123"/>
        <v>1185</v>
      </c>
    </row>
    <row r="3937" spans="1:20" hidden="1" x14ac:dyDescent="0.25">
      <c r="A3937" s="2" t="s">
        <v>157</v>
      </c>
      <c r="B3937" s="2" t="s">
        <v>67</v>
      </c>
      <c r="C3937" s="2" t="s">
        <v>21</v>
      </c>
      <c r="D3937" s="4">
        <v>96</v>
      </c>
      <c r="E3937" s="4">
        <v>0</v>
      </c>
      <c r="F3937" s="1">
        <v>666</v>
      </c>
      <c r="G3937" s="1">
        <v>67.7</v>
      </c>
      <c r="H3937" s="1">
        <v>1.1599999999999999</v>
      </c>
      <c r="I3937" s="1">
        <v>12.9</v>
      </c>
      <c r="J3937">
        <v>905</v>
      </c>
      <c r="L3937" s="3">
        <v>457</v>
      </c>
      <c r="M3937" s="4">
        <v>763</v>
      </c>
      <c r="N3937" s="4">
        <v>38</v>
      </c>
      <c r="O3937" s="3">
        <v>449</v>
      </c>
      <c r="P3937" s="4">
        <v>8</v>
      </c>
      <c r="R3937" s="3">
        <v>0</v>
      </c>
      <c r="S3937">
        <f t="shared" si="122"/>
        <v>906</v>
      </c>
      <c r="T3937">
        <f t="shared" si="123"/>
        <v>905</v>
      </c>
    </row>
    <row r="3938" spans="1:20" hidden="1" x14ac:dyDescent="0.25">
      <c r="A3938" s="2" t="s">
        <v>157</v>
      </c>
      <c r="B3938" s="2" t="s">
        <v>27</v>
      </c>
      <c r="C3938" s="2" t="s">
        <v>21</v>
      </c>
      <c r="D3938" s="4">
        <v>112</v>
      </c>
      <c r="E3938" s="4">
        <v>1</v>
      </c>
      <c r="F3938" s="1">
        <v>395</v>
      </c>
      <c r="G3938" s="1">
        <v>54.62</v>
      </c>
      <c r="H3938" s="1">
        <v>1.35</v>
      </c>
      <c r="I3938" s="1">
        <v>10.5</v>
      </c>
      <c r="J3938">
        <v>786</v>
      </c>
      <c r="K3938" s="3">
        <v>4</v>
      </c>
      <c r="L3938" s="3">
        <v>790</v>
      </c>
      <c r="M3938" s="4">
        <v>615</v>
      </c>
      <c r="N3938" s="4">
        <v>58</v>
      </c>
      <c r="R3938" s="3">
        <v>0</v>
      </c>
      <c r="S3938">
        <f t="shared" si="122"/>
        <v>786</v>
      </c>
      <c r="T3938">
        <f t="shared" si="123"/>
        <v>786</v>
      </c>
    </row>
    <row r="3939" spans="1:20" hidden="1" x14ac:dyDescent="0.25">
      <c r="A3939" s="2" t="s">
        <v>157</v>
      </c>
      <c r="B3939" s="2" t="s">
        <v>36</v>
      </c>
      <c r="C3939" s="2" t="s">
        <v>21</v>
      </c>
      <c r="E3939" s="4">
        <v>0</v>
      </c>
      <c r="F3939" s="1">
        <v>46</v>
      </c>
      <c r="G3939" s="1">
        <v>64.28</v>
      </c>
      <c r="H3939" s="1">
        <v>0.35</v>
      </c>
      <c r="I3939" s="1">
        <v>0.49</v>
      </c>
      <c r="J3939">
        <v>786</v>
      </c>
      <c r="K3939" s="3">
        <v>1</v>
      </c>
      <c r="L3939" s="3">
        <v>5</v>
      </c>
      <c r="M3939" s="4">
        <v>724</v>
      </c>
      <c r="N3939" s="4">
        <v>61</v>
      </c>
      <c r="O3939" s="3">
        <v>781</v>
      </c>
      <c r="R3939" s="3">
        <v>0</v>
      </c>
      <c r="S3939">
        <f t="shared" si="122"/>
        <v>785</v>
      </c>
      <c r="T3939">
        <f t="shared" si="123"/>
        <v>785</v>
      </c>
    </row>
    <row r="3940" spans="1:20" hidden="1" x14ac:dyDescent="0.25">
      <c r="A3940" s="2" t="s">
        <v>157</v>
      </c>
      <c r="B3940" s="2" t="s">
        <v>73</v>
      </c>
      <c r="C3940" s="2" t="s">
        <v>21</v>
      </c>
      <c r="E3940" s="4">
        <v>0</v>
      </c>
      <c r="F3940" s="1">
        <v>31</v>
      </c>
      <c r="G3940" s="1">
        <v>54.47</v>
      </c>
      <c r="H3940" s="1">
        <v>0.45</v>
      </c>
      <c r="I3940" s="1">
        <v>1.2</v>
      </c>
      <c r="J3940">
        <v>681</v>
      </c>
      <c r="K3940" s="3">
        <v>0</v>
      </c>
      <c r="L3940" s="3">
        <v>3</v>
      </c>
      <c r="M3940" s="4">
        <v>614</v>
      </c>
      <c r="N3940" s="4">
        <v>68</v>
      </c>
      <c r="O3940" s="3">
        <v>678</v>
      </c>
      <c r="S3940">
        <f t="shared" si="122"/>
        <v>681</v>
      </c>
      <c r="T3940">
        <f t="shared" si="123"/>
        <v>682</v>
      </c>
    </row>
    <row r="3941" spans="1:20" hidden="1" x14ac:dyDescent="0.25">
      <c r="A3941" s="2" t="s">
        <v>157</v>
      </c>
      <c r="B3941" s="2" t="s">
        <v>68</v>
      </c>
      <c r="C3941" s="2" t="s">
        <v>21</v>
      </c>
      <c r="D3941" s="4">
        <v>0</v>
      </c>
      <c r="E3941" s="4">
        <v>21</v>
      </c>
      <c r="F3941" s="1">
        <v>517</v>
      </c>
      <c r="G3941" s="1">
        <v>52.94</v>
      </c>
      <c r="J3941">
        <v>617</v>
      </c>
      <c r="K3941" s="3">
        <v>984</v>
      </c>
      <c r="L3941" s="3">
        <v>1</v>
      </c>
      <c r="M3941" s="4">
        <v>596</v>
      </c>
      <c r="O3941" s="3">
        <v>1534</v>
      </c>
      <c r="Q3941" s="4">
        <v>0</v>
      </c>
      <c r="R3941" s="3">
        <v>66</v>
      </c>
      <c r="S3941">
        <f t="shared" si="122"/>
        <v>617</v>
      </c>
      <c r="T3941">
        <f t="shared" si="123"/>
        <v>617</v>
      </c>
    </row>
    <row r="3942" spans="1:20" hidden="1" x14ac:dyDescent="0.25">
      <c r="A3942" s="2" t="s">
        <v>157</v>
      </c>
      <c r="B3942" s="2" t="s">
        <v>99</v>
      </c>
      <c r="C3942" s="2" t="s">
        <v>21</v>
      </c>
      <c r="D3942" s="4">
        <v>180</v>
      </c>
      <c r="E3942" s="4">
        <v>26</v>
      </c>
      <c r="F3942" s="1">
        <v>75</v>
      </c>
      <c r="G3942" s="1">
        <v>25.3</v>
      </c>
      <c r="H3942" s="1">
        <v>0.14000000000000001</v>
      </c>
      <c r="I3942" s="1">
        <v>0.35</v>
      </c>
      <c r="J3942">
        <v>514</v>
      </c>
      <c r="K3942" s="3">
        <v>0</v>
      </c>
      <c r="L3942" s="3">
        <v>0</v>
      </c>
      <c r="M3942" s="4">
        <v>285</v>
      </c>
      <c r="N3942" s="4">
        <v>23</v>
      </c>
      <c r="O3942" s="3">
        <v>514</v>
      </c>
      <c r="S3942">
        <f t="shared" si="122"/>
        <v>514</v>
      </c>
      <c r="T3942">
        <f t="shared" si="123"/>
        <v>514</v>
      </c>
    </row>
    <row r="3943" spans="1:20" hidden="1" x14ac:dyDescent="0.25">
      <c r="A3943" s="2" t="s">
        <v>157</v>
      </c>
      <c r="B3943" s="2" t="s">
        <v>85</v>
      </c>
      <c r="C3943" s="2" t="s">
        <v>21</v>
      </c>
      <c r="D3943" s="4">
        <v>0</v>
      </c>
      <c r="F3943" s="1">
        <v>92</v>
      </c>
      <c r="G3943" s="1">
        <v>44.65</v>
      </c>
      <c r="H3943" s="1">
        <v>0.24</v>
      </c>
      <c r="I3943" s="1">
        <v>0.73</v>
      </c>
      <c r="J3943">
        <v>508</v>
      </c>
      <c r="M3943" s="4">
        <v>503</v>
      </c>
      <c r="N3943" s="4">
        <v>5</v>
      </c>
      <c r="O3943" s="3">
        <v>508</v>
      </c>
      <c r="S3943">
        <f t="shared" si="122"/>
        <v>508</v>
      </c>
      <c r="T3943">
        <f t="shared" si="123"/>
        <v>508</v>
      </c>
    </row>
    <row r="3944" spans="1:20" hidden="1" x14ac:dyDescent="0.25">
      <c r="A3944" s="2" t="s">
        <v>157</v>
      </c>
      <c r="B3944" s="2" t="s">
        <v>104</v>
      </c>
      <c r="C3944" s="2" t="s">
        <v>21</v>
      </c>
      <c r="D3944" s="4">
        <v>40</v>
      </c>
      <c r="E3944" s="4">
        <v>29</v>
      </c>
      <c r="F3944" s="1">
        <v>73</v>
      </c>
      <c r="G3944" s="1">
        <v>27.51</v>
      </c>
      <c r="H3944" s="1">
        <v>0.23</v>
      </c>
      <c r="I3944" s="1">
        <v>0.83</v>
      </c>
      <c r="J3944">
        <v>396</v>
      </c>
      <c r="K3944" s="3">
        <v>0</v>
      </c>
      <c r="M3944" s="4">
        <v>310</v>
      </c>
      <c r="N3944" s="4">
        <v>18</v>
      </c>
      <c r="O3944" s="3">
        <v>396</v>
      </c>
      <c r="S3944">
        <f t="shared" si="122"/>
        <v>396</v>
      </c>
      <c r="T3944">
        <f t="shared" si="123"/>
        <v>397</v>
      </c>
    </row>
    <row r="3945" spans="1:20" hidden="1" x14ac:dyDescent="0.25">
      <c r="A3945" s="2" t="s">
        <v>157</v>
      </c>
      <c r="B3945" s="2" t="s">
        <v>98</v>
      </c>
      <c r="C3945" s="2" t="s">
        <v>21</v>
      </c>
      <c r="D3945" s="4">
        <v>100</v>
      </c>
      <c r="F3945" s="1">
        <v>68</v>
      </c>
      <c r="G3945" s="1">
        <v>24.66</v>
      </c>
      <c r="H3945" s="1">
        <v>0.14000000000000001</v>
      </c>
      <c r="I3945" s="1">
        <v>0.88</v>
      </c>
      <c r="J3945">
        <v>378</v>
      </c>
      <c r="M3945" s="4">
        <v>278</v>
      </c>
      <c r="O3945" s="3">
        <v>378</v>
      </c>
      <c r="S3945">
        <f t="shared" si="122"/>
        <v>378</v>
      </c>
      <c r="T3945">
        <f t="shared" si="123"/>
        <v>378</v>
      </c>
    </row>
    <row r="3946" spans="1:20" hidden="1" x14ac:dyDescent="0.25">
      <c r="A3946" s="2" t="s">
        <v>157</v>
      </c>
      <c r="B3946" s="2" t="s">
        <v>61</v>
      </c>
      <c r="C3946" s="2" t="s">
        <v>21</v>
      </c>
      <c r="D3946" s="4">
        <v>304</v>
      </c>
      <c r="F3946" s="1">
        <v>0</v>
      </c>
      <c r="J3946">
        <v>304</v>
      </c>
      <c r="K3946" s="3">
        <v>0</v>
      </c>
      <c r="L3946" s="3">
        <v>304</v>
      </c>
      <c r="S3946">
        <f t="shared" si="122"/>
        <v>304</v>
      </c>
      <c r="T3946">
        <f t="shared" si="123"/>
        <v>304</v>
      </c>
    </row>
    <row r="3947" spans="1:20" hidden="1" x14ac:dyDescent="0.25">
      <c r="A3947" s="2" t="s">
        <v>157</v>
      </c>
      <c r="B3947" s="2" t="s">
        <v>26</v>
      </c>
      <c r="C3947" s="2" t="s">
        <v>21</v>
      </c>
      <c r="F3947" s="1">
        <v>23</v>
      </c>
      <c r="G3947" s="1">
        <v>23.69</v>
      </c>
      <c r="I3947" s="1">
        <v>0.19</v>
      </c>
      <c r="J3947">
        <v>267</v>
      </c>
      <c r="K3947" s="3">
        <v>1</v>
      </c>
      <c r="L3947" s="3">
        <v>7</v>
      </c>
      <c r="M3947" s="4">
        <v>267</v>
      </c>
      <c r="O3947" s="3">
        <v>260</v>
      </c>
      <c r="R3947" s="3">
        <v>0</v>
      </c>
      <c r="S3947">
        <f t="shared" si="122"/>
        <v>266</v>
      </c>
      <c r="T3947">
        <f t="shared" si="123"/>
        <v>267</v>
      </c>
    </row>
    <row r="3948" spans="1:20" hidden="1" x14ac:dyDescent="0.25">
      <c r="A3948" s="2" t="s">
        <v>157</v>
      </c>
      <c r="B3948" s="2" t="s">
        <v>76</v>
      </c>
      <c r="C3948" s="2" t="s">
        <v>19</v>
      </c>
      <c r="F3948" s="1">
        <v>69</v>
      </c>
      <c r="G3948" s="1">
        <v>20.149999999999999</v>
      </c>
      <c r="H3948" s="1">
        <v>4.74</v>
      </c>
      <c r="I3948" s="1">
        <v>6.13</v>
      </c>
      <c r="J3948">
        <v>227</v>
      </c>
      <c r="K3948" s="3">
        <v>0</v>
      </c>
      <c r="L3948" s="3">
        <v>195</v>
      </c>
      <c r="M3948" s="4">
        <v>227</v>
      </c>
      <c r="O3948" s="3">
        <v>32</v>
      </c>
      <c r="R3948" s="3">
        <v>0</v>
      </c>
      <c r="S3948">
        <f t="shared" si="122"/>
        <v>227</v>
      </c>
      <c r="T3948">
        <f t="shared" si="123"/>
        <v>227</v>
      </c>
    </row>
    <row r="3949" spans="1:20" hidden="1" x14ac:dyDescent="0.25">
      <c r="A3949" s="2" t="s">
        <v>157</v>
      </c>
      <c r="B3949" s="2" t="s">
        <v>115</v>
      </c>
      <c r="C3949" s="2" t="s">
        <v>19</v>
      </c>
      <c r="F3949" s="1">
        <v>129</v>
      </c>
      <c r="G3949" s="1">
        <v>19.82</v>
      </c>
      <c r="H3949" s="1">
        <v>11.45</v>
      </c>
      <c r="I3949" s="1">
        <v>6.02</v>
      </c>
      <c r="J3949">
        <v>223</v>
      </c>
      <c r="K3949" s="3">
        <v>0</v>
      </c>
      <c r="L3949" s="3">
        <v>30</v>
      </c>
      <c r="M3949" s="4">
        <v>223</v>
      </c>
      <c r="O3949" s="3">
        <v>193</v>
      </c>
      <c r="R3949" s="3">
        <v>0</v>
      </c>
      <c r="S3949">
        <f t="shared" si="122"/>
        <v>223</v>
      </c>
      <c r="T3949">
        <f t="shared" si="123"/>
        <v>223</v>
      </c>
    </row>
    <row r="3950" spans="1:20" hidden="1" x14ac:dyDescent="0.25">
      <c r="A3950" s="2" t="s">
        <v>157</v>
      </c>
      <c r="B3950" s="2" t="s">
        <v>111</v>
      </c>
      <c r="C3950" s="2" t="s">
        <v>21</v>
      </c>
      <c r="D3950" s="4">
        <v>27</v>
      </c>
      <c r="F3950" s="1">
        <v>37</v>
      </c>
      <c r="G3950" s="1">
        <v>12.46</v>
      </c>
      <c r="H3950" s="1">
        <v>0.1</v>
      </c>
      <c r="I3950" s="1">
        <v>0.57999999999999996</v>
      </c>
      <c r="J3950">
        <v>186</v>
      </c>
      <c r="K3950" s="3">
        <v>0</v>
      </c>
      <c r="M3950" s="4">
        <v>140</v>
      </c>
      <c r="N3950" s="4">
        <v>19</v>
      </c>
      <c r="O3950" s="3">
        <v>186</v>
      </c>
      <c r="S3950">
        <f t="shared" si="122"/>
        <v>186</v>
      </c>
      <c r="T3950">
        <f t="shared" si="123"/>
        <v>186</v>
      </c>
    </row>
    <row r="3951" spans="1:20" hidden="1" x14ac:dyDescent="0.25">
      <c r="A3951" s="2" t="s">
        <v>157</v>
      </c>
      <c r="B3951" s="2" t="s">
        <v>92</v>
      </c>
      <c r="C3951" s="2" t="s">
        <v>21</v>
      </c>
      <c r="E3951" s="4">
        <v>0</v>
      </c>
      <c r="F3951" s="1">
        <v>143</v>
      </c>
      <c r="G3951" s="1">
        <v>15.49</v>
      </c>
      <c r="H3951" s="1">
        <v>0.68</v>
      </c>
      <c r="I3951" s="1">
        <v>9.34</v>
      </c>
      <c r="J3951">
        <v>177</v>
      </c>
      <c r="K3951" s="3">
        <v>0</v>
      </c>
      <c r="L3951" s="3">
        <v>34</v>
      </c>
      <c r="M3951" s="4">
        <v>175</v>
      </c>
      <c r="N3951" s="4">
        <v>0</v>
      </c>
      <c r="O3951" s="3">
        <v>130</v>
      </c>
      <c r="P3951" s="4">
        <v>3</v>
      </c>
      <c r="R3951" s="3">
        <v>14</v>
      </c>
      <c r="S3951">
        <f t="shared" si="122"/>
        <v>178</v>
      </c>
      <c r="T3951">
        <f t="shared" si="123"/>
        <v>178</v>
      </c>
    </row>
    <row r="3952" spans="1:20" hidden="1" x14ac:dyDescent="0.25">
      <c r="A3952" s="2" t="s">
        <v>157</v>
      </c>
      <c r="B3952" s="2" t="s">
        <v>113</v>
      </c>
      <c r="C3952" s="2" t="s">
        <v>21</v>
      </c>
      <c r="D3952" s="4">
        <v>5</v>
      </c>
      <c r="F3952" s="1">
        <v>58</v>
      </c>
      <c r="G3952" s="1">
        <v>6.34</v>
      </c>
      <c r="H3952" s="1">
        <v>3.12</v>
      </c>
      <c r="I3952" s="1">
        <v>6.59</v>
      </c>
      <c r="J3952">
        <v>156</v>
      </c>
      <c r="L3952" s="3">
        <v>132</v>
      </c>
      <c r="M3952" s="4">
        <v>71</v>
      </c>
      <c r="Q3952" s="4">
        <v>80</v>
      </c>
      <c r="R3952" s="3">
        <v>24</v>
      </c>
      <c r="S3952">
        <f t="shared" si="122"/>
        <v>156</v>
      </c>
      <c r="T3952">
        <f t="shared" si="123"/>
        <v>156</v>
      </c>
    </row>
    <row r="3953" spans="1:20" hidden="1" x14ac:dyDescent="0.25">
      <c r="A3953" s="2" t="s">
        <v>157</v>
      </c>
      <c r="B3953" s="2" t="s">
        <v>24</v>
      </c>
      <c r="C3953" s="2" t="s">
        <v>21</v>
      </c>
      <c r="D3953" s="4">
        <v>8</v>
      </c>
      <c r="F3953" s="1">
        <v>21</v>
      </c>
      <c r="G3953" s="1">
        <v>11.87</v>
      </c>
      <c r="H3953" s="1">
        <v>0.1</v>
      </c>
      <c r="I3953" s="1">
        <v>0.26</v>
      </c>
      <c r="J3953">
        <v>150</v>
      </c>
      <c r="K3953" s="3">
        <v>0</v>
      </c>
      <c r="L3953" s="3">
        <v>0</v>
      </c>
      <c r="M3953" s="4">
        <v>134</v>
      </c>
      <c r="N3953" s="4">
        <v>9</v>
      </c>
      <c r="O3953" s="3">
        <v>150</v>
      </c>
      <c r="S3953">
        <f t="shared" si="122"/>
        <v>150</v>
      </c>
      <c r="T3953">
        <f t="shared" si="123"/>
        <v>151</v>
      </c>
    </row>
    <row r="3954" spans="1:20" hidden="1" x14ac:dyDescent="0.25">
      <c r="A3954" s="2" t="s">
        <v>157</v>
      </c>
      <c r="B3954" s="2" t="s">
        <v>101</v>
      </c>
      <c r="C3954" s="2" t="s">
        <v>21</v>
      </c>
      <c r="F3954" s="1">
        <v>11</v>
      </c>
      <c r="G3954" s="1">
        <v>10.17</v>
      </c>
      <c r="H3954" s="1">
        <v>0.06</v>
      </c>
      <c r="I3954" s="1">
        <v>0.36</v>
      </c>
      <c r="J3954">
        <v>127</v>
      </c>
      <c r="L3954" s="3">
        <v>0</v>
      </c>
      <c r="M3954" s="4">
        <v>115</v>
      </c>
      <c r="N3954" s="4">
        <v>13</v>
      </c>
      <c r="O3954" s="3">
        <v>127</v>
      </c>
      <c r="S3954">
        <f t="shared" si="122"/>
        <v>127</v>
      </c>
      <c r="T3954">
        <f t="shared" si="123"/>
        <v>128</v>
      </c>
    </row>
    <row r="3955" spans="1:20" hidden="1" x14ac:dyDescent="0.25">
      <c r="A3955" s="2" t="s">
        <v>157</v>
      </c>
      <c r="B3955" s="2" t="s">
        <v>57</v>
      </c>
      <c r="C3955" s="2" t="s">
        <v>19</v>
      </c>
      <c r="F3955" s="1">
        <v>35</v>
      </c>
      <c r="G3955" s="1">
        <v>9.82</v>
      </c>
      <c r="H3955" s="1">
        <v>2.3199999999999998</v>
      </c>
      <c r="I3955" s="1">
        <v>2.67</v>
      </c>
      <c r="J3955">
        <v>119</v>
      </c>
      <c r="K3955" s="3">
        <v>0</v>
      </c>
      <c r="L3955" s="3">
        <v>2</v>
      </c>
      <c r="M3955" s="4">
        <v>111</v>
      </c>
      <c r="N3955" s="4">
        <v>6</v>
      </c>
      <c r="O3955" s="3">
        <v>117</v>
      </c>
      <c r="P3955" s="4">
        <v>2</v>
      </c>
      <c r="R3955" s="3">
        <v>0</v>
      </c>
      <c r="S3955">
        <f t="shared" si="122"/>
        <v>119</v>
      </c>
      <c r="T3955">
        <f t="shared" si="123"/>
        <v>119</v>
      </c>
    </row>
    <row r="3956" spans="1:20" hidden="1" x14ac:dyDescent="0.25">
      <c r="A3956" s="2" t="s">
        <v>157</v>
      </c>
      <c r="B3956" s="2" t="s">
        <v>65</v>
      </c>
      <c r="C3956" s="2" t="s">
        <v>21</v>
      </c>
      <c r="D3956" s="4">
        <v>2</v>
      </c>
      <c r="E3956" s="4">
        <v>5</v>
      </c>
      <c r="F3956" s="1">
        <v>17</v>
      </c>
      <c r="G3956" s="1">
        <v>9.4700000000000006</v>
      </c>
      <c r="H3956" s="1">
        <v>0.03</v>
      </c>
      <c r="I3956" s="1">
        <v>0.24</v>
      </c>
      <c r="J3956">
        <v>119</v>
      </c>
      <c r="K3956" s="3">
        <v>0</v>
      </c>
      <c r="L3956" s="3">
        <v>12</v>
      </c>
      <c r="M3956" s="4">
        <v>107</v>
      </c>
      <c r="N3956" s="4">
        <v>2</v>
      </c>
      <c r="O3956" s="3">
        <v>107</v>
      </c>
      <c r="P3956" s="4">
        <v>3</v>
      </c>
      <c r="S3956">
        <f t="shared" si="122"/>
        <v>119</v>
      </c>
      <c r="T3956">
        <f t="shared" si="123"/>
        <v>119</v>
      </c>
    </row>
    <row r="3957" spans="1:20" hidden="1" x14ac:dyDescent="0.25">
      <c r="A3957" s="2" t="s">
        <v>157</v>
      </c>
      <c r="B3957" s="2" t="s">
        <v>28</v>
      </c>
      <c r="C3957" s="2" t="s">
        <v>21</v>
      </c>
      <c r="F3957" s="1">
        <v>39</v>
      </c>
      <c r="G3957" s="1">
        <v>7.97</v>
      </c>
      <c r="J3957">
        <v>90</v>
      </c>
      <c r="K3957" s="3">
        <v>32</v>
      </c>
      <c r="L3957" s="3">
        <v>4</v>
      </c>
      <c r="M3957" s="4">
        <v>90</v>
      </c>
      <c r="O3957" s="3">
        <v>117</v>
      </c>
      <c r="S3957">
        <f t="shared" si="122"/>
        <v>89</v>
      </c>
      <c r="T3957">
        <f t="shared" si="123"/>
        <v>90</v>
      </c>
    </row>
    <row r="3958" spans="1:20" hidden="1" x14ac:dyDescent="0.25">
      <c r="A3958" s="2" t="s">
        <v>157</v>
      </c>
      <c r="B3958" s="2" t="s">
        <v>46</v>
      </c>
      <c r="C3958" s="2" t="s">
        <v>21</v>
      </c>
      <c r="E3958" s="4">
        <v>7</v>
      </c>
      <c r="F3958" s="1">
        <v>172</v>
      </c>
      <c r="G3958" s="1">
        <v>7.09</v>
      </c>
      <c r="H3958" s="1">
        <v>19.43</v>
      </c>
      <c r="J3958">
        <v>87</v>
      </c>
      <c r="K3958" s="3">
        <v>0</v>
      </c>
      <c r="L3958" s="3">
        <v>53</v>
      </c>
      <c r="M3958" s="4">
        <v>80</v>
      </c>
      <c r="O3958" s="3">
        <v>19</v>
      </c>
      <c r="R3958" s="3">
        <v>15</v>
      </c>
      <c r="S3958">
        <f t="shared" si="122"/>
        <v>87</v>
      </c>
      <c r="T3958">
        <f t="shared" si="123"/>
        <v>87</v>
      </c>
    </row>
    <row r="3959" spans="1:20" hidden="1" x14ac:dyDescent="0.25">
      <c r="A3959" s="2" t="s">
        <v>157</v>
      </c>
      <c r="B3959" s="2" t="s">
        <v>23</v>
      </c>
      <c r="C3959" s="2" t="s">
        <v>21</v>
      </c>
      <c r="F3959" s="1">
        <v>6</v>
      </c>
      <c r="G3959" s="1">
        <v>6.63</v>
      </c>
      <c r="H3959" s="1">
        <v>0.02</v>
      </c>
      <c r="I3959" s="1">
        <v>0.04</v>
      </c>
      <c r="J3959">
        <v>83</v>
      </c>
      <c r="K3959" s="3">
        <v>0</v>
      </c>
      <c r="L3959" s="3">
        <v>0</v>
      </c>
      <c r="M3959" s="4">
        <v>75</v>
      </c>
      <c r="N3959" s="4">
        <v>8</v>
      </c>
      <c r="O3959" s="3">
        <v>83</v>
      </c>
      <c r="R3959" s="3">
        <v>0</v>
      </c>
      <c r="S3959">
        <f t="shared" si="122"/>
        <v>83</v>
      </c>
      <c r="T3959">
        <f t="shared" si="123"/>
        <v>83</v>
      </c>
    </row>
    <row r="3960" spans="1:20" hidden="1" x14ac:dyDescent="0.25">
      <c r="A3960" s="2" t="s">
        <v>157</v>
      </c>
      <c r="B3960" s="2" t="s">
        <v>59</v>
      </c>
      <c r="C3960" s="2" t="s">
        <v>21</v>
      </c>
      <c r="F3960" s="1">
        <v>6</v>
      </c>
      <c r="G3960" s="1">
        <v>6.97</v>
      </c>
      <c r="H3960" s="1">
        <v>0.02</v>
      </c>
      <c r="I3960" s="1">
        <v>0.1</v>
      </c>
      <c r="J3960">
        <v>83</v>
      </c>
      <c r="K3960" s="3">
        <v>15</v>
      </c>
      <c r="L3960" s="3">
        <v>0</v>
      </c>
      <c r="M3960" s="4">
        <v>79</v>
      </c>
      <c r="N3960" s="4">
        <v>5</v>
      </c>
      <c r="O3960" s="3">
        <v>98</v>
      </c>
      <c r="S3960">
        <f t="shared" si="122"/>
        <v>83</v>
      </c>
      <c r="T3960">
        <f t="shared" si="123"/>
        <v>84</v>
      </c>
    </row>
    <row r="3961" spans="1:20" hidden="1" x14ac:dyDescent="0.25">
      <c r="A3961" s="2" t="s">
        <v>157</v>
      </c>
      <c r="B3961" s="2" t="s">
        <v>51</v>
      </c>
      <c r="C3961" s="2" t="s">
        <v>21</v>
      </c>
      <c r="E3961" s="4">
        <v>6</v>
      </c>
      <c r="F3961" s="1">
        <v>53</v>
      </c>
      <c r="G3961" s="1">
        <v>5.72</v>
      </c>
      <c r="H3961" s="1">
        <v>0.32</v>
      </c>
      <c r="I3961" s="1">
        <v>3.44</v>
      </c>
      <c r="J3961">
        <v>72</v>
      </c>
      <c r="K3961" s="3">
        <v>0</v>
      </c>
      <c r="L3961" s="3">
        <v>72</v>
      </c>
      <c r="M3961" s="4">
        <v>64</v>
      </c>
      <c r="N3961" s="4">
        <v>1</v>
      </c>
      <c r="R3961" s="3">
        <v>0</v>
      </c>
      <c r="S3961">
        <f t="shared" si="122"/>
        <v>72</v>
      </c>
      <c r="T3961">
        <f t="shared" si="123"/>
        <v>71</v>
      </c>
    </row>
    <row r="3962" spans="1:20" hidden="1" x14ac:dyDescent="0.25">
      <c r="A3962" s="2" t="s">
        <v>157</v>
      </c>
      <c r="B3962" s="2" t="s">
        <v>75</v>
      </c>
      <c r="C3962" s="2" t="s">
        <v>19</v>
      </c>
      <c r="F3962" s="1">
        <v>37</v>
      </c>
      <c r="G3962" s="1">
        <v>6.39</v>
      </c>
      <c r="H3962" s="1">
        <v>2.94</v>
      </c>
      <c r="I3962" s="1">
        <v>2.48</v>
      </c>
      <c r="J3962">
        <v>72</v>
      </c>
      <c r="K3962" s="3">
        <v>0</v>
      </c>
      <c r="L3962" s="3">
        <v>5</v>
      </c>
      <c r="M3962" s="4">
        <v>72</v>
      </c>
      <c r="O3962" s="3">
        <v>67</v>
      </c>
      <c r="S3962">
        <f t="shared" si="122"/>
        <v>72</v>
      </c>
      <c r="T3962">
        <f t="shared" si="123"/>
        <v>72</v>
      </c>
    </row>
    <row r="3963" spans="1:20" hidden="1" x14ac:dyDescent="0.25">
      <c r="A3963" s="2" t="s">
        <v>157</v>
      </c>
      <c r="B3963" s="2" t="s">
        <v>77</v>
      </c>
      <c r="C3963" s="2" t="s">
        <v>19</v>
      </c>
      <c r="F3963" s="1">
        <v>38</v>
      </c>
      <c r="G3963" s="1">
        <v>6.33</v>
      </c>
      <c r="H3963" s="1">
        <v>2.4700000000000002</v>
      </c>
      <c r="I3963" s="1">
        <v>3.65</v>
      </c>
      <c r="J3963">
        <v>71</v>
      </c>
      <c r="K3963" s="3">
        <v>0</v>
      </c>
      <c r="L3963" s="3">
        <v>71</v>
      </c>
      <c r="M3963" s="4">
        <v>71</v>
      </c>
      <c r="O3963" s="3">
        <v>0</v>
      </c>
      <c r="R3963" s="3">
        <v>0</v>
      </c>
      <c r="S3963">
        <f t="shared" si="122"/>
        <v>71</v>
      </c>
      <c r="T3963">
        <f t="shared" si="123"/>
        <v>71</v>
      </c>
    </row>
    <row r="3964" spans="1:20" hidden="1" x14ac:dyDescent="0.25">
      <c r="A3964" s="2" t="s">
        <v>157</v>
      </c>
      <c r="B3964" s="2" t="s">
        <v>30</v>
      </c>
      <c r="C3964" s="2" t="s">
        <v>21</v>
      </c>
      <c r="F3964" s="1">
        <v>19</v>
      </c>
      <c r="G3964" s="1">
        <v>5.17</v>
      </c>
      <c r="H3964" s="1">
        <v>1.77</v>
      </c>
      <c r="I3964" s="1">
        <v>0.23</v>
      </c>
      <c r="J3964">
        <v>65</v>
      </c>
      <c r="K3964" s="3">
        <v>0</v>
      </c>
      <c r="L3964" s="3">
        <v>0</v>
      </c>
      <c r="M3964" s="4">
        <v>58</v>
      </c>
      <c r="N3964" s="4">
        <v>6</v>
      </c>
      <c r="O3964" s="3">
        <v>65</v>
      </c>
      <c r="S3964">
        <f t="shared" si="122"/>
        <v>65</v>
      </c>
      <c r="T3964">
        <f t="shared" si="123"/>
        <v>64</v>
      </c>
    </row>
    <row r="3965" spans="1:20" hidden="1" x14ac:dyDescent="0.25">
      <c r="A3965" s="2" t="s">
        <v>157</v>
      </c>
      <c r="B3965" s="2" t="s">
        <v>103</v>
      </c>
      <c r="C3965" s="2" t="s">
        <v>21</v>
      </c>
      <c r="F3965" s="1">
        <v>2</v>
      </c>
      <c r="G3965" s="1">
        <v>2.97</v>
      </c>
      <c r="H3965" s="1">
        <v>0.01</v>
      </c>
      <c r="I3965" s="1">
        <v>0.03</v>
      </c>
      <c r="J3965">
        <v>37</v>
      </c>
      <c r="K3965" s="3">
        <v>35</v>
      </c>
      <c r="L3965" s="3">
        <v>0</v>
      </c>
      <c r="M3965" s="4">
        <v>33</v>
      </c>
      <c r="N3965" s="4">
        <v>3</v>
      </c>
      <c r="O3965" s="3">
        <v>64</v>
      </c>
      <c r="R3965" s="3">
        <v>7</v>
      </c>
      <c r="S3965">
        <f t="shared" si="122"/>
        <v>36</v>
      </c>
      <c r="T3965">
        <f t="shared" si="123"/>
        <v>36</v>
      </c>
    </row>
    <row r="3966" spans="1:20" hidden="1" x14ac:dyDescent="0.25">
      <c r="A3966" s="2" t="s">
        <v>157</v>
      </c>
      <c r="B3966" s="2" t="s">
        <v>60</v>
      </c>
      <c r="C3966" s="2" t="s">
        <v>21</v>
      </c>
      <c r="D3966" s="4">
        <v>0</v>
      </c>
      <c r="E3966" s="4">
        <v>0</v>
      </c>
      <c r="J3966">
        <v>35</v>
      </c>
      <c r="L3966" s="3">
        <v>35</v>
      </c>
      <c r="N3966" s="4">
        <v>0</v>
      </c>
      <c r="Q3966" s="4">
        <v>35</v>
      </c>
      <c r="R3966" s="3">
        <v>0</v>
      </c>
      <c r="S3966">
        <f t="shared" si="122"/>
        <v>35</v>
      </c>
      <c r="T3966">
        <f t="shared" si="123"/>
        <v>35</v>
      </c>
    </row>
    <row r="3967" spans="1:20" hidden="1" x14ac:dyDescent="0.25">
      <c r="A3967" s="2" t="s">
        <v>157</v>
      </c>
      <c r="B3967" s="2" t="s">
        <v>62</v>
      </c>
      <c r="C3967" s="2" t="s">
        <v>19</v>
      </c>
      <c r="E3967" s="4">
        <v>0</v>
      </c>
      <c r="F3967" s="1">
        <v>4</v>
      </c>
      <c r="G3967" s="1">
        <v>2.37</v>
      </c>
      <c r="H3967" s="1">
        <v>0.16</v>
      </c>
      <c r="I3967" s="1">
        <v>0.7</v>
      </c>
      <c r="J3967">
        <v>27</v>
      </c>
      <c r="K3967" s="3">
        <v>0</v>
      </c>
      <c r="L3967" s="3">
        <v>1</v>
      </c>
      <c r="M3967" s="4">
        <v>27</v>
      </c>
      <c r="O3967" s="3">
        <v>26</v>
      </c>
      <c r="S3967">
        <f t="shared" si="122"/>
        <v>27</v>
      </c>
      <c r="T3967">
        <f t="shared" si="123"/>
        <v>27</v>
      </c>
    </row>
    <row r="3968" spans="1:20" hidden="1" x14ac:dyDescent="0.25">
      <c r="A3968" s="2" t="s">
        <v>157</v>
      </c>
      <c r="B3968" s="2" t="s">
        <v>18</v>
      </c>
      <c r="C3968" s="2" t="s">
        <v>19</v>
      </c>
      <c r="D3968" s="4">
        <v>0</v>
      </c>
      <c r="F3968" s="1">
        <v>6</v>
      </c>
      <c r="G3968" s="1">
        <v>1.97</v>
      </c>
      <c r="H3968" s="1">
        <v>0.17</v>
      </c>
      <c r="I3968" s="1">
        <v>0.97</v>
      </c>
      <c r="J3968">
        <v>22</v>
      </c>
      <c r="K3968" s="3">
        <v>0</v>
      </c>
      <c r="L3968" s="3">
        <v>2</v>
      </c>
      <c r="M3968" s="4">
        <v>22</v>
      </c>
      <c r="O3968" s="3">
        <v>20</v>
      </c>
      <c r="S3968">
        <f t="shared" si="122"/>
        <v>22</v>
      </c>
      <c r="T3968">
        <f t="shared" si="123"/>
        <v>22</v>
      </c>
    </row>
    <row r="3969" spans="1:20" hidden="1" x14ac:dyDescent="0.25">
      <c r="A3969" s="2" t="s">
        <v>157</v>
      </c>
      <c r="B3969" s="2" t="s">
        <v>66</v>
      </c>
      <c r="C3969" s="2" t="s">
        <v>21</v>
      </c>
      <c r="F3969" s="1">
        <v>0</v>
      </c>
      <c r="G3969" s="1">
        <v>0.2</v>
      </c>
      <c r="H3969" s="1">
        <v>0</v>
      </c>
      <c r="I3969" s="1">
        <v>0</v>
      </c>
      <c r="J3969">
        <v>22</v>
      </c>
      <c r="K3969" s="3">
        <v>0</v>
      </c>
      <c r="L3969" s="3">
        <v>0</v>
      </c>
      <c r="M3969" s="4">
        <v>2</v>
      </c>
      <c r="N3969" s="4">
        <v>2</v>
      </c>
      <c r="O3969" s="3">
        <v>22</v>
      </c>
      <c r="Q3969" s="4">
        <v>18</v>
      </c>
      <c r="S3969">
        <f t="shared" si="122"/>
        <v>22</v>
      </c>
      <c r="T3969">
        <f t="shared" si="123"/>
        <v>22</v>
      </c>
    </row>
    <row r="3970" spans="1:20" hidden="1" x14ac:dyDescent="0.25">
      <c r="A3970" s="2" t="s">
        <v>157</v>
      </c>
      <c r="B3970" s="2" t="s">
        <v>29</v>
      </c>
      <c r="C3970" s="2" t="s">
        <v>21</v>
      </c>
      <c r="F3970" s="1">
        <v>2</v>
      </c>
      <c r="G3970" s="1">
        <v>1.59</v>
      </c>
      <c r="I3970" s="1">
        <v>0.28999999999999998</v>
      </c>
      <c r="J3970">
        <v>18</v>
      </c>
      <c r="K3970" s="3">
        <v>1</v>
      </c>
      <c r="L3970" s="3">
        <v>10</v>
      </c>
      <c r="M3970" s="4">
        <v>18</v>
      </c>
      <c r="N3970" s="4">
        <v>1</v>
      </c>
      <c r="O3970" s="3">
        <v>9</v>
      </c>
      <c r="R3970" s="3">
        <v>0</v>
      </c>
      <c r="S3970">
        <f t="shared" ref="S3970:S4033" si="124">-K3970+L3970+O3970+R3970</f>
        <v>18</v>
      </c>
      <c r="T3970">
        <f t="shared" ref="T3970:T4033" si="125">M3970+N3970+P3970+Q3970+D3970+E3970</f>
        <v>19</v>
      </c>
    </row>
    <row r="3971" spans="1:20" hidden="1" x14ac:dyDescent="0.25">
      <c r="A3971" s="2" t="s">
        <v>157</v>
      </c>
      <c r="B3971" s="2" t="s">
        <v>78</v>
      </c>
      <c r="C3971" s="2" t="s">
        <v>21</v>
      </c>
      <c r="F3971" s="1">
        <v>3</v>
      </c>
      <c r="G3971" s="1">
        <v>1.55</v>
      </c>
      <c r="J3971">
        <v>17</v>
      </c>
      <c r="K3971" s="3">
        <v>0</v>
      </c>
      <c r="L3971" s="3">
        <v>6</v>
      </c>
      <c r="M3971" s="4">
        <v>17</v>
      </c>
      <c r="O3971" s="3">
        <v>12</v>
      </c>
      <c r="S3971">
        <f t="shared" si="124"/>
        <v>18</v>
      </c>
      <c r="T3971">
        <f t="shared" si="125"/>
        <v>17</v>
      </c>
    </row>
    <row r="3972" spans="1:20" hidden="1" x14ac:dyDescent="0.25">
      <c r="A3972" s="2" t="s">
        <v>157</v>
      </c>
      <c r="B3972" s="2" t="s">
        <v>110</v>
      </c>
      <c r="C3972" s="2" t="s">
        <v>19</v>
      </c>
      <c r="D3972" s="4">
        <v>3</v>
      </c>
      <c r="E3972" s="4">
        <v>0</v>
      </c>
      <c r="F3972" s="1">
        <v>3</v>
      </c>
      <c r="G3972" s="1">
        <v>1.1599999999999999</v>
      </c>
      <c r="H3972" s="1">
        <v>0.13</v>
      </c>
      <c r="I3972" s="1">
        <v>0.36</v>
      </c>
      <c r="J3972">
        <v>16</v>
      </c>
      <c r="K3972" s="3">
        <v>0</v>
      </c>
      <c r="L3972" s="3">
        <v>13</v>
      </c>
      <c r="M3972" s="4">
        <v>13</v>
      </c>
      <c r="O3972" s="3">
        <v>3</v>
      </c>
      <c r="S3972">
        <f t="shared" si="124"/>
        <v>16</v>
      </c>
      <c r="T3972">
        <f t="shared" si="125"/>
        <v>16</v>
      </c>
    </row>
    <row r="3973" spans="1:20" hidden="1" x14ac:dyDescent="0.25">
      <c r="A3973" s="2" t="s">
        <v>157</v>
      </c>
      <c r="B3973" s="2" t="s">
        <v>74</v>
      </c>
      <c r="C3973" s="2" t="s">
        <v>19</v>
      </c>
      <c r="F3973" s="1">
        <v>6</v>
      </c>
      <c r="G3973" s="1">
        <v>1.24</v>
      </c>
      <c r="H3973" s="1">
        <v>0.46</v>
      </c>
      <c r="I3973" s="1">
        <v>0.52</v>
      </c>
      <c r="J3973">
        <v>14</v>
      </c>
      <c r="L3973" s="3">
        <v>0</v>
      </c>
      <c r="M3973" s="4">
        <v>14</v>
      </c>
      <c r="O3973" s="3">
        <v>14</v>
      </c>
      <c r="R3973" s="3">
        <v>0</v>
      </c>
      <c r="S3973">
        <f t="shared" si="124"/>
        <v>14</v>
      </c>
      <c r="T3973">
        <f t="shared" si="125"/>
        <v>14</v>
      </c>
    </row>
    <row r="3974" spans="1:20" hidden="1" x14ac:dyDescent="0.25">
      <c r="A3974" s="2" t="s">
        <v>157</v>
      </c>
      <c r="B3974" s="2" t="s">
        <v>39</v>
      </c>
      <c r="C3974" s="2" t="s">
        <v>19</v>
      </c>
      <c r="E3974" s="4">
        <v>2</v>
      </c>
      <c r="F3974" s="1">
        <v>15</v>
      </c>
      <c r="G3974" s="1">
        <v>0.74</v>
      </c>
      <c r="H3974" s="1">
        <v>1.65</v>
      </c>
      <c r="I3974" s="1">
        <v>0</v>
      </c>
      <c r="J3974">
        <v>11</v>
      </c>
      <c r="L3974" s="3">
        <v>4</v>
      </c>
      <c r="M3974" s="4">
        <v>8</v>
      </c>
      <c r="O3974" s="3">
        <v>6</v>
      </c>
      <c r="R3974" s="3">
        <v>0</v>
      </c>
      <c r="S3974">
        <f t="shared" si="124"/>
        <v>10</v>
      </c>
      <c r="T3974">
        <f t="shared" si="125"/>
        <v>10</v>
      </c>
    </row>
    <row r="3975" spans="1:20" hidden="1" x14ac:dyDescent="0.25">
      <c r="A3975" s="2" t="s">
        <v>157</v>
      </c>
      <c r="B3975" s="2" t="s">
        <v>105</v>
      </c>
      <c r="C3975" s="2" t="s">
        <v>19</v>
      </c>
      <c r="D3975" s="4">
        <v>0</v>
      </c>
      <c r="E3975" s="4">
        <v>0</v>
      </c>
      <c r="F3975" s="1">
        <v>1</v>
      </c>
      <c r="G3975" s="1">
        <v>0.89</v>
      </c>
      <c r="H3975" s="1">
        <v>0.01</v>
      </c>
      <c r="I3975" s="1">
        <v>0.17</v>
      </c>
      <c r="J3975">
        <v>10</v>
      </c>
      <c r="K3975" s="3">
        <v>0</v>
      </c>
      <c r="L3975" s="3">
        <v>3</v>
      </c>
      <c r="M3975" s="4">
        <v>10</v>
      </c>
      <c r="O3975" s="3">
        <v>7</v>
      </c>
      <c r="R3975" s="3">
        <v>0</v>
      </c>
      <c r="S3975">
        <f t="shared" si="124"/>
        <v>10</v>
      </c>
      <c r="T3975">
        <f t="shared" si="125"/>
        <v>10</v>
      </c>
    </row>
    <row r="3976" spans="1:20" hidden="1" x14ac:dyDescent="0.25">
      <c r="A3976" s="2" t="s">
        <v>157</v>
      </c>
      <c r="B3976" s="2" t="s">
        <v>35</v>
      </c>
      <c r="C3976" s="2" t="s">
        <v>21</v>
      </c>
      <c r="F3976" s="1">
        <v>2</v>
      </c>
      <c r="G3976" s="1">
        <v>0.53</v>
      </c>
      <c r="H3976" s="1">
        <v>0.19</v>
      </c>
      <c r="I3976" s="1">
        <v>0.11</v>
      </c>
      <c r="J3976">
        <v>6</v>
      </c>
      <c r="K3976" s="3">
        <v>0</v>
      </c>
      <c r="L3976" s="3">
        <v>5</v>
      </c>
      <c r="M3976" s="4">
        <v>6</v>
      </c>
      <c r="O3976" s="3">
        <v>1</v>
      </c>
      <c r="S3976">
        <f t="shared" si="124"/>
        <v>6</v>
      </c>
      <c r="T3976">
        <f t="shared" si="125"/>
        <v>6</v>
      </c>
    </row>
    <row r="3977" spans="1:20" hidden="1" x14ac:dyDescent="0.25">
      <c r="A3977" s="2" t="s">
        <v>157</v>
      </c>
      <c r="B3977" s="2" t="s">
        <v>40</v>
      </c>
      <c r="C3977" s="2" t="s">
        <v>21</v>
      </c>
      <c r="E3977" s="4">
        <v>5</v>
      </c>
      <c r="F3977" s="1">
        <v>2</v>
      </c>
      <c r="G3977" s="1">
        <v>0.08</v>
      </c>
      <c r="H3977" s="1">
        <v>0.22</v>
      </c>
      <c r="I3977" s="1">
        <v>0</v>
      </c>
      <c r="J3977">
        <v>6</v>
      </c>
      <c r="K3977" s="3">
        <v>0</v>
      </c>
      <c r="L3977" s="3">
        <v>6</v>
      </c>
      <c r="M3977" s="4">
        <v>1</v>
      </c>
      <c r="O3977" s="3">
        <v>1</v>
      </c>
      <c r="R3977" s="3">
        <v>0</v>
      </c>
      <c r="S3977">
        <f t="shared" si="124"/>
        <v>7</v>
      </c>
      <c r="T3977">
        <f t="shared" si="125"/>
        <v>6</v>
      </c>
    </row>
    <row r="3978" spans="1:20" hidden="1" x14ac:dyDescent="0.25">
      <c r="A3978" s="2" t="s">
        <v>157</v>
      </c>
      <c r="B3978" s="2" t="s">
        <v>114</v>
      </c>
      <c r="C3978" s="2" t="s">
        <v>21</v>
      </c>
      <c r="D3978" s="4">
        <v>5</v>
      </c>
      <c r="J3978">
        <v>6</v>
      </c>
      <c r="L3978" s="3">
        <v>0</v>
      </c>
      <c r="N3978" s="4">
        <v>0</v>
      </c>
      <c r="O3978" s="3">
        <v>6</v>
      </c>
      <c r="P3978" s="4">
        <v>0</v>
      </c>
      <c r="S3978">
        <f t="shared" si="124"/>
        <v>6</v>
      </c>
      <c r="T3978">
        <f t="shared" si="125"/>
        <v>5</v>
      </c>
    </row>
    <row r="3979" spans="1:20" hidden="1" x14ac:dyDescent="0.25">
      <c r="A3979" s="2" t="s">
        <v>157</v>
      </c>
      <c r="B3979" s="2" t="s">
        <v>88</v>
      </c>
      <c r="C3979" s="2" t="s">
        <v>21</v>
      </c>
      <c r="F3979" s="1">
        <v>0</v>
      </c>
      <c r="G3979" s="1">
        <v>0.43</v>
      </c>
      <c r="H3979" s="1">
        <v>0</v>
      </c>
      <c r="I3979" s="1">
        <v>0.01</v>
      </c>
      <c r="J3979">
        <v>5</v>
      </c>
      <c r="K3979" s="3">
        <v>0</v>
      </c>
      <c r="L3979" s="3">
        <v>0</v>
      </c>
      <c r="M3979" s="4">
        <v>5</v>
      </c>
      <c r="N3979" s="4">
        <v>0</v>
      </c>
      <c r="O3979" s="3">
        <v>5</v>
      </c>
      <c r="S3979">
        <f t="shared" si="124"/>
        <v>5</v>
      </c>
      <c r="T3979">
        <f t="shared" si="125"/>
        <v>5</v>
      </c>
    </row>
    <row r="3980" spans="1:20" hidden="1" x14ac:dyDescent="0.25">
      <c r="A3980" s="2" t="s">
        <v>157</v>
      </c>
      <c r="B3980" s="2" t="s">
        <v>89</v>
      </c>
      <c r="C3980" s="2" t="s">
        <v>19</v>
      </c>
      <c r="E3980" s="4">
        <v>0</v>
      </c>
      <c r="F3980" s="1">
        <v>1</v>
      </c>
      <c r="G3980" s="1">
        <v>0.46</v>
      </c>
      <c r="H3980" s="1">
        <v>0.01</v>
      </c>
      <c r="I3980" s="1">
        <v>0.17</v>
      </c>
      <c r="J3980">
        <v>5</v>
      </c>
      <c r="K3980" s="3">
        <v>5</v>
      </c>
      <c r="L3980" s="3">
        <v>0</v>
      </c>
      <c r="M3980" s="4">
        <v>5</v>
      </c>
      <c r="O3980" s="3">
        <v>10</v>
      </c>
      <c r="R3980" s="3">
        <v>0</v>
      </c>
      <c r="S3980">
        <f t="shared" si="124"/>
        <v>5</v>
      </c>
      <c r="T3980">
        <f t="shared" si="125"/>
        <v>5</v>
      </c>
    </row>
    <row r="3981" spans="1:20" hidden="1" x14ac:dyDescent="0.25">
      <c r="A3981" s="2" t="s">
        <v>157</v>
      </c>
      <c r="B3981" s="2" t="s">
        <v>83</v>
      </c>
      <c r="C3981" s="2" t="s">
        <v>21</v>
      </c>
      <c r="F3981" s="1">
        <v>3</v>
      </c>
      <c r="G3981" s="1">
        <v>0.2</v>
      </c>
      <c r="H3981" s="1">
        <v>0.24</v>
      </c>
      <c r="I3981" s="1">
        <v>0.14000000000000001</v>
      </c>
      <c r="J3981">
        <v>4</v>
      </c>
      <c r="L3981" s="3">
        <v>0</v>
      </c>
      <c r="M3981" s="4">
        <v>2</v>
      </c>
      <c r="N3981" s="4">
        <v>0</v>
      </c>
      <c r="O3981" s="3">
        <v>4</v>
      </c>
      <c r="P3981" s="4">
        <v>0</v>
      </c>
      <c r="Q3981" s="4">
        <v>1</v>
      </c>
      <c r="S3981">
        <f t="shared" si="124"/>
        <v>4</v>
      </c>
      <c r="T3981">
        <f t="shared" si="125"/>
        <v>3</v>
      </c>
    </row>
    <row r="3982" spans="1:20" hidden="1" x14ac:dyDescent="0.25">
      <c r="A3982" s="2" t="s">
        <v>157</v>
      </c>
      <c r="B3982" s="2" t="s">
        <v>109</v>
      </c>
      <c r="C3982" s="2" t="s">
        <v>19</v>
      </c>
      <c r="D3982" s="4">
        <v>0</v>
      </c>
      <c r="E3982" s="4">
        <v>0</v>
      </c>
      <c r="F3982" s="1">
        <v>1</v>
      </c>
      <c r="G3982" s="1">
        <v>0.34</v>
      </c>
      <c r="H3982" s="1">
        <v>0.02</v>
      </c>
      <c r="I3982" s="1">
        <v>0.1</v>
      </c>
      <c r="J3982">
        <v>4</v>
      </c>
      <c r="K3982" s="3">
        <v>0</v>
      </c>
      <c r="L3982" s="3">
        <v>1</v>
      </c>
      <c r="M3982" s="4">
        <v>4</v>
      </c>
      <c r="O3982" s="3">
        <v>3</v>
      </c>
      <c r="R3982" s="3">
        <v>0</v>
      </c>
      <c r="S3982">
        <f t="shared" si="124"/>
        <v>4</v>
      </c>
      <c r="T3982">
        <f t="shared" si="125"/>
        <v>4</v>
      </c>
    </row>
    <row r="3983" spans="1:20" hidden="1" x14ac:dyDescent="0.25">
      <c r="A3983" s="2" t="s">
        <v>157</v>
      </c>
      <c r="B3983" s="2" t="s">
        <v>64</v>
      </c>
      <c r="C3983" s="2" t="s">
        <v>21</v>
      </c>
      <c r="F3983" s="1">
        <v>0</v>
      </c>
      <c r="G3983" s="1">
        <v>0.34</v>
      </c>
      <c r="H3983" s="1">
        <v>0</v>
      </c>
      <c r="I3983" s="1">
        <v>0</v>
      </c>
      <c r="J3983">
        <v>4</v>
      </c>
      <c r="K3983" s="3">
        <v>0</v>
      </c>
      <c r="L3983" s="3">
        <v>4</v>
      </c>
      <c r="M3983" s="4">
        <v>4</v>
      </c>
      <c r="N3983" s="4">
        <v>0</v>
      </c>
      <c r="S3983">
        <f t="shared" si="124"/>
        <v>4</v>
      </c>
      <c r="T3983">
        <f t="shared" si="125"/>
        <v>4</v>
      </c>
    </row>
    <row r="3984" spans="1:20" hidden="1" x14ac:dyDescent="0.25">
      <c r="A3984" s="2" t="s">
        <v>157</v>
      </c>
      <c r="B3984" s="2" t="s">
        <v>20</v>
      </c>
      <c r="C3984" s="2" t="s">
        <v>21</v>
      </c>
      <c r="F3984" s="1">
        <v>0</v>
      </c>
      <c r="G3984" s="1">
        <v>0.22</v>
      </c>
      <c r="H3984" s="1">
        <v>0</v>
      </c>
      <c r="I3984" s="1">
        <v>0</v>
      </c>
      <c r="J3984">
        <v>3</v>
      </c>
      <c r="K3984" s="3">
        <v>0</v>
      </c>
      <c r="L3984" s="3">
        <v>0</v>
      </c>
      <c r="M3984" s="4">
        <v>2</v>
      </c>
      <c r="N3984" s="4">
        <v>0</v>
      </c>
      <c r="O3984" s="3">
        <v>3</v>
      </c>
      <c r="S3984">
        <f t="shared" si="124"/>
        <v>3</v>
      </c>
      <c r="T3984">
        <f t="shared" si="125"/>
        <v>2</v>
      </c>
    </row>
    <row r="3985" spans="1:20" hidden="1" x14ac:dyDescent="0.25">
      <c r="A3985" s="2" t="s">
        <v>157</v>
      </c>
      <c r="B3985" s="2" t="s">
        <v>25</v>
      </c>
      <c r="C3985" s="2" t="s">
        <v>19</v>
      </c>
      <c r="F3985" s="1">
        <v>5</v>
      </c>
      <c r="G3985" s="1">
        <v>0.26</v>
      </c>
      <c r="H3985" s="1">
        <v>0.59</v>
      </c>
      <c r="I3985" s="1">
        <v>0.01</v>
      </c>
      <c r="J3985">
        <v>3</v>
      </c>
      <c r="K3985" s="3">
        <v>0</v>
      </c>
      <c r="L3985" s="3">
        <v>2</v>
      </c>
      <c r="M3985" s="4">
        <v>3</v>
      </c>
      <c r="O3985" s="3">
        <v>1</v>
      </c>
      <c r="R3985" s="3">
        <v>0</v>
      </c>
      <c r="S3985">
        <f t="shared" si="124"/>
        <v>3</v>
      </c>
      <c r="T3985">
        <f t="shared" si="125"/>
        <v>3</v>
      </c>
    </row>
    <row r="3986" spans="1:20" hidden="1" x14ac:dyDescent="0.25">
      <c r="A3986" s="2" t="s">
        <v>157</v>
      </c>
      <c r="B3986" s="2" t="s">
        <v>100</v>
      </c>
      <c r="C3986" s="2" t="s">
        <v>19</v>
      </c>
      <c r="E3986" s="4">
        <v>0</v>
      </c>
      <c r="F3986" s="1">
        <v>0</v>
      </c>
      <c r="G3986" s="1">
        <v>0.3</v>
      </c>
      <c r="H3986" s="1">
        <v>0</v>
      </c>
      <c r="I3986" s="1">
        <v>0.02</v>
      </c>
      <c r="J3986">
        <v>3</v>
      </c>
      <c r="K3986" s="3">
        <v>0</v>
      </c>
      <c r="L3986" s="3">
        <v>1</v>
      </c>
      <c r="M3986" s="4">
        <v>3</v>
      </c>
      <c r="O3986" s="3">
        <v>3</v>
      </c>
      <c r="S3986">
        <f t="shared" si="124"/>
        <v>4</v>
      </c>
      <c r="T3986">
        <f t="shared" si="125"/>
        <v>3</v>
      </c>
    </row>
    <row r="3987" spans="1:20" hidden="1" x14ac:dyDescent="0.25">
      <c r="A3987" s="2" t="s">
        <v>157</v>
      </c>
      <c r="B3987" s="2" t="s">
        <v>34</v>
      </c>
      <c r="C3987" s="2" t="s">
        <v>21</v>
      </c>
      <c r="F3987" s="1">
        <v>1</v>
      </c>
      <c r="G3987" s="1">
        <v>0.21</v>
      </c>
      <c r="J3987">
        <v>2</v>
      </c>
      <c r="K3987" s="3">
        <v>0</v>
      </c>
      <c r="L3987" s="3">
        <v>2</v>
      </c>
      <c r="M3987" s="4">
        <v>2</v>
      </c>
      <c r="O3987" s="3">
        <v>0</v>
      </c>
      <c r="R3987" s="3">
        <v>0</v>
      </c>
      <c r="S3987">
        <f t="shared" si="124"/>
        <v>2</v>
      </c>
      <c r="T3987">
        <f t="shared" si="125"/>
        <v>2</v>
      </c>
    </row>
    <row r="3988" spans="1:20" hidden="1" x14ac:dyDescent="0.25">
      <c r="A3988" s="2" t="s">
        <v>157</v>
      </c>
      <c r="B3988" s="2" t="s">
        <v>79</v>
      </c>
      <c r="C3988" s="2" t="s">
        <v>21</v>
      </c>
      <c r="F3988" s="1">
        <v>1</v>
      </c>
      <c r="G3988" s="1">
        <v>0.15</v>
      </c>
      <c r="H3988" s="1">
        <v>0.06</v>
      </c>
      <c r="I3988" s="1">
        <v>0.05</v>
      </c>
      <c r="J3988">
        <v>2</v>
      </c>
      <c r="K3988" s="3">
        <v>0</v>
      </c>
      <c r="L3988" s="3">
        <v>2</v>
      </c>
      <c r="M3988" s="4">
        <v>2</v>
      </c>
      <c r="S3988">
        <f t="shared" si="124"/>
        <v>2</v>
      </c>
      <c r="T3988">
        <f t="shared" si="125"/>
        <v>2</v>
      </c>
    </row>
    <row r="3989" spans="1:20" hidden="1" x14ac:dyDescent="0.25">
      <c r="A3989" s="2" t="s">
        <v>157</v>
      </c>
      <c r="B3989" s="2" t="s">
        <v>84</v>
      </c>
      <c r="C3989" s="2" t="s">
        <v>21</v>
      </c>
      <c r="D3989" s="4">
        <v>1</v>
      </c>
      <c r="F3989" s="1">
        <v>0</v>
      </c>
      <c r="G3989" s="1">
        <v>0</v>
      </c>
      <c r="H3989" s="1">
        <v>0</v>
      </c>
      <c r="I3989" s="1">
        <v>0</v>
      </c>
      <c r="J3989">
        <v>1</v>
      </c>
      <c r="L3989" s="3">
        <v>1</v>
      </c>
      <c r="M3989" s="4">
        <v>0</v>
      </c>
      <c r="S3989">
        <f t="shared" si="124"/>
        <v>1</v>
      </c>
      <c r="T3989">
        <f t="shared" si="125"/>
        <v>1</v>
      </c>
    </row>
    <row r="3990" spans="1:20" hidden="1" x14ac:dyDescent="0.25">
      <c r="A3990" s="2" t="s">
        <v>157</v>
      </c>
      <c r="B3990" s="2" t="s">
        <v>86</v>
      </c>
      <c r="C3990" s="2" t="s">
        <v>21</v>
      </c>
      <c r="F3990" s="1">
        <v>0</v>
      </c>
      <c r="G3990" s="1">
        <v>7.0000000000000007E-2</v>
      </c>
      <c r="J3990">
        <v>1</v>
      </c>
      <c r="L3990" s="3">
        <v>1</v>
      </c>
      <c r="M3990" s="4">
        <v>1</v>
      </c>
      <c r="S3990">
        <f t="shared" si="124"/>
        <v>1</v>
      </c>
      <c r="T3990">
        <f t="shared" si="125"/>
        <v>1</v>
      </c>
    </row>
    <row r="3991" spans="1:20" hidden="1" x14ac:dyDescent="0.25">
      <c r="A3991" s="2" t="s">
        <v>157</v>
      </c>
      <c r="B3991" s="2" t="s">
        <v>87</v>
      </c>
      <c r="C3991" s="2" t="s">
        <v>19</v>
      </c>
      <c r="E3991" s="4">
        <v>0</v>
      </c>
      <c r="F3991" s="1">
        <v>0</v>
      </c>
      <c r="G3991" s="1">
        <v>0.05</v>
      </c>
      <c r="H3991" s="1">
        <v>0</v>
      </c>
      <c r="I3991" s="1">
        <v>0.02</v>
      </c>
      <c r="J3991">
        <v>1</v>
      </c>
      <c r="K3991" s="3">
        <v>0</v>
      </c>
      <c r="L3991" s="3">
        <v>1</v>
      </c>
      <c r="M3991" s="4">
        <v>1</v>
      </c>
      <c r="O3991" s="3">
        <v>0</v>
      </c>
      <c r="S3991">
        <f t="shared" si="124"/>
        <v>1</v>
      </c>
      <c r="T3991">
        <f t="shared" si="125"/>
        <v>1</v>
      </c>
    </row>
    <row r="3992" spans="1:20" hidden="1" x14ac:dyDescent="0.25">
      <c r="A3992" s="2" t="s">
        <v>157</v>
      </c>
      <c r="B3992" s="2" t="s">
        <v>32</v>
      </c>
      <c r="C3992" s="2" t="s">
        <v>21</v>
      </c>
      <c r="D3992" s="4">
        <v>0</v>
      </c>
      <c r="F3992" s="1">
        <v>0</v>
      </c>
      <c r="G3992" s="1">
        <v>0.06</v>
      </c>
      <c r="H3992" s="1">
        <v>0</v>
      </c>
      <c r="I3992" s="1">
        <v>0.01</v>
      </c>
      <c r="J3992">
        <v>1</v>
      </c>
      <c r="L3992" s="3">
        <v>1</v>
      </c>
      <c r="M3992" s="4">
        <v>1</v>
      </c>
      <c r="S3992">
        <f t="shared" si="124"/>
        <v>1</v>
      </c>
      <c r="T3992">
        <f t="shared" si="125"/>
        <v>1</v>
      </c>
    </row>
    <row r="3993" spans="1:20" hidden="1" x14ac:dyDescent="0.25">
      <c r="A3993" s="2" t="s">
        <v>157</v>
      </c>
      <c r="B3993" s="2" t="s">
        <v>42</v>
      </c>
      <c r="C3993" s="2" t="s">
        <v>21</v>
      </c>
      <c r="E3993" s="4">
        <v>0</v>
      </c>
      <c r="F3993" s="1">
        <v>1</v>
      </c>
      <c r="G3993" s="1">
        <v>0.06</v>
      </c>
      <c r="H3993" s="1">
        <v>0.16</v>
      </c>
      <c r="J3993">
        <v>1</v>
      </c>
      <c r="L3993" s="3">
        <v>0</v>
      </c>
      <c r="M3993" s="4">
        <v>1</v>
      </c>
      <c r="O3993" s="3">
        <v>1</v>
      </c>
      <c r="S3993">
        <f t="shared" si="124"/>
        <v>1</v>
      </c>
      <c r="T3993">
        <f t="shared" si="125"/>
        <v>1</v>
      </c>
    </row>
    <row r="3994" spans="1:20" hidden="1" x14ac:dyDescent="0.25">
      <c r="A3994" s="2" t="s">
        <v>157</v>
      </c>
      <c r="B3994" s="2" t="s">
        <v>45</v>
      </c>
      <c r="C3994" s="2" t="s">
        <v>21</v>
      </c>
      <c r="E3994" s="4">
        <v>0</v>
      </c>
      <c r="F3994" s="1">
        <v>3</v>
      </c>
      <c r="G3994" s="1">
        <v>0.11</v>
      </c>
      <c r="H3994" s="1">
        <v>0.28999999999999998</v>
      </c>
      <c r="J3994">
        <v>1</v>
      </c>
      <c r="L3994" s="3">
        <v>1</v>
      </c>
      <c r="M3994" s="4">
        <v>1</v>
      </c>
      <c r="S3994">
        <f t="shared" si="124"/>
        <v>1</v>
      </c>
      <c r="T3994">
        <f t="shared" si="125"/>
        <v>1</v>
      </c>
    </row>
    <row r="3995" spans="1:20" hidden="1" x14ac:dyDescent="0.25">
      <c r="A3995" s="2" t="s">
        <v>157</v>
      </c>
      <c r="B3995" s="2" t="s">
        <v>48</v>
      </c>
      <c r="C3995" s="2" t="s">
        <v>21</v>
      </c>
      <c r="E3995" s="4">
        <v>0</v>
      </c>
      <c r="F3995" s="1">
        <v>2</v>
      </c>
      <c r="G3995" s="1">
        <v>0.1</v>
      </c>
      <c r="H3995" s="1">
        <v>0.27</v>
      </c>
      <c r="J3995">
        <v>1</v>
      </c>
      <c r="L3995" s="3">
        <v>1</v>
      </c>
      <c r="M3995" s="4">
        <v>1</v>
      </c>
      <c r="R3995" s="3">
        <v>1</v>
      </c>
      <c r="S3995">
        <f t="shared" si="124"/>
        <v>2</v>
      </c>
      <c r="T3995">
        <f t="shared" si="125"/>
        <v>1</v>
      </c>
    </row>
    <row r="3996" spans="1:20" hidden="1" x14ac:dyDescent="0.25">
      <c r="A3996" s="2" t="s">
        <v>157</v>
      </c>
      <c r="B3996" s="2" t="s">
        <v>53</v>
      </c>
      <c r="C3996" s="2" t="s">
        <v>21</v>
      </c>
      <c r="F3996" s="1">
        <v>1</v>
      </c>
      <c r="G3996" s="1">
        <v>0.13</v>
      </c>
      <c r="I3996" s="1">
        <v>0</v>
      </c>
      <c r="J3996">
        <v>1</v>
      </c>
      <c r="K3996" s="3">
        <v>6</v>
      </c>
      <c r="L3996" s="3">
        <v>0</v>
      </c>
      <c r="M3996" s="4">
        <v>1</v>
      </c>
      <c r="O3996" s="3">
        <v>7</v>
      </c>
      <c r="R3996" s="3">
        <v>0</v>
      </c>
      <c r="S3996">
        <f t="shared" si="124"/>
        <v>1</v>
      </c>
      <c r="T3996">
        <f t="shared" si="125"/>
        <v>1</v>
      </c>
    </row>
    <row r="3997" spans="1:20" hidden="1" x14ac:dyDescent="0.25">
      <c r="A3997" s="2" t="s">
        <v>157</v>
      </c>
      <c r="B3997" s="2" t="s">
        <v>58</v>
      </c>
      <c r="C3997" s="2" t="s">
        <v>21</v>
      </c>
      <c r="F3997" s="1">
        <v>0</v>
      </c>
      <c r="G3997" s="1">
        <v>0.08</v>
      </c>
      <c r="H3997" s="1">
        <v>0.02</v>
      </c>
      <c r="I3997" s="1">
        <v>0</v>
      </c>
      <c r="J3997">
        <v>1</v>
      </c>
      <c r="L3997" s="3">
        <v>1</v>
      </c>
      <c r="M3997" s="4">
        <v>1</v>
      </c>
      <c r="S3997">
        <f t="shared" si="124"/>
        <v>1</v>
      </c>
      <c r="T3997">
        <f t="shared" si="125"/>
        <v>1</v>
      </c>
    </row>
    <row r="3998" spans="1:20" hidden="1" x14ac:dyDescent="0.25">
      <c r="A3998" s="2" t="s">
        <v>157</v>
      </c>
      <c r="B3998" s="2" t="s">
        <v>81</v>
      </c>
      <c r="C3998" s="2" t="s">
        <v>21</v>
      </c>
      <c r="E3998" s="4">
        <v>0</v>
      </c>
      <c r="J3998">
        <v>0</v>
      </c>
      <c r="K3998" s="3">
        <v>39</v>
      </c>
      <c r="L3998" s="3">
        <v>0</v>
      </c>
      <c r="O3998" s="3">
        <v>39</v>
      </c>
      <c r="S3998">
        <f t="shared" si="124"/>
        <v>0</v>
      </c>
      <c r="T3998">
        <f t="shared" si="125"/>
        <v>0</v>
      </c>
    </row>
    <row r="3999" spans="1:20" hidden="1" x14ac:dyDescent="0.25">
      <c r="A3999" s="2" t="s">
        <v>157</v>
      </c>
      <c r="B3999" s="2" t="s">
        <v>22</v>
      </c>
      <c r="C3999" s="2" t="s">
        <v>21</v>
      </c>
      <c r="F3999" s="1">
        <v>0</v>
      </c>
      <c r="G3999" s="1">
        <v>0.03</v>
      </c>
      <c r="H3999" s="1">
        <v>0</v>
      </c>
      <c r="I3999" s="1">
        <v>0.01</v>
      </c>
      <c r="J3999">
        <v>0</v>
      </c>
      <c r="K3999" s="3">
        <v>0</v>
      </c>
      <c r="L3999" s="3">
        <v>0</v>
      </c>
      <c r="M3999" s="4">
        <v>0</v>
      </c>
      <c r="S3999">
        <f t="shared" si="124"/>
        <v>0</v>
      </c>
      <c r="T3999">
        <f t="shared" si="125"/>
        <v>0</v>
      </c>
    </row>
    <row r="4000" spans="1:20" hidden="1" x14ac:dyDescent="0.25">
      <c r="A4000" s="2" t="s">
        <v>157</v>
      </c>
      <c r="B4000" s="2" t="s">
        <v>82</v>
      </c>
      <c r="C4000" s="2" t="s">
        <v>19</v>
      </c>
      <c r="E4000" s="4">
        <v>0</v>
      </c>
      <c r="F4000" s="1">
        <v>0</v>
      </c>
      <c r="G4000" s="1">
        <v>0</v>
      </c>
      <c r="H4000" s="1">
        <v>0</v>
      </c>
      <c r="I4000" s="1">
        <v>0</v>
      </c>
      <c r="J4000">
        <v>0</v>
      </c>
      <c r="K4000" s="3">
        <v>0</v>
      </c>
      <c r="L4000" s="3">
        <v>0</v>
      </c>
      <c r="M4000" s="4">
        <v>0</v>
      </c>
      <c r="O4000" s="3">
        <v>0</v>
      </c>
      <c r="S4000">
        <f t="shared" si="124"/>
        <v>0</v>
      </c>
      <c r="T4000">
        <f t="shared" si="125"/>
        <v>0</v>
      </c>
    </row>
    <row r="4001" spans="1:20" hidden="1" x14ac:dyDescent="0.25">
      <c r="A4001" s="2" t="s">
        <v>157</v>
      </c>
      <c r="B4001" s="2" t="s">
        <v>31</v>
      </c>
      <c r="C4001" s="2" t="s">
        <v>19</v>
      </c>
      <c r="F4001" s="1">
        <v>0</v>
      </c>
      <c r="G4001" s="1">
        <v>0</v>
      </c>
      <c r="H4001" s="1">
        <v>0</v>
      </c>
      <c r="I4001" s="1">
        <v>0</v>
      </c>
      <c r="J4001">
        <v>0</v>
      </c>
      <c r="L4001" s="3">
        <v>0</v>
      </c>
      <c r="M4001" s="4">
        <v>0</v>
      </c>
      <c r="S4001">
        <f t="shared" si="124"/>
        <v>0</v>
      </c>
      <c r="T4001">
        <f t="shared" si="125"/>
        <v>0</v>
      </c>
    </row>
    <row r="4002" spans="1:20" hidden="1" x14ac:dyDescent="0.25">
      <c r="A4002" s="2" t="s">
        <v>157</v>
      </c>
      <c r="B4002" s="2" t="s">
        <v>33</v>
      </c>
      <c r="C4002" s="2" t="s">
        <v>21</v>
      </c>
      <c r="F4002" s="1">
        <v>0</v>
      </c>
      <c r="G4002" s="1">
        <v>0</v>
      </c>
      <c r="J4002">
        <v>0</v>
      </c>
      <c r="L4002" s="3">
        <v>0</v>
      </c>
      <c r="M4002" s="4">
        <v>0</v>
      </c>
      <c r="S4002">
        <f t="shared" si="124"/>
        <v>0</v>
      </c>
      <c r="T4002">
        <f t="shared" si="125"/>
        <v>0</v>
      </c>
    </row>
    <row r="4003" spans="1:20" hidden="1" x14ac:dyDescent="0.25">
      <c r="A4003" s="2" t="s">
        <v>157</v>
      </c>
      <c r="B4003" s="2" t="s">
        <v>90</v>
      </c>
      <c r="C4003" s="2" t="s">
        <v>21</v>
      </c>
      <c r="F4003" s="1">
        <v>0</v>
      </c>
      <c r="G4003" s="1">
        <v>0</v>
      </c>
      <c r="J4003">
        <v>0</v>
      </c>
      <c r="L4003" s="3">
        <v>0</v>
      </c>
      <c r="M4003" s="4">
        <v>0</v>
      </c>
      <c r="S4003">
        <f t="shared" si="124"/>
        <v>0</v>
      </c>
      <c r="T4003">
        <f t="shared" si="125"/>
        <v>0</v>
      </c>
    </row>
    <row r="4004" spans="1:20" hidden="1" x14ac:dyDescent="0.25">
      <c r="A4004" s="2" t="s">
        <v>157</v>
      </c>
      <c r="B4004" s="2" t="s">
        <v>91</v>
      </c>
      <c r="C4004" s="2" t="s">
        <v>21</v>
      </c>
      <c r="E4004" s="4">
        <v>0</v>
      </c>
      <c r="F4004" s="1">
        <v>0</v>
      </c>
      <c r="G4004" s="1">
        <v>0</v>
      </c>
      <c r="H4004" s="1">
        <v>0</v>
      </c>
      <c r="I4004" s="1">
        <v>0</v>
      </c>
      <c r="J4004">
        <v>0</v>
      </c>
      <c r="L4004" s="3">
        <v>0</v>
      </c>
      <c r="M4004" s="4">
        <v>0</v>
      </c>
      <c r="S4004">
        <f t="shared" si="124"/>
        <v>0</v>
      </c>
      <c r="T4004">
        <f t="shared" si="125"/>
        <v>0</v>
      </c>
    </row>
    <row r="4005" spans="1:20" hidden="1" x14ac:dyDescent="0.25">
      <c r="A4005" s="2" t="s">
        <v>157</v>
      </c>
      <c r="B4005" s="2" t="s">
        <v>37</v>
      </c>
      <c r="C4005" s="2" t="s">
        <v>21</v>
      </c>
      <c r="J4005">
        <v>0</v>
      </c>
      <c r="O4005" s="3">
        <v>0</v>
      </c>
      <c r="P4005" s="4">
        <v>0</v>
      </c>
      <c r="S4005">
        <f t="shared" si="124"/>
        <v>0</v>
      </c>
      <c r="T4005">
        <f t="shared" si="125"/>
        <v>0</v>
      </c>
    </row>
    <row r="4006" spans="1:20" hidden="1" x14ac:dyDescent="0.25">
      <c r="A4006" s="2" t="s">
        <v>157</v>
      </c>
      <c r="B4006" s="2" t="s">
        <v>38</v>
      </c>
      <c r="C4006" s="2" t="s">
        <v>21</v>
      </c>
      <c r="F4006" s="1">
        <v>0</v>
      </c>
      <c r="G4006" s="1">
        <v>0.02</v>
      </c>
      <c r="H4006" s="1">
        <v>0.01</v>
      </c>
      <c r="I4006" s="1">
        <v>0.01</v>
      </c>
      <c r="J4006">
        <v>0</v>
      </c>
      <c r="L4006" s="3">
        <v>0</v>
      </c>
      <c r="M4006" s="4">
        <v>0</v>
      </c>
      <c r="S4006">
        <f t="shared" si="124"/>
        <v>0</v>
      </c>
      <c r="T4006">
        <f t="shared" si="125"/>
        <v>0</v>
      </c>
    </row>
    <row r="4007" spans="1:20" hidden="1" x14ac:dyDescent="0.25">
      <c r="A4007" s="2" t="s">
        <v>157</v>
      </c>
      <c r="B4007" s="2" t="s">
        <v>41</v>
      </c>
      <c r="C4007" s="2" t="s">
        <v>21</v>
      </c>
      <c r="E4007" s="4">
        <v>0</v>
      </c>
      <c r="J4007">
        <v>0</v>
      </c>
      <c r="L4007" s="3">
        <v>0</v>
      </c>
      <c r="S4007">
        <f t="shared" si="124"/>
        <v>0</v>
      </c>
      <c r="T4007">
        <f t="shared" si="125"/>
        <v>0</v>
      </c>
    </row>
    <row r="4008" spans="1:20" hidden="1" x14ac:dyDescent="0.25">
      <c r="A4008" s="2" t="s">
        <v>157</v>
      </c>
      <c r="B4008" s="2" t="s">
        <v>43</v>
      </c>
      <c r="C4008" s="2" t="s">
        <v>21</v>
      </c>
      <c r="F4008" s="1">
        <v>1</v>
      </c>
      <c r="G4008" s="1">
        <v>0.03</v>
      </c>
      <c r="H4008" s="1">
        <v>0.09</v>
      </c>
      <c r="J4008">
        <v>0</v>
      </c>
      <c r="K4008" s="3">
        <v>0</v>
      </c>
      <c r="L4008" s="3">
        <v>0</v>
      </c>
      <c r="M4008" s="4">
        <v>0</v>
      </c>
      <c r="S4008">
        <f t="shared" si="124"/>
        <v>0</v>
      </c>
      <c r="T4008">
        <f t="shared" si="125"/>
        <v>0</v>
      </c>
    </row>
    <row r="4009" spans="1:20" hidden="1" x14ac:dyDescent="0.25">
      <c r="A4009" s="2" t="s">
        <v>157</v>
      </c>
      <c r="B4009" s="2" t="s">
        <v>93</v>
      </c>
      <c r="C4009" s="2" t="s">
        <v>21</v>
      </c>
      <c r="F4009" s="1">
        <v>0</v>
      </c>
      <c r="G4009" s="1">
        <v>0.01</v>
      </c>
      <c r="H4009" s="1">
        <v>0.03</v>
      </c>
      <c r="J4009">
        <v>0</v>
      </c>
      <c r="L4009" s="3">
        <v>0</v>
      </c>
      <c r="M4009" s="4">
        <v>0</v>
      </c>
      <c r="R4009" s="3">
        <v>0</v>
      </c>
      <c r="S4009">
        <f t="shared" si="124"/>
        <v>0</v>
      </c>
      <c r="T4009">
        <f t="shared" si="125"/>
        <v>0</v>
      </c>
    </row>
    <row r="4010" spans="1:20" hidden="1" x14ac:dyDescent="0.25">
      <c r="A4010" s="2" t="s">
        <v>157</v>
      </c>
      <c r="B4010" s="2" t="s">
        <v>44</v>
      </c>
      <c r="C4010" s="2" t="s">
        <v>21</v>
      </c>
      <c r="E4010" s="4">
        <v>0</v>
      </c>
      <c r="J4010">
        <v>0</v>
      </c>
      <c r="L4010" s="3">
        <v>0</v>
      </c>
      <c r="S4010">
        <f t="shared" si="124"/>
        <v>0</v>
      </c>
      <c r="T4010">
        <f t="shared" si="125"/>
        <v>0</v>
      </c>
    </row>
    <row r="4011" spans="1:20" hidden="1" x14ac:dyDescent="0.25">
      <c r="A4011" s="2" t="s">
        <v>157</v>
      </c>
      <c r="B4011" s="2" t="s">
        <v>94</v>
      </c>
      <c r="C4011" s="2" t="s">
        <v>21</v>
      </c>
      <c r="F4011" s="1">
        <v>0</v>
      </c>
      <c r="G4011" s="1">
        <v>0</v>
      </c>
      <c r="H4011" s="1">
        <v>0</v>
      </c>
      <c r="J4011">
        <v>0</v>
      </c>
      <c r="L4011" s="3">
        <v>0</v>
      </c>
      <c r="M4011" s="4">
        <v>0</v>
      </c>
      <c r="S4011">
        <f t="shared" si="124"/>
        <v>0</v>
      </c>
      <c r="T4011">
        <f t="shared" si="125"/>
        <v>0</v>
      </c>
    </row>
    <row r="4012" spans="1:20" hidden="1" x14ac:dyDescent="0.25">
      <c r="A4012" s="2" t="s">
        <v>157</v>
      </c>
      <c r="B4012" s="2" t="s">
        <v>95</v>
      </c>
      <c r="C4012" s="2" t="s">
        <v>21</v>
      </c>
      <c r="E4012" s="4">
        <v>0</v>
      </c>
      <c r="J4012">
        <v>0</v>
      </c>
      <c r="L4012" s="3">
        <v>0</v>
      </c>
      <c r="S4012">
        <f t="shared" si="124"/>
        <v>0</v>
      </c>
      <c r="T4012">
        <f t="shared" si="125"/>
        <v>0</v>
      </c>
    </row>
    <row r="4013" spans="1:20" hidden="1" x14ac:dyDescent="0.25">
      <c r="A4013" s="2" t="s">
        <v>157</v>
      </c>
      <c r="B4013" s="2" t="s">
        <v>47</v>
      </c>
      <c r="C4013" s="2" t="s">
        <v>21</v>
      </c>
      <c r="F4013" s="1">
        <v>0</v>
      </c>
      <c r="G4013" s="1">
        <v>0</v>
      </c>
      <c r="H4013" s="1">
        <v>0</v>
      </c>
      <c r="J4013">
        <v>0</v>
      </c>
      <c r="L4013" s="3">
        <v>0</v>
      </c>
      <c r="M4013" s="4">
        <v>0</v>
      </c>
      <c r="S4013">
        <f t="shared" si="124"/>
        <v>0</v>
      </c>
      <c r="T4013">
        <f t="shared" si="125"/>
        <v>0</v>
      </c>
    </row>
    <row r="4014" spans="1:20" hidden="1" x14ac:dyDescent="0.25">
      <c r="A4014" s="2" t="s">
        <v>157</v>
      </c>
      <c r="B4014" s="2" t="s">
        <v>96</v>
      </c>
      <c r="C4014" s="2" t="s">
        <v>19</v>
      </c>
      <c r="E4014" s="4">
        <v>0</v>
      </c>
      <c r="F4014" s="1">
        <v>0</v>
      </c>
      <c r="G4014" s="1">
        <v>0</v>
      </c>
      <c r="H4014" s="1">
        <v>0</v>
      </c>
      <c r="I4014" s="1">
        <v>0</v>
      </c>
      <c r="J4014">
        <v>0</v>
      </c>
      <c r="L4014" s="3">
        <v>0</v>
      </c>
      <c r="M4014" s="4">
        <v>0</v>
      </c>
      <c r="S4014">
        <f t="shared" si="124"/>
        <v>0</v>
      </c>
      <c r="T4014">
        <f t="shared" si="125"/>
        <v>0</v>
      </c>
    </row>
    <row r="4015" spans="1:20" hidden="1" x14ac:dyDescent="0.25">
      <c r="A4015" s="2" t="s">
        <v>157</v>
      </c>
      <c r="B4015" s="2" t="s">
        <v>97</v>
      </c>
      <c r="C4015" s="2" t="s">
        <v>19</v>
      </c>
      <c r="D4015" s="4">
        <v>0</v>
      </c>
      <c r="E4015" s="4">
        <v>0</v>
      </c>
      <c r="F4015" s="1">
        <v>0</v>
      </c>
      <c r="G4015" s="1">
        <v>0</v>
      </c>
      <c r="H4015" s="1">
        <v>0</v>
      </c>
      <c r="I4015" s="1">
        <v>0</v>
      </c>
      <c r="J4015">
        <v>0</v>
      </c>
      <c r="K4015" s="3">
        <v>0</v>
      </c>
      <c r="L4015" s="3">
        <v>0</v>
      </c>
      <c r="M4015" s="4">
        <v>0</v>
      </c>
      <c r="R4015" s="3">
        <v>0</v>
      </c>
      <c r="S4015">
        <f t="shared" si="124"/>
        <v>0</v>
      </c>
      <c r="T4015">
        <f t="shared" si="125"/>
        <v>0</v>
      </c>
    </row>
    <row r="4016" spans="1:20" hidden="1" x14ac:dyDescent="0.25">
      <c r="A4016" s="2" t="s">
        <v>157</v>
      </c>
      <c r="B4016" s="2" t="s">
        <v>54</v>
      </c>
      <c r="C4016" s="2" t="s">
        <v>21</v>
      </c>
      <c r="D4016" s="4">
        <v>0</v>
      </c>
      <c r="J4016">
        <v>0</v>
      </c>
      <c r="L4016" s="3">
        <v>0</v>
      </c>
      <c r="S4016">
        <f t="shared" si="124"/>
        <v>0</v>
      </c>
      <c r="T4016">
        <f t="shared" si="125"/>
        <v>0</v>
      </c>
    </row>
    <row r="4017" spans="1:20" hidden="1" x14ac:dyDescent="0.25">
      <c r="A4017" s="2" t="s">
        <v>157</v>
      </c>
      <c r="B4017" s="2" t="s">
        <v>56</v>
      </c>
      <c r="C4017" s="2" t="s">
        <v>21</v>
      </c>
      <c r="F4017" s="1">
        <v>0</v>
      </c>
      <c r="G4017" s="1">
        <v>0.03</v>
      </c>
      <c r="H4017" s="1">
        <v>0.02</v>
      </c>
      <c r="I4017" s="1">
        <v>0.01</v>
      </c>
      <c r="J4017">
        <v>0</v>
      </c>
      <c r="L4017" s="3">
        <v>0</v>
      </c>
      <c r="M4017" s="4">
        <v>0</v>
      </c>
      <c r="S4017">
        <f t="shared" si="124"/>
        <v>0</v>
      </c>
      <c r="T4017">
        <f t="shared" si="125"/>
        <v>0</v>
      </c>
    </row>
    <row r="4018" spans="1:20" hidden="1" x14ac:dyDescent="0.25">
      <c r="A4018" s="2" t="s">
        <v>157</v>
      </c>
      <c r="B4018" s="2" t="s">
        <v>106</v>
      </c>
      <c r="C4018" s="2" t="s">
        <v>21</v>
      </c>
      <c r="F4018" s="1">
        <v>0</v>
      </c>
      <c r="G4018" s="1">
        <v>0.01</v>
      </c>
      <c r="H4018" s="1">
        <v>0</v>
      </c>
      <c r="I4018" s="1">
        <v>0</v>
      </c>
      <c r="J4018">
        <v>0</v>
      </c>
      <c r="L4018" s="3">
        <v>0</v>
      </c>
      <c r="M4018" s="4">
        <v>0</v>
      </c>
      <c r="S4018">
        <f t="shared" si="124"/>
        <v>0</v>
      </c>
      <c r="T4018">
        <f t="shared" si="125"/>
        <v>0</v>
      </c>
    </row>
    <row r="4019" spans="1:20" hidden="1" x14ac:dyDescent="0.25">
      <c r="A4019" s="2" t="s">
        <v>157</v>
      </c>
      <c r="B4019" s="2" t="s">
        <v>107</v>
      </c>
      <c r="C4019" s="2" t="s">
        <v>19</v>
      </c>
      <c r="E4019" s="4">
        <v>0</v>
      </c>
      <c r="F4019" s="1">
        <v>0</v>
      </c>
      <c r="G4019" s="1">
        <v>0</v>
      </c>
      <c r="H4019" s="1">
        <v>0</v>
      </c>
      <c r="I4019" s="1">
        <v>0</v>
      </c>
      <c r="J4019">
        <v>0</v>
      </c>
      <c r="K4019" s="3">
        <v>0</v>
      </c>
      <c r="L4019" s="3">
        <v>0</v>
      </c>
      <c r="M4019" s="4">
        <v>0</v>
      </c>
      <c r="O4019" s="3">
        <v>0</v>
      </c>
      <c r="S4019">
        <f t="shared" si="124"/>
        <v>0</v>
      </c>
      <c r="T4019">
        <f t="shared" si="125"/>
        <v>0</v>
      </c>
    </row>
    <row r="4020" spans="1:20" hidden="1" x14ac:dyDescent="0.25">
      <c r="A4020" s="2" t="s">
        <v>157</v>
      </c>
      <c r="B4020" s="2" t="s">
        <v>63</v>
      </c>
      <c r="C4020" s="2" t="s">
        <v>21</v>
      </c>
      <c r="F4020" s="1">
        <v>0</v>
      </c>
      <c r="G4020" s="1">
        <v>0</v>
      </c>
      <c r="H4020" s="1">
        <v>0</v>
      </c>
      <c r="I4020" s="1">
        <v>0</v>
      </c>
      <c r="J4020">
        <v>0</v>
      </c>
      <c r="L4020" s="3">
        <v>0</v>
      </c>
      <c r="M4020" s="4">
        <v>0</v>
      </c>
      <c r="S4020">
        <f t="shared" si="124"/>
        <v>0</v>
      </c>
      <c r="T4020">
        <f t="shared" si="125"/>
        <v>0</v>
      </c>
    </row>
    <row r="4021" spans="1:20" hidden="1" x14ac:dyDescent="0.25">
      <c r="A4021" s="2" t="s">
        <v>157</v>
      </c>
      <c r="B4021" s="2" t="s">
        <v>112</v>
      </c>
      <c r="C4021" s="2" t="s">
        <v>21</v>
      </c>
      <c r="D4021" s="4">
        <v>0</v>
      </c>
      <c r="F4021" s="1">
        <v>0</v>
      </c>
      <c r="G4021" s="1">
        <v>0</v>
      </c>
      <c r="J4021">
        <v>0</v>
      </c>
      <c r="L4021" s="3">
        <v>0</v>
      </c>
      <c r="M4021" s="4">
        <v>0</v>
      </c>
      <c r="S4021">
        <f t="shared" si="124"/>
        <v>0</v>
      </c>
      <c r="T4021">
        <f t="shared" si="125"/>
        <v>0</v>
      </c>
    </row>
    <row r="4022" spans="1:20" hidden="1" x14ac:dyDescent="0.25">
      <c r="A4022" s="2" t="s">
        <v>157</v>
      </c>
      <c r="B4022" s="2" t="s">
        <v>71</v>
      </c>
      <c r="C4022" s="2" t="s">
        <v>21</v>
      </c>
      <c r="F4022" s="1">
        <v>0</v>
      </c>
      <c r="G4022" s="1">
        <v>0</v>
      </c>
      <c r="H4022" s="1">
        <v>0</v>
      </c>
      <c r="I4022" s="1">
        <v>0</v>
      </c>
      <c r="J4022">
        <v>0</v>
      </c>
      <c r="L4022" s="3">
        <v>0</v>
      </c>
      <c r="M4022" s="4">
        <v>0</v>
      </c>
      <c r="S4022">
        <f t="shared" si="124"/>
        <v>0</v>
      </c>
      <c r="T4022">
        <f t="shared" si="125"/>
        <v>0</v>
      </c>
    </row>
    <row r="4023" spans="1:20" hidden="1" x14ac:dyDescent="0.25">
      <c r="A4023" s="2" t="s">
        <v>157</v>
      </c>
      <c r="B4023" s="2" t="s">
        <v>72</v>
      </c>
      <c r="C4023" s="2" t="s">
        <v>21</v>
      </c>
      <c r="F4023" s="1">
        <v>0</v>
      </c>
      <c r="G4023" s="1">
        <v>0</v>
      </c>
      <c r="I4023" s="1">
        <v>0</v>
      </c>
      <c r="J4023">
        <v>0</v>
      </c>
      <c r="L4023" s="3">
        <v>0</v>
      </c>
      <c r="M4023" s="4">
        <v>0</v>
      </c>
      <c r="S4023">
        <f t="shared" si="124"/>
        <v>0</v>
      </c>
      <c r="T4023">
        <f t="shared" si="125"/>
        <v>0</v>
      </c>
    </row>
    <row r="4024" spans="1:20" hidden="1" x14ac:dyDescent="0.25">
      <c r="A4024" s="2" t="s">
        <v>157</v>
      </c>
      <c r="B4024" s="2" t="s">
        <v>55</v>
      </c>
      <c r="C4024" s="2" t="s">
        <v>21</v>
      </c>
      <c r="F4024" s="1">
        <v>1</v>
      </c>
      <c r="H4024" s="1">
        <v>0.01</v>
      </c>
      <c r="I4024" s="1">
        <v>0.02</v>
      </c>
      <c r="S4024">
        <f t="shared" si="124"/>
        <v>0</v>
      </c>
      <c r="T4024">
        <f t="shared" si="125"/>
        <v>0</v>
      </c>
    </row>
    <row r="4025" spans="1:20" hidden="1" x14ac:dyDescent="0.25">
      <c r="A4025" s="2" t="s">
        <v>159</v>
      </c>
      <c r="B4025" s="2" t="s">
        <v>27</v>
      </c>
      <c r="C4025" s="2" t="s">
        <v>21</v>
      </c>
      <c r="D4025" s="4">
        <v>3288</v>
      </c>
      <c r="E4025" s="4">
        <v>4</v>
      </c>
      <c r="F4025" s="1">
        <v>623</v>
      </c>
      <c r="G4025" s="1">
        <v>98</v>
      </c>
      <c r="H4025" s="1">
        <v>2.4900000000000002</v>
      </c>
      <c r="I4025" s="1">
        <v>19.600000000000001</v>
      </c>
      <c r="J4025">
        <v>4074</v>
      </c>
      <c r="K4025" s="3">
        <v>889</v>
      </c>
      <c r="L4025" s="3">
        <v>640</v>
      </c>
      <c r="M4025" s="4">
        <v>551</v>
      </c>
      <c r="N4025" s="4">
        <v>124</v>
      </c>
      <c r="O4025" s="3">
        <v>4145</v>
      </c>
      <c r="P4025" s="4">
        <v>107</v>
      </c>
      <c r="R4025" s="3">
        <v>177</v>
      </c>
      <c r="S4025">
        <f t="shared" si="124"/>
        <v>4073</v>
      </c>
      <c r="T4025">
        <f t="shared" si="125"/>
        <v>4074</v>
      </c>
    </row>
    <row r="4026" spans="1:20" hidden="1" x14ac:dyDescent="0.25">
      <c r="A4026" s="2" t="s">
        <v>159</v>
      </c>
      <c r="B4026" s="2" t="s">
        <v>60</v>
      </c>
      <c r="C4026" s="2" t="s">
        <v>21</v>
      </c>
      <c r="D4026" s="4">
        <v>2505</v>
      </c>
      <c r="E4026" s="4">
        <v>0</v>
      </c>
      <c r="F4026" s="1">
        <v>0</v>
      </c>
      <c r="G4026" s="1">
        <v>0.02</v>
      </c>
      <c r="H4026" s="1">
        <v>0</v>
      </c>
      <c r="I4026" s="1">
        <v>0.01</v>
      </c>
      <c r="J4026">
        <v>2882</v>
      </c>
      <c r="K4026" s="3">
        <v>1011</v>
      </c>
      <c r="L4026" s="3">
        <v>120</v>
      </c>
      <c r="M4026" s="4">
        <v>0</v>
      </c>
      <c r="N4026" s="4">
        <v>119</v>
      </c>
      <c r="O4026" s="3">
        <v>3950</v>
      </c>
      <c r="P4026" s="4">
        <v>129</v>
      </c>
      <c r="Q4026" s="4">
        <v>128</v>
      </c>
      <c r="R4026" s="3">
        <v>-178</v>
      </c>
      <c r="S4026">
        <f t="shared" si="124"/>
        <v>2881</v>
      </c>
      <c r="T4026">
        <f t="shared" si="125"/>
        <v>2881</v>
      </c>
    </row>
    <row r="4027" spans="1:20" hidden="1" x14ac:dyDescent="0.25">
      <c r="A4027" s="2" t="s">
        <v>159</v>
      </c>
      <c r="B4027" s="2" t="s">
        <v>69</v>
      </c>
      <c r="C4027" s="2" t="s">
        <v>21</v>
      </c>
      <c r="J4027">
        <v>2550</v>
      </c>
      <c r="K4027" s="3">
        <v>0</v>
      </c>
      <c r="L4027" s="3">
        <v>0</v>
      </c>
      <c r="O4027" s="3">
        <v>1994</v>
      </c>
      <c r="Q4027" s="4">
        <v>2550</v>
      </c>
      <c r="R4027" s="3">
        <v>556</v>
      </c>
      <c r="S4027">
        <f t="shared" si="124"/>
        <v>2550</v>
      </c>
      <c r="T4027">
        <f t="shared" si="125"/>
        <v>2550</v>
      </c>
    </row>
    <row r="4028" spans="1:20" hidden="1" x14ac:dyDescent="0.25">
      <c r="A4028" s="2" t="s">
        <v>159</v>
      </c>
      <c r="B4028" s="2" t="s">
        <v>49</v>
      </c>
      <c r="C4028" s="2" t="s">
        <v>19</v>
      </c>
      <c r="D4028" s="4">
        <v>827</v>
      </c>
      <c r="E4028" s="4">
        <v>2</v>
      </c>
      <c r="F4028" s="1">
        <v>329</v>
      </c>
      <c r="G4028" s="1">
        <v>277.3</v>
      </c>
      <c r="H4028" s="1">
        <v>19.690000000000001</v>
      </c>
      <c r="I4028" s="1">
        <v>22.87</v>
      </c>
      <c r="J4028">
        <v>2387</v>
      </c>
      <c r="K4028" s="3">
        <v>3694</v>
      </c>
      <c r="L4028" s="3">
        <v>980</v>
      </c>
      <c r="M4028" s="4">
        <v>1558</v>
      </c>
      <c r="O4028" s="3">
        <v>5105</v>
      </c>
      <c r="R4028" s="3">
        <v>-4</v>
      </c>
      <c r="S4028">
        <f t="shared" si="124"/>
        <v>2387</v>
      </c>
      <c r="T4028">
        <f t="shared" si="125"/>
        <v>2387</v>
      </c>
    </row>
    <row r="4029" spans="1:20" hidden="1" x14ac:dyDescent="0.25">
      <c r="A4029" s="2" t="s">
        <v>159</v>
      </c>
      <c r="B4029" s="2" t="s">
        <v>65</v>
      </c>
      <c r="C4029" s="2" t="s">
        <v>21</v>
      </c>
      <c r="D4029" s="4">
        <v>13</v>
      </c>
      <c r="F4029" s="1">
        <v>109</v>
      </c>
      <c r="G4029" s="1">
        <v>62.56</v>
      </c>
      <c r="H4029" s="1">
        <v>0.13</v>
      </c>
      <c r="I4029" s="1">
        <v>2.2000000000000002</v>
      </c>
      <c r="J4029">
        <v>1576</v>
      </c>
      <c r="K4029" s="3">
        <v>286</v>
      </c>
      <c r="L4029" s="3">
        <v>216</v>
      </c>
      <c r="M4029" s="4">
        <v>352</v>
      </c>
      <c r="N4029" s="4">
        <v>263</v>
      </c>
      <c r="O4029" s="3">
        <v>1646</v>
      </c>
      <c r="P4029" s="4">
        <v>100</v>
      </c>
      <c r="Q4029" s="4">
        <v>849</v>
      </c>
      <c r="R4029" s="3">
        <v>0</v>
      </c>
      <c r="S4029">
        <f t="shared" si="124"/>
        <v>1576</v>
      </c>
      <c r="T4029">
        <f t="shared" si="125"/>
        <v>1577</v>
      </c>
    </row>
    <row r="4030" spans="1:20" hidden="1" x14ac:dyDescent="0.25">
      <c r="A4030" s="2" t="s">
        <v>159</v>
      </c>
      <c r="B4030" s="2" t="s">
        <v>91</v>
      </c>
      <c r="C4030" s="2" t="s">
        <v>21</v>
      </c>
      <c r="D4030" s="4">
        <v>142</v>
      </c>
      <c r="F4030" s="1">
        <v>2</v>
      </c>
      <c r="G4030" s="1">
        <v>0</v>
      </c>
      <c r="H4030" s="1">
        <v>0</v>
      </c>
      <c r="I4030" s="1">
        <v>0</v>
      </c>
      <c r="J4030">
        <v>621</v>
      </c>
      <c r="K4030" s="3">
        <v>139</v>
      </c>
      <c r="L4030" s="3">
        <v>73</v>
      </c>
      <c r="M4030" s="4">
        <v>1</v>
      </c>
      <c r="O4030" s="3">
        <v>688</v>
      </c>
      <c r="P4030" s="4">
        <v>8</v>
      </c>
      <c r="Q4030" s="4">
        <v>470</v>
      </c>
      <c r="R4030" s="3">
        <v>-1</v>
      </c>
      <c r="S4030">
        <f t="shared" si="124"/>
        <v>621</v>
      </c>
      <c r="T4030">
        <f t="shared" si="125"/>
        <v>621</v>
      </c>
    </row>
    <row r="4031" spans="1:20" hidden="1" x14ac:dyDescent="0.25">
      <c r="A4031" s="2" t="s">
        <v>159</v>
      </c>
      <c r="B4031" s="2" t="s">
        <v>112</v>
      </c>
      <c r="C4031" s="2" t="s">
        <v>21</v>
      </c>
      <c r="D4031" s="4">
        <v>390</v>
      </c>
      <c r="E4031" s="4">
        <v>0</v>
      </c>
      <c r="F4031" s="1">
        <v>86</v>
      </c>
      <c r="G4031" s="1">
        <v>14.11</v>
      </c>
      <c r="H4031" s="1">
        <v>0.3</v>
      </c>
      <c r="I4031" s="1">
        <v>2.1800000000000002</v>
      </c>
      <c r="J4031">
        <v>501</v>
      </c>
      <c r="K4031" s="3">
        <v>7</v>
      </c>
      <c r="L4031" s="3">
        <v>102</v>
      </c>
      <c r="M4031" s="4">
        <v>79</v>
      </c>
      <c r="N4031" s="4">
        <v>16</v>
      </c>
      <c r="O4031" s="3">
        <v>527</v>
      </c>
      <c r="P4031" s="4">
        <v>16</v>
      </c>
      <c r="Q4031" s="4">
        <v>0</v>
      </c>
      <c r="R4031" s="3">
        <v>-121</v>
      </c>
      <c r="S4031">
        <f t="shared" si="124"/>
        <v>501</v>
      </c>
      <c r="T4031">
        <f t="shared" si="125"/>
        <v>501</v>
      </c>
    </row>
    <row r="4032" spans="1:20" hidden="1" x14ac:dyDescent="0.25">
      <c r="A4032" s="2" t="s">
        <v>159</v>
      </c>
      <c r="B4032" s="2" t="s">
        <v>50</v>
      </c>
      <c r="C4032" s="2" t="s">
        <v>21</v>
      </c>
      <c r="D4032" s="4">
        <v>1</v>
      </c>
      <c r="F4032" s="1">
        <v>58</v>
      </c>
      <c r="G4032" s="1">
        <v>79.540000000000006</v>
      </c>
      <c r="H4032" s="1">
        <v>0.57999999999999996</v>
      </c>
      <c r="I4032" s="1">
        <v>2.69</v>
      </c>
      <c r="J4032">
        <v>474</v>
      </c>
      <c r="K4032" s="3">
        <v>78</v>
      </c>
      <c r="L4032" s="3">
        <v>326</v>
      </c>
      <c r="M4032" s="4">
        <v>447</v>
      </c>
      <c r="N4032" s="4">
        <v>27</v>
      </c>
      <c r="O4032" s="3">
        <v>226</v>
      </c>
      <c r="R4032" s="3">
        <v>0</v>
      </c>
      <c r="S4032">
        <f t="shared" si="124"/>
        <v>474</v>
      </c>
      <c r="T4032">
        <f t="shared" si="125"/>
        <v>475</v>
      </c>
    </row>
    <row r="4033" spans="1:20" hidden="1" x14ac:dyDescent="0.25">
      <c r="A4033" s="2" t="s">
        <v>159</v>
      </c>
      <c r="B4033" s="2" t="s">
        <v>26</v>
      </c>
      <c r="C4033" s="2" t="s">
        <v>21</v>
      </c>
      <c r="F4033" s="1">
        <v>83</v>
      </c>
      <c r="G4033" s="1">
        <v>61.59</v>
      </c>
      <c r="I4033" s="1">
        <v>0.84</v>
      </c>
      <c r="J4033">
        <v>346</v>
      </c>
      <c r="K4033" s="3">
        <v>302</v>
      </c>
      <c r="L4033" s="3">
        <v>38</v>
      </c>
      <c r="M4033" s="4">
        <v>346</v>
      </c>
      <c r="O4033" s="3">
        <v>617</v>
      </c>
      <c r="R4033" s="3">
        <v>-6</v>
      </c>
      <c r="S4033">
        <f t="shared" si="124"/>
        <v>347</v>
      </c>
      <c r="T4033">
        <f t="shared" si="125"/>
        <v>346</v>
      </c>
    </row>
    <row r="4034" spans="1:20" hidden="1" x14ac:dyDescent="0.25">
      <c r="A4034" s="2" t="s">
        <v>159</v>
      </c>
      <c r="B4034" s="2" t="s">
        <v>84</v>
      </c>
      <c r="C4034" s="2" t="s">
        <v>21</v>
      </c>
      <c r="D4034" s="4">
        <v>252</v>
      </c>
      <c r="F4034" s="1">
        <v>60</v>
      </c>
      <c r="G4034" s="1">
        <v>9.49</v>
      </c>
      <c r="H4034" s="1">
        <v>1.1200000000000001</v>
      </c>
      <c r="I4034" s="1">
        <v>2.3199999999999998</v>
      </c>
      <c r="J4034">
        <v>327</v>
      </c>
      <c r="K4034" s="3">
        <v>30</v>
      </c>
      <c r="L4034" s="3">
        <v>52</v>
      </c>
      <c r="M4034" s="4">
        <v>53</v>
      </c>
      <c r="N4034" s="4">
        <v>9</v>
      </c>
      <c r="O4034" s="3">
        <v>313</v>
      </c>
      <c r="P4034" s="4">
        <v>12</v>
      </c>
      <c r="R4034" s="3">
        <v>-9</v>
      </c>
      <c r="S4034">
        <f t="shared" ref="S4034:S4097" si="126">-K4034+L4034+O4034+R4034</f>
        <v>326</v>
      </c>
      <c r="T4034">
        <f t="shared" ref="T4034:T4097" si="127">M4034+N4034+P4034+Q4034+D4034+E4034</f>
        <v>326</v>
      </c>
    </row>
    <row r="4035" spans="1:20" hidden="1" x14ac:dyDescent="0.25">
      <c r="A4035" s="2" t="s">
        <v>159</v>
      </c>
      <c r="B4035" s="2" t="s">
        <v>115</v>
      </c>
      <c r="C4035" s="2" t="s">
        <v>19</v>
      </c>
      <c r="E4035" s="4">
        <v>151</v>
      </c>
      <c r="F4035" s="1">
        <v>186</v>
      </c>
      <c r="G4035" s="1">
        <v>24.87</v>
      </c>
      <c r="H4035" s="1">
        <v>16.97</v>
      </c>
      <c r="I4035" s="1">
        <v>7.61</v>
      </c>
      <c r="J4035">
        <v>291</v>
      </c>
      <c r="K4035" s="3">
        <v>1447</v>
      </c>
      <c r="L4035" s="3">
        <v>159</v>
      </c>
      <c r="M4035" s="4">
        <v>140</v>
      </c>
      <c r="O4035" s="3">
        <v>1589</v>
      </c>
      <c r="R4035" s="3">
        <v>-10</v>
      </c>
      <c r="S4035">
        <f t="shared" si="126"/>
        <v>291</v>
      </c>
      <c r="T4035">
        <f t="shared" si="127"/>
        <v>291</v>
      </c>
    </row>
    <row r="4036" spans="1:20" hidden="1" x14ac:dyDescent="0.25">
      <c r="A4036" s="2" t="s">
        <v>159</v>
      </c>
      <c r="B4036" s="2" t="s">
        <v>45</v>
      </c>
      <c r="C4036" s="2" t="s">
        <v>21</v>
      </c>
      <c r="E4036" s="4">
        <v>250</v>
      </c>
      <c r="F4036" s="1">
        <v>87</v>
      </c>
      <c r="G4036" s="1">
        <v>3.68</v>
      </c>
      <c r="H4036" s="1">
        <v>9.81</v>
      </c>
      <c r="I4036" s="1">
        <v>7.0000000000000007E-2</v>
      </c>
      <c r="J4036">
        <v>271</v>
      </c>
      <c r="K4036" s="3">
        <v>104</v>
      </c>
      <c r="L4036" s="3">
        <v>375</v>
      </c>
      <c r="M4036" s="4">
        <v>21</v>
      </c>
      <c r="Q4036" s="4">
        <v>0</v>
      </c>
      <c r="R4036" s="3">
        <v>0</v>
      </c>
      <c r="S4036">
        <f t="shared" si="126"/>
        <v>271</v>
      </c>
      <c r="T4036">
        <f t="shared" si="127"/>
        <v>271</v>
      </c>
    </row>
    <row r="4037" spans="1:20" hidden="1" x14ac:dyDescent="0.25">
      <c r="A4037" s="2" t="s">
        <v>159</v>
      </c>
      <c r="B4037" s="2" t="s">
        <v>68</v>
      </c>
      <c r="C4037" s="2" t="s">
        <v>21</v>
      </c>
      <c r="D4037" s="4">
        <v>1</v>
      </c>
      <c r="E4037" s="4">
        <v>11</v>
      </c>
      <c r="F4037" s="1">
        <v>410</v>
      </c>
      <c r="G4037" s="1">
        <v>42.14</v>
      </c>
      <c r="J4037">
        <v>249</v>
      </c>
      <c r="K4037" s="3">
        <v>294</v>
      </c>
      <c r="L4037" s="3">
        <v>134</v>
      </c>
      <c r="M4037" s="4">
        <v>237</v>
      </c>
      <c r="O4037" s="3">
        <v>420</v>
      </c>
      <c r="R4037" s="3">
        <v>-12</v>
      </c>
      <c r="S4037">
        <f t="shared" si="126"/>
        <v>248</v>
      </c>
      <c r="T4037">
        <f t="shared" si="127"/>
        <v>249</v>
      </c>
    </row>
    <row r="4038" spans="1:20" hidden="1" x14ac:dyDescent="0.25">
      <c r="A4038" s="2" t="s">
        <v>159</v>
      </c>
      <c r="B4038" s="2" t="s">
        <v>59</v>
      </c>
      <c r="C4038" s="2" t="s">
        <v>21</v>
      </c>
      <c r="F4038" s="1">
        <v>22</v>
      </c>
      <c r="G4038" s="1">
        <v>43.89</v>
      </c>
      <c r="H4038" s="1">
        <v>0.05</v>
      </c>
      <c r="I4038" s="1">
        <v>0.34</v>
      </c>
      <c r="J4038">
        <v>248</v>
      </c>
      <c r="K4038" s="3">
        <v>97</v>
      </c>
      <c r="L4038" s="3">
        <v>345</v>
      </c>
      <c r="M4038" s="4">
        <v>247</v>
      </c>
      <c r="N4038" s="4">
        <v>2</v>
      </c>
      <c r="Q4038" s="4">
        <v>0</v>
      </c>
      <c r="R4038" s="3">
        <v>0</v>
      </c>
      <c r="S4038">
        <f t="shared" si="126"/>
        <v>248</v>
      </c>
      <c r="T4038">
        <f t="shared" si="127"/>
        <v>249</v>
      </c>
    </row>
    <row r="4039" spans="1:20" hidden="1" x14ac:dyDescent="0.25">
      <c r="A4039" s="2" t="s">
        <v>159</v>
      </c>
      <c r="B4039" s="2" t="s">
        <v>34</v>
      </c>
      <c r="C4039" s="2" t="s">
        <v>21</v>
      </c>
      <c r="E4039" s="4">
        <v>153</v>
      </c>
      <c r="F4039" s="1">
        <v>67</v>
      </c>
      <c r="G4039" s="1">
        <v>12.59</v>
      </c>
      <c r="J4039">
        <v>224</v>
      </c>
      <c r="K4039" s="3">
        <v>64</v>
      </c>
      <c r="L4039" s="3">
        <v>147</v>
      </c>
      <c r="M4039" s="4">
        <v>71</v>
      </c>
      <c r="O4039" s="3">
        <v>140</v>
      </c>
      <c r="R4039" s="3">
        <v>0</v>
      </c>
      <c r="S4039">
        <f t="shared" si="126"/>
        <v>223</v>
      </c>
      <c r="T4039">
        <f t="shared" si="127"/>
        <v>224</v>
      </c>
    </row>
    <row r="4040" spans="1:20" hidden="1" x14ac:dyDescent="0.25">
      <c r="A4040" s="2" t="s">
        <v>159</v>
      </c>
      <c r="B4040" s="2" t="s">
        <v>64</v>
      </c>
      <c r="C4040" s="2" t="s">
        <v>21</v>
      </c>
      <c r="F4040" s="1">
        <v>15</v>
      </c>
      <c r="G4040" s="1">
        <v>24.37</v>
      </c>
      <c r="H4040" s="1">
        <v>0.06</v>
      </c>
      <c r="I4040" s="1">
        <v>7.0000000000000007E-2</v>
      </c>
      <c r="J4040">
        <v>194</v>
      </c>
      <c r="K4040" s="3">
        <v>98</v>
      </c>
      <c r="L4040" s="3">
        <v>261</v>
      </c>
      <c r="M4040" s="4">
        <v>137</v>
      </c>
      <c r="N4040" s="4">
        <v>6</v>
      </c>
      <c r="O4040" s="3">
        <v>31</v>
      </c>
      <c r="Q4040" s="4">
        <v>51</v>
      </c>
      <c r="R4040" s="3">
        <v>0</v>
      </c>
      <c r="S4040">
        <f t="shared" si="126"/>
        <v>194</v>
      </c>
      <c r="T4040">
        <f t="shared" si="127"/>
        <v>194</v>
      </c>
    </row>
    <row r="4041" spans="1:20" hidden="1" x14ac:dyDescent="0.25">
      <c r="A4041" s="2" t="s">
        <v>159</v>
      </c>
      <c r="B4041" s="2" t="s">
        <v>39</v>
      </c>
      <c r="C4041" s="2" t="s">
        <v>19</v>
      </c>
      <c r="E4041" s="4">
        <v>118</v>
      </c>
      <c r="F4041" s="1">
        <v>167</v>
      </c>
      <c r="G4041" s="1">
        <v>7.66</v>
      </c>
      <c r="H4041" s="1">
        <v>18.62</v>
      </c>
      <c r="I4041" s="1">
        <v>0.03</v>
      </c>
      <c r="J4041">
        <v>161</v>
      </c>
      <c r="K4041" s="3">
        <v>125</v>
      </c>
      <c r="L4041" s="3">
        <v>58</v>
      </c>
      <c r="M4041" s="4">
        <v>43</v>
      </c>
      <c r="O4041" s="3">
        <v>228</v>
      </c>
      <c r="Q4041" s="4">
        <v>0</v>
      </c>
      <c r="R4041" s="3">
        <v>0</v>
      </c>
      <c r="S4041">
        <f t="shared" si="126"/>
        <v>161</v>
      </c>
      <c r="T4041">
        <f t="shared" si="127"/>
        <v>161</v>
      </c>
    </row>
    <row r="4042" spans="1:20" hidden="1" x14ac:dyDescent="0.25">
      <c r="A4042" s="2" t="s">
        <v>159</v>
      </c>
      <c r="B4042" s="2" t="s">
        <v>75</v>
      </c>
      <c r="C4042" s="2" t="s">
        <v>19</v>
      </c>
      <c r="F4042" s="1">
        <v>82</v>
      </c>
      <c r="G4042" s="1">
        <v>28.46</v>
      </c>
      <c r="H4042" s="1">
        <v>4.28</v>
      </c>
      <c r="I4042" s="1">
        <v>10.08</v>
      </c>
      <c r="J4042">
        <v>161</v>
      </c>
      <c r="K4042" s="3">
        <v>103</v>
      </c>
      <c r="L4042" s="3">
        <v>136</v>
      </c>
      <c r="M4042" s="4">
        <v>160</v>
      </c>
      <c r="N4042" s="4">
        <v>1</v>
      </c>
      <c r="O4042" s="3">
        <v>128</v>
      </c>
      <c r="R4042" s="3">
        <v>0</v>
      </c>
      <c r="S4042">
        <f t="shared" si="126"/>
        <v>161</v>
      </c>
      <c r="T4042">
        <f t="shared" si="127"/>
        <v>161</v>
      </c>
    </row>
    <row r="4043" spans="1:20" hidden="1" x14ac:dyDescent="0.25">
      <c r="A4043" s="2" t="s">
        <v>159</v>
      </c>
      <c r="B4043" s="2" t="s">
        <v>78</v>
      </c>
      <c r="C4043" s="2" t="s">
        <v>21</v>
      </c>
      <c r="F4043" s="1">
        <v>53</v>
      </c>
      <c r="G4043" s="1">
        <v>28.26</v>
      </c>
      <c r="I4043" s="1">
        <v>0</v>
      </c>
      <c r="J4043">
        <v>159</v>
      </c>
      <c r="K4043" s="3">
        <v>48</v>
      </c>
      <c r="L4043" s="3">
        <v>206</v>
      </c>
      <c r="M4043" s="4">
        <v>159</v>
      </c>
      <c r="R4043" s="3">
        <v>1</v>
      </c>
      <c r="S4043">
        <f t="shared" si="126"/>
        <v>159</v>
      </c>
      <c r="T4043">
        <f t="shared" si="127"/>
        <v>159</v>
      </c>
    </row>
    <row r="4044" spans="1:20" hidden="1" x14ac:dyDescent="0.25">
      <c r="A4044" s="2" t="s">
        <v>159</v>
      </c>
      <c r="B4044" s="2" t="s">
        <v>44</v>
      </c>
      <c r="C4044" s="2" t="s">
        <v>21</v>
      </c>
      <c r="E4044" s="4">
        <v>153</v>
      </c>
      <c r="F4044" s="1">
        <v>0</v>
      </c>
      <c r="G4044" s="1">
        <v>0</v>
      </c>
      <c r="H4044" s="1">
        <v>0</v>
      </c>
      <c r="I4044" s="1">
        <v>0</v>
      </c>
      <c r="J4044">
        <v>153</v>
      </c>
      <c r="K4044" s="3">
        <v>82</v>
      </c>
      <c r="L4044" s="3">
        <v>57</v>
      </c>
      <c r="M4044" s="4">
        <v>0</v>
      </c>
      <c r="O4044" s="3">
        <v>178</v>
      </c>
      <c r="Q4044" s="4">
        <v>0</v>
      </c>
      <c r="R4044" s="3">
        <v>0</v>
      </c>
      <c r="S4044">
        <f t="shared" si="126"/>
        <v>153</v>
      </c>
      <c r="T4044">
        <f t="shared" si="127"/>
        <v>153</v>
      </c>
    </row>
    <row r="4045" spans="1:20" hidden="1" x14ac:dyDescent="0.25">
      <c r="A4045" s="2" t="s">
        <v>159</v>
      </c>
      <c r="B4045" s="2" t="s">
        <v>76</v>
      </c>
      <c r="C4045" s="2" t="s">
        <v>19</v>
      </c>
      <c r="F4045" s="1">
        <v>98</v>
      </c>
      <c r="G4045" s="1">
        <v>26.75</v>
      </c>
      <c r="H4045" s="1">
        <v>5.84</v>
      </c>
      <c r="I4045" s="1">
        <v>10.64</v>
      </c>
      <c r="J4045">
        <v>151</v>
      </c>
      <c r="K4045" s="3">
        <v>122</v>
      </c>
      <c r="L4045" s="3">
        <v>101</v>
      </c>
      <c r="M4045" s="4">
        <v>150</v>
      </c>
      <c r="O4045" s="3">
        <v>172</v>
      </c>
      <c r="Q4045" s="4">
        <v>1</v>
      </c>
      <c r="R4045" s="3">
        <v>0</v>
      </c>
      <c r="S4045">
        <f t="shared" si="126"/>
        <v>151</v>
      </c>
      <c r="T4045">
        <f t="shared" si="127"/>
        <v>151</v>
      </c>
    </row>
    <row r="4046" spans="1:20" hidden="1" x14ac:dyDescent="0.25">
      <c r="A4046" s="2" t="s">
        <v>159</v>
      </c>
      <c r="B4046" s="2" t="s">
        <v>110</v>
      </c>
      <c r="C4046" s="2" t="s">
        <v>19</v>
      </c>
      <c r="D4046" s="4">
        <v>56</v>
      </c>
      <c r="E4046" s="4">
        <v>26</v>
      </c>
      <c r="F4046" s="1">
        <v>44</v>
      </c>
      <c r="G4046" s="1">
        <v>10.62</v>
      </c>
      <c r="H4046" s="1">
        <v>2.2799999999999998</v>
      </c>
      <c r="I4046" s="1">
        <v>5.37</v>
      </c>
      <c r="J4046">
        <v>141</v>
      </c>
      <c r="K4046" s="3">
        <v>840</v>
      </c>
      <c r="L4046" s="3">
        <v>702</v>
      </c>
      <c r="M4046" s="4">
        <v>60</v>
      </c>
      <c r="O4046" s="3">
        <v>279</v>
      </c>
      <c r="R4046" s="3">
        <v>0</v>
      </c>
      <c r="S4046">
        <f t="shared" si="126"/>
        <v>141</v>
      </c>
      <c r="T4046">
        <f t="shared" si="127"/>
        <v>142</v>
      </c>
    </row>
    <row r="4047" spans="1:20" hidden="1" x14ac:dyDescent="0.25">
      <c r="A4047" s="2" t="s">
        <v>159</v>
      </c>
      <c r="B4047" s="2" t="s">
        <v>52</v>
      </c>
      <c r="C4047" s="2" t="s">
        <v>21</v>
      </c>
      <c r="D4047" s="4">
        <v>96</v>
      </c>
      <c r="E4047" s="4">
        <v>14</v>
      </c>
      <c r="F4047" s="1">
        <v>32</v>
      </c>
      <c r="G4047" s="1">
        <v>4.71</v>
      </c>
      <c r="H4047" s="1">
        <v>0.11</v>
      </c>
      <c r="I4047" s="1">
        <v>0.74</v>
      </c>
      <c r="J4047">
        <v>136</v>
      </c>
      <c r="K4047" s="3">
        <v>21</v>
      </c>
      <c r="L4047" s="3">
        <v>280</v>
      </c>
      <c r="M4047" s="4">
        <v>26</v>
      </c>
      <c r="O4047" s="3">
        <v>76</v>
      </c>
      <c r="Q4047" s="4">
        <v>0</v>
      </c>
      <c r="R4047" s="3">
        <v>-198</v>
      </c>
      <c r="S4047">
        <f t="shared" si="126"/>
        <v>137</v>
      </c>
      <c r="T4047">
        <f t="shared" si="127"/>
        <v>136</v>
      </c>
    </row>
    <row r="4048" spans="1:20" hidden="1" x14ac:dyDescent="0.25">
      <c r="A4048" s="2" t="s">
        <v>159</v>
      </c>
      <c r="B4048" s="2" t="s">
        <v>36</v>
      </c>
      <c r="C4048" s="2" t="s">
        <v>21</v>
      </c>
      <c r="F4048" s="1">
        <v>34</v>
      </c>
      <c r="G4048" s="1">
        <v>22.59</v>
      </c>
      <c r="H4048" s="1">
        <v>0.91</v>
      </c>
      <c r="I4048" s="1">
        <v>0.45</v>
      </c>
      <c r="J4048">
        <v>129</v>
      </c>
      <c r="K4048" s="3">
        <v>62</v>
      </c>
      <c r="L4048" s="3">
        <v>142</v>
      </c>
      <c r="M4048" s="4">
        <v>127</v>
      </c>
      <c r="N4048" s="4">
        <v>2</v>
      </c>
      <c r="O4048" s="3">
        <v>38</v>
      </c>
      <c r="Q4048" s="4">
        <v>0</v>
      </c>
      <c r="R4048" s="3">
        <v>11</v>
      </c>
      <c r="S4048">
        <f t="shared" si="126"/>
        <v>129</v>
      </c>
      <c r="T4048">
        <f t="shared" si="127"/>
        <v>129</v>
      </c>
    </row>
    <row r="4049" spans="1:20" hidden="1" x14ac:dyDescent="0.25">
      <c r="A4049" s="2" t="s">
        <v>159</v>
      </c>
      <c r="B4049" s="2" t="s">
        <v>81</v>
      </c>
      <c r="C4049" s="2" t="s">
        <v>21</v>
      </c>
      <c r="E4049" s="4">
        <v>126</v>
      </c>
      <c r="J4049">
        <v>126</v>
      </c>
      <c r="K4049" s="3">
        <v>6</v>
      </c>
      <c r="L4049" s="3">
        <v>130</v>
      </c>
      <c r="O4049" s="3">
        <v>3</v>
      </c>
      <c r="S4049">
        <f t="shared" si="126"/>
        <v>127</v>
      </c>
      <c r="T4049">
        <f t="shared" si="127"/>
        <v>126</v>
      </c>
    </row>
    <row r="4050" spans="1:20" hidden="1" x14ac:dyDescent="0.25">
      <c r="A4050" s="2" t="s">
        <v>159</v>
      </c>
      <c r="B4050" s="2" t="s">
        <v>32</v>
      </c>
      <c r="C4050" s="2" t="s">
        <v>21</v>
      </c>
      <c r="D4050" s="4">
        <v>114</v>
      </c>
      <c r="F4050" s="1">
        <v>0</v>
      </c>
      <c r="G4050" s="1">
        <v>0.05</v>
      </c>
      <c r="H4050" s="1">
        <v>0.01</v>
      </c>
      <c r="I4050" s="1">
        <v>0.01</v>
      </c>
      <c r="J4050">
        <v>116</v>
      </c>
      <c r="K4050" s="3">
        <v>42</v>
      </c>
      <c r="L4050" s="3">
        <v>49</v>
      </c>
      <c r="M4050" s="4">
        <v>0</v>
      </c>
      <c r="N4050" s="4">
        <v>0</v>
      </c>
      <c r="O4050" s="3">
        <v>109</v>
      </c>
      <c r="P4050" s="4">
        <v>1</v>
      </c>
      <c r="R4050" s="3">
        <v>0</v>
      </c>
      <c r="S4050">
        <f t="shared" si="126"/>
        <v>116</v>
      </c>
      <c r="T4050">
        <f t="shared" si="127"/>
        <v>115</v>
      </c>
    </row>
    <row r="4051" spans="1:20" hidden="1" x14ac:dyDescent="0.25">
      <c r="A4051" s="2" t="s">
        <v>159</v>
      </c>
      <c r="B4051" s="2" t="s">
        <v>73</v>
      </c>
      <c r="C4051" s="2" t="s">
        <v>21</v>
      </c>
      <c r="F4051" s="1">
        <v>9</v>
      </c>
      <c r="G4051" s="1">
        <v>17.46</v>
      </c>
      <c r="H4051" s="1">
        <v>0.1</v>
      </c>
      <c r="I4051" s="1">
        <v>0.43</v>
      </c>
      <c r="J4051">
        <v>99</v>
      </c>
      <c r="K4051" s="3">
        <v>5</v>
      </c>
      <c r="L4051" s="3">
        <v>91</v>
      </c>
      <c r="M4051" s="4">
        <v>98</v>
      </c>
      <c r="N4051" s="4">
        <v>1</v>
      </c>
      <c r="O4051" s="3">
        <v>13</v>
      </c>
      <c r="R4051" s="3">
        <v>0</v>
      </c>
      <c r="S4051">
        <f t="shared" si="126"/>
        <v>99</v>
      </c>
      <c r="T4051">
        <f t="shared" si="127"/>
        <v>99</v>
      </c>
    </row>
    <row r="4052" spans="1:20" hidden="1" x14ac:dyDescent="0.25">
      <c r="A4052" s="2" t="s">
        <v>159</v>
      </c>
      <c r="B4052" s="2" t="s">
        <v>57</v>
      </c>
      <c r="C4052" s="2" t="s">
        <v>19</v>
      </c>
      <c r="F4052" s="1">
        <v>63</v>
      </c>
      <c r="G4052" s="1">
        <v>15.35</v>
      </c>
      <c r="H4052" s="1">
        <v>4.46</v>
      </c>
      <c r="I4052" s="1">
        <v>5.08</v>
      </c>
      <c r="J4052">
        <v>96</v>
      </c>
      <c r="K4052" s="3">
        <v>14</v>
      </c>
      <c r="L4052" s="3">
        <v>28</v>
      </c>
      <c r="M4052" s="4">
        <v>86</v>
      </c>
      <c r="N4052" s="4">
        <v>1</v>
      </c>
      <c r="O4052" s="3">
        <v>82</v>
      </c>
      <c r="P4052" s="4">
        <v>13</v>
      </c>
      <c r="Q4052" s="4">
        <v>0</v>
      </c>
      <c r="S4052">
        <f t="shared" si="126"/>
        <v>96</v>
      </c>
      <c r="T4052">
        <f t="shared" si="127"/>
        <v>100</v>
      </c>
    </row>
    <row r="4053" spans="1:20" hidden="1" x14ac:dyDescent="0.25">
      <c r="A4053" s="2" t="s">
        <v>159</v>
      </c>
      <c r="B4053" s="2" t="s">
        <v>24</v>
      </c>
      <c r="C4053" s="2" t="s">
        <v>21</v>
      </c>
      <c r="F4053" s="1">
        <v>24</v>
      </c>
      <c r="G4053" s="1">
        <v>14.19</v>
      </c>
      <c r="H4053" s="1">
        <v>0.04</v>
      </c>
      <c r="I4053" s="1">
        <v>0.31</v>
      </c>
      <c r="J4053">
        <v>84</v>
      </c>
      <c r="K4053" s="3">
        <v>7</v>
      </c>
      <c r="L4053" s="3">
        <v>91</v>
      </c>
      <c r="M4053" s="4">
        <v>80</v>
      </c>
      <c r="N4053" s="4">
        <v>5</v>
      </c>
      <c r="S4053">
        <f t="shared" si="126"/>
        <v>84</v>
      </c>
      <c r="T4053">
        <f t="shared" si="127"/>
        <v>85</v>
      </c>
    </row>
    <row r="4054" spans="1:20" hidden="1" x14ac:dyDescent="0.25">
      <c r="A4054" s="2" t="s">
        <v>159</v>
      </c>
      <c r="B4054" s="2" t="s">
        <v>105</v>
      </c>
      <c r="C4054" s="2" t="s">
        <v>19</v>
      </c>
      <c r="D4054" s="4">
        <v>36</v>
      </c>
      <c r="E4054" s="4">
        <v>0</v>
      </c>
      <c r="F4054" s="1">
        <v>15</v>
      </c>
      <c r="G4054" s="1">
        <v>5.0599999999999996</v>
      </c>
      <c r="H4054" s="1">
        <v>0.62</v>
      </c>
      <c r="I4054" s="1">
        <v>2.06</v>
      </c>
      <c r="J4054">
        <v>64</v>
      </c>
      <c r="K4054" s="3">
        <v>668</v>
      </c>
      <c r="L4054" s="3">
        <v>324</v>
      </c>
      <c r="M4054" s="4">
        <v>28</v>
      </c>
      <c r="O4054" s="3">
        <v>333</v>
      </c>
      <c r="R4054" s="3">
        <v>75</v>
      </c>
      <c r="S4054">
        <f t="shared" si="126"/>
        <v>64</v>
      </c>
      <c r="T4054">
        <f t="shared" si="127"/>
        <v>64</v>
      </c>
    </row>
    <row r="4055" spans="1:20" hidden="1" x14ac:dyDescent="0.25">
      <c r="A4055" s="2" t="s">
        <v>159</v>
      </c>
      <c r="B4055" s="2" t="s">
        <v>97</v>
      </c>
      <c r="C4055" s="2" t="s">
        <v>19</v>
      </c>
      <c r="D4055" s="4">
        <v>43</v>
      </c>
      <c r="E4055" s="4">
        <v>0</v>
      </c>
      <c r="F4055" s="1">
        <v>90</v>
      </c>
      <c r="G4055" s="1">
        <v>3.64</v>
      </c>
      <c r="H4055" s="1">
        <v>9.98</v>
      </c>
      <c r="I4055" s="1">
        <v>0</v>
      </c>
      <c r="J4055">
        <v>63</v>
      </c>
      <c r="K4055" s="3">
        <v>121</v>
      </c>
      <c r="L4055" s="3">
        <v>98</v>
      </c>
      <c r="M4055" s="4">
        <v>20</v>
      </c>
      <c r="O4055" s="3">
        <v>86</v>
      </c>
      <c r="R4055" s="3">
        <v>0</v>
      </c>
      <c r="S4055">
        <f t="shared" si="126"/>
        <v>63</v>
      </c>
      <c r="T4055">
        <f t="shared" si="127"/>
        <v>63</v>
      </c>
    </row>
    <row r="4056" spans="1:20" hidden="1" x14ac:dyDescent="0.25">
      <c r="A4056" s="2" t="s">
        <v>159</v>
      </c>
      <c r="B4056" s="2" t="s">
        <v>28</v>
      </c>
      <c r="C4056" s="2" t="s">
        <v>21</v>
      </c>
      <c r="E4056" s="4">
        <v>41</v>
      </c>
      <c r="F4056" s="1">
        <v>27</v>
      </c>
      <c r="G4056" s="1">
        <v>3.37</v>
      </c>
      <c r="J4056">
        <v>60</v>
      </c>
      <c r="K4056" s="3">
        <v>22</v>
      </c>
      <c r="L4056" s="3">
        <v>35</v>
      </c>
      <c r="M4056" s="4">
        <v>19</v>
      </c>
      <c r="O4056" s="3">
        <v>47</v>
      </c>
      <c r="R4056" s="3">
        <v>0</v>
      </c>
      <c r="S4056">
        <f t="shared" si="126"/>
        <v>60</v>
      </c>
      <c r="T4056">
        <f t="shared" si="127"/>
        <v>60</v>
      </c>
    </row>
    <row r="4057" spans="1:20" hidden="1" x14ac:dyDescent="0.25">
      <c r="A4057" s="2" t="s">
        <v>159</v>
      </c>
      <c r="B4057" s="2" t="s">
        <v>18</v>
      </c>
      <c r="C4057" s="2" t="s">
        <v>19</v>
      </c>
      <c r="D4057" s="4">
        <v>18</v>
      </c>
      <c r="E4057" s="4">
        <v>0</v>
      </c>
      <c r="F4057" s="1">
        <v>21</v>
      </c>
      <c r="G4057" s="1">
        <v>6.83</v>
      </c>
      <c r="H4057" s="1">
        <v>0.65</v>
      </c>
      <c r="I4057" s="1">
        <v>3.44</v>
      </c>
      <c r="J4057">
        <v>57</v>
      </c>
      <c r="K4057" s="3">
        <v>264</v>
      </c>
      <c r="L4057" s="3">
        <v>79</v>
      </c>
      <c r="M4057" s="4">
        <v>38</v>
      </c>
      <c r="O4057" s="3">
        <v>242</v>
      </c>
      <c r="R4057" s="3">
        <v>0</v>
      </c>
      <c r="S4057">
        <f t="shared" si="126"/>
        <v>57</v>
      </c>
      <c r="T4057">
        <f t="shared" si="127"/>
        <v>56</v>
      </c>
    </row>
    <row r="4058" spans="1:20" hidden="1" x14ac:dyDescent="0.25">
      <c r="A4058" s="2" t="s">
        <v>159</v>
      </c>
      <c r="B4058" s="2" t="s">
        <v>29</v>
      </c>
      <c r="C4058" s="2" t="s">
        <v>21</v>
      </c>
      <c r="F4058" s="1">
        <v>12</v>
      </c>
      <c r="G4058" s="1">
        <v>9.5399999999999991</v>
      </c>
      <c r="I4058" s="1">
        <v>1.45</v>
      </c>
      <c r="J4058">
        <v>54</v>
      </c>
      <c r="K4058" s="3">
        <v>7</v>
      </c>
      <c r="L4058" s="3">
        <v>60</v>
      </c>
      <c r="M4058" s="4">
        <v>54</v>
      </c>
      <c r="R4058" s="3">
        <v>0</v>
      </c>
      <c r="S4058">
        <f t="shared" si="126"/>
        <v>53</v>
      </c>
      <c r="T4058">
        <f t="shared" si="127"/>
        <v>54</v>
      </c>
    </row>
    <row r="4059" spans="1:20" hidden="1" x14ac:dyDescent="0.25">
      <c r="A4059" s="2" t="s">
        <v>159</v>
      </c>
      <c r="B4059" s="2" t="s">
        <v>31</v>
      </c>
      <c r="C4059" s="2" t="s">
        <v>19</v>
      </c>
      <c r="F4059" s="1">
        <v>49</v>
      </c>
      <c r="G4059" s="1">
        <v>9.14</v>
      </c>
      <c r="H4059" s="1">
        <v>4.83</v>
      </c>
      <c r="I4059" s="1">
        <v>0.68</v>
      </c>
      <c r="J4059">
        <v>51</v>
      </c>
      <c r="K4059" s="3">
        <v>21</v>
      </c>
      <c r="L4059" s="3">
        <v>23</v>
      </c>
      <c r="M4059" s="4">
        <v>51</v>
      </c>
      <c r="O4059" s="3">
        <v>49</v>
      </c>
      <c r="S4059">
        <f t="shared" si="126"/>
        <v>51</v>
      </c>
      <c r="T4059">
        <f t="shared" si="127"/>
        <v>51</v>
      </c>
    </row>
    <row r="4060" spans="1:20" hidden="1" x14ac:dyDescent="0.25">
      <c r="A4060" s="2" t="s">
        <v>159</v>
      </c>
      <c r="B4060" s="2" t="s">
        <v>101</v>
      </c>
      <c r="C4060" s="2" t="s">
        <v>21</v>
      </c>
      <c r="F4060" s="1">
        <v>9</v>
      </c>
      <c r="G4060" s="1">
        <v>8.2799999999999994</v>
      </c>
      <c r="H4060" s="1">
        <v>0.05</v>
      </c>
      <c r="I4060" s="1">
        <v>0.27</v>
      </c>
      <c r="J4060">
        <v>50</v>
      </c>
      <c r="K4060" s="3">
        <v>11</v>
      </c>
      <c r="L4060" s="3">
        <v>12</v>
      </c>
      <c r="M4060" s="4">
        <v>47</v>
      </c>
      <c r="N4060" s="4">
        <v>4</v>
      </c>
      <c r="O4060" s="3">
        <v>48</v>
      </c>
      <c r="S4060">
        <f t="shared" si="126"/>
        <v>49</v>
      </c>
      <c r="T4060">
        <f t="shared" si="127"/>
        <v>51</v>
      </c>
    </row>
    <row r="4061" spans="1:20" hidden="1" x14ac:dyDescent="0.25">
      <c r="A4061" s="2" t="s">
        <v>159</v>
      </c>
      <c r="B4061" s="2" t="s">
        <v>66</v>
      </c>
      <c r="C4061" s="2" t="s">
        <v>21</v>
      </c>
      <c r="F4061" s="1">
        <v>16</v>
      </c>
      <c r="G4061" s="1">
        <v>8.52</v>
      </c>
      <c r="H4061" s="1">
        <v>0.05</v>
      </c>
      <c r="I4061" s="1">
        <v>0.15</v>
      </c>
      <c r="J4061">
        <v>49</v>
      </c>
      <c r="K4061" s="3">
        <v>8</v>
      </c>
      <c r="L4061" s="3">
        <v>56</v>
      </c>
      <c r="M4061" s="4">
        <v>48</v>
      </c>
      <c r="N4061" s="4">
        <v>1</v>
      </c>
      <c r="R4061" s="3">
        <v>0</v>
      </c>
      <c r="S4061">
        <f t="shared" si="126"/>
        <v>48</v>
      </c>
      <c r="T4061">
        <f t="shared" si="127"/>
        <v>49</v>
      </c>
    </row>
    <row r="4062" spans="1:20" hidden="1" x14ac:dyDescent="0.25">
      <c r="A4062" s="2" t="s">
        <v>159</v>
      </c>
      <c r="B4062" s="2" t="s">
        <v>107</v>
      </c>
      <c r="C4062" s="2" t="s">
        <v>19</v>
      </c>
      <c r="E4062" s="4">
        <v>46</v>
      </c>
      <c r="F4062" s="1">
        <v>0</v>
      </c>
      <c r="G4062" s="1">
        <v>0</v>
      </c>
      <c r="H4062" s="1">
        <v>0</v>
      </c>
      <c r="I4062" s="1">
        <v>0</v>
      </c>
      <c r="J4062">
        <v>46</v>
      </c>
      <c r="K4062" s="3">
        <v>1</v>
      </c>
      <c r="L4062" s="3">
        <v>7</v>
      </c>
      <c r="M4062" s="4">
        <v>0</v>
      </c>
      <c r="O4062" s="3">
        <v>40</v>
      </c>
      <c r="S4062">
        <f t="shared" si="126"/>
        <v>46</v>
      </c>
      <c r="T4062">
        <f t="shared" si="127"/>
        <v>46</v>
      </c>
    </row>
    <row r="4063" spans="1:20" hidden="1" x14ac:dyDescent="0.25">
      <c r="A4063" s="2" t="s">
        <v>159</v>
      </c>
      <c r="B4063" s="2" t="s">
        <v>67</v>
      </c>
      <c r="C4063" s="2" t="s">
        <v>21</v>
      </c>
      <c r="D4063" s="4">
        <v>2</v>
      </c>
      <c r="E4063" s="4">
        <v>5</v>
      </c>
      <c r="F4063" s="1">
        <v>48</v>
      </c>
      <c r="G4063" s="1">
        <v>4.96</v>
      </c>
      <c r="H4063" s="1">
        <v>0.08</v>
      </c>
      <c r="I4063" s="1">
        <v>0.93</v>
      </c>
      <c r="J4063">
        <v>35</v>
      </c>
      <c r="K4063" s="3">
        <v>5</v>
      </c>
      <c r="L4063" s="3">
        <v>40</v>
      </c>
      <c r="M4063" s="4">
        <v>28</v>
      </c>
      <c r="R4063" s="3">
        <v>0</v>
      </c>
      <c r="S4063">
        <f t="shared" si="126"/>
        <v>35</v>
      </c>
      <c r="T4063">
        <f t="shared" si="127"/>
        <v>35</v>
      </c>
    </row>
    <row r="4064" spans="1:20" hidden="1" x14ac:dyDescent="0.25">
      <c r="A4064" s="2" t="s">
        <v>159</v>
      </c>
      <c r="B4064" s="2" t="s">
        <v>89</v>
      </c>
      <c r="C4064" s="2" t="s">
        <v>19</v>
      </c>
      <c r="E4064" s="4">
        <v>0</v>
      </c>
      <c r="F4064" s="1">
        <v>4</v>
      </c>
      <c r="G4064" s="1">
        <v>5.34</v>
      </c>
      <c r="H4064" s="1">
        <v>0.06</v>
      </c>
      <c r="I4064" s="1">
        <v>0.8</v>
      </c>
      <c r="J4064">
        <v>30</v>
      </c>
      <c r="K4064" s="3">
        <v>190</v>
      </c>
      <c r="L4064" s="3">
        <v>209</v>
      </c>
      <c r="M4064" s="4">
        <v>30</v>
      </c>
      <c r="O4064" s="3">
        <v>12</v>
      </c>
      <c r="R4064" s="3">
        <v>0</v>
      </c>
      <c r="S4064">
        <f t="shared" si="126"/>
        <v>31</v>
      </c>
      <c r="T4064">
        <f t="shared" si="127"/>
        <v>30</v>
      </c>
    </row>
    <row r="4065" spans="1:20" hidden="1" x14ac:dyDescent="0.25">
      <c r="A4065" s="2" t="s">
        <v>159</v>
      </c>
      <c r="B4065" s="2" t="s">
        <v>56</v>
      </c>
      <c r="C4065" s="2" t="s">
        <v>21</v>
      </c>
      <c r="E4065" s="4">
        <v>0</v>
      </c>
      <c r="F4065" s="1">
        <v>41</v>
      </c>
      <c r="G4065" s="1">
        <v>5.41</v>
      </c>
      <c r="H4065" s="1">
        <v>3.72</v>
      </c>
      <c r="I4065" s="1">
        <v>1.19</v>
      </c>
      <c r="J4065">
        <v>30</v>
      </c>
      <c r="K4065" s="3">
        <v>5</v>
      </c>
      <c r="L4065" s="3">
        <v>36</v>
      </c>
      <c r="M4065" s="4">
        <v>30</v>
      </c>
      <c r="O4065" s="3">
        <v>0</v>
      </c>
      <c r="R4065" s="3">
        <v>0</v>
      </c>
      <c r="S4065">
        <f t="shared" si="126"/>
        <v>31</v>
      </c>
      <c r="T4065">
        <f t="shared" si="127"/>
        <v>30</v>
      </c>
    </row>
    <row r="4066" spans="1:20" hidden="1" x14ac:dyDescent="0.25">
      <c r="A4066" s="2" t="s">
        <v>159</v>
      </c>
      <c r="B4066" s="2" t="s">
        <v>23</v>
      </c>
      <c r="C4066" s="2" t="s">
        <v>21</v>
      </c>
      <c r="F4066" s="1">
        <v>5</v>
      </c>
      <c r="G4066" s="1">
        <v>3.91</v>
      </c>
      <c r="H4066" s="1">
        <v>0.01</v>
      </c>
      <c r="I4066" s="1">
        <v>0.03</v>
      </c>
      <c r="J4066">
        <v>22</v>
      </c>
      <c r="K4066" s="3">
        <v>1</v>
      </c>
      <c r="L4066" s="3">
        <v>23</v>
      </c>
      <c r="M4066" s="4">
        <v>22</v>
      </c>
      <c r="N4066" s="4">
        <v>0</v>
      </c>
      <c r="R4066" s="3">
        <v>0</v>
      </c>
      <c r="S4066">
        <f t="shared" si="126"/>
        <v>22</v>
      </c>
      <c r="T4066">
        <f t="shared" si="127"/>
        <v>22</v>
      </c>
    </row>
    <row r="4067" spans="1:20" hidden="1" x14ac:dyDescent="0.25">
      <c r="A4067" s="2" t="s">
        <v>159</v>
      </c>
      <c r="B4067" s="2" t="s">
        <v>35</v>
      </c>
      <c r="C4067" s="2" t="s">
        <v>21</v>
      </c>
      <c r="F4067" s="1">
        <v>53</v>
      </c>
      <c r="G4067" s="1">
        <v>3.9</v>
      </c>
      <c r="H4067" s="1">
        <v>4.72</v>
      </c>
      <c r="I4067" s="1">
        <v>0.85</v>
      </c>
      <c r="J4067">
        <v>22</v>
      </c>
      <c r="K4067" s="3">
        <v>12</v>
      </c>
      <c r="L4067" s="3">
        <v>34</v>
      </c>
      <c r="M4067" s="4">
        <v>22</v>
      </c>
      <c r="R4067" s="3">
        <v>0</v>
      </c>
      <c r="S4067">
        <f t="shared" si="126"/>
        <v>22</v>
      </c>
      <c r="T4067">
        <f t="shared" si="127"/>
        <v>22</v>
      </c>
    </row>
    <row r="4068" spans="1:20" hidden="1" x14ac:dyDescent="0.25">
      <c r="A4068" s="2" t="s">
        <v>159</v>
      </c>
      <c r="B4068" s="2" t="s">
        <v>25</v>
      </c>
      <c r="C4068" s="2" t="s">
        <v>19</v>
      </c>
      <c r="E4068" s="4">
        <v>11</v>
      </c>
      <c r="F4068" s="1">
        <v>35</v>
      </c>
      <c r="G4068" s="1">
        <v>1.78</v>
      </c>
      <c r="H4068" s="1">
        <v>3.95</v>
      </c>
      <c r="I4068" s="1">
        <v>0.04</v>
      </c>
      <c r="J4068">
        <v>21</v>
      </c>
      <c r="K4068" s="3">
        <v>38</v>
      </c>
      <c r="L4068" s="3">
        <v>17</v>
      </c>
      <c r="M4068" s="4">
        <v>10</v>
      </c>
      <c r="O4068" s="3">
        <v>43</v>
      </c>
      <c r="R4068" s="3">
        <v>-1</v>
      </c>
      <c r="S4068">
        <f t="shared" si="126"/>
        <v>21</v>
      </c>
      <c r="T4068">
        <f t="shared" si="127"/>
        <v>21</v>
      </c>
    </row>
    <row r="4069" spans="1:20" hidden="1" x14ac:dyDescent="0.25">
      <c r="A4069" s="2" t="s">
        <v>159</v>
      </c>
      <c r="B4069" s="2" t="s">
        <v>108</v>
      </c>
      <c r="C4069" s="2" t="s">
        <v>21</v>
      </c>
      <c r="D4069" s="4">
        <v>12</v>
      </c>
      <c r="E4069" s="4">
        <v>0</v>
      </c>
      <c r="F4069" s="1">
        <v>7</v>
      </c>
      <c r="G4069" s="1">
        <v>0.71</v>
      </c>
      <c r="H4069" s="1">
        <v>0.03</v>
      </c>
      <c r="I4069" s="1">
        <v>0.44</v>
      </c>
      <c r="J4069">
        <v>18</v>
      </c>
      <c r="K4069" s="3">
        <v>6</v>
      </c>
      <c r="L4069" s="3">
        <v>12</v>
      </c>
      <c r="M4069" s="4">
        <v>4</v>
      </c>
      <c r="N4069" s="4">
        <v>1</v>
      </c>
      <c r="O4069" s="3">
        <v>15</v>
      </c>
      <c r="P4069" s="4">
        <v>1</v>
      </c>
      <c r="R4069" s="3">
        <v>-3</v>
      </c>
      <c r="S4069">
        <f t="shared" si="126"/>
        <v>18</v>
      </c>
      <c r="T4069">
        <f t="shared" si="127"/>
        <v>18</v>
      </c>
    </row>
    <row r="4070" spans="1:20" hidden="1" x14ac:dyDescent="0.25">
      <c r="A4070" s="2" t="s">
        <v>159</v>
      </c>
      <c r="B4070" s="2" t="s">
        <v>46</v>
      </c>
      <c r="C4070" s="2" t="s">
        <v>21</v>
      </c>
      <c r="E4070" s="4">
        <v>3</v>
      </c>
      <c r="F4070" s="1">
        <v>60</v>
      </c>
      <c r="G4070" s="1">
        <v>2.52</v>
      </c>
      <c r="H4070" s="1">
        <v>6.72</v>
      </c>
      <c r="I4070" s="1">
        <v>0.05</v>
      </c>
      <c r="J4070">
        <v>17</v>
      </c>
      <c r="K4070" s="3">
        <v>11</v>
      </c>
      <c r="L4070" s="3">
        <v>28</v>
      </c>
      <c r="M4070" s="4">
        <v>14</v>
      </c>
      <c r="O4070" s="3">
        <v>0</v>
      </c>
      <c r="Q4070" s="4">
        <v>0</v>
      </c>
      <c r="R4070" s="3">
        <v>0</v>
      </c>
      <c r="S4070">
        <f t="shared" si="126"/>
        <v>17</v>
      </c>
      <c r="T4070">
        <f t="shared" si="127"/>
        <v>17</v>
      </c>
    </row>
    <row r="4071" spans="1:20" hidden="1" x14ac:dyDescent="0.25">
      <c r="A4071" s="2" t="s">
        <v>159</v>
      </c>
      <c r="B4071" s="2" t="s">
        <v>51</v>
      </c>
      <c r="C4071" s="2" t="s">
        <v>21</v>
      </c>
      <c r="D4071" s="4">
        <v>11</v>
      </c>
      <c r="F4071" s="1">
        <v>2</v>
      </c>
      <c r="G4071" s="1">
        <v>0.22</v>
      </c>
      <c r="H4071" s="1">
        <v>0.02</v>
      </c>
      <c r="I4071" s="1">
        <v>0.13</v>
      </c>
      <c r="J4071">
        <v>13</v>
      </c>
      <c r="K4071" s="3">
        <v>3</v>
      </c>
      <c r="L4071" s="3">
        <v>6</v>
      </c>
      <c r="M4071" s="4">
        <v>1</v>
      </c>
      <c r="N4071" s="4">
        <v>0</v>
      </c>
      <c r="O4071" s="3">
        <v>10</v>
      </c>
      <c r="P4071" s="4">
        <v>0</v>
      </c>
      <c r="R4071" s="3">
        <v>0</v>
      </c>
      <c r="S4071">
        <f t="shared" si="126"/>
        <v>13</v>
      </c>
      <c r="T4071">
        <f t="shared" si="127"/>
        <v>12</v>
      </c>
    </row>
    <row r="4072" spans="1:20" hidden="1" x14ac:dyDescent="0.25">
      <c r="A4072" s="2" t="s">
        <v>159</v>
      </c>
      <c r="B4072" s="2" t="s">
        <v>113</v>
      </c>
      <c r="C4072" s="2" t="s">
        <v>21</v>
      </c>
      <c r="D4072" s="4">
        <v>13</v>
      </c>
      <c r="F4072" s="1">
        <v>0</v>
      </c>
      <c r="G4072" s="1">
        <v>0.03</v>
      </c>
      <c r="H4072" s="1">
        <v>0</v>
      </c>
      <c r="I4072" s="1">
        <v>0.01</v>
      </c>
      <c r="J4072">
        <v>13</v>
      </c>
      <c r="K4072" s="3">
        <v>1</v>
      </c>
      <c r="L4072" s="3">
        <v>14</v>
      </c>
      <c r="M4072" s="4">
        <v>0</v>
      </c>
      <c r="Q4072" s="4">
        <v>0</v>
      </c>
      <c r="R4072" s="3">
        <v>0</v>
      </c>
      <c r="S4072">
        <f t="shared" si="126"/>
        <v>13</v>
      </c>
      <c r="T4072">
        <f t="shared" si="127"/>
        <v>13</v>
      </c>
    </row>
    <row r="4073" spans="1:20" hidden="1" x14ac:dyDescent="0.25">
      <c r="A4073" s="2" t="s">
        <v>159</v>
      </c>
      <c r="B4073" s="2" t="s">
        <v>88</v>
      </c>
      <c r="C4073" s="2" t="s">
        <v>21</v>
      </c>
      <c r="F4073" s="1">
        <v>1</v>
      </c>
      <c r="G4073" s="1">
        <v>1.9</v>
      </c>
      <c r="H4073" s="1">
        <v>0.02</v>
      </c>
      <c r="I4073" s="1">
        <v>0.02</v>
      </c>
      <c r="J4073">
        <v>11</v>
      </c>
      <c r="K4073" s="3">
        <v>1</v>
      </c>
      <c r="L4073" s="3">
        <v>12</v>
      </c>
      <c r="M4073" s="4">
        <v>11</v>
      </c>
      <c r="N4073" s="4">
        <v>0</v>
      </c>
      <c r="R4073" s="3">
        <v>0</v>
      </c>
      <c r="S4073">
        <f t="shared" si="126"/>
        <v>11</v>
      </c>
      <c r="T4073">
        <f t="shared" si="127"/>
        <v>11</v>
      </c>
    </row>
    <row r="4074" spans="1:20" hidden="1" x14ac:dyDescent="0.25">
      <c r="A4074" s="2" t="s">
        <v>159</v>
      </c>
      <c r="B4074" s="2" t="s">
        <v>38</v>
      </c>
      <c r="C4074" s="2" t="s">
        <v>21</v>
      </c>
      <c r="D4074" s="4">
        <v>11</v>
      </c>
      <c r="J4074">
        <v>11</v>
      </c>
      <c r="K4074" s="3">
        <v>7</v>
      </c>
      <c r="L4074" s="3">
        <v>19</v>
      </c>
      <c r="Q4074" s="4">
        <v>0</v>
      </c>
      <c r="R4074" s="3">
        <v>0</v>
      </c>
      <c r="S4074">
        <f t="shared" si="126"/>
        <v>12</v>
      </c>
      <c r="T4074">
        <f t="shared" si="127"/>
        <v>11</v>
      </c>
    </row>
    <row r="4075" spans="1:20" hidden="1" x14ac:dyDescent="0.25">
      <c r="A4075" s="2" t="s">
        <v>159</v>
      </c>
      <c r="B4075" s="2" t="s">
        <v>30</v>
      </c>
      <c r="C4075" s="2" t="s">
        <v>21</v>
      </c>
      <c r="F4075" s="1">
        <v>6</v>
      </c>
      <c r="G4075" s="1">
        <v>1.74</v>
      </c>
      <c r="H4075" s="1">
        <v>0.61</v>
      </c>
      <c r="I4075" s="1">
        <v>7.0000000000000007E-2</v>
      </c>
      <c r="J4075">
        <v>10</v>
      </c>
      <c r="K4075" s="3">
        <v>1</v>
      </c>
      <c r="L4075" s="3">
        <v>11</v>
      </c>
      <c r="M4075" s="4">
        <v>10</v>
      </c>
      <c r="Q4075" s="4">
        <v>0</v>
      </c>
      <c r="R4075" s="3">
        <v>0</v>
      </c>
      <c r="S4075">
        <f t="shared" si="126"/>
        <v>10</v>
      </c>
      <c r="T4075">
        <f t="shared" si="127"/>
        <v>10</v>
      </c>
    </row>
    <row r="4076" spans="1:20" hidden="1" x14ac:dyDescent="0.25">
      <c r="A4076" s="2" t="s">
        <v>159</v>
      </c>
      <c r="B4076" s="2" t="s">
        <v>48</v>
      </c>
      <c r="C4076" s="2" t="s">
        <v>21</v>
      </c>
      <c r="E4076" s="4">
        <v>4</v>
      </c>
      <c r="F4076" s="1">
        <v>26</v>
      </c>
      <c r="G4076" s="1">
        <v>1.0900000000000001</v>
      </c>
      <c r="H4076" s="1">
        <v>2.9</v>
      </c>
      <c r="I4076" s="1">
        <v>0.02</v>
      </c>
      <c r="J4076">
        <v>10</v>
      </c>
      <c r="K4076" s="3">
        <v>4</v>
      </c>
      <c r="L4076" s="3">
        <v>14</v>
      </c>
      <c r="M4076" s="4">
        <v>6</v>
      </c>
      <c r="O4076" s="3">
        <v>0</v>
      </c>
      <c r="Q4076" s="4">
        <v>0</v>
      </c>
      <c r="R4076" s="3">
        <v>0</v>
      </c>
      <c r="S4076">
        <f t="shared" si="126"/>
        <v>10</v>
      </c>
      <c r="T4076">
        <f t="shared" si="127"/>
        <v>10</v>
      </c>
    </row>
    <row r="4077" spans="1:20" hidden="1" x14ac:dyDescent="0.25">
      <c r="A4077" s="2" t="s">
        <v>159</v>
      </c>
      <c r="B4077" s="2" t="s">
        <v>61</v>
      </c>
      <c r="C4077" s="2" t="s">
        <v>21</v>
      </c>
      <c r="D4077" s="4">
        <v>0</v>
      </c>
      <c r="E4077" s="4">
        <v>0</v>
      </c>
      <c r="J4077">
        <v>10</v>
      </c>
      <c r="K4077" s="3">
        <v>19</v>
      </c>
      <c r="L4077" s="3">
        <v>20</v>
      </c>
      <c r="N4077" s="4">
        <v>0</v>
      </c>
      <c r="O4077" s="3">
        <v>0</v>
      </c>
      <c r="P4077" s="4">
        <v>0</v>
      </c>
      <c r="Q4077" s="4">
        <v>9</v>
      </c>
      <c r="R4077" s="3">
        <v>9</v>
      </c>
      <c r="S4077">
        <f t="shared" si="126"/>
        <v>10</v>
      </c>
      <c r="T4077">
        <f t="shared" si="127"/>
        <v>9</v>
      </c>
    </row>
    <row r="4078" spans="1:20" hidden="1" x14ac:dyDescent="0.25">
      <c r="A4078" s="2" t="s">
        <v>159</v>
      </c>
      <c r="B4078" s="2" t="s">
        <v>100</v>
      </c>
      <c r="C4078" s="2" t="s">
        <v>19</v>
      </c>
      <c r="E4078" s="4">
        <v>2</v>
      </c>
      <c r="F4078" s="1">
        <v>1</v>
      </c>
      <c r="G4078" s="1">
        <v>1.28</v>
      </c>
      <c r="H4078" s="1">
        <v>0.01</v>
      </c>
      <c r="I4078" s="1">
        <v>0.13</v>
      </c>
      <c r="J4078">
        <v>9</v>
      </c>
      <c r="K4078" s="3">
        <v>46</v>
      </c>
      <c r="L4078" s="3">
        <v>12</v>
      </c>
      <c r="M4078" s="4">
        <v>7</v>
      </c>
      <c r="O4078" s="3">
        <v>43</v>
      </c>
      <c r="R4078" s="3">
        <v>0</v>
      </c>
      <c r="S4078">
        <f t="shared" si="126"/>
        <v>9</v>
      </c>
      <c r="T4078">
        <f t="shared" si="127"/>
        <v>9</v>
      </c>
    </row>
    <row r="4079" spans="1:20" hidden="1" x14ac:dyDescent="0.25">
      <c r="A4079" s="2" t="s">
        <v>159</v>
      </c>
      <c r="B4079" s="2" t="s">
        <v>103</v>
      </c>
      <c r="C4079" s="2" t="s">
        <v>21</v>
      </c>
      <c r="F4079" s="1">
        <v>1</v>
      </c>
      <c r="G4079" s="1">
        <v>1.25</v>
      </c>
      <c r="H4079" s="1">
        <v>0</v>
      </c>
      <c r="I4079" s="1">
        <v>0.01</v>
      </c>
      <c r="J4079">
        <v>7</v>
      </c>
      <c r="K4079" s="3">
        <v>4</v>
      </c>
      <c r="L4079" s="3">
        <v>11</v>
      </c>
      <c r="M4079" s="4">
        <v>7</v>
      </c>
      <c r="N4079" s="4">
        <v>0</v>
      </c>
      <c r="R4079" s="3">
        <v>0</v>
      </c>
      <c r="S4079">
        <f t="shared" si="126"/>
        <v>7</v>
      </c>
      <c r="T4079">
        <f t="shared" si="127"/>
        <v>7</v>
      </c>
    </row>
    <row r="4080" spans="1:20" hidden="1" x14ac:dyDescent="0.25">
      <c r="A4080" s="2" t="s">
        <v>159</v>
      </c>
      <c r="B4080" s="2" t="s">
        <v>79</v>
      </c>
      <c r="C4080" s="2" t="s">
        <v>21</v>
      </c>
      <c r="F4080" s="1">
        <v>12</v>
      </c>
      <c r="G4080" s="1">
        <v>1.25</v>
      </c>
      <c r="H4080" s="1">
        <v>0.41</v>
      </c>
      <c r="I4080" s="1">
        <v>0.36</v>
      </c>
      <c r="J4080">
        <v>7</v>
      </c>
      <c r="K4080" s="3">
        <v>1</v>
      </c>
      <c r="L4080" s="3">
        <v>8</v>
      </c>
      <c r="M4080" s="4">
        <v>7</v>
      </c>
      <c r="O4080" s="3">
        <v>0</v>
      </c>
      <c r="R4080" s="3">
        <v>0</v>
      </c>
      <c r="S4080">
        <f t="shared" si="126"/>
        <v>7</v>
      </c>
      <c r="T4080">
        <f t="shared" si="127"/>
        <v>7</v>
      </c>
    </row>
    <row r="4081" spans="1:20" hidden="1" x14ac:dyDescent="0.25">
      <c r="A4081" s="2" t="s">
        <v>159</v>
      </c>
      <c r="B4081" s="2" t="s">
        <v>43</v>
      </c>
      <c r="C4081" s="2" t="s">
        <v>21</v>
      </c>
      <c r="E4081" s="4">
        <v>0</v>
      </c>
      <c r="F4081" s="1">
        <v>27</v>
      </c>
      <c r="G4081" s="1">
        <v>1.1000000000000001</v>
      </c>
      <c r="H4081" s="1">
        <v>3.01</v>
      </c>
      <c r="J4081">
        <v>6</v>
      </c>
      <c r="K4081" s="3">
        <v>0</v>
      </c>
      <c r="L4081" s="3">
        <v>7</v>
      </c>
      <c r="M4081" s="4">
        <v>6</v>
      </c>
      <c r="R4081" s="3">
        <v>0</v>
      </c>
      <c r="S4081">
        <f t="shared" si="126"/>
        <v>7</v>
      </c>
      <c r="T4081">
        <f t="shared" si="127"/>
        <v>6</v>
      </c>
    </row>
    <row r="4082" spans="1:20" hidden="1" x14ac:dyDescent="0.25">
      <c r="A4082" s="2" t="s">
        <v>159</v>
      </c>
      <c r="B4082" s="2" t="s">
        <v>83</v>
      </c>
      <c r="C4082" s="2" t="s">
        <v>21</v>
      </c>
      <c r="F4082" s="1">
        <v>9</v>
      </c>
      <c r="G4082" s="1">
        <v>0.53</v>
      </c>
      <c r="H4082" s="1">
        <v>0.72</v>
      </c>
      <c r="I4082" s="1">
        <v>0.39</v>
      </c>
      <c r="J4082">
        <v>5</v>
      </c>
      <c r="K4082" s="3">
        <v>5</v>
      </c>
      <c r="L4082" s="3">
        <v>9</v>
      </c>
      <c r="M4082" s="4">
        <v>3</v>
      </c>
      <c r="Q4082" s="4">
        <v>2</v>
      </c>
      <c r="R4082" s="3">
        <v>0</v>
      </c>
      <c r="S4082">
        <f t="shared" si="126"/>
        <v>4</v>
      </c>
      <c r="T4082">
        <f t="shared" si="127"/>
        <v>5</v>
      </c>
    </row>
    <row r="4083" spans="1:20" hidden="1" x14ac:dyDescent="0.25">
      <c r="A4083" s="2" t="s">
        <v>159</v>
      </c>
      <c r="B4083" s="2" t="s">
        <v>86</v>
      </c>
      <c r="C4083" s="2" t="s">
        <v>21</v>
      </c>
      <c r="F4083" s="1">
        <v>1</v>
      </c>
      <c r="G4083" s="1">
        <v>0.9</v>
      </c>
      <c r="I4083" s="1">
        <v>0</v>
      </c>
      <c r="J4083">
        <v>5</v>
      </c>
      <c r="K4083" s="3">
        <v>26</v>
      </c>
      <c r="L4083" s="3">
        <v>14</v>
      </c>
      <c r="M4083" s="4">
        <v>5</v>
      </c>
      <c r="O4083" s="3">
        <v>18</v>
      </c>
      <c r="R4083" s="3">
        <v>0</v>
      </c>
      <c r="S4083">
        <f t="shared" si="126"/>
        <v>6</v>
      </c>
      <c r="T4083">
        <f t="shared" si="127"/>
        <v>5</v>
      </c>
    </row>
    <row r="4084" spans="1:20" hidden="1" x14ac:dyDescent="0.25">
      <c r="A4084" s="2" t="s">
        <v>159</v>
      </c>
      <c r="B4084" s="2" t="s">
        <v>74</v>
      </c>
      <c r="C4084" s="2" t="s">
        <v>19</v>
      </c>
      <c r="F4084" s="1">
        <v>6</v>
      </c>
      <c r="G4084" s="1">
        <v>0.92</v>
      </c>
      <c r="H4084" s="1">
        <v>0.51</v>
      </c>
      <c r="I4084" s="1">
        <v>0.31</v>
      </c>
      <c r="J4084">
        <v>5</v>
      </c>
      <c r="K4084" s="3">
        <v>1</v>
      </c>
      <c r="L4084" s="3">
        <v>4</v>
      </c>
      <c r="M4084" s="4">
        <v>5</v>
      </c>
      <c r="O4084" s="3">
        <v>2</v>
      </c>
      <c r="S4084">
        <f t="shared" si="126"/>
        <v>5</v>
      </c>
      <c r="T4084">
        <f t="shared" si="127"/>
        <v>5</v>
      </c>
    </row>
    <row r="4085" spans="1:20" hidden="1" x14ac:dyDescent="0.25">
      <c r="A4085" s="2" t="s">
        <v>159</v>
      </c>
      <c r="B4085" s="2" t="s">
        <v>77</v>
      </c>
      <c r="C4085" s="2" t="s">
        <v>19</v>
      </c>
      <c r="F4085" s="1">
        <v>3</v>
      </c>
      <c r="G4085" s="1">
        <v>0.88</v>
      </c>
      <c r="H4085" s="1">
        <v>0.13</v>
      </c>
      <c r="I4085" s="1">
        <v>0.42</v>
      </c>
      <c r="J4085">
        <v>5</v>
      </c>
      <c r="K4085" s="3">
        <v>1</v>
      </c>
      <c r="L4085" s="3">
        <v>1</v>
      </c>
      <c r="M4085" s="4">
        <v>5</v>
      </c>
      <c r="O4085" s="3">
        <v>4</v>
      </c>
      <c r="R4085" s="3">
        <v>0</v>
      </c>
      <c r="S4085">
        <f t="shared" si="126"/>
        <v>4</v>
      </c>
      <c r="T4085">
        <f t="shared" si="127"/>
        <v>5</v>
      </c>
    </row>
    <row r="4086" spans="1:20" hidden="1" x14ac:dyDescent="0.25">
      <c r="A4086" s="2" t="s">
        <v>159</v>
      </c>
      <c r="B4086" s="2" t="s">
        <v>93</v>
      </c>
      <c r="C4086" s="2" t="s">
        <v>21</v>
      </c>
      <c r="E4086" s="4">
        <v>4</v>
      </c>
      <c r="F4086" s="1">
        <v>0</v>
      </c>
      <c r="G4086" s="1">
        <v>0</v>
      </c>
      <c r="H4086" s="1">
        <v>0</v>
      </c>
      <c r="I4086" s="1">
        <v>0</v>
      </c>
      <c r="J4086">
        <v>4</v>
      </c>
      <c r="K4086" s="3">
        <v>0</v>
      </c>
      <c r="L4086" s="3">
        <v>4</v>
      </c>
      <c r="M4086" s="4">
        <v>0</v>
      </c>
      <c r="O4086" s="3">
        <v>0</v>
      </c>
      <c r="R4086" s="3">
        <v>0</v>
      </c>
      <c r="S4086">
        <f t="shared" si="126"/>
        <v>4</v>
      </c>
      <c r="T4086">
        <f t="shared" si="127"/>
        <v>4</v>
      </c>
    </row>
    <row r="4087" spans="1:20" hidden="1" x14ac:dyDescent="0.25">
      <c r="A4087" s="2" t="s">
        <v>159</v>
      </c>
      <c r="B4087" s="2" t="s">
        <v>53</v>
      </c>
      <c r="C4087" s="2" t="s">
        <v>21</v>
      </c>
      <c r="F4087" s="1">
        <v>6</v>
      </c>
      <c r="G4087" s="1">
        <v>0.71</v>
      </c>
      <c r="I4087" s="1">
        <v>0.01</v>
      </c>
      <c r="J4087">
        <v>4</v>
      </c>
      <c r="K4087" s="3">
        <v>2</v>
      </c>
      <c r="L4087" s="3">
        <v>5</v>
      </c>
      <c r="M4087" s="4">
        <v>4</v>
      </c>
      <c r="O4087" s="3">
        <v>2</v>
      </c>
      <c r="S4087">
        <f t="shared" si="126"/>
        <v>5</v>
      </c>
      <c r="T4087">
        <f t="shared" si="127"/>
        <v>4</v>
      </c>
    </row>
    <row r="4088" spans="1:20" hidden="1" x14ac:dyDescent="0.25">
      <c r="A4088" s="2" t="s">
        <v>159</v>
      </c>
      <c r="B4088" s="2" t="s">
        <v>62</v>
      </c>
      <c r="C4088" s="2" t="s">
        <v>19</v>
      </c>
      <c r="E4088" s="4">
        <v>0</v>
      </c>
      <c r="F4088" s="1">
        <v>1</v>
      </c>
      <c r="G4088" s="1">
        <v>0.75</v>
      </c>
      <c r="H4088" s="1">
        <v>0.06</v>
      </c>
      <c r="I4088" s="1">
        <v>0.21</v>
      </c>
      <c r="J4088">
        <v>4</v>
      </c>
      <c r="K4088" s="3">
        <v>259</v>
      </c>
      <c r="L4088" s="3">
        <v>229</v>
      </c>
      <c r="M4088" s="4">
        <v>4</v>
      </c>
      <c r="O4088" s="3">
        <v>32</v>
      </c>
      <c r="R4088" s="3">
        <v>2</v>
      </c>
      <c r="S4088">
        <f t="shared" si="126"/>
        <v>4</v>
      </c>
      <c r="T4088">
        <f t="shared" si="127"/>
        <v>4</v>
      </c>
    </row>
    <row r="4089" spans="1:20" hidden="1" x14ac:dyDescent="0.25">
      <c r="A4089" s="2" t="s">
        <v>159</v>
      </c>
      <c r="B4089" s="2" t="s">
        <v>33</v>
      </c>
      <c r="C4089" s="2" t="s">
        <v>21</v>
      </c>
      <c r="F4089" s="1">
        <v>3</v>
      </c>
      <c r="G4089" s="1">
        <v>0.46</v>
      </c>
      <c r="H4089" s="1">
        <v>0.01</v>
      </c>
      <c r="I4089" s="1">
        <v>0.02</v>
      </c>
      <c r="J4089">
        <v>3</v>
      </c>
      <c r="K4089" s="3">
        <v>0</v>
      </c>
      <c r="L4089" s="3">
        <v>3</v>
      </c>
      <c r="M4089" s="4">
        <v>3</v>
      </c>
      <c r="S4089">
        <f t="shared" si="126"/>
        <v>3</v>
      </c>
      <c r="T4089">
        <f t="shared" si="127"/>
        <v>3</v>
      </c>
    </row>
    <row r="4090" spans="1:20" hidden="1" x14ac:dyDescent="0.25">
      <c r="A4090" s="2" t="s">
        <v>159</v>
      </c>
      <c r="B4090" s="2" t="s">
        <v>99</v>
      </c>
      <c r="C4090" s="2" t="s">
        <v>21</v>
      </c>
      <c r="D4090" s="4">
        <v>0</v>
      </c>
      <c r="E4090" s="4">
        <v>3</v>
      </c>
      <c r="J4090">
        <v>3</v>
      </c>
      <c r="K4090" s="3">
        <v>0</v>
      </c>
      <c r="L4090" s="3">
        <v>3</v>
      </c>
      <c r="R4090" s="3">
        <v>0</v>
      </c>
      <c r="S4090">
        <f t="shared" si="126"/>
        <v>3</v>
      </c>
      <c r="T4090">
        <f t="shared" si="127"/>
        <v>3</v>
      </c>
    </row>
    <row r="4091" spans="1:20" hidden="1" x14ac:dyDescent="0.25">
      <c r="A4091" s="2" t="s">
        <v>159</v>
      </c>
      <c r="B4091" s="2" t="s">
        <v>58</v>
      </c>
      <c r="C4091" s="2" t="s">
        <v>21</v>
      </c>
      <c r="F4091" s="1">
        <v>2</v>
      </c>
      <c r="G4091" s="1">
        <v>0.56000000000000005</v>
      </c>
      <c r="H4091" s="1">
        <v>0.16</v>
      </c>
      <c r="I4091" s="1">
        <v>0.02</v>
      </c>
      <c r="J4091">
        <v>3</v>
      </c>
      <c r="K4091" s="3">
        <v>0</v>
      </c>
      <c r="L4091" s="3">
        <v>3</v>
      </c>
      <c r="M4091" s="4">
        <v>3</v>
      </c>
      <c r="R4091" s="3">
        <v>0</v>
      </c>
      <c r="S4091">
        <f t="shared" si="126"/>
        <v>3</v>
      </c>
      <c r="T4091">
        <f t="shared" si="127"/>
        <v>3</v>
      </c>
    </row>
    <row r="4092" spans="1:20" hidden="1" x14ac:dyDescent="0.25">
      <c r="A4092" s="2" t="s">
        <v>159</v>
      </c>
      <c r="B4092" s="2" t="s">
        <v>20</v>
      </c>
      <c r="C4092" s="2" t="s">
        <v>21</v>
      </c>
      <c r="F4092" s="1">
        <v>0</v>
      </c>
      <c r="G4092" s="1">
        <v>0.36</v>
      </c>
      <c r="H4092" s="1">
        <v>0</v>
      </c>
      <c r="I4092" s="1">
        <v>0.01</v>
      </c>
      <c r="J4092">
        <v>2</v>
      </c>
      <c r="K4092" s="3">
        <v>0</v>
      </c>
      <c r="L4092" s="3">
        <v>2</v>
      </c>
      <c r="M4092" s="4">
        <v>2</v>
      </c>
      <c r="N4092" s="4">
        <v>0</v>
      </c>
      <c r="R4092" s="3">
        <v>0</v>
      </c>
      <c r="S4092">
        <f t="shared" si="126"/>
        <v>2</v>
      </c>
      <c r="T4092">
        <f t="shared" si="127"/>
        <v>2</v>
      </c>
    </row>
    <row r="4093" spans="1:20" hidden="1" x14ac:dyDescent="0.25">
      <c r="A4093" s="2" t="s">
        <v>159</v>
      </c>
      <c r="B4093" s="2" t="s">
        <v>82</v>
      </c>
      <c r="C4093" s="2" t="s">
        <v>19</v>
      </c>
      <c r="E4093" s="4">
        <v>1</v>
      </c>
      <c r="F4093" s="1">
        <v>0</v>
      </c>
      <c r="G4093" s="1">
        <v>0.02</v>
      </c>
      <c r="H4093" s="1">
        <v>0</v>
      </c>
      <c r="I4093" s="1">
        <v>0</v>
      </c>
      <c r="J4093">
        <v>2</v>
      </c>
      <c r="K4093" s="3">
        <v>0</v>
      </c>
      <c r="L4093" s="3">
        <v>0</v>
      </c>
      <c r="M4093" s="4">
        <v>0</v>
      </c>
      <c r="O4093" s="3">
        <v>1</v>
      </c>
      <c r="R4093" s="3">
        <v>0</v>
      </c>
      <c r="S4093">
        <f t="shared" si="126"/>
        <v>1</v>
      </c>
      <c r="T4093">
        <f t="shared" si="127"/>
        <v>1</v>
      </c>
    </row>
    <row r="4094" spans="1:20" hidden="1" x14ac:dyDescent="0.25">
      <c r="A4094" s="2" t="s">
        <v>159</v>
      </c>
      <c r="B4094" s="2" t="s">
        <v>96</v>
      </c>
      <c r="C4094" s="2" t="s">
        <v>19</v>
      </c>
      <c r="D4094" s="4">
        <v>2</v>
      </c>
      <c r="E4094" s="4">
        <v>0</v>
      </c>
      <c r="F4094" s="1">
        <v>0</v>
      </c>
      <c r="G4094" s="1">
        <v>0</v>
      </c>
      <c r="H4094" s="1">
        <v>0</v>
      </c>
      <c r="I4094" s="1">
        <v>0</v>
      </c>
      <c r="J4094">
        <v>2</v>
      </c>
      <c r="K4094" s="3">
        <v>0</v>
      </c>
      <c r="L4094" s="3">
        <v>2</v>
      </c>
      <c r="M4094" s="4">
        <v>0</v>
      </c>
      <c r="O4094" s="3">
        <v>0</v>
      </c>
      <c r="S4094">
        <f t="shared" si="126"/>
        <v>2</v>
      </c>
      <c r="T4094">
        <f t="shared" si="127"/>
        <v>2</v>
      </c>
    </row>
    <row r="4095" spans="1:20" hidden="1" x14ac:dyDescent="0.25">
      <c r="A4095" s="2" t="s">
        <v>159</v>
      </c>
      <c r="B4095" s="2" t="s">
        <v>114</v>
      </c>
      <c r="C4095" s="2" t="s">
        <v>21</v>
      </c>
      <c r="D4095" s="4">
        <v>2</v>
      </c>
      <c r="J4095">
        <v>2</v>
      </c>
      <c r="K4095" s="3">
        <v>0</v>
      </c>
      <c r="L4095" s="3">
        <v>2</v>
      </c>
      <c r="S4095">
        <f t="shared" si="126"/>
        <v>2</v>
      </c>
      <c r="T4095">
        <f t="shared" si="127"/>
        <v>2</v>
      </c>
    </row>
    <row r="4096" spans="1:20" hidden="1" x14ac:dyDescent="0.25">
      <c r="A4096" s="2" t="s">
        <v>159</v>
      </c>
      <c r="B4096" s="2" t="s">
        <v>71</v>
      </c>
      <c r="C4096" s="2" t="s">
        <v>21</v>
      </c>
      <c r="J4096">
        <v>2</v>
      </c>
      <c r="K4096" s="3">
        <v>0</v>
      </c>
      <c r="L4096" s="3">
        <v>2</v>
      </c>
      <c r="Q4096" s="4">
        <v>2</v>
      </c>
      <c r="R4096" s="3">
        <v>0</v>
      </c>
      <c r="S4096">
        <f t="shared" si="126"/>
        <v>2</v>
      </c>
      <c r="T4096">
        <f t="shared" si="127"/>
        <v>2</v>
      </c>
    </row>
    <row r="4097" spans="1:20" hidden="1" x14ac:dyDescent="0.25">
      <c r="A4097" s="2" t="s">
        <v>159</v>
      </c>
      <c r="B4097" s="2" t="s">
        <v>72</v>
      </c>
      <c r="C4097" s="2" t="s">
        <v>21</v>
      </c>
      <c r="F4097" s="1">
        <v>0</v>
      </c>
      <c r="G4097" s="1">
        <v>0.34</v>
      </c>
      <c r="I4097" s="1">
        <v>0.08</v>
      </c>
      <c r="J4097">
        <v>2</v>
      </c>
      <c r="K4097" s="3">
        <v>1</v>
      </c>
      <c r="L4097" s="3">
        <v>3</v>
      </c>
      <c r="M4097" s="4">
        <v>2</v>
      </c>
      <c r="R4097" s="3">
        <v>0</v>
      </c>
      <c r="S4097">
        <f t="shared" si="126"/>
        <v>2</v>
      </c>
      <c r="T4097">
        <f t="shared" si="127"/>
        <v>2</v>
      </c>
    </row>
    <row r="4098" spans="1:20" hidden="1" x14ac:dyDescent="0.25">
      <c r="A4098" s="2" t="s">
        <v>159</v>
      </c>
      <c r="B4098" s="2" t="s">
        <v>85</v>
      </c>
      <c r="C4098" s="2" t="s">
        <v>21</v>
      </c>
      <c r="F4098" s="1">
        <v>0</v>
      </c>
      <c r="G4098" s="1">
        <v>0.14000000000000001</v>
      </c>
      <c r="H4098" s="1">
        <v>0</v>
      </c>
      <c r="I4098" s="1">
        <v>0</v>
      </c>
      <c r="J4098">
        <v>1</v>
      </c>
      <c r="K4098" s="3">
        <v>0</v>
      </c>
      <c r="L4098" s="3">
        <v>1</v>
      </c>
      <c r="M4098" s="4">
        <v>1</v>
      </c>
      <c r="S4098">
        <f t="shared" ref="S4098:S4161" si="128">-K4098+L4098+O4098+R4098</f>
        <v>1</v>
      </c>
      <c r="T4098">
        <f t="shared" ref="T4098:T4161" si="129">M4098+N4098+P4098+Q4098+D4098+E4098</f>
        <v>1</v>
      </c>
    </row>
    <row r="4099" spans="1:20" hidden="1" x14ac:dyDescent="0.25">
      <c r="A4099" s="2" t="s">
        <v>159</v>
      </c>
      <c r="B4099" s="2" t="s">
        <v>92</v>
      </c>
      <c r="C4099" s="2" t="s">
        <v>21</v>
      </c>
      <c r="F4099" s="1">
        <v>1</v>
      </c>
      <c r="G4099" s="1">
        <v>0.11</v>
      </c>
      <c r="H4099" s="1">
        <v>0</v>
      </c>
      <c r="I4099" s="1">
        <v>7.0000000000000007E-2</v>
      </c>
      <c r="J4099">
        <v>1</v>
      </c>
      <c r="K4099" s="3">
        <v>0</v>
      </c>
      <c r="L4099" s="3">
        <v>1</v>
      </c>
      <c r="M4099" s="4">
        <v>1</v>
      </c>
      <c r="S4099">
        <f t="shared" si="128"/>
        <v>1</v>
      </c>
      <c r="T4099">
        <f t="shared" si="129"/>
        <v>1</v>
      </c>
    </row>
    <row r="4100" spans="1:20" hidden="1" x14ac:dyDescent="0.25">
      <c r="A4100" s="2" t="s">
        <v>159</v>
      </c>
      <c r="B4100" s="2" t="s">
        <v>42</v>
      </c>
      <c r="C4100" s="2" t="s">
        <v>21</v>
      </c>
      <c r="E4100" s="4">
        <v>0</v>
      </c>
      <c r="F4100" s="1">
        <v>2</v>
      </c>
      <c r="G4100" s="1">
        <v>0.09</v>
      </c>
      <c r="H4100" s="1">
        <v>0.25</v>
      </c>
      <c r="I4100" s="1">
        <v>0</v>
      </c>
      <c r="J4100">
        <v>1</v>
      </c>
      <c r="K4100" s="3">
        <v>0</v>
      </c>
      <c r="L4100" s="3">
        <v>0</v>
      </c>
      <c r="M4100" s="4">
        <v>1</v>
      </c>
      <c r="O4100" s="3">
        <v>1</v>
      </c>
      <c r="Q4100" s="4">
        <v>0</v>
      </c>
      <c r="S4100">
        <f t="shared" si="128"/>
        <v>1</v>
      </c>
      <c r="T4100">
        <f t="shared" si="129"/>
        <v>1</v>
      </c>
    </row>
    <row r="4101" spans="1:20" hidden="1" x14ac:dyDescent="0.25">
      <c r="A4101" s="2" t="s">
        <v>159</v>
      </c>
      <c r="B4101" s="2" t="s">
        <v>94</v>
      </c>
      <c r="C4101" s="2" t="s">
        <v>21</v>
      </c>
      <c r="F4101" s="1">
        <v>3</v>
      </c>
      <c r="G4101" s="1">
        <v>0.12</v>
      </c>
      <c r="H4101" s="1">
        <v>0.32</v>
      </c>
      <c r="J4101">
        <v>1</v>
      </c>
      <c r="K4101" s="3">
        <v>0</v>
      </c>
      <c r="L4101" s="3">
        <v>1</v>
      </c>
      <c r="M4101" s="4">
        <v>1</v>
      </c>
      <c r="S4101">
        <f t="shared" si="128"/>
        <v>1</v>
      </c>
      <c r="T4101">
        <f t="shared" si="129"/>
        <v>1</v>
      </c>
    </row>
    <row r="4102" spans="1:20" hidden="1" x14ac:dyDescent="0.25">
      <c r="A4102" s="2" t="s">
        <v>159</v>
      </c>
      <c r="B4102" s="2" t="s">
        <v>47</v>
      </c>
      <c r="C4102" s="2" t="s">
        <v>21</v>
      </c>
      <c r="F4102" s="1">
        <v>4</v>
      </c>
      <c r="G4102" s="1">
        <v>0.15</v>
      </c>
      <c r="H4102" s="1">
        <v>0.4</v>
      </c>
      <c r="J4102">
        <v>1</v>
      </c>
      <c r="K4102" s="3">
        <v>0</v>
      </c>
      <c r="L4102" s="3">
        <v>0</v>
      </c>
      <c r="M4102" s="4">
        <v>1</v>
      </c>
      <c r="O4102" s="3">
        <v>1</v>
      </c>
      <c r="R4102" s="3">
        <v>0</v>
      </c>
      <c r="S4102">
        <f t="shared" si="128"/>
        <v>1</v>
      </c>
      <c r="T4102">
        <f t="shared" si="129"/>
        <v>1</v>
      </c>
    </row>
    <row r="4103" spans="1:20" hidden="1" x14ac:dyDescent="0.25">
      <c r="A4103" s="2" t="s">
        <v>159</v>
      </c>
      <c r="B4103" s="2" t="s">
        <v>106</v>
      </c>
      <c r="C4103" s="2" t="s">
        <v>21</v>
      </c>
      <c r="F4103" s="1">
        <v>1</v>
      </c>
      <c r="G4103" s="1">
        <v>0.11</v>
      </c>
      <c r="H4103" s="1">
        <v>0.05</v>
      </c>
      <c r="I4103" s="1">
        <v>0.04</v>
      </c>
      <c r="J4103">
        <v>1</v>
      </c>
      <c r="K4103" s="3">
        <v>0</v>
      </c>
      <c r="L4103" s="3">
        <v>1</v>
      </c>
      <c r="M4103" s="4">
        <v>1</v>
      </c>
      <c r="S4103">
        <f t="shared" si="128"/>
        <v>1</v>
      </c>
      <c r="T4103">
        <f t="shared" si="129"/>
        <v>1</v>
      </c>
    </row>
    <row r="4104" spans="1:20" hidden="1" x14ac:dyDescent="0.25">
      <c r="A4104" s="2" t="s">
        <v>159</v>
      </c>
      <c r="B4104" s="2" t="s">
        <v>63</v>
      </c>
      <c r="C4104" s="2" t="s">
        <v>21</v>
      </c>
      <c r="F4104" s="1">
        <v>1</v>
      </c>
      <c r="G4104" s="1">
        <v>0.17</v>
      </c>
      <c r="H4104" s="1">
        <v>0.01</v>
      </c>
      <c r="I4104" s="1">
        <v>0.05</v>
      </c>
      <c r="J4104">
        <v>1</v>
      </c>
      <c r="K4104" s="3">
        <v>0</v>
      </c>
      <c r="L4104" s="3">
        <v>1</v>
      </c>
      <c r="M4104" s="4">
        <v>1</v>
      </c>
      <c r="S4104">
        <f t="shared" si="128"/>
        <v>1</v>
      </c>
      <c r="T4104">
        <f t="shared" si="129"/>
        <v>1</v>
      </c>
    </row>
    <row r="4105" spans="1:20" hidden="1" x14ac:dyDescent="0.25">
      <c r="A4105" s="2" t="s">
        <v>159</v>
      </c>
      <c r="B4105" s="2" t="s">
        <v>87</v>
      </c>
      <c r="C4105" s="2" t="s">
        <v>19</v>
      </c>
      <c r="E4105" s="4">
        <v>0</v>
      </c>
      <c r="F4105" s="1">
        <v>0</v>
      </c>
      <c r="G4105" s="1">
        <v>0.05</v>
      </c>
      <c r="H4105" s="1">
        <v>0</v>
      </c>
      <c r="I4105" s="1">
        <v>0.02</v>
      </c>
      <c r="J4105">
        <v>0</v>
      </c>
      <c r="K4105" s="3">
        <v>3</v>
      </c>
      <c r="L4105" s="3">
        <v>4</v>
      </c>
      <c r="M4105" s="4">
        <v>0</v>
      </c>
      <c r="O4105" s="3">
        <v>0</v>
      </c>
      <c r="R4105" s="3">
        <v>0</v>
      </c>
      <c r="S4105">
        <f t="shared" si="128"/>
        <v>1</v>
      </c>
      <c r="T4105">
        <f t="shared" si="129"/>
        <v>0</v>
      </c>
    </row>
    <row r="4106" spans="1:20" hidden="1" x14ac:dyDescent="0.25">
      <c r="A4106" s="2" t="s">
        <v>159</v>
      </c>
      <c r="B4106" s="2" t="s">
        <v>90</v>
      </c>
      <c r="C4106" s="2" t="s">
        <v>21</v>
      </c>
      <c r="F4106" s="1">
        <v>0</v>
      </c>
      <c r="G4106" s="1">
        <v>0.01</v>
      </c>
      <c r="H4106" s="1">
        <v>0</v>
      </c>
      <c r="I4106" s="1">
        <v>0</v>
      </c>
      <c r="J4106">
        <v>0</v>
      </c>
      <c r="K4106" s="3">
        <v>0</v>
      </c>
      <c r="L4106" s="3">
        <v>0</v>
      </c>
      <c r="M4106" s="4">
        <v>0</v>
      </c>
      <c r="S4106">
        <f t="shared" si="128"/>
        <v>0</v>
      </c>
      <c r="T4106">
        <f t="shared" si="129"/>
        <v>0</v>
      </c>
    </row>
    <row r="4107" spans="1:20" hidden="1" x14ac:dyDescent="0.25">
      <c r="A4107" s="2" t="s">
        <v>159</v>
      </c>
      <c r="B4107" s="2" t="s">
        <v>37</v>
      </c>
      <c r="C4107" s="2" t="s">
        <v>21</v>
      </c>
      <c r="E4107" s="4">
        <v>0</v>
      </c>
      <c r="J4107">
        <v>0</v>
      </c>
      <c r="K4107" s="3">
        <v>0</v>
      </c>
      <c r="L4107" s="3">
        <v>0</v>
      </c>
      <c r="R4107" s="3">
        <v>0</v>
      </c>
      <c r="S4107">
        <f t="shared" si="128"/>
        <v>0</v>
      </c>
      <c r="T4107">
        <f t="shared" si="129"/>
        <v>0</v>
      </c>
    </row>
    <row r="4108" spans="1:20" hidden="1" x14ac:dyDescent="0.25">
      <c r="A4108" s="2" t="s">
        <v>159</v>
      </c>
      <c r="B4108" s="2" t="s">
        <v>41</v>
      </c>
      <c r="C4108" s="2" t="s">
        <v>21</v>
      </c>
      <c r="E4108" s="4">
        <v>0</v>
      </c>
      <c r="J4108">
        <v>0</v>
      </c>
      <c r="K4108" s="3">
        <v>0</v>
      </c>
      <c r="L4108" s="3">
        <v>0</v>
      </c>
      <c r="R4108" s="3">
        <v>0</v>
      </c>
      <c r="S4108">
        <f t="shared" si="128"/>
        <v>0</v>
      </c>
      <c r="T4108">
        <f t="shared" si="129"/>
        <v>0</v>
      </c>
    </row>
    <row r="4109" spans="1:20" hidden="1" x14ac:dyDescent="0.25">
      <c r="A4109" s="2" t="s">
        <v>159</v>
      </c>
      <c r="B4109" s="2" t="s">
        <v>95</v>
      </c>
      <c r="C4109" s="2" t="s">
        <v>21</v>
      </c>
      <c r="E4109" s="4">
        <v>0</v>
      </c>
      <c r="F4109" s="1">
        <v>0</v>
      </c>
      <c r="G4109" s="1">
        <v>0</v>
      </c>
      <c r="H4109" s="1">
        <v>0</v>
      </c>
      <c r="I4109" s="1">
        <v>0</v>
      </c>
      <c r="J4109">
        <v>0</v>
      </c>
      <c r="K4109" s="3">
        <v>0</v>
      </c>
      <c r="L4109" s="3">
        <v>0</v>
      </c>
      <c r="M4109" s="4">
        <v>0</v>
      </c>
      <c r="O4109" s="3">
        <v>0</v>
      </c>
      <c r="Q4109" s="4">
        <v>0</v>
      </c>
      <c r="R4109" s="3">
        <v>0</v>
      </c>
      <c r="S4109">
        <f t="shared" si="128"/>
        <v>0</v>
      </c>
      <c r="T4109">
        <f t="shared" si="129"/>
        <v>0</v>
      </c>
    </row>
    <row r="4110" spans="1:20" hidden="1" x14ac:dyDescent="0.25">
      <c r="A4110" s="2" t="s">
        <v>159</v>
      </c>
      <c r="B4110" s="2" t="s">
        <v>54</v>
      </c>
      <c r="C4110" s="2" t="s">
        <v>21</v>
      </c>
      <c r="D4110" s="4">
        <v>0</v>
      </c>
      <c r="J4110">
        <v>0</v>
      </c>
      <c r="K4110" s="3">
        <v>0</v>
      </c>
      <c r="L4110" s="3">
        <v>0</v>
      </c>
      <c r="R4110" s="3">
        <v>1</v>
      </c>
      <c r="S4110">
        <f t="shared" si="128"/>
        <v>1</v>
      </c>
      <c r="T4110">
        <f t="shared" si="129"/>
        <v>0</v>
      </c>
    </row>
    <row r="4111" spans="1:20" hidden="1" x14ac:dyDescent="0.25">
      <c r="A4111" s="2" t="s">
        <v>159</v>
      </c>
      <c r="B4111" s="2" t="s">
        <v>102</v>
      </c>
      <c r="C4111" s="2" t="s">
        <v>21</v>
      </c>
      <c r="E4111" s="4">
        <v>0</v>
      </c>
      <c r="J4111">
        <v>0</v>
      </c>
      <c r="K4111" s="3">
        <v>0</v>
      </c>
      <c r="L4111" s="3">
        <v>0</v>
      </c>
      <c r="Q4111" s="4">
        <v>0</v>
      </c>
      <c r="R4111" s="3">
        <v>0</v>
      </c>
      <c r="S4111">
        <f t="shared" si="128"/>
        <v>0</v>
      </c>
      <c r="T4111">
        <f t="shared" si="129"/>
        <v>0</v>
      </c>
    </row>
    <row r="4112" spans="1:20" hidden="1" x14ac:dyDescent="0.25">
      <c r="A4112" s="2" t="s">
        <v>159</v>
      </c>
      <c r="B4112" s="2" t="s">
        <v>109</v>
      </c>
      <c r="C4112" s="2" t="s">
        <v>19</v>
      </c>
      <c r="E4112" s="4">
        <v>0</v>
      </c>
      <c r="F4112" s="1">
        <v>0</v>
      </c>
      <c r="G4112" s="1">
        <v>0.06</v>
      </c>
      <c r="H4112" s="1">
        <v>0</v>
      </c>
      <c r="I4112" s="1">
        <v>0.02</v>
      </c>
      <c r="J4112">
        <v>0</v>
      </c>
      <c r="K4112" s="3">
        <v>0</v>
      </c>
      <c r="L4112" s="3">
        <v>0</v>
      </c>
      <c r="M4112" s="4">
        <v>0</v>
      </c>
      <c r="O4112" s="3">
        <v>0</v>
      </c>
      <c r="S4112">
        <f t="shared" si="128"/>
        <v>0</v>
      </c>
      <c r="T4112">
        <f t="shared" si="129"/>
        <v>0</v>
      </c>
    </row>
    <row r="4113" spans="1:20" hidden="1" x14ac:dyDescent="0.25">
      <c r="A4113" s="2" t="s">
        <v>159</v>
      </c>
      <c r="B4113" s="2" t="s">
        <v>111</v>
      </c>
      <c r="C4113" s="2" t="s">
        <v>21</v>
      </c>
      <c r="D4113" s="4">
        <v>0</v>
      </c>
      <c r="F4113" s="1">
        <v>0</v>
      </c>
      <c r="G4113" s="1">
        <v>0</v>
      </c>
      <c r="J4113">
        <v>0</v>
      </c>
      <c r="K4113" s="3">
        <v>0</v>
      </c>
      <c r="L4113" s="3">
        <v>0</v>
      </c>
      <c r="M4113" s="4">
        <v>0</v>
      </c>
      <c r="R4113" s="3">
        <v>0</v>
      </c>
      <c r="S4113">
        <f t="shared" si="128"/>
        <v>0</v>
      </c>
      <c r="T4113">
        <f t="shared" si="129"/>
        <v>0</v>
      </c>
    </row>
    <row r="4114" spans="1:20" hidden="1" x14ac:dyDescent="0.25">
      <c r="A4114" s="2" t="s">
        <v>159</v>
      </c>
      <c r="B4114" s="2" t="s">
        <v>70</v>
      </c>
      <c r="C4114" s="2" t="s">
        <v>21</v>
      </c>
      <c r="G4114" s="1">
        <v>0</v>
      </c>
      <c r="J4114">
        <v>0</v>
      </c>
      <c r="K4114" s="3">
        <v>0</v>
      </c>
      <c r="L4114" s="3">
        <v>0</v>
      </c>
      <c r="M4114" s="4">
        <v>0</v>
      </c>
      <c r="R4114" s="3">
        <v>0</v>
      </c>
      <c r="S4114">
        <f t="shared" si="128"/>
        <v>0</v>
      </c>
      <c r="T4114">
        <f t="shared" si="129"/>
        <v>0</v>
      </c>
    </row>
    <row r="4115" spans="1:20" hidden="1" x14ac:dyDescent="0.25">
      <c r="A4115" s="2" t="s">
        <v>159</v>
      </c>
      <c r="B4115" s="2" t="s">
        <v>104</v>
      </c>
      <c r="C4115" s="2" t="s">
        <v>21</v>
      </c>
      <c r="F4115" s="1">
        <v>0</v>
      </c>
      <c r="G4115" s="1">
        <v>0</v>
      </c>
      <c r="H4115" s="1">
        <v>0</v>
      </c>
      <c r="I4115" s="1">
        <v>0</v>
      </c>
      <c r="J4115">
        <v>-5</v>
      </c>
      <c r="K4115" s="3">
        <v>5</v>
      </c>
      <c r="L4115" s="3">
        <v>0</v>
      </c>
      <c r="M4115" s="4">
        <v>0</v>
      </c>
      <c r="R4115" s="3">
        <v>0</v>
      </c>
      <c r="S4115">
        <f t="shared" si="128"/>
        <v>-5</v>
      </c>
      <c r="T4115">
        <f t="shared" si="129"/>
        <v>0</v>
      </c>
    </row>
    <row r="4116" spans="1:20" hidden="1" x14ac:dyDescent="0.25">
      <c r="A4116" s="2" t="s">
        <v>159</v>
      </c>
      <c r="B4116" s="2" t="s">
        <v>40</v>
      </c>
      <c r="C4116" s="2" t="s">
        <v>21</v>
      </c>
      <c r="E4116" s="4">
        <v>12</v>
      </c>
      <c r="F4116" s="1">
        <v>12</v>
      </c>
      <c r="G4116" s="1">
        <v>0.57999999999999996</v>
      </c>
      <c r="H4116" s="1">
        <v>1.43</v>
      </c>
      <c r="I4116" s="1">
        <v>0</v>
      </c>
      <c r="J4116">
        <v>-6</v>
      </c>
      <c r="K4116" s="3">
        <v>48</v>
      </c>
      <c r="L4116" s="3">
        <v>37</v>
      </c>
      <c r="M4116" s="4">
        <v>3</v>
      </c>
      <c r="O4116" s="3">
        <v>5</v>
      </c>
      <c r="Q4116" s="4">
        <v>0</v>
      </c>
      <c r="R4116" s="3">
        <v>0</v>
      </c>
      <c r="S4116">
        <f t="shared" si="128"/>
        <v>-6</v>
      </c>
      <c r="T4116">
        <f t="shared" si="129"/>
        <v>15</v>
      </c>
    </row>
    <row r="4117" spans="1:20" hidden="1" x14ac:dyDescent="0.25">
      <c r="A4117" s="2" t="s">
        <v>159</v>
      </c>
      <c r="B4117" s="2" t="s">
        <v>22</v>
      </c>
      <c r="C4117" s="2" t="s">
        <v>21</v>
      </c>
      <c r="F4117" s="1">
        <v>0</v>
      </c>
      <c r="G4117" s="1">
        <v>0</v>
      </c>
      <c r="H4117" s="1">
        <v>0</v>
      </c>
      <c r="I4117" s="1">
        <v>0</v>
      </c>
      <c r="J4117">
        <v>-23</v>
      </c>
      <c r="K4117" s="3">
        <v>25</v>
      </c>
      <c r="L4117" s="3">
        <v>3</v>
      </c>
      <c r="M4117" s="4">
        <v>0</v>
      </c>
      <c r="S4117">
        <f t="shared" si="128"/>
        <v>-22</v>
      </c>
      <c r="T4117">
        <f t="shared" si="129"/>
        <v>0</v>
      </c>
    </row>
    <row r="4118" spans="1:20" hidden="1" x14ac:dyDescent="0.25">
      <c r="A4118" s="2" t="s">
        <v>160</v>
      </c>
      <c r="B4118" s="2" t="s">
        <v>45</v>
      </c>
      <c r="C4118" s="2" t="s">
        <v>21</v>
      </c>
      <c r="E4118" s="4">
        <v>114</v>
      </c>
      <c r="F4118" s="1">
        <v>215</v>
      </c>
      <c r="G4118" s="1">
        <v>8.86</v>
      </c>
      <c r="H4118" s="1">
        <v>24.28</v>
      </c>
      <c r="J4118">
        <v>122</v>
      </c>
      <c r="K4118" s="3">
        <v>0</v>
      </c>
      <c r="L4118" s="3">
        <v>282</v>
      </c>
      <c r="M4118" s="4">
        <v>8</v>
      </c>
      <c r="R4118" s="3">
        <v>-160</v>
      </c>
      <c r="S4118">
        <f t="shared" si="128"/>
        <v>122</v>
      </c>
      <c r="T4118">
        <f t="shared" si="129"/>
        <v>122</v>
      </c>
    </row>
    <row r="4119" spans="1:20" hidden="1" x14ac:dyDescent="0.25">
      <c r="A4119" s="2" t="s">
        <v>160</v>
      </c>
      <c r="B4119" s="2" t="s">
        <v>27</v>
      </c>
      <c r="C4119" s="2" t="s">
        <v>21</v>
      </c>
      <c r="E4119" s="4">
        <v>4</v>
      </c>
      <c r="F4119" s="1">
        <v>953</v>
      </c>
      <c r="G4119" s="1">
        <v>119</v>
      </c>
      <c r="H4119" s="1">
        <v>4.0599999999999996</v>
      </c>
      <c r="I4119" s="1">
        <v>28.19</v>
      </c>
      <c r="J4119">
        <v>112</v>
      </c>
      <c r="K4119" s="3">
        <v>0</v>
      </c>
      <c r="L4119" s="3">
        <v>751</v>
      </c>
      <c r="M4119" s="4">
        <v>104</v>
      </c>
      <c r="N4119" s="4">
        <v>4</v>
      </c>
      <c r="R4119" s="3">
        <v>-639</v>
      </c>
      <c r="S4119">
        <f t="shared" si="128"/>
        <v>112</v>
      </c>
      <c r="T4119">
        <f t="shared" si="129"/>
        <v>112</v>
      </c>
    </row>
    <row r="4120" spans="1:20" hidden="1" x14ac:dyDescent="0.25">
      <c r="A4120" s="2" t="s">
        <v>160</v>
      </c>
      <c r="B4120" s="2" t="s">
        <v>49</v>
      </c>
      <c r="C4120" s="2" t="s">
        <v>19</v>
      </c>
      <c r="F4120" s="1">
        <v>105</v>
      </c>
      <c r="G4120" s="1">
        <v>59.81</v>
      </c>
      <c r="H4120" s="1">
        <v>5.86</v>
      </c>
      <c r="I4120" s="1">
        <v>5.5</v>
      </c>
      <c r="J4120">
        <v>53</v>
      </c>
      <c r="K4120" s="3">
        <v>0</v>
      </c>
      <c r="L4120" s="3">
        <v>53</v>
      </c>
      <c r="M4120" s="4">
        <v>52</v>
      </c>
      <c r="N4120" s="4">
        <v>1</v>
      </c>
      <c r="O4120" s="3">
        <v>16</v>
      </c>
      <c r="R4120" s="3">
        <v>-15</v>
      </c>
      <c r="S4120">
        <f t="shared" si="128"/>
        <v>54</v>
      </c>
      <c r="T4120">
        <f t="shared" si="129"/>
        <v>53</v>
      </c>
    </row>
    <row r="4121" spans="1:20" hidden="1" x14ac:dyDescent="0.25">
      <c r="A4121" s="2" t="s">
        <v>160</v>
      </c>
      <c r="B4121" s="2" t="s">
        <v>50</v>
      </c>
      <c r="C4121" s="2" t="s">
        <v>21</v>
      </c>
      <c r="F4121" s="1">
        <v>26</v>
      </c>
      <c r="G4121" s="1">
        <v>43.25</v>
      </c>
      <c r="H4121" s="1">
        <v>0.24</v>
      </c>
      <c r="I4121" s="1">
        <v>1.62</v>
      </c>
      <c r="J4121">
        <v>42</v>
      </c>
      <c r="K4121" s="3">
        <v>0</v>
      </c>
      <c r="L4121" s="3">
        <v>6</v>
      </c>
      <c r="M4121" s="4">
        <v>38</v>
      </c>
      <c r="N4121" s="4">
        <v>4</v>
      </c>
      <c r="O4121" s="3">
        <v>35</v>
      </c>
      <c r="R4121" s="3">
        <v>0</v>
      </c>
      <c r="S4121">
        <f t="shared" si="128"/>
        <v>41</v>
      </c>
      <c r="T4121">
        <f t="shared" si="129"/>
        <v>42</v>
      </c>
    </row>
    <row r="4122" spans="1:20" hidden="1" x14ac:dyDescent="0.25">
      <c r="A4122" s="2" t="s">
        <v>160</v>
      </c>
      <c r="B4122" s="2" t="s">
        <v>67</v>
      </c>
      <c r="C4122" s="2" t="s">
        <v>21</v>
      </c>
      <c r="F4122" s="1">
        <v>429</v>
      </c>
      <c r="G4122" s="1">
        <v>43.46</v>
      </c>
      <c r="H4122" s="1">
        <v>0.83</v>
      </c>
      <c r="I4122" s="1">
        <v>7.98</v>
      </c>
      <c r="J4122">
        <v>38</v>
      </c>
      <c r="K4122" s="3">
        <v>0</v>
      </c>
      <c r="L4122" s="3">
        <v>93</v>
      </c>
      <c r="M4122" s="4">
        <v>38</v>
      </c>
      <c r="R4122" s="3">
        <v>-55</v>
      </c>
      <c r="S4122">
        <f t="shared" si="128"/>
        <v>38</v>
      </c>
      <c r="T4122">
        <f t="shared" si="129"/>
        <v>38</v>
      </c>
    </row>
    <row r="4123" spans="1:20" hidden="1" x14ac:dyDescent="0.25">
      <c r="A4123" s="2" t="s">
        <v>160</v>
      </c>
      <c r="B4123" s="2" t="s">
        <v>68</v>
      </c>
      <c r="C4123" s="2" t="s">
        <v>21</v>
      </c>
      <c r="E4123" s="4">
        <v>0</v>
      </c>
      <c r="F4123" s="1">
        <v>327</v>
      </c>
      <c r="G4123" s="1">
        <v>33.19</v>
      </c>
      <c r="J4123">
        <v>29</v>
      </c>
      <c r="K4123" s="3">
        <v>109</v>
      </c>
      <c r="L4123" s="3">
        <v>216</v>
      </c>
      <c r="M4123" s="4">
        <v>29</v>
      </c>
      <c r="O4123" s="3">
        <v>0</v>
      </c>
      <c r="R4123" s="3">
        <v>-78</v>
      </c>
      <c r="S4123">
        <f t="shared" si="128"/>
        <v>29</v>
      </c>
      <c r="T4123">
        <f t="shared" si="129"/>
        <v>29</v>
      </c>
    </row>
    <row r="4124" spans="1:20" hidden="1" x14ac:dyDescent="0.25">
      <c r="A4124" s="2" t="s">
        <v>160</v>
      </c>
      <c r="B4124" s="2" t="s">
        <v>36</v>
      </c>
      <c r="C4124" s="2" t="s">
        <v>21</v>
      </c>
      <c r="F4124" s="1">
        <v>22</v>
      </c>
      <c r="G4124" s="1">
        <v>28.78</v>
      </c>
      <c r="H4124" s="1">
        <v>0.08</v>
      </c>
      <c r="I4124" s="1">
        <v>0.22</v>
      </c>
      <c r="J4124">
        <v>25</v>
      </c>
      <c r="K4124" s="3">
        <v>0</v>
      </c>
      <c r="L4124" s="3">
        <v>23</v>
      </c>
      <c r="M4124" s="4">
        <v>25</v>
      </c>
      <c r="O4124" s="3">
        <v>2</v>
      </c>
      <c r="R4124" s="3">
        <v>0</v>
      </c>
      <c r="S4124">
        <f t="shared" si="128"/>
        <v>25</v>
      </c>
      <c r="T4124">
        <f t="shared" si="129"/>
        <v>25</v>
      </c>
    </row>
    <row r="4125" spans="1:20" hidden="1" x14ac:dyDescent="0.25">
      <c r="A4125" s="2" t="s">
        <v>160</v>
      </c>
      <c r="B4125" s="2" t="s">
        <v>65</v>
      </c>
      <c r="C4125" s="2" t="s">
        <v>21</v>
      </c>
      <c r="F4125" s="1">
        <v>31</v>
      </c>
      <c r="G4125" s="1">
        <v>16.66</v>
      </c>
      <c r="H4125" s="1">
        <v>0.05</v>
      </c>
      <c r="I4125" s="1">
        <v>0.73</v>
      </c>
      <c r="J4125">
        <v>15</v>
      </c>
      <c r="L4125" s="3">
        <v>15</v>
      </c>
      <c r="M4125" s="4">
        <v>15</v>
      </c>
      <c r="R4125" s="3">
        <v>0</v>
      </c>
      <c r="S4125">
        <f t="shared" si="128"/>
        <v>15</v>
      </c>
      <c r="T4125">
        <f t="shared" si="129"/>
        <v>15</v>
      </c>
    </row>
    <row r="4126" spans="1:20" hidden="1" x14ac:dyDescent="0.25">
      <c r="A4126" s="2" t="s">
        <v>160</v>
      </c>
      <c r="B4126" s="2" t="s">
        <v>101</v>
      </c>
      <c r="C4126" s="2" t="s">
        <v>21</v>
      </c>
      <c r="F4126" s="1">
        <v>13</v>
      </c>
      <c r="G4126" s="1">
        <v>15.38</v>
      </c>
      <c r="H4126" s="1">
        <v>0.08</v>
      </c>
      <c r="I4126" s="1">
        <v>0.46</v>
      </c>
      <c r="J4126">
        <v>13</v>
      </c>
      <c r="L4126" s="3">
        <v>13</v>
      </c>
      <c r="M4126" s="4">
        <v>13</v>
      </c>
      <c r="S4126">
        <f t="shared" si="128"/>
        <v>13</v>
      </c>
      <c r="T4126">
        <f t="shared" si="129"/>
        <v>13</v>
      </c>
    </row>
    <row r="4127" spans="1:20" hidden="1" x14ac:dyDescent="0.25">
      <c r="A4127" s="2" t="s">
        <v>160</v>
      </c>
      <c r="B4127" s="2" t="s">
        <v>73</v>
      </c>
      <c r="C4127" s="2" t="s">
        <v>21</v>
      </c>
      <c r="F4127" s="1">
        <v>5</v>
      </c>
      <c r="G4127" s="1">
        <v>9.73</v>
      </c>
      <c r="H4127" s="1">
        <v>0.05</v>
      </c>
      <c r="I4127" s="1">
        <v>0.21</v>
      </c>
      <c r="J4127">
        <v>9</v>
      </c>
      <c r="K4127" s="3">
        <v>0</v>
      </c>
      <c r="L4127" s="3">
        <v>8</v>
      </c>
      <c r="M4127" s="4">
        <v>8</v>
      </c>
      <c r="N4127" s="4">
        <v>0</v>
      </c>
      <c r="O4127" s="3">
        <v>1</v>
      </c>
      <c r="S4127">
        <f t="shared" si="128"/>
        <v>9</v>
      </c>
      <c r="T4127">
        <f t="shared" si="129"/>
        <v>8</v>
      </c>
    </row>
    <row r="4128" spans="1:20" hidden="1" x14ac:dyDescent="0.25">
      <c r="A4128" s="2" t="s">
        <v>160</v>
      </c>
      <c r="B4128" s="2" t="s">
        <v>75</v>
      </c>
      <c r="C4128" s="2" t="s">
        <v>19</v>
      </c>
      <c r="F4128" s="1">
        <v>53</v>
      </c>
      <c r="G4128" s="1">
        <v>10</v>
      </c>
      <c r="H4128" s="1">
        <v>3.95</v>
      </c>
      <c r="I4128" s="1">
        <v>4.04</v>
      </c>
      <c r="J4128">
        <v>9</v>
      </c>
      <c r="K4128" s="3">
        <v>0</v>
      </c>
      <c r="L4128" s="3">
        <v>3</v>
      </c>
      <c r="M4128" s="4">
        <v>9</v>
      </c>
      <c r="O4128" s="3">
        <v>6</v>
      </c>
      <c r="S4128">
        <f t="shared" si="128"/>
        <v>9</v>
      </c>
      <c r="T4128">
        <f t="shared" si="129"/>
        <v>9</v>
      </c>
    </row>
    <row r="4129" spans="1:20" hidden="1" x14ac:dyDescent="0.25">
      <c r="A4129" s="2" t="s">
        <v>160</v>
      </c>
      <c r="B4129" s="2" t="s">
        <v>108</v>
      </c>
      <c r="C4129" s="2" t="s">
        <v>21</v>
      </c>
      <c r="F4129" s="1">
        <v>91</v>
      </c>
      <c r="G4129" s="1">
        <v>9.6</v>
      </c>
      <c r="H4129" s="1">
        <v>0.47</v>
      </c>
      <c r="I4129" s="1">
        <v>5.92</v>
      </c>
      <c r="J4129">
        <v>8</v>
      </c>
      <c r="L4129" s="3">
        <v>20</v>
      </c>
      <c r="M4129" s="4">
        <v>8</v>
      </c>
      <c r="R4129" s="3">
        <v>-12</v>
      </c>
      <c r="S4129">
        <f t="shared" si="128"/>
        <v>8</v>
      </c>
      <c r="T4129">
        <f t="shared" si="129"/>
        <v>8</v>
      </c>
    </row>
    <row r="4130" spans="1:20" hidden="1" x14ac:dyDescent="0.25">
      <c r="A4130" s="2" t="s">
        <v>160</v>
      </c>
      <c r="B4130" s="2" t="s">
        <v>24</v>
      </c>
      <c r="C4130" s="2" t="s">
        <v>21</v>
      </c>
      <c r="F4130" s="1">
        <v>8</v>
      </c>
      <c r="G4130" s="1">
        <v>5.04</v>
      </c>
      <c r="H4130" s="1">
        <v>0.04</v>
      </c>
      <c r="I4130" s="1">
        <v>0.1</v>
      </c>
      <c r="J4130">
        <v>5</v>
      </c>
      <c r="L4130" s="3">
        <v>5</v>
      </c>
      <c r="M4130" s="4">
        <v>4</v>
      </c>
      <c r="N4130" s="4">
        <v>0</v>
      </c>
      <c r="S4130">
        <f t="shared" si="128"/>
        <v>5</v>
      </c>
      <c r="T4130">
        <f t="shared" si="129"/>
        <v>4</v>
      </c>
    </row>
    <row r="4131" spans="1:20" hidden="1" x14ac:dyDescent="0.25">
      <c r="A4131" s="2" t="s">
        <v>160</v>
      </c>
      <c r="B4131" s="2" t="s">
        <v>74</v>
      </c>
      <c r="C4131" s="2" t="s">
        <v>19</v>
      </c>
      <c r="F4131" s="1">
        <v>28</v>
      </c>
      <c r="G4131" s="1">
        <v>5.34</v>
      </c>
      <c r="H4131" s="1">
        <v>2.13</v>
      </c>
      <c r="I4131" s="1">
        <v>2.0099999999999998</v>
      </c>
      <c r="J4131">
        <v>5</v>
      </c>
      <c r="L4131" s="3">
        <v>0</v>
      </c>
      <c r="M4131" s="4">
        <v>5</v>
      </c>
      <c r="O4131" s="3">
        <v>5</v>
      </c>
      <c r="S4131">
        <f t="shared" si="128"/>
        <v>5</v>
      </c>
      <c r="T4131">
        <f t="shared" si="129"/>
        <v>5</v>
      </c>
    </row>
    <row r="4132" spans="1:20" hidden="1" x14ac:dyDescent="0.25">
      <c r="A4132" s="2" t="s">
        <v>160</v>
      </c>
      <c r="B4132" s="2" t="s">
        <v>88</v>
      </c>
      <c r="C4132" s="2" t="s">
        <v>21</v>
      </c>
      <c r="F4132" s="1">
        <v>1</v>
      </c>
      <c r="G4132" s="1">
        <v>2.95</v>
      </c>
      <c r="H4132" s="1">
        <v>0.02</v>
      </c>
      <c r="I4132" s="1">
        <v>0.05</v>
      </c>
      <c r="J4132">
        <v>3</v>
      </c>
      <c r="L4132" s="3">
        <v>1</v>
      </c>
      <c r="M4132" s="4">
        <v>3</v>
      </c>
      <c r="O4132" s="3">
        <v>2</v>
      </c>
      <c r="S4132">
        <f t="shared" si="128"/>
        <v>3</v>
      </c>
      <c r="T4132">
        <f t="shared" si="129"/>
        <v>3</v>
      </c>
    </row>
    <row r="4133" spans="1:20" hidden="1" x14ac:dyDescent="0.25">
      <c r="A4133" s="2" t="s">
        <v>160</v>
      </c>
      <c r="B4133" s="2" t="s">
        <v>40</v>
      </c>
      <c r="C4133" s="2" t="s">
        <v>21</v>
      </c>
      <c r="E4133" s="4">
        <v>1</v>
      </c>
      <c r="F4133" s="1">
        <v>61</v>
      </c>
      <c r="G4133" s="1">
        <v>2.5499999999999998</v>
      </c>
      <c r="H4133" s="1">
        <v>6.91</v>
      </c>
      <c r="I4133" s="1">
        <v>0.02</v>
      </c>
      <c r="J4133">
        <v>3</v>
      </c>
      <c r="K4133" s="3">
        <v>0</v>
      </c>
      <c r="L4133" s="3">
        <v>24</v>
      </c>
      <c r="M4133" s="4">
        <v>2</v>
      </c>
      <c r="R4133" s="3">
        <v>-21</v>
      </c>
      <c r="S4133">
        <f t="shared" si="128"/>
        <v>3</v>
      </c>
      <c r="T4133">
        <f t="shared" si="129"/>
        <v>3</v>
      </c>
    </row>
    <row r="4134" spans="1:20" hidden="1" x14ac:dyDescent="0.25">
      <c r="A4134" s="2" t="s">
        <v>160</v>
      </c>
      <c r="B4134" s="2" t="s">
        <v>59</v>
      </c>
      <c r="C4134" s="2" t="s">
        <v>21</v>
      </c>
      <c r="F4134" s="1">
        <v>3</v>
      </c>
      <c r="G4134" s="1">
        <v>3.49</v>
      </c>
      <c r="H4134" s="1">
        <v>0.01</v>
      </c>
      <c r="I4134" s="1">
        <v>7.0000000000000007E-2</v>
      </c>
      <c r="J4134">
        <v>3</v>
      </c>
      <c r="L4134" s="3">
        <v>3</v>
      </c>
      <c r="M4134" s="4">
        <v>3</v>
      </c>
      <c r="O4134" s="3">
        <v>0</v>
      </c>
      <c r="S4134">
        <f t="shared" si="128"/>
        <v>3</v>
      </c>
      <c r="T4134">
        <f t="shared" si="129"/>
        <v>3</v>
      </c>
    </row>
    <row r="4135" spans="1:20" hidden="1" x14ac:dyDescent="0.25">
      <c r="A4135" s="2" t="s">
        <v>160</v>
      </c>
      <c r="B4135" s="2" t="s">
        <v>114</v>
      </c>
      <c r="C4135" s="2" t="s">
        <v>21</v>
      </c>
      <c r="F4135" s="1">
        <v>24</v>
      </c>
      <c r="G4135" s="1">
        <v>3.15</v>
      </c>
      <c r="H4135" s="1">
        <v>0.23</v>
      </c>
      <c r="I4135" s="1">
        <v>0.7</v>
      </c>
      <c r="J4135">
        <v>3</v>
      </c>
      <c r="L4135" s="3">
        <v>70</v>
      </c>
      <c r="M4135" s="4">
        <v>3</v>
      </c>
      <c r="N4135" s="4">
        <v>0</v>
      </c>
      <c r="R4135" s="3">
        <v>-67</v>
      </c>
      <c r="S4135">
        <f t="shared" si="128"/>
        <v>3</v>
      </c>
      <c r="T4135">
        <f t="shared" si="129"/>
        <v>3</v>
      </c>
    </row>
    <row r="4136" spans="1:20" hidden="1" x14ac:dyDescent="0.25">
      <c r="A4136" s="2" t="s">
        <v>160</v>
      </c>
      <c r="B4136" s="2" t="s">
        <v>18</v>
      </c>
      <c r="C4136" s="2" t="s">
        <v>19</v>
      </c>
      <c r="E4136" s="4">
        <v>0</v>
      </c>
      <c r="F4136" s="1">
        <v>8</v>
      </c>
      <c r="G4136" s="1">
        <v>2.65</v>
      </c>
      <c r="H4136" s="1">
        <v>0.27</v>
      </c>
      <c r="I4136" s="1">
        <v>1.22</v>
      </c>
      <c r="J4136">
        <v>2</v>
      </c>
      <c r="L4136" s="3">
        <v>0</v>
      </c>
      <c r="M4136" s="4">
        <v>2</v>
      </c>
      <c r="O4136" s="3">
        <v>2</v>
      </c>
      <c r="S4136">
        <f t="shared" si="128"/>
        <v>2</v>
      </c>
      <c r="T4136">
        <f t="shared" si="129"/>
        <v>2</v>
      </c>
    </row>
    <row r="4137" spans="1:20" hidden="1" x14ac:dyDescent="0.25">
      <c r="A4137" s="2" t="s">
        <v>160</v>
      </c>
      <c r="B4137" s="2" t="s">
        <v>26</v>
      </c>
      <c r="C4137" s="2" t="s">
        <v>21</v>
      </c>
      <c r="F4137" s="1">
        <v>3</v>
      </c>
      <c r="G4137" s="1">
        <v>2.17</v>
      </c>
      <c r="I4137" s="1">
        <v>0.03</v>
      </c>
      <c r="J4137">
        <v>2</v>
      </c>
      <c r="K4137" s="3">
        <v>0</v>
      </c>
      <c r="L4137" s="3">
        <v>2</v>
      </c>
      <c r="M4137" s="4">
        <v>2</v>
      </c>
      <c r="S4137">
        <f t="shared" si="128"/>
        <v>2</v>
      </c>
      <c r="T4137">
        <f t="shared" si="129"/>
        <v>2</v>
      </c>
    </row>
    <row r="4138" spans="1:20" hidden="1" x14ac:dyDescent="0.25">
      <c r="A4138" s="2" t="s">
        <v>160</v>
      </c>
      <c r="B4138" s="2" t="s">
        <v>29</v>
      </c>
      <c r="C4138" s="2" t="s">
        <v>21</v>
      </c>
      <c r="E4138" s="4">
        <v>0</v>
      </c>
      <c r="F4138" s="1">
        <v>2</v>
      </c>
      <c r="G4138" s="1">
        <v>1.82</v>
      </c>
      <c r="I4138" s="1">
        <v>0.09</v>
      </c>
      <c r="J4138">
        <v>2</v>
      </c>
      <c r="L4138" s="3">
        <v>2</v>
      </c>
      <c r="M4138" s="4">
        <v>2</v>
      </c>
      <c r="S4138">
        <f t="shared" si="128"/>
        <v>2</v>
      </c>
      <c r="T4138">
        <f t="shared" si="129"/>
        <v>2</v>
      </c>
    </row>
    <row r="4139" spans="1:20" hidden="1" x14ac:dyDescent="0.25">
      <c r="A4139" s="2" t="s">
        <v>160</v>
      </c>
      <c r="B4139" s="2" t="s">
        <v>52</v>
      </c>
      <c r="C4139" s="2" t="s">
        <v>21</v>
      </c>
      <c r="F4139" s="1">
        <v>9</v>
      </c>
      <c r="G4139" s="1">
        <v>1.21</v>
      </c>
      <c r="H4139" s="1">
        <v>0.03</v>
      </c>
      <c r="I4139" s="1">
        <v>0.21</v>
      </c>
      <c r="J4139">
        <v>2</v>
      </c>
      <c r="L4139" s="3">
        <v>15</v>
      </c>
      <c r="M4139" s="4">
        <v>1</v>
      </c>
      <c r="N4139" s="4">
        <v>1</v>
      </c>
      <c r="O4139" s="3">
        <v>0</v>
      </c>
      <c r="R4139" s="3">
        <v>-13</v>
      </c>
      <c r="S4139">
        <f t="shared" si="128"/>
        <v>2</v>
      </c>
      <c r="T4139">
        <f t="shared" si="129"/>
        <v>2</v>
      </c>
    </row>
    <row r="4140" spans="1:20" hidden="1" x14ac:dyDescent="0.25">
      <c r="A4140" s="2" t="s">
        <v>160</v>
      </c>
      <c r="B4140" s="2" t="s">
        <v>110</v>
      </c>
      <c r="C4140" s="2" t="s">
        <v>19</v>
      </c>
      <c r="D4140" s="4">
        <v>0</v>
      </c>
      <c r="E4140" s="4">
        <v>0</v>
      </c>
      <c r="F4140" s="1">
        <v>7</v>
      </c>
      <c r="G4140" s="1">
        <v>2.64</v>
      </c>
      <c r="H4140" s="1">
        <v>0.33</v>
      </c>
      <c r="I4140" s="1">
        <v>0.81</v>
      </c>
      <c r="J4140">
        <v>2</v>
      </c>
      <c r="K4140" s="3">
        <v>0</v>
      </c>
      <c r="L4140" s="3">
        <v>1</v>
      </c>
      <c r="M4140" s="4">
        <v>2</v>
      </c>
      <c r="O4140" s="3">
        <v>1</v>
      </c>
      <c r="S4140">
        <f t="shared" si="128"/>
        <v>2</v>
      </c>
      <c r="T4140">
        <f t="shared" si="129"/>
        <v>2</v>
      </c>
    </row>
    <row r="4141" spans="1:20" hidden="1" x14ac:dyDescent="0.25">
      <c r="A4141" s="2" t="s">
        <v>160</v>
      </c>
      <c r="B4141" s="2" t="s">
        <v>66</v>
      </c>
      <c r="C4141" s="2" t="s">
        <v>21</v>
      </c>
      <c r="F4141" s="1">
        <v>6</v>
      </c>
      <c r="G4141" s="1">
        <v>2.73</v>
      </c>
      <c r="I4141" s="1">
        <v>0.06</v>
      </c>
      <c r="J4141">
        <v>2</v>
      </c>
      <c r="L4141" s="3">
        <v>2</v>
      </c>
      <c r="M4141" s="4">
        <v>2</v>
      </c>
      <c r="S4141">
        <f t="shared" si="128"/>
        <v>2</v>
      </c>
      <c r="T4141">
        <f t="shared" si="129"/>
        <v>2</v>
      </c>
    </row>
    <row r="4142" spans="1:20" hidden="1" x14ac:dyDescent="0.25">
      <c r="A4142" s="2" t="s">
        <v>160</v>
      </c>
      <c r="B4142" s="2" t="s">
        <v>76</v>
      </c>
      <c r="C4142" s="2" t="s">
        <v>19</v>
      </c>
      <c r="F4142" s="1">
        <v>7</v>
      </c>
      <c r="G4142" s="1">
        <v>2.0499999999999998</v>
      </c>
      <c r="H4142" s="1">
        <v>0.43</v>
      </c>
      <c r="I4142" s="1">
        <v>0.69</v>
      </c>
      <c r="J4142">
        <v>2</v>
      </c>
      <c r="L4142" s="3">
        <v>2</v>
      </c>
      <c r="M4142" s="4">
        <v>2</v>
      </c>
      <c r="S4142">
        <f t="shared" si="128"/>
        <v>2</v>
      </c>
      <c r="T4142">
        <f t="shared" si="129"/>
        <v>2</v>
      </c>
    </row>
    <row r="4143" spans="1:20" hidden="1" x14ac:dyDescent="0.25">
      <c r="A4143" s="2" t="s">
        <v>160</v>
      </c>
      <c r="B4143" s="2" t="s">
        <v>28</v>
      </c>
      <c r="C4143" s="2" t="s">
        <v>21</v>
      </c>
      <c r="F4143" s="1">
        <v>10</v>
      </c>
      <c r="G4143" s="1">
        <v>1.3</v>
      </c>
      <c r="J4143">
        <v>1</v>
      </c>
      <c r="K4143" s="3">
        <v>0</v>
      </c>
      <c r="L4143" s="3">
        <v>1</v>
      </c>
      <c r="M4143" s="4">
        <v>1</v>
      </c>
      <c r="R4143" s="3">
        <v>0</v>
      </c>
      <c r="S4143">
        <f t="shared" si="128"/>
        <v>1</v>
      </c>
      <c r="T4143">
        <f t="shared" si="129"/>
        <v>1</v>
      </c>
    </row>
    <row r="4144" spans="1:20" hidden="1" x14ac:dyDescent="0.25">
      <c r="A4144" s="2" t="s">
        <v>160</v>
      </c>
      <c r="B4144" s="2" t="s">
        <v>33</v>
      </c>
      <c r="C4144" s="2" t="s">
        <v>21</v>
      </c>
      <c r="F4144" s="1">
        <v>4</v>
      </c>
      <c r="G4144" s="1">
        <v>0.83</v>
      </c>
      <c r="H4144" s="1">
        <v>0.01</v>
      </c>
      <c r="I4144" s="1">
        <v>0.03</v>
      </c>
      <c r="J4144">
        <v>1</v>
      </c>
      <c r="K4144" s="3">
        <v>0</v>
      </c>
      <c r="L4144" s="3">
        <v>1</v>
      </c>
      <c r="M4144" s="4">
        <v>1</v>
      </c>
      <c r="N4144" s="4">
        <v>0</v>
      </c>
      <c r="O4144" s="3">
        <v>0</v>
      </c>
      <c r="R4144" s="3">
        <v>0</v>
      </c>
      <c r="S4144">
        <f t="shared" si="128"/>
        <v>1</v>
      </c>
      <c r="T4144">
        <f t="shared" si="129"/>
        <v>1</v>
      </c>
    </row>
    <row r="4145" spans="1:20" hidden="1" x14ac:dyDescent="0.25">
      <c r="A4145" s="2" t="s">
        <v>160</v>
      </c>
      <c r="B4145" s="2" t="s">
        <v>34</v>
      </c>
      <c r="C4145" s="2" t="s">
        <v>21</v>
      </c>
      <c r="D4145" s="4">
        <v>0</v>
      </c>
      <c r="F4145" s="1">
        <v>3</v>
      </c>
      <c r="G4145" s="1">
        <v>0.73</v>
      </c>
      <c r="J4145">
        <v>1</v>
      </c>
      <c r="K4145" s="3">
        <v>0</v>
      </c>
      <c r="L4145" s="3">
        <v>1</v>
      </c>
      <c r="M4145" s="4">
        <v>1</v>
      </c>
      <c r="N4145" s="4">
        <v>0</v>
      </c>
      <c r="P4145" s="4">
        <v>0</v>
      </c>
      <c r="S4145">
        <f t="shared" si="128"/>
        <v>1</v>
      </c>
      <c r="T4145">
        <f t="shared" si="129"/>
        <v>1</v>
      </c>
    </row>
    <row r="4146" spans="1:20" hidden="1" x14ac:dyDescent="0.25">
      <c r="A4146" s="2" t="s">
        <v>160</v>
      </c>
      <c r="B4146" s="2" t="s">
        <v>39</v>
      </c>
      <c r="C4146" s="2" t="s">
        <v>19</v>
      </c>
      <c r="E4146" s="4">
        <v>0</v>
      </c>
      <c r="F4146" s="1">
        <v>13</v>
      </c>
      <c r="G4146" s="1">
        <v>0.54</v>
      </c>
      <c r="H4146" s="1">
        <v>1.4</v>
      </c>
      <c r="I4146" s="1">
        <v>0.02</v>
      </c>
      <c r="J4146">
        <v>1</v>
      </c>
      <c r="K4146" s="3">
        <v>0</v>
      </c>
      <c r="L4146" s="3">
        <v>0</v>
      </c>
      <c r="M4146" s="4">
        <v>0</v>
      </c>
      <c r="O4146" s="3">
        <v>0</v>
      </c>
      <c r="R4146" s="3">
        <v>0</v>
      </c>
      <c r="S4146">
        <f t="shared" si="128"/>
        <v>0</v>
      </c>
      <c r="T4146">
        <f t="shared" si="129"/>
        <v>0</v>
      </c>
    </row>
    <row r="4147" spans="1:20" hidden="1" x14ac:dyDescent="0.25">
      <c r="A4147" s="2" t="s">
        <v>160</v>
      </c>
      <c r="B4147" s="2" t="s">
        <v>92</v>
      </c>
      <c r="C4147" s="2" t="s">
        <v>21</v>
      </c>
      <c r="F4147" s="1">
        <v>15</v>
      </c>
      <c r="G4147" s="1">
        <v>1.56</v>
      </c>
      <c r="H4147" s="1">
        <v>7.0000000000000007E-2</v>
      </c>
      <c r="I4147" s="1">
        <v>0.94</v>
      </c>
      <c r="J4147">
        <v>1</v>
      </c>
      <c r="K4147" s="3">
        <v>2</v>
      </c>
      <c r="L4147" s="3">
        <v>1</v>
      </c>
      <c r="M4147" s="4">
        <v>1</v>
      </c>
      <c r="O4147" s="3">
        <v>3</v>
      </c>
      <c r="R4147" s="3">
        <v>0</v>
      </c>
      <c r="S4147">
        <f t="shared" si="128"/>
        <v>2</v>
      </c>
      <c r="T4147">
        <f t="shared" si="129"/>
        <v>1</v>
      </c>
    </row>
    <row r="4148" spans="1:20" hidden="1" x14ac:dyDescent="0.25">
      <c r="A4148" s="2" t="s">
        <v>160</v>
      </c>
      <c r="B4148" s="2" t="s">
        <v>46</v>
      </c>
      <c r="C4148" s="2" t="s">
        <v>21</v>
      </c>
      <c r="F4148" s="1">
        <v>19</v>
      </c>
      <c r="G4148" s="1">
        <v>0.79</v>
      </c>
      <c r="H4148" s="1">
        <v>2.17</v>
      </c>
      <c r="J4148">
        <v>1</v>
      </c>
      <c r="L4148" s="3">
        <v>1</v>
      </c>
      <c r="M4148" s="4">
        <v>1</v>
      </c>
      <c r="R4148" s="3">
        <v>0</v>
      </c>
      <c r="S4148">
        <f t="shared" si="128"/>
        <v>1</v>
      </c>
      <c r="T4148">
        <f t="shared" si="129"/>
        <v>1</v>
      </c>
    </row>
    <row r="4149" spans="1:20" hidden="1" x14ac:dyDescent="0.25">
      <c r="A4149" s="2" t="s">
        <v>160</v>
      </c>
      <c r="B4149" s="2" t="s">
        <v>48</v>
      </c>
      <c r="C4149" s="2" t="s">
        <v>21</v>
      </c>
      <c r="F4149" s="1">
        <v>17</v>
      </c>
      <c r="G4149" s="1">
        <v>0.7</v>
      </c>
      <c r="H4149" s="1">
        <v>1.92</v>
      </c>
      <c r="J4149">
        <v>1</v>
      </c>
      <c r="L4149" s="3">
        <v>1</v>
      </c>
      <c r="M4149" s="4">
        <v>1</v>
      </c>
      <c r="S4149">
        <f t="shared" si="128"/>
        <v>1</v>
      </c>
      <c r="T4149">
        <f t="shared" si="129"/>
        <v>1</v>
      </c>
    </row>
    <row r="4150" spans="1:20" hidden="1" x14ac:dyDescent="0.25">
      <c r="A4150" s="2" t="s">
        <v>160</v>
      </c>
      <c r="B4150" s="2" t="s">
        <v>51</v>
      </c>
      <c r="C4150" s="2" t="s">
        <v>21</v>
      </c>
      <c r="F4150" s="1">
        <v>15</v>
      </c>
      <c r="G4150" s="1">
        <v>1.62</v>
      </c>
      <c r="H4150" s="1">
        <v>0.08</v>
      </c>
      <c r="I4150" s="1">
        <v>1.05</v>
      </c>
      <c r="J4150">
        <v>1</v>
      </c>
      <c r="L4150" s="3">
        <v>8</v>
      </c>
      <c r="M4150" s="4">
        <v>1</v>
      </c>
      <c r="R4150" s="3">
        <v>-6</v>
      </c>
      <c r="S4150">
        <f t="shared" si="128"/>
        <v>2</v>
      </c>
      <c r="T4150">
        <f t="shared" si="129"/>
        <v>1</v>
      </c>
    </row>
    <row r="4151" spans="1:20" hidden="1" x14ac:dyDescent="0.25">
      <c r="A4151" s="2" t="s">
        <v>160</v>
      </c>
      <c r="B4151" s="2" t="s">
        <v>57</v>
      </c>
      <c r="C4151" s="2" t="s">
        <v>19</v>
      </c>
      <c r="E4151" s="4">
        <v>0</v>
      </c>
      <c r="F4151" s="1">
        <v>3</v>
      </c>
      <c r="G4151" s="1">
        <v>0.7</v>
      </c>
      <c r="H4151" s="1">
        <v>0.19</v>
      </c>
      <c r="I4151" s="1">
        <v>0.2</v>
      </c>
      <c r="J4151">
        <v>1</v>
      </c>
      <c r="L4151" s="3">
        <v>1</v>
      </c>
      <c r="M4151" s="4">
        <v>1</v>
      </c>
      <c r="S4151">
        <f t="shared" si="128"/>
        <v>1</v>
      </c>
      <c r="T4151">
        <f t="shared" si="129"/>
        <v>1</v>
      </c>
    </row>
    <row r="4152" spans="1:20" hidden="1" x14ac:dyDescent="0.25">
      <c r="A4152" s="2" t="s">
        <v>160</v>
      </c>
      <c r="B4152" s="2" t="s">
        <v>105</v>
      </c>
      <c r="C4152" s="2" t="s">
        <v>19</v>
      </c>
      <c r="E4152" s="4">
        <v>0</v>
      </c>
      <c r="F4152" s="1">
        <v>1</v>
      </c>
      <c r="G4152" s="1">
        <v>0.64</v>
      </c>
      <c r="H4152" s="1">
        <v>0.01</v>
      </c>
      <c r="I4152" s="1">
        <v>0.15</v>
      </c>
      <c r="J4152">
        <v>1</v>
      </c>
      <c r="K4152" s="3">
        <v>0</v>
      </c>
      <c r="L4152" s="3">
        <v>0</v>
      </c>
      <c r="M4152" s="4">
        <v>1</v>
      </c>
      <c r="O4152" s="3">
        <v>1</v>
      </c>
      <c r="S4152">
        <f t="shared" si="128"/>
        <v>1</v>
      </c>
      <c r="T4152">
        <f t="shared" si="129"/>
        <v>1</v>
      </c>
    </row>
    <row r="4153" spans="1:20" hidden="1" x14ac:dyDescent="0.25">
      <c r="A4153" s="2" t="s">
        <v>160</v>
      </c>
      <c r="B4153" s="2" t="s">
        <v>106</v>
      </c>
      <c r="C4153" s="2" t="s">
        <v>21</v>
      </c>
      <c r="F4153" s="1">
        <v>5</v>
      </c>
      <c r="G4153" s="1">
        <v>0.54</v>
      </c>
      <c r="H4153" s="1">
        <v>0.26</v>
      </c>
      <c r="I4153" s="1">
        <v>0.18</v>
      </c>
      <c r="J4153">
        <v>1</v>
      </c>
      <c r="M4153" s="4">
        <v>0</v>
      </c>
      <c r="N4153" s="4">
        <v>0</v>
      </c>
      <c r="O4153" s="3">
        <v>1</v>
      </c>
      <c r="S4153">
        <f t="shared" si="128"/>
        <v>1</v>
      </c>
      <c r="T4153">
        <f t="shared" si="129"/>
        <v>0</v>
      </c>
    </row>
    <row r="4154" spans="1:20" hidden="1" x14ac:dyDescent="0.25">
      <c r="A4154" s="2" t="s">
        <v>160</v>
      </c>
      <c r="B4154" s="2" t="s">
        <v>63</v>
      </c>
      <c r="C4154" s="2" t="s">
        <v>21</v>
      </c>
      <c r="F4154" s="1">
        <v>11</v>
      </c>
      <c r="G4154" s="1">
        <v>1.4</v>
      </c>
      <c r="H4154" s="1">
        <v>0.1</v>
      </c>
      <c r="I4154" s="1">
        <v>0.41</v>
      </c>
      <c r="J4154">
        <v>1</v>
      </c>
      <c r="L4154" s="3">
        <v>1</v>
      </c>
      <c r="M4154" s="4">
        <v>1</v>
      </c>
      <c r="S4154">
        <f t="shared" si="128"/>
        <v>1</v>
      </c>
      <c r="T4154">
        <f t="shared" si="129"/>
        <v>1</v>
      </c>
    </row>
    <row r="4155" spans="1:20" hidden="1" x14ac:dyDescent="0.25">
      <c r="A4155" s="2" t="s">
        <v>160</v>
      </c>
      <c r="B4155" s="2" t="s">
        <v>72</v>
      </c>
      <c r="C4155" s="2" t="s">
        <v>21</v>
      </c>
      <c r="F4155" s="1">
        <v>2</v>
      </c>
      <c r="G4155" s="1">
        <v>1.48</v>
      </c>
      <c r="I4155" s="1">
        <v>0.41</v>
      </c>
      <c r="J4155">
        <v>1</v>
      </c>
      <c r="K4155" s="3">
        <v>0</v>
      </c>
      <c r="L4155" s="3">
        <v>1</v>
      </c>
      <c r="M4155" s="4">
        <v>1</v>
      </c>
      <c r="R4155" s="3">
        <v>0</v>
      </c>
      <c r="S4155">
        <f t="shared" si="128"/>
        <v>1</v>
      </c>
      <c r="T4155">
        <f t="shared" si="129"/>
        <v>1</v>
      </c>
    </row>
    <row r="4156" spans="1:20" hidden="1" x14ac:dyDescent="0.25">
      <c r="A4156" s="2" t="s">
        <v>160</v>
      </c>
      <c r="B4156" s="2" t="s">
        <v>77</v>
      </c>
      <c r="C4156" s="2" t="s">
        <v>19</v>
      </c>
      <c r="F4156" s="1">
        <v>4</v>
      </c>
      <c r="G4156" s="1">
        <v>0.78</v>
      </c>
      <c r="H4156" s="1">
        <v>0.28000000000000003</v>
      </c>
      <c r="I4156" s="1">
        <v>0.27</v>
      </c>
      <c r="J4156">
        <v>1</v>
      </c>
      <c r="K4156" s="3">
        <v>0</v>
      </c>
      <c r="L4156" s="3">
        <v>0</v>
      </c>
      <c r="M4156" s="4">
        <v>1</v>
      </c>
      <c r="O4156" s="3">
        <v>1</v>
      </c>
      <c r="S4156">
        <f t="shared" si="128"/>
        <v>1</v>
      </c>
      <c r="T4156">
        <f t="shared" si="129"/>
        <v>1</v>
      </c>
    </row>
    <row r="4157" spans="1:20" hidden="1" x14ac:dyDescent="0.25">
      <c r="A4157" s="2" t="s">
        <v>160</v>
      </c>
      <c r="B4157" s="2" t="s">
        <v>78</v>
      </c>
      <c r="C4157" s="2" t="s">
        <v>21</v>
      </c>
      <c r="F4157" s="1">
        <v>2</v>
      </c>
      <c r="G4157" s="1">
        <v>0.96</v>
      </c>
      <c r="J4157">
        <v>1</v>
      </c>
      <c r="K4157" s="3">
        <v>0</v>
      </c>
      <c r="L4157" s="3">
        <v>1</v>
      </c>
      <c r="M4157" s="4">
        <v>1</v>
      </c>
      <c r="S4157">
        <f t="shared" si="128"/>
        <v>1</v>
      </c>
      <c r="T4157">
        <f t="shared" si="129"/>
        <v>1</v>
      </c>
    </row>
    <row r="4158" spans="1:20" hidden="1" x14ac:dyDescent="0.25">
      <c r="A4158" s="2" t="s">
        <v>160</v>
      </c>
      <c r="B4158" s="2" t="s">
        <v>20</v>
      </c>
      <c r="C4158" s="2" t="s">
        <v>21</v>
      </c>
      <c r="F4158" s="1">
        <v>0</v>
      </c>
      <c r="G4158" s="1">
        <v>0.52</v>
      </c>
      <c r="I4158" s="1">
        <v>0</v>
      </c>
      <c r="J4158">
        <v>0</v>
      </c>
      <c r="K4158" s="3">
        <v>0</v>
      </c>
      <c r="L4158" s="3">
        <v>0</v>
      </c>
      <c r="M4158" s="4">
        <v>0</v>
      </c>
      <c r="S4158">
        <f t="shared" si="128"/>
        <v>0</v>
      </c>
      <c r="T4158">
        <f t="shared" si="129"/>
        <v>0</v>
      </c>
    </row>
    <row r="4159" spans="1:20" hidden="1" x14ac:dyDescent="0.25">
      <c r="A4159" s="2" t="s">
        <v>160</v>
      </c>
      <c r="B4159" s="2" t="s">
        <v>81</v>
      </c>
      <c r="C4159" s="2" t="s">
        <v>21</v>
      </c>
      <c r="E4159" s="4">
        <v>0</v>
      </c>
      <c r="J4159">
        <v>0</v>
      </c>
      <c r="K4159" s="3">
        <v>0</v>
      </c>
      <c r="L4159" s="3">
        <v>0</v>
      </c>
      <c r="R4159" s="3">
        <v>0</v>
      </c>
      <c r="S4159">
        <f t="shared" si="128"/>
        <v>0</v>
      </c>
      <c r="T4159">
        <f t="shared" si="129"/>
        <v>0</v>
      </c>
    </row>
    <row r="4160" spans="1:20" hidden="1" x14ac:dyDescent="0.25">
      <c r="A4160" s="2" t="s">
        <v>160</v>
      </c>
      <c r="B4160" s="2" t="s">
        <v>22</v>
      </c>
      <c r="C4160" s="2" t="s">
        <v>21</v>
      </c>
      <c r="F4160" s="1">
        <v>5</v>
      </c>
      <c r="G4160" s="1">
        <v>0.48</v>
      </c>
      <c r="H4160" s="1">
        <v>0.04</v>
      </c>
      <c r="I4160" s="1">
        <v>0.2</v>
      </c>
      <c r="J4160">
        <v>0</v>
      </c>
      <c r="L4160" s="3">
        <v>0</v>
      </c>
      <c r="M4160" s="4">
        <v>0</v>
      </c>
      <c r="S4160">
        <f t="shared" si="128"/>
        <v>0</v>
      </c>
      <c r="T4160">
        <f t="shared" si="129"/>
        <v>0</v>
      </c>
    </row>
    <row r="4161" spans="1:20" hidden="1" x14ac:dyDescent="0.25">
      <c r="A4161" s="2" t="s">
        <v>160</v>
      </c>
      <c r="B4161" s="2" t="s">
        <v>23</v>
      </c>
      <c r="C4161" s="2" t="s">
        <v>21</v>
      </c>
      <c r="F4161" s="1">
        <v>0</v>
      </c>
      <c r="G4161" s="1">
        <v>0.17</v>
      </c>
      <c r="I4161" s="1">
        <v>0</v>
      </c>
      <c r="J4161">
        <v>0</v>
      </c>
      <c r="L4161" s="3">
        <v>0</v>
      </c>
      <c r="M4161" s="4">
        <v>0</v>
      </c>
      <c r="S4161">
        <f t="shared" si="128"/>
        <v>0</v>
      </c>
      <c r="T4161">
        <f t="shared" si="129"/>
        <v>0</v>
      </c>
    </row>
    <row r="4162" spans="1:20" hidden="1" x14ac:dyDescent="0.25">
      <c r="A4162" s="2" t="s">
        <v>160</v>
      </c>
      <c r="B4162" s="2" t="s">
        <v>82</v>
      </c>
      <c r="C4162" s="2" t="s">
        <v>19</v>
      </c>
      <c r="E4162" s="4">
        <v>0</v>
      </c>
      <c r="F4162" s="1">
        <v>0</v>
      </c>
      <c r="G4162" s="1">
        <v>0</v>
      </c>
      <c r="H4162" s="1">
        <v>0</v>
      </c>
      <c r="I4162" s="1">
        <v>0</v>
      </c>
      <c r="J4162">
        <v>0</v>
      </c>
      <c r="L4162" s="3">
        <v>0</v>
      </c>
      <c r="M4162" s="4">
        <v>0</v>
      </c>
      <c r="S4162">
        <f t="shared" ref="S4162:S4225" si="130">-K4162+L4162+O4162+R4162</f>
        <v>0</v>
      </c>
      <c r="T4162">
        <f t="shared" ref="T4162:T4225" si="131">M4162+N4162+P4162+Q4162+D4162+E4162</f>
        <v>0</v>
      </c>
    </row>
    <row r="4163" spans="1:20" hidden="1" x14ac:dyDescent="0.25">
      <c r="A4163" s="2" t="s">
        <v>160</v>
      </c>
      <c r="B4163" s="2" t="s">
        <v>83</v>
      </c>
      <c r="C4163" s="2" t="s">
        <v>21</v>
      </c>
      <c r="F4163" s="1">
        <v>3</v>
      </c>
      <c r="G4163" s="1">
        <v>0.21</v>
      </c>
      <c r="H4163" s="1">
        <v>0.28000000000000003</v>
      </c>
      <c r="I4163" s="1">
        <v>0.14000000000000001</v>
      </c>
      <c r="J4163">
        <v>0</v>
      </c>
      <c r="L4163" s="3">
        <v>0</v>
      </c>
      <c r="M4163" s="4">
        <v>0</v>
      </c>
      <c r="S4163">
        <f t="shared" si="130"/>
        <v>0</v>
      </c>
      <c r="T4163">
        <f t="shared" si="131"/>
        <v>0</v>
      </c>
    </row>
    <row r="4164" spans="1:20" hidden="1" x14ac:dyDescent="0.25">
      <c r="A4164" s="2" t="s">
        <v>160</v>
      </c>
      <c r="B4164" s="2" t="s">
        <v>84</v>
      </c>
      <c r="C4164" s="2" t="s">
        <v>21</v>
      </c>
      <c r="F4164" s="1">
        <v>2</v>
      </c>
      <c r="G4164" s="1">
        <v>0.2</v>
      </c>
      <c r="H4164" s="1">
        <v>0.04</v>
      </c>
      <c r="I4164" s="1">
        <v>7.0000000000000007E-2</v>
      </c>
      <c r="J4164">
        <v>0</v>
      </c>
      <c r="L4164" s="3">
        <v>0</v>
      </c>
      <c r="M4164" s="4">
        <v>0</v>
      </c>
      <c r="S4164">
        <f t="shared" si="130"/>
        <v>0</v>
      </c>
      <c r="T4164">
        <f t="shared" si="131"/>
        <v>0</v>
      </c>
    </row>
    <row r="4165" spans="1:20" hidden="1" x14ac:dyDescent="0.25">
      <c r="A4165" s="2" t="s">
        <v>160</v>
      </c>
      <c r="B4165" s="2" t="s">
        <v>25</v>
      </c>
      <c r="C4165" s="2" t="s">
        <v>19</v>
      </c>
      <c r="F4165" s="1">
        <v>2</v>
      </c>
      <c r="G4165" s="1">
        <v>0.12</v>
      </c>
      <c r="H4165" s="1">
        <v>0.26</v>
      </c>
      <c r="I4165" s="1">
        <v>0</v>
      </c>
      <c r="J4165">
        <v>0</v>
      </c>
      <c r="L4165" s="3">
        <v>0</v>
      </c>
      <c r="M4165" s="4">
        <v>0</v>
      </c>
      <c r="S4165">
        <f t="shared" si="130"/>
        <v>0</v>
      </c>
      <c r="T4165">
        <f t="shared" si="131"/>
        <v>0</v>
      </c>
    </row>
    <row r="4166" spans="1:20" hidden="1" x14ac:dyDescent="0.25">
      <c r="A4166" s="2" t="s">
        <v>160</v>
      </c>
      <c r="B4166" s="2" t="s">
        <v>86</v>
      </c>
      <c r="C4166" s="2" t="s">
        <v>21</v>
      </c>
      <c r="F4166" s="1">
        <v>0</v>
      </c>
      <c r="G4166" s="1">
        <v>0.01</v>
      </c>
      <c r="J4166">
        <v>0</v>
      </c>
      <c r="K4166" s="3">
        <v>0</v>
      </c>
      <c r="L4166" s="3">
        <v>0</v>
      </c>
      <c r="M4166" s="4">
        <v>0</v>
      </c>
      <c r="S4166">
        <f t="shared" si="130"/>
        <v>0</v>
      </c>
      <c r="T4166">
        <f t="shared" si="131"/>
        <v>0</v>
      </c>
    </row>
    <row r="4167" spans="1:20" hidden="1" x14ac:dyDescent="0.25">
      <c r="A4167" s="2" t="s">
        <v>160</v>
      </c>
      <c r="B4167" s="2" t="s">
        <v>87</v>
      </c>
      <c r="C4167" s="2" t="s">
        <v>19</v>
      </c>
      <c r="E4167" s="4">
        <v>0</v>
      </c>
      <c r="F4167" s="1">
        <v>0</v>
      </c>
      <c r="G4167" s="1">
        <v>0</v>
      </c>
      <c r="H4167" s="1">
        <v>0</v>
      </c>
      <c r="I4167" s="1">
        <v>0</v>
      </c>
      <c r="J4167">
        <v>0</v>
      </c>
      <c r="K4167" s="3">
        <v>0</v>
      </c>
      <c r="L4167" s="3">
        <v>0</v>
      </c>
      <c r="M4167" s="4">
        <v>0</v>
      </c>
      <c r="O4167" s="3">
        <v>0</v>
      </c>
      <c r="R4167" s="3">
        <v>0</v>
      </c>
      <c r="S4167">
        <f t="shared" si="130"/>
        <v>0</v>
      </c>
      <c r="T4167">
        <f t="shared" si="131"/>
        <v>0</v>
      </c>
    </row>
    <row r="4168" spans="1:20" hidden="1" x14ac:dyDescent="0.25">
      <c r="A4168" s="2" t="s">
        <v>160</v>
      </c>
      <c r="B4168" s="2" t="s">
        <v>30</v>
      </c>
      <c r="C4168" s="2" t="s">
        <v>21</v>
      </c>
      <c r="F4168" s="1">
        <v>0</v>
      </c>
      <c r="G4168" s="1">
        <v>0</v>
      </c>
      <c r="J4168">
        <v>0</v>
      </c>
      <c r="L4168" s="3">
        <v>0</v>
      </c>
      <c r="M4168" s="4">
        <v>0</v>
      </c>
      <c r="S4168">
        <f t="shared" si="130"/>
        <v>0</v>
      </c>
      <c r="T4168">
        <f t="shared" si="131"/>
        <v>0</v>
      </c>
    </row>
    <row r="4169" spans="1:20" hidden="1" x14ac:dyDescent="0.25">
      <c r="A4169" s="2" t="s">
        <v>160</v>
      </c>
      <c r="B4169" s="2" t="s">
        <v>89</v>
      </c>
      <c r="C4169" s="2" t="s">
        <v>19</v>
      </c>
      <c r="E4169" s="4">
        <v>0</v>
      </c>
      <c r="F4169" s="1">
        <v>0</v>
      </c>
      <c r="G4169" s="1">
        <v>0.04</v>
      </c>
      <c r="H4169" s="1">
        <v>0</v>
      </c>
      <c r="I4169" s="1">
        <v>0.01</v>
      </c>
      <c r="J4169">
        <v>0</v>
      </c>
      <c r="K4169" s="3">
        <v>0</v>
      </c>
      <c r="L4169" s="3">
        <v>0</v>
      </c>
      <c r="M4169" s="4">
        <v>0</v>
      </c>
      <c r="O4169" s="3">
        <v>0</v>
      </c>
      <c r="R4169" s="3">
        <v>0</v>
      </c>
      <c r="S4169">
        <f t="shared" si="130"/>
        <v>0</v>
      </c>
      <c r="T4169">
        <f t="shared" si="131"/>
        <v>0</v>
      </c>
    </row>
    <row r="4170" spans="1:20" hidden="1" x14ac:dyDescent="0.25">
      <c r="A4170" s="2" t="s">
        <v>160</v>
      </c>
      <c r="B4170" s="2" t="s">
        <v>31</v>
      </c>
      <c r="C4170" s="2" t="s">
        <v>19</v>
      </c>
      <c r="F4170" s="1">
        <v>0</v>
      </c>
      <c r="G4170" s="1">
        <v>0.04</v>
      </c>
      <c r="H4170" s="1">
        <v>0.02</v>
      </c>
      <c r="I4170" s="1">
        <v>0</v>
      </c>
      <c r="J4170">
        <v>0</v>
      </c>
      <c r="L4170" s="3">
        <v>0</v>
      </c>
      <c r="M4170" s="4">
        <v>0</v>
      </c>
      <c r="S4170">
        <f t="shared" si="130"/>
        <v>0</v>
      </c>
      <c r="T4170">
        <f t="shared" si="131"/>
        <v>0</v>
      </c>
    </row>
    <row r="4171" spans="1:20" hidden="1" x14ac:dyDescent="0.25">
      <c r="A4171" s="2" t="s">
        <v>160</v>
      </c>
      <c r="B4171" s="2" t="s">
        <v>32</v>
      </c>
      <c r="C4171" s="2" t="s">
        <v>21</v>
      </c>
      <c r="F4171" s="1">
        <v>2</v>
      </c>
      <c r="G4171" s="1">
        <v>0.39</v>
      </c>
      <c r="H4171" s="1">
        <v>0.01</v>
      </c>
      <c r="I4171" s="1">
        <v>7.0000000000000007E-2</v>
      </c>
      <c r="J4171">
        <v>0</v>
      </c>
      <c r="K4171" s="3">
        <v>1</v>
      </c>
      <c r="L4171" s="3">
        <v>0</v>
      </c>
      <c r="M4171" s="4">
        <v>0</v>
      </c>
      <c r="R4171" s="3">
        <v>1</v>
      </c>
      <c r="S4171">
        <f t="shared" si="130"/>
        <v>0</v>
      </c>
      <c r="T4171">
        <f t="shared" si="131"/>
        <v>0</v>
      </c>
    </row>
    <row r="4172" spans="1:20" hidden="1" x14ac:dyDescent="0.25">
      <c r="A4172" s="2" t="s">
        <v>160</v>
      </c>
      <c r="B4172" s="2" t="s">
        <v>35</v>
      </c>
      <c r="C4172" s="2" t="s">
        <v>21</v>
      </c>
      <c r="E4172" s="4">
        <v>0</v>
      </c>
      <c r="F4172" s="1">
        <v>5</v>
      </c>
      <c r="G4172" s="1">
        <v>0.34</v>
      </c>
      <c r="H4172" s="1">
        <v>0.42</v>
      </c>
      <c r="I4172" s="1">
        <v>7.0000000000000007E-2</v>
      </c>
      <c r="J4172">
        <v>0</v>
      </c>
      <c r="L4172" s="3">
        <v>0</v>
      </c>
      <c r="M4172" s="4">
        <v>0</v>
      </c>
      <c r="S4172">
        <f t="shared" si="130"/>
        <v>0</v>
      </c>
      <c r="T4172">
        <f t="shared" si="131"/>
        <v>0</v>
      </c>
    </row>
    <row r="4173" spans="1:20" hidden="1" x14ac:dyDescent="0.25">
      <c r="A4173" s="2" t="s">
        <v>160</v>
      </c>
      <c r="B4173" s="2" t="s">
        <v>90</v>
      </c>
      <c r="C4173" s="2" t="s">
        <v>21</v>
      </c>
      <c r="F4173" s="1">
        <v>0</v>
      </c>
      <c r="G4173" s="1">
        <v>0</v>
      </c>
      <c r="H4173" s="1">
        <v>0</v>
      </c>
      <c r="I4173" s="1">
        <v>0</v>
      </c>
      <c r="J4173">
        <v>0</v>
      </c>
      <c r="K4173" s="3">
        <v>0</v>
      </c>
      <c r="L4173" s="3">
        <v>0</v>
      </c>
      <c r="M4173" s="4">
        <v>0</v>
      </c>
      <c r="R4173" s="3">
        <v>0</v>
      </c>
      <c r="S4173">
        <f t="shared" si="130"/>
        <v>0</v>
      </c>
      <c r="T4173">
        <f t="shared" si="131"/>
        <v>0</v>
      </c>
    </row>
    <row r="4174" spans="1:20" hidden="1" x14ac:dyDescent="0.25">
      <c r="A4174" s="2" t="s">
        <v>160</v>
      </c>
      <c r="B4174" s="2" t="s">
        <v>91</v>
      </c>
      <c r="C4174" s="2" t="s">
        <v>21</v>
      </c>
      <c r="F4174" s="1">
        <v>4</v>
      </c>
      <c r="G4174" s="1">
        <v>0</v>
      </c>
      <c r="H4174" s="1">
        <v>0</v>
      </c>
      <c r="I4174" s="1">
        <v>0</v>
      </c>
      <c r="J4174">
        <v>0</v>
      </c>
      <c r="L4174" s="3">
        <v>0</v>
      </c>
      <c r="M4174" s="4">
        <v>0</v>
      </c>
      <c r="S4174">
        <f t="shared" si="130"/>
        <v>0</v>
      </c>
      <c r="T4174">
        <f t="shared" si="131"/>
        <v>0</v>
      </c>
    </row>
    <row r="4175" spans="1:20" hidden="1" x14ac:dyDescent="0.25">
      <c r="A4175" s="2" t="s">
        <v>160</v>
      </c>
      <c r="B4175" s="2" t="s">
        <v>41</v>
      </c>
      <c r="C4175" s="2" t="s">
        <v>21</v>
      </c>
      <c r="F4175" s="1">
        <v>0</v>
      </c>
      <c r="G4175" s="1">
        <v>0</v>
      </c>
      <c r="H4175" s="1">
        <v>0</v>
      </c>
      <c r="J4175">
        <v>0</v>
      </c>
      <c r="L4175" s="3">
        <v>0</v>
      </c>
      <c r="M4175" s="4">
        <v>0</v>
      </c>
      <c r="R4175" s="3">
        <v>0</v>
      </c>
      <c r="S4175">
        <f t="shared" si="130"/>
        <v>0</v>
      </c>
      <c r="T4175">
        <f t="shared" si="131"/>
        <v>0</v>
      </c>
    </row>
    <row r="4176" spans="1:20" hidden="1" x14ac:dyDescent="0.25">
      <c r="A4176" s="2" t="s">
        <v>160</v>
      </c>
      <c r="B4176" s="2" t="s">
        <v>42</v>
      </c>
      <c r="C4176" s="2" t="s">
        <v>21</v>
      </c>
      <c r="F4176" s="1">
        <v>0</v>
      </c>
      <c r="G4176" s="1">
        <v>0</v>
      </c>
      <c r="H4176" s="1">
        <v>0.01</v>
      </c>
      <c r="J4176">
        <v>0</v>
      </c>
      <c r="L4176" s="3">
        <v>0</v>
      </c>
      <c r="M4176" s="4">
        <v>0</v>
      </c>
      <c r="S4176">
        <f t="shared" si="130"/>
        <v>0</v>
      </c>
      <c r="T4176">
        <f t="shared" si="131"/>
        <v>0</v>
      </c>
    </row>
    <row r="4177" spans="1:20" hidden="1" x14ac:dyDescent="0.25">
      <c r="A4177" s="2" t="s">
        <v>160</v>
      </c>
      <c r="B4177" s="2" t="s">
        <v>43</v>
      </c>
      <c r="C4177" s="2" t="s">
        <v>21</v>
      </c>
      <c r="F4177" s="1">
        <v>3</v>
      </c>
      <c r="G4177" s="1">
        <v>0.11</v>
      </c>
      <c r="H4177" s="1">
        <v>0.28999999999999998</v>
      </c>
      <c r="J4177">
        <v>0</v>
      </c>
      <c r="L4177" s="3">
        <v>0</v>
      </c>
      <c r="M4177" s="4">
        <v>0</v>
      </c>
      <c r="S4177">
        <f t="shared" si="130"/>
        <v>0</v>
      </c>
      <c r="T4177">
        <f t="shared" si="131"/>
        <v>0</v>
      </c>
    </row>
    <row r="4178" spans="1:20" hidden="1" x14ac:dyDescent="0.25">
      <c r="A4178" s="2" t="s">
        <v>160</v>
      </c>
      <c r="B4178" s="2" t="s">
        <v>93</v>
      </c>
      <c r="C4178" s="2" t="s">
        <v>21</v>
      </c>
      <c r="F4178" s="1">
        <v>10</v>
      </c>
      <c r="G4178" s="1">
        <v>0.41</v>
      </c>
      <c r="H4178" s="1">
        <v>1.1200000000000001</v>
      </c>
      <c r="J4178">
        <v>0</v>
      </c>
      <c r="L4178" s="3">
        <v>0</v>
      </c>
      <c r="M4178" s="4">
        <v>0</v>
      </c>
      <c r="R4178" s="3">
        <v>0</v>
      </c>
      <c r="S4178">
        <f t="shared" si="130"/>
        <v>0</v>
      </c>
      <c r="T4178">
        <f t="shared" si="131"/>
        <v>0</v>
      </c>
    </row>
    <row r="4179" spans="1:20" hidden="1" x14ac:dyDescent="0.25">
      <c r="A4179" s="2" t="s">
        <v>160</v>
      </c>
      <c r="B4179" s="2" t="s">
        <v>44</v>
      </c>
      <c r="C4179" s="2" t="s">
        <v>21</v>
      </c>
      <c r="F4179" s="1">
        <v>0</v>
      </c>
      <c r="G4179" s="1">
        <v>0</v>
      </c>
      <c r="H4179" s="1">
        <v>0</v>
      </c>
      <c r="J4179">
        <v>0</v>
      </c>
      <c r="L4179" s="3">
        <v>0</v>
      </c>
      <c r="M4179" s="4">
        <v>0</v>
      </c>
      <c r="S4179">
        <f t="shared" si="130"/>
        <v>0</v>
      </c>
      <c r="T4179">
        <f t="shared" si="131"/>
        <v>0</v>
      </c>
    </row>
    <row r="4180" spans="1:20" hidden="1" x14ac:dyDescent="0.25">
      <c r="A4180" s="2" t="s">
        <v>160</v>
      </c>
      <c r="B4180" s="2" t="s">
        <v>95</v>
      </c>
      <c r="C4180" s="2" t="s">
        <v>21</v>
      </c>
      <c r="F4180" s="1">
        <v>0</v>
      </c>
      <c r="G4180" s="1">
        <v>0</v>
      </c>
      <c r="H4180" s="1">
        <v>0</v>
      </c>
      <c r="J4180">
        <v>0</v>
      </c>
      <c r="L4180" s="3">
        <v>0</v>
      </c>
      <c r="M4180" s="4">
        <v>0</v>
      </c>
      <c r="S4180">
        <f t="shared" si="130"/>
        <v>0</v>
      </c>
      <c r="T4180">
        <f t="shared" si="131"/>
        <v>0</v>
      </c>
    </row>
    <row r="4181" spans="1:20" hidden="1" x14ac:dyDescent="0.25">
      <c r="A4181" s="2" t="s">
        <v>160</v>
      </c>
      <c r="B4181" s="2" t="s">
        <v>97</v>
      </c>
      <c r="C4181" s="2" t="s">
        <v>19</v>
      </c>
      <c r="D4181" s="4">
        <v>0</v>
      </c>
      <c r="E4181" s="4">
        <v>0</v>
      </c>
      <c r="F4181" s="1">
        <v>0</v>
      </c>
      <c r="G4181" s="1">
        <v>0</v>
      </c>
      <c r="H4181" s="1">
        <v>0</v>
      </c>
      <c r="I4181" s="1">
        <v>0</v>
      </c>
      <c r="J4181">
        <v>0</v>
      </c>
      <c r="L4181" s="3">
        <v>0</v>
      </c>
      <c r="M4181" s="4">
        <v>0</v>
      </c>
      <c r="S4181">
        <f t="shared" si="130"/>
        <v>0</v>
      </c>
      <c r="T4181">
        <f t="shared" si="131"/>
        <v>0</v>
      </c>
    </row>
    <row r="4182" spans="1:20" hidden="1" x14ac:dyDescent="0.25">
      <c r="A4182" s="2" t="s">
        <v>160</v>
      </c>
      <c r="B4182" s="2" t="s">
        <v>99</v>
      </c>
      <c r="C4182" s="2" t="s">
        <v>21</v>
      </c>
      <c r="F4182" s="1">
        <v>0</v>
      </c>
      <c r="G4182" s="1">
        <v>0</v>
      </c>
      <c r="J4182">
        <v>0</v>
      </c>
      <c r="L4182" s="3">
        <v>0</v>
      </c>
      <c r="M4182" s="4">
        <v>0</v>
      </c>
      <c r="S4182">
        <f t="shared" si="130"/>
        <v>0</v>
      </c>
      <c r="T4182">
        <f t="shared" si="131"/>
        <v>0</v>
      </c>
    </row>
    <row r="4183" spans="1:20" hidden="1" x14ac:dyDescent="0.25">
      <c r="A4183" s="2" t="s">
        <v>160</v>
      </c>
      <c r="B4183" s="2" t="s">
        <v>53</v>
      </c>
      <c r="C4183" s="2" t="s">
        <v>21</v>
      </c>
      <c r="F4183" s="1">
        <v>0</v>
      </c>
      <c r="G4183" s="1">
        <v>0.02</v>
      </c>
      <c r="J4183">
        <v>0</v>
      </c>
      <c r="L4183" s="3">
        <v>0</v>
      </c>
      <c r="M4183" s="4">
        <v>0</v>
      </c>
      <c r="S4183">
        <f t="shared" si="130"/>
        <v>0</v>
      </c>
      <c r="T4183">
        <f t="shared" si="131"/>
        <v>0</v>
      </c>
    </row>
    <row r="4184" spans="1:20" hidden="1" x14ac:dyDescent="0.25">
      <c r="A4184" s="2" t="s">
        <v>160</v>
      </c>
      <c r="B4184" s="2" t="s">
        <v>100</v>
      </c>
      <c r="C4184" s="2" t="s">
        <v>19</v>
      </c>
      <c r="E4184" s="4">
        <v>0</v>
      </c>
      <c r="F4184" s="1">
        <v>0</v>
      </c>
      <c r="G4184" s="1">
        <v>0.03</v>
      </c>
      <c r="H4184" s="1">
        <v>0</v>
      </c>
      <c r="I4184" s="1">
        <v>0</v>
      </c>
      <c r="J4184">
        <v>0</v>
      </c>
      <c r="L4184" s="3">
        <v>0</v>
      </c>
      <c r="M4184" s="4">
        <v>0</v>
      </c>
      <c r="S4184">
        <f t="shared" si="130"/>
        <v>0</v>
      </c>
      <c r="T4184">
        <f t="shared" si="131"/>
        <v>0</v>
      </c>
    </row>
    <row r="4185" spans="1:20" hidden="1" x14ac:dyDescent="0.25">
      <c r="A4185" s="2" t="s">
        <v>160</v>
      </c>
      <c r="B4185" s="2" t="s">
        <v>56</v>
      </c>
      <c r="C4185" s="2" t="s">
        <v>21</v>
      </c>
      <c r="F4185" s="1">
        <v>0</v>
      </c>
      <c r="G4185" s="1">
        <v>0.01</v>
      </c>
      <c r="H4185" s="1">
        <v>0.01</v>
      </c>
      <c r="I4185" s="1">
        <v>0</v>
      </c>
      <c r="J4185">
        <v>0</v>
      </c>
      <c r="L4185" s="3">
        <v>0</v>
      </c>
      <c r="M4185" s="4">
        <v>0</v>
      </c>
      <c r="S4185">
        <f t="shared" si="130"/>
        <v>0</v>
      </c>
      <c r="T4185">
        <f t="shared" si="131"/>
        <v>0</v>
      </c>
    </row>
    <row r="4186" spans="1:20" hidden="1" x14ac:dyDescent="0.25">
      <c r="A4186" s="2" t="s">
        <v>160</v>
      </c>
      <c r="B4186" s="2" t="s">
        <v>60</v>
      </c>
      <c r="C4186" s="2" t="s">
        <v>21</v>
      </c>
      <c r="F4186" s="1">
        <v>0</v>
      </c>
      <c r="G4186" s="1">
        <v>0</v>
      </c>
      <c r="I4186" s="1">
        <v>0</v>
      </c>
      <c r="J4186">
        <v>0</v>
      </c>
      <c r="L4186" s="3">
        <v>0</v>
      </c>
      <c r="M4186" s="4">
        <v>0</v>
      </c>
      <c r="S4186">
        <f t="shared" si="130"/>
        <v>0</v>
      </c>
      <c r="T4186">
        <f t="shared" si="131"/>
        <v>0</v>
      </c>
    </row>
    <row r="4187" spans="1:20" hidden="1" x14ac:dyDescent="0.25">
      <c r="A4187" s="2" t="s">
        <v>160</v>
      </c>
      <c r="B4187" s="2" t="s">
        <v>103</v>
      </c>
      <c r="C4187" s="2" t="s">
        <v>21</v>
      </c>
      <c r="F4187" s="1">
        <v>0</v>
      </c>
      <c r="G4187" s="1">
        <v>0</v>
      </c>
      <c r="J4187">
        <v>0</v>
      </c>
      <c r="L4187" s="3">
        <v>0</v>
      </c>
      <c r="M4187" s="4">
        <v>0</v>
      </c>
      <c r="S4187">
        <f t="shared" si="130"/>
        <v>0</v>
      </c>
      <c r="T4187">
        <f t="shared" si="131"/>
        <v>0</v>
      </c>
    </row>
    <row r="4188" spans="1:20" hidden="1" x14ac:dyDescent="0.25">
      <c r="A4188" s="2" t="s">
        <v>160</v>
      </c>
      <c r="B4188" s="2" t="s">
        <v>107</v>
      </c>
      <c r="C4188" s="2" t="s">
        <v>19</v>
      </c>
      <c r="E4188" s="4">
        <v>0</v>
      </c>
      <c r="F4188" s="1">
        <v>0</v>
      </c>
      <c r="G4188" s="1">
        <v>0</v>
      </c>
      <c r="H4188" s="1">
        <v>0</v>
      </c>
      <c r="I4188" s="1">
        <v>0</v>
      </c>
      <c r="J4188">
        <v>0</v>
      </c>
      <c r="L4188" s="3">
        <v>0</v>
      </c>
      <c r="M4188" s="4">
        <v>0</v>
      </c>
      <c r="S4188">
        <f t="shared" si="130"/>
        <v>0</v>
      </c>
      <c r="T4188">
        <f t="shared" si="131"/>
        <v>0</v>
      </c>
    </row>
    <row r="4189" spans="1:20" hidden="1" x14ac:dyDescent="0.25">
      <c r="A4189" s="2" t="s">
        <v>160</v>
      </c>
      <c r="B4189" s="2" t="s">
        <v>61</v>
      </c>
      <c r="C4189" s="2" t="s">
        <v>21</v>
      </c>
      <c r="D4189" s="4">
        <v>0</v>
      </c>
      <c r="F4189" s="1">
        <v>0</v>
      </c>
      <c r="G4189" s="1">
        <v>0</v>
      </c>
      <c r="H4189" s="1">
        <v>0</v>
      </c>
      <c r="I4189" s="1">
        <v>0</v>
      </c>
      <c r="J4189">
        <v>0</v>
      </c>
      <c r="L4189" s="3">
        <v>0</v>
      </c>
      <c r="M4189" s="4">
        <v>0</v>
      </c>
      <c r="R4189" s="3">
        <v>0</v>
      </c>
      <c r="S4189">
        <f t="shared" si="130"/>
        <v>0</v>
      </c>
      <c r="T4189">
        <f t="shared" si="131"/>
        <v>0</v>
      </c>
    </row>
    <row r="4190" spans="1:20" hidden="1" x14ac:dyDescent="0.25">
      <c r="A4190" s="2" t="s">
        <v>160</v>
      </c>
      <c r="B4190" s="2" t="s">
        <v>62</v>
      </c>
      <c r="C4190" s="2" t="s">
        <v>19</v>
      </c>
      <c r="E4190" s="4">
        <v>0</v>
      </c>
      <c r="F4190" s="1">
        <v>0</v>
      </c>
      <c r="G4190" s="1">
        <v>0.01</v>
      </c>
      <c r="H4190" s="1">
        <v>0</v>
      </c>
      <c r="I4190" s="1">
        <v>0</v>
      </c>
      <c r="J4190">
        <v>0</v>
      </c>
      <c r="L4190" s="3">
        <v>0</v>
      </c>
      <c r="M4190" s="4">
        <v>0</v>
      </c>
      <c r="S4190">
        <f t="shared" si="130"/>
        <v>0</v>
      </c>
      <c r="T4190">
        <f t="shared" si="131"/>
        <v>0</v>
      </c>
    </row>
    <row r="4191" spans="1:20" hidden="1" x14ac:dyDescent="0.25">
      <c r="A4191" s="2" t="s">
        <v>160</v>
      </c>
      <c r="B4191" s="2" t="s">
        <v>109</v>
      </c>
      <c r="C4191" s="2" t="s">
        <v>19</v>
      </c>
      <c r="E4191" s="4">
        <v>0</v>
      </c>
      <c r="F4191" s="1">
        <v>1</v>
      </c>
      <c r="G4191" s="1">
        <v>0.39</v>
      </c>
      <c r="H4191" s="1">
        <v>0.02</v>
      </c>
      <c r="I4191" s="1">
        <v>0.11</v>
      </c>
      <c r="J4191">
        <v>0</v>
      </c>
      <c r="K4191" s="3">
        <v>0</v>
      </c>
      <c r="L4191" s="3">
        <v>0</v>
      </c>
      <c r="M4191" s="4">
        <v>0</v>
      </c>
      <c r="O4191" s="3">
        <v>0</v>
      </c>
      <c r="S4191">
        <f t="shared" si="130"/>
        <v>0</v>
      </c>
      <c r="T4191">
        <f t="shared" si="131"/>
        <v>0</v>
      </c>
    </row>
    <row r="4192" spans="1:20" hidden="1" x14ac:dyDescent="0.25">
      <c r="A4192" s="2" t="s">
        <v>160</v>
      </c>
      <c r="B4192" s="2" t="s">
        <v>64</v>
      </c>
      <c r="C4192" s="2" t="s">
        <v>21</v>
      </c>
      <c r="F4192" s="1">
        <v>0</v>
      </c>
      <c r="G4192" s="1">
        <v>0.08</v>
      </c>
      <c r="H4192" s="1">
        <v>0</v>
      </c>
      <c r="J4192">
        <v>0</v>
      </c>
      <c r="K4192" s="3">
        <v>0</v>
      </c>
      <c r="L4192" s="3">
        <v>0</v>
      </c>
      <c r="M4192" s="4">
        <v>0</v>
      </c>
      <c r="N4192" s="4">
        <v>0</v>
      </c>
      <c r="S4192">
        <f t="shared" si="130"/>
        <v>0</v>
      </c>
      <c r="T4192">
        <f t="shared" si="131"/>
        <v>0</v>
      </c>
    </row>
    <row r="4193" spans="1:20" hidden="1" x14ac:dyDescent="0.25">
      <c r="A4193" s="2" t="s">
        <v>160</v>
      </c>
      <c r="B4193" s="2" t="s">
        <v>111</v>
      </c>
      <c r="C4193" s="2" t="s">
        <v>21</v>
      </c>
      <c r="F4193" s="1">
        <v>0</v>
      </c>
      <c r="G4193" s="1">
        <v>0.06</v>
      </c>
      <c r="I4193" s="1">
        <v>0</v>
      </c>
      <c r="J4193">
        <v>0</v>
      </c>
      <c r="L4193" s="3">
        <v>0</v>
      </c>
      <c r="M4193" s="4">
        <v>0</v>
      </c>
      <c r="S4193">
        <f t="shared" si="130"/>
        <v>0</v>
      </c>
      <c r="T4193">
        <f t="shared" si="131"/>
        <v>0</v>
      </c>
    </row>
    <row r="4194" spans="1:20" hidden="1" x14ac:dyDescent="0.25">
      <c r="A4194" s="2" t="s">
        <v>160</v>
      </c>
      <c r="B4194" s="2" t="s">
        <v>112</v>
      </c>
      <c r="C4194" s="2" t="s">
        <v>21</v>
      </c>
      <c r="F4194" s="1">
        <v>0</v>
      </c>
      <c r="G4194" s="1">
        <v>0</v>
      </c>
      <c r="H4194" s="1">
        <v>0</v>
      </c>
      <c r="I4194" s="1">
        <v>0</v>
      </c>
      <c r="J4194">
        <v>0</v>
      </c>
      <c r="L4194" s="3">
        <v>0</v>
      </c>
      <c r="M4194" s="4">
        <v>0</v>
      </c>
      <c r="S4194">
        <f t="shared" si="130"/>
        <v>0</v>
      </c>
      <c r="T4194">
        <f t="shared" si="131"/>
        <v>0</v>
      </c>
    </row>
    <row r="4195" spans="1:20" hidden="1" x14ac:dyDescent="0.25">
      <c r="A4195" s="2" t="s">
        <v>160</v>
      </c>
      <c r="B4195" s="2" t="s">
        <v>70</v>
      </c>
      <c r="C4195" s="2" t="s">
        <v>21</v>
      </c>
      <c r="J4195">
        <v>0</v>
      </c>
      <c r="O4195" s="3">
        <v>0</v>
      </c>
      <c r="Q4195" s="4">
        <v>0</v>
      </c>
      <c r="S4195">
        <f t="shared" si="130"/>
        <v>0</v>
      </c>
      <c r="T4195">
        <f t="shared" si="131"/>
        <v>0</v>
      </c>
    </row>
    <row r="4196" spans="1:20" hidden="1" x14ac:dyDescent="0.25">
      <c r="A4196" s="2" t="s">
        <v>160</v>
      </c>
      <c r="B4196" s="2" t="s">
        <v>71</v>
      </c>
      <c r="C4196" s="2" t="s">
        <v>21</v>
      </c>
      <c r="F4196" s="1">
        <v>1</v>
      </c>
      <c r="G4196" s="1">
        <v>0.09</v>
      </c>
      <c r="H4196" s="1">
        <v>0.12</v>
      </c>
      <c r="I4196" s="1">
        <v>0.04</v>
      </c>
      <c r="J4196">
        <v>0</v>
      </c>
      <c r="K4196" s="3">
        <v>1</v>
      </c>
      <c r="L4196" s="3">
        <v>0</v>
      </c>
      <c r="M4196" s="4">
        <v>0</v>
      </c>
      <c r="R4196" s="3">
        <v>1</v>
      </c>
      <c r="S4196">
        <f t="shared" si="130"/>
        <v>0</v>
      </c>
      <c r="T4196">
        <f t="shared" si="131"/>
        <v>0</v>
      </c>
    </row>
    <row r="4197" spans="1:20" hidden="1" x14ac:dyDescent="0.25">
      <c r="A4197" s="2" t="s">
        <v>160</v>
      </c>
      <c r="B4197" s="2" t="s">
        <v>115</v>
      </c>
      <c r="C4197" s="2" t="s">
        <v>19</v>
      </c>
      <c r="F4197" s="1">
        <v>1</v>
      </c>
      <c r="G4197" s="1">
        <v>0.17</v>
      </c>
      <c r="H4197" s="1">
        <v>0.12</v>
      </c>
      <c r="I4197" s="1">
        <v>0.04</v>
      </c>
      <c r="J4197">
        <v>0</v>
      </c>
      <c r="L4197" s="3">
        <v>0</v>
      </c>
      <c r="M4197" s="4">
        <v>0</v>
      </c>
      <c r="S4197">
        <f t="shared" si="130"/>
        <v>0</v>
      </c>
      <c r="T4197">
        <f t="shared" si="131"/>
        <v>0</v>
      </c>
    </row>
    <row r="4198" spans="1:20" hidden="1" x14ac:dyDescent="0.25">
      <c r="A4198" s="2" t="s">
        <v>160</v>
      </c>
      <c r="B4198" s="2" t="s">
        <v>79</v>
      </c>
      <c r="C4198" s="2" t="s">
        <v>21</v>
      </c>
      <c r="F4198" s="1">
        <v>1</v>
      </c>
      <c r="G4198" s="1">
        <v>0.16</v>
      </c>
      <c r="H4198" s="1">
        <v>0.05</v>
      </c>
      <c r="I4198" s="1">
        <v>0.04</v>
      </c>
      <c r="J4198">
        <v>0</v>
      </c>
      <c r="K4198" s="3">
        <v>0</v>
      </c>
      <c r="L4198" s="3">
        <v>0</v>
      </c>
      <c r="M4198" s="4">
        <v>0</v>
      </c>
      <c r="R4198" s="3">
        <v>0</v>
      </c>
      <c r="S4198">
        <f t="shared" si="130"/>
        <v>0</v>
      </c>
      <c r="T4198">
        <f t="shared" si="131"/>
        <v>0</v>
      </c>
    </row>
    <row r="4199" spans="1:20" hidden="1" x14ac:dyDescent="0.25">
      <c r="A4199" s="2" t="s">
        <v>160</v>
      </c>
      <c r="B4199" s="2" t="s">
        <v>55</v>
      </c>
      <c r="C4199" s="2" t="s">
        <v>21</v>
      </c>
      <c r="F4199" s="1">
        <v>8</v>
      </c>
      <c r="H4199" s="1">
        <v>0.2</v>
      </c>
      <c r="I4199" s="1">
        <v>0.24</v>
      </c>
      <c r="S4199">
        <f t="shared" si="130"/>
        <v>0</v>
      </c>
      <c r="T4199">
        <f t="shared" si="131"/>
        <v>0</v>
      </c>
    </row>
    <row r="4200" spans="1:20" hidden="1" x14ac:dyDescent="0.25">
      <c r="A4200" s="2" t="s">
        <v>161</v>
      </c>
      <c r="B4200" s="2" t="s">
        <v>111</v>
      </c>
      <c r="C4200" s="2" t="s">
        <v>21</v>
      </c>
      <c r="D4200" s="4">
        <v>9</v>
      </c>
      <c r="E4200" s="4">
        <v>0</v>
      </c>
      <c r="F4200" s="1">
        <v>139</v>
      </c>
      <c r="G4200" s="1">
        <v>54.68</v>
      </c>
      <c r="H4200" s="1">
        <v>0.34</v>
      </c>
      <c r="I4200" s="1">
        <v>2.3199999999999998</v>
      </c>
      <c r="J4200">
        <v>19</v>
      </c>
      <c r="K4200" s="3">
        <v>0</v>
      </c>
      <c r="L4200" s="3">
        <v>0</v>
      </c>
      <c r="M4200" s="4">
        <v>4</v>
      </c>
      <c r="N4200" s="4">
        <v>3</v>
      </c>
      <c r="O4200" s="3">
        <v>19</v>
      </c>
      <c r="P4200" s="4">
        <v>3</v>
      </c>
      <c r="Q4200" s="4">
        <v>0</v>
      </c>
      <c r="S4200">
        <f t="shared" si="130"/>
        <v>19</v>
      </c>
      <c r="T4200">
        <f t="shared" si="131"/>
        <v>19</v>
      </c>
    </row>
    <row r="4201" spans="1:20" hidden="1" x14ac:dyDescent="0.25">
      <c r="A4201" s="2" t="s">
        <v>161</v>
      </c>
      <c r="B4201" s="2" t="s">
        <v>24</v>
      </c>
      <c r="C4201" s="2" t="s">
        <v>21</v>
      </c>
      <c r="D4201" s="4">
        <v>1</v>
      </c>
      <c r="E4201" s="4">
        <v>4</v>
      </c>
      <c r="F4201" s="1">
        <v>71</v>
      </c>
      <c r="G4201" s="1">
        <v>41.67</v>
      </c>
      <c r="H4201" s="1">
        <v>0.11</v>
      </c>
      <c r="I4201" s="1">
        <v>0.91</v>
      </c>
      <c r="J4201">
        <v>18</v>
      </c>
      <c r="K4201" s="3">
        <v>2</v>
      </c>
      <c r="M4201" s="4">
        <v>3</v>
      </c>
      <c r="N4201" s="4">
        <v>10</v>
      </c>
      <c r="O4201" s="3">
        <v>20</v>
      </c>
      <c r="R4201" s="3">
        <v>0</v>
      </c>
      <c r="S4201">
        <f t="shared" si="130"/>
        <v>18</v>
      </c>
      <c r="T4201">
        <f t="shared" si="131"/>
        <v>18</v>
      </c>
    </row>
    <row r="4202" spans="1:20" hidden="1" x14ac:dyDescent="0.25">
      <c r="A4202" s="2" t="s">
        <v>161</v>
      </c>
      <c r="B4202" s="2" t="s">
        <v>103</v>
      </c>
      <c r="C4202" s="2" t="s">
        <v>21</v>
      </c>
      <c r="E4202" s="4">
        <v>1</v>
      </c>
      <c r="F4202" s="1">
        <v>89</v>
      </c>
      <c r="G4202" s="1">
        <v>152.71</v>
      </c>
      <c r="H4202" s="1">
        <v>0.38</v>
      </c>
      <c r="I4202" s="1">
        <v>1.22</v>
      </c>
      <c r="J4202">
        <v>14</v>
      </c>
      <c r="K4202" s="3">
        <v>0</v>
      </c>
      <c r="L4202" s="3">
        <v>0</v>
      </c>
      <c r="M4202" s="4">
        <v>11</v>
      </c>
      <c r="N4202" s="4">
        <v>2</v>
      </c>
      <c r="O4202" s="3">
        <v>14</v>
      </c>
      <c r="S4202">
        <f t="shared" si="130"/>
        <v>14</v>
      </c>
      <c r="T4202">
        <f t="shared" si="131"/>
        <v>14</v>
      </c>
    </row>
    <row r="4203" spans="1:20" hidden="1" x14ac:dyDescent="0.25">
      <c r="A4203" s="2" t="s">
        <v>161</v>
      </c>
      <c r="B4203" s="2" t="s">
        <v>98</v>
      </c>
      <c r="C4203" s="2" t="s">
        <v>21</v>
      </c>
      <c r="D4203" s="4">
        <v>5</v>
      </c>
      <c r="E4203" s="4">
        <v>1</v>
      </c>
      <c r="F4203" s="1">
        <v>142</v>
      </c>
      <c r="G4203" s="1">
        <v>51.25</v>
      </c>
      <c r="H4203" s="1">
        <v>0.27</v>
      </c>
      <c r="I4203" s="1">
        <v>1.83</v>
      </c>
      <c r="J4203">
        <v>13</v>
      </c>
      <c r="K4203" s="3">
        <v>0</v>
      </c>
      <c r="M4203" s="4">
        <v>4</v>
      </c>
      <c r="N4203" s="4">
        <v>2</v>
      </c>
      <c r="O4203" s="3">
        <v>14</v>
      </c>
      <c r="P4203" s="4">
        <v>1</v>
      </c>
      <c r="S4203">
        <f t="shared" si="130"/>
        <v>14</v>
      </c>
      <c r="T4203">
        <f t="shared" si="131"/>
        <v>13</v>
      </c>
    </row>
    <row r="4204" spans="1:20" hidden="1" x14ac:dyDescent="0.25">
      <c r="A4204" s="2" t="s">
        <v>161</v>
      </c>
      <c r="B4204" s="2" t="s">
        <v>49</v>
      </c>
      <c r="C4204" s="2" t="s">
        <v>19</v>
      </c>
      <c r="E4204" s="4">
        <v>3</v>
      </c>
      <c r="F4204" s="1">
        <v>221</v>
      </c>
      <c r="G4204" s="1">
        <v>136.93</v>
      </c>
      <c r="H4204" s="1">
        <v>10.24</v>
      </c>
      <c r="I4204" s="1">
        <v>13.47</v>
      </c>
      <c r="J4204">
        <v>13</v>
      </c>
      <c r="K4204" s="3">
        <v>0</v>
      </c>
      <c r="L4204" s="3">
        <v>4</v>
      </c>
      <c r="M4204" s="4">
        <v>10</v>
      </c>
      <c r="N4204" s="4">
        <v>0</v>
      </c>
      <c r="O4204" s="3">
        <v>8</v>
      </c>
      <c r="R4204" s="3">
        <v>2</v>
      </c>
      <c r="S4204">
        <f t="shared" si="130"/>
        <v>14</v>
      </c>
      <c r="T4204">
        <f t="shared" si="131"/>
        <v>13</v>
      </c>
    </row>
    <row r="4205" spans="1:20" hidden="1" x14ac:dyDescent="0.25">
      <c r="A4205" s="2" t="s">
        <v>161</v>
      </c>
      <c r="B4205" s="2" t="s">
        <v>50</v>
      </c>
      <c r="C4205" s="2" t="s">
        <v>21</v>
      </c>
      <c r="E4205" s="4">
        <v>0</v>
      </c>
      <c r="F4205" s="1">
        <v>59</v>
      </c>
      <c r="G4205" s="1">
        <v>82.31</v>
      </c>
      <c r="H4205" s="1">
        <v>0.3</v>
      </c>
      <c r="I4205" s="1">
        <v>2.25</v>
      </c>
      <c r="J4205">
        <v>7</v>
      </c>
      <c r="K4205" s="3">
        <v>0</v>
      </c>
      <c r="L4205" s="3">
        <v>1</v>
      </c>
      <c r="M4205" s="4">
        <v>6</v>
      </c>
      <c r="N4205" s="4">
        <v>1</v>
      </c>
      <c r="O4205" s="3">
        <v>7</v>
      </c>
      <c r="R4205" s="3">
        <v>0</v>
      </c>
      <c r="S4205">
        <f t="shared" si="130"/>
        <v>8</v>
      </c>
      <c r="T4205">
        <f t="shared" si="131"/>
        <v>7</v>
      </c>
    </row>
    <row r="4206" spans="1:20" hidden="1" x14ac:dyDescent="0.25">
      <c r="A4206" s="2" t="s">
        <v>161</v>
      </c>
      <c r="B4206" s="2" t="s">
        <v>59</v>
      </c>
      <c r="C4206" s="2" t="s">
        <v>21</v>
      </c>
      <c r="E4206" s="4">
        <v>1</v>
      </c>
      <c r="F4206" s="1">
        <v>58</v>
      </c>
      <c r="G4206" s="1">
        <v>83.14</v>
      </c>
      <c r="H4206" s="1">
        <v>0.19</v>
      </c>
      <c r="I4206" s="1">
        <v>1.03</v>
      </c>
      <c r="J4206">
        <v>7</v>
      </c>
      <c r="K4206" s="3">
        <v>0</v>
      </c>
      <c r="L4206" s="3">
        <v>1</v>
      </c>
      <c r="M4206" s="4">
        <v>6</v>
      </c>
      <c r="N4206" s="4">
        <v>1</v>
      </c>
      <c r="O4206" s="3">
        <v>7</v>
      </c>
      <c r="S4206">
        <f t="shared" si="130"/>
        <v>8</v>
      </c>
      <c r="T4206">
        <f t="shared" si="131"/>
        <v>8</v>
      </c>
    </row>
    <row r="4207" spans="1:20" hidden="1" x14ac:dyDescent="0.25">
      <c r="A4207" s="2" t="s">
        <v>161</v>
      </c>
      <c r="B4207" s="2" t="s">
        <v>27</v>
      </c>
      <c r="C4207" s="2" t="s">
        <v>21</v>
      </c>
      <c r="D4207" s="4">
        <v>0</v>
      </c>
      <c r="E4207" s="4">
        <v>1</v>
      </c>
      <c r="F4207" s="1">
        <v>524</v>
      </c>
      <c r="G4207" s="1">
        <v>71.28</v>
      </c>
      <c r="H4207" s="1">
        <v>1.37</v>
      </c>
      <c r="I4207" s="1">
        <v>12.9</v>
      </c>
      <c r="J4207">
        <v>6</v>
      </c>
      <c r="K4207" s="3">
        <v>0</v>
      </c>
      <c r="L4207" s="3">
        <v>7</v>
      </c>
      <c r="M4207" s="4">
        <v>5</v>
      </c>
      <c r="N4207" s="4">
        <v>0</v>
      </c>
      <c r="R4207" s="3">
        <v>-1</v>
      </c>
      <c r="S4207">
        <f t="shared" si="130"/>
        <v>6</v>
      </c>
      <c r="T4207">
        <f t="shared" si="131"/>
        <v>6</v>
      </c>
    </row>
    <row r="4208" spans="1:20" hidden="1" x14ac:dyDescent="0.25">
      <c r="A4208" s="2" t="s">
        <v>161</v>
      </c>
      <c r="B4208" s="2" t="s">
        <v>39</v>
      </c>
      <c r="C4208" s="2" t="s">
        <v>19</v>
      </c>
      <c r="E4208" s="4">
        <v>6</v>
      </c>
      <c r="F4208" s="1">
        <v>41</v>
      </c>
      <c r="G4208" s="1">
        <v>2.0099999999999998</v>
      </c>
      <c r="H4208" s="1">
        <v>4.49</v>
      </c>
      <c r="I4208" s="1">
        <v>0.08</v>
      </c>
      <c r="J4208">
        <v>6</v>
      </c>
      <c r="L4208" s="3">
        <v>6</v>
      </c>
      <c r="M4208" s="4">
        <v>0</v>
      </c>
      <c r="O4208" s="3">
        <v>0</v>
      </c>
      <c r="R4208" s="3">
        <v>0</v>
      </c>
      <c r="S4208">
        <f t="shared" si="130"/>
        <v>6</v>
      </c>
      <c r="T4208">
        <f t="shared" si="131"/>
        <v>6</v>
      </c>
    </row>
    <row r="4209" spans="1:20" hidden="1" x14ac:dyDescent="0.25">
      <c r="A4209" s="2" t="s">
        <v>161</v>
      </c>
      <c r="B4209" s="2" t="s">
        <v>85</v>
      </c>
      <c r="C4209" s="2" t="s">
        <v>21</v>
      </c>
      <c r="D4209" s="4">
        <v>2</v>
      </c>
      <c r="E4209" s="4">
        <v>1</v>
      </c>
      <c r="F4209" s="1">
        <v>40</v>
      </c>
      <c r="G4209" s="1">
        <v>19.440000000000001</v>
      </c>
      <c r="H4209" s="1">
        <v>0.15</v>
      </c>
      <c r="I4209" s="1">
        <v>0.42</v>
      </c>
      <c r="J4209">
        <v>5</v>
      </c>
      <c r="K4209" s="3">
        <v>1</v>
      </c>
      <c r="M4209" s="4">
        <v>1</v>
      </c>
      <c r="N4209" s="4">
        <v>1</v>
      </c>
      <c r="O4209" s="3">
        <v>6</v>
      </c>
      <c r="R4209" s="3">
        <v>0</v>
      </c>
      <c r="S4209">
        <f t="shared" si="130"/>
        <v>5</v>
      </c>
      <c r="T4209">
        <f t="shared" si="131"/>
        <v>5</v>
      </c>
    </row>
    <row r="4210" spans="1:20" hidden="1" x14ac:dyDescent="0.25">
      <c r="A4210" s="2" t="s">
        <v>161</v>
      </c>
      <c r="B4210" s="2" t="s">
        <v>30</v>
      </c>
      <c r="C4210" s="2" t="s">
        <v>21</v>
      </c>
      <c r="E4210" s="4">
        <v>2</v>
      </c>
      <c r="F4210" s="1">
        <v>72</v>
      </c>
      <c r="G4210" s="1">
        <v>19.440000000000001</v>
      </c>
      <c r="H4210" s="1">
        <v>6.66</v>
      </c>
      <c r="I4210" s="1">
        <v>0.84</v>
      </c>
      <c r="J4210">
        <v>5</v>
      </c>
      <c r="K4210" s="3">
        <v>0</v>
      </c>
      <c r="L4210" s="3">
        <v>0</v>
      </c>
      <c r="M4210" s="4">
        <v>1</v>
      </c>
      <c r="O4210" s="3">
        <v>8</v>
      </c>
      <c r="Q4210" s="4">
        <v>2</v>
      </c>
      <c r="R4210" s="3">
        <v>-3</v>
      </c>
      <c r="S4210">
        <f t="shared" si="130"/>
        <v>5</v>
      </c>
      <c r="T4210">
        <f t="shared" si="131"/>
        <v>5</v>
      </c>
    </row>
    <row r="4211" spans="1:20" hidden="1" x14ac:dyDescent="0.25">
      <c r="A4211" s="2" t="s">
        <v>161</v>
      </c>
      <c r="B4211" s="2" t="s">
        <v>70</v>
      </c>
      <c r="C4211" s="2" t="s">
        <v>21</v>
      </c>
      <c r="D4211" s="4">
        <v>2</v>
      </c>
      <c r="F4211" s="1">
        <v>5</v>
      </c>
      <c r="G4211" s="1">
        <v>6.67</v>
      </c>
      <c r="H4211" s="1">
        <v>0.04</v>
      </c>
      <c r="J4211">
        <v>5</v>
      </c>
      <c r="K4211" s="3">
        <v>0</v>
      </c>
      <c r="M4211" s="4">
        <v>0</v>
      </c>
      <c r="O4211" s="3">
        <v>5</v>
      </c>
      <c r="Q4211" s="4">
        <v>3</v>
      </c>
      <c r="S4211">
        <f t="shared" si="130"/>
        <v>5</v>
      </c>
      <c r="T4211">
        <f t="shared" si="131"/>
        <v>5</v>
      </c>
    </row>
    <row r="4212" spans="1:20" hidden="1" x14ac:dyDescent="0.25">
      <c r="A4212" s="2" t="s">
        <v>161</v>
      </c>
      <c r="B4212" s="2" t="s">
        <v>36</v>
      </c>
      <c r="C4212" s="2" t="s">
        <v>21</v>
      </c>
      <c r="E4212" s="4">
        <v>1</v>
      </c>
      <c r="F4212" s="1">
        <v>35</v>
      </c>
      <c r="G4212" s="1">
        <v>36.14</v>
      </c>
      <c r="H4212" s="1">
        <v>0.38</v>
      </c>
      <c r="I4212" s="1">
        <v>0.38</v>
      </c>
      <c r="J4212">
        <v>4</v>
      </c>
      <c r="K4212" s="3">
        <v>0</v>
      </c>
      <c r="L4212" s="3">
        <v>0</v>
      </c>
      <c r="M4212" s="4">
        <v>3</v>
      </c>
      <c r="N4212" s="4">
        <v>0</v>
      </c>
      <c r="O4212" s="3">
        <v>4</v>
      </c>
      <c r="S4212">
        <f t="shared" si="130"/>
        <v>4</v>
      </c>
      <c r="T4212">
        <f t="shared" si="131"/>
        <v>4</v>
      </c>
    </row>
    <row r="4213" spans="1:20" hidden="1" x14ac:dyDescent="0.25">
      <c r="A4213" s="2" t="s">
        <v>161</v>
      </c>
      <c r="B4213" s="2" t="s">
        <v>76</v>
      </c>
      <c r="C4213" s="2" t="s">
        <v>19</v>
      </c>
      <c r="E4213" s="4">
        <v>2</v>
      </c>
      <c r="F4213" s="1">
        <v>131</v>
      </c>
      <c r="G4213" s="1">
        <v>31.2</v>
      </c>
      <c r="H4213" s="1">
        <v>9.74</v>
      </c>
      <c r="I4213" s="1">
        <v>10.199999999999999</v>
      </c>
      <c r="J4213">
        <v>4</v>
      </c>
      <c r="L4213" s="3">
        <v>4</v>
      </c>
      <c r="M4213" s="4">
        <v>2</v>
      </c>
      <c r="O4213" s="3">
        <v>0</v>
      </c>
      <c r="R4213" s="3">
        <v>0</v>
      </c>
      <c r="S4213">
        <f t="shared" si="130"/>
        <v>4</v>
      </c>
      <c r="T4213">
        <f t="shared" si="131"/>
        <v>4</v>
      </c>
    </row>
    <row r="4214" spans="1:20" hidden="1" x14ac:dyDescent="0.25">
      <c r="A4214" s="2" t="s">
        <v>161</v>
      </c>
      <c r="B4214" s="2" t="s">
        <v>68</v>
      </c>
      <c r="C4214" s="2" t="s">
        <v>21</v>
      </c>
      <c r="E4214" s="4">
        <v>0</v>
      </c>
      <c r="F4214" s="1">
        <v>385</v>
      </c>
      <c r="G4214" s="1">
        <v>38.39</v>
      </c>
      <c r="J4214">
        <v>3</v>
      </c>
      <c r="K4214" s="3">
        <v>0</v>
      </c>
      <c r="L4214" s="3">
        <v>1</v>
      </c>
      <c r="M4214" s="4">
        <v>3</v>
      </c>
      <c r="R4214" s="3">
        <v>2</v>
      </c>
      <c r="S4214">
        <f t="shared" si="130"/>
        <v>3</v>
      </c>
      <c r="T4214">
        <f t="shared" si="131"/>
        <v>3</v>
      </c>
    </row>
    <row r="4215" spans="1:20" hidden="1" x14ac:dyDescent="0.25">
      <c r="A4215" s="2" t="s">
        <v>161</v>
      </c>
      <c r="B4215" s="2" t="s">
        <v>104</v>
      </c>
      <c r="C4215" s="2" t="s">
        <v>21</v>
      </c>
      <c r="D4215" s="4">
        <v>1</v>
      </c>
      <c r="E4215" s="4">
        <v>0</v>
      </c>
      <c r="F4215" s="1">
        <v>19</v>
      </c>
      <c r="G4215" s="1">
        <v>8.0299999999999994</v>
      </c>
      <c r="H4215" s="1">
        <v>0.04</v>
      </c>
      <c r="I4215" s="1">
        <v>0.23</v>
      </c>
      <c r="J4215">
        <v>2</v>
      </c>
      <c r="K4215" s="3">
        <v>0</v>
      </c>
      <c r="M4215" s="4">
        <v>1</v>
      </c>
      <c r="N4215" s="4">
        <v>0</v>
      </c>
      <c r="O4215" s="3">
        <v>2</v>
      </c>
      <c r="P4215" s="4">
        <v>0</v>
      </c>
      <c r="S4215">
        <f t="shared" si="130"/>
        <v>2</v>
      </c>
      <c r="T4215">
        <f t="shared" si="131"/>
        <v>2</v>
      </c>
    </row>
    <row r="4216" spans="1:20" hidden="1" x14ac:dyDescent="0.25">
      <c r="A4216" s="2" t="s">
        <v>161</v>
      </c>
      <c r="B4216" s="2" t="s">
        <v>26</v>
      </c>
      <c r="C4216" s="2" t="s">
        <v>21</v>
      </c>
      <c r="E4216" s="4">
        <v>0</v>
      </c>
      <c r="F4216" s="1">
        <v>7</v>
      </c>
      <c r="G4216" s="1">
        <v>6.85</v>
      </c>
      <c r="I4216" s="1">
        <v>0.04</v>
      </c>
      <c r="J4216">
        <v>1</v>
      </c>
      <c r="K4216" s="3">
        <v>1</v>
      </c>
      <c r="L4216" s="3">
        <v>1</v>
      </c>
      <c r="M4216" s="4">
        <v>0</v>
      </c>
      <c r="R4216" s="3">
        <v>0</v>
      </c>
      <c r="S4216">
        <f t="shared" si="130"/>
        <v>0</v>
      </c>
      <c r="T4216">
        <f t="shared" si="131"/>
        <v>0</v>
      </c>
    </row>
    <row r="4217" spans="1:20" hidden="1" x14ac:dyDescent="0.25">
      <c r="A4217" s="2" t="s">
        <v>161</v>
      </c>
      <c r="B4217" s="2" t="s">
        <v>28</v>
      </c>
      <c r="C4217" s="2" t="s">
        <v>21</v>
      </c>
      <c r="E4217" s="4">
        <v>0</v>
      </c>
      <c r="F4217" s="1">
        <v>76</v>
      </c>
      <c r="G4217" s="1">
        <v>9.3800000000000008</v>
      </c>
      <c r="J4217">
        <v>1</v>
      </c>
      <c r="K4217" s="3">
        <v>0</v>
      </c>
      <c r="L4217" s="3">
        <v>1</v>
      </c>
      <c r="M4217" s="4">
        <v>1</v>
      </c>
      <c r="O4217" s="3">
        <v>1</v>
      </c>
      <c r="R4217" s="3">
        <v>0</v>
      </c>
      <c r="S4217">
        <f t="shared" si="130"/>
        <v>2</v>
      </c>
      <c r="T4217">
        <f t="shared" si="131"/>
        <v>1</v>
      </c>
    </row>
    <row r="4218" spans="1:20" hidden="1" x14ac:dyDescent="0.25">
      <c r="A4218" s="2" t="s">
        <v>161</v>
      </c>
      <c r="B4218" s="2" t="s">
        <v>88</v>
      </c>
      <c r="C4218" s="2" t="s">
        <v>21</v>
      </c>
      <c r="E4218" s="4">
        <v>0</v>
      </c>
      <c r="F4218" s="1">
        <v>7</v>
      </c>
      <c r="G4218" s="1">
        <v>15.36</v>
      </c>
      <c r="H4218" s="1">
        <v>0.3</v>
      </c>
      <c r="I4218" s="1">
        <v>0.08</v>
      </c>
      <c r="J4218">
        <v>1</v>
      </c>
      <c r="K4218" s="3">
        <v>0</v>
      </c>
      <c r="L4218" s="3">
        <v>0</v>
      </c>
      <c r="M4218" s="4">
        <v>1</v>
      </c>
      <c r="N4218" s="4">
        <v>0</v>
      </c>
      <c r="O4218" s="3">
        <v>1</v>
      </c>
      <c r="S4218">
        <f t="shared" si="130"/>
        <v>1</v>
      </c>
      <c r="T4218">
        <f t="shared" si="131"/>
        <v>1</v>
      </c>
    </row>
    <row r="4219" spans="1:20" hidden="1" x14ac:dyDescent="0.25">
      <c r="A4219" s="2" t="s">
        <v>161</v>
      </c>
      <c r="B4219" s="2" t="s">
        <v>93</v>
      </c>
      <c r="C4219" s="2" t="s">
        <v>21</v>
      </c>
      <c r="E4219" s="4">
        <v>1</v>
      </c>
      <c r="F4219" s="1">
        <v>50</v>
      </c>
      <c r="G4219" s="1">
        <v>2.08</v>
      </c>
      <c r="H4219" s="1">
        <v>5.71</v>
      </c>
      <c r="J4219">
        <v>1</v>
      </c>
      <c r="K4219" s="3">
        <v>0</v>
      </c>
      <c r="L4219" s="3">
        <v>0</v>
      </c>
      <c r="M4219" s="4">
        <v>0</v>
      </c>
      <c r="O4219" s="3">
        <v>1</v>
      </c>
      <c r="R4219" s="3">
        <v>0</v>
      </c>
      <c r="S4219">
        <f t="shared" si="130"/>
        <v>1</v>
      </c>
      <c r="T4219">
        <f t="shared" si="131"/>
        <v>1</v>
      </c>
    </row>
    <row r="4220" spans="1:20" hidden="1" x14ac:dyDescent="0.25">
      <c r="A4220" s="2" t="s">
        <v>161</v>
      </c>
      <c r="B4220" s="2" t="s">
        <v>99</v>
      </c>
      <c r="C4220" s="2" t="s">
        <v>21</v>
      </c>
      <c r="D4220" s="4">
        <v>0</v>
      </c>
      <c r="F4220" s="1">
        <v>17</v>
      </c>
      <c r="G4220" s="1">
        <v>7.08</v>
      </c>
      <c r="H4220" s="1">
        <v>0.08</v>
      </c>
      <c r="I4220" s="1">
        <v>0.15</v>
      </c>
      <c r="J4220">
        <v>1</v>
      </c>
      <c r="M4220" s="4">
        <v>1</v>
      </c>
      <c r="N4220" s="4">
        <v>0</v>
      </c>
      <c r="O4220" s="3">
        <v>1</v>
      </c>
      <c r="P4220" s="4">
        <v>0</v>
      </c>
      <c r="S4220">
        <f t="shared" si="130"/>
        <v>1</v>
      </c>
      <c r="T4220">
        <f t="shared" si="131"/>
        <v>1</v>
      </c>
    </row>
    <row r="4221" spans="1:20" hidden="1" x14ac:dyDescent="0.25">
      <c r="A4221" s="2" t="s">
        <v>161</v>
      </c>
      <c r="B4221" s="2" t="s">
        <v>110</v>
      </c>
      <c r="C4221" s="2" t="s">
        <v>19</v>
      </c>
      <c r="E4221" s="4">
        <v>0</v>
      </c>
      <c r="F4221" s="1">
        <v>27</v>
      </c>
      <c r="G4221" s="1">
        <v>12.78</v>
      </c>
      <c r="H4221" s="1">
        <v>1.08</v>
      </c>
      <c r="I4221" s="1">
        <v>3.88</v>
      </c>
      <c r="J4221">
        <v>1</v>
      </c>
      <c r="K4221" s="3">
        <v>0</v>
      </c>
      <c r="L4221" s="3">
        <v>1</v>
      </c>
      <c r="M4221" s="4">
        <v>1</v>
      </c>
      <c r="O4221" s="3">
        <v>0</v>
      </c>
      <c r="R4221" s="3">
        <v>0</v>
      </c>
      <c r="S4221">
        <f t="shared" si="130"/>
        <v>1</v>
      </c>
      <c r="T4221">
        <f t="shared" si="131"/>
        <v>1</v>
      </c>
    </row>
    <row r="4222" spans="1:20" hidden="1" x14ac:dyDescent="0.25">
      <c r="A4222" s="2" t="s">
        <v>161</v>
      </c>
      <c r="B4222" s="2" t="s">
        <v>65</v>
      </c>
      <c r="C4222" s="2" t="s">
        <v>21</v>
      </c>
      <c r="D4222" s="4">
        <v>0</v>
      </c>
      <c r="E4222" s="4">
        <v>0</v>
      </c>
      <c r="F4222" s="1">
        <v>19</v>
      </c>
      <c r="G4222" s="1">
        <v>13.28</v>
      </c>
      <c r="H4222" s="1">
        <v>0.04</v>
      </c>
      <c r="I4222" s="1">
        <v>0.42</v>
      </c>
      <c r="J4222">
        <v>1</v>
      </c>
      <c r="K4222" s="3">
        <v>0</v>
      </c>
      <c r="L4222" s="3">
        <v>1</v>
      </c>
      <c r="M4222" s="4">
        <v>1</v>
      </c>
      <c r="N4222" s="4">
        <v>0</v>
      </c>
      <c r="O4222" s="3">
        <v>0</v>
      </c>
      <c r="P4222" s="4">
        <v>0</v>
      </c>
      <c r="S4222">
        <f t="shared" si="130"/>
        <v>1</v>
      </c>
      <c r="T4222">
        <f t="shared" si="131"/>
        <v>1</v>
      </c>
    </row>
    <row r="4223" spans="1:20" hidden="1" x14ac:dyDescent="0.25">
      <c r="A4223" s="2" t="s">
        <v>161</v>
      </c>
      <c r="B4223" s="2" t="s">
        <v>67</v>
      </c>
      <c r="C4223" s="2" t="s">
        <v>21</v>
      </c>
      <c r="E4223" s="4">
        <v>0</v>
      </c>
      <c r="F4223" s="1">
        <v>96</v>
      </c>
      <c r="G4223" s="1">
        <v>8.4</v>
      </c>
      <c r="H4223" s="1">
        <v>0.38</v>
      </c>
      <c r="I4223" s="1">
        <v>2.02</v>
      </c>
      <c r="J4223">
        <v>1</v>
      </c>
      <c r="K4223" s="3">
        <v>0</v>
      </c>
      <c r="L4223" s="3">
        <v>1</v>
      </c>
      <c r="M4223" s="4">
        <v>1</v>
      </c>
      <c r="N4223" s="4">
        <v>0</v>
      </c>
      <c r="R4223" s="3">
        <v>-1</v>
      </c>
      <c r="S4223">
        <f t="shared" si="130"/>
        <v>0</v>
      </c>
      <c r="T4223">
        <f t="shared" si="131"/>
        <v>1</v>
      </c>
    </row>
    <row r="4224" spans="1:20" hidden="1" x14ac:dyDescent="0.25">
      <c r="A4224" s="2" t="s">
        <v>161</v>
      </c>
      <c r="B4224" s="2" t="s">
        <v>75</v>
      </c>
      <c r="C4224" s="2" t="s">
        <v>19</v>
      </c>
      <c r="E4224" s="4">
        <v>0</v>
      </c>
      <c r="F4224" s="1">
        <v>51</v>
      </c>
      <c r="G4224" s="1">
        <v>8.7200000000000006</v>
      </c>
      <c r="H4224" s="1">
        <v>4.1100000000000003</v>
      </c>
      <c r="I4224" s="1">
        <v>3.27</v>
      </c>
      <c r="J4224">
        <v>1</v>
      </c>
      <c r="L4224" s="3">
        <v>0</v>
      </c>
      <c r="M4224" s="4">
        <v>1</v>
      </c>
      <c r="O4224" s="3">
        <v>1</v>
      </c>
      <c r="S4224">
        <f t="shared" si="130"/>
        <v>1</v>
      </c>
      <c r="T4224">
        <f t="shared" si="131"/>
        <v>1</v>
      </c>
    </row>
    <row r="4225" spans="1:20" hidden="1" x14ac:dyDescent="0.25">
      <c r="A4225" s="2" t="s">
        <v>161</v>
      </c>
      <c r="B4225" s="2" t="s">
        <v>115</v>
      </c>
      <c r="C4225" s="2" t="s">
        <v>19</v>
      </c>
      <c r="E4225" s="4">
        <v>0</v>
      </c>
      <c r="F4225" s="1">
        <v>73</v>
      </c>
      <c r="G4225" s="1">
        <v>10.88</v>
      </c>
      <c r="H4225" s="1">
        <v>6.39</v>
      </c>
      <c r="I4225" s="1">
        <v>3.54</v>
      </c>
      <c r="J4225">
        <v>1</v>
      </c>
      <c r="K4225" s="3">
        <v>0</v>
      </c>
      <c r="L4225" s="3">
        <v>0</v>
      </c>
      <c r="M4225" s="4">
        <v>1</v>
      </c>
      <c r="O4225" s="3">
        <v>0</v>
      </c>
      <c r="R4225" s="3">
        <v>0</v>
      </c>
      <c r="S4225">
        <f t="shared" si="130"/>
        <v>0</v>
      </c>
      <c r="T4225">
        <f t="shared" si="131"/>
        <v>1</v>
      </c>
    </row>
    <row r="4226" spans="1:20" hidden="1" x14ac:dyDescent="0.25">
      <c r="A4226" s="2" t="s">
        <v>161</v>
      </c>
      <c r="B4226" s="2" t="s">
        <v>18</v>
      </c>
      <c r="C4226" s="2" t="s">
        <v>19</v>
      </c>
      <c r="F4226" s="1">
        <v>7</v>
      </c>
      <c r="G4226" s="1">
        <v>2.2599999999999998</v>
      </c>
      <c r="H4226" s="1">
        <v>0.23</v>
      </c>
      <c r="I4226" s="1">
        <v>1.1399999999999999</v>
      </c>
      <c r="J4226">
        <v>0</v>
      </c>
      <c r="L4226" s="3">
        <v>0</v>
      </c>
      <c r="M4226" s="4">
        <v>0</v>
      </c>
      <c r="O4226" s="3">
        <v>0</v>
      </c>
      <c r="S4226">
        <f t="shared" ref="S4226:S4289" si="132">-K4226+L4226+O4226+R4226</f>
        <v>0</v>
      </c>
      <c r="T4226">
        <f t="shared" ref="T4226:T4289" si="133">M4226+N4226+P4226+Q4226+D4226+E4226</f>
        <v>0</v>
      </c>
    </row>
    <row r="4227" spans="1:20" hidden="1" x14ac:dyDescent="0.25">
      <c r="A4227" s="2" t="s">
        <v>161</v>
      </c>
      <c r="B4227" s="2" t="s">
        <v>20</v>
      </c>
      <c r="C4227" s="2" t="s">
        <v>21</v>
      </c>
      <c r="J4227">
        <v>0</v>
      </c>
      <c r="K4227" s="3">
        <v>0</v>
      </c>
      <c r="S4227">
        <f t="shared" si="132"/>
        <v>0</v>
      </c>
      <c r="T4227">
        <f t="shared" si="133"/>
        <v>0</v>
      </c>
    </row>
    <row r="4228" spans="1:20" hidden="1" x14ac:dyDescent="0.25">
      <c r="A4228" s="2" t="s">
        <v>161</v>
      </c>
      <c r="B4228" s="2" t="s">
        <v>81</v>
      </c>
      <c r="C4228" s="2" t="s">
        <v>21</v>
      </c>
      <c r="E4228" s="4">
        <v>0</v>
      </c>
      <c r="J4228">
        <v>0</v>
      </c>
      <c r="L4228" s="3">
        <v>0</v>
      </c>
      <c r="S4228">
        <f t="shared" si="132"/>
        <v>0</v>
      </c>
      <c r="T4228">
        <f t="shared" si="133"/>
        <v>0</v>
      </c>
    </row>
    <row r="4229" spans="1:20" hidden="1" x14ac:dyDescent="0.25">
      <c r="A4229" s="2" t="s">
        <v>161</v>
      </c>
      <c r="B4229" s="2" t="s">
        <v>22</v>
      </c>
      <c r="C4229" s="2" t="s">
        <v>21</v>
      </c>
      <c r="F4229" s="1">
        <v>2</v>
      </c>
      <c r="G4229" s="1">
        <v>0.21</v>
      </c>
      <c r="H4229" s="1">
        <v>0</v>
      </c>
      <c r="I4229" s="1">
        <v>0.08</v>
      </c>
      <c r="J4229">
        <v>0</v>
      </c>
      <c r="L4229" s="3">
        <v>0</v>
      </c>
      <c r="M4229" s="4">
        <v>0</v>
      </c>
      <c r="S4229">
        <f t="shared" si="132"/>
        <v>0</v>
      </c>
      <c r="T4229">
        <f t="shared" si="133"/>
        <v>0</v>
      </c>
    </row>
    <row r="4230" spans="1:20" hidden="1" x14ac:dyDescent="0.25">
      <c r="A4230" s="2" t="s">
        <v>161</v>
      </c>
      <c r="B4230" s="2" t="s">
        <v>23</v>
      </c>
      <c r="C4230" s="2" t="s">
        <v>21</v>
      </c>
      <c r="F4230" s="1">
        <v>1</v>
      </c>
      <c r="G4230" s="1">
        <v>0.79</v>
      </c>
      <c r="J4230">
        <v>0</v>
      </c>
      <c r="K4230" s="3">
        <v>0</v>
      </c>
      <c r="L4230" s="3">
        <v>0</v>
      </c>
      <c r="M4230" s="4">
        <v>0</v>
      </c>
      <c r="O4230" s="3">
        <v>0</v>
      </c>
      <c r="S4230">
        <f t="shared" si="132"/>
        <v>0</v>
      </c>
      <c r="T4230">
        <f t="shared" si="133"/>
        <v>0</v>
      </c>
    </row>
    <row r="4231" spans="1:20" hidden="1" x14ac:dyDescent="0.25">
      <c r="A4231" s="2" t="s">
        <v>161</v>
      </c>
      <c r="B4231" s="2" t="s">
        <v>82</v>
      </c>
      <c r="C4231" s="2" t="s">
        <v>19</v>
      </c>
      <c r="E4231" s="4">
        <v>0</v>
      </c>
      <c r="F4231" s="1">
        <v>0</v>
      </c>
      <c r="G4231" s="1">
        <v>0</v>
      </c>
      <c r="H4231" s="1">
        <v>0</v>
      </c>
      <c r="I4231" s="1">
        <v>0</v>
      </c>
      <c r="J4231">
        <v>0</v>
      </c>
      <c r="L4231" s="3">
        <v>0</v>
      </c>
      <c r="M4231" s="4">
        <v>0</v>
      </c>
      <c r="S4231">
        <f t="shared" si="132"/>
        <v>0</v>
      </c>
      <c r="T4231">
        <f t="shared" si="133"/>
        <v>0</v>
      </c>
    </row>
    <row r="4232" spans="1:20" hidden="1" x14ac:dyDescent="0.25">
      <c r="A4232" s="2" t="s">
        <v>161</v>
      </c>
      <c r="B4232" s="2" t="s">
        <v>83</v>
      </c>
      <c r="C4232" s="2" t="s">
        <v>21</v>
      </c>
      <c r="F4232" s="1">
        <v>15</v>
      </c>
      <c r="G4232" s="1">
        <v>0.93</v>
      </c>
      <c r="H4232" s="1">
        <v>1.26</v>
      </c>
      <c r="I4232" s="1">
        <v>0.65</v>
      </c>
      <c r="J4232">
        <v>0</v>
      </c>
      <c r="L4232" s="3">
        <v>0</v>
      </c>
      <c r="M4232" s="4">
        <v>0</v>
      </c>
      <c r="S4232">
        <f t="shared" si="132"/>
        <v>0</v>
      </c>
      <c r="T4232">
        <f t="shared" si="133"/>
        <v>0</v>
      </c>
    </row>
    <row r="4233" spans="1:20" hidden="1" x14ac:dyDescent="0.25">
      <c r="A4233" s="2" t="s">
        <v>161</v>
      </c>
      <c r="B4233" s="2" t="s">
        <v>84</v>
      </c>
      <c r="C4233" s="2" t="s">
        <v>21</v>
      </c>
      <c r="F4233" s="1">
        <v>10</v>
      </c>
      <c r="G4233" s="1">
        <v>1.77</v>
      </c>
      <c r="H4233" s="1">
        <v>0.15</v>
      </c>
      <c r="I4233" s="1">
        <v>0.42</v>
      </c>
      <c r="J4233">
        <v>0</v>
      </c>
      <c r="L4233" s="3">
        <v>0</v>
      </c>
      <c r="M4233" s="4">
        <v>0</v>
      </c>
      <c r="S4233">
        <f t="shared" si="132"/>
        <v>0</v>
      </c>
      <c r="T4233">
        <f t="shared" si="133"/>
        <v>0</v>
      </c>
    </row>
    <row r="4234" spans="1:20" hidden="1" x14ac:dyDescent="0.25">
      <c r="A4234" s="2" t="s">
        <v>161</v>
      </c>
      <c r="B4234" s="2" t="s">
        <v>25</v>
      </c>
      <c r="C4234" s="2" t="s">
        <v>19</v>
      </c>
      <c r="F4234" s="1">
        <v>1</v>
      </c>
      <c r="G4234" s="1">
        <v>7.0000000000000007E-2</v>
      </c>
      <c r="H4234" s="1">
        <v>0.15</v>
      </c>
      <c r="J4234">
        <v>0</v>
      </c>
      <c r="L4234" s="3">
        <v>0</v>
      </c>
      <c r="M4234" s="4">
        <v>0</v>
      </c>
      <c r="R4234" s="3">
        <v>0</v>
      </c>
      <c r="S4234">
        <f t="shared" si="132"/>
        <v>0</v>
      </c>
      <c r="T4234">
        <f t="shared" si="133"/>
        <v>0</v>
      </c>
    </row>
    <row r="4235" spans="1:20" hidden="1" x14ac:dyDescent="0.25">
      <c r="A4235" s="2" t="s">
        <v>161</v>
      </c>
      <c r="B4235" s="2" t="s">
        <v>86</v>
      </c>
      <c r="C4235" s="2" t="s">
        <v>21</v>
      </c>
      <c r="F4235" s="1">
        <v>3</v>
      </c>
      <c r="G4235" s="1">
        <v>2.17</v>
      </c>
      <c r="J4235">
        <v>0</v>
      </c>
      <c r="K4235" s="3">
        <v>0</v>
      </c>
      <c r="L4235" s="3">
        <v>0</v>
      </c>
      <c r="M4235" s="4">
        <v>0</v>
      </c>
      <c r="S4235">
        <f t="shared" si="132"/>
        <v>0</v>
      </c>
      <c r="T4235">
        <f t="shared" si="133"/>
        <v>0</v>
      </c>
    </row>
    <row r="4236" spans="1:20" hidden="1" x14ac:dyDescent="0.25">
      <c r="A4236" s="2" t="s">
        <v>161</v>
      </c>
      <c r="B4236" s="2" t="s">
        <v>29</v>
      </c>
      <c r="C4236" s="2" t="s">
        <v>21</v>
      </c>
      <c r="F4236" s="1">
        <v>1</v>
      </c>
      <c r="G4236" s="1">
        <v>0.91</v>
      </c>
      <c r="I4236" s="1">
        <v>0.15</v>
      </c>
      <c r="J4236">
        <v>0</v>
      </c>
      <c r="K4236" s="3">
        <v>0</v>
      </c>
      <c r="L4236" s="3">
        <v>0</v>
      </c>
      <c r="M4236" s="4">
        <v>0</v>
      </c>
      <c r="N4236" s="4">
        <v>0</v>
      </c>
      <c r="O4236" s="3">
        <v>0</v>
      </c>
      <c r="S4236">
        <f t="shared" si="132"/>
        <v>0</v>
      </c>
      <c r="T4236">
        <f t="shared" si="133"/>
        <v>0</v>
      </c>
    </row>
    <row r="4237" spans="1:20" hidden="1" x14ac:dyDescent="0.25">
      <c r="A4237" s="2" t="s">
        <v>161</v>
      </c>
      <c r="B4237" s="2" t="s">
        <v>87</v>
      </c>
      <c r="C4237" s="2" t="s">
        <v>19</v>
      </c>
      <c r="E4237" s="4">
        <v>0</v>
      </c>
      <c r="F4237" s="1">
        <v>0</v>
      </c>
      <c r="G4237" s="1">
        <v>0.01</v>
      </c>
      <c r="H4237" s="1">
        <v>0</v>
      </c>
      <c r="I4237" s="1">
        <v>0.01</v>
      </c>
      <c r="J4237">
        <v>0</v>
      </c>
      <c r="L4237" s="3">
        <v>0</v>
      </c>
      <c r="M4237" s="4">
        <v>0</v>
      </c>
      <c r="S4237">
        <f t="shared" si="132"/>
        <v>0</v>
      </c>
      <c r="T4237">
        <f t="shared" si="133"/>
        <v>0</v>
      </c>
    </row>
    <row r="4238" spans="1:20" hidden="1" x14ac:dyDescent="0.25">
      <c r="A4238" s="2" t="s">
        <v>161</v>
      </c>
      <c r="B4238" s="2" t="s">
        <v>89</v>
      </c>
      <c r="C4238" s="2" t="s">
        <v>19</v>
      </c>
      <c r="E4238" s="4">
        <v>0</v>
      </c>
      <c r="F4238" s="1">
        <v>0</v>
      </c>
      <c r="G4238" s="1">
        <v>0.28000000000000003</v>
      </c>
      <c r="H4238" s="1">
        <v>0</v>
      </c>
      <c r="I4238" s="1">
        <v>7.0000000000000007E-2</v>
      </c>
      <c r="J4238">
        <v>0</v>
      </c>
      <c r="L4238" s="3">
        <v>0</v>
      </c>
      <c r="M4238" s="4">
        <v>0</v>
      </c>
      <c r="O4238" s="3">
        <v>0</v>
      </c>
      <c r="S4238">
        <f t="shared" si="132"/>
        <v>0</v>
      </c>
      <c r="T4238">
        <f t="shared" si="133"/>
        <v>0</v>
      </c>
    </row>
    <row r="4239" spans="1:20" hidden="1" x14ac:dyDescent="0.25">
      <c r="A4239" s="2" t="s">
        <v>161</v>
      </c>
      <c r="B4239" s="2" t="s">
        <v>31</v>
      </c>
      <c r="C4239" s="2" t="s">
        <v>19</v>
      </c>
      <c r="F4239" s="1">
        <v>0</v>
      </c>
      <c r="G4239" s="1">
        <v>0.08</v>
      </c>
      <c r="H4239" s="1">
        <v>0.04</v>
      </c>
      <c r="J4239">
        <v>0</v>
      </c>
      <c r="L4239" s="3">
        <v>0</v>
      </c>
      <c r="M4239" s="4">
        <v>0</v>
      </c>
      <c r="S4239">
        <f t="shared" si="132"/>
        <v>0</v>
      </c>
      <c r="T4239">
        <f t="shared" si="133"/>
        <v>0</v>
      </c>
    </row>
    <row r="4240" spans="1:20" hidden="1" x14ac:dyDescent="0.25">
      <c r="A4240" s="2" t="s">
        <v>161</v>
      </c>
      <c r="B4240" s="2" t="s">
        <v>32</v>
      </c>
      <c r="C4240" s="2" t="s">
        <v>21</v>
      </c>
      <c r="F4240" s="1">
        <v>14</v>
      </c>
      <c r="G4240" s="1">
        <v>1.61</v>
      </c>
      <c r="I4240" s="1">
        <v>0.38</v>
      </c>
      <c r="J4240">
        <v>0</v>
      </c>
      <c r="L4240" s="3">
        <v>0</v>
      </c>
      <c r="M4240" s="4">
        <v>0</v>
      </c>
      <c r="S4240">
        <f t="shared" si="132"/>
        <v>0</v>
      </c>
      <c r="T4240">
        <f t="shared" si="133"/>
        <v>0</v>
      </c>
    </row>
    <row r="4241" spans="1:20" hidden="1" x14ac:dyDescent="0.25">
      <c r="A4241" s="2" t="s">
        <v>161</v>
      </c>
      <c r="B4241" s="2" t="s">
        <v>34</v>
      </c>
      <c r="C4241" s="2" t="s">
        <v>21</v>
      </c>
      <c r="F4241" s="1">
        <v>15</v>
      </c>
      <c r="G4241" s="1">
        <v>2.99</v>
      </c>
      <c r="J4241">
        <v>0</v>
      </c>
      <c r="K4241" s="3">
        <v>0</v>
      </c>
      <c r="L4241" s="3">
        <v>0</v>
      </c>
      <c r="M4241" s="4">
        <v>0</v>
      </c>
      <c r="R4241" s="3">
        <v>0</v>
      </c>
      <c r="S4241">
        <f t="shared" si="132"/>
        <v>0</v>
      </c>
      <c r="T4241">
        <f t="shared" si="133"/>
        <v>0</v>
      </c>
    </row>
    <row r="4242" spans="1:20" hidden="1" x14ac:dyDescent="0.25">
      <c r="A4242" s="2" t="s">
        <v>161</v>
      </c>
      <c r="B4242" s="2" t="s">
        <v>35</v>
      </c>
      <c r="C4242" s="2" t="s">
        <v>21</v>
      </c>
      <c r="F4242" s="1">
        <v>27</v>
      </c>
      <c r="G4242" s="1">
        <v>1.6</v>
      </c>
      <c r="H4242" s="1">
        <v>2.4700000000000002</v>
      </c>
      <c r="I4242" s="1">
        <v>0.27</v>
      </c>
      <c r="J4242">
        <v>0</v>
      </c>
      <c r="K4242" s="3">
        <v>1</v>
      </c>
      <c r="L4242" s="3">
        <v>0</v>
      </c>
      <c r="M4242" s="4">
        <v>0</v>
      </c>
      <c r="N4242" s="4">
        <v>0</v>
      </c>
      <c r="O4242" s="3">
        <v>0</v>
      </c>
      <c r="R4242" s="3">
        <v>1</v>
      </c>
      <c r="S4242">
        <f t="shared" si="132"/>
        <v>0</v>
      </c>
      <c r="T4242">
        <f t="shared" si="133"/>
        <v>0</v>
      </c>
    </row>
    <row r="4243" spans="1:20" hidden="1" x14ac:dyDescent="0.25">
      <c r="A4243" s="2" t="s">
        <v>161</v>
      </c>
      <c r="B4243" s="2" t="s">
        <v>90</v>
      </c>
      <c r="C4243" s="2" t="s">
        <v>21</v>
      </c>
      <c r="F4243" s="1">
        <v>21</v>
      </c>
      <c r="G4243" s="1">
        <v>2.33</v>
      </c>
      <c r="H4243" s="1">
        <v>1.29</v>
      </c>
      <c r="J4243">
        <v>0</v>
      </c>
      <c r="L4243" s="3">
        <v>0</v>
      </c>
      <c r="M4243" s="4">
        <v>0</v>
      </c>
      <c r="S4243">
        <f t="shared" si="132"/>
        <v>0</v>
      </c>
      <c r="T4243">
        <f t="shared" si="133"/>
        <v>0</v>
      </c>
    </row>
    <row r="4244" spans="1:20" hidden="1" x14ac:dyDescent="0.25">
      <c r="A4244" s="2" t="s">
        <v>161</v>
      </c>
      <c r="B4244" s="2" t="s">
        <v>91</v>
      </c>
      <c r="C4244" s="2" t="s">
        <v>21</v>
      </c>
      <c r="F4244" s="1">
        <v>0</v>
      </c>
      <c r="G4244" s="1">
        <v>0</v>
      </c>
      <c r="H4244" s="1">
        <v>0</v>
      </c>
      <c r="I4244" s="1">
        <v>0</v>
      </c>
      <c r="J4244">
        <v>0</v>
      </c>
      <c r="L4244" s="3">
        <v>0</v>
      </c>
      <c r="M4244" s="4">
        <v>0</v>
      </c>
      <c r="S4244">
        <f t="shared" si="132"/>
        <v>0</v>
      </c>
      <c r="T4244">
        <f t="shared" si="133"/>
        <v>0</v>
      </c>
    </row>
    <row r="4245" spans="1:20" hidden="1" x14ac:dyDescent="0.25">
      <c r="A4245" s="2" t="s">
        <v>161</v>
      </c>
      <c r="B4245" s="2" t="s">
        <v>92</v>
      </c>
      <c r="C4245" s="2" t="s">
        <v>21</v>
      </c>
      <c r="F4245" s="1">
        <v>13</v>
      </c>
      <c r="G4245" s="1">
        <v>1.43</v>
      </c>
      <c r="H4245" s="1">
        <v>0.08</v>
      </c>
      <c r="I4245" s="1">
        <v>0.88</v>
      </c>
      <c r="J4245">
        <v>0</v>
      </c>
      <c r="L4245" s="3">
        <v>0</v>
      </c>
      <c r="M4245" s="4">
        <v>0</v>
      </c>
      <c r="R4245" s="3">
        <v>0</v>
      </c>
      <c r="S4245">
        <f t="shared" si="132"/>
        <v>0</v>
      </c>
      <c r="T4245">
        <f t="shared" si="133"/>
        <v>0</v>
      </c>
    </row>
    <row r="4246" spans="1:20" hidden="1" x14ac:dyDescent="0.25">
      <c r="A4246" s="2" t="s">
        <v>161</v>
      </c>
      <c r="B4246" s="2" t="s">
        <v>40</v>
      </c>
      <c r="C4246" s="2" t="s">
        <v>21</v>
      </c>
      <c r="E4246" s="4">
        <v>0</v>
      </c>
      <c r="F4246" s="1">
        <v>51</v>
      </c>
      <c r="G4246" s="1">
        <v>2.19</v>
      </c>
      <c r="H4246" s="1">
        <v>5.75</v>
      </c>
      <c r="I4246" s="1">
        <v>0.04</v>
      </c>
      <c r="J4246">
        <v>0</v>
      </c>
      <c r="K4246" s="3">
        <v>0</v>
      </c>
      <c r="L4246" s="3">
        <v>0</v>
      </c>
      <c r="M4246" s="4">
        <v>0</v>
      </c>
      <c r="O4246" s="3">
        <v>0</v>
      </c>
      <c r="R4246" s="3">
        <v>0</v>
      </c>
      <c r="S4246">
        <f t="shared" si="132"/>
        <v>0</v>
      </c>
      <c r="T4246">
        <f t="shared" si="133"/>
        <v>0</v>
      </c>
    </row>
    <row r="4247" spans="1:20" hidden="1" x14ac:dyDescent="0.25">
      <c r="A4247" s="2" t="s">
        <v>161</v>
      </c>
      <c r="B4247" s="2" t="s">
        <v>43</v>
      </c>
      <c r="C4247" s="2" t="s">
        <v>21</v>
      </c>
      <c r="F4247" s="1">
        <v>1</v>
      </c>
      <c r="G4247" s="1">
        <v>0.04</v>
      </c>
      <c r="H4247" s="1">
        <v>0.11</v>
      </c>
      <c r="J4247">
        <v>0</v>
      </c>
      <c r="L4247" s="3">
        <v>0</v>
      </c>
      <c r="M4247" s="4">
        <v>0</v>
      </c>
      <c r="S4247">
        <f t="shared" si="132"/>
        <v>0</v>
      </c>
      <c r="T4247">
        <f t="shared" si="133"/>
        <v>0</v>
      </c>
    </row>
    <row r="4248" spans="1:20" hidden="1" x14ac:dyDescent="0.25">
      <c r="A4248" s="2" t="s">
        <v>161</v>
      </c>
      <c r="B4248" s="2" t="s">
        <v>94</v>
      </c>
      <c r="C4248" s="2" t="s">
        <v>21</v>
      </c>
      <c r="F4248" s="1">
        <v>1</v>
      </c>
      <c r="G4248" s="1">
        <v>0.03</v>
      </c>
      <c r="H4248" s="1">
        <v>0.08</v>
      </c>
      <c r="J4248">
        <v>0</v>
      </c>
      <c r="K4248" s="3">
        <v>0</v>
      </c>
      <c r="L4248" s="3">
        <v>0</v>
      </c>
      <c r="M4248" s="4">
        <v>0</v>
      </c>
      <c r="R4248" s="3">
        <v>0</v>
      </c>
      <c r="S4248">
        <f t="shared" si="132"/>
        <v>0</v>
      </c>
      <c r="T4248">
        <f t="shared" si="133"/>
        <v>0</v>
      </c>
    </row>
    <row r="4249" spans="1:20" hidden="1" x14ac:dyDescent="0.25">
      <c r="A4249" s="2" t="s">
        <v>161</v>
      </c>
      <c r="B4249" s="2" t="s">
        <v>45</v>
      </c>
      <c r="C4249" s="2" t="s">
        <v>21</v>
      </c>
      <c r="E4249" s="4">
        <v>0</v>
      </c>
      <c r="J4249">
        <v>0</v>
      </c>
      <c r="K4249" s="3">
        <v>0</v>
      </c>
      <c r="L4249" s="3">
        <v>0</v>
      </c>
      <c r="S4249">
        <f t="shared" si="132"/>
        <v>0</v>
      </c>
      <c r="T4249">
        <f t="shared" si="133"/>
        <v>0</v>
      </c>
    </row>
    <row r="4250" spans="1:20" hidden="1" x14ac:dyDescent="0.25">
      <c r="A4250" s="2" t="s">
        <v>161</v>
      </c>
      <c r="B4250" s="2" t="s">
        <v>95</v>
      </c>
      <c r="C4250" s="2" t="s">
        <v>21</v>
      </c>
      <c r="E4250" s="4">
        <v>0</v>
      </c>
      <c r="J4250">
        <v>0</v>
      </c>
      <c r="L4250" s="3">
        <v>0</v>
      </c>
      <c r="S4250">
        <f t="shared" si="132"/>
        <v>0</v>
      </c>
      <c r="T4250">
        <f t="shared" si="133"/>
        <v>0</v>
      </c>
    </row>
    <row r="4251" spans="1:20" hidden="1" x14ac:dyDescent="0.25">
      <c r="A4251" s="2" t="s">
        <v>161</v>
      </c>
      <c r="B4251" s="2" t="s">
        <v>46</v>
      </c>
      <c r="C4251" s="2" t="s">
        <v>21</v>
      </c>
      <c r="E4251" s="4">
        <v>0</v>
      </c>
      <c r="F4251" s="1">
        <v>49</v>
      </c>
      <c r="G4251" s="1">
        <v>2.0099999999999998</v>
      </c>
      <c r="H4251" s="1">
        <v>5.52</v>
      </c>
      <c r="J4251">
        <v>0</v>
      </c>
      <c r="K4251" s="3">
        <v>0</v>
      </c>
      <c r="L4251" s="3">
        <v>0</v>
      </c>
      <c r="M4251" s="4">
        <v>0</v>
      </c>
      <c r="R4251" s="3">
        <v>0</v>
      </c>
      <c r="S4251">
        <f t="shared" si="132"/>
        <v>0</v>
      </c>
      <c r="T4251">
        <f t="shared" si="133"/>
        <v>0</v>
      </c>
    </row>
    <row r="4252" spans="1:20" hidden="1" x14ac:dyDescent="0.25">
      <c r="A4252" s="2" t="s">
        <v>161</v>
      </c>
      <c r="B4252" s="2" t="s">
        <v>96</v>
      </c>
      <c r="C4252" s="2" t="s">
        <v>19</v>
      </c>
      <c r="E4252" s="4">
        <v>0</v>
      </c>
      <c r="F4252" s="1">
        <v>0</v>
      </c>
      <c r="G4252" s="1">
        <v>0</v>
      </c>
      <c r="H4252" s="1">
        <v>0</v>
      </c>
      <c r="I4252" s="1">
        <v>0</v>
      </c>
      <c r="J4252">
        <v>0</v>
      </c>
      <c r="L4252" s="3">
        <v>0</v>
      </c>
      <c r="M4252" s="4">
        <v>0</v>
      </c>
      <c r="S4252">
        <f t="shared" si="132"/>
        <v>0</v>
      </c>
      <c r="T4252">
        <f t="shared" si="133"/>
        <v>0</v>
      </c>
    </row>
    <row r="4253" spans="1:20" hidden="1" x14ac:dyDescent="0.25">
      <c r="A4253" s="2" t="s">
        <v>161</v>
      </c>
      <c r="B4253" s="2" t="s">
        <v>51</v>
      </c>
      <c r="C4253" s="2" t="s">
        <v>21</v>
      </c>
      <c r="E4253" s="4">
        <v>0</v>
      </c>
      <c r="F4253" s="1">
        <v>34</v>
      </c>
      <c r="G4253" s="1">
        <v>3.61</v>
      </c>
      <c r="H4253" s="1">
        <v>0.19</v>
      </c>
      <c r="I4253" s="1">
        <v>2.2799999999999998</v>
      </c>
      <c r="J4253">
        <v>0</v>
      </c>
      <c r="K4253" s="3">
        <v>0</v>
      </c>
      <c r="L4253" s="3">
        <v>0</v>
      </c>
      <c r="M4253" s="4">
        <v>0</v>
      </c>
      <c r="N4253" s="4">
        <v>0</v>
      </c>
      <c r="O4253" s="3">
        <v>0</v>
      </c>
      <c r="P4253" s="4">
        <v>0</v>
      </c>
      <c r="R4253" s="3">
        <v>0</v>
      </c>
      <c r="S4253">
        <f t="shared" si="132"/>
        <v>0</v>
      </c>
      <c r="T4253">
        <f t="shared" si="133"/>
        <v>0</v>
      </c>
    </row>
    <row r="4254" spans="1:20" hidden="1" x14ac:dyDescent="0.25">
      <c r="A4254" s="2" t="s">
        <v>161</v>
      </c>
      <c r="B4254" s="2" t="s">
        <v>52</v>
      </c>
      <c r="C4254" s="2" t="s">
        <v>21</v>
      </c>
      <c r="D4254" s="4">
        <v>0</v>
      </c>
      <c r="E4254" s="4">
        <v>0</v>
      </c>
      <c r="F4254" s="1">
        <v>53</v>
      </c>
      <c r="G4254" s="1">
        <v>5.8</v>
      </c>
      <c r="H4254" s="1">
        <v>0.19</v>
      </c>
      <c r="I4254" s="1">
        <v>1.1399999999999999</v>
      </c>
      <c r="J4254">
        <v>0</v>
      </c>
      <c r="L4254" s="3">
        <v>0</v>
      </c>
      <c r="M4254" s="4">
        <v>0</v>
      </c>
      <c r="N4254" s="4">
        <v>0</v>
      </c>
      <c r="O4254" s="3">
        <v>0</v>
      </c>
      <c r="P4254" s="4">
        <v>0</v>
      </c>
      <c r="R4254" s="3">
        <v>0</v>
      </c>
      <c r="S4254">
        <f t="shared" si="132"/>
        <v>0</v>
      </c>
      <c r="T4254">
        <f t="shared" si="133"/>
        <v>0</v>
      </c>
    </row>
    <row r="4255" spans="1:20" hidden="1" x14ac:dyDescent="0.25">
      <c r="A4255" s="2" t="s">
        <v>161</v>
      </c>
      <c r="B4255" s="2" t="s">
        <v>53</v>
      </c>
      <c r="C4255" s="2" t="s">
        <v>21</v>
      </c>
      <c r="F4255" s="1">
        <v>0</v>
      </c>
      <c r="G4255" s="1">
        <v>0</v>
      </c>
      <c r="J4255">
        <v>0</v>
      </c>
      <c r="L4255" s="3">
        <v>0</v>
      </c>
      <c r="M4255" s="4">
        <v>0</v>
      </c>
      <c r="S4255">
        <f t="shared" si="132"/>
        <v>0</v>
      </c>
      <c r="T4255">
        <f t="shared" si="133"/>
        <v>0</v>
      </c>
    </row>
    <row r="4256" spans="1:20" hidden="1" x14ac:dyDescent="0.25">
      <c r="A4256" s="2" t="s">
        <v>161</v>
      </c>
      <c r="B4256" s="2" t="s">
        <v>100</v>
      </c>
      <c r="C4256" s="2" t="s">
        <v>19</v>
      </c>
      <c r="E4256" s="4">
        <v>0</v>
      </c>
      <c r="F4256" s="1">
        <v>0</v>
      </c>
      <c r="G4256" s="1">
        <v>0</v>
      </c>
      <c r="H4256" s="1">
        <v>0</v>
      </c>
      <c r="I4256" s="1">
        <v>0</v>
      </c>
      <c r="J4256">
        <v>0</v>
      </c>
      <c r="L4256" s="3">
        <v>0</v>
      </c>
      <c r="M4256" s="4">
        <v>0</v>
      </c>
      <c r="S4256">
        <f t="shared" si="132"/>
        <v>0</v>
      </c>
      <c r="T4256">
        <f t="shared" si="133"/>
        <v>0</v>
      </c>
    </row>
    <row r="4257" spans="1:20" hidden="1" x14ac:dyDescent="0.25">
      <c r="A4257" s="2" t="s">
        <v>161</v>
      </c>
      <c r="B4257" s="2" t="s">
        <v>56</v>
      </c>
      <c r="C4257" s="2" t="s">
        <v>21</v>
      </c>
      <c r="F4257" s="1">
        <v>33</v>
      </c>
      <c r="G4257" s="1">
        <v>5.53</v>
      </c>
      <c r="H4257" s="1">
        <v>2.89</v>
      </c>
      <c r="I4257" s="1">
        <v>0.88</v>
      </c>
      <c r="J4257">
        <v>0</v>
      </c>
      <c r="K4257" s="3">
        <v>0</v>
      </c>
      <c r="L4257" s="3">
        <v>0</v>
      </c>
      <c r="M4257" s="4">
        <v>0</v>
      </c>
      <c r="O4257" s="3">
        <v>0</v>
      </c>
      <c r="R4257" s="3">
        <v>0</v>
      </c>
      <c r="S4257">
        <f t="shared" si="132"/>
        <v>0</v>
      </c>
      <c r="T4257">
        <f t="shared" si="133"/>
        <v>0</v>
      </c>
    </row>
    <row r="4258" spans="1:20" hidden="1" x14ac:dyDescent="0.25">
      <c r="A4258" s="2" t="s">
        <v>161</v>
      </c>
      <c r="B4258" s="2" t="s">
        <v>57</v>
      </c>
      <c r="C4258" s="2" t="s">
        <v>19</v>
      </c>
      <c r="E4258" s="4">
        <v>0</v>
      </c>
      <c r="F4258" s="1">
        <v>9</v>
      </c>
      <c r="G4258" s="1">
        <v>2.5299999999999998</v>
      </c>
      <c r="H4258" s="1">
        <v>0.61</v>
      </c>
      <c r="I4258" s="1">
        <v>0.68</v>
      </c>
      <c r="J4258">
        <v>0</v>
      </c>
      <c r="L4258" s="3">
        <v>0</v>
      </c>
      <c r="M4258" s="4">
        <v>0</v>
      </c>
      <c r="N4258" s="4">
        <v>0</v>
      </c>
      <c r="O4258" s="3">
        <v>0</v>
      </c>
      <c r="P4258" s="4">
        <v>0</v>
      </c>
      <c r="S4258">
        <f t="shared" si="132"/>
        <v>0</v>
      </c>
      <c r="T4258">
        <f t="shared" si="133"/>
        <v>0</v>
      </c>
    </row>
    <row r="4259" spans="1:20" hidden="1" x14ac:dyDescent="0.25">
      <c r="A4259" s="2" t="s">
        <v>161</v>
      </c>
      <c r="B4259" s="2" t="s">
        <v>101</v>
      </c>
      <c r="C4259" s="2" t="s">
        <v>21</v>
      </c>
      <c r="F4259" s="1">
        <v>5</v>
      </c>
      <c r="G4259" s="1">
        <v>4.53</v>
      </c>
      <c r="H4259" s="1">
        <v>0.04</v>
      </c>
      <c r="I4259" s="1">
        <v>0.15</v>
      </c>
      <c r="J4259">
        <v>0</v>
      </c>
      <c r="L4259" s="3">
        <v>0</v>
      </c>
      <c r="M4259" s="4">
        <v>0</v>
      </c>
      <c r="S4259">
        <f t="shared" si="132"/>
        <v>0</v>
      </c>
      <c r="T4259">
        <f t="shared" si="133"/>
        <v>0</v>
      </c>
    </row>
    <row r="4260" spans="1:20" hidden="1" x14ac:dyDescent="0.25">
      <c r="A4260" s="2" t="s">
        <v>161</v>
      </c>
      <c r="B4260" s="2" t="s">
        <v>58</v>
      </c>
      <c r="C4260" s="2" t="s">
        <v>21</v>
      </c>
      <c r="F4260" s="1">
        <v>0</v>
      </c>
      <c r="G4260" s="1">
        <v>0.04</v>
      </c>
      <c r="J4260">
        <v>0</v>
      </c>
      <c r="L4260" s="3">
        <v>0</v>
      </c>
      <c r="M4260" s="4">
        <v>0</v>
      </c>
      <c r="S4260">
        <f t="shared" si="132"/>
        <v>0</v>
      </c>
      <c r="T4260">
        <f t="shared" si="133"/>
        <v>0</v>
      </c>
    </row>
    <row r="4261" spans="1:20" hidden="1" x14ac:dyDescent="0.25">
      <c r="A4261" s="2" t="s">
        <v>161</v>
      </c>
      <c r="B4261" s="2" t="s">
        <v>60</v>
      </c>
      <c r="C4261" s="2" t="s">
        <v>21</v>
      </c>
      <c r="D4261" s="4">
        <v>0</v>
      </c>
      <c r="F4261" s="1">
        <v>39</v>
      </c>
      <c r="G4261" s="1">
        <v>5.58</v>
      </c>
      <c r="H4261" s="1">
        <v>0.19</v>
      </c>
      <c r="I4261" s="1">
        <v>1.41</v>
      </c>
      <c r="J4261">
        <v>0</v>
      </c>
      <c r="K4261" s="3">
        <v>0</v>
      </c>
      <c r="L4261" s="3">
        <v>0</v>
      </c>
      <c r="M4261" s="4">
        <v>0</v>
      </c>
      <c r="R4261" s="3">
        <v>0</v>
      </c>
      <c r="S4261">
        <f t="shared" si="132"/>
        <v>0</v>
      </c>
      <c r="T4261">
        <f t="shared" si="133"/>
        <v>0</v>
      </c>
    </row>
    <row r="4262" spans="1:20" hidden="1" x14ac:dyDescent="0.25">
      <c r="A4262" s="2" t="s">
        <v>161</v>
      </c>
      <c r="B4262" s="2" t="s">
        <v>105</v>
      </c>
      <c r="C4262" s="2" t="s">
        <v>19</v>
      </c>
      <c r="E4262" s="4">
        <v>0</v>
      </c>
      <c r="F4262" s="1">
        <v>7</v>
      </c>
      <c r="G4262" s="1">
        <v>3.87</v>
      </c>
      <c r="H4262" s="1">
        <v>7.0000000000000007E-2</v>
      </c>
      <c r="I4262" s="1">
        <v>1.33</v>
      </c>
      <c r="J4262">
        <v>0</v>
      </c>
      <c r="L4262" s="3">
        <v>0</v>
      </c>
      <c r="M4262" s="4">
        <v>0</v>
      </c>
      <c r="S4262">
        <f t="shared" si="132"/>
        <v>0</v>
      </c>
      <c r="T4262">
        <f t="shared" si="133"/>
        <v>0</v>
      </c>
    </row>
    <row r="4263" spans="1:20" hidden="1" x14ac:dyDescent="0.25">
      <c r="A4263" s="2" t="s">
        <v>161</v>
      </c>
      <c r="B4263" s="2" t="s">
        <v>107</v>
      </c>
      <c r="C4263" s="2" t="s">
        <v>19</v>
      </c>
      <c r="E4263" s="4">
        <v>0</v>
      </c>
      <c r="F4263" s="1">
        <v>0</v>
      </c>
      <c r="G4263" s="1">
        <v>0</v>
      </c>
      <c r="H4263" s="1">
        <v>0</v>
      </c>
      <c r="I4263" s="1">
        <v>0</v>
      </c>
      <c r="J4263">
        <v>0</v>
      </c>
      <c r="K4263" s="3">
        <v>0</v>
      </c>
      <c r="L4263" s="3">
        <v>0</v>
      </c>
      <c r="M4263" s="4">
        <v>0</v>
      </c>
      <c r="S4263">
        <f t="shared" si="132"/>
        <v>0</v>
      </c>
      <c r="T4263">
        <f t="shared" si="133"/>
        <v>0</v>
      </c>
    </row>
    <row r="4264" spans="1:20" hidden="1" x14ac:dyDescent="0.25">
      <c r="A4264" s="2" t="s">
        <v>161</v>
      </c>
      <c r="B4264" s="2" t="s">
        <v>61</v>
      </c>
      <c r="C4264" s="2" t="s">
        <v>21</v>
      </c>
      <c r="J4264">
        <v>0</v>
      </c>
      <c r="L4264" s="3">
        <v>0</v>
      </c>
      <c r="Q4264" s="4">
        <v>0</v>
      </c>
      <c r="S4264">
        <f t="shared" si="132"/>
        <v>0</v>
      </c>
      <c r="T4264">
        <f t="shared" si="133"/>
        <v>0</v>
      </c>
    </row>
    <row r="4265" spans="1:20" hidden="1" x14ac:dyDescent="0.25">
      <c r="A4265" s="2" t="s">
        <v>161</v>
      </c>
      <c r="B4265" s="2" t="s">
        <v>108</v>
      </c>
      <c r="C4265" s="2" t="s">
        <v>21</v>
      </c>
      <c r="F4265" s="1">
        <v>1</v>
      </c>
      <c r="G4265" s="1">
        <v>0.15</v>
      </c>
      <c r="I4265" s="1">
        <v>0.08</v>
      </c>
      <c r="J4265">
        <v>0</v>
      </c>
      <c r="L4265" s="3">
        <v>0</v>
      </c>
      <c r="M4265" s="4">
        <v>0</v>
      </c>
      <c r="R4265" s="3">
        <v>0</v>
      </c>
      <c r="S4265">
        <f t="shared" si="132"/>
        <v>0</v>
      </c>
      <c r="T4265">
        <f t="shared" si="133"/>
        <v>0</v>
      </c>
    </row>
    <row r="4266" spans="1:20" hidden="1" x14ac:dyDescent="0.25">
      <c r="A4266" s="2" t="s">
        <v>161</v>
      </c>
      <c r="B4266" s="2" t="s">
        <v>62</v>
      </c>
      <c r="C4266" s="2" t="s">
        <v>19</v>
      </c>
      <c r="E4266" s="4">
        <v>0</v>
      </c>
      <c r="F4266" s="1">
        <v>0</v>
      </c>
      <c r="G4266" s="1">
        <v>0.12</v>
      </c>
      <c r="H4266" s="1">
        <v>0.01</v>
      </c>
      <c r="I4266" s="1">
        <v>0.04</v>
      </c>
      <c r="J4266">
        <v>0</v>
      </c>
      <c r="L4266" s="3">
        <v>0</v>
      </c>
      <c r="M4266" s="4">
        <v>0</v>
      </c>
      <c r="O4266" s="3">
        <v>0</v>
      </c>
      <c r="S4266">
        <f t="shared" si="132"/>
        <v>0</v>
      </c>
      <c r="T4266">
        <f t="shared" si="133"/>
        <v>0</v>
      </c>
    </row>
    <row r="4267" spans="1:20" hidden="1" x14ac:dyDescent="0.25">
      <c r="A4267" s="2" t="s">
        <v>161</v>
      </c>
      <c r="B4267" s="2" t="s">
        <v>109</v>
      </c>
      <c r="C4267" s="2" t="s">
        <v>19</v>
      </c>
      <c r="D4267" s="4">
        <v>0</v>
      </c>
      <c r="E4267" s="4">
        <v>0</v>
      </c>
      <c r="F4267" s="1">
        <v>6</v>
      </c>
      <c r="G4267" s="1">
        <v>3.39</v>
      </c>
      <c r="H4267" s="1">
        <v>0.2</v>
      </c>
      <c r="I4267" s="1">
        <v>0.94</v>
      </c>
      <c r="J4267">
        <v>0</v>
      </c>
      <c r="K4267" s="3">
        <v>0</v>
      </c>
      <c r="L4267" s="3">
        <v>0</v>
      </c>
      <c r="M4267" s="4">
        <v>0</v>
      </c>
      <c r="O4267" s="3">
        <v>0</v>
      </c>
      <c r="S4267">
        <f t="shared" si="132"/>
        <v>0</v>
      </c>
      <c r="T4267">
        <f t="shared" si="133"/>
        <v>0</v>
      </c>
    </row>
    <row r="4268" spans="1:20" hidden="1" x14ac:dyDescent="0.25">
      <c r="A4268" s="2" t="s">
        <v>161</v>
      </c>
      <c r="B4268" s="2" t="s">
        <v>63</v>
      </c>
      <c r="C4268" s="2" t="s">
        <v>21</v>
      </c>
      <c r="F4268" s="1">
        <v>8</v>
      </c>
      <c r="G4268" s="1">
        <v>1.04</v>
      </c>
      <c r="H4268" s="1">
        <v>0.08</v>
      </c>
      <c r="I4268" s="1">
        <v>0.3</v>
      </c>
      <c r="J4268">
        <v>0</v>
      </c>
      <c r="K4268" s="3">
        <v>0</v>
      </c>
      <c r="L4268" s="3">
        <v>0</v>
      </c>
      <c r="M4268" s="4">
        <v>0</v>
      </c>
      <c r="S4268">
        <f t="shared" si="132"/>
        <v>0</v>
      </c>
      <c r="T4268">
        <f t="shared" si="133"/>
        <v>0</v>
      </c>
    </row>
    <row r="4269" spans="1:20" hidden="1" x14ac:dyDescent="0.25">
      <c r="A4269" s="2" t="s">
        <v>161</v>
      </c>
      <c r="B4269" s="2" t="s">
        <v>64</v>
      </c>
      <c r="C4269" s="2" t="s">
        <v>21</v>
      </c>
      <c r="F4269" s="1">
        <v>4</v>
      </c>
      <c r="G4269" s="1">
        <v>3.98</v>
      </c>
      <c r="J4269">
        <v>0</v>
      </c>
      <c r="L4269" s="3">
        <v>0</v>
      </c>
      <c r="M4269" s="4">
        <v>0</v>
      </c>
      <c r="S4269">
        <f t="shared" si="132"/>
        <v>0</v>
      </c>
      <c r="T4269">
        <f t="shared" si="133"/>
        <v>0</v>
      </c>
    </row>
    <row r="4270" spans="1:20" hidden="1" x14ac:dyDescent="0.25">
      <c r="A4270" s="2" t="s">
        <v>161</v>
      </c>
      <c r="B4270" s="2" t="s">
        <v>66</v>
      </c>
      <c r="C4270" s="2" t="s">
        <v>21</v>
      </c>
      <c r="F4270" s="1">
        <v>3</v>
      </c>
      <c r="G4270" s="1">
        <v>1.55</v>
      </c>
      <c r="I4270" s="1">
        <v>0.04</v>
      </c>
      <c r="J4270">
        <v>0</v>
      </c>
      <c r="L4270" s="3">
        <v>0</v>
      </c>
      <c r="M4270" s="4">
        <v>0</v>
      </c>
      <c r="S4270">
        <f t="shared" si="132"/>
        <v>0</v>
      </c>
      <c r="T4270">
        <f t="shared" si="133"/>
        <v>0</v>
      </c>
    </row>
    <row r="4271" spans="1:20" hidden="1" x14ac:dyDescent="0.25">
      <c r="A4271" s="2" t="s">
        <v>161</v>
      </c>
      <c r="B4271" s="2" t="s">
        <v>113</v>
      </c>
      <c r="C4271" s="2" t="s">
        <v>21</v>
      </c>
      <c r="F4271" s="1">
        <v>0</v>
      </c>
      <c r="G4271" s="1">
        <v>0.01</v>
      </c>
      <c r="J4271">
        <v>0</v>
      </c>
      <c r="L4271" s="3">
        <v>0</v>
      </c>
      <c r="M4271" s="4">
        <v>0</v>
      </c>
      <c r="S4271">
        <f t="shared" si="132"/>
        <v>0</v>
      </c>
      <c r="T4271">
        <f t="shared" si="133"/>
        <v>0</v>
      </c>
    </row>
    <row r="4272" spans="1:20" hidden="1" x14ac:dyDescent="0.25">
      <c r="A4272" s="2" t="s">
        <v>161</v>
      </c>
      <c r="B4272" s="2" t="s">
        <v>72</v>
      </c>
      <c r="C4272" s="2" t="s">
        <v>21</v>
      </c>
      <c r="F4272" s="1">
        <v>0</v>
      </c>
      <c r="G4272" s="1">
        <v>0.08</v>
      </c>
      <c r="I4272" s="1">
        <v>0</v>
      </c>
      <c r="J4272">
        <v>0</v>
      </c>
      <c r="L4272" s="3">
        <v>0</v>
      </c>
      <c r="M4272" s="4">
        <v>0</v>
      </c>
      <c r="S4272">
        <f t="shared" si="132"/>
        <v>0</v>
      </c>
      <c r="T4272">
        <f t="shared" si="133"/>
        <v>0</v>
      </c>
    </row>
    <row r="4273" spans="1:20" hidden="1" x14ac:dyDescent="0.25">
      <c r="A4273" s="2" t="s">
        <v>161</v>
      </c>
      <c r="B4273" s="2" t="s">
        <v>73</v>
      </c>
      <c r="C4273" s="2" t="s">
        <v>21</v>
      </c>
      <c r="F4273" s="1">
        <v>2</v>
      </c>
      <c r="G4273" s="1">
        <v>4.97</v>
      </c>
      <c r="I4273" s="1">
        <v>0.11</v>
      </c>
      <c r="J4273">
        <v>0</v>
      </c>
      <c r="K4273" s="3">
        <v>0</v>
      </c>
      <c r="L4273" s="3">
        <v>0</v>
      </c>
      <c r="M4273" s="4">
        <v>0</v>
      </c>
      <c r="N4273" s="4">
        <v>0</v>
      </c>
      <c r="O4273" s="3">
        <v>0</v>
      </c>
      <c r="S4273">
        <f t="shared" si="132"/>
        <v>0</v>
      </c>
      <c r="T4273">
        <f t="shared" si="133"/>
        <v>0</v>
      </c>
    </row>
    <row r="4274" spans="1:20" hidden="1" x14ac:dyDescent="0.25">
      <c r="A4274" s="2" t="s">
        <v>161</v>
      </c>
      <c r="B4274" s="2" t="s">
        <v>74</v>
      </c>
      <c r="C4274" s="2" t="s">
        <v>19</v>
      </c>
      <c r="F4274" s="1">
        <v>5</v>
      </c>
      <c r="G4274" s="1">
        <v>1.08</v>
      </c>
      <c r="H4274" s="1">
        <v>0.3</v>
      </c>
      <c r="I4274" s="1">
        <v>0.49</v>
      </c>
      <c r="J4274">
        <v>0</v>
      </c>
      <c r="L4274" s="3">
        <v>0</v>
      </c>
      <c r="M4274" s="4">
        <v>0</v>
      </c>
      <c r="O4274" s="3">
        <v>0</v>
      </c>
      <c r="S4274">
        <f t="shared" si="132"/>
        <v>0</v>
      </c>
      <c r="T4274">
        <f t="shared" si="133"/>
        <v>0</v>
      </c>
    </row>
    <row r="4275" spans="1:20" hidden="1" x14ac:dyDescent="0.25">
      <c r="A4275" s="2" t="s">
        <v>161</v>
      </c>
      <c r="B4275" s="2" t="s">
        <v>77</v>
      </c>
      <c r="C4275" s="2" t="s">
        <v>19</v>
      </c>
      <c r="F4275" s="1">
        <v>0</v>
      </c>
      <c r="G4275" s="1">
        <v>0.05</v>
      </c>
      <c r="H4275" s="1">
        <v>0</v>
      </c>
      <c r="I4275" s="1">
        <v>0.04</v>
      </c>
      <c r="J4275">
        <v>0</v>
      </c>
      <c r="L4275" s="3">
        <v>0</v>
      </c>
      <c r="M4275" s="4">
        <v>0</v>
      </c>
      <c r="S4275">
        <f t="shared" si="132"/>
        <v>0</v>
      </c>
      <c r="T4275">
        <f t="shared" si="133"/>
        <v>0</v>
      </c>
    </row>
    <row r="4276" spans="1:20" hidden="1" x14ac:dyDescent="0.25">
      <c r="A4276" s="2" t="s">
        <v>161</v>
      </c>
      <c r="B4276" s="2" t="s">
        <v>78</v>
      </c>
      <c r="C4276" s="2" t="s">
        <v>21</v>
      </c>
      <c r="E4276" s="4">
        <v>0</v>
      </c>
      <c r="F4276" s="1">
        <v>5</v>
      </c>
      <c r="G4276" s="1">
        <v>2.3199999999999998</v>
      </c>
      <c r="J4276">
        <v>0</v>
      </c>
      <c r="K4276" s="3">
        <v>0</v>
      </c>
      <c r="L4276" s="3">
        <v>0</v>
      </c>
      <c r="M4276" s="4">
        <v>0</v>
      </c>
      <c r="S4276">
        <f t="shared" si="132"/>
        <v>0</v>
      </c>
      <c r="T4276">
        <f t="shared" si="133"/>
        <v>0</v>
      </c>
    </row>
    <row r="4277" spans="1:20" hidden="1" x14ac:dyDescent="0.25">
      <c r="A4277" s="2" t="s">
        <v>161</v>
      </c>
      <c r="B4277" s="2" t="s">
        <v>79</v>
      </c>
      <c r="C4277" s="2" t="s">
        <v>21</v>
      </c>
      <c r="F4277" s="1">
        <v>29</v>
      </c>
      <c r="G4277" s="1">
        <v>3.11</v>
      </c>
      <c r="H4277" s="1">
        <v>0.8</v>
      </c>
      <c r="I4277" s="1">
        <v>0.76</v>
      </c>
      <c r="J4277">
        <v>0</v>
      </c>
      <c r="K4277" s="3">
        <v>0</v>
      </c>
      <c r="L4277" s="3">
        <v>0</v>
      </c>
      <c r="M4277" s="4">
        <v>0</v>
      </c>
      <c r="O4277" s="3">
        <v>0</v>
      </c>
      <c r="R4277" s="3">
        <v>0</v>
      </c>
      <c r="S4277">
        <f t="shared" si="132"/>
        <v>0</v>
      </c>
      <c r="T4277">
        <f t="shared" si="133"/>
        <v>0</v>
      </c>
    </row>
    <row r="4278" spans="1:20" hidden="1" x14ac:dyDescent="0.25">
      <c r="A4278" s="2" t="s">
        <v>161</v>
      </c>
      <c r="B4278" s="2" t="s">
        <v>55</v>
      </c>
      <c r="C4278" s="2" t="s">
        <v>21</v>
      </c>
      <c r="F4278" s="1">
        <v>1</v>
      </c>
      <c r="H4278" s="1">
        <v>0</v>
      </c>
      <c r="I4278" s="1">
        <v>0.04</v>
      </c>
      <c r="S4278">
        <f t="shared" si="132"/>
        <v>0</v>
      </c>
      <c r="T4278">
        <f t="shared" si="133"/>
        <v>0</v>
      </c>
    </row>
    <row r="4279" spans="1:20" hidden="1" x14ac:dyDescent="0.25">
      <c r="A4279" s="2" t="s">
        <v>283</v>
      </c>
      <c r="B4279" s="2" t="s">
        <v>27</v>
      </c>
      <c r="C4279" s="2" t="s">
        <v>21</v>
      </c>
      <c r="D4279" s="4">
        <v>4860</v>
      </c>
      <c r="E4279" s="4">
        <v>0</v>
      </c>
      <c r="F4279" s="1">
        <v>1175</v>
      </c>
      <c r="G4279" s="1">
        <v>146.83000000000001</v>
      </c>
      <c r="H4279" s="1">
        <v>6.27</v>
      </c>
      <c r="I4279" s="1">
        <v>35.619999999999997</v>
      </c>
      <c r="J4279">
        <v>19341</v>
      </c>
      <c r="K4279" s="3">
        <v>191</v>
      </c>
      <c r="L4279" s="3">
        <v>10331</v>
      </c>
      <c r="M4279" s="4">
        <v>12048</v>
      </c>
      <c r="N4279" s="4">
        <v>2224</v>
      </c>
      <c r="O4279" s="3">
        <v>9460</v>
      </c>
      <c r="P4279" s="4">
        <v>217</v>
      </c>
      <c r="Q4279" s="4">
        <v>0</v>
      </c>
      <c r="R4279" s="3">
        <v>-260</v>
      </c>
      <c r="S4279">
        <f t="shared" si="132"/>
        <v>19340</v>
      </c>
      <c r="T4279">
        <f t="shared" si="133"/>
        <v>19349</v>
      </c>
    </row>
    <row r="4280" spans="1:20" hidden="1" x14ac:dyDescent="0.25">
      <c r="A4280" s="2" t="s">
        <v>283</v>
      </c>
      <c r="B4280" s="2" t="s">
        <v>70</v>
      </c>
      <c r="C4280" s="2" t="s">
        <v>21</v>
      </c>
      <c r="D4280" s="4">
        <v>1262</v>
      </c>
      <c r="F4280" s="1">
        <v>29</v>
      </c>
      <c r="G4280" s="1">
        <v>37.840000000000003</v>
      </c>
      <c r="H4280" s="1">
        <v>0.1</v>
      </c>
      <c r="I4280" s="1">
        <v>0.31</v>
      </c>
      <c r="J4280">
        <v>15780</v>
      </c>
      <c r="K4280" s="3">
        <v>0</v>
      </c>
      <c r="L4280" s="3">
        <v>0</v>
      </c>
      <c r="M4280" s="4">
        <v>3105</v>
      </c>
      <c r="N4280" s="4">
        <v>137</v>
      </c>
      <c r="O4280" s="3">
        <v>15780</v>
      </c>
      <c r="P4280" s="4">
        <v>377</v>
      </c>
      <c r="Q4280" s="4">
        <v>10899</v>
      </c>
      <c r="S4280">
        <f t="shared" si="132"/>
        <v>15780</v>
      </c>
      <c r="T4280">
        <f t="shared" si="133"/>
        <v>15780</v>
      </c>
    </row>
    <row r="4281" spans="1:20" hidden="1" x14ac:dyDescent="0.25">
      <c r="A4281" s="2" t="s">
        <v>283</v>
      </c>
      <c r="B4281" s="2" t="s">
        <v>52</v>
      </c>
      <c r="C4281" s="2" t="s">
        <v>21</v>
      </c>
      <c r="D4281" s="4">
        <v>7032</v>
      </c>
      <c r="E4281" s="4">
        <v>282</v>
      </c>
      <c r="F4281" s="1">
        <v>596</v>
      </c>
      <c r="G4281" s="1">
        <v>62.42</v>
      </c>
      <c r="H4281" s="1">
        <v>8.36</v>
      </c>
      <c r="I4281" s="1">
        <v>15.72</v>
      </c>
      <c r="J4281">
        <v>13802</v>
      </c>
      <c r="K4281" s="3">
        <v>7</v>
      </c>
      <c r="L4281" s="3">
        <v>5852</v>
      </c>
      <c r="M4281" s="4">
        <v>5122</v>
      </c>
      <c r="N4281" s="4">
        <v>1186</v>
      </c>
      <c r="O4281" s="3">
        <v>7957</v>
      </c>
      <c r="P4281" s="4">
        <v>32</v>
      </c>
      <c r="Q4281" s="4">
        <v>148</v>
      </c>
      <c r="R4281" s="3">
        <v>0</v>
      </c>
      <c r="S4281">
        <f t="shared" si="132"/>
        <v>13802</v>
      </c>
      <c r="T4281">
        <f t="shared" si="133"/>
        <v>13802</v>
      </c>
    </row>
    <row r="4282" spans="1:20" hidden="1" x14ac:dyDescent="0.25">
      <c r="A4282" s="2" t="s">
        <v>283</v>
      </c>
      <c r="B4282" s="2" t="s">
        <v>69</v>
      </c>
      <c r="C4282" s="2" t="s">
        <v>21</v>
      </c>
      <c r="D4282" s="4">
        <v>200</v>
      </c>
      <c r="E4282" s="4">
        <v>0</v>
      </c>
      <c r="J4282">
        <v>10044</v>
      </c>
      <c r="K4282" s="3">
        <v>0</v>
      </c>
      <c r="L4282" s="3">
        <v>0</v>
      </c>
      <c r="O4282" s="3">
        <v>10044</v>
      </c>
      <c r="Q4282" s="4">
        <v>9844</v>
      </c>
      <c r="S4282">
        <f t="shared" si="132"/>
        <v>10044</v>
      </c>
      <c r="T4282">
        <f t="shared" si="133"/>
        <v>10044</v>
      </c>
    </row>
    <row r="4283" spans="1:20" hidden="1" x14ac:dyDescent="0.25">
      <c r="A4283" s="2" t="s">
        <v>283</v>
      </c>
      <c r="B4283" s="2" t="s">
        <v>73</v>
      </c>
      <c r="C4283" s="2" t="s">
        <v>21</v>
      </c>
      <c r="F4283" s="1">
        <v>45</v>
      </c>
      <c r="G4283" s="1">
        <v>90.09</v>
      </c>
      <c r="H4283" s="1">
        <v>0.49</v>
      </c>
      <c r="I4283" s="1">
        <v>2.4700000000000002</v>
      </c>
      <c r="J4283">
        <v>8222</v>
      </c>
      <c r="K4283" s="3">
        <v>114</v>
      </c>
      <c r="L4283" s="3">
        <v>44</v>
      </c>
      <c r="M4283" s="4">
        <v>7392</v>
      </c>
      <c r="N4283" s="4">
        <v>829</v>
      </c>
      <c r="O4283" s="3">
        <v>8291</v>
      </c>
      <c r="R4283" s="3">
        <v>1</v>
      </c>
      <c r="S4283">
        <f t="shared" si="132"/>
        <v>8222</v>
      </c>
      <c r="T4283">
        <f t="shared" si="133"/>
        <v>8221</v>
      </c>
    </row>
    <row r="4284" spans="1:20" hidden="1" x14ac:dyDescent="0.25">
      <c r="A4284" s="2" t="s">
        <v>283</v>
      </c>
      <c r="B4284" s="2" t="s">
        <v>50</v>
      </c>
      <c r="C4284" s="2" t="s">
        <v>21</v>
      </c>
      <c r="D4284" s="4">
        <v>0</v>
      </c>
      <c r="F4284" s="1">
        <v>58</v>
      </c>
      <c r="G4284" s="1">
        <v>86.71</v>
      </c>
      <c r="H4284" s="1">
        <v>0.33</v>
      </c>
      <c r="I4284" s="1">
        <v>2.66</v>
      </c>
      <c r="J4284">
        <v>7912</v>
      </c>
      <c r="K4284" s="3">
        <v>361</v>
      </c>
      <c r="L4284" s="3">
        <v>25</v>
      </c>
      <c r="M4284" s="4">
        <v>7115</v>
      </c>
      <c r="N4284" s="4">
        <v>814</v>
      </c>
      <c r="O4284" s="3">
        <v>8209</v>
      </c>
      <c r="R4284" s="3">
        <v>39</v>
      </c>
      <c r="S4284">
        <f t="shared" si="132"/>
        <v>7912</v>
      </c>
      <c r="T4284">
        <f t="shared" si="133"/>
        <v>7929</v>
      </c>
    </row>
    <row r="4285" spans="1:20" hidden="1" x14ac:dyDescent="0.25">
      <c r="A4285" s="2" t="s">
        <v>283</v>
      </c>
      <c r="B4285" s="2" t="s">
        <v>49</v>
      </c>
      <c r="C4285" s="2" t="s">
        <v>19</v>
      </c>
      <c r="D4285" s="4">
        <v>892</v>
      </c>
      <c r="E4285" s="4">
        <v>51</v>
      </c>
      <c r="F4285" s="1">
        <v>94</v>
      </c>
      <c r="G4285" s="1">
        <v>59.46</v>
      </c>
      <c r="H4285" s="1">
        <v>5.92</v>
      </c>
      <c r="I4285" s="1">
        <v>5.66</v>
      </c>
      <c r="J4285">
        <v>6146</v>
      </c>
      <c r="K4285" s="3">
        <v>571</v>
      </c>
      <c r="L4285" s="3">
        <v>1167</v>
      </c>
      <c r="M4285" s="4">
        <v>4879</v>
      </c>
      <c r="N4285" s="4">
        <v>278</v>
      </c>
      <c r="O4285" s="3">
        <v>5551</v>
      </c>
      <c r="Q4285" s="4">
        <v>47</v>
      </c>
      <c r="R4285" s="3">
        <v>0</v>
      </c>
      <c r="S4285">
        <f t="shared" si="132"/>
        <v>6147</v>
      </c>
      <c r="T4285">
        <f t="shared" si="133"/>
        <v>6147</v>
      </c>
    </row>
    <row r="4286" spans="1:20" hidden="1" x14ac:dyDescent="0.25">
      <c r="A4286" s="2" t="s">
        <v>283</v>
      </c>
      <c r="B4286" s="2" t="s">
        <v>65</v>
      </c>
      <c r="C4286" s="2" t="s">
        <v>21</v>
      </c>
      <c r="E4286" s="4">
        <v>39</v>
      </c>
      <c r="F4286" s="1">
        <v>75</v>
      </c>
      <c r="G4286" s="1">
        <v>36.46</v>
      </c>
      <c r="H4286" s="1">
        <v>0.2</v>
      </c>
      <c r="I4286" s="1">
        <v>1.2</v>
      </c>
      <c r="J4286">
        <v>3967</v>
      </c>
      <c r="K4286" s="3">
        <v>527</v>
      </c>
      <c r="L4286" s="3">
        <v>229</v>
      </c>
      <c r="M4286" s="4">
        <v>2992</v>
      </c>
      <c r="N4286" s="4">
        <v>445</v>
      </c>
      <c r="O4286" s="3">
        <v>4265</v>
      </c>
      <c r="P4286" s="4">
        <v>492</v>
      </c>
      <c r="S4286">
        <f t="shared" si="132"/>
        <v>3967</v>
      </c>
      <c r="T4286">
        <f t="shared" si="133"/>
        <v>3968</v>
      </c>
    </row>
    <row r="4287" spans="1:20" hidden="1" x14ac:dyDescent="0.25">
      <c r="A4287" s="2" t="s">
        <v>283</v>
      </c>
      <c r="B4287" s="2" t="s">
        <v>67</v>
      </c>
      <c r="C4287" s="2" t="s">
        <v>21</v>
      </c>
      <c r="D4287" s="4">
        <v>115</v>
      </c>
      <c r="E4287" s="4">
        <v>148</v>
      </c>
      <c r="F4287" s="1">
        <v>417</v>
      </c>
      <c r="G4287" s="1">
        <v>39.770000000000003</v>
      </c>
      <c r="H4287" s="1">
        <v>0.84</v>
      </c>
      <c r="I4287" s="1">
        <v>8.01</v>
      </c>
      <c r="J4287">
        <v>3802</v>
      </c>
      <c r="K4287" s="3">
        <v>333</v>
      </c>
      <c r="L4287" s="3">
        <v>24</v>
      </c>
      <c r="M4287" s="4">
        <v>3264</v>
      </c>
      <c r="N4287" s="4">
        <v>227</v>
      </c>
      <c r="O4287" s="3">
        <v>3818</v>
      </c>
      <c r="P4287" s="4">
        <v>49</v>
      </c>
      <c r="R4287" s="3">
        <v>292</v>
      </c>
      <c r="S4287">
        <f t="shared" si="132"/>
        <v>3801</v>
      </c>
      <c r="T4287">
        <f t="shared" si="133"/>
        <v>3803</v>
      </c>
    </row>
    <row r="4288" spans="1:20" hidden="1" x14ac:dyDescent="0.25">
      <c r="A4288" s="2" t="s">
        <v>283</v>
      </c>
      <c r="B4288" s="2" t="s">
        <v>68</v>
      </c>
      <c r="C4288" s="2" t="s">
        <v>21</v>
      </c>
      <c r="E4288" s="4">
        <v>597</v>
      </c>
      <c r="F4288" s="1">
        <v>268</v>
      </c>
      <c r="G4288" s="1">
        <v>26.63</v>
      </c>
      <c r="J4288">
        <v>2782</v>
      </c>
      <c r="K4288" s="3">
        <v>301</v>
      </c>
      <c r="L4288" s="3">
        <v>998</v>
      </c>
      <c r="M4288" s="4">
        <v>2186</v>
      </c>
      <c r="O4288" s="3">
        <v>2085</v>
      </c>
      <c r="Q4288" s="4">
        <v>0</v>
      </c>
      <c r="R4288" s="3">
        <v>0</v>
      </c>
      <c r="S4288">
        <f t="shared" si="132"/>
        <v>2782</v>
      </c>
      <c r="T4288">
        <f t="shared" si="133"/>
        <v>2783</v>
      </c>
    </row>
    <row r="4289" spans="1:20" hidden="1" x14ac:dyDescent="0.25">
      <c r="A4289" s="2" t="s">
        <v>283</v>
      </c>
      <c r="B4289" s="2" t="s">
        <v>59</v>
      </c>
      <c r="C4289" s="2" t="s">
        <v>21</v>
      </c>
      <c r="F4289" s="1">
        <v>23</v>
      </c>
      <c r="G4289" s="1">
        <v>27.78</v>
      </c>
      <c r="H4289" s="1">
        <v>0.15</v>
      </c>
      <c r="I4289" s="1">
        <v>0.51</v>
      </c>
      <c r="J4289">
        <v>2642</v>
      </c>
      <c r="K4289" s="3">
        <v>1156</v>
      </c>
      <c r="L4289" s="3">
        <v>7</v>
      </c>
      <c r="M4289" s="4">
        <v>2280</v>
      </c>
      <c r="N4289" s="4">
        <v>379</v>
      </c>
      <c r="O4289" s="3">
        <v>3792</v>
      </c>
      <c r="R4289" s="3">
        <v>0</v>
      </c>
      <c r="S4289">
        <f t="shared" si="132"/>
        <v>2643</v>
      </c>
      <c r="T4289">
        <f t="shared" si="133"/>
        <v>2659</v>
      </c>
    </row>
    <row r="4290" spans="1:20" hidden="1" x14ac:dyDescent="0.25">
      <c r="A4290" s="2" t="s">
        <v>283</v>
      </c>
      <c r="B4290" s="2" t="s">
        <v>36</v>
      </c>
      <c r="C4290" s="2" t="s">
        <v>21</v>
      </c>
      <c r="F4290" s="1">
        <v>23</v>
      </c>
      <c r="G4290" s="1">
        <v>20.56</v>
      </c>
      <c r="H4290" s="1">
        <v>0.16</v>
      </c>
      <c r="I4290" s="1">
        <v>0.28000000000000003</v>
      </c>
      <c r="J4290">
        <v>1864</v>
      </c>
      <c r="K4290" s="3">
        <v>466</v>
      </c>
      <c r="L4290" s="3">
        <v>183</v>
      </c>
      <c r="M4290" s="4">
        <v>1687</v>
      </c>
      <c r="N4290" s="4">
        <v>185</v>
      </c>
      <c r="O4290" s="3">
        <v>2117</v>
      </c>
      <c r="R4290" s="3">
        <v>30</v>
      </c>
      <c r="S4290">
        <f t="shared" ref="S4290:S4353" si="134">-K4290+L4290+O4290+R4290</f>
        <v>1864</v>
      </c>
      <c r="T4290">
        <f t="shared" ref="T4290:T4353" si="135">M4290+N4290+P4290+Q4290+D4290+E4290</f>
        <v>1872</v>
      </c>
    </row>
    <row r="4291" spans="1:20" hidden="1" x14ac:dyDescent="0.25">
      <c r="A4291" s="2" t="s">
        <v>283</v>
      </c>
      <c r="B4291" s="2" t="s">
        <v>113</v>
      </c>
      <c r="C4291" s="2" t="s">
        <v>21</v>
      </c>
      <c r="F4291" s="1">
        <v>6</v>
      </c>
      <c r="G4291" s="1">
        <v>0.64</v>
      </c>
      <c r="H4291" s="1">
        <v>0.31</v>
      </c>
      <c r="I4291" s="1">
        <v>0.66</v>
      </c>
      <c r="J4291">
        <v>1701</v>
      </c>
      <c r="K4291" s="3">
        <v>0</v>
      </c>
      <c r="L4291" s="3">
        <v>1572</v>
      </c>
      <c r="M4291" s="4">
        <v>52</v>
      </c>
      <c r="O4291" s="3">
        <v>33</v>
      </c>
      <c r="P4291" s="4">
        <v>2</v>
      </c>
      <c r="Q4291" s="4">
        <v>1647</v>
      </c>
      <c r="R4291" s="3">
        <v>97</v>
      </c>
      <c r="S4291">
        <f t="shared" si="134"/>
        <v>1702</v>
      </c>
      <c r="T4291">
        <f t="shared" si="135"/>
        <v>1701</v>
      </c>
    </row>
    <row r="4292" spans="1:20" hidden="1" x14ac:dyDescent="0.25">
      <c r="A4292" s="2" t="s">
        <v>283</v>
      </c>
      <c r="B4292" s="2" t="s">
        <v>101</v>
      </c>
      <c r="C4292" s="2" t="s">
        <v>21</v>
      </c>
      <c r="F4292" s="1">
        <v>19</v>
      </c>
      <c r="G4292" s="1">
        <v>16.86</v>
      </c>
      <c r="H4292" s="1">
        <v>0.09</v>
      </c>
      <c r="I4292" s="1">
        <v>0.65</v>
      </c>
      <c r="J4292">
        <v>1574</v>
      </c>
      <c r="K4292" s="3">
        <v>330</v>
      </c>
      <c r="L4292" s="3">
        <v>0</v>
      </c>
      <c r="M4292" s="4">
        <v>1383</v>
      </c>
      <c r="N4292" s="4">
        <v>190</v>
      </c>
      <c r="O4292" s="3">
        <v>1903</v>
      </c>
      <c r="R4292" s="3">
        <v>0</v>
      </c>
      <c r="S4292">
        <f t="shared" si="134"/>
        <v>1573</v>
      </c>
      <c r="T4292">
        <f t="shared" si="135"/>
        <v>1573</v>
      </c>
    </row>
    <row r="4293" spans="1:20" hidden="1" x14ac:dyDescent="0.25">
      <c r="A4293" s="2" t="s">
        <v>283</v>
      </c>
      <c r="B4293" s="2" t="s">
        <v>66</v>
      </c>
      <c r="C4293" s="2" t="s">
        <v>21</v>
      </c>
      <c r="F4293" s="1">
        <v>27</v>
      </c>
      <c r="G4293" s="1">
        <v>14.93</v>
      </c>
      <c r="H4293" s="1">
        <v>0.12</v>
      </c>
      <c r="I4293" s="1">
        <v>0.25</v>
      </c>
      <c r="J4293">
        <v>1375</v>
      </c>
      <c r="K4293" s="3">
        <v>89</v>
      </c>
      <c r="L4293" s="3">
        <v>30</v>
      </c>
      <c r="M4293" s="4">
        <v>1225</v>
      </c>
      <c r="N4293" s="4">
        <v>144</v>
      </c>
      <c r="O4293" s="3">
        <v>1435</v>
      </c>
      <c r="Q4293" s="4">
        <v>7</v>
      </c>
      <c r="S4293">
        <f t="shared" si="134"/>
        <v>1376</v>
      </c>
      <c r="T4293">
        <f t="shared" si="135"/>
        <v>1376</v>
      </c>
    </row>
    <row r="4294" spans="1:20" hidden="1" x14ac:dyDescent="0.25">
      <c r="A4294" s="2" t="s">
        <v>283</v>
      </c>
      <c r="B4294" s="2" t="s">
        <v>33</v>
      </c>
      <c r="C4294" s="2" t="s">
        <v>21</v>
      </c>
      <c r="F4294" s="1">
        <v>61</v>
      </c>
      <c r="G4294" s="1">
        <v>14.33</v>
      </c>
      <c r="H4294" s="1">
        <v>0.16</v>
      </c>
      <c r="I4294" s="1">
        <v>0.59</v>
      </c>
      <c r="J4294">
        <v>1309</v>
      </c>
      <c r="K4294" s="3">
        <v>25</v>
      </c>
      <c r="L4294" s="3">
        <v>6</v>
      </c>
      <c r="M4294" s="4">
        <v>1176</v>
      </c>
      <c r="N4294" s="4">
        <v>133</v>
      </c>
      <c r="O4294" s="3">
        <v>1328</v>
      </c>
      <c r="R4294" s="3">
        <v>0</v>
      </c>
      <c r="S4294">
        <f t="shared" si="134"/>
        <v>1309</v>
      </c>
      <c r="T4294">
        <f t="shared" si="135"/>
        <v>1309</v>
      </c>
    </row>
    <row r="4295" spans="1:20" hidden="1" x14ac:dyDescent="0.25">
      <c r="A4295" s="2" t="s">
        <v>283</v>
      </c>
      <c r="B4295" s="2" t="s">
        <v>76</v>
      </c>
      <c r="C4295" s="2" t="s">
        <v>19</v>
      </c>
      <c r="F4295" s="1">
        <v>56</v>
      </c>
      <c r="G4295" s="1">
        <v>14.43</v>
      </c>
      <c r="H4295" s="1">
        <v>3.77</v>
      </c>
      <c r="I4295" s="1">
        <v>5.04</v>
      </c>
      <c r="J4295">
        <v>1184</v>
      </c>
      <c r="K4295" s="3">
        <v>1</v>
      </c>
      <c r="L4295" s="3">
        <v>125</v>
      </c>
      <c r="M4295" s="4">
        <v>1184</v>
      </c>
      <c r="O4295" s="3">
        <v>1060</v>
      </c>
      <c r="R4295" s="3">
        <v>0</v>
      </c>
      <c r="S4295">
        <f t="shared" si="134"/>
        <v>1184</v>
      </c>
      <c r="T4295">
        <f t="shared" si="135"/>
        <v>1184</v>
      </c>
    </row>
    <row r="4296" spans="1:20" hidden="1" x14ac:dyDescent="0.25">
      <c r="A4296" s="2" t="s">
        <v>283</v>
      </c>
      <c r="B4296" s="2" t="s">
        <v>24</v>
      </c>
      <c r="C4296" s="2" t="s">
        <v>21</v>
      </c>
      <c r="F4296" s="1">
        <v>21</v>
      </c>
      <c r="G4296" s="1">
        <v>12.9</v>
      </c>
      <c r="H4296" s="1">
        <v>0.18</v>
      </c>
      <c r="I4296" s="1">
        <v>0.35</v>
      </c>
      <c r="J4296">
        <v>1178</v>
      </c>
      <c r="K4296" s="3">
        <v>9</v>
      </c>
      <c r="L4296" s="3">
        <v>29</v>
      </c>
      <c r="M4296" s="4">
        <v>1059</v>
      </c>
      <c r="N4296" s="4">
        <v>119</v>
      </c>
      <c r="O4296" s="3">
        <v>1158</v>
      </c>
      <c r="S4296">
        <f t="shared" si="134"/>
        <v>1178</v>
      </c>
      <c r="T4296">
        <f t="shared" si="135"/>
        <v>1178</v>
      </c>
    </row>
    <row r="4297" spans="1:20" hidden="1" x14ac:dyDescent="0.25">
      <c r="A4297" s="2" t="s">
        <v>283</v>
      </c>
      <c r="B4297" s="2" t="s">
        <v>62</v>
      </c>
      <c r="C4297" s="2" t="s">
        <v>19</v>
      </c>
      <c r="E4297" s="4">
        <v>0</v>
      </c>
      <c r="F4297" s="1">
        <v>26</v>
      </c>
      <c r="G4297" s="1">
        <v>13.92</v>
      </c>
      <c r="H4297" s="1">
        <v>0.95</v>
      </c>
      <c r="I4297" s="1">
        <v>4.16</v>
      </c>
      <c r="J4297">
        <v>1142</v>
      </c>
      <c r="K4297" s="3">
        <v>2</v>
      </c>
      <c r="L4297" s="3">
        <v>2</v>
      </c>
      <c r="M4297" s="4">
        <v>1142</v>
      </c>
      <c r="O4297" s="3">
        <v>1142</v>
      </c>
      <c r="S4297">
        <f t="shared" si="134"/>
        <v>1142</v>
      </c>
      <c r="T4297">
        <f t="shared" si="135"/>
        <v>1142</v>
      </c>
    </row>
    <row r="4298" spans="1:20" hidden="1" x14ac:dyDescent="0.25">
      <c r="A4298" s="2" t="s">
        <v>283</v>
      </c>
      <c r="B4298" s="2" t="s">
        <v>75</v>
      </c>
      <c r="C4298" s="2" t="s">
        <v>19</v>
      </c>
      <c r="F4298" s="1">
        <v>51</v>
      </c>
      <c r="G4298" s="1">
        <v>12.88</v>
      </c>
      <c r="H4298" s="1">
        <v>3.35</v>
      </c>
      <c r="I4298" s="1">
        <v>4.83</v>
      </c>
      <c r="J4298">
        <v>1057</v>
      </c>
      <c r="K4298" s="3">
        <v>0</v>
      </c>
      <c r="L4298" s="3">
        <v>233</v>
      </c>
      <c r="M4298" s="4">
        <v>1057</v>
      </c>
      <c r="O4298" s="3">
        <v>824</v>
      </c>
      <c r="R4298" s="3">
        <v>0</v>
      </c>
      <c r="S4298">
        <f t="shared" si="134"/>
        <v>1057</v>
      </c>
      <c r="T4298">
        <f t="shared" si="135"/>
        <v>1057</v>
      </c>
    </row>
    <row r="4299" spans="1:20" hidden="1" x14ac:dyDescent="0.25">
      <c r="A4299" s="2" t="s">
        <v>283</v>
      </c>
      <c r="B4299" s="2" t="s">
        <v>64</v>
      </c>
      <c r="C4299" s="2" t="s">
        <v>21</v>
      </c>
      <c r="F4299" s="1">
        <v>12</v>
      </c>
      <c r="G4299" s="1">
        <v>8.76</v>
      </c>
      <c r="H4299" s="1">
        <v>0.05</v>
      </c>
      <c r="I4299" s="1">
        <v>7.0000000000000007E-2</v>
      </c>
      <c r="J4299">
        <v>798</v>
      </c>
      <c r="K4299" s="3">
        <v>3</v>
      </c>
      <c r="L4299" s="3">
        <v>171</v>
      </c>
      <c r="M4299" s="4">
        <v>719</v>
      </c>
      <c r="N4299" s="4">
        <v>79</v>
      </c>
      <c r="O4299" s="3">
        <v>630</v>
      </c>
      <c r="R4299" s="3">
        <v>0</v>
      </c>
      <c r="S4299">
        <f t="shared" si="134"/>
        <v>798</v>
      </c>
      <c r="T4299">
        <f t="shared" si="135"/>
        <v>798</v>
      </c>
    </row>
    <row r="4300" spans="1:20" hidden="1" x14ac:dyDescent="0.25">
      <c r="A4300" s="2" t="s">
        <v>283</v>
      </c>
      <c r="B4300" s="2" t="s">
        <v>114</v>
      </c>
      <c r="C4300" s="2" t="s">
        <v>21</v>
      </c>
      <c r="D4300" s="4">
        <v>480</v>
      </c>
      <c r="F4300" s="1">
        <v>25</v>
      </c>
      <c r="G4300" s="1">
        <v>2.94</v>
      </c>
      <c r="H4300" s="1">
        <v>0.24</v>
      </c>
      <c r="I4300" s="1">
        <v>0.75</v>
      </c>
      <c r="J4300">
        <v>786</v>
      </c>
      <c r="K4300" s="3">
        <v>0</v>
      </c>
      <c r="L4300" s="3">
        <v>25</v>
      </c>
      <c r="M4300" s="4">
        <v>241</v>
      </c>
      <c r="N4300" s="4">
        <v>63</v>
      </c>
      <c r="O4300" s="3">
        <v>762</v>
      </c>
      <c r="P4300" s="4">
        <v>3</v>
      </c>
      <c r="R4300" s="3">
        <v>0</v>
      </c>
      <c r="S4300">
        <f t="shared" si="134"/>
        <v>787</v>
      </c>
      <c r="T4300">
        <f t="shared" si="135"/>
        <v>787</v>
      </c>
    </row>
    <row r="4301" spans="1:20" hidden="1" x14ac:dyDescent="0.25">
      <c r="A4301" s="2" t="s">
        <v>283</v>
      </c>
      <c r="B4301" s="2" t="s">
        <v>45</v>
      </c>
      <c r="C4301" s="2" t="s">
        <v>21</v>
      </c>
      <c r="E4301" s="4">
        <v>706</v>
      </c>
      <c r="J4301">
        <v>706</v>
      </c>
      <c r="K4301" s="3">
        <v>16</v>
      </c>
      <c r="L4301" s="3">
        <v>712</v>
      </c>
      <c r="R4301" s="3">
        <v>11</v>
      </c>
      <c r="S4301">
        <f t="shared" si="134"/>
        <v>707</v>
      </c>
      <c r="T4301">
        <f t="shared" si="135"/>
        <v>706</v>
      </c>
    </row>
    <row r="4302" spans="1:20" hidden="1" x14ac:dyDescent="0.25">
      <c r="A4302" s="2" t="s">
        <v>283</v>
      </c>
      <c r="B4302" s="2" t="s">
        <v>51</v>
      </c>
      <c r="C4302" s="2" t="s">
        <v>21</v>
      </c>
      <c r="D4302" s="4">
        <v>114</v>
      </c>
      <c r="F4302" s="1">
        <v>48</v>
      </c>
      <c r="G4302" s="1">
        <v>5.04</v>
      </c>
      <c r="H4302" s="1">
        <v>0.2</v>
      </c>
      <c r="I4302" s="1">
        <v>3.62</v>
      </c>
      <c r="J4302">
        <v>579</v>
      </c>
      <c r="K4302" s="3">
        <v>33</v>
      </c>
      <c r="L4302" s="3">
        <v>381</v>
      </c>
      <c r="M4302" s="4">
        <v>413</v>
      </c>
      <c r="N4302" s="4">
        <v>31</v>
      </c>
      <c r="O4302" s="3">
        <v>177</v>
      </c>
      <c r="P4302" s="4">
        <v>21</v>
      </c>
      <c r="R4302" s="3">
        <v>54</v>
      </c>
      <c r="S4302">
        <f t="shared" si="134"/>
        <v>579</v>
      </c>
      <c r="T4302">
        <f t="shared" si="135"/>
        <v>579</v>
      </c>
    </row>
    <row r="4303" spans="1:20" hidden="1" x14ac:dyDescent="0.25">
      <c r="A4303" s="2" t="s">
        <v>283</v>
      </c>
      <c r="B4303" s="2" t="s">
        <v>57</v>
      </c>
      <c r="C4303" s="2" t="s">
        <v>19</v>
      </c>
      <c r="F4303" s="1">
        <v>18</v>
      </c>
      <c r="G4303" s="1">
        <v>4.59</v>
      </c>
      <c r="H4303" s="1">
        <v>1.28</v>
      </c>
      <c r="I4303" s="1">
        <v>1.35</v>
      </c>
      <c r="J4303">
        <v>472</v>
      </c>
      <c r="K4303" s="3">
        <v>2</v>
      </c>
      <c r="L4303" s="3">
        <v>3</v>
      </c>
      <c r="M4303" s="4">
        <v>377</v>
      </c>
      <c r="N4303" s="4">
        <v>19</v>
      </c>
      <c r="O4303" s="3">
        <v>471</v>
      </c>
      <c r="P4303" s="4">
        <v>76</v>
      </c>
      <c r="R4303" s="3">
        <v>0</v>
      </c>
      <c r="S4303">
        <f t="shared" si="134"/>
        <v>472</v>
      </c>
      <c r="T4303">
        <f t="shared" si="135"/>
        <v>472</v>
      </c>
    </row>
    <row r="4304" spans="1:20" hidden="1" x14ac:dyDescent="0.25">
      <c r="A4304" s="2" t="s">
        <v>283</v>
      </c>
      <c r="B4304" s="2" t="s">
        <v>58</v>
      </c>
      <c r="C4304" s="2" t="s">
        <v>21</v>
      </c>
      <c r="F4304" s="1">
        <v>19</v>
      </c>
      <c r="G4304" s="1">
        <v>5.31</v>
      </c>
      <c r="H4304" s="1">
        <v>2.0499999999999998</v>
      </c>
      <c r="I4304" s="1">
        <v>0.2</v>
      </c>
      <c r="J4304">
        <v>452</v>
      </c>
      <c r="K4304" s="3">
        <v>91</v>
      </c>
      <c r="L4304" s="3">
        <v>1</v>
      </c>
      <c r="M4304" s="4">
        <v>436</v>
      </c>
      <c r="N4304" s="4">
        <v>16</v>
      </c>
      <c r="O4304" s="3">
        <v>542</v>
      </c>
      <c r="R4304" s="3">
        <v>0</v>
      </c>
      <c r="S4304">
        <f t="shared" si="134"/>
        <v>452</v>
      </c>
      <c r="T4304">
        <f t="shared" si="135"/>
        <v>452</v>
      </c>
    </row>
    <row r="4305" spans="1:20" hidden="1" x14ac:dyDescent="0.25">
      <c r="A4305" s="2" t="s">
        <v>283</v>
      </c>
      <c r="B4305" s="2" t="s">
        <v>46</v>
      </c>
      <c r="C4305" s="2" t="s">
        <v>21</v>
      </c>
      <c r="E4305" s="4">
        <v>151</v>
      </c>
      <c r="F4305" s="1">
        <v>69</v>
      </c>
      <c r="G4305" s="1">
        <v>2.87</v>
      </c>
      <c r="H4305" s="1">
        <v>7.85</v>
      </c>
      <c r="J4305">
        <v>386</v>
      </c>
      <c r="K4305" s="3">
        <v>31</v>
      </c>
      <c r="L4305" s="3">
        <v>130</v>
      </c>
      <c r="M4305" s="4">
        <v>235</v>
      </c>
      <c r="O4305" s="3">
        <v>287</v>
      </c>
      <c r="R4305" s="3">
        <v>0</v>
      </c>
      <c r="S4305">
        <f t="shared" si="134"/>
        <v>386</v>
      </c>
      <c r="T4305">
        <f t="shared" si="135"/>
        <v>386</v>
      </c>
    </row>
    <row r="4306" spans="1:20" hidden="1" x14ac:dyDescent="0.25">
      <c r="A4306" s="2" t="s">
        <v>283</v>
      </c>
      <c r="B4306" s="2" t="s">
        <v>48</v>
      </c>
      <c r="C4306" s="2" t="s">
        <v>21</v>
      </c>
      <c r="E4306" s="4">
        <v>232</v>
      </c>
      <c r="F4306" s="1">
        <v>43</v>
      </c>
      <c r="G4306" s="1">
        <v>1.8</v>
      </c>
      <c r="H4306" s="1">
        <v>4.92</v>
      </c>
      <c r="J4306">
        <v>379</v>
      </c>
      <c r="K4306" s="3">
        <v>35</v>
      </c>
      <c r="L4306" s="3">
        <v>447</v>
      </c>
      <c r="M4306" s="4">
        <v>147</v>
      </c>
      <c r="O4306" s="3">
        <v>18</v>
      </c>
      <c r="R4306" s="3">
        <v>-50</v>
      </c>
      <c r="S4306">
        <f t="shared" si="134"/>
        <v>380</v>
      </c>
      <c r="T4306">
        <f t="shared" si="135"/>
        <v>379</v>
      </c>
    </row>
    <row r="4307" spans="1:20" hidden="1" x14ac:dyDescent="0.25">
      <c r="A4307" s="2" t="s">
        <v>283</v>
      </c>
      <c r="B4307" s="2" t="s">
        <v>104</v>
      </c>
      <c r="C4307" s="2" t="s">
        <v>21</v>
      </c>
      <c r="F4307" s="1">
        <v>8</v>
      </c>
      <c r="G4307" s="1">
        <v>3.23</v>
      </c>
      <c r="H4307" s="1">
        <v>0.02</v>
      </c>
      <c r="I4307" s="1">
        <v>0.06</v>
      </c>
      <c r="J4307">
        <v>360</v>
      </c>
      <c r="K4307" s="3">
        <v>16</v>
      </c>
      <c r="L4307" s="3">
        <v>0</v>
      </c>
      <c r="M4307" s="4">
        <v>265</v>
      </c>
      <c r="N4307" s="4">
        <v>38</v>
      </c>
      <c r="O4307" s="3">
        <v>375</v>
      </c>
      <c r="P4307" s="4">
        <v>57</v>
      </c>
      <c r="S4307">
        <f t="shared" si="134"/>
        <v>359</v>
      </c>
      <c r="T4307">
        <f t="shared" si="135"/>
        <v>360</v>
      </c>
    </row>
    <row r="4308" spans="1:20" hidden="1" x14ac:dyDescent="0.25">
      <c r="A4308" s="2" t="s">
        <v>283</v>
      </c>
      <c r="B4308" s="2" t="s">
        <v>110</v>
      </c>
      <c r="C4308" s="2" t="s">
        <v>19</v>
      </c>
      <c r="D4308" s="4">
        <v>31</v>
      </c>
      <c r="E4308" s="4">
        <v>0</v>
      </c>
      <c r="F4308" s="1">
        <v>8</v>
      </c>
      <c r="G4308" s="1">
        <v>3.58</v>
      </c>
      <c r="H4308" s="1">
        <v>0.38</v>
      </c>
      <c r="I4308" s="1">
        <v>1.1000000000000001</v>
      </c>
      <c r="J4308">
        <v>325</v>
      </c>
      <c r="K4308" s="3">
        <v>2</v>
      </c>
      <c r="L4308" s="3">
        <v>288</v>
      </c>
      <c r="M4308" s="4">
        <v>294</v>
      </c>
      <c r="O4308" s="3">
        <v>39</v>
      </c>
      <c r="S4308">
        <f t="shared" si="134"/>
        <v>325</v>
      </c>
      <c r="T4308">
        <f t="shared" si="135"/>
        <v>325</v>
      </c>
    </row>
    <row r="4309" spans="1:20" hidden="1" x14ac:dyDescent="0.25">
      <c r="A4309" s="2" t="s">
        <v>283</v>
      </c>
      <c r="B4309" s="2" t="s">
        <v>105</v>
      </c>
      <c r="C4309" s="2" t="s">
        <v>19</v>
      </c>
      <c r="E4309" s="4">
        <v>0</v>
      </c>
      <c r="F4309" s="1">
        <v>4</v>
      </c>
      <c r="G4309" s="1">
        <v>3.64</v>
      </c>
      <c r="H4309" s="1">
        <v>7.0000000000000007E-2</v>
      </c>
      <c r="I4309" s="1">
        <v>0.8</v>
      </c>
      <c r="J4309">
        <v>298</v>
      </c>
      <c r="K4309" s="3">
        <v>16</v>
      </c>
      <c r="L4309" s="3">
        <v>80</v>
      </c>
      <c r="M4309" s="4">
        <v>298</v>
      </c>
      <c r="O4309" s="3">
        <v>235</v>
      </c>
      <c r="S4309">
        <f t="shared" si="134"/>
        <v>299</v>
      </c>
      <c r="T4309">
        <f t="shared" si="135"/>
        <v>298</v>
      </c>
    </row>
    <row r="4310" spans="1:20" hidden="1" x14ac:dyDescent="0.25">
      <c r="A4310" s="2" t="s">
        <v>283</v>
      </c>
      <c r="B4310" s="2" t="s">
        <v>18</v>
      </c>
      <c r="C4310" s="2" t="s">
        <v>19</v>
      </c>
      <c r="F4310" s="1">
        <v>10</v>
      </c>
      <c r="G4310" s="1">
        <v>3.56</v>
      </c>
      <c r="H4310" s="1">
        <v>0.26</v>
      </c>
      <c r="I4310" s="1">
        <v>1.77</v>
      </c>
      <c r="J4310">
        <v>292</v>
      </c>
      <c r="K4310" s="3">
        <v>0</v>
      </c>
      <c r="L4310" s="3">
        <v>204</v>
      </c>
      <c r="M4310" s="4">
        <v>292</v>
      </c>
      <c r="O4310" s="3">
        <v>88</v>
      </c>
      <c r="S4310">
        <f t="shared" si="134"/>
        <v>292</v>
      </c>
      <c r="T4310">
        <f t="shared" si="135"/>
        <v>292</v>
      </c>
    </row>
    <row r="4311" spans="1:20" hidden="1" x14ac:dyDescent="0.25">
      <c r="A4311" s="2" t="s">
        <v>283</v>
      </c>
      <c r="B4311" s="2" t="s">
        <v>88</v>
      </c>
      <c r="C4311" s="2" t="s">
        <v>21</v>
      </c>
      <c r="F4311" s="1">
        <v>2</v>
      </c>
      <c r="G4311" s="1">
        <v>3.15</v>
      </c>
      <c r="H4311" s="1">
        <v>0.02</v>
      </c>
      <c r="I4311" s="1">
        <v>0.04</v>
      </c>
      <c r="J4311">
        <v>289</v>
      </c>
      <c r="K4311" s="3">
        <v>25</v>
      </c>
      <c r="L4311" s="3">
        <v>11</v>
      </c>
      <c r="M4311" s="4">
        <v>259</v>
      </c>
      <c r="N4311" s="4">
        <v>30</v>
      </c>
      <c r="O4311" s="3">
        <v>302</v>
      </c>
      <c r="S4311">
        <f t="shared" si="134"/>
        <v>288</v>
      </c>
      <c r="T4311">
        <f t="shared" si="135"/>
        <v>289</v>
      </c>
    </row>
    <row r="4312" spans="1:20" hidden="1" x14ac:dyDescent="0.25">
      <c r="A4312" s="2" t="s">
        <v>283</v>
      </c>
      <c r="B4312" s="2" t="s">
        <v>25</v>
      </c>
      <c r="C4312" s="2" t="s">
        <v>19</v>
      </c>
      <c r="F4312" s="1">
        <v>39</v>
      </c>
      <c r="G4312" s="1">
        <v>1.96</v>
      </c>
      <c r="H4312" s="1">
        <v>4.41</v>
      </c>
      <c r="I4312" s="1">
        <v>0.05</v>
      </c>
      <c r="J4312">
        <v>161</v>
      </c>
      <c r="K4312" s="3">
        <v>3</v>
      </c>
      <c r="L4312" s="3">
        <v>42</v>
      </c>
      <c r="M4312" s="4">
        <v>161</v>
      </c>
      <c r="O4312" s="3">
        <v>122</v>
      </c>
      <c r="R4312" s="3">
        <v>0</v>
      </c>
      <c r="S4312">
        <f t="shared" si="134"/>
        <v>161</v>
      </c>
      <c r="T4312">
        <f t="shared" si="135"/>
        <v>161</v>
      </c>
    </row>
    <row r="4313" spans="1:20" hidden="1" x14ac:dyDescent="0.25">
      <c r="A4313" s="2" t="s">
        <v>283</v>
      </c>
      <c r="B4313" s="2" t="s">
        <v>34</v>
      </c>
      <c r="C4313" s="2" t="s">
        <v>21</v>
      </c>
      <c r="E4313" s="4">
        <v>0</v>
      </c>
      <c r="F4313" s="1">
        <v>15</v>
      </c>
      <c r="G4313" s="1">
        <v>1.78</v>
      </c>
      <c r="J4313">
        <v>146</v>
      </c>
      <c r="K4313" s="3">
        <v>20</v>
      </c>
      <c r="L4313" s="3">
        <v>70</v>
      </c>
      <c r="M4313" s="4">
        <v>146</v>
      </c>
      <c r="O4313" s="3">
        <v>96</v>
      </c>
      <c r="R4313" s="3">
        <v>0</v>
      </c>
      <c r="S4313">
        <f t="shared" si="134"/>
        <v>146</v>
      </c>
      <c r="T4313">
        <f t="shared" si="135"/>
        <v>146</v>
      </c>
    </row>
    <row r="4314" spans="1:20" hidden="1" x14ac:dyDescent="0.25">
      <c r="A4314" s="2" t="s">
        <v>283</v>
      </c>
      <c r="B4314" s="2" t="s">
        <v>60</v>
      </c>
      <c r="C4314" s="2" t="s">
        <v>21</v>
      </c>
      <c r="D4314" s="4">
        <v>94</v>
      </c>
      <c r="F4314" s="1">
        <v>1</v>
      </c>
      <c r="G4314" s="1">
        <v>0.13</v>
      </c>
      <c r="H4314" s="1">
        <v>0</v>
      </c>
      <c r="I4314" s="1">
        <v>0.02</v>
      </c>
      <c r="J4314">
        <v>146</v>
      </c>
      <c r="K4314" s="3">
        <v>11</v>
      </c>
      <c r="L4314" s="3">
        <v>26</v>
      </c>
      <c r="M4314" s="4">
        <v>11</v>
      </c>
      <c r="N4314" s="4">
        <v>10</v>
      </c>
      <c r="O4314" s="3">
        <v>130</v>
      </c>
      <c r="P4314" s="4">
        <v>11</v>
      </c>
      <c r="Q4314" s="4">
        <v>19</v>
      </c>
      <c r="R4314" s="3">
        <v>0</v>
      </c>
      <c r="S4314">
        <f t="shared" si="134"/>
        <v>145</v>
      </c>
      <c r="T4314">
        <f t="shared" si="135"/>
        <v>145</v>
      </c>
    </row>
    <row r="4315" spans="1:20" hidden="1" x14ac:dyDescent="0.25">
      <c r="A4315" s="2" t="s">
        <v>283</v>
      </c>
      <c r="B4315" s="2" t="s">
        <v>37</v>
      </c>
      <c r="C4315" s="2" t="s">
        <v>21</v>
      </c>
      <c r="E4315" s="4">
        <v>0</v>
      </c>
      <c r="J4315">
        <v>134</v>
      </c>
      <c r="K4315" s="3">
        <v>0</v>
      </c>
      <c r="L4315" s="3">
        <v>0</v>
      </c>
      <c r="N4315" s="4">
        <v>1</v>
      </c>
      <c r="O4315" s="3">
        <v>134</v>
      </c>
      <c r="P4315" s="4">
        <v>2</v>
      </c>
      <c r="Q4315" s="4">
        <v>130</v>
      </c>
      <c r="R4315" s="3">
        <v>0</v>
      </c>
      <c r="S4315">
        <f t="shared" si="134"/>
        <v>134</v>
      </c>
      <c r="T4315">
        <f t="shared" si="135"/>
        <v>133</v>
      </c>
    </row>
    <row r="4316" spans="1:20" hidden="1" x14ac:dyDescent="0.25">
      <c r="A4316" s="2" t="s">
        <v>283</v>
      </c>
      <c r="B4316" s="2" t="s">
        <v>74</v>
      </c>
      <c r="C4316" s="2" t="s">
        <v>19</v>
      </c>
      <c r="F4316" s="1">
        <v>10</v>
      </c>
      <c r="G4316" s="1">
        <v>1.58</v>
      </c>
      <c r="H4316" s="1">
        <v>0.76</v>
      </c>
      <c r="I4316" s="1">
        <v>0.63</v>
      </c>
      <c r="J4316">
        <v>130</v>
      </c>
      <c r="K4316" s="3">
        <v>0</v>
      </c>
      <c r="L4316" s="3">
        <v>2</v>
      </c>
      <c r="M4316" s="4">
        <v>130</v>
      </c>
      <c r="O4316" s="3">
        <v>128</v>
      </c>
      <c r="S4316">
        <f t="shared" si="134"/>
        <v>130</v>
      </c>
      <c r="T4316">
        <f t="shared" si="135"/>
        <v>130</v>
      </c>
    </row>
    <row r="4317" spans="1:20" hidden="1" x14ac:dyDescent="0.25">
      <c r="A4317" s="2" t="s">
        <v>283</v>
      </c>
      <c r="B4317" s="2" t="s">
        <v>83</v>
      </c>
      <c r="C4317" s="2" t="s">
        <v>21</v>
      </c>
      <c r="F4317" s="1">
        <v>16</v>
      </c>
      <c r="G4317" s="1">
        <v>0.96</v>
      </c>
      <c r="H4317" s="1">
        <v>1.27</v>
      </c>
      <c r="I4317" s="1">
        <v>0.67</v>
      </c>
      <c r="J4317">
        <v>129</v>
      </c>
      <c r="K4317" s="3">
        <v>20</v>
      </c>
      <c r="L4317" s="3">
        <v>6</v>
      </c>
      <c r="M4317" s="4">
        <v>78</v>
      </c>
      <c r="N4317" s="4">
        <v>4</v>
      </c>
      <c r="O4317" s="3">
        <v>143</v>
      </c>
      <c r="P4317" s="4">
        <v>4</v>
      </c>
      <c r="Q4317" s="4">
        <v>43</v>
      </c>
      <c r="R4317" s="3">
        <v>0</v>
      </c>
      <c r="S4317">
        <f t="shared" si="134"/>
        <v>129</v>
      </c>
      <c r="T4317">
        <f t="shared" si="135"/>
        <v>129</v>
      </c>
    </row>
    <row r="4318" spans="1:20" hidden="1" x14ac:dyDescent="0.25">
      <c r="A4318" s="2" t="s">
        <v>283</v>
      </c>
      <c r="B4318" s="2" t="s">
        <v>77</v>
      </c>
      <c r="C4318" s="2" t="s">
        <v>19</v>
      </c>
      <c r="F4318" s="1">
        <v>6</v>
      </c>
      <c r="G4318" s="1">
        <v>1.56</v>
      </c>
      <c r="H4318" s="1">
        <v>0.34</v>
      </c>
      <c r="I4318" s="1">
        <v>0.68</v>
      </c>
      <c r="J4318">
        <v>128</v>
      </c>
      <c r="K4318" s="3">
        <v>0</v>
      </c>
      <c r="L4318" s="3">
        <v>0</v>
      </c>
      <c r="M4318" s="4">
        <v>128</v>
      </c>
      <c r="O4318" s="3">
        <v>128</v>
      </c>
      <c r="R4318" s="3">
        <v>0</v>
      </c>
      <c r="S4318">
        <f t="shared" si="134"/>
        <v>128</v>
      </c>
      <c r="T4318">
        <f t="shared" si="135"/>
        <v>128</v>
      </c>
    </row>
    <row r="4319" spans="1:20" hidden="1" x14ac:dyDescent="0.25">
      <c r="A4319" s="2" t="s">
        <v>283</v>
      </c>
      <c r="B4319" s="2" t="s">
        <v>111</v>
      </c>
      <c r="C4319" s="2" t="s">
        <v>21</v>
      </c>
      <c r="D4319" s="4">
        <v>0</v>
      </c>
      <c r="F4319" s="1">
        <v>2</v>
      </c>
      <c r="G4319" s="1">
        <v>1.21</v>
      </c>
      <c r="H4319" s="1">
        <v>0</v>
      </c>
      <c r="I4319" s="1">
        <v>0.05</v>
      </c>
      <c r="J4319">
        <v>119</v>
      </c>
      <c r="K4319" s="3">
        <v>2</v>
      </c>
      <c r="L4319" s="3">
        <v>0</v>
      </c>
      <c r="M4319" s="4">
        <v>100</v>
      </c>
      <c r="N4319" s="4">
        <v>12</v>
      </c>
      <c r="O4319" s="3">
        <v>122</v>
      </c>
      <c r="P4319" s="4">
        <v>8</v>
      </c>
      <c r="S4319">
        <f t="shared" si="134"/>
        <v>120</v>
      </c>
      <c r="T4319">
        <f t="shared" si="135"/>
        <v>120</v>
      </c>
    </row>
    <row r="4320" spans="1:20" hidden="1" x14ac:dyDescent="0.25">
      <c r="A4320" s="2" t="s">
        <v>283</v>
      </c>
      <c r="B4320" s="2" t="s">
        <v>72</v>
      </c>
      <c r="C4320" s="2" t="s">
        <v>21</v>
      </c>
      <c r="F4320" s="1">
        <v>1</v>
      </c>
      <c r="G4320" s="1">
        <v>1.22</v>
      </c>
      <c r="I4320" s="1">
        <v>0.33</v>
      </c>
      <c r="J4320">
        <v>100</v>
      </c>
      <c r="K4320" s="3">
        <v>5</v>
      </c>
      <c r="L4320" s="3">
        <v>105</v>
      </c>
      <c r="M4320" s="4">
        <v>100</v>
      </c>
      <c r="R4320" s="3">
        <v>0</v>
      </c>
      <c r="S4320">
        <f t="shared" si="134"/>
        <v>100</v>
      </c>
      <c r="T4320">
        <f t="shared" si="135"/>
        <v>100</v>
      </c>
    </row>
    <row r="4321" spans="1:20" hidden="1" x14ac:dyDescent="0.25">
      <c r="A4321" s="2" t="s">
        <v>283</v>
      </c>
      <c r="B4321" s="2" t="s">
        <v>26</v>
      </c>
      <c r="C4321" s="2" t="s">
        <v>21</v>
      </c>
      <c r="F4321" s="1">
        <v>1</v>
      </c>
      <c r="G4321" s="1">
        <v>1.18</v>
      </c>
      <c r="I4321" s="1">
        <v>0.02</v>
      </c>
      <c r="J4321">
        <v>97</v>
      </c>
      <c r="K4321" s="3">
        <v>3</v>
      </c>
      <c r="L4321" s="3">
        <v>0</v>
      </c>
      <c r="M4321" s="4">
        <v>97</v>
      </c>
      <c r="O4321" s="3">
        <v>100</v>
      </c>
      <c r="R4321" s="3">
        <v>0</v>
      </c>
      <c r="S4321">
        <f t="shared" si="134"/>
        <v>97</v>
      </c>
      <c r="T4321">
        <f t="shared" si="135"/>
        <v>97</v>
      </c>
    </row>
    <row r="4322" spans="1:20" hidden="1" x14ac:dyDescent="0.25">
      <c r="A4322" s="2" t="s">
        <v>283</v>
      </c>
      <c r="B4322" s="2" t="s">
        <v>112</v>
      </c>
      <c r="C4322" s="2" t="s">
        <v>21</v>
      </c>
      <c r="D4322" s="4">
        <v>2</v>
      </c>
      <c r="F4322" s="1">
        <v>0</v>
      </c>
      <c r="G4322" s="1">
        <v>0</v>
      </c>
      <c r="H4322" s="1">
        <v>0</v>
      </c>
      <c r="I4322" s="1">
        <v>0</v>
      </c>
      <c r="J4322">
        <v>89</v>
      </c>
      <c r="K4322" s="3">
        <v>1</v>
      </c>
      <c r="L4322" s="3">
        <v>0</v>
      </c>
      <c r="M4322" s="4">
        <v>0</v>
      </c>
      <c r="O4322" s="3">
        <v>90</v>
      </c>
      <c r="P4322" s="4">
        <v>4</v>
      </c>
      <c r="Q4322" s="4">
        <v>84</v>
      </c>
      <c r="S4322">
        <f t="shared" si="134"/>
        <v>89</v>
      </c>
      <c r="T4322">
        <f t="shared" si="135"/>
        <v>90</v>
      </c>
    </row>
    <row r="4323" spans="1:20" hidden="1" x14ac:dyDescent="0.25">
      <c r="A4323" s="2" t="s">
        <v>283</v>
      </c>
      <c r="B4323" s="2" t="s">
        <v>56</v>
      </c>
      <c r="C4323" s="2" t="s">
        <v>21</v>
      </c>
      <c r="F4323" s="1">
        <v>6</v>
      </c>
      <c r="G4323" s="1">
        <v>0.86</v>
      </c>
      <c r="H4323" s="1">
        <v>0.55000000000000004</v>
      </c>
      <c r="I4323" s="1">
        <v>0.15</v>
      </c>
      <c r="J4323">
        <v>73</v>
      </c>
      <c r="K4323" s="3">
        <v>3</v>
      </c>
      <c r="L4323" s="3">
        <v>34</v>
      </c>
      <c r="M4323" s="4">
        <v>71</v>
      </c>
      <c r="N4323" s="4">
        <v>2</v>
      </c>
      <c r="O4323" s="3">
        <v>41</v>
      </c>
      <c r="R4323" s="3">
        <v>0</v>
      </c>
      <c r="S4323">
        <f t="shared" si="134"/>
        <v>72</v>
      </c>
      <c r="T4323">
        <f t="shared" si="135"/>
        <v>73</v>
      </c>
    </row>
    <row r="4324" spans="1:20" hidden="1" x14ac:dyDescent="0.25">
      <c r="A4324" s="2" t="s">
        <v>283</v>
      </c>
      <c r="B4324" s="2" t="s">
        <v>106</v>
      </c>
      <c r="C4324" s="2" t="s">
        <v>21</v>
      </c>
      <c r="F4324" s="1">
        <v>6</v>
      </c>
      <c r="G4324" s="1">
        <v>0.8</v>
      </c>
      <c r="H4324" s="1">
        <v>0.17</v>
      </c>
      <c r="I4324" s="1">
        <v>0.36</v>
      </c>
      <c r="J4324">
        <v>69</v>
      </c>
      <c r="K4324" s="3">
        <v>0</v>
      </c>
      <c r="L4324" s="3">
        <v>2</v>
      </c>
      <c r="M4324" s="4">
        <v>65</v>
      </c>
      <c r="N4324" s="4">
        <v>3</v>
      </c>
      <c r="O4324" s="3">
        <v>67</v>
      </c>
      <c r="S4324">
        <f t="shared" si="134"/>
        <v>69</v>
      </c>
      <c r="T4324">
        <f t="shared" si="135"/>
        <v>68</v>
      </c>
    </row>
    <row r="4325" spans="1:20" hidden="1" x14ac:dyDescent="0.25">
      <c r="A4325" s="2" t="s">
        <v>283</v>
      </c>
      <c r="B4325" s="2" t="s">
        <v>79</v>
      </c>
      <c r="C4325" s="2" t="s">
        <v>21</v>
      </c>
      <c r="F4325" s="1">
        <v>6</v>
      </c>
      <c r="G4325" s="1">
        <v>0.64</v>
      </c>
      <c r="H4325" s="1">
        <v>0.26</v>
      </c>
      <c r="I4325" s="1">
        <v>0.25</v>
      </c>
      <c r="J4325">
        <v>55</v>
      </c>
      <c r="K4325" s="3">
        <v>10</v>
      </c>
      <c r="L4325" s="3">
        <v>36</v>
      </c>
      <c r="M4325" s="4">
        <v>52</v>
      </c>
      <c r="N4325" s="4">
        <v>3</v>
      </c>
      <c r="O4325" s="3">
        <v>29</v>
      </c>
      <c r="R4325" s="3">
        <v>0</v>
      </c>
      <c r="S4325">
        <f t="shared" si="134"/>
        <v>55</v>
      </c>
      <c r="T4325">
        <f t="shared" si="135"/>
        <v>55</v>
      </c>
    </row>
    <row r="4326" spans="1:20" hidden="1" x14ac:dyDescent="0.25">
      <c r="A4326" s="2" t="s">
        <v>283</v>
      </c>
      <c r="B4326" s="2" t="s">
        <v>38</v>
      </c>
      <c r="C4326" s="2" t="s">
        <v>21</v>
      </c>
      <c r="J4326">
        <v>52</v>
      </c>
      <c r="K4326" s="3">
        <v>3</v>
      </c>
      <c r="L4326" s="3">
        <v>63</v>
      </c>
      <c r="N4326" s="4">
        <v>2</v>
      </c>
      <c r="O4326" s="3">
        <v>19</v>
      </c>
      <c r="P4326" s="4">
        <v>1</v>
      </c>
      <c r="Q4326" s="4">
        <v>49</v>
      </c>
      <c r="R4326" s="3">
        <v>-28</v>
      </c>
      <c r="S4326">
        <f t="shared" si="134"/>
        <v>51</v>
      </c>
      <c r="T4326">
        <f t="shared" si="135"/>
        <v>52</v>
      </c>
    </row>
    <row r="4327" spans="1:20" hidden="1" x14ac:dyDescent="0.25">
      <c r="A4327" s="2" t="s">
        <v>283</v>
      </c>
      <c r="B4327" s="2" t="s">
        <v>28</v>
      </c>
      <c r="C4327" s="2" t="s">
        <v>21</v>
      </c>
      <c r="E4327" s="4">
        <v>48</v>
      </c>
      <c r="F4327" s="1">
        <v>0</v>
      </c>
      <c r="G4327" s="1">
        <v>0.05</v>
      </c>
      <c r="J4327">
        <v>51</v>
      </c>
      <c r="K4327" s="3">
        <v>3</v>
      </c>
      <c r="L4327" s="3">
        <v>8</v>
      </c>
      <c r="M4327" s="4">
        <v>4</v>
      </c>
      <c r="O4327" s="3">
        <v>47</v>
      </c>
      <c r="R4327" s="3">
        <v>0</v>
      </c>
      <c r="S4327">
        <f t="shared" si="134"/>
        <v>52</v>
      </c>
      <c r="T4327">
        <f t="shared" si="135"/>
        <v>52</v>
      </c>
    </row>
    <row r="4328" spans="1:20" hidden="1" x14ac:dyDescent="0.25">
      <c r="A4328" s="2" t="s">
        <v>283</v>
      </c>
      <c r="B4328" s="2" t="s">
        <v>71</v>
      </c>
      <c r="C4328" s="2" t="s">
        <v>21</v>
      </c>
      <c r="F4328" s="1">
        <v>10</v>
      </c>
      <c r="G4328" s="1">
        <v>0.6</v>
      </c>
      <c r="H4328" s="1">
        <v>0.88</v>
      </c>
      <c r="I4328" s="1">
        <v>0.31</v>
      </c>
      <c r="J4328">
        <v>51</v>
      </c>
      <c r="K4328" s="3">
        <v>9</v>
      </c>
      <c r="L4328" s="3">
        <v>22</v>
      </c>
      <c r="M4328" s="4">
        <v>49</v>
      </c>
      <c r="N4328" s="4">
        <v>2</v>
      </c>
      <c r="O4328" s="3">
        <v>33</v>
      </c>
      <c r="P4328" s="4">
        <v>0</v>
      </c>
      <c r="R4328" s="3">
        <v>5</v>
      </c>
      <c r="S4328">
        <f t="shared" si="134"/>
        <v>51</v>
      </c>
      <c r="T4328">
        <f t="shared" si="135"/>
        <v>51</v>
      </c>
    </row>
    <row r="4329" spans="1:20" hidden="1" x14ac:dyDescent="0.25">
      <c r="A4329" s="2" t="s">
        <v>283</v>
      </c>
      <c r="B4329" s="2" t="s">
        <v>92</v>
      </c>
      <c r="C4329" s="2" t="s">
        <v>21</v>
      </c>
      <c r="E4329" s="4">
        <v>0</v>
      </c>
      <c r="F4329" s="1">
        <v>4</v>
      </c>
      <c r="G4329" s="1">
        <v>0.4</v>
      </c>
      <c r="H4329" s="1">
        <v>0.02</v>
      </c>
      <c r="I4329" s="1">
        <v>0.24</v>
      </c>
      <c r="J4329">
        <v>41</v>
      </c>
      <c r="K4329" s="3">
        <v>70</v>
      </c>
      <c r="L4329" s="3">
        <v>32</v>
      </c>
      <c r="M4329" s="4">
        <v>33</v>
      </c>
      <c r="O4329" s="3">
        <v>91</v>
      </c>
      <c r="P4329" s="4">
        <v>8</v>
      </c>
      <c r="R4329" s="3">
        <v>-12</v>
      </c>
      <c r="S4329">
        <f t="shared" si="134"/>
        <v>41</v>
      </c>
      <c r="T4329">
        <f t="shared" si="135"/>
        <v>41</v>
      </c>
    </row>
    <row r="4330" spans="1:20" hidden="1" x14ac:dyDescent="0.25">
      <c r="A4330" s="2" t="s">
        <v>283</v>
      </c>
      <c r="B4330" s="2" t="s">
        <v>89</v>
      </c>
      <c r="C4330" s="2" t="s">
        <v>19</v>
      </c>
      <c r="E4330" s="4">
        <v>0</v>
      </c>
      <c r="F4330" s="1">
        <v>1</v>
      </c>
      <c r="G4330" s="1">
        <v>0.44</v>
      </c>
      <c r="H4330" s="1">
        <v>0.01</v>
      </c>
      <c r="I4330" s="1">
        <v>0.12</v>
      </c>
      <c r="J4330">
        <v>36</v>
      </c>
      <c r="K4330" s="3">
        <v>3</v>
      </c>
      <c r="L4330" s="3">
        <v>17</v>
      </c>
      <c r="M4330" s="4">
        <v>36</v>
      </c>
      <c r="O4330" s="3">
        <v>22</v>
      </c>
      <c r="S4330">
        <f t="shared" si="134"/>
        <v>36</v>
      </c>
      <c r="T4330">
        <f t="shared" si="135"/>
        <v>36</v>
      </c>
    </row>
    <row r="4331" spans="1:20" hidden="1" x14ac:dyDescent="0.25">
      <c r="A4331" s="2" t="s">
        <v>283</v>
      </c>
      <c r="B4331" s="2" t="s">
        <v>94</v>
      </c>
      <c r="C4331" s="2" t="s">
        <v>21</v>
      </c>
      <c r="F4331" s="1">
        <v>10</v>
      </c>
      <c r="G4331" s="1">
        <v>0.43</v>
      </c>
      <c r="H4331" s="1">
        <v>1.17</v>
      </c>
      <c r="J4331">
        <v>35</v>
      </c>
      <c r="K4331" s="3">
        <v>4</v>
      </c>
      <c r="L4331" s="3">
        <v>29</v>
      </c>
      <c r="M4331" s="4">
        <v>35</v>
      </c>
      <c r="R4331" s="3">
        <v>10</v>
      </c>
      <c r="S4331">
        <f t="shared" si="134"/>
        <v>35</v>
      </c>
      <c r="T4331">
        <f t="shared" si="135"/>
        <v>35</v>
      </c>
    </row>
    <row r="4332" spans="1:20" hidden="1" x14ac:dyDescent="0.25">
      <c r="A4332" s="2" t="s">
        <v>283</v>
      </c>
      <c r="B4332" s="2" t="s">
        <v>29</v>
      </c>
      <c r="C4332" s="2" t="s">
        <v>21</v>
      </c>
      <c r="F4332" s="1">
        <v>1</v>
      </c>
      <c r="G4332" s="1">
        <v>0.4</v>
      </c>
      <c r="I4332" s="1">
        <v>7.0000000000000007E-2</v>
      </c>
      <c r="J4332">
        <v>33</v>
      </c>
      <c r="K4332" s="3">
        <v>10</v>
      </c>
      <c r="L4332" s="3">
        <v>42</v>
      </c>
      <c r="M4332" s="4">
        <v>33</v>
      </c>
      <c r="R4332" s="3">
        <v>0</v>
      </c>
      <c r="S4332">
        <f t="shared" si="134"/>
        <v>32</v>
      </c>
      <c r="T4332">
        <f t="shared" si="135"/>
        <v>33</v>
      </c>
    </row>
    <row r="4333" spans="1:20" hidden="1" x14ac:dyDescent="0.25">
      <c r="A4333" s="2" t="s">
        <v>283</v>
      </c>
      <c r="B4333" s="2" t="s">
        <v>30</v>
      </c>
      <c r="C4333" s="2" t="s">
        <v>21</v>
      </c>
      <c r="E4333" s="4">
        <v>0</v>
      </c>
      <c r="F4333" s="1">
        <v>2</v>
      </c>
      <c r="G4333" s="1">
        <v>0.52</v>
      </c>
      <c r="H4333" s="1">
        <v>0.18</v>
      </c>
      <c r="I4333" s="1">
        <v>0.02</v>
      </c>
      <c r="J4333">
        <v>33</v>
      </c>
      <c r="K4333" s="3">
        <v>11</v>
      </c>
      <c r="L4333" s="3">
        <v>44</v>
      </c>
      <c r="M4333" s="4">
        <v>43</v>
      </c>
      <c r="R4333" s="3">
        <v>0</v>
      </c>
      <c r="S4333">
        <f t="shared" si="134"/>
        <v>33</v>
      </c>
      <c r="T4333">
        <f t="shared" si="135"/>
        <v>43</v>
      </c>
    </row>
    <row r="4334" spans="1:20" hidden="1" x14ac:dyDescent="0.25">
      <c r="A4334" s="2" t="s">
        <v>283</v>
      </c>
      <c r="B4334" s="2" t="s">
        <v>40</v>
      </c>
      <c r="C4334" s="2" t="s">
        <v>21</v>
      </c>
      <c r="E4334" s="4">
        <v>3</v>
      </c>
      <c r="F4334" s="1">
        <v>8</v>
      </c>
      <c r="G4334" s="1">
        <v>0.35</v>
      </c>
      <c r="H4334" s="1">
        <v>0.94</v>
      </c>
      <c r="I4334" s="1">
        <v>0.01</v>
      </c>
      <c r="J4334">
        <v>32</v>
      </c>
      <c r="K4334" s="3">
        <v>6</v>
      </c>
      <c r="L4334" s="3">
        <v>35</v>
      </c>
      <c r="M4334" s="4">
        <v>29</v>
      </c>
      <c r="O4334" s="3">
        <v>4</v>
      </c>
      <c r="Q4334" s="4">
        <v>0</v>
      </c>
      <c r="R4334" s="3">
        <v>0</v>
      </c>
      <c r="S4334">
        <f t="shared" si="134"/>
        <v>33</v>
      </c>
      <c r="T4334">
        <f t="shared" si="135"/>
        <v>32</v>
      </c>
    </row>
    <row r="4335" spans="1:20" hidden="1" x14ac:dyDescent="0.25">
      <c r="A4335" s="2" t="s">
        <v>283</v>
      </c>
      <c r="B4335" s="2" t="s">
        <v>35</v>
      </c>
      <c r="C4335" s="2" t="s">
        <v>21</v>
      </c>
      <c r="F4335" s="1">
        <v>1</v>
      </c>
      <c r="G4335" s="1">
        <v>0.36</v>
      </c>
      <c r="H4335" s="1">
        <v>0.11</v>
      </c>
      <c r="I4335" s="1">
        <v>7.0000000000000007E-2</v>
      </c>
      <c r="J4335">
        <v>30</v>
      </c>
      <c r="K4335" s="3">
        <v>9</v>
      </c>
      <c r="L4335" s="3">
        <v>39</v>
      </c>
      <c r="M4335" s="4">
        <v>30</v>
      </c>
      <c r="R4335" s="3">
        <v>0</v>
      </c>
      <c r="S4335">
        <f t="shared" si="134"/>
        <v>30</v>
      </c>
      <c r="T4335">
        <f t="shared" si="135"/>
        <v>30</v>
      </c>
    </row>
    <row r="4336" spans="1:20" hidden="1" x14ac:dyDescent="0.25">
      <c r="A4336" s="2" t="s">
        <v>283</v>
      </c>
      <c r="B4336" s="2" t="s">
        <v>109</v>
      </c>
      <c r="C4336" s="2" t="s">
        <v>19</v>
      </c>
      <c r="E4336" s="4">
        <v>0</v>
      </c>
      <c r="F4336" s="1">
        <v>1</v>
      </c>
      <c r="G4336" s="1">
        <v>0.32</v>
      </c>
      <c r="H4336" s="1">
        <v>0.02</v>
      </c>
      <c r="I4336" s="1">
        <v>0.08</v>
      </c>
      <c r="J4336">
        <v>26</v>
      </c>
      <c r="K4336" s="3">
        <v>0</v>
      </c>
      <c r="L4336" s="3">
        <v>18</v>
      </c>
      <c r="M4336" s="4">
        <v>26</v>
      </c>
      <c r="O4336" s="3">
        <v>8</v>
      </c>
      <c r="R4336" s="3">
        <v>0</v>
      </c>
      <c r="S4336">
        <f t="shared" si="134"/>
        <v>26</v>
      </c>
      <c r="T4336">
        <f t="shared" si="135"/>
        <v>26</v>
      </c>
    </row>
    <row r="4337" spans="1:20" hidden="1" x14ac:dyDescent="0.25">
      <c r="A4337" s="2" t="s">
        <v>283</v>
      </c>
      <c r="B4337" s="2" t="s">
        <v>39</v>
      </c>
      <c r="C4337" s="2" t="s">
        <v>19</v>
      </c>
      <c r="E4337" s="4">
        <v>1</v>
      </c>
      <c r="F4337" s="1">
        <v>6</v>
      </c>
      <c r="G4337" s="1">
        <v>0.24</v>
      </c>
      <c r="H4337" s="1">
        <v>0.62</v>
      </c>
      <c r="I4337" s="1">
        <v>0.01</v>
      </c>
      <c r="J4337">
        <v>21</v>
      </c>
      <c r="K4337" s="3">
        <v>1</v>
      </c>
      <c r="L4337" s="3">
        <v>3</v>
      </c>
      <c r="M4337" s="4">
        <v>20</v>
      </c>
      <c r="O4337" s="3">
        <v>18</v>
      </c>
      <c r="R4337" s="3">
        <v>0</v>
      </c>
      <c r="S4337">
        <f t="shared" si="134"/>
        <v>20</v>
      </c>
      <c r="T4337">
        <f t="shared" si="135"/>
        <v>21</v>
      </c>
    </row>
    <row r="4338" spans="1:20" hidden="1" x14ac:dyDescent="0.25">
      <c r="A4338" s="2" t="s">
        <v>283</v>
      </c>
      <c r="B4338" s="2" t="s">
        <v>41</v>
      </c>
      <c r="C4338" s="2" t="s">
        <v>21</v>
      </c>
      <c r="F4338" s="1">
        <v>6</v>
      </c>
      <c r="G4338" s="1">
        <v>0.26</v>
      </c>
      <c r="H4338" s="1">
        <v>0.71</v>
      </c>
      <c r="I4338" s="1">
        <v>0.01</v>
      </c>
      <c r="J4338">
        <v>21</v>
      </c>
      <c r="K4338" s="3">
        <v>1</v>
      </c>
      <c r="L4338" s="3">
        <v>2</v>
      </c>
      <c r="M4338" s="4">
        <v>21</v>
      </c>
      <c r="O4338" s="3">
        <v>20</v>
      </c>
      <c r="R4338" s="3">
        <v>0</v>
      </c>
      <c r="S4338">
        <f t="shared" si="134"/>
        <v>21</v>
      </c>
      <c r="T4338">
        <f t="shared" si="135"/>
        <v>21</v>
      </c>
    </row>
    <row r="4339" spans="1:20" hidden="1" x14ac:dyDescent="0.25">
      <c r="A4339" s="2" t="s">
        <v>283</v>
      </c>
      <c r="B4339" s="2" t="s">
        <v>42</v>
      </c>
      <c r="C4339" s="2" t="s">
        <v>21</v>
      </c>
      <c r="F4339" s="1">
        <v>5</v>
      </c>
      <c r="G4339" s="1">
        <v>0.22</v>
      </c>
      <c r="H4339" s="1">
        <v>0.61</v>
      </c>
      <c r="J4339">
        <v>18</v>
      </c>
      <c r="K4339" s="3">
        <v>0</v>
      </c>
      <c r="L4339" s="3">
        <v>0</v>
      </c>
      <c r="M4339" s="4">
        <v>18</v>
      </c>
      <c r="O4339" s="3">
        <v>18</v>
      </c>
      <c r="S4339">
        <f t="shared" si="134"/>
        <v>18</v>
      </c>
      <c r="T4339">
        <f t="shared" si="135"/>
        <v>18</v>
      </c>
    </row>
    <row r="4340" spans="1:20" hidden="1" x14ac:dyDescent="0.25">
      <c r="A4340" s="2" t="s">
        <v>283</v>
      </c>
      <c r="B4340" s="2" t="s">
        <v>108</v>
      </c>
      <c r="C4340" s="2" t="s">
        <v>21</v>
      </c>
      <c r="F4340" s="1">
        <v>2</v>
      </c>
      <c r="G4340" s="1">
        <v>0.21</v>
      </c>
      <c r="H4340" s="1">
        <v>0.01</v>
      </c>
      <c r="I4340" s="1">
        <v>0.14000000000000001</v>
      </c>
      <c r="J4340">
        <v>18</v>
      </c>
      <c r="K4340" s="3">
        <v>3</v>
      </c>
      <c r="L4340" s="3">
        <v>21</v>
      </c>
      <c r="M4340" s="4">
        <v>17</v>
      </c>
      <c r="N4340" s="4">
        <v>1</v>
      </c>
      <c r="O4340" s="3">
        <v>0</v>
      </c>
      <c r="P4340" s="4">
        <v>0</v>
      </c>
      <c r="R4340" s="3">
        <v>0</v>
      </c>
      <c r="S4340">
        <f t="shared" si="134"/>
        <v>18</v>
      </c>
      <c r="T4340">
        <f t="shared" si="135"/>
        <v>18</v>
      </c>
    </row>
    <row r="4341" spans="1:20" hidden="1" x14ac:dyDescent="0.25">
      <c r="A4341" s="2" t="s">
        <v>283</v>
      </c>
      <c r="B4341" s="2" t="s">
        <v>95</v>
      </c>
      <c r="C4341" s="2" t="s">
        <v>21</v>
      </c>
      <c r="F4341" s="1">
        <v>5</v>
      </c>
      <c r="G4341" s="1">
        <v>0.2</v>
      </c>
      <c r="H4341" s="1">
        <v>0.54</v>
      </c>
      <c r="J4341">
        <v>16</v>
      </c>
      <c r="K4341" s="3">
        <v>0</v>
      </c>
      <c r="L4341" s="3">
        <v>16</v>
      </c>
      <c r="M4341" s="4">
        <v>16</v>
      </c>
      <c r="R4341" s="3">
        <v>0</v>
      </c>
      <c r="S4341">
        <f t="shared" si="134"/>
        <v>16</v>
      </c>
      <c r="T4341">
        <f t="shared" si="135"/>
        <v>16</v>
      </c>
    </row>
    <row r="4342" spans="1:20" hidden="1" x14ac:dyDescent="0.25">
      <c r="A4342" s="2" t="s">
        <v>283</v>
      </c>
      <c r="B4342" s="2" t="s">
        <v>22</v>
      </c>
      <c r="C4342" s="2" t="s">
        <v>21</v>
      </c>
      <c r="F4342" s="1">
        <v>2</v>
      </c>
      <c r="G4342" s="1">
        <v>0.18</v>
      </c>
      <c r="H4342" s="1">
        <v>0.01</v>
      </c>
      <c r="I4342" s="1">
        <v>7.0000000000000007E-2</v>
      </c>
      <c r="J4342">
        <v>15</v>
      </c>
      <c r="K4342" s="3">
        <v>0</v>
      </c>
      <c r="L4342" s="3">
        <v>15</v>
      </c>
      <c r="M4342" s="4">
        <v>15</v>
      </c>
      <c r="R4342" s="3">
        <v>0</v>
      </c>
      <c r="S4342">
        <f t="shared" si="134"/>
        <v>15</v>
      </c>
      <c r="T4342">
        <f t="shared" si="135"/>
        <v>15</v>
      </c>
    </row>
    <row r="4343" spans="1:20" hidden="1" x14ac:dyDescent="0.25">
      <c r="A4343" s="2" t="s">
        <v>283</v>
      </c>
      <c r="B4343" s="2" t="s">
        <v>87</v>
      </c>
      <c r="C4343" s="2" t="s">
        <v>19</v>
      </c>
      <c r="E4343" s="4">
        <v>0</v>
      </c>
      <c r="F4343" s="1">
        <v>0</v>
      </c>
      <c r="G4343" s="1">
        <v>0.15</v>
      </c>
      <c r="H4343" s="1">
        <v>0</v>
      </c>
      <c r="I4343" s="1">
        <v>0.06</v>
      </c>
      <c r="J4343">
        <v>13</v>
      </c>
      <c r="K4343" s="3">
        <v>1</v>
      </c>
      <c r="L4343" s="3">
        <v>11</v>
      </c>
      <c r="M4343" s="4">
        <v>13</v>
      </c>
      <c r="O4343" s="3">
        <v>2</v>
      </c>
      <c r="S4343">
        <f t="shared" si="134"/>
        <v>12</v>
      </c>
      <c r="T4343">
        <f t="shared" si="135"/>
        <v>13</v>
      </c>
    </row>
    <row r="4344" spans="1:20" hidden="1" x14ac:dyDescent="0.25">
      <c r="A4344" s="2" t="s">
        <v>283</v>
      </c>
      <c r="B4344" s="2" t="s">
        <v>61</v>
      </c>
      <c r="C4344" s="2" t="s">
        <v>21</v>
      </c>
      <c r="D4344" s="4">
        <v>0</v>
      </c>
      <c r="E4344" s="4">
        <v>0</v>
      </c>
      <c r="F4344" s="1">
        <v>0</v>
      </c>
      <c r="G4344" s="1">
        <v>0</v>
      </c>
      <c r="H4344" s="1">
        <v>0</v>
      </c>
      <c r="I4344" s="1">
        <v>0</v>
      </c>
      <c r="J4344">
        <v>9</v>
      </c>
      <c r="K4344" s="3">
        <v>6</v>
      </c>
      <c r="L4344" s="3">
        <v>11</v>
      </c>
      <c r="M4344" s="4">
        <v>0</v>
      </c>
      <c r="N4344" s="4">
        <v>1</v>
      </c>
      <c r="O4344" s="3">
        <v>2</v>
      </c>
      <c r="P4344" s="4">
        <v>1</v>
      </c>
      <c r="Q4344" s="4">
        <v>7</v>
      </c>
      <c r="R4344" s="3">
        <v>2</v>
      </c>
      <c r="S4344">
        <f t="shared" si="134"/>
        <v>9</v>
      </c>
      <c r="T4344">
        <f t="shared" si="135"/>
        <v>9</v>
      </c>
    </row>
    <row r="4345" spans="1:20" hidden="1" x14ac:dyDescent="0.25">
      <c r="A4345" s="2" t="s">
        <v>283</v>
      </c>
      <c r="B4345" s="2" t="s">
        <v>63</v>
      </c>
      <c r="C4345" s="2" t="s">
        <v>21</v>
      </c>
      <c r="F4345" s="1">
        <v>1</v>
      </c>
      <c r="G4345" s="1">
        <v>0.1</v>
      </c>
      <c r="H4345" s="1">
        <v>0.01</v>
      </c>
      <c r="I4345" s="1">
        <v>0.03</v>
      </c>
      <c r="J4345">
        <v>8</v>
      </c>
      <c r="K4345" s="3">
        <v>1</v>
      </c>
      <c r="L4345" s="3">
        <v>9</v>
      </c>
      <c r="M4345" s="4">
        <v>8</v>
      </c>
      <c r="S4345">
        <f t="shared" si="134"/>
        <v>8</v>
      </c>
      <c r="T4345">
        <f t="shared" si="135"/>
        <v>8</v>
      </c>
    </row>
    <row r="4346" spans="1:20" hidden="1" x14ac:dyDescent="0.25">
      <c r="A4346" s="2" t="s">
        <v>283</v>
      </c>
      <c r="B4346" s="2" t="s">
        <v>43</v>
      </c>
      <c r="C4346" s="2" t="s">
        <v>21</v>
      </c>
      <c r="F4346" s="1">
        <v>2</v>
      </c>
      <c r="G4346" s="1">
        <v>0.08</v>
      </c>
      <c r="H4346" s="1">
        <v>0.22</v>
      </c>
      <c r="J4346">
        <v>7</v>
      </c>
      <c r="K4346" s="3">
        <v>3</v>
      </c>
      <c r="L4346" s="3">
        <v>3</v>
      </c>
      <c r="M4346" s="4">
        <v>7</v>
      </c>
      <c r="O4346" s="3">
        <v>6</v>
      </c>
      <c r="R4346" s="3">
        <v>0</v>
      </c>
      <c r="S4346">
        <f t="shared" si="134"/>
        <v>6</v>
      </c>
      <c r="T4346">
        <f t="shared" si="135"/>
        <v>7</v>
      </c>
    </row>
    <row r="4347" spans="1:20" hidden="1" x14ac:dyDescent="0.25">
      <c r="A4347" s="2" t="s">
        <v>283</v>
      </c>
      <c r="B4347" s="2" t="s">
        <v>23</v>
      </c>
      <c r="C4347" s="2" t="s">
        <v>21</v>
      </c>
      <c r="F4347" s="1">
        <v>0</v>
      </c>
      <c r="G4347" s="1">
        <v>0.08</v>
      </c>
      <c r="H4347" s="1">
        <v>0</v>
      </c>
      <c r="I4347" s="1">
        <v>0</v>
      </c>
      <c r="J4347">
        <v>6</v>
      </c>
      <c r="K4347" s="3">
        <v>0</v>
      </c>
      <c r="L4347" s="3">
        <v>5</v>
      </c>
      <c r="M4347" s="4">
        <v>6</v>
      </c>
      <c r="R4347" s="3">
        <v>1</v>
      </c>
      <c r="S4347">
        <f t="shared" si="134"/>
        <v>6</v>
      </c>
      <c r="T4347">
        <f t="shared" si="135"/>
        <v>6</v>
      </c>
    </row>
    <row r="4348" spans="1:20" hidden="1" x14ac:dyDescent="0.25">
      <c r="A4348" s="2" t="s">
        <v>283</v>
      </c>
      <c r="B4348" s="2" t="s">
        <v>100</v>
      </c>
      <c r="C4348" s="2" t="s">
        <v>19</v>
      </c>
      <c r="E4348" s="4">
        <v>0</v>
      </c>
      <c r="F4348" s="1">
        <v>0</v>
      </c>
      <c r="G4348" s="1">
        <v>7.0000000000000007E-2</v>
      </c>
      <c r="H4348" s="1">
        <v>0</v>
      </c>
      <c r="I4348" s="1">
        <v>0</v>
      </c>
      <c r="J4348">
        <v>6</v>
      </c>
      <c r="K4348" s="3">
        <v>0</v>
      </c>
      <c r="L4348" s="3">
        <v>0</v>
      </c>
      <c r="M4348" s="4">
        <v>6</v>
      </c>
      <c r="O4348" s="3">
        <v>6</v>
      </c>
      <c r="S4348">
        <f t="shared" si="134"/>
        <v>6</v>
      </c>
      <c r="T4348">
        <f t="shared" si="135"/>
        <v>6</v>
      </c>
    </row>
    <row r="4349" spans="1:20" hidden="1" x14ac:dyDescent="0.25">
      <c r="A4349" s="2" t="s">
        <v>283</v>
      </c>
      <c r="B4349" s="2" t="s">
        <v>20</v>
      </c>
      <c r="C4349" s="2" t="s">
        <v>21</v>
      </c>
      <c r="F4349" s="1">
        <v>0</v>
      </c>
      <c r="G4349" s="1">
        <v>0.06</v>
      </c>
      <c r="H4349" s="1">
        <v>0</v>
      </c>
      <c r="I4349" s="1">
        <v>0</v>
      </c>
      <c r="J4349">
        <v>5</v>
      </c>
      <c r="K4349" s="3">
        <v>2</v>
      </c>
      <c r="L4349" s="3">
        <v>2</v>
      </c>
      <c r="M4349" s="4">
        <v>5</v>
      </c>
      <c r="N4349" s="4">
        <v>1</v>
      </c>
      <c r="O4349" s="3">
        <v>5</v>
      </c>
      <c r="R4349" s="3">
        <v>0</v>
      </c>
      <c r="S4349">
        <f t="shared" si="134"/>
        <v>5</v>
      </c>
      <c r="T4349">
        <f t="shared" si="135"/>
        <v>6</v>
      </c>
    </row>
    <row r="4350" spans="1:20" hidden="1" x14ac:dyDescent="0.25">
      <c r="A4350" s="2" t="s">
        <v>283</v>
      </c>
      <c r="B4350" s="2" t="s">
        <v>78</v>
      </c>
      <c r="C4350" s="2" t="s">
        <v>21</v>
      </c>
      <c r="F4350" s="1">
        <v>0</v>
      </c>
      <c r="G4350" s="1">
        <v>0.05</v>
      </c>
      <c r="J4350">
        <v>5</v>
      </c>
      <c r="K4350" s="3">
        <v>0</v>
      </c>
      <c r="L4350" s="3">
        <v>0</v>
      </c>
      <c r="M4350" s="4">
        <v>5</v>
      </c>
      <c r="O4350" s="3">
        <v>5</v>
      </c>
      <c r="R4350" s="3">
        <v>0</v>
      </c>
      <c r="S4350">
        <f t="shared" si="134"/>
        <v>5</v>
      </c>
      <c r="T4350">
        <f t="shared" si="135"/>
        <v>5</v>
      </c>
    </row>
    <row r="4351" spans="1:20" hidden="1" x14ac:dyDescent="0.25">
      <c r="A4351" s="2" t="s">
        <v>283</v>
      </c>
      <c r="B4351" s="2" t="s">
        <v>81</v>
      </c>
      <c r="C4351" s="2" t="s">
        <v>21</v>
      </c>
      <c r="E4351" s="4">
        <v>4</v>
      </c>
      <c r="J4351">
        <v>4</v>
      </c>
      <c r="K4351" s="3">
        <v>18</v>
      </c>
      <c r="L4351" s="3">
        <v>1</v>
      </c>
      <c r="O4351" s="3">
        <v>21</v>
      </c>
      <c r="R4351" s="3">
        <v>0</v>
      </c>
      <c r="S4351">
        <f t="shared" si="134"/>
        <v>4</v>
      </c>
      <c r="T4351">
        <f t="shared" si="135"/>
        <v>4</v>
      </c>
    </row>
    <row r="4352" spans="1:20" hidden="1" x14ac:dyDescent="0.25">
      <c r="A4352" s="2" t="s">
        <v>283</v>
      </c>
      <c r="B4352" s="2" t="s">
        <v>31</v>
      </c>
      <c r="C4352" s="2" t="s">
        <v>19</v>
      </c>
      <c r="F4352" s="1">
        <v>0</v>
      </c>
      <c r="G4352" s="1">
        <v>0.04</v>
      </c>
      <c r="H4352" s="1">
        <v>0.02</v>
      </c>
      <c r="I4352" s="1">
        <v>0</v>
      </c>
      <c r="J4352">
        <v>4</v>
      </c>
      <c r="K4352" s="3">
        <v>1</v>
      </c>
      <c r="L4352" s="3">
        <v>0</v>
      </c>
      <c r="M4352" s="4">
        <v>4</v>
      </c>
      <c r="O4352" s="3">
        <v>5</v>
      </c>
      <c r="S4352">
        <f t="shared" si="134"/>
        <v>4</v>
      </c>
      <c r="T4352">
        <f t="shared" si="135"/>
        <v>4</v>
      </c>
    </row>
    <row r="4353" spans="1:20" hidden="1" x14ac:dyDescent="0.25">
      <c r="A4353" s="2" t="s">
        <v>283</v>
      </c>
      <c r="B4353" s="2" t="s">
        <v>53</v>
      </c>
      <c r="C4353" s="2" t="s">
        <v>21</v>
      </c>
      <c r="F4353" s="1">
        <v>0</v>
      </c>
      <c r="G4353" s="1">
        <v>0.05</v>
      </c>
      <c r="I4353" s="1">
        <v>0</v>
      </c>
      <c r="J4353">
        <v>4</v>
      </c>
      <c r="K4353" s="3">
        <v>1</v>
      </c>
      <c r="L4353" s="3">
        <v>0</v>
      </c>
      <c r="M4353" s="4">
        <v>4</v>
      </c>
      <c r="O4353" s="3">
        <v>5</v>
      </c>
      <c r="S4353">
        <f t="shared" si="134"/>
        <v>4</v>
      </c>
      <c r="T4353">
        <f t="shared" si="135"/>
        <v>4</v>
      </c>
    </row>
    <row r="4354" spans="1:20" hidden="1" x14ac:dyDescent="0.25">
      <c r="A4354" s="2" t="s">
        <v>283</v>
      </c>
      <c r="B4354" s="2" t="s">
        <v>85</v>
      </c>
      <c r="C4354" s="2" t="s">
        <v>21</v>
      </c>
      <c r="F4354" s="1">
        <v>0</v>
      </c>
      <c r="G4354" s="1">
        <v>0.04</v>
      </c>
      <c r="I4354" s="1">
        <v>0</v>
      </c>
      <c r="J4354">
        <v>3</v>
      </c>
      <c r="K4354" s="3">
        <v>1</v>
      </c>
      <c r="L4354" s="3">
        <v>4</v>
      </c>
      <c r="M4354" s="4">
        <v>3</v>
      </c>
      <c r="S4354">
        <f t="shared" ref="S4354:S4417" si="136">-K4354+L4354+O4354+R4354</f>
        <v>3</v>
      </c>
      <c r="T4354">
        <f t="shared" ref="T4354:T4417" si="137">M4354+N4354+P4354+Q4354+D4354+E4354</f>
        <v>3</v>
      </c>
    </row>
    <row r="4355" spans="1:20" hidden="1" x14ac:dyDescent="0.25">
      <c r="A4355" s="2" t="s">
        <v>283</v>
      </c>
      <c r="B4355" s="2" t="s">
        <v>93</v>
      </c>
      <c r="C4355" s="2" t="s">
        <v>21</v>
      </c>
      <c r="F4355" s="1">
        <v>1</v>
      </c>
      <c r="G4355" s="1">
        <v>0.04</v>
      </c>
      <c r="H4355" s="1">
        <v>0.11</v>
      </c>
      <c r="J4355">
        <v>3</v>
      </c>
      <c r="K4355" s="3">
        <v>0</v>
      </c>
      <c r="L4355" s="3">
        <v>3</v>
      </c>
      <c r="M4355" s="4">
        <v>3</v>
      </c>
      <c r="R4355" s="3">
        <v>0</v>
      </c>
      <c r="S4355">
        <f t="shared" si="136"/>
        <v>3</v>
      </c>
      <c r="T4355">
        <f t="shared" si="137"/>
        <v>3</v>
      </c>
    </row>
    <row r="4356" spans="1:20" hidden="1" x14ac:dyDescent="0.25">
      <c r="A4356" s="2" t="s">
        <v>283</v>
      </c>
      <c r="B4356" s="2" t="s">
        <v>84</v>
      </c>
      <c r="C4356" s="2" t="s">
        <v>21</v>
      </c>
      <c r="D4356" s="4">
        <v>0</v>
      </c>
      <c r="F4356" s="1">
        <v>0</v>
      </c>
      <c r="G4356" s="1">
        <v>0.01</v>
      </c>
      <c r="H4356" s="1">
        <v>0</v>
      </c>
      <c r="I4356" s="1">
        <v>0</v>
      </c>
      <c r="J4356">
        <v>1</v>
      </c>
      <c r="K4356" s="3">
        <v>0</v>
      </c>
      <c r="L4356" s="3">
        <v>1</v>
      </c>
      <c r="M4356" s="4">
        <v>1</v>
      </c>
      <c r="R4356" s="3">
        <v>0</v>
      </c>
      <c r="S4356">
        <f t="shared" si="136"/>
        <v>1</v>
      </c>
      <c r="T4356">
        <f t="shared" si="137"/>
        <v>1</v>
      </c>
    </row>
    <row r="4357" spans="1:20" hidden="1" x14ac:dyDescent="0.25">
      <c r="A4357" s="2" t="s">
        <v>283</v>
      </c>
      <c r="B4357" s="2" t="s">
        <v>32</v>
      </c>
      <c r="C4357" s="2" t="s">
        <v>21</v>
      </c>
      <c r="D4357" s="4">
        <v>2</v>
      </c>
      <c r="F4357" s="1">
        <v>0</v>
      </c>
      <c r="G4357" s="1">
        <v>0</v>
      </c>
      <c r="H4357" s="1">
        <v>0</v>
      </c>
      <c r="I4357" s="1">
        <v>0</v>
      </c>
      <c r="J4357">
        <v>1</v>
      </c>
      <c r="K4357" s="3">
        <v>11</v>
      </c>
      <c r="L4357" s="3">
        <v>6</v>
      </c>
      <c r="M4357" s="4">
        <v>0</v>
      </c>
      <c r="R4357" s="3">
        <v>7</v>
      </c>
      <c r="S4357">
        <f t="shared" si="136"/>
        <v>2</v>
      </c>
      <c r="T4357">
        <f t="shared" si="137"/>
        <v>2</v>
      </c>
    </row>
    <row r="4358" spans="1:20" hidden="1" x14ac:dyDescent="0.25">
      <c r="A4358" s="2" t="s">
        <v>283</v>
      </c>
      <c r="B4358" s="2" t="s">
        <v>90</v>
      </c>
      <c r="C4358" s="2" t="s">
        <v>21</v>
      </c>
      <c r="F4358" s="1">
        <v>0</v>
      </c>
      <c r="G4358" s="1">
        <v>0.02</v>
      </c>
      <c r="H4358" s="1">
        <v>0.01</v>
      </c>
      <c r="I4358" s="1">
        <v>0</v>
      </c>
      <c r="J4358">
        <v>1</v>
      </c>
      <c r="K4358" s="3">
        <v>0</v>
      </c>
      <c r="L4358" s="3">
        <v>1</v>
      </c>
      <c r="M4358" s="4">
        <v>1</v>
      </c>
      <c r="S4358">
        <f t="shared" si="136"/>
        <v>1</v>
      </c>
      <c r="T4358">
        <f t="shared" si="137"/>
        <v>1</v>
      </c>
    </row>
    <row r="4359" spans="1:20" hidden="1" x14ac:dyDescent="0.25">
      <c r="A4359" s="2" t="s">
        <v>283</v>
      </c>
      <c r="B4359" s="2" t="s">
        <v>91</v>
      </c>
      <c r="C4359" s="2" t="s">
        <v>21</v>
      </c>
      <c r="E4359" s="4">
        <v>0</v>
      </c>
      <c r="F4359" s="1">
        <v>0</v>
      </c>
      <c r="G4359" s="1">
        <v>0</v>
      </c>
      <c r="H4359" s="1">
        <v>0</v>
      </c>
      <c r="I4359" s="1">
        <v>0</v>
      </c>
      <c r="J4359">
        <v>1</v>
      </c>
      <c r="K4359" s="3">
        <v>0</v>
      </c>
      <c r="L4359" s="3">
        <v>1</v>
      </c>
      <c r="M4359" s="4">
        <v>1</v>
      </c>
      <c r="R4359" s="3">
        <v>0</v>
      </c>
      <c r="S4359">
        <f t="shared" si="136"/>
        <v>1</v>
      </c>
      <c r="T4359">
        <f t="shared" si="137"/>
        <v>1</v>
      </c>
    </row>
    <row r="4360" spans="1:20" hidden="1" x14ac:dyDescent="0.25">
      <c r="A4360" s="2" t="s">
        <v>283</v>
      </c>
      <c r="B4360" s="2" t="s">
        <v>103</v>
      </c>
      <c r="C4360" s="2" t="s">
        <v>21</v>
      </c>
      <c r="F4360" s="1">
        <v>0</v>
      </c>
      <c r="G4360" s="1">
        <v>0.01</v>
      </c>
      <c r="H4360" s="1">
        <v>0</v>
      </c>
      <c r="I4360" s="1">
        <v>0</v>
      </c>
      <c r="J4360">
        <v>1</v>
      </c>
      <c r="K4360" s="3">
        <v>2</v>
      </c>
      <c r="L4360" s="3">
        <v>1</v>
      </c>
      <c r="M4360" s="4">
        <v>1</v>
      </c>
      <c r="N4360" s="4">
        <v>0</v>
      </c>
      <c r="O4360" s="3">
        <v>3</v>
      </c>
      <c r="S4360">
        <f t="shared" si="136"/>
        <v>2</v>
      </c>
      <c r="T4360">
        <f t="shared" si="137"/>
        <v>1</v>
      </c>
    </row>
    <row r="4361" spans="1:20" hidden="1" x14ac:dyDescent="0.25">
      <c r="A4361" s="2" t="s">
        <v>283</v>
      </c>
      <c r="B4361" s="2" t="s">
        <v>115</v>
      </c>
      <c r="C4361" s="2" t="s">
        <v>19</v>
      </c>
      <c r="F4361" s="1">
        <v>0</v>
      </c>
      <c r="G4361" s="1">
        <v>0.02</v>
      </c>
      <c r="H4361" s="1">
        <v>0.01</v>
      </c>
      <c r="I4361" s="1">
        <v>0</v>
      </c>
      <c r="J4361">
        <v>1</v>
      </c>
      <c r="K4361" s="3">
        <v>0</v>
      </c>
      <c r="L4361" s="3">
        <v>1</v>
      </c>
      <c r="M4361" s="4">
        <v>1</v>
      </c>
      <c r="O4361" s="3">
        <v>0</v>
      </c>
      <c r="R4361" s="3">
        <v>0</v>
      </c>
      <c r="S4361">
        <f t="shared" si="136"/>
        <v>1</v>
      </c>
      <c r="T4361">
        <f t="shared" si="137"/>
        <v>1</v>
      </c>
    </row>
    <row r="4362" spans="1:20" hidden="1" x14ac:dyDescent="0.25">
      <c r="A4362" s="2" t="s">
        <v>283</v>
      </c>
      <c r="B4362" s="2" t="s">
        <v>82</v>
      </c>
      <c r="C4362" s="2" t="s">
        <v>19</v>
      </c>
      <c r="E4362" s="4">
        <v>0</v>
      </c>
      <c r="F4362" s="1">
        <v>0</v>
      </c>
      <c r="G4362" s="1">
        <v>0</v>
      </c>
      <c r="H4362" s="1">
        <v>0</v>
      </c>
      <c r="I4362" s="1">
        <v>0</v>
      </c>
      <c r="J4362">
        <v>0</v>
      </c>
      <c r="L4362" s="3">
        <v>0</v>
      </c>
      <c r="M4362" s="4">
        <v>0</v>
      </c>
      <c r="O4362" s="3">
        <v>0</v>
      </c>
      <c r="S4362">
        <f t="shared" si="136"/>
        <v>0</v>
      </c>
      <c r="T4362">
        <f t="shared" si="137"/>
        <v>0</v>
      </c>
    </row>
    <row r="4363" spans="1:20" hidden="1" x14ac:dyDescent="0.25">
      <c r="A4363" s="2" t="s">
        <v>283</v>
      </c>
      <c r="B4363" s="2" t="s">
        <v>86</v>
      </c>
      <c r="C4363" s="2" t="s">
        <v>21</v>
      </c>
      <c r="F4363" s="1">
        <v>0</v>
      </c>
      <c r="G4363" s="1">
        <v>0</v>
      </c>
      <c r="J4363">
        <v>0</v>
      </c>
      <c r="K4363" s="3">
        <v>0</v>
      </c>
      <c r="L4363" s="3">
        <v>0</v>
      </c>
      <c r="M4363" s="4">
        <v>0</v>
      </c>
      <c r="R4363" s="3">
        <v>0</v>
      </c>
      <c r="S4363">
        <f t="shared" si="136"/>
        <v>0</v>
      </c>
      <c r="T4363">
        <f t="shared" si="137"/>
        <v>0</v>
      </c>
    </row>
    <row r="4364" spans="1:20" hidden="1" x14ac:dyDescent="0.25">
      <c r="A4364" s="2" t="s">
        <v>283</v>
      </c>
      <c r="B4364" s="2" t="s">
        <v>44</v>
      </c>
      <c r="C4364" s="2" t="s">
        <v>21</v>
      </c>
      <c r="E4364" s="4">
        <v>0</v>
      </c>
      <c r="J4364">
        <v>0</v>
      </c>
      <c r="K4364" s="3">
        <v>0</v>
      </c>
      <c r="L4364" s="3">
        <v>0</v>
      </c>
      <c r="R4364" s="3">
        <v>0</v>
      </c>
      <c r="S4364">
        <f t="shared" si="136"/>
        <v>0</v>
      </c>
      <c r="T4364">
        <f t="shared" si="137"/>
        <v>0</v>
      </c>
    </row>
    <row r="4365" spans="1:20" hidden="1" x14ac:dyDescent="0.25">
      <c r="A4365" s="2" t="s">
        <v>283</v>
      </c>
      <c r="B4365" s="2" t="s">
        <v>47</v>
      </c>
      <c r="C4365" s="2" t="s">
        <v>21</v>
      </c>
      <c r="E4365" s="4">
        <v>0</v>
      </c>
      <c r="J4365">
        <v>0</v>
      </c>
      <c r="K4365" s="3">
        <v>0</v>
      </c>
      <c r="L4365" s="3">
        <v>0</v>
      </c>
      <c r="R4365" s="3">
        <v>0</v>
      </c>
      <c r="S4365">
        <f t="shared" si="136"/>
        <v>0</v>
      </c>
      <c r="T4365">
        <f t="shared" si="137"/>
        <v>0</v>
      </c>
    </row>
    <row r="4366" spans="1:20" hidden="1" x14ac:dyDescent="0.25">
      <c r="A4366" s="2" t="s">
        <v>283</v>
      </c>
      <c r="B4366" s="2" t="s">
        <v>96</v>
      </c>
      <c r="C4366" s="2" t="s">
        <v>19</v>
      </c>
      <c r="E4366" s="4">
        <v>0</v>
      </c>
      <c r="F4366" s="1">
        <v>0</v>
      </c>
      <c r="G4366" s="1">
        <v>0</v>
      </c>
      <c r="H4366" s="1">
        <v>0</v>
      </c>
      <c r="I4366" s="1">
        <v>0</v>
      </c>
      <c r="J4366">
        <v>0</v>
      </c>
      <c r="K4366" s="3">
        <v>0</v>
      </c>
      <c r="L4366" s="3">
        <v>0</v>
      </c>
      <c r="M4366" s="4">
        <v>0</v>
      </c>
      <c r="S4366">
        <f t="shared" si="136"/>
        <v>0</v>
      </c>
      <c r="T4366">
        <f t="shared" si="137"/>
        <v>0</v>
      </c>
    </row>
    <row r="4367" spans="1:20" hidden="1" x14ac:dyDescent="0.25">
      <c r="A4367" s="2" t="s">
        <v>283</v>
      </c>
      <c r="B4367" s="2" t="s">
        <v>97</v>
      </c>
      <c r="C4367" s="2" t="s">
        <v>19</v>
      </c>
      <c r="D4367" s="4">
        <v>0</v>
      </c>
      <c r="E4367" s="4">
        <v>0</v>
      </c>
      <c r="F4367" s="1">
        <v>0</v>
      </c>
      <c r="G4367" s="1">
        <v>0</v>
      </c>
      <c r="H4367" s="1">
        <v>0</v>
      </c>
      <c r="I4367" s="1">
        <v>0</v>
      </c>
      <c r="J4367">
        <v>0</v>
      </c>
      <c r="K4367" s="3">
        <v>0</v>
      </c>
      <c r="L4367" s="3">
        <v>0</v>
      </c>
      <c r="M4367" s="4">
        <v>0</v>
      </c>
      <c r="O4367" s="3">
        <v>0</v>
      </c>
      <c r="S4367">
        <f t="shared" si="136"/>
        <v>0</v>
      </c>
      <c r="T4367">
        <f t="shared" si="137"/>
        <v>0</v>
      </c>
    </row>
    <row r="4368" spans="1:20" hidden="1" x14ac:dyDescent="0.25">
      <c r="A4368" s="2" t="s">
        <v>283</v>
      </c>
      <c r="B4368" s="2" t="s">
        <v>54</v>
      </c>
      <c r="C4368" s="2" t="s">
        <v>21</v>
      </c>
      <c r="F4368" s="1">
        <v>0</v>
      </c>
      <c r="G4368" s="1">
        <v>0</v>
      </c>
      <c r="H4368" s="1">
        <v>0</v>
      </c>
      <c r="I4368" s="1">
        <v>0</v>
      </c>
      <c r="J4368">
        <v>0</v>
      </c>
      <c r="K4368" s="3">
        <v>0</v>
      </c>
      <c r="L4368" s="3">
        <v>0</v>
      </c>
      <c r="M4368" s="4">
        <v>0</v>
      </c>
      <c r="S4368">
        <f t="shared" si="136"/>
        <v>0</v>
      </c>
      <c r="T4368">
        <f t="shared" si="137"/>
        <v>0</v>
      </c>
    </row>
    <row r="4369" spans="1:20" hidden="1" x14ac:dyDescent="0.25">
      <c r="A4369" s="2" t="s">
        <v>283</v>
      </c>
      <c r="B4369" s="2" t="s">
        <v>102</v>
      </c>
      <c r="C4369" s="2" t="s">
        <v>21</v>
      </c>
      <c r="F4369" s="1">
        <v>0</v>
      </c>
      <c r="G4369" s="1">
        <v>0</v>
      </c>
      <c r="H4369" s="1">
        <v>0</v>
      </c>
      <c r="I4369" s="1">
        <v>0</v>
      </c>
      <c r="J4369">
        <v>0</v>
      </c>
      <c r="K4369" s="3">
        <v>0</v>
      </c>
      <c r="L4369" s="3">
        <v>0</v>
      </c>
      <c r="M4369" s="4">
        <v>0</v>
      </c>
      <c r="S4369">
        <f t="shared" si="136"/>
        <v>0</v>
      </c>
      <c r="T4369">
        <f t="shared" si="137"/>
        <v>0</v>
      </c>
    </row>
    <row r="4370" spans="1:20" hidden="1" x14ac:dyDescent="0.25">
      <c r="A4370" s="2" t="s">
        <v>283</v>
      </c>
      <c r="B4370" s="2" t="s">
        <v>107</v>
      </c>
      <c r="C4370" s="2" t="s">
        <v>19</v>
      </c>
      <c r="E4370" s="4">
        <v>0</v>
      </c>
      <c r="F4370" s="1">
        <v>0</v>
      </c>
      <c r="G4370" s="1">
        <v>0</v>
      </c>
      <c r="H4370" s="1">
        <v>0</v>
      </c>
      <c r="I4370" s="1">
        <v>0</v>
      </c>
      <c r="J4370">
        <v>0</v>
      </c>
      <c r="K4370" s="3">
        <v>0</v>
      </c>
      <c r="L4370" s="3">
        <v>0</v>
      </c>
      <c r="M4370" s="4">
        <v>0</v>
      </c>
      <c r="O4370" s="3">
        <v>0</v>
      </c>
      <c r="S4370">
        <f t="shared" si="136"/>
        <v>0</v>
      </c>
      <c r="T4370">
        <f t="shared" si="137"/>
        <v>0</v>
      </c>
    </row>
    <row r="4371" spans="1:20" hidden="1" x14ac:dyDescent="0.25">
      <c r="A4371" s="2" t="s">
        <v>283</v>
      </c>
      <c r="B4371" s="2" t="s">
        <v>99</v>
      </c>
      <c r="C4371" s="2" t="s">
        <v>21</v>
      </c>
      <c r="D4371" s="4">
        <v>0</v>
      </c>
      <c r="E4371" s="4">
        <v>0</v>
      </c>
      <c r="F4371" s="1">
        <v>0</v>
      </c>
      <c r="G4371" s="1">
        <v>0</v>
      </c>
      <c r="I4371" s="1">
        <v>0</v>
      </c>
      <c r="J4371">
        <v>-1</v>
      </c>
      <c r="K4371" s="3">
        <v>3</v>
      </c>
      <c r="L4371" s="3">
        <v>1</v>
      </c>
      <c r="M4371" s="4">
        <v>0</v>
      </c>
      <c r="R4371" s="3">
        <v>0</v>
      </c>
      <c r="S4371">
        <f t="shared" si="136"/>
        <v>-2</v>
      </c>
      <c r="T4371">
        <f t="shared" si="137"/>
        <v>0</v>
      </c>
    </row>
    <row r="4372" spans="1:20" hidden="1" x14ac:dyDescent="0.25">
      <c r="A4372" s="2" t="s">
        <v>283</v>
      </c>
      <c r="B4372" s="2" t="s">
        <v>55</v>
      </c>
      <c r="C4372" s="2" t="s">
        <v>21</v>
      </c>
      <c r="F4372" s="1">
        <v>5</v>
      </c>
      <c r="H4372" s="1">
        <v>0.03</v>
      </c>
      <c r="I4372" s="1">
        <v>0.04</v>
      </c>
      <c r="S4372">
        <f t="shared" si="136"/>
        <v>0</v>
      </c>
      <c r="T4372">
        <f t="shared" si="137"/>
        <v>0</v>
      </c>
    </row>
    <row r="4373" spans="1:20" hidden="1" x14ac:dyDescent="0.25">
      <c r="A4373" s="2" t="s">
        <v>162</v>
      </c>
      <c r="B4373" s="2" t="s">
        <v>70</v>
      </c>
      <c r="C4373" s="2" t="s">
        <v>21</v>
      </c>
      <c r="D4373" s="4">
        <v>70</v>
      </c>
      <c r="J4373">
        <v>6763</v>
      </c>
      <c r="K4373" s="3">
        <v>0</v>
      </c>
      <c r="L4373" s="3">
        <v>0</v>
      </c>
      <c r="N4373" s="4">
        <v>37</v>
      </c>
      <c r="O4373" s="3">
        <v>7163</v>
      </c>
      <c r="P4373" s="4">
        <v>286</v>
      </c>
      <c r="Q4373" s="4">
        <v>6370</v>
      </c>
      <c r="R4373" s="3">
        <v>-400</v>
      </c>
      <c r="S4373">
        <f t="shared" si="136"/>
        <v>6763</v>
      </c>
      <c r="T4373">
        <f t="shared" si="137"/>
        <v>6763</v>
      </c>
    </row>
    <row r="4374" spans="1:20" hidden="1" x14ac:dyDescent="0.25">
      <c r="A4374" s="2" t="s">
        <v>162</v>
      </c>
      <c r="B4374" s="2" t="s">
        <v>52</v>
      </c>
      <c r="C4374" s="2" t="s">
        <v>21</v>
      </c>
      <c r="D4374" s="4">
        <v>606</v>
      </c>
      <c r="E4374" s="4">
        <v>8</v>
      </c>
      <c r="F4374" s="1">
        <v>659</v>
      </c>
      <c r="G4374" s="1">
        <v>70.09</v>
      </c>
      <c r="H4374" s="1">
        <v>7.84</v>
      </c>
      <c r="I4374" s="1">
        <v>17.149999999999999</v>
      </c>
      <c r="J4374">
        <v>1119</v>
      </c>
      <c r="K4374" s="3">
        <v>78</v>
      </c>
      <c r="L4374" s="3">
        <v>330</v>
      </c>
      <c r="M4374" s="4">
        <v>444</v>
      </c>
      <c r="N4374" s="4">
        <v>59</v>
      </c>
      <c r="O4374" s="3">
        <v>867</v>
      </c>
      <c r="P4374" s="4">
        <v>1</v>
      </c>
      <c r="R4374" s="3">
        <v>0</v>
      </c>
      <c r="S4374">
        <f t="shared" si="136"/>
        <v>1119</v>
      </c>
      <c r="T4374">
        <f t="shared" si="137"/>
        <v>1118</v>
      </c>
    </row>
    <row r="4375" spans="1:20" hidden="1" x14ac:dyDescent="0.25">
      <c r="A4375" s="2" t="s">
        <v>162</v>
      </c>
      <c r="B4375" s="2" t="s">
        <v>49</v>
      </c>
      <c r="C4375" s="2" t="s">
        <v>19</v>
      </c>
      <c r="E4375" s="4">
        <v>7</v>
      </c>
      <c r="F4375" s="1">
        <v>195</v>
      </c>
      <c r="G4375" s="1">
        <v>124.34</v>
      </c>
      <c r="H4375" s="1">
        <v>11.64</v>
      </c>
      <c r="I4375" s="1">
        <v>10.83</v>
      </c>
      <c r="J4375">
        <v>820</v>
      </c>
      <c r="K4375" s="3">
        <v>31</v>
      </c>
      <c r="L4375" s="3">
        <v>364</v>
      </c>
      <c r="M4375" s="4">
        <v>788</v>
      </c>
      <c r="N4375" s="4">
        <v>25</v>
      </c>
      <c r="O4375" s="3">
        <v>485</v>
      </c>
      <c r="R4375" s="3">
        <v>2</v>
      </c>
      <c r="S4375">
        <f t="shared" si="136"/>
        <v>820</v>
      </c>
      <c r="T4375">
        <f t="shared" si="137"/>
        <v>820</v>
      </c>
    </row>
    <row r="4376" spans="1:20" hidden="1" x14ac:dyDescent="0.25">
      <c r="A4376" s="2" t="s">
        <v>162</v>
      </c>
      <c r="B4376" s="2" t="s">
        <v>68</v>
      </c>
      <c r="C4376" s="2" t="s">
        <v>21</v>
      </c>
      <c r="E4376" s="4">
        <v>49</v>
      </c>
      <c r="F4376" s="1">
        <v>388</v>
      </c>
      <c r="G4376" s="1">
        <v>39.770000000000003</v>
      </c>
      <c r="J4376">
        <v>301</v>
      </c>
      <c r="K4376" s="3">
        <v>471</v>
      </c>
      <c r="L4376" s="3">
        <v>7</v>
      </c>
      <c r="M4376" s="4">
        <v>252</v>
      </c>
      <c r="O4376" s="3">
        <v>711</v>
      </c>
      <c r="R4376" s="3">
        <v>54</v>
      </c>
      <c r="S4376">
        <f t="shared" si="136"/>
        <v>301</v>
      </c>
      <c r="T4376">
        <f t="shared" si="137"/>
        <v>301</v>
      </c>
    </row>
    <row r="4377" spans="1:20" hidden="1" x14ac:dyDescent="0.25">
      <c r="A4377" s="2" t="s">
        <v>162</v>
      </c>
      <c r="B4377" s="2" t="s">
        <v>50</v>
      </c>
      <c r="C4377" s="2" t="s">
        <v>21</v>
      </c>
      <c r="D4377" s="4">
        <v>0</v>
      </c>
      <c r="F4377" s="1">
        <v>31</v>
      </c>
      <c r="G4377" s="1">
        <v>43.08</v>
      </c>
      <c r="H4377" s="1">
        <v>0.32</v>
      </c>
      <c r="I4377" s="1">
        <v>1.31</v>
      </c>
      <c r="J4377">
        <v>292</v>
      </c>
      <c r="K4377" s="3">
        <v>14</v>
      </c>
      <c r="L4377" s="3">
        <v>199</v>
      </c>
      <c r="M4377" s="4">
        <v>273</v>
      </c>
      <c r="N4377" s="4">
        <v>19</v>
      </c>
      <c r="O4377" s="3">
        <v>107</v>
      </c>
      <c r="R4377" s="3">
        <v>0</v>
      </c>
      <c r="S4377">
        <f t="shared" si="136"/>
        <v>292</v>
      </c>
      <c r="T4377">
        <f t="shared" si="137"/>
        <v>292</v>
      </c>
    </row>
    <row r="4378" spans="1:20" hidden="1" x14ac:dyDescent="0.25">
      <c r="A4378" s="2" t="s">
        <v>162</v>
      </c>
      <c r="B4378" s="2" t="s">
        <v>27</v>
      </c>
      <c r="C4378" s="2" t="s">
        <v>21</v>
      </c>
      <c r="E4378" s="4">
        <v>0</v>
      </c>
      <c r="F4378" s="1">
        <v>252</v>
      </c>
      <c r="G4378" s="1">
        <v>28.19</v>
      </c>
      <c r="H4378" s="1">
        <v>0.99</v>
      </c>
      <c r="I4378" s="1">
        <v>6.57</v>
      </c>
      <c r="J4378">
        <v>184</v>
      </c>
      <c r="K4378" s="3">
        <v>128</v>
      </c>
      <c r="L4378" s="3">
        <v>324</v>
      </c>
      <c r="M4378" s="4">
        <v>179</v>
      </c>
      <c r="N4378" s="4">
        <v>5</v>
      </c>
      <c r="R4378" s="3">
        <v>-13</v>
      </c>
      <c r="S4378">
        <f t="shared" si="136"/>
        <v>183</v>
      </c>
      <c r="T4378">
        <f t="shared" si="137"/>
        <v>184</v>
      </c>
    </row>
    <row r="4379" spans="1:20" hidden="1" x14ac:dyDescent="0.25">
      <c r="A4379" s="2" t="s">
        <v>162</v>
      </c>
      <c r="B4379" s="2" t="s">
        <v>26</v>
      </c>
      <c r="C4379" s="2" t="s">
        <v>21</v>
      </c>
      <c r="F4379" s="1">
        <v>23</v>
      </c>
      <c r="G4379" s="1">
        <v>22.88</v>
      </c>
      <c r="I4379" s="1">
        <v>0.19</v>
      </c>
      <c r="J4379">
        <v>145</v>
      </c>
      <c r="K4379" s="3">
        <v>16</v>
      </c>
      <c r="L4379" s="3">
        <v>10</v>
      </c>
      <c r="M4379" s="4">
        <v>145</v>
      </c>
      <c r="O4379" s="3">
        <v>150</v>
      </c>
      <c r="R4379" s="3">
        <v>0</v>
      </c>
      <c r="S4379">
        <f t="shared" si="136"/>
        <v>144</v>
      </c>
      <c r="T4379">
        <f t="shared" si="137"/>
        <v>145</v>
      </c>
    </row>
    <row r="4380" spans="1:20" hidden="1" x14ac:dyDescent="0.25">
      <c r="A4380" s="2" t="s">
        <v>162</v>
      </c>
      <c r="B4380" s="2" t="s">
        <v>114</v>
      </c>
      <c r="C4380" s="2" t="s">
        <v>21</v>
      </c>
      <c r="D4380" s="4">
        <v>29</v>
      </c>
      <c r="F4380" s="1">
        <v>144</v>
      </c>
      <c r="G4380" s="1">
        <v>16.13</v>
      </c>
      <c r="H4380" s="1">
        <v>1.34</v>
      </c>
      <c r="I4380" s="1">
        <v>3.69</v>
      </c>
      <c r="J4380">
        <v>140</v>
      </c>
      <c r="K4380" s="3">
        <v>1</v>
      </c>
      <c r="L4380" s="3">
        <v>0</v>
      </c>
      <c r="M4380" s="4">
        <v>102</v>
      </c>
      <c r="N4380" s="4">
        <v>7</v>
      </c>
      <c r="O4380" s="3">
        <v>141</v>
      </c>
      <c r="P4380" s="4">
        <v>2</v>
      </c>
      <c r="R4380" s="3">
        <v>0</v>
      </c>
      <c r="S4380">
        <f t="shared" si="136"/>
        <v>140</v>
      </c>
      <c r="T4380">
        <f t="shared" si="137"/>
        <v>140</v>
      </c>
    </row>
    <row r="4381" spans="1:20" hidden="1" x14ac:dyDescent="0.25">
      <c r="A4381" s="2" t="s">
        <v>162</v>
      </c>
      <c r="B4381" s="2" t="s">
        <v>76</v>
      </c>
      <c r="C4381" s="2" t="s">
        <v>19</v>
      </c>
      <c r="F4381" s="1">
        <v>68</v>
      </c>
      <c r="G4381" s="1">
        <v>19.84</v>
      </c>
      <c r="H4381" s="1">
        <v>4.76</v>
      </c>
      <c r="I4381" s="1">
        <v>5.91</v>
      </c>
      <c r="J4381">
        <v>126</v>
      </c>
      <c r="K4381" s="3">
        <v>5</v>
      </c>
      <c r="L4381" s="3">
        <v>17</v>
      </c>
      <c r="M4381" s="4">
        <v>126</v>
      </c>
      <c r="O4381" s="3">
        <v>114</v>
      </c>
      <c r="R4381" s="3">
        <v>0</v>
      </c>
      <c r="S4381">
        <f t="shared" si="136"/>
        <v>126</v>
      </c>
      <c r="T4381">
        <f t="shared" si="137"/>
        <v>126</v>
      </c>
    </row>
    <row r="4382" spans="1:20" hidden="1" x14ac:dyDescent="0.25">
      <c r="A4382" s="2" t="s">
        <v>162</v>
      </c>
      <c r="B4382" s="2" t="s">
        <v>92</v>
      </c>
      <c r="C4382" s="2" t="s">
        <v>21</v>
      </c>
      <c r="F4382" s="1">
        <v>160</v>
      </c>
      <c r="G4382" s="1">
        <v>17.32</v>
      </c>
      <c r="H4382" s="1">
        <v>0.76</v>
      </c>
      <c r="I4382" s="1">
        <v>10.44</v>
      </c>
      <c r="J4382">
        <v>119</v>
      </c>
      <c r="K4382" s="3">
        <v>4</v>
      </c>
      <c r="L4382" s="3">
        <v>14</v>
      </c>
      <c r="M4382" s="4">
        <v>110</v>
      </c>
      <c r="N4382" s="4">
        <v>5</v>
      </c>
      <c r="O4382" s="3">
        <v>118</v>
      </c>
      <c r="P4382" s="4">
        <v>4</v>
      </c>
      <c r="R4382" s="3">
        <v>-9</v>
      </c>
      <c r="S4382">
        <f t="shared" si="136"/>
        <v>119</v>
      </c>
      <c r="T4382">
        <f t="shared" si="137"/>
        <v>119</v>
      </c>
    </row>
    <row r="4383" spans="1:20" hidden="1" x14ac:dyDescent="0.25">
      <c r="A4383" s="2" t="s">
        <v>162</v>
      </c>
      <c r="B4383" s="2" t="s">
        <v>59</v>
      </c>
      <c r="C4383" s="2" t="s">
        <v>21</v>
      </c>
      <c r="F4383" s="1">
        <v>11</v>
      </c>
      <c r="G4383" s="1">
        <v>15.81</v>
      </c>
      <c r="H4383" s="1">
        <v>0.04</v>
      </c>
      <c r="I4383" s="1">
        <v>0.2</v>
      </c>
      <c r="J4383">
        <v>115</v>
      </c>
      <c r="K4383" s="3">
        <v>1</v>
      </c>
      <c r="L4383" s="3">
        <v>43</v>
      </c>
      <c r="M4383" s="4">
        <v>100</v>
      </c>
      <c r="N4383" s="4">
        <v>15</v>
      </c>
      <c r="O4383" s="3">
        <v>74</v>
      </c>
      <c r="S4383">
        <f t="shared" si="136"/>
        <v>116</v>
      </c>
      <c r="T4383">
        <f t="shared" si="137"/>
        <v>115</v>
      </c>
    </row>
    <row r="4384" spans="1:20" hidden="1" x14ac:dyDescent="0.25">
      <c r="A4384" s="2" t="s">
        <v>162</v>
      </c>
      <c r="B4384" s="2" t="s">
        <v>36</v>
      </c>
      <c r="C4384" s="2" t="s">
        <v>21</v>
      </c>
      <c r="F4384" s="1">
        <v>19</v>
      </c>
      <c r="G4384" s="1">
        <v>15</v>
      </c>
      <c r="H4384" s="1">
        <v>0.75</v>
      </c>
      <c r="I4384" s="1">
        <v>0.21</v>
      </c>
      <c r="J4384">
        <v>111</v>
      </c>
      <c r="K4384" s="3">
        <v>100</v>
      </c>
      <c r="L4384" s="3">
        <v>94</v>
      </c>
      <c r="M4384" s="4">
        <v>95</v>
      </c>
      <c r="N4384" s="4">
        <v>16</v>
      </c>
      <c r="O4384" s="3">
        <v>113</v>
      </c>
      <c r="Q4384" s="4">
        <v>0</v>
      </c>
      <c r="R4384" s="3">
        <v>4</v>
      </c>
      <c r="S4384">
        <f t="shared" si="136"/>
        <v>111</v>
      </c>
      <c r="T4384">
        <f t="shared" si="137"/>
        <v>111</v>
      </c>
    </row>
    <row r="4385" spans="1:20" hidden="1" x14ac:dyDescent="0.25">
      <c r="A4385" s="2" t="s">
        <v>162</v>
      </c>
      <c r="B4385" s="2" t="s">
        <v>73</v>
      </c>
      <c r="C4385" s="2" t="s">
        <v>21</v>
      </c>
      <c r="F4385" s="1">
        <v>9</v>
      </c>
      <c r="G4385" s="1">
        <v>14.79</v>
      </c>
      <c r="H4385" s="1">
        <v>0.12</v>
      </c>
      <c r="I4385" s="1">
        <v>0.33</v>
      </c>
      <c r="J4385">
        <v>110</v>
      </c>
      <c r="K4385" s="3">
        <v>1</v>
      </c>
      <c r="L4385" s="3">
        <v>97</v>
      </c>
      <c r="M4385" s="4">
        <v>94</v>
      </c>
      <c r="N4385" s="4">
        <v>16</v>
      </c>
      <c r="O4385" s="3">
        <v>15</v>
      </c>
      <c r="S4385">
        <f t="shared" si="136"/>
        <v>111</v>
      </c>
      <c r="T4385">
        <f t="shared" si="137"/>
        <v>110</v>
      </c>
    </row>
    <row r="4386" spans="1:20" hidden="1" x14ac:dyDescent="0.25">
      <c r="A4386" s="2" t="s">
        <v>162</v>
      </c>
      <c r="B4386" s="2" t="s">
        <v>85</v>
      </c>
      <c r="C4386" s="2" t="s">
        <v>21</v>
      </c>
      <c r="D4386" s="4">
        <v>5</v>
      </c>
      <c r="F4386" s="1">
        <v>30</v>
      </c>
      <c r="G4386" s="1">
        <v>12.92</v>
      </c>
      <c r="H4386" s="1">
        <v>7.0000000000000007E-2</v>
      </c>
      <c r="I4386" s="1">
        <v>0.25</v>
      </c>
      <c r="J4386">
        <v>103</v>
      </c>
      <c r="K4386" s="3">
        <v>1</v>
      </c>
      <c r="L4386" s="3">
        <v>69</v>
      </c>
      <c r="M4386" s="4">
        <v>82</v>
      </c>
      <c r="N4386" s="4">
        <v>15</v>
      </c>
      <c r="O4386" s="3">
        <v>34</v>
      </c>
      <c r="S4386">
        <f t="shared" si="136"/>
        <v>102</v>
      </c>
      <c r="T4386">
        <f t="shared" si="137"/>
        <v>102</v>
      </c>
    </row>
    <row r="4387" spans="1:20" hidden="1" x14ac:dyDescent="0.25">
      <c r="A4387" s="2" t="s">
        <v>162</v>
      </c>
      <c r="B4387" s="2" t="s">
        <v>65</v>
      </c>
      <c r="C4387" s="2" t="s">
        <v>21</v>
      </c>
      <c r="E4387" s="4">
        <v>2</v>
      </c>
      <c r="F4387" s="1">
        <v>27</v>
      </c>
      <c r="G4387" s="1">
        <v>14.28</v>
      </c>
      <c r="H4387" s="1">
        <v>7.0000000000000007E-2</v>
      </c>
      <c r="I4387" s="1">
        <v>0.68</v>
      </c>
      <c r="J4387">
        <v>97</v>
      </c>
      <c r="K4387" s="3">
        <v>0</v>
      </c>
      <c r="L4387" s="3">
        <v>84</v>
      </c>
      <c r="M4387" s="4">
        <v>91</v>
      </c>
      <c r="N4387" s="4">
        <v>4</v>
      </c>
      <c r="O4387" s="3">
        <v>13</v>
      </c>
      <c r="P4387" s="4">
        <v>0</v>
      </c>
      <c r="S4387">
        <f t="shared" si="136"/>
        <v>97</v>
      </c>
      <c r="T4387">
        <f t="shared" si="137"/>
        <v>97</v>
      </c>
    </row>
    <row r="4388" spans="1:20" hidden="1" x14ac:dyDescent="0.25">
      <c r="A4388" s="2" t="s">
        <v>162</v>
      </c>
      <c r="B4388" s="2" t="s">
        <v>67</v>
      </c>
      <c r="C4388" s="2" t="s">
        <v>21</v>
      </c>
      <c r="E4388" s="4">
        <v>0</v>
      </c>
      <c r="F4388" s="1">
        <v>103</v>
      </c>
      <c r="G4388" s="1">
        <v>10.53</v>
      </c>
      <c r="H4388" s="1">
        <v>0.19</v>
      </c>
      <c r="I4388" s="1">
        <v>2.0499999999999998</v>
      </c>
      <c r="J4388">
        <v>83</v>
      </c>
      <c r="K4388" s="3">
        <v>10</v>
      </c>
      <c r="L4388" s="3">
        <v>68</v>
      </c>
      <c r="M4388" s="4">
        <v>67</v>
      </c>
      <c r="N4388" s="4">
        <v>1</v>
      </c>
      <c r="O4388" s="3">
        <v>24</v>
      </c>
      <c r="P4388" s="4">
        <v>0</v>
      </c>
      <c r="Q4388" s="4">
        <v>14</v>
      </c>
      <c r="R4388" s="3">
        <v>0</v>
      </c>
      <c r="S4388">
        <f t="shared" si="136"/>
        <v>82</v>
      </c>
      <c r="T4388">
        <f t="shared" si="137"/>
        <v>82</v>
      </c>
    </row>
    <row r="4389" spans="1:20" hidden="1" x14ac:dyDescent="0.25">
      <c r="A4389" s="2" t="s">
        <v>162</v>
      </c>
      <c r="B4389" s="2" t="s">
        <v>45</v>
      </c>
      <c r="C4389" s="2" t="s">
        <v>21</v>
      </c>
      <c r="E4389" s="4">
        <v>81</v>
      </c>
      <c r="J4389">
        <v>81</v>
      </c>
      <c r="K4389" s="3">
        <v>2</v>
      </c>
      <c r="L4389" s="3">
        <v>82</v>
      </c>
      <c r="S4389">
        <f t="shared" si="136"/>
        <v>80</v>
      </c>
      <c r="T4389">
        <f t="shared" si="137"/>
        <v>81</v>
      </c>
    </row>
    <row r="4390" spans="1:20" hidden="1" x14ac:dyDescent="0.25">
      <c r="A4390" s="2" t="s">
        <v>162</v>
      </c>
      <c r="B4390" s="2" t="s">
        <v>57</v>
      </c>
      <c r="C4390" s="2" t="s">
        <v>19</v>
      </c>
      <c r="F4390" s="1">
        <v>34</v>
      </c>
      <c r="G4390" s="1">
        <v>9.51</v>
      </c>
      <c r="H4390" s="1">
        <v>2.2400000000000002</v>
      </c>
      <c r="I4390" s="1">
        <v>2.58</v>
      </c>
      <c r="J4390">
        <v>72</v>
      </c>
      <c r="K4390" s="3">
        <v>0</v>
      </c>
      <c r="L4390" s="3">
        <v>1</v>
      </c>
      <c r="M4390" s="4">
        <v>60</v>
      </c>
      <c r="N4390" s="4">
        <v>2</v>
      </c>
      <c r="O4390" s="3">
        <v>71</v>
      </c>
      <c r="P4390" s="4">
        <v>9</v>
      </c>
      <c r="R4390" s="3">
        <v>0</v>
      </c>
      <c r="S4390">
        <f t="shared" si="136"/>
        <v>72</v>
      </c>
      <c r="T4390">
        <f t="shared" si="137"/>
        <v>71</v>
      </c>
    </row>
    <row r="4391" spans="1:20" hidden="1" x14ac:dyDescent="0.25">
      <c r="A4391" s="2" t="s">
        <v>162</v>
      </c>
      <c r="B4391" s="2" t="s">
        <v>30</v>
      </c>
      <c r="C4391" s="2" t="s">
        <v>21</v>
      </c>
      <c r="E4391" s="4">
        <v>0</v>
      </c>
      <c r="F4391" s="1">
        <v>27</v>
      </c>
      <c r="G4391" s="1">
        <v>7.32</v>
      </c>
      <c r="H4391" s="1">
        <v>2.5</v>
      </c>
      <c r="I4391" s="1">
        <v>0.32</v>
      </c>
      <c r="J4391">
        <v>57</v>
      </c>
      <c r="K4391" s="3">
        <v>0</v>
      </c>
      <c r="L4391" s="3">
        <v>2</v>
      </c>
      <c r="M4391" s="4">
        <v>46</v>
      </c>
      <c r="N4391" s="4">
        <v>2</v>
      </c>
      <c r="O4391" s="3">
        <v>55</v>
      </c>
      <c r="Q4391" s="4">
        <v>8</v>
      </c>
      <c r="R4391" s="3">
        <v>0</v>
      </c>
      <c r="S4391">
        <f t="shared" si="136"/>
        <v>57</v>
      </c>
      <c r="T4391">
        <f t="shared" si="137"/>
        <v>56</v>
      </c>
    </row>
    <row r="4392" spans="1:20" hidden="1" x14ac:dyDescent="0.25">
      <c r="A4392" s="2" t="s">
        <v>162</v>
      </c>
      <c r="B4392" s="2" t="s">
        <v>24</v>
      </c>
      <c r="C4392" s="2" t="s">
        <v>21</v>
      </c>
      <c r="D4392" s="4">
        <v>3</v>
      </c>
      <c r="F4392" s="1">
        <v>11</v>
      </c>
      <c r="G4392" s="1">
        <v>6.57</v>
      </c>
      <c r="H4392" s="1">
        <v>0.02</v>
      </c>
      <c r="I4392" s="1">
        <v>0.14000000000000001</v>
      </c>
      <c r="J4392">
        <v>52</v>
      </c>
      <c r="K4392" s="3">
        <v>0</v>
      </c>
      <c r="L4392" s="3">
        <v>52</v>
      </c>
      <c r="M4392" s="4">
        <v>42</v>
      </c>
      <c r="N4392" s="4">
        <v>8</v>
      </c>
      <c r="S4392">
        <f t="shared" si="136"/>
        <v>52</v>
      </c>
      <c r="T4392">
        <f t="shared" si="137"/>
        <v>53</v>
      </c>
    </row>
    <row r="4393" spans="1:20" hidden="1" x14ac:dyDescent="0.25">
      <c r="A4393" s="2" t="s">
        <v>162</v>
      </c>
      <c r="B4393" s="2" t="s">
        <v>99</v>
      </c>
      <c r="C4393" s="2" t="s">
        <v>21</v>
      </c>
      <c r="E4393" s="4">
        <v>2</v>
      </c>
      <c r="F4393" s="1">
        <v>16</v>
      </c>
      <c r="G4393" s="1">
        <v>6.56</v>
      </c>
      <c r="H4393" s="1">
        <v>0.05</v>
      </c>
      <c r="I4393" s="1">
        <v>0.13</v>
      </c>
      <c r="J4393">
        <v>47</v>
      </c>
      <c r="K4393" s="3">
        <v>0</v>
      </c>
      <c r="L4393" s="3">
        <v>9</v>
      </c>
      <c r="M4393" s="4">
        <v>42</v>
      </c>
      <c r="N4393" s="4">
        <v>4</v>
      </c>
      <c r="O4393" s="3">
        <v>39</v>
      </c>
      <c r="R4393" s="3">
        <v>0</v>
      </c>
      <c r="S4393">
        <f t="shared" si="136"/>
        <v>48</v>
      </c>
      <c r="T4393">
        <f t="shared" si="137"/>
        <v>48</v>
      </c>
    </row>
    <row r="4394" spans="1:20" hidden="1" x14ac:dyDescent="0.25">
      <c r="A4394" s="2" t="s">
        <v>162</v>
      </c>
      <c r="B4394" s="2" t="s">
        <v>111</v>
      </c>
      <c r="C4394" s="2" t="s">
        <v>21</v>
      </c>
      <c r="F4394" s="1">
        <v>18</v>
      </c>
      <c r="G4394" s="1">
        <v>6.11</v>
      </c>
      <c r="H4394" s="1">
        <v>0.05</v>
      </c>
      <c r="I4394" s="1">
        <v>0.28000000000000003</v>
      </c>
      <c r="J4394">
        <v>43</v>
      </c>
      <c r="L4394" s="3">
        <v>0</v>
      </c>
      <c r="M4394" s="4">
        <v>39</v>
      </c>
      <c r="N4394" s="4">
        <v>4</v>
      </c>
      <c r="O4394" s="3">
        <v>43</v>
      </c>
      <c r="S4394">
        <f t="shared" si="136"/>
        <v>43</v>
      </c>
      <c r="T4394">
        <f t="shared" si="137"/>
        <v>43</v>
      </c>
    </row>
    <row r="4395" spans="1:20" hidden="1" x14ac:dyDescent="0.25">
      <c r="A4395" s="2" t="s">
        <v>162</v>
      </c>
      <c r="B4395" s="2" t="s">
        <v>75</v>
      </c>
      <c r="C4395" s="2" t="s">
        <v>19</v>
      </c>
      <c r="F4395" s="1">
        <v>22</v>
      </c>
      <c r="G4395" s="1">
        <v>5.95</v>
      </c>
      <c r="H4395" s="1">
        <v>1.25</v>
      </c>
      <c r="I4395" s="1">
        <v>2.58</v>
      </c>
      <c r="J4395">
        <v>38</v>
      </c>
      <c r="K4395" s="3">
        <v>0</v>
      </c>
      <c r="L4395" s="3">
        <v>19</v>
      </c>
      <c r="M4395" s="4">
        <v>38</v>
      </c>
      <c r="O4395" s="3">
        <v>18</v>
      </c>
      <c r="R4395" s="3">
        <v>0</v>
      </c>
      <c r="S4395">
        <f t="shared" si="136"/>
        <v>37</v>
      </c>
      <c r="T4395">
        <f t="shared" si="137"/>
        <v>38</v>
      </c>
    </row>
    <row r="4396" spans="1:20" hidden="1" x14ac:dyDescent="0.25">
      <c r="A4396" s="2" t="s">
        <v>162</v>
      </c>
      <c r="B4396" s="2" t="s">
        <v>101</v>
      </c>
      <c r="C4396" s="2" t="s">
        <v>21</v>
      </c>
      <c r="F4396" s="1">
        <v>5</v>
      </c>
      <c r="G4396" s="1">
        <v>4.47</v>
      </c>
      <c r="H4396" s="1">
        <v>0.02</v>
      </c>
      <c r="I4396" s="1">
        <v>0.16</v>
      </c>
      <c r="J4396">
        <v>31</v>
      </c>
      <c r="K4396" s="3">
        <v>0</v>
      </c>
      <c r="L4396" s="3">
        <v>31</v>
      </c>
      <c r="M4396" s="4">
        <v>28</v>
      </c>
      <c r="N4396" s="4">
        <v>3</v>
      </c>
      <c r="O4396" s="3">
        <v>0</v>
      </c>
      <c r="S4396">
        <f t="shared" si="136"/>
        <v>31</v>
      </c>
      <c r="T4396">
        <f t="shared" si="137"/>
        <v>31</v>
      </c>
    </row>
    <row r="4397" spans="1:20" hidden="1" x14ac:dyDescent="0.25">
      <c r="A4397" s="2" t="s">
        <v>162</v>
      </c>
      <c r="B4397" s="2" t="s">
        <v>39</v>
      </c>
      <c r="C4397" s="2" t="s">
        <v>19</v>
      </c>
      <c r="D4397" s="4">
        <v>1</v>
      </c>
      <c r="E4397" s="4">
        <v>0</v>
      </c>
      <c r="F4397" s="1">
        <v>79</v>
      </c>
      <c r="G4397" s="1">
        <v>4.03</v>
      </c>
      <c r="H4397" s="1">
        <v>8.8699999999999992</v>
      </c>
      <c r="I4397" s="1">
        <v>0.06</v>
      </c>
      <c r="J4397">
        <v>27</v>
      </c>
      <c r="K4397" s="3">
        <v>0</v>
      </c>
      <c r="L4397" s="3">
        <v>21</v>
      </c>
      <c r="M4397" s="4">
        <v>26</v>
      </c>
      <c r="O4397" s="3">
        <v>3</v>
      </c>
      <c r="R4397" s="3">
        <v>3</v>
      </c>
      <c r="S4397">
        <f t="shared" si="136"/>
        <v>27</v>
      </c>
      <c r="T4397">
        <f t="shared" si="137"/>
        <v>27</v>
      </c>
    </row>
    <row r="4398" spans="1:20" hidden="1" x14ac:dyDescent="0.25">
      <c r="A4398" s="2" t="s">
        <v>162</v>
      </c>
      <c r="B4398" s="2" t="s">
        <v>28</v>
      </c>
      <c r="C4398" s="2" t="s">
        <v>21</v>
      </c>
      <c r="F4398" s="1">
        <v>25</v>
      </c>
      <c r="G4398" s="1">
        <v>3.09</v>
      </c>
      <c r="J4398">
        <v>20</v>
      </c>
      <c r="K4398" s="3">
        <v>1</v>
      </c>
      <c r="L4398" s="3">
        <v>6</v>
      </c>
      <c r="M4398" s="4">
        <v>20</v>
      </c>
      <c r="O4398" s="3">
        <v>15</v>
      </c>
      <c r="R4398" s="3">
        <v>0</v>
      </c>
      <c r="S4398">
        <f t="shared" si="136"/>
        <v>20</v>
      </c>
      <c r="T4398">
        <f t="shared" si="137"/>
        <v>20</v>
      </c>
    </row>
    <row r="4399" spans="1:20" hidden="1" x14ac:dyDescent="0.25">
      <c r="A4399" s="2" t="s">
        <v>162</v>
      </c>
      <c r="B4399" s="2" t="s">
        <v>46</v>
      </c>
      <c r="C4399" s="2" t="s">
        <v>21</v>
      </c>
      <c r="F4399" s="1">
        <v>77</v>
      </c>
      <c r="G4399" s="1">
        <v>3.21</v>
      </c>
      <c r="H4399" s="1">
        <v>8.68</v>
      </c>
      <c r="I4399" s="1">
        <v>0.03</v>
      </c>
      <c r="J4399">
        <v>20</v>
      </c>
      <c r="K4399" s="3">
        <v>5</v>
      </c>
      <c r="L4399" s="3">
        <v>26</v>
      </c>
      <c r="M4399" s="4">
        <v>20</v>
      </c>
      <c r="R4399" s="3">
        <v>0</v>
      </c>
      <c r="S4399">
        <f t="shared" si="136"/>
        <v>21</v>
      </c>
      <c r="T4399">
        <f t="shared" si="137"/>
        <v>20</v>
      </c>
    </row>
    <row r="4400" spans="1:20" hidden="1" x14ac:dyDescent="0.25">
      <c r="A4400" s="2" t="s">
        <v>162</v>
      </c>
      <c r="B4400" s="2" t="s">
        <v>110</v>
      </c>
      <c r="C4400" s="2" t="s">
        <v>19</v>
      </c>
      <c r="D4400" s="4">
        <v>0</v>
      </c>
      <c r="E4400" s="4">
        <v>0</v>
      </c>
      <c r="F4400" s="1">
        <v>7</v>
      </c>
      <c r="G4400" s="1">
        <v>3.13</v>
      </c>
      <c r="H4400" s="1">
        <v>0.33</v>
      </c>
      <c r="I4400" s="1">
        <v>1.05</v>
      </c>
      <c r="J4400">
        <v>20</v>
      </c>
      <c r="K4400" s="3">
        <v>36</v>
      </c>
      <c r="L4400" s="3">
        <v>21</v>
      </c>
      <c r="M4400" s="4">
        <v>20</v>
      </c>
      <c r="O4400" s="3">
        <v>35</v>
      </c>
      <c r="R4400" s="3">
        <v>0</v>
      </c>
      <c r="S4400">
        <f t="shared" si="136"/>
        <v>20</v>
      </c>
      <c r="T4400">
        <f t="shared" si="137"/>
        <v>20</v>
      </c>
    </row>
    <row r="4401" spans="1:20" hidden="1" x14ac:dyDescent="0.25">
      <c r="A4401" s="2" t="s">
        <v>162</v>
      </c>
      <c r="B4401" s="2" t="s">
        <v>115</v>
      </c>
      <c r="C4401" s="2" t="s">
        <v>19</v>
      </c>
      <c r="F4401" s="1">
        <v>16</v>
      </c>
      <c r="G4401" s="1">
        <v>3.23</v>
      </c>
      <c r="H4401" s="1">
        <v>1.36</v>
      </c>
      <c r="I4401" s="1">
        <v>0.81</v>
      </c>
      <c r="J4401">
        <v>20</v>
      </c>
      <c r="K4401" s="3">
        <v>3</v>
      </c>
      <c r="L4401" s="3">
        <v>16</v>
      </c>
      <c r="M4401" s="4">
        <v>20</v>
      </c>
      <c r="O4401" s="3">
        <v>8</v>
      </c>
      <c r="S4401">
        <f t="shared" si="136"/>
        <v>21</v>
      </c>
      <c r="T4401">
        <f t="shared" si="137"/>
        <v>20</v>
      </c>
    </row>
    <row r="4402" spans="1:20" hidden="1" x14ac:dyDescent="0.25">
      <c r="A4402" s="2" t="s">
        <v>162</v>
      </c>
      <c r="B4402" s="2" t="s">
        <v>29</v>
      </c>
      <c r="C4402" s="2" t="s">
        <v>21</v>
      </c>
      <c r="F4402" s="1">
        <v>3</v>
      </c>
      <c r="G4402" s="1">
        <v>2.15</v>
      </c>
      <c r="I4402" s="1">
        <v>0.17</v>
      </c>
      <c r="J4402">
        <v>15</v>
      </c>
      <c r="K4402" s="3">
        <v>67</v>
      </c>
      <c r="L4402" s="3">
        <v>11</v>
      </c>
      <c r="M4402" s="4">
        <v>14</v>
      </c>
      <c r="N4402" s="4">
        <v>1</v>
      </c>
      <c r="O4402" s="3">
        <v>47</v>
      </c>
      <c r="R4402" s="3">
        <v>24</v>
      </c>
      <c r="S4402">
        <f t="shared" si="136"/>
        <v>15</v>
      </c>
      <c r="T4402">
        <f t="shared" si="137"/>
        <v>15</v>
      </c>
    </row>
    <row r="4403" spans="1:20" hidden="1" x14ac:dyDescent="0.25">
      <c r="A4403" s="2" t="s">
        <v>162</v>
      </c>
      <c r="B4403" s="2" t="s">
        <v>40</v>
      </c>
      <c r="C4403" s="2" t="s">
        <v>21</v>
      </c>
      <c r="E4403" s="4">
        <v>10</v>
      </c>
      <c r="F4403" s="1">
        <v>15</v>
      </c>
      <c r="G4403" s="1">
        <v>0.62</v>
      </c>
      <c r="H4403" s="1">
        <v>1.66</v>
      </c>
      <c r="I4403" s="1">
        <v>0.01</v>
      </c>
      <c r="J4403">
        <v>14</v>
      </c>
      <c r="K4403" s="3">
        <v>5</v>
      </c>
      <c r="L4403" s="3">
        <v>19</v>
      </c>
      <c r="M4403" s="4">
        <v>4</v>
      </c>
      <c r="O4403" s="3">
        <v>0</v>
      </c>
      <c r="Q4403" s="4">
        <v>0</v>
      </c>
      <c r="R4403" s="3">
        <v>0</v>
      </c>
      <c r="S4403">
        <f t="shared" si="136"/>
        <v>14</v>
      </c>
      <c r="T4403">
        <f t="shared" si="137"/>
        <v>14</v>
      </c>
    </row>
    <row r="4404" spans="1:20" hidden="1" x14ac:dyDescent="0.25">
      <c r="A4404" s="2" t="s">
        <v>162</v>
      </c>
      <c r="B4404" s="2" t="s">
        <v>109</v>
      </c>
      <c r="C4404" s="2" t="s">
        <v>19</v>
      </c>
      <c r="D4404" s="4">
        <v>0</v>
      </c>
      <c r="E4404" s="4">
        <v>0</v>
      </c>
      <c r="F4404" s="1">
        <v>4</v>
      </c>
      <c r="G4404" s="1">
        <v>2.14</v>
      </c>
      <c r="H4404" s="1">
        <v>0.13</v>
      </c>
      <c r="I4404" s="1">
        <v>0.61</v>
      </c>
      <c r="J4404">
        <v>14</v>
      </c>
      <c r="K4404" s="3">
        <v>1</v>
      </c>
      <c r="L4404" s="3">
        <v>0</v>
      </c>
      <c r="M4404" s="4">
        <v>14</v>
      </c>
      <c r="O4404" s="3">
        <v>14</v>
      </c>
      <c r="R4404" s="3">
        <v>0</v>
      </c>
      <c r="S4404">
        <f t="shared" si="136"/>
        <v>13</v>
      </c>
      <c r="T4404">
        <f t="shared" si="137"/>
        <v>14</v>
      </c>
    </row>
    <row r="4405" spans="1:20" hidden="1" x14ac:dyDescent="0.25">
      <c r="A4405" s="2" t="s">
        <v>162</v>
      </c>
      <c r="B4405" s="2" t="s">
        <v>60</v>
      </c>
      <c r="C4405" s="2" t="s">
        <v>21</v>
      </c>
      <c r="D4405" s="4">
        <v>0</v>
      </c>
      <c r="F4405" s="1">
        <v>0</v>
      </c>
      <c r="G4405" s="1">
        <v>0</v>
      </c>
      <c r="I4405" s="1">
        <v>0</v>
      </c>
      <c r="J4405">
        <v>12</v>
      </c>
      <c r="K4405" s="3">
        <v>0</v>
      </c>
      <c r="L4405" s="3">
        <v>12</v>
      </c>
      <c r="M4405" s="4">
        <v>0</v>
      </c>
      <c r="Q4405" s="4">
        <v>12</v>
      </c>
      <c r="S4405">
        <f t="shared" si="136"/>
        <v>12</v>
      </c>
      <c r="T4405">
        <f t="shared" si="137"/>
        <v>12</v>
      </c>
    </row>
    <row r="4406" spans="1:20" hidden="1" x14ac:dyDescent="0.25">
      <c r="A4406" s="2" t="s">
        <v>162</v>
      </c>
      <c r="B4406" s="2" t="s">
        <v>58</v>
      </c>
      <c r="C4406" s="2" t="s">
        <v>21</v>
      </c>
      <c r="F4406" s="1">
        <v>0</v>
      </c>
      <c r="G4406" s="1">
        <v>0.05</v>
      </c>
      <c r="H4406" s="1">
        <v>0.02</v>
      </c>
      <c r="I4406" s="1">
        <v>0</v>
      </c>
      <c r="J4406">
        <v>10</v>
      </c>
      <c r="K4406" s="3">
        <v>0</v>
      </c>
      <c r="L4406" s="3">
        <v>0</v>
      </c>
      <c r="M4406" s="4">
        <v>0</v>
      </c>
      <c r="O4406" s="3">
        <v>10</v>
      </c>
      <c r="Q4406" s="4">
        <v>10</v>
      </c>
      <c r="S4406">
        <f t="shared" si="136"/>
        <v>10</v>
      </c>
      <c r="T4406">
        <f t="shared" si="137"/>
        <v>10</v>
      </c>
    </row>
    <row r="4407" spans="1:20" hidden="1" x14ac:dyDescent="0.25">
      <c r="A4407" s="2" t="s">
        <v>162</v>
      </c>
      <c r="B4407" s="2" t="s">
        <v>81</v>
      </c>
      <c r="C4407" s="2" t="s">
        <v>21</v>
      </c>
      <c r="E4407" s="4">
        <v>9</v>
      </c>
      <c r="J4407">
        <v>9</v>
      </c>
      <c r="K4407" s="3">
        <v>51</v>
      </c>
      <c r="L4407" s="3">
        <v>45</v>
      </c>
      <c r="R4407" s="3">
        <v>15</v>
      </c>
      <c r="S4407">
        <f t="shared" si="136"/>
        <v>9</v>
      </c>
      <c r="T4407">
        <f t="shared" si="137"/>
        <v>9</v>
      </c>
    </row>
    <row r="4408" spans="1:20" hidden="1" x14ac:dyDescent="0.25">
      <c r="A4408" s="2" t="s">
        <v>162</v>
      </c>
      <c r="B4408" s="2" t="s">
        <v>64</v>
      </c>
      <c r="C4408" s="2" t="s">
        <v>21</v>
      </c>
      <c r="F4408" s="1">
        <v>1</v>
      </c>
      <c r="G4408" s="1">
        <v>0.95</v>
      </c>
      <c r="H4408" s="1">
        <v>0</v>
      </c>
      <c r="I4408" s="1">
        <v>0</v>
      </c>
      <c r="J4408">
        <v>9</v>
      </c>
      <c r="K4408" s="3">
        <v>54</v>
      </c>
      <c r="L4408" s="3">
        <v>19</v>
      </c>
      <c r="M4408" s="4">
        <v>6</v>
      </c>
      <c r="N4408" s="4">
        <v>3</v>
      </c>
      <c r="O4408" s="3">
        <v>43</v>
      </c>
      <c r="R4408" s="3">
        <v>0</v>
      </c>
      <c r="S4408">
        <f t="shared" si="136"/>
        <v>8</v>
      </c>
      <c r="T4408">
        <f t="shared" si="137"/>
        <v>9</v>
      </c>
    </row>
    <row r="4409" spans="1:20" hidden="1" x14ac:dyDescent="0.25">
      <c r="A4409" s="2" t="s">
        <v>162</v>
      </c>
      <c r="B4409" s="2" t="s">
        <v>88</v>
      </c>
      <c r="C4409" s="2" t="s">
        <v>21</v>
      </c>
      <c r="F4409" s="1">
        <v>0</v>
      </c>
      <c r="G4409" s="1">
        <v>0.94</v>
      </c>
      <c r="H4409" s="1">
        <v>0.01</v>
      </c>
      <c r="I4409" s="1">
        <v>0.02</v>
      </c>
      <c r="J4409">
        <v>8</v>
      </c>
      <c r="K4409" s="3">
        <v>15</v>
      </c>
      <c r="L4409" s="3">
        <v>5</v>
      </c>
      <c r="M4409" s="4">
        <v>6</v>
      </c>
      <c r="N4409" s="4">
        <v>2</v>
      </c>
      <c r="O4409" s="3">
        <v>17</v>
      </c>
      <c r="R4409" s="3">
        <v>1</v>
      </c>
      <c r="S4409">
        <f t="shared" si="136"/>
        <v>8</v>
      </c>
      <c r="T4409">
        <f t="shared" si="137"/>
        <v>8</v>
      </c>
    </row>
    <row r="4410" spans="1:20" hidden="1" x14ac:dyDescent="0.25">
      <c r="A4410" s="2" t="s">
        <v>162</v>
      </c>
      <c r="B4410" s="2" t="s">
        <v>34</v>
      </c>
      <c r="C4410" s="2" t="s">
        <v>21</v>
      </c>
      <c r="E4410" s="4">
        <v>0</v>
      </c>
      <c r="F4410" s="1">
        <v>12</v>
      </c>
      <c r="G4410" s="1">
        <v>1.33</v>
      </c>
      <c r="J4410">
        <v>8</v>
      </c>
      <c r="K4410" s="3">
        <v>36</v>
      </c>
      <c r="L4410" s="3">
        <v>45</v>
      </c>
      <c r="M4410" s="4">
        <v>8</v>
      </c>
      <c r="R4410" s="3">
        <v>0</v>
      </c>
      <c r="S4410">
        <f t="shared" si="136"/>
        <v>9</v>
      </c>
      <c r="T4410">
        <f t="shared" si="137"/>
        <v>8</v>
      </c>
    </row>
    <row r="4411" spans="1:20" hidden="1" x14ac:dyDescent="0.25">
      <c r="A4411" s="2" t="s">
        <v>162</v>
      </c>
      <c r="B4411" s="2" t="s">
        <v>62</v>
      </c>
      <c r="C4411" s="2" t="s">
        <v>19</v>
      </c>
      <c r="E4411" s="4">
        <v>0</v>
      </c>
      <c r="F4411" s="1">
        <v>2</v>
      </c>
      <c r="G4411" s="1">
        <v>0.97</v>
      </c>
      <c r="H4411" s="1">
        <v>7.0000000000000007E-2</v>
      </c>
      <c r="I4411" s="1">
        <v>0.28999999999999998</v>
      </c>
      <c r="J4411">
        <v>6</v>
      </c>
      <c r="K4411" s="3">
        <v>0</v>
      </c>
      <c r="L4411" s="3">
        <v>0</v>
      </c>
      <c r="M4411" s="4">
        <v>6</v>
      </c>
      <c r="O4411" s="3">
        <v>6</v>
      </c>
      <c r="S4411">
        <f t="shared" si="136"/>
        <v>6</v>
      </c>
      <c r="T4411">
        <f t="shared" si="137"/>
        <v>6</v>
      </c>
    </row>
    <row r="4412" spans="1:20" hidden="1" x14ac:dyDescent="0.25">
      <c r="A4412" s="2" t="s">
        <v>162</v>
      </c>
      <c r="B4412" s="2" t="s">
        <v>66</v>
      </c>
      <c r="C4412" s="2" t="s">
        <v>21</v>
      </c>
      <c r="F4412" s="1">
        <v>1</v>
      </c>
      <c r="G4412" s="1">
        <v>0.91</v>
      </c>
      <c r="H4412" s="1">
        <v>0.01</v>
      </c>
      <c r="I4412" s="1">
        <v>0.01</v>
      </c>
      <c r="J4412">
        <v>6</v>
      </c>
      <c r="K4412" s="3">
        <v>1</v>
      </c>
      <c r="L4412" s="3">
        <v>7</v>
      </c>
      <c r="M4412" s="4">
        <v>6</v>
      </c>
      <c r="N4412" s="4">
        <v>0</v>
      </c>
      <c r="R4412" s="3">
        <v>0</v>
      </c>
      <c r="S4412">
        <f t="shared" si="136"/>
        <v>6</v>
      </c>
      <c r="T4412">
        <f t="shared" si="137"/>
        <v>6</v>
      </c>
    </row>
    <row r="4413" spans="1:20" hidden="1" x14ac:dyDescent="0.25">
      <c r="A4413" s="2" t="s">
        <v>162</v>
      </c>
      <c r="B4413" s="2" t="s">
        <v>56</v>
      </c>
      <c r="C4413" s="2" t="s">
        <v>21</v>
      </c>
      <c r="F4413" s="1">
        <v>3</v>
      </c>
      <c r="G4413" s="1">
        <v>0.7</v>
      </c>
      <c r="H4413" s="1">
        <v>0.28999999999999998</v>
      </c>
      <c r="I4413" s="1">
        <v>0.09</v>
      </c>
      <c r="J4413">
        <v>5</v>
      </c>
      <c r="K4413" s="3">
        <v>0</v>
      </c>
      <c r="L4413" s="3">
        <v>2</v>
      </c>
      <c r="M4413" s="4">
        <v>4</v>
      </c>
      <c r="N4413" s="4">
        <v>0</v>
      </c>
      <c r="O4413" s="3">
        <v>3</v>
      </c>
      <c r="R4413" s="3">
        <v>0</v>
      </c>
      <c r="S4413">
        <f t="shared" si="136"/>
        <v>5</v>
      </c>
      <c r="T4413">
        <f t="shared" si="137"/>
        <v>4</v>
      </c>
    </row>
    <row r="4414" spans="1:20" hidden="1" x14ac:dyDescent="0.25">
      <c r="A4414" s="2" t="s">
        <v>162</v>
      </c>
      <c r="B4414" s="2" t="s">
        <v>113</v>
      </c>
      <c r="C4414" s="2" t="s">
        <v>21</v>
      </c>
      <c r="F4414" s="1">
        <v>7</v>
      </c>
      <c r="G4414" s="1">
        <v>0.8</v>
      </c>
      <c r="H4414" s="1">
        <v>0.39</v>
      </c>
      <c r="I4414" s="1">
        <v>0.83</v>
      </c>
      <c r="J4414">
        <v>5</v>
      </c>
      <c r="K4414" s="3">
        <v>0</v>
      </c>
      <c r="L4414" s="3">
        <v>0</v>
      </c>
      <c r="M4414" s="4">
        <v>5</v>
      </c>
      <c r="O4414" s="3">
        <v>5</v>
      </c>
      <c r="P4414" s="4">
        <v>0</v>
      </c>
      <c r="S4414">
        <f t="shared" si="136"/>
        <v>5</v>
      </c>
      <c r="T4414">
        <f t="shared" si="137"/>
        <v>5</v>
      </c>
    </row>
    <row r="4415" spans="1:20" hidden="1" x14ac:dyDescent="0.25">
      <c r="A4415" s="2" t="s">
        <v>162</v>
      </c>
      <c r="B4415" s="2" t="s">
        <v>18</v>
      </c>
      <c r="C4415" s="2" t="s">
        <v>19</v>
      </c>
      <c r="F4415" s="1">
        <v>2</v>
      </c>
      <c r="G4415" s="1">
        <v>0.67</v>
      </c>
      <c r="H4415" s="1">
        <v>0.05</v>
      </c>
      <c r="I4415" s="1">
        <v>0.34</v>
      </c>
      <c r="J4415">
        <v>4</v>
      </c>
      <c r="K4415" s="3">
        <v>0</v>
      </c>
      <c r="L4415" s="3">
        <v>1</v>
      </c>
      <c r="M4415" s="4">
        <v>4</v>
      </c>
      <c r="O4415" s="3">
        <v>3</v>
      </c>
      <c r="S4415">
        <f t="shared" si="136"/>
        <v>4</v>
      </c>
      <c r="T4415">
        <f t="shared" si="137"/>
        <v>4</v>
      </c>
    </row>
    <row r="4416" spans="1:20" hidden="1" x14ac:dyDescent="0.25">
      <c r="A4416" s="2" t="s">
        <v>162</v>
      </c>
      <c r="B4416" s="2" t="s">
        <v>22</v>
      </c>
      <c r="C4416" s="2" t="s">
        <v>21</v>
      </c>
      <c r="F4416" s="1">
        <v>6</v>
      </c>
      <c r="G4416" s="1">
        <v>0.55000000000000004</v>
      </c>
      <c r="H4416" s="1">
        <v>0.04</v>
      </c>
      <c r="I4416" s="1">
        <v>0.23</v>
      </c>
      <c r="J4416">
        <v>4</v>
      </c>
      <c r="K4416" s="3">
        <v>0</v>
      </c>
      <c r="L4416" s="3">
        <v>4</v>
      </c>
      <c r="M4416" s="4">
        <v>4</v>
      </c>
      <c r="S4416">
        <f t="shared" si="136"/>
        <v>4</v>
      </c>
      <c r="T4416">
        <f t="shared" si="137"/>
        <v>4</v>
      </c>
    </row>
    <row r="4417" spans="1:20" hidden="1" x14ac:dyDescent="0.25">
      <c r="A4417" s="2" t="s">
        <v>162</v>
      </c>
      <c r="B4417" s="2" t="s">
        <v>23</v>
      </c>
      <c r="C4417" s="2" t="s">
        <v>21</v>
      </c>
      <c r="F4417" s="1">
        <v>1</v>
      </c>
      <c r="G4417" s="1">
        <v>0.48</v>
      </c>
      <c r="H4417" s="1">
        <v>0</v>
      </c>
      <c r="I4417" s="1">
        <v>0</v>
      </c>
      <c r="J4417">
        <v>4</v>
      </c>
      <c r="K4417" s="3">
        <v>45</v>
      </c>
      <c r="L4417" s="3">
        <v>21</v>
      </c>
      <c r="M4417" s="4">
        <v>3</v>
      </c>
      <c r="N4417" s="4">
        <v>1</v>
      </c>
      <c r="O4417" s="3">
        <v>2</v>
      </c>
      <c r="R4417" s="3">
        <v>27</v>
      </c>
      <c r="S4417">
        <f t="shared" si="136"/>
        <v>5</v>
      </c>
      <c r="T4417">
        <f t="shared" si="137"/>
        <v>4</v>
      </c>
    </row>
    <row r="4418" spans="1:20" hidden="1" x14ac:dyDescent="0.25">
      <c r="A4418" s="2" t="s">
        <v>162</v>
      </c>
      <c r="B4418" s="2" t="s">
        <v>83</v>
      </c>
      <c r="C4418" s="2" t="s">
        <v>21</v>
      </c>
      <c r="F4418" s="1">
        <v>6</v>
      </c>
      <c r="G4418" s="1">
        <v>0.4</v>
      </c>
      <c r="H4418" s="1">
        <v>0.54</v>
      </c>
      <c r="I4418" s="1">
        <v>0.28000000000000003</v>
      </c>
      <c r="J4418">
        <v>3</v>
      </c>
      <c r="K4418" s="3">
        <v>2</v>
      </c>
      <c r="L4418" s="3">
        <v>5</v>
      </c>
      <c r="M4418" s="4">
        <v>3</v>
      </c>
      <c r="R4418" s="3">
        <v>0</v>
      </c>
      <c r="S4418">
        <f t="shared" ref="S4418:S4481" si="138">-K4418+L4418+O4418+R4418</f>
        <v>3</v>
      </c>
      <c r="T4418">
        <f t="shared" ref="T4418:T4481" si="139">M4418+N4418+P4418+Q4418+D4418+E4418</f>
        <v>3</v>
      </c>
    </row>
    <row r="4419" spans="1:20" hidden="1" x14ac:dyDescent="0.25">
      <c r="A4419" s="2" t="s">
        <v>162</v>
      </c>
      <c r="B4419" s="2" t="s">
        <v>89</v>
      </c>
      <c r="C4419" s="2" t="s">
        <v>19</v>
      </c>
      <c r="E4419" s="4">
        <v>0</v>
      </c>
      <c r="F4419" s="1">
        <v>1</v>
      </c>
      <c r="G4419" s="1">
        <v>0.45</v>
      </c>
      <c r="H4419" s="1">
        <v>0.01</v>
      </c>
      <c r="I4419" s="1">
        <v>0.16</v>
      </c>
      <c r="J4419">
        <v>3</v>
      </c>
      <c r="K4419" s="3">
        <v>0</v>
      </c>
      <c r="L4419" s="3">
        <v>1</v>
      </c>
      <c r="M4419" s="4">
        <v>3</v>
      </c>
      <c r="O4419" s="3">
        <v>2</v>
      </c>
      <c r="R4419" s="3">
        <v>0</v>
      </c>
      <c r="S4419">
        <f t="shared" si="138"/>
        <v>3</v>
      </c>
      <c r="T4419">
        <f t="shared" si="139"/>
        <v>3</v>
      </c>
    </row>
    <row r="4420" spans="1:20" hidden="1" x14ac:dyDescent="0.25">
      <c r="A4420" s="2" t="s">
        <v>162</v>
      </c>
      <c r="B4420" s="2" t="s">
        <v>35</v>
      </c>
      <c r="C4420" s="2" t="s">
        <v>21</v>
      </c>
      <c r="F4420" s="1">
        <v>4</v>
      </c>
      <c r="G4420" s="1">
        <v>0.45</v>
      </c>
      <c r="H4420" s="1">
        <v>0.38</v>
      </c>
      <c r="I4420" s="1">
        <v>0.1</v>
      </c>
      <c r="J4420">
        <v>3</v>
      </c>
      <c r="K4420" s="3">
        <v>1</v>
      </c>
      <c r="L4420" s="3">
        <v>4</v>
      </c>
      <c r="M4420" s="4">
        <v>3</v>
      </c>
      <c r="O4420" s="3">
        <v>0</v>
      </c>
      <c r="R4420" s="3">
        <v>0</v>
      </c>
      <c r="S4420">
        <f t="shared" si="138"/>
        <v>3</v>
      </c>
      <c r="T4420">
        <f t="shared" si="139"/>
        <v>3</v>
      </c>
    </row>
    <row r="4421" spans="1:20" hidden="1" x14ac:dyDescent="0.25">
      <c r="A4421" s="2" t="s">
        <v>162</v>
      </c>
      <c r="B4421" s="2" t="s">
        <v>43</v>
      </c>
      <c r="C4421" s="2" t="s">
        <v>21</v>
      </c>
      <c r="F4421" s="1">
        <v>10</v>
      </c>
      <c r="G4421" s="1">
        <v>0.41</v>
      </c>
      <c r="H4421" s="1">
        <v>1.1200000000000001</v>
      </c>
      <c r="J4421">
        <v>3</v>
      </c>
      <c r="K4421" s="3">
        <v>0</v>
      </c>
      <c r="L4421" s="3">
        <v>1</v>
      </c>
      <c r="M4421" s="4">
        <v>3</v>
      </c>
      <c r="O4421" s="3">
        <v>2</v>
      </c>
      <c r="S4421">
        <f t="shared" si="138"/>
        <v>3</v>
      </c>
      <c r="T4421">
        <f t="shared" si="139"/>
        <v>3</v>
      </c>
    </row>
    <row r="4422" spans="1:20" hidden="1" x14ac:dyDescent="0.25">
      <c r="A4422" s="2" t="s">
        <v>162</v>
      </c>
      <c r="B4422" s="2" t="s">
        <v>48</v>
      </c>
      <c r="C4422" s="2" t="s">
        <v>21</v>
      </c>
      <c r="F4422" s="1">
        <v>13</v>
      </c>
      <c r="G4422" s="1">
        <v>0.55000000000000004</v>
      </c>
      <c r="H4422" s="1">
        <v>1.5</v>
      </c>
      <c r="J4422">
        <v>3</v>
      </c>
      <c r="K4422" s="3">
        <v>0</v>
      </c>
      <c r="L4422" s="3">
        <v>1</v>
      </c>
      <c r="M4422" s="4">
        <v>3</v>
      </c>
      <c r="R4422" s="3">
        <v>2</v>
      </c>
      <c r="S4422">
        <f t="shared" si="138"/>
        <v>3</v>
      </c>
      <c r="T4422">
        <f t="shared" si="139"/>
        <v>3</v>
      </c>
    </row>
    <row r="4423" spans="1:20" hidden="1" x14ac:dyDescent="0.25">
      <c r="A4423" s="2" t="s">
        <v>162</v>
      </c>
      <c r="B4423" s="2" t="s">
        <v>71</v>
      </c>
      <c r="C4423" s="2" t="s">
        <v>21</v>
      </c>
      <c r="F4423" s="1">
        <v>5</v>
      </c>
      <c r="G4423" s="1">
        <v>0.32</v>
      </c>
      <c r="H4423" s="1">
        <v>0.43</v>
      </c>
      <c r="I4423" s="1">
        <v>0.15</v>
      </c>
      <c r="J4423">
        <v>3</v>
      </c>
      <c r="K4423" s="3">
        <v>0</v>
      </c>
      <c r="L4423" s="3">
        <v>0</v>
      </c>
      <c r="M4423" s="4">
        <v>2</v>
      </c>
      <c r="N4423" s="4">
        <v>0</v>
      </c>
      <c r="O4423" s="3">
        <v>3</v>
      </c>
      <c r="P4423" s="4">
        <v>0</v>
      </c>
      <c r="Q4423" s="4">
        <v>0</v>
      </c>
      <c r="R4423" s="3">
        <v>0</v>
      </c>
      <c r="S4423">
        <f t="shared" si="138"/>
        <v>3</v>
      </c>
      <c r="T4423">
        <f t="shared" si="139"/>
        <v>2</v>
      </c>
    </row>
    <row r="4424" spans="1:20" hidden="1" x14ac:dyDescent="0.25">
      <c r="A4424" s="2" t="s">
        <v>162</v>
      </c>
      <c r="B4424" s="2" t="s">
        <v>84</v>
      </c>
      <c r="C4424" s="2" t="s">
        <v>21</v>
      </c>
      <c r="D4424" s="4">
        <v>0</v>
      </c>
      <c r="F4424" s="1">
        <v>2</v>
      </c>
      <c r="G4424" s="1">
        <v>0.33</v>
      </c>
      <c r="H4424" s="1">
        <v>0.03</v>
      </c>
      <c r="I4424" s="1">
        <v>0.08</v>
      </c>
      <c r="J4424">
        <v>2</v>
      </c>
      <c r="K4424" s="3">
        <v>0</v>
      </c>
      <c r="L4424" s="3">
        <v>2</v>
      </c>
      <c r="M4424" s="4">
        <v>2</v>
      </c>
      <c r="S4424">
        <f t="shared" si="138"/>
        <v>2</v>
      </c>
      <c r="T4424">
        <f t="shared" si="139"/>
        <v>2</v>
      </c>
    </row>
    <row r="4425" spans="1:20" hidden="1" x14ac:dyDescent="0.25">
      <c r="A4425" s="2" t="s">
        <v>162</v>
      </c>
      <c r="B4425" s="2" t="s">
        <v>32</v>
      </c>
      <c r="C4425" s="2" t="s">
        <v>21</v>
      </c>
      <c r="D4425" s="4">
        <v>0</v>
      </c>
      <c r="F4425" s="1">
        <v>2</v>
      </c>
      <c r="G4425" s="1">
        <v>0.25</v>
      </c>
      <c r="H4425" s="1">
        <v>0.01</v>
      </c>
      <c r="I4425" s="1">
        <v>0.06</v>
      </c>
      <c r="J4425">
        <v>2</v>
      </c>
      <c r="K4425" s="3">
        <v>0</v>
      </c>
      <c r="L4425" s="3">
        <v>2</v>
      </c>
      <c r="M4425" s="4">
        <v>2</v>
      </c>
      <c r="R4425" s="3">
        <v>0</v>
      </c>
      <c r="S4425">
        <f t="shared" si="138"/>
        <v>2</v>
      </c>
      <c r="T4425">
        <f t="shared" si="139"/>
        <v>2</v>
      </c>
    </row>
    <row r="4426" spans="1:20" hidden="1" x14ac:dyDescent="0.25">
      <c r="A4426" s="2" t="s">
        <v>162</v>
      </c>
      <c r="B4426" s="2" t="s">
        <v>91</v>
      </c>
      <c r="C4426" s="2" t="s">
        <v>21</v>
      </c>
      <c r="E4426" s="4">
        <v>0</v>
      </c>
      <c r="F4426" s="1">
        <v>3</v>
      </c>
      <c r="G4426" s="1">
        <v>0</v>
      </c>
      <c r="H4426" s="1">
        <v>0</v>
      </c>
      <c r="I4426" s="1">
        <v>0</v>
      </c>
      <c r="J4426">
        <v>2</v>
      </c>
      <c r="K4426" s="3">
        <v>0</v>
      </c>
      <c r="L4426" s="3">
        <v>2</v>
      </c>
      <c r="M4426" s="4">
        <v>2</v>
      </c>
      <c r="S4426">
        <f t="shared" si="138"/>
        <v>2</v>
      </c>
      <c r="T4426">
        <f t="shared" si="139"/>
        <v>2</v>
      </c>
    </row>
    <row r="4427" spans="1:20" hidden="1" x14ac:dyDescent="0.25">
      <c r="A4427" s="2" t="s">
        <v>162</v>
      </c>
      <c r="B4427" s="2" t="s">
        <v>78</v>
      </c>
      <c r="C4427" s="2" t="s">
        <v>21</v>
      </c>
      <c r="F4427" s="1">
        <v>1</v>
      </c>
      <c r="G4427" s="1">
        <v>0.34</v>
      </c>
      <c r="J4427">
        <v>2</v>
      </c>
      <c r="K4427" s="3">
        <v>0</v>
      </c>
      <c r="L4427" s="3">
        <v>2</v>
      </c>
      <c r="M4427" s="4">
        <v>2</v>
      </c>
      <c r="R4427" s="3">
        <v>0</v>
      </c>
      <c r="S4427">
        <f t="shared" si="138"/>
        <v>2</v>
      </c>
      <c r="T4427">
        <f t="shared" si="139"/>
        <v>2</v>
      </c>
    </row>
    <row r="4428" spans="1:20" hidden="1" x14ac:dyDescent="0.25">
      <c r="A4428" s="2" t="s">
        <v>162</v>
      </c>
      <c r="B4428" s="2" t="s">
        <v>25</v>
      </c>
      <c r="C4428" s="2" t="s">
        <v>19</v>
      </c>
      <c r="F4428" s="1">
        <v>2</v>
      </c>
      <c r="G4428" s="1">
        <v>0.09</v>
      </c>
      <c r="H4428" s="1">
        <v>0.21</v>
      </c>
      <c r="I4428" s="1">
        <v>0</v>
      </c>
      <c r="J4428">
        <v>1</v>
      </c>
      <c r="K4428" s="3">
        <v>0</v>
      </c>
      <c r="L4428" s="3">
        <v>0</v>
      </c>
      <c r="M4428" s="4">
        <v>1</v>
      </c>
      <c r="O4428" s="3">
        <v>0</v>
      </c>
      <c r="S4428">
        <f t="shared" si="138"/>
        <v>0</v>
      </c>
      <c r="T4428">
        <f t="shared" si="139"/>
        <v>1</v>
      </c>
    </row>
    <row r="4429" spans="1:20" hidden="1" x14ac:dyDescent="0.25">
      <c r="A4429" s="2" t="s">
        <v>162</v>
      </c>
      <c r="B4429" s="2" t="s">
        <v>37</v>
      </c>
      <c r="C4429" s="2" t="s">
        <v>21</v>
      </c>
      <c r="J4429">
        <v>1</v>
      </c>
      <c r="K4429" s="3">
        <v>0</v>
      </c>
      <c r="L4429" s="3">
        <v>0</v>
      </c>
      <c r="O4429" s="3">
        <v>0</v>
      </c>
      <c r="P4429" s="4">
        <v>0</v>
      </c>
      <c r="Q4429" s="4">
        <v>1</v>
      </c>
      <c r="S4429">
        <f t="shared" si="138"/>
        <v>0</v>
      </c>
      <c r="T4429">
        <f t="shared" si="139"/>
        <v>1</v>
      </c>
    </row>
    <row r="4430" spans="1:20" hidden="1" x14ac:dyDescent="0.25">
      <c r="A4430" s="2" t="s">
        <v>162</v>
      </c>
      <c r="B4430" s="2" t="s">
        <v>93</v>
      </c>
      <c r="C4430" s="2" t="s">
        <v>21</v>
      </c>
      <c r="E4430" s="4">
        <v>0</v>
      </c>
      <c r="F4430" s="1">
        <v>4</v>
      </c>
      <c r="G4430" s="1">
        <v>0.17</v>
      </c>
      <c r="H4430" s="1">
        <v>0.47</v>
      </c>
      <c r="J4430">
        <v>1</v>
      </c>
      <c r="K4430" s="3">
        <v>0</v>
      </c>
      <c r="L4430" s="3">
        <v>0</v>
      </c>
      <c r="M4430" s="4">
        <v>1</v>
      </c>
      <c r="O4430" s="3">
        <v>1</v>
      </c>
      <c r="R4430" s="3">
        <v>0</v>
      </c>
      <c r="S4430">
        <f t="shared" si="138"/>
        <v>1</v>
      </c>
      <c r="T4430">
        <f t="shared" si="139"/>
        <v>1</v>
      </c>
    </row>
    <row r="4431" spans="1:20" hidden="1" x14ac:dyDescent="0.25">
      <c r="A4431" s="2" t="s">
        <v>162</v>
      </c>
      <c r="B4431" s="2" t="s">
        <v>44</v>
      </c>
      <c r="C4431" s="2" t="s">
        <v>21</v>
      </c>
      <c r="E4431" s="4">
        <v>1</v>
      </c>
      <c r="F4431" s="1">
        <v>0</v>
      </c>
      <c r="G4431" s="1">
        <v>0</v>
      </c>
      <c r="H4431" s="1">
        <v>0</v>
      </c>
      <c r="J4431">
        <v>1</v>
      </c>
      <c r="K4431" s="3">
        <v>0</v>
      </c>
      <c r="L4431" s="3">
        <v>1</v>
      </c>
      <c r="M4431" s="4">
        <v>0</v>
      </c>
      <c r="S4431">
        <f t="shared" si="138"/>
        <v>1</v>
      </c>
      <c r="T4431">
        <f t="shared" si="139"/>
        <v>1</v>
      </c>
    </row>
    <row r="4432" spans="1:20" hidden="1" x14ac:dyDescent="0.25">
      <c r="A4432" s="2" t="s">
        <v>162</v>
      </c>
      <c r="B4432" s="2" t="s">
        <v>95</v>
      </c>
      <c r="C4432" s="2" t="s">
        <v>21</v>
      </c>
      <c r="E4432" s="4">
        <v>1</v>
      </c>
      <c r="J4432">
        <v>1</v>
      </c>
      <c r="K4432" s="3">
        <v>0</v>
      </c>
      <c r="L4432" s="3">
        <v>1</v>
      </c>
      <c r="S4432">
        <f t="shared" si="138"/>
        <v>1</v>
      </c>
      <c r="T4432">
        <f t="shared" si="139"/>
        <v>1</v>
      </c>
    </row>
    <row r="4433" spans="1:20" hidden="1" x14ac:dyDescent="0.25">
      <c r="A4433" s="2" t="s">
        <v>162</v>
      </c>
      <c r="B4433" s="2" t="s">
        <v>104</v>
      </c>
      <c r="C4433" s="2" t="s">
        <v>21</v>
      </c>
      <c r="F4433" s="1">
        <v>0</v>
      </c>
      <c r="G4433" s="1">
        <v>0.13</v>
      </c>
      <c r="H4433" s="1">
        <v>0</v>
      </c>
      <c r="I4433" s="1">
        <v>0</v>
      </c>
      <c r="J4433">
        <v>1</v>
      </c>
      <c r="K4433" s="3">
        <v>0</v>
      </c>
      <c r="L4433" s="3">
        <v>0</v>
      </c>
      <c r="M4433" s="4">
        <v>1</v>
      </c>
      <c r="N4433" s="4">
        <v>0</v>
      </c>
      <c r="O4433" s="3">
        <v>1</v>
      </c>
      <c r="P4433" s="4">
        <v>0</v>
      </c>
      <c r="S4433">
        <f t="shared" si="138"/>
        <v>1</v>
      </c>
      <c r="T4433">
        <f t="shared" si="139"/>
        <v>1</v>
      </c>
    </row>
    <row r="4434" spans="1:20" hidden="1" x14ac:dyDescent="0.25">
      <c r="A4434" s="2" t="s">
        <v>162</v>
      </c>
      <c r="B4434" s="2" t="s">
        <v>61</v>
      </c>
      <c r="C4434" s="2" t="s">
        <v>21</v>
      </c>
      <c r="D4434" s="4">
        <v>0</v>
      </c>
      <c r="E4434" s="4">
        <v>0</v>
      </c>
      <c r="J4434">
        <v>1</v>
      </c>
      <c r="K4434" s="3">
        <v>0</v>
      </c>
      <c r="L4434" s="3">
        <v>1</v>
      </c>
      <c r="O4434" s="3">
        <v>0</v>
      </c>
      <c r="Q4434" s="4">
        <v>0</v>
      </c>
      <c r="S4434">
        <f t="shared" si="138"/>
        <v>1</v>
      </c>
      <c r="T4434">
        <f t="shared" si="139"/>
        <v>0</v>
      </c>
    </row>
    <row r="4435" spans="1:20" hidden="1" x14ac:dyDescent="0.25">
      <c r="A4435" s="2" t="s">
        <v>162</v>
      </c>
      <c r="B4435" s="2" t="s">
        <v>72</v>
      </c>
      <c r="C4435" s="2" t="s">
        <v>21</v>
      </c>
      <c r="F4435" s="1">
        <v>0</v>
      </c>
      <c r="G4435" s="1">
        <v>0.11</v>
      </c>
      <c r="I4435" s="1">
        <v>0.03</v>
      </c>
      <c r="J4435">
        <v>1</v>
      </c>
      <c r="K4435" s="3">
        <v>0</v>
      </c>
      <c r="L4435" s="3">
        <v>0</v>
      </c>
      <c r="M4435" s="4">
        <v>1</v>
      </c>
      <c r="O4435" s="3">
        <v>0</v>
      </c>
      <c r="S4435">
        <f t="shared" si="138"/>
        <v>0</v>
      </c>
      <c r="T4435">
        <f t="shared" si="139"/>
        <v>1</v>
      </c>
    </row>
    <row r="4436" spans="1:20" hidden="1" x14ac:dyDescent="0.25">
      <c r="A4436" s="2" t="s">
        <v>162</v>
      </c>
      <c r="B4436" s="2" t="s">
        <v>79</v>
      </c>
      <c r="C4436" s="2" t="s">
        <v>21</v>
      </c>
      <c r="F4436" s="1">
        <v>1</v>
      </c>
      <c r="G4436" s="1">
        <v>0.08</v>
      </c>
      <c r="H4436" s="1">
        <v>0.02</v>
      </c>
      <c r="I4436" s="1">
        <v>0.02</v>
      </c>
      <c r="J4436">
        <v>1</v>
      </c>
      <c r="K4436" s="3">
        <v>0</v>
      </c>
      <c r="L4436" s="3">
        <v>1</v>
      </c>
      <c r="M4436" s="4">
        <v>1</v>
      </c>
      <c r="R4436" s="3">
        <v>0</v>
      </c>
      <c r="S4436">
        <f t="shared" si="138"/>
        <v>1</v>
      </c>
      <c r="T4436">
        <f t="shared" si="139"/>
        <v>1</v>
      </c>
    </row>
    <row r="4437" spans="1:20" hidden="1" x14ac:dyDescent="0.25">
      <c r="A4437" s="2" t="s">
        <v>162</v>
      </c>
      <c r="B4437" s="2" t="s">
        <v>20</v>
      </c>
      <c r="C4437" s="2" t="s">
        <v>21</v>
      </c>
      <c r="F4437" s="1">
        <v>0</v>
      </c>
      <c r="G4437" s="1">
        <v>7.0000000000000007E-2</v>
      </c>
      <c r="H4437" s="1">
        <v>0</v>
      </c>
      <c r="I4437" s="1">
        <v>0</v>
      </c>
      <c r="J4437">
        <v>0</v>
      </c>
      <c r="K4437" s="3">
        <v>0</v>
      </c>
      <c r="L4437" s="3">
        <v>0</v>
      </c>
      <c r="M4437" s="4">
        <v>0</v>
      </c>
      <c r="S4437">
        <f t="shared" si="138"/>
        <v>0</v>
      </c>
      <c r="T4437">
        <f t="shared" si="139"/>
        <v>0</v>
      </c>
    </row>
    <row r="4438" spans="1:20" hidden="1" x14ac:dyDescent="0.25">
      <c r="A4438" s="2" t="s">
        <v>162</v>
      </c>
      <c r="B4438" s="2" t="s">
        <v>82</v>
      </c>
      <c r="C4438" s="2" t="s">
        <v>19</v>
      </c>
      <c r="E4438" s="4">
        <v>0</v>
      </c>
      <c r="F4438" s="1">
        <v>0</v>
      </c>
      <c r="G4438" s="1">
        <v>0</v>
      </c>
      <c r="H4438" s="1">
        <v>0</v>
      </c>
      <c r="I4438" s="1">
        <v>0</v>
      </c>
      <c r="J4438">
        <v>0</v>
      </c>
      <c r="K4438" s="3">
        <v>0</v>
      </c>
      <c r="L4438" s="3">
        <v>0</v>
      </c>
      <c r="M4438" s="4">
        <v>0</v>
      </c>
      <c r="S4438">
        <f t="shared" si="138"/>
        <v>0</v>
      </c>
      <c r="T4438">
        <f t="shared" si="139"/>
        <v>0</v>
      </c>
    </row>
    <row r="4439" spans="1:20" hidden="1" x14ac:dyDescent="0.25">
      <c r="A4439" s="2" t="s">
        <v>162</v>
      </c>
      <c r="B4439" s="2" t="s">
        <v>86</v>
      </c>
      <c r="C4439" s="2" t="s">
        <v>21</v>
      </c>
      <c r="F4439" s="1">
        <v>0</v>
      </c>
      <c r="G4439" s="1">
        <v>0.04</v>
      </c>
      <c r="J4439">
        <v>0</v>
      </c>
      <c r="K4439" s="3">
        <v>0</v>
      </c>
      <c r="L4439" s="3">
        <v>0</v>
      </c>
      <c r="M4439" s="4">
        <v>0</v>
      </c>
      <c r="S4439">
        <f t="shared" si="138"/>
        <v>0</v>
      </c>
      <c r="T4439">
        <f t="shared" si="139"/>
        <v>0</v>
      </c>
    </row>
    <row r="4440" spans="1:20" hidden="1" x14ac:dyDescent="0.25">
      <c r="A4440" s="2" t="s">
        <v>162</v>
      </c>
      <c r="B4440" s="2" t="s">
        <v>87</v>
      </c>
      <c r="C4440" s="2" t="s">
        <v>19</v>
      </c>
      <c r="E4440" s="4">
        <v>0</v>
      </c>
      <c r="F4440" s="1">
        <v>0</v>
      </c>
      <c r="G4440" s="1">
        <v>0.03</v>
      </c>
      <c r="H4440" s="1">
        <v>0</v>
      </c>
      <c r="I4440" s="1">
        <v>0.01</v>
      </c>
      <c r="J4440">
        <v>0</v>
      </c>
      <c r="K4440" s="3">
        <v>0</v>
      </c>
      <c r="L4440" s="3">
        <v>0</v>
      </c>
      <c r="M4440" s="4">
        <v>0</v>
      </c>
      <c r="O4440" s="3">
        <v>0</v>
      </c>
      <c r="S4440">
        <f t="shared" si="138"/>
        <v>0</v>
      </c>
      <c r="T4440">
        <f t="shared" si="139"/>
        <v>0</v>
      </c>
    </row>
    <row r="4441" spans="1:20" hidden="1" x14ac:dyDescent="0.25">
      <c r="A4441" s="2" t="s">
        <v>162</v>
      </c>
      <c r="B4441" s="2" t="s">
        <v>31</v>
      </c>
      <c r="C4441" s="2" t="s">
        <v>19</v>
      </c>
      <c r="F4441" s="1">
        <v>0</v>
      </c>
      <c r="G4441" s="1">
        <v>0.01</v>
      </c>
      <c r="H4441" s="1">
        <v>0</v>
      </c>
      <c r="I4441" s="1">
        <v>0</v>
      </c>
      <c r="J4441">
        <v>0</v>
      </c>
      <c r="K4441" s="3">
        <v>0</v>
      </c>
      <c r="L4441" s="3">
        <v>0</v>
      </c>
      <c r="M4441" s="4">
        <v>0</v>
      </c>
      <c r="O4441" s="3">
        <v>0</v>
      </c>
      <c r="S4441">
        <f t="shared" si="138"/>
        <v>0</v>
      </c>
      <c r="T4441">
        <f t="shared" si="139"/>
        <v>0</v>
      </c>
    </row>
    <row r="4442" spans="1:20" hidden="1" x14ac:dyDescent="0.25">
      <c r="A4442" s="2" t="s">
        <v>162</v>
      </c>
      <c r="B4442" s="2" t="s">
        <v>33</v>
      </c>
      <c r="C4442" s="2" t="s">
        <v>21</v>
      </c>
      <c r="F4442" s="1">
        <v>0</v>
      </c>
      <c r="G4442" s="1">
        <v>0.01</v>
      </c>
      <c r="I4442" s="1">
        <v>0</v>
      </c>
      <c r="J4442">
        <v>0</v>
      </c>
      <c r="L4442" s="3">
        <v>0</v>
      </c>
      <c r="M4442" s="4">
        <v>0</v>
      </c>
      <c r="S4442">
        <f t="shared" si="138"/>
        <v>0</v>
      </c>
      <c r="T4442">
        <f t="shared" si="139"/>
        <v>0</v>
      </c>
    </row>
    <row r="4443" spans="1:20" hidden="1" x14ac:dyDescent="0.25">
      <c r="A4443" s="2" t="s">
        <v>162</v>
      </c>
      <c r="B4443" s="2" t="s">
        <v>90</v>
      </c>
      <c r="C4443" s="2" t="s">
        <v>21</v>
      </c>
      <c r="F4443" s="1">
        <v>0</v>
      </c>
      <c r="G4443" s="1">
        <v>0</v>
      </c>
      <c r="H4443" s="1">
        <v>0</v>
      </c>
      <c r="I4443" s="1">
        <v>0</v>
      </c>
      <c r="J4443">
        <v>0</v>
      </c>
      <c r="K4443" s="3">
        <v>0</v>
      </c>
      <c r="L4443" s="3">
        <v>0</v>
      </c>
      <c r="M4443" s="4">
        <v>0</v>
      </c>
      <c r="R4443" s="3">
        <v>0</v>
      </c>
      <c r="S4443">
        <f t="shared" si="138"/>
        <v>0</v>
      </c>
      <c r="T4443">
        <f t="shared" si="139"/>
        <v>0</v>
      </c>
    </row>
    <row r="4444" spans="1:20" hidden="1" x14ac:dyDescent="0.25">
      <c r="A4444" s="2" t="s">
        <v>162</v>
      </c>
      <c r="B4444" s="2" t="s">
        <v>38</v>
      </c>
      <c r="C4444" s="2" t="s">
        <v>21</v>
      </c>
      <c r="F4444" s="1">
        <v>0</v>
      </c>
      <c r="G4444" s="1">
        <v>0.05</v>
      </c>
      <c r="H4444" s="1">
        <v>0.04</v>
      </c>
      <c r="I4444" s="1">
        <v>0.02</v>
      </c>
      <c r="J4444">
        <v>0</v>
      </c>
      <c r="L4444" s="3">
        <v>0</v>
      </c>
      <c r="M4444" s="4">
        <v>0</v>
      </c>
      <c r="S4444">
        <f t="shared" si="138"/>
        <v>0</v>
      </c>
      <c r="T4444">
        <f t="shared" si="139"/>
        <v>0</v>
      </c>
    </row>
    <row r="4445" spans="1:20" hidden="1" x14ac:dyDescent="0.25">
      <c r="A4445" s="2" t="s">
        <v>162</v>
      </c>
      <c r="B4445" s="2" t="s">
        <v>41</v>
      </c>
      <c r="C4445" s="2" t="s">
        <v>21</v>
      </c>
      <c r="E4445" s="4">
        <v>0</v>
      </c>
      <c r="F4445" s="1">
        <v>0</v>
      </c>
      <c r="G4445" s="1">
        <v>0.01</v>
      </c>
      <c r="H4445" s="1">
        <v>0.04</v>
      </c>
      <c r="I4445" s="1">
        <v>0</v>
      </c>
      <c r="J4445">
        <v>0</v>
      </c>
      <c r="K4445" s="3">
        <v>0</v>
      </c>
      <c r="L4445" s="3">
        <v>0</v>
      </c>
      <c r="M4445" s="4">
        <v>0</v>
      </c>
      <c r="O4445" s="3">
        <v>0</v>
      </c>
      <c r="R4445" s="3">
        <v>0</v>
      </c>
      <c r="S4445">
        <f t="shared" si="138"/>
        <v>0</v>
      </c>
      <c r="T4445">
        <f t="shared" si="139"/>
        <v>0</v>
      </c>
    </row>
    <row r="4446" spans="1:20" hidden="1" x14ac:dyDescent="0.25">
      <c r="A4446" s="2" t="s">
        <v>162</v>
      </c>
      <c r="B4446" s="2" t="s">
        <v>42</v>
      </c>
      <c r="C4446" s="2" t="s">
        <v>21</v>
      </c>
      <c r="F4446" s="1">
        <v>1</v>
      </c>
      <c r="G4446" s="1">
        <v>0.03</v>
      </c>
      <c r="H4446" s="1">
        <v>0.08</v>
      </c>
      <c r="J4446">
        <v>0</v>
      </c>
      <c r="L4446" s="3">
        <v>0</v>
      </c>
      <c r="M4446" s="4">
        <v>0</v>
      </c>
      <c r="S4446">
        <f t="shared" si="138"/>
        <v>0</v>
      </c>
      <c r="T4446">
        <f t="shared" si="139"/>
        <v>0</v>
      </c>
    </row>
    <row r="4447" spans="1:20" hidden="1" x14ac:dyDescent="0.25">
      <c r="A4447" s="2" t="s">
        <v>162</v>
      </c>
      <c r="B4447" s="2" t="s">
        <v>94</v>
      </c>
      <c r="C4447" s="2" t="s">
        <v>21</v>
      </c>
      <c r="F4447" s="1">
        <v>1</v>
      </c>
      <c r="G4447" s="1">
        <v>0.04</v>
      </c>
      <c r="H4447" s="1">
        <v>0.1</v>
      </c>
      <c r="J4447">
        <v>0</v>
      </c>
      <c r="K4447" s="3">
        <v>0</v>
      </c>
      <c r="L4447" s="3">
        <v>0</v>
      </c>
      <c r="M4447" s="4">
        <v>0</v>
      </c>
      <c r="S4447">
        <f t="shared" si="138"/>
        <v>0</v>
      </c>
      <c r="T4447">
        <f t="shared" si="139"/>
        <v>0</v>
      </c>
    </row>
    <row r="4448" spans="1:20" hidden="1" x14ac:dyDescent="0.25">
      <c r="A4448" s="2" t="s">
        <v>162</v>
      </c>
      <c r="B4448" s="2" t="s">
        <v>129</v>
      </c>
      <c r="C4448" s="2" t="s">
        <v>21</v>
      </c>
      <c r="F4448" s="1">
        <v>0</v>
      </c>
      <c r="G4448" s="1">
        <v>0</v>
      </c>
      <c r="H4448" s="1">
        <v>0</v>
      </c>
      <c r="J4448">
        <v>0</v>
      </c>
      <c r="L4448" s="3">
        <v>0</v>
      </c>
      <c r="M4448" s="4">
        <v>0</v>
      </c>
      <c r="S4448">
        <f t="shared" si="138"/>
        <v>0</v>
      </c>
      <c r="T4448">
        <f t="shared" si="139"/>
        <v>0</v>
      </c>
    </row>
    <row r="4449" spans="1:20" hidden="1" x14ac:dyDescent="0.25">
      <c r="A4449" s="2" t="s">
        <v>162</v>
      </c>
      <c r="B4449" s="2" t="s">
        <v>47</v>
      </c>
      <c r="C4449" s="2" t="s">
        <v>21</v>
      </c>
      <c r="F4449" s="1">
        <v>0</v>
      </c>
      <c r="G4449" s="1">
        <v>0.01</v>
      </c>
      <c r="H4449" s="1">
        <v>0.03</v>
      </c>
      <c r="J4449">
        <v>0</v>
      </c>
      <c r="K4449" s="3">
        <v>0</v>
      </c>
      <c r="L4449" s="3">
        <v>0</v>
      </c>
      <c r="M4449" s="4">
        <v>0</v>
      </c>
      <c r="O4449" s="3">
        <v>0</v>
      </c>
      <c r="S4449">
        <f t="shared" si="138"/>
        <v>0</v>
      </c>
      <c r="T4449">
        <f t="shared" si="139"/>
        <v>0</v>
      </c>
    </row>
    <row r="4450" spans="1:20" hidden="1" x14ac:dyDescent="0.25">
      <c r="A4450" s="2" t="s">
        <v>162</v>
      </c>
      <c r="B4450" s="2" t="s">
        <v>96</v>
      </c>
      <c r="C4450" s="2" t="s">
        <v>19</v>
      </c>
      <c r="E4450" s="4">
        <v>0</v>
      </c>
      <c r="F4450" s="1">
        <v>0</v>
      </c>
      <c r="G4450" s="1">
        <v>0</v>
      </c>
      <c r="H4450" s="1">
        <v>0</v>
      </c>
      <c r="I4450" s="1">
        <v>0</v>
      </c>
      <c r="J4450">
        <v>0</v>
      </c>
      <c r="K4450" s="3">
        <v>0</v>
      </c>
      <c r="L4450" s="3">
        <v>0</v>
      </c>
      <c r="M4450" s="4">
        <v>0</v>
      </c>
      <c r="S4450">
        <f t="shared" si="138"/>
        <v>0</v>
      </c>
      <c r="T4450">
        <f t="shared" si="139"/>
        <v>0</v>
      </c>
    </row>
    <row r="4451" spans="1:20" hidden="1" x14ac:dyDescent="0.25">
      <c r="A4451" s="2" t="s">
        <v>162</v>
      </c>
      <c r="B4451" s="2" t="s">
        <v>97</v>
      </c>
      <c r="C4451" s="2" t="s">
        <v>19</v>
      </c>
      <c r="D4451" s="4">
        <v>0</v>
      </c>
      <c r="E4451" s="4">
        <v>0</v>
      </c>
      <c r="F4451" s="1">
        <v>0</v>
      </c>
      <c r="G4451" s="1">
        <v>0</v>
      </c>
      <c r="H4451" s="1">
        <v>0</v>
      </c>
      <c r="I4451" s="1">
        <v>0</v>
      </c>
      <c r="J4451">
        <v>0</v>
      </c>
      <c r="K4451" s="3">
        <v>0</v>
      </c>
      <c r="L4451" s="3">
        <v>0</v>
      </c>
      <c r="M4451" s="4">
        <v>0</v>
      </c>
      <c r="O4451" s="3">
        <v>0</v>
      </c>
      <c r="S4451">
        <f t="shared" si="138"/>
        <v>0</v>
      </c>
      <c r="T4451">
        <f t="shared" si="139"/>
        <v>0</v>
      </c>
    </row>
    <row r="4452" spans="1:20" hidden="1" x14ac:dyDescent="0.25">
      <c r="A4452" s="2" t="s">
        <v>162</v>
      </c>
      <c r="B4452" s="2" t="s">
        <v>51</v>
      </c>
      <c r="C4452" s="2" t="s">
        <v>21</v>
      </c>
      <c r="F4452" s="1">
        <v>0</v>
      </c>
      <c r="G4452" s="1">
        <v>0.04</v>
      </c>
      <c r="H4452" s="1">
        <v>0</v>
      </c>
      <c r="I4452" s="1">
        <v>0.02</v>
      </c>
      <c r="J4452">
        <v>0</v>
      </c>
      <c r="L4452" s="3">
        <v>0</v>
      </c>
      <c r="M4452" s="4">
        <v>0</v>
      </c>
      <c r="S4452">
        <f t="shared" si="138"/>
        <v>0</v>
      </c>
      <c r="T4452">
        <f t="shared" si="139"/>
        <v>0</v>
      </c>
    </row>
    <row r="4453" spans="1:20" hidden="1" x14ac:dyDescent="0.25">
      <c r="A4453" s="2" t="s">
        <v>162</v>
      </c>
      <c r="B4453" s="2" t="s">
        <v>53</v>
      </c>
      <c r="C4453" s="2" t="s">
        <v>21</v>
      </c>
      <c r="F4453" s="1">
        <v>0</v>
      </c>
      <c r="G4453" s="1">
        <v>0.01</v>
      </c>
      <c r="I4453" s="1">
        <v>0</v>
      </c>
      <c r="J4453">
        <v>0</v>
      </c>
      <c r="K4453" s="3">
        <v>2</v>
      </c>
      <c r="L4453" s="3">
        <v>0</v>
      </c>
      <c r="M4453" s="4">
        <v>0</v>
      </c>
      <c r="O4453" s="3">
        <v>2</v>
      </c>
      <c r="R4453" s="3">
        <v>0</v>
      </c>
      <c r="S4453">
        <f t="shared" si="138"/>
        <v>0</v>
      </c>
      <c r="T4453">
        <f t="shared" si="139"/>
        <v>0</v>
      </c>
    </row>
    <row r="4454" spans="1:20" hidden="1" x14ac:dyDescent="0.25">
      <c r="A4454" s="2" t="s">
        <v>162</v>
      </c>
      <c r="B4454" s="2" t="s">
        <v>54</v>
      </c>
      <c r="C4454" s="2" t="s">
        <v>21</v>
      </c>
      <c r="D4454" s="4">
        <v>0</v>
      </c>
      <c r="J4454">
        <v>0</v>
      </c>
      <c r="K4454" s="3">
        <v>0</v>
      </c>
      <c r="L4454" s="3">
        <v>0</v>
      </c>
      <c r="S4454">
        <f t="shared" si="138"/>
        <v>0</v>
      </c>
      <c r="T4454">
        <f t="shared" si="139"/>
        <v>0</v>
      </c>
    </row>
    <row r="4455" spans="1:20" hidden="1" x14ac:dyDescent="0.25">
      <c r="A4455" s="2" t="s">
        <v>162</v>
      </c>
      <c r="B4455" s="2" t="s">
        <v>100</v>
      </c>
      <c r="C4455" s="2" t="s">
        <v>19</v>
      </c>
      <c r="E4455" s="4">
        <v>0</v>
      </c>
      <c r="F4455" s="1">
        <v>0</v>
      </c>
      <c r="G4455" s="1">
        <v>0.03</v>
      </c>
      <c r="H4455" s="1">
        <v>0</v>
      </c>
      <c r="I4455" s="1">
        <v>0</v>
      </c>
      <c r="J4455">
        <v>0</v>
      </c>
      <c r="K4455" s="3">
        <v>0</v>
      </c>
      <c r="L4455" s="3">
        <v>0</v>
      </c>
      <c r="M4455" s="4">
        <v>0</v>
      </c>
      <c r="O4455" s="3">
        <v>0</v>
      </c>
      <c r="S4455">
        <f t="shared" si="138"/>
        <v>0</v>
      </c>
      <c r="T4455">
        <f t="shared" si="139"/>
        <v>0</v>
      </c>
    </row>
    <row r="4456" spans="1:20" hidden="1" x14ac:dyDescent="0.25">
      <c r="A4456" s="2" t="s">
        <v>162</v>
      </c>
      <c r="B4456" s="2" t="s">
        <v>102</v>
      </c>
      <c r="C4456" s="2" t="s">
        <v>21</v>
      </c>
      <c r="E4456" s="4">
        <v>0</v>
      </c>
      <c r="J4456">
        <v>0</v>
      </c>
      <c r="K4456" s="3">
        <v>0</v>
      </c>
      <c r="L4456" s="3">
        <v>0</v>
      </c>
      <c r="S4456">
        <f t="shared" si="138"/>
        <v>0</v>
      </c>
      <c r="T4456">
        <f t="shared" si="139"/>
        <v>0</v>
      </c>
    </row>
    <row r="4457" spans="1:20" hidden="1" x14ac:dyDescent="0.25">
      <c r="A4457" s="2" t="s">
        <v>162</v>
      </c>
      <c r="B4457" s="2" t="s">
        <v>103</v>
      </c>
      <c r="C4457" s="2" t="s">
        <v>21</v>
      </c>
      <c r="F4457" s="1">
        <v>0</v>
      </c>
      <c r="G4457" s="1">
        <v>0.04</v>
      </c>
      <c r="I4457" s="1">
        <v>0</v>
      </c>
      <c r="J4457">
        <v>0</v>
      </c>
      <c r="K4457" s="3">
        <v>1</v>
      </c>
      <c r="L4457" s="3">
        <v>0</v>
      </c>
      <c r="M4457" s="4">
        <v>0</v>
      </c>
      <c r="R4457" s="3">
        <v>1</v>
      </c>
      <c r="S4457">
        <f t="shared" si="138"/>
        <v>0</v>
      </c>
      <c r="T4457">
        <f t="shared" si="139"/>
        <v>0</v>
      </c>
    </row>
    <row r="4458" spans="1:20" hidden="1" x14ac:dyDescent="0.25">
      <c r="A4458" s="2" t="s">
        <v>162</v>
      </c>
      <c r="B4458" s="2" t="s">
        <v>105</v>
      </c>
      <c r="C4458" s="2" t="s">
        <v>19</v>
      </c>
      <c r="E4458" s="4">
        <v>0</v>
      </c>
      <c r="F4458" s="1">
        <v>0</v>
      </c>
      <c r="G4458" s="1">
        <v>0.01</v>
      </c>
      <c r="H4458" s="1">
        <v>0</v>
      </c>
      <c r="I4458" s="1">
        <v>0</v>
      </c>
      <c r="J4458">
        <v>0</v>
      </c>
      <c r="K4458" s="3">
        <v>0</v>
      </c>
      <c r="L4458" s="3">
        <v>0</v>
      </c>
      <c r="M4458" s="4">
        <v>0</v>
      </c>
      <c r="O4458" s="3">
        <v>0</v>
      </c>
      <c r="S4458">
        <f t="shared" si="138"/>
        <v>0</v>
      </c>
      <c r="T4458">
        <f t="shared" si="139"/>
        <v>0</v>
      </c>
    </row>
    <row r="4459" spans="1:20" hidden="1" x14ac:dyDescent="0.25">
      <c r="A4459" s="2" t="s">
        <v>162</v>
      </c>
      <c r="B4459" s="2" t="s">
        <v>106</v>
      </c>
      <c r="C4459" s="2" t="s">
        <v>21</v>
      </c>
      <c r="F4459" s="1">
        <v>0</v>
      </c>
      <c r="G4459" s="1">
        <v>0.05</v>
      </c>
      <c r="H4459" s="1">
        <v>0.02</v>
      </c>
      <c r="I4459" s="1">
        <v>0.01</v>
      </c>
      <c r="J4459">
        <v>0</v>
      </c>
      <c r="K4459" s="3">
        <v>0</v>
      </c>
      <c r="L4459" s="3">
        <v>0</v>
      </c>
      <c r="M4459" s="4">
        <v>0</v>
      </c>
      <c r="R4459" s="3">
        <v>0</v>
      </c>
      <c r="S4459">
        <f t="shared" si="138"/>
        <v>0</v>
      </c>
      <c r="T4459">
        <f t="shared" si="139"/>
        <v>0</v>
      </c>
    </row>
    <row r="4460" spans="1:20" hidden="1" x14ac:dyDescent="0.25">
      <c r="A4460" s="2" t="s">
        <v>162</v>
      </c>
      <c r="B4460" s="2" t="s">
        <v>107</v>
      </c>
      <c r="C4460" s="2" t="s">
        <v>19</v>
      </c>
      <c r="E4460" s="4">
        <v>0</v>
      </c>
      <c r="F4460" s="1">
        <v>0</v>
      </c>
      <c r="G4460" s="1">
        <v>0</v>
      </c>
      <c r="H4460" s="1">
        <v>0</v>
      </c>
      <c r="I4460" s="1">
        <v>0</v>
      </c>
      <c r="J4460">
        <v>0</v>
      </c>
      <c r="L4460" s="3">
        <v>0</v>
      </c>
      <c r="M4460" s="4">
        <v>0</v>
      </c>
      <c r="S4460">
        <f t="shared" si="138"/>
        <v>0</v>
      </c>
      <c r="T4460">
        <f t="shared" si="139"/>
        <v>0</v>
      </c>
    </row>
    <row r="4461" spans="1:20" hidden="1" x14ac:dyDescent="0.25">
      <c r="A4461" s="2" t="s">
        <v>162</v>
      </c>
      <c r="B4461" s="2" t="s">
        <v>108</v>
      </c>
      <c r="C4461" s="2" t="s">
        <v>21</v>
      </c>
      <c r="F4461" s="1">
        <v>0</v>
      </c>
      <c r="G4461" s="1">
        <v>0.02</v>
      </c>
      <c r="H4461" s="1">
        <v>0</v>
      </c>
      <c r="I4461" s="1">
        <v>0.01</v>
      </c>
      <c r="J4461">
        <v>0</v>
      </c>
      <c r="L4461" s="3">
        <v>0</v>
      </c>
      <c r="M4461" s="4">
        <v>0</v>
      </c>
      <c r="S4461">
        <f t="shared" si="138"/>
        <v>0</v>
      </c>
      <c r="T4461">
        <f t="shared" si="139"/>
        <v>0</v>
      </c>
    </row>
    <row r="4462" spans="1:20" hidden="1" x14ac:dyDescent="0.25">
      <c r="A4462" s="2" t="s">
        <v>162</v>
      </c>
      <c r="B4462" s="2" t="s">
        <v>63</v>
      </c>
      <c r="C4462" s="2" t="s">
        <v>21</v>
      </c>
      <c r="F4462" s="1">
        <v>0</v>
      </c>
      <c r="G4462" s="1">
        <v>0.01</v>
      </c>
      <c r="H4462" s="1">
        <v>0</v>
      </c>
      <c r="I4462" s="1">
        <v>0</v>
      </c>
      <c r="J4462">
        <v>0</v>
      </c>
      <c r="K4462" s="3">
        <v>0</v>
      </c>
      <c r="L4462" s="3">
        <v>0</v>
      </c>
      <c r="M4462" s="4">
        <v>0</v>
      </c>
      <c r="R4462" s="3">
        <v>0</v>
      </c>
      <c r="S4462">
        <f t="shared" si="138"/>
        <v>0</v>
      </c>
      <c r="T4462">
        <f t="shared" si="139"/>
        <v>0</v>
      </c>
    </row>
    <row r="4463" spans="1:20" hidden="1" x14ac:dyDescent="0.25">
      <c r="A4463" s="2" t="s">
        <v>162</v>
      </c>
      <c r="B4463" s="2" t="s">
        <v>112</v>
      </c>
      <c r="C4463" s="2" t="s">
        <v>21</v>
      </c>
      <c r="D4463" s="4">
        <v>0</v>
      </c>
      <c r="F4463" s="1">
        <v>0</v>
      </c>
      <c r="G4463" s="1">
        <v>0</v>
      </c>
      <c r="J4463">
        <v>0</v>
      </c>
      <c r="K4463" s="3">
        <v>0</v>
      </c>
      <c r="L4463" s="3">
        <v>0</v>
      </c>
      <c r="M4463" s="4">
        <v>0</v>
      </c>
      <c r="S4463">
        <f t="shared" si="138"/>
        <v>0</v>
      </c>
      <c r="T4463">
        <f t="shared" si="139"/>
        <v>0</v>
      </c>
    </row>
    <row r="4464" spans="1:20" hidden="1" x14ac:dyDescent="0.25">
      <c r="A4464" s="2" t="s">
        <v>162</v>
      </c>
      <c r="B4464" s="2" t="s">
        <v>130</v>
      </c>
      <c r="C4464" s="2" t="s">
        <v>21</v>
      </c>
      <c r="F4464" s="1">
        <v>0</v>
      </c>
      <c r="G4464" s="1">
        <v>0</v>
      </c>
      <c r="H4464" s="1">
        <v>0</v>
      </c>
      <c r="I4464" s="1">
        <v>0</v>
      </c>
      <c r="J4464">
        <v>0</v>
      </c>
      <c r="L4464" s="3">
        <v>0</v>
      </c>
      <c r="M4464" s="4">
        <v>0</v>
      </c>
      <c r="O4464" s="3">
        <v>0</v>
      </c>
      <c r="S4464">
        <f t="shared" si="138"/>
        <v>0</v>
      </c>
      <c r="T4464">
        <f t="shared" si="139"/>
        <v>0</v>
      </c>
    </row>
    <row r="4465" spans="1:20" hidden="1" x14ac:dyDescent="0.25">
      <c r="A4465" s="2" t="s">
        <v>162</v>
      </c>
      <c r="B4465" s="2" t="s">
        <v>69</v>
      </c>
      <c r="C4465" s="2" t="s">
        <v>21</v>
      </c>
      <c r="D4465" s="4">
        <v>0</v>
      </c>
      <c r="J4465">
        <v>0</v>
      </c>
      <c r="K4465" s="3">
        <v>0</v>
      </c>
      <c r="L4465" s="3">
        <v>0</v>
      </c>
      <c r="S4465">
        <f t="shared" si="138"/>
        <v>0</v>
      </c>
      <c r="T4465">
        <f t="shared" si="139"/>
        <v>0</v>
      </c>
    </row>
    <row r="4466" spans="1:20" hidden="1" x14ac:dyDescent="0.25">
      <c r="A4466" s="2" t="s">
        <v>162</v>
      </c>
      <c r="B4466" s="2" t="s">
        <v>74</v>
      </c>
      <c r="C4466" s="2" t="s">
        <v>19</v>
      </c>
      <c r="F4466" s="1">
        <v>0</v>
      </c>
      <c r="G4466" s="1">
        <v>0.02</v>
      </c>
      <c r="H4466" s="1">
        <v>0.01</v>
      </c>
      <c r="I4466" s="1">
        <v>0.01</v>
      </c>
      <c r="J4466">
        <v>0</v>
      </c>
      <c r="K4466" s="3">
        <v>0</v>
      </c>
      <c r="L4466" s="3">
        <v>0</v>
      </c>
      <c r="M4466" s="4">
        <v>0</v>
      </c>
      <c r="O4466" s="3">
        <v>0</v>
      </c>
      <c r="S4466">
        <f t="shared" si="138"/>
        <v>0</v>
      </c>
      <c r="T4466">
        <f t="shared" si="139"/>
        <v>0</v>
      </c>
    </row>
    <row r="4467" spans="1:20" hidden="1" x14ac:dyDescent="0.25">
      <c r="A4467" s="2" t="s">
        <v>162</v>
      </c>
      <c r="B4467" s="2" t="s">
        <v>77</v>
      </c>
      <c r="C4467" s="2" t="s">
        <v>19</v>
      </c>
      <c r="F4467" s="1">
        <v>0</v>
      </c>
      <c r="G4467" s="1">
        <v>0</v>
      </c>
      <c r="H4467" s="1">
        <v>0</v>
      </c>
      <c r="I4467" s="1">
        <v>0</v>
      </c>
      <c r="J4467">
        <v>0</v>
      </c>
      <c r="K4467" s="3">
        <v>0</v>
      </c>
      <c r="L4467" s="3">
        <v>0</v>
      </c>
      <c r="M4467" s="4">
        <v>0</v>
      </c>
      <c r="R4467" s="3">
        <v>0</v>
      </c>
      <c r="S4467">
        <f t="shared" si="138"/>
        <v>0</v>
      </c>
      <c r="T4467">
        <f t="shared" si="139"/>
        <v>0</v>
      </c>
    </row>
    <row r="4468" spans="1:20" hidden="1" x14ac:dyDescent="0.25">
      <c r="A4468" s="2" t="s">
        <v>162</v>
      </c>
      <c r="B4468" s="2" t="s">
        <v>55</v>
      </c>
      <c r="C4468" s="2" t="s">
        <v>21</v>
      </c>
      <c r="F4468" s="1">
        <v>7</v>
      </c>
      <c r="H4468" s="1">
        <v>0.09</v>
      </c>
      <c r="I4468" s="1">
        <v>0.21</v>
      </c>
      <c r="S4468">
        <f t="shared" si="138"/>
        <v>0</v>
      </c>
      <c r="T4468">
        <f t="shared" si="139"/>
        <v>0</v>
      </c>
    </row>
    <row r="4469" spans="1:20" hidden="1" x14ac:dyDescent="0.25">
      <c r="A4469" s="2" t="s">
        <v>284</v>
      </c>
      <c r="B4469" s="2" t="s">
        <v>68</v>
      </c>
      <c r="C4469" s="2" t="s">
        <v>21</v>
      </c>
      <c r="E4469" s="4">
        <v>1248</v>
      </c>
      <c r="F4469" s="1">
        <v>358</v>
      </c>
      <c r="G4469" s="1">
        <v>36.6</v>
      </c>
      <c r="J4469">
        <v>1590</v>
      </c>
      <c r="K4469" s="3">
        <v>929</v>
      </c>
      <c r="L4469" s="3">
        <v>2519</v>
      </c>
      <c r="M4469" s="4">
        <v>342</v>
      </c>
      <c r="R4469" s="3">
        <v>0</v>
      </c>
      <c r="S4469">
        <f t="shared" si="138"/>
        <v>1590</v>
      </c>
      <c r="T4469">
        <f t="shared" si="139"/>
        <v>1590</v>
      </c>
    </row>
    <row r="4470" spans="1:20" hidden="1" x14ac:dyDescent="0.25">
      <c r="A4470" s="2" t="s">
        <v>284</v>
      </c>
      <c r="B4470" s="2" t="s">
        <v>27</v>
      </c>
      <c r="C4470" s="2" t="s">
        <v>21</v>
      </c>
      <c r="D4470" s="4">
        <v>51</v>
      </c>
      <c r="E4470" s="4">
        <v>75</v>
      </c>
      <c r="F4470" s="1">
        <v>816</v>
      </c>
      <c r="G4470" s="1">
        <v>101.29</v>
      </c>
      <c r="H4470" s="1">
        <v>4.55</v>
      </c>
      <c r="I4470" s="1">
        <v>23.69</v>
      </c>
      <c r="J4470">
        <v>1282</v>
      </c>
      <c r="K4470" s="3">
        <v>243</v>
      </c>
      <c r="L4470" s="3">
        <v>2016</v>
      </c>
      <c r="M4470" s="4">
        <v>947</v>
      </c>
      <c r="N4470" s="4">
        <v>209</v>
      </c>
      <c r="O4470" s="3">
        <v>0</v>
      </c>
      <c r="R4470" s="3">
        <v>-492</v>
      </c>
      <c r="S4470">
        <f t="shared" si="138"/>
        <v>1281</v>
      </c>
      <c r="T4470">
        <f t="shared" si="139"/>
        <v>1282</v>
      </c>
    </row>
    <row r="4471" spans="1:20" hidden="1" x14ac:dyDescent="0.25">
      <c r="A4471" s="2" t="s">
        <v>284</v>
      </c>
      <c r="B4471" s="2" t="s">
        <v>49</v>
      </c>
      <c r="C4471" s="2" t="s">
        <v>19</v>
      </c>
      <c r="E4471" s="4">
        <v>2</v>
      </c>
      <c r="F4471" s="1">
        <v>217</v>
      </c>
      <c r="G4471" s="1">
        <v>132.66</v>
      </c>
      <c r="H4471" s="1">
        <v>10.19</v>
      </c>
      <c r="I4471" s="1">
        <v>12.33</v>
      </c>
      <c r="J4471">
        <v>1260</v>
      </c>
      <c r="K4471" s="3">
        <v>874</v>
      </c>
      <c r="L4471" s="3">
        <v>1984</v>
      </c>
      <c r="M4471" s="4">
        <v>1240</v>
      </c>
      <c r="N4471" s="4">
        <v>18</v>
      </c>
      <c r="O4471" s="3">
        <v>151</v>
      </c>
      <c r="R4471" s="3">
        <v>0</v>
      </c>
      <c r="S4471">
        <f t="shared" si="138"/>
        <v>1261</v>
      </c>
      <c r="T4471">
        <f t="shared" si="139"/>
        <v>1260</v>
      </c>
    </row>
    <row r="4472" spans="1:20" hidden="1" x14ac:dyDescent="0.25">
      <c r="A4472" s="2" t="s">
        <v>284</v>
      </c>
      <c r="B4472" s="2" t="s">
        <v>67</v>
      </c>
      <c r="C4472" s="2" t="s">
        <v>21</v>
      </c>
      <c r="D4472" s="4">
        <v>2</v>
      </c>
      <c r="E4472" s="4">
        <v>150</v>
      </c>
      <c r="F4472" s="1">
        <v>555</v>
      </c>
      <c r="G4472" s="1">
        <v>56.25</v>
      </c>
      <c r="H4472" s="1">
        <v>1.08</v>
      </c>
      <c r="I4472" s="1">
        <v>10.33</v>
      </c>
      <c r="J4472">
        <v>854</v>
      </c>
      <c r="K4472" s="3">
        <v>272</v>
      </c>
      <c r="L4472" s="3">
        <v>1177</v>
      </c>
      <c r="M4472" s="4">
        <v>526</v>
      </c>
      <c r="N4472" s="4">
        <v>175</v>
      </c>
      <c r="R4472" s="3">
        <v>-51</v>
      </c>
      <c r="S4472">
        <f t="shared" si="138"/>
        <v>854</v>
      </c>
      <c r="T4472">
        <f t="shared" si="139"/>
        <v>853</v>
      </c>
    </row>
    <row r="4473" spans="1:20" hidden="1" x14ac:dyDescent="0.25">
      <c r="A4473" s="2" t="s">
        <v>284</v>
      </c>
      <c r="B4473" s="2" t="s">
        <v>91</v>
      </c>
      <c r="C4473" s="2" t="s">
        <v>21</v>
      </c>
      <c r="E4473" s="4">
        <v>14</v>
      </c>
      <c r="F4473" s="1">
        <v>2</v>
      </c>
      <c r="G4473" s="1">
        <v>0</v>
      </c>
      <c r="H4473" s="1">
        <v>0</v>
      </c>
      <c r="I4473" s="1">
        <v>0</v>
      </c>
      <c r="J4473">
        <v>654</v>
      </c>
      <c r="K4473" s="3">
        <v>0</v>
      </c>
      <c r="L4473" s="3">
        <v>564</v>
      </c>
      <c r="M4473" s="4">
        <v>2</v>
      </c>
      <c r="Q4473" s="4">
        <v>638</v>
      </c>
      <c r="R4473" s="3">
        <v>90</v>
      </c>
      <c r="S4473">
        <f t="shared" si="138"/>
        <v>654</v>
      </c>
      <c r="T4473">
        <f t="shared" si="139"/>
        <v>654</v>
      </c>
    </row>
    <row r="4474" spans="1:20" hidden="1" x14ac:dyDescent="0.25">
      <c r="A4474" s="2" t="s">
        <v>284</v>
      </c>
      <c r="B4474" s="2" t="s">
        <v>50</v>
      </c>
      <c r="C4474" s="2" t="s">
        <v>21</v>
      </c>
      <c r="D4474" s="4">
        <v>1</v>
      </c>
      <c r="E4474" s="4">
        <v>46</v>
      </c>
      <c r="F4474" s="1">
        <v>44</v>
      </c>
      <c r="G4474" s="1">
        <v>40.9</v>
      </c>
      <c r="H4474" s="1">
        <v>0.31</v>
      </c>
      <c r="I4474" s="1">
        <v>1.73</v>
      </c>
      <c r="J4474">
        <v>517</v>
      </c>
      <c r="K4474" s="3">
        <v>40</v>
      </c>
      <c r="L4474" s="3">
        <v>435</v>
      </c>
      <c r="M4474" s="4">
        <v>382</v>
      </c>
      <c r="N4474" s="4">
        <v>91</v>
      </c>
      <c r="O4474" s="3">
        <v>123</v>
      </c>
      <c r="R4474" s="3">
        <v>0</v>
      </c>
      <c r="S4474">
        <f t="shared" si="138"/>
        <v>518</v>
      </c>
      <c r="T4474">
        <f t="shared" si="139"/>
        <v>520</v>
      </c>
    </row>
    <row r="4475" spans="1:20" hidden="1" x14ac:dyDescent="0.25">
      <c r="A4475" s="2" t="s">
        <v>284</v>
      </c>
      <c r="B4475" s="2" t="s">
        <v>52</v>
      </c>
      <c r="C4475" s="2" t="s">
        <v>21</v>
      </c>
      <c r="D4475" s="4">
        <v>452</v>
      </c>
      <c r="E4475" s="4">
        <v>31</v>
      </c>
      <c r="F4475" s="1">
        <v>8</v>
      </c>
      <c r="G4475" s="1">
        <v>1.1399999999999999</v>
      </c>
      <c r="H4475" s="1">
        <v>0.03</v>
      </c>
      <c r="I4475" s="1">
        <v>0.19</v>
      </c>
      <c r="J4475">
        <v>494</v>
      </c>
      <c r="K4475" s="3">
        <v>15</v>
      </c>
      <c r="L4475" s="3">
        <v>507</v>
      </c>
      <c r="M4475" s="4">
        <v>11</v>
      </c>
      <c r="O4475" s="3">
        <v>1</v>
      </c>
      <c r="R4475" s="3">
        <v>1</v>
      </c>
      <c r="S4475">
        <f t="shared" si="138"/>
        <v>494</v>
      </c>
      <c r="T4475">
        <f t="shared" si="139"/>
        <v>494</v>
      </c>
    </row>
    <row r="4476" spans="1:20" hidden="1" x14ac:dyDescent="0.25">
      <c r="A4476" s="2" t="s">
        <v>284</v>
      </c>
      <c r="B4476" s="2" t="s">
        <v>60</v>
      </c>
      <c r="C4476" s="2" t="s">
        <v>21</v>
      </c>
      <c r="D4476" s="4">
        <v>472</v>
      </c>
      <c r="E4476" s="4">
        <v>0</v>
      </c>
      <c r="J4476">
        <v>472</v>
      </c>
      <c r="K4476" s="3">
        <v>20</v>
      </c>
      <c r="L4476" s="3">
        <v>492</v>
      </c>
      <c r="O4476" s="3">
        <v>0</v>
      </c>
      <c r="S4476">
        <f t="shared" si="138"/>
        <v>472</v>
      </c>
      <c r="T4476">
        <f t="shared" si="139"/>
        <v>472</v>
      </c>
    </row>
    <row r="4477" spans="1:20" hidden="1" x14ac:dyDescent="0.25">
      <c r="A4477" s="2" t="s">
        <v>284</v>
      </c>
      <c r="B4477" s="2" t="s">
        <v>24</v>
      </c>
      <c r="C4477" s="2" t="s">
        <v>21</v>
      </c>
      <c r="E4477" s="4">
        <v>21</v>
      </c>
      <c r="F4477" s="1">
        <v>64</v>
      </c>
      <c r="G4477" s="1">
        <v>38.94</v>
      </c>
      <c r="H4477" s="1">
        <v>0.32</v>
      </c>
      <c r="I4477" s="1">
        <v>0.75</v>
      </c>
      <c r="J4477">
        <v>406</v>
      </c>
      <c r="K4477" s="3">
        <v>19</v>
      </c>
      <c r="L4477" s="3">
        <v>425</v>
      </c>
      <c r="M4477" s="4">
        <v>364</v>
      </c>
      <c r="N4477" s="4">
        <v>21</v>
      </c>
      <c r="O4477" s="3">
        <v>0</v>
      </c>
      <c r="S4477">
        <f t="shared" si="138"/>
        <v>406</v>
      </c>
      <c r="T4477">
        <f t="shared" si="139"/>
        <v>406</v>
      </c>
    </row>
    <row r="4478" spans="1:20" hidden="1" x14ac:dyDescent="0.25">
      <c r="A4478" s="2" t="s">
        <v>284</v>
      </c>
      <c r="B4478" s="2" t="s">
        <v>76</v>
      </c>
      <c r="C4478" s="2" t="s">
        <v>19</v>
      </c>
      <c r="E4478" s="4">
        <v>0</v>
      </c>
      <c r="F4478" s="1">
        <v>138</v>
      </c>
      <c r="G4478" s="1">
        <v>41.04</v>
      </c>
      <c r="H4478" s="1">
        <v>8.7200000000000006</v>
      </c>
      <c r="I4478" s="1">
        <v>13.85</v>
      </c>
      <c r="J4478">
        <v>384</v>
      </c>
      <c r="K4478" s="3">
        <v>45</v>
      </c>
      <c r="L4478" s="3">
        <v>375</v>
      </c>
      <c r="M4478" s="4">
        <v>384</v>
      </c>
      <c r="O4478" s="3">
        <v>45</v>
      </c>
      <c r="R4478" s="3">
        <v>8</v>
      </c>
      <c r="S4478">
        <f t="shared" si="138"/>
        <v>383</v>
      </c>
      <c r="T4478">
        <f t="shared" si="139"/>
        <v>384</v>
      </c>
    </row>
    <row r="4479" spans="1:20" hidden="1" x14ac:dyDescent="0.25">
      <c r="A4479" s="2" t="s">
        <v>284</v>
      </c>
      <c r="B4479" s="2" t="s">
        <v>36</v>
      </c>
      <c r="C4479" s="2" t="s">
        <v>21</v>
      </c>
      <c r="E4479" s="4">
        <v>41</v>
      </c>
      <c r="F4479" s="1">
        <v>27</v>
      </c>
      <c r="G4479" s="1">
        <v>21.31</v>
      </c>
      <c r="H4479" s="1">
        <v>0.46</v>
      </c>
      <c r="I4479" s="1">
        <v>0.32</v>
      </c>
      <c r="J4479">
        <v>256</v>
      </c>
      <c r="K4479" s="3">
        <v>196</v>
      </c>
      <c r="L4479" s="3">
        <v>429</v>
      </c>
      <c r="M4479" s="4">
        <v>199</v>
      </c>
      <c r="N4479" s="4">
        <v>16</v>
      </c>
      <c r="O4479" s="3">
        <v>19</v>
      </c>
      <c r="R4479" s="3">
        <v>4</v>
      </c>
      <c r="S4479">
        <f t="shared" si="138"/>
        <v>256</v>
      </c>
      <c r="T4479">
        <f t="shared" si="139"/>
        <v>256</v>
      </c>
    </row>
    <row r="4480" spans="1:20" hidden="1" x14ac:dyDescent="0.25">
      <c r="A4480" s="2" t="s">
        <v>284</v>
      </c>
      <c r="B4480" s="2" t="s">
        <v>81</v>
      </c>
      <c r="C4480" s="2" t="s">
        <v>21</v>
      </c>
      <c r="E4480" s="4">
        <v>238</v>
      </c>
      <c r="J4480">
        <v>238</v>
      </c>
      <c r="K4480" s="3">
        <v>1</v>
      </c>
      <c r="L4480" s="3">
        <v>239</v>
      </c>
      <c r="S4480">
        <f t="shared" si="138"/>
        <v>238</v>
      </c>
      <c r="T4480">
        <f t="shared" si="139"/>
        <v>238</v>
      </c>
    </row>
    <row r="4481" spans="1:20" hidden="1" x14ac:dyDescent="0.25">
      <c r="A4481" s="2" t="s">
        <v>284</v>
      </c>
      <c r="B4481" s="2" t="s">
        <v>56</v>
      </c>
      <c r="C4481" s="2" t="s">
        <v>21</v>
      </c>
      <c r="E4481" s="4">
        <v>35</v>
      </c>
      <c r="F4481" s="1">
        <v>114</v>
      </c>
      <c r="G4481" s="1">
        <v>20.65</v>
      </c>
      <c r="H4481" s="1">
        <v>9.7799999999999994</v>
      </c>
      <c r="I4481" s="1">
        <v>3.35</v>
      </c>
      <c r="J4481">
        <v>228</v>
      </c>
      <c r="K4481" s="3">
        <v>13</v>
      </c>
      <c r="L4481" s="3">
        <v>240</v>
      </c>
      <c r="M4481" s="4">
        <v>193</v>
      </c>
      <c r="N4481" s="4">
        <v>0</v>
      </c>
      <c r="O4481" s="3">
        <v>1</v>
      </c>
      <c r="R4481" s="3">
        <v>0</v>
      </c>
      <c r="S4481">
        <f t="shared" si="138"/>
        <v>228</v>
      </c>
      <c r="T4481">
        <f t="shared" si="139"/>
        <v>228</v>
      </c>
    </row>
    <row r="4482" spans="1:20" hidden="1" x14ac:dyDescent="0.25">
      <c r="A4482" s="2" t="s">
        <v>284</v>
      </c>
      <c r="B4482" s="2" t="s">
        <v>51</v>
      </c>
      <c r="C4482" s="2" t="s">
        <v>21</v>
      </c>
      <c r="D4482" s="4">
        <v>4</v>
      </c>
      <c r="E4482" s="4">
        <v>21</v>
      </c>
      <c r="F4482" s="1">
        <v>185</v>
      </c>
      <c r="G4482" s="1">
        <v>19.34</v>
      </c>
      <c r="H4482" s="1">
        <v>1.55</v>
      </c>
      <c r="I4482" s="1">
        <v>11.82</v>
      </c>
      <c r="J4482">
        <v>209</v>
      </c>
      <c r="K4482" s="3">
        <v>95</v>
      </c>
      <c r="L4482" s="3">
        <v>352</v>
      </c>
      <c r="M4482" s="4">
        <v>181</v>
      </c>
      <c r="N4482" s="4">
        <v>4</v>
      </c>
      <c r="R4482" s="3">
        <v>-48</v>
      </c>
      <c r="S4482">
        <f t="shared" ref="S4482:S4545" si="140">-K4482+L4482+O4482+R4482</f>
        <v>209</v>
      </c>
      <c r="T4482">
        <f t="shared" ref="T4482:T4545" si="141">M4482+N4482+P4482+Q4482+D4482+E4482</f>
        <v>210</v>
      </c>
    </row>
    <row r="4483" spans="1:20" hidden="1" x14ac:dyDescent="0.25">
      <c r="A4483" s="2" t="s">
        <v>284</v>
      </c>
      <c r="B4483" s="2" t="s">
        <v>73</v>
      </c>
      <c r="C4483" s="2" t="s">
        <v>21</v>
      </c>
      <c r="E4483" s="4">
        <v>42</v>
      </c>
      <c r="F4483" s="1">
        <v>7</v>
      </c>
      <c r="G4483" s="1">
        <v>12.23</v>
      </c>
      <c r="H4483" s="1">
        <v>7.0000000000000007E-2</v>
      </c>
      <c r="I4483" s="1">
        <v>0.32</v>
      </c>
      <c r="J4483">
        <v>200</v>
      </c>
      <c r="K4483" s="3">
        <v>177</v>
      </c>
      <c r="L4483" s="3">
        <v>343</v>
      </c>
      <c r="M4483" s="4">
        <v>114</v>
      </c>
      <c r="N4483" s="4">
        <v>44</v>
      </c>
      <c r="O4483" s="3">
        <v>33</v>
      </c>
      <c r="S4483">
        <f t="shared" si="140"/>
        <v>199</v>
      </c>
      <c r="T4483">
        <f t="shared" si="141"/>
        <v>200</v>
      </c>
    </row>
    <row r="4484" spans="1:20" hidden="1" x14ac:dyDescent="0.25">
      <c r="A4484" s="2" t="s">
        <v>284</v>
      </c>
      <c r="B4484" s="2" t="s">
        <v>65</v>
      </c>
      <c r="C4484" s="2" t="s">
        <v>21</v>
      </c>
      <c r="D4484" s="4">
        <v>10</v>
      </c>
      <c r="E4484" s="4">
        <v>44</v>
      </c>
      <c r="F4484" s="1">
        <v>20</v>
      </c>
      <c r="G4484" s="1">
        <v>12.93</v>
      </c>
      <c r="H4484" s="1">
        <v>0.02</v>
      </c>
      <c r="I4484" s="1">
        <v>0.4</v>
      </c>
      <c r="J4484">
        <v>188</v>
      </c>
      <c r="K4484" s="3">
        <v>38</v>
      </c>
      <c r="L4484" s="3">
        <v>217</v>
      </c>
      <c r="M4484" s="4">
        <v>121</v>
      </c>
      <c r="N4484" s="4">
        <v>13</v>
      </c>
      <c r="O4484" s="3">
        <v>10</v>
      </c>
      <c r="R4484" s="3">
        <v>0</v>
      </c>
      <c r="S4484">
        <f t="shared" si="140"/>
        <v>189</v>
      </c>
      <c r="T4484">
        <f t="shared" si="141"/>
        <v>188</v>
      </c>
    </row>
    <row r="4485" spans="1:20" hidden="1" x14ac:dyDescent="0.25">
      <c r="A4485" s="2" t="s">
        <v>284</v>
      </c>
      <c r="B4485" s="2" t="s">
        <v>101</v>
      </c>
      <c r="C4485" s="2" t="s">
        <v>21</v>
      </c>
      <c r="E4485" s="4">
        <v>10</v>
      </c>
      <c r="F4485" s="1">
        <v>14</v>
      </c>
      <c r="G4485" s="1">
        <v>16.45</v>
      </c>
      <c r="H4485" s="1">
        <v>0.09</v>
      </c>
      <c r="I4485" s="1">
        <v>0.5</v>
      </c>
      <c r="J4485">
        <v>184</v>
      </c>
      <c r="K4485" s="3">
        <v>16</v>
      </c>
      <c r="L4485" s="3">
        <v>200</v>
      </c>
      <c r="M4485" s="4">
        <v>154</v>
      </c>
      <c r="N4485" s="4">
        <v>20</v>
      </c>
      <c r="S4485">
        <f t="shared" si="140"/>
        <v>184</v>
      </c>
      <c r="T4485">
        <f t="shared" si="141"/>
        <v>184</v>
      </c>
    </row>
    <row r="4486" spans="1:20" hidden="1" x14ac:dyDescent="0.25">
      <c r="A4486" s="2" t="s">
        <v>284</v>
      </c>
      <c r="B4486" s="2" t="s">
        <v>33</v>
      </c>
      <c r="C4486" s="2" t="s">
        <v>21</v>
      </c>
      <c r="D4486" s="4">
        <v>90</v>
      </c>
      <c r="E4486" s="4">
        <v>9</v>
      </c>
      <c r="F4486" s="1">
        <v>32</v>
      </c>
      <c r="G4486" s="1">
        <v>7.49</v>
      </c>
      <c r="H4486" s="1">
        <v>0.08</v>
      </c>
      <c r="I4486" s="1">
        <v>0.31</v>
      </c>
      <c r="J4486">
        <v>182</v>
      </c>
      <c r="K4486" s="3">
        <v>77</v>
      </c>
      <c r="L4486" s="3">
        <v>21</v>
      </c>
      <c r="M4486" s="4">
        <v>70</v>
      </c>
      <c r="N4486" s="4">
        <v>13</v>
      </c>
      <c r="O4486" s="3">
        <v>238</v>
      </c>
      <c r="S4486">
        <f t="shared" si="140"/>
        <v>182</v>
      </c>
      <c r="T4486">
        <f t="shared" si="141"/>
        <v>182</v>
      </c>
    </row>
    <row r="4487" spans="1:20" hidden="1" x14ac:dyDescent="0.25">
      <c r="A4487" s="2" t="s">
        <v>284</v>
      </c>
      <c r="B4487" s="2" t="s">
        <v>59</v>
      </c>
      <c r="C4487" s="2" t="s">
        <v>21</v>
      </c>
      <c r="D4487" s="4">
        <v>11</v>
      </c>
      <c r="E4487" s="4">
        <v>21</v>
      </c>
      <c r="F4487" s="1">
        <v>13</v>
      </c>
      <c r="G4487" s="1">
        <v>13.65</v>
      </c>
      <c r="H4487" s="1">
        <v>0.03</v>
      </c>
      <c r="I4487" s="1">
        <v>0.23</v>
      </c>
      <c r="J4487">
        <v>181</v>
      </c>
      <c r="K4487" s="3">
        <v>80</v>
      </c>
      <c r="L4487" s="3">
        <v>268</v>
      </c>
      <c r="M4487" s="4">
        <v>128</v>
      </c>
      <c r="N4487" s="4">
        <v>21</v>
      </c>
      <c r="R4487" s="3">
        <v>-7</v>
      </c>
      <c r="S4487">
        <f t="shared" si="140"/>
        <v>181</v>
      </c>
      <c r="T4487">
        <f t="shared" si="141"/>
        <v>181</v>
      </c>
    </row>
    <row r="4488" spans="1:20" hidden="1" x14ac:dyDescent="0.25">
      <c r="A4488" s="2" t="s">
        <v>284</v>
      </c>
      <c r="B4488" s="2" t="s">
        <v>113</v>
      </c>
      <c r="C4488" s="2" t="s">
        <v>21</v>
      </c>
      <c r="D4488" s="4">
        <v>4</v>
      </c>
      <c r="F4488" s="1">
        <v>0</v>
      </c>
      <c r="G4488" s="1">
        <v>0.08</v>
      </c>
      <c r="H4488" s="1">
        <v>0</v>
      </c>
      <c r="I4488" s="1">
        <v>0.04</v>
      </c>
      <c r="J4488">
        <v>170</v>
      </c>
      <c r="K4488" s="3">
        <v>5</v>
      </c>
      <c r="L4488" s="3">
        <v>175</v>
      </c>
      <c r="M4488" s="4">
        <v>1</v>
      </c>
      <c r="Q4488" s="4">
        <v>165</v>
      </c>
      <c r="R4488" s="3">
        <v>0</v>
      </c>
      <c r="S4488">
        <f t="shared" si="140"/>
        <v>170</v>
      </c>
      <c r="T4488">
        <f t="shared" si="141"/>
        <v>170</v>
      </c>
    </row>
    <row r="4489" spans="1:20" hidden="1" x14ac:dyDescent="0.25">
      <c r="A4489" s="2" t="s">
        <v>284</v>
      </c>
      <c r="B4489" s="2" t="s">
        <v>64</v>
      </c>
      <c r="C4489" s="2" t="s">
        <v>21</v>
      </c>
      <c r="E4489" s="4">
        <v>17</v>
      </c>
      <c r="F4489" s="1">
        <v>17</v>
      </c>
      <c r="G4489" s="1">
        <v>14.12</v>
      </c>
      <c r="H4489" s="1">
        <v>0.11</v>
      </c>
      <c r="I4489" s="1">
        <v>0.04</v>
      </c>
      <c r="J4489">
        <v>167</v>
      </c>
      <c r="K4489" s="3">
        <v>41</v>
      </c>
      <c r="L4489" s="3">
        <v>208</v>
      </c>
      <c r="M4489" s="4">
        <v>132</v>
      </c>
      <c r="N4489" s="4">
        <v>17</v>
      </c>
      <c r="R4489" s="3">
        <v>0</v>
      </c>
      <c r="S4489">
        <f t="shared" si="140"/>
        <v>167</v>
      </c>
      <c r="T4489">
        <f t="shared" si="141"/>
        <v>166</v>
      </c>
    </row>
    <row r="4490" spans="1:20" hidden="1" x14ac:dyDescent="0.25">
      <c r="A4490" s="2" t="s">
        <v>284</v>
      </c>
      <c r="B4490" s="2" t="s">
        <v>45</v>
      </c>
      <c r="C4490" s="2" t="s">
        <v>21</v>
      </c>
      <c r="E4490" s="4">
        <v>133</v>
      </c>
      <c r="F4490" s="1">
        <v>4</v>
      </c>
      <c r="G4490" s="1">
        <v>0.16</v>
      </c>
      <c r="H4490" s="1">
        <v>0.44</v>
      </c>
      <c r="J4490">
        <v>134</v>
      </c>
      <c r="K4490" s="3">
        <v>272</v>
      </c>
      <c r="L4490" s="3">
        <v>406</v>
      </c>
      <c r="M4490" s="4">
        <v>2</v>
      </c>
      <c r="R4490" s="3">
        <v>0</v>
      </c>
      <c r="S4490">
        <f t="shared" si="140"/>
        <v>134</v>
      </c>
      <c r="T4490">
        <f t="shared" si="141"/>
        <v>135</v>
      </c>
    </row>
    <row r="4491" spans="1:20" hidden="1" x14ac:dyDescent="0.25">
      <c r="A4491" s="2" t="s">
        <v>284</v>
      </c>
      <c r="B4491" s="2" t="s">
        <v>105</v>
      </c>
      <c r="C4491" s="2" t="s">
        <v>19</v>
      </c>
      <c r="E4491" s="4">
        <v>0</v>
      </c>
      <c r="F4491" s="1">
        <v>13</v>
      </c>
      <c r="G4491" s="1">
        <v>13.12</v>
      </c>
      <c r="H4491" s="1">
        <v>0.25</v>
      </c>
      <c r="I4491" s="1">
        <v>2.5</v>
      </c>
      <c r="J4491">
        <v>123</v>
      </c>
      <c r="K4491" s="3">
        <v>6</v>
      </c>
      <c r="L4491" s="3">
        <v>58</v>
      </c>
      <c r="M4491" s="4">
        <v>123</v>
      </c>
      <c r="O4491" s="3">
        <v>46</v>
      </c>
      <c r="R4491" s="3">
        <v>25</v>
      </c>
      <c r="S4491">
        <f t="shared" si="140"/>
        <v>123</v>
      </c>
      <c r="T4491">
        <f t="shared" si="141"/>
        <v>123</v>
      </c>
    </row>
    <row r="4492" spans="1:20" hidden="1" x14ac:dyDescent="0.25">
      <c r="A4492" s="2" t="s">
        <v>284</v>
      </c>
      <c r="B4492" s="2" t="s">
        <v>74</v>
      </c>
      <c r="C4492" s="2" t="s">
        <v>19</v>
      </c>
      <c r="E4492" s="4">
        <v>4</v>
      </c>
      <c r="F4492" s="1">
        <v>51</v>
      </c>
      <c r="G4492" s="1">
        <v>9.08</v>
      </c>
      <c r="H4492" s="1">
        <v>4.0999999999999996</v>
      </c>
      <c r="I4492" s="1">
        <v>3.41</v>
      </c>
      <c r="J4492">
        <v>96</v>
      </c>
      <c r="K4492" s="3">
        <v>3</v>
      </c>
      <c r="L4492" s="3">
        <v>48</v>
      </c>
      <c r="M4492" s="4">
        <v>85</v>
      </c>
      <c r="N4492" s="4">
        <v>7</v>
      </c>
      <c r="O4492" s="3">
        <v>50</v>
      </c>
      <c r="S4492">
        <f t="shared" si="140"/>
        <v>95</v>
      </c>
      <c r="T4492">
        <f t="shared" si="141"/>
        <v>96</v>
      </c>
    </row>
    <row r="4493" spans="1:20" hidden="1" x14ac:dyDescent="0.25">
      <c r="A4493" s="2" t="s">
        <v>284</v>
      </c>
      <c r="B4493" s="2" t="s">
        <v>57</v>
      </c>
      <c r="C4493" s="2" t="s">
        <v>19</v>
      </c>
      <c r="E4493" s="4">
        <v>3</v>
      </c>
      <c r="F4493" s="1">
        <v>31</v>
      </c>
      <c r="G4493" s="1">
        <v>8.23</v>
      </c>
      <c r="H4493" s="1">
        <v>2.2200000000000002</v>
      </c>
      <c r="I4493" s="1">
        <v>2.41</v>
      </c>
      <c r="J4493">
        <v>85</v>
      </c>
      <c r="K4493" s="3">
        <v>8</v>
      </c>
      <c r="L4493" s="3">
        <v>63</v>
      </c>
      <c r="M4493" s="4">
        <v>77</v>
      </c>
      <c r="N4493" s="4">
        <v>2</v>
      </c>
      <c r="O4493" s="3">
        <v>30</v>
      </c>
      <c r="P4493" s="4">
        <v>3</v>
      </c>
      <c r="R4493" s="3">
        <v>0</v>
      </c>
      <c r="S4493">
        <f t="shared" si="140"/>
        <v>85</v>
      </c>
      <c r="T4493">
        <f t="shared" si="141"/>
        <v>85</v>
      </c>
    </row>
    <row r="4494" spans="1:20" hidden="1" x14ac:dyDescent="0.25">
      <c r="A4494" s="2" t="s">
        <v>284</v>
      </c>
      <c r="B4494" s="2" t="s">
        <v>88</v>
      </c>
      <c r="C4494" s="2" t="s">
        <v>21</v>
      </c>
      <c r="E4494" s="4">
        <v>9</v>
      </c>
      <c r="F4494" s="1">
        <v>3</v>
      </c>
      <c r="G4494" s="1">
        <v>7</v>
      </c>
      <c r="H4494" s="1">
        <v>0.04</v>
      </c>
      <c r="I4494" s="1">
        <v>0.11</v>
      </c>
      <c r="J4494">
        <v>83</v>
      </c>
      <c r="K4494" s="3">
        <v>4</v>
      </c>
      <c r="L4494" s="3">
        <v>85</v>
      </c>
      <c r="M4494" s="4">
        <v>65</v>
      </c>
      <c r="N4494" s="4">
        <v>9</v>
      </c>
      <c r="O4494" s="3">
        <v>2</v>
      </c>
      <c r="S4494">
        <f t="shared" si="140"/>
        <v>83</v>
      </c>
      <c r="T4494">
        <f t="shared" si="141"/>
        <v>83</v>
      </c>
    </row>
    <row r="4495" spans="1:20" hidden="1" x14ac:dyDescent="0.25">
      <c r="A4495" s="2" t="s">
        <v>284</v>
      </c>
      <c r="B4495" s="2" t="s">
        <v>79</v>
      </c>
      <c r="C4495" s="2" t="s">
        <v>21</v>
      </c>
      <c r="E4495" s="4">
        <v>49</v>
      </c>
      <c r="F4495" s="1">
        <v>32</v>
      </c>
      <c r="G4495" s="1">
        <v>3.03</v>
      </c>
      <c r="H4495" s="1">
        <v>1.62</v>
      </c>
      <c r="I4495" s="1">
        <v>1.01</v>
      </c>
      <c r="J4495">
        <v>77</v>
      </c>
      <c r="K4495" s="3">
        <v>9</v>
      </c>
      <c r="L4495" s="3">
        <v>86</v>
      </c>
      <c r="M4495" s="4">
        <v>28</v>
      </c>
      <c r="R4495" s="3">
        <v>0</v>
      </c>
      <c r="S4495">
        <f t="shared" si="140"/>
        <v>77</v>
      </c>
      <c r="T4495">
        <f t="shared" si="141"/>
        <v>77</v>
      </c>
    </row>
    <row r="4496" spans="1:20" hidden="1" x14ac:dyDescent="0.25">
      <c r="A4496" s="2" t="s">
        <v>284</v>
      </c>
      <c r="B4496" s="2" t="s">
        <v>26</v>
      </c>
      <c r="C4496" s="2" t="s">
        <v>21</v>
      </c>
      <c r="E4496" s="4">
        <v>73</v>
      </c>
      <c r="J4496">
        <v>73</v>
      </c>
      <c r="K4496" s="3">
        <v>6</v>
      </c>
      <c r="L4496" s="3">
        <v>79</v>
      </c>
      <c r="S4496">
        <f t="shared" si="140"/>
        <v>73</v>
      </c>
      <c r="T4496">
        <f t="shared" si="141"/>
        <v>73</v>
      </c>
    </row>
    <row r="4497" spans="1:20" hidden="1" x14ac:dyDescent="0.25">
      <c r="A4497" s="2" t="s">
        <v>284</v>
      </c>
      <c r="B4497" s="2" t="s">
        <v>30</v>
      </c>
      <c r="C4497" s="2" t="s">
        <v>21</v>
      </c>
      <c r="E4497" s="4">
        <v>7</v>
      </c>
      <c r="F4497" s="1">
        <v>29</v>
      </c>
      <c r="G4497" s="1">
        <v>6.59</v>
      </c>
      <c r="H4497" s="1">
        <v>2.75</v>
      </c>
      <c r="I4497" s="1">
        <v>0.28000000000000003</v>
      </c>
      <c r="J4497">
        <v>70</v>
      </c>
      <c r="K4497" s="3">
        <v>5</v>
      </c>
      <c r="L4497" s="3">
        <v>74</v>
      </c>
      <c r="M4497" s="4">
        <v>62</v>
      </c>
      <c r="N4497" s="4">
        <v>1</v>
      </c>
      <c r="R4497" s="3">
        <v>0</v>
      </c>
      <c r="S4497">
        <f t="shared" si="140"/>
        <v>69</v>
      </c>
      <c r="T4497">
        <f t="shared" si="141"/>
        <v>70</v>
      </c>
    </row>
    <row r="4498" spans="1:20" hidden="1" x14ac:dyDescent="0.25">
      <c r="A4498" s="2" t="s">
        <v>284</v>
      </c>
      <c r="B4498" s="2" t="s">
        <v>46</v>
      </c>
      <c r="C4498" s="2" t="s">
        <v>21</v>
      </c>
      <c r="E4498" s="4">
        <v>12</v>
      </c>
      <c r="F4498" s="1">
        <v>122</v>
      </c>
      <c r="G4498" s="1">
        <v>5.23</v>
      </c>
      <c r="H4498" s="1">
        <v>13.8</v>
      </c>
      <c r="I4498" s="1">
        <v>0.02</v>
      </c>
      <c r="J4498">
        <v>64</v>
      </c>
      <c r="K4498" s="3">
        <v>30</v>
      </c>
      <c r="L4498" s="3">
        <v>32</v>
      </c>
      <c r="M4498" s="4">
        <v>49</v>
      </c>
      <c r="N4498" s="4">
        <v>4</v>
      </c>
      <c r="O4498" s="3">
        <v>31</v>
      </c>
      <c r="R4498" s="3">
        <v>32</v>
      </c>
      <c r="S4498">
        <f t="shared" si="140"/>
        <v>65</v>
      </c>
      <c r="T4498">
        <f t="shared" si="141"/>
        <v>65</v>
      </c>
    </row>
    <row r="4499" spans="1:20" hidden="1" x14ac:dyDescent="0.25">
      <c r="A4499" s="2" t="s">
        <v>284</v>
      </c>
      <c r="B4499" s="2" t="s">
        <v>66</v>
      </c>
      <c r="C4499" s="2" t="s">
        <v>21</v>
      </c>
      <c r="E4499" s="4">
        <v>3</v>
      </c>
      <c r="F4499" s="1">
        <v>9</v>
      </c>
      <c r="G4499" s="1">
        <v>5.65</v>
      </c>
      <c r="H4499" s="1">
        <v>0.05</v>
      </c>
      <c r="I4499" s="1">
        <v>0.09</v>
      </c>
      <c r="J4499">
        <v>63</v>
      </c>
      <c r="K4499" s="3">
        <v>23</v>
      </c>
      <c r="L4499" s="3">
        <v>87</v>
      </c>
      <c r="M4499" s="4">
        <v>53</v>
      </c>
      <c r="N4499" s="4">
        <v>8</v>
      </c>
      <c r="O4499" s="3">
        <v>0</v>
      </c>
      <c r="R4499" s="3">
        <v>0</v>
      </c>
      <c r="S4499">
        <f t="shared" si="140"/>
        <v>64</v>
      </c>
      <c r="T4499">
        <f t="shared" si="141"/>
        <v>64</v>
      </c>
    </row>
    <row r="4500" spans="1:20" hidden="1" x14ac:dyDescent="0.25">
      <c r="A4500" s="2" t="s">
        <v>284</v>
      </c>
      <c r="B4500" s="2" t="s">
        <v>114</v>
      </c>
      <c r="C4500" s="2" t="s">
        <v>21</v>
      </c>
      <c r="D4500" s="4">
        <v>59</v>
      </c>
      <c r="J4500">
        <v>59</v>
      </c>
      <c r="K4500" s="3">
        <v>0</v>
      </c>
      <c r="L4500" s="3">
        <v>5</v>
      </c>
      <c r="O4500" s="3">
        <v>54</v>
      </c>
      <c r="S4500">
        <f t="shared" si="140"/>
        <v>59</v>
      </c>
      <c r="T4500">
        <f t="shared" si="141"/>
        <v>59</v>
      </c>
    </row>
    <row r="4501" spans="1:20" hidden="1" x14ac:dyDescent="0.25">
      <c r="A4501" s="2" t="s">
        <v>284</v>
      </c>
      <c r="B4501" s="2" t="s">
        <v>23</v>
      </c>
      <c r="C4501" s="2" t="s">
        <v>21</v>
      </c>
      <c r="F4501" s="1">
        <v>8</v>
      </c>
      <c r="G4501" s="1">
        <v>6.23</v>
      </c>
      <c r="H4501" s="1">
        <v>0.02</v>
      </c>
      <c r="I4501" s="1">
        <v>0.05</v>
      </c>
      <c r="J4501">
        <v>58</v>
      </c>
      <c r="K4501" s="3">
        <v>12</v>
      </c>
      <c r="L4501" s="3">
        <v>70</v>
      </c>
      <c r="M4501" s="4">
        <v>58</v>
      </c>
      <c r="R4501" s="3">
        <v>0</v>
      </c>
      <c r="S4501">
        <f t="shared" si="140"/>
        <v>58</v>
      </c>
      <c r="T4501">
        <f t="shared" si="141"/>
        <v>58</v>
      </c>
    </row>
    <row r="4502" spans="1:20" hidden="1" x14ac:dyDescent="0.25">
      <c r="A4502" s="2" t="s">
        <v>284</v>
      </c>
      <c r="B4502" s="2" t="s">
        <v>89</v>
      </c>
      <c r="C4502" s="2" t="s">
        <v>19</v>
      </c>
      <c r="E4502" s="4">
        <v>42</v>
      </c>
      <c r="F4502" s="1">
        <v>2</v>
      </c>
      <c r="G4502" s="1">
        <v>1.65</v>
      </c>
      <c r="H4502" s="1">
        <v>0.02</v>
      </c>
      <c r="I4502" s="1">
        <v>0.48</v>
      </c>
      <c r="J4502">
        <v>57</v>
      </c>
      <c r="K4502" s="3">
        <v>17</v>
      </c>
      <c r="L4502" s="3">
        <v>73</v>
      </c>
      <c r="M4502" s="4">
        <v>15</v>
      </c>
      <c r="O4502" s="3">
        <v>1</v>
      </c>
      <c r="R4502" s="3">
        <v>0</v>
      </c>
      <c r="S4502">
        <f t="shared" si="140"/>
        <v>57</v>
      </c>
      <c r="T4502">
        <f t="shared" si="141"/>
        <v>57</v>
      </c>
    </row>
    <row r="4503" spans="1:20" hidden="1" x14ac:dyDescent="0.25">
      <c r="A4503" s="2" t="s">
        <v>284</v>
      </c>
      <c r="B4503" s="2" t="s">
        <v>75</v>
      </c>
      <c r="C4503" s="2" t="s">
        <v>19</v>
      </c>
      <c r="F4503" s="1">
        <v>25</v>
      </c>
      <c r="G4503" s="1">
        <v>5.64</v>
      </c>
      <c r="H4503" s="1">
        <v>1.67</v>
      </c>
      <c r="I4503" s="1">
        <v>2.27</v>
      </c>
      <c r="J4503">
        <v>54</v>
      </c>
      <c r="K4503" s="3">
        <v>14</v>
      </c>
      <c r="L4503" s="3">
        <v>51</v>
      </c>
      <c r="M4503" s="4">
        <v>53</v>
      </c>
      <c r="N4503" s="4">
        <v>1</v>
      </c>
      <c r="O4503" s="3">
        <v>16</v>
      </c>
      <c r="R4503" s="3">
        <v>0</v>
      </c>
      <c r="S4503">
        <f t="shared" si="140"/>
        <v>53</v>
      </c>
      <c r="T4503">
        <f t="shared" si="141"/>
        <v>54</v>
      </c>
    </row>
    <row r="4504" spans="1:20" hidden="1" x14ac:dyDescent="0.25">
      <c r="A4504" s="2" t="s">
        <v>284</v>
      </c>
      <c r="B4504" s="2" t="s">
        <v>28</v>
      </c>
      <c r="C4504" s="2" t="s">
        <v>21</v>
      </c>
      <c r="E4504" s="4">
        <v>49</v>
      </c>
      <c r="J4504">
        <v>49</v>
      </c>
      <c r="K4504" s="3">
        <v>10</v>
      </c>
      <c r="L4504" s="3">
        <v>58</v>
      </c>
      <c r="S4504">
        <f t="shared" si="140"/>
        <v>48</v>
      </c>
      <c r="T4504">
        <f t="shared" si="141"/>
        <v>49</v>
      </c>
    </row>
    <row r="4505" spans="1:20" hidden="1" x14ac:dyDescent="0.25">
      <c r="A4505" s="2" t="s">
        <v>284</v>
      </c>
      <c r="B4505" s="2" t="s">
        <v>110</v>
      </c>
      <c r="C4505" s="2" t="s">
        <v>19</v>
      </c>
      <c r="D4505" s="4">
        <v>0</v>
      </c>
      <c r="E4505" s="4">
        <v>0</v>
      </c>
      <c r="F4505" s="1">
        <v>12</v>
      </c>
      <c r="G4505" s="1">
        <v>4.95</v>
      </c>
      <c r="H4505" s="1">
        <v>0.55000000000000004</v>
      </c>
      <c r="I4505" s="1">
        <v>1.53</v>
      </c>
      <c r="J4505">
        <v>46</v>
      </c>
      <c r="K4505" s="3">
        <v>34</v>
      </c>
      <c r="L4505" s="3">
        <v>39</v>
      </c>
      <c r="M4505" s="4">
        <v>46</v>
      </c>
      <c r="O4505" s="3">
        <v>26</v>
      </c>
      <c r="R4505" s="3">
        <v>16</v>
      </c>
      <c r="S4505">
        <f t="shared" si="140"/>
        <v>47</v>
      </c>
      <c r="T4505">
        <f t="shared" si="141"/>
        <v>46</v>
      </c>
    </row>
    <row r="4506" spans="1:20" hidden="1" x14ac:dyDescent="0.25">
      <c r="A4506" s="2" t="s">
        <v>284</v>
      </c>
      <c r="B4506" s="2" t="s">
        <v>108</v>
      </c>
      <c r="C4506" s="2" t="s">
        <v>21</v>
      </c>
      <c r="E4506" s="4">
        <v>3</v>
      </c>
      <c r="F4506" s="1">
        <v>40</v>
      </c>
      <c r="G4506" s="1">
        <v>4.22</v>
      </c>
      <c r="H4506" s="1">
        <v>0.21</v>
      </c>
      <c r="I4506" s="1">
        <v>2.6</v>
      </c>
      <c r="J4506">
        <v>42</v>
      </c>
      <c r="K4506" s="3">
        <v>9</v>
      </c>
      <c r="L4506" s="3">
        <v>51</v>
      </c>
      <c r="M4506" s="4">
        <v>39</v>
      </c>
      <c r="R4506" s="3">
        <v>0</v>
      </c>
      <c r="S4506">
        <f t="shared" si="140"/>
        <v>42</v>
      </c>
      <c r="T4506">
        <f t="shared" si="141"/>
        <v>42</v>
      </c>
    </row>
    <row r="4507" spans="1:20" hidden="1" x14ac:dyDescent="0.25">
      <c r="A4507" s="2" t="s">
        <v>284</v>
      </c>
      <c r="B4507" s="2" t="s">
        <v>72</v>
      </c>
      <c r="C4507" s="2" t="s">
        <v>21</v>
      </c>
      <c r="E4507" s="4">
        <v>26</v>
      </c>
      <c r="F4507" s="1">
        <v>1</v>
      </c>
      <c r="G4507" s="1">
        <v>0.91</v>
      </c>
      <c r="I4507" s="1">
        <v>0.25</v>
      </c>
      <c r="J4507">
        <v>38</v>
      </c>
      <c r="K4507" s="3">
        <v>45</v>
      </c>
      <c r="L4507" s="3">
        <v>83</v>
      </c>
      <c r="M4507" s="4">
        <v>9</v>
      </c>
      <c r="N4507" s="4">
        <v>4</v>
      </c>
      <c r="R4507" s="3">
        <v>0</v>
      </c>
      <c r="S4507">
        <f t="shared" si="140"/>
        <v>38</v>
      </c>
      <c r="T4507">
        <f t="shared" si="141"/>
        <v>39</v>
      </c>
    </row>
    <row r="4508" spans="1:20" hidden="1" x14ac:dyDescent="0.25">
      <c r="A4508" s="2" t="s">
        <v>284</v>
      </c>
      <c r="B4508" s="2" t="s">
        <v>29</v>
      </c>
      <c r="C4508" s="2" t="s">
        <v>21</v>
      </c>
      <c r="E4508" s="4">
        <v>7</v>
      </c>
      <c r="F4508" s="1">
        <v>4</v>
      </c>
      <c r="G4508" s="1">
        <v>3</v>
      </c>
      <c r="I4508" s="1">
        <v>0.28000000000000003</v>
      </c>
      <c r="J4508">
        <v>36</v>
      </c>
      <c r="K4508" s="3">
        <v>3</v>
      </c>
      <c r="L4508" s="3">
        <v>40</v>
      </c>
      <c r="M4508" s="4">
        <v>28</v>
      </c>
      <c r="N4508" s="4">
        <v>1</v>
      </c>
      <c r="S4508">
        <f t="shared" si="140"/>
        <v>37</v>
      </c>
      <c r="T4508">
        <f t="shared" si="141"/>
        <v>36</v>
      </c>
    </row>
    <row r="4509" spans="1:20" hidden="1" x14ac:dyDescent="0.25">
      <c r="A4509" s="2" t="s">
        <v>284</v>
      </c>
      <c r="B4509" s="2" t="s">
        <v>77</v>
      </c>
      <c r="C4509" s="2" t="s">
        <v>19</v>
      </c>
      <c r="E4509" s="4">
        <v>0</v>
      </c>
      <c r="F4509" s="1">
        <v>14</v>
      </c>
      <c r="G4509" s="1">
        <v>2.94</v>
      </c>
      <c r="H4509" s="1">
        <v>1.02</v>
      </c>
      <c r="I4509" s="1">
        <v>1.0900000000000001</v>
      </c>
      <c r="J4509">
        <v>28</v>
      </c>
      <c r="K4509" s="3">
        <v>2</v>
      </c>
      <c r="L4509" s="3">
        <v>5</v>
      </c>
      <c r="M4509" s="4">
        <v>27</v>
      </c>
      <c r="N4509" s="4">
        <v>0</v>
      </c>
      <c r="O4509" s="3">
        <v>25</v>
      </c>
      <c r="R4509" s="3">
        <v>0</v>
      </c>
      <c r="S4509">
        <f t="shared" si="140"/>
        <v>28</v>
      </c>
      <c r="T4509">
        <f t="shared" si="141"/>
        <v>27</v>
      </c>
    </row>
    <row r="4510" spans="1:20" hidden="1" x14ac:dyDescent="0.25">
      <c r="A4510" s="2" t="s">
        <v>284</v>
      </c>
      <c r="B4510" s="2" t="s">
        <v>34</v>
      </c>
      <c r="C4510" s="2" t="s">
        <v>21</v>
      </c>
      <c r="E4510" s="4">
        <v>26</v>
      </c>
      <c r="F4510" s="1">
        <v>1</v>
      </c>
      <c r="G4510" s="1">
        <v>0.1</v>
      </c>
      <c r="J4510">
        <v>27</v>
      </c>
      <c r="K4510" s="3">
        <v>2</v>
      </c>
      <c r="L4510" s="3">
        <v>31</v>
      </c>
      <c r="M4510" s="4">
        <v>1</v>
      </c>
      <c r="R4510" s="3">
        <v>-2</v>
      </c>
      <c r="S4510">
        <f t="shared" si="140"/>
        <v>27</v>
      </c>
      <c r="T4510">
        <f t="shared" si="141"/>
        <v>27</v>
      </c>
    </row>
    <row r="4511" spans="1:20" hidden="1" x14ac:dyDescent="0.25">
      <c r="A4511" s="2" t="s">
        <v>284</v>
      </c>
      <c r="B4511" s="2" t="s">
        <v>48</v>
      </c>
      <c r="C4511" s="2" t="s">
        <v>21</v>
      </c>
      <c r="E4511" s="4">
        <v>11</v>
      </c>
      <c r="F4511" s="1">
        <v>40</v>
      </c>
      <c r="G4511" s="1">
        <v>1.67</v>
      </c>
      <c r="H4511" s="1">
        <v>4.58</v>
      </c>
      <c r="J4511">
        <v>27</v>
      </c>
      <c r="K4511" s="3">
        <v>32</v>
      </c>
      <c r="L4511" s="3">
        <v>58</v>
      </c>
      <c r="M4511" s="4">
        <v>16</v>
      </c>
      <c r="R4511" s="3">
        <v>0</v>
      </c>
      <c r="S4511">
        <f t="shared" si="140"/>
        <v>26</v>
      </c>
      <c r="T4511">
        <f t="shared" si="141"/>
        <v>27</v>
      </c>
    </row>
    <row r="4512" spans="1:20" hidden="1" x14ac:dyDescent="0.25">
      <c r="A4512" s="2" t="s">
        <v>284</v>
      </c>
      <c r="B4512" s="2" t="s">
        <v>38</v>
      </c>
      <c r="C4512" s="2" t="s">
        <v>21</v>
      </c>
      <c r="E4512" s="4">
        <v>26</v>
      </c>
      <c r="J4512">
        <v>26</v>
      </c>
      <c r="K4512" s="3">
        <v>16</v>
      </c>
      <c r="L4512" s="3">
        <v>42</v>
      </c>
      <c r="S4512">
        <f t="shared" si="140"/>
        <v>26</v>
      </c>
      <c r="T4512">
        <f t="shared" si="141"/>
        <v>26</v>
      </c>
    </row>
    <row r="4513" spans="1:20" hidden="1" x14ac:dyDescent="0.25">
      <c r="A4513" s="2" t="s">
        <v>284</v>
      </c>
      <c r="B4513" s="2" t="s">
        <v>40</v>
      </c>
      <c r="C4513" s="2" t="s">
        <v>21</v>
      </c>
      <c r="E4513" s="4">
        <v>24</v>
      </c>
      <c r="F4513" s="1">
        <v>7</v>
      </c>
      <c r="G4513" s="1">
        <v>0.31</v>
      </c>
      <c r="H4513" s="1">
        <v>0.83</v>
      </c>
      <c r="I4513" s="1">
        <v>0.01</v>
      </c>
      <c r="J4513">
        <v>26</v>
      </c>
      <c r="K4513" s="3">
        <v>15</v>
      </c>
      <c r="L4513" s="3">
        <v>30</v>
      </c>
      <c r="M4513" s="4">
        <v>3</v>
      </c>
      <c r="N4513" s="4">
        <v>0</v>
      </c>
      <c r="R4513" s="3">
        <v>11</v>
      </c>
      <c r="S4513">
        <f t="shared" si="140"/>
        <v>26</v>
      </c>
      <c r="T4513">
        <f t="shared" si="141"/>
        <v>27</v>
      </c>
    </row>
    <row r="4514" spans="1:20" hidden="1" x14ac:dyDescent="0.25">
      <c r="A4514" s="2" t="s">
        <v>284</v>
      </c>
      <c r="B4514" s="2" t="s">
        <v>83</v>
      </c>
      <c r="C4514" s="2" t="s">
        <v>21</v>
      </c>
      <c r="E4514" s="4">
        <v>1</v>
      </c>
      <c r="F4514" s="1">
        <v>37</v>
      </c>
      <c r="G4514" s="1">
        <v>2.38</v>
      </c>
      <c r="H4514" s="1">
        <v>3.21</v>
      </c>
      <c r="I4514" s="1">
        <v>1.72</v>
      </c>
      <c r="J4514">
        <v>24</v>
      </c>
      <c r="K4514" s="3">
        <v>15</v>
      </c>
      <c r="L4514" s="3">
        <v>39</v>
      </c>
      <c r="M4514" s="4">
        <v>22</v>
      </c>
      <c r="N4514" s="4">
        <v>0</v>
      </c>
      <c r="Q4514" s="4">
        <v>1</v>
      </c>
      <c r="R4514" s="3">
        <v>0</v>
      </c>
      <c r="S4514">
        <f t="shared" si="140"/>
        <v>24</v>
      </c>
      <c r="T4514">
        <f t="shared" si="141"/>
        <v>24</v>
      </c>
    </row>
    <row r="4515" spans="1:20" hidden="1" x14ac:dyDescent="0.25">
      <c r="A4515" s="2" t="s">
        <v>284</v>
      </c>
      <c r="B4515" s="2" t="s">
        <v>78</v>
      </c>
      <c r="C4515" s="2" t="s">
        <v>21</v>
      </c>
      <c r="E4515" s="4">
        <v>23</v>
      </c>
      <c r="J4515">
        <v>23</v>
      </c>
      <c r="K4515" s="3">
        <v>2</v>
      </c>
      <c r="L4515" s="3">
        <v>25</v>
      </c>
      <c r="S4515">
        <f t="shared" si="140"/>
        <v>23</v>
      </c>
      <c r="T4515">
        <f t="shared" si="141"/>
        <v>23</v>
      </c>
    </row>
    <row r="4516" spans="1:20" hidden="1" x14ac:dyDescent="0.25">
      <c r="A4516" s="2" t="s">
        <v>284</v>
      </c>
      <c r="B4516" s="2" t="s">
        <v>18</v>
      </c>
      <c r="C4516" s="2" t="s">
        <v>19</v>
      </c>
      <c r="E4516" s="4">
        <v>1</v>
      </c>
      <c r="F4516" s="1">
        <v>6</v>
      </c>
      <c r="G4516" s="1">
        <v>2.1</v>
      </c>
      <c r="H4516" s="1">
        <v>0.24</v>
      </c>
      <c r="I4516" s="1">
        <v>0.94</v>
      </c>
      <c r="J4516">
        <v>21</v>
      </c>
      <c r="K4516" s="3">
        <v>0</v>
      </c>
      <c r="L4516" s="3">
        <v>6</v>
      </c>
      <c r="M4516" s="4">
        <v>20</v>
      </c>
      <c r="O4516" s="3">
        <v>15</v>
      </c>
      <c r="S4516">
        <f t="shared" si="140"/>
        <v>21</v>
      </c>
      <c r="T4516">
        <f t="shared" si="141"/>
        <v>21</v>
      </c>
    </row>
    <row r="4517" spans="1:20" hidden="1" x14ac:dyDescent="0.25">
      <c r="A4517" s="2" t="s">
        <v>284</v>
      </c>
      <c r="B4517" s="2" t="s">
        <v>99</v>
      </c>
      <c r="C4517" s="2" t="s">
        <v>21</v>
      </c>
      <c r="E4517" s="4">
        <v>7</v>
      </c>
      <c r="F4517" s="1">
        <v>3</v>
      </c>
      <c r="G4517" s="1">
        <v>1.47</v>
      </c>
      <c r="H4517" s="1">
        <v>0.01</v>
      </c>
      <c r="I4517" s="1">
        <v>0.03</v>
      </c>
      <c r="J4517">
        <v>20</v>
      </c>
      <c r="K4517" s="3">
        <v>1</v>
      </c>
      <c r="L4517" s="3">
        <v>21</v>
      </c>
      <c r="M4517" s="4">
        <v>14</v>
      </c>
      <c r="S4517">
        <f t="shared" si="140"/>
        <v>20</v>
      </c>
      <c r="T4517">
        <f t="shared" si="141"/>
        <v>21</v>
      </c>
    </row>
    <row r="4518" spans="1:20" hidden="1" x14ac:dyDescent="0.25">
      <c r="A4518" s="2" t="s">
        <v>284</v>
      </c>
      <c r="B4518" s="2" t="s">
        <v>103</v>
      </c>
      <c r="C4518" s="2" t="s">
        <v>21</v>
      </c>
      <c r="F4518" s="1">
        <v>1</v>
      </c>
      <c r="G4518" s="1">
        <v>2.09</v>
      </c>
      <c r="H4518" s="1">
        <v>0</v>
      </c>
      <c r="I4518" s="1">
        <v>0.02</v>
      </c>
      <c r="J4518">
        <v>20</v>
      </c>
      <c r="K4518" s="3">
        <v>2</v>
      </c>
      <c r="L4518" s="3">
        <v>21</v>
      </c>
      <c r="M4518" s="4">
        <v>20</v>
      </c>
      <c r="R4518" s="3">
        <v>0</v>
      </c>
      <c r="S4518">
        <f t="shared" si="140"/>
        <v>19</v>
      </c>
      <c r="T4518">
        <f t="shared" si="141"/>
        <v>20</v>
      </c>
    </row>
    <row r="4519" spans="1:20" hidden="1" x14ac:dyDescent="0.25">
      <c r="A4519" s="2" t="s">
        <v>284</v>
      </c>
      <c r="B4519" s="2" t="s">
        <v>25</v>
      </c>
      <c r="C4519" s="2" t="s">
        <v>19</v>
      </c>
      <c r="E4519" s="4">
        <v>2</v>
      </c>
      <c r="F4519" s="1">
        <v>33</v>
      </c>
      <c r="G4519" s="1">
        <v>1.62</v>
      </c>
      <c r="H4519" s="1">
        <v>3.79</v>
      </c>
      <c r="I4519" s="1">
        <v>0.03</v>
      </c>
      <c r="J4519">
        <v>19</v>
      </c>
      <c r="K4519" s="3">
        <v>6</v>
      </c>
      <c r="L4519" s="3">
        <v>22</v>
      </c>
      <c r="M4519" s="4">
        <v>15</v>
      </c>
      <c r="N4519" s="4">
        <v>2</v>
      </c>
      <c r="O4519" s="3">
        <v>2</v>
      </c>
      <c r="S4519">
        <f t="shared" si="140"/>
        <v>18</v>
      </c>
      <c r="T4519">
        <f t="shared" si="141"/>
        <v>19</v>
      </c>
    </row>
    <row r="4520" spans="1:20" hidden="1" x14ac:dyDescent="0.25">
      <c r="A4520" s="2" t="s">
        <v>284</v>
      </c>
      <c r="B4520" s="2" t="s">
        <v>92</v>
      </c>
      <c r="C4520" s="2" t="s">
        <v>21</v>
      </c>
      <c r="F4520" s="1">
        <v>18</v>
      </c>
      <c r="G4520" s="1">
        <v>1.92</v>
      </c>
      <c r="H4520" s="1">
        <v>0.09</v>
      </c>
      <c r="I4520" s="1">
        <v>1.1599999999999999</v>
      </c>
      <c r="J4520">
        <v>18</v>
      </c>
      <c r="K4520" s="3">
        <v>7</v>
      </c>
      <c r="L4520" s="3">
        <v>25</v>
      </c>
      <c r="M4520" s="4">
        <v>18</v>
      </c>
      <c r="R4520" s="3">
        <v>0</v>
      </c>
      <c r="S4520">
        <f t="shared" si="140"/>
        <v>18</v>
      </c>
      <c r="T4520">
        <f t="shared" si="141"/>
        <v>18</v>
      </c>
    </row>
    <row r="4521" spans="1:20" hidden="1" x14ac:dyDescent="0.25">
      <c r="A4521" s="2" t="s">
        <v>284</v>
      </c>
      <c r="B4521" s="2" t="s">
        <v>63</v>
      </c>
      <c r="C4521" s="2" t="s">
        <v>21</v>
      </c>
      <c r="E4521" s="4">
        <v>15</v>
      </c>
      <c r="F4521" s="1">
        <v>1</v>
      </c>
      <c r="G4521" s="1">
        <v>0.2</v>
      </c>
      <c r="H4521" s="1">
        <v>0.01</v>
      </c>
      <c r="I4521" s="1">
        <v>0.06</v>
      </c>
      <c r="J4521">
        <v>17</v>
      </c>
      <c r="K4521" s="3">
        <v>1</v>
      </c>
      <c r="L4521" s="3">
        <v>18</v>
      </c>
      <c r="M4521" s="4">
        <v>2</v>
      </c>
      <c r="S4521">
        <f t="shared" si="140"/>
        <v>17</v>
      </c>
      <c r="T4521">
        <f t="shared" si="141"/>
        <v>17</v>
      </c>
    </row>
    <row r="4522" spans="1:20" hidden="1" x14ac:dyDescent="0.25">
      <c r="A4522" s="2" t="s">
        <v>284</v>
      </c>
      <c r="B4522" s="2" t="s">
        <v>115</v>
      </c>
      <c r="C4522" s="2" t="s">
        <v>19</v>
      </c>
      <c r="E4522" s="4">
        <v>16</v>
      </c>
      <c r="J4522">
        <v>16</v>
      </c>
      <c r="K4522" s="3">
        <v>0</v>
      </c>
      <c r="L4522" s="3">
        <v>16</v>
      </c>
      <c r="S4522">
        <f t="shared" si="140"/>
        <v>16</v>
      </c>
      <c r="T4522">
        <f t="shared" si="141"/>
        <v>16</v>
      </c>
    </row>
    <row r="4523" spans="1:20" hidden="1" x14ac:dyDescent="0.25">
      <c r="A4523" s="2" t="s">
        <v>284</v>
      </c>
      <c r="B4523" s="2" t="s">
        <v>35</v>
      </c>
      <c r="C4523" s="2" t="s">
        <v>21</v>
      </c>
      <c r="E4523" s="4">
        <v>8</v>
      </c>
      <c r="F4523" s="1">
        <v>3</v>
      </c>
      <c r="G4523" s="1">
        <v>0.77</v>
      </c>
      <c r="H4523" s="1">
        <v>0.23</v>
      </c>
      <c r="I4523" s="1">
        <v>0.15</v>
      </c>
      <c r="J4523">
        <v>15</v>
      </c>
      <c r="K4523" s="3">
        <v>33</v>
      </c>
      <c r="L4523" s="3">
        <v>45</v>
      </c>
      <c r="M4523" s="4">
        <v>7</v>
      </c>
      <c r="R4523" s="3">
        <v>3</v>
      </c>
      <c r="S4523">
        <f t="shared" si="140"/>
        <v>15</v>
      </c>
      <c r="T4523">
        <f t="shared" si="141"/>
        <v>15</v>
      </c>
    </row>
    <row r="4524" spans="1:20" hidden="1" x14ac:dyDescent="0.25">
      <c r="A4524" s="2" t="s">
        <v>284</v>
      </c>
      <c r="B4524" s="2" t="s">
        <v>37</v>
      </c>
      <c r="C4524" s="2" t="s">
        <v>21</v>
      </c>
      <c r="E4524" s="4">
        <v>14</v>
      </c>
      <c r="J4524">
        <v>14</v>
      </c>
      <c r="K4524" s="3">
        <v>0</v>
      </c>
      <c r="L4524" s="3">
        <v>14</v>
      </c>
      <c r="R4524" s="3">
        <v>0</v>
      </c>
      <c r="S4524">
        <f t="shared" si="140"/>
        <v>14</v>
      </c>
      <c r="T4524">
        <f t="shared" si="141"/>
        <v>14</v>
      </c>
    </row>
    <row r="4525" spans="1:20" hidden="1" x14ac:dyDescent="0.25">
      <c r="A4525" s="2" t="s">
        <v>284</v>
      </c>
      <c r="B4525" s="2" t="s">
        <v>54</v>
      </c>
      <c r="C4525" s="2" t="s">
        <v>21</v>
      </c>
      <c r="D4525" s="4">
        <v>14</v>
      </c>
      <c r="J4525">
        <v>14</v>
      </c>
      <c r="K4525" s="3">
        <v>0</v>
      </c>
      <c r="L4525" s="3">
        <v>14</v>
      </c>
      <c r="S4525">
        <f t="shared" si="140"/>
        <v>14</v>
      </c>
      <c r="T4525">
        <f t="shared" si="141"/>
        <v>14</v>
      </c>
    </row>
    <row r="4526" spans="1:20" hidden="1" x14ac:dyDescent="0.25">
      <c r="A4526" s="2" t="s">
        <v>284</v>
      </c>
      <c r="B4526" s="2" t="s">
        <v>58</v>
      </c>
      <c r="C4526" s="2" t="s">
        <v>21</v>
      </c>
      <c r="E4526" s="4">
        <v>1</v>
      </c>
      <c r="F4526" s="1">
        <v>5</v>
      </c>
      <c r="G4526" s="1">
        <v>1.36</v>
      </c>
      <c r="H4526" s="1">
        <v>0.5</v>
      </c>
      <c r="I4526" s="1">
        <v>0.04</v>
      </c>
      <c r="J4526">
        <v>14</v>
      </c>
      <c r="K4526" s="3">
        <v>1</v>
      </c>
      <c r="L4526" s="3">
        <v>15</v>
      </c>
      <c r="M4526" s="4">
        <v>13</v>
      </c>
      <c r="N4526" s="4">
        <v>1</v>
      </c>
      <c r="S4526">
        <f t="shared" si="140"/>
        <v>14</v>
      </c>
      <c r="T4526">
        <f t="shared" si="141"/>
        <v>15</v>
      </c>
    </row>
    <row r="4527" spans="1:20" hidden="1" x14ac:dyDescent="0.25">
      <c r="A4527" s="2" t="s">
        <v>284</v>
      </c>
      <c r="B4527" s="2" t="s">
        <v>109</v>
      </c>
      <c r="C4527" s="2" t="s">
        <v>19</v>
      </c>
      <c r="E4527" s="4">
        <v>0</v>
      </c>
      <c r="F4527" s="1">
        <v>3</v>
      </c>
      <c r="G4527" s="1">
        <v>1.55</v>
      </c>
      <c r="H4527" s="1">
        <v>0.11</v>
      </c>
      <c r="I4527" s="1">
        <v>0.46</v>
      </c>
      <c r="J4527">
        <v>14</v>
      </c>
      <c r="K4527" s="3">
        <v>3</v>
      </c>
      <c r="L4527" s="3">
        <v>16</v>
      </c>
      <c r="M4527" s="4">
        <v>14</v>
      </c>
      <c r="O4527" s="3">
        <v>2</v>
      </c>
      <c r="S4527">
        <f t="shared" si="140"/>
        <v>15</v>
      </c>
      <c r="T4527">
        <f t="shared" si="141"/>
        <v>14</v>
      </c>
    </row>
    <row r="4528" spans="1:20" hidden="1" x14ac:dyDescent="0.25">
      <c r="A4528" s="2" t="s">
        <v>284</v>
      </c>
      <c r="B4528" s="2" t="s">
        <v>94</v>
      </c>
      <c r="C4528" s="2" t="s">
        <v>21</v>
      </c>
      <c r="E4528" s="4">
        <v>2</v>
      </c>
      <c r="F4528" s="1">
        <v>28</v>
      </c>
      <c r="G4528" s="1">
        <v>1.18</v>
      </c>
      <c r="H4528" s="1">
        <v>3.22</v>
      </c>
      <c r="J4528">
        <v>13</v>
      </c>
      <c r="K4528" s="3">
        <v>20</v>
      </c>
      <c r="L4528" s="3">
        <v>33</v>
      </c>
      <c r="M4528" s="4">
        <v>11</v>
      </c>
      <c r="N4528" s="4">
        <v>1</v>
      </c>
      <c r="R4528" s="3">
        <v>0</v>
      </c>
      <c r="S4528">
        <f t="shared" si="140"/>
        <v>13</v>
      </c>
      <c r="T4528">
        <f t="shared" si="141"/>
        <v>14</v>
      </c>
    </row>
    <row r="4529" spans="1:20" hidden="1" x14ac:dyDescent="0.25">
      <c r="A4529" s="2" t="s">
        <v>284</v>
      </c>
      <c r="B4529" s="2" t="s">
        <v>111</v>
      </c>
      <c r="C4529" s="2" t="s">
        <v>21</v>
      </c>
      <c r="D4529" s="4">
        <v>0</v>
      </c>
      <c r="E4529" s="4">
        <v>0</v>
      </c>
      <c r="F4529" s="1">
        <v>3</v>
      </c>
      <c r="G4529" s="1">
        <v>1.21</v>
      </c>
      <c r="H4529" s="1">
        <v>0.01</v>
      </c>
      <c r="I4529" s="1">
        <v>0.05</v>
      </c>
      <c r="J4529">
        <v>11</v>
      </c>
      <c r="K4529" s="3">
        <v>2</v>
      </c>
      <c r="L4529" s="3">
        <v>13</v>
      </c>
      <c r="M4529" s="4">
        <v>11</v>
      </c>
      <c r="S4529">
        <f t="shared" si="140"/>
        <v>11</v>
      </c>
      <c r="T4529">
        <f t="shared" si="141"/>
        <v>11</v>
      </c>
    </row>
    <row r="4530" spans="1:20" hidden="1" x14ac:dyDescent="0.25">
      <c r="A4530" s="2" t="s">
        <v>284</v>
      </c>
      <c r="B4530" s="2" t="s">
        <v>84</v>
      </c>
      <c r="C4530" s="2" t="s">
        <v>21</v>
      </c>
      <c r="D4530" s="4">
        <v>2</v>
      </c>
      <c r="E4530" s="4">
        <v>6</v>
      </c>
      <c r="J4530">
        <v>8</v>
      </c>
      <c r="K4530" s="3">
        <v>9</v>
      </c>
      <c r="L4530" s="3">
        <v>17</v>
      </c>
      <c r="S4530">
        <f t="shared" si="140"/>
        <v>8</v>
      </c>
      <c r="T4530">
        <f t="shared" si="141"/>
        <v>8</v>
      </c>
    </row>
    <row r="4531" spans="1:20" hidden="1" x14ac:dyDescent="0.25">
      <c r="A4531" s="2" t="s">
        <v>284</v>
      </c>
      <c r="B4531" s="2" t="s">
        <v>95</v>
      </c>
      <c r="C4531" s="2" t="s">
        <v>21</v>
      </c>
      <c r="E4531" s="4">
        <v>8</v>
      </c>
      <c r="J4531">
        <v>8</v>
      </c>
      <c r="K4531" s="3">
        <v>0</v>
      </c>
      <c r="L4531" s="3">
        <v>11</v>
      </c>
      <c r="R4531" s="3">
        <v>-3</v>
      </c>
      <c r="S4531">
        <f t="shared" si="140"/>
        <v>8</v>
      </c>
      <c r="T4531">
        <f t="shared" si="141"/>
        <v>8</v>
      </c>
    </row>
    <row r="4532" spans="1:20" hidden="1" x14ac:dyDescent="0.25">
      <c r="A4532" s="2" t="s">
        <v>284</v>
      </c>
      <c r="B4532" s="2" t="s">
        <v>43</v>
      </c>
      <c r="C4532" s="2" t="s">
        <v>21</v>
      </c>
      <c r="E4532" s="4">
        <v>4</v>
      </c>
      <c r="F4532" s="1">
        <v>10</v>
      </c>
      <c r="G4532" s="1">
        <v>0.42</v>
      </c>
      <c r="H4532" s="1">
        <v>1.1399999999999999</v>
      </c>
      <c r="J4532">
        <v>7</v>
      </c>
      <c r="K4532" s="3">
        <v>1</v>
      </c>
      <c r="L4532" s="3">
        <v>8</v>
      </c>
      <c r="M4532" s="4">
        <v>4</v>
      </c>
      <c r="R4532" s="3">
        <v>0</v>
      </c>
      <c r="S4532">
        <f t="shared" si="140"/>
        <v>7</v>
      </c>
      <c r="T4532">
        <f t="shared" si="141"/>
        <v>8</v>
      </c>
    </row>
    <row r="4533" spans="1:20" hidden="1" x14ac:dyDescent="0.25">
      <c r="A4533" s="2" t="s">
        <v>284</v>
      </c>
      <c r="B4533" s="2" t="s">
        <v>106</v>
      </c>
      <c r="C4533" s="2" t="s">
        <v>21</v>
      </c>
      <c r="F4533" s="1">
        <v>7</v>
      </c>
      <c r="G4533" s="1">
        <v>0.77</v>
      </c>
      <c r="H4533" s="1">
        <v>0.36</v>
      </c>
      <c r="I4533" s="1">
        <v>0.25</v>
      </c>
      <c r="J4533">
        <v>7</v>
      </c>
      <c r="K4533" s="3">
        <v>1</v>
      </c>
      <c r="L4533" s="3">
        <v>8</v>
      </c>
      <c r="M4533" s="4">
        <v>7</v>
      </c>
      <c r="S4533">
        <f t="shared" si="140"/>
        <v>7</v>
      </c>
      <c r="T4533">
        <f t="shared" si="141"/>
        <v>7</v>
      </c>
    </row>
    <row r="4534" spans="1:20" hidden="1" x14ac:dyDescent="0.25">
      <c r="A4534" s="2" t="s">
        <v>284</v>
      </c>
      <c r="B4534" s="2" t="s">
        <v>62</v>
      </c>
      <c r="C4534" s="2" t="s">
        <v>19</v>
      </c>
      <c r="E4534" s="4">
        <v>0</v>
      </c>
      <c r="F4534" s="1">
        <v>1</v>
      </c>
      <c r="G4534" s="1">
        <v>0.79</v>
      </c>
      <c r="H4534" s="1">
        <v>0.05</v>
      </c>
      <c r="I4534" s="1">
        <v>0.21</v>
      </c>
      <c r="J4534">
        <v>7</v>
      </c>
      <c r="K4534" s="3">
        <v>1</v>
      </c>
      <c r="L4534" s="3">
        <v>8</v>
      </c>
      <c r="M4534" s="4">
        <v>7</v>
      </c>
      <c r="O4534" s="3">
        <v>0</v>
      </c>
      <c r="R4534" s="3">
        <v>0</v>
      </c>
      <c r="S4534">
        <f t="shared" si="140"/>
        <v>7</v>
      </c>
      <c r="T4534">
        <f t="shared" si="141"/>
        <v>7</v>
      </c>
    </row>
    <row r="4535" spans="1:20" hidden="1" x14ac:dyDescent="0.25">
      <c r="A4535" s="2" t="s">
        <v>284</v>
      </c>
      <c r="B4535" s="2" t="s">
        <v>31</v>
      </c>
      <c r="C4535" s="2" t="s">
        <v>19</v>
      </c>
      <c r="F4535" s="1">
        <v>3</v>
      </c>
      <c r="G4535" s="1">
        <v>0.61</v>
      </c>
      <c r="H4535" s="1">
        <v>0.32</v>
      </c>
      <c r="I4535" s="1">
        <v>0.05</v>
      </c>
      <c r="J4535">
        <v>6</v>
      </c>
      <c r="K4535" s="3">
        <v>1</v>
      </c>
      <c r="L4535" s="3">
        <v>6</v>
      </c>
      <c r="M4535" s="4">
        <v>6</v>
      </c>
      <c r="S4535">
        <f t="shared" si="140"/>
        <v>5</v>
      </c>
      <c r="T4535">
        <f t="shared" si="141"/>
        <v>6</v>
      </c>
    </row>
    <row r="4536" spans="1:20" hidden="1" x14ac:dyDescent="0.25">
      <c r="A4536" s="2" t="s">
        <v>284</v>
      </c>
      <c r="B4536" s="2" t="s">
        <v>71</v>
      </c>
      <c r="C4536" s="2" t="s">
        <v>21</v>
      </c>
      <c r="E4536" s="4">
        <v>0</v>
      </c>
      <c r="F4536" s="1">
        <v>10</v>
      </c>
      <c r="G4536" s="1">
        <v>0.62</v>
      </c>
      <c r="H4536" s="1">
        <v>0.84</v>
      </c>
      <c r="I4536" s="1">
        <v>0.3</v>
      </c>
      <c r="J4536">
        <v>6</v>
      </c>
      <c r="K4536" s="3">
        <v>2</v>
      </c>
      <c r="L4536" s="3">
        <v>7</v>
      </c>
      <c r="M4536" s="4">
        <v>6</v>
      </c>
      <c r="R4536" s="3">
        <v>0</v>
      </c>
      <c r="S4536">
        <f t="shared" si="140"/>
        <v>5</v>
      </c>
      <c r="T4536">
        <f t="shared" si="141"/>
        <v>6</v>
      </c>
    </row>
    <row r="4537" spans="1:20" hidden="1" x14ac:dyDescent="0.25">
      <c r="A4537" s="2" t="s">
        <v>284</v>
      </c>
      <c r="B4537" s="2" t="s">
        <v>100</v>
      </c>
      <c r="C4537" s="2" t="s">
        <v>19</v>
      </c>
      <c r="E4537" s="4">
        <v>0</v>
      </c>
      <c r="F4537" s="1">
        <v>0</v>
      </c>
      <c r="G4537" s="1">
        <v>0.51</v>
      </c>
      <c r="H4537" s="1">
        <v>0</v>
      </c>
      <c r="I4537" s="1">
        <v>0.04</v>
      </c>
      <c r="J4537">
        <v>5</v>
      </c>
      <c r="K4537" s="3">
        <v>0</v>
      </c>
      <c r="L4537" s="3">
        <v>5</v>
      </c>
      <c r="M4537" s="4">
        <v>5</v>
      </c>
      <c r="S4537">
        <f t="shared" si="140"/>
        <v>5</v>
      </c>
      <c r="T4537">
        <f t="shared" si="141"/>
        <v>5</v>
      </c>
    </row>
    <row r="4538" spans="1:20" hidden="1" x14ac:dyDescent="0.25">
      <c r="A4538" s="2" t="s">
        <v>284</v>
      </c>
      <c r="B4538" s="2" t="s">
        <v>39</v>
      </c>
      <c r="C4538" s="2" t="s">
        <v>19</v>
      </c>
      <c r="E4538" s="4">
        <v>0</v>
      </c>
      <c r="F4538" s="1">
        <v>8</v>
      </c>
      <c r="G4538" s="1">
        <v>0.35</v>
      </c>
      <c r="H4538" s="1">
        <v>0.9</v>
      </c>
      <c r="I4538" s="1">
        <v>0.01</v>
      </c>
      <c r="J4538">
        <v>4</v>
      </c>
      <c r="K4538" s="3">
        <v>0</v>
      </c>
      <c r="L4538" s="3">
        <v>0</v>
      </c>
      <c r="M4538" s="4">
        <v>3</v>
      </c>
      <c r="N4538" s="4">
        <v>0</v>
      </c>
      <c r="O4538" s="3">
        <v>3</v>
      </c>
      <c r="R4538" s="3">
        <v>0</v>
      </c>
      <c r="S4538">
        <f t="shared" si="140"/>
        <v>3</v>
      </c>
      <c r="T4538">
        <f t="shared" si="141"/>
        <v>3</v>
      </c>
    </row>
    <row r="4539" spans="1:20" hidden="1" x14ac:dyDescent="0.25">
      <c r="A4539" s="2" t="s">
        <v>284</v>
      </c>
      <c r="B4539" s="2" t="s">
        <v>93</v>
      </c>
      <c r="C4539" s="2" t="s">
        <v>21</v>
      </c>
      <c r="E4539" s="4">
        <v>4</v>
      </c>
      <c r="J4539">
        <v>4</v>
      </c>
      <c r="K4539" s="3">
        <v>0</v>
      </c>
      <c r="L4539" s="3">
        <v>4</v>
      </c>
      <c r="R4539" s="3">
        <v>0</v>
      </c>
      <c r="S4539">
        <f t="shared" si="140"/>
        <v>4</v>
      </c>
      <c r="T4539">
        <f t="shared" si="141"/>
        <v>4</v>
      </c>
    </row>
    <row r="4540" spans="1:20" hidden="1" x14ac:dyDescent="0.25">
      <c r="A4540" s="2" t="s">
        <v>284</v>
      </c>
      <c r="B4540" s="2" t="s">
        <v>90</v>
      </c>
      <c r="C4540" s="2" t="s">
        <v>21</v>
      </c>
      <c r="E4540" s="4">
        <v>0</v>
      </c>
      <c r="F4540" s="1">
        <v>3</v>
      </c>
      <c r="G4540" s="1">
        <v>0.32</v>
      </c>
      <c r="H4540" s="1">
        <v>0.17</v>
      </c>
      <c r="I4540" s="1">
        <v>0.05</v>
      </c>
      <c r="J4540">
        <v>3</v>
      </c>
      <c r="K4540" s="3">
        <v>0</v>
      </c>
      <c r="L4540" s="3">
        <v>4</v>
      </c>
      <c r="M4540" s="4">
        <v>3</v>
      </c>
      <c r="R4540" s="3">
        <v>0</v>
      </c>
      <c r="S4540">
        <f t="shared" si="140"/>
        <v>4</v>
      </c>
      <c r="T4540">
        <f t="shared" si="141"/>
        <v>3</v>
      </c>
    </row>
    <row r="4541" spans="1:20" hidden="1" x14ac:dyDescent="0.25">
      <c r="A4541" s="2" t="s">
        <v>284</v>
      </c>
      <c r="B4541" s="2" t="s">
        <v>22</v>
      </c>
      <c r="C4541" s="2" t="s">
        <v>21</v>
      </c>
      <c r="F4541" s="1">
        <v>2</v>
      </c>
      <c r="G4541" s="1">
        <v>0.18</v>
      </c>
      <c r="H4541" s="1">
        <v>0.01</v>
      </c>
      <c r="I4541" s="1">
        <v>7.0000000000000007E-2</v>
      </c>
      <c r="J4541">
        <v>2</v>
      </c>
      <c r="K4541" s="3">
        <v>4</v>
      </c>
      <c r="L4541" s="3">
        <v>6</v>
      </c>
      <c r="M4541" s="4">
        <v>2</v>
      </c>
      <c r="N4541" s="4">
        <v>1</v>
      </c>
      <c r="S4541">
        <f t="shared" si="140"/>
        <v>2</v>
      </c>
      <c r="T4541">
        <f t="shared" si="141"/>
        <v>3</v>
      </c>
    </row>
    <row r="4542" spans="1:20" hidden="1" x14ac:dyDescent="0.25">
      <c r="A4542" s="2" t="s">
        <v>284</v>
      </c>
      <c r="B4542" s="2" t="s">
        <v>87</v>
      </c>
      <c r="C4542" s="2" t="s">
        <v>19</v>
      </c>
      <c r="E4542" s="4">
        <v>0</v>
      </c>
      <c r="F4542" s="1">
        <v>0</v>
      </c>
      <c r="G4542" s="1">
        <v>0.21</v>
      </c>
      <c r="H4542" s="1">
        <v>0.01</v>
      </c>
      <c r="I4542" s="1">
        <v>0.09</v>
      </c>
      <c r="J4542">
        <v>2</v>
      </c>
      <c r="K4542" s="3">
        <v>3</v>
      </c>
      <c r="L4542" s="3">
        <v>5</v>
      </c>
      <c r="M4542" s="4">
        <v>2</v>
      </c>
      <c r="O4542" s="3">
        <v>0</v>
      </c>
      <c r="R4542" s="3">
        <v>0</v>
      </c>
      <c r="S4542">
        <f t="shared" si="140"/>
        <v>2</v>
      </c>
      <c r="T4542">
        <f t="shared" si="141"/>
        <v>2</v>
      </c>
    </row>
    <row r="4543" spans="1:20" hidden="1" x14ac:dyDescent="0.25">
      <c r="A4543" s="2" t="s">
        <v>284</v>
      </c>
      <c r="B4543" s="2" t="s">
        <v>53</v>
      </c>
      <c r="C4543" s="2" t="s">
        <v>21</v>
      </c>
      <c r="F4543" s="1">
        <v>2</v>
      </c>
      <c r="G4543" s="1">
        <v>0.25</v>
      </c>
      <c r="I4543" s="1">
        <v>0</v>
      </c>
      <c r="J4543">
        <v>2</v>
      </c>
      <c r="K4543" s="3">
        <v>1</v>
      </c>
      <c r="L4543" s="3">
        <v>3</v>
      </c>
      <c r="M4543" s="4">
        <v>2</v>
      </c>
      <c r="S4543">
        <f t="shared" si="140"/>
        <v>2</v>
      </c>
      <c r="T4543">
        <f t="shared" si="141"/>
        <v>2</v>
      </c>
    </row>
    <row r="4544" spans="1:20" hidden="1" x14ac:dyDescent="0.25">
      <c r="A4544" s="2" t="s">
        <v>284</v>
      </c>
      <c r="B4544" s="2" t="s">
        <v>104</v>
      </c>
      <c r="C4544" s="2" t="s">
        <v>21</v>
      </c>
      <c r="F4544" s="1">
        <v>1</v>
      </c>
      <c r="G4544" s="1">
        <v>0.23</v>
      </c>
      <c r="H4544" s="1">
        <v>0</v>
      </c>
      <c r="I4544" s="1">
        <v>0</v>
      </c>
      <c r="J4544">
        <v>2</v>
      </c>
      <c r="K4544" s="3">
        <v>0</v>
      </c>
      <c r="L4544" s="3">
        <v>2</v>
      </c>
      <c r="M4544" s="4">
        <v>2</v>
      </c>
      <c r="S4544">
        <f t="shared" si="140"/>
        <v>2</v>
      </c>
      <c r="T4544">
        <f t="shared" si="141"/>
        <v>2</v>
      </c>
    </row>
    <row r="4545" spans="1:20" hidden="1" x14ac:dyDescent="0.25">
      <c r="A4545" s="2" t="s">
        <v>284</v>
      </c>
      <c r="B4545" s="2" t="s">
        <v>61</v>
      </c>
      <c r="C4545" s="2" t="s">
        <v>21</v>
      </c>
      <c r="D4545" s="4">
        <v>1</v>
      </c>
      <c r="E4545" s="4">
        <v>1</v>
      </c>
      <c r="F4545" s="1">
        <v>0</v>
      </c>
      <c r="G4545" s="1">
        <v>0.01</v>
      </c>
      <c r="H4545" s="1">
        <v>0.01</v>
      </c>
      <c r="I4545" s="1">
        <v>0</v>
      </c>
      <c r="J4545">
        <v>2</v>
      </c>
      <c r="K4545" s="3">
        <v>15</v>
      </c>
      <c r="L4545" s="3">
        <v>2</v>
      </c>
      <c r="M4545" s="4">
        <v>0</v>
      </c>
      <c r="R4545" s="3">
        <v>14</v>
      </c>
      <c r="S4545">
        <f t="shared" si="140"/>
        <v>1</v>
      </c>
      <c r="T4545">
        <f t="shared" si="141"/>
        <v>2</v>
      </c>
    </row>
    <row r="4546" spans="1:20" hidden="1" x14ac:dyDescent="0.25">
      <c r="A4546" s="2" t="s">
        <v>284</v>
      </c>
      <c r="B4546" s="2" t="s">
        <v>86</v>
      </c>
      <c r="C4546" s="2" t="s">
        <v>21</v>
      </c>
      <c r="E4546" s="4">
        <v>1</v>
      </c>
      <c r="J4546">
        <v>1</v>
      </c>
      <c r="K4546" s="3">
        <v>0</v>
      </c>
      <c r="L4546" s="3">
        <v>2</v>
      </c>
      <c r="R4546" s="3">
        <v>-1</v>
      </c>
      <c r="S4546">
        <f t="shared" ref="S4546:S4609" si="142">-K4546+L4546+O4546+R4546</f>
        <v>1</v>
      </c>
      <c r="T4546">
        <f t="shared" ref="T4546:T4609" si="143">M4546+N4546+P4546+Q4546+D4546+E4546</f>
        <v>1</v>
      </c>
    </row>
    <row r="4547" spans="1:20" hidden="1" x14ac:dyDescent="0.25">
      <c r="A4547" s="2" t="s">
        <v>284</v>
      </c>
      <c r="B4547" s="2" t="s">
        <v>41</v>
      </c>
      <c r="C4547" s="2" t="s">
        <v>21</v>
      </c>
      <c r="E4547" s="4">
        <v>1</v>
      </c>
      <c r="J4547">
        <v>1</v>
      </c>
      <c r="K4547" s="3">
        <v>0</v>
      </c>
      <c r="L4547" s="3">
        <v>1</v>
      </c>
      <c r="S4547">
        <f t="shared" si="142"/>
        <v>1</v>
      </c>
      <c r="T4547">
        <f t="shared" si="143"/>
        <v>1</v>
      </c>
    </row>
    <row r="4548" spans="1:20" hidden="1" x14ac:dyDescent="0.25">
      <c r="A4548" s="2" t="s">
        <v>284</v>
      </c>
      <c r="B4548" s="2" t="s">
        <v>44</v>
      </c>
      <c r="C4548" s="2" t="s">
        <v>21</v>
      </c>
      <c r="E4548" s="4">
        <v>1</v>
      </c>
      <c r="F4548" s="1">
        <v>0</v>
      </c>
      <c r="G4548" s="1">
        <v>0.01</v>
      </c>
      <c r="H4548" s="1">
        <v>0.02</v>
      </c>
      <c r="J4548">
        <v>1</v>
      </c>
      <c r="K4548" s="3">
        <v>355</v>
      </c>
      <c r="L4548" s="3">
        <v>16</v>
      </c>
      <c r="M4548" s="4">
        <v>0</v>
      </c>
      <c r="O4548" s="3">
        <v>266</v>
      </c>
      <c r="R4548" s="3">
        <v>74</v>
      </c>
      <c r="S4548">
        <f t="shared" si="142"/>
        <v>1</v>
      </c>
      <c r="T4548">
        <f t="shared" si="143"/>
        <v>1</v>
      </c>
    </row>
    <row r="4549" spans="1:20" hidden="1" x14ac:dyDescent="0.25">
      <c r="A4549" s="2" t="s">
        <v>284</v>
      </c>
      <c r="B4549" s="2" t="s">
        <v>82</v>
      </c>
      <c r="C4549" s="2" t="s">
        <v>19</v>
      </c>
      <c r="E4549" s="4">
        <v>0</v>
      </c>
      <c r="F4549" s="1">
        <v>0</v>
      </c>
      <c r="G4549" s="1">
        <v>0.01</v>
      </c>
      <c r="H4549" s="1">
        <v>0</v>
      </c>
      <c r="I4549" s="1">
        <v>0</v>
      </c>
      <c r="J4549">
        <v>0</v>
      </c>
      <c r="K4549" s="3">
        <v>0</v>
      </c>
      <c r="L4549" s="3">
        <v>0</v>
      </c>
      <c r="M4549" s="4">
        <v>0</v>
      </c>
      <c r="O4549" s="3">
        <v>0</v>
      </c>
      <c r="S4549">
        <f t="shared" si="142"/>
        <v>0</v>
      </c>
      <c r="T4549">
        <f t="shared" si="143"/>
        <v>0</v>
      </c>
    </row>
    <row r="4550" spans="1:20" hidden="1" x14ac:dyDescent="0.25">
      <c r="A4550" s="2" t="s">
        <v>284</v>
      </c>
      <c r="B4550" s="2" t="s">
        <v>42</v>
      </c>
      <c r="C4550" s="2" t="s">
        <v>21</v>
      </c>
      <c r="F4550" s="1">
        <v>1</v>
      </c>
      <c r="G4550" s="1">
        <v>0.04</v>
      </c>
      <c r="H4550" s="1">
        <v>0.11</v>
      </c>
      <c r="J4550">
        <v>0</v>
      </c>
      <c r="K4550" s="3">
        <v>0</v>
      </c>
      <c r="L4550" s="3">
        <v>0</v>
      </c>
      <c r="M4550" s="4">
        <v>0</v>
      </c>
      <c r="O4550" s="3">
        <v>0</v>
      </c>
      <c r="R4550" s="3">
        <v>0</v>
      </c>
      <c r="S4550">
        <f t="shared" si="142"/>
        <v>0</v>
      </c>
      <c r="T4550">
        <f t="shared" si="143"/>
        <v>0</v>
      </c>
    </row>
    <row r="4551" spans="1:20" hidden="1" x14ac:dyDescent="0.25">
      <c r="A4551" s="2" t="s">
        <v>284</v>
      </c>
      <c r="B4551" s="2" t="s">
        <v>47</v>
      </c>
      <c r="C4551" s="2" t="s">
        <v>21</v>
      </c>
      <c r="F4551" s="1">
        <v>1</v>
      </c>
      <c r="G4551" s="1">
        <v>0.05</v>
      </c>
      <c r="H4551" s="1">
        <v>0.14000000000000001</v>
      </c>
      <c r="J4551">
        <v>0</v>
      </c>
      <c r="K4551" s="3">
        <v>0</v>
      </c>
      <c r="L4551" s="3">
        <v>1</v>
      </c>
      <c r="M4551" s="4">
        <v>0</v>
      </c>
      <c r="R4551" s="3">
        <v>0</v>
      </c>
      <c r="S4551">
        <f t="shared" si="142"/>
        <v>1</v>
      </c>
      <c r="T4551">
        <f t="shared" si="143"/>
        <v>0</v>
      </c>
    </row>
    <row r="4552" spans="1:20" hidden="1" x14ac:dyDescent="0.25">
      <c r="A4552" s="2" t="s">
        <v>284</v>
      </c>
      <c r="B4552" s="2" t="s">
        <v>96</v>
      </c>
      <c r="C4552" s="2" t="s">
        <v>19</v>
      </c>
      <c r="E4552" s="4">
        <v>0</v>
      </c>
      <c r="F4552" s="1">
        <v>0</v>
      </c>
      <c r="G4552" s="1">
        <v>0</v>
      </c>
      <c r="H4552" s="1">
        <v>0</v>
      </c>
      <c r="I4552" s="1">
        <v>0</v>
      </c>
      <c r="J4552">
        <v>0</v>
      </c>
      <c r="L4552" s="3">
        <v>0</v>
      </c>
      <c r="M4552" s="4">
        <v>0</v>
      </c>
      <c r="S4552">
        <f t="shared" si="142"/>
        <v>0</v>
      </c>
      <c r="T4552">
        <f t="shared" si="143"/>
        <v>0</v>
      </c>
    </row>
    <row r="4553" spans="1:20" hidden="1" x14ac:dyDescent="0.25">
      <c r="A4553" s="2" t="s">
        <v>284</v>
      </c>
      <c r="B4553" s="2" t="s">
        <v>97</v>
      </c>
      <c r="C4553" s="2" t="s">
        <v>19</v>
      </c>
      <c r="D4553" s="4">
        <v>0</v>
      </c>
      <c r="E4553" s="4">
        <v>0</v>
      </c>
      <c r="F4553" s="1">
        <v>0</v>
      </c>
      <c r="G4553" s="1">
        <v>0</v>
      </c>
      <c r="H4553" s="1">
        <v>0</v>
      </c>
      <c r="I4553" s="1">
        <v>0</v>
      </c>
      <c r="J4553">
        <v>0</v>
      </c>
      <c r="K4553" s="3">
        <v>0</v>
      </c>
      <c r="L4553" s="3">
        <v>1</v>
      </c>
      <c r="M4553" s="4">
        <v>0</v>
      </c>
      <c r="O4553" s="3">
        <v>0</v>
      </c>
      <c r="S4553">
        <f t="shared" si="142"/>
        <v>1</v>
      </c>
      <c r="T4553">
        <f t="shared" si="143"/>
        <v>0</v>
      </c>
    </row>
    <row r="4554" spans="1:20" hidden="1" x14ac:dyDescent="0.25">
      <c r="A4554" s="2" t="s">
        <v>284</v>
      </c>
      <c r="B4554" s="2" t="s">
        <v>102</v>
      </c>
      <c r="C4554" s="2" t="s">
        <v>21</v>
      </c>
      <c r="E4554" s="4">
        <v>0</v>
      </c>
      <c r="J4554">
        <v>0</v>
      </c>
      <c r="K4554" s="3">
        <v>0</v>
      </c>
      <c r="L4554" s="3">
        <v>0</v>
      </c>
      <c r="S4554">
        <f t="shared" si="142"/>
        <v>0</v>
      </c>
      <c r="T4554">
        <f t="shared" si="143"/>
        <v>0</v>
      </c>
    </row>
    <row r="4555" spans="1:20" hidden="1" x14ac:dyDescent="0.25">
      <c r="A4555" s="2" t="s">
        <v>284</v>
      </c>
      <c r="B4555" s="2" t="s">
        <v>107</v>
      </c>
      <c r="C4555" s="2" t="s">
        <v>19</v>
      </c>
      <c r="E4555" s="4">
        <v>0</v>
      </c>
      <c r="F4555" s="1">
        <v>0</v>
      </c>
      <c r="G4555" s="1">
        <v>0</v>
      </c>
      <c r="H4555" s="1">
        <v>0</v>
      </c>
      <c r="I4555" s="1">
        <v>0</v>
      </c>
      <c r="J4555">
        <v>0</v>
      </c>
      <c r="K4555" s="3">
        <v>0</v>
      </c>
      <c r="L4555" s="3">
        <v>0</v>
      </c>
      <c r="M4555" s="4">
        <v>0</v>
      </c>
      <c r="S4555">
        <f t="shared" si="142"/>
        <v>0</v>
      </c>
      <c r="T4555">
        <f t="shared" si="143"/>
        <v>0</v>
      </c>
    </row>
    <row r="4556" spans="1:20" hidden="1" x14ac:dyDescent="0.25">
      <c r="A4556" s="2" t="s">
        <v>284</v>
      </c>
      <c r="B4556" s="2" t="s">
        <v>69</v>
      </c>
      <c r="C4556" s="2" t="s">
        <v>21</v>
      </c>
      <c r="D4556" s="4">
        <v>0</v>
      </c>
      <c r="J4556">
        <v>0</v>
      </c>
      <c r="K4556" s="3">
        <v>0</v>
      </c>
      <c r="L4556" s="3">
        <v>0</v>
      </c>
      <c r="S4556">
        <f t="shared" si="142"/>
        <v>0</v>
      </c>
      <c r="T4556">
        <f t="shared" si="143"/>
        <v>0</v>
      </c>
    </row>
    <row r="4557" spans="1:20" hidden="1" x14ac:dyDescent="0.25">
      <c r="A4557" s="2" t="s">
        <v>284</v>
      </c>
      <c r="B4557" s="2" t="s">
        <v>112</v>
      </c>
      <c r="C4557" s="2" t="s">
        <v>21</v>
      </c>
      <c r="D4557" s="4">
        <v>0</v>
      </c>
      <c r="E4557" s="4">
        <v>0</v>
      </c>
      <c r="J4557">
        <v>-1</v>
      </c>
      <c r="K4557" s="3">
        <v>1</v>
      </c>
      <c r="L4557" s="3">
        <v>0</v>
      </c>
      <c r="S4557">
        <f t="shared" si="142"/>
        <v>-1</v>
      </c>
      <c r="T4557">
        <f t="shared" si="143"/>
        <v>0</v>
      </c>
    </row>
    <row r="4558" spans="1:20" hidden="1" x14ac:dyDescent="0.25">
      <c r="A4558" s="2" t="s">
        <v>284</v>
      </c>
      <c r="B4558" s="2" t="s">
        <v>20</v>
      </c>
      <c r="C4558" s="2" t="s">
        <v>21</v>
      </c>
      <c r="E4558" s="4">
        <v>0</v>
      </c>
      <c r="F4558" s="1">
        <v>0</v>
      </c>
      <c r="G4558" s="1">
        <v>0.23</v>
      </c>
      <c r="H4558" s="1">
        <v>0</v>
      </c>
      <c r="I4558" s="1">
        <v>0</v>
      </c>
      <c r="J4558">
        <v>-17</v>
      </c>
      <c r="K4558" s="3">
        <v>24</v>
      </c>
      <c r="L4558" s="3">
        <v>6</v>
      </c>
      <c r="M4558" s="4">
        <v>2</v>
      </c>
      <c r="N4558" s="4">
        <v>1</v>
      </c>
      <c r="O4558" s="3">
        <v>2</v>
      </c>
      <c r="S4558">
        <f t="shared" si="142"/>
        <v>-16</v>
      </c>
      <c r="T4558">
        <f t="shared" si="143"/>
        <v>3</v>
      </c>
    </row>
    <row r="4559" spans="1:20" hidden="1" x14ac:dyDescent="0.25">
      <c r="A4559" s="2" t="s">
        <v>284</v>
      </c>
      <c r="B4559" s="2" t="s">
        <v>32</v>
      </c>
      <c r="C4559" s="2" t="s">
        <v>21</v>
      </c>
      <c r="D4559" s="4">
        <v>1</v>
      </c>
      <c r="E4559" s="4">
        <v>1</v>
      </c>
      <c r="F4559" s="1">
        <v>0</v>
      </c>
      <c r="G4559" s="1">
        <v>0</v>
      </c>
      <c r="H4559" s="1">
        <v>0</v>
      </c>
      <c r="I4559" s="1">
        <v>0</v>
      </c>
      <c r="J4559">
        <v>-40</v>
      </c>
      <c r="K4559" s="3">
        <v>59</v>
      </c>
      <c r="L4559" s="3">
        <v>21</v>
      </c>
      <c r="M4559" s="4">
        <v>0</v>
      </c>
      <c r="N4559" s="4">
        <v>0</v>
      </c>
      <c r="R4559" s="3">
        <v>-1</v>
      </c>
      <c r="S4559">
        <f t="shared" si="142"/>
        <v>-39</v>
      </c>
      <c r="T4559">
        <f t="shared" si="143"/>
        <v>2</v>
      </c>
    </row>
    <row r="4560" spans="1:20" hidden="1" x14ac:dyDescent="0.25">
      <c r="A4560" s="2" t="s">
        <v>284</v>
      </c>
      <c r="B4560" s="2" t="s">
        <v>55</v>
      </c>
      <c r="C4560" s="2" t="s">
        <v>21</v>
      </c>
      <c r="F4560" s="1">
        <v>6</v>
      </c>
      <c r="H4560" s="1">
        <v>0.1</v>
      </c>
      <c r="I4560" s="1">
        <v>0.19</v>
      </c>
      <c r="S4560">
        <f t="shared" si="142"/>
        <v>0</v>
      </c>
      <c r="T4560">
        <f t="shared" si="143"/>
        <v>0</v>
      </c>
    </row>
    <row r="4561" spans="1:20" hidden="1" x14ac:dyDescent="0.25">
      <c r="A4561" s="2" t="s">
        <v>285</v>
      </c>
      <c r="B4561" s="2" t="s">
        <v>70</v>
      </c>
      <c r="C4561" s="2" t="s">
        <v>21</v>
      </c>
      <c r="D4561" s="4">
        <v>120</v>
      </c>
      <c r="E4561" s="4">
        <v>777</v>
      </c>
      <c r="J4561">
        <v>7158</v>
      </c>
      <c r="N4561" s="4">
        <v>358</v>
      </c>
      <c r="O4561" s="3">
        <v>7158</v>
      </c>
      <c r="Q4561" s="4">
        <v>5903</v>
      </c>
      <c r="R4561" s="3">
        <v>0</v>
      </c>
      <c r="S4561">
        <f t="shared" si="142"/>
        <v>7158</v>
      </c>
      <c r="T4561">
        <f t="shared" si="143"/>
        <v>7158</v>
      </c>
    </row>
    <row r="4562" spans="1:20" hidden="1" x14ac:dyDescent="0.25">
      <c r="A4562" s="2" t="s">
        <v>285</v>
      </c>
      <c r="B4562" s="2" t="s">
        <v>49</v>
      </c>
      <c r="C4562" s="2" t="s">
        <v>19</v>
      </c>
      <c r="D4562" s="4">
        <v>124</v>
      </c>
      <c r="E4562" s="4">
        <v>1</v>
      </c>
      <c r="F4562" s="1">
        <v>228</v>
      </c>
      <c r="G4562" s="1">
        <v>139.6</v>
      </c>
      <c r="H4562" s="1">
        <v>13.96</v>
      </c>
      <c r="I4562" s="1">
        <v>12.48</v>
      </c>
      <c r="J4562">
        <v>2367</v>
      </c>
      <c r="K4562" s="3">
        <v>10</v>
      </c>
      <c r="L4562" s="3">
        <v>10</v>
      </c>
      <c r="M4562" s="4">
        <v>2197</v>
      </c>
      <c r="N4562" s="4">
        <v>47</v>
      </c>
      <c r="O4562" s="3">
        <v>2367</v>
      </c>
      <c r="R4562" s="3">
        <v>0</v>
      </c>
      <c r="S4562">
        <f t="shared" si="142"/>
        <v>2367</v>
      </c>
      <c r="T4562">
        <f t="shared" si="143"/>
        <v>2369</v>
      </c>
    </row>
    <row r="4563" spans="1:20" hidden="1" x14ac:dyDescent="0.25">
      <c r="A4563" s="2" t="s">
        <v>285</v>
      </c>
      <c r="B4563" s="2" t="s">
        <v>52</v>
      </c>
      <c r="C4563" s="2" t="s">
        <v>21</v>
      </c>
      <c r="D4563" s="4">
        <v>830</v>
      </c>
      <c r="E4563" s="4">
        <v>633</v>
      </c>
      <c r="F4563" s="1">
        <v>66</v>
      </c>
      <c r="G4563" s="1">
        <v>8.3000000000000007</v>
      </c>
      <c r="H4563" s="1">
        <v>0.78</v>
      </c>
      <c r="I4563" s="1">
        <v>1.71</v>
      </c>
      <c r="J4563">
        <v>1690</v>
      </c>
      <c r="K4563" s="3">
        <v>1</v>
      </c>
      <c r="L4563" s="3">
        <v>148</v>
      </c>
      <c r="M4563" s="4">
        <v>131</v>
      </c>
      <c r="N4563" s="4">
        <v>84</v>
      </c>
      <c r="O4563" s="3">
        <v>1543</v>
      </c>
      <c r="P4563" s="4">
        <v>12</v>
      </c>
      <c r="R4563" s="3">
        <v>0</v>
      </c>
      <c r="S4563">
        <f t="shared" si="142"/>
        <v>1690</v>
      </c>
      <c r="T4563">
        <f t="shared" si="143"/>
        <v>1690</v>
      </c>
    </row>
    <row r="4564" spans="1:20" hidden="1" x14ac:dyDescent="0.25">
      <c r="A4564" s="2" t="s">
        <v>285</v>
      </c>
      <c r="B4564" s="2" t="s">
        <v>67</v>
      </c>
      <c r="C4564" s="2" t="s">
        <v>21</v>
      </c>
      <c r="E4564" s="4">
        <v>151</v>
      </c>
      <c r="F4564" s="1">
        <v>425</v>
      </c>
      <c r="G4564" s="1">
        <v>45.07</v>
      </c>
      <c r="H4564" s="1">
        <v>0.7</v>
      </c>
      <c r="I4564" s="1">
        <v>8.4</v>
      </c>
      <c r="J4564">
        <v>933</v>
      </c>
      <c r="K4564" s="3">
        <v>46</v>
      </c>
      <c r="L4564" s="3">
        <v>1</v>
      </c>
      <c r="M4564" s="4">
        <v>709</v>
      </c>
      <c r="N4564" s="4">
        <v>51</v>
      </c>
      <c r="O4564" s="3">
        <v>1011</v>
      </c>
      <c r="P4564" s="4">
        <v>22</v>
      </c>
      <c r="R4564" s="3">
        <v>-33</v>
      </c>
      <c r="S4564">
        <f t="shared" si="142"/>
        <v>933</v>
      </c>
      <c r="T4564">
        <f t="shared" si="143"/>
        <v>933</v>
      </c>
    </row>
    <row r="4565" spans="1:20" hidden="1" x14ac:dyDescent="0.25">
      <c r="A4565" s="2" t="s">
        <v>285</v>
      </c>
      <c r="B4565" s="2" t="s">
        <v>27</v>
      </c>
      <c r="C4565" s="2" t="s">
        <v>21</v>
      </c>
      <c r="D4565" s="4">
        <v>1</v>
      </c>
      <c r="E4565" s="4">
        <v>3</v>
      </c>
      <c r="F4565" s="1">
        <v>302</v>
      </c>
      <c r="G4565" s="1">
        <v>39.19</v>
      </c>
      <c r="H4565" s="1">
        <v>1.32</v>
      </c>
      <c r="I4565" s="1">
        <v>7.94</v>
      </c>
      <c r="J4565">
        <v>623</v>
      </c>
      <c r="K4565" s="3">
        <v>5</v>
      </c>
      <c r="L4565" s="3">
        <v>609</v>
      </c>
      <c r="M4565" s="4">
        <v>617</v>
      </c>
      <c r="N4565" s="4">
        <v>1</v>
      </c>
      <c r="O4565" s="3">
        <v>6</v>
      </c>
      <c r="P4565" s="4">
        <v>2</v>
      </c>
      <c r="R4565" s="3">
        <v>13</v>
      </c>
      <c r="S4565">
        <f t="shared" si="142"/>
        <v>623</v>
      </c>
      <c r="T4565">
        <f t="shared" si="143"/>
        <v>624</v>
      </c>
    </row>
    <row r="4566" spans="1:20" hidden="1" x14ac:dyDescent="0.25">
      <c r="A4566" s="2" t="s">
        <v>285</v>
      </c>
      <c r="B4566" s="2" t="s">
        <v>68</v>
      </c>
      <c r="C4566" s="2" t="s">
        <v>21</v>
      </c>
      <c r="E4566" s="4">
        <v>272</v>
      </c>
      <c r="F4566" s="1">
        <v>214</v>
      </c>
      <c r="G4566" s="1">
        <v>22.06</v>
      </c>
      <c r="J4566">
        <v>619</v>
      </c>
      <c r="K4566" s="3">
        <v>11</v>
      </c>
      <c r="L4566" s="3">
        <v>22</v>
      </c>
      <c r="M4566" s="4">
        <v>347</v>
      </c>
      <c r="O4566" s="3">
        <v>608</v>
      </c>
      <c r="R4566" s="3">
        <v>0</v>
      </c>
      <c r="S4566">
        <f t="shared" si="142"/>
        <v>619</v>
      </c>
      <c r="T4566">
        <f t="shared" si="143"/>
        <v>619</v>
      </c>
    </row>
    <row r="4567" spans="1:20" hidden="1" x14ac:dyDescent="0.25">
      <c r="A4567" s="2" t="s">
        <v>285</v>
      </c>
      <c r="B4567" s="2" t="s">
        <v>26</v>
      </c>
      <c r="C4567" s="2" t="s">
        <v>21</v>
      </c>
      <c r="F4567" s="1">
        <v>44</v>
      </c>
      <c r="G4567" s="1">
        <v>38.65</v>
      </c>
      <c r="J4567">
        <v>608</v>
      </c>
      <c r="K4567" s="3">
        <v>0</v>
      </c>
      <c r="L4567" s="3">
        <v>8</v>
      </c>
      <c r="M4567" s="4">
        <v>608</v>
      </c>
      <c r="O4567" s="3">
        <v>600</v>
      </c>
      <c r="S4567">
        <f t="shared" si="142"/>
        <v>608</v>
      </c>
      <c r="T4567">
        <f t="shared" si="143"/>
        <v>608</v>
      </c>
    </row>
    <row r="4568" spans="1:20" hidden="1" x14ac:dyDescent="0.25">
      <c r="A4568" s="2" t="s">
        <v>285</v>
      </c>
      <c r="B4568" s="2" t="s">
        <v>24</v>
      </c>
      <c r="C4568" s="2" t="s">
        <v>21</v>
      </c>
      <c r="F4568" s="1">
        <v>55</v>
      </c>
      <c r="G4568" s="1">
        <v>35.49</v>
      </c>
      <c r="H4568" s="1">
        <v>0.09</v>
      </c>
      <c r="I4568" s="1">
        <v>0.71</v>
      </c>
      <c r="J4568">
        <v>584</v>
      </c>
      <c r="K4568" s="3">
        <v>5956</v>
      </c>
      <c r="L4568" s="3">
        <v>64</v>
      </c>
      <c r="M4568" s="4">
        <v>559</v>
      </c>
      <c r="N4568" s="4">
        <v>25</v>
      </c>
      <c r="O4568" s="3">
        <v>5996</v>
      </c>
      <c r="R4568" s="3">
        <v>480</v>
      </c>
      <c r="S4568">
        <f t="shared" si="142"/>
        <v>584</v>
      </c>
      <c r="T4568">
        <f t="shared" si="143"/>
        <v>584</v>
      </c>
    </row>
    <row r="4569" spans="1:20" hidden="1" x14ac:dyDescent="0.25">
      <c r="A4569" s="2" t="s">
        <v>285</v>
      </c>
      <c r="B4569" s="2" t="s">
        <v>36</v>
      </c>
      <c r="C4569" s="2" t="s">
        <v>21</v>
      </c>
      <c r="F4569" s="1">
        <v>27</v>
      </c>
      <c r="G4569" s="1">
        <v>25.64</v>
      </c>
      <c r="H4569" s="1">
        <v>0.5</v>
      </c>
      <c r="I4569" s="1">
        <v>0.3</v>
      </c>
      <c r="J4569">
        <v>456</v>
      </c>
      <c r="K4569" s="3">
        <v>100</v>
      </c>
      <c r="L4569" s="3">
        <v>35</v>
      </c>
      <c r="M4569" s="4">
        <v>404</v>
      </c>
      <c r="N4569" s="4">
        <v>54</v>
      </c>
      <c r="O4569" s="3">
        <v>521</v>
      </c>
      <c r="R4569" s="3">
        <v>0</v>
      </c>
      <c r="S4569">
        <f t="shared" si="142"/>
        <v>456</v>
      </c>
      <c r="T4569">
        <f t="shared" si="143"/>
        <v>458</v>
      </c>
    </row>
    <row r="4570" spans="1:20" hidden="1" x14ac:dyDescent="0.25">
      <c r="A4570" s="2" t="s">
        <v>285</v>
      </c>
      <c r="B4570" s="2" t="s">
        <v>85</v>
      </c>
      <c r="C4570" s="2" t="s">
        <v>21</v>
      </c>
      <c r="D4570" s="4">
        <v>10</v>
      </c>
      <c r="E4570" s="4">
        <v>0</v>
      </c>
      <c r="F4570" s="1">
        <v>49</v>
      </c>
      <c r="G4570" s="1">
        <v>23.97</v>
      </c>
      <c r="H4570" s="1">
        <v>0.13</v>
      </c>
      <c r="I4570" s="1">
        <v>0.46</v>
      </c>
      <c r="J4570">
        <v>397</v>
      </c>
      <c r="K4570" s="3">
        <v>208</v>
      </c>
      <c r="L4570" s="3">
        <v>1</v>
      </c>
      <c r="M4570" s="4">
        <v>377</v>
      </c>
      <c r="N4570" s="4">
        <v>10</v>
      </c>
      <c r="O4570" s="3">
        <v>604</v>
      </c>
      <c r="R4570" s="3">
        <v>0</v>
      </c>
      <c r="S4570">
        <f t="shared" si="142"/>
        <v>397</v>
      </c>
      <c r="T4570">
        <f t="shared" si="143"/>
        <v>397</v>
      </c>
    </row>
    <row r="4571" spans="1:20" hidden="1" x14ac:dyDescent="0.25">
      <c r="A4571" s="2" t="s">
        <v>285</v>
      </c>
      <c r="B4571" s="2" t="s">
        <v>65</v>
      </c>
      <c r="C4571" s="2" t="s">
        <v>21</v>
      </c>
      <c r="D4571" s="4">
        <v>2</v>
      </c>
      <c r="E4571" s="4">
        <v>7</v>
      </c>
      <c r="F4571" s="1">
        <v>38</v>
      </c>
      <c r="G4571" s="1">
        <v>19.329999999999998</v>
      </c>
      <c r="H4571" s="1">
        <v>0.1</v>
      </c>
      <c r="I4571" s="1">
        <v>0.98</v>
      </c>
      <c r="J4571">
        <v>367</v>
      </c>
      <c r="K4571" s="3">
        <v>0</v>
      </c>
      <c r="L4571" s="3">
        <v>22</v>
      </c>
      <c r="M4571" s="4">
        <v>304</v>
      </c>
      <c r="N4571" s="4">
        <v>3</v>
      </c>
      <c r="O4571" s="3">
        <v>346</v>
      </c>
      <c r="P4571" s="4">
        <v>50</v>
      </c>
      <c r="R4571" s="3">
        <v>0</v>
      </c>
      <c r="S4571">
        <f t="shared" si="142"/>
        <v>368</v>
      </c>
      <c r="T4571">
        <f t="shared" si="143"/>
        <v>366</v>
      </c>
    </row>
    <row r="4572" spans="1:20" hidden="1" x14ac:dyDescent="0.25">
      <c r="A4572" s="2" t="s">
        <v>285</v>
      </c>
      <c r="B4572" s="2" t="s">
        <v>50</v>
      </c>
      <c r="C4572" s="2" t="s">
        <v>21</v>
      </c>
      <c r="D4572" s="4">
        <v>17</v>
      </c>
      <c r="F4572" s="1">
        <v>17</v>
      </c>
      <c r="G4572" s="1">
        <v>20.47</v>
      </c>
      <c r="H4572" s="1">
        <v>0.09</v>
      </c>
      <c r="I4572" s="1">
        <v>0.7</v>
      </c>
      <c r="J4572">
        <v>360</v>
      </c>
      <c r="K4572" s="3">
        <v>82</v>
      </c>
      <c r="L4572" s="3">
        <v>30</v>
      </c>
      <c r="M4572" s="4">
        <v>322</v>
      </c>
      <c r="N4572" s="4">
        <v>34</v>
      </c>
      <c r="O4572" s="3">
        <v>412</v>
      </c>
      <c r="P4572" s="4">
        <v>28</v>
      </c>
      <c r="R4572" s="3">
        <v>0</v>
      </c>
      <c r="S4572">
        <f t="shared" si="142"/>
        <v>360</v>
      </c>
      <c r="T4572">
        <f t="shared" si="143"/>
        <v>401</v>
      </c>
    </row>
    <row r="4573" spans="1:20" hidden="1" x14ac:dyDescent="0.25">
      <c r="A4573" s="2" t="s">
        <v>285</v>
      </c>
      <c r="B4573" s="2" t="s">
        <v>76</v>
      </c>
      <c r="C4573" s="2" t="s">
        <v>19</v>
      </c>
      <c r="F4573" s="1">
        <v>94</v>
      </c>
      <c r="G4573" s="1">
        <v>21.85</v>
      </c>
      <c r="H4573" s="1">
        <v>7.17</v>
      </c>
      <c r="I4573" s="1">
        <v>6.96</v>
      </c>
      <c r="J4573">
        <v>344</v>
      </c>
      <c r="K4573" s="3">
        <v>0</v>
      </c>
      <c r="L4573" s="3">
        <v>1</v>
      </c>
      <c r="M4573" s="4">
        <v>344</v>
      </c>
      <c r="O4573" s="3">
        <v>342</v>
      </c>
      <c r="S4573">
        <f t="shared" si="142"/>
        <v>343</v>
      </c>
      <c r="T4573">
        <f t="shared" si="143"/>
        <v>344</v>
      </c>
    </row>
    <row r="4574" spans="1:20" hidden="1" x14ac:dyDescent="0.25">
      <c r="A4574" s="2" t="s">
        <v>285</v>
      </c>
      <c r="B4574" s="2" t="s">
        <v>75</v>
      </c>
      <c r="C4574" s="2" t="s">
        <v>19</v>
      </c>
      <c r="F4574" s="1">
        <v>98</v>
      </c>
      <c r="G4574" s="1">
        <v>16.61</v>
      </c>
      <c r="H4574" s="1">
        <v>7.91</v>
      </c>
      <c r="I4574" s="1">
        <v>6.33</v>
      </c>
      <c r="J4574">
        <v>261</v>
      </c>
      <c r="K4574" s="3">
        <v>0</v>
      </c>
      <c r="L4574" s="3">
        <v>1</v>
      </c>
      <c r="M4574" s="4">
        <v>261</v>
      </c>
      <c r="O4574" s="3">
        <v>261</v>
      </c>
      <c r="R4574" s="3">
        <v>0</v>
      </c>
      <c r="S4574">
        <f t="shared" si="142"/>
        <v>262</v>
      </c>
      <c r="T4574">
        <f t="shared" si="143"/>
        <v>261</v>
      </c>
    </row>
    <row r="4575" spans="1:20" hidden="1" x14ac:dyDescent="0.25">
      <c r="A4575" s="2" t="s">
        <v>285</v>
      </c>
      <c r="B4575" s="2" t="s">
        <v>115</v>
      </c>
      <c r="C4575" s="2" t="s">
        <v>19</v>
      </c>
      <c r="F4575" s="1">
        <v>48</v>
      </c>
      <c r="G4575" s="1">
        <v>14.44</v>
      </c>
      <c r="H4575" s="1">
        <v>3.51</v>
      </c>
      <c r="I4575" s="1">
        <v>3.87</v>
      </c>
      <c r="J4575">
        <v>227</v>
      </c>
      <c r="K4575" s="3">
        <v>0</v>
      </c>
      <c r="L4575" s="3">
        <v>8</v>
      </c>
      <c r="M4575" s="4">
        <v>227</v>
      </c>
      <c r="O4575" s="3">
        <v>219</v>
      </c>
      <c r="R4575" s="3">
        <v>0</v>
      </c>
      <c r="S4575">
        <f t="shared" si="142"/>
        <v>227</v>
      </c>
      <c r="T4575">
        <f t="shared" si="143"/>
        <v>227</v>
      </c>
    </row>
    <row r="4576" spans="1:20" hidden="1" x14ac:dyDescent="0.25">
      <c r="A4576" s="2" t="s">
        <v>285</v>
      </c>
      <c r="B4576" s="2" t="s">
        <v>57</v>
      </c>
      <c r="C4576" s="2" t="s">
        <v>19</v>
      </c>
      <c r="F4576" s="1">
        <v>29</v>
      </c>
      <c r="G4576" s="1">
        <v>8.01</v>
      </c>
      <c r="H4576" s="1">
        <v>1.89</v>
      </c>
      <c r="I4576" s="1">
        <v>2.17</v>
      </c>
      <c r="J4576">
        <v>145</v>
      </c>
      <c r="K4576" s="3">
        <v>0</v>
      </c>
      <c r="L4576" s="3">
        <v>5</v>
      </c>
      <c r="M4576" s="4">
        <v>126</v>
      </c>
      <c r="N4576" s="4">
        <v>6</v>
      </c>
      <c r="O4576" s="3">
        <v>140</v>
      </c>
      <c r="P4576" s="4">
        <v>13</v>
      </c>
      <c r="S4576">
        <f t="shared" si="142"/>
        <v>145</v>
      </c>
      <c r="T4576">
        <f t="shared" si="143"/>
        <v>145</v>
      </c>
    </row>
    <row r="4577" spans="1:20" hidden="1" x14ac:dyDescent="0.25">
      <c r="A4577" s="2" t="s">
        <v>285</v>
      </c>
      <c r="B4577" s="2" t="s">
        <v>46</v>
      </c>
      <c r="C4577" s="2" t="s">
        <v>21</v>
      </c>
      <c r="E4577" s="4">
        <v>55</v>
      </c>
      <c r="F4577" s="1">
        <v>133</v>
      </c>
      <c r="G4577" s="1">
        <v>5.48</v>
      </c>
      <c r="H4577" s="1">
        <v>15.01</v>
      </c>
      <c r="J4577">
        <v>141</v>
      </c>
      <c r="K4577" s="3">
        <v>0</v>
      </c>
      <c r="L4577" s="3">
        <v>127</v>
      </c>
      <c r="M4577" s="4">
        <v>86</v>
      </c>
      <c r="O4577" s="3">
        <v>15</v>
      </c>
      <c r="R4577" s="3">
        <v>0</v>
      </c>
      <c r="S4577">
        <f t="shared" si="142"/>
        <v>142</v>
      </c>
      <c r="T4577">
        <f t="shared" si="143"/>
        <v>141</v>
      </c>
    </row>
    <row r="4578" spans="1:20" hidden="1" x14ac:dyDescent="0.25">
      <c r="A4578" s="2" t="s">
        <v>285</v>
      </c>
      <c r="B4578" s="2" t="s">
        <v>45</v>
      </c>
      <c r="C4578" s="2" t="s">
        <v>21</v>
      </c>
      <c r="E4578" s="4">
        <v>0</v>
      </c>
      <c r="F4578" s="1">
        <v>198</v>
      </c>
      <c r="G4578" s="1">
        <v>8.19</v>
      </c>
      <c r="H4578" s="1">
        <v>22.43</v>
      </c>
      <c r="I4578" s="1">
        <v>0</v>
      </c>
      <c r="J4578">
        <v>120</v>
      </c>
      <c r="K4578" s="3">
        <v>223</v>
      </c>
      <c r="L4578" s="3">
        <v>3</v>
      </c>
      <c r="M4578" s="4">
        <v>129</v>
      </c>
      <c r="O4578" s="3">
        <v>325</v>
      </c>
      <c r="R4578" s="3">
        <v>15</v>
      </c>
      <c r="S4578">
        <f t="shared" si="142"/>
        <v>120</v>
      </c>
      <c r="T4578">
        <f t="shared" si="143"/>
        <v>129</v>
      </c>
    </row>
    <row r="4579" spans="1:20" hidden="1" x14ac:dyDescent="0.25">
      <c r="A4579" s="2" t="s">
        <v>285</v>
      </c>
      <c r="B4579" s="2" t="s">
        <v>102</v>
      </c>
      <c r="C4579" s="2" t="s">
        <v>21</v>
      </c>
      <c r="J4579">
        <v>107</v>
      </c>
      <c r="K4579" s="3">
        <v>0</v>
      </c>
      <c r="L4579" s="3">
        <v>0</v>
      </c>
      <c r="O4579" s="3">
        <v>107</v>
      </c>
      <c r="Q4579" s="4">
        <v>107</v>
      </c>
      <c r="S4579">
        <f t="shared" si="142"/>
        <v>107</v>
      </c>
      <c r="T4579">
        <f t="shared" si="143"/>
        <v>107</v>
      </c>
    </row>
    <row r="4580" spans="1:20" hidden="1" x14ac:dyDescent="0.25">
      <c r="A4580" s="2" t="s">
        <v>285</v>
      </c>
      <c r="B4580" s="2" t="s">
        <v>60</v>
      </c>
      <c r="C4580" s="2" t="s">
        <v>21</v>
      </c>
      <c r="D4580" s="4">
        <v>1</v>
      </c>
      <c r="F4580" s="1">
        <v>0</v>
      </c>
      <c r="G4580" s="1">
        <v>0</v>
      </c>
      <c r="H4580" s="1">
        <v>0</v>
      </c>
      <c r="I4580" s="1">
        <v>0</v>
      </c>
      <c r="J4580">
        <v>97</v>
      </c>
      <c r="K4580" s="3">
        <v>0</v>
      </c>
      <c r="L4580" s="3">
        <v>76</v>
      </c>
      <c r="M4580" s="4">
        <v>0</v>
      </c>
      <c r="N4580" s="4">
        <v>1</v>
      </c>
      <c r="O4580" s="3">
        <v>21</v>
      </c>
      <c r="P4580" s="4">
        <v>3</v>
      </c>
      <c r="Q4580" s="4">
        <v>93</v>
      </c>
      <c r="R4580" s="3">
        <v>0</v>
      </c>
      <c r="S4580">
        <f t="shared" si="142"/>
        <v>97</v>
      </c>
      <c r="T4580">
        <f t="shared" si="143"/>
        <v>98</v>
      </c>
    </row>
    <row r="4581" spans="1:20" hidden="1" x14ac:dyDescent="0.25">
      <c r="A4581" s="2" t="s">
        <v>285</v>
      </c>
      <c r="B4581" s="2" t="s">
        <v>110</v>
      </c>
      <c r="C4581" s="2" t="s">
        <v>19</v>
      </c>
      <c r="D4581" s="4">
        <v>41</v>
      </c>
      <c r="E4581" s="4">
        <v>0</v>
      </c>
      <c r="F4581" s="1">
        <v>7</v>
      </c>
      <c r="G4581" s="1">
        <v>3.08</v>
      </c>
      <c r="H4581" s="1">
        <v>0.31</v>
      </c>
      <c r="I4581" s="1">
        <v>1.02</v>
      </c>
      <c r="J4581">
        <v>89</v>
      </c>
      <c r="K4581" s="3">
        <v>596</v>
      </c>
      <c r="L4581" s="3">
        <v>210</v>
      </c>
      <c r="M4581" s="4">
        <v>49</v>
      </c>
      <c r="O4581" s="3">
        <v>474</v>
      </c>
      <c r="R4581" s="3">
        <v>0</v>
      </c>
      <c r="S4581">
        <f t="shared" si="142"/>
        <v>88</v>
      </c>
      <c r="T4581">
        <f t="shared" si="143"/>
        <v>90</v>
      </c>
    </row>
    <row r="4582" spans="1:20" hidden="1" x14ac:dyDescent="0.25">
      <c r="A4582" s="2" t="s">
        <v>285</v>
      </c>
      <c r="B4582" s="2" t="s">
        <v>59</v>
      </c>
      <c r="C4582" s="2" t="s">
        <v>21</v>
      </c>
      <c r="F4582" s="1">
        <v>4</v>
      </c>
      <c r="G4582" s="1">
        <v>5.05</v>
      </c>
      <c r="H4582" s="1">
        <v>0.01</v>
      </c>
      <c r="I4582" s="1">
        <v>7.0000000000000007E-2</v>
      </c>
      <c r="J4582">
        <v>88</v>
      </c>
      <c r="K4582" s="3">
        <v>3</v>
      </c>
      <c r="L4582" s="3">
        <v>20</v>
      </c>
      <c r="M4582" s="4">
        <v>79</v>
      </c>
      <c r="N4582" s="4">
        <v>8</v>
      </c>
      <c r="O4582" s="3">
        <v>71</v>
      </c>
      <c r="R4582" s="3">
        <v>0</v>
      </c>
      <c r="S4582">
        <f t="shared" si="142"/>
        <v>88</v>
      </c>
      <c r="T4582">
        <f t="shared" si="143"/>
        <v>87</v>
      </c>
    </row>
    <row r="4583" spans="1:20" hidden="1" x14ac:dyDescent="0.25">
      <c r="A4583" s="2" t="s">
        <v>285</v>
      </c>
      <c r="B4583" s="2" t="s">
        <v>113</v>
      </c>
      <c r="C4583" s="2" t="s">
        <v>21</v>
      </c>
      <c r="E4583" s="4">
        <v>1</v>
      </c>
      <c r="F4583" s="1">
        <v>0</v>
      </c>
      <c r="G4583" s="1">
        <v>0</v>
      </c>
      <c r="I4583" s="1">
        <v>0</v>
      </c>
      <c r="J4583">
        <v>87</v>
      </c>
      <c r="K4583" s="3">
        <v>0</v>
      </c>
      <c r="L4583" s="3">
        <v>0</v>
      </c>
      <c r="M4583" s="4">
        <v>0</v>
      </c>
      <c r="N4583" s="4">
        <v>2</v>
      </c>
      <c r="O4583" s="3">
        <v>87</v>
      </c>
      <c r="P4583" s="4">
        <v>4</v>
      </c>
      <c r="Q4583" s="4">
        <v>81</v>
      </c>
      <c r="R4583" s="3">
        <v>0</v>
      </c>
      <c r="S4583">
        <f t="shared" si="142"/>
        <v>87</v>
      </c>
      <c r="T4583">
        <f t="shared" si="143"/>
        <v>88</v>
      </c>
    </row>
    <row r="4584" spans="1:20" hidden="1" x14ac:dyDescent="0.25">
      <c r="A4584" s="2" t="s">
        <v>285</v>
      </c>
      <c r="B4584" s="2" t="s">
        <v>89</v>
      </c>
      <c r="C4584" s="2" t="s">
        <v>19</v>
      </c>
      <c r="D4584" s="4">
        <v>30</v>
      </c>
      <c r="E4584" s="4">
        <v>0</v>
      </c>
      <c r="F4584" s="1">
        <v>4</v>
      </c>
      <c r="G4584" s="1">
        <v>2.92</v>
      </c>
      <c r="H4584" s="1">
        <v>0.04</v>
      </c>
      <c r="I4584" s="1">
        <v>0.75</v>
      </c>
      <c r="J4584">
        <v>76</v>
      </c>
      <c r="K4584" s="3">
        <v>191</v>
      </c>
      <c r="L4584" s="3">
        <v>0</v>
      </c>
      <c r="M4584" s="4">
        <v>46</v>
      </c>
      <c r="O4584" s="3">
        <v>267</v>
      </c>
      <c r="R4584" s="3">
        <v>0</v>
      </c>
      <c r="S4584">
        <f t="shared" si="142"/>
        <v>76</v>
      </c>
      <c r="T4584">
        <f t="shared" si="143"/>
        <v>76</v>
      </c>
    </row>
    <row r="4585" spans="1:20" hidden="1" x14ac:dyDescent="0.25">
      <c r="A4585" s="2" t="s">
        <v>285</v>
      </c>
      <c r="B4585" s="2" t="s">
        <v>23</v>
      </c>
      <c r="C4585" s="2" t="s">
        <v>21</v>
      </c>
      <c r="F4585" s="1">
        <v>4</v>
      </c>
      <c r="G4585" s="1">
        <v>3.99</v>
      </c>
      <c r="H4585" s="1">
        <v>0.01</v>
      </c>
      <c r="I4585" s="1">
        <v>0.02</v>
      </c>
      <c r="J4585">
        <v>73</v>
      </c>
      <c r="K4585" s="3">
        <v>52</v>
      </c>
      <c r="L4585" s="3">
        <v>0</v>
      </c>
      <c r="M4585" s="4">
        <v>63</v>
      </c>
      <c r="N4585" s="4">
        <v>10</v>
      </c>
      <c r="O4585" s="3">
        <v>124</v>
      </c>
      <c r="R4585" s="3">
        <v>0</v>
      </c>
      <c r="S4585">
        <f t="shared" si="142"/>
        <v>72</v>
      </c>
      <c r="T4585">
        <f t="shared" si="143"/>
        <v>73</v>
      </c>
    </row>
    <row r="4586" spans="1:20" hidden="1" x14ac:dyDescent="0.25">
      <c r="A4586" s="2" t="s">
        <v>285</v>
      </c>
      <c r="B4586" s="2" t="s">
        <v>64</v>
      </c>
      <c r="C4586" s="2" t="s">
        <v>21</v>
      </c>
      <c r="F4586" s="1">
        <v>6</v>
      </c>
      <c r="G4586" s="1">
        <v>4.3099999999999996</v>
      </c>
      <c r="H4586" s="1">
        <v>0.03</v>
      </c>
      <c r="I4586" s="1">
        <v>0.03</v>
      </c>
      <c r="J4586">
        <v>69</v>
      </c>
      <c r="K4586" s="3">
        <v>2</v>
      </c>
      <c r="L4586" s="3">
        <v>62</v>
      </c>
      <c r="M4586" s="4">
        <v>68</v>
      </c>
      <c r="N4586" s="4">
        <v>1</v>
      </c>
      <c r="O4586" s="3">
        <v>9</v>
      </c>
      <c r="S4586">
        <f t="shared" si="142"/>
        <v>69</v>
      </c>
      <c r="T4586">
        <f t="shared" si="143"/>
        <v>69</v>
      </c>
    </row>
    <row r="4587" spans="1:20" hidden="1" x14ac:dyDescent="0.25">
      <c r="A4587" s="2" t="s">
        <v>285</v>
      </c>
      <c r="B4587" s="2" t="s">
        <v>39</v>
      </c>
      <c r="C4587" s="2" t="s">
        <v>19</v>
      </c>
      <c r="E4587" s="4">
        <v>3</v>
      </c>
      <c r="F4587" s="1">
        <v>84</v>
      </c>
      <c r="G4587" s="1">
        <v>4.22</v>
      </c>
      <c r="H4587" s="1">
        <v>9.2899999999999991</v>
      </c>
      <c r="I4587" s="1">
        <v>0.15</v>
      </c>
      <c r="J4587">
        <v>66</v>
      </c>
      <c r="K4587" s="3">
        <v>3</v>
      </c>
      <c r="L4587" s="3">
        <v>4</v>
      </c>
      <c r="M4587" s="4">
        <v>66</v>
      </c>
      <c r="O4587" s="3">
        <v>65</v>
      </c>
      <c r="R4587" s="3">
        <v>0</v>
      </c>
      <c r="S4587">
        <f t="shared" si="142"/>
        <v>66</v>
      </c>
      <c r="T4587">
        <f t="shared" si="143"/>
        <v>69</v>
      </c>
    </row>
    <row r="4588" spans="1:20" hidden="1" x14ac:dyDescent="0.25">
      <c r="A4588" s="2" t="s">
        <v>285</v>
      </c>
      <c r="B4588" s="2" t="s">
        <v>18</v>
      </c>
      <c r="C4588" s="2" t="s">
        <v>19</v>
      </c>
      <c r="F4588" s="1">
        <v>10</v>
      </c>
      <c r="G4588" s="1">
        <v>3.39</v>
      </c>
      <c r="H4588" s="1">
        <v>0.25</v>
      </c>
      <c r="I4588" s="1">
        <v>1.7</v>
      </c>
      <c r="J4588">
        <v>53</v>
      </c>
      <c r="K4588" s="3">
        <v>0</v>
      </c>
      <c r="L4588" s="3">
        <v>3</v>
      </c>
      <c r="M4588" s="4">
        <v>53</v>
      </c>
      <c r="O4588" s="3">
        <v>50</v>
      </c>
      <c r="S4588">
        <f t="shared" si="142"/>
        <v>53</v>
      </c>
      <c r="T4588">
        <f t="shared" si="143"/>
        <v>53</v>
      </c>
    </row>
    <row r="4589" spans="1:20" hidden="1" x14ac:dyDescent="0.25">
      <c r="A4589" s="2" t="s">
        <v>285</v>
      </c>
      <c r="B4589" s="2" t="s">
        <v>84</v>
      </c>
      <c r="C4589" s="2" t="s">
        <v>21</v>
      </c>
      <c r="F4589" s="1">
        <v>19</v>
      </c>
      <c r="G4589" s="1">
        <v>2.96</v>
      </c>
      <c r="H4589" s="1">
        <v>0.31</v>
      </c>
      <c r="I4589" s="1">
        <v>0.78</v>
      </c>
      <c r="J4589">
        <v>47</v>
      </c>
      <c r="K4589" s="3">
        <v>0</v>
      </c>
      <c r="L4589" s="3">
        <v>41</v>
      </c>
      <c r="M4589" s="4">
        <v>47</v>
      </c>
      <c r="N4589" s="4">
        <v>0</v>
      </c>
      <c r="O4589" s="3">
        <v>1</v>
      </c>
      <c r="P4589" s="4">
        <v>0</v>
      </c>
      <c r="R4589" s="3">
        <v>5</v>
      </c>
      <c r="S4589">
        <f t="shared" si="142"/>
        <v>47</v>
      </c>
      <c r="T4589">
        <f t="shared" si="143"/>
        <v>47</v>
      </c>
    </row>
    <row r="4590" spans="1:20" hidden="1" x14ac:dyDescent="0.25">
      <c r="A4590" s="2" t="s">
        <v>285</v>
      </c>
      <c r="B4590" s="2" t="s">
        <v>99</v>
      </c>
      <c r="C4590" s="2" t="s">
        <v>21</v>
      </c>
      <c r="D4590" s="4">
        <v>0</v>
      </c>
      <c r="E4590" s="4">
        <v>1</v>
      </c>
      <c r="F4590" s="1">
        <v>6</v>
      </c>
      <c r="G4590" s="1">
        <v>2.5299999999999998</v>
      </c>
      <c r="H4590" s="1">
        <v>0.02</v>
      </c>
      <c r="I4590" s="1">
        <v>0.05</v>
      </c>
      <c r="J4590">
        <v>44</v>
      </c>
      <c r="K4590" s="3">
        <v>8</v>
      </c>
      <c r="L4590" s="3">
        <v>6</v>
      </c>
      <c r="M4590" s="4">
        <v>40</v>
      </c>
      <c r="N4590" s="4">
        <v>2</v>
      </c>
      <c r="O4590" s="3">
        <v>46</v>
      </c>
      <c r="R4590" s="3">
        <v>0</v>
      </c>
      <c r="S4590">
        <f t="shared" si="142"/>
        <v>44</v>
      </c>
      <c r="T4590">
        <f t="shared" si="143"/>
        <v>43</v>
      </c>
    </row>
    <row r="4591" spans="1:20" hidden="1" x14ac:dyDescent="0.25">
      <c r="A4591" s="2" t="s">
        <v>285</v>
      </c>
      <c r="B4591" s="2" t="s">
        <v>66</v>
      </c>
      <c r="C4591" s="2" t="s">
        <v>21</v>
      </c>
      <c r="F4591" s="1">
        <v>3</v>
      </c>
      <c r="G4591" s="1">
        <v>1.99</v>
      </c>
      <c r="H4591" s="1">
        <v>0.02</v>
      </c>
      <c r="I4591" s="1">
        <v>0.03</v>
      </c>
      <c r="J4591">
        <v>31</v>
      </c>
      <c r="K4591" s="3">
        <v>0</v>
      </c>
      <c r="L4591" s="3">
        <v>31</v>
      </c>
      <c r="M4591" s="4">
        <v>31</v>
      </c>
      <c r="N4591" s="4">
        <v>0</v>
      </c>
      <c r="O4591" s="3">
        <v>0</v>
      </c>
      <c r="R4591" s="3">
        <v>0</v>
      </c>
      <c r="S4591">
        <f t="shared" si="142"/>
        <v>31</v>
      </c>
      <c r="T4591">
        <f t="shared" si="143"/>
        <v>31</v>
      </c>
    </row>
    <row r="4592" spans="1:20" hidden="1" x14ac:dyDescent="0.25">
      <c r="A4592" s="2" t="s">
        <v>285</v>
      </c>
      <c r="B4592" s="2" t="s">
        <v>73</v>
      </c>
      <c r="C4592" s="2" t="s">
        <v>21</v>
      </c>
      <c r="F4592" s="1">
        <v>1</v>
      </c>
      <c r="G4592" s="1">
        <v>1.8</v>
      </c>
      <c r="H4592" s="1">
        <v>0.01</v>
      </c>
      <c r="I4592" s="1">
        <v>0.05</v>
      </c>
      <c r="J4592">
        <v>30</v>
      </c>
      <c r="K4592" s="3">
        <v>1</v>
      </c>
      <c r="L4592" s="3">
        <v>17</v>
      </c>
      <c r="M4592" s="4">
        <v>28</v>
      </c>
      <c r="N4592" s="4">
        <v>1</v>
      </c>
      <c r="O4592" s="3">
        <v>13</v>
      </c>
      <c r="S4592">
        <f t="shared" si="142"/>
        <v>29</v>
      </c>
      <c r="T4592">
        <f t="shared" si="143"/>
        <v>29</v>
      </c>
    </row>
    <row r="4593" spans="1:20" hidden="1" x14ac:dyDescent="0.25">
      <c r="A4593" s="2" t="s">
        <v>285</v>
      </c>
      <c r="B4593" s="2" t="s">
        <v>51</v>
      </c>
      <c r="C4593" s="2" t="s">
        <v>21</v>
      </c>
      <c r="F4593" s="1">
        <v>16</v>
      </c>
      <c r="G4593" s="1">
        <v>1.73</v>
      </c>
      <c r="H4593" s="1">
        <v>0.11</v>
      </c>
      <c r="I4593" s="1">
        <v>1.18</v>
      </c>
      <c r="J4593">
        <v>27</v>
      </c>
      <c r="K4593" s="3">
        <v>2</v>
      </c>
      <c r="L4593" s="3">
        <v>22</v>
      </c>
      <c r="M4593" s="4">
        <v>27</v>
      </c>
      <c r="N4593" s="4">
        <v>1</v>
      </c>
      <c r="O4593" s="3">
        <v>7</v>
      </c>
      <c r="P4593" s="4">
        <v>1</v>
      </c>
      <c r="S4593">
        <f t="shared" si="142"/>
        <v>27</v>
      </c>
      <c r="T4593">
        <f t="shared" si="143"/>
        <v>29</v>
      </c>
    </row>
    <row r="4594" spans="1:20" hidden="1" x14ac:dyDescent="0.25">
      <c r="A4594" s="2" t="s">
        <v>285</v>
      </c>
      <c r="B4594" s="2" t="s">
        <v>20</v>
      </c>
      <c r="C4594" s="2" t="s">
        <v>21</v>
      </c>
      <c r="F4594" s="1">
        <v>1</v>
      </c>
      <c r="G4594" s="1">
        <v>1.46</v>
      </c>
      <c r="H4594" s="1">
        <v>0.01</v>
      </c>
      <c r="I4594" s="1">
        <v>0.02</v>
      </c>
      <c r="J4594">
        <v>24</v>
      </c>
      <c r="K4594" s="3">
        <v>0</v>
      </c>
      <c r="L4594" s="3">
        <v>0</v>
      </c>
      <c r="M4594" s="4">
        <v>23</v>
      </c>
      <c r="N4594" s="4">
        <v>1</v>
      </c>
      <c r="O4594" s="3">
        <v>24</v>
      </c>
      <c r="R4594" s="3">
        <v>0</v>
      </c>
      <c r="S4594">
        <f t="shared" si="142"/>
        <v>24</v>
      </c>
      <c r="T4594">
        <f t="shared" si="143"/>
        <v>24</v>
      </c>
    </row>
    <row r="4595" spans="1:20" hidden="1" x14ac:dyDescent="0.25">
      <c r="A4595" s="2" t="s">
        <v>285</v>
      </c>
      <c r="B4595" s="2" t="s">
        <v>62</v>
      </c>
      <c r="C4595" s="2" t="s">
        <v>19</v>
      </c>
      <c r="E4595" s="4">
        <v>0</v>
      </c>
      <c r="F4595" s="1">
        <v>3</v>
      </c>
      <c r="G4595" s="1">
        <v>1.49</v>
      </c>
      <c r="H4595" s="1">
        <v>0.1</v>
      </c>
      <c r="I4595" s="1">
        <v>0.44</v>
      </c>
      <c r="J4595">
        <v>23</v>
      </c>
      <c r="K4595" s="3">
        <v>26</v>
      </c>
      <c r="L4595" s="3">
        <v>0</v>
      </c>
      <c r="M4595" s="4">
        <v>23</v>
      </c>
      <c r="O4595" s="3">
        <v>49</v>
      </c>
      <c r="S4595">
        <f t="shared" si="142"/>
        <v>23</v>
      </c>
      <c r="T4595">
        <f t="shared" si="143"/>
        <v>23</v>
      </c>
    </row>
    <row r="4596" spans="1:20" hidden="1" x14ac:dyDescent="0.25">
      <c r="A4596" s="2" t="s">
        <v>285</v>
      </c>
      <c r="B4596" s="2" t="s">
        <v>48</v>
      </c>
      <c r="C4596" s="2" t="s">
        <v>21</v>
      </c>
      <c r="F4596" s="1">
        <v>31</v>
      </c>
      <c r="G4596" s="1">
        <v>1.29</v>
      </c>
      <c r="H4596" s="1">
        <v>3.54</v>
      </c>
      <c r="J4596">
        <v>20</v>
      </c>
      <c r="K4596" s="3">
        <v>0</v>
      </c>
      <c r="L4596" s="3">
        <v>21</v>
      </c>
      <c r="M4596" s="4">
        <v>20</v>
      </c>
      <c r="S4596">
        <f t="shared" si="142"/>
        <v>21</v>
      </c>
      <c r="T4596">
        <f t="shared" si="143"/>
        <v>20</v>
      </c>
    </row>
    <row r="4597" spans="1:20" hidden="1" x14ac:dyDescent="0.25">
      <c r="A4597" s="2" t="s">
        <v>285</v>
      </c>
      <c r="B4597" s="2" t="s">
        <v>30</v>
      </c>
      <c r="C4597" s="2" t="s">
        <v>21</v>
      </c>
      <c r="F4597" s="1">
        <v>1</v>
      </c>
      <c r="G4597" s="1">
        <v>0.39</v>
      </c>
      <c r="H4597" s="1">
        <v>0.13</v>
      </c>
      <c r="I4597" s="1">
        <v>0.02</v>
      </c>
      <c r="J4597">
        <v>19</v>
      </c>
      <c r="K4597" s="3">
        <v>0</v>
      </c>
      <c r="L4597" s="3">
        <v>1</v>
      </c>
      <c r="M4597" s="4">
        <v>6</v>
      </c>
      <c r="N4597" s="4">
        <v>0</v>
      </c>
      <c r="O4597" s="3">
        <v>18</v>
      </c>
      <c r="Q4597" s="4">
        <v>12</v>
      </c>
      <c r="S4597">
        <f t="shared" si="142"/>
        <v>19</v>
      </c>
      <c r="T4597">
        <f t="shared" si="143"/>
        <v>18</v>
      </c>
    </row>
    <row r="4598" spans="1:20" hidden="1" x14ac:dyDescent="0.25">
      <c r="A4598" s="2" t="s">
        <v>285</v>
      </c>
      <c r="B4598" s="2" t="s">
        <v>83</v>
      </c>
      <c r="C4598" s="2" t="s">
        <v>21</v>
      </c>
      <c r="F4598" s="1">
        <v>13</v>
      </c>
      <c r="G4598" s="1">
        <v>0.84</v>
      </c>
      <c r="H4598" s="1">
        <v>1.02</v>
      </c>
      <c r="I4598" s="1">
        <v>0.59</v>
      </c>
      <c r="J4598">
        <v>15</v>
      </c>
      <c r="K4598" s="3">
        <v>0</v>
      </c>
      <c r="L4598" s="3">
        <v>1</v>
      </c>
      <c r="M4598" s="4">
        <v>13</v>
      </c>
      <c r="N4598" s="4">
        <v>1</v>
      </c>
      <c r="O4598" s="3">
        <v>14</v>
      </c>
      <c r="P4598" s="4">
        <v>1</v>
      </c>
      <c r="S4598">
        <f t="shared" si="142"/>
        <v>15</v>
      </c>
      <c r="T4598">
        <f t="shared" si="143"/>
        <v>15</v>
      </c>
    </row>
    <row r="4599" spans="1:20" hidden="1" x14ac:dyDescent="0.25">
      <c r="A4599" s="2" t="s">
        <v>285</v>
      </c>
      <c r="B4599" s="2" t="s">
        <v>34</v>
      </c>
      <c r="C4599" s="2" t="s">
        <v>21</v>
      </c>
      <c r="E4599" s="4">
        <v>0</v>
      </c>
      <c r="F4599" s="1">
        <v>9</v>
      </c>
      <c r="G4599" s="1">
        <v>0.98</v>
      </c>
      <c r="J4599">
        <v>15</v>
      </c>
      <c r="K4599" s="3">
        <v>0</v>
      </c>
      <c r="L4599" s="3">
        <v>16</v>
      </c>
      <c r="M4599" s="4">
        <v>15</v>
      </c>
      <c r="R4599" s="3">
        <v>0</v>
      </c>
      <c r="S4599">
        <f t="shared" si="142"/>
        <v>16</v>
      </c>
      <c r="T4599">
        <f t="shared" si="143"/>
        <v>15</v>
      </c>
    </row>
    <row r="4600" spans="1:20" hidden="1" x14ac:dyDescent="0.25">
      <c r="A4600" s="2" t="s">
        <v>285</v>
      </c>
      <c r="B4600" s="2" t="s">
        <v>114</v>
      </c>
      <c r="C4600" s="2" t="s">
        <v>21</v>
      </c>
      <c r="D4600" s="4">
        <v>14</v>
      </c>
      <c r="J4600">
        <v>15</v>
      </c>
      <c r="L4600" s="3">
        <v>0</v>
      </c>
      <c r="N4600" s="4">
        <v>1</v>
      </c>
      <c r="O4600" s="3">
        <v>15</v>
      </c>
      <c r="P4600" s="4">
        <v>0</v>
      </c>
      <c r="S4600">
        <f t="shared" si="142"/>
        <v>15</v>
      </c>
      <c r="T4600">
        <f t="shared" si="143"/>
        <v>15</v>
      </c>
    </row>
    <row r="4601" spans="1:20" hidden="1" x14ac:dyDescent="0.25">
      <c r="A4601" s="2" t="s">
        <v>285</v>
      </c>
      <c r="B4601" s="2" t="s">
        <v>101</v>
      </c>
      <c r="C4601" s="2" t="s">
        <v>21</v>
      </c>
      <c r="F4601" s="1">
        <v>1</v>
      </c>
      <c r="G4601" s="1">
        <v>0.87</v>
      </c>
      <c r="H4601" s="1">
        <v>0</v>
      </c>
      <c r="I4601" s="1">
        <v>0.03</v>
      </c>
      <c r="J4601">
        <v>14</v>
      </c>
      <c r="K4601" s="3">
        <v>22</v>
      </c>
      <c r="L4601" s="3">
        <v>36</v>
      </c>
      <c r="M4601" s="4">
        <v>14</v>
      </c>
      <c r="S4601">
        <f t="shared" si="142"/>
        <v>14</v>
      </c>
      <c r="T4601">
        <f t="shared" si="143"/>
        <v>14</v>
      </c>
    </row>
    <row r="4602" spans="1:20" hidden="1" x14ac:dyDescent="0.25">
      <c r="A4602" s="2" t="s">
        <v>285</v>
      </c>
      <c r="B4602" s="2" t="s">
        <v>111</v>
      </c>
      <c r="C4602" s="2" t="s">
        <v>21</v>
      </c>
      <c r="D4602" s="4">
        <v>1</v>
      </c>
      <c r="F4602" s="1">
        <v>1</v>
      </c>
      <c r="G4602" s="1">
        <v>0.48</v>
      </c>
      <c r="H4602" s="1">
        <v>0</v>
      </c>
      <c r="I4602" s="1">
        <v>0.01</v>
      </c>
      <c r="J4602">
        <v>12</v>
      </c>
      <c r="K4602" s="3">
        <v>12</v>
      </c>
      <c r="L4602" s="3">
        <v>0</v>
      </c>
      <c r="M4602" s="4">
        <v>8</v>
      </c>
      <c r="N4602" s="4">
        <v>2</v>
      </c>
      <c r="O4602" s="3">
        <v>24</v>
      </c>
      <c r="P4602" s="4">
        <v>1</v>
      </c>
      <c r="R4602" s="3">
        <v>0</v>
      </c>
      <c r="S4602">
        <f t="shared" si="142"/>
        <v>12</v>
      </c>
      <c r="T4602">
        <f t="shared" si="143"/>
        <v>12</v>
      </c>
    </row>
    <row r="4603" spans="1:20" hidden="1" x14ac:dyDescent="0.25">
      <c r="A4603" s="2" t="s">
        <v>285</v>
      </c>
      <c r="B4603" s="2" t="s">
        <v>95</v>
      </c>
      <c r="C4603" s="2" t="s">
        <v>21</v>
      </c>
      <c r="E4603" s="4">
        <v>0</v>
      </c>
      <c r="F4603" s="1">
        <v>15</v>
      </c>
      <c r="G4603" s="1">
        <v>0.72</v>
      </c>
      <c r="H4603" s="1">
        <v>1.67</v>
      </c>
      <c r="I4603" s="1">
        <v>0.01</v>
      </c>
      <c r="J4603">
        <v>11</v>
      </c>
      <c r="K4603" s="3">
        <v>27</v>
      </c>
      <c r="L4603" s="3">
        <v>0</v>
      </c>
      <c r="M4603" s="4">
        <v>11</v>
      </c>
      <c r="O4603" s="3">
        <v>39</v>
      </c>
      <c r="R4603" s="3">
        <v>0</v>
      </c>
      <c r="S4603">
        <f t="shared" si="142"/>
        <v>12</v>
      </c>
      <c r="T4603">
        <f t="shared" si="143"/>
        <v>11</v>
      </c>
    </row>
    <row r="4604" spans="1:20" hidden="1" x14ac:dyDescent="0.25">
      <c r="A4604" s="2" t="s">
        <v>285</v>
      </c>
      <c r="B4604" s="2" t="s">
        <v>28</v>
      </c>
      <c r="C4604" s="2" t="s">
        <v>21</v>
      </c>
      <c r="F4604" s="1">
        <v>5</v>
      </c>
      <c r="G4604" s="1">
        <v>0.64</v>
      </c>
      <c r="J4604">
        <v>10</v>
      </c>
      <c r="K4604" s="3">
        <v>1</v>
      </c>
      <c r="L4604" s="3">
        <v>3</v>
      </c>
      <c r="M4604" s="4">
        <v>10</v>
      </c>
      <c r="O4604" s="3">
        <v>8</v>
      </c>
      <c r="S4604">
        <f t="shared" si="142"/>
        <v>10</v>
      </c>
      <c r="T4604">
        <f t="shared" si="143"/>
        <v>10</v>
      </c>
    </row>
    <row r="4605" spans="1:20" hidden="1" x14ac:dyDescent="0.25">
      <c r="A4605" s="2" t="s">
        <v>285</v>
      </c>
      <c r="B4605" s="2" t="s">
        <v>77</v>
      </c>
      <c r="C4605" s="2" t="s">
        <v>19</v>
      </c>
      <c r="F4605" s="1">
        <v>2</v>
      </c>
      <c r="G4605" s="1">
        <v>0.64</v>
      </c>
      <c r="H4605" s="1">
        <v>0.1</v>
      </c>
      <c r="I4605" s="1">
        <v>0.28999999999999998</v>
      </c>
      <c r="J4605">
        <v>10</v>
      </c>
      <c r="K4605" s="3">
        <v>0</v>
      </c>
      <c r="L4605" s="3">
        <v>0</v>
      </c>
      <c r="M4605" s="4">
        <v>10</v>
      </c>
      <c r="O4605" s="3">
        <v>10</v>
      </c>
      <c r="R4605" s="3">
        <v>0</v>
      </c>
      <c r="S4605">
        <f t="shared" si="142"/>
        <v>10</v>
      </c>
      <c r="T4605">
        <f t="shared" si="143"/>
        <v>10</v>
      </c>
    </row>
    <row r="4606" spans="1:20" hidden="1" x14ac:dyDescent="0.25">
      <c r="A4606" s="2" t="s">
        <v>285</v>
      </c>
      <c r="B4606" s="2" t="s">
        <v>35</v>
      </c>
      <c r="C4606" s="2" t="s">
        <v>21</v>
      </c>
      <c r="F4606" s="1">
        <v>5</v>
      </c>
      <c r="G4606" s="1">
        <v>0.38</v>
      </c>
      <c r="H4606" s="1">
        <v>0.41</v>
      </c>
      <c r="I4606" s="1">
        <v>0.08</v>
      </c>
      <c r="J4606">
        <v>8</v>
      </c>
      <c r="K4606" s="3">
        <v>204</v>
      </c>
      <c r="L4606" s="3">
        <v>4</v>
      </c>
      <c r="M4606" s="4">
        <v>6</v>
      </c>
      <c r="N4606" s="4">
        <v>2</v>
      </c>
      <c r="O4606" s="3">
        <v>198</v>
      </c>
      <c r="R4606" s="3">
        <v>10</v>
      </c>
      <c r="S4606">
        <f t="shared" si="142"/>
        <v>8</v>
      </c>
      <c r="T4606">
        <f t="shared" si="143"/>
        <v>8</v>
      </c>
    </row>
    <row r="4607" spans="1:20" hidden="1" x14ac:dyDescent="0.25">
      <c r="A4607" s="2" t="s">
        <v>285</v>
      </c>
      <c r="B4607" s="2" t="s">
        <v>74</v>
      </c>
      <c r="C4607" s="2" t="s">
        <v>19</v>
      </c>
      <c r="F4607" s="1">
        <v>2</v>
      </c>
      <c r="G4607" s="1">
        <v>0.44</v>
      </c>
      <c r="H4607" s="1">
        <v>0.17</v>
      </c>
      <c r="I4607" s="1">
        <v>0.17</v>
      </c>
      <c r="J4607">
        <v>7</v>
      </c>
      <c r="L4607" s="3">
        <v>0</v>
      </c>
      <c r="M4607" s="4">
        <v>7</v>
      </c>
      <c r="O4607" s="3">
        <v>7</v>
      </c>
      <c r="S4607">
        <f t="shared" si="142"/>
        <v>7</v>
      </c>
      <c r="T4607">
        <f t="shared" si="143"/>
        <v>7</v>
      </c>
    </row>
    <row r="4608" spans="1:20" hidden="1" x14ac:dyDescent="0.25">
      <c r="A4608" s="2" t="s">
        <v>285</v>
      </c>
      <c r="B4608" s="2" t="s">
        <v>22</v>
      </c>
      <c r="C4608" s="2" t="s">
        <v>21</v>
      </c>
      <c r="F4608" s="1">
        <v>4</v>
      </c>
      <c r="G4608" s="1">
        <v>0.35</v>
      </c>
      <c r="H4608" s="1">
        <v>0.03</v>
      </c>
      <c r="I4608" s="1">
        <v>0.15</v>
      </c>
      <c r="J4608">
        <v>6</v>
      </c>
      <c r="K4608" s="3">
        <v>0</v>
      </c>
      <c r="L4608" s="3">
        <v>6</v>
      </c>
      <c r="M4608" s="4">
        <v>6</v>
      </c>
      <c r="R4608" s="3">
        <v>0</v>
      </c>
      <c r="S4608">
        <f t="shared" si="142"/>
        <v>6</v>
      </c>
      <c r="T4608">
        <f t="shared" si="143"/>
        <v>6</v>
      </c>
    </row>
    <row r="4609" spans="1:20" hidden="1" x14ac:dyDescent="0.25">
      <c r="A4609" s="2" t="s">
        <v>285</v>
      </c>
      <c r="B4609" s="2" t="s">
        <v>88</v>
      </c>
      <c r="C4609" s="2" t="s">
        <v>21</v>
      </c>
      <c r="F4609" s="1">
        <v>0</v>
      </c>
      <c r="G4609" s="1">
        <v>0.32</v>
      </c>
      <c r="H4609" s="1">
        <v>0</v>
      </c>
      <c r="I4609" s="1">
        <v>0</v>
      </c>
      <c r="J4609">
        <v>5</v>
      </c>
      <c r="K4609" s="3">
        <v>2</v>
      </c>
      <c r="L4609" s="3">
        <v>1</v>
      </c>
      <c r="M4609" s="4">
        <v>5</v>
      </c>
      <c r="N4609" s="4">
        <v>0</v>
      </c>
      <c r="O4609" s="3">
        <v>6</v>
      </c>
      <c r="S4609">
        <f t="shared" si="142"/>
        <v>5</v>
      </c>
      <c r="T4609">
        <f t="shared" si="143"/>
        <v>5</v>
      </c>
    </row>
    <row r="4610" spans="1:20" hidden="1" x14ac:dyDescent="0.25">
      <c r="A4610" s="2" t="s">
        <v>285</v>
      </c>
      <c r="B4610" s="2" t="s">
        <v>105</v>
      </c>
      <c r="C4610" s="2" t="s">
        <v>19</v>
      </c>
      <c r="E4610" s="4">
        <v>0</v>
      </c>
      <c r="F4610" s="1">
        <v>0</v>
      </c>
      <c r="G4610" s="1">
        <v>0.3</v>
      </c>
      <c r="H4610" s="1">
        <v>0.01</v>
      </c>
      <c r="I4610" s="1">
        <v>0.06</v>
      </c>
      <c r="J4610">
        <v>5</v>
      </c>
      <c r="K4610" s="3">
        <v>20</v>
      </c>
      <c r="L4610" s="3">
        <v>1</v>
      </c>
      <c r="M4610" s="4">
        <v>5</v>
      </c>
      <c r="O4610" s="3">
        <v>23</v>
      </c>
      <c r="R4610" s="3">
        <v>0</v>
      </c>
      <c r="S4610">
        <f t="shared" ref="S4610:S4673" si="144">-K4610+L4610+O4610+R4610</f>
        <v>4</v>
      </c>
      <c r="T4610">
        <f t="shared" ref="T4610:T4673" si="145">M4610+N4610+P4610+Q4610+D4610+E4610</f>
        <v>5</v>
      </c>
    </row>
    <row r="4611" spans="1:20" hidden="1" x14ac:dyDescent="0.25">
      <c r="A4611" s="2" t="s">
        <v>285</v>
      </c>
      <c r="B4611" s="2" t="s">
        <v>109</v>
      </c>
      <c r="C4611" s="2" t="s">
        <v>19</v>
      </c>
      <c r="D4611" s="4">
        <v>0</v>
      </c>
      <c r="E4611" s="4">
        <v>0</v>
      </c>
      <c r="F4611" s="1">
        <v>1</v>
      </c>
      <c r="G4611" s="1">
        <v>0.3</v>
      </c>
      <c r="H4611" s="1">
        <v>0.02</v>
      </c>
      <c r="I4611" s="1">
        <v>0.09</v>
      </c>
      <c r="J4611">
        <v>5</v>
      </c>
      <c r="K4611" s="3">
        <v>0</v>
      </c>
      <c r="L4611" s="3">
        <v>4</v>
      </c>
      <c r="M4611" s="4">
        <v>5</v>
      </c>
      <c r="O4611" s="3">
        <v>1</v>
      </c>
      <c r="R4611" s="3">
        <v>0</v>
      </c>
      <c r="S4611">
        <f t="shared" si="144"/>
        <v>5</v>
      </c>
      <c r="T4611">
        <f t="shared" si="145"/>
        <v>5</v>
      </c>
    </row>
    <row r="4612" spans="1:20" hidden="1" x14ac:dyDescent="0.25">
      <c r="A4612" s="2" t="s">
        <v>285</v>
      </c>
      <c r="B4612" s="2" t="s">
        <v>78</v>
      </c>
      <c r="C4612" s="2" t="s">
        <v>21</v>
      </c>
      <c r="F4612" s="1">
        <v>1</v>
      </c>
      <c r="G4612" s="1">
        <v>0.32</v>
      </c>
      <c r="J4612">
        <v>5</v>
      </c>
      <c r="K4612" s="3">
        <v>0</v>
      </c>
      <c r="L4612" s="3">
        <v>5</v>
      </c>
      <c r="M4612" s="4">
        <v>5</v>
      </c>
      <c r="S4612">
        <f t="shared" si="144"/>
        <v>5</v>
      </c>
      <c r="T4612">
        <f t="shared" si="145"/>
        <v>5</v>
      </c>
    </row>
    <row r="4613" spans="1:20" hidden="1" x14ac:dyDescent="0.25">
      <c r="A4613" s="2" t="s">
        <v>285</v>
      </c>
      <c r="B4613" s="2" t="s">
        <v>97</v>
      </c>
      <c r="C4613" s="2" t="s">
        <v>19</v>
      </c>
      <c r="D4613" s="4">
        <v>4</v>
      </c>
      <c r="E4613" s="4">
        <v>0</v>
      </c>
      <c r="F4613" s="1">
        <v>0</v>
      </c>
      <c r="G4613" s="1">
        <v>0</v>
      </c>
      <c r="H4613" s="1">
        <v>0</v>
      </c>
      <c r="I4613" s="1">
        <v>0</v>
      </c>
      <c r="J4613">
        <v>4</v>
      </c>
      <c r="K4613" s="3">
        <v>10</v>
      </c>
      <c r="L4613" s="3">
        <v>0</v>
      </c>
      <c r="M4613" s="4">
        <v>0</v>
      </c>
      <c r="O4613" s="3">
        <v>14</v>
      </c>
      <c r="S4613">
        <f t="shared" si="144"/>
        <v>4</v>
      </c>
      <c r="T4613">
        <f t="shared" si="145"/>
        <v>4</v>
      </c>
    </row>
    <row r="4614" spans="1:20" hidden="1" x14ac:dyDescent="0.25">
      <c r="A4614" s="2" t="s">
        <v>285</v>
      </c>
      <c r="B4614" s="2" t="s">
        <v>103</v>
      </c>
      <c r="C4614" s="2" t="s">
        <v>21</v>
      </c>
      <c r="F4614" s="1">
        <v>0</v>
      </c>
      <c r="G4614" s="1">
        <v>0.25</v>
      </c>
      <c r="H4614" s="1">
        <v>0</v>
      </c>
      <c r="I4614" s="1">
        <v>0</v>
      </c>
      <c r="J4614">
        <v>4</v>
      </c>
      <c r="K4614" s="3">
        <v>0</v>
      </c>
      <c r="L4614" s="3">
        <v>0</v>
      </c>
      <c r="M4614" s="4">
        <v>4</v>
      </c>
      <c r="N4614" s="4">
        <v>0</v>
      </c>
      <c r="O4614" s="3">
        <v>4</v>
      </c>
      <c r="S4614">
        <f t="shared" si="144"/>
        <v>4</v>
      </c>
      <c r="T4614">
        <f t="shared" si="145"/>
        <v>4</v>
      </c>
    </row>
    <row r="4615" spans="1:20" hidden="1" x14ac:dyDescent="0.25">
      <c r="A4615" s="2" t="s">
        <v>285</v>
      </c>
      <c r="B4615" s="2" t="s">
        <v>108</v>
      </c>
      <c r="C4615" s="2" t="s">
        <v>21</v>
      </c>
      <c r="F4615" s="1">
        <v>2</v>
      </c>
      <c r="G4615" s="1">
        <v>0.26</v>
      </c>
      <c r="H4615" s="1">
        <v>0.01</v>
      </c>
      <c r="I4615" s="1">
        <v>0.16</v>
      </c>
      <c r="J4615">
        <v>4</v>
      </c>
      <c r="K4615" s="3">
        <v>0</v>
      </c>
      <c r="L4615" s="3">
        <v>4</v>
      </c>
      <c r="M4615" s="4">
        <v>4</v>
      </c>
      <c r="N4615" s="4">
        <v>0</v>
      </c>
      <c r="O4615" s="3">
        <v>1</v>
      </c>
      <c r="P4615" s="4">
        <v>0</v>
      </c>
      <c r="R4615" s="3">
        <v>0</v>
      </c>
      <c r="S4615">
        <f t="shared" si="144"/>
        <v>5</v>
      </c>
      <c r="T4615">
        <f t="shared" si="145"/>
        <v>4</v>
      </c>
    </row>
    <row r="4616" spans="1:20" hidden="1" x14ac:dyDescent="0.25">
      <c r="A4616" s="2" t="s">
        <v>285</v>
      </c>
      <c r="B4616" s="2" t="s">
        <v>69</v>
      </c>
      <c r="C4616" s="2" t="s">
        <v>21</v>
      </c>
      <c r="D4616" s="4">
        <v>4</v>
      </c>
      <c r="J4616">
        <v>4</v>
      </c>
      <c r="N4616" s="4">
        <v>0</v>
      </c>
      <c r="O4616" s="3">
        <v>4</v>
      </c>
      <c r="S4616">
        <f t="shared" si="144"/>
        <v>4</v>
      </c>
      <c r="T4616">
        <f t="shared" si="145"/>
        <v>4</v>
      </c>
    </row>
    <row r="4617" spans="1:20" hidden="1" x14ac:dyDescent="0.25">
      <c r="A4617" s="2" t="s">
        <v>285</v>
      </c>
      <c r="B4617" s="2" t="s">
        <v>29</v>
      </c>
      <c r="C4617" s="2" t="s">
        <v>21</v>
      </c>
      <c r="F4617" s="1">
        <v>0</v>
      </c>
      <c r="G4617" s="1">
        <v>0.13</v>
      </c>
      <c r="I4617" s="1">
        <v>0.01</v>
      </c>
      <c r="J4617">
        <v>3</v>
      </c>
      <c r="K4617" s="3">
        <v>86</v>
      </c>
      <c r="L4617" s="3">
        <v>6</v>
      </c>
      <c r="M4617" s="4">
        <v>2</v>
      </c>
      <c r="N4617" s="4">
        <v>1</v>
      </c>
      <c r="O4617" s="3">
        <v>17</v>
      </c>
      <c r="R4617" s="3">
        <v>65</v>
      </c>
      <c r="S4617">
        <f t="shared" si="144"/>
        <v>2</v>
      </c>
      <c r="T4617">
        <f t="shared" si="145"/>
        <v>3</v>
      </c>
    </row>
    <row r="4618" spans="1:20" hidden="1" x14ac:dyDescent="0.25">
      <c r="A4618" s="2" t="s">
        <v>285</v>
      </c>
      <c r="B4618" s="2" t="s">
        <v>31</v>
      </c>
      <c r="C4618" s="2" t="s">
        <v>19</v>
      </c>
      <c r="F4618" s="1">
        <v>1</v>
      </c>
      <c r="G4618" s="1">
        <v>0.19</v>
      </c>
      <c r="H4618" s="1">
        <v>0.1</v>
      </c>
      <c r="I4618" s="1">
        <v>0.01</v>
      </c>
      <c r="J4618">
        <v>3</v>
      </c>
      <c r="K4618" s="3">
        <v>0</v>
      </c>
      <c r="L4618" s="3">
        <v>0</v>
      </c>
      <c r="M4618" s="4">
        <v>3</v>
      </c>
      <c r="O4618" s="3">
        <v>3</v>
      </c>
      <c r="S4618">
        <f t="shared" si="144"/>
        <v>3</v>
      </c>
      <c r="T4618">
        <f t="shared" si="145"/>
        <v>3</v>
      </c>
    </row>
    <row r="4619" spans="1:20" hidden="1" x14ac:dyDescent="0.25">
      <c r="A4619" s="2" t="s">
        <v>285</v>
      </c>
      <c r="B4619" s="2" t="s">
        <v>92</v>
      </c>
      <c r="C4619" s="2" t="s">
        <v>21</v>
      </c>
      <c r="F4619" s="1">
        <v>1</v>
      </c>
      <c r="G4619" s="1">
        <v>0.06</v>
      </c>
      <c r="H4619" s="1">
        <v>0</v>
      </c>
      <c r="I4619" s="1">
        <v>0.04</v>
      </c>
      <c r="J4619">
        <v>3</v>
      </c>
      <c r="K4619" s="3">
        <v>9</v>
      </c>
      <c r="L4619" s="3">
        <v>1</v>
      </c>
      <c r="M4619" s="4">
        <v>1</v>
      </c>
      <c r="N4619" s="4">
        <v>0</v>
      </c>
      <c r="O4619" s="3">
        <v>11</v>
      </c>
      <c r="P4619" s="4">
        <v>1</v>
      </c>
      <c r="R4619" s="3">
        <v>0</v>
      </c>
      <c r="S4619">
        <f t="shared" si="144"/>
        <v>3</v>
      </c>
      <c r="T4619">
        <f t="shared" si="145"/>
        <v>2</v>
      </c>
    </row>
    <row r="4620" spans="1:20" hidden="1" x14ac:dyDescent="0.25">
      <c r="A4620" s="2" t="s">
        <v>285</v>
      </c>
      <c r="B4620" s="2" t="s">
        <v>104</v>
      </c>
      <c r="C4620" s="2" t="s">
        <v>21</v>
      </c>
      <c r="D4620" s="4">
        <v>0</v>
      </c>
      <c r="F4620" s="1">
        <v>0</v>
      </c>
      <c r="G4620" s="1">
        <v>0.12</v>
      </c>
      <c r="H4620" s="1">
        <v>0</v>
      </c>
      <c r="I4620" s="1">
        <v>0</v>
      </c>
      <c r="J4620">
        <v>3</v>
      </c>
      <c r="K4620" s="3">
        <v>1</v>
      </c>
      <c r="L4620" s="3">
        <v>0</v>
      </c>
      <c r="M4620" s="4">
        <v>2</v>
      </c>
      <c r="N4620" s="4">
        <v>0</v>
      </c>
      <c r="O4620" s="3">
        <v>4</v>
      </c>
      <c r="S4620">
        <f t="shared" si="144"/>
        <v>3</v>
      </c>
      <c r="T4620">
        <f t="shared" si="145"/>
        <v>2</v>
      </c>
    </row>
    <row r="4621" spans="1:20" hidden="1" x14ac:dyDescent="0.25">
      <c r="A4621" s="2" t="s">
        <v>285</v>
      </c>
      <c r="B4621" s="2" t="s">
        <v>61</v>
      </c>
      <c r="C4621" s="2" t="s">
        <v>21</v>
      </c>
      <c r="D4621" s="4">
        <v>0</v>
      </c>
      <c r="E4621" s="4">
        <v>2</v>
      </c>
      <c r="J4621">
        <v>3</v>
      </c>
      <c r="K4621" s="3">
        <v>1</v>
      </c>
      <c r="L4621" s="3">
        <v>1</v>
      </c>
      <c r="O4621" s="3">
        <v>3</v>
      </c>
      <c r="P4621" s="4">
        <v>0</v>
      </c>
      <c r="Q4621" s="4">
        <v>2</v>
      </c>
      <c r="R4621" s="3">
        <v>0</v>
      </c>
      <c r="S4621">
        <f t="shared" si="144"/>
        <v>3</v>
      </c>
      <c r="T4621">
        <f t="shared" si="145"/>
        <v>4</v>
      </c>
    </row>
    <row r="4622" spans="1:20" hidden="1" x14ac:dyDescent="0.25">
      <c r="A4622" s="2" t="s">
        <v>285</v>
      </c>
      <c r="B4622" s="2" t="s">
        <v>79</v>
      </c>
      <c r="C4622" s="2" t="s">
        <v>21</v>
      </c>
      <c r="F4622" s="1">
        <v>2</v>
      </c>
      <c r="G4622" s="1">
        <v>0.2</v>
      </c>
      <c r="H4622" s="1">
        <v>7.0000000000000007E-2</v>
      </c>
      <c r="I4622" s="1">
        <v>7.0000000000000007E-2</v>
      </c>
      <c r="J4622">
        <v>3</v>
      </c>
      <c r="K4622" s="3">
        <v>0</v>
      </c>
      <c r="L4622" s="3">
        <v>2</v>
      </c>
      <c r="M4622" s="4">
        <v>3</v>
      </c>
      <c r="N4622" s="4">
        <v>0</v>
      </c>
      <c r="O4622" s="3">
        <v>1</v>
      </c>
      <c r="S4622">
        <f t="shared" si="144"/>
        <v>3</v>
      </c>
      <c r="T4622">
        <f t="shared" si="145"/>
        <v>3</v>
      </c>
    </row>
    <row r="4623" spans="1:20" hidden="1" x14ac:dyDescent="0.25">
      <c r="A4623" s="2" t="s">
        <v>285</v>
      </c>
      <c r="B4623" s="2" t="s">
        <v>25</v>
      </c>
      <c r="C4623" s="2" t="s">
        <v>19</v>
      </c>
      <c r="E4623" s="4">
        <v>0</v>
      </c>
      <c r="F4623" s="1">
        <v>3</v>
      </c>
      <c r="G4623" s="1">
        <v>0.15</v>
      </c>
      <c r="H4623" s="1">
        <v>0.33</v>
      </c>
      <c r="I4623" s="1">
        <v>0</v>
      </c>
      <c r="J4623">
        <v>2</v>
      </c>
      <c r="K4623" s="3">
        <v>0</v>
      </c>
      <c r="L4623" s="3">
        <v>0</v>
      </c>
      <c r="M4623" s="4">
        <v>2</v>
      </c>
      <c r="O4623" s="3">
        <v>2</v>
      </c>
      <c r="S4623">
        <f t="shared" si="144"/>
        <v>2</v>
      </c>
      <c r="T4623">
        <f t="shared" si="145"/>
        <v>2</v>
      </c>
    </row>
    <row r="4624" spans="1:20" hidden="1" x14ac:dyDescent="0.25">
      <c r="A4624" s="2" t="s">
        <v>285</v>
      </c>
      <c r="B4624" s="2" t="s">
        <v>32</v>
      </c>
      <c r="C4624" s="2" t="s">
        <v>21</v>
      </c>
      <c r="D4624" s="4">
        <v>1</v>
      </c>
      <c r="F4624" s="1">
        <v>0</v>
      </c>
      <c r="G4624" s="1">
        <v>0.05</v>
      </c>
      <c r="H4624" s="1">
        <v>0.01</v>
      </c>
      <c r="I4624" s="1">
        <v>0.02</v>
      </c>
      <c r="J4624">
        <v>2</v>
      </c>
      <c r="K4624" s="3">
        <v>1</v>
      </c>
      <c r="L4624" s="3">
        <v>2</v>
      </c>
      <c r="M4624" s="4">
        <v>1</v>
      </c>
      <c r="N4624" s="4">
        <v>0</v>
      </c>
      <c r="O4624" s="3">
        <v>1</v>
      </c>
      <c r="P4624" s="4">
        <v>0</v>
      </c>
      <c r="R4624" s="3">
        <v>0</v>
      </c>
      <c r="S4624">
        <f t="shared" si="144"/>
        <v>2</v>
      </c>
      <c r="T4624">
        <f t="shared" si="145"/>
        <v>2</v>
      </c>
    </row>
    <row r="4625" spans="1:20" hidden="1" x14ac:dyDescent="0.25">
      <c r="A4625" s="2" t="s">
        <v>285</v>
      </c>
      <c r="B4625" s="2" t="s">
        <v>37</v>
      </c>
      <c r="C4625" s="2" t="s">
        <v>21</v>
      </c>
      <c r="J4625">
        <v>2</v>
      </c>
      <c r="K4625" s="3">
        <v>0</v>
      </c>
      <c r="L4625" s="3">
        <v>0</v>
      </c>
      <c r="N4625" s="4">
        <v>0</v>
      </c>
      <c r="O4625" s="3">
        <v>2</v>
      </c>
      <c r="P4625" s="4">
        <v>0</v>
      </c>
      <c r="Q4625" s="4">
        <v>2</v>
      </c>
      <c r="S4625">
        <f t="shared" si="144"/>
        <v>2</v>
      </c>
      <c r="T4625">
        <f t="shared" si="145"/>
        <v>2</v>
      </c>
    </row>
    <row r="4626" spans="1:20" hidden="1" x14ac:dyDescent="0.25">
      <c r="A4626" s="2" t="s">
        <v>285</v>
      </c>
      <c r="B4626" s="2" t="s">
        <v>93</v>
      </c>
      <c r="C4626" s="2" t="s">
        <v>21</v>
      </c>
      <c r="F4626" s="1">
        <v>3</v>
      </c>
      <c r="G4626" s="1">
        <v>0.12</v>
      </c>
      <c r="H4626" s="1">
        <v>0.28999999999999998</v>
      </c>
      <c r="I4626" s="1">
        <v>0</v>
      </c>
      <c r="J4626">
        <v>2</v>
      </c>
      <c r="K4626" s="3">
        <v>0</v>
      </c>
      <c r="L4626" s="3">
        <v>0</v>
      </c>
      <c r="M4626" s="4">
        <v>2</v>
      </c>
      <c r="O4626" s="3">
        <v>2</v>
      </c>
      <c r="R4626" s="3">
        <v>0</v>
      </c>
      <c r="S4626">
        <f t="shared" si="144"/>
        <v>2</v>
      </c>
      <c r="T4626">
        <f t="shared" si="145"/>
        <v>2</v>
      </c>
    </row>
    <row r="4627" spans="1:20" hidden="1" x14ac:dyDescent="0.25">
      <c r="A4627" s="2" t="s">
        <v>285</v>
      </c>
      <c r="B4627" s="2" t="s">
        <v>63</v>
      </c>
      <c r="C4627" s="2" t="s">
        <v>21</v>
      </c>
      <c r="F4627" s="1">
        <v>1</v>
      </c>
      <c r="G4627" s="1">
        <v>0.13</v>
      </c>
      <c r="H4627" s="1">
        <v>0.01</v>
      </c>
      <c r="I4627" s="1">
        <v>0.04</v>
      </c>
      <c r="J4627">
        <v>2</v>
      </c>
      <c r="K4627" s="3">
        <v>1</v>
      </c>
      <c r="L4627" s="3">
        <v>0</v>
      </c>
      <c r="M4627" s="4">
        <v>2</v>
      </c>
      <c r="O4627" s="3">
        <v>3</v>
      </c>
      <c r="R4627" s="3">
        <v>0</v>
      </c>
      <c r="S4627">
        <f t="shared" si="144"/>
        <v>2</v>
      </c>
      <c r="T4627">
        <f t="shared" si="145"/>
        <v>2</v>
      </c>
    </row>
    <row r="4628" spans="1:20" hidden="1" x14ac:dyDescent="0.25">
      <c r="A4628" s="2" t="s">
        <v>285</v>
      </c>
      <c r="B4628" s="2" t="s">
        <v>72</v>
      </c>
      <c r="C4628" s="2" t="s">
        <v>21</v>
      </c>
      <c r="F4628" s="1">
        <v>0</v>
      </c>
      <c r="G4628" s="1">
        <v>0.15</v>
      </c>
      <c r="I4628" s="1">
        <v>0.04</v>
      </c>
      <c r="J4628">
        <v>2</v>
      </c>
      <c r="K4628" s="3">
        <v>1</v>
      </c>
      <c r="L4628" s="3">
        <v>0</v>
      </c>
      <c r="M4628" s="4">
        <v>2</v>
      </c>
      <c r="N4628" s="4">
        <v>0</v>
      </c>
      <c r="O4628" s="3">
        <v>3</v>
      </c>
      <c r="R4628" s="3">
        <v>0</v>
      </c>
      <c r="S4628">
        <f t="shared" si="144"/>
        <v>2</v>
      </c>
      <c r="T4628">
        <f t="shared" si="145"/>
        <v>2</v>
      </c>
    </row>
    <row r="4629" spans="1:20" hidden="1" x14ac:dyDescent="0.25">
      <c r="A4629" s="2" t="s">
        <v>285</v>
      </c>
      <c r="B4629" s="2" t="s">
        <v>91</v>
      </c>
      <c r="C4629" s="2" t="s">
        <v>21</v>
      </c>
      <c r="E4629" s="4">
        <v>0</v>
      </c>
      <c r="F4629" s="1">
        <v>1</v>
      </c>
      <c r="G4629" s="1">
        <v>0</v>
      </c>
      <c r="H4629" s="1">
        <v>0</v>
      </c>
      <c r="I4629" s="1">
        <v>0</v>
      </c>
      <c r="J4629">
        <v>1</v>
      </c>
      <c r="K4629" s="3">
        <v>0</v>
      </c>
      <c r="L4629" s="3">
        <v>1</v>
      </c>
      <c r="M4629" s="4">
        <v>1</v>
      </c>
      <c r="R4629" s="3">
        <v>0</v>
      </c>
      <c r="S4629">
        <f t="shared" si="144"/>
        <v>1</v>
      </c>
      <c r="T4629">
        <f t="shared" si="145"/>
        <v>1</v>
      </c>
    </row>
    <row r="4630" spans="1:20" hidden="1" x14ac:dyDescent="0.25">
      <c r="A4630" s="2" t="s">
        <v>285</v>
      </c>
      <c r="B4630" s="2" t="s">
        <v>38</v>
      </c>
      <c r="C4630" s="2" t="s">
        <v>21</v>
      </c>
      <c r="F4630" s="1">
        <v>1</v>
      </c>
      <c r="G4630" s="1">
        <v>7.0000000000000007E-2</v>
      </c>
      <c r="H4630" s="1">
        <v>0.05</v>
      </c>
      <c r="I4630" s="1">
        <v>0.02</v>
      </c>
      <c r="J4630">
        <v>1</v>
      </c>
      <c r="L4630" s="3">
        <v>1</v>
      </c>
      <c r="M4630" s="4">
        <v>1</v>
      </c>
      <c r="O4630" s="3">
        <v>0</v>
      </c>
      <c r="S4630">
        <f t="shared" si="144"/>
        <v>1</v>
      </c>
      <c r="T4630">
        <f t="shared" si="145"/>
        <v>1</v>
      </c>
    </row>
    <row r="4631" spans="1:20" hidden="1" x14ac:dyDescent="0.25">
      <c r="A4631" s="2" t="s">
        <v>285</v>
      </c>
      <c r="B4631" s="2" t="s">
        <v>43</v>
      </c>
      <c r="C4631" s="2" t="s">
        <v>21</v>
      </c>
      <c r="F4631" s="1">
        <v>2</v>
      </c>
      <c r="G4631" s="1">
        <v>0.08</v>
      </c>
      <c r="H4631" s="1">
        <v>0.22</v>
      </c>
      <c r="J4631">
        <v>1</v>
      </c>
      <c r="K4631" s="3">
        <v>0</v>
      </c>
      <c r="L4631" s="3">
        <v>1</v>
      </c>
      <c r="M4631" s="4">
        <v>1</v>
      </c>
      <c r="S4631">
        <f t="shared" si="144"/>
        <v>1</v>
      </c>
      <c r="T4631">
        <f t="shared" si="145"/>
        <v>1</v>
      </c>
    </row>
    <row r="4632" spans="1:20" hidden="1" x14ac:dyDescent="0.25">
      <c r="A4632" s="2" t="s">
        <v>285</v>
      </c>
      <c r="B4632" s="2" t="s">
        <v>44</v>
      </c>
      <c r="C4632" s="2" t="s">
        <v>21</v>
      </c>
      <c r="E4632" s="4">
        <v>1</v>
      </c>
      <c r="J4632">
        <v>1</v>
      </c>
      <c r="K4632" s="3">
        <v>0</v>
      </c>
      <c r="L4632" s="3">
        <v>1</v>
      </c>
      <c r="S4632">
        <f t="shared" si="144"/>
        <v>1</v>
      </c>
      <c r="T4632">
        <f t="shared" si="145"/>
        <v>1</v>
      </c>
    </row>
    <row r="4633" spans="1:20" hidden="1" x14ac:dyDescent="0.25">
      <c r="A4633" s="2" t="s">
        <v>285</v>
      </c>
      <c r="B4633" s="2" t="s">
        <v>94</v>
      </c>
      <c r="C4633" s="2" t="s">
        <v>21</v>
      </c>
      <c r="F4633" s="1">
        <v>1</v>
      </c>
      <c r="G4633" s="1">
        <v>0.05</v>
      </c>
      <c r="H4633" s="1">
        <v>0.13</v>
      </c>
      <c r="J4633">
        <v>1</v>
      </c>
      <c r="L4633" s="3">
        <v>1</v>
      </c>
      <c r="M4633" s="4">
        <v>1</v>
      </c>
      <c r="R4633" s="3">
        <v>0</v>
      </c>
      <c r="S4633">
        <f t="shared" si="144"/>
        <v>1</v>
      </c>
      <c r="T4633">
        <f t="shared" si="145"/>
        <v>1</v>
      </c>
    </row>
    <row r="4634" spans="1:20" hidden="1" x14ac:dyDescent="0.25">
      <c r="A4634" s="2" t="s">
        <v>285</v>
      </c>
      <c r="B4634" s="2" t="s">
        <v>53</v>
      </c>
      <c r="C4634" s="2" t="s">
        <v>21</v>
      </c>
      <c r="F4634" s="1">
        <v>1</v>
      </c>
      <c r="G4634" s="1">
        <v>7.0000000000000007E-2</v>
      </c>
      <c r="I4634" s="1">
        <v>0</v>
      </c>
      <c r="J4634">
        <v>1</v>
      </c>
      <c r="K4634" s="3">
        <v>0</v>
      </c>
      <c r="L4634" s="3">
        <v>0</v>
      </c>
      <c r="M4634" s="4">
        <v>1</v>
      </c>
      <c r="O4634" s="3">
        <v>1</v>
      </c>
      <c r="S4634">
        <f t="shared" si="144"/>
        <v>1</v>
      </c>
      <c r="T4634">
        <f t="shared" si="145"/>
        <v>1</v>
      </c>
    </row>
    <row r="4635" spans="1:20" hidden="1" x14ac:dyDescent="0.25">
      <c r="A4635" s="2" t="s">
        <v>285</v>
      </c>
      <c r="B4635" s="2" t="s">
        <v>100</v>
      </c>
      <c r="C4635" s="2" t="s">
        <v>19</v>
      </c>
      <c r="E4635" s="4">
        <v>0</v>
      </c>
      <c r="F4635" s="1">
        <v>0</v>
      </c>
      <c r="G4635" s="1">
        <v>0.05</v>
      </c>
      <c r="H4635" s="1">
        <v>0</v>
      </c>
      <c r="I4635" s="1">
        <v>0</v>
      </c>
      <c r="J4635">
        <v>1</v>
      </c>
      <c r="K4635" s="3">
        <v>0</v>
      </c>
      <c r="L4635" s="3">
        <v>1</v>
      </c>
      <c r="M4635" s="4">
        <v>1</v>
      </c>
      <c r="O4635" s="3">
        <v>1</v>
      </c>
      <c r="S4635">
        <f t="shared" si="144"/>
        <v>2</v>
      </c>
      <c r="T4635">
        <f t="shared" si="145"/>
        <v>1</v>
      </c>
    </row>
    <row r="4636" spans="1:20" hidden="1" x14ac:dyDescent="0.25">
      <c r="A4636" s="2" t="s">
        <v>285</v>
      </c>
      <c r="B4636" s="2" t="s">
        <v>58</v>
      </c>
      <c r="C4636" s="2" t="s">
        <v>21</v>
      </c>
      <c r="F4636" s="1">
        <v>0</v>
      </c>
      <c r="G4636" s="1">
        <v>0.05</v>
      </c>
      <c r="H4636" s="1">
        <v>0.02</v>
      </c>
      <c r="I4636" s="1">
        <v>0</v>
      </c>
      <c r="J4636">
        <v>1</v>
      </c>
      <c r="L4636" s="3">
        <v>1</v>
      </c>
      <c r="M4636" s="4">
        <v>1</v>
      </c>
      <c r="S4636">
        <f t="shared" si="144"/>
        <v>1</v>
      </c>
      <c r="T4636">
        <f t="shared" si="145"/>
        <v>1</v>
      </c>
    </row>
    <row r="4637" spans="1:20" hidden="1" x14ac:dyDescent="0.25">
      <c r="A4637" s="2" t="s">
        <v>285</v>
      </c>
      <c r="B4637" s="2" t="s">
        <v>82</v>
      </c>
      <c r="C4637" s="2" t="s">
        <v>19</v>
      </c>
      <c r="E4637" s="4">
        <v>0</v>
      </c>
      <c r="F4637" s="1">
        <v>0</v>
      </c>
      <c r="G4637" s="1">
        <v>0</v>
      </c>
      <c r="H4637" s="1">
        <v>0</v>
      </c>
      <c r="I4637" s="1">
        <v>0</v>
      </c>
      <c r="J4637">
        <v>0</v>
      </c>
      <c r="K4637" s="3">
        <v>0</v>
      </c>
      <c r="M4637" s="4">
        <v>0</v>
      </c>
      <c r="O4637" s="3">
        <v>0</v>
      </c>
      <c r="R4637" s="3">
        <v>0</v>
      </c>
      <c r="S4637">
        <f t="shared" si="144"/>
        <v>0</v>
      </c>
      <c r="T4637">
        <f t="shared" si="145"/>
        <v>0</v>
      </c>
    </row>
    <row r="4638" spans="1:20" hidden="1" x14ac:dyDescent="0.25">
      <c r="A4638" s="2" t="s">
        <v>285</v>
      </c>
      <c r="B4638" s="2" t="s">
        <v>86</v>
      </c>
      <c r="C4638" s="2" t="s">
        <v>21</v>
      </c>
      <c r="F4638" s="1">
        <v>0</v>
      </c>
      <c r="G4638" s="1">
        <v>0.01</v>
      </c>
      <c r="J4638">
        <v>0</v>
      </c>
      <c r="K4638" s="3">
        <v>0</v>
      </c>
      <c r="L4638" s="3">
        <v>0</v>
      </c>
      <c r="M4638" s="4">
        <v>0</v>
      </c>
      <c r="S4638">
        <f t="shared" si="144"/>
        <v>0</v>
      </c>
      <c r="T4638">
        <f t="shared" si="145"/>
        <v>0</v>
      </c>
    </row>
    <row r="4639" spans="1:20" hidden="1" x14ac:dyDescent="0.25">
      <c r="A4639" s="2" t="s">
        <v>285</v>
      </c>
      <c r="B4639" s="2" t="s">
        <v>87</v>
      </c>
      <c r="C4639" s="2" t="s">
        <v>19</v>
      </c>
      <c r="E4639" s="4">
        <v>0</v>
      </c>
      <c r="F4639" s="1">
        <v>0</v>
      </c>
      <c r="G4639" s="1">
        <v>0.02</v>
      </c>
      <c r="H4639" s="1">
        <v>0</v>
      </c>
      <c r="I4639" s="1">
        <v>0.01</v>
      </c>
      <c r="J4639">
        <v>0</v>
      </c>
      <c r="K4639" s="3">
        <v>4</v>
      </c>
      <c r="L4639" s="3">
        <v>2</v>
      </c>
      <c r="M4639" s="4">
        <v>0</v>
      </c>
      <c r="O4639" s="3">
        <v>0</v>
      </c>
      <c r="R4639" s="3">
        <v>2</v>
      </c>
      <c r="S4639">
        <f t="shared" si="144"/>
        <v>0</v>
      </c>
      <c r="T4639">
        <f t="shared" si="145"/>
        <v>0</v>
      </c>
    </row>
    <row r="4640" spans="1:20" hidden="1" x14ac:dyDescent="0.25">
      <c r="A4640" s="2" t="s">
        <v>285</v>
      </c>
      <c r="B4640" s="2" t="s">
        <v>33</v>
      </c>
      <c r="C4640" s="2" t="s">
        <v>21</v>
      </c>
      <c r="F4640" s="1">
        <v>0</v>
      </c>
      <c r="G4640" s="1">
        <v>0</v>
      </c>
      <c r="J4640">
        <v>0</v>
      </c>
      <c r="K4640" s="3">
        <v>0</v>
      </c>
      <c r="L4640" s="3">
        <v>0</v>
      </c>
      <c r="M4640" s="4">
        <v>0</v>
      </c>
      <c r="S4640">
        <f t="shared" si="144"/>
        <v>0</v>
      </c>
      <c r="T4640">
        <f t="shared" si="145"/>
        <v>0</v>
      </c>
    </row>
    <row r="4641" spans="1:20" hidden="1" x14ac:dyDescent="0.25">
      <c r="A4641" s="2" t="s">
        <v>285</v>
      </c>
      <c r="B4641" s="2" t="s">
        <v>90</v>
      </c>
      <c r="C4641" s="2" t="s">
        <v>21</v>
      </c>
      <c r="F4641" s="1">
        <v>0</v>
      </c>
      <c r="G4641" s="1">
        <v>0</v>
      </c>
      <c r="H4641" s="1">
        <v>0</v>
      </c>
      <c r="I4641" s="1">
        <v>0</v>
      </c>
      <c r="J4641">
        <v>0</v>
      </c>
      <c r="K4641" s="3">
        <v>0</v>
      </c>
      <c r="L4641" s="3">
        <v>0</v>
      </c>
      <c r="M4641" s="4">
        <v>0</v>
      </c>
      <c r="S4641">
        <f t="shared" si="144"/>
        <v>0</v>
      </c>
      <c r="T4641">
        <f t="shared" si="145"/>
        <v>0</v>
      </c>
    </row>
    <row r="4642" spans="1:20" hidden="1" x14ac:dyDescent="0.25">
      <c r="A4642" s="2" t="s">
        <v>285</v>
      </c>
      <c r="B4642" s="2" t="s">
        <v>41</v>
      </c>
      <c r="C4642" s="2" t="s">
        <v>21</v>
      </c>
      <c r="F4642" s="1">
        <v>0</v>
      </c>
      <c r="G4642" s="1">
        <v>0.02</v>
      </c>
      <c r="H4642" s="1">
        <v>0.05</v>
      </c>
      <c r="I4642" s="1">
        <v>0</v>
      </c>
      <c r="J4642">
        <v>0</v>
      </c>
      <c r="K4642" s="3">
        <v>0</v>
      </c>
      <c r="L4642" s="3">
        <v>0</v>
      </c>
      <c r="M4642" s="4">
        <v>0</v>
      </c>
      <c r="O4642" s="3">
        <v>0</v>
      </c>
      <c r="S4642">
        <f t="shared" si="144"/>
        <v>0</v>
      </c>
      <c r="T4642">
        <f t="shared" si="145"/>
        <v>0</v>
      </c>
    </row>
    <row r="4643" spans="1:20" hidden="1" x14ac:dyDescent="0.25">
      <c r="A4643" s="2" t="s">
        <v>285</v>
      </c>
      <c r="B4643" s="2" t="s">
        <v>42</v>
      </c>
      <c r="C4643" s="2" t="s">
        <v>21</v>
      </c>
      <c r="F4643" s="1">
        <v>0</v>
      </c>
      <c r="G4643" s="1">
        <v>0</v>
      </c>
      <c r="H4643" s="1">
        <v>0</v>
      </c>
      <c r="J4643">
        <v>0</v>
      </c>
      <c r="L4643" s="3">
        <v>0</v>
      </c>
      <c r="M4643" s="4">
        <v>0</v>
      </c>
      <c r="S4643">
        <f t="shared" si="144"/>
        <v>0</v>
      </c>
      <c r="T4643">
        <f t="shared" si="145"/>
        <v>0</v>
      </c>
    </row>
    <row r="4644" spans="1:20" hidden="1" x14ac:dyDescent="0.25">
      <c r="A4644" s="2" t="s">
        <v>285</v>
      </c>
      <c r="B4644" s="2" t="s">
        <v>47</v>
      </c>
      <c r="C4644" s="2" t="s">
        <v>21</v>
      </c>
      <c r="F4644" s="1">
        <v>0</v>
      </c>
      <c r="G4644" s="1">
        <v>0</v>
      </c>
      <c r="H4644" s="1">
        <v>0</v>
      </c>
      <c r="J4644">
        <v>0</v>
      </c>
      <c r="K4644" s="3">
        <v>0</v>
      </c>
      <c r="L4644" s="3">
        <v>0</v>
      </c>
      <c r="M4644" s="4">
        <v>0</v>
      </c>
      <c r="R4644" s="3">
        <v>0</v>
      </c>
      <c r="S4644">
        <f t="shared" si="144"/>
        <v>0</v>
      </c>
      <c r="T4644">
        <f t="shared" si="145"/>
        <v>0</v>
      </c>
    </row>
    <row r="4645" spans="1:20" hidden="1" x14ac:dyDescent="0.25">
      <c r="A4645" s="2" t="s">
        <v>285</v>
      </c>
      <c r="B4645" s="2" t="s">
        <v>96</v>
      </c>
      <c r="C4645" s="2" t="s">
        <v>19</v>
      </c>
      <c r="E4645" s="4">
        <v>0</v>
      </c>
      <c r="F4645" s="1">
        <v>0</v>
      </c>
      <c r="G4645" s="1">
        <v>0</v>
      </c>
      <c r="H4645" s="1">
        <v>0</v>
      </c>
      <c r="I4645" s="1">
        <v>0</v>
      </c>
      <c r="J4645">
        <v>0</v>
      </c>
      <c r="K4645" s="3">
        <v>0</v>
      </c>
      <c r="L4645" s="3">
        <v>0</v>
      </c>
      <c r="M4645" s="4">
        <v>0</v>
      </c>
      <c r="O4645" s="3">
        <v>0</v>
      </c>
      <c r="S4645">
        <f t="shared" si="144"/>
        <v>0</v>
      </c>
      <c r="T4645">
        <f t="shared" si="145"/>
        <v>0</v>
      </c>
    </row>
    <row r="4646" spans="1:20" hidden="1" x14ac:dyDescent="0.25">
      <c r="A4646" s="2" t="s">
        <v>285</v>
      </c>
      <c r="B4646" s="2" t="s">
        <v>54</v>
      </c>
      <c r="C4646" s="2" t="s">
        <v>21</v>
      </c>
      <c r="D4646" s="4">
        <v>0</v>
      </c>
      <c r="J4646">
        <v>0</v>
      </c>
      <c r="L4646" s="3">
        <v>0</v>
      </c>
      <c r="S4646">
        <f t="shared" si="144"/>
        <v>0</v>
      </c>
      <c r="T4646">
        <f t="shared" si="145"/>
        <v>0</v>
      </c>
    </row>
    <row r="4647" spans="1:20" hidden="1" x14ac:dyDescent="0.25">
      <c r="A4647" s="2" t="s">
        <v>285</v>
      </c>
      <c r="B4647" s="2" t="s">
        <v>106</v>
      </c>
      <c r="C4647" s="2" t="s">
        <v>21</v>
      </c>
      <c r="F4647" s="1">
        <v>0</v>
      </c>
      <c r="G4647" s="1">
        <v>0</v>
      </c>
      <c r="J4647">
        <v>0</v>
      </c>
      <c r="K4647" s="3">
        <v>0</v>
      </c>
      <c r="L4647" s="3">
        <v>0</v>
      </c>
      <c r="M4647" s="4">
        <v>0</v>
      </c>
      <c r="S4647">
        <f t="shared" si="144"/>
        <v>0</v>
      </c>
      <c r="T4647">
        <f t="shared" si="145"/>
        <v>0</v>
      </c>
    </row>
    <row r="4648" spans="1:20" hidden="1" x14ac:dyDescent="0.25">
      <c r="A4648" s="2" t="s">
        <v>285</v>
      </c>
      <c r="B4648" s="2" t="s">
        <v>107</v>
      </c>
      <c r="C4648" s="2" t="s">
        <v>19</v>
      </c>
      <c r="E4648" s="4">
        <v>0</v>
      </c>
      <c r="F4648" s="1">
        <v>0</v>
      </c>
      <c r="G4648" s="1">
        <v>0</v>
      </c>
      <c r="H4648" s="1">
        <v>0</v>
      </c>
      <c r="I4648" s="1">
        <v>0</v>
      </c>
      <c r="J4648">
        <v>0</v>
      </c>
      <c r="K4648" s="3">
        <v>0</v>
      </c>
      <c r="L4648" s="3">
        <v>0</v>
      </c>
      <c r="M4648" s="4">
        <v>0</v>
      </c>
      <c r="S4648">
        <f t="shared" si="144"/>
        <v>0</v>
      </c>
      <c r="T4648">
        <f t="shared" si="145"/>
        <v>0</v>
      </c>
    </row>
    <row r="4649" spans="1:20" hidden="1" x14ac:dyDescent="0.25">
      <c r="A4649" s="2" t="s">
        <v>285</v>
      </c>
      <c r="B4649" s="2" t="s">
        <v>112</v>
      </c>
      <c r="C4649" s="2" t="s">
        <v>21</v>
      </c>
      <c r="F4649" s="1">
        <v>0</v>
      </c>
      <c r="G4649" s="1">
        <v>0</v>
      </c>
      <c r="H4649" s="1">
        <v>0</v>
      </c>
      <c r="I4649" s="1">
        <v>0</v>
      </c>
      <c r="J4649">
        <v>0</v>
      </c>
      <c r="L4649" s="3">
        <v>0</v>
      </c>
      <c r="M4649" s="4">
        <v>0</v>
      </c>
      <c r="N4649" s="4">
        <v>0</v>
      </c>
      <c r="O4649" s="3">
        <v>0</v>
      </c>
      <c r="P4649" s="4">
        <v>0</v>
      </c>
      <c r="S4649">
        <f t="shared" si="144"/>
        <v>0</v>
      </c>
      <c r="T4649">
        <f t="shared" si="145"/>
        <v>0</v>
      </c>
    </row>
    <row r="4650" spans="1:20" hidden="1" x14ac:dyDescent="0.25">
      <c r="A4650" s="2" t="s">
        <v>285</v>
      </c>
      <c r="B4650" s="2" t="s">
        <v>130</v>
      </c>
      <c r="C4650" s="2" t="s">
        <v>21</v>
      </c>
      <c r="F4650" s="1">
        <v>0</v>
      </c>
      <c r="G4650" s="1">
        <v>0</v>
      </c>
      <c r="H4650" s="1">
        <v>0</v>
      </c>
      <c r="I4650" s="1">
        <v>0</v>
      </c>
      <c r="J4650">
        <v>0</v>
      </c>
      <c r="M4650" s="4">
        <v>0</v>
      </c>
      <c r="O4650" s="3">
        <v>0</v>
      </c>
      <c r="S4650">
        <f t="shared" si="144"/>
        <v>0</v>
      </c>
      <c r="T4650">
        <f t="shared" si="145"/>
        <v>0</v>
      </c>
    </row>
    <row r="4651" spans="1:20" hidden="1" x14ac:dyDescent="0.25">
      <c r="A4651" s="2" t="s">
        <v>285</v>
      </c>
      <c r="B4651" s="2" t="s">
        <v>71</v>
      </c>
      <c r="C4651" s="2" t="s">
        <v>21</v>
      </c>
      <c r="F4651" s="1">
        <v>0</v>
      </c>
      <c r="G4651" s="1">
        <v>0.01</v>
      </c>
      <c r="H4651" s="1">
        <v>0.01</v>
      </c>
      <c r="I4651" s="1">
        <v>0</v>
      </c>
      <c r="J4651">
        <v>0</v>
      </c>
      <c r="K4651" s="3">
        <v>0</v>
      </c>
      <c r="L4651" s="3">
        <v>0</v>
      </c>
      <c r="M4651" s="4">
        <v>0</v>
      </c>
      <c r="N4651" s="4">
        <v>0</v>
      </c>
      <c r="O4651" s="3">
        <v>0</v>
      </c>
      <c r="P4651" s="4">
        <v>0</v>
      </c>
      <c r="S4651">
        <f t="shared" si="144"/>
        <v>0</v>
      </c>
      <c r="T4651">
        <f t="shared" si="145"/>
        <v>0</v>
      </c>
    </row>
    <row r="4652" spans="1:20" hidden="1" x14ac:dyDescent="0.25">
      <c r="A4652" s="2" t="s">
        <v>285</v>
      </c>
      <c r="B4652" s="2" t="s">
        <v>81</v>
      </c>
      <c r="C4652" s="2" t="s">
        <v>21</v>
      </c>
      <c r="J4652">
        <v>-11</v>
      </c>
      <c r="K4652" s="3">
        <v>21</v>
      </c>
      <c r="L4652" s="3">
        <v>10</v>
      </c>
      <c r="S4652">
        <f t="shared" si="144"/>
        <v>-11</v>
      </c>
      <c r="T4652">
        <f t="shared" si="145"/>
        <v>0</v>
      </c>
    </row>
    <row r="4653" spans="1:20" hidden="1" x14ac:dyDescent="0.25">
      <c r="A4653" s="2" t="s">
        <v>285</v>
      </c>
      <c r="B4653" s="2" t="s">
        <v>40</v>
      </c>
      <c r="C4653" s="2" t="s">
        <v>21</v>
      </c>
      <c r="E4653" s="4">
        <v>2</v>
      </c>
      <c r="F4653" s="1">
        <v>0</v>
      </c>
      <c r="G4653" s="1">
        <v>0</v>
      </c>
      <c r="H4653" s="1">
        <v>0</v>
      </c>
      <c r="I4653" s="1">
        <v>0</v>
      </c>
      <c r="J4653">
        <v>-19</v>
      </c>
      <c r="K4653" s="3">
        <v>27</v>
      </c>
      <c r="L4653" s="3">
        <v>1</v>
      </c>
      <c r="M4653" s="4">
        <v>0</v>
      </c>
      <c r="O4653" s="3">
        <v>8</v>
      </c>
      <c r="Q4653" s="4">
        <v>0</v>
      </c>
      <c r="R4653" s="3">
        <v>0</v>
      </c>
      <c r="S4653">
        <f t="shared" si="144"/>
        <v>-18</v>
      </c>
      <c r="T4653">
        <f t="shared" si="145"/>
        <v>2</v>
      </c>
    </row>
    <row r="4654" spans="1:20" hidden="1" x14ac:dyDescent="0.25">
      <c r="A4654" s="2" t="s">
        <v>285</v>
      </c>
      <c r="B4654" s="2" t="s">
        <v>56</v>
      </c>
      <c r="C4654" s="2" t="s">
        <v>21</v>
      </c>
      <c r="F4654" s="1">
        <v>1</v>
      </c>
      <c r="G4654" s="1">
        <v>0.14000000000000001</v>
      </c>
      <c r="H4654" s="1">
        <v>0.11</v>
      </c>
      <c r="I4654" s="1">
        <v>0.03</v>
      </c>
      <c r="J4654">
        <v>-23</v>
      </c>
      <c r="K4654" s="3">
        <v>26</v>
      </c>
      <c r="L4654" s="3">
        <v>3</v>
      </c>
      <c r="M4654" s="4">
        <v>2</v>
      </c>
      <c r="S4654">
        <f t="shared" si="144"/>
        <v>-23</v>
      </c>
      <c r="T4654">
        <f t="shared" si="145"/>
        <v>2</v>
      </c>
    </row>
    <row r="4655" spans="1:20" hidden="1" x14ac:dyDescent="0.25">
      <c r="A4655" s="2" t="s">
        <v>285</v>
      </c>
      <c r="B4655" s="2" t="s">
        <v>55</v>
      </c>
      <c r="C4655" s="2" t="s">
        <v>21</v>
      </c>
      <c r="F4655" s="1">
        <v>2</v>
      </c>
      <c r="H4655" s="1">
        <v>0.02</v>
      </c>
      <c r="I4655" s="1">
        <v>0.05</v>
      </c>
      <c r="S4655">
        <f t="shared" si="144"/>
        <v>0</v>
      </c>
      <c r="T4655">
        <f t="shared" si="145"/>
        <v>0</v>
      </c>
    </row>
    <row r="4656" spans="1:20" hidden="1" x14ac:dyDescent="0.25">
      <c r="A4656" s="2" t="s">
        <v>163</v>
      </c>
      <c r="B4656" s="2" t="s">
        <v>27</v>
      </c>
      <c r="C4656" s="2" t="s">
        <v>21</v>
      </c>
      <c r="D4656" s="4">
        <v>5800</v>
      </c>
      <c r="E4656" s="4">
        <v>70</v>
      </c>
      <c r="F4656" s="1">
        <v>685</v>
      </c>
      <c r="G4656" s="1">
        <v>93.88</v>
      </c>
      <c r="H4656" s="1">
        <v>2.97</v>
      </c>
      <c r="I4656" s="1">
        <v>22.12</v>
      </c>
      <c r="J4656">
        <v>10827</v>
      </c>
      <c r="K4656" s="3">
        <v>1457</v>
      </c>
      <c r="L4656" s="3">
        <v>3931</v>
      </c>
      <c r="M4656" s="4">
        <v>4405</v>
      </c>
      <c r="N4656" s="4">
        <v>104</v>
      </c>
      <c r="O4656" s="3">
        <v>7745</v>
      </c>
      <c r="P4656" s="4">
        <v>408</v>
      </c>
      <c r="Q4656" s="4">
        <v>40</v>
      </c>
      <c r="R4656" s="3">
        <v>608</v>
      </c>
      <c r="S4656">
        <f t="shared" si="144"/>
        <v>10827</v>
      </c>
      <c r="T4656">
        <f t="shared" si="145"/>
        <v>10827</v>
      </c>
    </row>
    <row r="4657" spans="1:20" hidden="1" x14ac:dyDescent="0.25">
      <c r="A4657" s="2" t="s">
        <v>163</v>
      </c>
      <c r="B4657" s="2" t="s">
        <v>52</v>
      </c>
      <c r="C4657" s="2" t="s">
        <v>21</v>
      </c>
      <c r="D4657" s="4">
        <v>9120</v>
      </c>
      <c r="E4657" s="4">
        <v>1085</v>
      </c>
      <c r="F4657" s="1">
        <v>15</v>
      </c>
      <c r="G4657" s="1">
        <v>1.99</v>
      </c>
      <c r="H4657" s="1">
        <v>0.05</v>
      </c>
      <c r="I4657" s="1">
        <v>0.34</v>
      </c>
      <c r="J4657">
        <v>10422</v>
      </c>
      <c r="K4657" s="3">
        <v>319</v>
      </c>
      <c r="L4657" s="3">
        <v>5698</v>
      </c>
      <c r="M4657" s="4">
        <v>93</v>
      </c>
      <c r="N4657" s="4">
        <v>19</v>
      </c>
      <c r="O4657" s="3">
        <v>4888</v>
      </c>
      <c r="P4657" s="4">
        <v>20</v>
      </c>
      <c r="Q4657" s="4">
        <v>84</v>
      </c>
      <c r="R4657" s="3">
        <v>154</v>
      </c>
      <c r="S4657">
        <f t="shared" si="144"/>
        <v>10421</v>
      </c>
      <c r="T4657">
        <f t="shared" si="145"/>
        <v>10421</v>
      </c>
    </row>
    <row r="4658" spans="1:20" hidden="1" x14ac:dyDescent="0.25">
      <c r="A4658" s="2" t="s">
        <v>163</v>
      </c>
      <c r="B4658" s="2" t="s">
        <v>49</v>
      </c>
      <c r="C4658" s="2" t="s">
        <v>19</v>
      </c>
      <c r="D4658" s="4">
        <v>2061</v>
      </c>
      <c r="E4658" s="4">
        <v>600</v>
      </c>
      <c r="F4658" s="1">
        <v>242</v>
      </c>
      <c r="G4658" s="1">
        <v>164.29</v>
      </c>
      <c r="H4658" s="1">
        <v>14.83</v>
      </c>
      <c r="I4658" s="1">
        <v>14.39</v>
      </c>
      <c r="J4658">
        <v>10371</v>
      </c>
      <c r="K4658" s="3">
        <v>1153</v>
      </c>
      <c r="L4658" s="3">
        <v>4120</v>
      </c>
      <c r="M4658" s="4">
        <v>7710</v>
      </c>
      <c r="O4658" s="3">
        <v>7404</v>
      </c>
      <c r="Q4658" s="4">
        <v>0</v>
      </c>
      <c r="R4658" s="3">
        <v>0</v>
      </c>
      <c r="S4658">
        <f t="shared" si="144"/>
        <v>10371</v>
      </c>
      <c r="T4658">
        <f t="shared" si="145"/>
        <v>10371</v>
      </c>
    </row>
    <row r="4659" spans="1:20" hidden="1" x14ac:dyDescent="0.25">
      <c r="A4659" s="2" t="s">
        <v>163</v>
      </c>
      <c r="B4659" s="2" t="s">
        <v>60</v>
      </c>
      <c r="C4659" s="2" t="s">
        <v>21</v>
      </c>
      <c r="D4659" s="4">
        <v>8000</v>
      </c>
      <c r="F4659" s="1">
        <v>2</v>
      </c>
      <c r="G4659" s="1">
        <v>0.36</v>
      </c>
      <c r="H4659" s="1">
        <v>0.01</v>
      </c>
      <c r="I4659" s="1">
        <v>0.06</v>
      </c>
      <c r="J4659">
        <v>9471</v>
      </c>
      <c r="K4659" s="3">
        <v>146</v>
      </c>
      <c r="L4659" s="3">
        <v>409</v>
      </c>
      <c r="M4659" s="4">
        <v>17</v>
      </c>
      <c r="N4659" s="4">
        <v>31</v>
      </c>
      <c r="O4659" s="3">
        <v>10005</v>
      </c>
      <c r="P4659" s="4">
        <v>724</v>
      </c>
      <c r="Q4659" s="4">
        <v>700</v>
      </c>
      <c r="R4659" s="3">
        <v>-796</v>
      </c>
      <c r="S4659">
        <f t="shared" si="144"/>
        <v>9472</v>
      </c>
      <c r="T4659">
        <f t="shared" si="145"/>
        <v>9472</v>
      </c>
    </row>
    <row r="4660" spans="1:20" hidden="1" x14ac:dyDescent="0.25">
      <c r="A4660" s="2" t="s">
        <v>163</v>
      </c>
      <c r="B4660" s="2" t="s">
        <v>58</v>
      </c>
      <c r="C4660" s="2" t="s">
        <v>21</v>
      </c>
      <c r="F4660" s="1">
        <v>8</v>
      </c>
      <c r="G4660" s="1">
        <v>2.99</v>
      </c>
      <c r="H4660" s="1">
        <v>0.88</v>
      </c>
      <c r="I4660" s="1">
        <v>0.08</v>
      </c>
      <c r="J4660">
        <v>8865</v>
      </c>
      <c r="K4660" s="3">
        <v>405</v>
      </c>
      <c r="L4660" s="3">
        <v>30</v>
      </c>
      <c r="M4660" s="4">
        <v>140</v>
      </c>
      <c r="N4660" s="4">
        <v>22</v>
      </c>
      <c r="O4660" s="3">
        <v>9251</v>
      </c>
      <c r="Q4660" s="4">
        <v>8703</v>
      </c>
      <c r="R4660" s="3">
        <v>-10</v>
      </c>
      <c r="S4660">
        <f t="shared" si="144"/>
        <v>8866</v>
      </c>
      <c r="T4660">
        <f t="shared" si="145"/>
        <v>8865</v>
      </c>
    </row>
    <row r="4661" spans="1:20" hidden="1" x14ac:dyDescent="0.25">
      <c r="A4661" s="2" t="s">
        <v>163</v>
      </c>
      <c r="B4661" s="2" t="s">
        <v>66</v>
      </c>
      <c r="C4661" s="2" t="s">
        <v>21</v>
      </c>
      <c r="E4661" s="4">
        <v>597</v>
      </c>
      <c r="F4661" s="1">
        <v>6</v>
      </c>
      <c r="G4661" s="1">
        <v>3.49</v>
      </c>
      <c r="H4661" s="1">
        <v>0.02</v>
      </c>
      <c r="I4661" s="1">
        <v>0.06</v>
      </c>
      <c r="J4661">
        <v>7020</v>
      </c>
      <c r="K4661" s="3">
        <v>569</v>
      </c>
      <c r="L4661" s="3">
        <v>107</v>
      </c>
      <c r="M4661" s="4">
        <v>164</v>
      </c>
      <c r="N4661" s="4">
        <v>28</v>
      </c>
      <c r="O4661" s="3">
        <v>7483</v>
      </c>
      <c r="Q4661" s="4">
        <v>6231</v>
      </c>
      <c r="R4661" s="3">
        <v>0</v>
      </c>
      <c r="S4661">
        <f t="shared" si="144"/>
        <v>7021</v>
      </c>
      <c r="T4661">
        <f t="shared" si="145"/>
        <v>7020</v>
      </c>
    </row>
    <row r="4662" spans="1:20" hidden="1" x14ac:dyDescent="0.25">
      <c r="A4662" s="2" t="s">
        <v>163</v>
      </c>
      <c r="B4662" s="2" t="s">
        <v>50</v>
      </c>
      <c r="C4662" s="2" t="s">
        <v>21</v>
      </c>
      <c r="D4662" s="4">
        <v>223</v>
      </c>
      <c r="F4662" s="1">
        <v>43</v>
      </c>
      <c r="G4662" s="1">
        <v>59.16</v>
      </c>
      <c r="H4662" s="1">
        <v>0.28999999999999998</v>
      </c>
      <c r="I4662" s="1">
        <v>2.0699999999999998</v>
      </c>
      <c r="J4662">
        <v>3840</v>
      </c>
      <c r="K4662" s="3">
        <v>4800</v>
      </c>
      <c r="L4662" s="3">
        <v>653</v>
      </c>
      <c r="M4662" s="4">
        <v>2776</v>
      </c>
      <c r="N4662" s="4">
        <v>859</v>
      </c>
      <c r="O4662" s="3">
        <v>7938</v>
      </c>
      <c r="Q4662" s="4">
        <v>0</v>
      </c>
      <c r="R4662" s="3">
        <v>49</v>
      </c>
      <c r="S4662">
        <f t="shared" si="144"/>
        <v>3840</v>
      </c>
      <c r="T4662">
        <f t="shared" si="145"/>
        <v>3858</v>
      </c>
    </row>
    <row r="4663" spans="1:20" hidden="1" x14ac:dyDescent="0.25">
      <c r="A4663" s="2" t="s">
        <v>163</v>
      </c>
      <c r="B4663" s="2" t="s">
        <v>65</v>
      </c>
      <c r="C4663" s="2" t="s">
        <v>21</v>
      </c>
      <c r="D4663" s="4">
        <v>132</v>
      </c>
      <c r="E4663" s="4">
        <v>420</v>
      </c>
      <c r="F4663" s="1">
        <v>105</v>
      </c>
      <c r="G4663" s="1">
        <v>60.04</v>
      </c>
      <c r="H4663" s="1">
        <v>0.14000000000000001</v>
      </c>
      <c r="I4663" s="1">
        <v>2.42</v>
      </c>
      <c r="J4663">
        <v>3608</v>
      </c>
      <c r="K4663" s="3">
        <v>295</v>
      </c>
      <c r="L4663" s="3">
        <v>1608</v>
      </c>
      <c r="M4663" s="4">
        <v>2818</v>
      </c>
      <c r="N4663" s="4">
        <v>132</v>
      </c>
      <c r="O4663" s="3">
        <v>2182</v>
      </c>
      <c r="P4663" s="4">
        <v>99</v>
      </c>
      <c r="Q4663" s="4">
        <v>8</v>
      </c>
      <c r="R4663" s="3">
        <v>113</v>
      </c>
      <c r="S4663">
        <f t="shared" si="144"/>
        <v>3608</v>
      </c>
      <c r="T4663">
        <f t="shared" si="145"/>
        <v>3609</v>
      </c>
    </row>
    <row r="4664" spans="1:20" hidden="1" x14ac:dyDescent="0.25">
      <c r="A4664" s="2" t="s">
        <v>163</v>
      </c>
      <c r="B4664" s="2" t="s">
        <v>26</v>
      </c>
      <c r="C4664" s="2" t="s">
        <v>21</v>
      </c>
      <c r="F4664" s="1">
        <v>100</v>
      </c>
      <c r="G4664" s="1">
        <v>74.67</v>
      </c>
      <c r="I4664" s="1">
        <v>1.02</v>
      </c>
      <c r="J4664">
        <v>3504</v>
      </c>
      <c r="K4664" s="3">
        <v>149</v>
      </c>
      <c r="L4664" s="3">
        <v>383</v>
      </c>
      <c r="M4664" s="4">
        <v>3504</v>
      </c>
      <c r="O4664" s="3">
        <v>3270</v>
      </c>
      <c r="S4664">
        <f t="shared" si="144"/>
        <v>3504</v>
      </c>
      <c r="T4664">
        <f t="shared" si="145"/>
        <v>3504</v>
      </c>
    </row>
    <row r="4665" spans="1:20" hidden="1" x14ac:dyDescent="0.25">
      <c r="A4665" s="2" t="s">
        <v>163</v>
      </c>
      <c r="B4665" s="2" t="s">
        <v>113</v>
      </c>
      <c r="C4665" s="2" t="s">
        <v>21</v>
      </c>
      <c r="D4665" s="4">
        <v>16</v>
      </c>
      <c r="F4665" s="1">
        <v>0</v>
      </c>
      <c r="G4665" s="1">
        <v>0.02</v>
      </c>
      <c r="H4665" s="1">
        <v>0</v>
      </c>
      <c r="I4665" s="1">
        <v>0.01</v>
      </c>
      <c r="J4665">
        <v>3377</v>
      </c>
      <c r="K4665" s="3">
        <v>19</v>
      </c>
      <c r="L4665" s="3">
        <v>3394</v>
      </c>
      <c r="M4665" s="4">
        <v>1</v>
      </c>
      <c r="N4665" s="4">
        <v>60</v>
      </c>
      <c r="O4665" s="3">
        <v>1</v>
      </c>
      <c r="P4665" s="4">
        <v>0</v>
      </c>
      <c r="Q4665" s="4">
        <v>3300</v>
      </c>
      <c r="R4665" s="3">
        <v>0</v>
      </c>
      <c r="S4665">
        <f t="shared" si="144"/>
        <v>3376</v>
      </c>
      <c r="T4665">
        <f t="shared" si="145"/>
        <v>3377</v>
      </c>
    </row>
    <row r="4666" spans="1:20" hidden="1" x14ac:dyDescent="0.25">
      <c r="A4666" s="2" t="s">
        <v>163</v>
      </c>
      <c r="B4666" s="2" t="s">
        <v>69</v>
      </c>
      <c r="C4666" s="2" t="s">
        <v>21</v>
      </c>
      <c r="J4666">
        <v>2519</v>
      </c>
      <c r="K4666" s="3">
        <v>1</v>
      </c>
      <c r="L4666" s="3">
        <v>0</v>
      </c>
      <c r="O4666" s="3">
        <v>2519</v>
      </c>
      <c r="Q4666" s="4">
        <v>2519</v>
      </c>
      <c r="S4666">
        <f t="shared" si="144"/>
        <v>2518</v>
      </c>
      <c r="T4666">
        <f t="shared" si="145"/>
        <v>2519</v>
      </c>
    </row>
    <row r="4667" spans="1:20" hidden="1" x14ac:dyDescent="0.25">
      <c r="A4667" s="2" t="s">
        <v>163</v>
      </c>
      <c r="B4667" s="2" t="s">
        <v>115</v>
      </c>
      <c r="C4667" s="2" t="s">
        <v>19</v>
      </c>
      <c r="F4667" s="1">
        <v>215</v>
      </c>
      <c r="G4667" s="1">
        <v>48.92</v>
      </c>
      <c r="H4667" s="1">
        <v>17.59</v>
      </c>
      <c r="I4667" s="1">
        <v>12.99</v>
      </c>
      <c r="J4667">
        <v>2296</v>
      </c>
      <c r="K4667" s="3">
        <v>1288</v>
      </c>
      <c r="L4667" s="3">
        <v>152</v>
      </c>
      <c r="M4667" s="4">
        <v>2296</v>
      </c>
      <c r="O4667" s="3">
        <v>3431</v>
      </c>
      <c r="Q4667" s="4">
        <v>0</v>
      </c>
      <c r="R4667" s="3">
        <v>0</v>
      </c>
      <c r="S4667">
        <f t="shared" si="144"/>
        <v>2295</v>
      </c>
      <c r="T4667">
        <f t="shared" si="145"/>
        <v>2296</v>
      </c>
    </row>
    <row r="4668" spans="1:20" hidden="1" x14ac:dyDescent="0.25">
      <c r="A4668" s="2" t="s">
        <v>163</v>
      </c>
      <c r="B4668" s="2" t="s">
        <v>73</v>
      </c>
      <c r="C4668" s="2" t="s">
        <v>21</v>
      </c>
      <c r="D4668" s="4">
        <v>100</v>
      </c>
      <c r="F4668" s="1">
        <v>21</v>
      </c>
      <c r="G4668" s="1">
        <v>41.6</v>
      </c>
      <c r="H4668" s="1">
        <v>0.23</v>
      </c>
      <c r="I4668" s="1">
        <v>1.03</v>
      </c>
      <c r="J4668">
        <v>2237</v>
      </c>
      <c r="K4668" s="3">
        <v>2069</v>
      </c>
      <c r="L4668" s="3">
        <v>504</v>
      </c>
      <c r="M4668" s="4">
        <v>1952</v>
      </c>
      <c r="N4668" s="4">
        <v>185</v>
      </c>
      <c r="O4668" s="3">
        <v>3773</v>
      </c>
      <c r="R4668" s="3">
        <v>29</v>
      </c>
      <c r="S4668">
        <f t="shared" si="144"/>
        <v>2237</v>
      </c>
      <c r="T4668">
        <f t="shared" si="145"/>
        <v>2237</v>
      </c>
    </row>
    <row r="4669" spans="1:20" hidden="1" x14ac:dyDescent="0.25">
      <c r="A4669" s="2" t="s">
        <v>163</v>
      </c>
      <c r="B4669" s="2" t="s">
        <v>78</v>
      </c>
      <c r="C4669" s="2" t="s">
        <v>21</v>
      </c>
      <c r="E4669" s="4">
        <v>80</v>
      </c>
      <c r="F4669" s="1">
        <v>39</v>
      </c>
      <c r="G4669" s="1">
        <v>20.98</v>
      </c>
      <c r="I4669" s="1">
        <v>0</v>
      </c>
      <c r="J4669">
        <v>1766</v>
      </c>
      <c r="K4669" s="3">
        <v>1894</v>
      </c>
      <c r="L4669" s="3">
        <v>166</v>
      </c>
      <c r="M4669" s="4">
        <v>984</v>
      </c>
      <c r="N4669" s="4">
        <v>72</v>
      </c>
      <c r="O4669" s="3">
        <v>4608</v>
      </c>
      <c r="Q4669" s="4">
        <v>630</v>
      </c>
      <c r="R4669" s="3">
        <v>-1114</v>
      </c>
      <c r="S4669">
        <f t="shared" si="144"/>
        <v>1766</v>
      </c>
      <c r="T4669">
        <f t="shared" si="145"/>
        <v>1766</v>
      </c>
    </row>
    <row r="4670" spans="1:20" hidden="1" x14ac:dyDescent="0.25">
      <c r="A4670" s="2" t="s">
        <v>163</v>
      </c>
      <c r="B4670" s="2" t="s">
        <v>59</v>
      </c>
      <c r="C4670" s="2" t="s">
        <v>21</v>
      </c>
      <c r="F4670" s="1">
        <v>21</v>
      </c>
      <c r="G4670" s="1">
        <v>22.98</v>
      </c>
      <c r="H4670" s="1">
        <v>0.08</v>
      </c>
      <c r="I4670" s="1">
        <v>0.39</v>
      </c>
      <c r="J4670">
        <v>1414</v>
      </c>
      <c r="K4670" s="3">
        <v>4688</v>
      </c>
      <c r="L4670" s="3">
        <v>531</v>
      </c>
      <c r="M4670" s="4">
        <v>1079</v>
      </c>
      <c r="N4670" s="4">
        <v>323</v>
      </c>
      <c r="O4670" s="3">
        <v>5736</v>
      </c>
      <c r="Q4670" s="4">
        <v>13</v>
      </c>
      <c r="R4670" s="3">
        <v>-165</v>
      </c>
      <c r="S4670">
        <f t="shared" si="144"/>
        <v>1414</v>
      </c>
      <c r="T4670">
        <f t="shared" si="145"/>
        <v>1415</v>
      </c>
    </row>
    <row r="4671" spans="1:20" hidden="1" x14ac:dyDescent="0.25">
      <c r="A4671" s="2" t="s">
        <v>163</v>
      </c>
      <c r="B4671" s="2" t="s">
        <v>68</v>
      </c>
      <c r="C4671" s="2" t="s">
        <v>21</v>
      </c>
      <c r="D4671" s="4">
        <v>0</v>
      </c>
      <c r="E4671" s="4">
        <v>11</v>
      </c>
      <c r="F4671" s="1">
        <v>292</v>
      </c>
      <c r="G4671" s="1">
        <v>29.89</v>
      </c>
      <c r="J4671">
        <v>1414</v>
      </c>
      <c r="K4671" s="3">
        <v>251</v>
      </c>
      <c r="L4671" s="3">
        <v>1399</v>
      </c>
      <c r="M4671" s="4">
        <v>1403</v>
      </c>
      <c r="O4671" s="3">
        <v>319</v>
      </c>
      <c r="Q4671" s="4">
        <v>0</v>
      </c>
      <c r="R4671" s="3">
        <v>-53</v>
      </c>
      <c r="S4671">
        <f t="shared" si="144"/>
        <v>1414</v>
      </c>
      <c r="T4671">
        <f t="shared" si="145"/>
        <v>1414</v>
      </c>
    </row>
    <row r="4672" spans="1:20" hidden="1" x14ac:dyDescent="0.25">
      <c r="A4672" s="2" t="s">
        <v>163</v>
      </c>
      <c r="B4672" s="2" t="s">
        <v>76</v>
      </c>
      <c r="C4672" s="2" t="s">
        <v>19</v>
      </c>
      <c r="F4672" s="1">
        <v>98</v>
      </c>
      <c r="G4672" s="1">
        <v>28.63</v>
      </c>
      <c r="H4672" s="1">
        <v>5.37</v>
      </c>
      <c r="I4672" s="1">
        <v>11.7</v>
      </c>
      <c r="J4672">
        <v>1359</v>
      </c>
      <c r="K4672" s="3">
        <v>141</v>
      </c>
      <c r="L4672" s="3">
        <v>171</v>
      </c>
      <c r="M4672" s="4">
        <v>1343</v>
      </c>
      <c r="O4672" s="3">
        <v>1329</v>
      </c>
      <c r="Q4672" s="4">
        <v>16</v>
      </c>
      <c r="R4672" s="3">
        <v>0</v>
      </c>
      <c r="S4672">
        <f t="shared" si="144"/>
        <v>1359</v>
      </c>
      <c r="T4672">
        <f t="shared" si="145"/>
        <v>1359</v>
      </c>
    </row>
    <row r="4673" spans="1:20" hidden="1" x14ac:dyDescent="0.25">
      <c r="A4673" s="2" t="s">
        <v>163</v>
      </c>
      <c r="B4673" s="2" t="s">
        <v>36</v>
      </c>
      <c r="C4673" s="2" t="s">
        <v>21</v>
      </c>
      <c r="D4673" s="4">
        <v>0</v>
      </c>
      <c r="F4673" s="1">
        <v>28</v>
      </c>
      <c r="G4673" s="1">
        <v>19.489999999999998</v>
      </c>
      <c r="H4673" s="1">
        <v>0.46</v>
      </c>
      <c r="I4673" s="1">
        <v>0.36</v>
      </c>
      <c r="J4673">
        <v>1279</v>
      </c>
      <c r="K4673" s="3">
        <v>2258</v>
      </c>
      <c r="L4673" s="3">
        <v>376</v>
      </c>
      <c r="M4673" s="4">
        <v>915</v>
      </c>
      <c r="N4673" s="4">
        <v>285</v>
      </c>
      <c r="O4673" s="3">
        <v>3034</v>
      </c>
      <c r="Q4673" s="4">
        <v>80</v>
      </c>
      <c r="R4673" s="3">
        <v>126</v>
      </c>
      <c r="S4673">
        <f t="shared" si="144"/>
        <v>1278</v>
      </c>
      <c r="T4673">
        <f t="shared" si="145"/>
        <v>1280</v>
      </c>
    </row>
    <row r="4674" spans="1:20" hidden="1" x14ac:dyDescent="0.25">
      <c r="A4674" s="2" t="s">
        <v>163</v>
      </c>
      <c r="B4674" s="2" t="s">
        <v>38</v>
      </c>
      <c r="C4674" s="2" t="s">
        <v>21</v>
      </c>
      <c r="D4674" s="4">
        <v>110</v>
      </c>
      <c r="F4674" s="1">
        <v>11</v>
      </c>
      <c r="G4674" s="1">
        <v>1.28</v>
      </c>
      <c r="H4674" s="1">
        <v>0.94</v>
      </c>
      <c r="I4674" s="1">
        <v>0.43</v>
      </c>
      <c r="J4674">
        <v>1228</v>
      </c>
      <c r="K4674" s="3">
        <v>31</v>
      </c>
      <c r="L4674" s="3">
        <v>320</v>
      </c>
      <c r="M4674" s="4">
        <v>60</v>
      </c>
      <c r="O4674" s="3">
        <v>1038</v>
      </c>
      <c r="P4674" s="4">
        <v>4</v>
      </c>
      <c r="Q4674" s="4">
        <v>1054</v>
      </c>
      <c r="R4674" s="3">
        <v>-100</v>
      </c>
      <c r="S4674">
        <f t="shared" ref="S4674:S4737" si="146">-K4674+L4674+O4674+R4674</f>
        <v>1227</v>
      </c>
      <c r="T4674">
        <f t="shared" ref="T4674:T4737" si="147">M4674+N4674+P4674+Q4674+D4674+E4674</f>
        <v>1228</v>
      </c>
    </row>
    <row r="4675" spans="1:20" hidden="1" x14ac:dyDescent="0.25">
      <c r="A4675" s="2" t="s">
        <v>163</v>
      </c>
      <c r="B4675" s="2" t="s">
        <v>84</v>
      </c>
      <c r="C4675" s="2" t="s">
        <v>21</v>
      </c>
      <c r="D4675" s="4">
        <v>840</v>
      </c>
      <c r="E4675" s="4">
        <v>4</v>
      </c>
      <c r="F4675" s="1">
        <v>3</v>
      </c>
      <c r="G4675" s="1">
        <v>0.43</v>
      </c>
      <c r="H4675" s="1">
        <v>0.05</v>
      </c>
      <c r="I4675" s="1">
        <v>0.1</v>
      </c>
      <c r="J4675">
        <v>1017</v>
      </c>
      <c r="K4675" s="3">
        <v>27</v>
      </c>
      <c r="L4675" s="3">
        <v>87</v>
      </c>
      <c r="M4675" s="4">
        <v>20</v>
      </c>
      <c r="N4675" s="4">
        <v>20</v>
      </c>
      <c r="O4675" s="3">
        <v>958</v>
      </c>
      <c r="P4675" s="4">
        <v>133</v>
      </c>
      <c r="R4675" s="3">
        <v>0</v>
      </c>
      <c r="S4675">
        <f t="shared" si="146"/>
        <v>1018</v>
      </c>
      <c r="T4675">
        <f t="shared" si="147"/>
        <v>1017</v>
      </c>
    </row>
    <row r="4676" spans="1:20" hidden="1" x14ac:dyDescent="0.25">
      <c r="A4676" s="2" t="s">
        <v>163</v>
      </c>
      <c r="B4676" s="2" t="s">
        <v>101</v>
      </c>
      <c r="C4676" s="2" t="s">
        <v>21</v>
      </c>
      <c r="F4676" s="1">
        <v>20</v>
      </c>
      <c r="G4676" s="1">
        <v>18.39</v>
      </c>
      <c r="H4676" s="1">
        <v>0.1</v>
      </c>
      <c r="I4676" s="1">
        <v>0.6</v>
      </c>
      <c r="J4676">
        <v>991</v>
      </c>
      <c r="K4676" s="3">
        <v>288</v>
      </c>
      <c r="L4676" s="3">
        <v>64</v>
      </c>
      <c r="M4676" s="4">
        <v>863</v>
      </c>
      <c r="N4676" s="4">
        <v>128</v>
      </c>
      <c r="O4676" s="3">
        <v>1215</v>
      </c>
      <c r="R4676" s="3">
        <v>0</v>
      </c>
      <c r="S4676">
        <f t="shared" si="146"/>
        <v>991</v>
      </c>
      <c r="T4676">
        <f t="shared" si="147"/>
        <v>991</v>
      </c>
    </row>
    <row r="4677" spans="1:20" hidden="1" x14ac:dyDescent="0.25">
      <c r="A4677" s="2" t="s">
        <v>163</v>
      </c>
      <c r="B4677" s="2" t="s">
        <v>45</v>
      </c>
      <c r="C4677" s="2" t="s">
        <v>21</v>
      </c>
      <c r="E4677" s="4">
        <v>799</v>
      </c>
      <c r="F4677" s="1">
        <v>0</v>
      </c>
      <c r="G4677" s="1">
        <v>0</v>
      </c>
      <c r="H4677" s="1">
        <v>0</v>
      </c>
      <c r="I4677" s="1">
        <v>0</v>
      </c>
      <c r="J4677">
        <v>799</v>
      </c>
      <c r="K4677" s="3">
        <v>168</v>
      </c>
      <c r="L4677" s="3">
        <v>1216</v>
      </c>
      <c r="M4677" s="4">
        <v>0</v>
      </c>
      <c r="R4677" s="3">
        <v>-250</v>
      </c>
      <c r="S4677">
        <f t="shared" si="146"/>
        <v>798</v>
      </c>
      <c r="T4677">
        <f t="shared" si="147"/>
        <v>799</v>
      </c>
    </row>
    <row r="4678" spans="1:20" hidden="1" x14ac:dyDescent="0.25">
      <c r="A4678" s="2" t="s">
        <v>163</v>
      </c>
      <c r="B4678" s="2" t="s">
        <v>105</v>
      </c>
      <c r="C4678" s="2" t="s">
        <v>19</v>
      </c>
      <c r="D4678" s="4">
        <v>56</v>
      </c>
      <c r="E4678" s="4">
        <v>0</v>
      </c>
      <c r="F4678" s="1">
        <v>23</v>
      </c>
      <c r="G4678" s="1">
        <v>13.65</v>
      </c>
      <c r="H4678" s="1">
        <v>0.76</v>
      </c>
      <c r="I4678" s="1">
        <v>3.73</v>
      </c>
      <c r="J4678">
        <v>696</v>
      </c>
      <c r="K4678" s="3">
        <v>249</v>
      </c>
      <c r="L4678" s="3">
        <v>542</v>
      </c>
      <c r="M4678" s="4">
        <v>640</v>
      </c>
      <c r="O4678" s="3">
        <v>397</v>
      </c>
      <c r="R4678" s="3">
        <v>6</v>
      </c>
      <c r="S4678">
        <f t="shared" si="146"/>
        <v>696</v>
      </c>
      <c r="T4678">
        <f t="shared" si="147"/>
        <v>696</v>
      </c>
    </row>
    <row r="4679" spans="1:20" hidden="1" x14ac:dyDescent="0.25">
      <c r="A4679" s="2" t="s">
        <v>163</v>
      </c>
      <c r="B4679" s="2" t="s">
        <v>57</v>
      </c>
      <c r="C4679" s="2" t="s">
        <v>19</v>
      </c>
      <c r="D4679" s="4">
        <v>1</v>
      </c>
      <c r="F4679" s="1">
        <v>51</v>
      </c>
      <c r="G4679" s="1">
        <v>13.32</v>
      </c>
      <c r="H4679" s="1">
        <v>3.61</v>
      </c>
      <c r="I4679" s="1">
        <v>4.1500000000000004</v>
      </c>
      <c r="J4679">
        <v>690</v>
      </c>
      <c r="K4679" s="3">
        <v>111</v>
      </c>
      <c r="L4679" s="3">
        <v>45</v>
      </c>
      <c r="M4679" s="4">
        <v>625</v>
      </c>
      <c r="N4679" s="4">
        <v>15</v>
      </c>
      <c r="O4679" s="3">
        <v>743</v>
      </c>
      <c r="P4679" s="4">
        <v>50</v>
      </c>
      <c r="R4679" s="3">
        <v>13</v>
      </c>
      <c r="S4679">
        <f t="shared" si="146"/>
        <v>690</v>
      </c>
      <c r="T4679">
        <f t="shared" si="147"/>
        <v>691</v>
      </c>
    </row>
    <row r="4680" spans="1:20" hidden="1" x14ac:dyDescent="0.25">
      <c r="A4680" s="2" t="s">
        <v>163</v>
      </c>
      <c r="B4680" s="2" t="s">
        <v>43</v>
      </c>
      <c r="C4680" s="2" t="s">
        <v>21</v>
      </c>
      <c r="E4680" s="4">
        <v>155</v>
      </c>
      <c r="F4680" s="1">
        <v>265</v>
      </c>
      <c r="G4680" s="1">
        <v>10.93</v>
      </c>
      <c r="H4680" s="1">
        <v>29.93</v>
      </c>
      <c r="J4680">
        <v>668</v>
      </c>
      <c r="K4680" s="3">
        <v>775</v>
      </c>
      <c r="L4680" s="3">
        <v>170</v>
      </c>
      <c r="M4680" s="4">
        <v>513</v>
      </c>
      <c r="O4680" s="3">
        <v>1863</v>
      </c>
      <c r="R4680" s="3">
        <v>-590</v>
      </c>
      <c r="S4680">
        <f t="shared" si="146"/>
        <v>668</v>
      </c>
      <c r="T4680">
        <f t="shared" si="147"/>
        <v>668</v>
      </c>
    </row>
    <row r="4681" spans="1:20" hidden="1" x14ac:dyDescent="0.25">
      <c r="A4681" s="2" t="s">
        <v>163</v>
      </c>
      <c r="B4681" s="2" t="s">
        <v>48</v>
      </c>
      <c r="C4681" s="2" t="s">
        <v>21</v>
      </c>
      <c r="E4681" s="4">
        <v>95</v>
      </c>
      <c r="F4681" s="1">
        <v>284</v>
      </c>
      <c r="G4681" s="1">
        <v>12.02</v>
      </c>
      <c r="H4681" s="1">
        <v>32.159999999999997</v>
      </c>
      <c r="I4681" s="1">
        <v>0.01</v>
      </c>
      <c r="J4681">
        <v>659</v>
      </c>
      <c r="K4681" s="3">
        <v>120</v>
      </c>
      <c r="L4681" s="3">
        <v>338</v>
      </c>
      <c r="M4681" s="4">
        <v>564</v>
      </c>
      <c r="O4681" s="3">
        <v>441</v>
      </c>
      <c r="R4681" s="3">
        <v>0</v>
      </c>
      <c r="S4681">
        <f t="shared" si="146"/>
        <v>659</v>
      </c>
      <c r="T4681">
        <f t="shared" si="147"/>
        <v>659</v>
      </c>
    </row>
    <row r="4682" spans="1:20" hidden="1" x14ac:dyDescent="0.25">
      <c r="A4682" s="2" t="s">
        <v>163</v>
      </c>
      <c r="B4682" s="2" t="s">
        <v>39</v>
      </c>
      <c r="C4682" s="2" t="s">
        <v>19</v>
      </c>
      <c r="D4682" s="4">
        <v>158</v>
      </c>
      <c r="E4682" s="4">
        <v>432</v>
      </c>
      <c r="F4682" s="1">
        <v>28</v>
      </c>
      <c r="G4682" s="1">
        <v>1.41</v>
      </c>
      <c r="H4682" s="1">
        <v>3.09</v>
      </c>
      <c r="I4682" s="1">
        <v>0</v>
      </c>
      <c r="J4682">
        <v>655</v>
      </c>
      <c r="K4682" s="3">
        <v>118</v>
      </c>
      <c r="L4682" s="3">
        <v>188</v>
      </c>
      <c r="M4682" s="4">
        <v>66</v>
      </c>
      <c r="O4682" s="3">
        <v>584</v>
      </c>
      <c r="R4682" s="3">
        <v>0</v>
      </c>
      <c r="S4682">
        <f t="shared" si="146"/>
        <v>654</v>
      </c>
      <c r="T4682">
        <f t="shared" si="147"/>
        <v>656</v>
      </c>
    </row>
    <row r="4683" spans="1:20" hidden="1" x14ac:dyDescent="0.25">
      <c r="A4683" s="2" t="s">
        <v>163</v>
      </c>
      <c r="B4683" s="2" t="s">
        <v>64</v>
      </c>
      <c r="C4683" s="2" t="s">
        <v>21</v>
      </c>
      <c r="D4683" s="4">
        <v>10</v>
      </c>
      <c r="F4683" s="1">
        <v>14</v>
      </c>
      <c r="G4683" s="1">
        <v>10.36</v>
      </c>
      <c r="H4683" s="1">
        <v>0.11</v>
      </c>
      <c r="I4683" s="1">
        <v>0.08</v>
      </c>
      <c r="J4683">
        <v>578</v>
      </c>
      <c r="K4683" s="3">
        <v>283</v>
      </c>
      <c r="L4683" s="3">
        <v>356</v>
      </c>
      <c r="M4683" s="4">
        <v>486</v>
      </c>
      <c r="N4683" s="4">
        <v>80</v>
      </c>
      <c r="O4683" s="3">
        <v>546</v>
      </c>
      <c r="Q4683" s="4">
        <v>3</v>
      </c>
      <c r="R4683" s="3">
        <v>-40</v>
      </c>
      <c r="S4683">
        <f t="shared" si="146"/>
        <v>579</v>
      </c>
      <c r="T4683">
        <f t="shared" si="147"/>
        <v>579</v>
      </c>
    </row>
    <row r="4684" spans="1:20" hidden="1" x14ac:dyDescent="0.25">
      <c r="A4684" s="2" t="s">
        <v>163</v>
      </c>
      <c r="B4684" s="2" t="s">
        <v>75</v>
      </c>
      <c r="C4684" s="2" t="s">
        <v>19</v>
      </c>
      <c r="F4684" s="1">
        <v>39</v>
      </c>
      <c r="G4684" s="1">
        <v>12.15</v>
      </c>
      <c r="H4684" s="1">
        <v>2.02</v>
      </c>
      <c r="I4684" s="1">
        <v>4.79</v>
      </c>
      <c r="J4684">
        <v>570</v>
      </c>
      <c r="K4684" s="3">
        <v>151</v>
      </c>
      <c r="L4684" s="3">
        <v>140</v>
      </c>
      <c r="M4684" s="4">
        <v>570</v>
      </c>
      <c r="O4684" s="3">
        <v>581</v>
      </c>
      <c r="R4684" s="3">
        <v>0</v>
      </c>
      <c r="S4684">
        <f t="shared" si="146"/>
        <v>570</v>
      </c>
      <c r="T4684">
        <f t="shared" si="147"/>
        <v>570</v>
      </c>
    </row>
    <row r="4685" spans="1:20" hidden="1" x14ac:dyDescent="0.25">
      <c r="A4685" s="2" t="s">
        <v>163</v>
      </c>
      <c r="B4685" s="2" t="s">
        <v>112</v>
      </c>
      <c r="C4685" s="2" t="s">
        <v>21</v>
      </c>
      <c r="D4685" s="4">
        <v>448</v>
      </c>
      <c r="E4685" s="4">
        <v>8</v>
      </c>
      <c r="F4685" s="1">
        <v>5</v>
      </c>
      <c r="G4685" s="1">
        <v>0.96</v>
      </c>
      <c r="H4685" s="1">
        <v>0.02</v>
      </c>
      <c r="I4685" s="1">
        <v>0.14000000000000001</v>
      </c>
      <c r="J4685">
        <v>564</v>
      </c>
      <c r="K4685" s="3">
        <v>16</v>
      </c>
      <c r="L4685" s="3">
        <v>211</v>
      </c>
      <c r="M4685" s="4">
        <v>45</v>
      </c>
      <c r="N4685" s="4">
        <v>3</v>
      </c>
      <c r="O4685" s="3">
        <v>384</v>
      </c>
      <c r="P4685" s="4">
        <v>60</v>
      </c>
      <c r="R4685" s="3">
        <v>-15</v>
      </c>
      <c r="S4685">
        <f t="shared" si="146"/>
        <v>564</v>
      </c>
      <c r="T4685">
        <f t="shared" si="147"/>
        <v>564</v>
      </c>
    </row>
    <row r="4686" spans="1:20" hidden="1" x14ac:dyDescent="0.25">
      <c r="A4686" s="2" t="s">
        <v>163</v>
      </c>
      <c r="B4686" s="2" t="s">
        <v>32</v>
      </c>
      <c r="C4686" s="2" t="s">
        <v>21</v>
      </c>
      <c r="D4686" s="4">
        <v>490</v>
      </c>
      <c r="F4686" s="1">
        <v>0</v>
      </c>
      <c r="G4686" s="1">
        <v>0.01</v>
      </c>
      <c r="H4686" s="1">
        <v>0</v>
      </c>
      <c r="I4686" s="1">
        <v>0</v>
      </c>
      <c r="J4686">
        <v>539</v>
      </c>
      <c r="K4686" s="3">
        <v>63</v>
      </c>
      <c r="L4686" s="3">
        <v>147</v>
      </c>
      <c r="M4686" s="4">
        <v>0</v>
      </c>
      <c r="O4686" s="3">
        <v>472</v>
      </c>
      <c r="P4686" s="4">
        <v>48</v>
      </c>
      <c r="R4686" s="3">
        <v>-17</v>
      </c>
      <c r="S4686">
        <f t="shared" si="146"/>
        <v>539</v>
      </c>
      <c r="T4686">
        <f t="shared" si="147"/>
        <v>538</v>
      </c>
    </row>
    <row r="4687" spans="1:20" hidden="1" x14ac:dyDescent="0.25">
      <c r="A4687" s="2" t="s">
        <v>163</v>
      </c>
      <c r="B4687" s="2" t="s">
        <v>110</v>
      </c>
      <c r="C4687" s="2" t="s">
        <v>19</v>
      </c>
      <c r="D4687" s="4">
        <v>33</v>
      </c>
      <c r="E4687" s="4">
        <v>0</v>
      </c>
      <c r="F4687" s="1">
        <v>35</v>
      </c>
      <c r="G4687" s="1">
        <v>10.41</v>
      </c>
      <c r="H4687" s="1">
        <v>1.88</v>
      </c>
      <c r="I4687" s="1">
        <v>3.95</v>
      </c>
      <c r="J4687">
        <v>522</v>
      </c>
      <c r="K4687" s="3">
        <v>672</v>
      </c>
      <c r="L4687" s="3">
        <v>625</v>
      </c>
      <c r="M4687" s="4">
        <v>488</v>
      </c>
      <c r="O4687" s="3">
        <v>568</v>
      </c>
      <c r="R4687" s="3">
        <v>0</v>
      </c>
      <c r="S4687">
        <f t="shared" si="146"/>
        <v>521</v>
      </c>
      <c r="T4687">
        <f t="shared" si="147"/>
        <v>521</v>
      </c>
    </row>
    <row r="4688" spans="1:20" hidden="1" x14ac:dyDescent="0.25">
      <c r="A4688" s="2" t="s">
        <v>163</v>
      </c>
      <c r="B4688" s="2" t="s">
        <v>67</v>
      </c>
      <c r="C4688" s="2" t="s">
        <v>21</v>
      </c>
      <c r="D4688" s="4">
        <v>1</v>
      </c>
      <c r="E4688" s="4">
        <v>18</v>
      </c>
      <c r="F4688" s="1">
        <v>85</v>
      </c>
      <c r="G4688" s="1">
        <v>8.32</v>
      </c>
      <c r="H4688" s="1">
        <v>0.18</v>
      </c>
      <c r="I4688" s="1">
        <v>1.68</v>
      </c>
      <c r="J4688">
        <v>423</v>
      </c>
      <c r="K4688" s="3">
        <v>359</v>
      </c>
      <c r="L4688" s="3">
        <v>168</v>
      </c>
      <c r="M4688" s="4">
        <v>391</v>
      </c>
      <c r="O4688" s="3">
        <v>585</v>
      </c>
      <c r="P4688" s="4">
        <v>13</v>
      </c>
      <c r="Q4688" s="4">
        <v>0</v>
      </c>
      <c r="R4688" s="3">
        <v>29</v>
      </c>
      <c r="S4688">
        <f t="shared" si="146"/>
        <v>423</v>
      </c>
      <c r="T4688">
        <f t="shared" si="147"/>
        <v>423</v>
      </c>
    </row>
    <row r="4689" spans="1:20" hidden="1" x14ac:dyDescent="0.25">
      <c r="A4689" s="2" t="s">
        <v>163</v>
      </c>
      <c r="B4689" s="2" t="s">
        <v>24</v>
      </c>
      <c r="C4689" s="2" t="s">
        <v>21</v>
      </c>
      <c r="F4689" s="1">
        <v>11</v>
      </c>
      <c r="G4689" s="1">
        <v>6.61</v>
      </c>
      <c r="H4689" s="1">
        <v>0.02</v>
      </c>
      <c r="I4689" s="1">
        <v>0.14000000000000001</v>
      </c>
      <c r="J4689">
        <v>391</v>
      </c>
      <c r="K4689" s="3">
        <v>182</v>
      </c>
      <c r="L4689" s="3">
        <v>211</v>
      </c>
      <c r="M4689" s="4">
        <v>310</v>
      </c>
      <c r="N4689" s="4">
        <v>73</v>
      </c>
      <c r="O4689" s="3">
        <v>361</v>
      </c>
      <c r="Q4689" s="4">
        <v>8</v>
      </c>
      <c r="R4689" s="3">
        <v>1</v>
      </c>
      <c r="S4689">
        <f t="shared" si="146"/>
        <v>391</v>
      </c>
      <c r="T4689">
        <f t="shared" si="147"/>
        <v>391</v>
      </c>
    </row>
    <row r="4690" spans="1:20" hidden="1" x14ac:dyDescent="0.25">
      <c r="A4690" s="2" t="s">
        <v>163</v>
      </c>
      <c r="B4690" s="2" t="s">
        <v>100</v>
      </c>
      <c r="C4690" s="2" t="s">
        <v>19</v>
      </c>
      <c r="E4690" s="4">
        <v>0</v>
      </c>
      <c r="F4690" s="1">
        <v>6</v>
      </c>
      <c r="G4690" s="1">
        <v>7.1</v>
      </c>
      <c r="H4690" s="1">
        <v>0.13</v>
      </c>
      <c r="I4690" s="1">
        <v>0.97</v>
      </c>
      <c r="J4690">
        <v>333</v>
      </c>
      <c r="K4690" s="3">
        <v>88</v>
      </c>
      <c r="L4690" s="3">
        <v>245</v>
      </c>
      <c r="M4690" s="4">
        <v>333</v>
      </c>
      <c r="O4690" s="3">
        <v>176</v>
      </c>
      <c r="R4690" s="3">
        <v>0</v>
      </c>
      <c r="S4690">
        <f t="shared" si="146"/>
        <v>333</v>
      </c>
      <c r="T4690">
        <f t="shared" si="147"/>
        <v>333</v>
      </c>
    </row>
    <row r="4691" spans="1:20" hidden="1" x14ac:dyDescent="0.25">
      <c r="A4691" s="2" t="s">
        <v>163</v>
      </c>
      <c r="B4691" s="2" t="s">
        <v>51</v>
      </c>
      <c r="C4691" s="2" t="s">
        <v>21</v>
      </c>
      <c r="D4691" s="4">
        <v>91</v>
      </c>
      <c r="F4691" s="1">
        <v>32</v>
      </c>
      <c r="G4691" s="1">
        <v>3.55</v>
      </c>
      <c r="H4691" s="1">
        <v>0.23</v>
      </c>
      <c r="I4691" s="1">
        <v>1.99</v>
      </c>
      <c r="J4691">
        <v>308</v>
      </c>
      <c r="K4691" s="3">
        <v>20</v>
      </c>
      <c r="L4691" s="3">
        <v>146</v>
      </c>
      <c r="M4691" s="4">
        <v>167</v>
      </c>
      <c r="N4691" s="4">
        <v>16</v>
      </c>
      <c r="O4691" s="3">
        <v>221</v>
      </c>
      <c r="P4691" s="4">
        <v>34</v>
      </c>
      <c r="R4691" s="3">
        <v>-40</v>
      </c>
      <c r="S4691">
        <f t="shared" si="146"/>
        <v>307</v>
      </c>
      <c r="T4691">
        <f t="shared" si="147"/>
        <v>308</v>
      </c>
    </row>
    <row r="4692" spans="1:20" hidden="1" x14ac:dyDescent="0.25">
      <c r="A4692" s="2" t="s">
        <v>163</v>
      </c>
      <c r="B4692" s="2" t="s">
        <v>56</v>
      </c>
      <c r="C4692" s="2" t="s">
        <v>21</v>
      </c>
      <c r="F4692" s="1">
        <v>37</v>
      </c>
      <c r="G4692" s="1">
        <v>6.48</v>
      </c>
      <c r="H4692" s="1">
        <v>3.32</v>
      </c>
      <c r="I4692" s="1">
        <v>1.07</v>
      </c>
      <c r="J4692">
        <v>307</v>
      </c>
      <c r="K4692" s="3">
        <v>298</v>
      </c>
      <c r="L4692" s="3">
        <v>307</v>
      </c>
      <c r="M4692" s="4">
        <v>304</v>
      </c>
      <c r="N4692" s="4">
        <v>3</v>
      </c>
      <c r="O4692" s="3">
        <v>215</v>
      </c>
      <c r="R4692" s="3">
        <v>83</v>
      </c>
      <c r="S4692">
        <f t="shared" si="146"/>
        <v>307</v>
      </c>
      <c r="T4692">
        <f t="shared" si="147"/>
        <v>307</v>
      </c>
    </row>
    <row r="4693" spans="1:20" hidden="1" x14ac:dyDescent="0.25">
      <c r="A4693" s="2" t="s">
        <v>163</v>
      </c>
      <c r="B4693" s="2" t="s">
        <v>108</v>
      </c>
      <c r="C4693" s="2" t="s">
        <v>21</v>
      </c>
      <c r="D4693" s="4">
        <v>230</v>
      </c>
      <c r="F4693" s="1">
        <v>7</v>
      </c>
      <c r="G4693" s="1">
        <v>0.72</v>
      </c>
      <c r="H4693" s="1">
        <v>0.03</v>
      </c>
      <c r="I4693" s="1">
        <v>0.45</v>
      </c>
      <c r="J4693">
        <v>297</v>
      </c>
      <c r="K4693" s="3">
        <v>6</v>
      </c>
      <c r="L4693" s="3">
        <v>32</v>
      </c>
      <c r="M4693" s="4">
        <v>34</v>
      </c>
      <c r="N4693" s="4">
        <v>15</v>
      </c>
      <c r="O4693" s="3">
        <v>201</v>
      </c>
      <c r="P4693" s="4">
        <v>18</v>
      </c>
      <c r="R4693" s="3">
        <v>70</v>
      </c>
      <c r="S4693">
        <f t="shared" si="146"/>
        <v>297</v>
      </c>
      <c r="T4693">
        <f t="shared" si="147"/>
        <v>297</v>
      </c>
    </row>
    <row r="4694" spans="1:20" hidden="1" x14ac:dyDescent="0.25">
      <c r="A4694" s="2" t="s">
        <v>163</v>
      </c>
      <c r="B4694" s="2" t="s">
        <v>23</v>
      </c>
      <c r="C4694" s="2" t="s">
        <v>21</v>
      </c>
      <c r="F4694" s="1">
        <v>6</v>
      </c>
      <c r="G4694" s="1">
        <v>4.99</v>
      </c>
      <c r="H4694" s="1">
        <v>0.01</v>
      </c>
      <c r="I4694" s="1">
        <v>0.04</v>
      </c>
      <c r="J4694">
        <v>246</v>
      </c>
      <c r="K4694" s="3">
        <v>45</v>
      </c>
      <c r="L4694" s="3">
        <v>291</v>
      </c>
      <c r="M4694" s="4">
        <v>234</v>
      </c>
      <c r="N4694" s="4">
        <v>11</v>
      </c>
      <c r="R4694" s="3">
        <v>0</v>
      </c>
      <c r="S4694">
        <f t="shared" si="146"/>
        <v>246</v>
      </c>
      <c r="T4694">
        <f t="shared" si="147"/>
        <v>245</v>
      </c>
    </row>
    <row r="4695" spans="1:20" hidden="1" x14ac:dyDescent="0.25">
      <c r="A4695" s="2" t="s">
        <v>163</v>
      </c>
      <c r="B4695" s="2" t="s">
        <v>88</v>
      </c>
      <c r="C4695" s="2" t="s">
        <v>21</v>
      </c>
      <c r="F4695" s="1">
        <v>2</v>
      </c>
      <c r="G4695" s="1">
        <v>3.63</v>
      </c>
      <c r="H4695" s="1">
        <v>0.03</v>
      </c>
      <c r="I4695" s="1">
        <v>0.04</v>
      </c>
      <c r="J4695">
        <v>237</v>
      </c>
      <c r="K4695" s="3">
        <v>721</v>
      </c>
      <c r="L4695" s="3">
        <v>124</v>
      </c>
      <c r="M4695" s="4">
        <v>170</v>
      </c>
      <c r="N4695" s="4">
        <v>63</v>
      </c>
      <c r="O4695" s="3">
        <v>818</v>
      </c>
      <c r="Q4695" s="4">
        <v>4</v>
      </c>
      <c r="R4695" s="3">
        <v>15</v>
      </c>
      <c r="S4695">
        <f t="shared" si="146"/>
        <v>236</v>
      </c>
      <c r="T4695">
        <f t="shared" si="147"/>
        <v>237</v>
      </c>
    </row>
    <row r="4696" spans="1:20" hidden="1" x14ac:dyDescent="0.25">
      <c r="A4696" s="2" t="s">
        <v>163</v>
      </c>
      <c r="B4696" s="2" t="s">
        <v>46</v>
      </c>
      <c r="C4696" s="2" t="s">
        <v>21</v>
      </c>
      <c r="E4696" s="4">
        <v>50</v>
      </c>
      <c r="F4696" s="1">
        <v>84</v>
      </c>
      <c r="G4696" s="1">
        <v>3.75</v>
      </c>
      <c r="H4696" s="1">
        <v>9.5500000000000007</v>
      </c>
      <c r="I4696" s="1">
        <v>0.01</v>
      </c>
      <c r="J4696">
        <v>226</v>
      </c>
      <c r="K4696" s="3">
        <v>667</v>
      </c>
      <c r="L4696" s="3">
        <v>50</v>
      </c>
      <c r="M4696" s="4">
        <v>176</v>
      </c>
      <c r="O4696" s="3">
        <v>592</v>
      </c>
      <c r="R4696" s="3">
        <v>250</v>
      </c>
      <c r="S4696">
        <f t="shared" si="146"/>
        <v>225</v>
      </c>
      <c r="T4696">
        <f t="shared" si="147"/>
        <v>226</v>
      </c>
    </row>
    <row r="4697" spans="1:20" hidden="1" x14ac:dyDescent="0.25">
      <c r="A4697" s="2" t="s">
        <v>163</v>
      </c>
      <c r="B4697" s="2" t="s">
        <v>18</v>
      </c>
      <c r="C4697" s="2" t="s">
        <v>19</v>
      </c>
      <c r="E4697" s="4">
        <v>2</v>
      </c>
      <c r="F4697" s="1">
        <v>16</v>
      </c>
      <c r="G4697" s="1">
        <v>4.71</v>
      </c>
      <c r="H4697" s="1">
        <v>0.49</v>
      </c>
      <c r="I4697" s="1">
        <v>2.46</v>
      </c>
      <c r="J4697">
        <v>221</v>
      </c>
      <c r="K4697" s="3">
        <v>184</v>
      </c>
      <c r="L4697" s="3">
        <v>14</v>
      </c>
      <c r="M4697" s="4">
        <v>221</v>
      </c>
      <c r="O4697" s="3">
        <v>391</v>
      </c>
      <c r="S4697">
        <f t="shared" si="146"/>
        <v>221</v>
      </c>
      <c r="T4697">
        <f t="shared" si="147"/>
        <v>223</v>
      </c>
    </row>
    <row r="4698" spans="1:20" hidden="1" x14ac:dyDescent="0.25">
      <c r="A4698" s="2" t="s">
        <v>163</v>
      </c>
      <c r="B4698" s="2" t="s">
        <v>114</v>
      </c>
      <c r="C4698" s="2" t="s">
        <v>21</v>
      </c>
      <c r="D4698" s="4">
        <v>216</v>
      </c>
      <c r="E4698" s="4">
        <v>5</v>
      </c>
      <c r="F4698" s="1">
        <v>0</v>
      </c>
      <c r="G4698" s="1">
        <v>0</v>
      </c>
      <c r="H4698" s="1">
        <v>0</v>
      </c>
      <c r="I4698" s="1">
        <v>0</v>
      </c>
      <c r="J4698">
        <v>221</v>
      </c>
      <c r="K4698" s="3">
        <v>2</v>
      </c>
      <c r="L4698" s="3">
        <v>179</v>
      </c>
      <c r="M4698" s="4">
        <v>0</v>
      </c>
      <c r="O4698" s="3">
        <v>45</v>
      </c>
      <c r="P4698" s="4">
        <v>0</v>
      </c>
      <c r="R4698" s="3">
        <v>0</v>
      </c>
      <c r="S4698">
        <f t="shared" si="146"/>
        <v>222</v>
      </c>
      <c r="T4698">
        <f t="shared" si="147"/>
        <v>221</v>
      </c>
    </row>
    <row r="4699" spans="1:20" hidden="1" x14ac:dyDescent="0.25">
      <c r="A4699" s="2" t="s">
        <v>163</v>
      </c>
      <c r="B4699" s="2" t="s">
        <v>29</v>
      </c>
      <c r="C4699" s="2" t="s">
        <v>21</v>
      </c>
      <c r="F4699" s="1">
        <v>5</v>
      </c>
      <c r="G4699" s="1">
        <v>3.94</v>
      </c>
      <c r="I4699" s="1">
        <v>0.68</v>
      </c>
      <c r="J4699">
        <v>211</v>
      </c>
      <c r="K4699" s="3">
        <v>127</v>
      </c>
      <c r="L4699" s="3">
        <v>338</v>
      </c>
      <c r="M4699" s="4">
        <v>185</v>
      </c>
      <c r="N4699" s="4">
        <v>26</v>
      </c>
      <c r="O4699" s="3">
        <v>0</v>
      </c>
      <c r="R4699" s="3">
        <v>0</v>
      </c>
      <c r="S4699">
        <f t="shared" si="146"/>
        <v>211</v>
      </c>
      <c r="T4699">
        <f t="shared" si="147"/>
        <v>211</v>
      </c>
    </row>
    <row r="4700" spans="1:20" hidden="1" x14ac:dyDescent="0.25">
      <c r="A4700" s="2" t="s">
        <v>163</v>
      </c>
      <c r="B4700" s="2" t="s">
        <v>61</v>
      </c>
      <c r="C4700" s="2" t="s">
        <v>21</v>
      </c>
      <c r="D4700" s="4">
        <v>85</v>
      </c>
      <c r="E4700" s="4">
        <v>1</v>
      </c>
      <c r="F4700" s="1">
        <v>2</v>
      </c>
      <c r="G4700" s="1">
        <v>0.14000000000000001</v>
      </c>
      <c r="H4700" s="1">
        <v>0.16</v>
      </c>
      <c r="I4700" s="1">
        <v>7.0000000000000007E-2</v>
      </c>
      <c r="J4700">
        <v>191</v>
      </c>
      <c r="K4700" s="3">
        <v>51</v>
      </c>
      <c r="L4700" s="3">
        <v>145</v>
      </c>
      <c r="M4700" s="4">
        <v>7</v>
      </c>
      <c r="N4700" s="4">
        <v>0</v>
      </c>
      <c r="O4700" s="3">
        <v>96</v>
      </c>
      <c r="P4700" s="4">
        <v>0</v>
      </c>
      <c r="Q4700" s="4">
        <v>98</v>
      </c>
      <c r="R4700" s="3">
        <v>1</v>
      </c>
      <c r="S4700">
        <f t="shared" si="146"/>
        <v>191</v>
      </c>
      <c r="T4700">
        <f t="shared" si="147"/>
        <v>191</v>
      </c>
    </row>
    <row r="4701" spans="1:20" hidden="1" x14ac:dyDescent="0.25">
      <c r="A4701" s="2" t="s">
        <v>163</v>
      </c>
      <c r="B4701" s="2" t="s">
        <v>28</v>
      </c>
      <c r="C4701" s="2" t="s">
        <v>21</v>
      </c>
      <c r="E4701" s="4">
        <v>81</v>
      </c>
      <c r="F4701" s="1">
        <v>17</v>
      </c>
      <c r="G4701" s="1">
        <v>2.13</v>
      </c>
      <c r="J4701">
        <v>181</v>
      </c>
      <c r="K4701" s="3">
        <v>158</v>
      </c>
      <c r="L4701" s="3">
        <v>211</v>
      </c>
      <c r="M4701" s="4">
        <v>100</v>
      </c>
      <c r="O4701" s="3">
        <v>128</v>
      </c>
      <c r="R4701" s="3">
        <v>0</v>
      </c>
      <c r="S4701">
        <f t="shared" si="146"/>
        <v>181</v>
      </c>
      <c r="T4701">
        <f t="shared" si="147"/>
        <v>181</v>
      </c>
    </row>
    <row r="4702" spans="1:20" hidden="1" x14ac:dyDescent="0.25">
      <c r="A4702" s="2" t="s">
        <v>163</v>
      </c>
      <c r="B4702" s="2" t="s">
        <v>62</v>
      </c>
      <c r="C4702" s="2" t="s">
        <v>19</v>
      </c>
      <c r="E4702" s="4">
        <v>0</v>
      </c>
      <c r="F4702" s="1">
        <v>6</v>
      </c>
      <c r="G4702" s="1">
        <v>3.86</v>
      </c>
      <c r="H4702" s="1">
        <v>0.22</v>
      </c>
      <c r="I4702" s="1">
        <v>0.96</v>
      </c>
      <c r="J4702">
        <v>181</v>
      </c>
      <c r="K4702" s="3">
        <v>24</v>
      </c>
      <c r="L4702" s="3">
        <v>184</v>
      </c>
      <c r="M4702" s="4">
        <v>181</v>
      </c>
      <c r="O4702" s="3">
        <v>21</v>
      </c>
      <c r="R4702" s="3">
        <v>0</v>
      </c>
      <c r="S4702">
        <f t="shared" si="146"/>
        <v>181</v>
      </c>
      <c r="T4702">
        <f t="shared" si="147"/>
        <v>181</v>
      </c>
    </row>
    <row r="4703" spans="1:20" hidden="1" x14ac:dyDescent="0.25">
      <c r="A4703" s="2" t="s">
        <v>163</v>
      </c>
      <c r="B4703" s="2" t="s">
        <v>89</v>
      </c>
      <c r="C4703" s="2" t="s">
        <v>19</v>
      </c>
      <c r="E4703" s="4">
        <v>0</v>
      </c>
      <c r="F4703" s="1">
        <v>7</v>
      </c>
      <c r="G4703" s="1">
        <v>3.25</v>
      </c>
      <c r="H4703" s="1">
        <v>0.06</v>
      </c>
      <c r="I4703" s="1">
        <v>1.46</v>
      </c>
      <c r="J4703">
        <v>153</v>
      </c>
      <c r="K4703" s="3">
        <v>56</v>
      </c>
      <c r="L4703" s="3">
        <v>196</v>
      </c>
      <c r="M4703" s="4">
        <v>153</v>
      </c>
      <c r="O4703" s="3">
        <v>13</v>
      </c>
      <c r="R4703" s="3">
        <v>0</v>
      </c>
      <c r="S4703">
        <f t="shared" si="146"/>
        <v>153</v>
      </c>
      <c r="T4703">
        <f t="shared" si="147"/>
        <v>153</v>
      </c>
    </row>
    <row r="4704" spans="1:20" hidden="1" x14ac:dyDescent="0.25">
      <c r="A4704" s="2" t="s">
        <v>163</v>
      </c>
      <c r="B4704" s="2" t="s">
        <v>35</v>
      </c>
      <c r="C4704" s="2" t="s">
        <v>21</v>
      </c>
      <c r="F4704" s="1">
        <v>22</v>
      </c>
      <c r="G4704" s="1">
        <v>3.21</v>
      </c>
      <c r="H4704" s="1">
        <v>1.87</v>
      </c>
      <c r="I4704" s="1">
        <v>0.66</v>
      </c>
      <c r="J4704">
        <v>151</v>
      </c>
      <c r="K4704" s="3">
        <v>163</v>
      </c>
      <c r="L4704" s="3">
        <v>314</v>
      </c>
      <c r="M4704" s="4">
        <v>151</v>
      </c>
      <c r="Q4704" s="4">
        <v>0</v>
      </c>
      <c r="S4704">
        <f t="shared" si="146"/>
        <v>151</v>
      </c>
      <c r="T4704">
        <f t="shared" si="147"/>
        <v>151</v>
      </c>
    </row>
    <row r="4705" spans="1:20" hidden="1" x14ac:dyDescent="0.25">
      <c r="A4705" s="2" t="s">
        <v>163</v>
      </c>
      <c r="B4705" s="2" t="s">
        <v>87</v>
      </c>
      <c r="C4705" s="2" t="s">
        <v>19</v>
      </c>
      <c r="E4705" s="4">
        <v>0</v>
      </c>
      <c r="F4705" s="1">
        <v>7</v>
      </c>
      <c r="G4705" s="1">
        <v>3.2</v>
      </c>
      <c r="H4705" s="1">
        <v>0.11</v>
      </c>
      <c r="I4705" s="1">
        <v>1.32</v>
      </c>
      <c r="J4705">
        <v>150</v>
      </c>
      <c r="K4705" s="3">
        <v>134</v>
      </c>
      <c r="L4705" s="3">
        <v>225</v>
      </c>
      <c r="M4705" s="4">
        <v>150</v>
      </c>
      <c r="O4705" s="3">
        <v>60</v>
      </c>
      <c r="R4705" s="3">
        <v>0</v>
      </c>
      <c r="S4705">
        <f t="shared" si="146"/>
        <v>151</v>
      </c>
      <c r="T4705">
        <f t="shared" si="147"/>
        <v>150</v>
      </c>
    </row>
    <row r="4706" spans="1:20" hidden="1" x14ac:dyDescent="0.25">
      <c r="A4706" s="2" t="s">
        <v>163</v>
      </c>
      <c r="B4706" s="2" t="s">
        <v>34</v>
      </c>
      <c r="C4706" s="2" t="s">
        <v>21</v>
      </c>
      <c r="E4706" s="4">
        <v>72</v>
      </c>
      <c r="F4706" s="1">
        <v>5</v>
      </c>
      <c r="G4706" s="1">
        <v>0.68</v>
      </c>
      <c r="I4706" s="1">
        <v>0</v>
      </c>
      <c r="J4706">
        <v>104</v>
      </c>
      <c r="K4706" s="3">
        <v>142</v>
      </c>
      <c r="L4706" s="3">
        <v>159</v>
      </c>
      <c r="M4706" s="4">
        <v>32</v>
      </c>
      <c r="O4706" s="3">
        <v>79</v>
      </c>
      <c r="Q4706" s="4">
        <v>0</v>
      </c>
      <c r="R4706" s="3">
        <v>8</v>
      </c>
      <c r="S4706">
        <f t="shared" si="146"/>
        <v>104</v>
      </c>
      <c r="T4706">
        <f t="shared" si="147"/>
        <v>104</v>
      </c>
    </row>
    <row r="4707" spans="1:20" hidden="1" x14ac:dyDescent="0.25">
      <c r="A4707" s="2" t="s">
        <v>163</v>
      </c>
      <c r="B4707" s="2" t="s">
        <v>91</v>
      </c>
      <c r="C4707" s="2" t="s">
        <v>21</v>
      </c>
      <c r="F4707" s="1">
        <v>2</v>
      </c>
      <c r="G4707" s="1">
        <v>0</v>
      </c>
      <c r="H4707" s="1">
        <v>0</v>
      </c>
      <c r="I4707" s="1">
        <v>0</v>
      </c>
      <c r="J4707">
        <v>103</v>
      </c>
      <c r="K4707" s="3">
        <v>21</v>
      </c>
      <c r="L4707" s="3">
        <v>36</v>
      </c>
      <c r="M4707" s="4">
        <v>7</v>
      </c>
      <c r="N4707" s="4">
        <v>1</v>
      </c>
      <c r="O4707" s="3">
        <v>113</v>
      </c>
      <c r="P4707" s="4">
        <v>1</v>
      </c>
      <c r="Q4707" s="4">
        <v>95</v>
      </c>
      <c r="R4707" s="3">
        <v>-25</v>
      </c>
      <c r="S4707">
        <f t="shared" si="146"/>
        <v>103</v>
      </c>
      <c r="T4707">
        <f t="shared" si="147"/>
        <v>104</v>
      </c>
    </row>
    <row r="4708" spans="1:20" hidden="1" x14ac:dyDescent="0.25">
      <c r="A4708" s="2" t="s">
        <v>163</v>
      </c>
      <c r="B4708" s="2" t="s">
        <v>37</v>
      </c>
      <c r="C4708" s="2" t="s">
        <v>21</v>
      </c>
      <c r="D4708" s="4">
        <v>8</v>
      </c>
      <c r="J4708">
        <v>103</v>
      </c>
      <c r="K4708" s="3">
        <v>3</v>
      </c>
      <c r="L4708" s="3">
        <v>47</v>
      </c>
      <c r="N4708" s="4">
        <v>2</v>
      </c>
      <c r="O4708" s="3">
        <v>57</v>
      </c>
      <c r="P4708" s="4">
        <v>2</v>
      </c>
      <c r="Q4708" s="4">
        <v>91</v>
      </c>
      <c r="R4708" s="3">
        <v>2</v>
      </c>
      <c r="S4708">
        <f t="shared" si="146"/>
        <v>103</v>
      </c>
      <c r="T4708">
        <f t="shared" si="147"/>
        <v>103</v>
      </c>
    </row>
    <row r="4709" spans="1:20" hidden="1" x14ac:dyDescent="0.25">
      <c r="A4709" s="2" t="s">
        <v>163</v>
      </c>
      <c r="B4709" s="2" t="s">
        <v>77</v>
      </c>
      <c r="C4709" s="2" t="s">
        <v>19</v>
      </c>
      <c r="D4709" s="4">
        <v>0</v>
      </c>
      <c r="F4709" s="1">
        <v>6</v>
      </c>
      <c r="G4709" s="1">
        <v>2.19</v>
      </c>
      <c r="H4709" s="1">
        <v>0.2</v>
      </c>
      <c r="I4709" s="1">
        <v>1.03</v>
      </c>
      <c r="J4709">
        <v>102</v>
      </c>
      <c r="K4709" s="3">
        <v>41</v>
      </c>
      <c r="L4709" s="3">
        <v>59</v>
      </c>
      <c r="M4709" s="4">
        <v>103</v>
      </c>
      <c r="O4709" s="3">
        <v>85</v>
      </c>
      <c r="R4709" s="3">
        <v>0</v>
      </c>
      <c r="S4709">
        <f t="shared" si="146"/>
        <v>103</v>
      </c>
      <c r="T4709">
        <f t="shared" si="147"/>
        <v>103</v>
      </c>
    </row>
    <row r="4710" spans="1:20" hidden="1" x14ac:dyDescent="0.25">
      <c r="A4710" s="2" t="s">
        <v>163</v>
      </c>
      <c r="B4710" s="2" t="s">
        <v>74</v>
      </c>
      <c r="C4710" s="2" t="s">
        <v>19</v>
      </c>
      <c r="F4710" s="1">
        <v>13</v>
      </c>
      <c r="G4710" s="1">
        <v>2.16</v>
      </c>
      <c r="H4710" s="1">
        <v>1.1299999999999999</v>
      </c>
      <c r="I4710" s="1">
        <v>0.75</v>
      </c>
      <c r="J4710">
        <v>101</v>
      </c>
      <c r="K4710" s="3">
        <v>34</v>
      </c>
      <c r="L4710" s="3">
        <v>9</v>
      </c>
      <c r="M4710" s="4">
        <v>101</v>
      </c>
      <c r="O4710" s="3">
        <v>127</v>
      </c>
      <c r="S4710">
        <f t="shared" si="146"/>
        <v>102</v>
      </c>
      <c r="T4710">
        <f t="shared" si="147"/>
        <v>101</v>
      </c>
    </row>
    <row r="4711" spans="1:20" hidden="1" x14ac:dyDescent="0.25">
      <c r="A4711" s="2" t="s">
        <v>163</v>
      </c>
      <c r="B4711" s="2" t="s">
        <v>40</v>
      </c>
      <c r="C4711" s="2" t="s">
        <v>21</v>
      </c>
      <c r="E4711" s="4">
        <v>96</v>
      </c>
      <c r="F4711" s="1">
        <v>1</v>
      </c>
      <c r="G4711" s="1">
        <v>0.02</v>
      </c>
      <c r="H4711" s="1">
        <v>0.06</v>
      </c>
      <c r="I4711" s="1">
        <v>0</v>
      </c>
      <c r="J4711">
        <v>97</v>
      </c>
      <c r="K4711" s="3">
        <v>62</v>
      </c>
      <c r="L4711" s="3">
        <v>86</v>
      </c>
      <c r="M4711" s="4">
        <v>1</v>
      </c>
      <c r="O4711" s="3">
        <v>73</v>
      </c>
      <c r="Q4711" s="4">
        <v>0</v>
      </c>
      <c r="R4711" s="3">
        <v>0</v>
      </c>
      <c r="S4711">
        <f t="shared" si="146"/>
        <v>97</v>
      </c>
      <c r="T4711">
        <f t="shared" si="147"/>
        <v>97</v>
      </c>
    </row>
    <row r="4712" spans="1:20" hidden="1" x14ac:dyDescent="0.25">
      <c r="A4712" s="2" t="s">
        <v>163</v>
      </c>
      <c r="B4712" s="2" t="s">
        <v>31</v>
      </c>
      <c r="C4712" s="2" t="s">
        <v>19</v>
      </c>
      <c r="F4712" s="1">
        <v>10</v>
      </c>
      <c r="G4712" s="1">
        <v>1.89</v>
      </c>
      <c r="H4712" s="1">
        <v>1</v>
      </c>
      <c r="I4712" s="1">
        <v>0.14000000000000001</v>
      </c>
      <c r="J4712">
        <v>89</v>
      </c>
      <c r="K4712" s="3">
        <v>58</v>
      </c>
      <c r="L4712" s="3">
        <v>15</v>
      </c>
      <c r="M4712" s="4">
        <v>89</v>
      </c>
      <c r="O4712" s="3">
        <v>132</v>
      </c>
      <c r="S4712">
        <f t="shared" si="146"/>
        <v>89</v>
      </c>
      <c r="T4712">
        <f t="shared" si="147"/>
        <v>89</v>
      </c>
    </row>
    <row r="4713" spans="1:20" hidden="1" x14ac:dyDescent="0.25">
      <c r="A4713" s="2" t="s">
        <v>163</v>
      </c>
      <c r="B4713" s="2" t="s">
        <v>81</v>
      </c>
      <c r="C4713" s="2" t="s">
        <v>21</v>
      </c>
      <c r="E4713" s="4">
        <v>63</v>
      </c>
      <c r="J4713">
        <v>63</v>
      </c>
      <c r="K4713" s="3">
        <v>187</v>
      </c>
      <c r="L4713" s="3">
        <v>101</v>
      </c>
      <c r="O4713" s="3">
        <v>128</v>
      </c>
      <c r="R4713" s="3">
        <v>20</v>
      </c>
      <c r="S4713">
        <f t="shared" si="146"/>
        <v>62</v>
      </c>
      <c r="T4713">
        <f t="shared" si="147"/>
        <v>63</v>
      </c>
    </row>
    <row r="4714" spans="1:20" hidden="1" x14ac:dyDescent="0.25">
      <c r="A4714" s="2" t="s">
        <v>163</v>
      </c>
      <c r="B4714" s="2" t="s">
        <v>44</v>
      </c>
      <c r="C4714" s="2" t="s">
        <v>21</v>
      </c>
      <c r="E4714" s="4">
        <v>46</v>
      </c>
      <c r="F4714" s="1">
        <v>5</v>
      </c>
      <c r="G4714" s="1">
        <v>0.26</v>
      </c>
      <c r="H4714" s="1">
        <v>0.56999999999999995</v>
      </c>
      <c r="I4714" s="1">
        <v>0</v>
      </c>
      <c r="J4714">
        <v>58</v>
      </c>
      <c r="K4714" s="3">
        <v>25</v>
      </c>
      <c r="L4714" s="3">
        <v>46</v>
      </c>
      <c r="M4714" s="4">
        <v>12</v>
      </c>
      <c r="O4714" s="3">
        <v>36</v>
      </c>
      <c r="R4714" s="3">
        <v>0</v>
      </c>
      <c r="S4714">
        <f t="shared" si="146"/>
        <v>57</v>
      </c>
      <c r="T4714">
        <f t="shared" si="147"/>
        <v>58</v>
      </c>
    </row>
    <row r="4715" spans="1:20" hidden="1" x14ac:dyDescent="0.25">
      <c r="A4715" s="2" t="s">
        <v>163</v>
      </c>
      <c r="B4715" s="2" t="s">
        <v>92</v>
      </c>
      <c r="C4715" s="2" t="s">
        <v>21</v>
      </c>
      <c r="D4715" s="4">
        <v>0</v>
      </c>
      <c r="F4715" s="1">
        <v>9</v>
      </c>
      <c r="G4715" s="1">
        <v>1.03</v>
      </c>
      <c r="H4715" s="1">
        <v>0.05</v>
      </c>
      <c r="I4715" s="1">
        <v>0.59</v>
      </c>
      <c r="J4715">
        <v>55</v>
      </c>
      <c r="K4715" s="3">
        <v>4</v>
      </c>
      <c r="L4715" s="3">
        <v>47</v>
      </c>
      <c r="M4715" s="4">
        <v>48</v>
      </c>
      <c r="N4715" s="4">
        <v>3</v>
      </c>
      <c r="O4715" s="3">
        <v>11</v>
      </c>
      <c r="P4715" s="4">
        <v>4</v>
      </c>
      <c r="R4715" s="3">
        <v>0</v>
      </c>
      <c r="S4715">
        <f t="shared" si="146"/>
        <v>54</v>
      </c>
      <c r="T4715">
        <f t="shared" si="147"/>
        <v>55</v>
      </c>
    </row>
    <row r="4716" spans="1:20" hidden="1" x14ac:dyDescent="0.25">
      <c r="A4716" s="2" t="s">
        <v>163</v>
      </c>
      <c r="B4716" s="2" t="s">
        <v>83</v>
      </c>
      <c r="C4716" s="2" t="s">
        <v>21</v>
      </c>
      <c r="F4716" s="1">
        <v>15</v>
      </c>
      <c r="G4716" s="1">
        <v>0.96</v>
      </c>
      <c r="H4716" s="1">
        <v>1.27</v>
      </c>
      <c r="I4716" s="1">
        <v>0.69</v>
      </c>
      <c r="J4716">
        <v>45</v>
      </c>
      <c r="K4716" s="3">
        <v>4</v>
      </c>
      <c r="L4716" s="3">
        <v>47</v>
      </c>
      <c r="M4716" s="4">
        <v>45</v>
      </c>
      <c r="O4716" s="3">
        <v>1</v>
      </c>
      <c r="P4716" s="4">
        <v>0</v>
      </c>
      <c r="R4716" s="3">
        <v>1</v>
      </c>
      <c r="S4716">
        <f t="shared" si="146"/>
        <v>45</v>
      </c>
      <c r="T4716">
        <f t="shared" si="147"/>
        <v>45</v>
      </c>
    </row>
    <row r="4717" spans="1:20" hidden="1" x14ac:dyDescent="0.25">
      <c r="A4717" s="2" t="s">
        <v>163</v>
      </c>
      <c r="B4717" s="2" t="s">
        <v>109</v>
      </c>
      <c r="C4717" s="2" t="s">
        <v>19</v>
      </c>
      <c r="D4717" s="4">
        <v>0</v>
      </c>
      <c r="E4717" s="4">
        <v>1</v>
      </c>
      <c r="F4717" s="1">
        <v>2</v>
      </c>
      <c r="G4717" s="1">
        <v>0.91</v>
      </c>
      <c r="H4717" s="1">
        <v>0.08</v>
      </c>
      <c r="I4717" s="1">
        <v>0.32</v>
      </c>
      <c r="J4717">
        <v>44</v>
      </c>
      <c r="K4717" s="3">
        <v>46</v>
      </c>
      <c r="L4717" s="3">
        <v>66</v>
      </c>
      <c r="M4717" s="4">
        <v>43</v>
      </c>
      <c r="O4717" s="3">
        <v>23</v>
      </c>
      <c r="R4717" s="3">
        <v>0</v>
      </c>
      <c r="S4717">
        <f t="shared" si="146"/>
        <v>43</v>
      </c>
      <c r="T4717">
        <f t="shared" si="147"/>
        <v>44</v>
      </c>
    </row>
    <row r="4718" spans="1:20" hidden="1" x14ac:dyDescent="0.25">
      <c r="A4718" s="2" t="s">
        <v>163</v>
      </c>
      <c r="B4718" s="2" t="s">
        <v>95</v>
      </c>
      <c r="C4718" s="2" t="s">
        <v>21</v>
      </c>
      <c r="E4718" s="4">
        <v>35</v>
      </c>
      <c r="F4718" s="1">
        <v>2</v>
      </c>
      <c r="G4718" s="1">
        <v>0.09</v>
      </c>
      <c r="H4718" s="1">
        <v>0.23</v>
      </c>
      <c r="I4718" s="1">
        <v>0</v>
      </c>
      <c r="J4718">
        <v>39</v>
      </c>
      <c r="K4718" s="3">
        <v>2</v>
      </c>
      <c r="L4718" s="3">
        <v>41</v>
      </c>
      <c r="M4718" s="4">
        <v>4</v>
      </c>
      <c r="O4718" s="3">
        <v>0</v>
      </c>
      <c r="S4718">
        <f t="shared" si="146"/>
        <v>39</v>
      </c>
      <c r="T4718">
        <f t="shared" si="147"/>
        <v>39</v>
      </c>
    </row>
    <row r="4719" spans="1:20" hidden="1" x14ac:dyDescent="0.25">
      <c r="A4719" s="2" t="s">
        <v>163</v>
      </c>
      <c r="B4719" s="2" t="s">
        <v>86</v>
      </c>
      <c r="C4719" s="2" t="s">
        <v>21</v>
      </c>
      <c r="F4719" s="1">
        <v>1</v>
      </c>
      <c r="G4719" s="1">
        <v>0.8</v>
      </c>
      <c r="I4719" s="1">
        <v>0</v>
      </c>
      <c r="J4719">
        <v>38</v>
      </c>
      <c r="K4719" s="3">
        <v>7</v>
      </c>
      <c r="L4719" s="3">
        <v>12</v>
      </c>
      <c r="M4719" s="4">
        <v>38</v>
      </c>
      <c r="O4719" s="3">
        <v>32</v>
      </c>
      <c r="R4719" s="3">
        <v>0</v>
      </c>
      <c r="S4719">
        <f t="shared" si="146"/>
        <v>37</v>
      </c>
      <c r="T4719">
        <f t="shared" si="147"/>
        <v>38</v>
      </c>
    </row>
    <row r="4720" spans="1:20" hidden="1" x14ac:dyDescent="0.25">
      <c r="A4720" s="2" t="s">
        <v>163</v>
      </c>
      <c r="B4720" s="2" t="s">
        <v>25</v>
      </c>
      <c r="C4720" s="2" t="s">
        <v>19</v>
      </c>
      <c r="F4720" s="1">
        <v>14</v>
      </c>
      <c r="G4720" s="1">
        <v>0.74</v>
      </c>
      <c r="H4720" s="1">
        <v>1.63</v>
      </c>
      <c r="I4720" s="1">
        <v>0.02</v>
      </c>
      <c r="J4720">
        <v>34</v>
      </c>
      <c r="K4720" s="3">
        <v>22</v>
      </c>
      <c r="L4720" s="3">
        <v>17</v>
      </c>
      <c r="M4720" s="4">
        <v>35</v>
      </c>
      <c r="O4720" s="3">
        <v>35</v>
      </c>
      <c r="R4720" s="3">
        <v>3</v>
      </c>
      <c r="S4720">
        <f t="shared" si="146"/>
        <v>33</v>
      </c>
      <c r="T4720">
        <f t="shared" si="147"/>
        <v>35</v>
      </c>
    </row>
    <row r="4721" spans="1:20" hidden="1" x14ac:dyDescent="0.25">
      <c r="A4721" s="2" t="s">
        <v>163</v>
      </c>
      <c r="B4721" s="2" t="s">
        <v>53</v>
      </c>
      <c r="C4721" s="2" t="s">
        <v>21</v>
      </c>
      <c r="F4721" s="1">
        <v>5</v>
      </c>
      <c r="G4721" s="1">
        <v>0.66</v>
      </c>
      <c r="I4721" s="1">
        <v>0.01</v>
      </c>
      <c r="J4721">
        <v>31</v>
      </c>
      <c r="K4721" s="3">
        <v>22</v>
      </c>
      <c r="L4721" s="3">
        <v>22</v>
      </c>
      <c r="M4721" s="4">
        <v>31</v>
      </c>
      <c r="O4721" s="3">
        <v>31</v>
      </c>
      <c r="R4721" s="3">
        <v>0</v>
      </c>
      <c r="S4721">
        <f t="shared" si="146"/>
        <v>31</v>
      </c>
      <c r="T4721">
        <f t="shared" si="147"/>
        <v>31</v>
      </c>
    </row>
    <row r="4722" spans="1:20" hidden="1" x14ac:dyDescent="0.25">
      <c r="A4722" s="2" t="s">
        <v>163</v>
      </c>
      <c r="B4722" s="2" t="s">
        <v>99</v>
      </c>
      <c r="C4722" s="2" t="s">
        <v>21</v>
      </c>
      <c r="D4722" s="4">
        <v>22</v>
      </c>
      <c r="E4722" s="4">
        <v>8</v>
      </c>
      <c r="J4722">
        <v>30</v>
      </c>
      <c r="K4722" s="3">
        <v>1</v>
      </c>
      <c r="L4722" s="3">
        <v>31</v>
      </c>
      <c r="R4722" s="3">
        <v>0</v>
      </c>
      <c r="S4722">
        <f t="shared" si="146"/>
        <v>30</v>
      </c>
      <c r="T4722">
        <f t="shared" si="147"/>
        <v>30</v>
      </c>
    </row>
    <row r="4723" spans="1:20" hidden="1" x14ac:dyDescent="0.25">
      <c r="A4723" s="2" t="s">
        <v>163</v>
      </c>
      <c r="B4723" s="2" t="s">
        <v>85</v>
      </c>
      <c r="C4723" s="2" t="s">
        <v>21</v>
      </c>
      <c r="F4723" s="1">
        <v>1</v>
      </c>
      <c r="G4723" s="1">
        <v>0.41</v>
      </c>
      <c r="H4723" s="1">
        <v>0</v>
      </c>
      <c r="I4723" s="1">
        <v>0.01</v>
      </c>
      <c r="J4723">
        <v>29</v>
      </c>
      <c r="K4723" s="3">
        <v>17</v>
      </c>
      <c r="L4723" s="3">
        <v>46</v>
      </c>
      <c r="M4723" s="4">
        <v>19</v>
      </c>
      <c r="Q4723" s="4">
        <v>10</v>
      </c>
      <c r="S4723">
        <f t="shared" si="146"/>
        <v>29</v>
      </c>
      <c r="T4723">
        <f t="shared" si="147"/>
        <v>29</v>
      </c>
    </row>
    <row r="4724" spans="1:20" hidden="1" x14ac:dyDescent="0.25">
      <c r="A4724" s="2" t="s">
        <v>163</v>
      </c>
      <c r="B4724" s="2" t="s">
        <v>97</v>
      </c>
      <c r="C4724" s="2" t="s">
        <v>19</v>
      </c>
      <c r="E4724" s="4">
        <v>26</v>
      </c>
      <c r="F4724" s="1">
        <v>0</v>
      </c>
      <c r="G4724" s="1">
        <v>0</v>
      </c>
      <c r="H4724" s="1">
        <v>0</v>
      </c>
      <c r="I4724" s="1">
        <v>0</v>
      </c>
      <c r="J4724">
        <v>26</v>
      </c>
      <c r="K4724" s="3">
        <v>6</v>
      </c>
      <c r="L4724" s="3">
        <v>16</v>
      </c>
      <c r="M4724" s="4">
        <v>0</v>
      </c>
      <c r="O4724" s="3">
        <v>16</v>
      </c>
      <c r="S4724">
        <f t="shared" si="146"/>
        <v>26</v>
      </c>
      <c r="T4724">
        <f t="shared" si="147"/>
        <v>26</v>
      </c>
    </row>
    <row r="4725" spans="1:20" hidden="1" x14ac:dyDescent="0.25">
      <c r="A4725" s="2" t="s">
        <v>163</v>
      </c>
      <c r="B4725" s="2" t="s">
        <v>94</v>
      </c>
      <c r="C4725" s="2" t="s">
        <v>21</v>
      </c>
      <c r="F4725" s="1">
        <v>13</v>
      </c>
      <c r="G4725" s="1">
        <v>0.54</v>
      </c>
      <c r="H4725" s="1">
        <v>1.47</v>
      </c>
      <c r="J4725">
        <v>25</v>
      </c>
      <c r="K4725" s="3">
        <v>20</v>
      </c>
      <c r="L4725" s="3">
        <v>37</v>
      </c>
      <c r="M4725" s="4">
        <v>25</v>
      </c>
      <c r="O4725" s="3">
        <v>18</v>
      </c>
      <c r="R4725" s="3">
        <v>-10</v>
      </c>
      <c r="S4725">
        <f t="shared" si="146"/>
        <v>25</v>
      </c>
      <c r="T4725">
        <f t="shared" si="147"/>
        <v>25</v>
      </c>
    </row>
    <row r="4726" spans="1:20" hidden="1" x14ac:dyDescent="0.25">
      <c r="A4726" s="2" t="s">
        <v>163</v>
      </c>
      <c r="B4726" s="2" t="s">
        <v>93</v>
      </c>
      <c r="C4726" s="2" t="s">
        <v>21</v>
      </c>
      <c r="E4726" s="4">
        <v>2</v>
      </c>
      <c r="F4726" s="1">
        <v>6</v>
      </c>
      <c r="G4726" s="1">
        <v>0.38</v>
      </c>
      <c r="H4726" s="1">
        <v>0.69</v>
      </c>
      <c r="I4726" s="1">
        <v>0.01</v>
      </c>
      <c r="J4726">
        <v>20</v>
      </c>
      <c r="K4726" s="3">
        <v>14</v>
      </c>
      <c r="L4726" s="3">
        <v>34</v>
      </c>
      <c r="M4726" s="4">
        <v>18</v>
      </c>
      <c r="O4726" s="3">
        <v>0</v>
      </c>
      <c r="R4726" s="3">
        <v>0</v>
      </c>
      <c r="S4726">
        <f t="shared" si="146"/>
        <v>20</v>
      </c>
      <c r="T4726">
        <f t="shared" si="147"/>
        <v>20</v>
      </c>
    </row>
    <row r="4727" spans="1:20" hidden="1" x14ac:dyDescent="0.25">
      <c r="A4727" s="2" t="s">
        <v>163</v>
      </c>
      <c r="B4727" s="2" t="s">
        <v>30</v>
      </c>
      <c r="C4727" s="2" t="s">
        <v>21</v>
      </c>
      <c r="F4727" s="1">
        <v>1</v>
      </c>
      <c r="G4727" s="1">
        <v>0.35</v>
      </c>
      <c r="H4727" s="1">
        <v>0.12</v>
      </c>
      <c r="I4727" s="1">
        <v>0.01</v>
      </c>
      <c r="J4727">
        <v>16</v>
      </c>
      <c r="K4727" s="3">
        <v>7</v>
      </c>
      <c r="L4727" s="3">
        <v>23</v>
      </c>
      <c r="M4727" s="4">
        <v>16</v>
      </c>
      <c r="Q4727" s="4">
        <v>0</v>
      </c>
      <c r="R4727" s="3">
        <v>1</v>
      </c>
      <c r="S4727">
        <f t="shared" si="146"/>
        <v>17</v>
      </c>
      <c r="T4727">
        <f t="shared" si="147"/>
        <v>16</v>
      </c>
    </row>
    <row r="4728" spans="1:20" hidden="1" x14ac:dyDescent="0.25">
      <c r="A4728" s="2" t="s">
        <v>163</v>
      </c>
      <c r="B4728" s="2" t="s">
        <v>41</v>
      </c>
      <c r="C4728" s="2" t="s">
        <v>21</v>
      </c>
      <c r="E4728" s="4">
        <v>1</v>
      </c>
      <c r="F4728" s="1">
        <v>8</v>
      </c>
      <c r="G4728" s="1">
        <v>0.31</v>
      </c>
      <c r="H4728" s="1">
        <v>0.85</v>
      </c>
      <c r="I4728" s="1">
        <v>0</v>
      </c>
      <c r="J4728">
        <v>15</v>
      </c>
      <c r="K4728" s="3">
        <v>1</v>
      </c>
      <c r="L4728" s="3">
        <v>1</v>
      </c>
      <c r="M4728" s="4">
        <v>15</v>
      </c>
      <c r="O4728" s="3">
        <v>16</v>
      </c>
      <c r="R4728" s="3">
        <v>0</v>
      </c>
      <c r="S4728">
        <f t="shared" si="146"/>
        <v>16</v>
      </c>
      <c r="T4728">
        <f t="shared" si="147"/>
        <v>16</v>
      </c>
    </row>
    <row r="4729" spans="1:20" hidden="1" x14ac:dyDescent="0.25">
      <c r="A4729" s="2" t="s">
        <v>163</v>
      </c>
      <c r="B4729" s="2" t="s">
        <v>54</v>
      </c>
      <c r="C4729" s="2" t="s">
        <v>21</v>
      </c>
      <c r="D4729" s="4">
        <v>11</v>
      </c>
      <c r="J4729">
        <v>11</v>
      </c>
      <c r="K4729" s="3">
        <v>1</v>
      </c>
      <c r="L4729" s="3">
        <v>11</v>
      </c>
      <c r="O4729" s="3">
        <v>1</v>
      </c>
      <c r="P4729" s="4">
        <v>0</v>
      </c>
      <c r="S4729">
        <f t="shared" si="146"/>
        <v>11</v>
      </c>
      <c r="T4729">
        <f t="shared" si="147"/>
        <v>11</v>
      </c>
    </row>
    <row r="4730" spans="1:20" hidden="1" x14ac:dyDescent="0.25">
      <c r="A4730" s="2" t="s">
        <v>163</v>
      </c>
      <c r="B4730" s="2" t="s">
        <v>107</v>
      </c>
      <c r="C4730" s="2" t="s">
        <v>19</v>
      </c>
      <c r="E4730" s="4">
        <v>9</v>
      </c>
      <c r="F4730" s="1">
        <v>0</v>
      </c>
      <c r="G4730" s="1">
        <v>0</v>
      </c>
      <c r="H4730" s="1">
        <v>0</v>
      </c>
      <c r="I4730" s="1">
        <v>0</v>
      </c>
      <c r="J4730">
        <v>9</v>
      </c>
      <c r="K4730" s="3">
        <v>1</v>
      </c>
      <c r="L4730" s="3">
        <v>9</v>
      </c>
      <c r="M4730" s="4">
        <v>0</v>
      </c>
      <c r="O4730" s="3">
        <v>1</v>
      </c>
      <c r="S4730">
        <f t="shared" si="146"/>
        <v>9</v>
      </c>
      <c r="T4730">
        <f t="shared" si="147"/>
        <v>9</v>
      </c>
    </row>
    <row r="4731" spans="1:20" hidden="1" x14ac:dyDescent="0.25">
      <c r="A4731" s="2" t="s">
        <v>163</v>
      </c>
      <c r="B4731" s="2" t="s">
        <v>111</v>
      </c>
      <c r="C4731" s="2" t="s">
        <v>21</v>
      </c>
      <c r="D4731" s="4">
        <v>9</v>
      </c>
      <c r="F4731" s="1">
        <v>0</v>
      </c>
      <c r="G4731" s="1">
        <v>0</v>
      </c>
      <c r="J4731">
        <v>9</v>
      </c>
      <c r="K4731" s="3">
        <v>2</v>
      </c>
      <c r="L4731" s="3">
        <v>4</v>
      </c>
      <c r="M4731" s="4">
        <v>0</v>
      </c>
      <c r="O4731" s="3">
        <v>7</v>
      </c>
      <c r="R4731" s="3">
        <v>0</v>
      </c>
      <c r="S4731">
        <f t="shared" si="146"/>
        <v>9</v>
      </c>
      <c r="T4731">
        <f t="shared" si="147"/>
        <v>9</v>
      </c>
    </row>
    <row r="4732" spans="1:20" hidden="1" x14ac:dyDescent="0.25">
      <c r="A4732" s="2" t="s">
        <v>163</v>
      </c>
      <c r="B4732" s="2" t="s">
        <v>33</v>
      </c>
      <c r="C4732" s="2" t="s">
        <v>21</v>
      </c>
      <c r="F4732" s="1">
        <v>1</v>
      </c>
      <c r="G4732" s="1">
        <v>0.16</v>
      </c>
      <c r="H4732" s="1">
        <v>0</v>
      </c>
      <c r="I4732" s="1">
        <v>0.01</v>
      </c>
      <c r="J4732">
        <v>8</v>
      </c>
      <c r="K4732" s="3">
        <v>0</v>
      </c>
      <c r="L4732" s="3">
        <v>6</v>
      </c>
      <c r="M4732" s="4">
        <v>8</v>
      </c>
      <c r="N4732" s="4">
        <v>0</v>
      </c>
      <c r="O4732" s="3">
        <v>3</v>
      </c>
      <c r="S4732">
        <f t="shared" si="146"/>
        <v>9</v>
      </c>
      <c r="T4732">
        <f t="shared" si="147"/>
        <v>8</v>
      </c>
    </row>
    <row r="4733" spans="1:20" hidden="1" x14ac:dyDescent="0.25">
      <c r="A4733" s="2" t="s">
        <v>163</v>
      </c>
      <c r="B4733" s="2" t="s">
        <v>79</v>
      </c>
      <c r="C4733" s="2" t="s">
        <v>21</v>
      </c>
      <c r="F4733" s="1">
        <v>1</v>
      </c>
      <c r="G4733" s="1">
        <v>0.13</v>
      </c>
      <c r="H4733" s="1">
        <v>0.04</v>
      </c>
      <c r="I4733" s="1">
        <v>0.04</v>
      </c>
      <c r="J4733">
        <v>6</v>
      </c>
      <c r="K4733" s="3">
        <v>13</v>
      </c>
      <c r="L4733" s="3">
        <v>10</v>
      </c>
      <c r="M4733" s="4">
        <v>6</v>
      </c>
      <c r="O4733" s="3">
        <v>5</v>
      </c>
      <c r="R4733" s="3">
        <v>4</v>
      </c>
      <c r="S4733">
        <f t="shared" si="146"/>
        <v>6</v>
      </c>
      <c r="T4733">
        <f t="shared" si="147"/>
        <v>6</v>
      </c>
    </row>
    <row r="4734" spans="1:20" hidden="1" x14ac:dyDescent="0.25">
      <c r="A4734" s="2" t="s">
        <v>163</v>
      </c>
      <c r="B4734" s="2" t="s">
        <v>20</v>
      </c>
      <c r="C4734" s="2" t="s">
        <v>21</v>
      </c>
      <c r="F4734" s="1">
        <v>0</v>
      </c>
      <c r="G4734" s="1">
        <v>0.08</v>
      </c>
      <c r="H4734" s="1">
        <v>0</v>
      </c>
      <c r="I4734" s="1">
        <v>0</v>
      </c>
      <c r="J4734">
        <v>4</v>
      </c>
      <c r="K4734" s="3">
        <v>2</v>
      </c>
      <c r="L4734" s="3">
        <v>0</v>
      </c>
      <c r="M4734" s="4">
        <v>4</v>
      </c>
      <c r="O4734" s="3">
        <v>6</v>
      </c>
      <c r="S4734">
        <f t="shared" si="146"/>
        <v>4</v>
      </c>
      <c r="T4734">
        <f t="shared" si="147"/>
        <v>4</v>
      </c>
    </row>
    <row r="4735" spans="1:20" hidden="1" x14ac:dyDescent="0.25">
      <c r="A4735" s="2" t="s">
        <v>163</v>
      </c>
      <c r="B4735" s="2" t="s">
        <v>71</v>
      </c>
      <c r="C4735" s="2" t="s">
        <v>21</v>
      </c>
      <c r="F4735" s="1">
        <v>1</v>
      </c>
      <c r="G4735" s="1">
        <v>0.09</v>
      </c>
      <c r="H4735" s="1">
        <v>0.12</v>
      </c>
      <c r="I4735" s="1">
        <v>0.04</v>
      </c>
      <c r="J4735">
        <v>4</v>
      </c>
      <c r="K4735" s="3">
        <v>1</v>
      </c>
      <c r="L4735" s="3">
        <v>5</v>
      </c>
      <c r="M4735" s="4">
        <v>4</v>
      </c>
      <c r="S4735">
        <f t="shared" si="146"/>
        <v>4</v>
      </c>
      <c r="T4735">
        <f t="shared" si="147"/>
        <v>4</v>
      </c>
    </row>
    <row r="4736" spans="1:20" hidden="1" x14ac:dyDescent="0.25">
      <c r="A4736" s="2" t="s">
        <v>163</v>
      </c>
      <c r="B4736" s="2" t="s">
        <v>82</v>
      </c>
      <c r="C4736" s="2" t="s">
        <v>19</v>
      </c>
      <c r="E4736" s="4">
        <v>0</v>
      </c>
      <c r="F4736" s="1">
        <v>0</v>
      </c>
      <c r="G4736" s="1">
        <v>0.06</v>
      </c>
      <c r="H4736" s="1">
        <v>0</v>
      </c>
      <c r="I4736" s="1">
        <v>0.01</v>
      </c>
      <c r="J4736">
        <v>3</v>
      </c>
      <c r="K4736" s="3">
        <v>4</v>
      </c>
      <c r="L4736" s="3">
        <v>4</v>
      </c>
      <c r="M4736" s="4">
        <v>3</v>
      </c>
      <c r="O4736" s="3">
        <v>1</v>
      </c>
      <c r="R4736" s="3">
        <v>2</v>
      </c>
      <c r="S4736">
        <f t="shared" si="146"/>
        <v>3</v>
      </c>
      <c r="T4736">
        <f t="shared" si="147"/>
        <v>3</v>
      </c>
    </row>
    <row r="4737" spans="1:20" hidden="1" x14ac:dyDescent="0.25">
      <c r="A4737" s="2" t="s">
        <v>163</v>
      </c>
      <c r="B4737" s="2" t="s">
        <v>104</v>
      </c>
      <c r="C4737" s="2" t="s">
        <v>21</v>
      </c>
      <c r="D4737" s="4">
        <v>1</v>
      </c>
      <c r="F4737" s="1">
        <v>0</v>
      </c>
      <c r="G4737" s="1">
        <v>0.02</v>
      </c>
      <c r="H4737" s="1">
        <v>0</v>
      </c>
      <c r="I4737" s="1">
        <v>0</v>
      </c>
      <c r="J4737">
        <v>3</v>
      </c>
      <c r="K4737" s="3">
        <v>9</v>
      </c>
      <c r="L4737" s="3">
        <v>1</v>
      </c>
      <c r="M4737" s="4">
        <v>1</v>
      </c>
      <c r="N4737" s="4">
        <v>1</v>
      </c>
      <c r="O4737" s="3">
        <v>11</v>
      </c>
      <c r="S4737">
        <f t="shared" si="146"/>
        <v>3</v>
      </c>
      <c r="T4737">
        <f t="shared" si="147"/>
        <v>3</v>
      </c>
    </row>
    <row r="4738" spans="1:20" hidden="1" x14ac:dyDescent="0.25">
      <c r="A4738" s="2" t="s">
        <v>163</v>
      </c>
      <c r="B4738" s="2" t="s">
        <v>106</v>
      </c>
      <c r="C4738" s="2" t="s">
        <v>21</v>
      </c>
      <c r="F4738" s="1">
        <v>1</v>
      </c>
      <c r="G4738" s="1">
        <v>0.06</v>
      </c>
      <c r="H4738" s="1">
        <v>0.03</v>
      </c>
      <c r="I4738" s="1">
        <v>0.02</v>
      </c>
      <c r="J4738">
        <v>3</v>
      </c>
      <c r="K4738" s="3">
        <v>40</v>
      </c>
      <c r="L4738" s="3">
        <v>38</v>
      </c>
      <c r="M4738" s="4">
        <v>3</v>
      </c>
      <c r="O4738" s="3">
        <v>4</v>
      </c>
      <c r="R4738" s="3">
        <v>0</v>
      </c>
      <c r="S4738">
        <f t="shared" ref="S4738:S4801" si="148">-K4738+L4738+O4738+R4738</f>
        <v>2</v>
      </c>
      <c r="T4738">
        <f t="shared" ref="T4738:T4801" si="149">M4738+N4738+P4738+Q4738+D4738+E4738</f>
        <v>3</v>
      </c>
    </row>
    <row r="4739" spans="1:20" hidden="1" x14ac:dyDescent="0.25">
      <c r="A4739" s="2" t="s">
        <v>163</v>
      </c>
      <c r="B4739" s="2" t="s">
        <v>63</v>
      </c>
      <c r="C4739" s="2" t="s">
        <v>21</v>
      </c>
      <c r="F4739" s="1">
        <v>0</v>
      </c>
      <c r="G4739" s="1">
        <v>0.05</v>
      </c>
      <c r="H4739" s="1">
        <v>0</v>
      </c>
      <c r="I4739" s="1">
        <v>0.01</v>
      </c>
      <c r="J4739">
        <v>2</v>
      </c>
      <c r="K4739" s="3">
        <v>2</v>
      </c>
      <c r="L4739" s="3">
        <v>4</v>
      </c>
      <c r="M4739" s="4">
        <v>2</v>
      </c>
      <c r="S4739">
        <f t="shared" si="148"/>
        <v>2</v>
      </c>
      <c r="T4739">
        <f t="shared" si="149"/>
        <v>2</v>
      </c>
    </row>
    <row r="4740" spans="1:20" hidden="1" x14ac:dyDescent="0.25">
      <c r="A4740" s="2" t="s">
        <v>163</v>
      </c>
      <c r="B4740" s="2" t="s">
        <v>42</v>
      </c>
      <c r="C4740" s="2" t="s">
        <v>21</v>
      </c>
      <c r="F4740" s="1">
        <v>0</v>
      </c>
      <c r="G4740" s="1">
        <v>0.01</v>
      </c>
      <c r="H4740" s="1">
        <v>0.04</v>
      </c>
      <c r="J4740">
        <v>1</v>
      </c>
      <c r="K4740" s="3">
        <v>0</v>
      </c>
      <c r="L4740" s="3">
        <v>2</v>
      </c>
      <c r="M4740" s="4">
        <v>1</v>
      </c>
      <c r="R4740" s="3">
        <v>-1</v>
      </c>
      <c r="S4740">
        <f t="shared" si="148"/>
        <v>1</v>
      </c>
      <c r="T4740">
        <f t="shared" si="149"/>
        <v>1</v>
      </c>
    </row>
    <row r="4741" spans="1:20" hidden="1" x14ac:dyDescent="0.25">
      <c r="A4741" s="2" t="s">
        <v>163</v>
      </c>
      <c r="B4741" s="2" t="s">
        <v>103</v>
      </c>
      <c r="C4741" s="2" t="s">
        <v>21</v>
      </c>
      <c r="F4741" s="1">
        <v>0</v>
      </c>
      <c r="G4741" s="1">
        <v>0.01</v>
      </c>
      <c r="H4741" s="1">
        <v>0</v>
      </c>
      <c r="I4741" s="1">
        <v>0</v>
      </c>
      <c r="J4741">
        <v>1</v>
      </c>
      <c r="K4741" s="3">
        <v>86</v>
      </c>
      <c r="L4741" s="3">
        <v>21</v>
      </c>
      <c r="M4741" s="4">
        <v>0</v>
      </c>
      <c r="N4741" s="4">
        <v>1</v>
      </c>
      <c r="O4741" s="3">
        <v>59</v>
      </c>
      <c r="Q4741" s="4">
        <v>0</v>
      </c>
      <c r="R4741" s="3">
        <v>7</v>
      </c>
      <c r="S4741">
        <f t="shared" si="148"/>
        <v>1</v>
      </c>
      <c r="T4741">
        <f t="shared" si="149"/>
        <v>1</v>
      </c>
    </row>
    <row r="4742" spans="1:20" hidden="1" x14ac:dyDescent="0.25">
      <c r="A4742" s="2" t="s">
        <v>163</v>
      </c>
      <c r="B4742" s="2" t="s">
        <v>90</v>
      </c>
      <c r="C4742" s="2" t="s">
        <v>21</v>
      </c>
      <c r="F4742" s="1">
        <v>0</v>
      </c>
      <c r="G4742" s="1">
        <v>0</v>
      </c>
      <c r="H4742" s="1">
        <v>0</v>
      </c>
      <c r="I4742" s="1">
        <v>0</v>
      </c>
      <c r="J4742">
        <v>0</v>
      </c>
      <c r="K4742" s="3">
        <v>0</v>
      </c>
      <c r="L4742" s="3">
        <v>0</v>
      </c>
      <c r="M4742" s="4">
        <v>0</v>
      </c>
      <c r="S4742">
        <f t="shared" si="148"/>
        <v>0</v>
      </c>
      <c r="T4742">
        <f t="shared" si="149"/>
        <v>0</v>
      </c>
    </row>
    <row r="4743" spans="1:20" hidden="1" x14ac:dyDescent="0.25">
      <c r="A4743" s="2" t="s">
        <v>163</v>
      </c>
      <c r="B4743" s="2" t="s">
        <v>47</v>
      </c>
      <c r="C4743" s="2" t="s">
        <v>21</v>
      </c>
      <c r="F4743" s="1">
        <v>0</v>
      </c>
      <c r="G4743" s="1">
        <v>0</v>
      </c>
      <c r="H4743" s="1">
        <v>0.01</v>
      </c>
      <c r="J4743">
        <v>0</v>
      </c>
      <c r="K4743" s="3">
        <v>0</v>
      </c>
      <c r="L4743" s="3">
        <v>0</v>
      </c>
      <c r="M4743" s="4">
        <v>0</v>
      </c>
      <c r="S4743">
        <f t="shared" si="148"/>
        <v>0</v>
      </c>
      <c r="T4743">
        <f t="shared" si="149"/>
        <v>0</v>
      </c>
    </row>
    <row r="4744" spans="1:20" hidden="1" x14ac:dyDescent="0.25">
      <c r="A4744" s="2" t="s">
        <v>163</v>
      </c>
      <c r="B4744" s="2" t="s">
        <v>96</v>
      </c>
      <c r="C4744" s="2" t="s">
        <v>19</v>
      </c>
      <c r="D4744" s="4">
        <v>0</v>
      </c>
      <c r="E4744" s="4">
        <v>0</v>
      </c>
      <c r="F4744" s="1">
        <v>0</v>
      </c>
      <c r="G4744" s="1">
        <v>0</v>
      </c>
      <c r="H4744" s="1">
        <v>0</v>
      </c>
      <c r="I4744" s="1">
        <v>0</v>
      </c>
      <c r="J4744">
        <v>0</v>
      </c>
      <c r="K4744" s="3">
        <v>0</v>
      </c>
      <c r="L4744" s="3">
        <v>0</v>
      </c>
      <c r="M4744" s="4">
        <v>0</v>
      </c>
      <c r="O4744" s="3">
        <v>0</v>
      </c>
      <c r="S4744">
        <f t="shared" si="148"/>
        <v>0</v>
      </c>
      <c r="T4744">
        <f t="shared" si="149"/>
        <v>0</v>
      </c>
    </row>
    <row r="4745" spans="1:20" hidden="1" x14ac:dyDescent="0.25">
      <c r="A4745" s="2" t="s">
        <v>163</v>
      </c>
      <c r="B4745" s="2" t="s">
        <v>98</v>
      </c>
      <c r="C4745" s="2" t="s">
        <v>21</v>
      </c>
      <c r="F4745" s="1">
        <v>0</v>
      </c>
      <c r="G4745" s="1">
        <v>0.01</v>
      </c>
      <c r="J4745">
        <v>0</v>
      </c>
      <c r="K4745" s="3">
        <v>0</v>
      </c>
      <c r="L4745" s="3">
        <v>0</v>
      </c>
      <c r="M4745" s="4">
        <v>0</v>
      </c>
      <c r="S4745">
        <f t="shared" si="148"/>
        <v>0</v>
      </c>
      <c r="T4745">
        <f t="shared" si="149"/>
        <v>0</v>
      </c>
    </row>
    <row r="4746" spans="1:20" hidden="1" x14ac:dyDescent="0.25">
      <c r="A4746" s="2" t="s">
        <v>163</v>
      </c>
      <c r="B4746" s="2" t="s">
        <v>102</v>
      </c>
      <c r="C4746" s="2" t="s">
        <v>21</v>
      </c>
      <c r="J4746">
        <v>0</v>
      </c>
      <c r="K4746" s="3">
        <v>0</v>
      </c>
      <c r="L4746" s="3">
        <v>0</v>
      </c>
      <c r="Q4746" s="4">
        <v>0</v>
      </c>
      <c r="R4746" s="3">
        <v>0</v>
      </c>
      <c r="S4746">
        <f t="shared" si="148"/>
        <v>0</v>
      </c>
      <c r="T4746">
        <f t="shared" si="149"/>
        <v>0</v>
      </c>
    </row>
    <row r="4747" spans="1:20" hidden="1" x14ac:dyDescent="0.25">
      <c r="A4747" s="2" t="s">
        <v>163</v>
      </c>
      <c r="B4747" s="2" t="s">
        <v>70</v>
      </c>
      <c r="C4747" s="2" t="s">
        <v>21</v>
      </c>
      <c r="E4747" s="4">
        <v>0</v>
      </c>
      <c r="J4747">
        <v>0</v>
      </c>
      <c r="K4747" s="3">
        <v>0</v>
      </c>
      <c r="L4747" s="3">
        <v>0</v>
      </c>
      <c r="O4747" s="3">
        <v>0</v>
      </c>
      <c r="Q4747" s="4">
        <v>0</v>
      </c>
      <c r="S4747">
        <f t="shared" si="148"/>
        <v>0</v>
      </c>
      <c r="T4747">
        <f t="shared" si="149"/>
        <v>0</v>
      </c>
    </row>
    <row r="4748" spans="1:20" hidden="1" x14ac:dyDescent="0.25">
      <c r="A4748" s="2" t="s">
        <v>163</v>
      </c>
      <c r="B4748" s="2" t="s">
        <v>72</v>
      </c>
      <c r="C4748" s="2" t="s">
        <v>21</v>
      </c>
      <c r="F4748" s="1">
        <v>0</v>
      </c>
      <c r="G4748" s="1">
        <v>0.1</v>
      </c>
      <c r="I4748" s="1">
        <v>0.03</v>
      </c>
      <c r="J4748">
        <v>-4</v>
      </c>
      <c r="K4748" s="3">
        <v>15</v>
      </c>
      <c r="L4748" s="3">
        <v>11</v>
      </c>
      <c r="M4748" s="4">
        <v>4</v>
      </c>
      <c r="N4748" s="4">
        <v>0</v>
      </c>
      <c r="S4748">
        <f t="shared" si="148"/>
        <v>-4</v>
      </c>
      <c r="T4748">
        <f t="shared" si="149"/>
        <v>4</v>
      </c>
    </row>
    <row r="4749" spans="1:20" hidden="1" x14ac:dyDescent="0.25">
      <c r="A4749" s="2" t="s">
        <v>163</v>
      </c>
      <c r="B4749" s="2" t="s">
        <v>22</v>
      </c>
      <c r="C4749" s="2" t="s">
        <v>21</v>
      </c>
      <c r="J4749">
        <v>-36</v>
      </c>
      <c r="K4749" s="3">
        <v>59</v>
      </c>
      <c r="L4749" s="3">
        <v>23</v>
      </c>
      <c r="S4749">
        <f t="shared" si="148"/>
        <v>-36</v>
      </c>
      <c r="T4749">
        <f t="shared" si="149"/>
        <v>0</v>
      </c>
    </row>
    <row r="4750" spans="1:20" hidden="1" x14ac:dyDescent="0.25">
      <c r="A4750" s="2" t="s">
        <v>163</v>
      </c>
      <c r="B4750" s="2" t="s">
        <v>55</v>
      </c>
      <c r="C4750" s="2" t="s">
        <v>21</v>
      </c>
      <c r="F4750" s="1">
        <v>0</v>
      </c>
      <c r="H4750" s="1">
        <v>0</v>
      </c>
      <c r="I4750" s="1">
        <v>0</v>
      </c>
      <c r="S4750">
        <f t="shared" si="148"/>
        <v>0</v>
      </c>
      <c r="T4750">
        <f t="shared" si="149"/>
        <v>0</v>
      </c>
    </row>
    <row r="4751" spans="1:20" hidden="1" x14ac:dyDescent="0.25">
      <c r="A4751" s="2" t="s">
        <v>164</v>
      </c>
      <c r="B4751" s="2" t="s">
        <v>49</v>
      </c>
      <c r="C4751" s="2" t="s">
        <v>19</v>
      </c>
      <c r="D4751" s="4">
        <v>104</v>
      </c>
      <c r="F4751" s="1">
        <v>411</v>
      </c>
      <c r="G4751" s="1">
        <v>284.85000000000002</v>
      </c>
      <c r="H4751" s="1">
        <v>19.45</v>
      </c>
      <c r="I4751" s="1">
        <v>25.98</v>
      </c>
      <c r="J4751">
        <v>471</v>
      </c>
      <c r="K4751" s="3">
        <v>388</v>
      </c>
      <c r="L4751" s="3">
        <v>86</v>
      </c>
      <c r="M4751" s="4">
        <v>367</v>
      </c>
      <c r="O4751" s="3">
        <v>772</v>
      </c>
      <c r="Q4751" s="4">
        <v>0</v>
      </c>
      <c r="R4751" s="3">
        <v>0</v>
      </c>
      <c r="S4751">
        <f t="shared" si="148"/>
        <v>470</v>
      </c>
      <c r="T4751">
        <f t="shared" si="149"/>
        <v>471</v>
      </c>
    </row>
    <row r="4752" spans="1:20" hidden="1" x14ac:dyDescent="0.25">
      <c r="A4752" s="2" t="s">
        <v>164</v>
      </c>
      <c r="B4752" s="2" t="s">
        <v>60</v>
      </c>
      <c r="C4752" s="2" t="s">
        <v>21</v>
      </c>
      <c r="D4752" s="4">
        <v>188</v>
      </c>
      <c r="F4752" s="1">
        <v>43</v>
      </c>
      <c r="G4752" s="1">
        <v>6.31</v>
      </c>
      <c r="H4752" s="1">
        <v>0.15</v>
      </c>
      <c r="I4752" s="1">
        <v>1.24</v>
      </c>
      <c r="J4752">
        <v>273</v>
      </c>
      <c r="K4752" s="3">
        <v>172</v>
      </c>
      <c r="L4752" s="3">
        <v>43</v>
      </c>
      <c r="M4752" s="4">
        <v>8</v>
      </c>
      <c r="N4752" s="4">
        <v>1</v>
      </c>
      <c r="O4752" s="3">
        <v>441</v>
      </c>
      <c r="P4752" s="4">
        <v>29</v>
      </c>
      <c r="Q4752" s="4">
        <v>47</v>
      </c>
      <c r="R4752" s="3">
        <v>-40</v>
      </c>
      <c r="S4752">
        <f t="shared" si="148"/>
        <v>272</v>
      </c>
      <c r="T4752">
        <f t="shared" si="149"/>
        <v>273</v>
      </c>
    </row>
    <row r="4753" spans="1:20" hidden="1" x14ac:dyDescent="0.25">
      <c r="A4753" s="2" t="s">
        <v>164</v>
      </c>
      <c r="B4753" s="2" t="s">
        <v>27</v>
      </c>
      <c r="C4753" s="2" t="s">
        <v>21</v>
      </c>
      <c r="D4753" s="4">
        <v>104</v>
      </c>
      <c r="E4753" s="4">
        <v>0</v>
      </c>
      <c r="F4753" s="1">
        <v>762</v>
      </c>
      <c r="G4753" s="1">
        <v>89.36</v>
      </c>
      <c r="H4753" s="1">
        <v>5.34</v>
      </c>
      <c r="I4753" s="1">
        <v>25.03</v>
      </c>
      <c r="J4753">
        <v>267</v>
      </c>
      <c r="K4753" s="3">
        <v>310</v>
      </c>
      <c r="L4753" s="3">
        <v>105</v>
      </c>
      <c r="M4753" s="4">
        <v>115</v>
      </c>
      <c r="N4753" s="4">
        <v>4</v>
      </c>
      <c r="O4753" s="3">
        <v>407</v>
      </c>
      <c r="P4753" s="4">
        <v>29</v>
      </c>
      <c r="Q4753" s="4">
        <v>15</v>
      </c>
      <c r="R4753" s="3">
        <v>65</v>
      </c>
      <c r="S4753">
        <f t="shared" si="148"/>
        <v>267</v>
      </c>
      <c r="T4753">
        <f t="shared" si="149"/>
        <v>267</v>
      </c>
    </row>
    <row r="4754" spans="1:20" hidden="1" x14ac:dyDescent="0.25">
      <c r="A4754" s="2" t="s">
        <v>164</v>
      </c>
      <c r="B4754" s="2" t="s">
        <v>65</v>
      </c>
      <c r="C4754" s="2" t="s">
        <v>21</v>
      </c>
      <c r="D4754" s="4">
        <v>21</v>
      </c>
      <c r="F4754" s="1">
        <v>154</v>
      </c>
      <c r="G4754" s="1">
        <v>88.45</v>
      </c>
      <c r="H4754" s="1">
        <v>0.21</v>
      </c>
      <c r="I4754" s="1">
        <v>3.18</v>
      </c>
      <c r="J4754">
        <v>156</v>
      </c>
      <c r="K4754" s="3">
        <v>6</v>
      </c>
      <c r="L4754" s="3">
        <v>34</v>
      </c>
      <c r="M4754" s="4">
        <v>114</v>
      </c>
      <c r="N4754" s="4">
        <v>2</v>
      </c>
      <c r="O4754" s="3">
        <v>128</v>
      </c>
      <c r="P4754" s="4">
        <v>20</v>
      </c>
      <c r="Q4754" s="4">
        <v>0</v>
      </c>
      <c r="R4754" s="3">
        <v>0</v>
      </c>
      <c r="S4754">
        <f t="shared" si="148"/>
        <v>156</v>
      </c>
      <c r="T4754">
        <f t="shared" si="149"/>
        <v>157</v>
      </c>
    </row>
    <row r="4755" spans="1:20" hidden="1" x14ac:dyDescent="0.25">
      <c r="A4755" s="2" t="s">
        <v>164</v>
      </c>
      <c r="B4755" s="2" t="s">
        <v>26</v>
      </c>
      <c r="C4755" s="2" t="s">
        <v>21</v>
      </c>
      <c r="F4755" s="1">
        <v>143</v>
      </c>
      <c r="G4755" s="1">
        <v>106.5</v>
      </c>
      <c r="I4755" s="1">
        <v>1.46</v>
      </c>
      <c r="J4755">
        <v>137</v>
      </c>
      <c r="K4755" s="3">
        <v>49</v>
      </c>
      <c r="L4755" s="3">
        <v>39</v>
      </c>
      <c r="M4755" s="4">
        <v>137</v>
      </c>
      <c r="O4755" s="3">
        <v>147</v>
      </c>
      <c r="S4755">
        <f t="shared" si="148"/>
        <v>137</v>
      </c>
      <c r="T4755">
        <f t="shared" si="149"/>
        <v>137</v>
      </c>
    </row>
    <row r="4756" spans="1:20" hidden="1" x14ac:dyDescent="0.25">
      <c r="A4756" s="2" t="s">
        <v>164</v>
      </c>
      <c r="B4756" s="2" t="s">
        <v>91</v>
      </c>
      <c r="C4756" s="2" t="s">
        <v>21</v>
      </c>
      <c r="D4756" s="4">
        <v>110</v>
      </c>
      <c r="F4756" s="1">
        <v>4</v>
      </c>
      <c r="G4756" s="1">
        <v>0</v>
      </c>
      <c r="H4756" s="1">
        <v>0</v>
      </c>
      <c r="I4756" s="1">
        <v>0</v>
      </c>
      <c r="J4756">
        <v>128</v>
      </c>
      <c r="K4756" s="3">
        <v>60</v>
      </c>
      <c r="L4756" s="3">
        <v>14</v>
      </c>
      <c r="M4756" s="4">
        <v>1</v>
      </c>
      <c r="O4756" s="3">
        <v>174</v>
      </c>
      <c r="Q4756" s="4">
        <v>18</v>
      </c>
      <c r="R4756" s="3">
        <v>0</v>
      </c>
      <c r="S4756">
        <f t="shared" si="148"/>
        <v>128</v>
      </c>
      <c r="T4756">
        <f t="shared" si="149"/>
        <v>129</v>
      </c>
    </row>
    <row r="4757" spans="1:20" hidden="1" x14ac:dyDescent="0.25">
      <c r="A4757" s="2" t="s">
        <v>164</v>
      </c>
      <c r="B4757" s="2" t="s">
        <v>50</v>
      </c>
      <c r="C4757" s="2" t="s">
        <v>21</v>
      </c>
      <c r="F4757" s="1">
        <v>70</v>
      </c>
      <c r="G4757" s="1">
        <v>92.49</v>
      </c>
      <c r="H4757" s="1">
        <v>0.49</v>
      </c>
      <c r="I4757" s="1">
        <v>2.68</v>
      </c>
      <c r="J4757">
        <v>121</v>
      </c>
      <c r="K4757" s="3">
        <v>8</v>
      </c>
      <c r="L4757" s="3">
        <v>57</v>
      </c>
      <c r="M4757" s="4">
        <v>119</v>
      </c>
      <c r="N4757" s="4">
        <v>2</v>
      </c>
      <c r="O4757" s="3">
        <v>72</v>
      </c>
      <c r="R4757" s="3">
        <v>0</v>
      </c>
      <c r="S4757">
        <f t="shared" si="148"/>
        <v>121</v>
      </c>
      <c r="T4757">
        <f t="shared" si="149"/>
        <v>121</v>
      </c>
    </row>
    <row r="4758" spans="1:20" hidden="1" x14ac:dyDescent="0.25">
      <c r="A4758" s="2" t="s">
        <v>164</v>
      </c>
      <c r="B4758" s="2" t="s">
        <v>84</v>
      </c>
      <c r="C4758" s="2" t="s">
        <v>21</v>
      </c>
      <c r="D4758" s="4">
        <v>42</v>
      </c>
      <c r="F4758" s="1">
        <v>25</v>
      </c>
      <c r="G4758" s="1">
        <v>4.3600000000000003</v>
      </c>
      <c r="H4758" s="1">
        <v>0.41</v>
      </c>
      <c r="I4758" s="1">
        <v>1.05</v>
      </c>
      <c r="J4758">
        <v>56</v>
      </c>
      <c r="K4758" s="3">
        <v>31</v>
      </c>
      <c r="L4758" s="3">
        <v>5</v>
      </c>
      <c r="M4758" s="4">
        <v>6</v>
      </c>
      <c r="N4758" s="4">
        <v>2</v>
      </c>
      <c r="O4758" s="3">
        <v>85</v>
      </c>
      <c r="P4758" s="4">
        <v>7</v>
      </c>
      <c r="R4758" s="3">
        <v>-3</v>
      </c>
      <c r="S4758">
        <f t="shared" si="148"/>
        <v>56</v>
      </c>
      <c r="T4758">
        <f t="shared" si="149"/>
        <v>57</v>
      </c>
    </row>
    <row r="4759" spans="1:20" hidden="1" x14ac:dyDescent="0.25">
      <c r="A4759" s="2" t="s">
        <v>164</v>
      </c>
      <c r="B4759" s="2" t="s">
        <v>115</v>
      </c>
      <c r="C4759" s="2" t="s">
        <v>19</v>
      </c>
      <c r="F4759" s="1">
        <v>131</v>
      </c>
      <c r="G4759" s="1">
        <v>29.68</v>
      </c>
      <c r="H4759" s="1">
        <v>11.12</v>
      </c>
      <c r="I4759" s="1">
        <v>7.19</v>
      </c>
      <c r="J4759">
        <v>43</v>
      </c>
      <c r="K4759" s="3">
        <v>32</v>
      </c>
      <c r="L4759" s="3">
        <v>37</v>
      </c>
      <c r="M4759" s="4">
        <v>38</v>
      </c>
      <c r="N4759" s="4">
        <v>5</v>
      </c>
      <c r="O4759" s="3">
        <v>38</v>
      </c>
      <c r="R4759" s="3">
        <v>0</v>
      </c>
      <c r="S4759">
        <f t="shared" si="148"/>
        <v>43</v>
      </c>
      <c r="T4759">
        <f t="shared" si="149"/>
        <v>43</v>
      </c>
    </row>
    <row r="4760" spans="1:20" hidden="1" x14ac:dyDescent="0.25">
      <c r="A4760" s="2" t="s">
        <v>164</v>
      </c>
      <c r="B4760" s="2" t="s">
        <v>112</v>
      </c>
      <c r="C4760" s="2" t="s">
        <v>21</v>
      </c>
      <c r="D4760" s="4">
        <v>7</v>
      </c>
      <c r="E4760" s="4">
        <v>1</v>
      </c>
      <c r="F4760" s="1">
        <v>149</v>
      </c>
      <c r="G4760" s="1">
        <v>22.76</v>
      </c>
      <c r="H4760" s="1">
        <v>0.79</v>
      </c>
      <c r="I4760" s="1">
        <v>3.93</v>
      </c>
      <c r="J4760">
        <v>41</v>
      </c>
      <c r="K4760" s="3">
        <v>23</v>
      </c>
      <c r="L4760" s="3">
        <v>21</v>
      </c>
      <c r="M4760" s="4">
        <v>29</v>
      </c>
      <c r="N4760" s="4">
        <v>1</v>
      </c>
      <c r="O4760" s="3">
        <v>22</v>
      </c>
      <c r="P4760" s="4">
        <v>3</v>
      </c>
      <c r="Q4760" s="4">
        <v>0</v>
      </c>
      <c r="R4760" s="3">
        <v>21</v>
      </c>
      <c r="S4760">
        <f t="shared" si="148"/>
        <v>41</v>
      </c>
      <c r="T4760">
        <f t="shared" si="149"/>
        <v>41</v>
      </c>
    </row>
    <row r="4761" spans="1:20" hidden="1" x14ac:dyDescent="0.25">
      <c r="A4761" s="2" t="s">
        <v>164</v>
      </c>
      <c r="B4761" s="2" t="s">
        <v>28</v>
      </c>
      <c r="C4761" s="2" t="s">
        <v>21</v>
      </c>
      <c r="F4761" s="1">
        <v>217</v>
      </c>
      <c r="G4761" s="1">
        <v>26.9</v>
      </c>
      <c r="J4761">
        <v>35</v>
      </c>
      <c r="K4761" s="3">
        <v>22</v>
      </c>
      <c r="L4761" s="3">
        <v>35</v>
      </c>
      <c r="M4761" s="4">
        <v>35</v>
      </c>
      <c r="O4761" s="3">
        <v>16</v>
      </c>
      <c r="R4761" s="3">
        <v>6</v>
      </c>
      <c r="S4761">
        <f t="shared" si="148"/>
        <v>35</v>
      </c>
      <c r="T4761">
        <f t="shared" si="149"/>
        <v>35</v>
      </c>
    </row>
    <row r="4762" spans="1:20" hidden="1" x14ac:dyDescent="0.25">
      <c r="A4762" s="2" t="s">
        <v>164</v>
      </c>
      <c r="B4762" s="2" t="s">
        <v>36</v>
      </c>
      <c r="C4762" s="2" t="s">
        <v>21</v>
      </c>
      <c r="F4762" s="1">
        <v>27</v>
      </c>
      <c r="G4762" s="1">
        <v>27.41</v>
      </c>
      <c r="H4762" s="1">
        <v>0.27</v>
      </c>
      <c r="I4762" s="1">
        <v>0.35</v>
      </c>
      <c r="J4762">
        <v>35</v>
      </c>
      <c r="K4762" s="3">
        <v>12</v>
      </c>
      <c r="L4762" s="3">
        <v>44</v>
      </c>
      <c r="M4762" s="4">
        <v>35</v>
      </c>
      <c r="O4762" s="3">
        <v>3</v>
      </c>
      <c r="R4762" s="3">
        <v>0</v>
      </c>
      <c r="S4762">
        <f t="shared" si="148"/>
        <v>35</v>
      </c>
      <c r="T4762">
        <f t="shared" si="149"/>
        <v>35</v>
      </c>
    </row>
    <row r="4763" spans="1:20" hidden="1" x14ac:dyDescent="0.25">
      <c r="A4763" s="2" t="s">
        <v>164</v>
      </c>
      <c r="B4763" s="2" t="s">
        <v>68</v>
      </c>
      <c r="C4763" s="2" t="s">
        <v>21</v>
      </c>
      <c r="D4763" s="4">
        <v>0</v>
      </c>
      <c r="E4763" s="4">
        <v>0</v>
      </c>
      <c r="F4763" s="1">
        <v>209</v>
      </c>
      <c r="G4763" s="1">
        <v>25.3</v>
      </c>
      <c r="J4763">
        <v>33</v>
      </c>
      <c r="K4763" s="3">
        <v>20</v>
      </c>
      <c r="L4763" s="3">
        <v>52</v>
      </c>
      <c r="M4763" s="4">
        <v>33</v>
      </c>
      <c r="R4763" s="3">
        <v>1</v>
      </c>
      <c r="S4763">
        <f t="shared" si="148"/>
        <v>33</v>
      </c>
      <c r="T4763">
        <f t="shared" si="149"/>
        <v>33</v>
      </c>
    </row>
    <row r="4764" spans="1:20" hidden="1" x14ac:dyDescent="0.25">
      <c r="A4764" s="2" t="s">
        <v>164</v>
      </c>
      <c r="B4764" s="2" t="s">
        <v>76</v>
      </c>
      <c r="C4764" s="2" t="s">
        <v>19</v>
      </c>
      <c r="F4764" s="1">
        <v>85</v>
      </c>
      <c r="G4764" s="1">
        <v>21.11</v>
      </c>
      <c r="H4764" s="1">
        <v>5.92</v>
      </c>
      <c r="I4764" s="1">
        <v>7.14</v>
      </c>
      <c r="J4764">
        <v>27</v>
      </c>
      <c r="K4764" s="3">
        <v>11</v>
      </c>
      <c r="L4764" s="3">
        <v>20</v>
      </c>
      <c r="M4764" s="4">
        <v>27</v>
      </c>
      <c r="O4764" s="3">
        <v>18</v>
      </c>
      <c r="S4764">
        <f t="shared" si="148"/>
        <v>27</v>
      </c>
      <c r="T4764">
        <f t="shared" si="149"/>
        <v>27</v>
      </c>
    </row>
    <row r="4765" spans="1:20" hidden="1" x14ac:dyDescent="0.25">
      <c r="A4765" s="2" t="s">
        <v>164</v>
      </c>
      <c r="B4765" s="2" t="s">
        <v>52</v>
      </c>
      <c r="C4765" s="2" t="s">
        <v>21</v>
      </c>
      <c r="D4765" s="4">
        <v>19</v>
      </c>
      <c r="E4765" s="4">
        <v>0</v>
      </c>
      <c r="F4765" s="1">
        <v>37</v>
      </c>
      <c r="G4765" s="1">
        <v>5.37</v>
      </c>
      <c r="H4765" s="1">
        <v>0.12</v>
      </c>
      <c r="I4765" s="1">
        <v>0.86</v>
      </c>
      <c r="J4765">
        <v>26</v>
      </c>
      <c r="K4765" s="3">
        <v>4</v>
      </c>
      <c r="L4765" s="3">
        <v>31</v>
      </c>
      <c r="M4765" s="4">
        <v>7</v>
      </c>
      <c r="Q4765" s="4">
        <v>0</v>
      </c>
      <c r="R4765" s="3">
        <v>0</v>
      </c>
      <c r="S4765">
        <f t="shared" si="148"/>
        <v>27</v>
      </c>
      <c r="T4765">
        <f t="shared" si="149"/>
        <v>26</v>
      </c>
    </row>
    <row r="4766" spans="1:20" hidden="1" x14ac:dyDescent="0.25">
      <c r="A4766" s="2" t="s">
        <v>164</v>
      </c>
      <c r="B4766" s="2" t="s">
        <v>59</v>
      </c>
      <c r="C4766" s="2" t="s">
        <v>21</v>
      </c>
      <c r="F4766" s="1">
        <v>12</v>
      </c>
      <c r="G4766" s="1">
        <v>19.89</v>
      </c>
      <c r="H4766" s="1">
        <v>0.03</v>
      </c>
      <c r="I4766" s="1">
        <v>0.21</v>
      </c>
      <c r="J4766">
        <v>26</v>
      </c>
      <c r="K4766" s="3">
        <v>3</v>
      </c>
      <c r="L4766" s="3">
        <v>28</v>
      </c>
      <c r="M4766" s="4">
        <v>26</v>
      </c>
      <c r="R4766" s="3">
        <v>0</v>
      </c>
      <c r="S4766">
        <f t="shared" si="148"/>
        <v>25</v>
      </c>
      <c r="T4766">
        <f t="shared" si="149"/>
        <v>26</v>
      </c>
    </row>
    <row r="4767" spans="1:20" hidden="1" x14ac:dyDescent="0.25">
      <c r="A4767" s="2" t="s">
        <v>164</v>
      </c>
      <c r="B4767" s="2" t="s">
        <v>32</v>
      </c>
      <c r="C4767" s="2" t="s">
        <v>21</v>
      </c>
      <c r="D4767" s="4">
        <v>19</v>
      </c>
      <c r="E4767" s="4">
        <v>2</v>
      </c>
      <c r="F4767" s="1">
        <v>3</v>
      </c>
      <c r="G4767" s="1">
        <v>0.39</v>
      </c>
      <c r="H4767" s="1">
        <v>0.01</v>
      </c>
      <c r="I4767" s="1">
        <v>0.09</v>
      </c>
      <c r="J4767">
        <v>24</v>
      </c>
      <c r="K4767" s="3">
        <v>1</v>
      </c>
      <c r="L4767" s="3">
        <v>4</v>
      </c>
      <c r="M4767" s="4">
        <v>1</v>
      </c>
      <c r="N4767" s="4">
        <v>1</v>
      </c>
      <c r="O4767" s="3">
        <v>21</v>
      </c>
      <c r="P4767" s="4">
        <v>2</v>
      </c>
      <c r="R4767" s="3">
        <v>0</v>
      </c>
      <c r="S4767">
        <f t="shared" si="148"/>
        <v>24</v>
      </c>
      <c r="T4767">
        <f t="shared" si="149"/>
        <v>25</v>
      </c>
    </row>
    <row r="4768" spans="1:20" hidden="1" x14ac:dyDescent="0.25">
      <c r="A4768" s="2" t="s">
        <v>164</v>
      </c>
      <c r="B4768" s="2" t="s">
        <v>73</v>
      </c>
      <c r="C4768" s="2" t="s">
        <v>21</v>
      </c>
      <c r="F4768" s="1">
        <v>10</v>
      </c>
      <c r="G4768" s="1">
        <v>17.68</v>
      </c>
      <c r="H4768" s="1">
        <v>0.11</v>
      </c>
      <c r="I4768" s="1">
        <v>0.46</v>
      </c>
      <c r="J4768">
        <v>23</v>
      </c>
      <c r="K4768" s="3">
        <v>1</v>
      </c>
      <c r="L4768" s="3">
        <v>18</v>
      </c>
      <c r="M4768" s="4">
        <v>23</v>
      </c>
      <c r="N4768" s="4">
        <v>0</v>
      </c>
      <c r="O4768" s="3">
        <v>5</v>
      </c>
      <c r="S4768">
        <f t="shared" si="148"/>
        <v>22</v>
      </c>
      <c r="T4768">
        <f t="shared" si="149"/>
        <v>23</v>
      </c>
    </row>
    <row r="4769" spans="1:20" hidden="1" x14ac:dyDescent="0.25">
      <c r="A4769" s="2" t="s">
        <v>164</v>
      </c>
      <c r="B4769" s="2" t="s">
        <v>78</v>
      </c>
      <c r="C4769" s="2" t="s">
        <v>21</v>
      </c>
      <c r="F4769" s="1">
        <v>30</v>
      </c>
      <c r="G4769" s="1">
        <v>15.59</v>
      </c>
      <c r="I4769" s="1">
        <v>0</v>
      </c>
      <c r="J4769">
        <v>20</v>
      </c>
      <c r="K4769" s="3">
        <v>4</v>
      </c>
      <c r="L4769" s="3">
        <v>24</v>
      </c>
      <c r="M4769" s="4">
        <v>20</v>
      </c>
      <c r="S4769">
        <f t="shared" si="148"/>
        <v>20</v>
      </c>
      <c r="T4769">
        <f t="shared" si="149"/>
        <v>20</v>
      </c>
    </row>
    <row r="4770" spans="1:20" hidden="1" x14ac:dyDescent="0.25">
      <c r="A4770" s="2" t="s">
        <v>164</v>
      </c>
      <c r="B4770" s="2" t="s">
        <v>57</v>
      </c>
      <c r="C4770" s="2" t="s">
        <v>19</v>
      </c>
      <c r="E4770" s="4">
        <v>0</v>
      </c>
      <c r="F4770" s="1">
        <v>48</v>
      </c>
      <c r="G4770" s="1">
        <v>12.66</v>
      </c>
      <c r="H4770" s="1">
        <v>3.37</v>
      </c>
      <c r="I4770" s="1">
        <v>3.68</v>
      </c>
      <c r="J4770">
        <v>18</v>
      </c>
      <c r="K4770" s="3">
        <v>4</v>
      </c>
      <c r="L4770" s="3">
        <v>10</v>
      </c>
      <c r="M4770" s="4">
        <v>16</v>
      </c>
      <c r="O4770" s="3">
        <v>11</v>
      </c>
      <c r="P4770" s="4">
        <v>1</v>
      </c>
      <c r="S4770">
        <f t="shared" si="148"/>
        <v>17</v>
      </c>
      <c r="T4770">
        <f t="shared" si="149"/>
        <v>17</v>
      </c>
    </row>
    <row r="4771" spans="1:20" hidden="1" x14ac:dyDescent="0.25">
      <c r="A4771" s="2" t="s">
        <v>164</v>
      </c>
      <c r="B4771" s="2" t="s">
        <v>64</v>
      </c>
      <c r="C4771" s="2" t="s">
        <v>21</v>
      </c>
      <c r="F4771" s="1">
        <v>22</v>
      </c>
      <c r="G4771" s="1">
        <v>13.82</v>
      </c>
      <c r="H4771" s="1">
        <v>0.11</v>
      </c>
      <c r="I4771" s="1">
        <v>0.05</v>
      </c>
      <c r="J4771">
        <v>18</v>
      </c>
      <c r="K4771" s="3">
        <v>1</v>
      </c>
      <c r="L4771" s="3">
        <v>15</v>
      </c>
      <c r="M4771" s="4">
        <v>18</v>
      </c>
      <c r="O4771" s="3">
        <v>4</v>
      </c>
      <c r="Q4771" s="4">
        <v>0</v>
      </c>
      <c r="R4771" s="3">
        <v>0</v>
      </c>
      <c r="S4771">
        <f t="shared" si="148"/>
        <v>18</v>
      </c>
      <c r="T4771">
        <f t="shared" si="149"/>
        <v>18</v>
      </c>
    </row>
    <row r="4772" spans="1:20" hidden="1" x14ac:dyDescent="0.25">
      <c r="A4772" s="2" t="s">
        <v>164</v>
      </c>
      <c r="B4772" s="2" t="s">
        <v>108</v>
      </c>
      <c r="C4772" s="2" t="s">
        <v>21</v>
      </c>
      <c r="D4772" s="4">
        <v>2</v>
      </c>
      <c r="F4772" s="1">
        <v>82</v>
      </c>
      <c r="G4772" s="1">
        <v>8.6</v>
      </c>
      <c r="H4772" s="1">
        <v>0.42</v>
      </c>
      <c r="I4772" s="1">
        <v>5.3</v>
      </c>
      <c r="J4772">
        <v>16</v>
      </c>
      <c r="K4772" s="3">
        <v>16</v>
      </c>
      <c r="L4772" s="3">
        <v>1</v>
      </c>
      <c r="M4772" s="4">
        <v>11</v>
      </c>
      <c r="O4772" s="3">
        <v>31</v>
      </c>
      <c r="P4772" s="4">
        <v>2</v>
      </c>
      <c r="R4772" s="3">
        <v>0</v>
      </c>
      <c r="S4772">
        <f t="shared" si="148"/>
        <v>16</v>
      </c>
      <c r="T4772">
        <f t="shared" si="149"/>
        <v>15</v>
      </c>
    </row>
    <row r="4773" spans="1:20" hidden="1" x14ac:dyDescent="0.25">
      <c r="A4773" s="2" t="s">
        <v>164</v>
      </c>
      <c r="B4773" s="2" t="s">
        <v>24</v>
      </c>
      <c r="C4773" s="2" t="s">
        <v>21</v>
      </c>
      <c r="F4773" s="1">
        <v>13</v>
      </c>
      <c r="G4773" s="1">
        <v>7.76</v>
      </c>
      <c r="H4773" s="1">
        <v>0.06</v>
      </c>
      <c r="I4773" s="1">
        <v>0.15</v>
      </c>
      <c r="J4773">
        <v>10</v>
      </c>
      <c r="K4773" s="3">
        <v>0</v>
      </c>
      <c r="L4773" s="3">
        <v>10</v>
      </c>
      <c r="M4773" s="4">
        <v>10</v>
      </c>
      <c r="S4773">
        <f t="shared" si="148"/>
        <v>10</v>
      </c>
      <c r="T4773">
        <f t="shared" si="149"/>
        <v>10</v>
      </c>
    </row>
    <row r="4774" spans="1:20" hidden="1" x14ac:dyDescent="0.25">
      <c r="A4774" s="2" t="s">
        <v>164</v>
      </c>
      <c r="B4774" s="2" t="s">
        <v>105</v>
      </c>
      <c r="C4774" s="2" t="s">
        <v>19</v>
      </c>
      <c r="E4774" s="4">
        <v>0</v>
      </c>
      <c r="F4774" s="1">
        <v>9</v>
      </c>
      <c r="G4774" s="1">
        <v>7.37</v>
      </c>
      <c r="H4774" s="1">
        <v>0.31</v>
      </c>
      <c r="I4774" s="1">
        <v>1.53</v>
      </c>
      <c r="J4774">
        <v>9</v>
      </c>
      <c r="K4774" s="3">
        <v>9</v>
      </c>
      <c r="L4774" s="3">
        <v>10</v>
      </c>
      <c r="M4774" s="4">
        <v>9</v>
      </c>
      <c r="O4774" s="3">
        <v>5</v>
      </c>
      <c r="R4774" s="3">
        <v>4</v>
      </c>
      <c r="S4774">
        <f t="shared" si="148"/>
        <v>10</v>
      </c>
      <c r="T4774">
        <f t="shared" si="149"/>
        <v>9</v>
      </c>
    </row>
    <row r="4775" spans="1:20" hidden="1" x14ac:dyDescent="0.25">
      <c r="A4775" s="2" t="s">
        <v>164</v>
      </c>
      <c r="B4775" s="2" t="s">
        <v>75</v>
      </c>
      <c r="C4775" s="2" t="s">
        <v>19</v>
      </c>
      <c r="F4775" s="1">
        <v>33</v>
      </c>
      <c r="G4775" s="1">
        <v>7.19</v>
      </c>
      <c r="H4775" s="1">
        <v>2.21</v>
      </c>
      <c r="I4775" s="1">
        <v>3.02</v>
      </c>
      <c r="J4775">
        <v>9</v>
      </c>
      <c r="K4775" s="3">
        <v>4</v>
      </c>
      <c r="L4775" s="3">
        <v>5</v>
      </c>
      <c r="M4775" s="4">
        <v>9</v>
      </c>
      <c r="N4775" s="4">
        <v>0</v>
      </c>
      <c r="O4775" s="3">
        <v>9</v>
      </c>
      <c r="R4775" s="3">
        <v>0</v>
      </c>
      <c r="S4775">
        <f t="shared" si="148"/>
        <v>10</v>
      </c>
      <c r="T4775">
        <f t="shared" si="149"/>
        <v>9</v>
      </c>
    </row>
    <row r="4776" spans="1:20" hidden="1" x14ac:dyDescent="0.25">
      <c r="A4776" s="2" t="s">
        <v>164</v>
      </c>
      <c r="B4776" s="2" t="s">
        <v>29</v>
      </c>
      <c r="C4776" s="2" t="s">
        <v>21</v>
      </c>
      <c r="F4776" s="1">
        <v>8</v>
      </c>
      <c r="G4776" s="1">
        <v>6.31</v>
      </c>
      <c r="I4776" s="1">
        <v>0.89</v>
      </c>
      <c r="J4776">
        <v>8</v>
      </c>
      <c r="K4776" s="3">
        <v>1</v>
      </c>
      <c r="L4776" s="3">
        <v>9</v>
      </c>
      <c r="M4776" s="4">
        <v>8</v>
      </c>
      <c r="R4776" s="3">
        <v>0</v>
      </c>
      <c r="S4776">
        <f t="shared" si="148"/>
        <v>8</v>
      </c>
      <c r="T4776">
        <f t="shared" si="149"/>
        <v>8</v>
      </c>
    </row>
    <row r="4777" spans="1:20" hidden="1" x14ac:dyDescent="0.25">
      <c r="A4777" s="2" t="s">
        <v>164</v>
      </c>
      <c r="B4777" s="2" t="s">
        <v>66</v>
      </c>
      <c r="C4777" s="2" t="s">
        <v>21</v>
      </c>
      <c r="F4777" s="1">
        <v>10</v>
      </c>
      <c r="G4777" s="1">
        <v>5.92</v>
      </c>
      <c r="H4777" s="1">
        <v>0.05</v>
      </c>
      <c r="I4777" s="1">
        <v>0.1</v>
      </c>
      <c r="J4777">
        <v>8</v>
      </c>
      <c r="K4777" s="3">
        <v>0</v>
      </c>
      <c r="L4777" s="3">
        <v>8</v>
      </c>
      <c r="M4777" s="4">
        <v>8</v>
      </c>
      <c r="R4777" s="3">
        <v>0</v>
      </c>
      <c r="S4777">
        <f t="shared" si="148"/>
        <v>8</v>
      </c>
      <c r="T4777">
        <f t="shared" si="149"/>
        <v>8</v>
      </c>
    </row>
    <row r="4778" spans="1:20" hidden="1" x14ac:dyDescent="0.25">
      <c r="A4778" s="2" t="s">
        <v>164</v>
      </c>
      <c r="B4778" s="2" t="s">
        <v>34</v>
      </c>
      <c r="C4778" s="2" t="s">
        <v>21</v>
      </c>
      <c r="E4778" s="4">
        <v>0</v>
      </c>
      <c r="F4778" s="1">
        <v>51</v>
      </c>
      <c r="G4778" s="1">
        <v>5.38</v>
      </c>
      <c r="J4778">
        <v>7</v>
      </c>
      <c r="K4778" s="3">
        <v>4</v>
      </c>
      <c r="L4778" s="3">
        <v>10</v>
      </c>
      <c r="M4778" s="4">
        <v>7</v>
      </c>
      <c r="O4778" s="3">
        <v>0</v>
      </c>
      <c r="R4778" s="3">
        <v>0</v>
      </c>
      <c r="S4778">
        <f t="shared" si="148"/>
        <v>6</v>
      </c>
      <c r="T4778">
        <f t="shared" si="149"/>
        <v>7</v>
      </c>
    </row>
    <row r="4779" spans="1:20" hidden="1" x14ac:dyDescent="0.25">
      <c r="A4779" s="2" t="s">
        <v>164</v>
      </c>
      <c r="B4779" s="2" t="s">
        <v>45</v>
      </c>
      <c r="C4779" s="2" t="s">
        <v>21</v>
      </c>
      <c r="E4779" s="4">
        <v>7</v>
      </c>
      <c r="J4779">
        <v>7</v>
      </c>
      <c r="K4779" s="3">
        <v>0</v>
      </c>
      <c r="L4779" s="3">
        <v>7</v>
      </c>
      <c r="S4779">
        <f t="shared" si="148"/>
        <v>7</v>
      </c>
      <c r="T4779">
        <f t="shared" si="149"/>
        <v>7</v>
      </c>
    </row>
    <row r="4780" spans="1:20" hidden="1" x14ac:dyDescent="0.25">
      <c r="A4780" s="2" t="s">
        <v>164</v>
      </c>
      <c r="B4780" s="2" t="s">
        <v>101</v>
      </c>
      <c r="C4780" s="2" t="s">
        <v>21</v>
      </c>
      <c r="F4780" s="1">
        <v>4</v>
      </c>
      <c r="G4780" s="1">
        <v>5.09</v>
      </c>
      <c r="H4780" s="1">
        <v>0.03</v>
      </c>
      <c r="I4780" s="1">
        <v>0.15</v>
      </c>
      <c r="J4780">
        <v>7</v>
      </c>
      <c r="K4780" s="3">
        <v>0</v>
      </c>
      <c r="L4780" s="3">
        <v>5</v>
      </c>
      <c r="M4780" s="4">
        <v>7</v>
      </c>
      <c r="O4780" s="3">
        <v>1</v>
      </c>
      <c r="S4780">
        <f t="shared" si="148"/>
        <v>6</v>
      </c>
      <c r="T4780">
        <f t="shared" si="149"/>
        <v>7</v>
      </c>
    </row>
    <row r="4781" spans="1:20" hidden="1" x14ac:dyDescent="0.25">
      <c r="A4781" s="2" t="s">
        <v>164</v>
      </c>
      <c r="B4781" s="2" t="s">
        <v>86</v>
      </c>
      <c r="C4781" s="2" t="s">
        <v>21</v>
      </c>
      <c r="F4781" s="1">
        <v>6</v>
      </c>
      <c r="G4781" s="1">
        <v>4.3499999999999996</v>
      </c>
      <c r="I4781" s="1">
        <v>0.01</v>
      </c>
      <c r="J4781">
        <v>6</v>
      </c>
      <c r="K4781" s="3">
        <v>14</v>
      </c>
      <c r="L4781" s="3">
        <v>20</v>
      </c>
      <c r="M4781" s="4">
        <v>6</v>
      </c>
      <c r="O4781" s="3">
        <v>0</v>
      </c>
      <c r="S4781">
        <f t="shared" si="148"/>
        <v>6</v>
      </c>
      <c r="T4781">
        <f t="shared" si="149"/>
        <v>6</v>
      </c>
    </row>
    <row r="4782" spans="1:20" hidden="1" x14ac:dyDescent="0.25">
      <c r="A4782" s="2" t="s">
        <v>164</v>
      </c>
      <c r="B4782" s="2" t="s">
        <v>35</v>
      </c>
      <c r="C4782" s="2" t="s">
        <v>21</v>
      </c>
      <c r="F4782" s="1">
        <v>71</v>
      </c>
      <c r="G4782" s="1">
        <v>4.83</v>
      </c>
      <c r="H4782" s="1">
        <v>6.4</v>
      </c>
      <c r="I4782" s="1">
        <v>1.06</v>
      </c>
      <c r="J4782">
        <v>6</v>
      </c>
      <c r="K4782" s="3">
        <v>2</v>
      </c>
      <c r="L4782" s="3">
        <v>6</v>
      </c>
      <c r="M4782" s="4">
        <v>6</v>
      </c>
      <c r="R4782" s="3">
        <v>2</v>
      </c>
      <c r="S4782">
        <f t="shared" si="148"/>
        <v>6</v>
      </c>
      <c r="T4782">
        <f t="shared" si="149"/>
        <v>6</v>
      </c>
    </row>
    <row r="4783" spans="1:20" hidden="1" x14ac:dyDescent="0.25">
      <c r="A4783" s="2" t="s">
        <v>164</v>
      </c>
      <c r="B4783" s="2" t="s">
        <v>39</v>
      </c>
      <c r="C4783" s="2" t="s">
        <v>19</v>
      </c>
      <c r="E4783" s="4">
        <v>6</v>
      </c>
      <c r="F4783" s="1">
        <v>12</v>
      </c>
      <c r="G4783" s="1">
        <v>0.52</v>
      </c>
      <c r="H4783" s="1">
        <v>1.35</v>
      </c>
      <c r="I4783" s="1">
        <v>0</v>
      </c>
      <c r="J4783">
        <v>6</v>
      </c>
      <c r="K4783" s="3">
        <v>2</v>
      </c>
      <c r="L4783" s="3">
        <v>2</v>
      </c>
      <c r="M4783" s="4">
        <v>1</v>
      </c>
      <c r="O4783" s="3">
        <v>5</v>
      </c>
      <c r="R4783" s="3">
        <v>0</v>
      </c>
      <c r="S4783">
        <f t="shared" si="148"/>
        <v>5</v>
      </c>
      <c r="T4783">
        <f t="shared" si="149"/>
        <v>7</v>
      </c>
    </row>
    <row r="4784" spans="1:20" hidden="1" x14ac:dyDescent="0.25">
      <c r="A4784" s="2" t="s">
        <v>164</v>
      </c>
      <c r="B4784" s="2" t="s">
        <v>113</v>
      </c>
      <c r="C4784" s="2" t="s">
        <v>21</v>
      </c>
      <c r="D4784" s="4">
        <v>6</v>
      </c>
      <c r="F4784" s="1">
        <v>0</v>
      </c>
      <c r="G4784" s="1">
        <v>0.04</v>
      </c>
      <c r="I4784" s="1">
        <v>0.02</v>
      </c>
      <c r="J4784">
        <v>6</v>
      </c>
      <c r="K4784" s="3">
        <v>2</v>
      </c>
      <c r="L4784" s="3">
        <v>7</v>
      </c>
      <c r="M4784" s="4">
        <v>0</v>
      </c>
      <c r="R4784" s="3">
        <v>0</v>
      </c>
      <c r="S4784">
        <f t="shared" si="148"/>
        <v>5</v>
      </c>
      <c r="T4784">
        <f t="shared" si="149"/>
        <v>6</v>
      </c>
    </row>
    <row r="4785" spans="1:20" hidden="1" x14ac:dyDescent="0.25">
      <c r="A4785" s="2" t="s">
        <v>164</v>
      </c>
      <c r="B4785" s="2" t="s">
        <v>18</v>
      </c>
      <c r="C4785" s="2" t="s">
        <v>19</v>
      </c>
      <c r="E4785" s="4">
        <v>0</v>
      </c>
      <c r="F4785" s="1">
        <v>12</v>
      </c>
      <c r="G4785" s="1">
        <v>3.78</v>
      </c>
      <c r="H4785" s="1">
        <v>0.35</v>
      </c>
      <c r="I4785" s="1">
        <v>1.88</v>
      </c>
      <c r="J4785">
        <v>5</v>
      </c>
      <c r="K4785" s="3">
        <v>3</v>
      </c>
      <c r="L4785" s="3">
        <v>4</v>
      </c>
      <c r="M4785" s="4">
        <v>5</v>
      </c>
      <c r="O4785" s="3">
        <v>4</v>
      </c>
      <c r="R4785" s="3">
        <v>0</v>
      </c>
      <c r="S4785">
        <f t="shared" si="148"/>
        <v>5</v>
      </c>
      <c r="T4785">
        <f t="shared" si="149"/>
        <v>5</v>
      </c>
    </row>
    <row r="4786" spans="1:20" hidden="1" x14ac:dyDescent="0.25">
      <c r="A4786" s="2" t="s">
        <v>164</v>
      </c>
      <c r="B4786" s="2" t="s">
        <v>44</v>
      </c>
      <c r="C4786" s="2" t="s">
        <v>21</v>
      </c>
      <c r="E4786" s="4">
        <v>2</v>
      </c>
      <c r="F4786" s="1">
        <v>60</v>
      </c>
      <c r="G4786" s="1">
        <v>2.4900000000000002</v>
      </c>
      <c r="H4786" s="1">
        <v>6.81</v>
      </c>
      <c r="J4786">
        <v>5</v>
      </c>
      <c r="K4786" s="3">
        <v>33</v>
      </c>
      <c r="L4786" s="3">
        <v>11</v>
      </c>
      <c r="M4786" s="4">
        <v>3</v>
      </c>
      <c r="O4786" s="3">
        <v>7</v>
      </c>
      <c r="R4786" s="3">
        <v>21</v>
      </c>
      <c r="S4786">
        <f t="shared" si="148"/>
        <v>6</v>
      </c>
      <c r="T4786">
        <f t="shared" si="149"/>
        <v>5</v>
      </c>
    </row>
    <row r="4787" spans="1:20" hidden="1" x14ac:dyDescent="0.25">
      <c r="A4787" s="2" t="s">
        <v>164</v>
      </c>
      <c r="B4787" s="2" t="s">
        <v>56</v>
      </c>
      <c r="C4787" s="2" t="s">
        <v>21</v>
      </c>
      <c r="F4787" s="1">
        <v>26</v>
      </c>
      <c r="G4787" s="1">
        <v>4.03</v>
      </c>
      <c r="H4787" s="1">
        <v>2.33</v>
      </c>
      <c r="I4787" s="1">
        <v>0.67</v>
      </c>
      <c r="J4787">
        <v>5</v>
      </c>
      <c r="K4787" s="3">
        <v>0</v>
      </c>
      <c r="L4787" s="3">
        <v>6</v>
      </c>
      <c r="M4787" s="4">
        <v>5</v>
      </c>
      <c r="R4787" s="3">
        <v>0</v>
      </c>
      <c r="S4787">
        <f t="shared" si="148"/>
        <v>6</v>
      </c>
      <c r="T4787">
        <f t="shared" si="149"/>
        <v>5</v>
      </c>
    </row>
    <row r="4788" spans="1:20" hidden="1" x14ac:dyDescent="0.25">
      <c r="A4788" s="2" t="s">
        <v>164</v>
      </c>
      <c r="B4788" s="2" t="s">
        <v>110</v>
      </c>
      <c r="C4788" s="2" t="s">
        <v>19</v>
      </c>
      <c r="D4788" s="4">
        <v>1</v>
      </c>
      <c r="E4788" s="4">
        <v>0</v>
      </c>
      <c r="F4788" s="1">
        <v>7</v>
      </c>
      <c r="G4788" s="1">
        <v>2.77</v>
      </c>
      <c r="H4788" s="1">
        <v>0.27</v>
      </c>
      <c r="I4788" s="1">
        <v>1</v>
      </c>
      <c r="J4788">
        <v>5</v>
      </c>
      <c r="K4788" s="3">
        <v>99</v>
      </c>
      <c r="L4788" s="3">
        <v>21</v>
      </c>
      <c r="M4788" s="4">
        <v>4</v>
      </c>
      <c r="O4788" s="3">
        <v>77</v>
      </c>
      <c r="R4788" s="3">
        <v>6</v>
      </c>
      <c r="S4788">
        <f t="shared" si="148"/>
        <v>5</v>
      </c>
      <c r="T4788">
        <f t="shared" si="149"/>
        <v>5</v>
      </c>
    </row>
    <row r="4789" spans="1:20" hidden="1" x14ac:dyDescent="0.25">
      <c r="A4789" s="2" t="s">
        <v>164</v>
      </c>
      <c r="B4789" s="2" t="s">
        <v>81</v>
      </c>
      <c r="C4789" s="2" t="s">
        <v>21</v>
      </c>
      <c r="E4789" s="4">
        <v>3</v>
      </c>
      <c r="J4789">
        <v>3</v>
      </c>
      <c r="K4789" s="3">
        <v>0</v>
      </c>
      <c r="L4789" s="3">
        <v>3</v>
      </c>
      <c r="R4789" s="3">
        <v>0</v>
      </c>
      <c r="S4789">
        <f t="shared" si="148"/>
        <v>3</v>
      </c>
      <c r="T4789">
        <f t="shared" si="149"/>
        <v>3</v>
      </c>
    </row>
    <row r="4790" spans="1:20" hidden="1" x14ac:dyDescent="0.25">
      <c r="A4790" s="2" t="s">
        <v>164</v>
      </c>
      <c r="B4790" s="2" t="s">
        <v>23</v>
      </c>
      <c r="C4790" s="2" t="s">
        <v>21</v>
      </c>
      <c r="F4790" s="1">
        <v>4</v>
      </c>
      <c r="G4790" s="1">
        <v>2.65</v>
      </c>
      <c r="H4790" s="1">
        <v>0</v>
      </c>
      <c r="I4790" s="1">
        <v>0.02</v>
      </c>
      <c r="J4790">
        <v>3</v>
      </c>
      <c r="K4790" s="3">
        <v>1</v>
      </c>
      <c r="L4790" s="3">
        <v>4</v>
      </c>
      <c r="M4790" s="4">
        <v>3</v>
      </c>
      <c r="R4790" s="3">
        <v>0</v>
      </c>
      <c r="S4790">
        <f t="shared" si="148"/>
        <v>3</v>
      </c>
      <c r="T4790">
        <f t="shared" si="149"/>
        <v>3</v>
      </c>
    </row>
    <row r="4791" spans="1:20" hidden="1" x14ac:dyDescent="0.25">
      <c r="A4791" s="2" t="s">
        <v>164</v>
      </c>
      <c r="B4791" s="2" t="s">
        <v>62</v>
      </c>
      <c r="C4791" s="2" t="s">
        <v>19</v>
      </c>
      <c r="E4791" s="4">
        <v>0</v>
      </c>
      <c r="F4791" s="1">
        <v>4</v>
      </c>
      <c r="G4791" s="1">
        <v>2.59</v>
      </c>
      <c r="H4791" s="1">
        <v>0.17</v>
      </c>
      <c r="I4791" s="1">
        <v>0.68</v>
      </c>
      <c r="J4791">
        <v>3</v>
      </c>
      <c r="K4791" s="3">
        <v>17</v>
      </c>
      <c r="L4791" s="3">
        <v>13</v>
      </c>
      <c r="M4791" s="4">
        <v>3</v>
      </c>
      <c r="O4791" s="3">
        <v>5</v>
      </c>
      <c r="R4791" s="3">
        <v>3</v>
      </c>
      <c r="S4791">
        <f t="shared" si="148"/>
        <v>4</v>
      </c>
      <c r="T4791">
        <f t="shared" si="149"/>
        <v>3</v>
      </c>
    </row>
    <row r="4792" spans="1:20" hidden="1" x14ac:dyDescent="0.25">
      <c r="A4792" s="2" t="s">
        <v>164</v>
      </c>
      <c r="B4792" s="2" t="s">
        <v>67</v>
      </c>
      <c r="C4792" s="2" t="s">
        <v>21</v>
      </c>
      <c r="E4792" s="4">
        <v>0</v>
      </c>
      <c r="F4792" s="1">
        <v>25</v>
      </c>
      <c r="G4792" s="1">
        <v>2.56</v>
      </c>
      <c r="H4792" s="1">
        <v>0.05</v>
      </c>
      <c r="I4792" s="1">
        <v>0.48</v>
      </c>
      <c r="J4792">
        <v>3</v>
      </c>
      <c r="K4792" s="3">
        <v>1</v>
      </c>
      <c r="L4792" s="3">
        <v>4</v>
      </c>
      <c r="M4792" s="4">
        <v>3</v>
      </c>
      <c r="R4792" s="3">
        <v>0</v>
      </c>
      <c r="S4792">
        <f t="shared" si="148"/>
        <v>3</v>
      </c>
      <c r="T4792">
        <f t="shared" si="149"/>
        <v>3</v>
      </c>
    </row>
    <row r="4793" spans="1:20" hidden="1" x14ac:dyDescent="0.25">
      <c r="A4793" s="2" t="s">
        <v>164</v>
      </c>
      <c r="B4793" s="2" t="s">
        <v>25</v>
      </c>
      <c r="C4793" s="2" t="s">
        <v>19</v>
      </c>
      <c r="E4793" s="4">
        <v>0</v>
      </c>
      <c r="F4793" s="1">
        <v>32</v>
      </c>
      <c r="G4793" s="1">
        <v>1.63</v>
      </c>
      <c r="H4793" s="1">
        <v>3.62</v>
      </c>
      <c r="I4793" s="1">
        <v>0.04</v>
      </c>
      <c r="J4793">
        <v>2</v>
      </c>
      <c r="K4793" s="3">
        <v>3</v>
      </c>
      <c r="L4793" s="3">
        <v>1</v>
      </c>
      <c r="M4793" s="4">
        <v>2</v>
      </c>
      <c r="O4793" s="3">
        <v>3</v>
      </c>
      <c r="R4793" s="3">
        <v>0</v>
      </c>
      <c r="S4793">
        <f t="shared" si="148"/>
        <v>1</v>
      </c>
      <c r="T4793">
        <f t="shared" si="149"/>
        <v>2</v>
      </c>
    </row>
    <row r="4794" spans="1:20" hidden="1" x14ac:dyDescent="0.25">
      <c r="A4794" s="2" t="s">
        <v>164</v>
      </c>
      <c r="B4794" s="2" t="s">
        <v>88</v>
      </c>
      <c r="C4794" s="2" t="s">
        <v>21</v>
      </c>
      <c r="F4794" s="1">
        <v>1</v>
      </c>
      <c r="G4794" s="1">
        <v>1.34</v>
      </c>
      <c r="H4794" s="1">
        <v>0.01</v>
      </c>
      <c r="I4794" s="1">
        <v>0.02</v>
      </c>
      <c r="J4794">
        <v>2</v>
      </c>
      <c r="K4794" s="3">
        <v>0</v>
      </c>
      <c r="L4794" s="3">
        <v>2</v>
      </c>
      <c r="M4794" s="4">
        <v>2</v>
      </c>
      <c r="S4794">
        <f t="shared" si="148"/>
        <v>2</v>
      </c>
      <c r="T4794">
        <f t="shared" si="149"/>
        <v>2</v>
      </c>
    </row>
    <row r="4795" spans="1:20" hidden="1" x14ac:dyDescent="0.25">
      <c r="A4795" s="2" t="s">
        <v>164</v>
      </c>
      <c r="B4795" s="2" t="s">
        <v>89</v>
      </c>
      <c r="C4795" s="2" t="s">
        <v>19</v>
      </c>
      <c r="E4795" s="4">
        <v>0</v>
      </c>
      <c r="F4795" s="1">
        <v>3</v>
      </c>
      <c r="G4795" s="1">
        <v>1.23</v>
      </c>
      <c r="H4795" s="1">
        <v>0.03</v>
      </c>
      <c r="I4795" s="1">
        <v>0.55000000000000004</v>
      </c>
      <c r="J4795">
        <v>2</v>
      </c>
      <c r="K4795" s="3">
        <v>18</v>
      </c>
      <c r="L4795" s="3">
        <v>5</v>
      </c>
      <c r="M4795" s="4">
        <v>2</v>
      </c>
      <c r="O4795" s="3">
        <v>9</v>
      </c>
      <c r="R4795" s="3">
        <v>6</v>
      </c>
      <c r="S4795">
        <f t="shared" si="148"/>
        <v>2</v>
      </c>
      <c r="T4795">
        <f t="shared" si="149"/>
        <v>2</v>
      </c>
    </row>
    <row r="4796" spans="1:20" hidden="1" x14ac:dyDescent="0.25">
      <c r="A4796" s="2" t="s">
        <v>164</v>
      </c>
      <c r="B4796" s="2" t="s">
        <v>31</v>
      </c>
      <c r="C4796" s="2" t="s">
        <v>19</v>
      </c>
      <c r="F4796" s="1">
        <v>9</v>
      </c>
      <c r="G4796" s="1">
        <v>1.74</v>
      </c>
      <c r="H4796" s="1">
        <v>0.92</v>
      </c>
      <c r="I4796" s="1">
        <v>0.13</v>
      </c>
      <c r="J4796">
        <v>2</v>
      </c>
      <c r="K4796" s="3">
        <v>7</v>
      </c>
      <c r="L4796" s="3">
        <v>3</v>
      </c>
      <c r="M4796" s="4">
        <v>2</v>
      </c>
      <c r="O4796" s="3">
        <v>6</v>
      </c>
      <c r="S4796">
        <f t="shared" si="148"/>
        <v>2</v>
      </c>
      <c r="T4796">
        <f t="shared" si="149"/>
        <v>2</v>
      </c>
    </row>
    <row r="4797" spans="1:20" hidden="1" x14ac:dyDescent="0.25">
      <c r="A4797" s="2" t="s">
        <v>164</v>
      </c>
      <c r="B4797" s="2" t="s">
        <v>103</v>
      </c>
      <c r="C4797" s="2" t="s">
        <v>21</v>
      </c>
      <c r="F4797" s="1">
        <v>1</v>
      </c>
      <c r="G4797" s="1">
        <v>1.74</v>
      </c>
      <c r="H4797" s="1">
        <v>0</v>
      </c>
      <c r="I4797" s="1">
        <v>0.01</v>
      </c>
      <c r="J4797">
        <v>2</v>
      </c>
      <c r="K4797" s="3">
        <v>0</v>
      </c>
      <c r="L4797" s="3">
        <v>2</v>
      </c>
      <c r="M4797" s="4">
        <v>2</v>
      </c>
      <c r="R4797" s="3">
        <v>0</v>
      </c>
      <c r="S4797">
        <f t="shared" si="148"/>
        <v>2</v>
      </c>
      <c r="T4797">
        <f t="shared" si="149"/>
        <v>2</v>
      </c>
    </row>
    <row r="4798" spans="1:20" hidden="1" x14ac:dyDescent="0.25">
      <c r="A4798" s="2" t="s">
        <v>164</v>
      </c>
      <c r="B4798" s="2" t="s">
        <v>20</v>
      </c>
      <c r="C4798" s="2" t="s">
        <v>21</v>
      </c>
      <c r="F4798" s="1">
        <v>0</v>
      </c>
      <c r="G4798" s="1">
        <v>0.45</v>
      </c>
      <c r="H4798" s="1">
        <v>0</v>
      </c>
      <c r="I4798" s="1">
        <v>0</v>
      </c>
      <c r="J4798">
        <v>1</v>
      </c>
      <c r="K4798" s="3">
        <v>0</v>
      </c>
      <c r="L4798" s="3">
        <v>1</v>
      </c>
      <c r="M4798" s="4">
        <v>1</v>
      </c>
      <c r="R4798" s="3">
        <v>0</v>
      </c>
      <c r="S4798">
        <f t="shared" si="148"/>
        <v>1</v>
      </c>
      <c r="T4798">
        <f t="shared" si="149"/>
        <v>1</v>
      </c>
    </row>
    <row r="4799" spans="1:20" hidden="1" x14ac:dyDescent="0.25">
      <c r="A4799" s="2" t="s">
        <v>164</v>
      </c>
      <c r="B4799" s="2" t="s">
        <v>83</v>
      </c>
      <c r="C4799" s="2" t="s">
        <v>21</v>
      </c>
      <c r="D4799" s="4">
        <v>0</v>
      </c>
      <c r="F4799" s="1">
        <v>4</v>
      </c>
      <c r="G4799" s="1">
        <v>0.26</v>
      </c>
      <c r="H4799" s="1">
        <v>0.35</v>
      </c>
      <c r="I4799" s="1">
        <v>0.19</v>
      </c>
      <c r="J4799">
        <v>1</v>
      </c>
      <c r="K4799" s="3">
        <v>0</v>
      </c>
      <c r="L4799" s="3">
        <v>1</v>
      </c>
      <c r="M4799" s="4">
        <v>0</v>
      </c>
      <c r="R4799" s="3">
        <v>0</v>
      </c>
      <c r="S4799">
        <f t="shared" si="148"/>
        <v>1</v>
      </c>
      <c r="T4799">
        <f t="shared" si="149"/>
        <v>0</v>
      </c>
    </row>
    <row r="4800" spans="1:20" hidden="1" x14ac:dyDescent="0.25">
      <c r="A4800" s="2" t="s">
        <v>164</v>
      </c>
      <c r="B4800" s="2" t="s">
        <v>87</v>
      </c>
      <c r="C4800" s="2" t="s">
        <v>19</v>
      </c>
      <c r="E4800" s="4">
        <v>0</v>
      </c>
      <c r="F4800" s="1">
        <v>1</v>
      </c>
      <c r="G4800" s="1">
        <v>0.4</v>
      </c>
      <c r="H4800" s="1">
        <v>0.01</v>
      </c>
      <c r="I4800" s="1">
        <v>0.16</v>
      </c>
      <c r="J4800">
        <v>1</v>
      </c>
      <c r="K4800" s="3">
        <v>0</v>
      </c>
      <c r="L4800" s="3">
        <v>0</v>
      </c>
      <c r="M4800" s="4">
        <v>1</v>
      </c>
      <c r="O4800" s="3">
        <v>0</v>
      </c>
      <c r="S4800">
        <f t="shared" si="148"/>
        <v>0</v>
      </c>
      <c r="T4800">
        <f t="shared" si="149"/>
        <v>1</v>
      </c>
    </row>
    <row r="4801" spans="1:20" hidden="1" x14ac:dyDescent="0.25">
      <c r="A4801" s="2" t="s">
        <v>164</v>
      </c>
      <c r="B4801" s="2" t="s">
        <v>38</v>
      </c>
      <c r="C4801" s="2" t="s">
        <v>21</v>
      </c>
      <c r="D4801" s="4">
        <v>1</v>
      </c>
      <c r="J4801">
        <v>1</v>
      </c>
      <c r="K4801" s="3">
        <v>0</v>
      </c>
      <c r="L4801" s="3">
        <v>2</v>
      </c>
      <c r="R4801" s="3">
        <v>0</v>
      </c>
      <c r="S4801">
        <f t="shared" si="148"/>
        <v>2</v>
      </c>
      <c r="T4801">
        <f t="shared" si="149"/>
        <v>1</v>
      </c>
    </row>
    <row r="4802" spans="1:20" hidden="1" x14ac:dyDescent="0.25">
      <c r="A4802" s="2" t="s">
        <v>164</v>
      </c>
      <c r="B4802" s="2" t="s">
        <v>92</v>
      </c>
      <c r="C4802" s="2" t="s">
        <v>21</v>
      </c>
      <c r="D4802" s="4">
        <v>1</v>
      </c>
      <c r="F4802" s="1">
        <v>0</v>
      </c>
      <c r="G4802" s="1">
        <v>0.05</v>
      </c>
      <c r="H4802" s="1">
        <v>0</v>
      </c>
      <c r="I4802" s="1">
        <v>0.03</v>
      </c>
      <c r="J4802">
        <v>1</v>
      </c>
      <c r="K4802" s="3">
        <v>0</v>
      </c>
      <c r="L4802" s="3">
        <v>0</v>
      </c>
      <c r="M4802" s="4">
        <v>0</v>
      </c>
      <c r="O4802" s="3">
        <v>1</v>
      </c>
      <c r="S4802">
        <f t="shared" ref="S4802:S4865" si="150">-K4802+L4802+O4802+R4802</f>
        <v>1</v>
      </c>
      <c r="T4802">
        <f t="shared" ref="T4802:T4865" si="151">M4802+N4802+P4802+Q4802+D4802+E4802</f>
        <v>1</v>
      </c>
    </row>
    <row r="4803" spans="1:20" hidden="1" x14ac:dyDescent="0.25">
      <c r="A4803" s="2" t="s">
        <v>164</v>
      </c>
      <c r="B4803" s="2" t="s">
        <v>43</v>
      </c>
      <c r="C4803" s="2" t="s">
        <v>21</v>
      </c>
      <c r="E4803" s="4">
        <v>0</v>
      </c>
      <c r="F4803" s="1">
        <v>10</v>
      </c>
      <c r="G4803" s="1">
        <v>0.43</v>
      </c>
      <c r="H4803" s="1">
        <v>1.1599999999999999</v>
      </c>
      <c r="J4803">
        <v>1</v>
      </c>
      <c r="K4803" s="3">
        <v>0</v>
      </c>
      <c r="L4803" s="3">
        <v>1</v>
      </c>
      <c r="M4803" s="4">
        <v>1</v>
      </c>
      <c r="S4803">
        <f t="shared" si="150"/>
        <v>1</v>
      </c>
      <c r="T4803">
        <f t="shared" si="151"/>
        <v>1</v>
      </c>
    </row>
    <row r="4804" spans="1:20" hidden="1" x14ac:dyDescent="0.25">
      <c r="A4804" s="2" t="s">
        <v>164</v>
      </c>
      <c r="B4804" s="2" t="s">
        <v>46</v>
      </c>
      <c r="C4804" s="2" t="s">
        <v>21</v>
      </c>
      <c r="E4804" s="4">
        <v>0</v>
      </c>
      <c r="F4804" s="1">
        <v>22</v>
      </c>
      <c r="G4804" s="1">
        <v>0.9</v>
      </c>
      <c r="H4804" s="1">
        <v>2.46</v>
      </c>
      <c r="J4804">
        <v>1</v>
      </c>
      <c r="K4804" s="3">
        <v>5</v>
      </c>
      <c r="L4804" s="3">
        <v>4</v>
      </c>
      <c r="M4804" s="4">
        <v>1</v>
      </c>
      <c r="R4804" s="3">
        <v>2</v>
      </c>
      <c r="S4804">
        <f t="shared" si="150"/>
        <v>1</v>
      </c>
      <c r="T4804">
        <f t="shared" si="151"/>
        <v>1</v>
      </c>
    </row>
    <row r="4805" spans="1:20" hidden="1" x14ac:dyDescent="0.25">
      <c r="A4805" s="2" t="s">
        <v>164</v>
      </c>
      <c r="B4805" s="2" t="s">
        <v>48</v>
      </c>
      <c r="C4805" s="2" t="s">
        <v>21</v>
      </c>
      <c r="E4805" s="4">
        <v>0</v>
      </c>
      <c r="F4805" s="1">
        <v>17</v>
      </c>
      <c r="G4805" s="1">
        <v>0.71</v>
      </c>
      <c r="H4805" s="1">
        <v>1.95</v>
      </c>
      <c r="I4805" s="1">
        <v>0</v>
      </c>
      <c r="J4805">
        <v>1</v>
      </c>
      <c r="K4805" s="3">
        <v>4</v>
      </c>
      <c r="L4805" s="3">
        <v>5</v>
      </c>
      <c r="M4805" s="4">
        <v>1</v>
      </c>
      <c r="Q4805" s="4">
        <v>0</v>
      </c>
      <c r="R4805" s="3">
        <v>0</v>
      </c>
      <c r="S4805">
        <f t="shared" si="150"/>
        <v>1</v>
      </c>
      <c r="T4805">
        <f t="shared" si="151"/>
        <v>1</v>
      </c>
    </row>
    <row r="4806" spans="1:20" hidden="1" x14ac:dyDescent="0.25">
      <c r="A4806" s="2" t="s">
        <v>164</v>
      </c>
      <c r="B4806" s="2" t="s">
        <v>53</v>
      </c>
      <c r="C4806" s="2" t="s">
        <v>21</v>
      </c>
      <c r="F4806" s="1">
        <v>7</v>
      </c>
      <c r="G4806" s="1">
        <v>0.9</v>
      </c>
      <c r="I4806" s="1">
        <v>0.01</v>
      </c>
      <c r="J4806">
        <v>1</v>
      </c>
      <c r="K4806" s="3">
        <v>0</v>
      </c>
      <c r="L4806" s="3">
        <v>0</v>
      </c>
      <c r="M4806" s="4">
        <v>1</v>
      </c>
      <c r="O4806" s="3">
        <v>1</v>
      </c>
      <c r="S4806">
        <f t="shared" si="150"/>
        <v>1</v>
      </c>
      <c r="T4806">
        <f t="shared" si="151"/>
        <v>1</v>
      </c>
    </row>
    <row r="4807" spans="1:20" hidden="1" x14ac:dyDescent="0.25">
      <c r="A4807" s="2" t="s">
        <v>164</v>
      </c>
      <c r="B4807" s="2" t="s">
        <v>58</v>
      </c>
      <c r="C4807" s="2" t="s">
        <v>21</v>
      </c>
      <c r="F4807" s="1">
        <v>2</v>
      </c>
      <c r="G4807" s="1">
        <v>0.56999999999999995</v>
      </c>
      <c r="H4807" s="1">
        <v>0.18</v>
      </c>
      <c r="I4807" s="1">
        <v>0.02</v>
      </c>
      <c r="J4807">
        <v>1</v>
      </c>
      <c r="K4807" s="3">
        <v>0</v>
      </c>
      <c r="L4807" s="3">
        <v>1</v>
      </c>
      <c r="M4807" s="4">
        <v>1</v>
      </c>
      <c r="R4807" s="3">
        <v>0</v>
      </c>
      <c r="S4807">
        <f t="shared" si="150"/>
        <v>1</v>
      </c>
      <c r="T4807">
        <f t="shared" si="151"/>
        <v>1</v>
      </c>
    </row>
    <row r="4808" spans="1:20" hidden="1" x14ac:dyDescent="0.25">
      <c r="A4808" s="2" t="s">
        <v>164</v>
      </c>
      <c r="B4808" s="2" t="s">
        <v>106</v>
      </c>
      <c r="C4808" s="2" t="s">
        <v>21</v>
      </c>
      <c r="F4808" s="1">
        <v>4</v>
      </c>
      <c r="G4808" s="1">
        <v>0.48</v>
      </c>
      <c r="H4808" s="1">
        <v>0.23</v>
      </c>
      <c r="I4808" s="1">
        <v>0.16</v>
      </c>
      <c r="J4808">
        <v>1</v>
      </c>
      <c r="K4808" s="3">
        <v>0</v>
      </c>
      <c r="L4808" s="3">
        <v>1</v>
      </c>
      <c r="M4808" s="4">
        <v>1</v>
      </c>
      <c r="R4808" s="3">
        <v>0</v>
      </c>
      <c r="S4808">
        <f t="shared" si="150"/>
        <v>1</v>
      </c>
      <c r="T4808">
        <f t="shared" si="151"/>
        <v>1</v>
      </c>
    </row>
    <row r="4809" spans="1:20" hidden="1" x14ac:dyDescent="0.25">
      <c r="A4809" s="2" t="s">
        <v>164</v>
      </c>
      <c r="B4809" s="2" t="s">
        <v>61</v>
      </c>
      <c r="C4809" s="2" t="s">
        <v>21</v>
      </c>
      <c r="D4809" s="4">
        <v>1</v>
      </c>
      <c r="F4809" s="1">
        <v>0</v>
      </c>
      <c r="J4809">
        <v>1</v>
      </c>
      <c r="K4809" s="3">
        <v>0</v>
      </c>
      <c r="L4809" s="3">
        <v>1</v>
      </c>
      <c r="O4809" s="3">
        <v>0</v>
      </c>
      <c r="R4809" s="3">
        <v>0</v>
      </c>
      <c r="S4809">
        <f t="shared" si="150"/>
        <v>1</v>
      </c>
      <c r="T4809">
        <f t="shared" si="151"/>
        <v>1</v>
      </c>
    </row>
    <row r="4810" spans="1:20" hidden="1" x14ac:dyDescent="0.25">
      <c r="A4810" s="2" t="s">
        <v>164</v>
      </c>
      <c r="B4810" s="2" t="s">
        <v>72</v>
      </c>
      <c r="C4810" s="2" t="s">
        <v>21</v>
      </c>
      <c r="F4810" s="1">
        <v>0</v>
      </c>
      <c r="G4810" s="1">
        <v>0.41</v>
      </c>
      <c r="I4810" s="1">
        <v>0.11</v>
      </c>
      <c r="J4810">
        <v>1</v>
      </c>
      <c r="K4810" s="3">
        <v>0</v>
      </c>
      <c r="L4810" s="3">
        <v>1</v>
      </c>
      <c r="M4810" s="4">
        <v>1</v>
      </c>
      <c r="S4810">
        <f t="shared" si="150"/>
        <v>1</v>
      </c>
      <c r="T4810">
        <f t="shared" si="151"/>
        <v>1</v>
      </c>
    </row>
    <row r="4811" spans="1:20" hidden="1" x14ac:dyDescent="0.25">
      <c r="A4811" s="2" t="s">
        <v>164</v>
      </c>
      <c r="B4811" s="2" t="s">
        <v>74</v>
      </c>
      <c r="C4811" s="2" t="s">
        <v>19</v>
      </c>
      <c r="F4811" s="1">
        <v>3</v>
      </c>
      <c r="G4811" s="1">
        <v>0.44</v>
      </c>
      <c r="H4811" s="1">
        <v>0.27</v>
      </c>
      <c r="I4811" s="1">
        <v>0.16</v>
      </c>
      <c r="J4811">
        <v>1</v>
      </c>
      <c r="K4811" s="3">
        <v>0</v>
      </c>
      <c r="L4811" s="3">
        <v>0</v>
      </c>
      <c r="M4811" s="4">
        <v>1</v>
      </c>
      <c r="O4811" s="3">
        <v>1</v>
      </c>
      <c r="R4811" s="3">
        <v>0</v>
      </c>
      <c r="S4811">
        <f t="shared" si="150"/>
        <v>1</v>
      </c>
      <c r="T4811">
        <f t="shared" si="151"/>
        <v>1</v>
      </c>
    </row>
    <row r="4812" spans="1:20" hidden="1" x14ac:dyDescent="0.25">
      <c r="A4812" s="2" t="s">
        <v>164</v>
      </c>
      <c r="B4812" s="2" t="s">
        <v>82</v>
      </c>
      <c r="C4812" s="2" t="s">
        <v>19</v>
      </c>
      <c r="E4812" s="4">
        <v>0</v>
      </c>
      <c r="F4812" s="1">
        <v>0</v>
      </c>
      <c r="G4812" s="1">
        <v>0</v>
      </c>
      <c r="H4812" s="1">
        <v>0</v>
      </c>
      <c r="I4812" s="1">
        <v>0</v>
      </c>
      <c r="J4812">
        <v>0</v>
      </c>
      <c r="K4812" s="3">
        <v>0</v>
      </c>
      <c r="L4812" s="3">
        <v>0</v>
      </c>
      <c r="M4812" s="4">
        <v>0</v>
      </c>
      <c r="S4812">
        <f t="shared" si="150"/>
        <v>0</v>
      </c>
      <c r="T4812">
        <f t="shared" si="151"/>
        <v>0</v>
      </c>
    </row>
    <row r="4813" spans="1:20" hidden="1" x14ac:dyDescent="0.25">
      <c r="A4813" s="2" t="s">
        <v>164</v>
      </c>
      <c r="B4813" s="2" t="s">
        <v>85</v>
      </c>
      <c r="C4813" s="2" t="s">
        <v>21</v>
      </c>
      <c r="F4813" s="1">
        <v>0</v>
      </c>
      <c r="G4813" s="1">
        <v>0</v>
      </c>
      <c r="J4813">
        <v>0</v>
      </c>
      <c r="K4813" s="3">
        <v>0</v>
      </c>
      <c r="L4813" s="3">
        <v>0</v>
      </c>
      <c r="M4813" s="4">
        <v>0</v>
      </c>
      <c r="R4813" s="3">
        <v>0</v>
      </c>
      <c r="S4813">
        <f t="shared" si="150"/>
        <v>0</v>
      </c>
      <c r="T4813">
        <f t="shared" si="151"/>
        <v>0</v>
      </c>
    </row>
    <row r="4814" spans="1:20" hidden="1" x14ac:dyDescent="0.25">
      <c r="A4814" s="2" t="s">
        <v>164</v>
      </c>
      <c r="B4814" s="2" t="s">
        <v>30</v>
      </c>
      <c r="C4814" s="2" t="s">
        <v>21</v>
      </c>
      <c r="D4814" s="4">
        <v>0</v>
      </c>
      <c r="F4814" s="1">
        <v>0</v>
      </c>
      <c r="G4814" s="1">
        <v>7.0000000000000007E-2</v>
      </c>
      <c r="H4814" s="1">
        <v>0.02</v>
      </c>
      <c r="I4814" s="1">
        <v>0</v>
      </c>
      <c r="J4814">
        <v>0</v>
      </c>
      <c r="K4814" s="3">
        <v>0</v>
      </c>
      <c r="L4814" s="3">
        <v>0</v>
      </c>
      <c r="M4814" s="4">
        <v>0</v>
      </c>
      <c r="R4814" s="3">
        <v>0</v>
      </c>
      <c r="S4814">
        <f t="shared" si="150"/>
        <v>0</v>
      </c>
      <c r="T4814">
        <f t="shared" si="151"/>
        <v>0</v>
      </c>
    </row>
    <row r="4815" spans="1:20" hidden="1" x14ac:dyDescent="0.25">
      <c r="A4815" s="2" t="s">
        <v>164</v>
      </c>
      <c r="B4815" s="2" t="s">
        <v>33</v>
      </c>
      <c r="C4815" s="2" t="s">
        <v>21</v>
      </c>
      <c r="F4815" s="1">
        <v>0</v>
      </c>
      <c r="G4815" s="1">
        <v>7.0000000000000007E-2</v>
      </c>
      <c r="I4815" s="1">
        <v>0</v>
      </c>
      <c r="J4815">
        <v>0</v>
      </c>
      <c r="L4815" s="3">
        <v>0</v>
      </c>
      <c r="M4815" s="4">
        <v>0</v>
      </c>
      <c r="S4815">
        <f t="shared" si="150"/>
        <v>0</v>
      </c>
      <c r="T4815">
        <f t="shared" si="151"/>
        <v>0</v>
      </c>
    </row>
    <row r="4816" spans="1:20" hidden="1" x14ac:dyDescent="0.25">
      <c r="A4816" s="2" t="s">
        <v>164</v>
      </c>
      <c r="B4816" s="2" t="s">
        <v>90</v>
      </c>
      <c r="C4816" s="2" t="s">
        <v>21</v>
      </c>
      <c r="F4816" s="1">
        <v>0</v>
      </c>
      <c r="G4816" s="1">
        <v>0</v>
      </c>
      <c r="H4816" s="1">
        <v>0</v>
      </c>
      <c r="J4816">
        <v>0</v>
      </c>
      <c r="K4816" s="3">
        <v>0</v>
      </c>
      <c r="L4816" s="3">
        <v>0</v>
      </c>
      <c r="M4816" s="4">
        <v>0</v>
      </c>
      <c r="R4816" s="3">
        <v>0</v>
      </c>
      <c r="S4816">
        <f t="shared" si="150"/>
        <v>0</v>
      </c>
      <c r="T4816">
        <f t="shared" si="151"/>
        <v>0</v>
      </c>
    </row>
    <row r="4817" spans="1:20" hidden="1" x14ac:dyDescent="0.25">
      <c r="A4817" s="2" t="s">
        <v>164</v>
      </c>
      <c r="B4817" s="2" t="s">
        <v>37</v>
      </c>
      <c r="C4817" s="2" t="s">
        <v>21</v>
      </c>
      <c r="J4817">
        <v>0</v>
      </c>
      <c r="K4817" s="3">
        <v>0</v>
      </c>
      <c r="L4817" s="3">
        <v>0</v>
      </c>
      <c r="R4817" s="3">
        <v>0</v>
      </c>
      <c r="S4817">
        <f t="shared" si="150"/>
        <v>0</v>
      </c>
      <c r="T4817">
        <f t="shared" si="151"/>
        <v>0</v>
      </c>
    </row>
    <row r="4818" spans="1:20" hidden="1" x14ac:dyDescent="0.25">
      <c r="A4818" s="2" t="s">
        <v>164</v>
      </c>
      <c r="B4818" s="2" t="s">
        <v>41</v>
      </c>
      <c r="C4818" s="2" t="s">
        <v>21</v>
      </c>
      <c r="F4818" s="1">
        <v>0</v>
      </c>
      <c r="G4818" s="1">
        <v>0</v>
      </c>
      <c r="H4818" s="1">
        <v>0</v>
      </c>
      <c r="J4818">
        <v>0</v>
      </c>
      <c r="K4818" s="3">
        <v>0</v>
      </c>
      <c r="L4818" s="3">
        <v>0</v>
      </c>
      <c r="M4818" s="4">
        <v>0</v>
      </c>
      <c r="R4818" s="3">
        <v>0</v>
      </c>
      <c r="S4818">
        <f t="shared" si="150"/>
        <v>0</v>
      </c>
      <c r="T4818">
        <f t="shared" si="151"/>
        <v>0</v>
      </c>
    </row>
    <row r="4819" spans="1:20" hidden="1" x14ac:dyDescent="0.25">
      <c r="A4819" s="2" t="s">
        <v>164</v>
      </c>
      <c r="B4819" s="2" t="s">
        <v>42</v>
      </c>
      <c r="C4819" s="2" t="s">
        <v>21</v>
      </c>
      <c r="F4819" s="1">
        <v>0</v>
      </c>
      <c r="G4819" s="1">
        <v>0</v>
      </c>
      <c r="H4819" s="1">
        <v>0</v>
      </c>
      <c r="J4819">
        <v>0</v>
      </c>
      <c r="K4819" s="3">
        <v>0</v>
      </c>
      <c r="L4819" s="3">
        <v>0</v>
      </c>
      <c r="M4819" s="4">
        <v>0</v>
      </c>
      <c r="S4819">
        <f t="shared" si="150"/>
        <v>0</v>
      </c>
      <c r="T4819">
        <f t="shared" si="151"/>
        <v>0</v>
      </c>
    </row>
    <row r="4820" spans="1:20" hidden="1" x14ac:dyDescent="0.25">
      <c r="A4820" s="2" t="s">
        <v>164</v>
      </c>
      <c r="B4820" s="2" t="s">
        <v>93</v>
      </c>
      <c r="C4820" s="2" t="s">
        <v>21</v>
      </c>
      <c r="F4820" s="1">
        <v>4</v>
      </c>
      <c r="G4820" s="1">
        <v>0.16</v>
      </c>
      <c r="H4820" s="1">
        <v>0.45</v>
      </c>
      <c r="J4820">
        <v>0</v>
      </c>
      <c r="K4820" s="3">
        <v>0</v>
      </c>
      <c r="L4820" s="3">
        <v>0</v>
      </c>
      <c r="M4820" s="4">
        <v>0</v>
      </c>
      <c r="R4820" s="3">
        <v>0</v>
      </c>
      <c r="S4820">
        <f t="shared" si="150"/>
        <v>0</v>
      </c>
      <c r="T4820">
        <f t="shared" si="151"/>
        <v>0</v>
      </c>
    </row>
    <row r="4821" spans="1:20" hidden="1" x14ac:dyDescent="0.25">
      <c r="A4821" s="2" t="s">
        <v>164</v>
      </c>
      <c r="B4821" s="2" t="s">
        <v>94</v>
      </c>
      <c r="C4821" s="2" t="s">
        <v>21</v>
      </c>
      <c r="F4821" s="1">
        <v>7</v>
      </c>
      <c r="G4821" s="1">
        <v>0.28000000000000003</v>
      </c>
      <c r="H4821" s="1">
        <v>0.78</v>
      </c>
      <c r="J4821">
        <v>0</v>
      </c>
      <c r="K4821" s="3">
        <v>0</v>
      </c>
      <c r="L4821" s="3">
        <v>0</v>
      </c>
      <c r="M4821" s="4">
        <v>0</v>
      </c>
      <c r="O4821" s="3">
        <v>0</v>
      </c>
      <c r="R4821" s="3">
        <v>0</v>
      </c>
      <c r="S4821">
        <f t="shared" si="150"/>
        <v>0</v>
      </c>
      <c r="T4821">
        <f t="shared" si="151"/>
        <v>0</v>
      </c>
    </row>
    <row r="4822" spans="1:20" hidden="1" x14ac:dyDescent="0.25">
      <c r="A4822" s="2" t="s">
        <v>164</v>
      </c>
      <c r="B4822" s="2" t="s">
        <v>95</v>
      </c>
      <c r="C4822" s="2" t="s">
        <v>21</v>
      </c>
      <c r="E4822" s="4">
        <v>0</v>
      </c>
      <c r="J4822">
        <v>0</v>
      </c>
      <c r="K4822" s="3">
        <v>0</v>
      </c>
      <c r="L4822" s="3">
        <v>0</v>
      </c>
      <c r="S4822">
        <f t="shared" si="150"/>
        <v>0</v>
      </c>
      <c r="T4822">
        <f t="shared" si="151"/>
        <v>0</v>
      </c>
    </row>
    <row r="4823" spans="1:20" hidden="1" x14ac:dyDescent="0.25">
      <c r="A4823" s="2" t="s">
        <v>164</v>
      </c>
      <c r="B4823" s="2" t="s">
        <v>47</v>
      </c>
      <c r="C4823" s="2" t="s">
        <v>21</v>
      </c>
      <c r="F4823" s="1">
        <v>0</v>
      </c>
      <c r="G4823" s="1">
        <v>0</v>
      </c>
      <c r="H4823" s="1">
        <v>0.01</v>
      </c>
      <c r="J4823">
        <v>0</v>
      </c>
      <c r="L4823" s="3">
        <v>0</v>
      </c>
      <c r="M4823" s="4">
        <v>0</v>
      </c>
      <c r="S4823">
        <f t="shared" si="150"/>
        <v>0</v>
      </c>
      <c r="T4823">
        <f t="shared" si="151"/>
        <v>0</v>
      </c>
    </row>
    <row r="4824" spans="1:20" hidden="1" x14ac:dyDescent="0.25">
      <c r="A4824" s="2" t="s">
        <v>164</v>
      </c>
      <c r="B4824" s="2" t="s">
        <v>96</v>
      </c>
      <c r="C4824" s="2" t="s">
        <v>19</v>
      </c>
      <c r="E4824" s="4">
        <v>0</v>
      </c>
      <c r="F4824" s="1">
        <v>0</v>
      </c>
      <c r="G4824" s="1">
        <v>0.01</v>
      </c>
      <c r="H4824" s="1">
        <v>0.03</v>
      </c>
      <c r="I4824" s="1">
        <v>0</v>
      </c>
      <c r="J4824">
        <v>0</v>
      </c>
      <c r="K4824" s="3">
        <v>0</v>
      </c>
      <c r="L4824" s="3">
        <v>0</v>
      </c>
      <c r="M4824" s="4">
        <v>0</v>
      </c>
      <c r="O4824" s="3">
        <v>0</v>
      </c>
      <c r="S4824">
        <f t="shared" si="150"/>
        <v>0</v>
      </c>
      <c r="T4824">
        <f t="shared" si="151"/>
        <v>0</v>
      </c>
    </row>
    <row r="4825" spans="1:20" hidden="1" x14ac:dyDescent="0.25">
      <c r="A4825" s="2" t="s">
        <v>164</v>
      </c>
      <c r="B4825" s="2" t="s">
        <v>97</v>
      </c>
      <c r="C4825" s="2" t="s">
        <v>19</v>
      </c>
      <c r="D4825" s="4">
        <v>0</v>
      </c>
      <c r="E4825" s="4">
        <v>0</v>
      </c>
      <c r="F4825" s="1">
        <v>0</v>
      </c>
      <c r="G4825" s="1">
        <v>0</v>
      </c>
      <c r="H4825" s="1">
        <v>0</v>
      </c>
      <c r="I4825" s="1">
        <v>0</v>
      </c>
      <c r="J4825">
        <v>0</v>
      </c>
      <c r="K4825" s="3">
        <v>0</v>
      </c>
      <c r="L4825" s="3">
        <v>0</v>
      </c>
      <c r="M4825" s="4">
        <v>0</v>
      </c>
      <c r="O4825" s="3">
        <v>0</v>
      </c>
      <c r="S4825">
        <f t="shared" si="150"/>
        <v>0</v>
      </c>
      <c r="T4825">
        <f t="shared" si="151"/>
        <v>0</v>
      </c>
    </row>
    <row r="4826" spans="1:20" hidden="1" x14ac:dyDescent="0.25">
      <c r="A4826" s="2" t="s">
        <v>164</v>
      </c>
      <c r="B4826" s="2" t="s">
        <v>51</v>
      </c>
      <c r="C4826" s="2" t="s">
        <v>21</v>
      </c>
      <c r="D4826" s="4">
        <v>0</v>
      </c>
      <c r="F4826" s="1">
        <v>0</v>
      </c>
      <c r="G4826" s="1">
        <v>0.01</v>
      </c>
      <c r="H4826" s="1">
        <v>0</v>
      </c>
      <c r="I4826" s="1">
        <v>0</v>
      </c>
      <c r="J4826">
        <v>0</v>
      </c>
      <c r="K4826" s="3">
        <v>0</v>
      </c>
      <c r="L4826" s="3">
        <v>0</v>
      </c>
      <c r="M4826" s="4">
        <v>0</v>
      </c>
      <c r="O4826" s="3">
        <v>0</v>
      </c>
      <c r="R4826" s="3">
        <v>0</v>
      </c>
      <c r="S4826">
        <f t="shared" si="150"/>
        <v>0</v>
      </c>
      <c r="T4826">
        <f t="shared" si="151"/>
        <v>0</v>
      </c>
    </row>
    <row r="4827" spans="1:20" hidden="1" x14ac:dyDescent="0.25">
      <c r="A4827" s="2" t="s">
        <v>164</v>
      </c>
      <c r="B4827" s="2" t="s">
        <v>99</v>
      </c>
      <c r="C4827" s="2" t="s">
        <v>21</v>
      </c>
      <c r="E4827" s="4">
        <v>0</v>
      </c>
      <c r="J4827">
        <v>0</v>
      </c>
      <c r="K4827" s="3">
        <v>0</v>
      </c>
      <c r="L4827" s="3">
        <v>0</v>
      </c>
      <c r="S4827">
        <f t="shared" si="150"/>
        <v>0</v>
      </c>
      <c r="T4827">
        <f t="shared" si="151"/>
        <v>0</v>
      </c>
    </row>
    <row r="4828" spans="1:20" hidden="1" x14ac:dyDescent="0.25">
      <c r="A4828" s="2" t="s">
        <v>164</v>
      </c>
      <c r="B4828" s="2" t="s">
        <v>54</v>
      </c>
      <c r="C4828" s="2" t="s">
        <v>21</v>
      </c>
      <c r="D4828" s="4">
        <v>0</v>
      </c>
      <c r="J4828">
        <v>0</v>
      </c>
      <c r="K4828" s="3">
        <v>0</v>
      </c>
      <c r="L4828" s="3">
        <v>0</v>
      </c>
      <c r="R4828" s="3">
        <v>0</v>
      </c>
      <c r="S4828">
        <f t="shared" si="150"/>
        <v>0</v>
      </c>
      <c r="T4828">
        <f t="shared" si="151"/>
        <v>0</v>
      </c>
    </row>
    <row r="4829" spans="1:20" hidden="1" x14ac:dyDescent="0.25">
      <c r="A4829" s="2" t="s">
        <v>164</v>
      </c>
      <c r="B4829" s="2" t="s">
        <v>100</v>
      </c>
      <c r="C4829" s="2" t="s">
        <v>19</v>
      </c>
      <c r="E4829" s="4">
        <v>0</v>
      </c>
      <c r="F4829" s="1">
        <v>0</v>
      </c>
      <c r="G4829" s="1">
        <v>0.28999999999999998</v>
      </c>
      <c r="H4829" s="1">
        <v>0</v>
      </c>
      <c r="I4829" s="1">
        <v>0.02</v>
      </c>
      <c r="J4829">
        <v>0</v>
      </c>
      <c r="K4829" s="3">
        <v>0</v>
      </c>
      <c r="L4829" s="3">
        <v>0</v>
      </c>
      <c r="M4829" s="4">
        <v>0</v>
      </c>
      <c r="O4829" s="3">
        <v>0</v>
      </c>
      <c r="R4829" s="3">
        <v>0</v>
      </c>
      <c r="S4829">
        <f t="shared" si="150"/>
        <v>0</v>
      </c>
      <c r="T4829">
        <f t="shared" si="151"/>
        <v>0</v>
      </c>
    </row>
    <row r="4830" spans="1:20" hidden="1" x14ac:dyDescent="0.25">
      <c r="A4830" s="2" t="s">
        <v>164</v>
      </c>
      <c r="B4830" s="2" t="s">
        <v>102</v>
      </c>
      <c r="C4830" s="2" t="s">
        <v>21</v>
      </c>
      <c r="D4830" s="4">
        <v>0</v>
      </c>
      <c r="J4830">
        <v>0</v>
      </c>
      <c r="L4830" s="3">
        <v>0</v>
      </c>
      <c r="S4830">
        <f t="shared" si="150"/>
        <v>0</v>
      </c>
      <c r="T4830">
        <f t="shared" si="151"/>
        <v>0</v>
      </c>
    </row>
    <row r="4831" spans="1:20" hidden="1" x14ac:dyDescent="0.25">
      <c r="A4831" s="2" t="s">
        <v>164</v>
      </c>
      <c r="B4831" s="2" t="s">
        <v>104</v>
      </c>
      <c r="C4831" s="2" t="s">
        <v>21</v>
      </c>
      <c r="F4831" s="1">
        <v>0</v>
      </c>
      <c r="G4831" s="1">
        <v>0.01</v>
      </c>
      <c r="J4831">
        <v>0</v>
      </c>
      <c r="L4831" s="3">
        <v>0</v>
      </c>
      <c r="M4831" s="4">
        <v>0</v>
      </c>
      <c r="S4831">
        <f t="shared" si="150"/>
        <v>0</v>
      </c>
      <c r="T4831">
        <f t="shared" si="151"/>
        <v>0</v>
      </c>
    </row>
    <row r="4832" spans="1:20" hidden="1" x14ac:dyDescent="0.25">
      <c r="A4832" s="2" t="s">
        <v>164</v>
      </c>
      <c r="B4832" s="2" t="s">
        <v>107</v>
      </c>
      <c r="C4832" s="2" t="s">
        <v>19</v>
      </c>
      <c r="E4832" s="4">
        <v>0</v>
      </c>
      <c r="F4832" s="1">
        <v>0</v>
      </c>
      <c r="G4832" s="1">
        <v>0</v>
      </c>
      <c r="H4832" s="1">
        <v>0</v>
      </c>
      <c r="I4832" s="1">
        <v>0</v>
      </c>
      <c r="J4832">
        <v>0</v>
      </c>
      <c r="K4832" s="3">
        <v>0</v>
      </c>
      <c r="L4832" s="3">
        <v>0</v>
      </c>
      <c r="M4832" s="4">
        <v>0</v>
      </c>
      <c r="O4832" s="3">
        <v>0</v>
      </c>
      <c r="S4832">
        <f t="shared" si="150"/>
        <v>0</v>
      </c>
      <c r="T4832">
        <f t="shared" si="151"/>
        <v>0</v>
      </c>
    </row>
    <row r="4833" spans="1:20" hidden="1" x14ac:dyDescent="0.25">
      <c r="A4833" s="2" t="s">
        <v>164</v>
      </c>
      <c r="B4833" s="2" t="s">
        <v>109</v>
      </c>
      <c r="C4833" s="2" t="s">
        <v>19</v>
      </c>
      <c r="D4833" s="4">
        <v>0</v>
      </c>
      <c r="E4833" s="4">
        <v>0</v>
      </c>
      <c r="F4833" s="1">
        <v>0</v>
      </c>
      <c r="G4833" s="1">
        <v>0.05</v>
      </c>
      <c r="H4833" s="1">
        <v>0</v>
      </c>
      <c r="I4833" s="1">
        <v>0.01</v>
      </c>
      <c r="J4833">
        <v>0</v>
      </c>
      <c r="M4833" s="4">
        <v>0</v>
      </c>
      <c r="O4833" s="3">
        <v>0</v>
      </c>
      <c r="S4833">
        <f t="shared" si="150"/>
        <v>0</v>
      </c>
      <c r="T4833">
        <f t="shared" si="151"/>
        <v>0</v>
      </c>
    </row>
    <row r="4834" spans="1:20" hidden="1" x14ac:dyDescent="0.25">
      <c r="A4834" s="2" t="s">
        <v>164</v>
      </c>
      <c r="B4834" s="2" t="s">
        <v>63</v>
      </c>
      <c r="C4834" s="2" t="s">
        <v>21</v>
      </c>
      <c r="F4834" s="1">
        <v>2</v>
      </c>
      <c r="G4834" s="1">
        <v>0.23</v>
      </c>
      <c r="H4834" s="1">
        <v>0.02</v>
      </c>
      <c r="I4834" s="1">
        <v>7.0000000000000007E-2</v>
      </c>
      <c r="J4834">
        <v>0</v>
      </c>
      <c r="K4834" s="3">
        <v>0</v>
      </c>
      <c r="L4834" s="3">
        <v>1</v>
      </c>
      <c r="M4834" s="4">
        <v>0</v>
      </c>
      <c r="S4834">
        <f t="shared" si="150"/>
        <v>1</v>
      </c>
      <c r="T4834">
        <f t="shared" si="151"/>
        <v>0</v>
      </c>
    </row>
    <row r="4835" spans="1:20" hidden="1" x14ac:dyDescent="0.25">
      <c r="A4835" s="2" t="s">
        <v>164</v>
      </c>
      <c r="B4835" s="2" t="s">
        <v>111</v>
      </c>
      <c r="C4835" s="2" t="s">
        <v>21</v>
      </c>
      <c r="D4835" s="4">
        <v>0</v>
      </c>
      <c r="J4835">
        <v>0</v>
      </c>
      <c r="L4835" s="3">
        <v>0</v>
      </c>
      <c r="O4835" s="3">
        <v>0</v>
      </c>
      <c r="S4835">
        <f t="shared" si="150"/>
        <v>0</v>
      </c>
      <c r="T4835">
        <f t="shared" si="151"/>
        <v>0</v>
      </c>
    </row>
    <row r="4836" spans="1:20" hidden="1" x14ac:dyDescent="0.25">
      <c r="A4836" s="2" t="s">
        <v>164</v>
      </c>
      <c r="B4836" s="2" t="s">
        <v>114</v>
      </c>
      <c r="C4836" s="2" t="s">
        <v>21</v>
      </c>
      <c r="D4836" s="4">
        <v>0</v>
      </c>
      <c r="J4836">
        <v>0</v>
      </c>
      <c r="L4836" s="3">
        <v>0</v>
      </c>
      <c r="S4836">
        <f t="shared" si="150"/>
        <v>0</v>
      </c>
      <c r="T4836">
        <f t="shared" si="151"/>
        <v>0</v>
      </c>
    </row>
    <row r="4837" spans="1:20" hidden="1" x14ac:dyDescent="0.25">
      <c r="A4837" s="2" t="s">
        <v>164</v>
      </c>
      <c r="B4837" s="2" t="s">
        <v>69</v>
      </c>
      <c r="C4837" s="2" t="s">
        <v>21</v>
      </c>
      <c r="D4837" s="4">
        <v>0</v>
      </c>
      <c r="J4837">
        <v>0</v>
      </c>
      <c r="K4837" s="3">
        <v>0</v>
      </c>
      <c r="L4837" s="3">
        <v>0</v>
      </c>
      <c r="O4837" s="3">
        <v>0</v>
      </c>
      <c r="S4837">
        <f t="shared" si="150"/>
        <v>0</v>
      </c>
      <c r="T4837">
        <f t="shared" si="151"/>
        <v>0</v>
      </c>
    </row>
    <row r="4838" spans="1:20" hidden="1" x14ac:dyDescent="0.25">
      <c r="A4838" s="2" t="s">
        <v>164</v>
      </c>
      <c r="B4838" s="2" t="s">
        <v>71</v>
      </c>
      <c r="C4838" s="2" t="s">
        <v>21</v>
      </c>
      <c r="D4838" s="4">
        <v>0</v>
      </c>
      <c r="J4838">
        <v>0</v>
      </c>
      <c r="K4838" s="3">
        <v>0</v>
      </c>
      <c r="L4838" s="3">
        <v>0</v>
      </c>
      <c r="R4838" s="3">
        <v>0</v>
      </c>
      <c r="S4838">
        <f t="shared" si="150"/>
        <v>0</v>
      </c>
      <c r="T4838">
        <f t="shared" si="151"/>
        <v>0</v>
      </c>
    </row>
    <row r="4839" spans="1:20" hidden="1" x14ac:dyDescent="0.25">
      <c r="A4839" s="2" t="s">
        <v>164</v>
      </c>
      <c r="B4839" s="2" t="s">
        <v>77</v>
      </c>
      <c r="C4839" s="2" t="s">
        <v>19</v>
      </c>
      <c r="F4839" s="1">
        <v>0</v>
      </c>
      <c r="G4839" s="1">
        <v>0.13</v>
      </c>
      <c r="H4839" s="1">
        <v>0.01</v>
      </c>
      <c r="I4839" s="1">
        <v>0.06</v>
      </c>
      <c r="J4839">
        <v>0</v>
      </c>
      <c r="K4839" s="3">
        <v>0</v>
      </c>
      <c r="L4839" s="3">
        <v>0</v>
      </c>
      <c r="M4839" s="4">
        <v>0</v>
      </c>
      <c r="O4839" s="3">
        <v>0</v>
      </c>
      <c r="R4839" s="3">
        <v>0</v>
      </c>
      <c r="S4839">
        <f t="shared" si="150"/>
        <v>0</v>
      </c>
      <c r="T4839">
        <f t="shared" si="151"/>
        <v>0</v>
      </c>
    </row>
    <row r="4840" spans="1:20" hidden="1" x14ac:dyDescent="0.25">
      <c r="A4840" s="2" t="s">
        <v>164</v>
      </c>
      <c r="B4840" s="2" t="s">
        <v>79</v>
      </c>
      <c r="C4840" s="2" t="s">
        <v>21</v>
      </c>
      <c r="F4840" s="1">
        <v>4</v>
      </c>
      <c r="G4840" s="1">
        <v>0.41</v>
      </c>
      <c r="H4840" s="1">
        <v>0.15</v>
      </c>
      <c r="I4840" s="1">
        <v>0.11</v>
      </c>
      <c r="J4840">
        <v>0</v>
      </c>
      <c r="K4840" s="3">
        <v>1</v>
      </c>
      <c r="L4840" s="3">
        <v>1</v>
      </c>
      <c r="M4840" s="4">
        <v>1</v>
      </c>
      <c r="R4840" s="3">
        <v>0</v>
      </c>
      <c r="S4840">
        <f t="shared" si="150"/>
        <v>0</v>
      </c>
      <c r="T4840">
        <f t="shared" si="151"/>
        <v>1</v>
      </c>
    </row>
    <row r="4841" spans="1:20" hidden="1" x14ac:dyDescent="0.25">
      <c r="A4841" s="2" t="s">
        <v>164</v>
      </c>
      <c r="B4841" s="2" t="s">
        <v>22</v>
      </c>
      <c r="C4841" s="2" t="s">
        <v>21</v>
      </c>
      <c r="F4841" s="1">
        <v>0</v>
      </c>
      <c r="G4841" s="1">
        <v>0</v>
      </c>
      <c r="H4841" s="1">
        <v>0</v>
      </c>
      <c r="I4841" s="1">
        <v>0</v>
      </c>
      <c r="J4841">
        <v>-1</v>
      </c>
      <c r="K4841" s="3">
        <v>2</v>
      </c>
      <c r="L4841" s="3">
        <v>0</v>
      </c>
      <c r="M4841" s="4">
        <v>0</v>
      </c>
      <c r="S4841">
        <f t="shared" si="150"/>
        <v>-2</v>
      </c>
      <c r="T4841">
        <f t="shared" si="151"/>
        <v>0</v>
      </c>
    </row>
    <row r="4842" spans="1:20" hidden="1" x14ac:dyDescent="0.25">
      <c r="A4842" s="2" t="s">
        <v>164</v>
      </c>
      <c r="B4842" s="2" t="s">
        <v>40</v>
      </c>
      <c r="C4842" s="2" t="s">
        <v>21</v>
      </c>
      <c r="E4842" s="4">
        <v>1</v>
      </c>
      <c r="F4842" s="1">
        <v>79</v>
      </c>
      <c r="G4842" s="1">
        <v>3.39</v>
      </c>
      <c r="H4842" s="1">
        <v>8.94</v>
      </c>
      <c r="I4842" s="1">
        <v>0.05</v>
      </c>
      <c r="J4842">
        <v>-2</v>
      </c>
      <c r="K4842" s="3">
        <v>11</v>
      </c>
      <c r="L4842" s="3">
        <v>8</v>
      </c>
      <c r="M4842" s="4">
        <v>4</v>
      </c>
      <c r="O4842" s="3">
        <v>1</v>
      </c>
      <c r="Q4842" s="4">
        <v>0</v>
      </c>
      <c r="R4842" s="3">
        <v>0</v>
      </c>
      <c r="S4842">
        <f t="shared" si="150"/>
        <v>-2</v>
      </c>
      <c r="T4842">
        <f t="shared" si="151"/>
        <v>5</v>
      </c>
    </row>
    <row r="4843" spans="1:20" hidden="1" x14ac:dyDescent="0.25">
      <c r="A4843" s="2" t="s">
        <v>164</v>
      </c>
      <c r="B4843" s="2" t="s">
        <v>55</v>
      </c>
      <c r="C4843" s="2" t="s">
        <v>21</v>
      </c>
      <c r="F4843" s="1">
        <v>7</v>
      </c>
      <c r="H4843" s="1">
        <v>0.08</v>
      </c>
      <c r="I4843" s="1">
        <v>0.2</v>
      </c>
      <c r="S4843">
        <f t="shared" si="150"/>
        <v>0</v>
      </c>
      <c r="T4843">
        <f t="shared" si="151"/>
        <v>0</v>
      </c>
    </row>
    <row r="4844" spans="1:20" hidden="1" x14ac:dyDescent="0.25">
      <c r="A4844" s="2" t="s">
        <v>165</v>
      </c>
      <c r="B4844" s="2" t="s">
        <v>70</v>
      </c>
      <c r="C4844" s="2" t="s">
        <v>21</v>
      </c>
      <c r="J4844">
        <v>5450</v>
      </c>
      <c r="K4844" s="3">
        <v>0</v>
      </c>
      <c r="O4844" s="3">
        <v>5450</v>
      </c>
      <c r="Q4844" s="4">
        <v>5450</v>
      </c>
      <c r="S4844">
        <f t="shared" si="150"/>
        <v>5450</v>
      </c>
      <c r="T4844">
        <f t="shared" si="151"/>
        <v>5450</v>
      </c>
    </row>
    <row r="4845" spans="1:20" hidden="1" x14ac:dyDescent="0.25">
      <c r="A4845" s="2" t="s">
        <v>165</v>
      </c>
      <c r="B4845" s="2" t="s">
        <v>52</v>
      </c>
      <c r="C4845" s="2" t="s">
        <v>21</v>
      </c>
      <c r="D4845" s="4">
        <v>42</v>
      </c>
      <c r="E4845" s="4">
        <v>32</v>
      </c>
      <c r="F4845" s="1">
        <v>642</v>
      </c>
      <c r="G4845" s="1">
        <v>69.83</v>
      </c>
      <c r="H4845" s="1">
        <v>6.91</v>
      </c>
      <c r="I4845" s="1">
        <v>16.899999999999999</v>
      </c>
      <c r="J4845">
        <v>198</v>
      </c>
      <c r="K4845" s="3">
        <v>4</v>
      </c>
      <c r="L4845" s="3">
        <v>93</v>
      </c>
      <c r="M4845" s="4">
        <v>87</v>
      </c>
      <c r="N4845" s="4">
        <v>20</v>
      </c>
      <c r="O4845" s="3">
        <v>119</v>
      </c>
      <c r="P4845" s="4">
        <v>3</v>
      </c>
      <c r="Q4845" s="4">
        <v>13</v>
      </c>
      <c r="R4845" s="3">
        <v>-10</v>
      </c>
      <c r="S4845">
        <f t="shared" si="150"/>
        <v>198</v>
      </c>
      <c r="T4845">
        <f t="shared" si="151"/>
        <v>197</v>
      </c>
    </row>
    <row r="4846" spans="1:20" hidden="1" x14ac:dyDescent="0.25">
      <c r="A4846" s="2" t="s">
        <v>165</v>
      </c>
      <c r="B4846" s="2" t="s">
        <v>68</v>
      </c>
      <c r="C4846" s="2" t="s">
        <v>21</v>
      </c>
      <c r="E4846" s="4">
        <v>114</v>
      </c>
      <c r="F4846" s="1">
        <v>237</v>
      </c>
      <c r="G4846" s="1">
        <v>22.53</v>
      </c>
      <c r="J4846">
        <v>143</v>
      </c>
      <c r="K4846" s="3">
        <v>581</v>
      </c>
      <c r="L4846" s="3">
        <v>20</v>
      </c>
      <c r="M4846" s="4">
        <v>28</v>
      </c>
      <c r="O4846" s="3">
        <v>694</v>
      </c>
      <c r="R4846" s="3">
        <v>10</v>
      </c>
      <c r="S4846">
        <f t="shared" si="150"/>
        <v>143</v>
      </c>
      <c r="T4846">
        <f t="shared" si="151"/>
        <v>142</v>
      </c>
    </row>
    <row r="4847" spans="1:20" hidden="1" x14ac:dyDescent="0.25">
      <c r="A4847" s="2" t="s">
        <v>165</v>
      </c>
      <c r="B4847" s="2" t="s">
        <v>81</v>
      </c>
      <c r="C4847" s="2" t="s">
        <v>21</v>
      </c>
      <c r="E4847" s="4">
        <v>101</v>
      </c>
      <c r="J4847">
        <v>101</v>
      </c>
      <c r="K4847" s="3">
        <v>16</v>
      </c>
      <c r="L4847" s="3">
        <v>0</v>
      </c>
      <c r="O4847" s="3">
        <v>116</v>
      </c>
      <c r="R4847" s="3">
        <v>0</v>
      </c>
      <c r="S4847">
        <f t="shared" si="150"/>
        <v>100</v>
      </c>
      <c r="T4847">
        <f t="shared" si="151"/>
        <v>101</v>
      </c>
    </row>
    <row r="4848" spans="1:20" hidden="1" x14ac:dyDescent="0.25">
      <c r="A4848" s="2" t="s">
        <v>165</v>
      </c>
      <c r="B4848" s="2" t="s">
        <v>49</v>
      </c>
      <c r="C4848" s="2" t="s">
        <v>19</v>
      </c>
      <c r="D4848" s="4">
        <v>9</v>
      </c>
      <c r="E4848" s="4">
        <v>2</v>
      </c>
      <c r="F4848" s="1">
        <v>106</v>
      </c>
      <c r="G4848" s="1">
        <v>56.6</v>
      </c>
      <c r="H4848" s="1">
        <v>5.75</v>
      </c>
      <c r="I4848" s="1">
        <v>5.21</v>
      </c>
      <c r="J4848">
        <v>84</v>
      </c>
      <c r="K4848" s="3">
        <v>1</v>
      </c>
      <c r="L4848" s="3">
        <v>43</v>
      </c>
      <c r="M4848" s="4">
        <v>71</v>
      </c>
      <c r="N4848" s="4">
        <v>3</v>
      </c>
      <c r="O4848" s="3">
        <v>43</v>
      </c>
      <c r="R4848" s="3">
        <v>0</v>
      </c>
      <c r="S4848">
        <f t="shared" si="150"/>
        <v>85</v>
      </c>
      <c r="T4848">
        <f t="shared" si="151"/>
        <v>85</v>
      </c>
    </row>
    <row r="4849" spans="1:20" hidden="1" x14ac:dyDescent="0.25">
      <c r="A4849" s="2" t="s">
        <v>165</v>
      </c>
      <c r="B4849" s="2" t="s">
        <v>86</v>
      </c>
      <c r="C4849" s="2" t="s">
        <v>21</v>
      </c>
      <c r="F4849" s="1">
        <v>60</v>
      </c>
      <c r="G4849" s="1">
        <v>54.41</v>
      </c>
      <c r="I4849" s="1">
        <v>0.56000000000000005</v>
      </c>
      <c r="J4849">
        <v>68</v>
      </c>
      <c r="K4849" s="3">
        <v>0</v>
      </c>
      <c r="L4849" s="3">
        <v>6</v>
      </c>
      <c r="M4849" s="4">
        <v>68</v>
      </c>
      <c r="O4849" s="3">
        <v>62</v>
      </c>
      <c r="R4849" s="3">
        <v>0</v>
      </c>
      <c r="S4849">
        <f t="shared" si="150"/>
        <v>68</v>
      </c>
      <c r="T4849">
        <f t="shared" si="151"/>
        <v>68</v>
      </c>
    </row>
    <row r="4850" spans="1:20" hidden="1" x14ac:dyDescent="0.25">
      <c r="A4850" s="2" t="s">
        <v>165</v>
      </c>
      <c r="B4850" s="2" t="s">
        <v>111</v>
      </c>
      <c r="C4850" s="2" t="s">
        <v>21</v>
      </c>
      <c r="F4850" s="1">
        <v>108</v>
      </c>
      <c r="G4850" s="1">
        <v>43.2</v>
      </c>
      <c r="H4850" s="1">
        <v>0.24</v>
      </c>
      <c r="I4850" s="1">
        <v>1.89</v>
      </c>
      <c r="J4850">
        <v>60</v>
      </c>
      <c r="K4850" s="3">
        <v>0</v>
      </c>
      <c r="L4850" s="3">
        <v>0</v>
      </c>
      <c r="M4850" s="4">
        <v>54</v>
      </c>
      <c r="N4850" s="4">
        <v>6</v>
      </c>
      <c r="O4850" s="3">
        <v>60</v>
      </c>
      <c r="R4850" s="3">
        <v>0</v>
      </c>
      <c r="S4850">
        <f t="shared" si="150"/>
        <v>60</v>
      </c>
      <c r="T4850">
        <f t="shared" si="151"/>
        <v>60</v>
      </c>
    </row>
    <row r="4851" spans="1:20" hidden="1" x14ac:dyDescent="0.25">
      <c r="A4851" s="2" t="s">
        <v>165</v>
      </c>
      <c r="B4851" s="2" t="s">
        <v>27</v>
      </c>
      <c r="C4851" s="2" t="s">
        <v>21</v>
      </c>
      <c r="E4851" s="4">
        <v>0</v>
      </c>
      <c r="F4851" s="1">
        <v>313</v>
      </c>
      <c r="G4851" s="1">
        <v>37.15</v>
      </c>
      <c r="H4851" s="1">
        <v>2.29</v>
      </c>
      <c r="I4851" s="1">
        <v>8.5299999999999994</v>
      </c>
      <c r="J4851">
        <v>47</v>
      </c>
      <c r="K4851" s="3">
        <v>0</v>
      </c>
      <c r="L4851" s="3">
        <v>47</v>
      </c>
      <c r="M4851" s="4">
        <v>46</v>
      </c>
      <c r="N4851" s="4">
        <v>1</v>
      </c>
      <c r="O4851" s="3">
        <v>1</v>
      </c>
      <c r="P4851" s="4">
        <v>0</v>
      </c>
      <c r="R4851" s="3">
        <v>0</v>
      </c>
      <c r="S4851">
        <f t="shared" si="150"/>
        <v>48</v>
      </c>
      <c r="T4851">
        <f t="shared" si="151"/>
        <v>47</v>
      </c>
    </row>
    <row r="4852" spans="1:20" hidden="1" x14ac:dyDescent="0.25">
      <c r="A4852" s="2" t="s">
        <v>165</v>
      </c>
      <c r="B4852" s="2" t="s">
        <v>103</v>
      </c>
      <c r="C4852" s="2" t="s">
        <v>21</v>
      </c>
      <c r="F4852" s="1">
        <v>10</v>
      </c>
      <c r="G4852" s="1">
        <v>22.55</v>
      </c>
      <c r="H4852" s="1">
        <v>0.06</v>
      </c>
      <c r="I4852" s="1">
        <v>0.18</v>
      </c>
      <c r="J4852">
        <v>34</v>
      </c>
      <c r="K4852" s="3">
        <v>27</v>
      </c>
      <c r="L4852" s="3">
        <v>24</v>
      </c>
      <c r="M4852" s="4">
        <v>28</v>
      </c>
      <c r="N4852" s="4">
        <v>6</v>
      </c>
      <c r="O4852" s="3">
        <v>37</v>
      </c>
      <c r="R4852" s="3">
        <v>0</v>
      </c>
      <c r="S4852">
        <f t="shared" si="150"/>
        <v>34</v>
      </c>
      <c r="T4852">
        <f t="shared" si="151"/>
        <v>34</v>
      </c>
    </row>
    <row r="4853" spans="1:20" hidden="1" x14ac:dyDescent="0.25">
      <c r="A4853" s="2" t="s">
        <v>165</v>
      </c>
      <c r="B4853" s="2" t="s">
        <v>59</v>
      </c>
      <c r="C4853" s="2" t="s">
        <v>21</v>
      </c>
      <c r="F4853" s="1">
        <v>21</v>
      </c>
      <c r="G4853" s="1">
        <v>22.68</v>
      </c>
      <c r="H4853" s="1">
        <v>0.06</v>
      </c>
      <c r="I4853" s="1">
        <v>0.42</v>
      </c>
      <c r="J4853">
        <v>33</v>
      </c>
      <c r="K4853" s="3">
        <v>18</v>
      </c>
      <c r="L4853" s="3">
        <v>4</v>
      </c>
      <c r="M4853" s="4">
        <v>28</v>
      </c>
      <c r="N4853" s="4">
        <v>5</v>
      </c>
      <c r="O4853" s="3">
        <v>47</v>
      </c>
      <c r="R4853" s="3">
        <v>0</v>
      </c>
      <c r="S4853">
        <f t="shared" si="150"/>
        <v>33</v>
      </c>
      <c r="T4853">
        <f t="shared" si="151"/>
        <v>33</v>
      </c>
    </row>
    <row r="4854" spans="1:20" hidden="1" x14ac:dyDescent="0.25">
      <c r="A4854" s="2" t="s">
        <v>165</v>
      </c>
      <c r="B4854" s="2" t="s">
        <v>67</v>
      </c>
      <c r="C4854" s="2" t="s">
        <v>21</v>
      </c>
      <c r="E4854" s="4">
        <v>0</v>
      </c>
      <c r="F4854" s="1">
        <v>208</v>
      </c>
      <c r="G4854" s="1">
        <v>21.15</v>
      </c>
      <c r="H4854" s="1">
        <v>0.28999999999999998</v>
      </c>
      <c r="I4854" s="1">
        <v>4.01</v>
      </c>
      <c r="J4854">
        <v>27</v>
      </c>
      <c r="K4854" s="3">
        <v>0</v>
      </c>
      <c r="L4854" s="3">
        <v>27</v>
      </c>
      <c r="M4854" s="4">
        <v>26</v>
      </c>
      <c r="N4854" s="4">
        <v>0</v>
      </c>
      <c r="O4854" s="3">
        <v>0</v>
      </c>
      <c r="P4854" s="4">
        <v>0</v>
      </c>
      <c r="R4854" s="3">
        <v>0</v>
      </c>
      <c r="S4854">
        <f t="shared" si="150"/>
        <v>27</v>
      </c>
      <c r="T4854">
        <f t="shared" si="151"/>
        <v>26</v>
      </c>
    </row>
    <row r="4855" spans="1:20" hidden="1" x14ac:dyDescent="0.25">
      <c r="A4855" s="2" t="s">
        <v>165</v>
      </c>
      <c r="B4855" s="2" t="s">
        <v>23</v>
      </c>
      <c r="C4855" s="2" t="s">
        <v>21</v>
      </c>
      <c r="F4855" s="1">
        <v>21</v>
      </c>
      <c r="G4855" s="1">
        <v>18.39</v>
      </c>
      <c r="H4855" s="1">
        <v>0.03</v>
      </c>
      <c r="I4855" s="1">
        <v>0.12</v>
      </c>
      <c r="J4855">
        <v>25</v>
      </c>
      <c r="K4855" s="3">
        <v>9</v>
      </c>
      <c r="L4855" s="3">
        <v>0</v>
      </c>
      <c r="M4855" s="4">
        <v>23</v>
      </c>
      <c r="N4855" s="4">
        <v>2</v>
      </c>
      <c r="O4855" s="3">
        <v>34</v>
      </c>
      <c r="R4855" s="3">
        <v>0</v>
      </c>
      <c r="S4855">
        <f t="shared" si="150"/>
        <v>25</v>
      </c>
      <c r="T4855">
        <f t="shared" si="151"/>
        <v>25</v>
      </c>
    </row>
    <row r="4856" spans="1:20" hidden="1" x14ac:dyDescent="0.25">
      <c r="A4856" s="2" t="s">
        <v>165</v>
      </c>
      <c r="B4856" s="2" t="s">
        <v>34</v>
      </c>
      <c r="C4856" s="2" t="s">
        <v>21</v>
      </c>
      <c r="E4856" s="4">
        <v>8</v>
      </c>
      <c r="F4856" s="1">
        <v>109</v>
      </c>
      <c r="G4856" s="1">
        <v>12.25</v>
      </c>
      <c r="J4856">
        <v>23</v>
      </c>
      <c r="K4856" s="3">
        <v>5</v>
      </c>
      <c r="L4856" s="3">
        <v>18</v>
      </c>
      <c r="M4856" s="4">
        <v>15</v>
      </c>
      <c r="O4856" s="3">
        <v>10</v>
      </c>
      <c r="R4856" s="3">
        <v>0</v>
      </c>
      <c r="S4856">
        <f t="shared" si="150"/>
        <v>23</v>
      </c>
      <c r="T4856">
        <f t="shared" si="151"/>
        <v>23</v>
      </c>
    </row>
    <row r="4857" spans="1:20" hidden="1" x14ac:dyDescent="0.25">
      <c r="A4857" s="2" t="s">
        <v>165</v>
      </c>
      <c r="B4857" s="2" t="s">
        <v>26</v>
      </c>
      <c r="C4857" s="2" t="s">
        <v>21</v>
      </c>
      <c r="E4857" s="4">
        <v>0</v>
      </c>
      <c r="F4857" s="1">
        <v>18</v>
      </c>
      <c r="G4857" s="1">
        <v>15.07</v>
      </c>
      <c r="I4857" s="1">
        <v>0.21</v>
      </c>
      <c r="J4857">
        <v>19</v>
      </c>
      <c r="K4857" s="3">
        <v>0</v>
      </c>
      <c r="L4857" s="3">
        <v>5</v>
      </c>
      <c r="M4857" s="4">
        <v>19</v>
      </c>
      <c r="O4857" s="3">
        <v>14</v>
      </c>
      <c r="S4857">
        <f t="shared" si="150"/>
        <v>19</v>
      </c>
      <c r="T4857">
        <f t="shared" si="151"/>
        <v>19</v>
      </c>
    </row>
    <row r="4858" spans="1:20" hidden="1" x14ac:dyDescent="0.25">
      <c r="A4858" s="2" t="s">
        <v>165</v>
      </c>
      <c r="B4858" s="2" t="s">
        <v>65</v>
      </c>
      <c r="C4858" s="2" t="s">
        <v>21</v>
      </c>
      <c r="E4858" s="4">
        <v>0</v>
      </c>
      <c r="F4858" s="1">
        <v>23</v>
      </c>
      <c r="G4858" s="1">
        <v>12.43</v>
      </c>
      <c r="H4858" s="1">
        <v>0.03</v>
      </c>
      <c r="I4858" s="1">
        <v>0.49</v>
      </c>
      <c r="J4858">
        <v>19</v>
      </c>
      <c r="K4858" s="3">
        <v>4</v>
      </c>
      <c r="L4858" s="3">
        <v>15</v>
      </c>
      <c r="M4858" s="4">
        <v>16</v>
      </c>
      <c r="N4858" s="4">
        <v>1</v>
      </c>
      <c r="O4858" s="3">
        <v>8</v>
      </c>
      <c r="P4858" s="4">
        <v>2</v>
      </c>
      <c r="R4858" s="3">
        <v>0</v>
      </c>
      <c r="S4858">
        <f t="shared" si="150"/>
        <v>19</v>
      </c>
      <c r="T4858">
        <f t="shared" si="151"/>
        <v>19</v>
      </c>
    </row>
    <row r="4859" spans="1:20" hidden="1" x14ac:dyDescent="0.25">
      <c r="A4859" s="2" t="s">
        <v>165</v>
      </c>
      <c r="B4859" s="2" t="s">
        <v>75</v>
      </c>
      <c r="C4859" s="2" t="s">
        <v>19</v>
      </c>
      <c r="F4859" s="1">
        <v>79</v>
      </c>
      <c r="G4859" s="1">
        <v>15.1</v>
      </c>
      <c r="H4859" s="1">
        <v>5.67</v>
      </c>
      <c r="I4859" s="1">
        <v>6.53</v>
      </c>
      <c r="J4859">
        <v>19</v>
      </c>
      <c r="K4859" s="3">
        <v>1</v>
      </c>
      <c r="L4859" s="3">
        <v>2</v>
      </c>
      <c r="M4859" s="4">
        <v>19</v>
      </c>
      <c r="O4859" s="3">
        <v>17</v>
      </c>
      <c r="S4859">
        <f t="shared" si="150"/>
        <v>18</v>
      </c>
      <c r="T4859">
        <f t="shared" si="151"/>
        <v>19</v>
      </c>
    </row>
    <row r="4860" spans="1:20" hidden="1" x14ac:dyDescent="0.25">
      <c r="A4860" s="2" t="s">
        <v>165</v>
      </c>
      <c r="B4860" s="2" t="s">
        <v>50</v>
      </c>
      <c r="C4860" s="2" t="s">
        <v>21</v>
      </c>
      <c r="F4860" s="1">
        <v>12</v>
      </c>
      <c r="G4860" s="1">
        <v>13.64</v>
      </c>
      <c r="H4860" s="1">
        <v>0.09</v>
      </c>
      <c r="I4860" s="1">
        <v>0.59</v>
      </c>
      <c r="J4860">
        <v>18</v>
      </c>
      <c r="K4860" s="3">
        <v>1</v>
      </c>
      <c r="L4860" s="3">
        <v>11</v>
      </c>
      <c r="M4860" s="4">
        <v>17</v>
      </c>
      <c r="N4860" s="4">
        <v>1</v>
      </c>
      <c r="O4860" s="3">
        <v>8</v>
      </c>
      <c r="R4860" s="3">
        <v>0</v>
      </c>
      <c r="S4860">
        <f t="shared" si="150"/>
        <v>18</v>
      </c>
      <c r="T4860">
        <f t="shared" si="151"/>
        <v>18</v>
      </c>
    </row>
    <row r="4861" spans="1:20" hidden="1" x14ac:dyDescent="0.25">
      <c r="A4861" s="2" t="s">
        <v>165</v>
      </c>
      <c r="B4861" s="2" t="s">
        <v>36</v>
      </c>
      <c r="C4861" s="2" t="s">
        <v>21</v>
      </c>
      <c r="E4861" s="4">
        <v>0</v>
      </c>
      <c r="F4861" s="1">
        <v>13</v>
      </c>
      <c r="G4861" s="1">
        <v>11.97</v>
      </c>
      <c r="H4861" s="1">
        <v>0.1</v>
      </c>
      <c r="I4861" s="1">
        <v>0.13</v>
      </c>
      <c r="J4861">
        <v>15</v>
      </c>
      <c r="K4861" s="3">
        <v>1</v>
      </c>
      <c r="L4861" s="3">
        <v>10</v>
      </c>
      <c r="M4861" s="4">
        <v>15</v>
      </c>
      <c r="N4861" s="4">
        <v>0</v>
      </c>
      <c r="O4861" s="3">
        <v>7</v>
      </c>
      <c r="R4861" s="3">
        <v>0</v>
      </c>
      <c r="S4861">
        <f t="shared" si="150"/>
        <v>16</v>
      </c>
      <c r="T4861">
        <f t="shared" si="151"/>
        <v>15</v>
      </c>
    </row>
    <row r="4862" spans="1:20" hidden="1" x14ac:dyDescent="0.25">
      <c r="A4862" s="2" t="s">
        <v>165</v>
      </c>
      <c r="B4862" s="2" t="s">
        <v>76</v>
      </c>
      <c r="C4862" s="2" t="s">
        <v>19</v>
      </c>
      <c r="F4862" s="1">
        <v>21</v>
      </c>
      <c r="G4862" s="1">
        <v>6.18</v>
      </c>
      <c r="H4862" s="1">
        <v>1.29</v>
      </c>
      <c r="I4862" s="1">
        <v>2.15</v>
      </c>
      <c r="J4862">
        <v>8</v>
      </c>
      <c r="K4862" s="3">
        <v>0</v>
      </c>
      <c r="L4862" s="3">
        <v>2</v>
      </c>
      <c r="M4862" s="4">
        <v>8</v>
      </c>
      <c r="O4862" s="3">
        <v>6</v>
      </c>
      <c r="S4862">
        <f t="shared" si="150"/>
        <v>8</v>
      </c>
      <c r="T4862">
        <f t="shared" si="151"/>
        <v>8</v>
      </c>
    </row>
    <row r="4863" spans="1:20" hidden="1" x14ac:dyDescent="0.25">
      <c r="A4863" s="2" t="s">
        <v>165</v>
      </c>
      <c r="B4863" s="2" t="s">
        <v>24</v>
      </c>
      <c r="C4863" s="2" t="s">
        <v>21</v>
      </c>
      <c r="F4863" s="1">
        <v>8</v>
      </c>
      <c r="G4863" s="1">
        <v>4.95</v>
      </c>
      <c r="H4863" s="1">
        <v>0.01</v>
      </c>
      <c r="I4863" s="1">
        <v>0.14000000000000001</v>
      </c>
      <c r="J4863">
        <v>7</v>
      </c>
      <c r="K4863" s="3">
        <v>1</v>
      </c>
      <c r="L4863" s="3">
        <v>2</v>
      </c>
      <c r="M4863" s="4">
        <v>6</v>
      </c>
      <c r="N4863" s="4">
        <v>0</v>
      </c>
      <c r="O4863" s="3">
        <v>6</v>
      </c>
      <c r="R4863" s="3">
        <v>0</v>
      </c>
      <c r="S4863">
        <f t="shared" si="150"/>
        <v>7</v>
      </c>
      <c r="T4863">
        <f t="shared" si="151"/>
        <v>6</v>
      </c>
    </row>
    <row r="4864" spans="1:20" hidden="1" x14ac:dyDescent="0.25">
      <c r="A4864" s="2" t="s">
        <v>165</v>
      </c>
      <c r="B4864" s="2" t="s">
        <v>61</v>
      </c>
      <c r="C4864" s="2" t="s">
        <v>21</v>
      </c>
      <c r="D4864" s="4">
        <v>6</v>
      </c>
      <c r="E4864" s="4">
        <v>0</v>
      </c>
      <c r="F4864" s="1">
        <v>0</v>
      </c>
      <c r="G4864" s="1">
        <v>0.02</v>
      </c>
      <c r="H4864" s="1">
        <v>0.03</v>
      </c>
      <c r="I4864" s="1">
        <v>0.01</v>
      </c>
      <c r="J4864">
        <v>6</v>
      </c>
      <c r="K4864" s="3">
        <v>0</v>
      </c>
      <c r="L4864" s="3">
        <v>6</v>
      </c>
      <c r="M4864" s="4">
        <v>0</v>
      </c>
      <c r="Q4864" s="4">
        <v>0</v>
      </c>
      <c r="R4864" s="3">
        <v>0</v>
      </c>
      <c r="S4864">
        <f t="shared" si="150"/>
        <v>6</v>
      </c>
      <c r="T4864">
        <f t="shared" si="151"/>
        <v>6</v>
      </c>
    </row>
    <row r="4865" spans="1:20" hidden="1" x14ac:dyDescent="0.25">
      <c r="A4865" s="2" t="s">
        <v>165</v>
      </c>
      <c r="B4865" s="2" t="s">
        <v>64</v>
      </c>
      <c r="C4865" s="2" t="s">
        <v>21</v>
      </c>
      <c r="F4865" s="1">
        <v>4</v>
      </c>
      <c r="G4865" s="1">
        <v>4.74</v>
      </c>
      <c r="H4865" s="1">
        <v>0.02</v>
      </c>
      <c r="I4865" s="1">
        <v>0.01</v>
      </c>
      <c r="J4865">
        <v>6</v>
      </c>
      <c r="K4865" s="3">
        <v>3</v>
      </c>
      <c r="L4865" s="3">
        <v>9</v>
      </c>
      <c r="M4865" s="4">
        <v>6</v>
      </c>
      <c r="R4865" s="3">
        <v>0</v>
      </c>
      <c r="S4865">
        <f t="shared" si="150"/>
        <v>6</v>
      </c>
      <c r="T4865">
        <f t="shared" si="151"/>
        <v>6</v>
      </c>
    </row>
    <row r="4866" spans="1:20" hidden="1" x14ac:dyDescent="0.25">
      <c r="A4866" s="2" t="s">
        <v>165</v>
      </c>
      <c r="B4866" s="2" t="s">
        <v>73</v>
      </c>
      <c r="C4866" s="2" t="s">
        <v>21</v>
      </c>
      <c r="F4866" s="1">
        <v>2</v>
      </c>
      <c r="G4866" s="1">
        <v>4.51</v>
      </c>
      <c r="H4866" s="1">
        <v>0.02</v>
      </c>
      <c r="I4866" s="1">
        <v>0.12</v>
      </c>
      <c r="J4866">
        <v>6</v>
      </c>
      <c r="K4866" s="3">
        <v>0</v>
      </c>
      <c r="L4866" s="3">
        <v>1</v>
      </c>
      <c r="M4866" s="4">
        <v>6</v>
      </c>
      <c r="N4866" s="4">
        <v>1</v>
      </c>
      <c r="O4866" s="3">
        <v>5</v>
      </c>
      <c r="R4866" s="3">
        <v>0</v>
      </c>
      <c r="S4866">
        <f t="shared" ref="S4866:S4929" si="152">-K4866+L4866+O4866+R4866</f>
        <v>6</v>
      </c>
      <c r="T4866">
        <f t="shared" ref="T4866:T4929" si="153">M4866+N4866+P4866+Q4866+D4866+E4866</f>
        <v>7</v>
      </c>
    </row>
    <row r="4867" spans="1:20" hidden="1" x14ac:dyDescent="0.25">
      <c r="A4867" s="2" t="s">
        <v>165</v>
      </c>
      <c r="B4867" s="2" t="s">
        <v>83</v>
      </c>
      <c r="C4867" s="2" t="s">
        <v>21</v>
      </c>
      <c r="F4867" s="1">
        <v>45</v>
      </c>
      <c r="G4867" s="1">
        <v>2.9</v>
      </c>
      <c r="H4867" s="1">
        <v>3.91</v>
      </c>
      <c r="I4867" s="1">
        <v>2.06</v>
      </c>
      <c r="J4867">
        <v>4</v>
      </c>
      <c r="K4867" s="3">
        <v>1</v>
      </c>
      <c r="L4867" s="3">
        <v>2</v>
      </c>
      <c r="M4867" s="4">
        <v>4</v>
      </c>
      <c r="N4867" s="4">
        <v>0</v>
      </c>
      <c r="O4867" s="3">
        <v>3</v>
      </c>
      <c r="P4867" s="4">
        <v>0</v>
      </c>
      <c r="R4867" s="3">
        <v>0</v>
      </c>
      <c r="S4867">
        <f t="shared" si="152"/>
        <v>4</v>
      </c>
      <c r="T4867">
        <f t="shared" si="153"/>
        <v>4</v>
      </c>
    </row>
    <row r="4868" spans="1:20" hidden="1" x14ac:dyDescent="0.25">
      <c r="A4868" s="2" t="s">
        <v>165</v>
      </c>
      <c r="B4868" s="2" t="s">
        <v>56</v>
      </c>
      <c r="C4868" s="2" t="s">
        <v>21</v>
      </c>
      <c r="F4868" s="1">
        <v>25</v>
      </c>
      <c r="G4868" s="1">
        <v>3.54</v>
      </c>
      <c r="H4868" s="1">
        <v>2.3199999999999998</v>
      </c>
      <c r="I4868" s="1">
        <v>0.71</v>
      </c>
      <c r="J4868">
        <v>4</v>
      </c>
      <c r="K4868" s="3">
        <v>0</v>
      </c>
      <c r="L4868" s="3">
        <v>3</v>
      </c>
      <c r="M4868" s="4">
        <v>4</v>
      </c>
      <c r="O4868" s="3">
        <v>1</v>
      </c>
      <c r="R4868" s="3">
        <v>0</v>
      </c>
      <c r="S4868">
        <f t="shared" si="152"/>
        <v>4</v>
      </c>
      <c r="T4868">
        <f t="shared" si="153"/>
        <v>4</v>
      </c>
    </row>
    <row r="4869" spans="1:20" hidden="1" x14ac:dyDescent="0.25">
      <c r="A4869" s="2" t="s">
        <v>165</v>
      </c>
      <c r="B4869" s="2" t="s">
        <v>101</v>
      </c>
      <c r="C4869" s="2" t="s">
        <v>21</v>
      </c>
      <c r="F4869" s="1">
        <v>2</v>
      </c>
      <c r="G4869" s="1">
        <v>2.85</v>
      </c>
      <c r="H4869" s="1">
        <v>0.02</v>
      </c>
      <c r="I4869" s="1">
        <v>0.09</v>
      </c>
      <c r="J4869">
        <v>4</v>
      </c>
      <c r="K4869" s="3">
        <v>0</v>
      </c>
      <c r="L4869" s="3">
        <v>4</v>
      </c>
      <c r="M4869" s="4">
        <v>4</v>
      </c>
      <c r="S4869">
        <f t="shared" si="152"/>
        <v>4</v>
      </c>
      <c r="T4869">
        <f t="shared" si="153"/>
        <v>4</v>
      </c>
    </row>
    <row r="4870" spans="1:20" hidden="1" x14ac:dyDescent="0.25">
      <c r="A4870" s="2" t="s">
        <v>165</v>
      </c>
      <c r="B4870" s="2" t="s">
        <v>18</v>
      </c>
      <c r="C4870" s="2" t="s">
        <v>19</v>
      </c>
      <c r="F4870" s="1">
        <v>8</v>
      </c>
      <c r="G4870" s="1">
        <v>2.65</v>
      </c>
      <c r="H4870" s="1">
        <v>0.21</v>
      </c>
      <c r="I4870" s="1">
        <v>1.27</v>
      </c>
      <c r="J4870">
        <v>3</v>
      </c>
      <c r="K4870" s="3">
        <v>0</v>
      </c>
      <c r="L4870" s="3">
        <v>1</v>
      </c>
      <c r="M4870" s="4">
        <v>3</v>
      </c>
      <c r="O4870" s="3">
        <v>2</v>
      </c>
      <c r="S4870">
        <f t="shared" si="152"/>
        <v>3</v>
      </c>
      <c r="T4870">
        <f t="shared" si="153"/>
        <v>3</v>
      </c>
    </row>
    <row r="4871" spans="1:20" hidden="1" x14ac:dyDescent="0.25">
      <c r="A4871" s="2" t="s">
        <v>165</v>
      </c>
      <c r="B4871" s="2" t="s">
        <v>92</v>
      </c>
      <c r="C4871" s="2" t="s">
        <v>21</v>
      </c>
      <c r="F4871" s="1">
        <v>21</v>
      </c>
      <c r="G4871" s="1">
        <v>2.29</v>
      </c>
      <c r="H4871" s="1">
        <v>0.09</v>
      </c>
      <c r="I4871" s="1">
        <v>1.36</v>
      </c>
      <c r="J4871">
        <v>3</v>
      </c>
      <c r="K4871" s="3">
        <v>0</v>
      </c>
      <c r="L4871" s="3">
        <v>1</v>
      </c>
      <c r="M4871" s="4">
        <v>3</v>
      </c>
      <c r="N4871" s="4">
        <v>0</v>
      </c>
      <c r="O4871" s="3">
        <v>2</v>
      </c>
      <c r="P4871" s="4">
        <v>0</v>
      </c>
      <c r="S4871">
        <f t="shared" si="152"/>
        <v>3</v>
      </c>
      <c r="T4871">
        <f t="shared" si="153"/>
        <v>3</v>
      </c>
    </row>
    <row r="4872" spans="1:20" hidden="1" x14ac:dyDescent="0.25">
      <c r="A4872" s="2" t="s">
        <v>165</v>
      </c>
      <c r="B4872" s="2" t="s">
        <v>48</v>
      </c>
      <c r="C4872" s="2" t="s">
        <v>21</v>
      </c>
      <c r="F4872" s="1">
        <v>67</v>
      </c>
      <c r="G4872" s="1">
        <v>2.77</v>
      </c>
      <c r="H4872" s="1">
        <v>7.59</v>
      </c>
      <c r="J4872">
        <v>3</v>
      </c>
      <c r="K4872" s="3">
        <v>0</v>
      </c>
      <c r="L4872" s="3">
        <v>4</v>
      </c>
      <c r="M4872" s="4">
        <v>3</v>
      </c>
      <c r="R4872" s="3">
        <v>0</v>
      </c>
      <c r="S4872">
        <f t="shared" si="152"/>
        <v>4</v>
      </c>
      <c r="T4872">
        <f t="shared" si="153"/>
        <v>3</v>
      </c>
    </row>
    <row r="4873" spans="1:20" hidden="1" x14ac:dyDescent="0.25">
      <c r="A4873" s="2" t="s">
        <v>165</v>
      </c>
      <c r="B4873" s="2" t="s">
        <v>60</v>
      </c>
      <c r="C4873" s="2" t="s">
        <v>21</v>
      </c>
      <c r="D4873" s="4">
        <v>0</v>
      </c>
      <c r="F4873" s="1">
        <v>0</v>
      </c>
      <c r="G4873" s="1">
        <v>0.01</v>
      </c>
      <c r="J4873">
        <v>3</v>
      </c>
      <c r="K4873" s="3">
        <v>0</v>
      </c>
      <c r="L4873" s="3">
        <v>3</v>
      </c>
      <c r="M4873" s="4">
        <v>0</v>
      </c>
      <c r="Q4873" s="4">
        <v>3</v>
      </c>
      <c r="R4873" s="3">
        <v>0</v>
      </c>
      <c r="S4873">
        <f t="shared" si="152"/>
        <v>3</v>
      </c>
      <c r="T4873">
        <f t="shared" si="153"/>
        <v>3</v>
      </c>
    </row>
    <row r="4874" spans="1:20" hidden="1" x14ac:dyDescent="0.25">
      <c r="A4874" s="2" t="s">
        <v>165</v>
      </c>
      <c r="B4874" s="2" t="s">
        <v>115</v>
      </c>
      <c r="C4874" s="2" t="s">
        <v>19</v>
      </c>
      <c r="F4874" s="1">
        <v>18</v>
      </c>
      <c r="G4874" s="1">
        <v>2.4300000000000002</v>
      </c>
      <c r="H4874" s="1">
        <v>1.62</v>
      </c>
      <c r="I4874" s="1">
        <v>0.66</v>
      </c>
      <c r="J4874">
        <v>3</v>
      </c>
      <c r="K4874" s="3">
        <v>0</v>
      </c>
      <c r="L4874" s="3">
        <v>2</v>
      </c>
      <c r="M4874" s="4">
        <v>3</v>
      </c>
      <c r="O4874" s="3">
        <v>1</v>
      </c>
      <c r="R4874" s="3">
        <v>0</v>
      </c>
      <c r="S4874">
        <f t="shared" si="152"/>
        <v>3</v>
      </c>
      <c r="T4874">
        <f t="shared" si="153"/>
        <v>3</v>
      </c>
    </row>
    <row r="4875" spans="1:20" hidden="1" x14ac:dyDescent="0.25">
      <c r="A4875" s="2" t="s">
        <v>165</v>
      </c>
      <c r="B4875" s="2" t="s">
        <v>78</v>
      </c>
      <c r="C4875" s="2" t="s">
        <v>21</v>
      </c>
      <c r="F4875" s="1">
        <v>5</v>
      </c>
      <c r="G4875" s="1">
        <v>2.64</v>
      </c>
      <c r="J4875">
        <v>3</v>
      </c>
      <c r="K4875" s="3">
        <v>0</v>
      </c>
      <c r="L4875" s="3">
        <v>3</v>
      </c>
      <c r="M4875" s="4">
        <v>3</v>
      </c>
      <c r="R4875" s="3">
        <v>0</v>
      </c>
      <c r="S4875">
        <f t="shared" si="152"/>
        <v>3</v>
      </c>
      <c r="T4875">
        <f t="shared" si="153"/>
        <v>3</v>
      </c>
    </row>
    <row r="4876" spans="1:20" hidden="1" x14ac:dyDescent="0.25">
      <c r="A4876" s="2" t="s">
        <v>165</v>
      </c>
      <c r="B4876" s="2" t="s">
        <v>51</v>
      </c>
      <c r="C4876" s="2" t="s">
        <v>21</v>
      </c>
      <c r="F4876" s="1">
        <v>13</v>
      </c>
      <c r="G4876" s="1">
        <v>1.49</v>
      </c>
      <c r="H4876" s="1">
        <v>0.08</v>
      </c>
      <c r="I4876" s="1">
        <v>0.88</v>
      </c>
      <c r="J4876">
        <v>2</v>
      </c>
      <c r="K4876" s="3">
        <v>0</v>
      </c>
      <c r="L4876" s="3">
        <v>0</v>
      </c>
      <c r="M4876" s="4">
        <v>2</v>
      </c>
      <c r="N4876" s="4">
        <v>0</v>
      </c>
      <c r="O4876" s="3">
        <v>2</v>
      </c>
      <c r="P4876" s="4">
        <v>0</v>
      </c>
      <c r="R4876" s="3">
        <v>0</v>
      </c>
      <c r="S4876">
        <f t="shared" si="152"/>
        <v>2</v>
      </c>
      <c r="T4876">
        <f t="shared" si="153"/>
        <v>2</v>
      </c>
    </row>
    <row r="4877" spans="1:20" hidden="1" x14ac:dyDescent="0.25">
      <c r="A4877" s="2" t="s">
        <v>165</v>
      </c>
      <c r="B4877" s="2" t="s">
        <v>57</v>
      </c>
      <c r="C4877" s="2" t="s">
        <v>19</v>
      </c>
      <c r="F4877" s="1">
        <v>5</v>
      </c>
      <c r="G4877" s="1">
        <v>1.5</v>
      </c>
      <c r="H4877" s="1">
        <v>0.35</v>
      </c>
      <c r="I4877" s="1">
        <v>0.43</v>
      </c>
      <c r="J4877">
        <v>2</v>
      </c>
      <c r="K4877" s="3">
        <v>0</v>
      </c>
      <c r="L4877" s="3">
        <v>1</v>
      </c>
      <c r="M4877" s="4">
        <v>2</v>
      </c>
      <c r="N4877" s="4">
        <v>0</v>
      </c>
      <c r="O4877" s="3">
        <v>1</v>
      </c>
      <c r="P4877" s="4">
        <v>0</v>
      </c>
      <c r="S4877">
        <f t="shared" si="152"/>
        <v>2</v>
      </c>
      <c r="T4877">
        <f t="shared" si="153"/>
        <v>2</v>
      </c>
    </row>
    <row r="4878" spans="1:20" hidden="1" x14ac:dyDescent="0.25">
      <c r="A4878" s="2" t="s">
        <v>165</v>
      </c>
      <c r="B4878" s="2" t="s">
        <v>104</v>
      </c>
      <c r="C4878" s="2" t="s">
        <v>21</v>
      </c>
      <c r="F4878" s="1">
        <v>5</v>
      </c>
      <c r="G4878" s="1">
        <v>1.74</v>
      </c>
      <c r="H4878" s="1">
        <v>0.01</v>
      </c>
      <c r="I4878" s="1">
        <v>0.06</v>
      </c>
      <c r="J4878">
        <v>2</v>
      </c>
      <c r="K4878" s="3">
        <v>0</v>
      </c>
      <c r="L4878" s="3">
        <v>0</v>
      </c>
      <c r="M4878" s="4">
        <v>2</v>
      </c>
      <c r="N4878" s="4">
        <v>0</v>
      </c>
      <c r="O4878" s="3">
        <v>2</v>
      </c>
      <c r="S4878">
        <f t="shared" si="152"/>
        <v>2</v>
      </c>
      <c r="T4878">
        <f t="shared" si="153"/>
        <v>2</v>
      </c>
    </row>
    <row r="4879" spans="1:20" hidden="1" x14ac:dyDescent="0.25">
      <c r="A4879" s="2" t="s">
        <v>165</v>
      </c>
      <c r="B4879" s="2" t="s">
        <v>74</v>
      </c>
      <c r="C4879" s="2" t="s">
        <v>19</v>
      </c>
      <c r="F4879" s="1">
        <v>7</v>
      </c>
      <c r="G4879" s="1">
        <v>1.94</v>
      </c>
      <c r="H4879" s="1">
        <v>0.42</v>
      </c>
      <c r="I4879" s="1">
        <v>0.75</v>
      </c>
      <c r="J4879">
        <v>2</v>
      </c>
      <c r="K4879" s="3">
        <v>0</v>
      </c>
      <c r="L4879" s="3">
        <v>0</v>
      </c>
      <c r="M4879" s="4">
        <v>2</v>
      </c>
      <c r="O4879" s="3">
        <v>2</v>
      </c>
      <c r="S4879">
        <f t="shared" si="152"/>
        <v>2</v>
      </c>
      <c r="T4879">
        <f t="shared" si="153"/>
        <v>2</v>
      </c>
    </row>
    <row r="4880" spans="1:20" hidden="1" x14ac:dyDescent="0.25">
      <c r="A4880" s="2" t="s">
        <v>165</v>
      </c>
      <c r="B4880" s="2" t="s">
        <v>20</v>
      </c>
      <c r="C4880" s="2" t="s">
        <v>21</v>
      </c>
      <c r="F4880" s="1">
        <v>0</v>
      </c>
      <c r="G4880" s="1">
        <v>0.79</v>
      </c>
      <c r="H4880" s="1">
        <v>0</v>
      </c>
      <c r="I4880" s="1">
        <v>0.01</v>
      </c>
      <c r="J4880">
        <v>1</v>
      </c>
      <c r="K4880" s="3">
        <v>0</v>
      </c>
      <c r="L4880" s="3">
        <v>1</v>
      </c>
      <c r="M4880" s="4">
        <v>1</v>
      </c>
      <c r="O4880" s="3">
        <v>0</v>
      </c>
      <c r="R4880" s="3">
        <v>0</v>
      </c>
      <c r="S4880">
        <f t="shared" si="152"/>
        <v>1</v>
      </c>
      <c r="T4880">
        <f t="shared" si="153"/>
        <v>1</v>
      </c>
    </row>
    <row r="4881" spans="1:20" hidden="1" x14ac:dyDescent="0.25">
      <c r="A4881" s="2" t="s">
        <v>165</v>
      </c>
      <c r="B4881" s="2" t="s">
        <v>22</v>
      </c>
      <c r="C4881" s="2" t="s">
        <v>21</v>
      </c>
      <c r="F4881" s="1">
        <v>7</v>
      </c>
      <c r="G4881" s="1">
        <v>0.71</v>
      </c>
      <c r="H4881" s="1">
        <v>0.06</v>
      </c>
      <c r="I4881" s="1">
        <v>0.28999999999999998</v>
      </c>
      <c r="J4881">
        <v>1</v>
      </c>
      <c r="K4881" s="3">
        <v>0</v>
      </c>
      <c r="L4881" s="3">
        <v>1</v>
      </c>
      <c r="M4881" s="4">
        <v>1</v>
      </c>
      <c r="R4881" s="3">
        <v>0</v>
      </c>
      <c r="S4881">
        <f t="shared" si="152"/>
        <v>1</v>
      </c>
      <c r="T4881">
        <f t="shared" si="153"/>
        <v>1</v>
      </c>
    </row>
    <row r="4882" spans="1:20" hidden="1" x14ac:dyDescent="0.25">
      <c r="A4882" s="2" t="s">
        <v>165</v>
      </c>
      <c r="B4882" s="2" t="s">
        <v>29</v>
      </c>
      <c r="C4882" s="2" t="s">
        <v>21</v>
      </c>
      <c r="F4882" s="1">
        <v>2</v>
      </c>
      <c r="G4882" s="1">
        <v>1.1399999999999999</v>
      </c>
      <c r="I4882" s="1">
        <v>0.16</v>
      </c>
      <c r="J4882">
        <v>1</v>
      </c>
      <c r="K4882" s="3">
        <v>0</v>
      </c>
      <c r="L4882" s="3">
        <v>2</v>
      </c>
      <c r="M4882" s="4">
        <v>1</v>
      </c>
      <c r="R4882" s="3">
        <v>0</v>
      </c>
      <c r="S4882">
        <f t="shared" si="152"/>
        <v>2</v>
      </c>
      <c r="T4882">
        <f t="shared" si="153"/>
        <v>1</v>
      </c>
    </row>
    <row r="4883" spans="1:20" hidden="1" x14ac:dyDescent="0.25">
      <c r="A4883" s="2" t="s">
        <v>165</v>
      </c>
      <c r="B4883" s="2" t="s">
        <v>88</v>
      </c>
      <c r="C4883" s="2" t="s">
        <v>21</v>
      </c>
      <c r="F4883" s="1">
        <v>0</v>
      </c>
      <c r="G4883" s="1">
        <v>1.1299999999999999</v>
      </c>
      <c r="H4883" s="1">
        <v>0.01</v>
      </c>
      <c r="I4883" s="1">
        <v>0.02</v>
      </c>
      <c r="J4883">
        <v>1</v>
      </c>
      <c r="K4883" s="3">
        <v>0</v>
      </c>
      <c r="L4883" s="3">
        <v>0</v>
      </c>
      <c r="M4883" s="4">
        <v>1</v>
      </c>
      <c r="O4883" s="3">
        <v>1</v>
      </c>
      <c r="S4883">
        <f t="shared" si="152"/>
        <v>1</v>
      </c>
      <c r="T4883">
        <f t="shared" si="153"/>
        <v>1</v>
      </c>
    </row>
    <row r="4884" spans="1:20" hidden="1" x14ac:dyDescent="0.25">
      <c r="A4884" s="2" t="s">
        <v>165</v>
      </c>
      <c r="B4884" s="2" t="s">
        <v>37</v>
      </c>
      <c r="C4884" s="2" t="s">
        <v>21</v>
      </c>
      <c r="J4884">
        <v>1</v>
      </c>
      <c r="K4884" s="3">
        <v>0</v>
      </c>
      <c r="L4884" s="3">
        <v>0</v>
      </c>
      <c r="N4884" s="4">
        <v>0</v>
      </c>
      <c r="O4884" s="3">
        <v>1</v>
      </c>
      <c r="P4884" s="4">
        <v>0</v>
      </c>
      <c r="Q4884" s="4">
        <v>1</v>
      </c>
      <c r="R4884" s="3">
        <v>0</v>
      </c>
      <c r="S4884">
        <f t="shared" si="152"/>
        <v>1</v>
      </c>
      <c r="T4884">
        <f t="shared" si="153"/>
        <v>1</v>
      </c>
    </row>
    <row r="4885" spans="1:20" hidden="1" x14ac:dyDescent="0.25">
      <c r="A4885" s="2" t="s">
        <v>165</v>
      </c>
      <c r="B4885" s="2" t="s">
        <v>39</v>
      </c>
      <c r="C4885" s="2" t="s">
        <v>19</v>
      </c>
      <c r="E4885" s="4">
        <v>0</v>
      </c>
      <c r="F4885" s="1">
        <v>9</v>
      </c>
      <c r="G4885" s="1">
        <v>0.39</v>
      </c>
      <c r="H4885" s="1">
        <v>0.98</v>
      </c>
      <c r="I4885" s="1">
        <v>0.03</v>
      </c>
      <c r="J4885">
        <v>1</v>
      </c>
      <c r="K4885" s="3">
        <v>0</v>
      </c>
      <c r="L4885" s="3">
        <v>0</v>
      </c>
      <c r="M4885" s="4">
        <v>0</v>
      </c>
      <c r="O4885" s="3">
        <v>1</v>
      </c>
      <c r="R4885" s="3">
        <v>0</v>
      </c>
      <c r="S4885">
        <f t="shared" si="152"/>
        <v>1</v>
      </c>
      <c r="T4885">
        <f t="shared" si="153"/>
        <v>0</v>
      </c>
    </row>
    <row r="4886" spans="1:20" hidden="1" x14ac:dyDescent="0.25">
      <c r="A4886" s="2" t="s">
        <v>165</v>
      </c>
      <c r="B4886" s="2" t="s">
        <v>41</v>
      </c>
      <c r="C4886" s="2" t="s">
        <v>21</v>
      </c>
      <c r="F4886" s="1">
        <v>11</v>
      </c>
      <c r="G4886" s="1">
        <v>0.44</v>
      </c>
      <c r="H4886" s="1">
        <v>1.21</v>
      </c>
      <c r="J4886">
        <v>1</v>
      </c>
      <c r="K4886" s="3">
        <v>0</v>
      </c>
      <c r="L4886" s="3">
        <v>0</v>
      </c>
      <c r="M4886" s="4">
        <v>1</v>
      </c>
      <c r="O4886" s="3">
        <v>0</v>
      </c>
      <c r="R4886" s="3">
        <v>0</v>
      </c>
      <c r="S4886">
        <f t="shared" si="152"/>
        <v>0</v>
      </c>
      <c r="T4886">
        <f t="shared" si="153"/>
        <v>1</v>
      </c>
    </row>
    <row r="4887" spans="1:20" hidden="1" x14ac:dyDescent="0.25">
      <c r="A4887" s="2" t="s">
        <v>165</v>
      </c>
      <c r="B4887" s="2" t="s">
        <v>93</v>
      </c>
      <c r="C4887" s="2" t="s">
        <v>21</v>
      </c>
      <c r="E4887" s="4">
        <v>0</v>
      </c>
      <c r="F4887" s="1">
        <v>11</v>
      </c>
      <c r="G4887" s="1">
        <v>0.45</v>
      </c>
      <c r="H4887" s="1">
        <v>1.24</v>
      </c>
      <c r="J4887">
        <v>1</v>
      </c>
      <c r="K4887" s="3">
        <v>0</v>
      </c>
      <c r="L4887" s="3">
        <v>1</v>
      </c>
      <c r="M4887" s="4">
        <v>1</v>
      </c>
      <c r="O4887" s="3">
        <v>0</v>
      </c>
      <c r="R4887" s="3">
        <v>0</v>
      </c>
      <c r="S4887">
        <f t="shared" si="152"/>
        <v>1</v>
      </c>
      <c r="T4887">
        <f t="shared" si="153"/>
        <v>1</v>
      </c>
    </row>
    <row r="4888" spans="1:20" hidden="1" x14ac:dyDescent="0.25">
      <c r="A4888" s="2" t="s">
        <v>165</v>
      </c>
      <c r="B4888" s="2" t="s">
        <v>46</v>
      </c>
      <c r="C4888" s="2" t="s">
        <v>21</v>
      </c>
      <c r="F4888" s="1">
        <v>10</v>
      </c>
      <c r="G4888" s="1">
        <v>0.4</v>
      </c>
      <c r="H4888" s="1">
        <v>1.1000000000000001</v>
      </c>
      <c r="J4888">
        <v>1</v>
      </c>
      <c r="K4888" s="3">
        <v>0</v>
      </c>
      <c r="L4888" s="3">
        <v>1</v>
      </c>
      <c r="M4888" s="4">
        <v>1</v>
      </c>
      <c r="R4888" s="3">
        <v>0</v>
      </c>
      <c r="S4888">
        <f t="shared" si="152"/>
        <v>1</v>
      </c>
      <c r="T4888">
        <f t="shared" si="153"/>
        <v>1</v>
      </c>
    </row>
    <row r="4889" spans="1:20" hidden="1" x14ac:dyDescent="0.25">
      <c r="A4889" s="2" t="s">
        <v>165</v>
      </c>
      <c r="B4889" s="2" t="s">
        <v>62</v>
      </c>
      <c r="C4889" s="2" t="s">
        <v>19</v>
      </c>
      <c r="E4889" s="4">
        <v>0</v>
      </c>
      <c r="F4889" s="1">
        <v>1</v>
      </c>
      <c r="G4889" s="1">
        <v>0.47</v>
      </c>
      <c r="H4889" s="1">
        <v>0.03</v>
      </c>
      <c r="I4889" s="1">
        <v>0.13</v>
      </c>
      <c r="J4889">
        <v>1</v>
      </c>
      <c r="K4889" s="3">
        <v>0</v>
      </c>
      <c r="L4889" s="3">
        <v>0</v>
      </c>
      <c r="M4889" s="4">
        <v>1</v>
      </c>
      <c r="O4889" s="3">
        <v>0</v>
      </c>
      <c r="R4889" s="3">
        <v>0</v>
      </c>
      <c r="S4889">
        <f t="shared" si="152"/>
        <v>0</v>
      </c>
      <c r="T4889">
        <f t="shared" si="153"/>
        <v>1</v>
      </c>
    </row>
    <row r="4890" spans="1:20" hidden="1" x14ac:dyDescent="0.25">
      <c r="A4890" s="2" t="s">
        <v>165</v>
      </c>
      <c r="B4890" s="2" t="s">
        <v>110</v>
      </c>
      <c r="C4890" s="2" t="s">
        <v>19</v>
      </c>
      <c r="D4890" s="4">
        <v>0</v>
      </c>
      <c r="E4890" s="4">
        <v>0</v>
      </c>
      <c r="F4890" s="1">
        <v>1</v>
      </c>
      <c r="G4890" s="1">
        <v>0.48</v>
      </c>
      <c r="H4890" s="1">
        <v>7.0000000000000007E-2</v>
      </c>
      <c r="I4890" s="1">
        <v>0.14000000000000001</v>
      </c>
      <c r="J4890">
        <v>1</v>
      </c>
      <c r="K4890" s="3">
        <v>0</v>
      </c>
      <c r="L4890" s="3">
        <v>1</v>
      </c>
      <c r="M4890" s="4">
        <v>1</v>
      </c>
      <c r="R4890" s="3">
        <v>0</v>
      </c>
      <c r="S4890">
        <f t="shared" si="152"/>
        <v>1</v>
      </c>
      <c r="T4890">
        <f t="shared" si="153"/>
        <v>1</v>
      </c>
    </row>
    <row r="4891" spans="1:20" hidden="1" x14ac:dyDescent="0.25">
      <c r="A4891" s="2" t="s">
        <v>165</v>
      </c>
      <c r="B4891" s="2" t="s">
        <v>66</v>
      </c>
      <c r="C4891" s="2" t="s">
        <v>21</v>
      </c>
      <c r="E4891" s="4">
        <v>0</v>
      </c>
      <c r="F4891" s="1">
        <v>1</v>
      </c>
      <c r="G4891" s="1">
        <v>0.75</v>
      </c>
      <c r="H4891" s="1">
        <v>0</v>
      </c>
      <c r="I4891" s="1">
        <v>0.01</v>
      </c>
      <c r="J4891">
        <v>1</v>
      </c>
      <c r="K4891" s="3">
        <v>0</v>
      </c>
      <c r="L4891" s="3">
        <v>1</v>
      </c>
      <c r="M4891" s="4">
        <v>1</v>
      </c>
      <c r="R4891" s="3">
        <v>0</v>
      </c>
      <c r="S4891">
        <f t="shared" si="152"/>
        <v>1</v>
      </c>
      <c r="T4891">
        <f t="shared" si="153"/>
        <v>1</v>
      </c>
    </row>
    <row r="4892" spans="1:20" hidden="1" x14ac:dyDescent="0.25">
      <c r="A4892" s="2" t="s">
        <v>165</v>
      </c>
      <c r="B4892" s="2" t="s">
        <v>113</v>
      </c>
      <c r="C4892" s="2" t="s">
        <v>21</v>
      </c>
      <c r="F4892" s="1">
        <v>4</v>
      </c>
      <c r="G4892" s="1">
        <v>0.55000000000000004</v>
      </c>
      <c r="H4892" s="1">
        <v>0.16</v>
      </c>
      <c r="I4892" s="1">
        <v>0.43</v>
      </c>
      <c r="J4892">
        <v>1</v>
      </c>
      <c r="K4892" s="3">
        <v>0</v>
      </c>
      <c r="L4892" s="3">
        <v>1</v>
      </c>
      <c r="M4892" s="4">
        <v>1</v>
      </c>
      <c r="S4892">
        <f t="shared" si="152"/>
        <v>1</v>
      </c>
      <c r="T4892">
        <f t="shared" si="153"/>
        <v>1</v>
      </c>
    </row>
    <row r="4893" spans="1:20" hidden="1" x14ac:dyDescent="0.25">
      <c r="A4893" s="2" t="s">
        <v>165</v>
      </c>
      <c r="B4893" s="2" t="s">
        <v>72</v>
      </c>
      <c r="C4893" s="2" t="s">
        <v>21</v>
      </c>
      <c r="F4893" s="1">
        <v>1</v>
      </c>
      <c r="G4893" s="1">
        <v>0.69</v>
      </c>
      <c r="I4893" s="1">
        <v>0.19</v>
      </c>
      <c r="J4893">
        <v>1</v>
      </c>
      <c r="K4893" s="3">
        <v>0</v>
      </c>
      <c r="L4893" s="3">
        <v>1</v>
      </c>
      <c r="M4893" s="4">
        <v>1</v>
      </c>
      <c r="S4893">
        <f t="shared" si="152"/>
        <v>1</v>
      </c>
      <c r="T4893">
        <f t="shared" si="153"/>
        <v>1</v>
      </c>
    </row>
    <row r="4894" spans="1:20" hidden="1" x14ac:dyDescent="0.25">
      <c r="A4894" s="2" t="s">
        <v>165</v>
      </c>
      <c r="B4894" s="2" t="s">
        <v>84</v>
      </c>
      <c r="C4894" s="2" t="s">
        <v>21</v>
      </c>
      <c r="D4894" s="4">
        <v>0</v>
      </c>
      <c r="F4894" s="1">
        <v>1</v>
      </c>
      <c r="G4894" s="1">
        <v>0.16</v>
      </c>
      <c r="H4894" s="1">
        <v>0.02</v>
      </c>
      <c r="I4894" s="1">
        <v>0.04</v>
      </c>
      <c r="J4894">
        <v>0</v>
      </c>
      <c r="K4894" s="3">
        <v>0</v>
      </c>
      <c r="L4894" s="3">
        <v>0</v>
      </c>
      <c r="M4894" s="4">
        <v>0</v>
      </c>
      <c r="S4894">
        <f t="shared" si="152"/>
        <v>0</v>
      </c>
      <c r="T4894">
        <f t="shared" si="153"/>
        <v>0</v>
      </c>
    </row>
    <row r="4895" spans="1:20" hidden="1" x14ac:dyDescent="0.25">
      <c r="A4895" s="2" t="s">
        <v>165</v>
      </c>
      <c r="B4895" s="2" t="s">
        <v>25</v>
      </c>
      <c r="C4895" s="2" t="s">
        <v>19</v>
      </c>
      <c r="F4895" s="1">
        <v>4</v>
      </c>
      <c r="G4895" s="1">
        <v>0.22</v>
      </c>
      <c r="H4895" s="1">
        <v>0.5</v>
      </c>
      <c r="I4895" s="1">
        <v>0</v>
      </c>
      <c r="J4895">
        <v>0</v>
      </c>
      <c r="K4895" s="3">
        <v>0</v>
      </c>
      <c r="L4895" s="3">
        <v>0</v>
      </c>
      <c r="M4895" s="4">
        <v>0</v>
      </c>
      <c r="O4895" s="3">
        <v>0</v>
      </c>
      <c r="R4895" s="3">
        <v>0</v>
      </c>
      <c r="S4895">
        <f t="shared" si="152"/>
        <v>0</v>
      </c>
      <c r="T4895">
        <f t="shared" si="153"/>
        <v>0</v>
      </c>
    </row>
    <row r="4896" spans="1:20" hidden="1" x14ac:dyDescent="0.25">
      <c r="A4896" s="2" t="s">
        <v>165</v>
      </c>
      <c r="B4896" s="2" t="s">
        <v>28</v>
      </c>
      <c r="C4896" s="2" t="s">
        <v>21</v>
      </c>
      <c r="F4896" s="1">
        <v>1</v>
      </c>
      <c r="G4896" s="1">
        <v>0.15</v>
      </c>
      <c r="J4896">
        <v>0</v>
      </c>
      <c r="K4896" s="3">
        <v>2</v>
      </c>
      <c r="L4896" s="3">
        <v>2</v>
      </c>
      <c r="M4896" s="4">
        <v>0</v>
      </c>
      <c r="R4896" s="3">
        <v>0</v>
      </c>
      <c r="S4896">
        <f t="shared" si="152"/>
        <v>0</v>
      </c>
      <c r="T4896">
        <f t="shared" si="153"/>
        <v>0</v>
      </c>
    </row>
    <row r="4897" spans="1:20" hidden="1" x14ac:dyDescent="0.25">
      <c r="A4897" s="2" t="s">
        <v>165</v>
      </c>
      <c r="B4897" s="2" t="s">
        <v>87</v>
      </c>
      <c r="C4897" s="2" t="s">
        <v>19</v>
      </c>
      <c r="E4897" s="4">
        <v>0</v>
      </c>
      <c r="F4897" s="1">
        <v>0</v>
      </c>
      <c r="G4897" s="1">
        <v>0</v>
      </c>
      <c r="H4897" s="1">
        <v>0</v>
      </c>
      <c r="I4897" s="1">
        <v>0</v>
      </c>
      <c r="J4897">
        <v>0</v>
      </c>
      <c r="L4897" s="3">
        <v>0</v>
      </c>
      <c r="M4897" s="4">
        <v>0</v>
      </c>
      <c r="S4897">
        <f t="shared" si="152"/>
        <v>0</v>
      </c>
      <c r="T4897">
        <f t="shared" si="153"/>
        <v>0</v>
      </c>
    </row>
    <row r="4898" spans="1:20" hidden="1" x14ac:dyDescent="0.25">
      <c r="A4898" s="2" t="s">
        <v>165</v>
      </c>
      <c r="B4898" s="2" t="s">
        <v>30</v>
      </c>
      <c r="C4898" s="2" t="s">
        <v>21</v>
      </c>
      <c r="F4898" s="1">
        <v>0</v>
      </c>
      <c r="G4898" s="1">
        <v>7.0000000000000007E-2</v>
      </c>
      <c r="H4898" s="1">
        <v>0.03</v>
      </c>
      <c r="I4898" s="1">
        <v>0</v>
      </c>
      <c r="J4898">
        <v>0</v>
      </c>
      <c r="K4898" s="3">
        <v>0</v>
      </c>
      <c r="L4898" s="3">
        <v>0</v>
      </c>
      <c r="M4898" s="4">
        <v>0</v>
      </c>
      <c r="Q4898" s="4">
        <v>0</v>
      </c>
      <c r="R4898" s="3">
        <v>0</v>
      </c>
      <c r="S4898">
        <f t="shared" si="152"/>
        <v>0</v>
      </c>
      <c r="T4898">
        <f t="shared" si="153"/>
        <v>0</v>
      </c>
    </row>
    <row r="4899" spans="1:20" hidden="1" x14ac:dyDescent="0.25">
      <c r="A4899" s="2" t="s">
        <v>165</v>
      </c>
      <c r="B4899" s="2" t="s">
        <v>89</v>
      </c>
      <c r="C4899" s="2" t="s">
        <v>19</v>
      </c>
      <c r="E4899" s="4">
        <v>0</v>
      </c>
      <c r="F4899" s="1">
        <v>0</v>
      </c>
      <c r="G4899" s="1">
        <v>0.04</v>
      </c>
      <c r="H4899" s="1">
        <v>0</v>
      </c>
      <c r="I4899" s="1">
        <v>0.01</v>
      </c>
      <c r="J4899">
        <v>0</v>
      </c>
      <c r="K4899" s="3">
        <v>0</v>
      </c>
      <c r="L4899" s="3">
        <v>0</v>
      </c>
      <c r="M4899" s="4">
        <v>0</v>
      </c>
      <c r="O4899" s="3">
        <v>0</v>
      </c>
      <c r="R4899" s="3">
        <v>0</v>
      </c>
      <c r="S4899">
        <f t="shared" si="152"/>
        <v>0</v>
      </c>
      <c r="T4899">
        <f t="shared" si="153"/>
        <v>0</v>
      </c>
    </row>
    <row r="4900" spans="1:20" hidden="1" x14ac:dyDescent="0.25">
      <c r="A4900" s="2" t="s">
        <v>165</v>
      </c>
      <c r="B4900" s="2" t="s">
        <v>31</v>
      </c>
      <c r="C4900" s="2" t="s">
        <v>19</v>
      </c>
      <c r="F4900" s="1">
        <v>2</v>
      </c>
      <c r="G4900" s="1">
        <v>0.34</v>
      </c>
      <c r="H4900" s="1">
        <v>0.18</v>
      </c>
      <c r="I4900" s="1">
        <v>0.03</v>
      </c>
      <c r="J4900">
        <v>0</v>
      </c>
      <c r="K4900" s="3">
        <v>0</v>
      </c>
      <c r="L4900" s="3">
        <v>0</v>
      </c>
      <c r="M4900" s="4">
        <v>0</v>
      </c>
      <c r="S4900">
        <f t="shared" si="152"/>
        <v>0</v>
      </c>
      <c r="T4900">
        <f t="shared" si="153"/>
        <v>0</v>
      </c>
    </row>
    <row r="4901" spans="1:20" hidden="1" x14ac:dyDescent="0.25">
      <c r="A4901" s="2" t="s">
        <v>165</v>
      </c>
      <c r="B4901" s="2" t="s">
        <v>32</v>
      </c>
      <c r="C4901" s="2" t="s">
        <v>21</v>
      </c>
      <c r="D4901" s="4">
        <v>0</v>
      </c>
      <c r="F4901" s="1">
        <v>1</v>
      </c>
      <c r="G4901" s="1">
        <v>0.22</v>
      </c>
      <c r="H4901" s="1">
        <v>0</v>
      </c>
      <c r="I4901" s="1">
        <v>0.04</v>
      </c>
      <c r="J4901">
        <v>0</v>
      </c>
      <c r="K4901" s="3">
        <v>1</v>
      </c>
      <c r="L4901" s="3">
        <v>0</v>
      </c>
      <c r="M4901" s="4">
        <v>0</v>
      </c>
      <c r="R4901" s="3">
        <v>1</v>
      </c>
      <c r="S4901">
        <f t="shared" si="152"/>
        <v>0</v>
      </c>
      <c r="T4901">
        <f t="shared" si="153"/>
        <v>0</v>
      </c>
    </row>
    <row r="4902" spans="1:20" hidden="1" x14ac:dyDescent="0.25">
      <c r="A4902" s="2" t="s">
        <v>165</v>
      </c>
      <c r="B4902" s="2" t="s">
        <v>33</v>
      </c>
      <c r="C4902" s="2" t="s">
        <v>21</v>
      </c>
      <c r="F4902" s="1">
        <v>1</v>
      </c>
      <c r="G4902" s="1">
        <v>0.27</v>
      </c>
      <c r="H4902" s="1">
        <v>0</v>
      </c>
      <c r="I4902" s="1">
        <v>0.01</v>
      </c>
      <c r="J4902">
        <v>0</v>
      </c>
      <c r="K4902" s="3">
        <v>0</v>
      </c>
      <c r="L4902" s="3">
        <v>0</v>
      </c>
      <c r="M4902" s="4">
        <v>0</v>
      </c>
      <c r="O4902" s="3">
        <v>0</v>
      </c>
      <c r="S4902">
        <f t="shared" si="152"/>
        <v>0</v>
      </c>
      <c r="T4902">
        <f t="shared" si="153"/>
        <v>0</v>
      </c>
    </row>
    <row r="4903" spans="1:20" hidden="1" x14ac:dyDescent="0.25">
      <c r="A4903" s="2" t="s">
        <v>165</v>
      </c>
      <c r="B4903" s="2" t="s">
        <v>91</v>
      </c>
      <c r="C4903" s="2" t="s">
        <v>21</v>
      </c>
      <c r="E4903" s="4">
        <v>0</v>
      </c>
      <c r="F4903" s="1">
        <v>1</v>
      </c>
      <c r="G4903" s="1">
        <v>0</v>
      </c>
      <c r="H4903" s="1">
        <v>0</v>
      </c>
      <c r="I4903" s="1">
        <v>0</v>
      </c>
      <c r="J4903">
        <v>0</v>
      </c>
      <c r="K4903" s="3">
        <v>0</v>
      </c>
      <c r="L4903" s="3">
        <v>0</v>
      </c>
      <c r="M4903" s="4">
        <v>0</v>
      </c>
      <c r="R4903" s="3">
        <v>0</v>
      </c>
      <c r="S4903">
        <f t="shared" si="152"/>
        <v>0</v>
      </c>
      <c r="T4903">
        <f t="shared" si="153"/>
        <v>0</v>
      </c>
    </row>
    <row r="4904" spans="1:20" hidden="1" x14ac:dyDescent="0.25">
      <c r="A4904" s="2" t="s">
        <v>165</v>
      </c>
      <c r="B4904" s="2" t="s">
        <v>38</v>
      </c>
      <c r="C4904" s="2" t="s">
        <v>21</v>
      </c>
      <c r="F4904" s="1">
        <v>1</v>
      </c>
      <c r="G4904" s="1">
        <v>0.15</v>
      </c>
      <c r="H4904" s="1">
        <v>0.11</v>
      </c>
      <c r="I4904" s="1">
        <v>0.05</v>
      </c>
      <c r="J4904">
        <v>0</v>
      </c>
      <c r="K4904" s="3">
        <v>0</v>
      </c>
      <c r="L4904" s="3">
        <v>0</v>
      </c>
      <c r="M4904" s="4">
        <v>0</v>
      </c>
      <c r="R4904" s="3">
        <v>0</v>
      </c>
      <c r="S4904">
        <f t="shared" si="152"/>
        <v>0</v>
      </c>
      <c r="T4904">
        <f t="shared" si="153"/>
        <v>0</v>
      </c>
    </row>
    <row r="4905" spans="1:20" hidden="1" x14ac:dyDescent="0.25">
      <c r="A4905" s="2" t="s">
        <v>165</v>
      </c>
      <c r="B4905" s="2" t="s">
        <v>40</v>
      </c>
      <c r="C4905" s="2" t="s">
        <v>21</v>
      </c>
      <c r="E4905" s="4">
        <v>0</v>
      </c>
      <c r="F4905" s="1">
        <v>2</v>
      </c>
      <c r="G4905" s="1">
        <v>0.1</v>
      </c>
      <c r="H4905" s="1">
        <v>0.28000000000000003</v>
      </c>
      <c r="I4905" s="1">
        <v>0</v>
      </c>
      <c r="J4905">
        <v>0</v>
      </c>
      <c r="K4905" s="3">
        <v>0</v>
      </c>
      <c r="L4905" s="3">
        <v>0</v>
      </c>
      <c r="M4905" s="4">
        <v>0</v>
      </c>
      <c r="O4905" s="3">
        <v>0</v>
      </c>
      <c r="R4905" s="3">
        <v>0</v>
      </c>
      <c r="S4905">
        <f t="shared" si="152"/>
        <v>0</v>
      </c>
      <c r="T4905">
        <f t="shared" si="153"/>
        <v>0</v>
      </c>
    </row>
    <row r="4906" spans="1:20" hidden="1" x14ac:dyDescent="0.25">
      <c r="A4906" s="2" t="s">
        <v>165</v>
      </c>
      <c r="B4906" s="2" t="s">
        <v>42</v>
      </c>
      <c r="C4906" s="2" t="s">
        <v>21</v>
      </c>
      <c r="F4906" s="1">
        <v>3</v>
      </c>
      <c r="G4906" s="1">
        <v>0.1</v>
      </c>
      <c r="H4906" s="1">
        <v>0.28999999999999998</v>
      </c>
      <c r="J4906">
        <v>0</v>
      </c>
      <c r="K4906" s="3">
        <v>0</v>
      </c>
      <c r="L4906" s="3">
        <v>0</v>
      </c>
      <c r="M4906" s="4">
        <v>0</v>
      </c>
      <c r="R4906" s="3">
        <v>0</v>
      </c>
      <c r="S4906">
        <f t="shared" si="152"/>
        <v>0</v>
      </c>
      <c r="T4906">
        <f t="shared" si="153"/>
        <v>0</v>
      </c>
    </row>
    <row r="4907" spans="1:20" hidden="1" x14ac:dyDescent="0.25">
      <c r="A4907" s="2" t="s">
        <v>165</v>
      </c>
      <c r="B4907" s="2" t="s">
        <v>43</v>
      </c>
      <c r="C4907" s="2" t="s">
        <v>21</v>
      </c>
      <c r="F4907" s="1">
        <v>1</v>
      </c>
      <c r="G4907" s="1">
        <v>0.05</v>
      </c>
      <c r="H4907" s="1">
        <v>0.14000000000000001</v>
      </c>
      <c r="J4907">
        <v>0</v>
      </c>
      <c r="K4907" s="3">
        <v>0</v>
      </c>
      <c r="L4907" s="3">
        <v>0</v>
      </c>
      <c r="M4907" s="4">
        <v>0</v>
      </c>
      <c r="R4907" s="3">
        <v>0</v>
      </c>
      <c r="S4907">
        <f t="shared" si="152"/>
        <v>0</v>
      </c>
      <c r="T4907">
        <f t="shared" si="153"/>
        <v>0</v>
      </c>
    </row>
    <row r="4908" spans="1:20" hidden="1" x14ac:dyDescent="0.25">
      <c r="A4908" s="2" t="s">
        <v>165</v>
      </c>
      <c r="B4908" s="2" t="s">
        <v>44</v>
      </c>
      <c r="C4908" s="2" t="s">
        <v>21</v>
      </c>
      <c r="F4908" s="1">
        <v>1</v>
      </c>
      <c r="G4908" s="1">
        <v>0.03</v>
      </c>
      <c r="H4908" s="1">
        <v>0.08</v>
      </c>
      <c r="J4908">
        <v>0</v>
      </c>
      <c r="K4908" s="3">
        <v>0</v>
      </c>
      <c r="L4908" s="3">
        <v>0</v>
      </c>
      <c r="M4908" s="4">
        <v>0</v>
      </c>
      <c r="R4908" s="3">
        <v>0</v>
      </c>
      <c r="S4908">
        <f t="shared" si="152"/>
        <v>0</v>
      </c>
      <c r="T4908">
        <f t="shared" si="153"/>
        <v>0</v>
      </c>
    </row>
    <row r="4909" spans="1:20" hidden="1" x14ac:dyDescent="0.25">
      <c r="A4909" s="2" t="s">
        <v>165</v>
      </c>
      <c r="B4909" s="2" t="s">
        <v>94</v>
      </c>
      <c r="C4909" s="2" t="s">
        <v>21</v>
      </c>
      <c r="F4909" s="1">
        <v>0</v>
      </c>
      <c r="G4909" s="1">
        <v>0.02</v>
      </c>
      <c r="H4909" s="1">
        <v>0.05</v>
      </c>
      <c r="J4909">
        <v>0</v>
      </c>
      <c r="K4909" s="3">
        <v>0</v>
      </c>
      <c r="L4909" s="3">
        <v>0</v>
      </c>
      <c r="M4909" s="4">
        <v>0</v>
      </c>
      <c r="S4909">
        <f t="shared" si="152"/>
        <v>0</v>
      </c>
      <c r="T4909">
        <f t="shared" si="153"/>
        <v>0</v>
      </c>
    </row>
    <row r="4910" spans="1:20" hidden="1" x14ac:dyDescent="0.25">
      <c r="A4910" s="2" t="s">
        <v>165</v>
      </c>
      <c r="B4910" s="2" t="s">
        <v>45</v>
      </c>
      <c r="C4910" s="2" t="s">
        <v>21</v>
      </c>
      <c r="E4910" s="4">
        <v>0</v>
      </c>
      <c r="F4910" s="1">
        <v>4</v>
      </c>
      <c r="G4910" s="1">
        <v>0.16</v>
      </c>
      <c r="H4910" s="1">
        <v>0.43</v>
      </c>
      <c r="J4910">
        <v>0</v>
      </c>
      <c r="K4910" s="3">
        <v>0</v>
      </c>
      <c r="L4910" s="3">
        <v>0</v>
      </c>
      <c r="M4910" s="4">
        <v>0</v>
      </c>
      <c r="S4910">
        <f t="shared" si="152"/>
        <v>0</v>
      </c>
      <c r="T4910">
        <f t="shared" si="153"/>
        <v>0</v>
      </c>
    </row>
    <row r="4911" spans="1:20" hidden="1" x14ac:dyDescent="0.25">
      <c r="A4911" s="2" t="s">
        <v>165</v>
      </c>
      <c r="B4911" s="2" t="s">
        <v>95</v>
      </c>
      <c r="C4911" s="2" t="s">
        <v>21</v>
      </c>
      <c r="E4911" s="4">
        <v>0</v>
      </c>
      <c r="J4911">
        <v>0</v>
      </c>
      <c r="K4911" s="3">
        <v>0</v>
      </c>
      <c r="L4911" s="3">
        <v>0</v>
      </c>
      <c r="R4911" s="3">
        <v>0</v>
      </c>
      <c r="S4911">
        <f t="shared" si="152"/>
        <v>0</v>
      </c>
      <c r="T4911">
        <f t="shared" si="153"/>
        <v>0</v>
      </c>
    </row>
    <row r="4912" spans="1:20" hidden="1" x14ac:dyDescent="0.25">
      <c r="A4912" s="2" t="s">
        <v>165</v>
      </c>
      <c r="B4912" s="2" t="s">
        <v>47</v>
      </c>
      <c r="C4912" s="2" t="s">
        <v>21</v>
      </c>
      <c r="F4912" s="1">
        <v>0</v>
      </c>
      <c r="G4912" s="1">
        <v>0</v>
      </c>
      <c r="H4912" s="1">
        <v>0.01</v>
      </c>
      <c r="J4912">
        <v>0</v>
      </c>
      <c r="L4912" s="3">
        <v>0</v>
      </c>
      <c r="M4912" s="4">
        <v>0</v>
      </c>
      <c r="S4912">
        <f t="shared" si="152"/>
        <v>0</v>
      </c>
      <c r="T4912">
        <f t="shared" si="153"/>
        <v>0</v>
      </c>
    </row>
    <row r="4913" spans="1:20" hidden="1" x14ac:dyDescent="0.25">
      <c r="A4913" s="2" t="s">
        <v>165</v>
      </c>
      <c r="B4913" s="2" t="s">
        <v>96</v>
      </c>
      <c r="C4913" s="2" t="s">
        <v>19</v>
      </c>
      <c r="E4913" s="4">
        <v>0</v>
      </c>
      <c r="F4913" s="1">
        <v>0</v>
      </c>
      <c r="G4913" s="1">
        <v>0</v>
      </c>
      <c r="H4913" s="1">
        <v>0</v>
      </c>
      <c r="I4913" s="1">
        <v>0</v>
      </c>
      <c r="J4913">
        <v>0</v>
      </c>
      <c r="L4913" s="3">
        <v>0</v>
      </c>
      <c r="M4913" s="4">
        <v>0</v>
      </c>
      <c r="S4913">
        <f t="shared" si="152"/>
        <v>0</v>
      </c>
      <c r="T4913">
        <f t="shared" si="153"/>
        <v>0</v>
      </c>
    </row>
    <row r="4914" spans="1:20" hidden="1" x14ac:dyDescent="0.25">
      <c r="A4914" s="2" t="s">
        <v>165</v>
      </c>
      <c r="B4914" s="2" t="s">
        <v>97</v>
      </c>
      <c r="C4914" s="2" t="s">
        <v>19</v>
      </c>
      <c r="E4914" s="4">
        <v>0</v>
      </c>
      <c r="F4914" s="1">
        <v>0</v>
      </c>
      <c r="G4914" s="1">
        <v>0</v>
      </c>
      <c r="H4914" s="1">
        <v>0</v>
      </c>
      <c r="I4914" s="1">
        <v>0</v>
      </c>
      <c r="J4914">
        <v>0</v>
      </c>
      <c r="K4914" s="3">
        <v>0</v>
      </c>
      <c r="L4914" s="3">
        <v>0</v>
      </c>
      <c r="M4914" s="4">
        <v>0</v>
      </c>
      <c r="S4914">
        <f t="shared" si="152"/>
        <v>0</v>
      </c>
      <c r="T4914">
        <f t="shared" si="153"/>
        <v>0</v>
      </c>
    </row>
    <row r="4915" spans="1:20" hidden="1" x14ac:dyDescent="0.25">
      <c r="A4915" s="2" t="s">
        <v>165</v>
      </c>
      <c r="B4915" s="2" t="s">
        <v>99</v>
      </c>
      <c r="C4915" s="2" t="s">
        <v>21</v>
      </c>
      <c r="E4915" s="4">
        <v>0</v>
      </c>
      <c r="F4915" s="1">
        <v>0</v>
      </c>
      <c r="G4915" s="1">
        <v>0</v>
      </c>
      <c r="J4915">
        <v>0</v>
      </c>
      <c r="K4915" s="3">
        <v>0</v>
      </c>
      <c r="L4915" s="3">
        <v>0</v>
      </c>
      <c r="M4915" s="4">
        <v>0</v>
      </c>
      <c r="R4915" s="3">
        <v>0</v>
      </c>
      <c r="S4915">
        <f t="shared" si="152"/>
        <v>0</v>
      </c>
      <c r="T4915">
        <f t="shared" si="153"/>
        <v>0</v>
      </c>
    </row>
    <row r="4916" spans="1:20" hidden="1" x14ac:dyDescent="0.25">
      <c r="A4916" s="2" t="s">
        <v>165</v>
      </c>
      <c r="B4916" s="2" t="s">
        <v>53</v>
      </c>
      <c r="C4916" s="2" t="s">
        <v>21</v>
      </c>
      <c r="F4916" s="1">
        <v>0</v>
      </c>
      <c r="G4916" s="1">
        <v>0</v>
      </c>
      <c r="J4916">
        <v>0</v>
      </c>
      <c r="K4916" s="3">
        <v>0</v>
      </c>
      <c r="L4916" s="3">
        <v>0</v>
      </c>
      <c r="M4916" s="4">
        <v>0</v>
      </c>
      <c r="S4916">
        <f t="shared" si="152"/>
        <v>0</v>
      </c>
      <c r="T4916">
        <f t="shared" si="153"/>
        <v>0</v>
      </c>
    </row>
    <row r="4917" spans="1:20" hidden="1" x14ac:dyDescent="0.25">
      <c r="A4917" s="2" t="s">
        <v>165</v>
      </c>
      <c r="B4917" s="2" t="s">
        <v>54</v>
      </c>
      <c r="C4917" s="2" t="s">
        <v>21</v>
      </c>
      <c r="D4917" s="4">
        <v>0</v>
      </c>
      <c r="J4917">
        <v>0</v>
      </c>
      <c r="K4917" s="3">
        <v>0</v>
      </c>
      <c r="L4917" s="3">
        <v>0</v>
      </c>
      <c r="S4917">
        <f t="shared" si="152"/>
        <v>0</v>
      </c>
      <c r="T4917">
        <f t="shared" si="153"/>
        <v>0</v>
      </c>
    </row>
    <row r="4918" spans="1:20" hidden="1" x14ac:dyDescent="0.25">
      <c r="A4918" s="2" t="s">
        <v>165</v>
      </c>
      <c r="B4918" s="2" t="s">
        <v>100</v>
      </c>
      <c r="C4918" s="2" t="s">
        <v>19</v>
      </c>
      <c r="E4918" s="4">
        <v>0</v>
      </c>
      <c r="F4918" s="1">
        <v>0</v>
      </c>
      <c r="G4918" s="1">
        <v>0</v>
      </c>
      <c r="H4918" s="1">
        <v>0</v>
      </c>
      <c r="I4918" s="1">
        <v>0</v>
      </c>
      <c r="J4918">
        <v>0</v>
      </c>
      <c r="K4918" s="3">
        <v>0</v>
      </c>
      <c r="L4918" s="3">
        <v>0</v>
      </c>
      <c r="M4918" s="4">
        <v>0</v>
      </c>
      <c r="S4918">
        <f t="shared" si="152"/>
        <v>0</v>
      </c>
      <c r="T4918">
        <f t="shared" si="153"/>
        <v>0</v>
      </c>
    </row>
    <row r="4919" spans="1:20" hidden="1" x14ac:dyDescent="0.25">
      <c r="A4919" s="2" t="s">
        <v>165</v>
      </c>
      <c r="B4919" s="2" t="s">
        <v>58</v>
      </c>
      <c r="C4919" s="2" t="s">
        <v>21</v>
      </c>
      <c r="F4919" s="1">
        <v>0</v>
      </c>
      <c r="G4919" s="1">
        <v>0</v>
      </c>
      <c r="H4919" s="1">
        <v>0</v>
      </c>
      <c r="J4919">
        <v>0</v>
      </c>
      <c r="L4919" s="3">
        <v>0</v>
      </c>
      <c r="M4919" s="4">
        <v>0</v>
      </c>
      <c r="S4919">
        <f t="shared" si="152"/>
        <v>0</v>
      </c>
      <c r="T4919">
        <f t="shared" si="153"/>
        <v>0</v>
      </c>
    </row>
    <row r="4920" spans="1:20" hidden="1" x14ac:dyDescent="0.25">
      <c r="A4920" s="2" t="s">
        <v>165</v>
      </c>
      <c r="B4920" s="2" t="s">
        <v>102</v>
      </c>
      <c r="C4920" s="2" t="s">
        <v>21</v>
      </c>
      <c r="E4920" s="4">
        <v>0</v>
      </c>
      <c r="J4920">
        <v>0</v>
      </c>
      <c r="K4920" s="3">
        <v>0</v>
      </c>
      <c r="L4920" s="3">
        <v>0</v>
      </c>
      <c r="S4920">
        <f t="shared" si="152"/>
        <v>0</v>
      </c>
      <c r="T4920">
        <f t="shared" si="153"/>
        <v>0</v>
      </c>
    </row>
    <row r="4921" spans="1:20" hidden="1" x14ac:dyDescent="0.25">
      <c r="A4921" s="2" t="s">
        <v>165</v>
      </c>
      <c r="B4921" s="2" t="s">
        <v>105</v>
      </c>
      <c r="C4921" s="2" t="s">
        <v>19</v>
      </c>
      <c r="E4921" s="4">
        <v>0</v>
      </c>
      <c r="F4921" s="1">
        <v>0</v>
      </c>
      <c r="G4921" s="1">
        <v>0</v>
      </c>
      <c r="H4921" s="1">
        <v>0</v>
      </c>
      <c r="I4921" s="1">
        <v>0</v>
      </c>
      <c r="J4921">
        <v>0</v>
      </c>
      <c r="K4921" s="3">
        <v>0</v>
      </c>
      <c r="L4921" s="3">
        <v>0</v>
      </c>
      <c r="M4921" s="4">
        <v>0</v>
      </c>
      <c r="R4921" s="3">
        <v>0</v>
      </c>
      <c r="S4921">
        <f t="shared" si="152"/>
        <v>0</v>
      </c>
      <c r="T4921">
        <f t="shared" si="153"/>
        <v>0</v>
      </c>
    </row>
    <row r="4922" spans="1:20" hidden="1" x14ac:dyDescent="0.25">
      <c r="A4922" s="2" t="s">
        <v>165</v>
      </c>
      <c r="B4922" s="2" t="s">
        <v>106</v>
      </c>
      <c r="C4922" s="2" t="s">
        <v>21</v>
      </c>
      <c r="F4922" s="1">
        <v>0</v>
      </c>
      <c r="G4922" s="1">
        <v>0</v>
      </c>
      <c r="H4922" s="1">
        <v>0</v>
      </c>
      <c r="J4922">
        <v>0</v>
      </c>
      <c r="L4922" s="3">
        <v>0</v>
      </c>
      <c r="M4922" s="4">
        <v>0</v>
      </c>
      <c r="S4922">
        <f t="shared" si="152"/>
        <v>0</v>
      </c>
      <c r="T4922">
        <f t="shared" si="153"/>
        <v>0</v>
      </c>
    </row>
    <row r="4923" spans="1:20" hidden="1" x14ac:dyDescent="0.25">
      <c r="A4923" s="2" t="s">
        <v>165</v>
      </c>
      <c r="B4923" s="2" t="s">
        <v>107</v>
      </c>
      <c r="C4923" s="2" t="s">
        <v>19</v>
      </c>
      <c r="E4923" s="4">
        <v>0</v>
      </c>
      <c r="F4923" s="1">
        <v>0</v>
      </c>
      <c r="G4923" s="1">
        <v>0</v>
      </c>
      <c r="H4923" s="1">
        <v>0</v>
      </c>
      <c r="I4923" s="1">
        <v>0</v>
      </c>
      <c r="J4923">
        <v>0</v>
      </c>
      <c r="K4923" s="3">
        <v>0</v>
      </c>
      <c r="L4923" s="3">
        <v>0</v>
      </c>
      <c r="M4923" s="4">
        <v>0</v>
      </c>
      <c r="S4923">
        <f t="shared" si="152"/>
        <v>0</v>
      </c>
      <c r="T4923">
        <f t="shared" si="153"/>
        <v>0</v>
      </c>
    </row>
    <row r="4924" spans="1:20" hidden="1" x14ac:dyDescent="0.25">
      <c r="A4924" s="2" t="s">
        <v>165</v>
      </c>
      <c r="B4924" s="2" t="s">
        <v>108</v>
      </c>
      <c r="C4924" s="2" t="s">
        <v>21</v>
      </c>
      <c r="F4924" s="1">
        <v>1</v>
      </c>
      <c r="G4924" s="1">
        <v>7.0000000000000007E-2</v>
      </c>
      <c r="H4924" s="1">
        <v>0</v>
      </c>
      <c r="I4924" s="1">
        <v>0.04</v>
      </c>
      <c r="J4924">
        <v>0</v>
      </c>
      <c r="K4924" s="3">
        <v>0</v>
      </c>
      <c r="L4924" s="3">
        <v>0</v>
      </c>
      <c r="M4924" s="4">
        <v>0</v>
      </c>
      <c r="S4924">
        <f t="shared" si="152"/>
        <v>0</v>
      </c>
      <c r="T4924">
        <f t="shared" si="153"/>
        <v>0</v>
      </c>
    </row>
    <row r="4925" spans="1:20" hidden="1" x14ac:dyDescent="0.25">
      <c r="A4925" s="2" t="s">
        <v>165</v>
      </c>
      <c r="B4925" s="2" t="s">
        <v>109</v>
      </c>
      <c r="C4925" s="2" t="s">
        <v>19</v>
      </c>
      <c r="E4925" s="4">
        <v>0</v>
      </c>
      <c r="F4925" s="1">
        <v>1</v>
      </c>
      <c r="G4925" s="1">
        <v>0.31</v>
      </c>
      <c r="H4925" s="1">
        <v>0.04</v>
      </c>
      <c r="I4925" s="1">
        <v>0.14000000000000001</v>
      </c>
      <c r="J4925">
        <v>0</v>
      </c>
      <c r="K4925" s="3">
        <v>0</v>
      </c>
      <c r="L4925" s="3">
        <v>0</v>
      </c>
      <c r="M4925" s="4">
        <v>0</v>
      </c>
      <c r="R4925" s="3">
        <v>0</v>
      </c>
      <c r="S4925">
        <f t="shared" si="152"/>
        <v>0</v>
      </c>
      <c r="T4925">
        <f t="shared" si="153"/>
        <v>0</v>
      </c>
    </row>
    <row r="4926" spans="1:20" hidden="1" x14ac:dyDescent="0.25">
      <c r="A4926" s="2" t="s">
        <v>165</v>
      </c>
      <c r="B4926" s="2" t="s">
        <v>63</v>
      </c>
      <c r="C4926" s="2" t="s">
        <v>21</v>
      </c>
      <c r="F4926" s="1">
        <v>0</v>
      </c>
      <c r="G4926" s="1">
        <v>0.04</v>
      </c>
      <c r="I4926" s="1">
        <v>0.01</v>
      </c>
      <c r="J4926">
        <v>0</v>
      </c>
      <c r="K4926" s="3">
        <v>0</v>
      </c>
      <c r="L4926" s="3">
        <v>0</v>
      </c>
      <c r="M4926" s="4">
        <v>0</v>
      </c>
      <c r="R4926" s="3">
        <v>0</v>
      </c>
      <c r="S4926">
        <f t="shared" si="152"/>
        <v>0</v>
      </c>
      <c r="T4926">
        <f t="shared" si="153"/>
        <v>0</v>
      </c>
    </row>
    <row r="4927" spans="1:20" hidden="1" x14ac:dyDescent="0.25">
      <c r="A4927" s="2" t="s">
        <v>165</v>
      </c>
      <c r="B4927" s="2" t="s">
        <v>112</v>
      </c>
      <c r="C4927" s="2" t="s">
        <v>21</v>
      </c>
      <c r="F4927" s="1">
        <v>0</v>
      </c>
      <c r="G4927" s="1">
        <v>0.01</v>
      </c>
      <c r="H4927" s="1">
        <v>0</v>
      </c>
      <c r="I4927" s="1">
        <v>0</v>
      </c>
      <c r="J4927">
        <v>0</v>
      </c>
      <c r="K4927" s="3">
        <v>0</v>
      </c>
      <c r="L4927" s="3">
        <v>0</v>
      </c>
      <c r="M4927" s="4">
        <v>0</v>
      </c>
      <c r="R4927" s="3">
        <v>0</v>
      </c>
      <c r="S4927">
        <f t="shared" si="152"/>
        <v>0</v>
      </c>
      <c r="T4927">
        <f t="shared" si="153"/>
        <v>0</v>
      </c>
    </row>
    <row r="4928" spans="1:20" hidden="1" x14ac:dyDescent="0.25">
      <c r="A4928" s="2" t="s">
        <v>165</v>
      </c>
      <c r="B4928" s="2" t="s">
        <v>114</v>
      </c>
      <c r="C4928" s="2" t="s">
        <v>21</v>
      </c>
      <c r="F4928" s="1">
        <v>1</v>
      </c>
      <c r="G4928" s="1">
        <v>0.15</v>
      </c>
      <c r="H4928" s="1">
        <v>0.01</v>
      </c>
      <c r="I4928" s="1">
        <v>0.04</v>
      </c>
      <c r="J4928">
        <v>0</v>
      </c>
      <c r="K4928" s="3">
        <v>0</v>
      </c>
      <c r="L4928" s="3">
        <v>0</v>
      </c>
      <c r="M4928" s="4">
        <v>0</v>
      </c>
      <c r="N4928" s="4">
        <v>0</v>
      </c>
      <c r="O4928" s="3">
        <v>0</v>
      </c>
      <c r="P4928" s="4">
        <v>0</v>
      </c>
      <c r="Q4928" s="4">
        <v>0</v>
      </c>
      <c r="S4928">
        <f t="shared" si="152"/>
        <v>0</v>
      </c>
      <c r="T4928">
        <f t="shared" si="153"/>
        <v>0</v>
      </c>
    </row>
    <row r="4929" spans="1:20" hidden="1" x14ac:dyDescent="0.25">
      <c r="A4929" s="2" t="s">
        <v>165</v>
      </c>
      <c r="B4929" s="2" t="s">
        <v>69</v>
      </c>
      <c r="C4929" s="2" t="s">
        <v>21</v>
      </c>
      <c r="D4929" s="4">
        <v>0</v>
      </c>
      <c r="J4929">
        <v>0</v>
      </c>
      <c r="K4929" s="3">
        <v>0</v>
      </c>
      <c r="L4929" s="3">
        <v>0</v>
      </c>
      <c r="S4929">
        <f t="shared" si="152"/>
        <v>0</v>
      </c>
      <c r="T4929">
        <f t="shared" si="153"/>
        <v>0</v>
      </c>
    </row>
    <row r="4930" spans="1:20" hidden="1" x14ac:dyDescent="0.25">
      <c r="A4930" s="2" t="s">
        <v>165</v>
      </c>
      <c r="B4930" s="2" t="s">
        <v>71</v>
      </c>
      <c r="C4930" s="2" t="s">
        <v>21</v>
      </c>
      <c r="F4930" s="1">
        <v>0</v>
      </c>
      <c r="G4930" s="1">
        <v>0</v>
      </c>
      <c r="H4930" s="1">
        <v>0</v>
      </c>
      <c r="J4930">
        <v>0</v>
      </c>
      <c r="L4930" s="3">
        <v>0</v>
      </c>
      <c r="M4930" s="4">
        <v>0</v>
      </c>
      <c r="S4930">
        <f t="shared" ref="S4930:S4993" si="154">-K4930+L4930+O4930+R4930</f>
        <v>0</v>
      </c>
      <c r="T4930">
        <f t="shared" ref="T4930:T4993" si="155">M4930+N4930+P4930+Q4930+D4930+E4930</f>
        <v>0</v>
      </c>
    </row>
    <row r="4931" spans="1:20" hidden="1" x14ac:dyDescent="0.25">
      <c r="A4931" s="2" t="s">
        <v>165</v>
      </c>
      <c r="B4931" s="2" t="s">
        <v>77</v>
      </c>
      <c r="C4931" s="2" t="s">
        <v>19</v>
      </c>
      <c r="E4931" s="4">
        <v>0</v>
      </c>
      <c r="F4931" s="1">
        <v>1</v>
      </c>
      <c r="G4931" s="1">
        <v>0.25</v>
      </c>
      <c r="H4931" s="1">
        <v>0.1</v>
      </c>
      <c r="I4931" s="1">
        <v>0.12</v>
      </c>
      <c r="J4931">
        <v>0</v>
      </c>
      <c r="K4931" s="3">
        <v>0</v>
      </c>
      <c r="L4931" s="3">
        <v>0</v>
      </c>
      <c r="M4931" s="4">
        <v>0</v>
      </c>
      <c r="S4931">
        <f t="shared" si="154"/>
        <v>0</v>
      </c>
      <c r="T4931">
        <f t="shared" si="155"/>
        <v>0</v>
      </c>
    </row>
    <row r="4932" spans="1:20" hidden="1" x14ac:dyDescent="0.25">
      <c r="A4932" s="2" t="s">
        <v>165</v>
      </c>
      <c r="B4932" s="2" t="s">
        <v>79</v>
      </c>
      <c r="C4932" s="2" t="s">
        <v>21</v>
      </c>
      <c r="E4932" s="4">
        <v>0</v>
      </c>
      <c r="F4932" s="1">
        <v>0</v>
      </c>
      <c r="G4932" s="1">
        <v>0.02</v>
      </c>
      <c r="H4932" s="1">
        <v>0</v>
      </c>
      <c r="I4932" s="1">
        <v>0.01</v>
      </c>
      <c r="J4932">
        <v>0</v>
      </c>
      <c r="K4932" s="3">
        <v>0</v>
      </c>
      <c r="L4932" s="3">
        <v>0</v>
      </c>
      <c r="M4932" s="4">
        <v>0</v>
      </c>
      <c r="R4932" s="3">
        <v>0</v>
      </c>
      <c r="S4932">
        <f t="shared" si="154"/>
        <v>0</v>
      </c>
      <c r="T4932">
        <f t="shared" si="155"/>
        <v>0</v>
      </c>
    </row>
    <row r="4933" spans="1:20" hidden="1" x14ac:dyDescent="0.25">
      <c r="A4933" s="2" t="s">
        <v>165</v>
      </c>
      <c r="B4933" s="2" t="s">
        <v>35</v>
      </c>
      <c r="C4933" s="2" t="s">
        <v>21</v>
      </c>
      <c r="F4933" s="1">
        <v>0</v>
      </c>
      <c r="G4933" s="1">
        <v>0.08</v>
      </c>
      <c r="H4933" s="1">
        <v>0.02</v>
      </c>
      <c r="I4933" s="1">
        <v>0.02</v>
      </c>
      <c r="J4933">
        <v>-1</v>
      </c>
      <c r="K4933" s="3">
        <v>2</v>
      </c>
      <c r="L4933" s="3">
        <v>0</v>
      </c>
      <c r="M4933" s="4">
        <v>0</v>
      </c>
      <c r="R4933" s="3">
        <v>0</v>
      </c>
      <c r="S4933">
        <f t="shared" si="154"/>
        <v>-2</v>
      </c>
      <c r="T4933">
        <f t="shared" si="155"/>
        <v>0</v>
      </c>
    </row>
    <row r="4934" spans="1:20" hidden="1" x14ac:dyDescent="0.25">
      <c r="A4934" s="2" t="s">
        <v>165</v>
      </c>
      <c r="B4934" s="2" t="s">
        <v>55</v>
      </c>
      <c r="C4934" s="2" t="s">
        <v>21</v>
      </c>
      <c r="F4934" s="1">
        <v>5</v>
      </c>
      <c r="H4934" s="1">
        <v>0.06</v>
      </c>
      <c r="I4934" s="1">
        <v>0.15</v>
      </c>
      <c r="S4934">
        <f t="shared" si="154"/>
        <v>0</v>
      </c>
      <c r="T4934">
        <f t="shared" si="155"/>
        <v>0</v>
      </c>
    </row>
    <row r="4935" spans="1:20" hidden="1" x14ac:dyDescent="0.25">
      <c r="A4935" s="2" t="s">
        <v>286</v>
      </c>
      <c r="B4935" s="2" t="s">
        <v>52</v>
      </c>
      <c r="C4935" s="2" t="s">
        <v>21</v>
      </c>
      <c r="D4935" s="4">
        <v>128024</v>
      </c>
      <c r="E4935" s="4">
        <v>137023</v>
      </c>
      <c r="F4935" s="1">
        <v>92</v>
      </c>
      <c r="G4935" s="1">
        <v>12.24</v>
      </c>
      <c r="H4935" s="1">
        <v>0.26</v>
      </c>
      <c r="I4935" s="1">
        <v>1.67</v>
      </c>
      <c r="J4935">
        <v>292776</v>
      </c>
      <c r="K4935" s="3">
        <v>24655</v>
      </c>
      <c r="L4935" s="3">
        <v>3595</v>
      </c>
      <c r="M4935" s="4">
        <v>3917</v>
      </c>
      <c r="O4935" s="3">
        <v>353699</v>
      </c>
      <c r="P4935" s="4">
        <v>582</v>
      </c>
      <c r="Q4935" s="4">
        <v>23230</v>
      </c>
      <c r="R4935" s="3">
        <v>-39863</v>
      </c>
      <c r="S4935">
        <f t="shared" si="154"/>
        <v>292776</v>
      </c>
      <c r="T4935">
        <f t="shared" si="155"/>
        <v>292776</v>
      </c>
    </row>
    <row r="4936" spans="1:20" hidden="1" x14ac:dyDescent="0.25">
      <c r="A4936" s="2" t="s">
        <v>286</v>
      </c>
      <c r="B4936" s="2" t="s">
        <v>49</v>
      </c>
      <c r="C4936" s="2" t="s">
        <v>19</v>
      </c>
      <c r="D4936" s="4">
        <v>481</v>
      </c>
      <c r="E4936" s="4">
        <v>5972</v>
      </c>
      <c r="F4936" s="1">
        <v>368</v>
      </c>
      <c r="G4936" s="1">
        <v>254.69</v>
      </c>
      <c r="H4936" s="1">
        <v>22.15</v>
      </c>
      <c r="I4936" s="1">
        <v>21.94</v>
      </c>
      <c r="J4936">
        <v>87965</v>
      </c>
      <c r="K4936" s="3">
        <v>10756</v>
      </c>
      <c r="L4936" s="3">
        <v>5235</v>
      </c>
      <c r="M4936" s="4">
        <v>81513</v>
      </c>
      <c r="O4936" s="3">
        <v>91277</v>
      </c>
      <c r="Q4936" s="4">
        <v>0</v>
      </c>
      <c r="R4936" s="3">
        <v>2210</v>
      </c>
      <c r="S4936">
        <f t="shared" si="154"/>
        <v>87966</v>
      </c>
      <c r="T4936">
        <f t="shared" si="155"/>
        <v>87966</v>
      </c>
    </row>
    <row r="4937" spans="1:20" hidden="1" x14ac:dyDescent="0.25">
      <c r="A4937" s="2" t="s">
        <v>286</v>
      </c>
      <c r="B4937" s="2" t="s">
        <v>113</v>
      </c>
      <c r="C4937" s="2" t="s">
        <v>21</v>
      </c>
      <c r="D4937" s="4">
        <v>2240</v>
      </c>
      <c r="F4937" s="1">
        <v>0</v>
      </c>
      <c r="G4937" s="1">
        <v>0.04</v>
      </c>
      <c r="H4937" s="1">
        <v>0</v>
      </c>
      <c r="I4937" s="1">
        <v>0.02</v>
      </c>
      <c r="J4937">
        <v>52672</v>
      </c>
      <c r="K4937" s="3">
        <v>39184</v>
      </c>
      <c r="L4937" s="3">
        <v>1267</v>
      </c>
      <c r="M4937" s="4">
        <v>12</v>
      </c>
      <c r="N4937" s="4">
        <v>591</v>
      </c>
      <c r="O4937" s="3">
        <v>91389</v>
      </c>
      <c r="P4937" s="4">
        <v>2640</v>
      </c>
      <c r="Q4937" s="4">
        <v>47189</v>
      </c>
      <c r="R4937" s="3">
        <v>-800</v>
      </c>
      <c r="S4937">
        <f t="shared" si="154"/>
        <v>52672</v>
      </c>
      <c r="T4937">
        <f t="shared" si="155"/>
        <v>52672</v>
      </c>
    </row>
    <row r="4938" spans="1:20" hidden="1" x14ac:dyDescent="0.25">
      <c r="A4938" s="2" t="s">
        <v>286</v>
      </c>
      <c r="B4938" s="2" t="s">
        <v>27</v>
      </c>
      <c r="C4938" s="2" t="s">
        <v>21</v>
      </c>
      <c r="D4938" s="4">
        <v>6196</v>
      </c>
      <c r="E4938" s="4">
        <v>16</v>
      </c>
      <c r="F4938" s="1">
        <v>599</v>
      </c>
      <c r="G4938" s="1">
        <v>80.430000000000007</v>
      </c>
      <c r="H4938" s="1">
        <v>2.85</v>
      </c>
      <c r="I4938" s="1">
        <v>19.350000000000001</v>
      </c>
      <c r="J4938">
        <v>34051</v>
      </c>
      <c r="K4938" s="3">
        <v>34691</v>
      </c>
      <c r="L4938" s="3">
        <v>5491</v>
      </c>
      <c r="M4938" s="4">
        <v>25742</v>
      </c>
      <c r="O4938" s="3">
        <v>57967</v>
      </c>
      <c r="P4938" s="4">
        <v>2096</v>
      </c>
      <c r="Q4938" s="4">
        <v>0</v>
      </c>
      <c r="R4938" s="3">
        <v>5284</v>
      </c>
      <c r="S4938">
        <f t="shared" si="154"/>
        <v>34051</v>
      </c>
      <c r="T4938">
        <f t="shared" si="155"/>
        <v>34050</v>
      </c>
    </row>
    <row r="4939" spans="1:20" hidden="1" x14ac:dyDescent="0.25">
      <c r="A4939" s="2" t="s">
        <v>286</v>
      </c>
      <c r="B4939" s="2" t="s">
        <v>69</v>
      </c>
      <c r="C4939" s="2" t="s">
        <v>21</v>
      </c>
      <c r="J4939">
        <v>29804</v>
      </c>
      <c r="K4939" s="3">
        <v>5</v>
      </c>
      <c r="L4939" s="3">
        <v>63</v>
      </c>
      <c r="O4939" s="3">
        <v>29746</v>
      </c>
      <c r="Q4939" s="4">
        <v>29804</v>
      </c>
      <c r="S4939">
        <f t="shared" si="154"/>
        <v>29804</v>
      </c>
      <c r="T4939">
        <f t="shared" si="155"/>
        <v>29804</v>
      </c>
    </row>
    <row r="4940" spans="1:20" hidden="1" x14ac:dyDescent="0.25">
      <c r="A4940" s="2" t="s">
        <v>286</v>
      </c>
      <c r="B4940" s="2" t="s">
        <v>70</v>
      </c>
      <c r="C4940" s="2" t="s">
        <v>21</v>
      </c>
      <c r="J4940">
        <v>27918</v>
      </c>
      <c r="K4940" s="3">
        <v>0</v>
      </c>
      <c r="L4940" s="3">
        <v>12</v>
      </c>
      <c r="O4940" s="3">
        <v>27906</v>
      </c>
      <c r="P4940" s="4">
        <v>1738</v>
      </c>
      <c r="Q4940" s="4">
        <v>26180</v>
      </c>
      <c r="S4940">
        <f t="shared" si="154"/>
        <v>27918</v>
      </c>
      <c r="T4940">
        <f t="shared" si="155"/>
        <v>27918</v>
      </c>
    </row>
    <row r="4941" spans="1:20" hidden="1" x14ac:dyDescent="0.25">
      <c r="A4941" s="2" t="s">
        <v>286</v>
      </c>
      <c r="B4941" s="2" t="s">
        <v>26</v>
      </c>
      <c r="C4941" s="2" t="s">
        <v>21</v>
      </c>
      <c r="F4941" s="1">
        <v>91</v>
      </c>
      <c r="G4941" s="1">
        <v>78.930000000000007</v>
      </c>
      <c r="I4941" s="1">
        <v>0.65</v>
      </c>
      <c r="J4941">
        <v>25261</v>
      </c>
      <c r="K4941" s="3">
        <v>497</v>
      </c>
      <c r="L4941" s="3">
        <v>3232</v>
      </c>
      <c r="M4941" s="4">
        <v>25261</v>
      </c>
      <c r="O4941" s="3">
        <v>22527</v>
      </c>
      <c r="S4941">
        <f t="shared" si="154"/>
        <v>25262</v>
      </c>
      <c r="T4941">
        <f t="shared" si="155"/>
        <v>25261</v>
      </c>
    </row>
    <row r="4942" spans="1:20" hidden="1" x14ac:dyDescent="0.25">
      <c r="A4942" s="2" t="s">
        <v>286</v>
      </c>
      <c r="B4942" s="2" t="s">
        <v>50</v>
      </c>
      <c r="C4942" s="2" t="s">
        <v>21</v>
      </c>
      <c r="D4942" s="4">
        <v>193</v>
      </c>
      <c r="F4942" s="1">
        <v>43</v>
      </c>
      <c r="G4942" s="1">
        <v>66.66</v>
      </c>
      <c r="H4942" s="1">
        <v>0.4</v>
      </c>
      <c r="I4942" s="1">
        <v>2.04</v>
      </c>
      <c r="J4942">
        <v>22911</v>
      </c>
      <c r="K4942" s="3">
        <v>3276</v>
      </c>
      <c r="L4942" s="3">
        <v>6944</v>
      </c>
      <c r="M4942" s="4">
        <v>21334</v>
      </c>
      <c r="N4942" s="4">
        <v>1388</v>
      </c>
      <c r="O4942" s="3">
        <v>19242</v>
      </c>
      <c r="Q4942" s="4">
        <v>0</v>
      </c>
      <c r="S4942">
        <f t="shared" si="154"/>
        <v>22910</v>
      </c>
      <c r="T4942">
        <f t="shared" si="155"/>
        <v>22915</v>
      </c>
    </row>
    <row r="4943" spans="1:20" hidden="1" x14ac:dyDescent="0.25">
      <c r="A4943" s="2" t="s">
        <v>286</v>
      </c>
      <c r="B4943" s="2" t="s">
        <v>65</v>
      </c>
      <c r="C4943" s="2" t="s">
        <v>21</v>
      </c>
      <c r="D4943" s="4">
        <v>138</v>
      </c>
      <c r="E4943" s="4">
        <v>641</v>
      </c>
      <c r="F4943" s="1">
        <v>84</v>
      </c>
      <c r="G4943" s="1">
        <v>51.88</v>
      </c>
      <c r="H4943" s="1">
        <v>0.14000000000000001</v>
      </c>
      <c r="I4943" s="1">
        <v>2.27</v>
      </c>
      <c r="J4943">
        <v>19719</v>
      </c>
      <c r="K4943" s="3">
        <v>3273</v>
      </c>
      <c r="L4943" s="3">
        <v>3157</v>
      </c>
      <c r="M4943" s="4">
        <v>16606</v>
      </c>
      <c r="N4943" s="4">
        <v>1189</v>
      </c>
      <c r="O4943" s="3">
        <v>19715</v>
      </c>
      <c r="P4943" s="4">
        <v>1145</v>
      </c>
      <c r="R4943" s="3">
        <v>120</v>
      </c>
      <c r="S4943">
        <f t="shared" si="154"/>
        <v>19719</v>
      </c>
      <c r="T4943">
        <f t="shared" si="155"/>
        <v>19719</v>
      </c>
    </row>
    <row r="4944" spans="1:20" hidden="1" x14ac:dyDescent="0.25">
      <c r="A4944" s="2" t="s">
        <v>286</v>
      </c>
      <c r="B4944" s="2" t="s">
        <v>76</v>
      </c>
      <c r="C4944" s="2" t="s">
        <v>19</v>
      </c>
      <c r="E4944" s="4">
        <v>70</v>
      </c>
      <c r="F4944" s="1">
        <v>197</v>
      </c>
      <c r="G4944" s="1">
        <v>50.01</v>
      </c>
      <c r="H4944" s="1">
        <v>13.28</v>
      </c>
      <c r="I4944" s="1">
        <v>17.940000000000001</v>
      </c>
      <c r="J4944">
        <v>16100</v>
      </c>
      <c r="K4944" s="3">
        <v>4086</v>
      </c>
      <c r="L4944" s="3">
        <v>101</v>
      </c>
      <c r="M4944" s="4">
        <v>16006</v>
      </c>
      <c r="O4944" s="3">
        <v>20085</v>
      </c>
      <c r="Q4944" s="4">
        <v>24</v>
      </c>
      <c r="R4944" s="3">
        <v>0</v>
      </c>
      <c r="S4944">
        <f t="shared" si="154"/>
        <v>16100</v>
      </c>
      <c r="T4944">
        <f t="shared" si="155"/>
        <v>16100</v>
      </c>
    </row>
    <row r="4945" spans="1:20" hidden="1" x14ac:dyDescent="0.25">
      <c r="A4945" s="2" t="s">
        <v>286</v>
      </c>
      <c r="B4945" s="2" t="s">
        <v>73</v>
      </c>
      <c r="C4945" s="2" t="s">
        <v>21</v>
      </c>
      <c r="F4945" s="1">
        <v>18</v>
      </c>
      <c r="G4945" s="1">
        <v>37.74</v>
      </c>
      <c r="H4945" s="1">
        <v>0.21</v>
      </c>
      <c r="I4945" s="1">
        <v>0.83</v>
      </c>
      <c r="J4945">
        <v>12789</v>
      </c>
      <c r="K4945" s="3">
        <v>1905</v>
      </c>
      <c r="L4945" s="3">
        <v>1586</v>
      </c>
      <c r="M4945" s="4">
        <v>12080</v>
      </c>
      <c r="N4945" s="4">
        <v>710</v>
      </c>
      <c r="O4945" s="3">
        <v>12656</v>
      </c>
      <c r="R4945" s="3">
        <v>452</v>
      </c>
      <c r="S4945">
        <f t="shared" si="154"/>
        <v>12789</v>
      </c>
      <c r="T4945">
        <f t="shared" si="155"/>
        <v>12790</v>
      </c>
    </row>
    <row r="4946" spans="1:20" hidden="1" x14ac:dyDescent="0.25">
      <c r="A4946" s="2" t="s">
        <v>286</v>
      </c>
      <c r="B4946" s="2" t="s">
        <v>75</v>
      </c>
      <c r="C4946" s="2" t="s">
        <v>19</v>
      </c>
      <c r="E4946" s="4">
        <v>0</v>
      </c>
      <c r="F4946" s="1">
        <v>100</v>
      </c>
      <c r="G4946" s="1">
        <v>36.24</v>
      </c>
      <c r="H4946" s="1">
        <v>5.26</v>
      </c>
      <c r="I4946" s="1">
        <v>12.28</v>
      </c>
      <c r="J4946">
        <v>11587</v>
      </c>
      <c r="K4946" s="3">
        <v>1245</v>
      </c>
      <c r="L4946" s="3">
        <v>1113</v>
      </c>
      <c r="M4946" s="4">
        <v>11598</v>
      </c>
      <c r="O4946" s="3">
        <v>11719</v>
      </c>
      <c r="Q4946" s="4">
        <v>0</v>
      </c>
      <c r="R4946" s="3">
        <v>0</v>
      </c>
      <c r="S4946">
        <f t="shared" si="154"/>
        <v>11587</v>
      </c>
      <c r="T4946">
        <f t="shared" si="155"/>
        <v>11598</v>
      </c>
    </row>
    <row r="4947" spans="1:20" hidden="1" x14ac:dyDescent="0.25">
      <c r="A4947" s="2" t="s">
        <v>286</v>
      </c>
      <c r="B4947" s="2" t="s">
        <v>34</v>
      </c>
      <c r="C4947" s="2" t="s">
        <v>21</v>
      </c>
      <c r="E4947" s="4">
        <v>789</v>
      </c>
      <c r="F4947" s="1">
        <v>275</v>
      </c>
      <c r="G4947" s="1">
        <v>31.38</v>
      </c>
      <c r="I4947" s="1">
        <v>0.17</v>
      </c>
      <c r="J4947">
        <v>10757</v>
      </c>
      <c r="K4947" s="3">
        <v>2731</v>
      </c>
      <c r="L4947" s="3">
        <v>738</v>
      </c>
      <c r="M4947" s="4">
        <v>10042</v>
      </c>
      <c r="O4947" s="3">
        <v>12775</v>
      </c>
      <c r="R4947" s="3">
        <v>-25</v>
      </c>
      <c r="S4947">
        <f t="shared" si="154"/>
        <v>10757</v>
      </c>
      <c r="T4947">
        <f t="shared" si="155"/>
        <v>10831</v>
      </c>
    </row>
    <row r="4948" spans="1:20" hidden="1" x14ac:dyDescent="0.25">
      <c r="A4948" s="2" t="s">
        <v>286</v>
      </c>
      <c r="B4948" s="2" t="s">
        <v>68</v>
      </c>
      <c r="C4948" s="2" t="s">
        <v>21</v>
      </c>
      <c r="E4948" s="4">
        <v>107</v>
      </c>
      <c r="F4948" s="1">
        <v>319</v>
      </c>
      <c r="G4948" s="1">
        <v>31.71</v>
      </c>
      <c r="J4948">
        <v>10353</v>
      </c>
      <c r="K4948" s="3">
        <v>341</v>
      </c>
      <c r="L4948" s="3">
        <v>3283</v>
      </c>
      <c r="M4948" s="4">
        <v>10149</v>
      </c>
      <c r="N4948" s="4">
        <v>44</v>
      </c>
      <c r="O4948" s="3">
        <v>8148</v>
      </c>
      <c r="Q4948" s="4">
        <v>53</v>
      </c>
      <c r="R4948" s="3">
        <v>-737</v>
      </c>
      <c r="S4948">
        <f t="shared" si="154"/>
        <v>10353</v>
      </c>
      <c r="T4948">
        <f t="shared" si="155"/>
        <v>10353</v>
      </c>
    </row>
    <row r="4949" spans="1:20" hidden="1" x14ac:dyDescent="0.25">
      <c r="A4949" s="2" t="s">
        <v>286</v>
      </c>
      <c r="B4949" s="2" t="s">
        <v>115</v>
      </c>
      <c r="C4949" s="2" t="s">
        <v>19</v>
      </c>
      <c r="E4949" s="4">
        <v>0</v>
      </c>
      <c r="F4949" s="1">
        <v>122</v>
      </c>
      <c r="G4949" s="1">
        <v>27.64</v>
      </c>
      <c r="H4949" s="1">
        <v>10.01</v>
      </c>
      <c r="I4949" s="1">
        <v>7.41</v>
      </c>
      <c r="J4949">
        <v>8728</v>
      </c>
      <c r="K4949" s="3">
        <v>2289</v>
      </c>
      <c r="L4949" s="3">
        <v>493</v>
      </c>
      <c r="M4949" s="4">
        <v>8847</v>
      </c>
      <c r="O4949" s="3">
        <v>10525</v>
      </c>
      <c r="Q4949" s="4">
        <v>0</v>
      </c>
      <c r="R4949" s="3">
        <v>0</v>
      </c>
      <c r="S4949">
        <f t="shared" si="154"/>
        <v>8729</v>
      </c>
      <c r="T4949">
        <f t="shared" si="155"/>
        <v>8847</v>
      </c>
    </row>
    <row r="4950" spans="1:20" hidden="1" x14ac:dyDescent="0.25">
      <c r="A4950" s="2" t="s">
        <v>286</v>
      </c>
      <c r="B4950" s="2" t="s">
        <v>46</v>
      </c>
      <c r="C4950" s="2" t="s">
        <v>21</v>
      </c>
      <c r="E4950" s="4">
        <v>882</v>
      </c>
      <c r="F4950" s="1">
        <v>528</v>
      </c>
      <c r="G4950" s="1">
        <v>23.29</v>
      </c>
      <c r="H4950" s="1">
        <v>59.58</v>
      </c>
      <c r="I4950" s="1">
        <v>0.17</v>
      </c>
      <c r="J4950">
        <v>8477</v>
      </c>
      <c r="K4950" s="3">
        <v>1024</v>
      </c>
      <c r="L4950" s="3">
        <v>337</v>
      </c>
      <c r="M4950" s="4">
        <v>7454</v>
      </c>
      <c r="N4950" s="4">
        <v>141</v>
      </c>
      <c r="O4950" s="3">
        <v>9169</v>
      </c>
      <c r="R4950" s="3">
        <v>-5</v>
      </c>
      <c r="S4950">
        <f t="shared" si="154"/>
        <v>8477</v>
      </c>
      <c r="T4950">
        <f t="shared" si="155"/>
        <v>8477</v>
      </c>
    </row>
    <row r="4951" spans="1:20" hidden="1" x14ac:dyDescent="0.25">
      <c r="A4951" s="2" t="s">
        <v>286</v>
      </c>
      <c r="B4951" s="2" t="s">
        <v>66</v>
      </c>
      <c r="C4951" s="2" t="s">
        <v>21</v>
      </c>
      <c r="E4951" s="4">
        <v>0</v>
      </c>
      <c r="F4951" s="1">
        <v>13</v>
      </c>
      <c r="G4951" s="1">
        <v>8.7799999999999994</v>
      </c>
      <c r="H4951" s="1">
        <v>0.05</v>
      </c>
      <c r="I4951" s="1">
        <v>0.13</v>
      </c>
      <c r="J4951">
        <v>8328</v>
      </c>
      <c r="K4951" s="3">
        <v>1200</v>
      </c>
      <c r="L4951" s="3">
        <v>897</v>
      </c>
      <c r="M4951" s="4">
        <v>2809</v>
      </c>
      <c r="N4951" s="4">
        <v>923</v>
      </c>
      <c r="O4951" s="3">
        <v>8632</v>
      </c>
      <c r="Q4951" s="4">
        <v>4596</v>
      </c>
      <c r="S4951">
        <f t="shared" si="154"/>
        <v>8329</v>
      </c>
      <c r="T4951">
        <f t="shared" si="155"/>
        <v>8328</v>
      </c>
    </row>
    <row r="4952" spans="1:20" hidden="1" x14ac:dyDescent="0.25">
      <c r="A4952" s="2" t="s">
        <v>286</v>
      </c>
      <c r="B4952" s="2" t="s">
        <v>59</v>
      </c>
      <c r="C4952" s="2" t="s">
        <v>21</v>
      </c>
      <c r="E4952" s="4">
        <v>1</v>
      </c>
      <c r="F4952" s="1">
        <v>20</v>
      </c>
      <c r="G4952" s="1">
        <v>23.93</v>
      </c>
      <c r="H4952" s="1">
        <v>0.05</v>
      </c>
      <c r="I4952" s="1">
        <v>0.37</v>
      </c>
      <c r="J4952">
        <v>7842</v>
      </c>
      <c r="K4952" s="3">
        <v>2025</v>
      </c>
      <c r="L4952" s="3">
        <v>2367</v>
      </c>
      <c r="M4952" s="4">
        <v>7659</v>
      </c>
      <c r="N4952" s="4">
        <v>182</v>
      </c>
      <c r="O4952" s="3">
        <v>7500</v>
      </c>
      <c r="Q4952" s="4">
        <v>0</v>
      </c>
      <c r="S4952">
        <f t="shared" si="154"/>
        <v>7842</v>
      </c>
      <c r="T4952">
        <f t="shared" si="155"/>
        <v>7842</v>
      </c>
    </row>
    <row r="4953" spans="1:20" hidden="1" x14ac:dyDescent="0.25">
      <c r="A4953" s="2" t="s">
        <v>286</v>
      </c>
      <c r="B4953" s="2" t="s">
        <v>36</v>
      </c>
      <c r="C4953" s="2" t="s">
        <v>21</v>
      </c>
      <c r="F4953" s="1">
        <v>29</v>
      </c>
      <c r="G4953" s="1">
        <v>22.98</v>
      </c>
      <c r="H4953" s="1">
        <v>0.82</v>
      </c>
      <c r="I4953" s="1">
        <v>0.4</v>
      </c>
      <c r="J4953">
        <v>7688</v>
      </c>
      <c r="K4953" s="3">
        <v>2336</v>
      </c>
      <c r="L4953" s="3">
        <v>4683</v>
      </c>
      <c r="M4953" s="4">
        <v>7354</v>
      </c>
      <c r="N4953" s="4">
        <v>365</v>
      </c>
      <c r="O4953" s="3">
        <v>5290</v>
      </c>
      <c r="Q4953" s="4">
        <v>0</v>
      </c>
      <c r="R4953" s="3">
        <v>51</v>
      </c>
      <c r="S4953">
        <f t="shared" si="154"/>
        <v>7688</v>
      </c>
      <c r="T4953">
        <f t="shared" si="155"/>
        <v>7719</v>
      </c>
    </row>
    <row r="4954" spans="1:20" hidden="1" x14ac:dyDescent="0.25">
      <c r="A4954" s="2" t="s">
        <v>286</v>
      </c>
      <c r="B4954" s="2" t="s">
        <v>64</v>
      </c>
      <c r="C4954" s="2" t="s">
        <v>21</v>
      </c>
      <c r="F4954" s="1">
        <v>23</v>
      </c>
      <c r="G4954" s="1">
        <v>18.45</v>
      </c>
      <c r="H4954" s="1">
        <v>0.12</v>
      </c>
      <c r="I4954" s="1">
        <v>0.05</v>
      </c>
      <c r="J4954">
        <v>6176</v>
      </c>
      <c r="K4954" s="3">
        <v>1051</v>
      </c>
      <c r="L4954" s="3">
        <v>2011</v>
      </c>
      <c r="M4954" s="4">
        <v>5905</v>
      </c>
      <c r="N4954" s="4">
        <v>271</v>
      </c>
      <c r="O4954" s="3">
        <v>5216</v>
      </c>
      <c r="Q4954" s="4">
        <v>0</v>
      </c>
      <c r="S4954">
        <f t="shared" si="154"/>
        <v>6176</v>
      </c>
      <c r="T4954">
        <f t="shared" si="155"/>
        <v>6176</v>
      </c>
    </row>
    <row r="4955" spans="1:20" hidden="1" x14ac:dyDescent="0.25">
      <c r="A4955" s="2" t="s">
        <v>286</v>
      </c>
      <c r="B4955" s="2" t="s">
        <v>39</v>
      </c>
      <c r="C4955" s="2" t="s">
        <v>19</v>
      </c>
      <c r="D4955" s="4">
        <v>1250</v>
      </c>
      <c r="E4955" s="4">
        <v>3465</v>
      </c>
      <c r="F4955" s="1">
        <v>59</v>
      </c>
      <c r="G4955" s="1">
        <v>3.12</v>
      </c>
      <c r="H4955" s="1">
        <v>6.6</v>
      </c>
      <c r="I4955" s="1">
        <v>0.01</v>
      </c>
      <c r="J4955">
        <v>5734</v>
      </c>
      <c r="K4955" s="3">
        <v>943</v>
      </c>
      <c r="L4955" s="3">
        <v>115</v>
      </c>
      <c r="M4955" s="4">
        <v>999</v>
      </c>
      <c r="N4955" s="4">
        <v>19</v>
      </c>
      <c r="O4955" s="3">
        <v>6562</v>
      </c>
      <c r="Q4955" s="4">
        <v>0</v>
      </c>
      <c r="R4955" s="3">
        <v>0</v>
      </c>
      <c r="S4955">
        <f t="shared" si="154"/>
        <v>5734</v>
      </c>
      <c r="T4955">
        <f t="shared" si="155"/>
        <v>5733</v>
      </c>
    </row>
    <row r="4956" spans="1:20" hidden="1" x14ac:dyDescent="0.25">
      <c r="A4956" s="2" t="s">
        <v>286</v>
      </c>
      <c r="B4956" s="2" t="s">
        <v>57</v>
      </c>
      <c r="C4956" s="2" t="s">
        <v>19</v>
      </c>
      <c r="F4956" s="1">
        <v>56</v>
      </c>
      <c r="G4956" s="1">
        <v>14.58</v>
      </c>
      <c r="H4956" s="1">
        <v>3.92</v>
      </c>
      <c r="I4956" s="1">
        <v>4.2699999999999996</v>
      </c>
      <c r="J4956">
        <v>5519</v>
      </c>
      <c r="K4956" s="3">
        <v>269</v>
      </c>
      <c r="L4956" s="3">
        <v>11</v>
      </c>
      <c r="M4956" s="4">
        <v>4667</v>
      </c>
      <c r="N4956" s="4">
        <v>117</v>
      </c>
      <c r="O4956" s="3">
        <v>5777</v>
      </c>
      <c r="P4956" s="4">
        <v>758</v>
      </c>
      <c r="R4956" s="3">
        <v>0</v>
      </c>
      <c r="S4956">
        <f t="shared" si="154"/>
        <v>5519</v>
      </c>
      <c r="T4956">
        <f t="shared" si="155"/>
        <v>5542</v>
      </c>
    </row>
    <row r="4957" spans="1:20" hidden="1" x14ac:dyDescent="0.25">
      <c r="A4957" s="2" t="s">
        <v>286</v>
      </c>
      <c r="B4957" s="2" t="s">
        <v>60</v>
      </c>
      <c r="C4957" s="2" t="s">
        <v>21</v>
      </c>
      <c r="D4957" s="4">
        <v>1440</v>
      </c>
      <c r="E4957" s="4">
        <v>0</v>
      </c>
      <c r="F4957" s="1">
        <v>5</v>
      </c>
      <c r="G4957" s="1">
        <v>0.5</v>
      </c>
      <c r="H4957" s="1">
        <v>0.03</v>
      </c>
      <c r="I4957" s="1">
        <v>0.14000000000000001</v>
      </c>
      <c r="J4957">
        <v>4867</v>
      </c>
      <c r="K4957" s="3">
        <v>696</v>
      </c>
      <c r="L4957" s="3">
        <v>864</v>
      </c>
      <c r="M4957" s="4">
        <v>160</v>
      </c>
      <c r="O4957" s="3">
        <v>4683</v>
      </c>
      <c r="P4957" s="4">
        <v>107</v>
      </c>
      <c r="Q4957" s="4">
        <v>3161</v>
      </c>
      <c r="R4957" s="3">
        <v>16</v>
      </c>
      <c r="S4957">
        <f t="shared" si="154"/>
        <v>4867</v>
      </c>
      <c r="T4957">
        <f t="shared" si="155"/>
        <v>4868</v>
      </c>
    </row>
    <row r="4958" spans="1:20" hidden="1" x14ac:dyDescent="0.25">
      <c r="A4958" s="2" t="s">
        <v>286</v>
      </c>
      <c r="B4958" s="2" t="s">
        <v>114</v>
      </c>
      <c r="C4958" s="2" t="s">
        <v>21</v>
      </c>
      <c r="D4958" s="4">
        <v>2351</v>
      </c>
      <c r="F4958" s="1">
        <v>7</v>
      </c>
      <c r="G4958" s="1">
        <v>0.74</v>
      </c>
      <c r="H4958" s="1">
        <v>7.0000000000000007E-2</v>
      </c>
      <c r="I4958" s="1">
        <v>0.2</v>
      </c>
      <c r="J4958">
        <v>4362</v>
      </c>
      <c r="K4958" s="3">
        <v>2515</v>
      </c>
      <c r="L4958" s="3">
        <v>216</v>
      </c>
      <c r="M4958" s="4">
        <v>236</v>
      </c>
      <c r="O4958" s="3">
        <v>9882</v>
      </c>
      <c r="P4958" s="4">
        <v>22</v>
      </c>
      <c r="Q4958" s="4">
        <v>1753</v>
      </c>
      <c r="R4958" s="3">
        <v>-3220</v>
      </c>
      <c r="S4958">
        <f t="shared" si="154"/>
        <v>4363</v>
      </c>
      <c r="T4958">
        <f t="shared" si="155"/>
        <v>4362</v>
      </c>
    </row>
    <row r="4959" spans="1:20" hidden="1" x14ac:dyDescent="0.25">
      <c r="A4959" s="2" t="s">
        <v>286</v>
      </c>
      <c r="B4959" s="2" t="s">
        <v>24</v>
      </c>
      <c r="C4959" s="2" t="s">
        <v>21</v>
      </c>
      <c r="F4959" s="1">
        <v>19</v>
      </c>
      <c r="G4959" s="1">
        <v>11.73</v>
      </c>
      <c r="H4959" s="1">
        <v>0.1</v>
      </c>
      <c r="I4959" s="1">
        <v>0.23</v>
      </c>
      <c r="J4959">
        <v>3982</v>
      </c>
      <c r="K4959" s="3">
        <v>590</v>
      </c>
      <c r="L4959" s="3">
        <v>4565</v>
      </c>
      <c r="M4959" s="4">
        <v>3755</v>
      </c>
      <c r="N4959" s="4">
        <v>228</v>
      </c>
      <c r="O4959" s="3">
        <v>7</v>
      </c>
      <c r="S4959">
        <f t="shared" si="154"/>
        <v>3982</v>
      </c>
      <c r="T4959">
        <f t="shared" si="155"/>
        <v>3983</v>
      </c>
    </row>
    <row r="4960" spans="1:20" hidden="1" x14ac:dyDescent="0.25">
      <c r="A4960" s="2" t="s">
        <v>286</v>
      </c>
      <c r="B4960" s="2" t="s">
        <v>78</v>
      </c>
      <c r="C4960" s="2" t="s">
        <v>21</v>
      </c>
      <c r="E4960" s="4">
        <v>1199</v>
      </c>
      <c r="F4960" s="1">
        <v>16</v>
      </c>
      <c r="G4960" s="1">
        <v>8.4700000000000006</v>
      </c>
      <c r="I4960" s="1">
        <v>0</v>
      </c>
      <c r="J4960">
        <v>3909</v>
      </c>
      <c r="K4960" s="3">
        <v>417</v>
      </c>
      <c r="L4960" s="3">
        <v>1109</v>
      </c>
      <c r="M4960" s="4">
        <v>2710</v>
      </c>
      <c r="O4960" s="3">
        <v>3217</v>
      </c>
      <c r="R4960" s="3">
        <v>0</v>
      </c>
      <c r="S4960">
        <f t="shared" si="154"/>
        <v>3909</v>
      </c>
      <c r="T4960">
        <f t="shared" si="155"/>
        <v>3909</v>
      </c>
    </row>
    <row r="4961" spans="1:20" hidden="1" x14ac:dyDescent="0.25">
      <c r="A4961" s="2" t="s">
        <v>286</v>
      </c>
      <c r="B4961" s="2" t="s">
        <v>37</v>
      </c>
      <c r="C4961" s="2" t="s">
        <v>21</v>
      </c>
      <c r="D4961" s="4">
        <v>1800</v>
      </c>
      <c r="J4961">
        <v>3774</v>
      </c>
      <c r="K4961" s="3">
        <v>211</v>
      </c>
      <c r="L4961" s="3">
        <v>181</v>
      </c>
      <c r="O4961" s="3">
        <v>3813</v>
      </c>
      <c r="P4961" s="4">
        <v>160</v>
      </c>
      <c r="Q4961" s="4">
        <v>1814</v>
      </c>
      <c r="R4961" s="3">
        <v>-8</v>
      </c>
      <c r="S4961">
        <f t="shared" si="154"/>
        <v>3775</v>
      </c>
      <c r="T4961">
        <f t="shared" si="155"/>
        <v>3774</v>
      </c>
    </row>
    <row r="4962" spans="1:20" hidden="1" x14ac:dyDescent="0.25">
      <c r="A4962" s="2" t="s">
        <v>286</v>
      </c>
      <c r="B4962" s="2" t="s">
        <v>101</v>
      </c>
      <c r="C4962" s="2" t="s">
        <v>21</v>
      </c>
      <c r="F4962" s="1">
        <v>8</v>
      </c>
      <c r="G4962" s="1">
        <v>9.56</v>
      </c>
      <c r="H4962" s="1">
        <v>0.05</v>
      </c>
      <c r="I4962" s="1">
        <v>0.28999999999999998</v>
      </c>
      <c r="J4962">
        <v>3238</v>
      </c>
      <c r="K4962" s="3">
        <v>358</v>
      </c>
      <c r="L4962" s="3">
        <v>437</v>
      </c>
      <c r="M4962" s="4">
        <v>3059</v>
      </c>
      <c r="N4962" s="4">
        <v>180</v>
      </c>
      <c r="O4962" s="3">
        <v>3159</v>
      </c>
      <c r="S4962">
        <f t="shared" si="154"/>
        <v>3238</v>
      </c>
      <c r="T4962">
        <f t="shared" si="155"/>
        <v>3239</v>
      </c>
    </row>
    <row r="4963" spans="1:20" hidden="1" x14ac:dyDescent="0.25">
      <c r="A4963" s="2" t="s">
        <v>286</v>
      </c>
      <c r="B4963" s="2" t="s">
        <v>67</v>
      </c>
      <c r="C4963" s="2" t="s">
        <v>21</v>
      </c>
      <c r="E4963" s="4">
        <v>142</v>
      </c>
      <c r="F4963" s="1">
        <v>72</v>
      </c>
      <c r="G4963" s="1">
        <v>6.88</v>
      </c>
      <c r="H4963" s="1">
        <v>0.08</v>
      </c>
      <c r="I4963" s="1">
        <v>1.33</v>
      </c>
      <c r="J4963">
        <v>3119</v>
      </c>
      <c r="K4963" s="3">
        <v>3522</v>
      </c>
      <c r="L4963" s="3">
        <v>923</v>
      </c>
      <c r="M4963" s="4">
        <v>2203</v>
      </c>
      <c r="N4963" s="4">
        <v>200</v>
      </c>
      <c r="O4963" s="3">
        <v>5745</v>
      </c>
      <c r="P4963" s="4">
        <v>109</v>
      </c>
      <c r="Q4963" s="4">
        <v>464</v>
      </c>
      <c r="R4963" s="3">
        <v>-27</v>
      </c>
      <c r="S4963">
        <f t="shared" si="154"/>
        <v>3119</v>
      </c>
      <c r="T4963">
        <f t="shared" si="155"/>
        <v>3118</v>
      </c>
    </row>
    <row r="4964" spans="1:20" hidden="1" x14ac:dyDescent="0.25">
      <c r="A4964" s="2" t="s">
        <v>286</v>
      </c>
      <c r="B4964" s="2" t="s">
        <v>88</v>
      </c>
      <c r="C4964" s="2" t="s">
        <v>21</v>
      </c>
      <c r="E4964" s="4">
        <v>1</v>
      </c>
      <c r="F4964" s="1">
        <v>3</v>
      </c>
      <c r="G4964" s="1">
        <v>9.39</v>
      </c>
      <c r="H4964" s="1">
        <v>0.03</v>
      </c>
      <c r="I4964" s="1">
        <v>0.09</v>
      </c>
      <c r="J4964">
        <v>3071</v>
      </c>
      <c r="K4964" s="3">
        <v>164</v>
      </c>
      <c r="L4964" s="3">
        <v>2411</v>
      </c>
      <c r="M4964" s="4">
        <v>3004</v>
      </c>
      <c r="N4964" s="4">
        <v>66</v>
      </c>
      <c r="O4964" s="3">
        <v>824</v>
      </c>
      <c r="Q4964" s="4">
        <v>0</v>
      </c>
      <c r="S4964">
        <f t="shared" si="154"/>
        <v>3071</v>
      </c>
      <c r="T4964">
        <f t="shared" si="155"/>
        <v>3071</v>
      </c>
    </row>
    <row r="4965" spans="1:20" hidden="1" x14ac:dyDescent="0.25">
      <c r="A4965" s="2" t="s">
        <v>286</v>
      </c>
      <c r="B4965" s="2" t="s">
        <v>84</v>
      </c>
      <c r="C4965" s="2" t="s">
        <v>21</v>
      </c>
      <c r="D4965" s="4">
        <v>1430</v>
      </c>
      <c r="F4965" s="1">
        <v>19</v>
      </c>
      <c r="G4965" s="1">
        <v>3.95</v>
      </c>
      <c r="H4965" s="1">
        <v>0.31</v>
      </c>
      <c r="I4965" s="1">
        <v>0.79</v>
      </c>
      <c r="J4965">
        <v>2797</v>
      </c>
      <c r="K4965" s="3">
        <v>102</v>
      </c>
      <c r="L4965" s="3">
        <v>1851</v>
      </c>
      <c r="M4965" s="4">
        <v>1265</v>
      </c>
      <c r="O4965" s="3">
        <v>1016</v>
      </c>
      <c r="P4965" s="4">
        <v>103</v>
      </c>
      <c r="R4965" s="3">
        <v>32</v>
      </c>
      <c r="S4965">
        <f t="shared" si="154"/>
        <v>2797</v>
      </c>
      <c r="T4965">
        <f t="shared" si="155"/>
        <v>2798</v>
      </c>
    </row>
    <row r="4966" spans="1:20" hidden="1" x14ac:dyDescent="0.25">
      <c r="A4966" s="2" t="s">
        <v>286</v>
      </c>
      <c r="B4966" s="2" t="s">
        <v>23</v>
      </c>
      <c r="C4966" s="2" t="s">
        <v>21</v>
      </c>
      <c r="F4966" s="1">
        <v>7</v>
      </c>
      <c r="G4966" s="1">
        <v>6.35</v>
      </c>
      <c r="H4966" s="1">
        <v>0.02</v>
      </c>
      <c r="I4966" s="1">
        <v>0.05</v>
      </c>
      <c r="J4966">
        <v>2089</v>
      </c>
      <c r="K4966" s="3">
        <v>131</v>
      </c>
      <c r="L4966" s="3">
        <v>2049</v>
      </c>
      <c r="M4966" s="4">
        <v>2032</v>
      </c>
      <c r="N4966" s="4">
        <v>57</v>
      </c>
      <c r="O4966" s="3">
        <v>171</v>
      </c>
      <c r="R4966" s="3">
        <v>0</v>
      </c>
      <c r="S4966">
        <f t="shared" si="154"/>
        <v>2089</v>
      </c>
      <c r="T4966">
        <f t="shared" si="155"/>
        <v>2089</v>
      </c>
    </row>
    <row r="4967" spans="1:20" hidden="1" x14ac:dyDescent="0.25">
      <c r="A4967" s="2" t="s">
        <v>286</v>
      </c>
      <c r="B4967" s="2" t="s">
        <v>28</v>
      </c>
      <c r="C4967" s="2" t="s">
        <v>21</v>
      </c>
      <c r="F4967" s="1">
        <v>52</v>
      </c>
      <c r="G4967" s="1">
        <v>6.43</v>
      </c>
      <c r="J4967">
        <v>2059</v>
      </c>
      <c r="K4967" s="3">
        <v>362</v>
      </c>
      <c r="L4967" s="3">
        <v>696</v>
      </c>
      <c r="M4967" s="4">
        <v>2059</v>
      </c>
      <c r="O4967" s="3">
        <v>1725</v>
      </c>
      <c r="S4967">
        <f t="shared" si="154"/>
        <v>2059</v>
      </c>
      <c r="T4967">
        <f t="shared" si="155"/>
        <v>2059</v>
      </c>
    </row>
    <row r="4968" spans="1:20" hidden="1" x14ac:dyDescent="0.25">
      <c r="A4968" s="2" t="s">
        <v>286</v>
      </c>
      <c r="B4968" s="2" t="s">
        <v>105</v>
      </c>
      <c r="C4968" s="2" t="s">
        <v>19</v>
      </c>
      <c r="D4968" s="4">
        <v>355</v>
      </c>
      <c r="E4968" s="4">
        <v>0</v>
      </c>
      <c r="F4968" s="1">
        <v>9</v>
      </c>
      <c r="G4968" s="1">
        <v>4.22</v>
      </c>
      <c r="H4968" s="1">
        <v>0.49</v>
      </c>
      <c r="I4968" s="1">
        <v>1.0900000000000001</v>
      </c>
      <c r="J4968">
        <v>2025</v>
      </c>
      <c r="K4968" s="3">
        <v>1282</v>
      </c>
      <c r="L4968" s="3">
        <v>853</v>
      </c>
      <c r="M4968" s="4">
        <v>1350</v>
      </c>
      <c r="O4968" s="3">
        <v>2454</v>
      </c>
      <c r="P4968" s="4">
        <v>320</v>
      </c>
      <c r="R4968" s="3">
        <v>0</v>
      </c>
      <c r="S4968">
        <f t="shared" si="154"/>
        <v>2025</v>
      </c>
      <c r="T4968">
        <f t="shared" si="155"/>
        <v>2025</v>
      </c>
    </row>
    <row r="4969" spans="1:20" hidden="1" x14ac:dyDescent="0.25">
      <c r="A4969" s="2" t="s">
        <v>286</v>
      </c>
      <c r="B4969" s="2" t="s">
        <v>44</v>
      </c>
      <c r="C4969" s="2" t="s">
        <v>21</v>
      </c>
      <c r="E4969" s="4">
        <v>1219</v>
      </c>
      <c r="F4969" s="1">
        <v>46</v>
      </c>
      <c r="G4969" s="1">
        <v>1.93</v>
      </c>
      <c r="H4969" s="1">
        <v>5.18</v>
      </c>
      <c r="I4969" s="1">
        <v>0</v>
      </c>
      <c r="J4969">
        <v>1839</v>
      </c>
      <c r="K4969" s="3">
        <v>139</v>
      </c>
      <c r="L4969" s="3">
        <v>1272</v>
      </c>
      <c r="M4969" s="4">
        <v>616</v>
      </c>
      <c r="N4969" s="4">
        <v>3</v>
      </c>
      <c r="O4969" s="3">
        <v>706</v>
      </c>
      <c r="R4969" s="3">
        <v>0</v>
      </c>
      <c r="S4969">
        <f t="shared" si="154"/>
        <v>1839</v>
      </c>
      <c r="T4969">
        <f t="shared" si="155"/>
        <v>1838</v>
      </c>
    </row>
    <row r="4970" spans="1:20" hidden="1" x14ac:dyDescent="0.25">
      <c r="A4970" s="2" t="s">
        <v>286</v>
      </c>
      <c r="B4970" s="2" t="s">
        <v>62</v>
      </c>
      <c r="C4970" s="2" t="s">
        <v>19</v>
      </c>
      <c r="D4970" s="4">
        <v>0</v>
      </c>
      <c r="E4970" s="4">
        <v>0</v>
      </c>
      <c r="F4970" s="1">
        <v>8</v>
      </c>
      <c r="G4970" s="1">
        <v>5.23</v>
      </c>
      <c r="H4970" s="1">
        <v>0.31</v>
      </c>
      <c r="I4970" s="1">
        <v>1.28</v>
      </c>
      <c r="J4970">
        <v>1793</v>
      </c>
      <c r="K4970" s="3">
        <v>367</v>
      </c>
      <c r="L4970" s="3">
        <v>1429</v>
      </c>
      <c r="M4970" s="4">
        <v>1673</v>
      </c>
      <c r="O4970" s="3">
        <v>730</v>
      </c>
      <c r="P4970" s="4">
        <v>120</v>
      </c>
      <c r="R4970" s="3">
        <v>0</v>
      </c>
      <c r="S4970">
        <f t="shared" si="154"/>
        <v>1792</v>
      </c>
      <c r="T4970">
        <f t="shared" si="155"/>
        <v>1793</v>
      </c>
    </row>
    <row r="4971" spans="1:20" hidden="1" x14ac:dyDescent="0.25">
      <c r="A4971" s="2" t="s">
        <v>286</v>
      </c>
      <c r="B4971" s="2" t="s">
        <v>56</v>
      </c>
      <c r="C4971" s="2" t="s">
        <v>21</v>
      </c>
      <c r="F4971" s="1">
        <v>34</v>
      </c>
      <c r="G4971" s="1">
        <v>4.79</v>
      </c>
      <c r="H4971" s="1">
        <v>2.96</v>
      </c>
      <c r="I4971" s="1">
        <v>1.04</v>
      </c>
      <c r="J4971">
        <v>1786</v>
      </c>
      <c r="K4971" s="3">
        <v>1715</v>
      </c>
      <c r="L4971" s="3">
        <v>778</v>
      </c>
      <c r="M4971" s="4">
        <v>1533</v>
      </c>
      <c r="N4971" s="4">
        <v>253</v>
      </c>
      <c r="O4971" s="3">
        <v>2626</v>
      </c>
      <c r="R4971" s="3">
        <v>97</v>
      </c>
      <c r="S4971">
        <f t="shared" si="154"/>
        <v>1786</v>
      </c>
      <c r="T4971">
        <f t="shared" si="155"/>
        <v>1786</v>
      </c>
    </row>
    <row r="4972" spans="1:20" hidden="1" x14ac:dyDescent="0.25">
      <c r="A4972" s="2" t="s">
        <v>286</v>
      </c>
      <c r="B4972" s="2" t="s">
        <v>89</v>
      </c>
      <c r="C4972" s="2" t="s">
        <v>19</v>
      </c>
      <c r="E4972" s="4">
        <v>0</v>
      </c>
      <c r="F4972" s="1">
        <v>6</v>
      </c>
      <c r="G4972" s="1">
        <v>5.51</v>
      </c>
      <c r="H4972" s="1">
        <v>0.06</v>
      </c>
      <c r="I4972" s="1">
        <v>1.26</v>
      </c>
      <c r="J4972">
        <v>1763</v>
      </c>
      <c r="K4972" s="3">
        <v>140</v>
      </c>
      <c r="L4972" s="3">
        <v>1490</v>
      </c>
      <c r="M4972" s="4">
        <v>1763</v>
      </c>
      <c r="O4972" s="3">
        <v>413</v>
      </c>
      <c r="P4972" s="4">
        <v>0</v>
      </c>
      <c r="R4972" s="3">
        <v>0</v>
      </c>
      <c r="S4972">
        <f t="shared" si="154"/>
        <v>1763</v>
      </c>
      <c r="T4972">
        <f t="shared" si="155"/>
        <v>1763</v>
      </c>
    </row>
    <row r="4973" spans="1:20" hidden="1" x14ac:dyDescent="0.25">
      <c r="A4973" s="2" t="s">
        <v>286</v>
      </c>
      <c r="B4973" s="2" t="s">
        <v>91</v>
      </c>
      <c r="C4973" s="2" t="s">
        <v>21</v>
      </c>
      <c r="E4973" s="4">
        <v>0</v>
      </c>
      <c r="F4973" s="1">
        <v>3</v>
      </c>
      <c r="G4973" s="1">
        <v>0</v>
      </c>
      <c r="H4973" s="1">
        <v>0</v>
      </c>
      <c r="I4973" s="1">
        <v>0</v>
      </c>
      <c r="J4973">
        <v>1515</v>
      </c>
      <c r="K4973" s="3">
        <v>177</v>
      </c>
      <c r="L4973" s="3">
        <v>672</v>
      </c>
      <c r="M4973" s="4">
        <v>71</v>
      </c>
      <c r="N4973" s="4">
        <v>16</v>
      </c>
      <c r="O4973" s="3">
        <v>1020</v>
      </c>
      <c r="P4973" s="4">
        <v>7</v>
      </c>
      <c r="Q4973" s="4">
        <v>1689</v>
      </c>
      <c r="R4973" s="3">
        <v>0</v>
      </c>
      <c r="S4973">
        <f t="shared" si="154"/>
        <v>1515</v>
      </c>
      <c r="T4973">
        <f t="shared" si="155"/>
        <v>1783</v>
      </c>
    </row>
    <row r="4974" spans="1:20" hidden="1" x14ac:dyDescent="0.25">
      <c r="A4974" s="2" t="s">
        <v>286</v>
      </c>
      <c r="B4974" s="2" t="s">
        <v>29</v>
      </c>
      <c r="C4974" s="2" t="s">
        <v>21</v>
      </c>
      <c r="F4974" s="1">
        <v>5</v>
      </c>
      <c r="G4974" s="1">
        <v>4.2699999999999996</v>
      </c>
      <c r="I4974" s="1">
        <v>0.74</v>
      </c>
      <c r="J4974">
        <v>1367</v>
      </c>
      <c r="K4974" s="3">
        <v>274</v>
      </c>
      <c r="L4974" s="3">
        <v>1638</v>
      </c>
      <c r="M4974" s="4">
        <v>1367</v>
      </c>
      <c r="O4974" s="3">
        <v>3</v>
      </c>
      <c r="R4974" s="3">
        <v>0</v>
      </c>
      <c r="S4974">
        <f t="shared" si="154"/>
        <v>1367</v>
      </c>
      <c r="T4974">
        <f t="shared" si="155"/>
        <v>1367</v>
      </c>
    </row>
    <row r="4975" spans="1:20" hidden="1" x14ac:dyDescent="0.25">
      <c r="A4975" s="2" t="s">
        <v>286</v>
      </c>
      <c r="B4975" s="2" t="s">
        <v>45</v>
      </c>
      <c r="C4975" s="2" t="s">
        <v>21</v>
      </c>
      <c r="E4975" s="4">
        <v>1281</v>
      </c>
      <c r="F4975" s="1">
        <v>0</v>
      </c>
      <c r="G4975" s="1">
        <v>0</v>
      </c>
      <c r="H4975" s="1">
        <v>0</v>
      </c>
      <c r="I4975" s="1">
        <v>0</v>
      </c>
      <c r="J4975">
        <v>1304</v>
      </c>
      <c r="K4975" s="3">
        <v>109</v>
      </c>
      <c r="L4975" s="3">
        <v>1413</v>
      </c>
      <c r="M4975" s="4">
        <v>0</v>
      </c>
      <c r="N4975" s="4">
        <v>0</v>
      </c>
      <c r="Q4975" s="4">
        <v>0</v>
      </c>
      <c r="R4975" s="3">
        <v>0</v>
      </c>
      <c r="S4975">
        <f t="shared" si="154"/>
        <v>1304</v>
      </c>
      <c r="T4975">
        <f t="shared" si="155"/>
        <v>1281</v>
      </c>
    </row>
    <row r="4976" spans="1:20" hidden="1" x14ac:dyDescent="0.25">
      <c r="A4976" s="2" t="s">
        <v>286</v>
      </c>
      <c r="B4976" s="2" t="s">
        <v>83</v>
      </c>
      <c r="C4976" s="2" t="s">
        <v>21</v>
      </c>
      <c r="F4976" s="1">
        <v>51</v>
      </c>
      <c r="G4976" s="1">
        <v>3.07</v>
      </c>
      <c r="H4976" s="1">
        <v>4.43</v>
      </c>
      <c r="I4976" s="1">
        <v>2.31</v>
      </c>
      <c r="J4976">
        <v>1278</v>
      </c>
      <c r="K4976" s="3">
        <v>464</v>
      </c>
      <c r="L4976" s="3">
        <v>43</v>
      </c>
      <c r="M4976" s="4">
        <v>982</v>
      </c>
      <c r="O4976" s="3">
        <v>1325</v>
      </c>
      <c r="P4976" s="4">
        <v>88</v>
      </c>
      <c r="Q4976" s="4">
        <v>208</v>
      </c>
      <c r="R4976" s="3">
        <v>373</v>
      </c>
      <c r="S4976">
        <f t="shared" si="154"/>
        <v>1277</v>
      </c>
      <c r="T4976">
        <f t="shared" si="155"/>
        <v>1278</v>
      </c>
    </row>
    <row r="4977" spans="1:20" hidden="1" x14ac:dyDescent="0.25">
      <c r="A4977" s="2" t="s">
        <v>286</v>
      </c>
      <c r="B4977" s="2" t="s">
        <v>110</v>
      </c>
      <c r="C4977" s="2" t="s">
        <v>19</v>
      </c>
      <c r="D4977" s="4">
        <v>208</v>
      </c>
      <c r="E4977" s="4">
        <v>0</v>
      </c>
      <c r="F4977" s="1">
        <v>9</v>
      </c>
      <c r="G4977" s="1">
        <v>2.89</v>
      </c>
      <c r="H4977" s="1">
        <v>0.46</v>
      </c>
      <c r="I4977" s="1">
        <v>1.1200000000000001</v>
      </c>
      <c r="J4977">
        <v>1277</v>
      </c>
      <c r="K4977" s="3">
        <v>646</v>
      </c>
      <c r="L4977" s="3">
        <v>741</v>
      </c>
      <c r="M4977" s="4">
        <v>924</v>
      </c>
      <c r="O4977" s="3">
        <v>1182</v>
      </c>
      <c r="P4977" s="4">
        <v>145</v>
      </c>
      <c r="R4977" s="3">
        <v>0</v>
      </c>
      <c r="S4977">
        <f t="shared" si="154"/>
        <v>1277</v>
      </c>
      <c r="T4977">
        <f t="shared" si="155"/>
        <v>1277</v>
      </c>
    </row>
    <row r="4978" spans="1:20" hidden="1" x14ac:dyDescent="0.25">
      <c r="A4978" s="2" t="s">
        <v>286</v>
      </c>
      <c r="B4978" s="2" t="s">
        <v>100</v>
      </c>
      <c r="C4978" s="2" t="s">
        <v>19</v>
      </c>
      <c r="E4978" s="4">
        <v>0</v>
      </c>
      <c r="F4978" s="1">
        <v>1</v>
      </c>
      <c r="G4978" s="1">
        <v>3.31</v>
      </c>
      <c r="H4978" s="1">
        <v>0.03</v>
      </c>
      <c r="I4978" s="1">
        <v>0.2</v>
      </c>
      <c r="J4978">
        <v>1088</v>
      </c>
      <c r="K4978" s="3">
        <v>98</v>
      </c>
      <c r="L4978" s="3">
        <v>430</v>
      </c>
      <c r="M4978" s="4">
        <v>1058</v>
      </c>
      <c r="O4978" s="3">
        <v>756</v>
      </c>
      <c r="P4978" s="4">
        <v>30</v>
      </c>
      <c r="S4978">
        <f t="shared" si="154"/>
        <v>1088</v>
      </c>
      <c r="T4978">
        <f t="shared" si="155"/>
        <v>1088</v>
      </c>
    </row>
    <row r="4979" spans="1:20" hidden="1" x14ac:dyDescent="0.25">
      <c r="A4979" s="2" t="s">
        <v>286</v>
      </c>
      <c r="B4979" s="2" t="s">
        <v>104</v>
      </c>
      <c r="C4979" s="2" t="s">
        <v>21</v>
      </c>
      <c r="D4979" s="4">
        <v>45</v>
      </c>
      <c r="F4979" s="1">
        <v>6</v>
      </c>
      <c r="G4979" s="1">
        <v>2.79</v>
      </c>
      <c r="H4979" s="1">
        <v>0.02</v>
      </c>
      <c r="I4979" s="1">
        <v>0.09</v>
      </c>
      <c r="J4979">
        <v>1011</v>
      </c>
      <c r="K4979" s="3">
        <v>128</v>
      </c>
      <c r="L4979" s="3">
        <v>15</v>
      </c>
      <c r="M4979" s="4">
        <v>892</v>
      </c>
      <c r="N4979" s="4">
        <v>11</v>
      </c>
      <c r="O4979" s="3">
        <v>1124</v>
      </c>
      <c r="P4979" s="4">
        <v>62</v>
      </c>
      <c r="S4979">
        <f t="shared" si="154"/>
        <v>1011</v>
      </c>
      <c r="T4979">
        <f t="shared" si="155"/>
        <v>1010</v>
      </c>
    </row>
    <row r="4980" spans="1:20" hidden="1" x14ac:dyDescent="0.25">
      <c r="A4980" s="2" t="s">
        <v>286</v>
      </c>
      <c r="B4980" s="2" t="s">
        <v>38</v>
      </c>
      <c r="C4980" s="2" t="s">
        <v>21</v>
      </c>
      <c r="D4980" s="4">
        <v>323</v>
      </c>
      <c r="F4980" s="1">
        <v>6</v>
      </c>
      <c r="G4980" s="1">
        <v>0.67</v>
      </c>
      <c r="H4980" s="1">
        <v>0.49</v>
      </c>
      <c r="I4980" s="1">
        <v>0.23</v>
      </c>
      <c r="J4980">
        <v>1009</v>
      </c>
      <c r="K4980" s="3">
        <v>142</v>
      </c>
      <c r="L4980" s="3">
        <v>51</v>
      </c>
      <c r="M4980" s="4">
        <v>215</v>
      </c>
      <c r="O4980" s="3">
        <v>917</v>
      </c>
      <c r="P4980" s="4">
        <v>8</v>
      </c>
      <c r="Q4980" s="4">
        <v>463</v>
      </c>
      <c r="R4980" s="3">
        <v>183</v>
      </c>
      <c r="S4980">
        <f t="shared" si="154"/>
        <v>1009</v>
      </c>
      <c r="T4980">
        <f t="shared" si="155"/>
        <v>1009</v>
      </c>
    </row>
    <row r="4981" spans="1:20" hidden="1" x14ac:dyDescent="0.25">
      <c r="A4981" s="2" t="s">
        <v>286</v>
      </c>
      <c r="B4981" s="2" t="s">
        <v>92</v>
      </c>
      <c r="C4981" s="2" t="s">
        <v>21</v>
      </c>
      <c r="D4981" s="4">
        <v>1</v>
      </c>
      <c r="F4981" s="1">
        <v>27</v>
      </c>
      <c r="G4981" s="1">
        <v>2.84</v>
      </c>
      <c r="H4981" s="1">
        <v>0.12</v>
      </c>
      <c r="I4981" s="1">
        <v>1.74</v>
      </c>
      <c r="J4981">
        <v>957</v>
      </c>
      <c r="K4981" s="3">
        <v>453</v>
      </c>
      <c r="L4981" s="3">
        <v>135</v>
      </c>
      <c r="M4981" s="4">
        <v>910</v>
      </c>
      <c r="N4981" s="4">
        <v>1</v>
      </c>
      <c r="O4981" s="3">
        <v>1115</v>
      </c>
      <c r="P4981" s="4">
        <v>46</v>
      </c>
      <c r="R4981" s="3">
        <v>160</v>
      </c>
      <c r="S4981">
        <f t="shared" si="154"/>
        <v>957</v>
      </c>
      <c r="T4981">
        <f t="shared" si="155"/>
        <v>958</v>
      </c>
    </row>
    <row r="4982" spans="1:20" hidden="1" x14ac:dyDescent="0.25">
      <c r="A4982" s="2" t="s">
        <v>286</v>
      </c>
      <c r="B4982" s="2" t="s">
        <v>18</v>
      </c>
      <c r="C4982" s="2" t="s">
        <v>19</v>
      </c>
      <c r="D4982" s="4">
        <v>800</v>
      </c>
      <c r="E4982" s="4">
        <v>0</v>
      </c>
      <c r="F4982" s="1">
        <v>1</v>
      </c>
      <c r="G4982" s="1">
        <v>0.44</v>
      </c>
      <c r="H4982" s="1">
        <v>0.03</v>
      </c>
      <c r="I4982" s="1">
        <v>0.22</v>
      </c>
      <c r="J4982">
        <v>938</v>
      </c>
      <c r="K4982" s="3">
        <v>664</v>
      </c>
      <c r="L4982" s="3">
        <v>65</v>
      </c>
      <c r="M4982" s="4">
        <v>142</v>
      </c>
      <c r="O4982" s="3">
        <v>1536</v>
      </c>
      <c r="R4982" s="3">
        <v>0</v>
      </c>
      <c r="S4982">
        <f t="shared" si="154"/>
        <v>937</v>
      </c>
      <c r="T4982">
        <f t="shared" si="155"/>
        <v>942</v>
      </c>
    </row>
    <row r="4983" spans="1:20" hidden="1" x14ac:dyDescent="0.25">
      <c r="A4983" s="2" t="s">
        <v>286</v>
      </c>
      <c r="B4983" s="2" t="s">
        <v>35</v>
      </c>
      <c r="C4983" s="2" t="s">
        <v>21</v>
      </c>
      <c r="F4983" s="1">
        <v>16</v>
      </c>
      <c r="G4983" s="1">
        <v>2.64</v>
      </c>
      <c r="H4983" s="1">
        <v>1.3</v>
      </c>
      <c r="I4983" s="1">
        <v>0.54</v>
      </c>
      <c r="J4983">
        <v>844</v>
      </c>
      <c r="K4983" s="3">
        <v>282</v>
      </c>
      <c r="L4983" s="3">
        <v>1126</v>
      </c>
      <c r="M4983" s="4">
        <v>844</v>
      </c>
      <c r="R4983" s="3">
        <v>0</v>
      </c>
      <c r="S4983">
        <f t="shared" si="154"/>
        <v>844</v>
      </c>
      <c r="T4983">
        <f t="shared" si="155"/>
        <v>844</v>
      </c>
    </row>
    <row r="4984" spans="1:20" hidden="1" x14ac:dyDescent="0.25">
      <c r="A4984" s="2" t="s">
        <v>286</v>
      </c>
      <c r="B4984" s="2" t="s">
        <v>25</v>
      </c>
      <c r="C4984" s="2" t="s">
        <v>19</v>
      </c>
      <c r="F4984" s="1">
        <v>42</v>
      </c>
      <c r="G4984" s="1">
        <v>2.13</v>
      </c>
      <c r="H4984" s="1">
        <v>4.7300000000000004</v>
      </c>
      <c r="I4984" s="1">
        <v>0.05</v>
      </c>
      <c r="J4984">
        <v>770</v>
      </c>
      <c r="K4984" s="3">
        <v>94</v>
      </c>
      <c r="L4984" s="3">
        <v>15</v>
      </c>
      <c r="M4984" s="4">
        <v>681</v>
      </c>
      <c r="N4984" s="4">
        <v>89</v>
      </c>
      <c r="O4984" s="3">
        <v>849</v>
      </c>
      <c r="R4984" s="3">
        <v>0</v>
      </c>
      <c r="S4984">
        <f t="shared" si="154"/>
        <v>770</v>
      </c>
      <c r="T4984">
        <f t="shared" si="155"/>
        <v>770</v>
      </c>
    </row>
    <row r="4985" spans="1:20" hidden="1" x14ac:dyDescent="0.25">
      <c r="A4985" s="2" t="s">
        <v>286</v>
      </c>
      <c r="B4985" s="2" t="s">
        <v>94</v>
      </c>
      <c r="C4985" s="2" t="s">
        <v>21</v>
      </c>
      <c r="E4985" s="4">
        <v>2</v>
      </c>
      <c r="F4985" s="1">
        <v>52</v>
      </c>
      <c r="G4985" s="1">
        <v>2.1800000000000002</v>
      </c>
      <c r="H4985" s="1">
        <v>5.89</v>
      </c>
      <c r="I4985" s="1">
        <v>0</v>
      </c>
      <c r="J4985">
        <v>703</v>
      </c>
      <c r="K4985" s="3">
        <v>463</v>
      </c>
      <c r="L4985" s="3">
        <v>29</v>
      </c>
      <c r="M4985" s="4">
        <v>698</v>
      </c>
      <c r="N4985" s="4">
        <v>3</v>
      </c>
      <c r="O4985" s="3">
        <v>1082</v>
      </c>
      <c r="R4985" s="3">
        <v>55</v>
      </c>
      <c r="S4985">
        <f t="shared" si="154"/>
        <v>703</v>
      </c>
      <c r="T4985">
        <f t="shared" si="155"/>
        <v>703</v>
      </c>
    </row>
    <row r="4986" spans="1:20" hidden="1" x14ac:dyDescent="0.25">
      <c r="A4986" s="2" t="s">
        <v>286</v>
      </c>
      <c r="B4986" s="2" t="s">
        <v>103</v>
      </c>
      <c r="C4986" s="2" t="s">
        <v>21</v>
      </c>
      <c r="F4986" s="1">
        <v>1</v>
      </c>
      <c r="G4986" s="1">
        <v>1.71</v>
      </c>
      <c r="H4986" s="1">
        <v>0</v>
      </c>
      <c r="I4986" s="1">
        <v>0.01</v>
      </c>
      <c r="J4986">
        <v>601</v>
      </c>
      <c r="K4986" s="3">
        <v>469</v>
      </c>
      <c r="L4986" s="3">
        <v>23</v>
      </c>
      <c r="M4986" s="4">
        <v>548</v>
      </c>
      <c r="N4986" s="4">
        <v>53</v>
      </c>
      <c r="O4986" s="3">
        <v>1047</v>
      </c>
      <c r="Q4986" s="4">
        <v>0</v>
      </c>
      <c r="R4986" s="3">
        <v>0</v>
      </c>
      <c r="S4986">
        <f t="shared" si="154"/>
        <v>601</v>
      </c>
      <c r="T4986">
        <f t="shared" si="155"/>
        <v>601</v>
      </c>
    </row>
    <row r="4987" spans="1:20" hidden="1" x14ac:dyDescent="0.25">
      <c r="A4987" s="2" t="s">
        <v>286</v>
      </c>
      <c r="B4987" s="2" t="s">
        <v>99</v>
      </c>
      <c r="C4987" s="2" t="s">
        <v>21</v>
      </c>
      <c r="D4987" s="4">
        <v>288</v>
      </c>
      <c r="E4987" s="4">
        <v>245</v>
      </c>
      <c r="F4987" s="1">
        <v>0</v>
      </c>
      <c r="G4987" s="1">
        <v>0.14000000000000001</v>
      </c>
      <c r="H4987" s="1">
        <v>0</v>
      </c>
      <c r="I4987" s="1">
        <v>0</v>
      </c>
      <c r="J4987">
        <v>579</v>
      </c>
      <c r="K4987" s="3">
        <v>9</v>
      </c>
      <c r="L4987" s="3">
        <v>588</v>
      </c>
      <c r="M4987" s="4">
        <v>46</v>
      </c>
      <c r="S4987">
        <f t="shared" si="154"/>
        <v>579</v>
      </c>
      <c r="T4987">
        <f t="shared" si="155"/>
        <v>579</v>
      </c>
    </row>
    <row r="4988" spans="1:20" hidden="1" x14ac:dyDescent="0.25">
      <c r="A4988" s="2" t="s">
        <v>286</v>
      </c>
      <c r="B4988" s="2" t="s">
        <v>93</v>
      </c>
      <c r="C4988" s="2" t="s">
        <v>21</v>
      </c>
      <c r="E4988" s="4">
        <v>435</v>
      </c>
      <c r="F4988" s="1">
        <v>7</v>
      </c>
      <c r="G4988" s="1">
        <v>0.3</v>
      </c>
      <c r="H4988" s="1">
        <v>0.78</v>
      </c>
      <c r="I4988" s="1">
        <v>0</v>
      </c>
      <c r="J4988">
        <v>533</v>
      </c>
      <c r="K4988" s="3">
        <v>26</v>
      </c>
      <c r="L4988" s="3">
        <v>559</v>
      </c>
      <c r="M4988" s="4">
        <v>96</v>
      </c>
      <c r="N4988" s="4">
        <v>1</v>
      </c>
      <c r="Q4988" s="4">
        <v>0</v>
      </c>
      <c r="R4988" s="3">
        <v>0</v>
      </c>
      <c r="S4988">
        <f t="shared" si="154"/>
        <v>533</v>
      </c>
      <c r="T4988">
        <f t="shared" si="155"/>
        <v>532</v>
      </c>
    </row>
    <row r="4989" spans="1:20" hidden="1" x14ac:dyDescent="0.25">
      <c r="A4989" s="2" t="s">
        <v>286</v>
      </c>
      <c r="B4989" s="2" t="s">
        <v>81</v>
      </c>
      <c r="C4989" s="2" t="s">
        <v>21</v>
      </c>
      <c r="E4989" s="4">
        <v>478</v>
      </c>
      <c r="J4989">
        <v>478</v>
      </c>
      <c r="K4989" s="3">
        <v>2420</v>
      </c>
      <c r="L4989" s="3">
        <v>2050</v>
      </c>
      <c r="O4989" s="3">
        <v>197</v>
      </c>
      <c r="R4989" s="3">
        <v>650</v>
      </c>
      <c r="S4989">
        <f t="shared" si="154"/>
        <v>477</v>
      </c>
      <c r="T4989">
        <f t="shared" si="155"/>
        <v>478</v>
      </c>
    </row>
    <row r="4990" spans="1:20" hidden="1" x14ac:dyDescent="0.25">
      <c r="A4990" s="2" t="s">
        <v>286</v>
      </c>
      <c r="B4990" s="2" t="s">
        <v>54</v>
      </c>
      <c r="C4990" s="2" t="s">
        <v>21</v>
      </c>
      <c r="D4990" s="4">
        <v>394</v>
      </c>
      <c r="J4990">
        <v>416</v>
      </c>
      <c r="K4990" s="3">
        <v>23</v>
      </c>
      <c r="L4990" s="3">
        <v>21</v>
      </c>
      <c r="N4990" s="4">
        <v>22</v>
      </c>
      <c r="O4990" s="3">
        <v>418</v>
      </c>
      <c r="S4990">
        <f t="shared" si="154"/>
        <v>416</v>
      </c>
      <c r="T4990">
        <f t="shared" si="155"/>
        <v>416</v>
      </c>
    </row>
    <row r="4991" spans="1:20" hidden="1" x14ac:dyDescent="0.25">
      <c r="A4991" s="2" t="s">
        <v>286</v>
      </c>
      <c r="B4991" s="2" t="s">
        <v>108</v>
      </c>
      <c r="C4991" s="2" t="s">
        <v>21</v>
      </c>
      <c r="F4991" s="1">
        <v>11</v>
      </c>
      <c r="G4991" s="1">
        <v>1.2</v>
      </c>
      <c r="H4991" s="1">
        <v>0.04</v>
      </c>
      <c r="I4991" s="1">
        <v>0.79</v>
      </c>
      <c r="J4991">
        <v>413</v>
      </c>
      <c r="K4991" s="3">
        <v>441</v>
      </c>
      <c r="L4991" s="3">
        <v>146</v>
      </c>
      <c r="M4991" s="4">
        <v>383</v>
      </c>
      <c r="O4991" s="3">
        <v>709</v>
      </c>
      <c r="P4991" s="4">
        <v>30</v>
      </c>
      <c r="R4991" s="3">
        <v>0</v>
      </c>
      <c r="S4991">
        <f t="shared" si="154"/>
        <v>414</v>
      </c>
      <c r="T4991">
        <f t="shared" si="155"/>
        <v>413</v>
      </c>
    </row>
    <row r="4992" spans="1:20" hidden="1" x14ac:dyDescent="0.25">
      <c r="A4992" s="2" t="s">
        <v>286</v>
      </c>
      <c r="B4992" s="2" t="s">
        <v>111</v>
      </c>
      <c r="C4992" s="2" t="s">
        <v>21</v>
      </c>
      <c r="F4992" s="1">
        <v>2</v>
      </c>
      <c r="G4992" s="1">
        <v>1.24</v>
      </c>
      <c r="H4992" s="1">
        <v>0</v>
      </c>
      <c r="I4992" s="1">
        <v>0.03</v>
      </c>
      <c r="J4992">
        <v>398</v>
      </c>
      <c r="K4992" s="3">
        <v>18</v>
      </c>
      <c r="L4992" s="3">
        <v>415</v>
      </c>
      <c r="M4992" s="4">
        <v>398</v>
      </c>
      <c r="N4992" s="4">
        <v>0</v>
      </c>
      <c r="O4992" s="3">
        <v>2</v>
      </c>
      <c r="S4992">
        <f t="shared" si="154"/>
        <v>399</v>
      </c>
      <c r="T4992">
        <f t="shared" si="155"/>
        <v>398</v>
      </c>
    </row>
    <row r="4993" spans="1:20" hidden="1" x14ac:dyDescent="0.25">
      <c r="A4993" s="2" t="s">
        <v>286</v>
      </c>
      <c r="B4993" s="2" t="s">
        <v>112</v>
      </c>
      <c r="C4993" s="2" t="s">
        <v>21</v>
      </c>
      <c r="D4993" s="4">
        <v>184</v>
      </c>
      <c r="E4993" s="4">
        <v>0</v>
      </c>
      <c r="F4993" s="1">
        <v>2</v>
      </c>
      <c r="G4993" s="1">
        <v>0.27</v>
      </c>
      <c r="H4993" s="1">
        <v>0.01</v>
      </c>
      <c r="I4993" s="1">
        <v>7.0000000000000007E-2</v>
      </c>
      <c r="J4993">
        <v>347</v>
      </c>
      <c r="K4993" s="3">
        <v>7</v>
      </c>
      <c r="L4993" s="3">
        <v>235</v>
      </c>
      <c r="M4993" s="4">
        <v>87</v>
      </c>
      <c r="O4993" s="3">
        <v>195</v>
      </c>
      <c r="P4993" s="4">
        <v>76</v>
      </c>
      <c r="R4993" s="3">
        <v>-76</v>
      </c>
      <c r="S4993">
        <f t="shared" si="154"/>
        <v>347</v>
      </c>
      <c r="T4993">
        <f t="shared" si="155"/>
        <v>347</v>
      </c>
    </row>
    <row r="4994" spans="1:20" hidden="1" x14ac:dyDescent="0.25">
      <c r="A4994" s="2" t="s">
        <v>286</v>
      </c>
      <c r="B4994" s="2" t="s">
        <v>85</v>
      </c>
      <c r="C4994" s="2" t="s">
        <v>21</v>
      </c>
      <c r="F4994" s="1">
        <v>2</v>
      </c>
      <c r="G4994" s="1">
        <v>0.91</v>
      </c>
      <c r="H4994" s="1">
        <v>0.01</v>
      </c>
      <c r="I4994" s="1">
        <v>0.02</v>
      </c>
      <c r="J4994">
        <v>292</v>
      </c>
      <c r="K4994" s="3">
        <v>16</v>
      </c>
      <c r="L4994" s="3">
        <v>308</v>
      </c>
      <c r="M4994" s="4">
        <v>292</v>
      </c>
      <c r="S4994">
        <f t="shared" ref="S4994:S5057" si="156">-K4994+L4994+O4994+R4994</f>
        <v>292</v>
      </c>
      <c r="T4994">
        <f t="shared" ref="T4994:T5057" si="157">M4994+N4994+P4994+Q4994+D4994+E4994</f>
        <v>292</v>
      </c>
    </row>
    <row r="4995" spans="1:20" hidden="1" x14ac:dyDescent="0.25">
      <c r="A4995" s="2" t="s">
        <v>286</v>
      </c>
      <c r="B4995" s="2" t="s">
        <v>43</v>
      </c>
      <c r="C4995" s="2" t="s">
        <v>21</v>
      </c>
      <c r="F4995" s="1">
        <v>22</v>
      </c>
      <c r="G4995" s="1">
        <v>0.91</v>
      </c>
      <c r="H4995" s="1">
        <v>2.5</v>
      </c>
      <c r="J4995">
        <v>292</v>
      </c>
      <c r="K4995" s="3">
        <v>13</v>
      </c>
      <c r="L4995" s="3">
        <v>291</v>
      </c>
      <c r="M4995" s="4">
        <v>292</v>
      </c>
      <c r="O4995" s="3">
        <v>14</v>
      </c>
      <c r="R4995" s="3">
        <v>0</v>
      </c>
      <c r="S4995">
        <f t="shared" si="156"/>
        <v>292</v>
      </c>
      <c r="T4995">
        <f t="shared" si="157"/>
        <v>292</v>
      </c>
    </row>
    <row r="4996" spans="1:20" hidden="1" x14ac:dyDescent="0.25">
      <c r="A4996" s="2" t="s">
        <v>286</v>
      </c>
      <c r="B4996" s="2" t="s">
        <v>77</v>
      </c>
      <c r="C4996" s="2" t="s">
        <v>19</v>
      </c>
      <c r="D4996" s="4">
        <v>33</v>
      </c>
      <c r="F4996" s="1">
        <v>2</v>
      </c>
      <c r="G4996" s="1">
        <v>0.81</v>
      </c>
      <c r="H4996" s="1">
        <v>7.0000000000000007E-2</v>
      </c>
      <c r="I4996" s="1">
        <v>0.4</v>
      </c>
      <c r="J4996">
        <v>290</v>
      </c>
      <c r="K4996" s="3">
        <v>6</v>
      </c>
      <c r="L4996" s="3">
        <v>9</v>
      </c>
      <c r="M4996" s="4">
        <v>259</v>
      </c>
      <c r="O4996" s="3">
        <v>287</v>
      </c>
      <c r="R4996" s="3">
        <v>0</v>
      </c>
      <c r="S4996">
        <f t="shared" si="156"/>
        <v>290</v>
      </c>
      <c r="T4996">
        <f t="shared" si="157"/>
        <v>292</v>
      </c>
    </row>
    <row r="4997" spans="1:20" hidden="1" x14ac:dyDescent="0.25">
      <c r="A4997" s="2" t="s">
        <v>286</v>
      </c>
      <c r="B4997" s="2" t="s">
        <v>95</v>
      </c>
      <c r="C4997" s="2" t="s">
        <v>21</v>
      </c>
      <c r="E4997" s="4">
        <v>259</v>
      </c>
      <c r="F4997" s="1">
        <v>2</v>
      </c>
      <c r="G4997" s="1">
        <v>0.08</v>
      </c>
      <c r="H4997" s="1">
        <v>0.21</v>
      </c>
      <c r="I4997" s="1">
        <v>0</v>
      </c>
      <c r="J4997">
        <v>286</v>
      </c>
      <c r="K4997" s="3">
        <v>6</v>
      </c>
      <c r="L4997" s="3">
        <v>292</v>
      </c>
      <c r="M4997" s="4">
        <v>26</v>
      </c>
      <c r="N4997" s="4">
        <v>1</v>
      </c>
      <c r="Q4997" s="4">
        <v>0</v>
      </c>
      <c r="R4997" s="3">
        <v>0</v>
      </c>
      <c r="S4997">
        <f t="shared" si="156"/>
        <v>286</v>
      </c>
      <c r="T4997">
        <f t="shared" si="157"/>
        <v>286</v>
      </c>
    </row>
    <row r="4998" spans="1:20" hidden="1" x14ac:dyDescent="0.25">
      <c r="A4998" s="2" t="s">
        <v>286</v>
      </c>
      <c r="B4998" s="2" t="s">
        <v>58</v>
      </c>
      <c r="C4998" s="2" t="s">
        <v>21</v>
      </c>
      <c r="F4998" s="1">
        <v>2</v>
      </c>
      <c r="G4998" s="1">
        <v>0.64</v>
      </c>
      <c r="H4998" s="1">
        <v>0.19</v>
      </c>
      <c r="I4998" s="1">
        <v>0.02</v>
      </c>
      <c r="J4998">
        <v>286</v>
      </c>
      <c r="K4998" s="3">
        <v>9</v>
      </c>
      <c r="L4998" s="3">
        <v>145</v>
      </c>
      <c r="M4998" s="4">
        <v>203</v>
      </c>
      <c r="N4998" s="4">
        <v>16</v>
      </c>
      <c r="O4998" s="3">
        <v>151</v>
      </c>
      <c r="Q4998" s="4">
        <v>67</v>
      </c>
      <c r="S4998">
        <f t="shared" si="156"/>
        <v>287</v>
      </c>
      <c r="T4998">
        <f t="shared" si="157"/>
        <v>286</v>
      </c>
    </row>
    <row r="4999" spans="1:20" hidden="1" x14ac:dyDescent="0.25">
      <c r="A4999" s="2" t="s">
        <v>286</v>
      </c>
      <c r="B4999" s="2" t="s">
        <v>32</v>
      </c>
      <c r="C4999" s="2" t="s">
        <v>21</v>
      </c>
      <c r="D4999" s="4">
        <v>77</v>
      </c>
      <c r="F4999" s="1">
        <v>5</v>
      </c>
      <c r="G4999" s="1">
        <v>0.62</v>
      </c>
      <c r="H4999" s="1">
        <v>0.02</v>
      </c>
      <c r="I4999" s="1">
        <v>0.15</v>
      </c>
      <c r="J4999">
        <v>271</v>
      </c>
      <c r="K4999" s="3">
        <v>91</v>
      </c>
      <c r="L4999" s="3">
        <v>281</v>
      </c>
      <c r="M4999" s="4">
        <v>200</v>
      </c>
      <c r="O4999" s="3">
        <v>81</v>
      </c>
      <c r="P4999" s="4">
        <v>3</v>
      </c>
      <c r="R4999" s="3">
        <v>0</v>
      </c>
      <c r="S4999">
        <f t="shared" si="156"/>
        <v>271</v>
      </c>
      <c r="T4999">
        <f t="shared" si="157"/>
        <v>280</v>
      </c>
    </row>
    <row r="5000" spans="1:20" hidden="1" x14ac:dyDescent="0.25">
      <c r="A5000" s="2" t="s">
        <v>286</v>
      </c>
      <c r="B5000" s="2" t="s">
        <v>41</v>
      </c>
      <c r="C5000" s="2" t="s">
        <v>21</v>
      </c>
      <c r="E5000" s="4">
        <v>0</v>
      </c>
      <c r="F5000" s="1">
        <v>19</v>
      </c>
      <c r="G5000" s="1">
        <v>0.81</v>
      </c>
      <c r="H5000" s="1">
        <v>2.12</v>
      </c>
      <c r="I5000" s="1">
        <v>0</v>
      </c>
      <c r="J5000">
        <v>263</v>
      </c>
      <c r="K5000" s="3">
        <v>114</v>
      </c>
      <c r="L5000" s="3">
        <v>16</v>
      </c>
      <c r="M5000" s="4">
        <v>259</v>
      </c>
      <c r="N5000" s="4">
        <v>4</v>
      </c>
      <c r="O5000" s="3">
        <v>345</v>
      </c>
      <c r="R5000" s="3">
        <v>16</v>
      </c>
      <c r="S5000">
        <f t="shared" si="156"/>
        <v>263</v>
      </c>
      <c r="T5000">
        <f t="shared" si="157"/>
        <v>263</v>
      </c>
    </row>
    <row r="5001" spans="1:20" hidden="1" x14ac:dyDescent="0.25">
      <c r="A5001" s="2" t="s">
        <v>286</v>
      </c>
      <c r="B5001" s="2" t="s">
        <v>30</v>
      </c>
      <c r="C5001" s="2" t="s">
        <v>21</v>
      </c>
      <c r="E5001" s="4">
        <v>0</v>
      </c>
      <c r="F5001" s="1">
        <v>3</v>
      </c>
      <c r="G5001" s="1">
        <v>0.69</v>
      </c>
      <c r="H5001" s="1">
        <v>0.26</v>
      </c>
      <c r="I5001" s="1">
        <v>0.03</v>
      </c>
      <c r="J5001">
        <v>227</v>
      </c>
      <c r="K5001" s="3">
        <v>14</v>
      </c>
      <c r="L5001" s="3">
        <v>242</v>
      </c>
      <c r="M5001" s="4">
        <v>219</v>
      </c>
      <c r="N5001" s="4">
        <v>8</v>
      </c>
      <c r="Q5001" s="4">
        <v>0</v>
      </c>
      <c r="R5001" s="3">
        <v>0</v>
      </c>
      <c r="S5001">
        <f t="shared" si="156"/>
        <v>228</v>
      </c>
      <c r="T5001">
        <f t="shared" si="157"/>
        <v>227</v>
      </c>
    </row>
    <row r="5002" spans="1:20" hidden="1" x14ac:dyDescent="0.25">
      <c r="A5002" s="2" t="s">
        <v>286</v>
      </c>
      <c r="B5002" s="2" t="s">
        <v>51</v>
      </c>
      <c r="C5002" s="2" t="s">
        <v>21</v>
      </c>
      <c r="D5002" s="4">
        <v>165</v>
      </c>
      <c r="F5002" s="1">
        <v>2</v>
      </c>
      <c r="G5002" s="1">
        <v>0.19</v>
      </c>
      <c r="H5002" s="1">
        <v>0.01</v>
      </c>
      <c r="I5002" s="1">
        <v>0.12</v>
      </c>
      <c r="J5002">
        <v>226</v>
      </c>
      <c r="K5002" s="3">
        <v>311</v>
      </c>
      <c r="L5002" s="3">
        <v>99</v>
      </c>
      <c r="M5002" s="4">
        <v>61</v>
      </c>
      <c r="O5002" s="3">
        <v>418</v>
      </c>
      <c r="P5002" s="4">
        <v>0</v>
      </c>
      <c r="R5002" s="3">
        <v>20</v>
      </c>
      <c r="S5002">
        <f t="shared" si="156"/>
        <v>226</v>
      </c>
      <c r="T5002">
        <f t="shared" si="157"/>
        <v>226</v>
      </c>
    </row>
    <row r="5003" spans="1:20" hidden="1" x14ac:dyDescent="0.25">
      <c r="A5003" s="2" t="s">
        <v>286</v>
      </c>
      <c r="B5003" s="2" t="s">
        <v>53</v>
      </c>
      <c r="C5003" s="2" t="s">
        <v>21</v>
      </c>
      <c r="F5003" s="1">
        <v>6</v>
      </c>
      <c r="G5003" s="1">
        <v>0.67</v>
      </c>
      <c r="I5003" s="1">
        <v>0.01</v>
      </c>
      <c r="J5003">
        <v>214</v>
      </c>
      <c r="K5003" s="3">
        <v>6</v>
      </c>
      <c r="L5003" s="3">
        <v>153</v>
      </c>
      <c r="M5003" s="4">
        <v>214</v>
      </c>
      <c r="O5003" s="3">
        <v>68</v>
      </c>
      <c r="S5003">
        <f t="shared" si="156"/>
        <v>215</v>
      </c>
      <c r="T5003">
        <f t="shared" si="157"/>
        <v>214</v>
      </c>
    </row>
    <row r="5004" spans="1:20" hidden="1" x14ac:dyDescent="0.25">
      <c r="A5004" s="2" t="s">
        <v>286</v>
      </c>
      <c r="B5004" s="2" t="s">
        <v>48</v>
      </c>
      <c r="C5004" s="2" t="s">
        <v>21</v>
      </c>
      <c r="E5004" s="4">
        <v>97</v>
      </c>
      <c r="F5004" s="1">
        <v>6</v>
      </c>
      <c r="G5004" s="1">
        <v>0.28000000000000003</v>
      </c>
      <c r="H5004" s="1">
        <v>0.71</v>
      </c>
      <c r="I5004" s="1">
        <v>0</v>
      </c>
      <c r="J5004">
        <v>191</v>
      </c>
      <c r="K5004" s="3">
        <v>34</v>
      </c>
      <c r="L5004" s="3">
        <v>28</v>
      </c>
      <c r="M5004" s="4">
        <v>91</v>
      </c>
      <c r="N5004" s="4">
        <v>3</v>
      </c>
      <c r="O5004" s="3">
        <v>197</v>
      </c>
      <c r="Q5004" s="4">
        <v>0</v>
      </c>
      <c r="R5004" s="3">
        <v>0</v>
      </c>
      <c r="S5004">
        <f t="shared" si="156"/>
        <v>191</v>
      </c>
      <c r="T5004">
        <f t="shared" si="157"/>
        <v>191</v>
      </c>
    </row>
    <row r="5005" spans="1:20" hidden="1" x14ac:dyDescent="0.25">
      <c r="A5005" s="2" t="s">
        <v>286</v>
      </c>
      <c r="B5005" s="2" t="s">
        <v>72</v>
      </c>
      <c r="C5005" s="2" t="s">
        <v>21</v>
      </c>
      <c r="F5005" s="1">
        <v>0</v>
      </c>
      <c r="G5005" s="1">
        <v>0.52</v>
      </c>
      <c r="I5005" s="1">
        <v>0.12</v>
      </c>
      <c r="J5005">
        <v>166</v>
      </c>
      <c r="K5005" s="3">
        <v>40</v>
      </c>
      <c r="L5005" s="3">
        <v>206</v>
      </c>
      <c r="M5005" s="4">
        <v>166</v>
      </c>
      <c r="R5005" s="3">
        <v>0</v>
      </c>
      <c r="S5005">
        <f t="shared" si="156"/>
        <v>166</v>
      </c>
      <c r="T5005">
        <f t="shared" si="157"/>
        <v>166</v>
      </c>
    </row>
    <row r="5006" spans="1:20" hidden="1" x14ac:dyDescent="0.25">
      <c r="A5006" s="2" t="s">
        <v>286</v>
      </c>
      <c r="B5006" s="2" t="s">
        <v>74</v>
      </c>
      <c r="C5006" s="2" t="s">
        <v>19</v>
      </c>
      <c r="D5006" s="4">
        <v>16</v>
      </c>
      <c r="F5006" s="1">
        <v>3</v>
      </c>
      <c r="G5006" s="1">
        <v>0.43</v>
      </c>
      <c r="H5006" s="1">
        <v>0.25</v>
      </c>
      <c r="I5006" s="1">
        <v>0.16</v>
      </c>
      <c r="J5006">
        <v>155</v>
      </c>
      <c r="K5006" s="3">
        <v>4</v>
      </c>
      <c r="L5006" s="3">
        <v>85</v>
      </c>
      <c r="M5006" s="4">
        <v>139</v>
      </c>
      <c r="O5006" s="3">
        <v>73</v>
      </c>
      <c r="R5006" s="3">
        <v>0</v>
      </c>
      <c r="S5006">
        <f t="shared" si="156"/>
        <v>154</v>
      </c>
      <c r="T5006">
        <f t="shared" si="157"/>
        <v>155</v>
      </c>
    </row>
    <row r="5007" spans="1:20" hidden="1" x14ac:dyDescent="0.25">
      <c r="A5007" s="2" t="s">
        <v>286</v>
      </c>
      <c r="B5007" s="2" t="s">
        <v>79</v>
      </c>
      <c r="C5007" s="2" t="s">
        <v>21</v>
      </c>
      <c r="F5007" s="1">
        <v>4</v>
      </c>
      <c r="G5007" s="1">
        <v>0.41</v>
      </c>
      <c r="H5007" s="1">
        <v>0.1</v>
      </c>
      <c r="I5007" s="1">
        <v>0.11</v>
      </c>
      <c r="J5007">
        <v>132</v>
      </c>
      <c r="K5007" s="3">
        <v>18</v>
      </c>
      <c r="L5007" s="3">
        <v>149</v>
      </c>
      <c r="M5007" s="4">
        <v>132</v>
      </c>
      <c r="O5007" s="3">
        <v>1</v>
      </c>
      <c r="R5007" s="3">
        <v>0</v>
      </c>
      <c r="S5007">
        <f t="shared" si="156"/>
        <v>132</v>
      </c>
      <c r="T5007">
        <f t="shared" si="157"/>
        <v>132</v>
      </c>
    </row>
    <row r="5008" spans="1:20" hidden="1" x14ac:dyDescent="0.25">
      <c r="A5008" s="2" t="s">
        <v>286</v>
      </c>
      <c r="B5008" s="2" t="s">
        <v>87</v>
      </c>
      <c r="C5008" s="2" t="s">
        <v>19</v>
      </c>
      <c r="E5008" s="4">
        <v>0</v>
      </c>
      <c r="F5008" s="1">
        <v>1</v>
      </c>
      <c r="G5008" s="1">
        <v>0.35</v>
      </c>
      <c r="H5008" s="1">
        <v>0.01</v>
      </c>
      <c r="I5008" s="1">
        <v>0.14000000000000001</v>
      </c>
      <c r="J5008">
        <v>112</v>
      </c>
      <c r="K5008" s="3">
        <v>99</v>
      </c>
      <c r="L5008" s="3">
        <v>91</v>
      </c>
      <c r="M5008" s="4">
        <v>112</v>
      </c>
      <c r="O5008" s="3">
        <v>120</v>
      </c>
      <c r="P5008" s="4">
        <v>0</v>
      </c>
      <c r="R5008" s="3">
        <v>0</v>
      </c>
      <c r="S5008">
        <f t="shared" si="156"/>
        <v>112</v>
      </c>
      <c r="T5008">
        <f t="shared" si="157"/>
        <v>112</v>
      </c>
    </row>
    <row r="5009" spans="1:20" hidden="1" x14ac:dyDescent="0.25">
      <c r="A5009" s="2" t="s">
        <v>286</v>
      </c>
      <c r="B5009" s="2" t="s">
        <v>106</v>
      </c>
      <c r="C5009" s="2" t="s">
        <v>21</v>
      </c>
      <c r="F5009" s="1">
        <v>3</v>
      </c>
      <c r="G5009" s="1">
        <v>0.34</v>
      </c>
      <c r="H5009" s="1">
        <v>0.16</v>
      </c>
      <c r="I5009" s="1">
        <v>0.11</v>
      </c>
      <c r="J5009">
        <v>110</v>
      </c>
      <c r="K5009" s="3">
        <v>5</v>
      </c>
      <c r="L5009" s="3">
        <v>115</v>
      </c>
      <c r="M5009" s="4">
        <v>110</v>
      </c>
      <c r="O5009" s="3">
        <v>0</v>
      </c>
      <c r="S5009">
        <f t="shared" si="156"/>
        <v>110</v>
      </c>
      <c r="T5009">
        <f t="shared" si="157"/>
        <v>110</v>
      </c>
    </row>
    <row r="5010" spans="1:20" hidden="1" x14ac:dyDescent="0.25">
      <c r="A5010" s="2" t="s">
        <v>286</v>
      </c>
      <c r="B5010" s="2" t="s">
        <v>42</v>
      </c>
      <c r="C5010" s="2" t="s">
        <v>21</v>
      </c>
      <c r="E5010" s="4">
        <v>15</v>
      </c>
      <c r="F5010" s="1">
        <v>5</v>
      </c>
      <c r="G5010" s="1">
        <v>0.23</v>
      </c>
      <c r="H5010" s="1">
        <v>0.6</v>
      </c>
      <c r="I5010" s="1">
        <v>0</v>
      </c>
      <c r="J5010">
        <v>67</v>
      </c>
      <c r="K5010" s="3">
        <v>51</v>
      </c>
      <c r="L5010" s="3">
        <v>23</v>
      </c>
      <c r="M5010" s="4">
        <v>74</v>
      </c>
      <c r="N5010" s="4">
        <v>1</v>
      </c>
      <c r="O5010" s="3">
        <v>96</v>
      </c>
      <c r="R5010" s="3">
        <v>0</v>
      </c>
      <c r="S5010">
        <f t="shared" si="156"/>
        <v>68</v>
      </c>
      <c r="T5010">
        <f t="shared" si="157"/>
        <v>90</v>
      </c>
    </row>
    <row r="5011" spans="1:20" hidden="1" x14ac:dyDescent="0.25">
      <c r="A5011" s="2" t="s">
        <v>286</v>
      </c>
      <c r="B5011" s="2" t="s">
        <v>63</v>
      </c>
      <c r="C5011" s="2" t="s">
        <v>21</v>
      </c>
      <c r="F5011" s="1">
        <v>1</v>
      </c>
      <c r="G5011" s="1">
        <v>0.19</v>
      </c>
      <c r="H5011" s="1">
        <v>0.01</v>
      </c>
      <c r="I5011" s="1">
        <v>0.06</v>
      </c>
      <c r="J5011">
        <v>62</v>
      </c>
      <c r="K5011" s="3">
        <v>10</v>
      </c>
      <c r="L5011" s="3">
        <v>72</v>
      </c>
      <c r="M5011" s="4">
        <v>62</v>
      </c>
      <c r="S5011">
        <f t="shared" si="156"/>
        <v>62</v>
      </c>
      <c r="T5011">
        <f t="shared" si="157"/>
        <v>62</v>
      </c>
    </row>
    <row r="5012" spans="1:20" hidden="1" x14ac:dyDescent="0.25">
      <c r="A5012" s="2" t="s">
        <v>286</v>
      </c>
      <c r="B5012" s="2" t="s">
        <v>20</v>
      </c>
      <c r="C5012" s="2" t="s">
        <v>21</v>
      </c>
      <c r="F5012" s="1">
        <v>0</v>
      </c>
      <c r="G5012" s="1">
        <v>0.16</v>
      </c>
      <c r="H5012" s="1">
        <v>0</v>
      </c>
      <c r="I5012" s="1">
        <v>0</v>
      </c>
      <c r="J5012">
        <v>52</v>
      </c>
      <c r="K5012" s="3">
        <v>148</v>
      </c>
      <c r="L5012" s="3">
        <v>159</v>
      </c>
      <c r="M5012" s="4">
        <v>52</v>
      </c>
      <c r="O5012" s="3">
        <v>40</v>
      </c>
      <c r="S5012">
        <f t="shared" si="156"/>
        <v>51</v>
      </c>
      <c r="T5012">
        <f t="shared" si="157"/>
        <v>52</v>
      </c>
    </row>
    <row r="5013" spans="1:20" hidden="1" x14ac:dyDescent="0.25">
      <c r="A5013" s="2" t="s">
        <v>286</v>
      </c>
      <c r="B5013" s="2" t="s">
        <v>33</v>
      </c>
      <c r="C5013" s="2" t="s">
        <v>21</v>
      </c>
      <c r="F5013" s="1">
        <v>1</v>
      </c>
      <c r="G5013" s="1">
        <v>0.14000000000000001</v>
      </c>
      <c r="H5013" s="1">
        <v>0</v>
      </c>
      <c r="I5013" s="1">
        <v>0.01</v>
      </c>
      <c r="J5013">
        <v>47</v>
      </c>
      <c r="K5013" s="3">
        <v>7</v>
      </c>
      <c r="L5013" s="3">
        <v>24</v>
      </c>
      <c r="M5013" s="4">
        <v>45</v>
      </c>
      <c r="N5013" s="4">
        <v>3</v>
      </c>
      <c r="O5013" s="3">
        <v>31</v>
      </c>
      <c r="S5013">
        <f t="shared" si="156"/>
        <v>48</v>
      </c>
      <c r="T5013">
        <f t="shared" si="157"/>
        <v>48</v>
      </c>
    </row>
    <row r="5014" spans="1:20" hidden="1" x14ac:dyDescent="0.25">
      <c r="A5014" s="2" t="s">
        <v>286</v>
      </c>
      <c r="B5014" s="2" t="s">
        <v>40</v>
      </c>
      <c r="C5014" s="2" t="s">
        <v>21</v>
      </c>
      <c r="E5014" s="4">
        <v>222</v>
      </c>
      <c r="F5014" s="1">
        <v>2</v>
      </c>
      <c r="G5014" s="1">
        <v>0.14000000000000001</v>
      </c>
      <c r="H5014" s="1">
        <v>0.24</v>
      </c>
      <c r="I5014" s="1">
        <v>0</v>
      </c>
      <c r="J5014">
        <v>44</v>
      </c>
      <c r="K5014" s="3">
        <v>580</v>
      </c>
      <c r="L5014" s="3">
        <v>344</v>
      </c>
      <c r="M5014" s="4">
        <v>44</v>
      </c>
      <c r="N5014" s="4">
        <v>1</v>
      </c>
      <c r="O5014" s="3">
        <v>269</v>
      </c>
      <c r="Q5014" s="4">
        <v>0</v>
      </c>
      <c r="R5014" s="3">
        <v>11</v>
      </c>
      <c r="S5014">
        <f t="shared" si="156"/>
        <v>44</v>
      </c>
      <c r="T5014">
        <f t="shared" si="157"/>
        <v>267</v>
      </c>
    </row>
    <row r="5015" spans="1:20" hidden="1" x14ac:dyDescent="0.25">
      <c r="A5015" s="2" t="s">
        <v>286</v>
      </c>
      <c r="B5015" s="2" t="s">
        <v>107</v>
      </c>
      <c r="C5015" s="2" t="s">
        <v>19</v>
      </c>
      <c r="E5015" s="4">
        <v>41</v>
      </c>
      <c r="F5015" s="1">
        <v>0</v>
      </c>
      <c r="G5015" s="1">
        <v>0</v>
      </c>
      <c r="H5015" s="1">
        <v>0</v>
      </c>
      <c r="I5015" s="1">
        <v>0</v>
      </c>
      <c r="J5015">
        <v>41</v>
      </c>
      <c r="K5015" s="3">
        <v>2</v>
      </c>
      <c r="L5015" s="3">
        <v>32</v>
      </c>
      <c r="M5015" s="4">
        <v>0</v>
      </c>
      <c r="O5015" s="3">
        <v>11</v>
      </c>
      <c r="S5015">
        <f t="shared" si="156"/>
        <v>41</v>
      </c>
      <c r="T5015">
        <f t="shared" si="157"/>
        <v>41</v>
      </c>
    </row>
    <row r="5016" spans="1:20" hidden="1" x14ac:dyDescent="0.25">
      <c r="A5016" s="2" t="s">
        <v>286</v>
      </c>
      <c r="B5016" s="2" t="s">
        <v>97</v>
      </c>
      <c r="C5016" s="2" t="s">
        <v>19</v>
      </c>
      <c r="D5016" s="4">
        <v>0</v>
      </c>
      <c r="E5016" s="4">
        <v>33</v>
      </c>
      <c r="F5016" s="1">
        <v>0</v>
      </c>
      <c r="G5016" s="1">
        <v>0</v>
      </c>
      <c r="H5016" s="1">
        <v>0</v>
      </c>
      <c r="I5016" s="1">
        <v>0</v>
      </c>
      <c r="J5016">
        <v>33</v>
      </c>
      <c r="K5016" s="3">
        <v>68</v>
      </c>
      <c r="L5016" s="3">
        <v>22</v>
      </c>
      <c r="M5016" s="4">
        <v>0</v>
      </c>
      <c r="O5016" s="3">
        <v>79</v>
      </c>
      <c r="R5016" s="3">
        <v>0</v>
      </c>
      <c r="S5016">
        <f t="shared" si="156"/>
        <v>33</v>
      </c>
      <c r="T5016">
        <f t="shared" si="157"/>
        <v>33</v>
      </c>
    </row>
    <row r="5017" spans="1:20" hidden="1" x14ac:dyDescent="0.25">
      <c r="A5017" s="2" t="s">
        <v>286</v>
      </c>
      <c r="B5017" s="2" t="s">
        <v>71</v>
      </c>
      <c r="C5017" s="2" t="s">
        <v>21</v>
      </c>
      <c r="F5017" s="1">
        <v>2</v>
      </c>
      <c r="G5017" s="1">
        <v>0.1</v>
      </c>
      <c r="H5017" s="1">
        <v>0.13</v>
      </c>
      <c r="I5017" s="1">
        <v>0.05</v>
      </c>
      <c r="J5017">
        <v>32</v>
      </c>
      <c r="K5017" s="3">
        <v>2</v>
      </c>
      <c r="L5017" s="3">
        <v>34</v>
      </c>
      <c r="M5017" s="4">
        <v>31</v>
      </c>
      <c r="N5017" s="4">
        <v>2</v>
      </c>
      <c r="O5017" s="3">
        <v>0</v>
      </c>
      <c r="S5017">
        <f t="shared" si="156"/>
        <v>32</v>
      </c>
      <c r="T5017">
        <f t="shared" si="157"/>
        <v>33</v>
      </c>
    </row>
    <row r="5018" spans="1:20" hidden="1" x14ac:dyDescent="0.25">
      <c r="A5018" s="2" t="s">
        <v>286</v>
      </c>
      <c r="B5018" s="2" t="s">
        <v>82</v>
      </c>
      <c r="C5018" s="2" t="s">
        <v>19</v>
      </c>
      <c r="E5018" s="4">
        <v>15</v>
      </c>
      <c r="F5018" s="1">
        <v>0</v>
      </c>
      <c r="G5018" s="1">
        <v>0.04</v>
      </c>
      <c r="H5018" s="1">
        <v>0</v>
      </c>
      <c r="I5018" s="1">
        <v>0</v>
      </c>
      <c r="J5018">
        <v>27</v>
      </c>
      <c r="K5018" s="3">
        <v>13</v>
      </c>
      <c r="L5018" s="3">
        <v>27</v>
      </c>
      <c r="M5018" s="4">
        <v>13</v>
      </c>
      <c r="O5018" s="3">
        <v>13</v>
      </c>
      <c r="S5018">
        <f t="shared" si="156"/>
        <v>27</v>
      </c>
      <c r="T5018">
        <f t="shared" si="157"/>
        <v>28</v>
      </c>
    </row>
    <row r="5019" spans="1:20" hidden="1" x14ac:dyDescent="0.25">
      <c r="A5019" s="2" t="s">
        <v>286</v>
      </c>
      <c r="B5019" s="2" t="s">
        <v>98</v>
      </c>
      <c r="C5019" s="2" t="s">
        <v>21</v>
      </c>
      <c r="F5019" s="1">
        <v>0</v>
      </c>
      <c r="G5019" s="1">
        <v>7.0000000000000007E-2</v>
      </c>
      <c r="H5019" s="1">
        <v>0</v>
      </c>
      <c r="I5019" s="1">
        <v>0</v>
      </c>
      <c r="J5019">
        <v>24</v>
      </c>
      <c r="K5019" s="3">
        <v>13</v>
      </c>
      <c r="L5019" s="3">
        <v>37</v>
      </c>
      <c r="M5019" s="4">
        <v>24</v>
      </c>
      <c r="S5019">
        <f t="shared" si="156"/>
        <v>24</v>
      </c>
      <c r="T5019">
        <f t="shared" si="157"/>
        <v>24</v>
      </c>
    </row>
    <row r="5020" spans="1:20" hidden="1" x14ac:dyDescent="0.25">
      <c r="A5020" s="2" t="s">
        <v>286</v>
      </c>
      <c r="B5020" s="2" t="s">
        <v>86</v>
      </c>
      <c r="C5020" s="2" t="s">
        <v>21</v>
      </c>
      <c r="F5020" s="1">
        <v>0</v>
      </c>
      <c r="G5020" s="1">
        <v>7.0000000000000007E-2</v>
      </c>
      <c r="I5020" s="1">
        <v>0</v>
      </c>
      <c r="J5020">
        <v>23</v>
      </c>
      <c r="K5020" s="3">
        <v>26</v>
      </c>
      <c r="L5020" s="3">
        <v>50</v>
      </c>
      <c r="M5020" s="4">
        <v>23</v>
      </c>
      <c r="S5020">
        <f t="shared" si="156"/>
        <v>24</v>
      </c>
      <c r="T5020">
        <f t="shared" si="157"/>
        <v>23</v>
      </c>
    </row>
    <row r="5021" spans="1:20" hidden="1" x14ac:dyDescent="0.25">
      <c r="A5021" s="2" t="s">
        <v>286</v>
      </c>
      <c r="B5021" s="2" t="s">
        <v>31</v>
      </c>
      <c r="C5021" s="2" t="s">
        <v>19</v>
      </c>
      <c r="F5021" s="1">
        <v>0</v>
      </c>
      <c r="G5021" s="1">
        <v>0.06</v>
      </c>
      <c r="H5021" s="1">
        <v>0.03</v>
      </c>
      <c r="I5021" s="1">
        <v>0</v>
      </c>
      <c r="J5021">
        <v>20</v>
      </c>
      <c r="K5021" s="3">
        <v>10</v>
      </c>
      <c r="L5021" s="3">
        <v>6</v>
      </c>
      <c r="M5021" s="4">
        <v>20</v>
      </c>
      <c r="O5021" s="3">
        <v>23</v>
      </c>
      <c r="S5021">
        <f t="shared" si="156"/>
        <v>19</v>
      </c>
      <c r="T5021">
        <f t="shared" si="157"/>
        <v>20</v>
      </c>
    </row>
    <row r="5022" spans="1:20" hidden="1" x14ac:dyDescent="0.25">
      <c r="A5022" s="2" t="s">
        <v>286</v>
      </c>
      <c r="B5022" s="2" t="s">
        <v>47</v>
      </c>
      <c r="C5022" s="2" t="s">
        <v>21</v>
      </c>
      <c r="E5022" s="4">
        <v>12</v>
      </c>
      <c r="J5022">
        <v>12</v>
      </c>
      <c r="K5022" s="3">
        <v>1</v>
      </c>
      <c r="L5022" s="3">
        <v>13</v>
      </c>
      <c r="S5022">
        <f t="shared" si="156"/>
        <v>12</v>
      </c>
      <c r="T5022">
        <f t="shared" si="157"/>
        <v>12</v>
      </c>
    </row>
    <row r="5023" spans="1:20" hidden="1" x14ac:dyDescent="0.25">
      <c r="A5023" s="2" t="s">
        <v>286</v>
      </c>
      <c r="B5023" s="2" t="s">
        <v>109</v>
      </c>
      <c r="C5023" s="2" t="s">
        <v>19</v>
      </c>
      <c r="E5023" s="4">
        <v>0</v>
      </c>
      <c r="F5023" s="1">
        <v>0</v>
      </c>
      <c r="G5023" s="1">
        <v>0.01</v>
      </c>
      <c r="H5023" s="1">
        <v>0</v>
      </c>
      <c r="I5023" s="1">
        <v>0</v>
      </c>
      <c r="J5023">
        <v>3</v>
      </c>
      <c r="M5023" s="4">
        <v>3</v>
      </c>
      <c r="O5023" s="3">
        <v>3</v>
      </c>
      <c r="S5023">
        <f t="shared" si="156"/>
        <v>3</v>
      </c>
      <c r="T5023">
        <f t="shared" si="157"/>
        <v>3</v>
      </c>
    </row>
    <row r="5024" spans="1:20" hidden="1" x14ac:dyDescent="0.25">
      <c r="A5024" s="2" t="s">
        <v>286</v>
      </c>
      <c r="B5024" s="2" t="s">
        <v>90</v>
      </c>
      <c r="C5024" s="2" t="s">
        <v>21</v>
      </c>
      <c r="F5024" s="1">
        <v>0</v>
      </c>
      <c r="G5024" s="1">
        <v>0.01</v>
      </c>
      <c r="H5024" s="1">
        <v>0</v>
      </c>
      <c r="I5024" s="1">
        <v>0</v>
      </c>
      <c r="J5024">
        <v>2</v>
      </c>
      <c r="K5024" s="3">
        <v>0</v>
      </c>
      <c r="L5024" s="3">
        <v>2</v>
      </c>
      <c r="M5024" s="4">
        <v>2</v>
      </c>
      <c r="S5024">
        <f t="shared" si="156"/>
        <v>2</v>
      </c>
      <c r="T5024">
        <f t="shared" si="157"/>
        <v>2</v>
      </c>
    </row>
    <row r="5025" spans="1:20" hidden="1" x14ac:dyDescent="0.25">
      <c r="A5025" s="2" t="s">
        <v>286</v>
      </c>
      <c r="B5025" s="2" t="s">
        <v>96</v>
      </c>
      <c r="C5025" s="2" t="s">
        <v>19</v>
      </c>
      <c r="E5025" s="4">
        <v>1</v>
      </c>
      <c r="F5025" s="1">
        <v>0</v>
      </c>
      <c r="G5025" s="1">
        <v>0</v>
      </c>
      <c r="H5025" s="1">
        <v>0</v>
      </c>
      <c r="I5025" s="1">
        <v>0</v>
      </c>
      <c r="J5025">
        <v>1</v>
      </c>
      <c r="K5025" s="3">
        <v>1</v>
      </c>
      <c r="L5025" s="3">
        <v>2</v>
      </c>
      <c r="M5025" s="4">
        <v>0</v>
      </c>
      <c r="O5025" s="3">
        <v>0</v>
      </c>
      <c r="R5025" s="3">
        <v>0</v>
      </c>
      <c r="S5025">
        <f t="shared" si="156"/>
        <v>1</v>
      </c>
      <c r="T5025">
        <f t="shared" si="157"/>
        <v>1</v>
      </c>
    </row>
    <row r="5026" spans="1:20" hidden="1" x14ac:dyDescent="0.25">
      <c r="A5026" s="2" t="s">
        <v>286</v>
      </c>
      <c r="B5026" s="2" t="s">
        <v>102</v>
      </c>
      <c r="C5026" s="2" t="s">
        <v>21</v>
      </c>
      <c r="E5026" s="4">
        <v>0</v>
      </c>
      <c r="J5026">
        <v>0</v>
      </c>
      <c r="K5026" s="3">
        <v>0</v>
      </c>
      <c r="L5026" s="3">
        <v>0</v>
      </c>
      <c r="S5026">
        <f t="shared" si="156"/>
        <v>0</v>
      </c>
      <c r="T5026">
        <f t="shared" si="157"/>
        <v>0</v>
      </c>
    </row>
    <row r="5027" spans="1:20" hidden="1" x14ac:dyDescent="0.25">
      <c r="A5027" s="2" t="s">
        <v>286</v>
      </c>
      <c r="B5027" s="2" t="s">
        <v>22</v>
      </c>
      <c r="C5027" s="2" t="s">
        <v>21</v>
      </c>
      <c r="J5027">
        <v>-35</v>
      </c>
      <c r="K5027" s="3">
        <v>37</v>
      </c>
      <c r="L5027" s="3">
        <v>2</v>
      </c>
      <c r="S5027">
        <f t="shared" si="156"/>
        <v>-35</v>
      </c>
      <c r="T5027">
        <f t="shared" si="157"/>
        <v>0</v>
      </c>
    </row>
    <row r="5028" spans="1:20" hidden="1" x14ac:dyDescent="0.25">
      <c r="A5028" s="2" t="s">
        <v>286</v>
      </c>
      <c r="B5028" s="2" t="s">
        <v>61</v>
      </c>
      <c r="C5028" s="2" t="s">
        <v>21</v>
      </c>
      <c r="E5028" s="4">
        <v>36</v>
      </c>
      <c r="F5028" s="1">
        <v>0</v>
      </c>
      <c r="G5028" s="1">
        <v>0.02</v>
      </c>
      <c r="H5028" s="1">
        <v>0.02</v>
      </c>
      <c r="I5028" s="1">
        <v>0.01</v>
      </c>
      <c r="J5028">
        <v>-3430</v>
      </c>
      <c r="K5028" s="3">
        <v>3869</v>
      </c>
      <c r="L5028" s="3">
        <v>263</v>
      </c>
      <c r="M5028" s="4">
        <v>7</v>
      </c>
      <c r="O5028" s="3">
        <v>178</v>
      </c>
      <c r="P5028" s="4">
        <v>8</v>
      </c>
      <c r="Q5028" s="4">
        <v>315</v>
      </c>
      <c r="R5028" s="3">
        <v>-1</v>
      </c>
      <c r="S5028">
        <f t="shared" si="156"/>
        <v>-3429</v>
      </c>
      <c r="T5028">
        <f t="shared" si="157"/>
        <v>366</v>
      </c>
    </row>
    <row r="5029" spans="1:20" hidden="1" x14ac:dyDescent="0.25">
      <c r="A5029" s="2" t="s">
        <v>286</v>
      </c>
      <c r="B5029" s="2" t="s">
        <v>55</v>
      </c>
      <c r="C5029" s="2" t="s">
        <v>21</v>
      </c>
      <c r="F5029" s="1">
        <v>0</v>
      </c>
      <c r="H5029" s="1">
        <v>0</v>
      </c>
      <c r="I5029" s="1">
        <v>0</v>
      </c>
      <c r="S5029">
        <f t="shared" si="156"/>
        <v>0</v>
      </c>
      <c r="T5029">
        <f t="shared" si="157"/>
        <v>0</v>
      </c>
    </row>
    <row r="5030" spans="1:20" hidden="1" x14ac:dyDescent="0.25">
      <c r="A5030" s="2" t="s">
        <v>287</v>
      </c>
      <c r="B5030" s="2" t="s">
        <v>111</v>
      </c>
      <c r="C5030" s="2" t="s">
        <v>21</v>
      </c>
      <c r="F5030" s="1">
        <v>204</v>
      </c>
      <c r="G5030" s="1">
        <v>49.73</v>
      </c>
      <c r="H5030" s="1">
        <v>0.27</v>
      </c>
      <c r="I5030" s="1">
        <v>2.1800000000000002</v>
      </c>
      <c r="J5030">
        <v>5200</v>
      </c>
      <c r="K5030" s="3">
        <v>0</v>
      </c>
      <c r="L5030" s="3">
        <v>0</v>
      </c>
      <c r="M5030" s="4">
        <v>4680</v>
      </c>
      <c r="N5030" s="4">
        <v>520</v>
      </c>
      <c r="O5030" s="3">
        <v>5200</v>
      </c>
      <c r="S5030">
        <f t="shared" si="156"/>
        <v>5200</v>
      </c>
      <c r="T5030">
        <f t="shared" si="157"/>
        <v>5200</v>
      </c>
    </row>
    <row r="5031" spans="1:20" hidden="1" x14ac:dyDescent="0.25">
      <c r="A5031" s="2" t="s">
        <v>287</v>
      </c>
      <c r="B5031" s="2" t="s">
        <v>52</v>
      </c>
      <c r="C5031" s="2" t="s">
        <v>21</v>
      </c>
      <c r="D5031" s="4">
        <v>667</v>
      </c>
      <c r="F5031" s="1">
        <v>398</v>
      </c>
      <c r="G5031" s="1">
        <v>42.08</v>
      </c>
      <c r="H5031" s="1">
        <v>1.31</v>
      </c>
      <c r="I5031" s="1">
        <v>9.1999999999999993</v>
      </c>
      <c r="J5031">
        <v>5023</v>
      </c>
      <c r="K5031" s="3">
        <v>9</v>
      </c>
      <c r="L5031" s="3">
        <v>8</v>
      </c>
      <c r="M5031" s="4">
        <v>3960</v>
      </c>
      <c r="N5031" s="4">
        <v>334</v>
      </c>
      <c r="O5031" s="3">
        <v>6674</v>
      </c>
      <c r="P5031" s="4">
        <v>62</v>
      </c>
      <c r="Q5031" s="4">
        <v>1</v>
      </c>
      <c r="R5031" s="3">
        <v>-1650</v>
      </c>
      <c r="S5031">
        <f t="shared" si="156"/>
        <v>5023</v>
      </c>
      <c r="T5031">
        <f t="shared" si="157"/>
        <v>5024</v>
      </c>
    </row>
    <row r="5032" spans="1:20" hidden="1" x14ac:dyDescent="0.25">
      <c r="A5032" s="2" t="s">
        <v>287</v>
      </c>
      <c r="B5032" s="2" t="s">
        <v>27</v>
      </c>
      <c r="C5032" s="2" t="s">
        <v>21</v>
      </c>
      <c r="E5032" s="4">
        <v>1600</v>
      </c>
      <c r="F5032" s="1">
        <v>284</v>
      </c>
      <c r="G5032" s="1">
        <v>31.26</v>
      </c>
      <c r="H5032" s="1">
        <v>0.88</v>
      </c>
      <c r="I5032" s="1">
        <v>8.4700000000000006</v>
      </c>
      <c r="J5032">
        <v>4906</v>
      </c>
      <c r="K5032" s="3">
        <v>3</v>
      </c>
      <c r="L5032" s="3">
        <v>868</v>
      </c>
      <c r="M5032" s="4">
        <v>2942</v>
      </c>
      <c r="N5032" s="4">
        <v>245</v>
      </c>
      <c r="O5032" s="3">
        <v>4039</v>
      </c>
      <c r="P5032" s="4">
        <v>119</v>
      </c>
      <c r="Q5032" s="4">
        <v>0</v>
      </c>
      <c r="R5032" s="3">
        <v>3</v>
      </c>
      <c r="S5032">
        <f t="shared" si="156"/>
        <v>4907</v>
      </c>
      <c r="T5032">
        <f t="shared" si="157"/>
        <v>4906</v>
      </c>
    </row>
    <row r="5033" spans="1:20" hidden="1" x14ac:dyDescent="0.25">
      <c r="A5033" s="2" t="s">
        <v>287</v>
      </c>
      <c r="B5033" s="2" t="s">
        <v>49</v>
      </c>
      <c r="C5033" s="2" t="s">
        <v>19</v>
      </c>
      <c r="D5033" s="4">
        <v>18</v>
      </c>
      <c r="E5033" s="4">
        <v>0</v>
      </c>
      <c r="F5033" s="1">
        <v>72</v>
      </c>
      <c r="G5033" s="1">
        <v>44.14</v>
      </c>
      <c r="H5033" s="1">
        <v>3.81</v>
      </c>
      <c r="I5033" s="1">
        <v>4.0599999999999996</v>
      </c>
      <c r="J5033">
        <v>4296</v>
      </c>
      <c r="K5033" s="3">
        <v>5</v>
      </c>
      <c r="L5033" s="3">
        <v>13</v>
      </c>
      <c r="M5033" s="4">
        <v>4153</v>
      </c>
      <c r="N5033" s="4">
        <v>129</v>
      </c>
      <c r="O5033" s="3">
        <v>4288</v>
      </c>
      <c r="R5033" s="3">
        <v>0</v>
      </c>
      <c r="S5033">
        <f t="shared" si="156"/>
        <v>4296</v>
      </c>
      <c r="T5033">
        <f t="shared" si="157"/>
        <v>4300</v>
      </c>
    </row>
    <row r="5034" spans="1:20" hidden="1" x14ac:dyDescent="0.25">
      <c r="A5034" s="2" t="s">
        <v>287</v>
      </c>
      <c r="B5034" s="2" t="s">
        <v>114</v>
      </c>
      <c r="C5034" s="2" t="s">
        <v>21</v>
      </c>
      <c r="E5034" s="4">
        <v>1500</v>
      </c>
      <c r="F5034" s="1">
        <v>216</v>
      </c>
      <c r="G5034" s="1">
        <v>25.51</v>
      </c>
      <c r="H5034" s="1">
        <v>2.08</v>
      </c>
      <c r="I5034" s="1">
        <v>6.35</v>
      </c>
      <c r="J5034">
        <v>4156</v>
      </c>
      <c r="K5034" s="3">
        <v>12</v>
      </c>
      <c r="L5034" s="3">
        <v>30</v>
      </c>
      <c r="M5034" s="4">
        <v>2401</v>
      </c>
      <c r="N5034" s="4">
        <v>218</v>
      </c>
      <c r="O5034" s="3">
        <v>4338</v>
      </c>
      <c r="P5034" s="4">
        <v>37</v>
      </c>
      <c r="R5034" s="3">
        <v>-200</v>
      </c>
      <c r="S5034">
        <f t="shared" si="156"/>
        <v>4156</v>
      </c>
      <c r="T5034">
        <f t="shared" si="157"/>
        <v>4156</v>
      </c>
    </row>
    <row r="5035" spans="1:20" hidden="1" x14ac:dyDescent="0.25">
      <c r="A5035" s="2" t="s">
        <v>287</v>
      </c>
      <c r="B5035" s="2" t="s">
        <v>32</v>
      </c>
      <c r="C5035" s="2" t="s">
        <v>21</v>
      </c>
      <c r="D5035" s="4">
        <v>0</v>
      </c>
      <c r="E5035" s="4">
        <v>469</v>
      </c>
      <c r="F5035" s="1">
        <v>254</v>
      </c>
      <c r="G5035" s="1">
        <v>26.52</v>
      </c>
      <c r="H5035" s="1">
        <v>0.77</v>
      </c>
      <c r="I5035" s="1">
        <v>6.97</v>
      </c>
      <c r="J5035">
        <v>3274</v>
      </c>
      <c r="K5035" s="3">
        <v>0</v>
      </c>
      <c r="L5035" s="3">
        <v>2</v>
      </c>
      <c r="M5035" s="4">
        <v>2495</v>
      </c>
      <c r="N5035" s="4">
        <v>234</v>
      </c>
      <c r="O5035" s="3">
        <v>4672</v>
      </c>
      <c r="P5035" s="4">
        <v>76</v>
      </c>
      <c r="R5035" s="3">
        <v>-1400</v>
      </c>
      <c r="S5035">
        <f t="shared" si="156"/>
        <v>3274</v>
      </c>
      <c r="T5035">
        <f t="shared" si="157"/>
        <v>3274</v>
      </c>
    </row>
    <row r="5036" spans="1:20" hidden="1" x14ac:dyDescent="0.25">
      <c r="A5036" s="2" t="s">
        <v>287</v>
      </c>
      <c r="B5036" s="2" t="s">
        <v>70</v>
      </c>
      <c r="C5036" s="2" t="s">
        <v>21</v>
      </c>
      <c r="J5036">
        <v>2750</v>
      </c>
      <c r="K5036" s="3">
        <v>0</v>
      </c>
      <c r="O5036" s="3">
        <v>2750</v>
      </c>
      <c r="Q5036" s="4">
        <v>2750</v>
      </c>
      <c r="S5036">
        <f t="shared" si="156"/>
        <v>2750</v>
      </c>
      <c r="T5036">
        <f t="shared" si="157"/>
        <v>2750</v>
      </c>
    </row>
    <row r="5037" spans="1:20" hidden="1" x14ac:dyDescent="0.25">
      <c r="A5037" s="2" t="s">
        <v>287</v>
      </c>
      <c r="B5037" s="2" t="s">
        <v>60</v>
      </c>
      <c r="C5037" s="2" t="s">
        <v>21</v>
      </c>
      <c r="F5037" s="1">
        <v>125</v>
      </c>
      <c r="G5037" s="1">
        <v>15.38</v>
      </c>
      <c r="H5037" s="1">
        <v>0.39</v>
      </c>
      <c r="I5037" s="1">
        <v>3.44</v>
      </c>
      <c r="J5037">
        <v>1840</v>
      </c>
      <c r="K5037" s="3">
        <v>0</v>
      </c>
      <c r="L5037" s="3">
        <v>57</v>
      </c>
      <c r="M5037" s="4">
        <v>1447</v>
      </c>
      <c r="N5037" s="4">
        <v>97</v>
      </c>
      <c r="O5037" s="3">
        <v>1933</v>
      </c>
      <c r="P5037" s="4">
        <v>79</v>
      </c>
      <c r="Q5037" s="4">
        <v>218</v>
      </c>
      <c r="R5037" s="3">
        <v>-150</v>
      </c>
      <c r="S5037">
        <f t="shared" si="156"/>
        <v>1840</v>
      </c>
      <c r="T5037">
        <f t="shared" si="157"/>
        <v>1841</v>
      </c>
    </row>
    <row r="5038" spans="1:20" hidden="1" x14ac:dyDescent="0.25">
      <c r="A5038" s="2" t="s">
        <v>287</v>
      </c>
      <c r="B5038" s="2" t="s">
        <v>50</v>
      </c>
      <c r="C5038" s="2" t="s">
        <v>21</v>
      </c>
      <c r="F5038" s="1">
        <v>15</v>
      </c>
      <c r="G5038" s="1">
        <v>15.46</v>
      </c>
      <c r="H5038" s="1">
        <v>0.1</v>
      </c>
      <c r="I5038" s="1">
        <v>0.73</v>
      </c>
      <c r="J5038">
        <v>1551</v>
      </c>
      <c r="K5038" s="3">
        <v>66</v>
      </c>
      <c r="L5038" s="3">
        <v>3</v>
      </c>
      <c r="M5038" s="4">
        <v>1455</v>
      </c>
      <c r="N5038" s="4">
        <v>97</v>
      </c>
      <c r="O5038" s="3">
        <v>1615</v>
      </c>
      <c r="R5038" s="3">
        <v>0</v>
      </c>
      <c r="S5038">
        <f t="shared" si="156"/>
        <v>1552</v>
      </c>
      <c r="T5038">
        <f t="shared" si="157"/>
        <v>1552</v>
      </c>
    </row>
    <row r="5039" spans="1:20" hidden="1" x14ac:dyDescent="0.25">
      <c r="A5039" s="2" t="s">
        <v>287</v>
      </c>
      <c r="B5039" s="2" t="s">
        <v>104</v>
      </c>
      <c r="C5039" s="2" t="s">
        <v>21</v>
      </c>
      <c r="F5039" s="1">
        <v>36</v>
      </c>
      <c r="G5039" s="1">
        <v>14.4</v>
      </c>
      <c r="H5039" s="1">
        <v>0.08</v>
      </c>
      <c r="I5039" s="1">
        <v>0.28000000000000003</v>
      </c>
      <c r="J5039">
        <v>1355</v>
      </c>
      <c r="K5039" s="3">
        <v>0</v>
      </c>
      <c r="L5039" s="3">
        <v>0</v>
      </c>
      <c r="M5039" s="4">
        <v>1355</v>
      </c>
      <c r="O5039" s="3">
        <v>1355</v>
      </c>
      <c r="S5039">
        <f t="shared" si="156"/>
        <v>1355</v>
      </c>
      <c r="T5039">
        <f t="shared" si="157"/>
        <v>1355</v>
      </c>
    </row>
    <row r="5040" spans="1:20" hidden="1" x14ac:dyDescent="0.25">
      <c r="A5040" s="2" t="s">
        <v>287</v>
      </c>
      <c r="B5040" s="2" t="s">
        <v>98</v>
      </c>
      <c r="C5040" s="2" t="s">
        <v>21</v>
      </c>
      <c r="F5040" s="1">
        <v>28</v>
      </c>
      <c r="G5040" s="1">
        <v>10.130000000000001</v>
      </c>
      <c r="H5040" s="1">
        <v>0.06</v>
      </c>
      <c r="I5040" s="1">
        <v>0.36</v>
      </c>
      <c r="J5040">
        <v>1192</v>
      </c>
      <c r="M5040" s="4">
        <v>953</v>
      </c>
      <c r="N5040" s="4">
        <v>119</v>
      </c>
      <c r="O5040" s="3">
        <v>1192</v>
      </c>
      <c r="P5040" s="4">
        <v>119</v>
      </c>
      <c r="S5040">
        <f t="shared" si="156"/>
        <v>1192</v>
      </c>
      <c r="T5040">
        <f t="shared" si="157"/>
        <v>1191</v>
      </c>
    </row>
    <row r="5041" spans="1:20" hidden="1" x14ac:dyDescent="0.25">
      <c r="A5041" s="2" t="s">
        <v>287</v>
      </c>
      <c r="B5041" s="2" t="s">
        <v>51</v>
      </c>
      <c r="C5041" s="2" t="s">
        <v>21</v>
      </c>
      <c r="F5041" s="1">
        <v>96</v>
      </c>
      <c r="G5041" s="1">
        <v>10.18</v>
      </c>
      <c r="H5041" s="1">
        <v>0.69</v>
      </c>
      <c r="I5041" s="1">
        <v>6.62</v>
      </c>
      <c r="J5041">
        <v>1049</v>
      </c>
      <c r="K5041" s="3">
        <v>121</v>
      </c>
      <c r="L5041" s="3">
        <v>4</v>
      </c>
      <c r="M5041" s="4">
        <v>958</v>
      </c>
      <c r="N5041" s="4">
        <v>58</v>
      </c>
      <c r="O5041" s="3">
        <v>726</v>
      </c>
      <c r="P5041" s="4">
        <v>32</v>
      </c>
      <c r="R5041" s="3">
        <v>440</v>
      </c>
      <c r="S5041">
        <f t="shared" si="156"/>
        <v>1049</v>
      </c>
      <c r="T5041">
        <f t="shared" si="157"/>
        <v>1048</v>
      </c>
    </row>
    <row r="5042" spans="1:20" hidden="1" x14ac:dyDescent="0.25">
      <c r="A5042" s="2" t="s">
        <v>287</v>
      </c>
      <c r="B5042" s="2" t="s">
        <v>26</v>
      </c>
      <c r="C5042" s="2" t="s">
        <v>21</v>
      </c>
      <c r="F5042" s="1">
        <v>12</v>
      </c>
      <c r="G5042" s="1">
        <v>8.94</v>
      </c>
      <c r="I5042" s="1">
        <v>0.12</v>
      </c>
      <c r="J5042">
        <v>841</v>
      </c>
      <c r="K5042" s="3">
        <v>2</v>
      </c>
      <c r="L5042" s="3">
        <v>0</v>
      </c>
      <c r="M5042" s="4">
        <v>841</v>
      </c>
      <c r="O5042" s="3">
        <v>843</v>
      </c>
      <c r="S5042">
        <f t="shared" si="156"/>
        <v>841</v>
      </c>
      <c r="T5042">
        <f t="shared" si="157"/>
        <v>841</v>
      </c>
    </row>
    <row r="5043" spans="1:20" hidden="1" x14ac:dyDescent="0.25">
      <c r="A5043" s="2" t="s">
        <v>287</v>
      </c>
      <c r="B5043" s="2" t="s">
        <v>54</v>
      </c>
      <c r="C5043" s="2" t="s">
        <v>21</v>
      </c>
      <c r="F5043" s="1">
        <v>59</v>
      </c>
      <c r="G5043" s="1">
        <v>6.85</v>
      </c>
      <c r="H5043" s="1">
        <v>0.52</v>
      </c>
      <c r="I5043" s="1">
        <v>1.67</v>
      </c>
      <c r="J5043">
        <v>807</v>
      </c>
      <c r="K5043" s="3">
        <v>0</v>
      </c>
      <c r="L5043" s="3">
        <v>0</v>
      </c>
      <c r="M5043" s="4">
        <v>644</v>
      </c>
      <c r="N5043" s="4">
        <v>40</v>
      </c>
      <c r="O5043" s="3">
        <v>807</v>
      </c>
      <c r="P5043" s="4">
        <v>9</v>
      </c>
      <c r="Q5043" s="4">
        <v>114</v>
      </c>
      <c r="S5043">
        <f t="shared" si="156"/>
        <v>807</v>
      </c>
      <c r="T5043">
        <f t="shared" si="157"/>
        <v>807</v>
      </c>
    </row>
    <row r="5044" spans="1:20" hidden="1" x14ac:dyDescent="0.25">
      <c r="A5044" s="2" t="s">
        <v>287</v>
      </c>
      <c r="B5044" s="2" t="s">
        <v>65</v>
      </c>
      <c r="C5044" s="2" t="s">
        <v>21</v>
      </c>
      <c r="F5044" s="1">
        <v>12</v>
      </c>
      <c r="G5044" s="1">
        <v>6.65</v>
      </c>
      <c r="H5044" s="1">
        <v>0.02</v>
      </c>
      <c r="I5044" s="1">
        <v>0.28999999999999998</v>
      </c>
      <c r="J5044">
        <v>724</v>
      </c>
      <c r="K5044" s="3">
        <v>52</v>
      </c>
      <c r="L5044" s="3">
        <v>1</v>
      </c>
      <c r="M5044" s="4">
        <v>625</v>
      </c>
      <c r="N5044" s="4">
        <v>39</v>
      </c>
      <c r="O5044" s="3">
        <v>776</v>
      </c>
      <c r="P5044" s="4">
        <v>60</v>
      </c>
      <c r="Q5044" s="4">
        <v>0</v>
      </c>
      <c r="S5044">
        <f t="shared" si="156"/>
        <v>725</v>
      </c>
      <c r="T5044">
        <f t="shared" si="157"/>
        <v>724</v>
      </c>
    </row>
    <row r="5045" spans="1:20" hidden="1" x14ac:dyDescent="0.25">
      <c r="A5045" s="2" t="s">
        <v>287</v>
      </c>
      <c r="B5045" s="2" t="s">
        <v>68</v>
      </c>
      <c r="C5045" s="2" t="s">
        <v>21</v>
      </c>
      <c r="F5045" s="1">
        <v>59</v>
      </c>
      <c r="G5045" s="1">
        <v>6.07</v>
      </c>
      <c r="J5045">
        <v>572</v>
      </c>
      <c r="K5045" s="3">
        <v>0</v>
      </c>
      <c r="L5045" s="3">
        <v>212</v>
      </c>
      <c r="M5045" s="4">
        <v>572</v>
      </c>
      <c r="O5045" s="3">
        <v>360</v>
      </c>
      <c r="R5045" s="3">
        <v>0</v>
      </c>
      <c r="S5045">
        <f t="shared" si="156"/>
        <v>572</v>
      </c>
      <c r="T5045">
        <f t="shared" si="157"/>
        <v>572</v>
      </c>
    </row>
    <row r="5046" spans="1:20" hidden="1" x14ac:dyDescent="0.25">
      <c r="A5046" s="2" t="s">
        <v>287</v>
      </c>
      <c r="B5046" s="2" t="s">
        <v>86</v>
      </c>
      <c r="C5046" s="2" t="s">
        <v>21</v>
      </c>
      <c r="F5046" s="1">
        <v>7</v>
      </c>
      <c r="G5046" s="1">
        <v>6.04</v>
      </c>
      <c r="I5046" s="1">
        <v>7.0000000000000007E-2</v>
      </c>
      <c r="J5046">
        <v>569</v>
      </c>
      <c r="K5046" s="3">
        <v>0</v>
      </c>
      <c r="L5046" s="3">
        <v>0</v>
      </c>
      <c r="M5046" s="4">
        <v>569</v>
      </c>
      <c r="O5046" s="3">
        <v>569</v>
      </c>
      <c r="R5046" s="3">
        <v>0</v>
      </c>
      <c r="S5046">
        <f t="shared" si="156"/>
        <v>569</v>
      </c>
      <c r="T5046">
        <f t="shared" si="157"/>
        <v>569</v>
      </c>
    </row>
    <row r="5047" spans="1:20" hidden="1" x14ac:dyDescent="0.25">
      <c r="A5047" s="2" t="s">
        <v>287</v>
      </c>
      <c r="B5047" s="2" t="s">
        <v>108</v>
      </c>
      <c r="C5047" s="2" t="s">
        <v>21</v>
      </c>
      <c r="F5047" s="1">
        <v>34</v>
      </c>
      <c r="G5047" s="1">
        <v>3.55</v>
      </c>
      <c r="H5047" s="1">
        <v>0.17</v>
      </c>
      <c r="I5047" s="1">
        <v>2.19</v>
      </c>
      <c r="J5047">
        <v>370</v>
      </c>
      <c r="K5047" s="3">
        <v>0</v>
      </c>
      <c r="L5047" s="3">
        <v>16</v>
      </c>
      <c r="M5047" s="4">
        <v>334</v>
      </c>
      <c r="N5047" s="4">
        <v>21</v>
      </c>
      <c r="O5047" s="3">
        <v>404</v>
      </c>
      <c r="P5047" s="4">
        <v>15</v>
      </c>
      <c r="R5047" s="3">
        <v>-50</v>
      </c>
      <c r="S5047">
        <f t="shared" si="156"/>
        <v>370</v>
      </c>
      <c r="T5047">
        <f t="shared" si="157"/>
        <v>370</v>
      </c>
    </row>
    <row r="5048" spans="1:20" hidden="1" x14ac:dyDescent="0.25">
      <c r="A5048" s="2" t="s">
        <v>287</v>
      </c>
      <c r="B5048" s="2" t="s">
        <v>75</v>
      </c>
      <c r="C5048" s="2" t="s">
        <v>19</v>
      </c>
      <c r="F5048" s="1">
        <v>22</v>
      </c>
      <c r="G5048" s="1">
        <v>3.61</v>
      </c>
      <c r="H5048" s="1">
        <v>1.76</v>
      </c>
      <c r="I5048" s="1">
        <v>1.46</v>
      </c>
      <c r="J5048">
        <v>340</v>
      </c>
      <c r="K5048" s="3">
        <v>1</v>
      </c>
      <c r="L5048" s="3">
        <v>0</v>
      </c>
      <c r="M5048" s="4">
        <v>340</v>
      </c>
      <c r="O5048" s="3">
        <v>341</v>
      </c>
      <c r="R5048" s="3">
        <v>0</v>
      </c>
      <c r="S5048">
        <f t="shared" si="156"/>
        <v>340</v>
      </c>
      <c r="T5048">
        <f t="shared" si="157"/>
        <v>340</v>
      </c>
    </row>
    <row r="5049" spans="1:20" hidden="1" x14ac:dyDescent="0.25">
      <c r="A5049" s="2" t="s">
        <v>287</v>
      </c>
      <c r="B5049" s="2" t="s">
        <v>36</v>
      </c>
      <c r="C5049" s="2" t="s">
        <v>21</v>
      </c>
      <c r="F5049" s="1">
        <v>4</v>
      </c>
      <c r="G5049" s="1">
        <v>3.25</v>
      </c>
      <c r="H5049" s="1">
        <v>0.12</v>
      </c>
      <c r="I5049" s="1">
        <v>0.05</v>
      </c>
      <c r="J5049">
        <v>318</v>
      </c>
      <c r="K5049" s="3">
        <v>3</v>
      </c>
      <c r="L5049" s="3">
        <v>14</v>
      </c>
      <c r="M5049" s="4">
        <v>306</v>
      </c>
      <c r="N5049" s="4">
        <v>13</v>
      </c>
      <c r="O5049" s="3">
        <v>307</v>
      </c>
      <c r="Q5049" s="4">
        <v>0</v>
      </c>
      <c r="R5049" s="3">
        <v>0</v>
      </c>
      <c r="S5049">
        <f t="shared" si="156"/>
        <v>318</v>
      </c>
      <c r="T5049">
        <f t="shared" si="157"/>
        <v>319</v>
      </c>
    </row>
    <row r="5050" spans="1:20" hidden="1" x14ac:dyDescent="0.25">
      <c r="A5050" s="2" t="s">
        <v>287</v>
      </c>
      <c r="B5050" s="2" t="s">
        <v>24</v>
      </c>
      <c r="C5050" s="2" t="s">
        <v>21</v>
      </c>
      <c r="F5050" s="1">
        <v>5</v>
      </c>
      <c r="G5050" s="1">
        <v>2.82</v>
      </c>
      <c r="H5050" s="1">
        <v>0.02</v>
      </c>
      <c r="I5050" s="1">
        <v>0.05</v>
      </c>
      <c r="J5050">
        <v>295</v>
      </c>
      <c r="K5050" s="3">
        <v>5</v>
      </c>
      <c r="L5050" s="3">
        <v>0</v>
      </c>
      <c r="M5050" s="4">
        <v>265</v>
      </c>
      <c r="N5050" s="4">
        <v>30</v>
      </c>
      <c r="O5050" s="3">
        <v>300</v>
      </c>
      <c r="S5050">
        <f t="shared" si="156"/>
        <v>295</v>
      </c>
      <c r="T5050">
        <f t="shared" si="157"/>
        <v>295</v>
      </c>
    </row>
    <row r="5051" spans="1:20" hidden="1" x14ac:dyDescent="0.25">
      <c r="A5051" s="2" t="s">
        <v>287</v>
      </c>
      <c r="B5051" s="2" t="s">
        <v>61</v>
      </c>
      <c r="C5051" s="2" t="s">
        <v>21</v>
      </c>
      <c r="D5051" s="4">
        <v>0</v>
      </c>
      <c r="F5051" s="1">
        <v>2</v>
      </c>
      <c r="G5051" s="1">
        <v>0.13</v>
      </c>
      <c r="H5051" s="1">
        <v>0.12</v>
      </c>
      <c r="I5051" s="1">
        <v>0.06</v>
      </c>
      <c r="J5051">
        <v>279</v>
      </c>
      <c r="K5051" s="3">
        <v>36</v>
      </c>
      <c r="L5051" s="3">
        <v>0</v>
      </c>
      <c r="M5051" s="4">
        <v>12</v>
      </c>
      <c r="N5051" s="4">
        <v>6</v>
      </c>
      <c r="O5051" s="3">
        <v>315</v>
      </c>
      <c r="P5051" s="4">
        <v>8</v>
      </c>
      <c r="Q5051" s="4">
        <v>256</v>
      </c>
      <c r="R5051" s="3">
        <v>0</v>
      </c>
      <c r="S5051">
        <f t="shared" si="156"/>
        <v>279</v>
      </c>
      <c r="T5051">
        <f t="shared" si="157"/>
        <v>282</v>
      </c>
    </row>
    <row r="5052" spans="1:20" hidden="1" x14ac:dyDescent="0.25">
      <c r="A5052" s="2" t="s">
        <v>287</v>
      </c>
      <c r="B5052" s="2" t="s">
        <v>92</v>
      </c>
      <c r="C5052" s="2" t="s">
        <v>21</v>
      </c>
      <c r="F5052" s="1">
        <v>20</v>
      </c>
      <c r="G5052" s="1">
        <v>2.09</v>
      </c>
      <c r="H5052" s="1">
        <v>0.1</v>
      </c>
      <c r="I5052" s="1">
        <v>1.27</v>
      </c>
      <c r="J5052">
        <v>223</v>
      </c>
      <c r="K5052" s="3">
        <v>148</v>
      </c>
      <c r="L5052" s="3">
        <v>1</v>
      </c>
      <c r="M5052" s="4">
        <v>197</v>
      </c>
      <c r="N5052" s="4">
        <v>19</v>
      </c>
      <c r="O5052" s="3">
        <v>149</v>
      </c>
      <c r="P5052" s="4">
        <v>8</v>
      </c>
      <c r="R5052" s="3">
        <v>220</v>
      </c>
      <c r="S5052">
        <f t="shared" si="156"/>
        <v>222</v>
      </c>
      <c r="T5052">
        <f t="shared" si="157"/>
        <v>224</v>
      </c>
    </row>
    <row r="5053" spans="1:20" hidden="1" x14ac:dyDescent="0.25">
      <c r="A5053" s="2" t="s">
        <v>287</v>
      </c>
      <c r="B5053" s="2" t="s">
        <v>45</v>
      </c>
      <c r="C5053" s="2" t="s">
        <v>21</v>
      </c>
      <c r="E5053" s="4">
        <v>18</v>
      </c>
      <c r="F5053" s="1">
        <v>53</v>
      </c>
      <c r="G5053" s="1">
        <v>2.1800000000000002</v>
      </c>
      <c r="H5053" s="1">
        <v>5.97</v>
      </c>
      <c r="J5053">
        <v>223</v>
      </c>
      <c r="K5053" s="3">
        <v>0</v>
      </c>
      <c r="L5053" s="3">
        <v>293</v>
      </c>
      <c r="M5053" s="4">
        <v>205</v>
      </c>
      <c r="R5053" s="3">
        <v>-70</v>
      </c>
      <c r="S5053">
        <f t="shared" si="156"/>
        <v>223</v>
      </c>
      <c r="T5053">
        <f t="shared" si="157"/>
        <v>223</v>
      </c>
    </row>
    <row r="5054" spans="1:20" hidden="1" x14ac:dyDescent="0.25">
      <c r="A5054" s="2" t="s">
        <v>287</v>
      </c>
      <c r="B5054" s="2" t="s">
        <v>101</v>
      </c>
      <c r="C5054" s="2" t="s">
        <v>21</v>
      </c>
      <c r="F5054" s="1">
        <v>2</v>
      </c>
      <c r="G5054" s="1">
        <v>2.19</v>
      </c>
      <c r="H5054" s="1">
        <v>0.01</v>
      </c>
      <c r="I5054" s="1">
        <v>7.0000000000000007E-2</v>
      </c>
      <c r="J5054">
        <v>218</v>
      </c>
      <c r="K5054" s="3">
        <v>13</v>
      </c>
      <c r="L5054" s="3">
        <v>10</v>
      </c>
      <c r="M5054" s="4">
        <v>206</v>
      </c>
      <c r="N5054" s="4">
        <v>12</v>
      </c>
      <c r="O5054" s="3">
        <v>220</v>
      </c>
      <c r="R5054" s="3">
        <v>0</v>
      </c>
      <c r="S5054">
        <f t="shared" si="156"/>
        <v>217</v>
      </c>
      <c r="T5054">
        <f t="shared" si="157"/>
        <v>218</v>
      </c>
    </row>
    <row r="5055" spans="1:20" hidden="1" x14ac:dyDescent="0.25">
      <c r="A5055" s="2" t="s">
        <v>287</v>
      </c>
      <c r="B5055" s="2" t="s">
        <v>67</v>
      </c>
      <c r="C5055" s="2" t="s">
        <v>21</v>
      </c>
      <c r="F5055" s="1">
        <v>22</v>
      </c>
      <c r="G5055" s="1">
        <v>2.25</v>
      </c>
      <c r="H5055" s="1">
        <v>0.04</v>
      </c>
      <c r="I5055" s="1">
        <v>0.4</v>
      </c>
      <c r="J5055">
        <v>212</v>
      </c>
      <c r="K5055" s="3">
        <v>0</v>
      </c>
      <c r="L5055" s="3">
        <v>89</v>
      </c>
      <c r="M5055" s="4">
        <v>212</v>
      </c>
      <c r="O5055" s="3">
        <v>123</v>
      </c>
      <c r="Q5055" s="4">
        <v>0</v>
      </c>
      <c r="R5055" s="3">
        <v>0</v>
      </c>
      <c r="S5055">
        <f t="shared" si="156"/>
        <v>212</v>
      </c>
      <c r="T5055">
        <f t="shared" si="157"/>
        <v>212</v>
      </c>
    </row>
    <row r="5056" spans="1:20" hidden="1" x14ac:dyDescent="0.25">
      <c r="A5056" s="2" t="s">
        <v>287</v>
      </c>
      <c r="B5056" s="2" t="s">
        <v>74</v>
      </c>
      <c r="C5056" s="2" t="s">
        <v>19</v>
      </c>
      <c r="F5056" s="1">
        <v>9</v>
      </c>
      <c r="G5056" s="1">
        <v>1.57</v>
      </c>
      <c r="H5056" s="1">
        <v>0.69</v>
      </c>
      <c r="I5056" s="1">
        <v>0.59</v>
      </c>
      <c r="J5056">
        <v>148</v>
      </c>
      <c r="K5056" s="3">
        <v>14</v>
      </c>
      <c r="L5056" s="3">
        <v>0</v>
      </c>
      <c r="M5056" s="4">
        <v>148</v>
      </c>
      <c r="O5056" s="3">
        <v>161</v>
      </c>
      <c r="S5056">
        <f t="shared" si="156"/>
        <v>147</v>
      </c>
      <c r="T5056">
        <f t="shared" si="157"/>
        <v>148</v>
      </c>
    </row>
    <row r="5057" spans="1:20" hidden="1" x14ac:dyDescent="0.25">
      <c r="A5057" s="2" t="s">
        <v>287</v>
      </c>
      <c r="B5057" s="2" t="s">
        <v>18</v>
      </c>
      <c r="C5057" s="2" t="s">
        <v>19</v>
      </c>
      <c r="F5057" s="1">
        <v>4</v>
      </c>
      <c r="G5057" s="1">
        <v>1.32</v>
      </c>
      <c r="H5057" s="1">
        <v>0.14000000000000001</v>
      </c>
      <c r="I5057" s="1">
        <v>0.61</v>
      </c>
      <c r="J5057">
        <v>123</v>
      </c>
      <c r="K5057" s="3">
        <v>1</v>
      </c>
      <c r="L5057" s="3">
        <v>0</v>
      </c>
      <c r="M5057" s="4">
        <v>124</v>
      </c>
      <c r="O5057" s="3">
        <v>124</v>
      </c>
      <c r="S5057">
        <f t="shared" si="156"/>
        <v>123</v>
      </c>
      <c r="T5057">
        <f t="shared" si="157"/>
        <v>124</v>
      </c>
    </row>
    <row r="5058" spans="1:20" hidden="1" x14ac:dyDescent="0.25">
      <c r="A5058" s="2" t="s">
        <v>287</v>
      </c>
      <c r="B5058" s="2" t="s">
        <v>77</v>
      </c>
      <c r="C5058" s="2" t="s">
        <v>19</v>
      </c>
      <c r="F5058" s="1">
        <v>4</v>
      </c>
      <c r="G5058" s="1">
        <v>1.2</v>
      </c>
      <c r="H5058" s="1">
        <v>0.18</v>
      </c>
      <c r="I5058" s="1">
        <v>0.55000000000000004</v>
      </c>
      <c r="J5058">
        <v>113</v>
      </c>
      <c r="K5058" s="3">
        <v>0</v>
      </c>
      <c r="L5058" s="3">
        <v>0</v>
      </c>
      <c r="M5058" s="4">
        <v>113</v>
      </c>
      <c r="O5058" s="3">
        <v>113</v>
      </c>
      <c r="S5058">
        <f t="shared" ref="S5058:S5121" si="158">-K5058+L5058+O5058+R5058</f>
        <v>113</v>
      </c>
      <c r="T5058">
        <f t="shared" ref="T5058:T5121" si="159">M5058+N5058+P5058+Q5058+D5058+E5058</f>
        <v>113</v>
      </c>
    </row>
    <row r="5059" spans="1:20" hidden="1" x14ac:dyDescent="0.25">
      <c r="A5059" s="2" t="s">
        <v>287</v>
      </c>
      <c r="B5059" s="2" t="s">
        <v>106</v>
      </c>
      <c r="C5059" s="2" t="s">
        <v>21</v>
      </c>
      <c r="F5059" s="1">
        <v>9</v>
      </c>
      <c r="G5059" s="1">
        <v>1.01</v>
      </c>
      <c r="H5059" s="1">
        <v>0.48</v>
      </c>
      <c r="I5059" s="1">
        <v>0.33</v>
      </c>
      <c r="J5059">
        <v>100</v>
      </c>
      <c r="K5059" s="3">
        <v>0</v>
      </c>
      <c r="L5059" s="3">
        <v>0</v>
      </c>
      <c r="M5059" s="4">
        <v>95</v>
      </c>
      <c r="N5059" s="4">
        <v>5</v>
      </c>
      <c r="O5059" s="3">
        <v>100</v>
      </c>
      <c r="S5059">
        <f t="shared" si="158"/>
        <v>100</v>
      </c>
      <c r="T5059">
        <f t="shared" si="159"/>
        <v>100</v>
      </c>
    </row>
    <row r="5060" spans="1:20" hidden="1" x14ac:dyDescent="0.25">
      <c r="A5060" s="2" t="s">
        <v>287</v>
      </c>
      <c r="B5060" s="2" t="s">
        <v>40</v>
      </c>
      <c r="C5060" s="2" t="s">
        <v>21</v>
      </c>
      <c r="E5060" s="4">
        <v>54</v>
      </c>
      <c r="F5060" s="1">
        <v>12</v>
      </c>
      <c r="G5060" s="1">
        <v>0.48</v>
      </c>
      <c r="H5060" s="1">
        <v>1.32</v>
      </c>
      <c r="I5060" s="1">
        <v>0</v>
      </c>
      <c r="J5060">
        <v>99</v>
      </c>
      <c r="K5060" s="3">
        <v>0</v>
      </c>
      <c r="L5060" s="3">
        <v>17</v>
      </c>
      <c r="M5060" s="4">
        <v>45</v>
      </c>
      <c r="O5060" s="3">
        <v>82</v>
      </c>
      <c r="R5060" s="3">
        <v>0</v>
      </c>
      <c r="S5060">
        <f t="shared" si="158"/>
        <v>99</v>
      </c>
      <c r="T5060">
        <f t="shared" si="159"/>
        <v>99</v>
      </c>
    </row>
    <row r="5061" spans="1:20" hidden="1" x14ac:dyDescent="0.25">
      <c r="A5061" s="2" t="s">
        <v>287</v>
      </c>
      <c r="B5061" s="2" t="s">
        <v>29</v>
      </c>
      <c r="C5061" s="2" t="s">
        <v>21</v>
      </c>
      <c r="F5061" s="1">
        <v>1</v>
      </c>
      <c r="G5061" s="1">
        <v>0.7</v>
      </c>
      <c r="I5061" s="1">
        <v>0.13</v>
      </c>
      <c r="J5061">
        <v>66</v>
      </c>
      <c r="K5061" s="3">
        <v>204</v>
      </c>
      <c r="L5061" s="3">
        <v>0</v>
      </c>
      <c r="M5061" s="4">
        <v>66</v>
      </c>
      <c r="N5061" s="4">
        <v>0</v>
      </c>
      <c r="O5061" s="3">
        <v>270</v>
      </c>
      <c r="R5061" s="3">
        <v>0</v>
      </c>
      <c r="S5061">
        <f t="shared" si="158"/>
        <v>66</v>
      </c>
      <c r="T5061">
        <f t="shared" si="159"/>
        <v>66</v>
      </c>
    </row>
    <row r="5062" spans="1:20" hidden="1" x14ac:dyDescent="0.25">
      <c r="A5062" s="2" t="s">
        <v>287</v>
      </c>
      <c r="B5062" s="2" t="s">
        <v>37</v>
      </c>
      <c r="C5062" s="2" t="s">
        <v>21</v>
      </c>
      <c r="J5062">
        <v>66</v>
      </c>
      <c r="K5062" s="3">
        <v>0</v>
      </c>
      <c r="L5062" s="3">
        <v>0</v>
      </c>
      <c r="O5062" s="3">
        <v>66</v>
      </c>
      <c r="P5062" s="4">
        <v>2</v>
      </c>
      <c r="Q5062" s="4">
        <v>64</v>
      </c>
      <c r="S5062">
        <f t="shared" si="158"/>
        <v>66</v>
      </c>
      <c r="T5062">
        <f t="shared" si="159"/>
        <v>66</v>
      </c>
    </row>
    <row r="5063" spans="1:20" hidden="1" x14ac:dyDescent="0.25">
      <c r="A5063" s="2" t="s">
        <v>287</v>
      </c>
      <c r="B5063" s="2" t="s">
        <v>56</v>
      </c>
      <c r="C5063" s="2" t="s">
        <v>21</v>
      </c>
      <c r="F5063" s="1">
        <v>5</v>
      </c>
      <c r="G5063" s="1">
        <v>0.66</v>
      </c>
      <c r="H5063" s="1">
        <v>0.45</v>
      </c>
      <c r="I5063" s="1">
        <v>0.13</v>
      </c>
      <c r="J5063">
        <v>65</v>
      </c>
      <c r="K5063" s="3">
        <v>0</v>
      </c>
      <c r="L5063" s="3">
        <v>1</v>
      </c>
      <c r="M5063" s="4">
        <v>62</v>
      </c>
      <c r="N5063" s="4">
        <v>3</v>
      </c>
      <c r="O5063" s="3">
        <v>65</v>
      </c>
      <c r="S5063">
        <f t="shared" si="158"/>
        <v>66</v>
      </c>
      <c r="T5063">
        <f t="shared" si="159"/>
        <v>65</v>
      </c>
    </row>
    <row r="5064" spans="1:20" hidden="1" x14ac:dyDescent="0.25">
      <c r="A5064" s="2" t="s">
        <v>287</v>
      </c>
      <c r="B5064" s="2" t="s">
        <v>76</v>
      </c>
      <c r="C5064" s="2" t="s">
        <v>19</v>
      </c>
      <c r="F5064" s="1">
        <v>2</v>
      </c>
      <c r="G5064" s="1">
        <v>0.66</v>
      </c>
      <c r="H5064" s="1">
        <v>0.14000000000000001</v>
      </c>
      <c r="I5064" s="1">
        <v>0.22</v>
      </c>
      <c r="J5064">
        <v>62</v>
      </c>
      <c r="K5064" s="3">
        <v>0</v>
      </c>
      <c r="L5064" s="3">
        <v>0</v>
      </c>
      <c r="M5064" s="4">
        <v>62</v>
      </c>
      <c r="O5064" s="3">
        <v>62</v>
      </c>
      <c r="S5064">
        <f t="shared" si="158"/>
        <v>62</v>
      </c>
      <c r="T5064">
        <f t="shared" si="159"/>
        <v>62</v>
      </c>
    </row>
    <row r="5065" spans="1:20" hidden="1" x14ac:dyDescent="0.25">
      <c r="A5065" s="2" t="s">
        <v>287</v>
      </c>
      <c r="B5065" s="2" t="s">
        <v>84</v>
      </c>
      <c r="C5065" s="2" t="s">
        <v>21</v>
      </c>
      <c r="F5065" s="1">
        <v>4</v>
      </c>
      <c r="G5065" s="1">
        <v>0.61</v>
      </c>
      <c r="H5065" s="1">
        <v>7.0000000000000007E-2</v>
      </c>
      <c r="I5065" s="1">
        <v>0.19</v>
      </c>
      <c r="J5065">
        <v>60</v>
      </c>
      <c r="K5065" s="3">
        <v>0</v>
      </c>
      <c r="L5065" s="3">
        <v>1</v>
      </c>
      <c r="M5065" s="4">
        <v>57</v>
      </c>
      <c r="O5065" s="3">
        <v>60</v>
      </c>
      <c r="P5065" s="4">
        <v>3</v>
      </c>
      <c r="S5065">
        <f t="shared" si="158"/>
        <v>61</v>
      </c>
      <c r="T5065">
        <f t="shared" si="159"/>
        <v>60</v>
      </c>
    </row>
    <row r="5066" spans="1:20" hidden="1" x14ac:dyDescent="0.25">
      <c r="A5066" s="2" t="s">
        <v>287</v>
      </c>
      <c r="B5066" s="2" t="s">
        <v>83</v>
      </c>
      <c r="C5066" s="2" t="s">
        <v>21</v>
      </c>
      <c r="F5066" s="1">
        <v>9</v>
      </c>
      <c r="G5066" s="1">
        <v>0.55000000000000004</v>
      </c>
      <c r="H5066" s="1">
        <v>0.76</v>
      </c>
      <c r="I5066" s="1">
        <v>0.4</v>
      </c>
      <c r="J5066">
        <v>59</v>
      </c>
      <c r="K5066" s="3">
        <v>17</v>
      </c>
      <c r="L5066" s="3">
        <v>3</v>
      </c>
      <c r="M5066" s="4">
        <v>52</v>
      </c>
      <c r="N5066" s="4">
        <v>1</v>
      </c>
      <c r="O5066" s="3">
        <v>72</v>
      </c>
      <c r="P5066" s="4">
        <v>3</v>
      </c>
      <c r="Q5066" s="4">
        <v>3</v>
      </c>
      <c r="R5066" s="3">
        <v>0</v>
      </c>
      <c r="S5066">
        <f t="shared" si="158"/>
        <v>58</v>
      </c>
      <c r="T5066">
        <f t="shared" si="159"/>
        <v>59</v>
      </c>
    </row>
    <row r="5067" spans="1:20" hidden="1" x14ac:dyDescent="0.25">
      <c r="A5067" s="2" t="s">
        <v>287</v>
      </c>
      <c r="B5067" s="2" t="s">
        <v>59</v>
      </c>
      <c r="C5067" s="2" t="s">
        <v>21</v>
      </c>
      <c r="F5067" s="1">
        <v>0</v>
      </c>
      <c r="G5067" s="1">
        <v>0.51</v>
      </c>
      <c r="H5067" s="1">
        <v>0</v>
      </c>
      <c r="I5067" s="1">
        <v>0.01</v>
      </c>
      <c r="J5067">
        <v>53</v>
      </c>
      <c r="K5067" s="3">
        <v>4</v>
      </c>
      <c r="L5067" s="3">
        <v>11</v>
      </c>
      <c r="M5067" s="4">
        <v>48</v>
      </c>
      <c r="N5067" s="4">
        <v>5</v>
      </c>
      <c r="O5067" s="3">
        <v>45</v>
      </c>
      <c r="S5067">
        <f t="shared" si="158"/>
        <v>52</v>
      </c>
      <c r="T5067">
        <f t="shared" si="159"/>
        <v>53</v>
      </c>
    </row>
    <row r="5068" spans="1:20" hidden="1" x14ac:dyDescent="0.25">
      <c r="A5068" s="2" t="s">
        <v>287</v>
      </c>
      <c r="B5068" s="2" t="s">
        <v>113</v>
      </c>
      <c r="C5068" s="2" t="s">
        <v>21</v>
      </c>
      <c r="F5068" s="1">
        <v>4</v>
      </c>
      <c r="G5068" s="1">
        <v>0.45</v>
      </c>
      <c r="H5068" s="1">
        <v>0.22</v>
      </c>
      <c r="I5068" s="1">
        <v>0.47</v>
      </c>
      <c r="J5068">
        <v>45</v>
      </c>
      <c r="K5068" s="3">
        <v>4</v>
      </c>
      <c r="L5068" s="3">
        <v>0</v>
      </c>
      <c r="M5068" s="4">
        <v>42</v>
      </c>
      <c r="N5068" s="4">
        <v>2</v>
      </c>
      <c r="O5068" s="3">
        <v>49</v>
      </c>
      <c r="P5068" s="4">
        <v>1</v>
      </c>
      <c r="R5068" s="3">
        <v>0</v>
      </c>
      <c r="S5068">
        <f t="shared" si="158"/>
        <v>45</v>
      </c>
      <c r="T5068">
        <f t="shared" si="159"/>
        <v>45</v>
      </c>
    </row>
    <row r="5069" spans="1:20" hidden="1" x14ac:dyDescent="0.25">
      <c r="A5069" s="2" t="s">
        <v>287</v>
      </c>
      <c r="B5069" s="2" t="s">
        <v>53</v>
      </c>
      <c r="C5069" s="2" t="s">
        <v>21</v>
      </c>
      <c r="F5069" s="1">
        <v>4</v>
      </c>
      <c r="G5069" s="1">
        <v>0.47</v>
      </c>
      <c r="I5069" s="1">
        <v>0.01</v>
      </c>
      <c r="J5069">
        <v>44</v>
      </c>
      <c r="K5069" s="3">
        <v>1</v>
      </c>
      <c r="L5069" s="3">
        <v>0</v>
      </c>
      <c r="M5069" s="4">
        <v>44</v>
      </c>
      <c r="O5069" s="3">
        <v>45</v>
      </c>
      <c r="S5069">
        <f t="shared" si="158"/>
        <v>44</v>
      </c>
      <c r="T5069">
        <f t="shared" si="159"/>
        <v>44</v>
      </c>
    </row>
    <row r="5070" spans="1:20" hidden="1" x14ac:dyDescent="0.25">
      <c r="A5070" s="2" t="s">
        <v>287</v>
      </c>
      <c r="B5070" s="2" t="s">
        <v>57</v>
      </c>
      <c r="C5070" s="2" t="s">
        <v>19</v>
      </c>
      <c r="F5070" s="1">
        <v>1</v>
      </c>
      <c r="G5070" s="1">
        <v>0.36</v>
      </c>
      <c r="H5070" s="1">
        <v>0.1</v>
      </c>
      <c r="I5070" s="1">
        <v>0.11</v>
      </c>
      <c r="J5070">
        <v>41</v>
      </c>
      <c r="K5070" s="3">
        <v>0</v>
      </c>
      <c r="L5070" s="3">
        <v>0</v>
      </c>
      <c r="M5070" s="4">
        <v>34</v>
      </c>
      <c r="N5070" s="4">
        <v>2</v>
      </c>
      <c r="O5070" s="3">
        <v>41</v>
      </c>
      <c r="P5070" s="4">
        <v>5</v>
      </c>
      <c r="S5070">
        <f t="shared" si="158"/>
        <v>41</v>
      </c>
      <c r="T5070">
        <f t="shared" si="159"/>
        <v>41</v>
      </c>
    </row>
    <row r="5071" spans="1:20" hidden="1" x14ac:dyDescent="0.25">
      <c r="A5071" s="2" t="s">
        <v>287</v>
      </c>
      <c r="B5071" s="2" t="s">
        <v>91</v>
      </c>
      <c r="C5071" s="2" t="s">
        <v>21</v>
      </c>
      <c r="F5071" s="1">
        <v>0</v>
      </c>
      <c r="G5071" s="1">
        <v>0</v>
      </c>
      <c r="H5071" s="1">
        <v>0</v>
      </c>
      <c r="I5071" s="1">
        <v>0</v>
      </c>
      <c r="J5071">
        <v>38</v>
      </c>
      <c r="K5071" s="3">
        <v>0</v>
      </c>
      <c r="L5071" s="3">
        <v>0</v>
      </c>
      <c r="M5071" s="4">
        <v>2</v>
      </c>
      <c r="O5071" s="3">
        <v>38</v>
      </c>
      <c r="P5071" s="4">
        <v>0</v>
      </c>
      <c r="Q5071" s="4">
        <v>35</v>
      </c>
      <c r="R5071" s="3">
        <v>0</v>
      </c>
      <c r="S5071">
        <f t="shared" si="158"/>
        <v>38</v>
      </c>
      <c r="T5071">
        <f t="shared" si="159"/>
        <v>37</v>
      </c>
    </row>
    <row r="5072" spans="1:20" hidden="1" x14ac:dyDescent="0.25">
      <c r="A5072" s="2" t="s">
        <v>287</v>
      </c>
      <c r="B5072" s="2" t="s">
        <v>73</v>
      </c>
      <c r="C5072" s="2" t="s">
        <v>21</v>
      </c>
      <c r="F5072" s="1">
        <v>0</v>
      </c>
      <c r="G5072" s="1">
        <v>0.34</v>
      </c>
      <c r="H5072" s="1">
        <v>0</v>
      </c>
      <c r="I5072" s="1">
        <v>0.01</v>
      </c>
      <c r="J5072">
        <v>38</v>
      </c>
      <c r="K5072" s="3">
        <v>19</v>
      </c>
      <c r="L5072" s="3">
        <v>2</v>
      </c>
      <c r="M5072" s="4">
        <v>32</v>
      </c>
      <c r="N5072" s="4">
        <v>6</v>
      </c>
      <c r="O5072" s="3">
        <v>55</v>
      </c>
      <c r="S5072">
        <f t="shared" si="158"/>
        <v>38</v>
      </c>
      <c r="T5072">
        <f t="shared" si="159"/>
        <v>38</v>
      </c>
    </row>
    <row r="5073" spans="1:20" hidden="1" x14ac:dyDescent="0.25">
      <c r="A5073" s="2" t="s">
        <v>287</v>
      </c>
      <c r="B5073" s="2" t="s">
        <v>79</v>
      </c>
      <c r="C5073" s="2" t="s">
        <v>21</v>
      </c>
      <c r="F5073" s="1">
        <v>3</v>
      </c>
      <c r="G5073" s="1">
        <v>0.28999999999999998</v>
      </c>
      <c r="H5073" s="1">
        <v>0.12</v>
      </c>
      <c r="I5073" s="1">
        <v>0.09</v>
      </c>
      <c r="J5073">
        <v>27</v>
      </c>
      <c r="K5073" s="3">
        <v>15</v>
      </c>
      <c r="L5073" s="3">
        <v>1</v>
      </c>
      <c r="M5073" s="4">
        <v>27</v>
      </c>
      <c r="O5073" s="3">
        <v>41</v>
      </c>
      <c r="R5073" s="3">
        <v>0</v>
      </c>
      <c r="S5073">
        <f t="shared" si="158"/>
        <v>27</v>
      </c>
      <c r="T5073">
        <f t="shared" si="159"/>
        <v>27</v>
      </c>
    </row>
    <row r="5074" spans="1:20" hidden="1" x14ac:dyDescent="0.25">
      <c r="A5074" s="2" t="s">
        <v>287</v>
      </c>
      <c r="B5074" s="2" t="s">
        <v>20</v>
      </c>
      <c r="C5074" s="2" t="s">
        <v>21</v>
      </c>
      <c r="F5074" s="1">
        <v>0</v>
      </c>
      <c r="G5074" s="1">
        <v>0.27</v>
      </c>
      <c r="H5074" s="1">
        <v>0</v>
      </c>
      <c r="I5074" s="1">
        <v>0</v>
      </c>
      <c r="J5074">
        <v>24</v>
      </c>
      <c r="K5074" s="3">
        <v>2</v>
      </c>
      <c r="L5074" s="3">
        <v>22</v>
      </c>
      <c r="M5074" s="4">
        <v>25</v>
      </c>
      <c r="O5074" s="3">
        <v>4</v>
      </c>
      <c r="R5074" s="3">
        <v>0</v>
      </c>
      <c r="S5074">
        <f t="shared" si="158"/>
        <v>24</v>
      </c>
      <c r="T5074">
        <f t="shared" si="159"/>
        <v>25</v>
      </c>
    </row>
    <row r="5075" spans="1:20" hidden="1" x14ac:dyDescent="0.25">
      <c r="A5075" s="2" t="s">
        <v>287</v>
      </c>
      <c r="B5075" s="2" t="s">
        <v>39</v>
      </c>
      <c r="C5075" s="2" t="s">
        <v>19</v>
      </c>
      <c r="E5075" s="4">
        <v>0</v>
      </c>
      <c r="F5075" s="1">
        <v>6</v>
      </c>
      <c r="G5075" s="1">
        <v>0.25</v>
      </c>
      <c r="H5075" s="1">
        <v>0.64</v>
      </c>
      <c r="I5075" s="1">
        <v>0.01</v>
      </c>
      <c r="J5075">
        <v>24</v>
      </c>
      <c r="K5075" s="3">
        <v>0</v>
      </c>
      <c r="L5075" s="3">
        <v>3</v>
      </c>
      <c r="M5075" s="4">
        <v>24</v>
      </c>
      <c r="O5075" s="3">
        <v>21</v>
      </c>
      <c r="S5075">
        <f t="shared" si="158"/>
        <v>24</v>
      </c>
      <c r="T5075">
        <f t="shared" si="159"/>
        <v>24</v>
      </c>
    </row>
    <row r="5076" spans="1:20" hidden="1" x14ac:dyDescent="0.25">
      <c r="A5076" s="2" t="s">
        <v>287</v>
      </c>
      <c r="B5076" s="2" t="s">
        <v>62</v>
      </c>
      <c r="C5076" s="2" t="s">
        <v>19</v>
      </c>
      <c r="E5076" s="4">
        <v>0</v>
      </c>
      <c r="F5076" s="1">
        <v>0</v>
      </c>
      <c r="G5076" s="1">
        <v>0.23</v>
      </c>
      <c r="H5076" s="1">
        <v>0.02</v>
      </c>
      <c r="I5076" s="1">
        <v>7.0000000000000007E-2</v>
      </c>
      <c r="J5076">
        <v>22</v>
      </c>
      <c r="K5076" s="3">
        <v>2</v>
      </c>
      <c r="L5076" s="3">
        <v>0</v>
      </c>
      <c r="M5076" s="4">
        <v>22</v>
      </c>
      <c r="O5076" s="3">
        <v>24</v>
      </c>
      <c r="R5076" s="3">
        <v>0</v>
      </c>
      <c r="S5076">
        <f t="shared" si="158"/>
        <v>22</v>
      </c>
      <c r="T5076">
        <f t="shared" si="159"/>
        <v>22</v>
      </c>
    </row>
    <row r="5077" spans="1:20" hidden="1" x14ac:dyDescent="0.25">
      <c r="A5077" s="2" t="s">
        <v>287</v>
      </c>
      <c r="B5077" s="2" t="s">
        <v>25</v>
      </c>
      <c r="C5077" s="2" t="s">
        <v>19</v>
      </c>
      <c r="F5077" s="1">
        <v>4</v>
      </c>
      <c r="G5077" s="1">
        <v>0.19</v>
      </c>
      <c r="H5077" s="1">
        <v>0.51</v>
      </c>
      <c r="I5077" s="1">
        <v>0</v>
      </c>
      <c r="J5077">
        <v>18</v>
      </c>
      <c r="K5077" s="3">
        <v>0</v>
      </c>
      <c r="L5077" s="3">
        <v>0</v>
      </c>
      <c r="M5077" s="4">
        <v>18</v>
      </c>
      <c r="O5077" s="3">
        <v>18</v>
      </c>
      <c r="S5077">
        <f t="shared" si="158"/>
        <v>18</v>
      </c>
      <c r="T5077">
        <f t="shared" si="159"/>
        <v>18</v>
      </c>
    </row>
    <row r="5078" spans="1:20" hidden="1" x14ac:dyDescent="0.25">
      <c r="A5078" s="2" t="s">
        <v>287</v>
      </c>
      <c r="B5078" s="2" t="s">
        <v>28</v>
      </c>
      <c r="C5078" s="2" t="s">
        <v>21</v>
      </c>
      <c r="F5078" s="1">
        <v>1</v>
      </c>
      <c r="G5078" s="1">
        <v>0.17</v>
      </c>
      <c r="J5078">
        <v>16</v>
      </c>
      <c r="K5078" s="3">
        <v>2</v>
      </c>
      <c r="L5078" s="3">
        <v>1</v>
      </c>
      <c r="M5078" s="4">
        <v>16</v>
      </c>
      <c r="O5078" s="3">
        <v>16</v>
      </c>
      <c r="S5078">
        <f t="shared" si="158"/>
        <v>15</v>
      </c>
      <c r="T5078">
        <f t="shared" si="159"/>
        <v>16</v>
      </c>
    </row>
    <row r="5079" spans="1:20" hidden="1" x14ac:dyDescent="0.25">
      <c r="A5079" s="2" t="s">
        <v>287</v>
      </c>
      <c r="B5079" s="2" t="s">
        <v>71</v>
      </c>
      <c r="C5079" s="2" t="s">
        <v>21</v>
      </c>
      <c r="F5079" s="1">
        <v>2</v>
      </c>
      <c r="G5079" s="1">
        <v>0.11</v>
      </c>
      <c r="H5079" s="1">
        <v>0.15</v>
      </c>
      <c r="I5079" s="1">
        <v>0.05</v>
      </c>
      <c r="J5079">
        <v>12</v>
      </c>
      <c r="K5079" s="3">
        <v>175</v>
      </c>
      <c r="L5079" s="3">
        <v>0</v>
      </c>
      <c r="M5079" s="4">
        <v>10</v>
      </c>
      <c r="O5079" s="3">
        <v>187</v>
      </c>
      <c r="P5079" s="4">
        <v>2</v>
      </c>
      <c r="R5079" s="3">
        <v>0</v>
      </c>
      <c r="S5079">
        <f t="shared" si="158"/>
        <v>12</v>
      </c>
      <c r="T5079">
        <f t="shared" si="159"/>
        <v>12</v>
      </c>
    </row>
    <row r="5080" spans="1:20" hidden="1" x14ac:dyDescent="0.25">
      <c r="A5080" s="2" t="s">
        <v>287</v>
      </c>
      <c r="B5080" s="2" t="s">
        <v>44</v>
      </c>
      <c r="C5080" s="2" t="s">
        <v>21</v>
      </c>
      <c r="F5080" s="1">
        <v>3</v>
      </c>
      <c r="G5080" s="1">
        <v>0.12</v>
      </c>
      <c r="H5080" s="1">
        <v>0.33</v>
      </c>
      <c r="J5080">
        <v>11</v>
      </c>
      <c r="K5080" s="3">
        <v>0</v>
      </c>
      <c r="L5080" s="3">
        <v>0</v>
      </c>
      <c r="M5080" s="4">
        <v>11</v>
      </c>
      <c r="O5080" s="3">
        <v>11</v>
      </c>
      <c r="S5080">
        <f t="shared" si="158"/>
        <v>11</v>
      </c>
      <c r="T5080">
        <f t="shared" si="159"/>
        <v>11</v>
      </c>
    </row>
    <row r="5081" spans="1:20" hidden="1" x14ac:dyDescent="0.25">
      <c r="A5081" s="2" t="s">
        <v>287</v>
      </c>
      <c r="B5081" s="2" t="s">
        <v>23</v>
      </c>
      <c r="C5081" s="2" t="s">
        <v>21</v>
      </c>
      <c r="F5081" s="1">
        <v>0</v>
      </c>
      <c r="G5081" s="1">
        <v>0.08</v>
      </c>
      <c r="H5081" s="1">
        <v>0</v>
      </c>
      <c r="I5081" s="1">
        <v>0</v>
      </c>
      <c r="J5081">
        <v>7</v>
      </c>
      <c r="K5081" s="3">
        <v>0</v>
      </c>
      <c r="L5081" s="3">
        <v>2</v>
      </c>
      <c r="M5081" s="4">
        <v>7</v>
      </c>
      <c r="O5081" s="3">
        <v>5</v>
      </c>
      <c r="R5081" s="3">
        <v>0</v>
      </c>
      <c r="S5081">
        <f t="shared" si="158"/>
        <v>7</v>
      </c>
      <c r="T5081">
        <f t="shared" si="159"/>
        <v>7</v>
      </c>
    </row>
    <row r="5082" spans="1:20" hidden="1" x14ac:dyDescent="0.25">
      <c r="A5082" s="2" t="s">
        <v>287</v>
      </c>
      <c r="B5082" s="2" t="s">
        <v>72</v>
      </c>
      <c r="C5082" s="2" t="s">
        <v>21</v>
      </c>
      <c r="F5082" s="1">
        <v>0</v>
      </c>
      <c r="G5082" s="1">
        <v>0.08</v>
      </c>
      <c r="I5082" s="1">
        <v>0.02</v>
      </c>
      <c r="J5082">
        <v>7</v>
      </c>
      <c r="K5082" s="3">
        <v>0</v>
      </c>
      <c r="L5082" s="3">
        <v>0</v>
      </c>
      <c r="M5082" s="4">
        <v>7</v>
      </c>
      <c r="O5082" s="3">
        <v>7</v>
      </c>
      <c r="R5082" s="3">
        <v>0</v>
      </c>
      <c r="S5082">
        <f t="shared" si="158"/>
        <v>7</v>
      </c>
      <c r="T5082">
        <f t="shared" si="159"/>
        <v>7</v>
      </c>
    </row>
    <row r="5083" spans="1:20" hidden="1" x14ac:dyDescent="0.25">
      <c r="A5083" s="2" t="s">
        <v>287</v>
      </c>
      <c r="B5083" s="2" t="s">
        <v>64</v>
      </c>
      <c r="C5083" s="2" t="s">
        <v>21</v>
      </c>
      <c r="F5083" s="1">
        <v>0</v>
      </c>
      <c r="G5083" s="1">
        <v>7.0000000000000007E-2</v>
      </c>
      <c r="H5083" s="1">
        <v>0</v>
      </c>
      <c r="I5083" s="1">
        <v>0</v>
      </c>
      <c r="J5083">
        <v>6</v>
      </c>
      <c r="K5083" s="3">
        <v>0</v>
      </c>
      <c r="L5083" s="3">
        <v>6</v>
      </c>
      <c r="M5083" s="4">
        <v>6</v>
      </c>
      <c r="S5083">
        <f t="shared" si="158"/>
        <v>6</v>
      </c>
      <c r="T5083">
        <f t="shared" si="159"/>
        <v>6</v>
      </c>
    </row>
    <row r="5084" spans="1:20" hidden="1" x14ac:dyDescent="0.25">
      <c r="A5084" s="2" t="s">
        <v>287</v>
      </c>
      <c r="B5084" s="2" t="s">
        <v>66</v>
      </c>
      <c r="C5084" s="2" t="s">
        <v>21</v>
      </c>
      <c r="F5084" s="1">
        <v>0</v>
      </c>
      <c r="G5084" s="1">
        <v>0.04</v>
      </c>
      <c r="H5084" s="1">
        <v>0</v>
      </c>
      <c r="I5084" s="1">
        <v>0</v>
      </c>
      <c r="J5084">
        <v>6</v>
      </c>
      <c r="K5084" s="3">
        <v>0</v>
      </c>
      <c r="L5084" s="3">
        <v>1</v>
      </c>
      <c r="M5084" s="4">
        <v>4</v>
      </c>
      <c r="O5084" s="3">
        <v>5</v>
      </c>
      <c r="Q5084" s="4">
        <v>2</v>
      </c>
      <c r="S5084">
        <f t="shared" si="158"/>
        <v>6</v>
      </c>
      <c r="T5084">
        <f t="shared" si="159"/>
        <v>6</v>
      </c>
    </row>
    <row r="5085" spans="1:20" hidden="1" x14ac:dyDescent="0.25">
      <c r="A5085" s="2" t="s">
        <v>287</v>
      </c>
      <c r="B5085" s="2" t="s">
        <v>34</v>
      </c>
      <c r="C5085" s="2" t="s">
        <v>21</v>
      </c>
      <c r="F5085" s="1">
        <v>0</v>
      </c>
      <c r="G5085" s="1">
        <v>0.06</v>
      </c>
      <c r="J5085">
        <v>5</v>
      </c>
      <c r="K5085" s="3">
        <v>0</v>
      </c>
      <c r="L5085" s="3">
        <v>5</v>
      </c>
      <c r="M5085" s="4">
        <v>5</v>
      </c>
      <c r="O5085" s="3">
        <v>1</v>
      </c>
      <c r="R5085" s="3">
        <v>0</v>
      </c>
      <c r="S5085">
        <f t="shared" si="158"/>
        <v>6</v>
      </c>
      <c r="T5085">
        <f t="shared" si="159"/>
        <v>5</v>
      </c>
    </row>
    <row r="5086" spans="1:20" hidden="1" x14ac:dyDescent="0.25">
      <c r="A5086" s="2" t="s">
        <v>287</v>
      </c>
      <c r="B5086" s="2" t="s">
        <v>88</v>
      </c>
      <c r="C5086" s="2" t="s">
        <v>21</v>
      </c>
      <c r="F5086" s="1">
        <v>0</v>
      </c>
      <c r="G5086" s="1">
        <v>0.04</v>
      </c>
      <c r="H5086" s="1">
        <v>0</v>
      </c>
      <c r="I5086" s="1">
        <v>0</v>
      </c>
      <c r="J5086">
        <v>4</v>
      </c>
      <c r="K5086" s="3">
        <v>1</v>
      </c>
      <c r="L5086" s="3">
        <v>0</v>
      </c>
      <c r="M5086" s="4">
        <v>4</v>
      </c>
      <c r="N5086" s="4">
        <v>1</v>
      </c>
      <c r="O5086" s="3">
        <v>6</v>
      </c>
      <c r="S5086">
        <f t="shared" si="158"/>
        <v>5</v>
      </c>
      <c r="T5086">
        <f t="shared" si="159"/>
        <v>5</v>
      </c>
    </row>
    <row r="5087" spans="1:20" hidden="1" x14ac:dyDescent="0.25">
      <c r="A5087" s="2" t="s">
        <v>287</v>
      </c>
      <c r="B5087" s="2" t="s">
        <v>41</v>
      </c>
      <c r="C5087" s="2" t="s">
        <v>21</v>
      </c>
      <c r="F5087" s="1">
        <v>1</v>
      </c>
      <c r="G5087" s="1">
        <v>0.04</v>
      </c>
      <c r="H5087" s="1">
        <v>0.11</v>
      </c>
      <c r="J5087">
        <v>4</v>
      </c>
      <c r="K5087" s="3">
        <v>0</v>
      </c>
      <c r="L5087" s="3">
        <v>0</v>
      </c>
      <c r="M5087" s="4">
        <v>4</v>
      </c>
      <c r="O5087" s="3">
        <v>4</v>
      </c>
      <c r="S5087">
        <f t="shared" si="158"/>
        <v>4</v>
      </c>
      <c r="T5087">
        <f t="shared" si="159"/>
        <v>4</v>
      </c>
    </row>
    <row r="5088" spans="1:20" hidden="1" x14ac:dyDescent="0.25">
      <c r="A5088" s="2" t="s">
        <v>287</v>
      </c>
      <c r="B5088" s="2" t="s">
        <v>22</v>
      </c>
      <c r="C5088" s="2" t="s">
        <v>21</v>
      </c>
      <c r="F5088" s="1">
        <v>0</v>
      </c>
      <c r="G5088" s="1">
        <v>0.04</v>
      </c>
      <c r="H5088" s="1">
        <v>0</v>
      </c>
      <c r="I5088" s="1">
        <v>0.02</v>
      </c>
      <c r="J5088">
        <v>3</v>
      </c>
      <c r="L5088" s="3">
        <v>3</v>
      </c>
      <c r="M5088" s="4">
        <v>3</v>
      </c>
      <c r="S5088">
        <f t="shared" si="158"/>
        <v>3</v>
      </c>
      <c r="T5088">
        <f t="shared" si="159"/>
        <v>3</v>
      </c>
    </row>
    <row r="5089" spans="1:20" hidden="1" x14ac:dyDescent="0.25">
      <c r="A5089" s="2" t="s">
        <v>287</v>
      </c>
      <c r="B5089" s="2" t="s">
        <v>103</v>
      </c>
      <c r="C5089" s="2" t="s">
        <v>21</v>
      </c>
      <c r="F5089" s="1">
        <v>0</v>
      </c>
      <c r="G5089" s="1">
        <v>0.04</v>
      </c>
      <c r="I5089" s="1">
        <v>0</v>
      </c>
      <c r="J5089">
        <v>3</v>
      </c>
      <c r="K5089" s="3">
        <v>0</v>
      </c>
      <c r="L5089" s="3">
        <v>3</v>
      </c>
      <c r="M5089" s="4">
        <v>3</v>
      </c>
      <c r="S5089">
        <f t="shared" si="158"/>
        <v>3</v>
      </c>
      <c r="T5089">
        <f t="shared" si="159"/>
        <v>3</v>
      </c>
    </row>
    <row r="5090" spans="1:20" hidden="1" x14ac:dyDescent="0.25">
      <c r="A5090" s="2" t="s">
        <v>287</v>
      </c>
      <c r="B5090" s="2" t="s">
        <v>33</v>
      </c>
      <c r="C5090" s="2" t="s">
        <v>21</v>
      </c>
      <c r="F5090" s="1">
        <v>0</v>
      </c>
      <c r="G5090" s="1">
        <v>0.02</v>
      </c>
      <c r="H5090" s="1">
        <v>0</v>
      </c>
      <c r="I5090" s="1">
        <v>0</v>
      </c>
      <c r="J5090">
        <v>2</v>
      </c>
      <c r="L5090" s="3">
        <v>2</v>
      </c>
      <c r="M5090" s="4">
        <v>2</v>
      </c>
      <c r="R5090" s="3">
        <v>0</v>
      </c>
      <c r="S5090">
        <f t="shared" si="158"/>
        <v>2</v>
      </c>
      <c r="T5090">
        <f t="shared" si="159"/>
        <v>2</v>
      </c>
    </row>
    <row r="5091" spans="1:20" hidden="1" x14ac:dyDescent="0.25">
      <c r="A5091" s="2" t="s">
        <v>287</v>
      </c>
      <c r="B5091" s="2" t="s">
        <v>46</v>
      </c>
      <c r="C5091" s="2" t="s">
        <v>21</v>
      </c>
      <c r="F5091" s="1">
        <v>0</v>
      </c>
      <c r="G5091" s="1">
        <v>0.02</v>
      </c>
      <c r="H5091" s="1">
        <v>0.06</v>
      </c>
      <c r="J5091">
        <v>2</v>
      </c>
      <c r="K5091" s="3">
        <v>0</v>
      </c>
      <c r="L5091" s="3">
        <v>2</v>
      </c>
      <c r="M5091" s="4">
        <v>2</v>
      </c>
      <c r="R5091" s="3">
        <v>0</v>
      </c>
      <c r="S5091">
        <f t="shared" si="158"/>
        <v>2</v>
      </c>
      <c r="T5091">
        <f t="shared" si="159"/>
        <v>2</v>
      </c>
    </row>
    <row r="5092" spans="1:20" hidden="1" x14ac:dyDescent="0.25">
      <c r="A5092" s="2" t="s">
        <v>287</v>
      </c>
      <c r="B5092" s="2" t="s">
        <v>115</v>
      </c>
      <c r="C5092" s="2" t="s">
        <v>19</v>
      </c>
      <c r="F5092" s="1">
        <v>0</v>
      </c>
      <c r="G5092" s="1">
        <v>0.02</v>
      </c>
      <c r="H5092" s="1">
        <v>0.02</v>
      </c>
      <c r="I5092" s="1">
        <v>0.01</v>
      </c>
      <c r="J5092">
        <v>2</v>
      </c>
      <c r="K5092" s="3">
        <v>0</v>
      </c>
      <c r="L5092" s="3">
        <v>0</v>
      </c>
      <c r="M5092" s="4">
        <v>2</v>
      </c>
      <c r="O5092" s="3">
        <v>2</v>
      </c>
      <c r="S5092">
        <f t="shared" si="158"/>
        <v>2</v>
      </c>
      <c r="T5092">
        <f t="shared" si="159"/>
        <v>2</v>
      </c>
    </row>
    <row r="5093" spans="1:20" hidden="1" x14ac:dyDescent="0.25">
      <c r="A5093" s="2" t="s">
        <v>287</v>
      </c>
      <c r="B5093" s="2" t="s">
        <v>78</v>
      </c>
      <c r="C5093" s="2" t="s">
        <v>21</v>
      </c>
      <c r="F5093" s="1">
        <v>0</v>
      </c>
      <c r="G5093" s="1">
        <v>0.02</v>
      </c>
      <c r="J5093">
        <v>2</v>
      </c>
      <c r="K5093" s="3">
        <v>0</v>
      </c>
      <c r="L5093" s="3">
        <v>1</v>
      </c>
      <c r="M5093" s="4">
        <v>2</v>
      </c>
      <c r="O5093" s="3">
        <v>1</v>
      </c>
      <c r="R5093" s="3">
        <v>0</v>
      </c>
      <c r="S5093">
        <f t="shared" si="158"/>
        <v>2</v>
      </c>
      <c r="T5093">
        <f t="shared" si="159"/>
        <v>2</v>
      </c>
    </row>
    <row r="5094" spans="1:20" hidden="1" x14ac:dyDescent="0.25">
      <c r="A5094" s="2" t="s">
        <v>287</v>
      </c>
      <c r="B5094" s="2" t="s">
        <v>35</v>
      </c>
      <c r="C5094" s="2" t="s">
        <v>21</v>
      </c>
      <c r="F5094" s="1">
        <v>0</v>
      </c>
      <c r="G5094" s="1">
        <v>0.01</v>
      </c>
      <c r="H5094" s="1">
        <v>0</v>
      </c>
      <c r="I5094" s="1">
        <v>0</v>
      </c>
      <c r="J5094">
        <v>1</v>
      </c>
      <c r="K5094" s="3">
        <v>0</v>
      </c>
      <c r="L5094" s="3">
        <v>1</v>
      </c>
      <c r="M5094" s="4">
        <v>1</v>
      </c>
      <c r="R5094" s="3">
        <v>0</v>
      </c>
      <c r="S5094">
        <f t="shared" si="158"/>
        <v>1</v>
      </c>
      <c r="T5094">
        <f t="shared" si="159"/>
        <v>1</v>
      </c>
    </row>
    <row r="5095" spans="1:20" hidden="1" x14ac:dyDescent="0.25">
      <c r="A5095" s="2" t="s">
        <v>287</v>
      </c>
      <c r="B5095" s="2" t="s">
        <v>42</v>
      </c>
      <c r="C5095" s="2" t="s">
        <v>21</v>
      </c>
      <c r="F5095" s="1">
        <v>0</v>
      </c>
      <c r="G5095" s="1">
        <v>0.01</v>
      </c>
      <c r="H5095" s="1">
        <v>0.04</v>
      </c>
      <c r="J5095">
        <v>1</v>
      </c>
      <c r="K5095" s="3">
        <v>0</v>
      </c>
      <c r="L5095" s="3">
        <v>0</v>
      </c>
      <c r="M5095" s="4">
        <v>1</v>
      </c>
      <c r="O5095" s="3">
        <v>1</v>
      </c>
      <c r="S5095">
        <f t="shared" si="158"/>
        <v>1</v>
      </c>
      <c r="T5095">
        <f t="shared" si="159"/>
        <v>1</v>
      </c>
    </row>
    <row r="5096" spans="1:20" hidden="1" x14ac:dyDescent="0.25">
      <c r="A5096" s="2" t="s">
        <v>287</v>
      </c>
      <c r="B5096" s="2" t="s">
        <v>48</v>
      </c>
      <c r="C5096" s="2" t="s">
        <v>21</v>
      </c>
      <c r="F5096" s="1">
        <v>0</v>
      </c>
      <c r="G5096" s="1">
        <v>0.02</v>
      </c>
      <c r="H5096" s="1">
        <v>0.04</v>
      </c>
      <c r="J5096">
        <v>1</v>
      </c>
      <c r="K5096" s="3">
        <v>0</v>
      </c>
      <c r="L5096" s="3">
        <v>1</v>
      </c>
      <c r="M5096" s="4">
        <v>1</v>
      </c>
      <c r="R5096" s="3">
        <v>0</v>
      </c>
      <c r="S5096">
        <f t="shared" si="158"/>
        <v>1</v>
      </c>
      <c r="T5096">
        <f t="shared" si="159"/>
        <v>1</v>
      </c>
    </row>
    <row r="5097" spans="1:20" hidden="1" x14ac:dyDescent="0.25">
      <c r="A5097" s="2" t="s">
        <v>287</v>
      </c>
      <c r="B5097" s="2" t="s">
        <v>110</v>
      </c>
      <c r="C5097" s="2" t="s">
        <v>19</v>
      </c>
      <c r="D5097" s="4">
        <v>0</v>
      </c>
      <c r="E5097" s="4">
        <v>0</v>
      </c>
      <c r="F5097" s="1">
        <v>0</v>
      </c>
      <c r="G5097" s="1">
        <v>0.01</v>
      </c>
      <c r="H5097" s="1">
        <v>0</v>
      </c>
      <c r="I5097" s="1">
        <v>0</v>
      </c>
      <c r="J5097">
        <v>1</v>
      </c>
      <c r="L5097" s="3">
        <v>1</v>
      </c>
      <c r="M5097" s="4">
        <v>1</v>
      </c>
      <c r="S5097">
        <f t="shared" si="158"/>
        <v>1</v>
      </c>
      <c r="T5097">
        <f t="shared" si="159"/>
        <v>1</v>
      </c>
    </row>
    <row r="5098" spans="1:20" hidden="1" x14ac:dyDescent="0.25">
      <c r="A5098" s="2" t="s">
        <v>287</v>
      </c>
      <c r="B5098" s="2" t="s">
        <v>81</v>
      </c>
      <c r="C5098" s="2" t="s">
        <v>21</v>
      </c>
      <c r="E5098" s="4">
        <v>0</v>
      </c>
      <c r="J5098">
        <v>0</v>
      </c>
      <c r="K5098" s="3">
        <v>0</v>
      </c>
      <c r="L5098" s="3">
        <v>0</v>
      </c>
      <c r="S5098">
        <f t="shared" si="158"/>
        <v>0</v>
      </c>
      <c r="T5098">
        <f t="shared" si="159"/>
        <v>0</v>
      </c>
    </row>
    <row r="5099" spans="1:20" hidden="1" x14ac:dyDescent="0.25">
      <c r="A5099" s="2" t="s">
        <v>287</v>
      </c>
      <c r="B5099" s="2" t="s">
        <v>87</v>
      </c>
      <c r="C5099" s="2" t="s">
        <v>19</v>
      </c>
      <c r="E5099" s="4">
        <v>0</v>
      </c>
      <c r="F5099" s="1">
        <v>0</v>
      </c>
      <c r="G5099" s="1">
        <v>0</v>
      </c>
      <c r="H5099" s="1">
        <v>0</v>
      </c>
      <c r="I5099" s="1">
        <v>0</v>
      </c>
      <c r="J5099">
        <v>0</v>
      </c>
      <c r="L5099" s="3">
        <v>0</v>
      </c>
      <c r="M5099" s="4">
        <v>0</v>
      </c>
      <c r="S5099">
        <f t="shared" si="158"/>
        <v>0</v>
      </c>
      <c r="T5099">
        <f t="shared" si="159"/>
        <v>0</v>
      </c>
    </row>
    <row r="5100" spans="1:20" hidden="1" x14ac:dyDescent="0.25">
      <c r="A5100" s="2" t="s">
        <v>287</v>
      </c>
      <c r="B5100" s="2" t="s">
        <v>30</v>
      </c>
      <c r="C5100" s="2" t="s">
        <v>21</v>
      </c>
      <c r="F5100" s="1">
        <v>0</v>
      </c>
      <c r="G5100" s="1">
        <v>0</v>
      </c>
      <c r="J5100">
        <v>0</v>
      </c>
      <c r="K5100" s="3">
        <v>0</v>
      </c>
      <c r="L5100" s="3">
        <v>0</v>
      </c>
      <c r="M5100" s="4">
        <v>0</v>
      </c>
      <c r="S5100">
        <f t="shared" si="158"/>
        <v>0</v>
      </c>
      <c r="T5100">
        <f t="shared" si="159"/>
        <v>0</v>
      </c>
    </row>
    <row r="5101" spans="1:20" hidden="1" x14ac:dyDescent="0.25">
      <c r="A5101" s="2" t="s">
        <v>287</v>
      </c>
      <c r="B5101" s="2" t="s">
        <v>89</v>
      </c>
      <c r="C5101" s="2" t="s">
        <v>19</v>
      </c>
      <c r="E5101" s="4">
        <v>0</v>
      </c>
      <c r="F5101" s="1">
        <v>0</v>
      </c>
      <c r="G5101" s="1">
        <v>0</v>
      </c>
      <c r="H5101" s="1">
        <v>0</v>
      </c>
      <c r="I5101" s="1">
        <v>0</v>
      </c>
      <c r="J5101">
        <v>0</v>
      </c>
      <c r="L5101" s="3">
        <v>0</v>
      </c>
      <c r="M5101" s="4">
        <v>0</v>
      </c>
      <c r="S5101">
        <f t="shared" si="158"/>
        <v>0</v>
      </c>
      <c r="T5101">
        <f t="shared" si="159"/>
        <v>0</v>
      </c>
    </row>
    <row r="5102" spans="1:20" hidden="1" x14ac:dyDescent="0.25">
      <c r="A5102" s="2" t="s">
        <v>287</v>
      </c>
      <c r="B5102" s="2" t="s">
        <v>31</v>
      </c>
      <c r="C5102" s="2" t="s">
        <v>19</v>
      </c>
      <c r="F5102" s="1">
        <v>0</v>
      </c>
      <c r="G5102" s="1">
        <v>0</v>
      </c>
      <c r="H5102" s="1">
        <v>0</v>
      </c>
      <c r="J5102">
        <v>0</v>
      </c>
      <c r="L5102" s="3">
        <v>0</v>
      </c>
      <c r="M5102" s="4">
        <v>0</v>
      </c>
      <c r="S5102">
        <f t="shared" si="158"/>
        <v>0</v>
      </c>
      <c r="T5102">
        <f t="shared" si="159"/>
        <v>0</v>
      </c>
    </row>
    <row r="5103" spans="1:20" hidden="1" x14ac:dyDescent="0.25">
      <c r="A5103" s="2" t="s">
        <v>287</v>
      </c>
      <c r="B5103" s="2" t="s">
        <v>90</v>
      </c>
      <c r="C5103" s="2" t="s">
        <v>21</v>
      </c>
      <c r="F5103" s="1">
        <v>0</v>
      </c>
      <c r="G5103" s="1">
        <v>0</v>
      </c>
      <c r="H5103" s="1">
        <v>0</v>
      </c>
      <c r="I5103" s="1">
        <v>0</v>
      </c>
      <c r="J5103">
        <v>0</v>
      </c>
      <c r="L5103" s="3">
        <v>0</v>
      </c>
      <c r="M5103" s="4">
        <v>0</v>
      </c>
      <c r="R5103" s="3">
        <v>0</v>
      </c>
      <c r="S5103">
        <f t="shared" si="158"/>
        <v>0</v>
      </c>
      <c r="T5103">
        <f t="shared" si="159"/>
        <v>0</v>
      </c>
    </row>
    <row r="5104" spans="1:20" hidden="1" x14ac:dyDescent="0.25">
      <c r="A5104" s="2" t="s">
        <v>287</v>
      </c>
      <c r="B5104" s="2" t="s">
        <v>38</v>
      </c>
      <c r="C5104" s="2" t="s">
        <v>21</v>
      </c>
      <c r="F5104" s="1">
        <v>0</v>
      </c>
      <c r="G5104" s="1">
        <v>0</v>
      </c>
      <c r="H5104" s="1">
        <v>0</v>
      </c>
      <c r="I5104" s="1">
        <v>0</v>
      </c>
      <c r="J5104">
        <v>0</v>
      </c>
      <c r="K5104" s="3">
        <v>0</v>
      </c>
      <c r="L5104" s="3">
        <v>0</v>
      </c>
      <c r="M5104" s="4">
        <v>0</v>
      </c>
      <c r="R5104" s="3">
        <v>0</v>
      </c>
      <c r="S5104">
        <f t="shared" si="158"/>
        <v>0</v>
      </c>
      <c r="T5104">
        <f t="shared" si="159"/>
        <v>0</v>
      </c>
    </row>
    <row r="5105" spans="1:20" hidden="1" x14ac:dyDescent="0.25">
      <c r="A5105" s="2" t="s">
        <v>287</v>
      </c>
      <c r="B5105" s="2" t="s">
        <v>43</v>
      </c>
      <c r="C5105" s="2" t="s">
        <v>21</v>
      </c>
      <c r="F5105" s="1">
        <v>0</v>
      </c>
      <c r="G5105" s="1">
        <v>0</v>
      </c>
      <c r="H5105" s="1">
        <v>0.01</v>
      </c>
      <c r="J5105">
        <v>0</v>
      </c>
      <c r="L5105" s="3">
        <v>0</v>
      </c>
      <c r="M5105" s="4">
        <v>0</v>
      </c>
      <c r="S5105">
        <f t="shared" si="158"/>
        <v>0</v>
      </c>
      <c r="T5105">
        <f t="shared" si="159"/>
        <v>0</v>
      </c>
    </row>
    <row r="5106" spans="1:20" hidden="1" x14ac:dyDescent="0.25">
      <c r="A5106" s="2" t="s">
        <v>287</v>
      </c>
      <c r="B5106" s="2" t="s">
        <v>93</v>
      </c>
      <c r="C5106" s="2" t="s">
        <v>21</v>
      </c>
      <c r="F5106" s="1">
        <v>0</v>
      </c>
      <c r="G5106" s="1">
        <v>0</v>
      </c>
      <c r="H5106" s="1">
        <v>0</v>
      </c>
      <c r="J5106">
        <v>0</v>
      </c>
      <c r="L5106" s="3">
        <v>0</v>
      </c>
      <c r="M5106" s="4">
        <v>0</v>
      </c>
      <c r="S5106">
        <f t="shared" si="158"/>
        <v>0</v>
      </c>
      <c r="T5106">
        <f t="shared" si="159"/>
        <v>0</v>
      </c>
    </row>
    <row r="5107" spans="1:20" hidden="1" x14ac:dyDescent="0.25">
      <c r="A5107" s="2" t="s">
        <v>287</v>
      </c>
      <c r="B5107" s="2" t="s">
        <v>94</v>
      </c>
      <c r="C5107" s="2" t="s">
        <v>21</v>
      </c>
      <c r="F5107" s="1">
        <v>0</v>
      </c>
      <c r="G5107" s="1">
        <v>0</v>
      </c>
      <c r="H5107" s="1">
        <v>0</v>
      </c>
      <c r="J5107">
        <v>0</v>
      </c>
      <c r="L5107" s="3">
        <v>0</v>
      </c>
      <c r="M5107" s="4">
        <v>0</v>
      </c>
      <c r="S5107">
        <f t="shared" si="158"/>
        <v>0</v>
      </c>
      <c r="T5107">
        <f t="shared" si="159"/>
        <v>0</v>
      </c>
    </row>
    <row r="5108" spans="1:20" hidden="1" x14ac:dyDescent="0.25">
      <c r="A5108" s="2" t="s">
        <v>287</v>
      </c>
      <c r="B5108" s="2" t="s">
        <v>95</v>
      </c>
      <c r="C5108" s="2" t="s">
        <v>21</v>
      </c>
      <c r="F5108" s="1">
        <v>0</v>
      </c>
      <c r="G5108" s="1">
        <v>0</v>
      </c>
      <c r="H5108" s="1">
        <v>0</v>
      </c>
      <c r="J5108">
        <v>0</v>
      </c>
      <c r="L5108" s="3">
        <v>0</v>
      </c>
      <c r="M5108" s="4">
        <v>0</v>
      </c>
      <c r="S5108">
        <f t="shared" si="158"/>
        <v>0</v>
      </c>
      <c r="T5108">
        <f t="shared" si="159"/>
        <v>0</v>
      </c>
    </row>
    <row r="5109" spans="1:20" hidden="1" x14ac:dyDescent="0.25">
      <c r="A5109" s="2" t="s">
        <v>287</v>
      </c>
      <c r="B5109" s="2" t="s">
        <v>47</v>
      </c>
      <c r="C5109" s="2" t="s">
        <v>21</v>
      </c>
      <c r="F5109" s="1">
        <v>0</v>
      </c>
      <c r="G5109" s="1">
        <v>0</v>
      </c>
      <c r="H5109" s="1">
        <v>0</v>
      </c>
      <c r="J5109">
        <v>0</v>
      </c>
      <c r="K5109" s="3">
        <v>0</v>
      </c>
      <c r="L5109" s="3">
        <v>0</v>
      </c>
      <c r="M5109" s="4">
        <v>0</v>
      </c>
      <c r="R5109" s="3">
        <v>0</v>
      </c>
      <c r="S5109">
        <f t="shared" si="158"/>
        <v>0</v>
      </c>
      <c r="T5109">
        <f t="shared" si="159"/>
        <v>0</v>
      </c>
    </row>
    <row r="5110" spans="1:20" hidden="1" x14ac:dyDescent="0.25">
      <c r="A5110" s="2" t="s">
        <v>287</v>
      </c>
      <c r="B5110" s="2" t="s">
        <v>96</v>
      </c>
      <c r="C5110" s="2" t="s">
        <v>19</v>
      </c>
      <c r="E5110" s="4">
        <v>0</v>
      </c>
      <c r="F5110" s="1">
        <v>0</v>
      </c>
      <c r="G5110" s="1">
        <v>0</v>
      </c>
      <c r="H5110" s="1">
        <v>0</v>
      </c>
      <c r="I5110" s="1">
        <v>0</v>
      </c>
      <c r="J5110">
        <v>0</v>
      </c>
      <c r="L5110" s="3">
        <v>0</v>
      </c>
      <c r="M5110" s="4">
        <v>0</v>
      </c>
      <c r="S5110">
        <f t="shared" si="158"/>
        <v>0</v>
      </c>
      <c r="T5110">
        <f t="shared" si="159"/>
        <v>0</v>
      </c>
    </row>
    <row r="5111" spans="1:20" hidden="1" x14ac:dyDescent="0.25">
      <c r="A5111" s="2" t="s">
        <v>287</v>
      </c>
      <c r="B5111" s="2" t="s">
        <v>97</v>
      </c>
      <c r="C5111" s="2" t="s">
        <v>19</v>
      </c>
      <c r="E5111" s="4">
        <v>0</v>
      </c>
      <c r="F5111" s="1">
        <v>0</v>
      </c>
      <c r="G5111" s="1">
        <v>0</v>
      </c>
      <c r="H5111" s="1">
        <v>0</v>
      </c>
      <c r="I5111" s="1">
        <v>0</v>
      </c>
      <c r="J5111">
        <v>0</v>
      </c>
      <c r="L5111" s="3">
        <v>0</v>
      </c>
      <c r="M5111" s="4">
        <v>0</v>
      </c>
      <c r="S5111">
        <f t="shared" si="158"/>
        <v>0</v>
      </c>
      <c r="T5111">
        <f t="shared" si="159"/>
        <v>0</v>
      </c>
    </row>
    <row r="5112" spans="1:20" hidden="1" x14ac:dyDescent="0.25">
      <c r="A5112" s="2" t="s">
        <v>287</v>
      </c>
      <c r="B5112" s="2" t="s">
        <v>100</v>
      </c>
      <c r="C5112" s="2" t="s">
        <v>19</v>
      </c>
      <c r="E5112" s="4">
        <v>0</v>
      </c>
      <c r="F5112" s="1">
        <v>0</v>
      </c>
      <c r="G5112" s="1">
        <v>0</v>
      </c>
      <c r="H5112" s="1">
        <v>0</v>
      </c>
      <c r="I5112" s="1">
        <v>0</v>
      </c>
      <c r="J5112">
        <v>0</v>
      </c>
      <c r="L5112" s="3">
        <v>0</v>
      </c>
      <c r="M5112" s="4">
        <v>0</v>
      </c>
      <c r="S5112">
        <f t="shared" si="158"/>
        <v>0</v>
      </c>
      <c r="T5112">
        <f t="shared" si="159"/>
        <v>0</v>
      </c>
    </row>
    <row r="5113" spans="1:20" hidden="1" x14ac:dyDescent="0.25">
      <c r="A5113" s="2" t="s">
        <v>287</v>
      </c>
      <c r="B5113" s="2" t="s">
        <v>58</v>
      </c>
      <c r="C5113" s="2" t="s">
        <v>21</v>
      </c>
      <c r="F5113" s="1">
        <v>0</v>
      </c>
      <c r="G5113" s="1">
        <v>0</v>
      </c>
      <c r="H5113" s="1">
        <v>0</v>
      </c>
      <c r="J5113">
        <v>0</v>
      </c>
      <c r="L5113" s="3">
        <v>0</v>
      </c>
      <c r="M5113" s="4">
        <v>0</v>
      </c>
      <c r="S5113">
        <f t="shared" si="158"/>
        <v>0</v>
      </c>
      <c r="T5113">
        <f t="shared" si="159"/>
        <v>0</v>
      </c>
    </row>
    <row r="5114" spans="1:20" hidden="1" x14ac:dyDescent="0.25">
      <c r="A5114" s="2" t="s">
        <v>287</v>
      </c>
      <c r="B5114" s="2" t="s">
        <v>102</v>
      </c>
      <c r="C5114" s="2" t="s">
        <v>21</v>
      </c>
      <c r="F5114" s="1">
        <v>0</v>
      </c>
      <c r="G5114" s="1">
        <v>0</v>
      </c>
      <c r="H5114" s="1">
        <v>0</v>
      </c>
      <c r="I5114" s="1">
        <v>0</v>
      </c>
      <c r="J5114">
        <v>0</v>
      </c>
      <c r="K5114" s="3">
        <v>0</v>
      </c>
      <c r="L5114" s="3">
        <v>0</v>
      </c>
      <c r="M5114" s="4">
        <v>0</v>
      </c>
      <c r="S5114">
        <f t="shared" si="158"/>
        <v>0</v>
      </c>
      <c r="T5114">
        <f t="shared" si="159"/>
        <v>0</v>
      </c>
    </row>
    <row r="5115" spans="1:20" hidden="1" x14ac:dyDescent="0.25">
      <c r="A5115" s="2" t="s">
        <v>287</v>
      </c>
      <c r="B5115" s="2" t="s">
        <v>105</v>
      </c>
      <c r="C5115" s="2" t="s">
        <v>19</v>
      </c>
      <c r="E5115" s="4">
        <v>0</v>
      </c>
      <c r="F5115" s="1">
        <v>0</v>
      </c>
      <c r="G5115" s="1">
        <v>0</v>
      </c>
      <c r="H5115" s="1">
        <v>0</v>
      </c>
      <c r="I5115" s="1">
        <v>0</v>
      </c>
      <c r="J5115">
        <v>0</v>
      </c>
      <c r="L5115" s="3">
        <v>0</v>
      </c>
      <c r="M5115" s="4">
        <v>0</v>
      </c>
      <c r="S5115">
        <f t="shared" si="158"/>
        <v>0</v>
      </c>
      <c r="T5115">
        <f t="shared" si="159"/>
        <v>0</v>
      </c>
    </row>
    <row r="5116" spans="1:20" hidden="1" x14ac:dyDescent="0.25">
      <c r="A5116" s="2" t="s">
        <v>287</v>
      </c>
      <c r="B5116" s="2" t="s">
        <v>107</v>
      </c>
      <c r="C5116" s="2" t="s">
        <v>19</v>
      </c>
      <c r="E5116" s="4">
        <v>0</v>
      </c>
      <c r="F5116" s="1">
        <v>0</v>
      </c>
      <c r="G5116" s="1">
        <v>0</v>
      </c>
      <c r="H5116" s="1">
        <v>0</v>
      </c>
      <c r="I5116" s="1">
        <v>0</v>
      </c>
      <c r="J5116">
        <v>0</v>
      </c>
      <c r="L5116" s="3">
        <v>0</v>
      </c>
      <c r="M5116" s="4">
        <v>0</v>
      </c>
      <c r="S5116">
        <f t="shared" si="158"/>
        <v>0</v>
      </c>
      <c r="T5116">
        <f t="shared" si="159"/>
        <v>0</v>
      </c>
    </row>
    <row r="5117" spans="1:20" hidden="1" x14ac:dyDescent="0.25">
      <c r="A5117" s="2" t="s">
        <v>287</v>
      </c>
      <c r="B5117" s="2" t="s">
        <v>109</v>
      </c>
      <c r="C5117" s="2" t="s">
        <v>19</v>
      </c>
      <c r="E5117" s="4">
        <v>0</v>
      </c>
      <c r="F5117" s="1">
        <v>0</v>
      </c>
      <c r="G5117" s="1">
        <v>0</v>
      </c>
      <c r="H5117" s="1">
        <v>0</v>
      </c>
      <c r="I5117" s="1">
        <v>0</v>
      </c>
      <c r="J5117">
        <v>0</v>
      </c>
      <c r="K5117" s="3">
        <v>0</v>
      </c>
      <c r="L5117" s="3">
        <v>0</v>
      </c>
      <c r="M5117" s="4">
        <v>0</v>
      </c>
      <c r="R5117" s="3">
        <v>0</v>
      </c>
      <c r="S5117">
        <f t="shared" si="158"/>
        <v>0</v>
      </c>
      <c r="T5117">
        <f t="shared" si="159"/>
        <v>0</v>
      </c>
    </row>
    <row r="5118" spans="1:20" hidden="1" x14ac:dyDescent="0.25">
      <c r="A5118" s="2" t="s">
        <v>287</v>
      </c>
      <c r="B5118" s="2" t="s">
        <v>63</v>
      </c>
      <c r="C5118" s="2" t="s">
        <v>21</v>
      </c>
      <c r="F5118" s="1">
        <v>0</v>
      </c>
      <c r="G5118" s="1">
        <v>0</v>
      </c>
      <c r="H5118" s="1">
        <v>0</v>
      </c>
      <c r="I5118" s="1">
        <v>0</v>
      </c>
      <c r="J5118">
        <v>0</v>
      </c>
      <c r="K5118" s="3">
        <v>4</v>
      </c>
      <c r="L5118" s="3">
        <v>0</v>
      </c>
      <c r="M5118" s="4">
        <v>0</v>
      </c>
      <c r="O5118" s="3">
        <v>4</v>
      </c>
      <c r="S5118">
        <f t="shared" si="158"/>
        <v>0</v>
      </c>
      <c r="T5118">
        <f t="shared" si="159"/>
        <v>0</v>
      </c>
    </row>
    <row r="5119" spans="1:20" hidden="1" x14ac:dyDescent="0.25">
      <c r="A5119" s="2" t="s">
        <v>287</v>
      </c>
      <c r="B5119" s="2" t="s">
        <v>112</v>
      </c>
      <c r="C5119" s="2" t="s">
        <v>21</v>
      </c>
      <c r="F5119" s="1">
        <v>0</v>
      </c>
      <c r="G5119" s="1">
        <v>0</v>
      </c>
      <c r="H5119" s="1">
        <v>0</v>
      </c>
      <c r="I5119" s="1">
        <v>0</v>
      </c>
      <c r="J5119">
        <v>0</v>
      </c>
      <c r="L5119" s="3">
        <v>0</v>
      </c>
      <c r="M5119" s="4">
        <v>0</v>
      </c>
      <c r="S5119">
        <f t="shared" si="158"/>
        <v>0</v>
      </c>
      <c r="T5119">
        <f t="shared" si="159"/>
        <v>0</v>
      </c>
    </row>
    <row r="5120" spans="1:20" hidden="1" x14ac:dyDescent="0.25">
      <c r="A5120" s="2" t="s">
        <v>287</v>
      </c>
      <c r="B5120" s="2" t="s">
        <v>69</v>
      </c>
      <c r="C5120" s="2" t="s">
        <v>21</v>
      </c>
      <c r="J5120">
        <v>0</v>
      </c>
      <c r="K5120" s="3">
        <v>0</v>
      </c>
      <c r="L5120" s="3">
        <v>0</v>
      </c>
      <c r="R5120" s="3">
        <v>0</v>
      </c>
      <c r="S5120">
        <f t="shared" si="158"/>
        <v>0</v>
      </c>
      <c r="T5120">
        <f t="shared" si="159"/>
        <v>0</v>
      </c>
    </row>
    <row r="5121" spans="1:20" hidden="1" x14ac:dyDescent="0.25">
      <c r="A5121" s="2" t="s">
        <v>287</v>
      </c>
      <c r="B5121" s="2" t="s">
        <v>55</v>
      </c>
      <c r="C5121" s="2" t="s">
        <v>21</v>
      </c>
      <c r="F5121" s="1">
        <v>0</v>
      </c>
      <c r="H5121" s="1">
        <v>0</v>
      </c>
      <c r="I5121" s="1">
        <v>0</v>
      </c>
      <c r="S5121">
        <f t="shared" si="158"/>
        <v>0</v>
      </c>
      <c r="T5121">
        <f t="shared" si="159"/>
        <v>0</v>
      </c>
    </row>
    <row r="5122" spans="1:20" hidden="1" x14ac:dyDescent="0.25">
      <c r="A5122" s="2" t="s">
        <v>169</v>
      </c>
      <c r="B5122" s="2" t="s">
        <v>69</v>
      </c>
      <c r="C5122" s="2" t="s">
        <v>21</v>
      </c>
      <c r="D5122" s="4">
        <v>4938</v>
      </c>
      <c r="J5122">
        <v>41321</v>
      </c>
      <c r="L5122" s="3">
        <v>0</v>
      </c>
      <c r="N5122" s="4">
        <v>413</v>
      </c>
      <c r="O5122" s="3">
        <v>39321</v>
      </c>
      <c r="Q5122" s="4">
        <v>35970</v>
      </c>
      <c r="R5122" s="3">
        <v>2000</v>
      </c>
      <c r="S5122">
        <f t="shared" ref="S5122:S5185" si="160">-K5122+L5122+O5122+R5122</f>
        <v>41321</v>
      </c>
      <c r="T5122">
        <f t="shared" ref="T5122:T5185" si="161">M5122+N5122+P5122+Q5122+D5122+E5122</f>
        <v>41321</v>
      </c>
    </row>
    <row r="5123" spans="1:20" hidden="1" x14ac:dyDescent="0.25">
      <c r="A5123" s="2" t="s">
        <v>169</v>
      </c>
      <c r="B5123" s="2" t="s">
        <v>49</v>
      </c>
      <c r="C5123" s="2" t="s">
        <v>19</v>
      </c>
      <c r="D5123" s="4">
        <v>10663</v>
      </c>
      <c r="E5123" s="4">
        <v>974</v>
      </c>
      <c r="F5123" s="1">
        <v>269</v>
      </c>
      <c r="G5123" s="1">
        <v>163.57</v>
      </c>
      <c r="H5123" s="1">
        <v>15.28</v>
      </c>
      <c r="I5123" s="1">
        <v>16.22</v>
      </c>
      <c r="J5123">
        <v>35182</v>
      </c>
      <c r="K5123" s="3">
        <v>345</v>
      </c>
      <c r="L5123" s="3">
        <v>5004</v>
      </c>
      <c r="M5123" s="4">
        <v>23364</v>
      </c>
      <c r="N5123" s="4">
        <v>182</v>
      </c>
      <c r="O5123" s="3">
        <v>30523</v>
      </c>
      <c r="Q5123" s="4">
        <v>0</v>
      </c>
      <c r="R5123" s="3">
        <v>0</v>
      </c>
      <c r="S5123">
        <f t="shared" si="160"/>
        <v>35182</v>
      </c>
      <c r="T5123">
        <f t="shared" si="161"/>
        <v>35183</v>
      </c>
    </row>
    <row r="5124" spans="1:20" hidden="1" x14ac:dyDescent="0.25">
      <c r="A5124" s="2" t="s">
        <v>169</v>
      </c>
      <c r="B5124" s="2" t="s">
        <v>27</v>
      </c>
      <c r="C5124" s="2" t="s">
        <v>21</v>
      </c>
      <c r="D5124" s="4">
        <v>8142</v>
      </c>
      <c r="E5124" s="4">
        <v>3</v>
      </c>
      <c r="F5124" s="1">
        <v>1022</v>
      </c>
      <c r="G5124" s="1">
        <v>130.99</v>
      </c>
      <c r="H5124" s="1">
        <v>3.26</v>
      </c>
      <c r="I5124" s="1">
        <v>30.52</v>
      </c>
      <c r="J5124">
        <v>34708</v>
      </c>
      <c r="K5124" s="3">
        <v>14243</v>
      </c>
      <c r="L5124" s="3">
        <v>1360</v>
      </c>
      <c r="M5124" s="4">
        <v>18710</v>
      </c>
      <c r="N5124" s="4">
        <v>399</v>
      </c>
      <c r="O5124" s="3">
        <v>52091</v>
      </c>
      <c r="P5124" s="4">
        <v>6500</v>
      </c>
      <c r="Q5124" s="4">
        <v>954</v>
      </c>
      <c r="R5124" s="3">
        <v>-4500</v>
      </c>
      <c r="S5124">
        <f t="shared" si="160"/>
        <v>34708</v>
      </c>
      <c r="T5124">
        <f t="shared" si="161"/>
        <v>34708</v>
      </c>
    </row>
    <row r="5125" spans="1:20" hidden="1" x14ac:dyDescent="0.25">
      <c r="A5125" s="2" t="s">
        <v>169</v>
      </c>
      <c r="B5125" s="2" t="s">
        <v>65</v>
      </c>
      <c r="C5125" s="2" t="s">
        <v>21</v>
      </c>
      <c r="D5125" s="4">
        <v>5655</v>
      </c>
      <c r="E5125" s="4">
        <v>85</v>
      </c>
      <c r="F5125" s="1">
        <v>207</v>
      </c>
      <c r="G5125" s="1">
        <v>113.26</v>
      </c>
      <c r="H5125" s="1">
        <v>0.31</v>
      </c>
      <c r="I5125" s="1">
        <v>4.9400000000000004</v>
      </c>
      <c r="J5125">
        <v>30881</v>
      </c>
      <c r="K5125" s="3">
        <v>52</v>
      </c>
      <c r="L5125" s="3">
        <v>734</v>
      </c>
      <c r="M5125" s="4">
        <v>16178</v>
      </c>
      <c r="N5125" s="4">
        <v>1984</v>
      </c>
      <c r="O5125" s="3">
        <v>30199</v>
      </c>
      <c r="P5125" s="4">
        <v>6579</v>
      </c>
      <c r="Q5125" s="4">
        <v>400</v>
      </c>
      <c r="R5125" s="3">
        <v>0</v>
      </c>
      <c r="S5125">
        <f t="shared" si="160"/>
        <v>30881</v>
      </c>
      <c r="T5125">
        <f t="shared" si="161"/>
        <v>30881</v>
      </c>
    </row>
    <row r="5126" spans="1:20" hidden="1" x14ac:dyDescent="0.25">
      <c r="A5126" s="2" t="s">
        <v>169</v>
      </c>
      <c r="B5126" s="2" t="s">
        <v>50</v>
      </c>
      <c r="C5126" s="2" t="s">
        <v>21</v>
      </c>
      <c r="D5126" s="4">
        <v>2756</v>
      </c>
      <c r="F5126" s="1">
        <v>51</v>
      </c>
      <c r="G5126" s="1">
        <v>71.09</v>
      </c>
      <c r="H5126" s="1">
        <v>0.35</v>
      </c>
      <c r="I5126" s="1">
        <v>2.19</v>
      </c>
      <c r="J5126">
        <v>13357</v>
      </c>
      <c r="K5126" s="3">
        <v>68</v>
      </c>
      <c r="L5126" s="3">
        <v>1934</v>
      </c>
      <c r="M5126" s="4">
        <v>10154</v>
      </c>
      <c r="N5126" s="4">
        <v>287</v>
      </c>
      <c r="O5126" s="3">
        <v>11491</v>
      </c>
      <c r="Q5126" s="4">
        <v>160</v>
      </c>
      <c r="R5126" s="3">
        <v>0</v>
      </c>
      <c r="S5126">
        <f t="shared" si="160"/>
        <v>13357</v>
      </c>
      <c r="T5126">
        <f t="shared" si="161"/>
        <v>13357</v>
      </c>
    </row>
    <row r="5127" spans="1:20" hidden="1" x14ac:dyDescent="0.25">
      <c r="A5127" s="2" t="s">
        <v>169</v>
      </c>
      <c r="B5127" s="2" t="s">
        <v>60</v>
      </c>
      <c r="C5127" s="2" t="s">
        <v>21</v>
      </c>
      <c r="D5127" s="4">
        <v>8417</v>
      </c>
      <c r="E5127" s="4">
        <v>1</v>
      </c>
      <c r="F5127" s="1">
        <v>6</v>
      </c>
      <c r="G5127" s="1">
        <v>1.03</v>
      </c>
      <c r="H5127" s="1">
        <v>0.02</v>
      </c>
      <c r="I5127" s="1">
        <v>0.16</v>
      </c>
      <c r="J5127">
        <v>13342</v>
      </c>
      <c r="K5127" s="3">
        <v>2361</v>
      </c>
      <c r="L5127" s="3">
        <v>489</v>
      </c>
      <c r="M5127" s="4">
        <v>148</v>
      </c>
      <c r="N5127" s="4">
        <v>156</v>
      </c>
      <c r="O5127" s="3">
        <v>15389</v>
      </c>
      <c r="P5127" s="4">
        <v>2800</v>
      </c>
      <c r="Q5127" s="4">
        <v>1821</v>
      </c>
      <c r="R5127" s="3">
        <v>-174</v>
      </c>
      <c r="S5127">
        <f t="shared" si="160"/>
        <v>13343</v>
      </c>
      <c r="T5127">
        <f t="shared" si="161"/>
        <v>13343</v>
      </c>
    </row>
    <row r="5128" spans="1:20" hidden="1" x14ac:dyDescent="0.25">
      <c r="A5128" s="2" t="s">
        <v>169</v>
      </c>
      <c r="B5128" s="2" t="s">
        <v>38</v>
      </c>
      <c r="C5128" s="2" t="s">
        <v>21</v>
      </c>
      <c r="D5128" s="4">
        <v>879</v>
      </c>
      <c r="J5128">
        <v>9204</v>
      </c>
      <c r="K5128" s="3">
        <v>80</v>
      </c>
      <c r="L5128" s="3">
        <v>30</v>
      </c>
      <c r="N5128" s="4">
        <v>529</v>
      </c>
      <c r="O5128" s="3">
        <v>10554</v>
      </c>
      <c r="P5128" s="4">
        <v>400</v>
      </c>
      <c r="Q5128" s="4">
        <v>7396</v>
      </c>
      <c r="R5128" s="3">
        <v>-1300</v>
      </c>
      <c r="S5128">
        <f t="shared" si="160"/>
        <v>9204</v>
      </c>
      <c r="T5128">
        <f t="shared" si="161"/>
        <v>9204</v>
      </c>
    </row>
    <row r="5129" spans="1:20" hidden="1" x14ac:dyDescent="0.25">
      <c r="A5129" s="2" t="s">
        <v>169</v>
      </c>
      <c r="B5129" s="2" t="s">
        <v>52</v>
      </c>
      <c r="C5129" s="2" t="s">
        <v>21</v>
      </c>
      <c r="D5129" s="4">
        <v>7759</v>
      </c>
      <c r="E5129" s="4">
        <v>15</v>
      </c>
      <c r="F5129" s="1">
        <v>3</v>
      </c>
      <c r="G5129" s="1">
        <v>0.41</v>
      </c>
      <c r="H5129" s="1">
        <v>0.01</v>
      </c>
      <c r="I5129" s="1">
        <v>7.0000000000000007E-2</v>
      </c>
      <c r="J5129">
        <v>9131</v>
      </c>
      <c r="K5129" s="3">
        <v>2619</v>
      </c>
      <c r="L5129" s="3">
        <v>115</v>
      </c>
      <c r="M5129" s="4">
        <v>58</v>
      </c>
      <c r="N5129" s="4">
        <v>117</v>
      </c>
      <c r="O5129" s="3">
        <v>11635</v>
      </c>
      <c r="P5129" s="4">
        <v>81</v>
      </c>
      <c r="Q5129" s="4">
        <v>1102</v>
      </c>
      <c r="S5129">
        <f t="shared" si="160"/>
        <v>9131</v>
      </c>
      <c r="T5129">
        <f t="shared" si="161"/>
        <v>9132</v>
      </c>
    </row>
    <row r="5130" spans="1:20" hidden="1" x14ac:dyDescent="0.25">
      <c r="A5130" s="2" t="s">
        <v>169</v>
      </c>
      <c r="B5130" s="2" t="s">
        <v>26</v>
      </c>
      <c r="C5130" s="2" t="s">
        <v>21</v>
      </c>
      <c r="F5130" s="1">
        <v>84</v>
      </c>
      <c r="G5130" s="1">
        <v>62.5</v>
      </c>
      <c r="I5130" s="1">
        <v>0.86</v>
      </c>
      <c r="J5130">
        <v>8927</v>
      </c>
      <c r="K5130" s="3">
        <v>297</v>
      </c>
      <c r="L5130" s="3">
        <v>324</v>
      </c>
      <c r="M5130" s="4">
        <v>8927</v>
      </c>
      <c r="O5130" s="3">
        <v>8900</v>
      </c>
      <c r="S5130">
        <f t="shared" si="160"/>
        <v>8927</v>
      </c>
      <c r="T5130">
        <f t="shared" si="161"/>
        <v>8927</v>
      </c>
    </row>
    <row r="5131" spans="1:20" hidden="1" x14ac:dyDescent="0.25">
      <c r="A5131" s="2" t="s">
        <v>169</v>
      </c>
      <c r="B5131" s="2" t="s">
        <v>68</v>
      </c>
      <c r="C5131" s="2" t="s">
        <v>21</v>
      </c>
      <c r="E5131" s="4">
        <v>0</v>
      </c>
      <c r="F5131" s="1">
        <v>405</v>
      </c>
      <c r="G5131" s="1">
        <v>43.16</v>
      </c>
      <c r="J5131">
        <v>6165</v>
      </c>
      <c r="K5131" s="3">
        <v>57</v>
      </c>
      <c r="L5131" s="3">
        <v>681</v>
      </c>
      <c r="M5131" s="4">
        <v>6164</v>
      </c>
      <c r="O5131" s="3">
        <v>4959</v>
      </c>
      <c r="Q5131" s="4">
        <v>0</v>
      </c>
      <c r="R5131" s="3">
        <v>582</v>
      </c>
      <c r="S5131">
        <f t="shared" si="160"/>
        <v>6165</v>
      </c>
      <c r="T5131">
        <f t="shared" si="161"/>
        <v>6164</v>
      </c>
    </row>
    <row r="5132" spans="1:20" hidden="1" x14ac:dyDescent="0.25">
      <c r="A5132" s="2" t="s">
        <v>169</v>
      </c>
      <c r="B5132" s="2" t="s">
        <v>84</v>
      </c>
      <c r="C5132" s="2" t="s">
        <v>21</v>
      </c>
      <c r="D5132" s="4">
        <v>3298</v>
      </c>
      <c r="F5132" s="1">
        <v>10</v>
      </c>
      <c r="G5132" s="1">
        <v>1.8</v>
      </c>
      <c r="H5132" s="1">
        <v>0.17</v>
      </c>
      <c r="I5132" s="1">
        <v>0.43</v>
      </c>
      <c r="J5132">
        <v>4931</v>
      </c>
      <c r="K5132" s="3">
        <v>23</v>
      </c>
      <c r="L5132" s="3">
        <v>22</v>
      </c>
      <c r="M5132" s="4">
        <v>257</v>
      </c>
      <c r="N5132" s="4">
        <v>75</v>
      </c>
      <c r="O5132" s="3">
        <v>4932</v>
      </c>
      <c r="P5132" s="4">
        <v>1300</v>
      </c>
      <c r="S5132">
        <f t="shared" si="160"/>
        <v>4931</v>
      </c>
      <c r="T5132">
        <f t="shared" si="161"/>
        <v>4930</v>
      </c>
    </row>
    <row r="5133" spans="1:20" hidden="1" x14ac:dyDescent="0.25">
      <c r="A5133" s="2" t="s">
        <v>169</v>
      </c>
      <c r="B5133" s="2" t="s">
        <v>73</v>
      </c>
      <c r="C5133" s="2" t="s">
        <v>21</v>
      </c>
      <c r="F5133" s="1">
        <v>14</v>
      </c>
      <c r="G5133" s="1">
        <v>27.35</v>
      </c>
      <c r="H5133" s="1">
        <v>0.16</v>
      </c>
      <c r="I5133" s="1">
        <v>0.63</v>
      </c>
      <c r="J5133">
        <v>3995</v>
      </c>
      <c r="K5133" s="3">
        <v>10</v>
      </c>
      <c r="L5133" s="3">
        <v>1360</v>
      </c>
      <c r="M5133" s="4">
        <v>3906</v>
      </c>
      <c r="N5133" s="4">
        <v>89</v>
      </c>
      <c r="O5133" s="3">
        <v>2644</v>
      </c>
      <c r="R5133" s="3">
        <v>0</v>
      </c>
      <c r="S5133">
        <f t="shared" si="160"/>
        <v>3994</v>
      </c>
      <c r="T5133">
        <f t="shared" si="161"/>
        <v>3995</v>
      </c>
    </row>
    <row r="5134" spans="1:20" hidden="1" x14ac:dyDescent="0.25">
      <c r="A5134" s="2" t="s">
        <v>169</v>
      </c>
      <c r="B5134" s="2" t="s">
        <v>76</v>
      </c>
      <c r="C5134" s="2" t="s">
        <v>19</v>
      </c>
      <c r="F5134" s="1">
        <v>92</v>
      </c>
      <c r="G5134" s="1">
        <v>27.5</v>
      </c>
      <c r="H5134" s="1">
        <v>5.83</v>
      </c>
      <c r="I5134" s="1">
        <v>9.27</v>
      </c>
      <c r="J5134">
        <v>3957</v>
      </c>
      <c r="K5134" s="3">
        <v>30</v>
      </c>
      <c r="L5134" s="3">
        <v>530</v>
      </c>
      <c r="M5134" s="4">
        <v>3928</v>
      </c>
      <c r="O5134" s="3">
        <v>3457</v>
      </c>
      <c r="Q5134" s="4">
        <v>29</v>
      </c>
      <c r="R5134" s="3">
        <v>0</v>
      </c>
      <c r="S5134">
        <f t="shared" si="160"/>
        <v>3957</v>
      </c>
      <c r="T5134">
        <f t="shared" si="161"/>
        <v>3957</v>
      </c>
    </row>
    <row r="5135" spans="1:20" hidden="1" x14ac:dyDescent="0.25">
      <c r="A5135" s="2" t="s">
        <v>169</v>
      </c>
      <c r="B5135" s="2" t="s">
        <v>64</v>
      </c>
      <c r="C5135" s="2" t="s">
        <v>21</v>
      </c>
      <c r="F5135" s="1">
        <v>25</v>
      </c>
      <c r="G5135" s="1">
        <v>23.44</v>
      </c>
      <c r="H5135" s="1">
        <v>0.14000000000000001</v>
      </c>
      <c r="I5135" s="1">
        <v>0.05</v>
      </c>
      <c r="J5135">
        <v>3853</v>
      </c>
      <c r="K5135" s="3">
        <v>31</v>
      </c>
      <c r="L5135" s="3">
        <v>2312</v>
      </c>
      <c r="M5135" s="4">
        <v>3348</v>
      </c>
      <c r="N5135" s="4">
        <v>225</v>
      </c>
      <c r="O5135" s="3">
        <v>1572</v>
      </c>
      <c r="Q5135" s="4">
        <v>280</v>
      </c>
      <c r="R5135" s="3">
        <v>0</v>
      </c>
      <c r="S5135">
        <f t="shared" si="160"/>
        <v>3853</v>
      </c>
      <c r="T5135">
        <f t="shared" si="161"/>
        <v>3853</v>
      </c>
    </row>
    <row r="5136" spans="1:20" hidden="1" x14ac:dyDescent="0.25">
      <c r="A5136" s="2" t="s">
        <v>169</v>
      </c>
      <c r="B5136" s="2" t="s">
        <v>115</v>
      </c>
      <c r="C5136" s="2" t="s">
        <v>19</v>
      </c>
      <c r="F5136" s="1">
        <v>115</v>
      </c>
      <c r="G5136" s="1">
        <v>25.66</v>
      </c>
      <c r="H5136" s="1">
        <v>9.42</v>
      </c>
      <c r="I5136" s="1">
        <v>6.97</v>
      </c>
      <c r="J5136">
        <v>3671</v>
      </c>
      <c r="K5136" s="3">
        <v>64</v>
      </c>
      <c r="L5136" s="3">
        <v>919</v>
      </c>
      <c r="M5136" s="4">
        <v>3665</v>
      </c>
      <c r="N5136" s="4">
        <v>6</v>
      </c>
      <c r="O5136" s="3">
        <v>2816</v>
      </c>
      <c r="Q5136" s="4">
        <v>0</v>
      </c>
      <c r="R5136" s="3">
        <v>0</v>
      </c>
      <c r="S5136">
        <f t="shared" si="160"/>
        <v>3671</v>
      </c>
      <c r="T5136">
        <f t="shared" si="161"/>
        <v>3671</v>
      </c>
    </row>
    <row r="5137" spans="1:20" hidden="1" x14ac:dyDescent="0.25">
      <c r="A5137" s="2" t="s">
        <v>169</v>
      </c>
      <c r="B5137" s="2" t="s">
        <v>112</v>
      </c>
      <c r="C5137" s="2" t="s">
        <v>21</v>
      </c>
      <c r="D5137" s="4">
        <v>1548</v>
      </c>
      <c r="F5137" s="1">
        <v>56</v>
      </c>
      <c r="G5137" s="1">
        <v>7.63</v>
      </c>
      <c r="H5137" s="1">
        <v>0.28999999999999998</v>
      </c>
      <c r="I5137" s="1">
        <v>1.47</v>
      </c>
      <c r="J5137">
        <v>3355</v>
      </c>
      <c r="K5137" s="3">
        <v>55</v>
      </c>
      <c r="L5137" s="3">
        <v>51</v>
      </c>
      <c r="M5137" s="4">
        <v>1090</v>
      </c>
      <c r="N5137" s="4">
        <v>105</v>
      </c>
      <c r="O5137" s="3">
        <v>3360</v>
      </c>
      <c r="P5137" s="4">
        <v>413</v>
      </c>
      <c r="Q5137" s="4">
        <v>200</v>
      </c>
      <c r="R5137" s="3">
        <v>0</v>
      </c>
      <c r="S5137">
        <f t="shared" si="160"/>
        <v>3356</v>
      </c>
      <c r="T5137">
        <f t="shared" si="161"/>
        <v>3356</v>
      </c>
    </row>
    <row r="5138" spans="1:20" hidden="1" x14ac:dyDescent="0.25">
      <c r="A5138" s="2" t="s">
        <v>169</v>
      </c>
      <c r="B5138" s="2" t="s">
        <v>36</v>
      </c>
      <c r="C5138" s="2" t="s">
        <v>21</v>
      </c>
      <c r="F5138" s="1">
        <v>29</v>
      </c>
      <c r="G5138" s="1">
        <v>22.27</v>
      </c>
      <c r="H5138" s="1">
        <v>0.24</v>
      </c>
      <c r="I5138" s="1">
        <v>0.46</v>
      </c>
      <c r="J5138">
        <v>3211</v>
      </c>
      <c r="K5138" s="3">
        <v>65</v>
      </c>
      <c r="L5138" s="3">
        <v>1920</v>
      </c>
      <c r="M5138" s="4">
        <v>3181</v>
      </c>
      <c r="N5138" s="4">
        <v>29</v>
      </c>
      <c r="O5138" s="3">
        <v>1357</v>
      </c>
      <c r="S5138">
        <f t="shared" si="160"/>
        <v>3212</v>
      </c>
      <c r="T5138">
        <f t="shared" si="161"/>
        <v>3210</v>
      </c>
    </row>
    <row r="5139" spans="1:20" hidden="1" x14ac:dyDescent="0.25">
      <c r="A5139" s="2" t="s">
        <v>169</v>
      </c>
      <c r="B5139" s="2" t="s">
        <v>113</v>
      </c>
      <c r="C5139" s="2" t="s">
        <v>21</v>
      </c>
      <c r="D5139" s="4">
        <v>600</v>
      </c>
      <c r="F5139" s="1">
        <v>0</v>
      </c>
      <c r="G5139" s="1">
        <v>0.05</v>
      </c>
      <c r="H5139" s="1">
        <v>0</v>
      </c>
      <c r="I5139" s="1">
        <v>0.02</v>
      </c>
      <c r="J5139">
        <v>2705</v>
      </c>
      <c r="K5139" s="3">
        <v>84</v>
      </c>
      <c r="L5139" s="3">
        <v>1153</v>
      </c>
      <c r="M5139" s="4">
        <v>7</v>
      </c>
      <c r="N5139" s="4">
        <v>28</v>
      </c>
      <c r="O5139" s="3">
        <v>1636</v>
      </c>
      <c r="P5139" s="4">
        <v>140</v>
      </c>
      <c r="Q5139" s="4">
        <v>1930</v>
      </c>
      <c r="R5139" s="3">
        <v>0</v>
      </c>
      <c r="S5139">
        <f t="shared" si="160"/>
        <v>2705</v>
      </c>
      <c r="T5139">
        <f t="shared" si="161"/>
        <v>2705</v>
      </c>
    </row>
    <row r="5140" spans="1:20" hidden="1" x14ac:dyDescent="0.25">
      <c r="A5140" s="2" t="s">
        <v>169</v>
      </c>
      <c r="B5140" s="2" t="s">
        <v>75</v>
      </c>
      <c r="C5140" s="2" t="s">
        <v>19</v>
      </c>
      <c r="F5140" s="1">
        <v>90</v>
      </c>
      <c r="G5140" s="1">
        <v>16.98</v>
      </c>
      <c r="H5140" s="1">
        <v>6.72</v>
      </c>
      <c r="I5140" s="1">
        <v>6.85</v>
      </c>
      <c r="J5140">
        <v>2430</v>
      </c>
      <c r="K5140" s="3">
        <v>9</v>
      </c>
      <c r="L5140" s="3">
        <v>807</v>
      </c>
      <c r="M5140" s="4">
        <v>2425</v>
      </c>
      <c r="N5140" s="4">
        <v>5</v>
      </c>
      <c r="O5140" s="3">
        <v>1633</v>
      </c>
      <c r="R5140" s="3">
        <v>0</v>
      </c>
      <c r="S5140">
        <f t="shared" si="160"/>
        <v>2431</v>
      </c>
      <c r="T5140">
        <f t="shared" si="161"/>
        <v>2430</v>
      </c>
    </row>
    <row r="5141" spans="1:20" hidden="1" x14ac:dyDescent="0.25">
      <c r="A5141" s="2" t="s">
        <v>169</v>
      </c>
      <c r="B5141" s="2" t="s">
        <v>57</v>
      </c>
      <c r="C5141" s="2" t="s">
        <v>19</v>
      </c>
      <c r="E5141" s="4">
        <v>1</v>
      </c>
      <c r="F5141" s="1">
        <v>59</v>
      </c>
      <c r="G5141" s="1">
        <v>15.43</v>
      </c>
      <c r="H5141" s="1">
        <v>4.16</v>
      </c>
      <c r="I5141" s="1">
        <v>4.53</v>
      </c>
      <c r="J5141">
        <v>2368</v>
      </c>
      <c r="K5141" s="3">
        <v>19</v>
      </c>
      <c r="L5141" s="3">
        <v>71</v>
      </c>
      <c r="M5141" s="4">
        <v>2204</v>
      </c>
      <c r="N5141" s="4">
        <v>5</v>
      </c>
      <c r="O5141" s="3">
        <v>2317</v>
      </c>
      <c r="P5141" s="4">
        <v>159</v>
      </c>
      <c r="R5141" s="3">
        <v>0</v>
      </c>
      <c r="S5141">
        <f t="shared" si="160"/>
        <v>2369</v>
      </c>
      <c r="T5141">
        <f t="shared" si="161"/>
        <v>2369</v>
      </c>
    </row>
    <row r="5142" spans="1:20" hidden="1" x14ac:dyDescent="0.25">
      <c r="A5142" s="2" t="s">
        <v>169</v>
      </c>
      <c r="B5142" s="2" t="s">
        <v>101</v>
      </c>
      <c r="C5142" s="2" t="s">
        <v>21</v>
      </c>
      <c r="F5142" s="1">
        <v>13</v>
      </c>
      <c r="G5142" s="1">
        <v>15.1</v>
      </c>
      <c r="H5142" s="1">
        <v>0.08</v>
      </c>
      <c r="I5142" s="1">
        <v>0.46</v>
      </c>
      <c r="J5142">
        <v>2228</v>
      </c>
      <c r="K5142" s="3">
        <v>1</v>
      </c>
      <c r="L5142" s="3">
        <v>244</v>
      </c>
      <c r="M5142" s="4">
        <v>2158</v>
      </c>
      <c r="N5142" s="4">
        <v>70</v>
      </c>
      <c r="O5142" s="3">
        <v>1985</v>
      </c>
      <c r="S5142">
        <f t="shared" si="160"/>
        <v>2228</v>
      </c>
      <c r="T5142">
        <f t="shared" si="161"/>
        <v>2228</v>
      </c>
    </row>
    <row r="5143" spans="1:20" hidden="1" x14ac:dyDescent="0.25">
      <c r="A5143" s="2" t="s">
        <v>169</v>
      </c>
      <c r="B5143" s="2" t="s">
        <v>48</v>
      </c>
      <c r="C5143" s="2" t="s">
        <v>21</v>
      </c>
      <c r="E5143" s="4">
        <v>173</v>
      </c>
      <c r="F5143" s="1">
        <v>302</v>
      </c>
      <c r="G5143" s="1">
        <v>12.54</v>
      </c>
      <c r="H5143" s="1">
        <v>34.159999999999997</v>
      </c>
      <c r="I5143" s="1">
        <v>0.05</v>
      </c>
      <c r="J5143">
        <v>1964</v>
      </c>
      <c r="K5143" s="3">
        <v>1401</v>
      </c>
      <c r="L5143" s="3">
        <v>37</v>
      </c>
      <c r="M5143" s="4">
        <v>1791</v>
      </c>
      <c r="O5143" s="3">
        <v>3328</v>
      </c>
      <c r="Q5143" s="4">
        <v>0</v>
      </c>
      <c r="R5143" s="3">
        <v>0</v>
      </c>
      <c r="S5143">
        <f t="shared" si="160"/>
        <v>1964</v>
      </c>
      <c r="T5143">
        <f t="shared" si="161"/>
        <v>1964</v>
      </c>
    </row>
    <row r="5144" spans="1:20" hidden="1" x14ac:dyDescent="0.25">
      <c r="A5144" s="2" t="s">
        <v>169</v>
      </c>
      <c r="B5144" s="2" t="s">
        <v>59</v>
      </c>
      <c r="C5144" s="2" t="s">
        <v>21</v>
      </c>
      <c r="F5144" s="1">
        <v>10</v>
      </c>
      <c r="G5144" s="1">
        <v>11.34</v>
      </c>
      <c r="H5144" s="1">
        <v>0.03</v>
      </c>
      <c r="I5144" s="1">
        <v>0.17</v>
      </c>
      <c r="J5144">
        <v>1620</v>
      </c>
      <c r="K5144" s="3">
        <v>14</v>
      </c>
      <c r="L5144" s="3">
        <v>1633</v>
      </c>
      <c r="M5144" s="4">
        <v>1620</v>
      </c>
      <c r="O5144" s="3">
        <v>0</v>
      </c>
      <c r="S5144">
        <f t="shared" si="160"/>
        <v>1619</v>
      </c>
      <c r="T5144">
        <f t="shared" si="161"/>
        <v>1620</v>
      </c>
    </row>
    <row r="5145" spans="1:20" hidden="1" x14ac:dyDescent="0.25">
      <c r="A5145" s="2" t="s">
        <v>169</v>
      </c>
      <c r="B5145" s="2" t="s">
        <v>32</v>
      </c>
      <c r="C5145" s="2" t="s">
        <v>21</v>
      </c>
      <c r="D5145" s="4">
        <v>1304</v>
      </c>
      <c r="F5145" s="1">
        <v>1</v>
      </c>
      <c r="G5145" s="1">
        <v>0.1</v>
      </c>
      <c r="H5145" s="1">
        <v>0</v>
      </c>
      <c r="I5145" s="1">
        <v>0.02</v>
      </c>
      <c r="J5145">
        <v>1414</v>
      </c>
      <c r="K5145" s="3">
        <v>40</v>
      </c>
      <c r="L5145" s="3">
        <v>3</v>
      </c>
      <c r="M5145" s="4">
        <v>15</v>
      </c>
      <c r="N5145" s="4">
        <v>34</v>
      </c>
      <c r="O5145" s="3">
        <v>1451</v>
      </c>
      <c r="P5145" s="4">
        <v>61</v>
      </c>
      <c r="R5145" s="3">
        <v>0</v>
      </c>
      <c r="S5145">
        <f t="shared" si="160"/>
        <v>1414</v>
      </c>
      <c r="T5145">
        <f t="shared" si="161"/>
        <v>1414</v>
      </c>
    </row>
    <row r="5146" spans="1:20" hidden="1" x14ac:dyDescent="0.25">
      <c r="A5146" s="2" t="s">
        <v>169</v>
      </c>
      <c r="B5146" s="2" t="s">
        <v>91</v>
      </c>
      <c r="C5146" s="2" t="s">
        <v>21</v>
      </c>
      <c r="D5146" s="4">
        <v>676</v>
      </c>
      <c r="F5146" s="1">
        <v>0</v>
      </c>
      <c r="G5146" s="1">
        <v>0</v>
      </c>
      <c r="H5146" s="1">
        <v>0</v>
      </c>
      <c r="I5146" s="1">
        <v>0</v>
      </c>
      <c r="J5146">
        <v>1319</v>
      </c>
      <c r="K5146" s="3">
        <v>136</v>
      </c>
      <c r="L5146" s="3">
        <v>7</v>
      </c>
      <c r="M5146" s="4">
        <v>4</v>
      </c>
      <c r="N5146" s="4">
        <v>1</v>
      </c>
      <c r="O5146" s="3">
        <v>1448</v>
      </c>
      <c r="P5146" s="4">
        <v>42</v>
      </c>
      <c r="Q5146" s="4">
        <v>596</v>
      </c>
      <c r="R5146" s="3">
        <v>0</v>
      </c>
      <c r="S5146">
        <f t="shared" si="160"/>
        <v>1319</v>
      </c>
      <c r="T5146">
        <f t="shared" si="161"/>
        <v>1319</v>
      </c>
    </row>
    <row r="5147" spans="1:20" hidden="1" x14ac:dyDescent="0.25">
      <c r="A5147" s="2" t="s">
        <v>169</v>
      </c>
      <c r="B5147" s="2" t="s">
        <v>105</v>
      </c>
      <c r="C5147" s="2" t="s">
        <v>19</v>
      </c>
      <c r="D5147" s="4">
        <v>231</v>
      </c>
      <c r="E5147" s="4">
        <v>0</v>
      </c>
      <c r="F5147" s="1">
        <v>22</v>
      </c>
      <c r="G5147" s="1">
        <v>7.6</v>
      </c>
      <c r="H5147" s="1">
        <v>1.08</v>
      </c>
      <c r="I5147" s="1">
        <v>2.9</v>
      </c>
      <c r="J5147">
        <v>1316</v>
      </c>
      <c r="K5147" s="3">
        <v>1436</v>
      </c>
      <c r="L5147" s="3">
        <v>152</v>
      </c>
      <c r="M5147" s="4">
        <v>1085</v>
      </c>
      <c r="O5147" s="3">
        <v>2600</v>
      </c>
      <c r="R5147" s="3">
        <v>0</v>
      </c>
      <c r="S5147">
        <f t="shared" si="160"/>
        <v>1316</v>
      </c>
      <c r="T5147">
        <f t="shared" si="161"/>
        <v>1316</v>
      </c>
    </row>
    <row r="5148" spans="1:20" hidden="1" x14ac:dyDescent="0.25">
      <c r="A5148" s="2" t="s">
        <v>169</v>
      </c>
      <c r="B5148" s="2" t="s">
        <v>78</v>
      </c>
      <c r="C5148" s="2" t="s">
        <v>21</v>
      </c>
      <c r="F5148" s="1">
        <v>18</v>
      </c>
      <c r="G5148" s="1">
        <v>9.15</v>
      </c>
      <c r="I5148" s="1">
        <v>0</v>
      </c>
      <c r="J5148">
        <v>1306</v>
      </c>
      <c r="K5148" s="3">
        <v>1</v>
      </c>
      <c r="L5148" s="3">
        <v>734</v>
      </c>
      <c r="M5148" s="4">
        <v>1306</v>
      </c>
      <c r="O5148" s="3">
        <v>573</v>
      </c>
      <c r="S5148">
        <f t="shared" si="160"/>
        <v>1306</v>
      </c>
      <c r="T5148">
        <f t="shared" si="161"/>
        <v>1306</v>
      </c>
    </row>
    <row r="5149" spans="1:20" hidden="1" x14ac:dyDescent="0.25">
      <c r="A5149" s="2" t="s">
        <v>169</v>
      </c>
      <c r="B5149" s="2" t="s">
        <v>24</v>
      </c>
      <c r="C5149" s="2" t="s">
        <v>21</v>
      </c>
      <c r="F5149" s="1">
        <v>15</v>
      </c>
      <c r="G5149" s="1">
        <v>9.0299999999999994</v>
      </c>
      <c r="H5149" s="1">
        <v>7.0000000000000007E-2</v>
      </c>
      <c r="I5149" s="1">
        <v>0.17</v>
      </c>
      <c r="J5149">
        <v>1290</v>
      </c>
      <c r="K5149" s="3">
        <v>49</v>
      </c>
      <c r="L5149" s="3">
        <v>1339</v>
      </c>
      <c r="M5149" s="4">
        <v>1290</v>
      </c>
      <c r="S5149">
        <f t="shared" si="160"/>
        <v>1290</v>
      </c>
      <c r="T5149">
        <f t="shared" si="161"/>
        <v>1290</v>
      </c>
    </row>
    <row r="5150" spans="1:20" hidden="1" x14ac:dyDescent="0.25">
      <c r="A5150" s="2" t="s">
        <v>169</v>
      </c>
      <c r="B5150" s="2" t="s">
        <v>28</v>
      </c>
      <c r="C5150" s="2" t="s">
        <v>21</v>
      </c>
      <c r="F5150" s="1">
        <v>62</v>
      </c>
      <c r="G5150" s="1">
        <v>7.73</v>
      </c>
      <c r="J5150">
        <v>1104</v>
      </c>
      <c r="K5150" s="3">
        <v>139</v>
      </c>
      <c r="L5150" s="3">
        <v>312</v>
      </c>
      <c r="M5150" s="4">
        <v>1104</v>
      </c>
      <c r="O5150" s="3">
        <v>931</v>
      </c>
      <c r="R5150" s="3">
        <v>0</v>
      </c>
      <c r="S5150">
        <f t="shared" si="160"/>
        <v>1104</v>
      </c>
      <c r="T5150">
        <f t="shared" si="161"/>
        <v>1104</v>
      </c>
    </row>
    <row r="5151" spans="1:20" hidden="1" x14ac:dyDescent="0.25">
      <c r="A5151" s="2" t="s">
        <v>169</v>
      </c>
      <c r="B5151" s="2" t="s">
        <v>110</v>
      </c>
      <c r="C5151" s="2" t="s">
        <v>19</v>
      </c>
      <c r="D5151" s="4">
        <v>187</v>
      </c>
      <c r="E5151" s="4">
        <v>0</v>
      </c>
      <c r="F5151" s="1">
        <v>17</v>
      </c>
      <c r="G5151" s="1">
        <v>6.36</v>
      </c>
      <c r="H5151" s="1">
        <v>0.8</v>
      </c>
      <c r="I5151" s="1">
        <v>2.2599999999999998</v>
      </c>
      <c r="J5151">
        <v>1095</v>
      </c>
      <c r="K5151" s="3">
        <v>685</v>
      </c>
      <c r="L5151" s="3">
        <v>835</v>
      </c>
      <c r="M5151" s="4">
        <v>908</v>
      </c>
      <c r="O5151" s="3">
        <v>945</v>
      </c>
      <c r="R5151" s="3">
        <v>0</v>
      </c>
      <c r="S5151">
        <f t="shared" si="160"/>
        <v>1095</v>
      </c>
      <c r="T5151">
        <f t="shared" si="161"/>
        <v>1095</v>
      </c>
    </row>
    <row r="5152" spans="1:20" hidden="1" x14ac:dyDescent="0.25">
      <c r="A5152" s="2" t="s">
        <v>169</v>
      </c>
      <c r="B5152" s="2" t="s">
        <v>108</v>
      </c>
      <c r="C5152" s="2" t="s">
        <v>21</v>
      </c>
      <c r="D5152" s="4">
        <v>451</v>
      </c>
      <c r="F5152" s="1">
        <v>17</v>
      </c>
      <c r="G5152" s="1">
        <v>1.82</v>
      </c>
      <c r="H5152" s="1">
        <v>0.09</v>
      </c>
      <c r="I5152" s="1">
        <v>1.1200000000000001</v>
      </c>
      <c r="J5152">
        <v>1023</v>
      </c>
      <c r="K5152" s="3">
        <v>336</v>
      </c>
      <c r="L5152" s="3">
        <v>9</v>
      </c>
      <c r="M5152" s="4">
        <v>260</v>
      </c>
      <c r="N5152" s="4">
        <v>88</v>
      </c>
      <c r="O5152" s="3">
        <v>1350</v>
      </c>
      <c r="P5152" s="4">
        <v>225</v>
      </c>
      <c r="S5152">
        <f t="shared" si="160"/>
        <v>1023</v>
      </c>
      <c r="T5152">
        <f t="shared" si="161"/>
        <v>1024</v>
      </c>
    </row>
    <row r="5153" spans="1:20" hidden="1" x14ac:dyDescent="0.25">
      <c r="A5153" s="2" t="s">
        <v>169</v>
      </c>
      <c r="B5153" s="2" t="s">
        <v>66</v>
      </c>
      <c r="C5153" s="2" t="s">
        <v>21</v>
      </c>
      <c r="F5153" s="1">
        <v>3</v>
      </c>
      <c r="G5153" s="1">
        <v>1.32</v>
      </c>
      <c r="H5153" s="1">
        <v>0</v>
      </c>
      <c r="I5153" s="1">
        <v>0.03</v>
      </c>
      <c r="J5153">
        <v>990</v>
      </c>
      <c r="K5153" s="3">
        <v>3</v>
      </c>
      <c r="L5153" s="3">
        <v>553</v>
      </c>
      <c r="M5153" s="4">
        <v>188</v>
      </c>
      <c r="N5153" s="4">
        <v>1</v>
      </c>
      <c r="O5153" s="3">
        <v>439</v>
      </c>
      <c r="Q5153" s="4">
        <v>801</v>
      </c>
      <c r="R5153" s="3">
        <v>0</v>
      </c>
      <c r="S5153">
        <f t="shared" si="160"/>
        <v>989</v>
      </c>
      <c r="T5153">
        <f t="shared" si="161"/>
        <v>990</v>
      </c>
    </row>
    <row r="5154" spans="1:20" hidden="1" x14ac:dyDescent="0.25">
      <c r="A5154" s="2" t="s">
        <v>169</v>
      </c>
      <c r="B5154" s="2" t="s">
        <v>62</v>
      </c>
      <c r="C5154" s="2" t="s">
        <v>19</v>
      </c>
      <c r="E5154" s="4">
        <v>0</v>
      </c>
      <c r="F5154" s="1">
        <v>12</v>
      </c>
      <c r="G5154" s="1">
        <v>6.86</v>
      </c>
      <c r="H5154" s="1">
        <v>0.46</v>
      </c>
      <c r="I5154" s="1">
        <v>1.95</v>
      </c>
      <c r="J5154">
        <v>980</v>
      </c>
      <c r="K5154" s="3">
        <v>154</v>
      </c>
      <c r="L5154" s="3">
        <v>358</v>
      </c>
      <c r="M5154" s="4">
        <v>980</v>
      </c>
      <c r="O5154" s="3">
        <v>776</v>
      </c>
      <c r="R5154" s="3">
        <v>0</v>
      </c>
      <c r="S5154">
        <f t="shared" si="160"/>
        <v>980</v>
      </c>
      <c r="T5154">
        <f t="shared" si="161"/>
        <v>980</v>
      </c>
    </row>
    <row r="5155" spans="1:20" hidden="1" x14ac:dyDescent="0.25">
      <c r="A5155" s="2" t="s">
        <v>169</v>
      </c>
      <c r="B5155" s="2" t="s">
        <v>39</v>
      </c>
      <c r="C5155" s="2" t="s">
        <v>19</v>
      </c>
      <c r="E5155" s="4">
        <v>523</v>
      </c>
      <c r="F5155" s="1">
        <v>64</v>
      </c>
      <c r="G5155" s="1">
        <v>3.19</v>
      </c>
      <c r="H5155" s="1">
        <v>7.08</v>
      </c>
      <c r="I5155" s="1">
        <v>0.01</v>
      </c>
      <c r="J5155">
        <v>978</v>
      </c>
      <c r="K5155" s="3">
        <v>104</v>
      </c>
      <c r="L5155" s="3">
        <v>338</v>
      </c>
      <c r="M5155" s="4">
        <v>456</v>
      </c>
      <c r="O5155" s="3">
        <v>744</v>
      </c>
      <c r="Q5155" s="4">
        <v>0</v>
      </c>
      <c r="R5155" s="3">
        <v>0</v>
      </c>
      <c r="S5155">
        <f t="shared" si="160"/>
        <v>978</v>
      </c>
      <c r="T5155">
        <f t="shared" si="161"/>
        <v>979</v>
      </c>
    </row>
    <row r="5156" spans="1:20" hidden="1" x14ac:dyDescent="0.25">
      <c r="A5156" s="2" t="s">
        <v>169</v>
      </c>
      <c r="B5156" s="2" t="s">
        <v>34</v>
      </c>
      <c r="C5156" s="2" t="s">
        <v>21</v>
      </c>
      <c r="E5156" s="4">
        <v>12</v>
      </c>
      <c r="F5156" s="1">
        <v>30</v>
      </c>
      <c r="G5156" s="1">
        <v>5.37</v>
      </c>
      <c r="J5156">
        <v>779</v>
      </c>
      <c r="K5156" s="3">
        <v>28</v>
      </c>
      <c r="L5156" s="3">
        <v>163</v>
      </c>
      <c r="M5156" s="4">
        <v>767</v>
      </c>
      <c r="O5156" s="3">
        <v>645</v>
      </c>
      <c r="Q5156" s="4">
        <v>0</v>
      </c>
      <c r="R5156" s="3">
        <v>0</v>
      </c>
      <c r="S5156">
        <f t="shared" si="160"/>
        <v>780</v>
      </c>
      <c r="T5156">
        <f t="shared" si="161"/>
        <v>779</v>
      </c>
    </row>
    <row r="5157" spans="1:20" hidden="1" x14ac:dyDescent="0.25">
      <c r="A5157" s="2" t="s">
        <v>169</v>
      </c>
      <c r="B5157" s="2" t="s">
        <v>67</v>
      </c>
      <c r="C5157" s="2" t="s">
        <v>21</v>
      </c>
      <c r="E5157" s="4">
        <v>0</v>
      </c>
      <c r="F5157" s="1">
        <v>45</v>
      </c>
      <c r="G5157" s="1">
        <v>4.71</v>
      </c>
      <c r="H5157" s="1">
        <v>0.09</v>
      </c>
      <c r="I5157" s="1">
        <v>0.84</v>
      </c>
      <c r="J5157">
        <v>734</v>
      </c>
      <c r="K5157" s="3">
        <v>145</v>
      </c>
      <c r="L5157" s="3">
        <v>256</v>
      </c>
      <c r="M5157" s="4">
        <v>673</v>
      </c>
      <c r="N5157" s="4">
        <v>24</v>
      </c>
      <c r="O5157" s="3">
        <v>624</v>
      </c>
      <c r="P5157" s="4">
        <v>37</v>
      </c>
      <c r="R5157" s="3">
        <v>0</v>
      </c>
      <c r="S5157">
        <f t="shared" si="160"/>
        <v>735</v>
      </c>
      <c r="T5157">
        <f t="shared" si="161"/>
        <v>734</v>
      </c>
    </row>
    <row r="5158" spans="1:20" hidden="1" x14ac:dyDescent="0.25">
      <c r="A5158" s="2" t="s">
        <v>169</v>
      </c>
      <c r="B5158" s="2" t="s">
        <v>45</v>
      </c>
      <c r="C5158" s="2" t="s">
        <v>21</v>
      </c>
      <c r="E5158" s="4">
        <v>749</v>
      </c>
      <c r="J5158">
        <v>733</v>
      </c>
      <c r="K5158" s="3">
        <v>45</v>
      </c>
      <c r="L5158" s="3">
        <v>773</v>
      </c>
      <c r="R5158" s="3">
        <v>5</v>
      </c>
      <c r="S5158">
        <f t="shared" si="160"/>
        <v>733</v>
      </c>
      <c r="T5158">
        <f t="shared" si="161"/>
        <v>749</v>
      </c>
    </row>
    <row r="5159" spans="1:20" hidden="1" x14ac:dyDescent="0.25">
      <c r="A5159" s="2" t="s">
        <v>169</v>
      </c>
      <c r="B5159" s="2" t="s">
        <v>18</v>
      </c>
      <c r="C5159" s="2" t="s">
        <v>19</v>
      </c>
      <c r="E5159" s="4">
        <v>14</v>
      </c>
      <c r="F5159" s="1">
        <v>15</v>
      </c>
      <c r="G5159" s="1">
        <v>4.92</v>
      </c>
      <c r="H5159" s="1">
        <v>0.4</v>
      </c>
      <c r="I5159" s="1">
        <v>2.4900000000000002</v>
      </c>
      <c r="J5159">
        <v>729</v>
      </c>
      <c r="K5159" s="3">
        <v>37</v>
      </c>
      <c r="L5159" s="3">
        <v>211</v>
      </c>
      <c r="M5159" s="4">
        <v>703</v>
      </c>
      <c r="N5159" s="4">
        <v>12</v>
      </c>
      <c r="O5159" s="3">
        <v>556</v>
      </c>
      <c r="R5159" s="3">
        <v>0</v>
      </c>
      <c r="S5159">
        <f t="shared" si="160"/>
        <v>730</v>
      </c>
      <c r="T5159">
        <f t="shared" si="161"/>
        <v>729</v>
      </c>
    </row>
    <row r="5160" spans="1:20" hidden="1" x14ac:dyDescent="0.25">
      <c r="A5160" s="2" t="s">
        <v>169</v>
      </c>
      <c r="B5160" s="2" t="s">
        <v>51</v>
      </c>
      <c r="C5160" s="2" t="s">
        <v>21</v>
      </c>
      <c r="D5160" s="4">
        <v>532</v>
      </c>
      <c r="F5160" s="1">
        <v>0</v>
      </c>
      <c r="G5160" s="1">
        <v>0.01</v>
      </c>
      <c r="H5160" s="1">
        <v>0</v>
      </c>
      <c r="I5160" s="1">
        <v>0</v>
      </c>
      <c r="J5160">
        <v>688</v>
      </c>
      <c r="K5160" s="3">
        <v>192</v>
      </c>
      <c r="L5160" s="3">
        <v>5</v>
      </c>
      <c r="M5160" s="4">
        <v>1</v>
      </c>
      <c r="N5160" s="4">
        <v>42</v>
      </c>
      <c r="O5160" s="3">
        <v>870</v>
      </c>
      <c r="P5160" s="4">
        <v>113</v>
      </c>
      <c r="R5160" s="3">
        <v>5</v>
      </c>
      <c r="S5160">
        <f t="shared" si="160"/>
        <v>688</v>
      </c>
      <c r="T5160">
        <f t="shared" si="161"/>
        <v>688</v>
      </c>
    </row>
    <row r="5161" spans="1:20" hidden="1" x14ac:dyDescent="0.25">
      <c r="A5161" s="2" t="s">
        <v>169</v>
      </c>
      <c r="B5161" s="2" t="s">
        <v>54</v>
      </c>
      <c r="C5161" s="2" t="s">
        <v>21</v>
      </c>
      <c r="D5161" s="4">
        <v>200</v>
      </c>
      <c r="F5161" s="1">
        <v>10</v>
      </c>
      <c r="G5161" s="1">
        <v>1.32</v>
      </c>
      <c r="H5161" s="1">
        <v>0.09</v>
      </c>
      <c r="I5161" s="1">
        <v>0.3</v>
      </c>
      <c r="J5161">
        <v>470</v>
      </c>
      <c r="K5161" s="3">
        <v>39</v>
      </c>
      <c r="L5161" s="3">
        <v>0</v>
      </c>
      <c r="M5161" s="4">
        <v>188</v>
      </c>
      <c r="N5161" s="4">
        <v>63</v>
      </c>
      <c r="O5161" s="3">
        <v>419</v>
      </c>
      <c r="P5161" s="4">
        <v>19</v>
      </c>
      <c r="R5161" s="3">
        <v>90</v>
      </c>
      <c r="S5161">
        <f t="shared" si="160"/>
        <v>470</v>
      </c>
      <c r="T5161">
        <f t="shared" si="161"/>
        <v>470</v>
      </c>
    </row>
    <row r="5162" spans="1:20" hidden="1" x14ac:dyDescent="0.25">
      <c r="A5162" s="2" t="s">
        <v>169</v>
      </c>
      <c r="B5162" s="2" t="s">
        <v>77</v>
      </c>
      <c r="C5162" s="2" t="s">
        <v>19</v>
      </c>
      <c r="E5162" s="4">
        <v>0</v>
      </c>
      <c r="F5162" s="1">
        <v>11</v>
      </c>
      <c r="G5162" s="1">
        <v>3.28</v>
      </c>
      <c r="H5162" s="1">
        <v>0.49</v>
      </c>
      <c r="I5162" s="1">
        <v>1.46</v>
      </c>
      <c r="J5162">
        <v>468</v>
      </c>
      <c r="K5162" s="3">
        <v>1</v>
      </c>
      <c r="L5162" s="3">
        <v>21</v>
      </c>
      <c r="M5162" s="4">
        <v>468</v>
      </c>
      <c r="O5162" s="3">
        <v>448</v>
      </c>
      <c r="S5162">
        <f t="shared" si="160"/>
        <v>468</v>
      </c>
      <c r="T5162">
        <f t="shared" si="161"/>
        <v>468</v>
      </c>
    </row>
    <row r="5163" spans="1:20" hidden="1" x14ac:dyDescent="0.25">
      <c r="A5163" s="2" t="s">
        <v>169</v>
      </c>
      <c r="B5163" s="2" t="s">
        <v>25</v>
      </c>
      <c r="C5163" s="2" t="s">
        <v>19</v>
      </c>
      <c r="F5163" s="1">
        <v>51</v>
      </c>
      <c r="G5163" s="1">
        <v>2.58</v>
      </c>
      <c r="H5163" s="1">
        <v>5.8</v>
      </c>
      <c r="I5163" s="1">
        <v>0.06</v>
      </c>
      <c r="J5163">
        <v>369</v>
      </c>
      <c r="K5163" s="3">
        <v>3</v>
      </c>
      <c r="L5163" s="3">
        <v>144</v>
      </c>
      <c r="M5163" s="4">
        <v>369</v>
      </c>
      <c r="O5163" s="3">
        <v>227</v>
      </c>
      <c r="R5163" s="3">
        <v>0</v>
      </c>
      <c r="S5163">
        <f t="shared" si="160"/>
        <v>368</v>
      </c>
      <c r="T5163">
        <f t="shared" si="161"/>
        <v>369</v>
      </c>
    </row>
    <row r="5164" spans="1:20" hidden="1" x14ac:dyDescent="0.25">
      <c r="A5164" s="2" t="s">
        <v>169</v>
      </c>
      <c r="B5164" s="2" t="s">
        <v>31</v>
      </c>
      <c r="C5164" s="2" t="s">
        <v>19</v>
      </c>
      <c r="F5164" s="1">
        <v>13</v>
      </c>
      <c r="G5164" s="1">
        <v>2.52</v>
      </c>
      <c r="H5164" s="1">
        <v>1.33</v>
      </c>
      <c r="I5164" s="1">
        <v>0.19</v>
      </c>
      <c r="J5164">
        <v>367</v>
      </c>
      <c r="K5164" s="3">
        <v>2</v>
      </c>
      <c r="L5164" s="3">
        <v>38</v>
      </c>
      <c r="M5164" s="4">
        <v>360</v>
      </c>
      <c r="N5164" s="4">
        <v>7</v>
      </c>
      <c r="O5164" s="3">
        <v>331</v>
      </c>
      <c r="S5164">
        <f t="shared" si="160"/>
        <v>367</v>
      </c>
      <c r="T5164">
        <f t="shared" si="161"/>
        <v>367</v>
      </c>
    </row>
    <row r="5165" spans="1:20" hidden="1" x14ac:dyDescent="0.25">
      <c r="A5165" s="2" t="s">
        <v>169</v>
      </c>
      <c r="B5165" s="2" t="s">
        <v>29</v>
      </c>
      <c r="C5165" s="2" t="s">
        <v>21</v>
      </c>
      <c r="F5165" s="1">
        <v>2</v>
      </c>
      <c r="G5165" s="1">
        <v>1.83</v>
      </c>
      <c r="I5165" s="1">
        <v>0.21</v>
      </c>
      <c r="J5165">
        <v>261</v>
      </c>
      <c r="K5165" s="3">
        <v>52</v>
      </c>
      <c r="L5165" s="3">
        <v>313</v>
      </c>
      <c r="M5165" s="4">
        <v>261</v>
      </c>
      <c r="S5165">
        <f t="shared" si="160"/>
        <v>261</v>
      </c>
      <c r="T5165">
        <f t="shared" si="161"/>
        <v>261</v>
      </c>
    </row>
    <row r="5166" spans="1:20" hidden="1" x14ac:dyDescent="0.25">
      <c r="A5166" s="2" t="s">
        <v>169</v>
      </c>
      <c r="B5166" s="2" t="s">
        <v>88</v>
      </c>
      <c r="C5166" s="2" t="s">
        <v>21</v>
      </c>
      <c r="F5166" s="1">
        <v>1</v>
      </c>
      <c r="G5166" s="1">
        <v>1.47</v>
      </c>
      <c r="H5166" s="1">
        <v>0.01</v>
      </c>
      <c r="I5166" s="1">
        <v>0.02</v>
      </c>
      <c r="J5166">
        <v>210</v>
      </c>
      <c r="K5166" s="3">
        <v>0</v>
      </c>
      <c r="L5166" s="3">
        <v>210</v>
      </c>
      <c r="M5166" s="4">
        <v>210</v>
      </c>
      <c r="S5166">
        <f t="shared" si="160"/>
        <v>210</v>
      </c>
      <c r="T5166">
        <f t="shared" si="161"/>
        <v>210</v>
      </c>
    </row>
    <row r="5167" spans="1:20" hidden="1" x14ac:dyDescent="0.25">
      <c r="A5167" s="2" t="s">
        <v>169</v>
      </c>
      <c r="B5167" s="2" t="s">
        <v>35</v>
      </c>
      <c r="C5167" s="2" t="s">
        <v>21</v>
      </c>
      <c r="F5167" s="1">
        <v>11</v>
      </c>
      <c r="G5167" s="1">
        <v>1.45</v>
      </c>
      <c r="H5167" s="1">
        <v>1.03</v>
      </c>
      <c r="I5167" s="1">
        <v>0.19</v>
      </c>
      <c r="J5167">
        <v>207</v>
      </c>
      <c r="K5167" s="3">
        <v>85</v>
      </c>
      <c r="L5167" s="3">
        <v>292</v>
      </c>
      <c r="M5167" s="4">
        <v>207</v>
      </c>
      <c r="S5167">
        <f t="shared" si="160"/>
        <v>207</v>
      </c>
      <c r="T5167">
        <f t="shared" si="161"/>
        <v>207</v>
      </c>
    </row>
    <row r="5168" spans="1:20" hidden="1" x14ac:dyDescent="0.25">
      <c r="A5168" s="2" t="s">
        <v>169</v>
      </c>
      <c r="B5168" s="2" t="s">
        <v>74</v>
      </c>
      <c r="C5168" s="2" t="s">
        <v>19</v>
      </c>
      <c r="F5168" s="1">
        <v>10</v>
      </c>
      <c r="G5168" s="1">
        <v>1.4</v>
      </c>
      <c r="H5168" s="1">
        <v>0.82</v>
      </c>
      <c r="I5168" s="1">
        <v>0.52</v>
      </c>
      <c r="J5168">
        <v>200</v>
      </c>
      <c r="K5168" s="3">
        <v>0</v>
      </c>
      <c r="L5168" s="3">
        <v>10</v>
      </c>
      <c r="M5168" s="4">
        <v>200</v>
      </c>
      <c r="O5168" s="3">
        <v>190</v>
      </c>
      <c r="S5168">
        <f t="shared" si="160"/>
        <v>200</v>
      </c>
      <c r="T5168">
        <f t="shared" si="161"/>
        <v>200</v>
      </c>
    </row>
    <row r="5169" spans="1:20" hidden="1" x14ac:dyDescent="0.25">
      <c r="A5169" s="2" t="s">
        <v>169</v>
      </c>
      <c r="B5169" s="2" t="s">
        <v>103</v>
      </c>
      <c r="C5169" s="2" t="s">
        <v>21</v>
      </c>
      <c r="F5169" s="1">
        <v>1</v>
      </c>
      <c r="G5169" s="1">
        <v>1.33</v>
      </c>
      <c r="H5169" s="1">
        <v>0</v>
      </c>
      <c r="I5169" s="1">
        <v>0.01</v>
      </c>
      <c r="J5169">
        <v>190</v>
      </c>
      <c r="K5169" s="3">
        <v>2</v>
      </c>
      <c r="L5169" s="3">
        <v>192</v>
      </c>
      <c r="M5169" s="4">
        <v>190</v>
      </c>
      <c r="S5169">
        <f t="shared" si="160"/>
        <v>190</v>
      </c>
      <c r="T5169">
        <f t="shared" si="161"/>
        <v>190</v>
      </c>
    </row>
    <row r="5170" spans="1:20" hidden="1" x14ac:dyDescent="0.25">
      <c r="A5170" s="2" t="s">
        <v>169</v>
      </c>
      <c r="B5170" s="2" t="s">
        <v>61</v>
      </c>
      <c r="C5170" s="2" t="s">
        <v>21</v>
      </c>
      <c r="D5170" s="4">
        <v>111</v>
      </c>
      <c r="E5170" s="4">
        <v>7</v>
      </c>
      <c r="J5170">
        <v>169</v>
      </c>
      <c r="K5170" s="3">
        <v>401</v>
      </c>
      <c r="L5170" s="3">
        <v>23</v>
      </c>
      <c r="N5170" s="4">
        <v>19</v>
      </c>
      <c r="O5170" s="3">
        <v>499</v>
      </c>
      <c r="P5170" s="4">
        <v>16</v>
      </c>
      <c r="Q5170" s="4">
        <v>16</v>
      </c>
      <c r="R5170" s="3">
        <v>48</v>
      </c>
      <c r="S5170">
        <f t="shared" si="160"/>
        <v>169</v>
      </c>
      <c r="T5170">
        <f t="shared" si="161"/>
        <v>169</v>
      </c>
    </row>
    <row r="5171" spans="1:20" hidden="1" x14ac:dyDescent="0.25">
      <c r="A5171" s="2" t="s">
        <v>169</v>
      </c>
      <c r="B5171" s="2" t="s">
        <v>23</v>
      </c>
      <c r="C5171" s="2" t="s">
        <v>21</v>
      </c>
      <c r="F5171" s="1">
        <v>2</v>
      </c>
      <c r="G5171" s="1">
        <v>1.1399999999999999</v>
      </c>
      <c r="H5171" s="1">
        <v>0</v>
      </c>
      <c r="I5171" s="1">
        <v>0.01</v>
      </c>
      <c r="J5171">
        <v>163</v>
      </c>
      <c r="K5171" s="3">
        <v>2</v>
      </c>
      <c r="L5171" s="3">
        <v>165</v>
      </c>
      <c r="M5171" s="4">
        <v>163</v>
      </c>
      <c r="S5171">
        <f t="shared" si="160"/>
        <v>163</v>
      </c>
      <c r="T5171">
        <f t="shared" si="161"/>
        <v>163</v>
      </c>
    </row>
    <row r="5172" spans="1:20" hidden="1" x14ac:dyDescent="0.25">
      <c r="A5172" s="2" t="s">
        <v>169</v>
      </c>
      <c r="B5172" s="2" t="s">
        <v>72</v>
      </c>
      <c r="C5172" s="2" t="s">
        <v>21</v>
      </c>
      <c r="F5172" s="1">
        <v>1</v>
      </c>
      <c r="G5172" s="1">
        <v>1.1299999999999999</v>
      </c>
      <c r="I5172" s="1">
        <v>0.31</v>
      </c>
      <c r="J5172">
        <v>162</v>
      </c>
      <c r="K5172" s="3">
        <v>14</v>
      </c>
      <c r="L5172" s="3">
        <v>176</v>
      </c>
      <c r="M5172" s="4">
        <v>162</v>
      </c>
      <c r="O5172" s="3">
        <v>0</v>
      </c>
      <c r="S5172">
        <f t="shared" si="160"/>
        <v>162</v>
      </c>
      <c r="T5172">
        <f t="shared" si="161"/>
        <v>162</v>
      </c>
    </row>
    <row r="5173" spans="1:20" hidden="1" x14ac:dyDescent="0.25">
      <c r="A5173" s="2" t="s">
        <v>169</v>
      </c>
      <c r="B5173" s="2" t="s">
        <v>46</v>
      </c>
      <c r="C5173" s="2" t="s">
        <v>21</v>
      </c>
      <c r="E5173" s="4">
        <v>58</v>
      </c>
      <c r="F5173" s="1">
        <v>17</v>
      </c>
      <c r="G5173" s="1">
        <v>0.69</v>
      </c>
      <c r="H5173" s="1">
        <v>1.89</v>
      </c>
      <c r="J5173">
        <v>156</v>
      </c>
      <c r="K5173" s="3">
        <v>186</v>
      </c>
      <c r="L5173" s="3">
        <v>4</v>
      </c>
      <c r="M5173" s="4">
        <v>98</v>
      </c>
      <c r="O5173" s="3">
        <v>338</v>
      </c>
      <c r="R5173" s="3">
        <v>0</v>
      </c>
      <c r="S5173">
        <f t="shared" si="160"/>
        <v>156</v>
      </c>
      <c r="T5173">
        <f t="shared" si="161"/>
        <v>156</v>
      </c>
    </row>
    <row r="5174" spans="1:20" hidden="1" x14ac:dyDescent="0.25">
      <c r="A5174" s="2" t="s">
        <v>169</v>
      </c>
      <c r="B5174" s="2" t="s">
        <v>114</v>
      </c>
      <c r="C5174" s="2" t="s">
        <v>21</v>
      </c>
      <c r="D5174" s="4">
        <v>138</v>
      </c>
      <c r="F5174" s="1">
        <v>0</v>
      </c>
      <c r="G5174" s="1">
        <v>0.01</v>
      </c>
      <c r="H5174" s="1">
        <v>0</v>
      </c>
      <c r="I5174" s="1">
        <v>0</v>
      </c>
      <c r="J5174">
        <v>142</v>
      </c>
      <c r="K5174" s="3">
        <v>32</v>
      </c>
      <c r="L5174" s="3">
        <v>2</v>
      </c>
      <c r="M5174" s="4">
        <v>2</v>
      </c>
      <c r="N5174" s="4">
        <v>1</v>
      </c>
      <c r="O5174" s="3">
        <v>172</v>
      </c>
      <c r="P5174" s="4">
        <v>1</v>
      </c>
      <c r="S5174">
        <f t="shared" si="160"/>
        <v>142</v>
      </c>
      <c r="T5174">
        <f t="shared" si="161"/>
        <v>142</v>
      </c>
    </row>
    <row r="5175" spans="1:20" hidden="1" x14ac:dyDescent="0.25">
      <c r="A5175" s="2" t="s">
        <v>169</v>
      </c>
      <c r="B5175" s="2" t="s">
        <v>58</v>
      </c>
      <c r="C5175" s="2" t="s">
        <v>21</v>
      </c>
      <c r="F5175" s="1">
        <v>3</v>
      </c>
      <c r="G5175" s="1">
        <v>0.94</v>
      </c>
      <c r="H5175" s="1">
        <v>0.28999999999999998</v>
      </c>
      <c r="I5175" s="1">
        <v>0.03</v>
      </c>
      <c r="J5175">
        <v>135</v>
      </c>
      <c r="K5175" s="3">
        <v>1</v>
      </c>
      <c r="L5175" s="3">
        <v>136</v>
      </c>
      <c r="M5175" s="4">
        <v>135</v>
      </c>
      <c r="S5175">
        <f t="shared" si="160"/>
        <v>135</v>
      </c>
      <c r="T5175">
        <f t="shared" si="161"/>
        <v>135</v>
      </c>
    </row>
    <row r="5176" spans="1:20" hidden="1" x14ac:dyDescent="0.25">
      <c r="A5176" s="2" t="s">
        <v>169</v>
      </c>
      <c r="B5176" s="2" t="s">
        <v>56</v>
      </c>
      <c r="C5176" s="2" t="s">
        <v>21</v>
      </c>
      <c r="F5176" s="1">
        <v>6</v>
      </c>
      <c r="G5176" s="1">
        <v>0.96</v>
      </c>
      <c r="H5176" s="1">
        <v>0.56999999999999995</v>
      </c>
      <c r="I5176" s="1">
        <v>0.19</v>
      </c>
      <c r="J5176">
        <v>130</v>
      </c>
      <c r="K5176" s="3">
        <v>21</v>
      </c>
      <c r="L5176" s="3">
        <v>138</v>
      </c>
      <c r="M5176" s="4">
        <v>137</v>
      </c>
      <c r="O5176" s="3">
        <v>13</v>
      </c>
      <c r="R5176" s="3">
        <v>0</v>
      </c>
      <c r="S5176">
        <f t="shared" si="160"/>
        <v>130</v>
      </c>
      <c r="T5176">
        <f t="shared" si="161"/>
        <v>137</v>
      </c>
    </row>
    <row r="5177" spans="1:20" hidden="1" x14ac:dyDescent="0.25">
      <c r="A5177" s="2" t="s">
        <v>169</v>
      </c>
      <c r="B5177" s="2" t="s">
        <v>89</v>
      </c>
      <c r="C5177" s="2" t="s">
        <v>19</v>
      </c>
      <c r="D5177" s="4">
        <v>0</v>
      </c>
      <c r="E5177" s="4">
        <v>0</v>
      </c>
      <c r="F5177" s="1">
        <v>1</v>
      </c>
      <c r="G5177" s="1">
        <v>0.79</v>
      </c>
      <c r="H5177" s="1">
        <v>0.01</v>
      </c>
      <c r="I5177" s="1">
        <v>0.15</v>
      </c>
      <c r="J5177">
        <v>113</v>
      </c>
      <c r="K5177" s="3">
        <v>41</v>
      </c>
      <c r="L5177" s="3">
        <v>87</v>
      </c>
      <c r="M5177" s="4">
        <v>113</v>
      </c>
      <c r="O5177" s="3">
        <v>66</v>
      </c>
      <c r="S5177">
        <f t="shared" si="160"/>
        <v>112</v>
      </c>
      <c r="T5177">
        <f t="shared" si="161"/>
        <v>113</v>
      </c>
    </row>
    <row r="5178" spans="1:20" hidden="1" x14ac:dyDescent="0.25">
      <c r="A5178" s="2" t="s">
        <v>169</v>
      </c>
      <c r="B5178" s="2" t="s">
        <v>87</v>
      </c>
      <c r="C5178" s="2" t="s">
        <v>19</v>
      </c>
      <c r="E5178" s="4">
        <v>0</v>
      </c>
      <c r="F5178" s="1">
        <v>2</v>
      </c>
      <c r="G5178" s="1">
        <v>0.77</v>
      </c>
      <c r="H5178" s="1">
        <v>0.02</v>
      </c>
      <c r="I5178" s="1">
        <v>0.31</v>
      </c>
      <c r="J5178">
        <v>110</v>
      </c>
      <c r="K5178" s="3">
        <v>10</v>
      </c>
      <c r="L5178" s="3">
        <v>35</v>
      </c>
      <c r="M5178" s="4">
        <v>110</v>
      </c>
      <c r="O5178" s="3">
        <v>86</v>
      </c>
      <c r="S5178">
        <f t="shared" si="160"/>
        <v>111</v>
      </c>
      <c r="T5178">
        <f t="shared" si="161"/>
        <v>110</v>
      </c>
    </row>
    <row r="5179" spans="1:20" hidden="1" x14ac:dyDescent="0.25">
      <c r="A5179" s="2" t="s">
        <v>169</v>
      </c>
      <c r="B5179" s="2" t="s">
        <v>40</v>
      </c>
      <c r="C5179" s="2" t="s">
        <v>21</v>
      </c>
      <c r="E5179" s="4">
        <v>61</v>
      </c>
      <c r="F5179" s="1">
        <v>5</v>
      </c>
      <c r="G5179" s="1">
        <v>0.24</v>
      </c>
      <c r="H5179" s="1">
        <v>0.56999999999999995</v>
      </c>
      <c r="I5179" s="1">
        <v>0</v>
      </c>
      <c r="J5179">
        <v>96</v>
      </c>
      <c r="K5179" s="3">
        <v>8</v>
      </c>
      <c r="L5179" s="3">
        <v>96</v>
      </c>
      <c r="M5179" s="4">
        <v>34</v>
      </c>
      <c r="O5179" s="3">
        <v>6</v>
      </c>
      <c r="Q5179" s="4">
        <v>0</v>
      </c>
      <c r="R5179" s="3">
        <v>2</v>
      </c>
      <c r="S5179">
        <f t="shared" si="160"/>
        <v>96</v>
      </c>
      <c r="T5179">
        <f t="shared" si="161"/>
        <v>95</v>
      </c>
    </row>
    <row r="5180" spans="1:20" hidden="1" x14ac:dyDescent="0.25">
      <c r="A5180" s="2" t="s">
        <v>169</v>
      </c>
      <c r="B5180" s="2" t="s">
        <v>83</v>
      </c>
      <c r="C5180" s="2" t="s">
        <v>21</v>
      </c>
      <c r="F5180" s="1">
        <v>10</v>
      </c>
      <c r="G5180" s="1">
        <v>0.66</v>
      </c>
      <c r="H5180" s="1">
        <v>0.9</v>
      </c>
      <c r="I5180" s="1">
        <v>0.47</v>
      </c>
      <c r="J5180">
        <v>95</v>
      </c>
      <c r="K5180" s="3">
        <v>1</v>
      </c>
      <c r="L5180" s="3">
        <v>96</v>
      </c>
      <c r="M5180" s="4">
        <v>95</v>
      </c>
      <c r="S5180">
        <f t="shared" si="160"/>
        <v>95</v>
      </c>
      <c r="T5180">
        <f t="shared" si="161"/>
        <v>95</v>
      </c>
    </row>
    <row r="5181" spans="1:20" hidden="1" x14ac:dyDescent="0.25">
      <c r="A5181" s="2" t="s">
        <v>169</v>
      </c>
      <c r="B5181" s="2" t="s">
        <v>100</v>
      </c>
      <c r="C5181" s="2" t="s">
        <v>19</v>
      </c>
      <c r="E5181" s="4">
        <v>0</v>
      </c>
      <c r="F5181" s="1">
        <v>0</v>
      </c>
      <c r="G5181" s="1">
        <v>0.55000000000000004</v>
      </c>
      <c r="H5181" s="1">
        <v>0.01</v>
      </c>
      <c r="I5181" s="1">
        <v>0.04</v>
      </c>
      <c r="J5181">
        <v>79</v>
      </c>
      <c r="K5181" s="3">
        <v>3</v>
      </c>
      <c r="L5181" s="3">
        <v>68</v>
      </c>
      <c r="M5181" s="4">
        <v>79</v>
      </c>
      <c r="O5181" s="3">
        <v>14</v>
      </c>
      <c r="S5181">
        <f t="shared" si="160"/>
        <v>79</v>
      </c>
      <c r="T5181">
        <f t="shared" si="161"/>
        <v>79</v>
      </c>
    </row>
    <row r="5182" spans="1:20" hidden="1" x14ac:dyDescent="0.25">
      <c r="A5182" s="2" t="s">
        <v>169</v>
      </c>
      <c r="B5182" s="2" t="s">
        <v>53</v>
      </c>
      <c r="C5182" s="2" t="s">
        <v>21</v>
      </c>
      <c r="F5182" s="1">
        <v>4</v>
      </c>
      <c r="G5182" s="1">
        <v>0.48</v>
      </c>
      <c r="I5182" s="1">
        <v>0.01</v>
      </c>
      <c r="J5182">
        <v>69</v>
      </c>
      <c r="K5182" s="3">
        <v>0</v>
      </c>
      <c r="L5182" s="3">
        <v>1</v>
      </c>
      <c r="M5182" s="4">
        <v>69</v>
      </c>
      <c r="O5182" s="3">
        <v>68</v>
      </c>
      <c r="S5182">
        <f t="shared" si="160"/>
        <v>69</v>
      </c>
      <c r="T5182">
        <f t="shared" si="161"/>
        <v>69</v>
      </c>
    </row>
    <row r="5183" spans="1:20" hidden="1" x14ac:dyDescent="0.25">
      <c r="A5183" s="2" t="s">
        <v>169</v>
      </c>
      <c r="B5183" s="2" t="s">
        <v>30</v>
      </c>
      <c r="C5183" s="2" t="s">
        <v>21</v>
      </c>
      <c r="E5183" s="4">
        <v>0</v>
      </c>
      <c r="F5183" s="1">
        <v>2</v>
      </c>
      <c r="G5183" s="1">
        <v>0.44</v>
      </c>
      <c r="H5183" s="1">
        <v>0.16</v>
      </c>
      <c r="I5183" s="1">
        <v>0.02</v>
      </c>
      <c r="J5183">
        <v>63</v>
      </c>
      <c r="K5183" s="3">
        <v>0</v>
      </c>
      <c r="L5183" s="3">
        <v>63</v>
      </c>
      <c r="M5183" s="4">
        <v>63</v>
      </c>
      <c r="N5183" s="4">
        <v>0</v>
      </c>
      <c r="S5183">
        <f t="shared" si="160"/>
        <v>63</v>
      </c>
      <c r="T5183">
        <f t="shared" si="161"/>
        <v>63</v>
      </c>
    </row>
    <row r="5184" spans="1:20" hidden="1" x14ac:dyDescent="0.25">
      <c r="A5184" s="2" t="s">
        <v>169</v>
      </c>
      <c r="B5184" s="2" t="s">
        <v>86</v>
      </c>
      <c r="C5184" s="2" t="s">
        <v>21</v>
      </c>
      <c r="F5184" s="1">
        <v>1</v>
      </c>
      <c r="G5184" s="1">
        <v>0.41</v>
      </c>
      <c r="I5184" s="1">
        <v>0</v>
      </c>
      <c r="J5184">
        <v>58</v>
      </c>
      <c r="K5184" s="3">
        <v>3</v>
      </c>
      <c r="L5184" s="3">
        <v>61</v>
      </c>
      <c r="M5184" s="4">
        <v>58</v>
      </c>
      <c r="R5184" s="3">
        <v>0</v>
      </c>
      <c r="S5184">
        <f t="shared" si="160"/>
        <v>58</v>
      </c>
      <c r="T5184">
        <f t="shared" si="161"/>
        <v>58</v>
      </c>
    </row>
    <row r="5185" spans="1:20" hidden="1" x14ac:dyDescent="0.25">
      <c r="A5185" s="2" t="s">
        <v>169</v>
      </c>
      <c r="B5185" s="2" t="s">
        <v>95</v>
      </c>
      <c r="C5185" s="2" t="s">
        <v>21</v>
      </c>
      <c r="E5185" s="4">
        <v>55</v>
      </c>
      <c r="J5185">
        <v>55</v>
      </c>
      <c r="K5185" s="3">
        <v>0</v>
      </c>
      <c r="L5185" s="3">
        <v>55</v>
      </c>
      <c r="S5185">
        <f t="shared" si="160"/>
        <v>55</v>
      </c>
      <c r="T5185">
        <f t="shared" si="161"/>
        <v>55</v>
      </c>
    </row>
    <row r="5186" spans="1:20" hidden="1" x14ac:dyDescent="0.25">
      <c r="A5186" s="2" t="s">
        <v>169</v>
      </c>
      <c r="B5186" s="2" t="s">
        <v>93</v>
      </c>
      <c r="C5186" s="2" t="s">
        <v>21</v>
      </c>
      <c r="E5186" s="4">
        <v>42</v>
      </c>
      <c r="J5186">
        <v>42</v>
      </c>
      <c r="K5186" s="3">
        <v>0</v>
      </c>
      <c r="L5186" s="3">
        <v>42</v>
      </c>
      <c r="S5186">
        <f t="shared" ref="S5186:S5249" si="162">-K5186+L5186+O5186+R5186</f>
        <v>42</v>
      </c>
      <c r="T5186">
        <f t="shared" ref="T5186:T5249" si="163">M5186+N5186+P5186+Q5186+D5186+E5186</f>
        <v>42</v>
      </c>
    </row>
    <row r="5187" spans="1:20" hidden="1" x14ac:dyDescent="0.25">
      <c r="A5187" s="2" t="s">
        <v>169</v>
      </c>
      <c r="B5187" s="2" t="s">
        <v>22</v>
      </c>
      <c r="C5187" s="2" t="s">
        <v>21</v>
      </c>
      <c r="F5187" s="1">
        <v>2</v>
      </c>
      <c r="G5187" s="1">
        <v>0.22</v>
      </c>
      <c r="H5187" s="1">
        <v>0.02</v>
      </c>
      <c r="I5187" s="1">
        <v>0.09</v>
      </c>
      <c r="J5187">
        <v>32</v>
      </c>
      <c r="K5187" s="3">
        <v>14</v>
      </c>
      <c r="L5187" s="3">
        <v>46</v>
      </c>
      <c r="M5187" s="4">
        <v>32</v>
      </c>
      <c r="S5187">
        <f t="shared" si="162"/>
        <v>32</v>
      </c>
      <c r="T5187">
        <f t="shared" si="163"/>
        <v>32</v>
      </c>
    </row>
    <row r="5188" spans="1:20" hidden="1" x14ac:dyDescent="0.25">
      <c r="A5188" s="2" t="s">
        <v>169</v>
      </c>
      <c r="B5188" s="2" t="s">
        <v>43</v>
      </c>
      <c r="C5188" s="2" t="s">
        <v>21</v>
      </c>
      <c r="E5188" s="4">
        <v>5</v>
      </c>
      <c r="F5188" s="1">
        <v>5</v>
      </c>
      <c r="G5188" s="1">
        <v>0.19</v>
      </c>
      <c r="H5188" s="1">
        <v>0.52</v>
      </c>
      <c r="J5188">
        <v>32</v>
      </c>
      <c r="K5188" s="3">
        <v>0</v>
      </c>
      <c r="L5188" s="3">
        <v>32</v>
      </c>
      <c r="M5188" s="4">
        <v>27</v>
      </c>
      <c r="S5188">
        <f t="shared" si="162"/>
        <v>32</v>
      </c>
      <c r="T5188">
        <f t="shared" si="163"/>
        <v>32</v>
      </c>
    </row>
    <row r="5189" spans="1:20" hidden="1" x14ac:dyDescent="0.25">
      <c r="A5189" s="2" t="s">
        <v>169</v>
      </c>
      <c r="B5189" s="2" t="s">
        <v>92</v>
      </c>
      <c r="C5189" s="2" t="s">
        <v>21</v>
      </c>
      <c r="D5189" s="4">
        <v>24</v>
      </c>
      <c r="J5189">
        <v>29</v>
      </c>
      <c r="K5189" s="3">
        <v>0</v>
      </c>
      <c r="L5189" s="3">
        <v>22</v>
      </c>
      <c r="N5189" s="4">
        <v>1</v>
      </c>
      <c r="O5189" s="3">
        <v>7</v>
      </c>
      <c r="P5189" s="4">
        <v>3</v>
      </c>
      <c r="S5189">
        <f t="shared" si="162"/>
        <v>29</v>
      </c>
      <c r="T5189">
        <f t="shared" si="163"/>
        <v>28</v>
      </c>
    </row>
    <row r="5190" spans="1:20" hidden="1" x14ac:dyDescent="0.25">
      <c r="A5190" s="2" t="s">
        <v>169</v>
      </c>
      <c r="B5190" s="2" t="s">
        <v>33</v>
      </c>
      <c r="C5190" s="2" t="s">
        <v>21</v>
      </c>
      <c r="F5190" s="1">
        <v>1</v>
      </c>
      <c r="G5190" s="1">
        <v>0.15</v>
      </c>
      <c r="H5190" s="1">
        <v>0</v>
      </c>
      <c r="I5190" s="1">
        <v>0.01</v>
      </c>
      <c r="J5190">
        <v>21</v>
      </c>
      <c r="K5190" s="3">
        <v>0</v>
      </c>
      <c r="L5190" s="3">
        <v>21</v>
      </c>
      <c r="M5190" s="4">
        <v>21</v>
      </c>
      <c r="S5190">
        <f t="shared" si="162"/>
        <v>21</v>
      </c>
      <c r="T5190">
        <f t="shared" si="163"/>
        <v>21</v>
      </c>
    </row>
    <row r="5191" spans="1:20" hidden="1" x14ac:dyDescent="0.25">
      <c r="A5191" s="2" t="s">
        <v>169</v>
      </c>
      <c r="B5191" s="2" t="s">
        <v>20</v>
      </c>
      <c r="C5191" s="2" t="s">
        <v>21</v>
      </c>
      <c r="F5191" s="1">
        <v>0</v>
      </c>
      <c r="G5191" s="1">
        <v>0.14000000000000001</v>
      </c>
      <c r="H5191" s="1">
        <v>0</v>
      </c>
      <c r="I5191" s="1">
        <v>0</v>
      </c>
      <c r="J5191">
        <v>20</v>
      </c>
      <c r="K5191" s="3">
        <v>0</v>
      </c>
      <c r="L5191" s="3">
        <v>21</v>
      </c>
      <c r="M5191" s="4">
        <v>20</v>
      </c>
      <c r="S5191">
        <f t="shared" si="162"/>
        <v>21</v>
      </c>
      <c r="T5191">
        <f t="shared" si="163"/>
        <v>20</v>
      </c>
    </row>
    <row r="5192" spans="1:20" hidden="1" x14ac:dyDescent="0.25">
      <c r="A5192" s="2" t="s">
        <v>169</v>
      </c>
      <c r="B5192" s="2" t="s">
        <v>79</v>
      </c>
      <c r="C5192" s="2" t="s">
        <v>21</v>
      </c>
      <c r="F5192" s="1">
        <v>1</v>
      </c>
      <c r="G5192" s="1">
        <v>0.09</v>
      </c>
      <c r="H5192" s="1">
        <v>0.02</v>
      </c>
      <c r="I5192" s="1">
        <v>0.02</v>
      </c>
      <c r="J5192">
        <v>13</v>
      </c>
      <c r="K5192" s="3">
        <v>7</v>
      </c>
      <c r="L5192" s="3">
        <v>15</v>
      </c>
      <c r="M5192" s="4">
        <v>13</v>
      </c>
      <c r="O5192" s="3">
        <v>6</v>
      </c>
      <c r="R5192" s="3">
        <v>0</v>
      </c>
      <c r="S5192">
        <f t="shared" si="162"/>
        <v>14</v>
      </c>
      <c r="T5192">
        <f t="shared" si="163"/>
        <v>13</v>
      </c>
    </row>
    <row r="5193" spans="1:20" hidden="1" x14ac:dyDescent="0.25">
      <c r="A5193" s="2" t="s">
        <v>169</v>
      </c>
      <c r="B5193" s="2" t="s">
        <v>44</v>
      </c>
      <c r="C5193" s="2" t="s">
        <v>21</v>
      </c>
      <c r="E5193" s="4">
        <v>6</v>
      </c>
      <c r="F5193" s="1">
        <v>1</v>
      </c>
      <c r="G5193" s="1">
        <v>0.03</v>
      </c>
      <c r="H5193" s="1">
        <v>0.09</v>
      </c>
      <c r="J5193">
        <v>11</v>
      </c>
      <c r="K5193" s="3">
        <v>305</v>
      </c>
      <c r="L5193" s="3">
        <v>1</v>
      </c>
      <c r="M5193" s="4">
        <v>5</v>
      </c>
      <c r="O5193" s="3">
        <v>249</v>
      </c>
      <c r="R5193" s="3">
        <v>65</v>
      </c>
      <c r="S5193">
        <f t="shared" si="162"/>
        <v>10</v>
      </c>
      <c r="T5193">
        <f t="shared" si="163"/>
        <v>11</v>
      </c>
    </row>
    <row r="5194" spans="1:20" hidden="1" x14ac:dyDescent="0.25">
      <c r="A5194" s="2" t="s">
        <v>169</v>
      </c>
      <c r="B5194" s="2" t="s">
        <v>99</v>
      </c>
      <c r="C5194" s="2" t="s">
        <v>21</v>
      </c>
      <c r="D5194" s="4">
        <v>0</v>
      </c>
      <c r="E5194" s="4">
        <v>11</v>
      </c>
      <c r="J5194">
        <v>11</v>
      </c>
      <c r="K5194" s="3">
        <v>0</v>
      </c>
      <c r="L5194" s="3">
        <v>11</v>
      </c>
      <c r="R5194" s="3">
        <v>0</v>
      </c>
      <c r="S5194">
        <f t="shared" si="162"/>
        <v>11</v>
      </c>
      <c r="T5194">
        <f t="shared" si="163"/>
        <v>11</v>
      </c>
    </row>
    <row r="5195" spans="1:20" hidden="1" x14ac:dyDescent="0.25">
      <c r="A5195" s="2" t="s">
        <v>169</v>
      </c>
      <c r="B5195" s="2" t="s">
        <v>107</v>
      </c>
      <c r="C5195" s="2" t="s">
        <v>19</v>
      </c>
      <c r="E5195" s="4">
        <v>10</v>
      </c>
      <c r="F5195" s="1">
        <v>0</v>
      </c>
      <c r="G5195" s="1">
        <v>0</v>
      </c>
      <c r="H5195" s="1">
        <v>0</v>
      </c>
      <c r="I5195" s="1">
        <v>0</v>
      </c>
      <c r="J5195">
        <v>10</v>
      </c>
      <c r="K5195" s="3">
        <v>0</v>
      </c>
      <c r="L5195" s="3">
        <v>4</v>
      </c>
      <c r="M5195" s="4">
        <v>0</v>
      </c>
      <c r="O5195" s="3">
        <v>6</v>
      </c>
      <c r="S5195">
        <f t="shared" si="162"/>
        <v>10</v>
      </c>
      <c r="T5195">
        <f t="shared" si="163"/>
        <v>10</v>
      </c>
    </row>
    <row r="5196" spans="1:20" hidden="1" x14ac:dyDescent="0.25">
      <c r="A5196" s="2" t="s">
        <v>169</v>
      </c>
      <c r="B5196" s="2" t="s">
        <v>63</v>
      </c>
      <c r="C5196" s="2" t="s">
        <v>21</v>
      </c>
      <c r="F5196" s="1">
        <v>0</v>
      </c>
      <c r="G5196" s="1">
        <v>7.0000000000000007E-2</v>
      </c>
      <c r="H5196" s="1">
        <v>0</v>
      </c>
      <c r="I5196" s="1">
        <v>0.02</v>
      </c>
      <c r="J5196">
        <v>9</v>
      </c>
      <c r="K5196" s="3">
        <v>0</v>
      </c>
      <c r="L5196" s="3">
        <v>10</v>
      </c>
      <c r="M5196" s="4">
        <v>9</v>
      </c>
      <c r="S5196">
        <f t="shared" si="162"/>
        <v>10</v>
      </c>
      <c r="T5196">
        <f t="shared" si="163"/>
        <v>9</v>
      </c>
    </row>
    <row r="5197" spans="1:20" hidden="1" x14ac:dyDescent="0.25">
      <c r="A5197" s="2" t="s">
        <v>169</v>
      </c>
      <c r="B5197" s="2" t="s">
        <v>71</v>
      </c>
      <c r="C5197" s="2" t="s">
        <v>21</v>
      </c>
      <c r="F5197" s="1">
        <v>1</v>
      </c>
      <c r="G5197" s="1">
        <v>0.06</v>
      </c>
      <c r="H5197" s="1">
        <v>0.08</v>
      </c>
      <c r="I5197" s="1">
        <v>0.03</v>
      </c>
      <c r="J5197">
        <v>9</v>
      </c>
      <c r="K5197" s="3">
        <v>0</v>
      </c>
      <c r="L5197" s="3">
        <v>9</v>
      </c>
      <c r="M5197" s="4">
        <v>9</v>
      </c>
      <c r="S5197">
        <f t="shared" si="162"/>
        <v>9</v>
      </c>
      <c r="T5197">
        <f t="shared" si="163"/>
        <v>9</v>
      </c>
    </row>
    <row r="5198" spans="1:20" hidden="1" x14ac:dyDescent="0.25">
      <c r="A5198" s="2" t="s">
        <v>169</v>
      </c>
      <c r="B5198" s="2" t="s">
        <v>81</v>
      </c>
      <c r="C5198" s="2" t="s">
        <v>21</v>
      </c>
      <c r="E5198" s="4">
        <v>7</v>
      </c>
      <c r="J5198">
        <v>7</v>
      </c>
      <c r="K5198" s="3">
        <v>73</v>
      </c>
      <c r="L5198" s="3">
        <v>0</v>
      </c>
      <c r="O5198" s="3">
        <v>80</v>
      </c>
      <c r="S5198">
        <f t="shared" si="162"/>
        <v>7</v>
      </c>
      <c r="T5198">
        <f t="shared" si="163"/>
        <v>7</v>
      </c>
    </row>
    <row r="5199" spans="1:20" hidden="1" x14ac:dyDescent="0.25">
      <c r="A5199" s="2" t="s">
        <v>169</v>
      </c>
      <c r="B5199" s="2" t="s">
        <v>94</v>
      </c>
      <c r="C5199" s="2" t="s">
        <v>21</v>
      </c>
      <c r="F5199" s="1">
        <v>1</v>
      </c>
      <c r="G5199" s="1">
        <v>0.05</v>
      </c>
      <c r="H5199" s="1">
        <v>0.14000000000000001</v>
      </c>
      <c r="J5199">
        <v>7</v>
      </c>
      <c r="K5199" s="3">
        <v>1</v>
      </c>
      <c r="L5199" s="3">
        <v>3</v>
      </c>
      <c r="M5199" s="4">
        <v>7</v>
      </c>
      <c r="O5199" s="3">
        <v>6</v>
      </c>
      <c r="S5199">
        <f t="shared" si="162"/>
        <v>8</v>
      </c>
      <c r="T5199">
        <f t="shared" si="163"/>
        <v>7</v>
      </c>
    </row>
    <row r="5200" spans="1:20" hidden="1" x14ac:dyDescent="0.25">
      <c r="A5200" s="2" t="s">
        <v>169</v>
      </c>
      <c r="B5200" s="2" t="s">
        <v>106</v>
      </c>
      <c r="C5200" s="2" t="s">
        <v>21</v>
      </c>
      <c r="F5200" s="1">
        <v>0</v>
      </c>
      <c r="G5200" s="1">
        <v>0.04</v>
      </c>
      <c r="H5200" s="1">
        <v>0.02</v>
      </c>
      <c r="I5200" s="1">
        <v>0.01</v>
      </c>
      <c r="J5200">
        <v>6</v>
      </c>
      <c r="K5200" s="3">
        <v>0</v>
      </c>
      <c r="L5200" s="3">
        <v>6</v>
      </c>
      <c r="M5200" s="4">
        <v>6</v>
      </c>
      <c r="S5200">
        <f t="shared" si="162"/>
        <v>6</v>
      </c>
      <c r="T5200">
        <f t="shared" si="163"/>
        <v>6</v>
      </c>
    </row>
    <row r="5201" spans="1:20" hidden="1" x14ac:dyDescent="0.25">
      <c r="A5201" s="2" t="s">
        <v>169</v>
      </c>
      <c r="B5201" s="2" t="s">
        <v>97</v>
      </c>
      <c r="C5201" s="2" t="s">
        <v>19</v>
      </c>
      <c r="D5201" s="4">
        <v>2</v>
      </c>
      <c r="E5201" s="4">
        <v>0</v>
      </c>
      <c r="F5201" s="1">
        <v>0</v>
      </c>
      <c r="G5201" s="1">
        <v>0</v>
      </c>
      <c r="H5201" s="1">
        <v>0</v>
      </c>
      <c r="I5201" s="1">
        <v>0</v>
      </c>
      <c r="J5201">
        <v>2</v>
      </c>
      <c r="K5201" s="3">
        <v>0</v>
      </c>
      <c r="L5201" s="3">
        <v>1</v>
      </c>
      <c r="M5201" s="4">
        <v>0</v>
      </c>
      <c r="O5201" s="3">
        <v>1</v>
      </c>
      <c r="S5201">
        <f t="shared" si="162"/>
        <v>2</v>
      </c>
      <c r="T5201">
        <f t="shared" si="163"/>
        <v>2</v>
      </c>
    </row>
    <row r="5202" spans="1:20" hidden="1" x14ac:dyDescent="0.25">
      <c r="A5202" s="2" t="s">
        <v>169</v>
      </c>
      <c r="B5202" s="2" t="s">
        <v>82</v>
      </c>
      <c r="C5202" s="2" t="s">
        <v>19</v>
      </c>
      <c r="E5202" s="4">
        <v>0</v>
      </c>
      <c r="F5202" s="1">
        <v>0</v>
      </c>
      <c r="G5202" s="1">
        <v>0.01</v>
      </c>
      <c r="H5202" s="1">
        <v>0</v>
      </c>
      <c r="I5202" s="1">
        <v>0</v>
      </c>
      <c r="J5202">
        <v>1</v>
      </c>
      <c r="K5202" s="3">
        <v>12</v>
      </c>
      <c r="L5202" s="3">
        <v>0</v>
      </c>
      <c r="M5202" s="4">
        <v>1</v>
      </c>
      <c r="O5202" s="3">
        <v>13</v>
      </c>
      <c r="S5202">
        <f t="shared" si="162"/>
        <v>1</v>
      </c>
      <c r="T5202">
        <f t="shared" si="163"/>
        <v>1</v>
      </c>
    </row>
    <row r="5203" spans="1:20" hidden="1" x14ac:dyDescent="0.25">
      <c r="A5203" s="2" t="s">
        <v>169</v>
      </c>
      <c r="B5203" s="2" t="s">
        <v>47</v>
      </c>
      <c r="C5203" s="2" t="s">
        <v>21</v>
      </c>
      <c r="F5203" s="1">
        <v>0</v>
      </c>
      <c r="G5203" s="1">
        <v>0</v>
      </c>
      <c r="H5203" s="1">
        <v>0.01</v>
      </c>
      <c r="J5203">
        <v>1</v>
      </c>
      <c r="K5203" s="3">
        <v>0</v>
      </c>
      <c r="L5203" s="3">
        <v>1</v>
      </c>
      <c r="M5203" s="4">
        <v>1</v>
      </c>
      <c r="S5203">
        <f t="shared" si="162"/>
        <v>1</v>
      </c>
      <c r="T5203">
        <f t="shared" si="163"/>
        <v>1</v>
      </c>
    </row>
    <row r="5204" spans="1:20" hidden="1" x14ac:dyDescent="0.25">
      <c r="A5204" s="2" t="s">
        <v>169</v>
      </c>
      <c r="B5204" s="2" t="s">
        <v>85</v>
      </c>
      <c r="C5204" s="2" t="s">
        <v>21</v>
      </c>
      <c r="J5204">
        <v>0</v>
      </c>
      <c r="K5204" s="3">
        <v>0</v>
      </c>
      <c r="L5204" s="3">
        <v>0</v>
      </c>
      <c r="S5204">
        <f t="shared" si="162"/>
        <v>0</v>
      </c>
      <c r="T5204">
        <f t="shared" si="163"/>
        <v>0</v>
      </c>
    </row>
    <row r="5205" spans="1:20" hidden="1" x14ac:dyDescent="0.25">
      <c r="A5205" s="2" t="s">
        <v>169</v>
      </c>
      <c r="B5205" s="2" t="s">
        <v>90</v>
      </c>
      <c r="C5205" s="2" t="s">
        <v>21</v>
      </c>
      <c r="F5205" s="1">
        <v>0</v>
      </c>
      <c r="G5205" s="1">
        <v>0</v>
      </c>
      <c r="H5205" s="1">
        <v>0</v>
      </c>
      <c r="I5205" s="1">
        <v>0</v>
      </c>
      <c r="J5205">
        <v>0</v>
      </c>
      <c r="K5205" s="3">
        <v>0</v>
      </c>
      <c r="L5205" s="3">
        <v>0</v>
      </c>
      <c r="M5205" s="4">
        <v>0</v>
      </c>
      <c r="R5205" s="3">
        <v>0</v>
      </c>
      <c r="S5205">
        <f t="shared" si="162"/>
        <v>0</v>
      </c>
      <c r="T5205">
        <f t="shared" si="163"/>
        <v>0</v>
      </c>
    </row>
    <row r="5206" spans="1:20" hidden="1" x14ac:dyDescent="0.25">
      <c r="A5206" s="2" t="s">
        <v>169</v>
      </c>
      <c r="B5206" s="2" t="s">
        <v>37</v>
      </c>
      <c r="C5206" s="2" t="s">
        <v>21</v>
      </c>
      <c r="D5206" s="4">
        <v>0</v>
      </c>
      <c r="J5206">
        <v>0</v>
      </c>
      <c r="L5206" s="3">
        <v>0</v>
      </c>
      <c r="S5206">
        <f t="shared" si="162"/>
        <v>0</v>
      </c>
      <c r="T5206">
        <f t="shared" si="163"/>
        <v>0</v>
      </c>
    </row>
    <row r="5207" spans="1:20" hidden="1" x14ac:dyDescent="0.25">
      <c r="A5207" s="2" t="s">
        <v>169</v>
      </c>
      <c r="B5207" s="2" t="s">
        <v>41</v>
      </c>
      <c r="C5207" s="2" t="s">
        <v>21</v>
      </c>
      <c r="E5207" s="4">
        <v>0</v>
      </c>
      <c r="J5207">
        <v>0</v>
      </c>
      <c r="K5207" s="3">
        <v>0</v>
      </c>
      <c r="L5207" s="3">
        <v>0</v>
      </c>
      <c r="S5207">
        <f t="shared" si="162"/>
        <v>0</v>
      </c>
      <c r="T5207">
        <f t="shared" si="163"/>
        <v>0</v>
      </c>
    </row>
    <row r="5208" spans="1:20" hidden="1" x14ac:dyDescent="0.25">
      <c r="A5208" s="2" t="s">
        <v>169</v>
      </c>
      <c r="B5208" s="2" t="s">
        <v>42</v>
      </c>
      <c r="C5208" s="2" t="s">
        <v>21</v>
      </c>
      <c r="F5208" s="1">
        <v>0</v>
      </c>
      <c r="G5208" s="1">
        <v>0</v>
      </c>
      <c r="H5208" s="1">
        <v>0</v>
      </c>
      <c r="J5208">
        <v>0</v>
      </c>
      <c r="K5208" s="3">
        <v>0</v>
      </c>
      <c r="L5208" s="3">
        <v>0</v>
      </c>
      <c r="M5208" s="4">
        <v>0</v>
      </c>
      <c r="S5208">
        <f t="shared" si="162"/>
        <v>0</v>
      </c>
      <c r="T5208">
        <f t="shared" si="163"/>
        <v>0</v>
      </c>
    </row>
    <row r="5209" spans="1:20" hidden="1" x14ac:dyDescent="0.25">
      <c r="A5209" s="2" t="s">
        <v>169</v>
      </c>
      <c r="B5209" s="2" t="s">
        <v>96</v>
      </c>
      <c r="C5209" s="2" t="s">
        <v>19</v>
      </c>
      <c r="E5209" s="4">
        <v>0</v>
      </c>
      <c r="F5209" s="1">
        <v>0</v>
      </c>
      <c r="G5209" s="1">
        <v>0</v>
      </c>
      <c r="H5209" s="1">
        <v>0</v>
      </c>
      <c r="I5209" s="1">
        <v>0</v>
      </c>
      <c r="J5209">
        <v>0</v>
      </c>
      <c r="K5209" s="3">
        <v>0</v>
      </c>
      <c r="L5209" s="3">
        <v>0</v>
      </c>
      <c r="M5209" s="4">
        <v>0</v>
      </c>
      <c r="O5209" s="3">
        <v>0</v>
      </c>
      <c r="S5209">
        <f t="shared" si="162"/>
        <v>0</v>
      </c>
      <c r="T5209">
        <f t="shared" si="163"/>
        <v>0</v>
      </c>
    </row>
    <row r="5210" spans="1:20" hidden="1" x14ac:dyDescent="0.25">
      <c r="A5210" s="2" t="s">
        <v>169</v>
      </c>
      <c r="B5210" s="2" t="s">
        <v>98</v>
      </c>
      <c r="C5210" s="2" t="s">
        <v>21</v>
      </c>
      <c r="F5210" s="1">
        <v>0</v>
      </c>
      <c r="G5210" s="1">
        <v>0</v>
      </c>
      <c r="J5210">
        <v>0</v>
      </c>
      <c r="L5210" s="3">
        <v>0</v>
      </c>
      <c r="M5210" s="4">
        <v>0</v>
      </c>
      <c r="S5210">
        <f t="shared" si="162"/>
        <v>0</v>
      </c>
      <c r="T5210">
        <f t="shared" si="163"/>
        <v>0</v>
      </c>
    </row>
    <row r="5211" spans="1:20" hidden="1" x14ac:dyDescent="0.25">
      <c r="A5211" s="2" t="s">
        <v>169</v>
      </c>
      <c r="B5211" s="2" t="s">
        <v>104</v>
      </c>
      <c r="C5211" s="2" t="s">
        <v>21</v>
      </c>
      <c r="F5211" s="1">
        <v>0</v>
      </c>
      <c r="G5211" s="1">
        <v>0</v>
      </c>
      <c r="J5211">
        <v>0</v>
      </c>
      <c r="K5211" s="3">
        <v>0</v>
      </c>
      <c r="L5211" s="3">
        <v>0</v>
      </c>
      <c r="M5211" s="4">
        <v>0</v>
      </c>
      <c r="S5211">
        <f t="shared" si="162"/>
        <v>0</v>
      </c>
      <c r="T5211">
        <f t="shared" si="163"/>
        <v>0</v>
      </c>
    </row>
    <row r="5212" spans="1:20" hidden="1" x14ac:dyDescent="0.25">
      <c r="A5212" s="2" t="s">
        <v>169</v>
      </c>
      <c r="B5212" s="2" t="s">
        <v>109</v>
      </c>
      <c r="C5212" s="2" t="s">
        <v>19</v>
      </c>
      <c r="E5212" s="4">
        <v>0</v>
      </c>
      <c r="F5212" s="1">
        <v>0</v>
      </c>
      <c r="G5212" s="1">
        <v>0</v>
      </c>
      <c r="H5212" s="1">
        <v>0</v>
      </c>
      <c r="I5212" s="1">
        <v>0</v>
      </c>
      <c r="J5212">
        <v>0</v>
      </c>
      <c r="M5212" s="4">
        <v>0</v>
      </c>
      <c r="O5212" s="3">
        <v>0</v>
      </c>
      <c r="S5212">
        <f t="shared" si="162"/>
        <v>0</v>
      </c>
      <c r="T5212">
        <f t="shared" si="163"/>
        <v>0</v>
      </c>
    </row>
    <row r="5213" spans="1:20" hidden="1" x14ac:dyDescent="0.25">
      <c r="A5213" s="2" t="s">
        <v>169</v>
      </c>
      <c r="B5213" s="2" t="s">
        <v>111</v>
      </c>
      <c r="C5213" s="2" t="s">
        <v>21</v>
      </c>
      <c r="D5213" s="4">
        <v>0</v>
      </c>
      <c r="F5213" s="1">
        <v>0</v>
      </c>
      <c r="G5213" s="1">
        <v>0</v>
      </c>
      <c r="I5213" s="1">
        <v>0</v>
      </c>
      <c r="J5213">
        <v>0</v>
      </c>
      <c r="K5213" s="3">
        <v>0</v>
      </c>
      <c r="L5213" s="3">
        <v>0</v>
      </c>
      <c r="M5213" s="4">
        <v>0</v>
      </c>
      <c r="R5213" s="3">
        <v>0</v>
      </c>
      <c r="S5213">
        <f t="shared" si="162"/>
        <v>0</v>
      </c>
      <c r="T5213">
        <f t="shared" si="163"/>
        <v>0</v>
      </c>
    </row>
    <row r="5214" spans="1:20" hidden="1" x14ac:dyDescent="0.25">
      <c r="A5214" s="2" t="s">
        <v>169</v>
      </c>
      <c r="B5214" s="2" t="s">
        <v>70</v>
      </c>
      <c r="C5214" s="2" t="s">
        <v>21</v>
      </c>
      <c r="F5214" s="1">
        <v>0</v>
      </c>
      <c r="G5214" s="1">
        <v>0</v>
      </c>
      <c r="J5214">
        <v>0</v>
      </c>
      <c r="L5214" s="3">
        <v>0</v>
      </c>
      <c r="M5214" s="4">
        <v>0</v>
      </c>
      <c r="S5214">
        <f t="shared" si="162"/>
        <v>0</v>
      </c>
      <c r="T5214">
        <f t="shared" si="163"/>
        <v>0</v>
      </c>
    </row>
    <row r="5215" spans="1:20" hidden="1" x14ac:dyDescent="0.25">
      <c r="A5215" s="2" t="s">
        <v>169</v>
      </c>
      <c r="B5215" s="2" t="s">
        <v>55</v>
      </c>
      <c r="C5215" s="2" t="s">
        <v>21</v>
      </c>
      <c r="F5215" s="1">
        <v>1</v>
      </c>
      <c r="H5215" s="1">
        <v>0.01</v>
      </c>
      <c r="I5215" s="1">
        <v>0.02</v>
      </c>
      <c r="S5215">
        <f t="shared" si="162"/>
        <v>0</v>
      </c>
      <c r="T5215">
        <f t="shared" si="163"/>
        <v>0</v>
      </c>
    </row>
    <row r="5216" spans="1:20" hidden="1" x14ac:dyDescent="0.25">
      <c r="A5216" s="2" t="s">
        <v>166</v>
      </c>
      <c r="B5216" s="2" t="s">
        <v>70</v>
      </c>
      <c r="C5216" s="2" t="s">
        <v>21</v>
      </c>
      <c r="J5216">
        <v>1610</v>
      </c>
      <c r="O5216" s="3">
        <v>1610</v>
      </c>
      <c r="Q5216" s="4">
        <v>1610</v>
      </c>
      <c r="S5216">
        <f t="shared" si="162"/>
        <v>1610</v>
      </c>
      <c r="T5216">
        <f t="shared" si="163"/>
        <v>1610</v>
      </c>
    </row>
    <row r="5217" spans="1:20" hidden="1" x14ac:dyDescent="0.25">
      <c r="A5217" s="2" t="s">
        <v>166</v>
      </c>
      <c r="B5217" s="2" t="s">
        <v>30</v>
      </c>
      <c r="C5217" s="2" t="s">
        <v>21</v>
      </c>
      <c r="E5217" s="4">
        <v>85</v>
      </c>
      <c r="F5217" s="1">
        <v>179</v>
      </c>
      <c r="G5217" s="1">
        <v>59.05</v>
      </c>
      <c r="H5217" s="1">
        <v>14.91</v>
      </c>
      <c r="I5217" s="1">
        <v>1.78</v>
      </c>
      <c r="J5217">
        <v>185</v>
      </c>
      <c r="K5217" s="3">
        <v>0</v>
      </c>
      <c r="L5217" s="3">
        <v>1</v>
      </c>
      <c r="M5217" s="4">
        <v>52</v>
      </c>
      <c r="O5217" s="3">
        <v>185</v>
      </c>
      <c r="Q5217" s="4">
        <v>49</v>
      </c>
      <c r="S5217">
        <f t="shared" si="162"/>
        <v>186</v>
      </c>
      <c r="T5217">
        <f t="shared" si="163"/>
        <v>186</v>
      </c>
    </row>
    <row r="5218" spans="1:20" hidden="1" x14ac:dyDescent="0.25">
      <c r="A5218" s="2" t="s">
        <v>166</v>
      </c>
      <c r="B5218" s="2" t="s">
        <v>49</v>
      </c>
      <c r="C5218" s="2" t="s">
        <v>19</v>
      </c>
      <c r="D5218" s="4">
        <v>47</v>
      </c>
      <c r="E5218" s="4">
        <v>13</v>
      </c>
      <c r="F5218" s="1">
        <v>67</v>
      </c>
      <c r="G5218" s="1">
        <v>40.200000000000003</v>
      </c>
      <c r="H5218" s="1">
        <v>3.45</v>
      </c>
      <c r="I5218" s="1">
        <v>3.64</v>
      </c>
      <c r="J5218">
        <v>97</v>
      </c>
      <c r="K5218" s="3">
        <v>3</v>
      </c>
      <c r="L5218" s="3">
        <v>38</v>
      </c>
      <c r="M5218" s="4">
        <v>35</v>
      </c>
      <c r="N5218" s="4">
        <v>2</v>
      </c>
      <c r="O5218" s="3">
        <v>61</v>
      </c>
      <c r="R5218" s="3">
        <v>0</v>
      </c>
      <c r="S5218">
        <f t="shared" si="162"/>
        <v>96</v>
      </c>
      <c r="T5218">
        <f t="shared" si="163"/>
        <v>97</v>
      </c>
    </row>
    <row r="5219" spans="1:20" hidden="1" x14ac:dyDescent="0.25">
      <c r="A5219" s="2" t="s">
        <v>166</v>
      </c>
      <c r="B5219" s="2" t="s">
        <v>27</v>
      </c>
      <c r="C5219" s="2" t="s">
        <v>21</v>
      </c>
      <c r="E5219" s="4">
        <v>8</v>
      </c>
      <c r="F5219" s="1">
        <v>607</v>
      </c>
      <c r="G5219" s="1">
        <v>84.22</v>
      </c>
      <c r="H5219" s="1">
        <v>1.84</v>
      </c>
      <c r="I5219" s="1">
        <v>16.670000000000002</v>
      </c>
      <c r="J5219">
        <v>86</v>
      </c>
      <c r="K5219" s="3">
        <v>66</v>
      </c>
      <c r="L5219" s="3">
        <v>165</v>
      </c>
      <c r="M5219" s="4">
        <v>74</v>
      </c>
      <c r="N5219" s="4">
        <v>4</v>
      </c>
      <c r="Q5219" s="4">
        <v>0</v>
      </c>
      <c r="R5219" s="3">
        <v>-13</v>
      </c>
      <c r="S5219">
        <f t="shared" si="162"/>
        <v>86</v>
      </c>
      <c r="T5219">
        <f t="shared" si="163"/>
        <v>86</v>
      </c>
    </row>
    <row r="5220" spans="1:20" hidden="1" x14ac:dyDescent="0.25">
      <c r="A5220" s="2" t="s">
        <v>166</v>
      </c>
      <c r="B5220" s="2" t="s">
        <v>111</v>
      </c>
      <c r="C5220" s="2" t="s">
        <v>21</v>
      </c>
      <c r="E5220" s="4">
        <v>40</v>
      </c>
      <c r="F5220" s="1">
        <v>94</v>
      </c>
      <c r="G5220" s="1">
        <v>43.36</v>
      </c>
      <c r="H5220" s="1">
        <v>0.35</v>
      </c>
      <c r="I5220" s="1">
        <v>2.11</v>
      </c>
      <c r="J5220">
        <v>81</v>
      </c>
      <c r="K5220" s="3">
        <v>9</v>
      </c>
      <c r="L5220" s="3">
        <v>0</v>
      </c>
      <c r="M5220" s="4">
        <v>38</v>
      </c>
      <c r="N5220" s="4">
        <v>3</v>
      </c>
      <c r="O5220" s="3">
        <v>90</v>
      </c>
      <c r="S5220">
        <f t="shared" si="162"/>
        <v>81</v>
      </c>
      <c r="T5220">
        <f t="shared" si="163"/>
        <v>81</v>
      </c>
    </row>
    <row r="5221" spans="1:20" hidden="1" x14ac:dyDescent="0.25">
      <c r="A5221" s="2" t="s">
        <v>166</v>
      </c>
      <c r="B5221" s="2" t="s">
        <v>99</v>
      </c>
      <c r="C5221" s="2" t="s">
        <v>21</v>
      </c>
      <c r="D5221" s="4">
        <v>7</v>
      </c>
      <c r="E5221" s="4">
        <v>20</v>
      </c>
      <c r="F5221" s="1">
        <v>100</v>
      </c>
      <c r="G5221" s="1">
        <v>44.41</v>
      </c>
      <c r="H5221" s="1">
        <v>0.28999999999999998</v>
      </c>
      <c r="I5221" s="1">
        <v>0.77</v>
      </c>
      <c r="J5221">
        <v>69</v>
      </c>
      <c r="K5221" s="3">
        <v>7</v>
      </c>
      <c r="L5221" s="3">
        <v>1</v>
      </c>
      <c r="M5221" s="4">
        <v>39</v>
      </c>
      <c r="N5221" s="4">
        <v>2</v>
      </c>
      <c r="O5221" s="3">
        <v>74</v>
      </c>
      <c r="S5221">
        <f t="shared" si="162"/>
        <v>68</v>
      </c>
      <c r="T5221">
        <f t="shared" si="163"/>
        <v>68</v>
      </c>
    </row>
    <row r="5222" spans="1:20" hidden="1" x14ac:dyDescent="0.25">
      <c r="A5222" s="2" t="s">
        <v>166</v>
      </c>
      <c r="B5222" s="2" t="s">
        <v>68</v>
      </c>
      <c r="C5222" s="2" t="s">
        <v>21</v>
      </c>
      <c r="E5222" s="4">
        <v>17</v>
      </c>
      <c r="F5222" s="1">
        <v>325</v>
      </c>
      <c r="G5222" s="1">
        <v>37.340000000000003</v>
      </c>
      <c r="J5222">
        <v>50</v>
      </c>
      <c r="K5222" s="3">
        <v>93</v>
      </c>
      <c r="L5222" s="3">
        <v>30</v>
      </c>
      <c r="M5222" s="4">
        <v>33</v>
      </c>
      <c r="O5222" s="3">
        <v>232</v>
      </c>
      <c r="R5222" s="3">
        <v>-119</v>
      </c>
      <c r="S5222">
        <f t="shared" si="162"/>
        <v>50</v>
      </c>
      <c r="T5222">
        <f t="shared" si="163"/>
        <v>50</v>
      </c>
    </row>
    <row r="5223" spans="1:20" hidden="1" x14ac:dyDescent="0.25">
      <c r="A5223" s="2" t="s">
        <v>166</v>
      </c>
      <c r="B5223" s="2" t="s">
        <v>67</v>
      </c>
      <c r="C5223" s="2" t="s">
        <v>21</v>
      </c>
      <c r="D5223" s="4">
        <v>1</v>
      </c>
      <c r="F5223" s="1">
        <v>464</v>
      </c>
      <c r="G5223" s="1">
        <v>45.62</v>
      </c>
      <c r="H5223" s="1">
        <v>1.01</v>
      </c>
      <c r="I5223" s="1">
        <v>8.1</v>
      </c>
      <c r="J5223">
        <v>42</v>
      </c>
      <c r="K5223" s="3">
        <v>1</v>
      </c>
      <c r="L5223" s="3">
        <v>38</v>
      </c>
      <c r="M5223" s="4">
        <v>40</v>
      </c>
      <c r="N5223" s="4">
        <v>0</v>
      </c>
      <c r="O5223" s="3">
        <v>4</v>
      </c>
      <c r="P5223" s="4">
        <v>0</v>
      </c>
      <c r="R5223" s="3">
        <v>0</v>
      </c>
      <c r="S5223">
        <f t="shared" si="162"/>
        <v>41</v>
      </c>
      <c r="T5223">
        <f t="shared" si="163"/>
        <v>41</v>
      </c>
    </row>
    <row r="5224" spans="1:20" hidden="1" x14ac:dyDescent="0.25">
      <c r="A5224" s="2" t="s">
        <v>166</v>
      </c>
      <c r="B5224" s="2" t="s">
        <v>110</v>
      </c>
      <c r="C5224" s="2" t="s">
        <v>19</v>
      </c>
      <c r="D5224" s="4">
        <v>12</v>
      </c>
      <c r="E5224" s="4">
        <v>0</v>
      </c>
      <c r="F5224" s="1">
        <v>57</v>
      </c>
      <c r="G5224" s="1">
        <v>22.87</v>
      </c>
      <c r="H5224" s="1">
        <v>3.05</v>
      </c>
      <c r="I5224" s="1">
        <v>6.73</v>
      </c>
      <c r="J5224">
        <v>32</v>
      </c>
      <c r="K5224" s="3">
        <v>63</v>
      </c>
      <c r="L5224" s="3">
        <v>82</v>
      </c>
      <c r="M5224" s="4">
        <v>20</v>
      </c>
      <c r="O5224" s="3">
        <v>13</v>
      </c>
      <c r="R5224" s="3">
        <v>0</v>
      </c>
      <c r="S5224">
        <f t="shared" si="162"/>
        <v>32</v>
      </c>
      <c r="T5224">
        <f t="shared" si="163"/>
        <v>32</v>
      </c>
    </row>
    <row r="5225" spans="1:20" hidden="1" x14ac:dyDescent="0.25">
      <c r="A5225" s="2" t="s">
        <v>166</v>
      </c>
      <c r="B5225" s="2" t="s">
        <v>65</v>
      </c>
      <c r="C5225" s="2" t="s">
        <v>21</v>
      </c>
      <c r="F5225" s="1">
        <v>54</v>
      </c>
      <c r="G5225" s="1">
        <v>28.36</v>
      </c>
      <c r="H5225" s="1">
        <v>7.0000000000000007E-2</v>
      </c>
      <c r="I5225" s="1">
        <v>1.27</v>
      </c>
      <c r="J5225">
        <v>26</v>
      </c>
      <c r="K5225" s="3">
        <v>0</v>
      </c>
      <c r="L5225" s="3">
        <v>26</v>
      </c>
      <c r="M5225" s="4">
        <v>25</v>
      </c>
      <c r="N5225" s="4">
        <v>1</v>
      </c>
      <c r="O5225" s="3">
        <v>0</v>
      </c>
      <c r="P5225" s="4">
        <v>0</v>
      </c>
      <c r="S5225">
        <f t="shared" si="162"/>
        <v>26</v>
      </c>
      <c r="T5225">
        <f t="shared" si="163"/>
        <v>26</v>
      </c>
    </row>
    <row r="5226" spans="1:20" hidden="1" x14ac:dyDescent="0.25">
      <c r="A5226" s="2" t="s">
        <v>166</v>
      </c>
      <c r="B5226" s="2" t="s">
        <v>26</v>
      </c>
      <c r="C5226" s="2" t="s">
        <v>21</v>
      </c>
      <c r="E5226" s="4">
        <v>0</v>
      </c>
      <c r="F5226" s="1">
        <v>32</v>
      </c>
      <c r="G5226" s="1">
        <v>27.58</v>
      </c>
      <c r="I5226" s="1">
        <v>0.38</v>
      </c>
      <c r="J5226">
        <v>25</v>
      </c>
      <c r="K5226" s="3">
        <v>0</v>
      </c>
      <c r="L5226" s="3">
        <v>1</v>
      </c>
      <c r="M5226" s="4">
        <v>24</v>
      </c>
      <c r="O5226" s="3">
        <v>24</v>
      </c>
      <c r="S5226">
        <f t="shared" si="162"/>
        <v>25</v>
      </c>
      <c r="T5226">
        <f t="shared" si="163"/>
        <v>24</v>
      </c>
    </row>
    <row r="5227" spans="1:20" hidden="1" x14ac:dyDescent="0.25">
      <c r="A5227" s="2" t="s">
        <v>166</v>
      </c>
      <c r="B5227" s="2" t="s">
        <v>50</v>
      </c>
      <c r="C5227" s="2" t="s">
        <v>21</v>
      </c>
      <c r="E5227" s="4">
        <v>0</v>
      </c>
      <c r="F5227" s="1">
        <v>23</v>
      </c>
      <c r="G5227" s="1">
        <v>26.3</v>
      </c>
      <c r="H5227" s="1">
        <v>0.14000000000000001</v>
      </c>
      <c r="I5227" s="1">
        <v>0.95</v>
      </c>
      <c r="J5227">
        <v>24</v>
      </c>
      <c r="K5227" s="3">
        <v>2</v>
      </c>
      <c r="L5227" s="3">
        <v>9</v>
      </c>
      <c r="M5227" s="4">
        <v>23</v>
      </c>
      <c r="N5227" s="4">
        <v>1</v>
      </c>
      <c r="O5227" s="3">
        <v>17</v>
      </c>
      <c r="R5227" s="3">
        <v>0</v>
      </c>
      <c r="S5227">
        <f t="shared" si="162"/>
        <v>24</v>
      </c>
      <c r="T5227">
        <f t="shared" si="163"/>
        <v>24</v>
      </c>
    </row>
    <row r="5228" spans="1:20" hidden="1" x14ac:dyDescent="0.25">
      <c r="A5228" s="2" t="s">
        <v>166</v>
      </c>
      <c r="B5228" s="2" t="s">
        <v>76</v>
      </c>
      <c r="C5228" s="2" t="s">
        <v>19</v>
      </c>
      <c r="E5228" s="4">
        <v>1</v>
      </c>
      <c r="F5228" s="1">
        <v>71</v>
      </c>
      <c r="G5228" s="1">
        <v>20.260000000000002</v>
      </c>
      <c r="H5228" s="1">
        <v>4.59</v>
      </c>
      <c r="I5228" s="1">
        <v>6.82</v>
      </c>
      <c r="J5228">
        <v>19</v>
      </c>
      <c r="K5228" s="3">
        <v>0</v>
      </c>
      <c r="L5228" s="3">
        <v>1</v>
      </c>
      <c r="M5228" s="4">
        <v>18</v>
      </c>
      <c r="O5228" s="3">
        <v>18</v>
      </c>
      <c r="S5228">
        <f t="shared" si="162"/>
        <v>19</v>
      </c>
      <c r="T5228">
        <f t="shared" si="163"/>
        <v>19</v>
      </c>
    </row>
    <row r="5229" spans="1:20" hidden="1" x14ac:dyDescent="0.25">
      <c r="A5229" s="2" t="s">
        <v>166</v>
      </c>
      <c r="B5229" s="2" t="s">
        <v>36</v>
      </c>
      <c r="C5229" s="2" t="s">
        <v>21</v>
      </c>
      <c r="E5229" s="4">
        <v>0</v>
      </c>
      <c r="F5229" s="1">
        <v>16</v>
      </c>
      <c r="G5229" s="1">
        <v>19.55</v>
      </c>
      <c r="H5229" s="1">
        <v>0.06</v>
      </c>
      <c r="I5229" s="1">
        <v>0.18</v>
      </c>
      <c r="J5229">
        <v>15</v>
      </c>
      <c r="K5229" s="3">
        <v>5</v>
      </c>
      <c r="L5229" s="3">
        <v>12</v>
      </c>
      <c r="M5229" s="4">
        <v>17</v>
      </c>
      <c r="N5229" s="4">
        <v>0</v>
      </c>
      <c r="O5229" s="3">
        <v>8</v>
      </c>
      <c r="R5229" s="3">
        <v>0</v>
      </c>
      <c r="S5229">
        <f t="shared" si="162"/>
        <v>15</v>
      </c>
      <c r="T5229">
        <f t="shared" si="163"/>
        <v>17</v>
      </c>
    </row>
    <row r="5230" spans="1:20" hidden="1" x14ac:dyDescent="0.25">
      <c r="A5230" s="2" t="s">
        <v>166</v>
      </c>
      <c r="B5230" s="2" t="s">
        <v>101</v>
      </c>
      <c r="C5230" s="2" t="s">
        <v>21</v>
      </c>
      <c r="F5230" s="1">
        <v>10</v>
      </c>
      <c r="G5230" s="1">
        <v>9.5299999999999994</v>
      </c>
      <c r="H5230" s="1">
        <v>0.05</v>
      </c>
      <c r="I5230" s="1">
        <v>0.39</v>
      </c>
      <c r="J5230">
        <v>9</v>
      </c>
      <c r="K5230" s="3">
        <v>0</v>
      </c>
      <c r="L5230" s="3">
        <v>9</v>
      </c>
      <c r="M5230" s="4">
        <v>8</v>
      </c>
      <c r="N5230" s="4">
        <v>0</v>
      </c>
      <c r="S5230">
        <f t="shared" si="162"/>
        <v>9</v>
      </c>
      <c r="T5230">
        <f t="shared" si="163"/>
        <v>8</v>
      </c>
    </row>
    <row r="5231" spans="1:20" hidden="1" x14ac:dyDescent="0.25">
      <c r="A5231" s="2" t="s">
        <v>166</v>
      </c>
      <c r="B5231" s="2" t="s">
        <v>104</v>
      </c>
      <c r="C5231" s="2" t="s">
        <v>21</v>
      </c>
      <c r="F5231" s="1">
        <v>25</v>
      </c>
      <c r="G5231" s="1">
        <v>9.41</v>
      </c>
      <c r="H5231" s="1">
        <v>0.08</v>
      </c>
      <c r="I5231" s="1">
        <v>0.26</v>
      </c>
      <c r="J5231">
        <v>9</v>
      </c>
      <c r="K5231" s="3">
        <v>0</v>
      </c>
      <c r="L5231" s="3">
        <v>0</v>
      </c>
      <c r="M5231" s="4">
        <v>8</v>
      </c>
      <c r="N5231" s="4">
        <v>0</v>
      </c>
      <c r="O5231" s="3">
        <v>9</v>
      </c>
      <c r="S5231">
        <f t="shared" si="162"/>
        <v>9</v>
      </c>
      <c r="T5231">
        <f t="shared" si="163"/>
        <v>8</v>
      </c>
    </row>
    <row r="5232" spans="1:20" hidden="1" x14ac:dyDescent="0.25">
      <c r="A5232" s="2" t="s">
        <v>166</v>
      </c>
      <c r="B5232" s="2" t="s">
        <v>109</v>
      </c>
      <c r="C5232" s="2" t="s">
        <v>19</v>
      </c>
      <c r="E5232" s="4">
        <v>2</v>
      </c>
      <c r="F5232" s="1">
        <v>13</v>
      </c>
      <c r="G5232" s="1">
        <v>7.3</v>
      </c>
      <c r="H5232" s="1">
        <v>0.43</v>
      </c>
      <c r="I5232" s="1">
        <v>2.11</v>
      </c>
      <c r="J5232">
        <v>8</v>
      </c>
      <c r="K5232" s="3">
        <v>12</v>
      </c>
      <c r="L5232" s="3">
        <v>1</v>
      </c>
      <c r="M5232" s="4">
        <v>6</v>
      </c>
      <c r="O5232" s="3">
        <v>20</v>
      </c>
      <c r="R5232" s="3">
        <v>0</v>
      </c>
      <c r="S5232">
        <f t="shared" si="162"/>
        <v>9</v>
      </c>
      <c r="T5232">
        <f t="shared" si="163"/>
        <v>8</v>
      </c>
    </row>
    <row r="5233" spans="1:20" hidden="1" x14ac:dyDescent="0.25">
      <c r="A5233" s="2" t="s">
        <v>166</v>
      </c>
      <c r="B5233" s="2" t="s">
        <v>75</v>
      </c>
      <c r="C5233" s="2" t="s">
        <v>19</v>
      </c>
      <c r="E5233" s="4">
        <v>0</v>
      </c>
      <c r="F5233" s="1">
        <v>49</v>
      </c>
      <c r="G5233" s="1">
        <v>8.9600000000000009</v>
      </c>
      <c r="H5233" s="1">
        <v>3.75</v>
      </c>
      <c r="I5233" s="1">
        <v>3.55</v>
      </c>
      <c r="J5233">
        <v>8</v>
      </c>
      <c r="K5233" s="3">
        <v>1</v>
      </c>
      <c r="L5233" s="3">
        <v>2</v>
      </c>
      <c r="M5233" s="4">
        <v>8</v>
      </c>
      <c r="O5233" s="3">
        <v>8</v>
      </c>
      <c r="Q5233" s="4">
        <v>0</v>
      </c>
      <c r="S5233">
        <f t="shared" si="162"/>
        <v>9</v>
      </c>
      <c r="T5233">
        <f t="shared" si="163"/>
        <v>8</v>
      </c>
    </row>
    <row r="5234" spans="1:20" hidden="1" x14ac:dyDescent="0.25">
      <c r="A5234" s="2" t="s">
        <v>166</v>
      </c>
      <c r="B5234" s="2" t="s">
        <v>23</v>
      </c>
      <c r="C5234" s="2" t="s">
        <v>21</v>
      </c>
      <c r="F5234" s="1">
        <v>6</v>
      </c>
      <c r="G5234" s="1">
        <v>7.36</v>
      </c>
      <c r="H5234" s="1">
        <v>0.03</v>
      </c>
      <c r="I5234" s="1">
        <v>0.08</v>
      </c>
      <c r="J5234">
        <v>7</v>
      </c>
      <c r="K5234" s="3">
        <v>0</v>
      </c>
      <c r="L5234" s="3">
        <v>1</v>
      </c>
      <c r="M5234" s="4">
        <v>6</v>
      </c>
      <c r="N5234" s="4">
        <v>0</v>
      </c>
      <c r="O5234" s="3">
        <v>6</v>
      </c>
      <c r="S5234">
        <f t="shared" si="162"/>
        <v>7</v>
      </c>
      <c r="T5234">
        <f t="shared" si="163"/>
        <v>6</v>
      </c>
    </row>
    <row r="5235" spans="1:20" hidden="1" x14ac:dyDescent="0.25">
      <c r="A5235" s="2" t="s">
        <v>166</v>
      </c>
      <c r="B5235" s="2" t="s">
        <v>108</v>
      </c>
      <c r="C5235" s="2" t="s">
        <v>21</v>
      </c>
      <c r="F5235" s="1">
        <v>76</v>
      </c>
      <c r="G5235" s="1">
        <v>7.97</v>
      </c>
      <c r="H5235" s="1">
        <v>0.39</v>
      </c>
      <c r="I5235" s="1">
        <v>4.91</v>
      </c>
      <c r="J5235">
        <v>7</v>
      </c>
      <c r="K5235" s="3">
        <v>0</v>
      </c>
      <c r="L5235" s="3">
        <v>11</v>
      </c>
      <c r="M5235" s="4">
        <v>7</v>
      </c>
      <c r="R5235" s="3">
        <v>-4</v>
      </c>
      <c r="S5235">
        <f t="shared" si="162"/>
        <v>7</v>
      </c>
      <c r="T5235">
        <f t="shared" si="163"/>
        <v>7</v>
      </c>
    </row>
    <row r="5236" spans="1:20" hidden="1" x14ac:dyDescent="0.25">
      <c r="A5236" s="2" t="s">
        <v>166</v>
      </c>
      <c r="B5236" s="2" t="s">
        <v>46</v>
      </c>
      <c r="C5236" s="2" t="s">
        <v>21</v>
      </c>
      <c r="E5236" s="4">
        <v>1</v>
      </c>
      <c r="F5236" s="1">
        <v>145</v>
      </c>
      <c r="G5236" s="1">
        <v>5.98</v>
      </c>
      <c r="H5236" s="1">
        <v>16.39</v>
      </c>
      <c r="J5236">
        <v>6</v>
      </c>
      <c r="K5236" s="3">
        <v>0</v>
      </c>
      <c r="L5236" s="3">
        <v>8</v>
      </c>
      <c r="M5236" s="4">
        <v>5</v>
      </c>
      <c r="R5236" s="3">
        <v>-2</v>
      </c>
      <c r="S5236">
        <f t="shared" si="162"/>
        <v>6</v>
      </c>
      <c r="T5236">
        <f t="shared" si="163"/>
        <v>6</v>
      </c>
    </row>
    <row r="5237" spans="1:20" hidden="1" x14ac:dyDescent="0.25">
      <c r="A5237" s="2" t="s">
        <v>166</v>
      </c>
      <c r="B5237" s="2" t="s">
        <v>57</v>
      </c>
      <c r="C5237" s="2" t="s">
        <v>19</v>
      </c>
      <c r="E5237" s="4">
        <v>0</v>
      </c>
      <c r="F5237" s="1">
        <v>26</v>
      </c>
      <c r="G5237" s="1">
        <v>6.44</v>
      </c>
      <c r="H5237" s="1">
        <v>1.8</v>
      </c>
      <c r="I5237" s="1">
        <v>2.0299999999999998</v>
      </c>
      <c r="J5237">
        <v>6</v>
      </c>
      <c r="K5237" s="3">
        <v>1</v>
      </c>
      <c r="L5237" s="3">
        <v>0</v>
      </c>
      <c r="M5237" s="4">
        <v>6</v>
      </c>
      <c r="O5237" s="3">
        <v>7</v>
      </c>
      <c r="P5237" s="4">
        <v>1</v>
      </c>
      <c r="S5237">
        <f t="shared" si="162"/>
        <v>6</v>
      </c>
      <c r="T5237">
        <f t="shared" si="163"/>
        <v>7</v>
      </c>
    </row>
    <row r="5238" spans="1:20" hidden="1" x14ac:dyDescent="0.25">
      <c r="A5238" s="2" t="s">
        <v>166</v>
      </c>
      <c r="B5238" s="2" t="s">
        <v>59</v>
      </c>
      <c r="C5238" s="2" t="s">
        <v>21</v>
      </c>
      <c r="E5238" s="4">
        <v>0</v>
      </c>
      <c r="F5238" s="1">
        <v>3</v>
      </c>
      <c r="G5238" s="1">
        <v>6.51</v>
      </c>
      <c r="H5238" s="1">
        <v>0.01</v>
      </c>
      <c r="I5238" s="1">
        <v>0.05</v>
      </c>
      <c r="J5238">
        <v>6</v>
      </c>
      <c r="K5238" s="3">
        <v>0</v>
      </c>
      <c r="L5238" s="3">
        <v>6</v>
      </c>
      <c r="M5238" s="4">
        <v>6</v>
      </c>
      <c r="O5238" s="3">
        <v>0</v>
      </c>
      <c r="R5238" s="3">
        <v>0</v>
      </c>
      <c r="S5238">
        <f t="shared" si="162"/>
        <v>6</v>
      </c>
      <c r="T5238">
        <f t="shared" si="163"/>
        <v>6</v>
      </c>
    </row>
    <row r="5239" spans="1:20" hidden="1" x14ac:dyDescent="0.25">
      <c r="A5239" s="2" t="s">
        <v>166</v>
      </c>
      <c r="B5239" s="2" t="s">
        <v>73</v>
      </c>
      <c r="C5239" s="2" t="s">
        <v>21</v>
      </c>
      <c r="F5239" s="1">
        <v>3</v>
      </c>
      <c r="G5239" s="1">
        <v>6.19</v>
      </c>
      <c r="H5239" s="1">
        <v>0.05</v>
      </c>
      <c r="I5239" s="1">
        <v>0.17</v>
      </c>
      <c r="J5239">
        <v>6</v>
      </c>
      <c r="K5239" s="3">
        <v>0</v>
      </c>
      <c r="L5239" s="3">
        <v>3</v>
      </c>
      <c r="M5239" s="4">
        <v>5</v>
      </c>
      <c r="N5239" s="4">
        <v>0</v>
      </c>
      <c r="O5239" s="3">
        <v>3</v>
      </c>
      <c r="S5239">
        <f t="shared" si="162"/>
        <v>6</v>
      </c>
      <c r="T5239">
        <f t="shared" si="163"/>
        <v>5</v>
      </c>
    </row>
    <row r="5240" spans="1:20" hidden="1" x14ac:dyDescent="0.25">
      <c r="A5240" s="2" t="s">
        <v>166</v>
      </c>
      <c r="B5240" s="2" t="s">
        <v>98</v>
      </c>
      <c r="C5240" s="2" t="s">
        <v>21</v>
      </c>
      <c r="F5240" s="1">
        <v>13</v>
      </c>
      <c r="G5240" s="1">
        <v>5.27</v>
      </c>
      <c r="H5240" s="1">
        <v>0.02</v>
      </c>
      <c r="I5240" s="1">
        <v>0.25</v>
      </c>
      <c r="J5240">
        <v>5</v>
      </c>
      <c r="K5240" s="3">
        <v>0</v>
      </c>
      <c r="L5240" s="3">
        <v>0</v>
      </c>
      <c r="M5240" s="4">
        <v>5</v>
      </c>
      <c r="N5240" s="4">
        <v>0</v>
      </c>
      <c r="O5240" s="3">
        <v>5</v>
      </c>
      <c r="S5240">
        <f t="shared" si="162"/>
        <v>5</v>
      </c>
      <c r="T5240">
        <f t="shared" si="163"/>
        <v>5</v>
      </c>
    </row>
    <row r="5241" spans="1:20" hidden="1" x14ac:dyDescent="0.25">
      <c r="A5241" s="2" t="s">
        <v>166</v>
      </c>
      <c r="B5241" s="2" t="s">
        <v>74</v>
      </c>
      <c r="C5241" s="2" t="s">
        <v>19</v>
      </c>
      <c r="F5241" s="1">
        <v>38</v>
      </c>
      <c r="G5241" s="1">
        <v>5.9</v>
      </c>
      <c r="H5241" s="1">
        <v>3.22</v>
      </c>
      <c r="I5241" s="1">
        <v>2.04</v>
      </c>
      <c r="J5241">
        <v>5</v>
      </c>
      <c r="K5241" s="3">
        <v>0</v>
      </c>
      <c r="L5241" s="3">
        <v>5</v>
      </c>
      <c r="M5241" s="4">
        <v>5</v>
      </c>
      <c r="O5241" s="3">
        <v>1</v>
      </c>
      <c r="S5241">
        <f t="shared" si="162"/>
        <v>6</v>
      </c>
      <c r="T5241">
        <f t="shared" si="163"/>
        <v>5</v>
      </c>
    </row>
    <row r="5242" spans="1:20" hidden="1" x14ac:dyDescent="0.25">
      <c r="A5242" s="2" t="s">
        <v>166</v>
      </c>
      <c r="B5242" s="2" t="s">
        <v>25</v>
      </c>
      <c r="C5242" s="2" t="s">
        <v>19</v>
      </c>
      <c r="E5242" s="4">
        <v>0</v>
      </c>
      <c r="F5242" s="1">
        <v>91</v>
      </c>
      <c r="G5242" s="1">
        <v>4.5199999999999996</v>
      </c>
      <c r="H5242" s="1">
        <v>10.26</v>
      </c>
      <c r="I5242" s="1">
        <v>0.11</v>
      </c>
      <c r="J5242">
        <v>4</v>
      </c>
      <c r="K5242" s="3">
        <v>0</v>
      </c>
      <c r="L5242" s="3">
        <v>2</v>
      </c>
      <c r="M5242" s="4">
        <v>4</v>
      </c>
      <c r="O5242" s="3">
        <v>2</v>
      </c>
      <c r="S5242">
        <f t="shared" si="162"/>
        <v>4</v>
      </c>
      <c r="T5242">
        <f t="shared" si="163"/>
        <v>4</v>
      </c>
    </row>
    <row r="5243" spans="1:20" hidden="1" x14ac:dyDescent="0.25">
      <c r="A5243" s="2" t="s">
        <v>166</v>
      </c>
      <c r="B5243" s="2" t="s">
        <v>39</v>
      </c>
      <c r="C5243" s="2" t="s">
        <v>19</v>
      </c>
      <c r="E5243" s="4">
        <v>2</v>
      </c>
      <c r="F5243" s="1">
        <v>45</v>
      </c>
      <c r="G5243" s="1">
        <v>2.15</v>
      </c>
      <c r="H5243" s="1">
        <v>4.9800000000000004</v>
      </c>
      <c r="I5243" s="1">
        <v>0.05</v>
      </c>
      <c r="J5243">
        <v>4</v>
      </c>
      <c r="K5243" s="3">
        <v>0</v>
      </c>
      <c r="L5243" s="3">
        <v>3</v>
      </c>
      <c r="M5243" s="4">
        <v>2</v>
      </c>
      <c r="O5243" s="3">
        <v>1</v>
      </c>
      <c r="R5243" s="3">
        <v>0</v>
      </c>
      <c r="S5243">
        <f t="shared" si="162"/>
        <v>4</v>
      </c>
      <c r="T5243">
        <f t="shared" si="163"/>
        <v>4</v>
      </c>
    </row>
    <row r="5244" spans="1:20" hidden="1" x14ac:dyDescent="0.25">
      <c r="A5244" s="2" t="s">
        <v>166</v>
      </c>
      <c r="B5244" s="2" t="s">
        <v>64</v>
      </c>
      <c r="C5244" s="2" t="s">
        <v>21</v>
      </c>
      <c r="F5244" s="1">
        <v>4</v>
      </c>
      <c r="G5244" s="1">
        <v>4.66</v>
      </c>
      <c r="H5244" s="1">
        <v>0.02</v>
      </c>
      <c r="I5244" s="1">
        <v>0.02</v>
      </c>
      <c r="J5244">
        <v>4</v>
      </c>
      <c r="K5244" s="3">
        <v>0</v>
      </c>
      <c r="L5244" s="3">
        <v>4</v>
      </c>
      <c r="M5244" s="4">
        <v>4</v>
      </c>
      <c r="N5244" s="4">
        <v>0</v>
      </c>
      <c r="R5244" s="3">
        <v>0</v>
      </c>
      <c r="S5244">
        <f t="shared" si="162"/>
        <v>4</v>
      </c>
      <c r="T5244">
        <f t="shared" si="163"/>
        <v>4</v>
      </c>
    </row>
    <row r="5245" spans="1:20" hidden="1" x14ac:dyDescent="0.25">
      <c r="A5245" s="2" t="s">
        <v>166</v>
      </c>
      <c r="B5245" s="2" t="s">
        <v>115</v>
      </c>
      <c r="C5245" s="2" t="s">
        <v>19</v>
      </c>
      <c r="E5245" s="4">
        <v>0</v>
      </c>
      <c r="F5245" s="1">
        <v>40</v>
      </c>
      <c r="G5245" s="1">
        <v>4.3099999999999996</v>
      </c>
      <c r="H5245" s="1">
        <v>3.84</v>
      </c>
      <c r="I5245" s="1">
        <v>1.32</v>
      </c>
      <c r="J5245">
        <v>4</v>
      </c>
      <c r="K5245" s="3">
        <v>0</v>
      </c>
      <c r="L5245" s="3">
        <v>0</v>
      </c>
      <c r="M5245" s="4">
        <v>4</v>
      </c>
      <c r="O5245" s="3">
        <v>4</v>
      </c>
      <c r="Q5245" s="4">
        <v>0</v>
      </c>
      <c r="S5245">
        <f t="shared" si="162"/>
        <v>4</v>
      </c>
      <c r="T5245">
        <f t="shared" si="163"/>
        <v>4</v>
      </c>
    </row>
    <row r="5246" spans="1:20" hidden="1" x14ac:dyDescent="0.25">
      <c r="A5246" s="2" t="s">
        <v>166</v>
      </c>
      <c r="B5246" s="2" t="s">
        <v>79</v>
      </c>
      <c r="C5246" s="2" t="s">
        <v>21</v>
      </c>
      <c r="E5246" s="4">
        <v>3</v>
      </c>
      <c r="F5246" s="1">
        <v>5</v>
      </c>
      <c r="G5246" s="1">
        <v>0.49</v>
      </c>
      <c r="H5246" s="1">
        <v>0.22</v>
      </c>
      <c r="I5246" s="1">
        <v>0.2</v>
      </c>
      <c r="J5246">
        <v>4</v>
      </c>
      <c r="K5246" s="3">
        <v>2</v>
      </c>
      <c r="L5246" s="3">
        <v>1</v>
      </c>
      <c r="M5246" s="4">
        <v>0</v>
      </c>
      <c r="O5246" s="3">
        <v>5</v>
      </c>
      <c r="R5246" s="3">
        <v>0</v>
      </c>
      <c r="S5246">
        <f t="shared" si="162"/>
        <v>4</v>
      </c>
      <c r="T5246">
        <f t="shared" si="163"/>
        <v>3</v>
      </c>
    </row>
    <row r="5247" spans="1:20" hidden="1" x14ac:dyDescent="0.25">
      <c r="A5247" s="2" t="s">
        <v>166</v>
      </c>
      <c r="B5247" s="2" t="s">
        <v>24</v>
      </c>
      <c r="C5247" s="2" t="s">
        <v>21</v>
      </c>
      <c r="E5247" s="4">
        <v>0</v>
      </c>
      <c r="F5247" s="1">
        <v>6</v>
      </c>
      <c r="G5247" s="1">
        <v>3.39</v>
      </c>
      <c r="H5247" s="1">
        <v>0.02</v>
      </c>
      <c r="I5247" s="1">
        <v>7.0000000000000007E-2</v>
      </c>
      <c r="J5247">
        <v>3</v>
      </c>
      <c r="K5247" s="3">
        <v>0</v>
      </c>
      <c r="L5247" s="3">
        <v>0</v>
      </c>
      <c r="M5247" s="4">
        <v>3</v>
      </c>
      <c r="N5247" s="4">
        <v>0</v>
      </c>
      <c r="O5247" s="3">
        <v>3</v>
      </c>
      <c r="S5247">
        <f t="shared" si="162"/>
        <v>3</v>
      </c>
      <c r="T5247">
        <f t="shared" si="163"/>
        <v>3</v>
      </c>
    </row>
    <row r="5248" spans="1:20" hidden="1" x14ac:dyDescent="0.25">
      <c r="A5248" s="2" t="s">
        <v>166</v>
      </c>
      <c r="B5248" s="2" t="s">
        <v>93</v>
      </c>
      <c r="C5248" s="2" t="s">
        <v>21</v>
      </c>
      <c r="E5248" s="4">
        <v>1</v>
      </c>
      <c r="F5248" s="1">
        <v>68</v>
      </c>
      <c r="G5248" s="1">
        <v>2.82</v>
      </c>
      <c r="H5248" s="1">
        <v>7.72</v>
      </c>
      <c r="J5248">
        <v>3</v>
      </c>
      <c r="K5248" s="3">
        <v>1</v>
      </c>
      <c r="L5248" s="3">
        <v>0</v>
      </c>
      <c r="M5248" s="4">
        <v>2</v>
      </c>
      <c r="O5248" s="3">
        <v>5</v>
      </c>
      <c r="R5248" s="3">
        <v>0</v>
      </c>
      <c r="S5248">
        <f t="shared" si="162"/>
        <v>4</v>
      </c>
      <c r="T5248">
        <f t="shared" si="163"/>
        <v>3</v>
      </c>
    </row>
    <row r="5249" spans="1:20" hidden="1" x14ac:dyDescent="0.25">
      <c r="A5249" s="2" t="s">
        <v>166</v>
      </c>
      <c r="B5249" s="2" t="s">
        <v>44</v>
      </c>
      <c r="C5249" s="2" t="s">
        <v>21</v>
      </c>
      <c r="E5249" s="4">
        <v>1</v>
      </c>
      <c r="F5249" s="1">
        <v>36</v>
      </c>
      <c r="G5249" s="1">
        <v>1.51</v>
      </c>
      <c r="H5249" s="1">
        <v>4.12</v>
      </c>
      <c r="J5249">
        <v>3</v>
      </c>
      <c r="K5249" s="3">
        <v>0</v>
      </c>
      <c r="L5249" s="3">
        <v>3</v>
      </c>
      <c r="M5249" s="4">
        <v>1</v>
      </c>
      <c r="R5249" s="3">
        <v>0</v>
      </c>
      <c r="S5249">
        <f t="shared" si="162"/>
        <v>3</v>
      </c>
      <c r="T5249">
        <f t="shared" si="163"/>
        <v>2</v>
      </c>
    </row>
    <row r="5250" spans="1:20" hidden="1" x14ac:dyDescent="0.25">
      <c r="A5250" s="2" t="s">
        <v>166</v>
      </c>
      <c r="B5250" s="2" t="s">
        <v>51</v>
      </c>
      <c r="C5250" s="2" t="s">
        <v>21</v>
      </c>
      <c r="F5250" s="1">
        <v>26</v>
      </c>
      <c r="G5250" s="1">
        <v>2.78</v>
      </c>
      <c r="H5250" s="1">
        <v>0.16</v>
      </c>
      <c r="I5250" s="1">
        <v>1.67</v>
      </c>
      <c r="J5250">
        <v>3</v>
      </c>
      <c r="K5250" s="3">
        <v>0</v>
      </c>
      <c r="L5250" s="3">
        <v>1</v>
      </c>
      <c r="M5250" s="4">
        <v>2</v>
      </c>
      <c r="N5250" s="4">
        <v>0</v>
      </c>
      <c r="O5250" s="3">
        <v>3</v>
      </c>
      <c r="P5250" s="4">
        <v>0</v>
      </c>
      <c r="S5250">
        <f t="shared" ref="S5250:S5313" si="164">-K5250+L5250+O5250+R5250</f>
        <v>4</v>
      </c>
      <c r="T5250">
        <f t="shared" ref="T5250:T5313" si="165">M5250+N5250+P5250+Q5250+D5250+E5250</f>
        <v>2</v>
      </c>
    </row>
    <row r="5251" spans="1:20" hidden="1" x14ac:dyDescent="0.25">
      <c r="A5251" s="2" t="s">
        <v>166</v>
      </c>
      <c r="B5251" s="2" t="s">
        <v>60</v>
      </c>
      <c r="C5251" s="2" t="s">
        <v>21</v>
      </c>
      <c r="D5251" s="4">
        <v>0</v>
      </c>
      <c r="F5251" s="1">
        <v>1</v>
      </c>
      <c r="G5251" s="1">
        <v>0.18</v>
      </c>
      <c r="H5251" s="1">
        <v>0.01</v>
      </c>
      <c r="I5251" s="1">
        <v>0.04</v>
      </c>
      <c r="J5251">
        <v>3</v>
      </c>
      <c r="L5251" s="3">
        <v>4</v>
      </c>
      <c r="M5251" s="4">
        <v>0</v>
      </c>
      <c r="Q5251" s="4">
        <v>3</v>
      </c>
      <c r="R5251" s="3">
        <v>0</v>
      </c>
      <c r="S5251">
        <f t="shared" si="164"/>
        <v>4</v>
      </c>
      <c r="T5251">
        <f t="shared" si="165"/>
        <v>3</v>
      </c>
    </row>
    <row r="5252" spans="1:20" hidden="1" x14ac:dyDescent="0.25">
      <c r="A5252" s="2" t="s">
        <v>166</v>
      </c>
      <c r="B5252" s="2" t="s">
        <v>105</v>
      </c>
      <c r="C5252" s="2" t="s">
        <v>19</v>
      </c>
      <c r="E5252" s="4">
        <v>0</v>
      </c>
      <c r="F5252" s="1">
        <v>4</v>
      </c>
      <c r="G5252" s="1">
        <v>3.71</v>
      </c>
      <c r="H5252" s="1">
        <v>0.08</v>
      </c>
      <c r="I5252" s="1">
        <v>0.84</v>
      </c>
      <c r="J5252">
        <v>3</v>
      </c>
      <c r="K5252" s="3">
        <v>1</v>
      </c>
      <c r="L5252" s="3">
        <v>0</v>
      </c>
      <c r="M5252" s="4">
        <v>3</v>
      </c>
      <c r="O5252" s="3">
        <v>4</v>
      </c>
      <c r="S5252">
        <f t="shared" si="164"/>
        <v>3</v>
      </c>
      <c r="T5252">
        <f t="shared" si="165"/>
        <v>3</v>
      </c>
    </row>
    <row r="5253" spans="1:20" hidden="1" x14ac:dyDescent="0.25">
      <c r="A5253" s="2" t="s">
        <v>166</v>
      </c>
      <c r="B5253" s="2" t="s">
        <v>18</v>
      </c>
      <c r="C5253" s="2" t="s">
        <v>19</v>
      </c>
      <c r="F5253" s="1">
        <v>8</v>
      </c>
      <c r="G5253" s="1">
        <v>2.77</v>
      </c>
      <c r="H5253" s="1">
        <v>0.21</v>
      </c>
      <c r="I5253" s="1">
        <v>1.39</v>
      </c>
      <c r="J5253">
        <v>2</v>
      </c>
      <c r="K5253" s="3">
        <v>0</v>
      </c>
      <c r="L5253" s="3">
        <v>1</v>
      </c>
      <c r="M5253" s="4">
        <v>2</v>
      </c>
      <c r="O5253" s="3">
        <v>2</v>
      </c>
      <c r="R5253" s="3">
        <v>0</v>
      </c>
      <c r="S5253">
        <f t="shared" si="164"/>
        <v>3</v>
      </c>
      <c r="T5253">
        <f t="shared" si="165"/>
        <v>2</v>
      </c>
    </row>
    <row r="5254" spans="1:20" hidden="1" x14ac:dyDescent="0.25">
      <c r="A5254" s="2" t="s">
        <v>166</v>
      </c>
      <c r="B5254" s="2" t="s">
        <v>45</v>
      </c>
      <c r="C5254" s="2" t="s">
        <v>21</v>
      </c>
      <c r="E5254" s="4">
        <v>2</v>
      </c>
      <c r="J5254">
        <v>2</v>
      </c>
      <c r="K5254" s="3">
        <v>2</v>
      </c>
      <c r="L5254" s="3">
        <v>3</v>
      </c>
      <c r="R5254" s="3">
        <v>0</v>
      </c>
      <c r="S5254">
        <f t="shared" si="164"/>
        <v>1</v>
      </c>
      <c r="T5254">
        <f t="shared" si="165"/>
        <v>2</v>
      </c>
    </row>
    <row r="5255" spans="1:20" hidden="1" x14ac:dyDescent="0.25">
      <c r="A5255" s="2" t="s">
        <v>166</v>
      </c>
      <c r="B5255" s="2" t="s">
        <v>52</v>
      </c>
      <c r="C5255" s="2" t="s">
        <v>21</v>
      </c>
      <c r="D5255" s="4">
        <v>1</v>
      </c>
      <c r="F5255" s="1">
        <v>3</v>
      </c>
      <c r="G5255" s="1">
        <v>0.33</v>
      </c>
      <c r="H5255" s="1">
        <v>0</v>
      </c>
      <c r="I5255" s="1">
        <v>0.02</v>
      </c>
      <c r="J5255">
        <v>2</v>
      </c>
      <c r="K5255" s="3">
        <v>0</v>
      </c>
      <c r="L5255" s="3">
        <v>1</v>
      </c>
      <c r="M5255" s="4">
        <v>0</v>
      </c>
      <c r="N5255" s="4">
        <v>0</v>
      </c>
      <c r="O5255" s="3">
        <v>1</v>
      </c>
      <c r="Q5255" s="4">
        <v>1</v>
      </c>
      <c r="S5255">
        <f t="shared" si="164"/>
        <v>2</v>
      </c>
      <c r="T5255">
        <f t="shared" si="165"/>
        <v>2</v>
      </c>
    </row>
    <row r="5256" spans="1:20" hidden="1" x14ac:dyDescent="0.25">
      <c r="A5256" s="2" t="s">
        <v>166</v>
      </c>
      <c r="B5256" s="2" t="s">
        <v>83</v>
      </c>
      <c r="C5256" s="2" t="s">
        <v>21</v>
      </c>
      <c r="F5256" s="1">
        <v>13</v>
      </c>
      <c r="G5256" s="1">
        <v>0.81</v>
      </c>
      <c r="H5256" s="1">
        <v>1.07</v>
      </c>
      <c r="I5256" s="1">
        <v>0.55000000000000004</v>
      </c>
      <c r="J5256">
        <v>1</v>
      </c>
      <c r="K5256" s="3">
        <v>0</v>
      </c>
      <c r="L5256" s="3">
        <v>1</v>
      </c>
      <c r="M5256" s="4">
        <v>1</v>
      </c>
      <c r="N5256" s="4">
        <v>0</v>
      </c>
      <c r="O5256" s="3">
        <v>0</v>
      </c>
      <c r="P5256" s="4">
        <v>0</v>
      </c>
      <c r="S5256">
        <f t="shared" si="164"/>
        <v>1</v>
      </c>
      <c r="T5256">
        <f t="shared" si="165"/>
        <v>1</v>
      </c>
    </row>
    <row r="5257" spans="1:20" hidden="1" x14ac:dyDescent="0.25">
      <c r="A5257" s="2" t="s">
        <v>166</v>
      </c>
      <c r="B5257" s="2" t="s">
        <v>28</v>
      </c>
      <c r="C5257" s="2" t="s">
        <v>21</v>
      </c>
      <c r="F5257" s="1">
        <v>9</v>
      </c>
      <c r="G5257" s="1">
        <v>1.08</v>
      </c>
      <c r="J5257">
        <v>1</v>
      </c>
      <c r="K5257" s="3">
        <v>0</v>
      </c>
      <c r="L5257" s="3">
        <v>1</v>
      </c>
      <c r="M5257" s="4">
        <v>1</v>
      </c>
      <c r="O5257" s="3">
        <v>1</v>
      </c>
      <c r="R5257" s="3">
        <v>0</v>
      </c>
      <c r="S5257">
        <f t="shared" si="164"/>
        <v>2</v>
      </c>
      <c r="T5257">
        <f t="shared" si="165"/>
        <v>1</v>
      </c>
    </row>
    <row r="5258" spans="1:20" hidden="1" x14ac:dyDescent="0.25">
      <c r="A5258" s="2" t="s">
        <v>166</v>
      </c>
      <c r="B5258" s="2" t="s">
        <v>89</v>
      </c>
      <c r="C5258" s="2" t="s">
        <v>19</v>
      </c>
      <c r="E5258" s="4">
        <v>0</v>
      </c>
      <c r="F5258" s="1">
        <v>1</v>
      </c>
      <c r="G5258" s="1">
        <v>0.75</v>
      </c>
      <c r="H5258" s="1">
        <v>0.01</v>
      </c>
      <c r="I5258" s="1">
        <v>0.19</v>
      </c>
      <c r="J5258">
        <v>1</v>
      </c>
      <c r="K5258" s="3">
        <v>0</v>
      </c>
      <c r="L5258" s="3">
        <v>0</v>
      </c>
      <c r="M5258" s="4">
        <v>1</v>
      </c>
      <c r="O5258" s="3">
        <v>1</v>
      </c>
      <c r="S5258">
        <f t="shared" si="164"/>
        <v>1</v>
      </c>
      <c r="T5258">
        <f t="shared" si="165"/>
        <v>1</v>
      </c>
    </row>
    <row r="5259" spans="1:20" hidden="1" x14ac:dyDescent="0.25">
      <c r="A5259" s="2" t="s">
        <v>166</v>
      </c>
      <c r="B5259" s="2" t="s">
        <v>32</v>
      </c>
      <c r="C5259" s="2" t="s">
        <v>21</v>
      </c>
      <c r="D5259" s="4">
        <v>0</v>
      </c>
      <c r="F5259" s="1">
        <v>8</v>
      </c>
      <c r="G5259" s="1">
        <v>0.94</v>
      </c>
      <c r="H5259" s="1">
        <v>0.02</v>
      </c>
      <c r="I5259" s="1">
        <v>0.22</v>
      </c>
      <c r="J5259">
        <v>1</v>
      </c>
      <c r="K5259" s="3">
        <v>0</v>
      </c>
      <c r="L5259" s="3">
        <v>1</v>
      </c>
      <c r="M5259" s="4">
        <v>1</v>
      </c>
      <c r="R5259" s="3">
        <v>0</v>
      </c>
      <c r="S5259">
        <f t="shared" si="164"/>
        <v>1</v>
      </c>
      <c r="T5259">
        <f t="shared" si="165"/>
        <v>1</v>
      </c>
    </row>
    <row r="5260" spans="1:20" hidden="1" x14ac:dyDescent="0.25">
      <c r="A5260" s="2" t="s">
        <v>166</v>
      </c>
      <c r="B5260" s="2" t="s">
        <v>35</v>
      </c>
      <c r="C5260" s="2" t="s">
        <v>21</v>
      </c>
      <c r="F5260" s="1">
        <v>9</v>
      </c>
      <c r="G5260" s="1">
        <v>0.82</v>
      </c>
      <c r="H5260" s="1">
        <v>0.82</v>
      </c>
      <c r="I5260" s="1">
        <v>0.17</v>
      </c>
      <c r="J5260">
        <v>1</v>
      </c>
      <c r="K5260" s="3">
        <v>0</v>
      </c>
      <c r="L5260" s="3">
        <v>1</v>
      </c>
      <c r="M5260" s="4">
        <v>1</v>
      </c>
      <c r="O5260" s="3">
        <v>0</v>
      </c>
      <c r="S5260">
        <f t="shared" si="164"/>
        <v>1</v>
      </c>
      <c r="T5260">
        <f t="shared" si="165"/>
        <v>1</v>
      </c>
    </row>
    <row r="5261" spans="1:20" hidden="1" x14ac:dyDescent="0.25">
      <c r="A5261" s="2" t="s">
        <v>166</v>
      </c>
      <c r="B5261" s="2" t="s">
        <v>40</v>
      </c>
      <c r="C5261" s="2" t="s">
        <v>21</v>
      </c>
      <c r="E5261" s="4">
        <v>0</v>
      </c>
      <c r="F5261" s="1">
        <v>27</v>
      </c>
      <c r="G5261" s="1">
        <v>1.1299999999999999</v>
      </c>
      <c r="H5261" s="1">
        <v>3</v>
      </c>
      <c r="I5261" s="1">
        <v>0.02</v>
      </c>
      <c r="J5261">
        <v>1</v>
      </c>
      <c r="K5261" s="3">
        <v>0</v>
      </c>
      <c r="L5261" s="3">
        <v>2</v>
      </c>
      <c r="M5261" s="4">
        <v>1</v>
      </c>
      <c r="R5261" s="3">
        <v>0</v>
      </c>
      <c r="S5261">
        <f t="shared" si="164"/>
        <v>2</v>
      </c>
      <c r="T5261">
        <f t="shared" si="165"/>
        <v>1</v>
      </c>
    </row>
    <row r="5262" spans="1:20" hidden="1" x14ac:dyDescent="0.25">
      <c r="A5262" s="2" t="s">
        <v>166</v>
      </c>
      <c r="B5262" s="2" t="s">
        <v>43</v>
      </c>
      <c r="C5262" s="2" t="s">
        <v>21</v>
      </c>
      <c r="D5262" s="4">
        <v>1</v>
      </c>
      <c r="F5262" s="1">
        <v>2</v>
      </c>
      <c r="G5262" s="1">
        <v>0.1</v>
      </c>
      <c r="H5262" s="1">
        <v>0.28000000000000003</v>
      </c>
      <c r="J5262">
        <v>1</v>
      </c>
      <c r="K5262" s="3">
        <v>0</v>
      </c>
      <c r="L5262" s="3">
        <v>1</v>
      </c>
      <c r="M5262" s="4">
        <v>0</v>
      </c>
      <c r="R5262" s="3">
        <v>0</v>
      </c>
      <c r="S5262">
        <f t="shared" si="164"/>
        <v>1</v>
      </c>
      <c r="T5262">
        <f t="shared" si="165"/>
        <v>1</v>
      </c>
    </row>
    <row r="5263" spans="1:20" hidden="1" x14ac:dyDescent="0.25">
      <c r="A5263" s="2" t="s">
        <v>166</v>
      </c>
      <c r="B5263" s="2" t="s">
        <v>107</v>
      </c>
      <c r="C5263" s="2" t="s">
        <v>19</v>
      </c>
      <c r="E5263" s="4">
        <v>1</v>
      </c>
      <c r="F5263" s="1">
        <v>0</v>
      </c>
      <c r="G5263" s="1">
        <v>0</v>
      </c>
      <c r="H5263" s="1">
        <v>0</v>
      </c>
      <c r="I5263" s="1">
        <v>0</v>
      </c>
      <c r="J5263">
        <v>1</v>
      </c>
      <c r="K5263" s="3">
        <v>0</v>
      </c>
      <c r="L5263" s="3">
        <v>0</v>
      </c>
      <c r="M5263" s="4">
        <v>0</v>
      </c>
      <c r="O5263" s="3">
        <v>1</v>
      </c>
      <c r="S5263">
        <f t="shared" si="164"/>
        <v>1</v>
      </c>
      <c r="T5263">
        <f t="shared" si="165"/>
        <v>1</v>
      </c>
    </row>
    <row r="5264" spans="1:20" hidden="1" x14ac:dyDescent="0.25">
      <c r="A5264" s="2" t="s">
        <v>166</v>
      </c>
      <c r="B5264" s="2" t="s">
        <v>62</v>
      </c>
      <c r="C5264" s="2" t="s">
        <v>19</v>
      </c>
      <c r="E5264" s="4">
        <v>0</v>
      </c>
      <c r="F5264" s="1">
        <v>3</v>
      </c>
      <c r="G5264" s="1">
        <v>1.1299999999999999</v>
      </c>
      <c r="H5264" s="1">
        <v>0.15</v>
      </c>
      <c r="I5264" s="1">
        <v>0.38</v>
      </c>
      <c r="J5264">
        <v>1</v>
      </c>
      <c r="K5264" s="3">
        <v>0</v>
      </c>
      <c r="L5264" s="3">
        <v>1</v>
      </c>
      <c r="M5264" s="4">
        <v>1</v>
      </c>
      <c r="O5264" s="3">
        <v>0</v>
      </c>
      <c r="R5264" s="3">
        <v>0</v>
      </c>
      <c r="S5264">
        <f t="shared" si="164"/>
        <v>1</v>
      </c>
      <c r="T5264">
        <f t="shared" si="165"/>
        <v>1</v>
      </c>
    </row>
    <row r="5265" spans="1:20" hidden="1" x14ac:dyDescent="0.25">
      <c r="A5265" s="2" t="s">
        <v>166</v>
      </c>
      <c r="B5265" s="2" t="s">
        <v>66</v>
      </c>
      <c r="C5265" s="2" t="s">
        <v>21</v>
      </c>
      <c r="F5265" s="1">
        <v>2</v>
      </c>
      <c r="G5265" s="1">
        <v>1.01</v>
      </c>
      <c r="H5265" s="1">
        <v>0.01</v>
      </c>
      <c r="I5265" s="1">
        <v>0.02</v>
      </c>
      <c r="J5265">
        <v>1</v>
      </c>
      <c r="K5265" s="3">
        <v>0</v>
      </c>
      <c r="L5265" s="3">
        <v>1</v>
      </c>
      <c r="M5265" s="4">
        <v>1</v>
      </c>
      <c r="S5265">
        <f t="shared" si="164"/>
        <v>1</v>
      </c>
      <c r="T5265">
        <f t="shared" si="165"/>
        <v>1</v>
      </c>
    </row>
    <row r="5266" spans="1:20" hidden="1" x14ac:dyDescent="0.25">
      <c r="A5266" s="2" t="s">
        <v>166</v>
      </c>
      <c r="B5266" s="2" t="s">
        <v>72</v>
      </c>
      <c r="C5266" s="2" t="s">
        <v>21</v>
      </c>
      <c r="F5266" s="1">
        <v>1</v>
      </c>
      <c r="G5266" s="1">
        <v>0.64</v>
      </c>
      <c r="I5266" s="1">
        <v>0.17</v>
      </c>
      <c r="J5266">
        <v>1</v>
      </c>
      <c r="K5266" s="3">
        <v>0</v>
      </c>
      <c r="L5266" s="3">
        <v>1</v>
      </c>
      <c r="M5266" s="4">
        <v>1</v>
      </c>
      <c r="R5266" s="3">
        <v>0</v>
      </c>
      <c r="S5266">
        <f t="shared" si="164"/>
        <v>1</v>
      </c>
      <c r="T5266">
        <f t="shared" si="165"/>
        <v>1</v>
      </c>
    </row>
    <row r="5267" spans="1:20" hidden="1" x14ac:dyDescent="0.25">
      <c r="A5267" s="2" t="s">
        <v>166</v>
      </c>
      <c r="B5267" s="2" t="s">
        <v>78</v>
      </c>
      <c r="C5267" s="2" t="s">
        <v>21</v>
      </c>
      <c r="F5267" s="1">
        <v>2</v>
      </c>
      <c r="G5267" s="1">
        <v>1.1399999999999999</v>
      </c>
      <c r="J5267">
        <v>1</v>
      </c>
      <c r="K5267" s="3">
        <v>0</v>
      </c>
      <c r="L5267" s="3">
        <v>1</v>
      </c>
      <c r="M5267" s="4">
        <v>1</v>
      </c>
      <c r="S5267">
        <f t="shared" si="164"/>
        <v>1</v>
      </c>
      <c r="T5267">
        <f t="shared" si="165"/>
        <v>1</v>
      </c>
    </row>
    <row r="5268" spans="1:20" hidden="1" x14ac:dyDescent="0.25">
      <c r="A5268" s="2" t="s">
        <v>166</v>
      </c>
      <c r="B5268" s="2" t="s">
        <v>20</v>
      </c>
      <c r="C5268" s="2" t="s">
        <v>21</v>
      </c>
      <c r="F5268" s="1">
        <v>0</v>
      </c>
      <c r="G5268" s="1">
        <v>0.3</v>
      </c>
      <c r="I5268" s="1">
        <v>0</v>
      </c>
      <c r="J5268">
        <v>0</v>
      </c>
      <c r="K5268" s="3">
        <v>0</v>
      </c>
      <c r="L5268" s="3">
        <v>0</v>
      </c>
      <c r="M5268" s="4">
        <v>0</v>
      </c>
      <c r="R5268" s="3">
        <v>0</v>
      </c>
      <c r="S5268">
        <f t="shared" si="164"/>
        <v>0</v>
      </c>
      <c r="T5268">
        <f t="shared" si="165"/>
        <v>0</v>
      </c>
    </row>
    <row r="5269" spans="1:20" hidden="1" x14ac:dyDescent="0.25">
      <c r="A5269" s="2" t="s">
        <v>166</v>
      </c>
      <c r="B5269" s="2" t="s">
        <v>81</v>
      </c>
      <c r="C5269" s="2" t="s">
        <v>21</v>
      </c>
      <c r="E5269" s="4">
        <v>0</v>
      </c>
      <c r="J5269">
        <v>0</v>
      </c>
      <c r="K5269" s="3">
        <v>0</v>
      </c>
      <c r="L5269" s="3">
        <v>0</v>
      </c>
      <c r="S5269">
        <f t="shared" si="164"/>
        <v>0</v>
      </c>
      <c r="T5269">
        <f t="shared" si="165"/>
        <v>0</v>
      </c>
    </row>
    <row r="5270" spans="1:20" hidden="1" x14ac:dyDescent="0.25">
      <c r="A5270" s="2" t="s">
        <v>166</v>
      </c>
      <c r="B5270" s="2" t="s">
        <v>22</v>
      </c>
      <c r="C5270" s="2" t="s">
        <v>21</v>
      </c>
      <c r="F5270" s="1">
        <v>0</v>
      </c>
      <c r="G5270" s="1">
        <v>0</v>
      </c>
      <c r="H5270" s="1">
        <v>0</v>
      </c>
      <c r="I5270" s="1">
        <v>0</v>
      </c>
      <c r="J5270">
        <v>0</v>
      </c>
      <c r="K5270" s="3">
        <v>0</v>
      </c>
      <c r="L5270" s="3">
        <v>0</v>
      </c>
      <c r="M5270" s="4">
        <v>0</v>
      </c>
      <c r="R5270" s="3">
        <v>0</v>
      </c>
      <c r="S5270">
        <f t="shared" si="164"/>
        <v>0</v>
      </c>
      <c r="T5270">
        <f t="shared" si="165"/>
        <v>0</v>
      </c>
    </row>
    <row r="5271" spans="1:20" hidden="1" x14ac:dyDescent="0.25">
      <c r="A5271" s="2" t="s">
        <v>166</v>
      </c>
      <c r="B5271" s="2" t="s">
        <v>82</v>
      </c>
      <c r="C5271" s="2" t="s">
        <v>19</v>
      </c>
      <c r="E5271" s="4">
        <v>0</v>
      </c>
      <c r="F5271" s="1">
        <v>0</v>
      </c>
      <c r="G5271" s="1">
        <v>0.24</v>
      </c>
      <c r="H5271" s="1">
        <v>0</v>
      </c>
      <c r="I5271" s="1">
        <v>0.03</v>
      </c>
      <c r="J5271">
        <v>0</v>
      </c>
      <c r="K5271" s="3">
        <v>0</v>
      </c>
      <c r="L5271" s="3">
        <v>0</v>
      </c>
      <c r="M5271" s="4">
        <v>0</v>
      </c>
      <c r="O5271" s="3">
        <v>0</v>
      </c>
      <c r="S5271">
        <f t="shared" si="164"/>
        <v>0</v>
      </c>
      <c r="T5271">
        <f t="shared" si="165"/>
        <v>0</v>
      </c>
    </row>
    <row r="5272" spans="1:20" hidden="1" x14ac:dyDescent="0.25">
      <c r="A5272" s="2" t="s">
        <v>166</v>
      </c>
      <c r="B5272" s="2" t="s">
        <v>84</v>
      </c>
      <c r="C5272" s="2" t="s">
        <v>21</v>
      </c>
      <c r="D5272" s="4">
        <v>0</v>
      </c>
      <c r="F5272" s="1">
        <v>3</v>
      </c>
      <c r="G5272" s="1">
        <v>0.55000000000000004</v>
      </c>
      <c r="H5272" s="1">
        <v>0.04</v>
      </c>
      <c r="I5272" s="1">
        <v>0.11</v>
      </c>
      <c r="J5272">
        <v>0</v>
      </c>
      <c r="K5272" s="3">
        <v>0</v>
      </c>
      <c r="L5272" s="3">
        <v>1</v>
      </c>
      <c r="M5272" s="4">
        <v>0</v>
      </c>
      <c r="S5272">
        <f t="shared" si="164"/>
        <v>1</v>
      </c>
      <c r="T5272">
        <f t="shared" si="165"/>
        <v>0</v>
      </c>
    </row>
    <row r="5273" spans="1:20" hidden="1" x14ac:dyDescent="0.25">
      <c r="A5273" s="2" t="s">
        <v>166</v>
      </c>
      <c r="B5273" s="2" t="s">
        <v>86</v>
      </c>
      <c r="C5273" s="2" t="s">
        <v>21</v>
      </c>
      <c r="F5273" s="1">
        <v>0</v>
      </c>
      <c r="G5273" s="1">
        <v>0</v>
      </c>
      <c r="J5273">
        <v>0</v>
      </c>
      <c r="K5273" s="3">
        <v>1</v>
      </c>
      <c r="L5273" s="3">
        <v>0</v>
      </c>
      <c r="M5273" s="4">
        <v>0</v>
      </c>
      <c r="S5273">
        <f t="shared" si="164"/>
        <v>-1</v>
      </c>
      <c r="T5273">
        <f t="shared" si="165"/>
        <v>0</v>
      </c>
    </row>
    <row r="5274" spans="1:20" hidden="1" x14ac:dyDescent="0.25">
      <c r="A5274" s="2" t="s">
        <v>166</v>
      </c>
      <c r="B5274" s="2" t="s">
        <v>29</v>
      </c>
      <c r="C5274" s="2" t="s">
        <v>21</v>
      </c>
      <c r="F5274" s="1">
        <v>0</v>
      </c>
      <c r="G5274" s="1">
        <v>0.35</v>
      </c>
      <c r="I5274" s="1">
        <v>0.03</v>
      </c>
      <c r="J5274">
        <v>0</v>
      </c>
      <c r="K5274" s="3">
        <v>0</v>
      </c>
      <c r="L5274" s="3">
        <v>0</v>
      </c>
      <c r="M5274" s="4">
        <v>0</v>
      </c>
      <c r="O5274" s="3">
        <v>0</v>
      </c>
      <c r="R5274" s="3">
        <v>0</v>
      </c>
      <c r="S5274">
        <f t="shared" si="164"/>
        <v>0</v>
      </c>
      <c r="T5274">
        <f t="shared" si="165"/>
        <v>0</v>
      </c>
    </row>
    <row r="5275" spans="1:20" hidden="1" x14ac:dyDescent="0.25">
      <c r="A5275" s="2" t="s">
        <v>166</v>
      </c>
      <c r="B5275" s="2" t="s">
        <v>87</v>
      </c>
      <c r="C5275" s="2" t="s">
        <v>19</v>
      </c>
      <c r="E5275" s="4">
        <v>0</v>
      </c>
      <c r="F5275" s="1">
        <v>0</v>
      </c>
      <c r="G5275" s="1">
        <v>0.12</v>
      </c>
      <c r="H5275" s="1">
        <v>0</v>
      </c>
      <c r="I5275" s="1">
        <v>0.05</v>
      </c>
      <c r="J5275">
        <v>0</v>
      </c>
      <c r="K5275" s="3">
        <v>0</v>
      </c>
      <c r="L5275" s="3">
        <v>0</v>
      </c>
      <c r="M5275" s="4">
        <v>0</v>
      </c>
      <c r="O5275" s="3">
        <v>0</v>
      </c>
      <c r="S5275">
        <f t="shared" si="164"/>
        <v>0</v>
      </c>
      <c r="T5275">
        <f t="shared" si="165"/>
        <v>0</v>
      </c>
    </row>
    <row r="5276" spans="1:20" hidden="1" x14ac:dyDescent="0.25">
      <c r="A5276" s="2" t="s">
        <v>166</v>
      </c>
      <c r="B5276" s="2" t="s">
        <v>88</v>
      </c>
      <c r="C5276" s="2" t="s">
        <v>21</v>
      </c>
      <c r="F5276" s="1">
        <v>0</v>
      </c>
      <c r="G5276" s="1">
        <v>0.01</v>
      </c>
      <c r="J5276">
        <v>0</v>
      </c>
      <c r="L5276" s="3">
        <v>0</v>
      </c>
      <c r="M5276" s="4">
        <v>0</v>
      </c>
      <c r="S5276">
        <f t="shared" si="164"/>
        <v>0</v>
      </c>
      <c r="T5276">
        <f t="shared" si="165"/>
        <v>0</v>
      </c>
    </row>
    <row r="5277" spans="1:20" hidden="1" x14ac:dyDescent="0.25">
      <c r="A5277" s="2" t="s">
        <v>166</v>
      </c>
      <c r="B5277" s="2" t="s">
        <v>31</v>
      </c>
      <c r="C5277" s="2" t="s">
        <v>19</v>
      </c>
      <c r="F5277" s="1">
        <v>0</v>
      </c>
      <c r="G5277" s="1">
        <v>0.04</v>
      </c>
      <c r="H5277" s="1">
        <v>0.02</v>
      </c>
      <c r="I5277" s="1">
        <v>0</v>
      </c>
      <c r="J5277">
        <v>0</v>
      </c>
      <c r="K5277" s="3">
        <v>0</v>
      </c>
      <c r="L5277" s="3">
        <v>0</v>
      </c>
      <c r="M5277" s="4">
        <v>0</v>
      </c>
      <c r="S5277">
        <f t="shared" si="164"/>
        <v>0</v>
      </c>
      <c r="T5277">
        <f t="shared" si="165"/>
        <v>0</v>
      </c>
    </row>
    <row r="5278" spans="1:20" hidden="1" x14ac:dyDescent="0.25">
      <c r="A5278" s="2" t="s">
        <v>166</v>
      </c>
      <c r="B5278" s="2" t="s">
        <v>33</v>
      </c>
      <c r="C5278" s="2" t="s">
        <v>21</v>
      </c>
      <c r="F5278" s="1">
        <v>0</v>
      </c>
      <c r="G5278" s="1">
        <v>7.0000000000000007E-2</v>
      </c>
      <c r="I5278" s="1">
        <v>0</v>
      </c>
      <c r="J5278">
        <v>0</v>
      </c>
      <c r="K5278" s="3">
        <v>0</v>
      </c>
      <c r="L5278" s="3">
        <v>0</v>
      </c>
      <c r="M5278" s="4">
        <v>0</v>
      </c>
      <c r="R5278" s="3">
        <v>0</v>
      </c>
      <c r="S5278">
        <f t="shared" si="164"/>
        <v>0</v>
      </c>
      <c r="T5278">
        <f t="shared" si="165"/>
        <v>0</v>
      </c>
    </row>
    <row r="5279" spans="1:20" hidden="1" x14ac:dyDescent="0.25">
      <c r="A5279" s="2" t="s">
        <v>166</v>
      </c>
      <c r="B5279" s="2" t="s">
        <v>34</v>
      </c>
      <c r="C5279" s="2" t="s">
        <v>21</v>
      </c>
      <c r="E5279" s="4">
        <v>0</v>
      </c>
      <c r="F5279" s="1">
        <v>3</v>
      </c>
      <c r="G5279" s="1">
        <v>0.28999999999999998</v>
      </c>
      <c r="J5279">
        <v>0</v>
      </c>
      <c r="K5279" s="3">
        <v>0</v>
      </c>
      <c r="L5279" s="3">
        <v>0</v>
      </c>
      <c r="M5279" s="4">
        <v>0</v>
      </c>
      <c r="S5279">
        <f t="shared" si="164"/>
        <v>0</v>
      </c>
      <c r="T5279">
        <f t="shared" si="165"/>
        <v>0</v>
      </c>
    </row>
    <row r="5280" spans="1:20" hidden="1" x14ac:dyDescent="0.25">
      <c r="A5280" s="2" t="s">
        <v>166</v>
      </c>
      <c r="B5280" s="2" t="s">
        <v>90</v>
      </c>
      <c r="C5280" s="2" t="s">
        <v>21</v>
      </c>
      <c r="F5280" s="1">
        <v>0</v>
      </c>
      <c r="G5280" s="1">
        <v>0.03</v>
      </c>
      <c r="H5280" s="1">
        <v>0.02</v>
      </c>
      <c r="I5280" s="1">
        <v>0.01</v>
      </c>
      <c r="J5280">
        <v>0</v>
      </c>
      <c r="L5280" s="3">
        <v>0</v>
      </c>
      <c r="M5280" s="4">
        <v>0</v>
      </c>
      <c r="S5280">
        <f t="shared" si="164"/>
        <v>0</v>
      </c>
      <c r="T5280">
        <f t="shared" si="165"/>
        <v>0</v>
      </c>
    </row>
    <row r="5281" spans="1:20" hidden="1" x14ac:dyDescent="0.25">
      <c r="A5281" s="2" t="s">
        <v>166</v>
      </c>
      <c r="B5281" s="2" t="s">
        <v>91</v>
      </c>
      <c r="C5281" s="2" t="s">
        <v>21</v>
      </c>
      <c r="F5281" s="1">
        <v>1</v>
      </c>
      <c r="G5281" s="1">
        <v>0</v>
      </c>
      <c r="H5281" s="1">
        <v>0</v>
      </c>
      <c r="I5281" s="1">
        <v>0</v>
      </c>
      <c r="J5281">
        <v>0</v>
      </c>
      <c r="K5281" s="3">
        <v>0</v>
      </c>
      <c r="L5281" s="3">
        <v>0</v>
      </c>
      <c r="M5281" s="4">
        <v>0</v>
      </c>
      <c r="R5281" s="3">
        <v>0</v>
      </c>
      <c r="S5281">
        <f t="shared" si="164"/>
        <v>0</v>
      </c>
      <c r="T5281">
        <f t="shared" si="165"/>
        <v>0</v>
      </c>
    </row>
    <row r="5282" spans="1:20" hidden="1" x14ac:dyDescent="0.25">
      <c r="A5282" s="2" t="s">
        <v>166</v>
      </c>
      <c r="B5282" s="2" t="s">
        <v>38</v>
      </c>
      <c r="C5282" s="2" t="s">
        <v>21</v>
      </c>
      <c r="F5282" s="1">
        <v>0</v>
      </c>
      <c r="G5282" s="1">
        <v>0</v>
      </c>
      <c r="H5282" s="1">
        <v>0</v>
      </c>
      <c r="J5282">
        <v>0</v>
      </c>
      <c r="L5282" s="3">
        <v>0</v>
      </c>
      <c r="M5282" s="4">
        <v>0</v>
      </c>
      <c r="S5282">
        <f t="shared" si="164"/>
        <v>0</v>
      </c>
      <c r="T5282">
        <f t="shared" si="165"/>
        <v>0</v>
      </c>
    </row>
    <row r="5283" spans="1:20" hidden="1" x14ac:dyDescent="0.25">
      <c r="A5283" s="2" t="s">
        <v>166</v>
      </c>
      <c r="B5283" s="2" t="s">
        <v>92</v>
      </c>
      <c r="C5283" s="2" t="s">
        <v>21</v>
      </c>
      <c r="F5283" s="1">
        <v>1</v>
      </c>
      <c r="G5283" s="1">
        <v>0.15</v>
      </c>
      <c r="H5283" s="1">
        <v>0.01</v>
      </c>
      <c r="I5283" s="1">
        <v>0.09</v>
      </c>
      <c r="J5283">
        <v>0</v>
      </c>
      <c r="K5283" s="3">
        <v>0</v>
      </c>
      <c r="L5283" s="3">
        <v>0</v>
      </c>
      <c r="M5283" s="4">
        <v>0</v>
      </c>
      <c r="R5283" s="3">
        <v>0</v>
      </c>
      <c r="S5283">
        <f t="shared" si="164"/>
        <v>0</v>
      </c>
      <c r="T5283">
        <f t="shared" si="165"/>
        <v>0</v>
      </c>
    </row>
    <row r="5284" spans="1:20" hidden="1" x14ac:dyDescent="0.25">
      <c r="A5284" s="2" t="s">
        <v>166</v>
      </c>
      <c r="B5284" s="2" t="s">
        <v>41</v>
      </c>
      <c r="C5284" s="2" t="s">
        <v>21</v>
      </c>
      <c r="E5284" s="4">
        <v>0</v>
      </c>
      <c r="J5284">
        <v>0</v>
      </c>
      <c r="K5284" s="3">
        <v>0</v>
      </c>
      <c r="L5284" s="3">
        <v>0</v>
      </c>
      <c r="S5284">
        <f t="shared" si="164"/>
        <v>0</v>
      </c>
      <c r="T5284">
        <f t="shared" si="165"/>
        <v>0</v>
      </c>
    </row>
    <row r="5285" spans="1:20" hidden="1" x14ac:dyDescent="0.25">
      <c r="A5285" s="2" t="s">
        <v>166</v>
      </c>
      <c r="B5285" s="2" t="s">
        <v>42</v>
      </c>
      <c r="C5285" s="2" t="s">
        <v>21</v>
      </c>
      <c r="F5285" s="1">
        <v>1</v>
      </c>
      <c r="G5285" s="1">
        <v>0.03</v>
      </c>
      <c r="H5285" s="1">
        <v>0.09</v>
      </c>
      <c r="J5285">
        <v>0</v>
      </c>
      <c r="K5285" s="3">
        <v>0</v>
      </c>
      <c r="L5285" s="3">
        <v>0</v>
      </c>
      <c r="M5285" s="4">
        <v>0</v>
      </c>
      <c r="S5285">
        <f t="shared" si="164"/>
        <v>0</v>
      </c>
      <c r="T5285">
        <f t="shared" si="165"/>
        <v>0</v>
      </c>
    </row>
    <row r="5286" spans="1:20" hidden="1" x14ac:dyDescent="0.25">
      <c r="A5286" s="2" t="s">
        <v>166</v>
      </c>
      <c r="B5286" s="2" t="s">
        <v>94</v>
      </c>
      <c r="C5286" s="2" t="s">
        <v>21</v>
      </c>
      <c r="F5286" s="1">
        <v>2</v>
      </c>
      <c r="G5286" s="1">
        <v>0.06</v>
      </c>
      <c r="H5286" s="1">
        <v>0.17</v>
      </c>
      <c r="J5286">
        <v>0</v>
      </c>
      <c r="K5286" s="3">
        <v>0</v>
      </c>
      <c r="L5286" s="3">
        <v>0</v>
      </c>
      <c r="M5286" s="4">
        <v>0</v>
      </c>
      <c r="S5286">
        <f t="shared" si="164"/>
        <v>0</v>
      </c>
      <c r="T5286">
        <f t="shared" si="165"/>
        <v>0</v>
      </c>
    </row>
    <row r="5287" spans="1:20" hidden="1" x14ac:dyDescent="0.25">
      <c r="A5287" s="2" t="s">
        <v>166</v>
      </c>
      <c r="B5287" s="2" t="s">
        <v>95</v>
      </c>
      <c r="C5287" s="2" t="s">
        <v>21</v>
      </c>
      <c r="F5287" s="1">
        <v>0</v>
      </c>
      <c r="G5287" s="1">
        <v>0</v>
      </c>
      <c r="H5287" s="1">
        <v>0.01</v>
      </c>
      <c r="J5287">
        <v>0</v>
      </c>
      <c r="K5287" s="3">
        <v>0</v>
      </c>
      <c r="L5287" s="3">
        <v>0</v>
      </c>
      <c r="M5287" s="4">
        <v>0</v>
      </c>
      <c r="R5287" s="3">
        <v>0</v>
      </c>
      <c r="S5287">
        <f t="shared" si="164"/>
        <v>0</v>
      </c>
      <c r="T5287">
        <f t="shared" si="165"/>
        <v>0</v>
      </c>
    </row>
    <row r="5288" spans="1:20" hidden="1" x14ac:dyDescent="0.25">
      <c r="A5288" s="2" t="s">
        <v>166</v>
      </c>
      <c r="B5288" s="2" t="s">
        <v>47</v>
      </c>
      <c r="C5288" s="2" t="s">
        <v>21</v>
      </c>
      <c r="F5288" s="1">
        <v>1</v>
      </c>
      <c r="G5288" s="1">
        <v>0.03</v>
      </c>
      <c r="H5288" s="1">
        <v>0.08</v>
      </c>
      <c r="J5288">
        <v>0</v>
      </c>
      <c r="L5288" s="3">
        <v>0</v>
      </c>
      <c r="M5288" s="4">
        <v>0</v>
      </c>
      <c r="S5288">
        <f t="shared" si="164"/>
        <v>0</v>
      </c>
      <c r="T5288">
        <f t="shared" si="165"/>
        <v>0</v>
      </c>
    </row>
    <row r="5289" spans="1:20" hidden="1" x14ac:dyDescent="0.25">
      <c r="A5289" s="2" t="s">
        <v>166</v>
      </c>
      <c r="B5289" s="2" t="s">
        <v>48</v>
      </c>
      <c r="C5289" s="2" t="s">
        <v>21</v>
      </c>
      <c r="F5289" s="1">
        <v>6</v>
      </c>
      <c r="G5289" s="1">
        <v>0.24</v>
      </c>
      <c r="H5289" s="1">
        <v>0.67</v>
      </c>
      <c r="J5289">
        <v>0</v>
      </c>
      <c r="K5289" s="3">
        <v>0</v>
      </c>
      <c r="L5289" s="3">
        <v>0</v>
      </c>
      <c r="M5289" s="4">
        <v>0</v>
      </c>
      <c r="R5289" s="3">
        <v>0</v>
      </c>
      <c r="S5289">
        <f t="shared" si="164"/>
        <v>0</v>
      </c>
      <c r="T5289">
        <f t="shared" si="165"/>
        <v>0</v>
      </c>
    </row>
    <row r="5290" spans="1:20" hidden="1" x14ac:dyDescent="0.25">
      <c r="A5290" s="2" t="s">
        <v>166</v>
      </c>
      <c r="B5290" s="2" t="s">
        <v>96</v>
      </c>
      <c r="C5290" s="2" t="s">
        <v>19</v>
      </c>
      <c r="E5290" s="4">
        <v>0</v>
      </c>
      <c r="F5290" s="1">
        <v>0</v>
      </c>
      <c r="G5290" s="1">
        <v>0</v>
      </c>
      <c r="H5290" s="1">
        <v>0</v>
      </c>
      <c r="I5290" s="1">
        <v>0</v>
      </c>
      <c r="J5290">
        <v>0</v>
      </c>
      <c r="L5290" s="3">
        <v>0</v>
      </c>
      <c r="M5290" s="4">
        <v>0</v>
      </c>
      <c r="S5290">
        <f t="shared" si="164"/>
        <v>0</v>
      </c>
      <c r="T5290">
        <f t="shared" si="165"/>
        <v>0</v>
      </c>
    </row>
    <row r="5291" spans="1:20" hidden="1" x14ac:dyDescent="0.25">
      <c r="A5291" s="2" t="s">
        <v>166</v>
      </c>
      <c r="B5291" s="2" t="s">
        <v>97</v>
      </c>
      <c r="C5291" s="2" t="s">
        <v>19</v>
      </c>
      <c r="D5291" s="4">
        <v>0</v>
      </c>
      <c r="E5291" s="4">
        <v>0</v>
      </c>
      <c r="F5291" s="1">
        <v>0</v>
      </c>
      <c r="G5291" s="1">
        <v>0</v>
      </c>
      <c r="H5291" s="1">
        <v>0</v>
      </c>
      <c r="I5291" s="1">
        <v>0</v>
      </c>
      <c r="J5291">
        <v>0</v>
      </c>
      <c r="K5291" s="3">
        <v>0</v>
      </c>
      <c r="L5291" s="3">
        <v>0</v>
      </c>
      <c r="M5291" s="4">
        <v>0</v>
      </c>
      <c r="O5291" s="3">
        <v>0</v>
      </c>
      <c r="S5291">
        <f t="shared" si="164"/>
        <v>0</v>
      </c>
      <c r="T5291">
        <f t="shared" si="165"/>
        <v>0</v>
      </c>
    </row>
    <row r="5292" spans="1:20" hidden="1" x14ac:dyDescent="0.25">
      <c r="A5292" s="2" t="s">
        <v>166</v>
      </c>
      <c r="B5292" s="2" t="s">
        <v>53</v>
      </c>
      <c r="C5292" s="2" t="s">
        <v>21</v>
      </c>
      <c r="F5292" s="1">
        <v>4</v>
      </c>
      <c r="G5292" s="1">
        <v>0.45</v>
      </c>
      <c r="J5292">
        <v>0</v>
      </c>
      <c r="K5292" s="3">
        <v>0</v>
      </c>
      <c r="L5292" s="3">
        <v>0</v>
      </c>
      <c r="M5292" s="4">
        <v>0</v>
      </c>
      <c r="O5292" s="3">
        <v>0</v>
      </c>
      <c r="S5292">
        <f t="shared" si="164"/>
        <v>0</v>
      </c>
      <c r="T5292">
        <f t="shared" si="165"/>
        <v>0</v>
      </c>
    </row>
    <row r="5293" spans="1:20" hidden="1" x14ac:dyDescent="0.25">
      <c r="A5293" s="2" t="s">
        <v>166</v>
      </c>
      <c r="B5293" s="2" t="s">
        <v>54</v>
      </c>
      <c r="C5293" s="2" t="s">
        <v>21</v>
      </c>
      <c r="D5293" s="4">
        <v>0</v>
      </c>
      <c r="J5293">
        <v>0</v>
      </c>
      <c r="K5293" s="3">
        <v>0</v>
      </c>
      <c r="L5293" s="3">
        <v>0</v>
      </c>
      <c r="S5293">
        <f t="shared" si="164"/>
        <v>0</v>
      </c>
      <c r="T5293">
        <f t="shared" si="165"/>
        <v>0</v>
      </c>
    </row>
    <row r="5294" spans="1:20" hidden="1" x14ac:dyDescent="0.25">
      <c r="A5294" s="2" t="s">
        <v>166</v>
      </c>
      <c r="B5294" s="2" t="s">
        <v>100</v>
      </c>
      <c r="C5294" s="2" t="s">
        <v>19</v>
      </c>
      <c r="E5294" s="4">
        <v>0</v>
      </c>
      <c r="F5294" s="1">
        <v>0</v>
      </c>
      <c r="G5294" s="1">
        <v>0.22</v>
      </c>
      <c r="H5294" s="1">
        <v>0</v>
      </c>
      <c r="I5294" s="1">
        <v>0.02</v>
      </c>
      <c r="J5294">
        <v>0</v>
      </c>
      <c r="K5294" s="3">
        <v>3</v>
      </c>
      <c r="L5294" s="3">
        <v>0</v>
      </c>
      <c r="M5294" s="4">
        <v>0</v>
      </c>
      <c r="O5294" s="3">
        <v>3</v>
      </c>
      <c r="R5294" s="3">
        <v>0</v>
      </c>
      <c r="S5294">
        <f t="shared" si="164"/>
        <v>0</v>
      </c>
      <c r="T5294">
        <f t="shared" si="165"/>
        <v>0</v>
      </c>
    </row>
    <row r="5295" spans="1:20" hidden="1" x14ac:dyDescent="0.25">
      <c r="A5295" s="2" t="s">
        <v>166</v>
      </c>
      <c r="B5295" s="2" t="s">
        <v>56</v>
      </c>
      <c r="C5295" s="2" t="s">
        <v>21</v>
      </c>
      <c r="F5295" s="1">
        <v>3</v>
      </c>
      <c r="G5295" s="1">
        <v>0.49</v>
      </c>
      <c r="H5295" s="1">
        <v>0.28000000000000003</v>
      </c>
      <c r="I5295" s="1">
        <v>0.09</v>
      </c>
      <c r="J5295">
        <v>0</v>
      </c>
      <c r="K5295" s="3">
        <v>0</v>
      </c>
      <c r="L5295" s="3">
        <v>0</v>
      </c>
      <c r="M5295" s="4">
        <v>0</v>
      </c>
      <c r="R5295" s="3">
        <v>0</v>
      </c>
      <c r="S5295">
        <f t="shared" si="164"/>
        <v>0</v>
      </c>
      <c r="T5295">
        <f t="shared" si="165"/>
        <v>0</v>
      </c>
    </row>
    <row r="5296" spans="1:20" hidden="1" x14ac:dyDescent="0.25">
      <c r="A5296" s="2" t="s">
        <v>166</v>
      </c>
      <c r="B5296" s="2" t="s">
        <v>58</v>
      </c>
      <c r="C5296" s="2" t="s">
        <v>21</v>
      </c>
      <c r="F5296" s="1">
        <v>0</v>
      </c>
      <c r="G5296" s="1">
        <v>0.02</v>
      </c>
      <c r="H5296" s="1">
        <v>0.01</v>
      </c>
      <c r="J5296">
        <v>0</v>
      </c>
      <c r="L5296" s="3">
        <v>0</v>
      </c>
      <c r="M5296" s="4">
        <v>0</v>
      </c>
      <c r="S5296">
        <f t="shared" si="164"/>
        <v>0</v>
      </c>
      <c r="T5296">
        <f t="shared" si="165"/>
        <v>0</v>
      </c>
    </row>
    <row r="5297" spans="1:20" hidden="1" x14ac:dyDescent="0.25">
      <c r="A5297" s="2" t="s">
        <v>166</v>
      </c>
      <c r="B5297" s="2" t="s">
        <v>102</v>
      </c>
      <c r="C5297" s="2" t="s">
        <v>21</v>
      </c>
      <c r="F5297" s="1">
        <v>0</v>
      </c>
      <c r="G5297" s="1">
        <v>0</v>
      </c>
      <c r="H5297" s="1">
        <v>0</v>
      </c>
      <c r="I5297" s="1">
        <v>0</v>
      </c>
      <c r="J5297">
        <v>0</v>
      </c>
      <c r="L5297" s="3">
        <v>0</v>
      </c>
      <c r="M5297" s="4">
        <v>0</v>
      </c>
      <c r="S5297">
        <f t="shared" si="164"/>
        <v>0</v>
      </c>
      <c r="T5297">
        <f t="shared" si="165"/>
        <v>0</v>
      </c>
    </row>
    <row r="5298" spans="1:20" hidden="1" x14ac:dyDescent="0.25">
      <c r="A5298" s="2" t="s">
        <v>166</v>
      </c>
      <c r="B5298" s="2" t="s">
        <v>103</v>
      </c>
      <c r="C5298" s="2" t="s">
        <v>21</v>
      </c>
      <c r="F5298" s="1">
        <v>0</v>
      </c>
      <c r="G5298" s="1">
        <v>0.28000000000000003</v>
      </c>
      <c r="J5298">
        <v>0</v>
      </c>
      <c r="K5298" s="3">
        <v>0</v>
      </c>
      <c r="L5298" s="3">
        <v>0</v>
      </c>
      <c r="M5298" s="4">
        <v>0</v>
      </c>
      <c r="R5298" s="3">
        <v>0</v>
      </c>
      <c r="S5298">
        <f t="shared" si="164"/>
        <v>0</v>
      </c>
      <c r="T5298">
        <f t="shared" si="165"/>
        <v>0</v>
      </c>
    </row>
    <row r="5299" spans="1:20" hidden="1" x14ac:dyDescent="0.25">
      <c r="A5299" s="2" t="s">
        <v>166</v>
      </c>
      <c r="B5299" s="2" t="s">
        <v>106</v>
      </c>
      <c r="C5299" s="2" t="s">
        <v>21</v>
      </c>
      <c r="F5299" s="1">
        <v>0</v>
      </c>
      <c r="G5299" s="1">
        <v>0.03</v>
      </c>
      <c r="H5299" s="1">
        <v>0.01</v>
      </c>
      <c r="I5299" s="1">
        <v>0.01</v>
      </c>
      <c r="J5299">
        <v>0</v>
      </c>
      <c r="K5299" s="3">
        <v>0</v>
      </c>
      <c r="L5299" s="3">
        <v>0</v>
      </c>
      <c r="M5299" s="4">
        <v>0</v>
      </c>
      <c r="S5299">
        <f t="shared" si="164"/>
        <v>0</v>
      </c>
      <c r="T5299">
        <f t="shared" si="165"/>
        <v>0</v>
      </c>
    </row>
    <row r="5300" spans="1:20" hidden="1" x14ac:dyDescent="0.25">
      <c r="A5300" s="2" t="s">
        <v>166</v>
      </c>
      <c r="B5300" s="2" t="s">
        <v>61</v>
      </c>
      <c r="C5300" s="2" t="s">
        <v>21</v>
      </c>
      <c r="D5300" s="4">
        <v>0</v>
      </c>
      <c r="F5300" s="1">
        <v>0</v>
      </c>
      <c r="G5300" s="1">
        <v>0</v>
      </c>
      <c r="H5300" s="1">
        <v>0</v>
      </c>
      <c r="I5300" s="1">
        <v>0</v>
      </c>
      <c r="J5300">
        <v>0</v>
      </c>
      <c r="K5300" s="3">
        <v>1</v>
      </c>
      <c r="L5300" s="3">
        <v>0</v>
      </c>
      <c r="M5300" s="4">
        <v>0</v>
      </c>
      <c r="R5300" s="3">
        <v>0</v>
      </c>
      <c r="S5300">
        <f t="shared" si="164"/>
        <v>-1</v>
      </c>
      <c r="T5300">
        <f t="shared" si="165"/>
        <v>0</v>
      </c>
    </row>
    <row r="5301" spans="1:20" hidden="1" x14ac:dyDescent="0.25">
      <c r="A5301" s="2" t="s">
        <v>166</v>
      </c>
      <c r="B5301" s="2" t="s">
        <v>63</v>
      </c>
      <c r="C5301" s="2" t="s">
        <v>21</v>
      </c>
      <c r="F5301" s="1">
        <v>2</v>
      </c>
      <c r="G5301" s="1">
        <v>0.2</v>
      </c>
      <c r="H5301" s="1">
        <v>0.02</v>
      </c>
      <c r="I5301" s="1">
        <v>0.06</v>
      </c>
      <c r="J5301">
        <v>0</v>
      </c>
      <c r="K5301" s="3">
        <v>0</v>
      </c>
      <c r="L5301" s="3">
        <v>0</v>
      </c>
      <c r="M5301" s="4">
        <v>0</v>
      </c>
      <c r="O5301" s="3">
        <v>0</v>
      </c>
      <c r="S5301">
        <f t="shared" si="164"/>
        <v>0</v>
      </c>
      <c r="T5301">
        <f t="shared" si="165"/>
        <v>0</v>
      </c>
    </row>
    <row r="5302" spans="1:20" hidden="1" x14ac:dyDescent="0.25">
      <c r="A5302" s="2" t="s">
        <v>166</v>
      </c>
      <c r="B5302" s="2" t="s">
        <v>112</v>
      </c>
      <c r="C5302" s="2" t="s">
        <v>21</v>
      </c>
      <c r="F5302" s="1">
        <v>0</v>
      </c>
      <c r="G5302" s="1">
        <v>0</v>
      </c>
      <c r="H5302" s="1">
        <v>0</v>
      </c>
      <c r="I5302" s="1">
        <v>0</v>
      </c>
      <c r="J5302">
        <v>0</v>
      </c>
      <c r="L5302" s="3">
        <v>0</v>
      </c>
      <c r="M5302" s="4">
        <v>0</v>
      </c>
      <c r="S5302">
        <f t="shared" si="164"/>
        <v>0</v>
      </c>
      <c r="T5302">
        <f t="shared" si="165"/>
        <v>0</v>
      </c>
    </row>
    <row r="5303" spans="1:20" hidden="1" x14ac:dyDescent="0.25">
      <c r="A5303" s="2" t="s">
        <v>166</v>
      </c>
      <c r="B5303" s="2" t="s">
        <v>113</v>
      </c>
      <c r="C5303" s="2" t="s">
        <v>21</v>
      </c>
      <c r="F5303" s="1">
        <v>1</v>
      </c>
      <c r="G5303" s="1">
        <v>0.3</v>
      </c>
      <c r="H5303" s="1">
        <v>0.01</v>
      </c>
      <c r="I5303" s="1">
        <v>0.14000000000000001</v>
      </c>
      <c r="J5303">
        <v>0</v>
      </c>
      <c r="K5303" s="3">
        <v>0</v>
      </c>
      <c r="L5303" s="3">
        <v>0</v>
      </c>
      <c r="M5303" s="4">
        <v>0</v>
      </c>
      <c r="R5303" s="3">
        <v>0</v>
      </c>
      <c r="S5303">
        <f t="shared" si="164"/>
        <v>0</v>
      </c>
      <c r="T5303">
        <f t="shared" si="165"/>
        <v>0</v>
      </c>
    </row>
    <row r="5304" spans="1:20" hidden="1" x14ac:dyDescent="0.25">
      <c r="A5304" s="2" t="s">
        <v>166</v>
      </c>
      <c r="B5304" s="2" t="s">
        <v>114</v>
      </c>
      <c r="C5304" s="2" t="s">
        <v>21</v>
      </c>
      <c r="D5304" s="4">
        <v>0</v>
      </c>
      <c r="J5304">
        <v>0</v>
      </c>
      <c r="K5304" s="3">
        <v>0</v>
      </c>
      <c r="L5304" s="3">
        <v>0</v>
      </c>
      <c r="O5304" s="3">
        <v>0</v>
      </c>
      <c r="P5304" s="4">
        <v>0</v>
      </c>
      <c r="R5304" s="3">
        <v>0</v>
      </c>
      <c r="S5304">
        <f t="shared" si="164"/>
        <v>0</v>
      </c>
      <c r="T5304">
        <f t="shared" si="165"/>
        <v>0</v>
      </c>
    </row>
    <row r="5305" spans="1:20" hidden="1" x14ac:dyDescent="0.25">
      <c r="A5305" s="2" t="s">
        <v>166</v>
      </c>
      <c r="B5305" s="2" t="s">
        <v>69</v>
      </c>
      <c r="C5305" s="2" t="s">
        <v>21</v>
      </c>
      <c r="J5305">
        <v>0</v>
      </c>
      <c r="K5305" s="3">
        <v>0</v>
      </c>
      <c r="S5305">
        <f t="shared" si="164"/>
        <v>0</v>
      </c>
      <c r="T5305">
        <f t="shared" si="165"/>
        <v>0</v>
      </c>
    </row>
    <row r="5306" spans="1:20" hidden="1" x14ac:dyDescent="0.25">
      <c r="A5306" s="2" t="s">
        <v>166</v>
      </c>
      <c r="B5306" s="2" t="s">
        <v>71</v>
      </c>
      <c r="C5306" s="2" t="s">
        <v>21</v>
      </c>
      <c r="F5306" s="1">
        <v>0</v>
      </c>
      <c r="G5306" s="1">
        <v>0.01</v>
      </c>
      <c r="H5306" s="1">
        <v>0.02</v>
      </c>
      <c r="I5306" s="1">
        <v>0.01</v>
      </c>
      <c r="J5306">
        <v>0</v>
      </c>
      <c r="L5306" s="3">
        <v>0</v>
      </c>
      <c r="M5306" s="4">
        <v>0</v>
      </c>
      <c r="S5306">
        <f t="shared" si="164"/>
        <v>0</v>
      </c>
      <c r="T5306">
        <f t="shared" si="165"/>
        <v>0</v>
      </c>
    </row>
    <row r="5307" spans="1:20" hidden="1" x14ac:dyDescent="0.25">
      <c r="A5307" s="2" t="s">
        <v>166</v>
      </c>
      <c r="B5307" s="2" t="s">
        <v>77</v>
      </c>
      <c r="C5307" s="2" t="s">
        <v>19</v>
      </c>
      <c r="F5307" s="1">
        <v>1</v>
      </c>
      <c r="G5307" s="1">
        <v>0.15</v>
      </c>
      <c r="H5307" s="1">
        <v>0.05</v>
      </c>
      <c r="I5307" s="1">
        <v>0.08</v>
      </c>
      <c r="J5307">
        <v>0</v>
      </c>
      <c r="K5307" s="3">
        <v>0</v>
      </c>
      <c r="L5307" s="3">
        <v>0</v>
      </c>
      <c r="M5307" s="4">
        <v>0</v>
      </c>
      <c r="R5307" s="3">
        <v>0</v>
      </c>
      <c r="S5307">
        <f t="shared" si="164"/>
        <v>0</v>
      </c>
      <c r="T5307">
        <f t="shared" si="165"/>
        <v>0</v>
      </c>
    </row>
    <row r="5308" spans="1:20" hidden="1" x14ac:dyDescent="0.25">
      <c r="A5308" s="2" t="s">
        <v>166</v>
      </c>
      <c r="B5308" s="2" t="s">
        <v>55</v>
      </c>
      <c r="C5308" s="2" t="s">
        <v>21</v>
      </c>
      <c r="F5308" s="1">
        <v>4</v>
      </c>
      <c r="H5308" s="1">
        <v>0.04</v>
      </c>
      <c r="I5308" s="1">
        <v>0.11</v>
      </c>
      <c r="S5308">
        <f t="shared" si="164"/>
        <v>0</v>
      </c>
      <c r="T5308">
        <f t="shared" si="165"/>
        <v>0</v>
      </c>
    </row>
    <row r="5309" spans="1:20" hidden="1" x14ac:dyDescent="0.25">
      <c r="A5309" s="2" t="s">
        <v>167</v>
      </c>
      <c r="B5309" s="2" t="s">
        <v>49</v>
      </c>
      <c r="C5309" s="2" t="s">
        <v>19</v>
      </c>
      <c r="D5309" s="4">
        <v>48</v>
      </c>
      <c r="E5309" s="4">
        <v>32</v>
      </c>
      <c r="F5309" s="1">
        <v>508</v>
      </c>
      <c r="G5309" s="1">
        <v>430.76</v>
      </c>
      <c r="H5309" s="1">
        <v>31.73</v>
      </c>
      <c r="I5309" s="1">
        <v>31.86</v>
      </c>
      <c r="J5309">
        <v>2418</v>
      </c>
      <c r="K5309" s="3">
        <v>807</v>
      </c>
      <c r="L5309" s="3">
        <v>904</v>
      </c>
      <c r="M5309" s="4">
        <v>2337</v>
      </c>
      <c r="O5309" s="3">
        <v>2328</v>
      </c>
      <c r="R5309" s="3">
        <v>-6</v>
      </c>
      <c r="S5309">
        <f t="shared" si="164"/>
        <v>2419</v>
      </c>
      <c r="T5309">
        <f t="shared" si="165"/>
        <v>2417</v>
      </c>
    </row>
    <row r="5310" spans="1:20" hidden="1" x14ac:dyDescent="0.25">
      <c r="A5310" s="2" t="s">
        <v>167</v>
      </c>
      <c r="B5310" s="2" t="s">
        <v>60</v>
      </c>
      <c r="C5310" s="2" t="s">
        <v>21</v>
      </c>
      <c r="D5310" s="4">
        <v>1117</v>
      </c>
      <c r="E5310" s="4">
        <v>96</v>
      </c>
      <c r="F5310" s="1">
        <v>41</v>
      </c>
      <c r="G5310" s="1">
        <v>6.07</v>
      </c>
      <c r="H5310" s="1">
        <v>0.17</v>
      </c>
      <c r="I5310" s="1">
        <v>1.27</v>
      </c>
      <c r="J5310">
        <v>1495</v>
      </c>
      <c r="K5310" s="3">
        <v>180</v>
      </c>
      <c r="L5310" s="3">
        <v>16</v>
      </c>
      <c r="M5310" s="4">
        <v>33</v>
      </c>
      <c r="N5310" s="4">
        <v>0</v>
      </c>
      <c r="O5310" s="3">
        <v>1904</v>
      </c>
      <c r="P5310" s="4">
        <v>120</v>
      </c>
      <c r="Q5310" s="4">
        <v>130</v>
      </c>
      <c r="R5310" s="3">
        <v>-244</v>
      </c>
      <c r="S5310">
        <f t="shared" si="164"/>
        <v>1496</v>
      </c>
      <c r="T5310">
        <f t="shared" si="165"/>
        <v>1496</v>
      </c>
    </row>
    <row r="5311" spans="1:20" hidden="1" x14ac:dyDescent="0.25">
      <c r="A5311" s="2" t="s">
        <v>167</v>
      </c>
      <c r="B5311" s="2" t="s">
        <v>27</v>
      </c>
      <c r="C5311" s="2" t="s">
        <v>21</v>
      </c>
      <c r="D5311" s="4">
        <v>345</v>
      </c>
      <c r="E5311" s="4">
        <v>25</v>
      </c>
      <c r="F5311" s="1">
        <v>674</v>
      </c>
      <c r="G5311" s="1">
        <v>81.99</v>
      </c>
      <c r="H5311" s="1">
        <v>3.3</v>
      </c>
      <c r="I5311" s="1">
        <v>23.6</v>
      </c>
      <c r="J5311">
        <v>872</v>
      </c>
      <c r="K5311" s="3">
        <v>222</v>
      </c>
      <c r="L5311" s="3">
        <v>198</v>
      </c>
      <c r="M5311" s="4">
        <v>445</v>
      </c>
      <c r="N5311" s="4">
        <v>0</v>
      </c>
      <c r="O5311" s="3">
        <v>869</v>
      </c>
      <c r="P5311" s="4">
        <v>56</v>
      </c>
      <c r="Q5311" s="4">
        <v>0</v>
      </c>
      <c r="R5311" s="3">
        <v>27</v>
      </c>
      <c r="S5311">
        <f t="shared" si="164"/>
        <v>872</v>
      </c>
      <c r="T5311">
        <f t="shared" si="165"/>
        <v>871</v>
      </c>
    </row>
    <row r="5312" spans="1:20" hidden="1" x14ac:dyDescent="0.25">
      <c r="A5312" s="2" t="s">
        <v>167</v>
      </c>
      <c r="B5312" s="2" t="s">
        <v>65</v>
      </c>
      <c r="C5312" s="2" t="s">
        <v>21</v>
      </c>
      <c r="D5312" s="4">
        <v>0</v>
      </c>
      <c r="E5312" s="4">
        <v>265</v>
      </c>
      <c r="F5312" s="1">
        <v>118</v>
      </c>
      <c r="G5312" s="1">
        <v>65.650000000000006</v>
      </c>
      <c r="H5312" s="1">
        <v>0.16</v>
      </c>
      <c r="I5312" s="1">
        <v>2.75</v>
      </c>
      <c r="J5312">
        <v>686</v>
      </c>
      <c r="K5312" s="3">
        <v>11</v>
      </c>
      <c r="L5312" s="3">
        <v>81</v>
      </c>
      <c r="M5312" s="4">
        <v>356</v>
      </c>
      <c r="O5312" s="3">
        <v>622</v>
      </c>
      <c r="P5312" s="4">
        <v>65</v>
      </c>
      <c r="R5312" s="3">
        <v>-6</v>
      </c>
      <c r="S5312">
        <f t="shared" si="164"/>
        <v>686</v>
      </c>
      <c r="T5312">
        <f t="shared" si="165"/>
        <v>686</v>
      </c>
    </row>
    <row r="5313" spans="1:20" hidden="1" x14ac:dyDescent="0.25">
      <c r="A5313" s="2" t="s">
        <v>167</v>
      </c>
      <c r="B5313" s="2" t="s">
        <v>84</v>
      </c>
      <c r="C5313" s="2" t="s">
        <v>21</v>
      </c>
      <c r="D5313" s="4">
        <v>520</v>
      </c>
      <c r="F5313" s="1">
        <v>32</v>
      </c>
      <c r="G5313" s="1">
        <v>5.48</v>
      </c>
      <c r="H5313" s="1">
        <v>0.59</v>
      </c>
      <c r="I5313" s="1">
        <v>1.23</v>
      </c>
      <c r="J5313">
        <v>619</v>
      </c>
      <c r="K5313" s="3">
        <v>348</v>
      </c>
      <c r="L5313" s="3">
        <v>3</v>
      </c>
      <c r="M5313" s="4">
        <v>30</v>
      </c>
      <c r="N5313" s="4">
        <v>0</v>
      </c>
      <c r="O5313" s="3">
        <v>1197</v>
      </c>
      <c r="P5313" s="4">
        <v>69</v>
      </c>
      <c r="R5313" s="3">
        <v>-233</v>
      </c>
      <c r="S5313">
        <f t="shared" si="164"/>
        <v>619</v>
      </c>
      <c r="T5313">
        <f t="shared" si="165"/>
        <v>619</v>
      </c>
    </row>
    <row r="5314" spans="1:20" hidden="1" x14ac:dyDescent="0.25">
      <c r="A5314" s="2" t="s">
        <v>167</v>
      </c>
      <c r="B5314" s="2" t="s">
        <v>69</v>
      </c>
      <c r="C5314" s="2" t="s">
        <v>21</v>
      </c>
      <c r="J5314">
        <v>480</v>
      </c>
      <c r="L5314" s="3">
        <v>0</v>
      </c>
      <c r="O5314" s="3">
        <v>480</v>
      </c>
      <c r="Q5314" s="4">
        <v>480</v>
      </c>
      <c r="S5314">
        <f t="shared" ref="S5314:S5377" si="166">-K5314+L5314+O5314+R5314</f>
        <v>480</v>
      </c>
      <c r="T5314">
        <f t="shared" ref="T5314:T5377" si="167">M5314+N5314+P5314+Q5314+D5314+E5314</f>
        <v>480</v>
      </c>
    </row>
    <row r="5315" spans="1:20" hidden="1" x14ac:dyDescent="0.25">
      <c r="A5315" s="2" t="s">
        <v>167</v>
      </c>
      <c r="B5315" s="2" t="s">
        <v>26</v>
      </c>
      <c r="C5315" s="2" t="s">
        <v>21</v>
      </c>
      <c r="F5315" s="1">
        <v>108</v>
      </c>
      <c r="G5315" s="1">
        <v>80.290000000000006</v>
      </c>
      <c r="I5315" s="1">
        <v>1.1000000000000001</v>
      </c>
      <c r="J5315">
        <v>436</v>
      </c>
      <c r="K5315" s="3">
        <v>19</v>
      </c>
      <c r="L5315" s="3">
        <v>53</v>
      </c>
      <c r="M5315" s="4">
        <v>436</v>
      </c>
      <c r="O5315" s="3">
        <v>402</v>
      </c>
      <c r="S5315">
        <f t="shared" si="166"/>
        <v>436</v>
      </c>
      <c r="T5315">
        <f t="shared" si="167"/>
        <v>436</v>
      </c>
    </row>
    <row r="5316" spans="1:20" hidden="1" x14ac:dyDescent="0.25">
      <c r="A5316" s="2" t="s">
        <v>167</v>
      </c>
      <c r="B5316" s="2" t="s">
        <v>50</v>
      </c>
      <c r="C5316" s="2" t="s">
        <v>21</v>
      </c>
      <c r="D5316" s="4">
        <v>2</v>
      </c>
      <c r="F5316" s="1">
        <v>44</v>
      </c>
      <c r="G5316" s="1">
        <v>65.790000000000006</v>
      </c>
      <c r="H5316" s="1">
        <v>0.43</v>
      </c>
      <c r="I5316" s="1">
        <v>1.97</v>
      </c>
      <c r="J5316">
        <v>379</v>
      </c>
      <c r="K5316" s="3">
        <v>5</v>
      </c>
      <c r="L5316" s="3">
        <v>174</v>
      </c>
      <c r="M5316" s="4">
        <v>357</v>
      </c>
      <c r="N5316" s="4">
        <v>20</v>
      </c>
      <c r="O5316" s="3">
        <v>210</v>
      </c>
      <c r="Q5316" s="4">
        <v>0</v>
      </c>
      <c r="S5316">
        <f t="shared" si="166"/>
        <v>379</v>
      </c>
      <c r="T5316">
        <f t="shared" si="167"/>
        <v>379</v>
      </c>
    </row>
    <row r="5317" spans="1:20" hidden="1" x14ac:dyDescent="0.25">
      <c r="A5317" s="2" t="s">
        <v>167</v>
      </c>
      <c r="B5317" s="2" t="s">
        <v>91</v>
      </c>
      <c r="C5317" s="2" t="s">
        <v>21</v>
      </c>
      <c r="F5317" s="1">
        <v>3</v>
      </c>
      <c r="G5317" s="1">
        <v>0</v>
      </c>
      <c r="H5317" s="1">
        <v>0</v>
      </c>
      <c r="I5317" s="1">
        <v>0</v>
      </c>
      <c r="J5317">
        <v>202</v>
      </c>
      <c r="K5317" s="3">
        <v>1</v>
      </c>
      <c r="L5317" s="3">
        <v>122</v>
      </c>
      <c r="M5317" s="4">
        <v>2</v>
      </c>
      <c r="O5317" s="3">
        <v>80</v>
      </c>
      <c r="Q5317" s="4">
        <v>200</v>
      </c>
      <c r="S5317">
        <f t="shared" si="166"/>
        <v>201</v>
      </c>
      <c r="T5317">
        <f t="shared" si="167"/>
        <v>202</v>
      </c>
    </row>
    <row r="5318" spans="1:20" hidden="1" x14ac:dyDescent="0.25">
      <c r="A5318" s="2" t="s">
        <v>167</v>
      </c>
      <c r="B5318" s="2" t="s">
        <v>115</v>
      </c>
      <c r="C5318" s="2" t="s">
        <v>19</v>
      </c>
      <c r="F5318" s="1">
        <v>355</v>
      </c>
      <c r="G5318" s="1">
        <v>36.14</v>
      </c>
      <c r="H5318" s="1">
        <v>34.99</v>
      </c>
      <c r="I5318" s="1">
        <v>9.4499999999999993</v>
      </c>
      <c r="J5318">
        <v>196</v>
      </c>
      <c r="K5318" s="3">
        <v>38</v>
      </c>
      <c r="L5318" s="3">
        <v>40</v>
      </c>
      <c r="M5318" s="4">
        <v>196</v>
      </c>
      <c r="O5318" s="3">
        <v>195</v>
      </c>
      <c r="Q5318" s="4">
        <v>0</v>
      </c>
      <c r="R5318" s="3">
        <v>0</v>
      </c>
      <c r="S5318">
        <f t="shared" si="166"/>
        <v>197</v>
      </c>
      <c r="T5318">
        <f t="shared" si="167"/>
        <v>196</v>
      </c>
    </row>
    <row r="5319" spans="1:20" hidden="1" x14ac:dyDescent="0.25">
      <c r="A5319" s="2" t="s">
        <v>167</v>
      </c>
      <c r="B5319" s="2" t="s">
        <v>68</v>
      </c>
      <c r="C5319" s="2" t="s">
        <v>21</v>
      </c>
      <c r="D5319" s="4">
        <v>1</v>
      </c>
      <c r="E5319" s="4">
        <v>34</v>
      </c>
      <c r="F5319" s="1">
        <v>275</v>
      </c>
      <c r="G5319" s="1">
        <v>27.67</v>
      </c>
      <c r="J5319">
        <v>185</v>
      </c>
      <c r="K5319" s="3">
        <v>41</v>
      </c>
      <c r="L5319" s="3">
        <v>195</v>
      </c>
      <c r="M5319" s="4">
        <v>150</v>
      </c>
      <c r="O5319" s="3">
        <v>74</v>
      </c>
      <c r="R5319" s="3">
        <v>-43</v>
      </c>
      <c r="S5319">
        <f t="shared" si="166"/>
        <v>185</v>
      </c>
      <c r="T5319">
        <f t="shared" si="167"/>
        <v>185</v>
      </c>
    </row>
    <row r="5320" spans="1:20" hidden="1" x14ac:dyDescent="0.25">
      <c r="A5320" s="2" t="s">
        <v>167</v>
      </c>
      <c r="B5320" s="2" t="s">
        <v>59</v>
      </c>
      <c r="C5320" s="2" t="s">
        <v>21</v>
      </c>
      <c r="F5320" s="1">
        <v>19</v>
      </c>
      <c r="G5320" s="1">
        <v>31.35</v>
      </c>
      <c r="H5320" s="1">
        <v>7.0000000000000007E-2</v>
      </c>
      <c r="I5320" s="1">
        <v>0.32</v>
      </c>
      <c r="J5320">
        <v>172</v>
      </c>
      <c r="K5320" s="3">
        <v>10</v>
      </c>
      <c r="L5320" s="3">
        <v>182</v>
      </c>
      <c r="M5320" s="4">
        <v>170</v>
      </c>
      <c r="N5320" s="4">
        <v>2</v>
      </c>
      <c r="S5320">
        <f t="shared" si="166"/>
        <v>172</v>
      </c>
      <c r="T5320">
        <f t="shared" si="167"/>
        <v>172</v>
      </c>
    </row>
    <row r="5321" spans="1:20" hidden="1" x14ac:dyDescent="0.25">
      <c r="A5321" s="2" t="s">
        <v>167</v>
      </c>
      <c r="B5321" s="2" t="s">
        <v>110</v>
      </c>
      <c r="C5321" s="2" t="s">
        <v>19</v>
      </c>
      <c r="D5321" s="4">
        <v>60</v>
      </c>
      <c r="E5321" s="4">
        <v>0</v>
      </c>
      <c r="F5321" s="1">
        <v>35</v>
      </c>
      <c r="G5321" s="1">
        <v>13.63</v>
      </c>
      <c r="H5321" s="1">
        <v>1.63</v>
      </c>
      <c r="I5321" s="1">
        <v>4.54</v>
      </c>
      <c r="J5321">
        <v>134</v>
      </c>
      <c r="K5321" s="3">
        <v>48</v>
      </c>
      <c r="L5321" s="3">
        <v>65</v>
      </c>
      <c r="M5321" s="4">
        <v>74</v>
      </c>
      <c r="O5321" s="3">
        <v>114</v>
      </c>
      <c r="R5321" s="3">
        <v>4</v>
      </c>
      <c r="S5321">
        <f t="shared" si="166"/>
        <v>135</v>
      </c>
      <c r="T5321">
        <f t="shared" si="167"/>
        <v>134</v>
      </c>
    </row>
    <row r="5322" spans="1:20" hidden="1" x14ac:dyDescent="0.25">
      <c r="A5322" s="2" t="s">
        <v>167</v>
      </c>
      <c r="B5322" s="2" t="s">
        <v>36</v>
      </c>
      <c r="C5322" s="2" t="s">
        <v>21</v>
      </c>
      <c r="F5322" s="1">
        <v>26</v>
      </c>
      <c r="G5322" s="1">
        <v>21.5</v>
      </c>
      <c r="H5322" s="1">
        <v>0.35</v>
      </c>
      <c r="I5322" s="1">
        <v>0.34</v>
      </c>
      <c r="J5322">
        <v>119</v>
      </c>
      <c r="K5322" s="3">
        <v>17</v>
      </c>
      <c r="L5322" s="3">
        <v>119</v>
      </c>
      <c r="M5322" s="4">
        <v>117</v>
      </c>
      <c r="N5322" s="4">
        <v>2</v>
      </c>
      <c r="O5322" s="3">
        <v>16</v>
      </c>
      <c r="R5322" s="3">
        <v>0</v>
      </c>
      <c r="S5322">
        <f t="shared" si="166"/>
        <v>118</v>
      </c>
      <c r="T5322">
        <f t="shared" si="167"/>
        <v>119</v>
      </c>
    </row>
    <row r="5323" spans="1:20" hidden="1" x14ac:dyDescent="0.25">
      <c r="A5323" s="2" t="s">
        <v>167</v>
      </c>
      <c r="B5323" s="2" t="s">
        <v>76</v>
      </c>
      <c r="C5323" s="2" t="s">
        <v>19</v>
      </c>
      <c r="F5323" s="1">
        <v>71</v>
      </c>
      <c r="G5323" s="1">
        <v>19.87</v>
      </c>
      <c r="H5323" s="1">
        <v>3.93</v>
      </c>
      <c r="I5323" s="1">
        <v>8.19</v>
      </c>
      <c r="J5323">
        <v>114</v>
      </c>
      <c r="K5323" s="3">
        <v>13</v>
      </c>
      <c r="L5323" s="3">
        <v>16</v>
      </c>
      <c r="M5323" s="4">
        <v>108</v>
      </c>
      <c r="O5323" s="3">
        <v>111</v>
      </c>
      <c r="Q5323" s="4">
        <v>6</v>
      </c>
      <c r="S5323">
        <f t="shared" si="166"/>
        <v>114</v>
      </c>
      <c r="T5323">
        <f t="shared" si="167"/>
        <v>114</v>
      </c>
    </row>
    <row r="5324" spans="1:20" hidden="1" x14ac:dyDescent="0.25">
      <c r="A5324" s="2" t="s">
        <v>167</v>
      </c>
      <c r="B5324" s="2" t="s">
        <v>64</v>
      </c>
      <c r="C5324" s="2" t="s">
        <v>21</v>
      </c>
      <c r="F5324" s="1">
        <v>13</v>
      </c>
      <c r="G5324" s="1">
        <v>17.5</v>
      </c>
      <c r="H5324" s="1">
        <v>7.0000000000000007E-2</v>
      </c>
      <c r="I5324" s="1">
        <v>0.06</v>
      </c>
      <c r="J5324">
        <v>112</v>
      </c>
      <c r="K5324" s="3">
        <v>3</v>
      </c>
      <c r="L5324" s="3">
        <v>111</v>
      </c>
      <c r="M5324" s="4">
        <v>95</v>
      </c>
      <c r="N5324" s="4">
        <v>2</v>
      </c>
      <c r="O5324" s="3">
        <v>5</v>
      </c>
      <c r="Q5324" s="4">
        <v>15</v>
      </c>
      <c r="S5324">
        <f t="shared" si="166"/>
        <v>113</v>
      </c>
      <c r="T5324">
        <f t="shared" si="167"/>
        <v>112</v>
      </c>
    </row>
    <row r="5325" spans="1:20" hidden="1" x14ac:dyDescent="0.25">
      <c r="A5325" s="2" t="s">
        <v>167</v>
      </c>
      <c r="B5325" s="2" t="s">
        <v>75</v>
      </c>
      <c r="C5325" s="2" t="s">
        <v>19</v>
      </c>
      <c r="F5325" s="1">
        <v>90</v>
      </c>
      <c r="G5325" s="1">
        <v>19.22</v>
      </c>
      <c r="H5325" s="1">
        <v>6.19</v>
      </c>
      <c r="I5325" s="1">
        <v>7.99</v>
      </c>
      <c r="J5325">
        <v>104</v>
      </c>
      <c r="K5325" s="3">
        <v>1</v>
      </c>
      <c r="L5325" s="3">
        <v>25</v>
      </c>
      <c r="M5325" s="4">
        <v>104</v>
      </c>
      <c r="O5325" s="3">
        <v>81</v>
      </c>
      <c r="Q5325" s="4">
        <v>0</v>
      </c>
      <c r="R5325" s="3">
        <v>0</v>
      </c>
      <c r="S5325">
        <f t="shared" si="166"/>
        <v>105</v>
      </c>
      <c r="T5325">
        <f t="shared" si="167"/>
        <v>104</v>
      </c>
    </row>
    <row r="5326" spans="1:20" hidden="1" x14ac:dyDescent="0.25">
      <c r="A5326" s="2" t="s">
        <v>167</v>
      </c>
      <c r="B5326" s="2" t="s">
        <v>73</v>
      </c>
      <c r="C5326" s="2" t="s">
        <v>21</v>
      </c>
      <c r="F5326" s="1">
        <v>9</v>
      </c>
      <c r="G5326" s="1">
        <v>16.760000000000002</v>
      </c>
      <c r="H5326" s="1">
        <v>0.1</v>
      </c>
      <c r="I5326" s="1">
        <v>0.43</v>
      </c>
      <c r="J5326">
        <v>98</v>
      </c>
      <c r="K5326" s="3">
        <v>2</v>
      </c>
      <c r="L5326" s="3">
        <v>62</v>
      </c>
      <c r="M5326" s="4">
        <v>91</v>
      </c>
      <c r="N5326" s="4">
        <v>7</v>
      </c>
      <c r="O5326" s="3">
        <v>38</v>
      </c>
      <c r="S5326">
        <f t="shared" si="166"/>
        <v>98</v>
      </c>
      <c r="T5326">
        <f t="shared" si="167"/>
        <v>98</v>
      </c>
    </row>
    <row r="5327" spans="1:20" hidden="1" x14ac:dyDescent="0.25">
      <c r="A5327" s="2" t="s">
        <v>167</v>
      </c>
      <c r="B5327" s="2" t="s">
        <v>62</v>
      </c>
      <c r="C5327" s="2" t="s">
        <v>19</v>
      </c>
      <c r="D5327" s="4">
        <v>10</v>
      </c>
      <c r="E5327" s="4">
        <v>0</v>
      </c>
      <c r="F5327" s="1">
        <v>26</v>
      </c>
      <c r="G5327" s="1">
        <v>15.32</v>
      </c>
      <c r="H5327" s="1">
        <v>0.94</v>
      </c>
      <c r="I5327" s="1">
        <v>4.01</v>
      </c>
      <c r="J5327">
        <v>93</v>
      </c>
      <c r="K5327" s="3">
        <v>4</v>
      </c>
      <c r="L5327" s="3">
        <v>47</v>
      </c>
      <c r="M5327" s="4">
        <v>83</v>
      </c>
      <c r="O5327" s="3">
        <v>50</v>
      </c>
      <c r="R5327" s="3">
        <v>0</v>
      </c>
      <c r="S5327">
        <f t="shared" si="166"/>
        <v>93</v>
      </c>
      <c r="T5327">
        <f t="shared" si="167"/>
        <v>93</v>
      </c>
    </row>
    <row r="5328" spans="1:20" hidden="1" x14ac:dyDescent="0.25">
      <c r="A5328" s="2" t="s">
        <v>167</v>
      </c>
      <c r="B5328" s="2" t="s">
        <v>112</v>
      </c>
      <c r="C5328" s="2" t="s">
        <v>21</v>
      </c>
      <c r="D5328" s="4">
        <v>1</v>
      </c>
      <c r="E5328" s="4">
        <v>0</v>
      </c>
      <c r="F5328" s="1">
        <v>147</v>
      </c>
      <c r="G5328" s="1">
        <v>16.170000000000002</v>
      </c>
      <c r="H5328" s="1">
        <v>0.52</v>
      </c>
      <c r="I5328" s="1">
        <v>3.73</v>
      </c>
      <c r="J5328">
        <v>91</v>
      </c>
      <c r="K5328" s="3">
        <v>2</v>
      </c>
      <c r="L5328" s="3">
        <v>59</v>
      </c>
      <c r="M5328" s="4">
        <v>88</v>
      </c>
      <c r="O5328" s="3">
        <v>26</v>
      </c>
      <c r="P5328" s="4">
        <v>2</v>
      </c>
      <c r="R5328" s="3">
        <v>8</v>
      </c>
      <c r="S5328">
        <f t="shared" si="166"/>
        <v>91</v>
      </c>
      <c r="T5328">
        <f t="shared" si="167"/>
        <v>91</v>
      </c>
    </row>
    <row r="5329" spans="1:20" hidden="1" x14ac:dyDescent="0.25">
      <c r="A5329" s="2" t="s">
        <v>167</v>
      </c>
      <c r="B5329" s="2" t="s">
        <v>94</v>
      </c>
      <c r="C5329" s="2" t="s">
        <v>21</v>
      </c>
      <c r="E5329" s="4">
        <v>41</v>
      </c>
      <c r="F5329" s="1">
        <v>182</v>
      </c>
      <c r="G5329" s="1">
        <v>7.73</v>
      </c>
      <c r="H5329" s="1">
        <v>20.45</v>
      </c>
      <c r="I5329" s="1">
        <v>0.13</v>
      </c>
      <c r="J5329">
        <v>83</v>
      </c>
      <c r="K5329" s="3">
        <v>3</v>
      </c>
      <c r="L5329" s="3">
        <v>87</v>
      </c>
      <c r="M5329" s="4">
        <v>42</v>
      </c>
      <c r="Q5329" s="4">
        <v>0</v>
      </c>
      <c r="S5329">
        <f t="shared" si="166"/>
        <v>84</v>
      </c>
      <c r="T5329">
        <f t="shared" si="167"/>
        <v>83</v>
      </c>
    </row>
    <row r="5330" spans="1:20" hidden="1" x14ac:dyDescent="0.25">
      <c r="A5330" s="2" t="s">
        <v>167</v>
      </c>
      <c r="B5330" s="2" t="s">
        <v>24</v>
      </c>
      <c r="C5330" s="2" t="s">
        <v>21</v>
      </c>
      <c r="F5330" s="1">
        <v>23</v>
      </c>
      <c r="G5330" s="1">
        <v>13.58</v>
      </c>
      <c r="H5330" s="1">
        <v>0.04</v>
      </c>
      <c r="I5330" s="1">
        <v>0.3</v>
      </c>
      <c r="J5330">
        <v>78</v>
      </c>
      <c r="K5330" s="3">
        <v>0</v>
      </c>
      <c r="L5330" s="3">
        <v>78</v>
      </c>
      <c r="M5330" s="4">
        <v>74</v>
      </c>
      <c r="N5330" s="4">
        <v>4</v>
      </c>
      <c r="S5330">
        <f t="shared" si="166"/>
        <v>78</v>
      </c>
      <c r="T5330">
        <f t="shared" si="167"/>
        <v>78</v>
      </c>
    </row>
    <row r="5331" spans="1:20" hidden="1" x14ac:dyDescent="0.25">
      <c r="A5331" s="2" t="s">
        <v>167</v>
      </c>
      <c r="B5331" s="2" t="s">
        <v>32</v>
      </c>
      <c r="C5331" s="2" t="s">
        <v>21</v>
      </c>
      <c r="D5331" s="4">
        <v>39</v>
      </c>
      <c r="F5331" s="1">
        <v>10</v>
      </c>
      <c r="G5331" s="1">
        <v>1.05</v>
      </c>
      <c r="H5331" s="1">
        <v>0.03</v>
      </c>
      <c r="I5331" s="1">
        <v>0.28999999999999998</v>
      </c>
      <c r="J5331">
        <v>68</v>
      </c>
      <c r="K5331" s="3">
        <v>7</v>
      </c>
      <c r="L5331" s="3">
        <v>6</v>
      </c>
      <c r="M5331" s="4">
        <v>6</v>
      </c>
      <c r="O5331" s="3">
        <v>69</v>
      </c>
      <c r="P5331" s="4">
        <v>3</v>
      </c>
      <c r="Q5331" s="4">
        <v>20</v>
      </c>
      <c r="R5331" s="3">
        <v>0</v>
      </c>
      <c r="S5331">
        <f t="shared" si="166"/>
        <v>68</v>
      </c>
      <c r="T5331">
        <f t="shared" si="167"/>
        <v>68</v>
      </c>
    </row>
    <row r="5332" spans="1:20" hidden="1" x14ac:dyDescent="0.25">
      <c r="A5332" s="2" t="s">
        <v>167</v>
      </c>
      <c r="B5332" s="2" t="s">
        <v>29</v>
      </c>
      <c r="C5332" s="2" t="s">
        <v>21</v>
      </c>
      <c r="F5332" s="1">
        <v>15</v>
      </c>
      <c r="G5332" s="1">
        <v>12.34</v>
      </c>
      <c r="I5332" s="1">
        <v>2.0499999999999998</v>
      </c>
      <c r="J5332">
        <v>67</v>
      </c>
      <c r="K5332" s="3">
        <v>12</v>
      </c>
      <c r="L5332" s="3">
        <v>79</v>
      </c>
      <c r="M5332" s="4">
        <v>67</v>
      </c>
      <c r="R5332" s="3">
        <v>0</v>
      </c>
      <c r="S5332">
        <f t="shared" si="166"/>
        <v>67</v>
      </c>
      <c r="T5332">
        <f t="shared" si="167"/>
        <v>67</v>
      </c>
    </row>
    <row r="5333" spans="1:20" hidden="1" x14ac:dyDescent="0.25">
      <c r="A5333" s="2" t="s">
        <v>167</v>
      </c>
      <c r="B5333" s="2" t="s">
        <v>34</v>
      </c>
      <c r="C5333" s="2" t="s">
        <v>21</v>
      </c>
      <c r="E5333" s="4">
        <v>19</v>
      </c>
      <c r="F5333" s="1">
        <v>24</v>
      </c>
      <c r="G5333" s="1">
        <v>3.44</v>
      </c>
      <c r="I5333" s="1">
        <v>0</v>
      </c>
      <c r="J5333">
        <v>65</v>
      </c>
      <c r="K5333" s="3">
        <v>5</v>
      </c>
      <c r="L5333" s="3">
        <v>55</v>
      </c>
      <c r="M5333" s="4">
        <v>19</v>
      </c>
      <c r="O5333" s="3">
        <v>15</v>
      </c>
      <c r="Q5333" s="4">
        <v>27</v>
      </c>
      <c r="R5333" s="3">
        <v>0</v>
      </c>
      <c r="S5333">
        <f t="shared" si="166"/>
        <v>65</v>
      </c>
      <c r="T5333">
        <f t="shared" si="167"/>
        <v>65</v>
      </c>
    </row>
    <row r="5334" spans="1:20" hidden="1" x14ac:dyDescent="0.25">
      <c r="A5334" s="2" t="s">
        <v>167</v>
      </c>
      <c r="B5334" s="2" t="s">
        <v>78</v>
      </c>
      <c r="C5334" s="2" t="s">
        <v>21</v>
      </c>
      <c r="F5334" s="1">
        <v>22</v>
      </c>
      <c r="G5334" s="1">
        <v>11.79</v>
      </c>
      <c r="I5334" s="1">
        <v>0</v>
      </c>
      <c r="J5334">
        <v>64</v>
      </c>
      <c r="K5334" s="3">
        <v>2</v>
      </c>
      <c r="L5334" s="3">
        <v>65</v>
      </c>
      <c r="M5334" s="4">
        <v>64</v>
      </c>
      <c r="R5334" s="3">
        <v>0</v>
      </c>
      <c r="S5334">
        <f t="shared" si="166"/>
        <v>63</v>
      </c>
      <c r="T5334">
        <f t="shared" si="167"/>
        <v>64</v>
      </c>
    </row>
    <row r="5335" spans="1:20" hidden="1" x14ac:dyDescent="0.25">
      <c r="A5335" s="2" t="s">
        <v>167</v>
      </c>
      <c r="B5335" s="2" t="s">
        <v>57</v>
      </c>
      <c r="C5335" s="2" t="s">
        <v>19</v>
      </c>
      <c r="F5335" s="1">
        <v>37</v>
      </c>
      <c r="G5335" s="1">
        <v>9.5500000000000007</v>
      </c>
      <c r="H5335" s="1">
        <v>2.6</v>
      </c>
      <c r="I5335" s="1">
        <v>3</v>
      </c>
      <c r="J5335">
        <v>57</v>
      </c>
      <c r="K5335" s="3">
        <v>11</v>
      </c>
      <c r="L5335" s="3">
        <v>1</v>
      </c>
      <c r="M5335" s="4">
        <v>52</v>
      </c>
      <c r="N5335" s="4">
        <v>1</v>
      </c>
      <c r="O5335" s="3">
        <v>67</v>
      </c>
      <c r="P5335" s="4">
        <v>5</v>
      </c>
      <c r="S5335">
        <f t="shared" si="166"/>
        <v>57</v>
      </c>
      <c r="T5335">
        <f t="shared" si="167"/>
        <v>58</v>
      </c>
    </row>
    <row r="5336" spans="1:20" hidden="1" x14ac:dyDescent="0.25">
      <c r="A5336" s="2" t="s">
        <v>167</v>
      </c>
      <c r="B5336" s="2" t="s">
        <v>39</v>
      </c>
      <c r="C5336" s="2" t="s">
        <v>19</v>
      </c>
      <c r="E5336" s="4">
        <v>39</v>
      </c>
      <c r="F5336" s="1">
        <v>36</v>
      </c>
      <c r="G5336" s="1">
        <v>1.5</v>
      </c>
      <c r="H5336" s="1">
        <v>4.09</v>
      </c>
      <c r="I5336" s="1">
        <v>0</v>
      </c>
      <c r="J5336">
        <v>47</v>
      </c>
      <c r="K5336" s="3">
        <v>6</v>
      </c>
      <c r="L5336" s="3">
        <v>38</v>
      </c>
      <c r="M5336" s="4">
        <v>8</v>
      </c>
      <c r="O5336" s="3">
        <v>15</v>
      </c>
      <c r="Q5336" s="4">
        <v>0</v>
      </c>
      <c r="R5336" s="3">
        <v>0</v>
      </c>
      <c r="S5336">
        <f t="shared" si="166"/>
        <v>47</v>
      </c>
      <c r="T5336">
        <f t="shared" si="167"/>
        <v>47</v>
      </c>
    </row>
    <row r="5337" spans="1:20" hidden="1" x14ac:dyDescent="0.25">
      <c r="A5337" s="2" t="s">
        <v>167</v>
      </c>
      <c r="B5337" s="2" t="s">
        <v>113</v>
      </c>
      <c r="C5337" s="2" t="s">
        <v>21</v>
      </c>
      <c r="F5337" s="1">
        <v>0</v>
      </c>
      <c r="G5337" s="1">
        <v>0.08</v>
      </c>
      <c r="H5337" s="1">
        <v>0</v>
      </c>
      <c r="I5337" s="1">
        <v>0.04</v>
      </c>
      <c r="J5337">
        <v>42</v>
      </c>
      <c r="K5337" s="3">
        <v>0</v>
      </c>
      <c r="L5337" s="3">
        <v>42</v>
      </c>
      <c r="M5337" s="4">
        <v>0</v>
      </c>
      <c r="Q5337" s="4">
        <v>41</v>
      </c>
      <c r="R5337" s="3">
        <v>0</v>
      </c>
      <c r="S5337">
        <f t="shared" si="166"/>
        <v>42</v>
      </c>
      <c r="T5337">
        <f t="shared" si="167"/>
        <v>41</v>
      </c>
    </row>
    <row r="5338" spans="1:20" hidden="1" x14ac:dyDescent="0.25">
      <c r="A5338" s="2" t="s">
        <v>167</v>
      </c>
      <c r="B5338" s="2" t="s">
        <v>101</v>
      </c>
      <c r="C5338" s="2" t="s">
        <v>21</v>
      </c>
      <c r="F5338" s="1">
        <v>7</v>
      </c>
      <c r="G5338" s="1">
        <v>6.23</v>
      </c>
      <c r="H5338" s="1">
        <v>0.03</v>
      </c>
      <c r="I5338" s="1">
        <v>0.2</v>
      </c>
      <c r="J5338">
        <v>36</v>
      </c>
      <c r="K5338" s="3">
        <v>0</v>
      </c>
      <c r="L5338" s="3">
        <v>13</v>
      </c>
      <c r="M5338" s="4">
        <v>34</v>
      </c>
      <c r="N5338" s="4">
        <v>2</v>
      </c>
      <c r="O5338" s="3">
        <v>23</v>
      </c>
      <c r="S5338">
        <f t="shared" si="166"/>
        <v>36</v>
      </c>
      <c r="T5338">
        <f t="shared" si="167"/>
        <v>36</v>
      </c>
    </row>
    <row r="5339" spans="1:20" hidden="1" x14ac:dyDescent="0.25">
      <c r="A5339" s="2" t="s">
        <v>167</v>
      </c>
      <c r="B5339" s="2" t="s">
        <v>25</v>
      </c>
      <c r="C5339" s="2" t="s">
        <v>19</v>
      </c>
      <c r="E5339" s="4">
        <v>5</v>
      </c>
      <c r="F5339" s="1">
        <v>98</v>
      </c>
      <c r="G5339" s="1">
        <v>5</v>
      </c>
      <c r="H5339" s="1">
        <v>11.12</v>
      </c>
      <c r="I5339" s="1">
        <v>0.12</v>
      </c>
      <c r="J5339">
        <v>32</v>
      </c>
      <c r="K5339" s="3">
        <v>24</v>
      </c>
      <c r="L5339" s="3">
        <v>3</v>
      </c>
      <c r="M5339" s="4">
        <v>27</v>
      </c>
      <c r="O5339" s="3">
        <v>53</v>
      </c>
      <c r="R5339" s="3">
        <v>0</v>
      </c>
      <c r="S5339">
        <f t="shared" si="166"/>
        <v>32</v>
      </c>
      <c r="T5339">
        <f t="shared" si="167"/>
        <v>32</v>
      </c>
    </row>
    <row r="5340" spans="1:20" hidden="1" x14ac:dyDescent="0.25">
      <c r="A5340" s="2" t="s">
        <v>167</v>
      </c>
      <c r="B5340" s="2" t="s">
        <v>31</v>
      </c>
      <c r="C5340" s="2" t="s">
        <v>19</v>
      </c>
      <c r="F5340" s="1">
        <v>31</v>
      </c>
      <c r="G5340" s="1">
        <v>5.76</v>
      </c>
      <c r="H5340" s="1">
        <v>3.05</v>
      </c>
      <c r="I5340" s="1">
        <v>0.43</v>
      </c>
      <c r="J5340">
        <v>31</v>
      </c>
      <c r="K5340" s="3">
        <v>12</v>
      </c>
      <c r="L5340" s="3">
        <v>1</v>
      </c>
      <c r="M5340" s="4">
        <v>31</v>
      </c>
      <c r="O5340" s="3">
        <v>43</v>
      </c>
      <c r="R5340" s="3">
        <v>0</v>
      </c>
      <c r="S5340">
        <f t="shared" si="166"/>
        <v>32</v>
      </c>
      <c r="T5340">
        <f t="shared" si="167"/>
        <v>31</v>
      </c>
    </row>
    <row r="5341" spans="1:20" hidden="1" x14ac:dyDescent="0.25">
      <c r="A5341" s="2" t="s">
        <v>167</v>
      </c>
      <c r="B5341" s="2" t="s">
        <v>66</v>
      </c>
      <c r="C5341" s="2" t="s">
        <v>21</v>
      </c>
      <c r="F5341" s="1">
        <v>9</v>
      </c>
      <c r="G5341" s="1">
        <v>4.8899999999999997</v>
      </c>
      <c r="H5341" s="1">
        <v>0.03</v>
      </c>
      <c r="I5341" s="1">
        <v>0.09</v>
      </c>
      <c r="J5341">
        <v>27</v>
      </c>
      <c r="K5341" s="3">
        <v>0</v>
      </c>
      <c r="L5341" s="3">
        <v>27</v>
      </c>
      <c r="M5341" s="4">
        <v>27</v>
      </c>
      <c r="N5341" s="4">
        <v>0</v>
      </c>
      <c r="R5341" s="3">
        <v>0</v>
      </c>
      <c r="S5341">
        <f t="shared" si="166"/>
        <v>27</v>
      </c>
      <c r="T5341">
        <f t="shared" si="167"/>
        <v>27</v>
      </c>
    </row>
    <row r="5342" spans="1:20" hidden="1" x14ac:dyDescent="0.25">
      <c r="A5342" s="2" t="s">
        <v>167</v>
      </c>
      <c r="B5342" s="2" t="s">
        <v>67</v>
      </c>
      <c r="C5342" s="2" t="s">
        <v>21</v>
      </c>
      <c r="E5342" s="4">
        <v>1</v>
      </c>
      <c r="F5342" s="1">
        <v>44</v>
      </c>
      <c r="G5342" s="1">
        <v>4.42</v>
      </c>
      <c r="H5342" s="1">
        <v>7.0000000000000007E-2</v>
      </c>
      <c r="I5342" s="1">
        <v>0.84</v>
      </c>
      <c r="J5342">
        <v>25</v>
      </c>
      <c r="K5342" s="3">
        <v>1</v>
      </c>
      <c r="L5342" s="3">
        <v>26</v>
      </c>
      <c r="M5342" s="4">
        <v>24</v>
      </c>
      <c r="R5342" s="3">
        <v>0</v>
      </c>
      <c r="S5342">
        <f t="shared" si="166"/>
        <v>25</v>
      </c>
      <c r="T5342">
        <f t="shared" si="167"/>
        <v>25</v>
      </c>
    </row>
    <row r="5343" spans="1:20" hidden="1" x14ac:dyDescent="0.25">
      <c r="A5343" s="2" t="s">
        <v>167</v>
      </c>
      <c r="B5343" s="2" t="s">
        <v>81</v>
      </c>
      <c r="C5343" s="2" t="s">
        <v>21</v>
      </c>
      <c r="E5343" s="4">
        <v>23</v>
      </c>
      <c r="J5343">
        <v>23</v>
      </c>
      <c r="K5343" s="3">
        <v>0</v>
      </c>
      <c r="L5343" s="3">
        <v>23</v>
      </c>
      <c r="S5343">
        <f t="shared" si="166"/>
        <v>23</v>
      </c>
      <c r="T5343">
        <f t="shared" si="167"/>
        <v>23</v>
      </c>
    </row>
    <row r="5344" spans="1:20" hidden="1" x14ac:dyDescent="0.25">
      <c r="A5344" s="2" t="s">
        <v>167</v>
      </c>
      <c r="B5344" s="2" t="s">
        <v>23</v>
      </c>
      <c r="C5344" s="2" t="s">
        <v>21</v>
      </c>
      <c r="F5344" s="1">
        <v>7</v>
      </c>
      <c r="G5344" s="1">
        <v>4.09</v>
      </c>
      <c r="H5344" s="1">
        <v>0.02</v>
      </c>
      <c r="I5344" s="1">
        <v>0.04</v>
      </c>
      <c r="J5344">
        <v>22</v>
      </c>
      <c r="K5344" s="3">
        <v>1</v>
      </c>
      <c r="L5344" s="3">
        <v>23</v>
      </c>
      <c r="M5344" s="4">
        <v>22</v>
      </c>
      <c r="N5344" s="4">
        <v>0</v>
      </c>
      <c r="R5344" s="3">
        <v>0</v>
      </c>
      <c r="S5344">
        <f t="shared" si="166"/>
        <v>22</v>
      </c>
      <c r="T5344">
        <f t="shared" si="167"/>
        <v>22</v>
      </c>
    </row>
    <row r="5345" spans="1:20" hidden="1" x14ac:dyDescent="0.25">
      <c r="A5345" s="2" t="s">
        <v>167</v>
      </c>
      <c r="B5345" s="2" t="s">
        <v>28</v>
      </c>
      <c r="C5345" s="2" t="s">
        <v>21</v>
      </c>
      <c r="F5345" s="1">
        <v>33</v>
      </c>
      <c r="G5345" s="1">
        <v>4.0599999999999996</v>
      </c>
      <c r="J5345">
        <v>22</v>
      </c>
      <c r="K5345" s="3">
        <v>48</v>
      </c>
      <c r="L5345" s="3">
        <v>15</v>
      </c>
      <c r="M5345" s="4">
        <v>22</v>
      </c>
      <c r="O5345" s="3">
        <v>55</v>
      </c>
      <c r="R5345" s="3">
        <v>0</v>
      </c>
      <c r="S5345">
        <f t="shared" si="166"/>
        <v>22</v>
      </c>
      <c r="T5345">
        <f t="shared" si="167"/>
        <v>22</v>
      </c>
    </row>
    <row r="5346" spans="1:20" hidden="1" x14ac:dyDescent="0.25">
      <c r="A5346" s="2" t="s">
        <v>167</v>
      </c>
      <c r="B5346" s="2" t="s">
        <v>45</v>
      </c>
      <c r="C5346" s="2" t="s">
        <v>21</v>
      </c>
      <c r="E5346" s="4">
        <v>20</v>
      </c>
      <c r="F5346" s="1">
        <v>0</v>
      </c>
      <c r="G5346" s="1">
        <v>0</v>
      </c>
      <c r="H5346" s="1">
        <v>0</v>
      </c>
      <c r="I5346" s="1">
        <v>0</v>
      </c>
      <c r="J5346">
        <v>20</v>
      </c>
      <c r="K5346" s="3">
        <v>4</v>
      </c>
      <c r="L5346" s="3">
        <v>24</v>
      </c>
      <c r="M5346" s="4">
        <v>0</v>
      </c>
      <c r="Q5346" s="4">
        <v>0</v>
      </c>
      <c r="S5346">
        <f t="shared" si="166"/>
        <v>20</v>
      </c>
      <c r="T5346">
        <f t="shared" si="167"/>
        <v>20</v>
      </c>
    </row>
    <row r="5347" spans="1:20" hidden="1" x14ac:dyDescent="0.25">
      <c r="A5347" s="2" t="s">
        <v>167</v>
      </c>
      <c r="B5347" s="2" t="s">
        <v>44</v>
      </c>
      <c r="C5347" s="2" t="s">
        <v>21</v>
      </c>
      <c r="E5347" s="4">
        <v>17</v>
      </c>
      <c r="F5347" s="1">
        <v>1</v>
      </c>
      <c r="G5347" s="1">
        <v>0.05</v>
      </c>
      <c r="H5347" s="1">
        <v>0.14000000000000001</v>
      </c>
      <c r="I5347" s="1">
        <v>0</v>
      </c>
      <c r="J5347">
        <v>17</v>
      </c>
      <c r="K5347" s="3">
        <v>74</v>
      </c>
      <c r="L5347" s="3">
        <v>11</v>
      </c>
      <c r="M5347" s="4">
        <v>0</v>
      </c>
      <c r="O5347" s="3">
        <v>80</v>
      </c>
      <c r="Q5347" s="4">
        <v>0</v>
      </c>
      <c r="R5347" s="3">
        <v>0</v>
      </c>
      <c r="S5347">
        <f t="shared" si="166"/>
        <v>17</v>
      </c>
      <c r="T5347">
        <f t="shared" si="167"/>
        <v>17</v>
      </c>
    </row>
    <row r="5348" spans="1:20" hidden="1" x14ac:dyDescent="0.25">
      <c r="A5348" s="2" t="s">
        <v>167</v>
      </c>
      <c r="B5348" s="2" t="s">
        <v>105</v>
      </c>
      <c r="C5348" s="2" t="s">
        <v>19</v>
      </c>
      <c r="E5348" s="4">
        <v>0</v>
      </c>
      <c r="F5348" s="1">
        <v>5</v>
      </c>
      <c r="G5348" s="1">
        <v>3.08</v>
      </c>
      <c r="H5348" s="1">
        <v>0.25</v>
      </c>
      <c r="I5348" s="1">
        <v>0.73</v>
      </c>
      <c r="J5348">
        <v>17</v>
      </c>
      <c r="K5348" s="3">
        <v>0</v>
      </c>
      <c r="L5348" s="3">
        <v>16</v>
      </c>
      <c r="M5348" s="4">
        <v>17</v>
      </c>
      <c r="O5348" s="3">
        <v>1</v>
      </c>
      <c r="S5348">
        <f t="shared" si="166"/>
        <v>17</v>
      </c>
      <c r="T5348">
        <f t="shared" si="167"/>
        <v>17</v>
      </c>
    </row>
    <row r="5349" spans="1:20" hidden="1" x14ac:dyDescent="0.25">
      <c r="A5349" s="2" t="s">
        <v>167</v>
      </c>
      <c r="B5349" s="2" t="s">
        <v>93</v>
      </c>
      <c r="C5349" s="2" t="s">
        <v>21</v>
      </c>
      <c r="E5349" s="4">
        <v>15</v>
      </c>
      <c r="F5349" s="1">
        <v>0</v>
      </c>
      <c r="G5349" s="1">
        <v>0</v>
      </c>
      <c r="H5349" s="1">
        <v>0</v>
      </c>
      <c r="I5349" s="1">
        <v>0</v>
      </c>
      <c r="J5349">
        <v>15</v>
      </c>
      <c r="K5349" s="3">
        <v>2</v>
      </c>
      <c r="L5349" s="3">
        <v>17</v>
      </c>
      <c r="M5349" s="4">
        <v>0</v>
      </c>
      <c r="O5349" s="3">
        <v>0</v>
      </c>
      <c r="Q5349" s="4">
        <v>0</v>
      </c>
      <c r="R5349" s="3">
        <v>0</v>
      </c>
      <c r="S5349">
        <f t="shared" si="166"/>
        <v>15</v>
      </c>
      <c r="T5349">
        <f t="shared" si="167"/>
        <v>15</v>
      </c>
    </row>
    <row r="5350" spans="1:20" hidden="1" x14ac:dyDescent="0.25">
      <c r="A5350" s="2" t="s">
        <v>167</v>
      </c>
      <c r="B5350" s="2" t="s">
        <v>38</v>
      </c>
      <c r="C5350" s="2" t="s">
        <v>21</v>
      </c>
      <c r="J5350">
        <v>14</v>
      </c>
      <c r="K5350" s="3">
        <v>1</v>
      </c>
      <c r="L5350" s="3">
        <v>15</v>
      </c>
      <c r="Q5350" s="4">
        <v>14</v>
      </c>
      <c r="S5350">
        <f t="shared" si="166"/>
        <v>14</v>
      </c>
      <c r="T5350">
        <f t="shared" si="167"/>
        <v>14</v>
      </c>
    </row>
    <row r="5351" spans="1:20" hidden="1" x14ac:dyDescent="0.25">
      <c r="A5351" s="2" t="s">
        <v>167</v>
      </c>
      <c r="B5351" s="2" t="s">
        <v>56</v>
      </c>
      <c r="C5351" s="2" t="s">
        <v>21</v>
      </c>
      <c r="F5351" s="1">
        <v>15</v>
      </c>
      <c r="G5351" s="1">
        <v>2.4300000000000002</v>
      </c>
      <c r="H5351" s="1">
        <v>1.36</v>
      </c>
      <c r="I5351" s="1">
        <v>0.41</v>
      </c>
      <c r="J5351">
        <v>13</v>
      </c>
      <c r="K5351" s="3">
        <v>0</v>
      </c>
      <c r="L5351" s="3">
        <v>13</v>
      </c>
      <c r="M5351" s="4">
        <v>13</v>
      </c>
      <c r="N5351" s="4">
        <v>0</v>
      </c>
      <c r="R5351" s="3">
        <v>0</v>
      </c>
      <c r="S5351">
        <f t="shared" si="166"/>
        <v>13</v>
      </c>
      <c r="T5351">
        <f t="shared" si="167"/>
        <v>13</v>
      </c>
    </row>
    <row r="5352" spans="1:20" hidden="1" x14ac:dyDescent="0.25">
      <c r="A5352" s="2" t="s">
        <v>167</v>
      </c>
      <c r="B5352" s="2" t="s">
        <v>89</v>
      </c>
      <c r="C5352" s="2" t="s">
        <v>19</v>
      </c>
      <c r="E5352" s="4">
        <v>0</v>
      </c>
      <c r="F5352" s="1">
        <v>2</v>
      </c>
      <c r="G5352" s="1">
        <v>2.1800000000000002</v>
      </c>
      <c r="H5352" s="1">
        <v>0.03</v>
      </c>
      <c r="I5352" s="1">
        <v>0.39</v>
      </c>
      <c r="J5352">
        <v>12</v>
      </c>
      <c r="K5352" s="3">
        <v>1</v>
      </c>
      <c r="L5352" s="3">
        <v>12</v>
      </c>
      <c r="M5352" s="4">
        <v>12</v>
      </c>
      <c r="O5352" s="3">
        <v>0</v>
      </c>
      <c r="S5352">
        <f t="shared" si="166"/>
        <v>11</v>
      </c>
      <c r="T5352">
        <f t="shared" si="167"/>
        <v>12</v>
      </c>
    </row>
    <row r="5353" spans="1:20" hidden="1" x14ac:dyDescent="0.25">
      <c r="A5353" s="2" t="s">
        <v>167</v>
      </c>
      <c r="B5353" s="2" t="s">
        <v>35</v>
      </c>
      <c r="C5353" s="2" t="s">
        <v>21</v>
      </c>
      <c r="F5353" s="1">
        <v>28</v>
      </c>
      <c r="G5353" s="1">
        <v>2.25</v>
      </c>
      <c r="H5353" s="1">
        <v>2.4900000000000002</v>
      </c>
      <c r="I5353" s="1">
        <v>0.49</v>
      </c>
      <c r="J5353">
        <v>12</v>
      </c>
      <c r="K5353" s="3">
        <v>7</v>
      </c>
      <c r="L5353" s="3">
        <v>19</v>
      </c>
      <c r="M5353" s="4">
        <v>12</v>
      </c>
      <c r="R5353" s="3">
        <v>0</v>
      </c>
      <c r="S5353">
        <f t="shared" si="166"/>
        <v>12</v>
      </c>
      <c r="T5353">
        <f t="shared" si="167"/>
        <v>12</v>
      </c>
    </row>
    <row r="5354" spans="1:20" hidden="1" x14ac:dyDescent="0.25">
      <c r="A5354" s="2" t="s">
        <v>167</v>
      </c>
      <c r="B5354" s="2" t="s">
        <v>40</v>
      </c>
      <c r="C5354" s="2" t="s">
        <v>21</v>
      </c>
      <c r="D5354" s="4">
        <v>0</v>
      </c>
      <c r="E5354" s="4">
        <v>8</v>
      </c>
      <c r="F5354" s="1">
        <v>13</v>
      </c>
      <c r="G5354" s="1">
        <v>0.66</v>
      </c>
      <c r="H5354" s="1">
        <v>1.54</v>
      </c>
      <c r="I5354" s="1">
        <v>0</v>
      </c>
      <c r="J5354">
        <v>11</v>
      </c>
      <c r="K5354" s="3">
        <v>0</v>
      </c>
      <c r="L5354" s="3">
        <v>9</v>
      </c>
      <c r="M5354" s="4">
        <v>4</v>
      </c>
      <c r="O5354" s="3">
        <v>2</v>
      </c>
      <c r="Q5354" s="4">
        <v>0</v>
      </c>
      <c r="R5354" s="3">
        <v>0</v>
      </c>
      <c r="S5354">
        <f t="shared" si="166"/>
        <v>11</v>
      </c>
      <c r="T5354">
        <f t="shared" si="167"/>
        <v>12</v>
      </c>
    </row>
    <row r="5355" spans="1:20" hidden="1" x14ac:dyDescent="0.25">
      <c r="A5355" s="2" t="s">
        <v>167</v>
      </c>
      <c r="B5355" s="2" t="s">
        <v>108</v>
      </c>
      <c r="C5355" s="2" t="s">
        <v>21</v>
      </c>
      <c r="D5355" s="4">
        <v>4</v>
      </c>
      <c r="F5355" s="1">
        <v>10</v>
      </c>
      <c r="G5355" s="1">
        <v>1.1100000000000001</v>
      </c>
      <c r="H5355" s="1">
        <v>0.04</v>
      </c>
      <c r="I5355" s="1">
        <v>0.69</v>
      </c>
      <c r="J5355">
        <v>11</v>
      </c>
      <c r="K5355" s="3">
        <v>0</v>
      </c>
      <c r="L5355" s="3">
        <v>0</v>
      </c>
      <c r="M5355" s="4">
        <v>6</v>
      </c>
      <c r="O5355" s="3">
        <v>11</v>
      </c>
      <c r="P5355" s="4">
        <v>1</v>
      </c>
      <c r="R5355" s="3">
        <v>0</v>
      </c>
      <c r="S5355">
        <f t="shared" si="166"/>
        <v>11</v>
      </c>
      <c r="T5355">
        <f t="shared" si="167"/>
        <v>11</v>
      </c>
    </row>
    <row r="5356" spans="1:20" hidden="1" x14ac:dyDescent="0.25">
      <c r="A5356" s="2" t="s">
        <v>167</v>
      </c>
      <c r="B5356" s="2" t="s">
        <v>109</v>
      </c>
      <c r="C5356" s="2" t="s">
        <v>19</v>
      </c>
      <c r="D5356" s="4">
        <v>0</v>
      </c>
      <c r="E5356" s="4">
        <v>0</v>
      </c>
      <c r="F5356" s="1">
        <v>5</v>
      </c>
      <c r="G5356" s="1">
        <v>1.77</v>
      </c>
      <c r="H5356" s="1">
        <v>0.23</v>
      </c>
      <c r="I5356" s="1">
        <v>0.62</v>
      </c>
      <c r="J5356">
        <v>10</v>
      </c>
      <c r="K5356" s="3">
        <v>0</v>
      </c>
      <c r="L5356" s="3">
        <v>10</v>
      </c>
      <c r="M5356" s="4">
        <v>10</v>
      </c>
      <c r="R5356" s="3">
        <v>0</v>
      </c>
      <c r="S5356">
        <f t="shared" si="166"/>
        <v>10</v>
      </c>
      <c r="T5356">
        <f t="shared" si="167"/>
        <v>10</v>
      </c>
    </row>
    <row r="5357" spans="1:20" hidden="1" x14ac:dyDescent="0.25">
      <c r="A5357" s="2" t="s">
        <v>167</v>
      </c>
      <c r="B5357" s="2" t="s">
        <v>77</v>
      </c>
      <c r="C5357" s="2" t="s">
        <v>19</v>
      </c>
      <c r="F5357" s="1">
        <v>6</v>
      </c>
      <c r="G5357" s="1">
        <v>1.76</v>
      </c>
      <c r="H5357" s="1">
        <v>0.32</v>
      </c>
      <c r="I5357" s="1">
        <v>0.82</v>
      </c>
      <c r="J5357">
        <v>10</v>
      </c>
      <c r="K5357" s="3">
        <v>1</v>
      </c>
      <c r="L5357" s="3">
        <v>7</v>
      </c>
      <c r="M5357" s="4">
        <v>10</v>
      </c>
      <c r="O5357" s="3">
        <v>4</v>
      </c>
      <c r="Q5357" s="4">
        <v>0</v>
      </c>
      <c r="S5357">
        <f t="shared" si="166"/>
        <v>10</v>
      </c>
      <c r="T5357">
        <f t="shared" si="167"/>
        <v>10</v>
      </c>
    </row>
    <row r="5358" spans="1:20" hidden="1" x14ac:dyDescent="0.25">
      <c r="A5358" s="2" t="s">
        <v>167</v>
      </c>
      <c r="B5358" s="2" t="s">
        <v>22</v>
      </c>
      <c r="C5358" s="2" t="s">
        <v>21</v>
      </c>
      <c r="F5358" s="1">
        <v>15</v>
      </c>
      <c r="G5358" s="1">
        <v>1.46</v>
      </c>
      <c r="H5358" s="1">
        <v>0.12</v>
      </c>
      <c r="I5358" s="1">
        <v>0.61</v>
      </c>
      <c r="J5358">
        <v>8</v>
      </c>
      <c r="K5358" s="3">
        <v>1</v>
      </c>
      <c r="L5358" s="3">
        <v>9</v>
      </c>
      <c r="M5358" s="4">
        <v>8</v>
      </c>
      <c r="S5358">
        <f t="shared" si="166"/>
        <v>8</v>
      </c>
      <c r="T5358">
        <f t="shared" si="167"/>
        <v>8</v>
      </c>
    </row>
    <row r="5359" spans="1:20" hidden="1" x14ac:dyDescent="0.25">
      <c r="A5359" s="2" t="s">
        <v>167</v>
      </c>
      <c r="B5359" s="2" t="s">
        <v>52</v>
      </c>
      <c r="C5359" s="2" t="s">
        <v>21</v>
      </c>
      <c r="D5359" s="4">
        <v>3</v>
      </c>
      <c r="F5359" s="1">
        <v>0</v>
      </c>
      <c r="H5359" s="1">
        <v>0</v>
      </c>
      <c r="J5359">
        <v>8</v>
      </c>
      <c r="K5359" s="3">
        <v>0</v>
      </c>
      <c r="L5359" s="3">
        <v>8</v>
      </c>
      <c r="Q5359" s="4">
        <v>5</v>
      </c>
      <c r="S5359">
        <f t="shared" si="166"/>
        <v>8</v>
      </c>
      <c r="T5359">
        <f t="shared" si="167"/>
        <v>8</v>
      </c>
    </row>
    <row r="5360" spans="1:20" hidden="1" x14ac:dyDescent="0.25">
      <c r="A5360" s="2" t="s">
        <v>167</v>
      </c>
      <c r="B5360" s="2" t="s">
        <v>18</v>
      </c>
      <c r="C5360" s="2" t="s">
        <v>19</v>
      </c>
      <c r="F5360" s="1">
        <v>4</v>
      </c>
      <c r="G5360" s="1">
        <v>1.33</v>
      </c>
      <c r="H5360" s="1">
        <v>0.11</v>
      </c>
      <c r="I5360" s="1">
        <v>0.66</v>
      </c>
      <c r="J5360">
        <v>7</v>
      </c>
      <c r="K5360" s="3">
        <v>18</v>
      </c>
      <c r="L5360" s="3">
        <v>2</v>
      </c>
      <c r="M5360" s="4">
        <v>7</v>
      </c>
      <c r="O5360" s="3">
        <v>24</v>
      </c>
      <c r="S5360">
        <f t="shared" si="166"/>
        <v>8</v>
      </c>
      <c r="T5360">
        <f t="shared" si="167"/>
        <v>7</v>
      </c>
    </row>
    <row r="5361" spans="1:20" hidden="1" x14ac:dyDescent="0.25">
      <c r="A5361" s="2" t="s">
        <v>167</v>
      </c>
      <c r="B5361" s="2" t="s">
        <v>88</v>
      </c>
      <c r="C5361" s="2" t="s">
        <v>21</v>
      </c>
      <c r="F5361" s="1">
        <v>0</v>
      </c>
      <c r="G5361" s="1">
        <v>1.06</v>
      </c>
      <c r="H5361" s="1">
        <v>0.01</v>
      </c>
      <c r="I5361" s="1">
        <v>0.01</v>
      </c>
      <c r="J5361">
        <v>6</v>
      </c>
      <c r="K5361" s="3">
        <v>0</v>
      </c>
      <c r="L5361" s="3">
        <v>6</v>
      </c>
      <c r="M5361" s="4">
        <v>6</v>
      </c>
      <c r="N5361" s="4">
        <v>0</v>
      </c>
      <c r="S5361">
        <f t="shared" si="166"/>
        <v>6</v>
      </c>
      <c r="T5361">
        <f t="shared" si="167"/>
        <v>6</v>
      </c>
    </row>
    <row r="5362" spans="1:20" hidden="1" x14ac:dyDescent="0.25">
      <c r="A5362" s="2" t="s">
        <v>167</v>
      </c>
      <c r="B5362" s="2" t="s">
        <v>83</v>
      </c>
      <c r="C5362" s="2" t="s">
        <v>21</v>
      </c>
      <c r="F5362" s="1">
        <v>16</v>
      </c>
      <c r="G5362" s="1">
        <v>1</v>
      </c>
      <c r="H5362" s="1">
        <v>1.33</v>
      </c>
      <c r="I5362" s="1">
        <v>0.72</v>
      </c>
      <c r="J5362">
        <v>5</v>
      </c>
      <c r="K5362" s="3">
        <v>0</v>
      </c>
      <c r="L5362" s="3">
        <v>5</v>
      </c>
      <c r="M5362" s="4">
        <v>5</v>
      </c>
      <c r="N5362" s="4">
        <v>0</v>
      </c>
      <c r="R5362" s="3">
        <v>0</v>
      </c>
      <c r="S5362">
        <f t="shared" si="166"/>
        <v>5</v>
      </c>
      <c r="T5362">
        <f t="shared" si="167"/>
        <v>5</v>
      </c>
    </row>
    <row r="5363" spans="1:20" hidden="1" x14ac:dyDescent="0.25">
      <c r="A5363" s="2" t="s">
        <v>167</v>
      </c>
      <c r="B5363" s="2" t="s">
        <v>48</v>
      </c>
      <c r="C5363" s="2" t="s">
        <v>21</v>
      </c>
      <c r="F5363" s="1">
        <v>25</v>
      </c>
      <c r="G5363" s="1">
        <v>1.01</v>
      </c>
      <c r="H5363" s="1">
        <v>2.77</v>
      </c>
      <c r="J5363">
        <v>5</v>
      </c>
      <c r="K5363" s="3">
        <v>0</v>
      </c>
      <c r="L5363" s="3">
        <v>1</v>
      </c>
      <c r="M5363" s="4">
        <v>5</v>
      </c>
      <c r="O5363" s="3">
        <v>5</v>
      </c>
      <c r="R5363" s="3">
        <v>0</v>
      </c>
      <c r="S5363">
        <f t="shared" si="166"/>
        <v>6</v>
      </c>
      <c r="T5363">
        <f t="shared" si="167"/>
        <v>5</v>
      </c>
    </row>
    <row r="5364" spans="1:20" hidden="1" x14ac:dyDescent="0.25">
      <c r="A5364" s="2" t="s">
        <v>167</v>
      </c>
      <c r="B5364" s="2" t="s">
        <v>103</v>
      </c>
      <c r="C5364" s="2" t="s">
        <v>21</v>
      </c>
      <c r="F5364" s="1">
        <v>0</v>
      </c>
      <c r="G5364" s="1">
        <v>0.74</v>
      </c>
      <c r="H5364" s="1">
        <v>0</v>
      </c>
      <c r="I5364" s="1">
        <v>0.01</v>
      </c>
      <c r="J5364">
        <v>4</v>
      </c>
      <c r="K5364" s="3">
        <v>0</v>
      </c>
      <c r="L5364" s="3">
        <v>4</v>
      </c>
      <c r="M5364" s="4">
        <v>4</v>
      </c>
      <c r="N5364" s="4">
        <v>0</v>
      </c>
      <c r="R5364" s="3">
        <v>0</v>
      </c>
      <c r="S5364">
        <f t="shared" si="166"/>
        <v>4</v>
      </c>
      <c r="T5364">
        <f t="shared" si="167"/>
        <v>4</v>
      </c>
    </row>
    <row r="5365" spans="1:20" hidden="1" x14ac:dyDescent="0.25">
      <c r="A5365" s="2" t="s">
        <v>167</v>
      </c>
      <c r="B5365" s="2" t="s">
        <v>86</v>
      </c>
      <c r="C5365" s="2" t="s">
        <v>21</v>
      </c>
      <c r="F5365" s="1">
        <v>1</v>
      </c>
      <c r="G5365" s="1">
        <v>0.56999999999999995</v>
      </c>
      <c r="I5365" s="1">
        <v>0</v>
      </c>
      <c r="J5365">
        <v>3</v>
      </c>
      <c r="K5365" s="3">
        <v>16</v>
      </c>
      <c r="L5365" s="3">
        <v>11</v>
      </c>
      <c r="M5365" s="4">
        <v>3</v>
      </c>
      <c r="O5365" s="3">
        <v>9</v>
      </c>
      <c r="S5365">
        <f t="shared" si="166"/>
        <v>4</v>
      </c>
      <c r="T5365">
        <f t="shared" si="167"/>
        <v>3</v>
      </c>
    </row>
    <row r="5366" spans="1:20" hidden="1" x14ac:dyDescent="0.25">
      <c r="A5366" s="2" t="s">
        <v>167</v>
      </c>
      <c r="B5366" s="2" t="s">
        <v>43</v>
      </c>
      <c r="C5366" s="2" t="s">
        <v>21</v>
      </c>
      <c r="E5366" s="4">
        <v>0</v>
      </c>
      <c r="F5366" s="1">
        <v>14</v>
      </c>
      <c r="G5366" s="1">
        <v>0.59</v>
      </c>
      <c r="H5366" s="1">
        <v>1.61</v>
      </c>
      <c r="J5366">
        <v>3</v>
      </c>
      <c r="K5366" s="3">
        <v>0</v>
      </c>
      <c r="L5366" s="3">
        <v>4</v>
      </c>
      <c r="M5366" s="4">
        <v>3</v>
      </c>
      <c r="S5366">
        <f t="shared" si="166"/>
        <v>4</v>
      </c>
      <c r="T5366">
        <f t="shared" si="167"/>
        <v>3</v>
      </c>
    </row>
    <row r="5367" spans="1:20" hidden="1" x14ac:dyDescent="0.25">
      <c r="A5367" s="2" t="s">
        <v>167</v>
      </c>
      <c r="B5367" s="2" t="s">
        <v>97</v>
      </c>
      <c r="C5367" s="2" t="s">
        <v>19</v>
      </c>
      <c r="D5367" s="4">
        <v>3</v>
      </c>
      <c r="E5367" s="4">
        <v>0</v>
      </c>
      <c r="F5367" s="1">
        <v>0</v>
      </c>
      <c r="G5367" s="1">
        <v>0</v>
      </c>
      <c r="H5367" s="1">
        <v>0</v>
      </c>
      <c r="I5367" s="1">
        <v>0</v>
      </c>
      <c r="J5367">
        <v>3</v>
      </c>
      <c r="K5367" s="3">
        <v>1</v>
      </c>
      <c r="L5367" s="3">
        <v>3</v>
      </c>
      <c r="M5367" s="4">
        <v>0</v>
      </c>
      <c r="S5367">
        <f t="shared" si="166"/>
        <v>2</v>
      </c>
      <c r="T5367">
        <f t="shared" si="167"/>
        <v>3</v>
      </c>
    </row>
    <row r="5368" spans="1:20" hidden="1" x14ac:dyDescent="0.25">
      <c r="A5368" s="2" t="s">
        <v>167</v>
      </c>
      <c r="B5368" s="2" t="s">
        <v>53</v>
      </c>
      <c r="C5368" s="2" t="s">
        <v>21</v>
      </c>
      <c r="F5368" s="1">
        <v>5</v>
      </c>
      <c r="G5368" s="1">
        <v>0.56000000000000005</v>
      </c>
      <c r="I5368" s="1">
        <v>0.01</v>
      </c>
      <c r="J5368">
        <v>3</v>
      </c>
      <c r="K5368" s="3">
        <v>0</v>
      </c>
      <c r="L5368" s="3">
        <v>1</v>
      </c>
      <c r="M5368" s="4">
        <v>3</v>
      </c>
      <c r="O5368" s="3">
        <v>2</v>
      </c>
      <c r="S5368">
        <f t="shared" si="166"/>
        <v>3</v>
      </c>
      <c r="T5368">
        <f t="shared" si="167"/>
        <v>3</v>
      </c>
    </row>
    <row r="5369" spans="1:20" hidden="1" x14ac:dyDescent="0.25">
      <c r="A5369" s="2" t="s">
        <v>167</v>
      </c>
      <c r="B5369" s="2" t="s">
        <v>58</v>
      </c>
      <c r="C5369" s="2" t="s">
        <v>21</v>
      </c>
      <c r="F5369" s="1">
        <v>2</v>
      </c>
      <c r="G5369" s="1">
        <v>0.52</v>
      </c>
      <c r="H5369" s="1">
        <v>0.16</v>
      </c>
      <c r="I5369" s="1">
        <v>0.02</v>
      </c>
      <c r="J5369">
        <v>3</v>
      </c>
      <c r="K5369" s="3">
        <v>1</v>
      </c>
      <c r="L5369" s="3">
        <v>3</v>
      </c>
      <c r="M5369" s="4">
        <v>3</v>
      </c>
      <c r="R5369" s="3">
        <v>0</v>
      </c>
      <c r="S5369">
        <f t="shared" si="166"/>
        <v>2</v>
      </c>
      <c r="T5369">
        <f t="shared" si="167"/>
        <v>3</v>
      </c>
    </row>
    <row r="5370" spans="1:20" hidden="1" x14ac:dyDescent="0.25">
      <c r="A5370" s="2" t="s">
        <v>167</v>
      </c>
      <c r="B5370" s="2" t="s">
        <v>104</v>
      </c>
      <c r="C5370" s="2" t="s">
        <v>21</v>
      </c>
      <c r="F5370" s="1">
        <v>1</v>
      </c>
      <c r="G5370" s="1">
        <v>0.47</v>
      </c>
      <c r="H5370" s="1">
        <v>0</v>
      </c>
      <c r="I5370" s="1">
        <v>0.01</v>
      </c>
      <c r="J5370">
        <v>3</v>
      </c>
      <c r="L5370" s="3">
        <v>3</v>
      </c>
      <c r="M5370" s="4">
        <v>3</v>
      </c>
      <c r="S5370">
        <f t="shared" si="166"/>
        <v>3</v>
      </c>
      <c r="T5370">
        <f t="shared" si="167"/>
        <v>3</v>
      </c>
    </row>
    <row r="5371" spans="1:20" hidden="1" x14ac:dyDescent="0.25">
      <c r="A5371" s="2" t="s">
        <v>167</v>
      </c>
      <c r="B5371" s="2" t="s">
        <v>74</v>
      </c>
      <c r="C5371" s="2" t="s">
        <v>19</v>
      </c>
      <c r="F5371" s="1">
        <v>4</v>
      </c>
      <c r="G5371" s="1">
        <v>0.53</v>
      </c>
      <c r="H5371" s="1">
        <v>0.31</v>
      </c>
      <c r="I5371" s="1">
        <v>0.18</v>
      </c>
      <c r="J5371">
        <v>3</v>
      </c>
      <c r="K5371" s="3">
        <v>0</v>
      </c>
      <c r="L5371" s="3">
        <v>2</v>
      </c>
      <c r="M5371" s="4">
        <v>3</v>
      </c>
      <c r="O5371" s="3">
        <v>1</v>
      </c>
      <c r="S5371">
        <f t="shared" si="166"/>
        <v>3</v>
      </c>
      <c r="T5371">
        <f t="shared" si="167"/>
        <v>3</v>
      </c>
    </row>
    <row r="5372" spans="1:20" hidden="1" x14ac:dyDescent="0.25">
      <c r="A5372" s="2" t="s">
        <v>167</v>
      </c>
      <c r="B5372" s="2" t="s">
        <v>20</v>
      </c>
      <c r="C5372" s="2" t="s">
        <v>21</v>
      </c>
      <c r="F5372" s="1">
        <v>0</v>
      </c>
      <c r="G5372" s="1">
        <v>0.41</v>
      </c>
      <c r="H5372" s="1">
        <v>0</v>
      </c>
      <c r="I5372" s="1">
        <v>0</v>
      </c>
      <c r="J5372">
        <v>2</v>
      </c>
      <c r="K5372" s="3">
        <v>0</v>
      </c>
      <c r="L5372" s="3">
        <v>2</v>
      </c>
      <c r="M5372" s="4">
        <v>2</v>
      </c>
      <c r="N5372" s="4">
        <v>0</v>
      </c>
      <c r="S5372">
        <f t="shared" si="166"/>
        <v>2</v>
      </c>
      <c r="T5372">
        <f t="shared" si="167"/>
        <v>2</v>
      </c>
    </row>
    <row r="5373" spans="1:20" hidden="1" x14ac:dyDescent="0.25">
      <c r="A5373" s="2" t="s">
        <v>167</v>
      </c>
      <c r="B5373" s="2" t="s">
        <v>100</v>
      </c>
      <c r="C5373" s="2" t="s">
        <v>19</v>
      </c>
      <c r="E5373" s="4">
        <v>0</v>
      </c>
      <c r="F5373" s="1">
        <v>0</v>
      </c>
      <c r="G5373" s="1">
        <v>0.37</v>
      </c>
      <c r="H5373" s="1">
        <v>0</v>
      </c>
      <c r="I5373" s="1">
        <v>0.03</v>
      </c>
      <c r="J5373">
        <v>2</v>
      </c>
      <c r="K5373" s="3">
        <v>0</v>
      </c>
      <c r="L5373" s="3">
        <v>2</v>
      </c>
      <c r="M5373" s="4">
        <v>2</v>
      </c>
      <c r="S5373">
        <f t="shared" si="166"/>
        <v>2</v>
      </c>
      <c r="T5373">
        <f t="shared" si="167"/>
        <v>2</v>
      </c>
    </row>
    <row r="5374" spans="1:20" hidden="1" x14ac:dyDescent="0.25">
      <c r="A5374" s="2" t="s">
        <v>167</v>
      </c>
      <c r="B5374" s="2" t="s">
        <v>61</v>
      </c>
      <c r="C5374" s="2" t="s">
        <v>21</v>
      </c>
      <c r="D5374" s="4">
        <v>0</v>
      </c>
      <c r="E5374" s="4">
        <v>0</v>
      </c>
      <c r="J5374">
        <v>2</v>
      </c>
      <c r="K5374" s="3">
        <v>0</v>
      </c>
      <c r="L5374" s="3">
        <v>2</v>
      </c>
      <c r="Q5374" s="4">
        <v>1</v>
      </c>
      <c r="S5374">
        <f t="shared" si="166"/>
        <v>2</v>
      </c>
      <c r="T5374">
        <f t="shared" si="167"/>
        <v>1</v>
      </c>
    </row>
    <row r="5375" spans="1:20" hidden="1" x14ac:dyDescent="0.25">
      <c r="A5375" s="2" t="s">
        <v>167</v>
      </c>
      <c r="B5375" s="2" t="s">
        <v>72</v>
      </c>
      <c r="C5375" s="2" t="s">
        <v>21</v>
      </c>
      <c r="F5375" s="1">
        <v>0</v>
      </c>
      <c r="G5375" s="1">
        <v>0.36</v>
      </c>
      <c r="I5375" s="1">
        <v>0.09</v>
      </c>
      <c r="J5375">
        <v>2</v>
      </c>
      <c r="K5375" s="3">
        <v>0</v>
      </c>
      <c r="L5375" s="3">
        <v>2</v>
      </c>
      <c r="M5375" s="4">
        <v>2</v>
      </c>
      <c r="S5375">
        <f t="shared" si="166"/>
        <v>2</v>
      </c>
      <c r="T5375">
        <f t="shared" si="167"/>
        <v>2</v>
      </c>
    </row>
    <row r="5376" spans="1:20" hidden="1" x14ac:dyDescent="0.25">
      <c r="A5376" s="2" t="s">
        <v>167</v>
      </c>
      <c r="B5376" s="2" t="s">
        <v>30</v>
      </c>
      <c r="C5376" s="2" t="s">
        <v>21</v>
      </c>
      <c r="F5376" s="1">
        <v>0</v>
      </c>
      <c r="G5376" s="1">
        <v>0.1</v>
      </c>
      <c r="H5376" s="1">
        <v>0.05</v>
      </c>
      <c r="I5376" s="1">
        <v>0.01</v>
      </c>
      <c r="J5376">
        <v>1</v>
      </c>
      <c r="K5376" s="3">
        <v>0</v>
      </c>
      <c r="L5376" s="3">
        <v>1</v>
      </c>
      <c r="M5376" s="4">
        <v>1</v>
      </c>
      <c r="N5376" s="4">
        <v>0</v>
      </c>
      <c r="Q5376" s="4">
        <v>0</v>
      </c>
      <c r="S5376">
        <f t="shared" si="166"/>
        <v>1</v>
      </c>
      <c r="T5376">
        <f t="shared" si="167"/>
        <v>1</v>
      </c>
    </row>
    <row r="5377" spans="1:20" hidden="1" x14ac:dyDescent="0.25">
      <c r="A5377" s="2" t="s">
        <v>167</v>
      </c>
      <c r="B5377" s="2" t="s">
        <v>33</v>
      </c>
      <c r="C5377" s="2" t="s">
        <v>21</v>
      </c>
      <c r="F5377" s="1">
        <v>1</v>
      </c>
      <c r="G5377" s="1">
        <v>0.11</v>
      </c>
      <c r="H5377" s="1">
        <v>0</v>
      </c>
      <c r="I5377" s="1">
        <v>0.01</v>
      </c>
      <c r="J5377">
        <v>1</v>
      </c>
      <c r="K5377" s="3">
        <v>0</v>
      </c>
      <c r="L5377" s="3">
        <v>1</v>
      </c>
      <c r="M5377" s="4">
        <v>1</v>
      </c>
      <c r="N5377" s="4">
        <v>0</v>
      </c>
      <c r="S5377">
        <f t="shared" si="166"/>
        <v>1</v>
      </c>
      <c r="T5377">
        <f t="shared" si="167"/>
        <v>1</v>
      </c>
    </row>
    <row r="5378" spans="1:20" hidden="1" x14ac:dyDescent="0.25">
      <c r="A5378" s="2" t="s">
        <v>167</v>
      </c>
      <c r="B5378" s="2" t="s">
        <v>42</v>
      </c>
      <c r="C5378" s="2" t="s">
        <v>21</v>
      </c>
      <c r="E5378" s="4">
        <v>1</v>
      </c>
      <c r="F5378" s="1">
        <v>0</v>
      </c>
      <c r="G5378" s="1">
        <v>0</v>
      </c>
      <c r="H5378" s="1">
        <v>0</v>
      </c>
      <c r="I5378" s="1">
        <v>0</v>
      </c>
      <c r="J5378">
        <v>1</v>
      </c>
      <c r="K5378" s="3">
        <v>0</v>
      </c>
      <c r="L5378" s="3">
        <v>1</v>
      </c>
      <c r="M5378" s="4">
        <v>0</v>
      </c>
      <c r="Q5378" s="4">
        <v>0</v>
      </c>
      <c r="S5378">
        <f t="shared" ref="S5378:S5441" si="168">-K5378+L5378+O5378+R5378</f>
        <v>1</v>
      </c>
      <c r="T5378">
        <f t="shared" ref="T5378:T5441" si="169">M5378+N5378+P5378+Q5378+D5378+E5378</f>
        <v>1</v>
      </c>
    </row>
    <row r="5379" spans="1:20" hidden="1" x14ac:dyDescent="0.25">
      <c r="A5379" s="2" t="s">
        <v>167</v>
      </c>
      <c r="B5379" s="2" t="s">
        <v>99</v>
      </c>
      <c r="C5379" s="2" t="s">
        <v>21</v>
      </c>
      <c r="D5379" s="4">
        <v>1</v>
      </c>
      <c r="J5379">
        <v>1</v>
      </c>
      <c r="L5379" s="3">
        <v>1</v>
      </c>
      <c r="S5379">
        <f t="shared" si="168"/>
        <v>1</v>
      </c>
      <c r="T5379">
        <f t="shared" si="169"/>
        <v>1</v>
      </c>
    </row>
    <row r="5380" spans="1:20" hidden="1" x14ac:dyDescent="0.25">
      <c r="A5380" s="2" t="s">
        <v>167</v>
      </c>
      <c r="B5380" s="2" t="s">
        <v>63</v>
      </c>
      <c r="C5380" s="2" t="s">
        <v>21</v>
      </c>
      <c r="F5380" s="1">
        <v>1</v>
      </c>
      <c r="G5380" s="1">
        <v>0.1</v>
      </c>
      <c r="H5380" s="1">
        <v>0.01</v>
      </c>
      <c r="I5380" s="1">
        <v>0.03</v>
      </c>
      <c r="J5380">
        <v>1</v>
      </c>
      <c r="K5380" s="3">
        <v>0</v>
      </c>
      <c r="L5380" s="3">
        <v>1</v>
      </c>
      <c r="M5380" s="4">
        <v>1</v>
      </c>
      <c r="S5380">
        <f t="shared" si="168"/>
        <v>1</v>
      </c>
      <c r="T5380">
        <f t="shared" si="169"/>
        <v>1</v>
      </c>
    </row>
    <row r="5381" spans="1:20" hidden="1" x14ac:dyDescent="0.25">
      <c r="A5381" s="2" t="s">
        <v>167</v>
      </c>
      <c r="B5381" s="2" t="s">
        <v>79</v>
      </c>
      <c r="C5381" s="2" t="s">
        <v>21</v>
      </c>
      <c r="F5381" s="1">
        <v>2</v>
      </c>
      <c r="G5381" s="1">
        <v>0.23</v>
      </c>
      <c r="H5381" s="1">
        <v>0.09</v>
      </c>
      <c r="I5381" s="1">
        <v>0.06</v>
      </c>
      <c r="J5381">
        <v>1</v>
      </c>
      <c r="K5381" s="3">
        <v>0</v>
      </c>
      <c r="L5381" s="3">
        <v>1</v>
      </c>
      <c r="M5381" s="4">
        <v>1</v>
      </c>
      <c r="R5381" s="3">
        <v>0</v>
      </c>
      <c r="S5381">
        <f t="shared" si="168"/>
        <v>1</v>
      </c>
      <c r="T5381">
        <f t="shared" si="169"/>
        <v>1</v>
      </c>
    </row>
    <row r="5382" spans="1:20" hidden="1" x14ac:dyDescent="0.25">
      <c r="A5382" s="2" t="s">
        <v>167</v>
      </c>
      <c r="B5382" s="2" t="s">
        <v>82</v>
      </c>
      <c r="C5382" s="2" t="s">
        <v>19</v>
      </c>
      <c r="E5382" s="4">
        <v>0</v>
      </c>
      <c r="F5382" s="1">
        <v>0</v>
      </c>
      <c r="G5382" s="1">
        <v>0.02</v>
      </c>
      <c r="H5382" s="1">
        <v>0</v>
      </c>
      <c r="I5382" s="1">
        <v>0</v>
      </c>
      <c r="J5382">
        <v>0</v>
      </c>
      <c r="K5382" s="3">
        <v>0</v>
      </c>
      <c r="L5382" s="3">
        <v>0</v>
      </c>
      <c r="M5382" s="4">
        <v>0</v>
      </c>
      <c r="S5382">
        <f t="shared" si="168"/>
        <v>0</v>
      </c>
      <c r="T5382">
        <f t="shared" si="169"/>
        <v>0</v>
      </c>
    </row>
    <row r="5383" spans="1:20" hidden="1" x14ac:dyDescent="0.25">
      <c r="A5383" s="2" t="s">
        <v>167</v>
      </c>
      <c r="B5383" s="2" t="s">
        <v>85</v>
      </c>
      <c r="C5383" s="2" t="s">
        <v>21</v>
      </c>
      <c r="F5383" s="1">
        <v>0</v>
      </c>
      <c r="G5383" s="1">
        <v>0.01</v>
      </c>
      <c r="H5383" s="1">
        <v>0</v>
      </c>
      <c r="I5383" s="1">
        <v>0</v>
      </c>
      <c r="J5383">
        <v>0</v>
      </c>
      <c r="K5383" s="3">
        <v>0</v>
      </c>
      <c r="L5383" s="3">
        <v>0</v>
      </c>
      <c r="M5383" s="4">
        <v>0</v>
      </c>
      <c r="S5383">
        <f t="shared" si="168"/>
        <v>0</v>
      </c>
      <c r="T5383">
        <f t="shared" si="169"/>
        <v>0</v>
      </c>
    </row>
    <row r="5384" spans="1:20" hidden="1" x14ac:dyDescent="0.25">
      <c r="A5384" s="2" t="s">
        <v>167</v>
      </c>
      <c r="B5384" s="2" t="s">
        <v>87</v>
      </c>
      <c r="C5384" s="2" t="s">
        <v>19</v>
      </c>
      <c r="E5384" s="4">
        <v>0</v>
      </c>
      <c r="F5384" s="1">
        <v>0</v>
      </c>
      <c r="G5384" s="1">
        <v>0.02</v>
      </c>
      <c r="H5384" s="1">
        <v>0</v>
      </c>
      <c r="I5384" s="1">
        <v>0.01</v>
      </c>
      <c r="J5384">
        <v>0</v>
      </c>
      <c r="K5384" s="3">
        <v>0</v>
      </c>
      <c r="L5384" s="3">
        <v>0</v>
      </c>
      <c r="M5384" s="4">
        <v>0</v>
      </c>
      <c r="S5384">
        <f t="shared" si="168"/>
        <v>0</v>
      </c>
      <c r="T5384">
        <f t="shared" si="169"/>
        <v>0</v>
      </c>
    </row>
    <row r="5385" spans="1:20" hidden="1" x14ac:dyDescent="0.25">
      <c r="A5385" s="2" t="s">
        <v>167</v>
      </c>
      <c r="B5385" s="2" t="s">
        <v>90</v>
      </c>
      <c r="C5385" s="2" t="s">
        <v>21</v>
      </c>
      <c r="F5385" s="1">
        <v>0</v>
      </c>
      <c r="G5385" s="1">
        <v>0</v>
      </c>
      <c r="H5385" s="1">
        <v>0</v>
      </c>
      <c r="I5385" s="1">
        <v>0</v>
      </c>
      <c r="J5385">
        <v>0</v>
      </c>
      <c r="K5385" s="3">
        <v>0</v>
      </c>
      <c r="L5385" s="3">
        <v>0</v>
      </c>
      <c r="M5385" s="4">
        <v>0</v>
      </c>
      <c r="S5385">
        <f t="shared" si="168"/>
        <v>0</v>
      </c>
      <c r="T5385">
        <f t="shared" si="169"/>
        <v>0</v>
      </c>
    </row>
    <row r="5386" spans="1:20" hidden="1" x14ac:dyDescent="0.25">
      <c r="A5386" s="2" t="s">
        <v>167</v>
      </c>
      <c r="B5386" s="2" t="s">
        <v>37</v>
      </c>
      <c r="C5386" s="2" t="s">
        <v>21</v>
      </c>
      <c r="E5386" s="4">
        <v>0</v>
      </c>
      <c r="J5386">
        <v>0</v>
      </c>
      <c r="K5386" s="3">
        <v>0</v>
      </c>
      <c r="L5386" s="3">
        <v>0</v>
      </c>
      <c r="S5386">
        <f t="shared" si="168"/>
        <v>0</v>
      </c>
      <c r="T5386">
        <f t="shared" si="169"/>
        <v>0</v>
      </c>
    </row>
    <row r="5387" spans="1:20" hidden="1" x14ac:dyDescent="0.25">
      <c r="A5387" s="2" t="s">
        <v>167</v>
      </c>
      <c r="B5387" s="2" t="s">
        <v>92</v>
      </c>
      <c r="C5387" s="2" t="s">
        <v>21</v>
      </c>
      <c r="F5387" s="1">
        <v>0</v>
      </c>
      <c r="G5387" s="1">
        <v>0.03</v>
      </c>
      <c r="H5387" s="1">
        <v>0</v>
      </c>
      <c r="I5387" s="1">
        <v>0.01</v>
      </c>
      <c r="J5387">
        <v>0</v>
      </c>
      <c r="K5387" s="3">
        <v>0</v>
      </c>
      <c r="L5387" s="3">
        <v>0</v>
      </c>
      <c r="M5387" s="4">
        <v>0</v>
      </c>
      <c r="N5387" s="4">
        <v>0</v>
      </c>
      <c r="S5387">
        <f t="shared" si="168"/>
        <v>0</v>
      </c>
      <c r="T5387">
        <f t="shared" si="169"/>
        <v>0</v>
      </c>
    </row>
    <row r="5388" spans="1:20" hidden="1" x14ac:dyDescent="0.25">
      <c r="A5388" s="2" t="s">
        <v>167</v>
      </c>
      <c r="B5388" s="2" t="s">
        <v>41</v>
      </c>
      <c r="C5388" s="2" t="s">
        <v>21</v>
      </c>
      <c r="E5388" s="4">
        <v>0</v>
      </c>
      <c r="J5388">
        <v>0</v>
      </c>
      <c r="L5388" s="3">
        <v>0</v>
      </c>
      <c r="R5388" s="3">
        <v>0</v>
      </c>
      <c r="S5388">
        <f t="shared" si="168"/>
        <v>0</v>
      </c>
      <c r="T5388">
        <f t="shared" si="169"/>
        <v>0</v>
      </c>
    </row>
    <row r="5389" spans="1:20" hidden="1" x14ac:dyDescent="0.25">
      <c r="A5389" s="2" t="s">
        <v>167</v>
      </c>
      <c r="B5389" s="2" t="s">
        <v>95</v>
      </c>
      <c r="C5389" s="2" t="s">
        <v>21</v>
      </c>
      <c r="E5389" s="4">
        <v>0</v>
      </c>
      <c r="J5389">
        <v>0</v>
      </c>
      <c r="K5389" s="3">
        <v>0</v>
      </c>
      <c r="L5389" s="3">
        <v>0</v>
      </c>
      <c r="O5389" s="3">
        <v>0</v>
      </c>
      <c r="R5389" s="3">
        <v>0</v>
      </c>
      <c r="S5389">
        <f t="shared" si="168"/>
        <v>0</v>
      </c>
      <c r="T5389">
        <f t="shared" si="169"/>
        <v>0</v>
      </c>
    </row>
    <row r="5390" spans="1:20" hidden="1" x14ac:dyDescent="0.25">
      <c r="A5390" s="2" t="s">
        <v>167</v>
      </c>
      <c r="B5390" s="2" t="s">
        <v>46</v>
      </c>
      <c r="C5390" s="2" t="s">
        <v>21</v>
      </c>
      <c r="E5390" s="4">
        <v>0</v>
      </c>
      <c r="F5390" s="1">
        <v>0</v>
      </c>
      <c r="G5390" s="1">
        <v>0</v>
      </c>
      <c r="H5390" s="1">
        <v>0</v>
      </c>
      <c r="I5390" s="1">
        <v>0</v>
      </c>
      <c r="J5390">
        <v>0</v>
      </c>
      <c r="K5390" s="3">
        <v>8</v>
      </c>
      <c r="L5390" s="3">
        <v>1</v>
      </c>
      <c r="M5390" s="4">
        <v>0</v>
      </c>
      <c r="O5390" s="3">
        <v>7</v>
      </c>
      <c r="Q5390" s="4">
        <v>0</v>
      </c>
      <c r="R5390" s="3">
        <v>0</v>
      </c>
      <c r="S5390">
        <f t="shared" si="168"/>
        <v>0</v>
      </c>
      <c r="T5390">
        <f t="shared" si="169"/>
        <v>0</v>
      </c>
    </row>
    <row r="5391" spans="1:20" hidden="1" x14ac:dyDescent="0.25">
      <c r="A5391" s="2" t="s">
        <v>167</v>
      </c>
      <c r="B5391" s="2" t="s">
        <v>47</v>
      </c>
      <c r="C5391" s="2" t="s">
        <v>21</v>
      </c>
      <c r="F5391" s="1">
        <v>0</v>
      </c>
      <c r="G5391" s="1">
        <v>0.01</v>
      </c>
      <c r="H5391" s="1">
        <v>0.01</v>
      </c>
      <c r="J5391">
        <v>0</v>
      </c>
      <c r="K5391" s="3">
        <v>0</v>
      </c>
      <c r="L5391" s="3">
        <v>0</v>
      </c>
      <c r="M5391" s="4">
        <v>0</v>
      </c>
      <c r="O5391" s="3">
        <v>0</v>
      </c>
      <c r="S5391">
        <f t="shared" si="168"/>
        <v>0</v>
      </c>
      <c r="T5391">
        <f t="shared" si="169"/>
        <v>0</v>
      </c>
    </row>
    <row r="5392" spans="1:20" hidden="1" x14ac:dyDescent="0.25">
      <c r="A5392" s="2" t="s">
        <v>167</v>
      </c>
      <c r="B5392" s="2" t="s">
        <v>96</v>
      </c>
      <c r="C5392" s="2" t="s">
        <v>19</v>
      </c>
      <c r="E5392" s="4">
        <v>0</v>
      </c>
      <c r="F5392" s="1">
        <v>0</v>
      </c>
      <c r="G5392" s="1">
        <v>0</v>
      </c>
      <c r="H5392" s="1">
        <v>0</v>
      </c>
      <c r="I5392" s="1">
        <v>0</v>
      </c>
      <c r="J5392">
        <v>0</v>
      </c>
      <c r="K5392" s="3">
        <v>0</v>
      </c>
      <c r="L5392" s="3">
        <v>0</v>
      </c>
      <c r="M5392" s="4">
        <v>0</v>
      </c>
      <c r="S5392">
        <f t="shared" si="168"/>
        <v>0</v>
      </c>
      <c r="T5392">
        <f t="shared" si="169"/>
        <v>0</v>
      </c>
    </row>
    <row r="5393" spans="1:20" hidden="1" x14ac:dyDescent="0.25">
      <c r="A5393" s="2" t="s">
        <v>167</v>
      </c>
      <c r="B5393" s="2" t="s">
        <v>98</v>
      </c>
      <c r="C5393" s="2" t="s">
        <v>21</v>
      </c>
      <c r="F5393" s="1">
        <v>0</v>
      </c>
      <c r="G5393" s="1">
        <v>0</v>
      </c>
      <c r="J5393">
        <v>0</v>
      </c>
      <c r="L5393" s="3">
        <v>0</v>
      </c>
      <c r="M5393" s="4">
        <v>0</v>
      </c>
      <c r="S5393">
        <f t="shared" si="168"/>
        <v>0</v>
      </c>
      <c r="T5393">
        <f t="shared" si="169"/>
        <v>0</v>
      </c>
    </row>
    <row r="5394" spans="1:20" hidden="1" x14ac:dyDescent="0.25">
      <c r="A5394" s="2" t="s">
        <v>167</v>
      </c>
      <c r="B5394" s="2" t="s">
        <v>51</v>
      </c>
      <c r="C5394" s="2" t="s">
        <v>21</v>
      </c>
      <c r="D5394" s="4">
        <v>0</v>
      </c>
      <c r="F5394" s="1">
        <v>0</v>
      </c>
      <c r="G5394" s="1">
        <v>0.04</v>
      </c>
      <c r="H5394" s="1">
        <v>0</v>
      </c>
      <c r="I5394" s="1">
        <v>0.03</v>
      </c>
      <c r="J5394">
        <v>0</v>
      </c>
      <c r="K5394" s="3">
        <v>0</v>
      </c>
      <c r="L5394" s="3">
        <v>0</v>
      </c>
      <c r="M5394" s="4">
        <v>0</v>
      </c>
      <c r="S5394">
        <f t="shared" si="168"/>
        <v>0</v>
      </c>
      <c r="T5394">
        <f t="shared" si="169"/>
        <v>0</v>
      </c>
    </row>
    <row r="5395" spans="1:20" hidden="1" x14ac:dyDescent="0.25">
      <c r="A5395" s="2" t="s">
        <v>167</v>
      </c>
      <c r="B5395" s="2" t="s">
        <v>54</v>
      </c>
      <c r="C5395" s="2" t="s">
        <v>21</v>
      </c>
      <c r="D5395" s="4">
        <v>0</v>
      </c>
      <c r="J5395">
        <v>0</v>
      </c>
      <c r="K5395" s="3">
        <v>0</v>
      </c>
      <c r="L5395" s="3">
        <v>0</v>
      </c>
      <c r="S5395">
        <f t="shared" si="168"/>
        <v>0</v>
      </c>
      <c r="T5395">
        <f t="shared" si="169"/>
        <v>0</v>
      </c>
    </row>
    <row r="5396" spans="1:20" hidden="1" x14ac:dyDescent="0.25">
      <c r="A5396" s="2" t="s">
        <v>167</v>
      </c>
      <c r="B5396" s="2" t="s">
        <v>102</v>
      </c>
      <c r="C5396" s="2" t="s">
        <v>21</v>
      </c>
      <c r="J5396">
        <v>0</v>
      </c>
      <c r="L5396" s="3">
        <v>0</v>
      </c>
      <c r="Q5396" s="4">
        <v>0</v>
      </c>
      <c r="S5396">
        <f t="shared" si="168"/>
        <v>0</v>
      </c>
      <c r="T5396">
        <f t="shared" si="169"/>
        <v>0</v>
      </c>
    </row>
    <row r="5397" spans="1:20" hidden="1" x14ac:dyDescent="0.25">
      <c r="A5397" s="2" t="s">
        <v>167</v>
      </c>
      <c r="B5397" s="2" t="s">
        <v>106</v>
      </c>
      <c r="C5397" s="2" t="s">
        <v>21</v>
      </c>
      <c r="F5397" s="1">
        <v>1</v>
      </c>
      <c r="G5397" s="1">
        <v>7.0000000000000007E-2</v>
      </c>
      <c r="H5397" s="1">
        <v>0.03</v>
      </c>
      <c r="I5397" s="1">
        <v>0.02</v>
      </c>
      <c r="J5397">
        <v>0</v>
      </c>
      <c r="K5397" s="3">
        <v>0</v>
      </c>
      <c r="L5397" s="3">
        <v>0</v>
      </c>
      <c r="M5397" s="4">
        <v>0</v>
      </c>
      <c r="S5397">
        <f t="shared" si="168"/>
        <v>0</v>
      </c>
      <c r="T5397">
        <f t="shared" si="169"/>
        <v>0</v>
      </c>
    </row>
    <row r="5398" spans="1:20" hidden="1" x14ac:dyDescent="0.25">
      <c r="A5398" s="2" t="s">
        <v>167</v>
      </c>
      <c r="B5398" s="2" t="s">
        <v>107</v>
      </c>
      <c r="C5398" s="2" t="s">
        <v>19</v>
      </c>
      <c r="E5398" s="4">
        <v>0</v>
      </c>
      <c r="F5398" s="1">
        <v>0</v>
      </c>
      <c r="G5398" s="1">
        <v>0</v>
      </c>
      <c r="H5398" s="1">
        <v>0</v>
      </c>
      <c r="I5398" s="1">
        <v>0</v>
      </c>
      <c r="J5398">
        <v>0</v>
      </c>
      <c r="K5398" s="3">
        <v>0</v>
      </c>
      <c r="L5398" s="3">
        <v>0</v>
      </c>
      <c r="M5398" s="4">
        <v>0</v>
      </c>
      <c r="S5398">
        <f t="shared" si="168"/>
        <v>0</v>
      </c>
      <c r="T5398">
        <f t="shared" si="169"/>
        <v>0</v>
      </c>
    </row>
    <row r="5399" spans="1:20" hidden="1" x14ac:dyDescent="0.25">
      <c r="A5399" s="2" t="s">
        <v>167</v>
      </c>
      <c r="B5399" s="2" t="s">
        <v>111</v>
      </c>
      <c r="C5399" s="2" t="s">
        <v>21</v>
      </c>
      <c r="D5399" s="4">
        <v>0</v>
      </c>
      <c r="F5399" s="1">
        <v>0</v>
      </c>
      <c r="G5399" s="1">
        <v>0.01</v>
      </c>
      <c r="J5399">
        <v>0</v>
      </c>
      <c r="K5399" s="3">
        <v>0</v>
      </c>
      <c r="L5399" s="3">
        <v>0</v>
      </c>
      <c r="M5399" s="4">
        <v>0</v>
      </c>
      <c r="S5399">
        <f t="shared" si="168"/>
        <v>0</v>
      </c>
      <c r="T5399">
        <f t="shared" si="169"/>
        <v>0</v>
      </c>
    </row>
    <row r="5400" spans="1:20" hidden="1" x14ac:dyDescent="0.25">
      <c r="A5400" s="2" t="s">
        <v>167</v>
      </c>
      <c r="B5400" s="2" t="s">
        <v>114</v>
      </c>
      <c r="C5400" s="2" t="s">
        <v>21</v>
      </c>
      <c r="D5400" s="4">
        <v>0</v>
      </c>
      <c r="J5400">
        <v>0</v>
      </c>
      <c r="L5400" s="3">
        <v>0</v>
      </c>
      <c r="S5400">
        <f t="shared" si="168"/>
        <v>0</v>
      </c>
      <c r="T5400">
        <f t="shared" si="169"/>
        <v>0</v>
      </c>
    </row>
    <row r="5401" spans="1:20" hidden="1" x14ac:dyDescent="0.25">
      <c r="A5401" s="2" t="s">
        <v>167</v>
      </c>
      <c r="B5401" s="2" t="s">
        <v>71</v>
      </c>
      <c r="C5401" s="2" t="s">
        <v>21</v>
      </c>
      <c r="F5401" s="1">
        <v>1</v>
      </c>
      <c r="G5401" s="1">
        <v>0.08</v>
      </c>
      <c r="H5401" s="1">
        <v>0.11</v>
      </c>
      <c r="I5401" s="1">
        <v>0.04</v>
      </c>
      <c r="J5401">
        <v>0</v>
      </c>
      <c r="K5401" s="3">
        <v>0</v>
      </c>
      <c r="L5401" s="3">
        <v>0</v>
      </c>
      <c r="M5401" s="4">
        <v>0</v>
      </c>
      <c r="Q5401" s="4">
        <v>0</v>
      </c>
      <c r="S5401">
        <f t="shared" si="168"/>
        <v>0</v>
      </c>
      <c r="T5401">
        <f t="shared" si="169"/>
        <v>0</v>
      </c>
    </row>
    <row r="5402" spans="1:20" hidden="1" x14ac:dyDescent="0.25">
      <c r="A5402" s="2" t="s">
        <v>167</v>
      </c>
      <c r="B5402" s="2" t="s">
        <v>55</v>
      </c>
      <c r="C5402" s="2" t="s">
        <v>21</v>
      </c>
      <c r="F5402" s="1">
        <v>16</v>
      </c>
      <c r="H5402" s="1">
        <v>0.2</v>
      </c>
      <c r="I5402" s="1">
        <v>0.47</v>
      </c>
      <c r="S5402">
        <f t="shared" si="168"/>
        <v>0</v>
      </c>
      <c r="T5402">
        <f t="shared" si="169"/>
        <v>0</v>
      </c>
    </row>
    <row r="5403" spans="1:20" hidden="1" x14ac:dyDescent="0.25">
      <c r="A5403" s="2" t="s">
        <v>168</v>
      </c>
      <c r="B5403" s="2" t="s">
        <v>69</v>
      </c>
      <c r="C5403" s="2" t="s">
        <v>21</v>
      </c>
      <c r="E5403" s="4">
        <v>5633</v>
      </c>
      <c r="J5403">
        <v>33613</v>
      </c>
      <c r="K5403" s="3">
        <v>1</v>
      </c>
      <c r="L5403" s="3">
        <v>0</v>
      </c>
      <c r="O5403" s="3">
        <v>33614</v>
      </c>
      <c r="Q5403" s="4">
        <v>27980</v>
      </c>
      <c r="S5403">
        <f t="shared" si="168"/>
        <v>33613</v>
      </c>
      <c r="T5403">
        <f t="shared" si="169"/>
        <v>33613</v>
      </c>
    </row>
    <row r="5404" spans="1:20" hidden="1" x14ac:dyDescent="0.25">
      <c r="A5404" s="2" t="s">
        <v>168</v>
      </c>
      <c r="B5404" s="2" t="s">
        <v>27</v>
      </c>
      <c r="C5404" s="2" t="s">
        <v>21</v>
      </c>
      <c r="D5404" s="4">
        <v>7822</v>
      </c>
      <c r="E5404" s="4">
        <v>2824</v>
      </c>
      <c r="F5404" s="1">
        <v>811</v>
      </c>
      <c r="G5404" s="1">
        <v>108.43</v>
      </c>
      <c r="H5404" s="1">
        <v>4.2</v>
      </c>
      <c r="I5404" s="1">
        <v>25.99</v>
      </c>
      <c r="J5404">
        <v>20298</v>
      </c>
      <c r="K5404" s="3">
        <v>21502</v>
      </c>
      <c r="L5404" s="3">
        <v>2055</v>
      </c>
      <c r="M5404" s="4">
        <v>6971</v>
      </c>
      <c r="N5404" s="4">
        <v>358</v>
      </c>
      <c r="O5404" s="3">
        <v>38614</v>
      </c>
      <c r="P5404" s="4">
        <v>748</v>
      </c>
      <c r="Q5404" s="4">
        <v>1575</v>
      </c>
      <c r="R5404" s="3">
        <v>1131</v>
      </c>
      <c r="S5404">
        <f t="shared" si="168"/>
        <v>20298</v>
      </c>
      <c r="T5404">
        <f t="shared" si="169"/>
        <v>20298</v>
      </c>
    </row>
    <row r="5405" spans="1:20" hidden="1" x14ac:dyDescent="0.25">
      <c r="A5405" s="2" t="s">
        <v>168</v>
      </c>
      <c r="B5405" s="2" t="s">
        <v>49</v>
      </c>
      <c r="C5405" s="2" t="s">
        <v>19</v>
      </c>
      <c r="D5405" s="4">
        <v>2300</v>
      </c>
      <c r="E5405" s="4">
        <v>266</v>
      </c>
      <c r="F5405" s="1">
        <v>341</v>
      </c>
      <c r="G5405" s="1">
        <v>241.31</v>
      </c>
      <c r="H5405" s="1">
        <v>22.66</v>
      </c>
      <c r="I5405" s="1">
        <v>22.91</v>
      </c>
      <c r="J5405">
        <v>17984</v>
      </c>
      <c r="K5405" s="3">
        <v>10084</v>
      </c>
      <c r="L5405" s="3">
        <v>3472</v>
      </c>
      <c r="M5405" s="4">
        <v>15514</v>
      </c>
      <c r="N5405" s="4">
        <v>66</v>
      </c>
      <c r="O5405" s="3">
        <v>24575</v>
      </c>
      <c r="Q5405" s="4">
        <v>0</v>
      </c>
      <c r="R5405" s="3">
        <v>21</v>
      </c>
      <c r="S5405">
        <f t="shared" si="168"/>
        <v>17984</v>
      </c>
      <c r="T5405">
        <f t="shared" si="169"/>
        <v>18146</v>
      </c>
    </row>
    <row r="5406" spans="1:20" hidden="1" x14ac:dyDescent="0.25">
      <c r="A5406" s="2" t="s">
        <v>168</v>
      </c>
      <c r="B5406" s="2" t="s">
        <v>52</v>
      </c>
      <c r="C5406" s="2" t="s">
        <v>21</v>
      </c>
      <c r="D5406" s="4">
        <v>5200</v>
      </c>
      <c r="E5406" s="4">
        <v>582</v>
      </c>
      <c r="F5406" s="1">
        <v>77</v>
      </c>
      <c r="G5406" s="1">
        <v>11.11</v>
      </c>
      <c r="H5406" s="1">
        <v>0.26</v>
      </c>
      <c r="I5406" s="1">
        <v>1.79</v>
      </c>
      <c r="J5406">
        <v>8221</v>
      </c>
      <c r="K5406" s="3">
        <v>6514</v>
      </c>
      <c r="L5406" s="3">
        <v>722</v>
      </c>
      <c r="M5406" s="4">
        <v>714</v>
      </c>
      <c r="N5406" s="4">
        <v>130</v>
      </c>
      <c r="O5406" s="3">
        <v>15031</v>
      </c>
      <c r="P5406" s="4">
        <v>110</v>
      </c>
      <c r="Q5406" s="4">
        <v>1485</v>
      </c>
      <c r="R5406" s="3">
        <v>-1018</v>
      </c>
      <c r="S5406">
        <f t="shared" si="168"/>
        <v>8221</v>
      </c>
      <c r="T5406">
        <f t="shared" si="169"/>
        <v>8221</v>
      </c>
    </row>
    <row r="5407" spans="1:20" hidden="1" x14ac:dyDescent="0.25">
      <c r="A5407" s="2" t="s">
        <v>168</v>
      </c>
      <c r="B5407" s="2" t="s">
        <v>65</v>
      </c>
      <c r="C5407" s="2" t="s">
        <v>21</v>
      </c>
      <c r="D5407" s="4">
        <v>399</v>
      </c>
      <c r="E5407" s="4">
        <v>273</v>
      </c>
      <c r="F5407" s="1">
        <v>95</v>
      </c>
      <c r="G5407" s="1">
        <v>53.79</v>
      </c>
      <c r="H5407" s="1">
        <v>0.13</v>
      </c>
      <c r="I5407" s="1">
        <v>2.2000000000000002</v>
      </c>
      <c r="J5407">
        <v>5930</v>
      </c>
      <c r="K5407" s="3">
        <v>2509</v>
      </c>
      <c r="L5407" s="3">
        <v>1739</v>
      </c>
      <c r="M5407" s="4">
        <v>3458</v>
      </c>
      <c r="N5407" s="4">
        <v>1050</v>
      </c>
      <c r="O5407" s="3">
        <v>6953</v>
      </c>
      <c r="P5407" s="4">
        <v>350</v>
      </c>
      <c r="Q5407" s="4">
        <v>400</v>
      </c>
      <c r="R5407" s="3">
        <v>-253</v>
      </c>
      <c r="S5407">
        <f t="shared" si="168"/>
        <v>5930</v>
      </c>
      <c r="T5407">
        <f t="shared" si="169"/>
        <v>5930</v>
      </c>
    </row>
    <row r="5408" spans="1:20" hidden="1" x14ac:dyDescent="0.25">
      <c r="A5408" s="2" t="s">
        <v>168</v>
      </c>
      <c r="B5408" s="2" t="s">
        <v>66</v>
      </c>
      <c r="C5408" s="2" t="s">
        <v>21</v>
      </c>
      <c r="F5408" s="1">
        <v>8</v>
      </c>
      <c r="G5408" s="1">
        <v>5.24</v>
      </c>
      <c r="H5408" s="1">
        <v>0.03</v>
      </c>
      <c r="I5408" s="1">
        <v>0.08</v>
      </c>
      <c r="J5408">
        <v>5847</v>
      </c>
      <c r="K5408" s="3">
        <v>56</v>
      </c>
      <c r="L5408" s="3">
        <v>384</v>
      </c>
      <c r="M5408" s="4">
        <v>337</v>
      </c>
      <c r="N5408" s="4">
        <v>6</v>
      </c>
      <c r="O5408" s="3">
        <v>5518</v>
      </c>
      <c r="Q5408" s="4">
        <v>5504</v>
      </c>
      <c r="R5408" s="3">
        <v>0</v>
      </c>
      <c r="S5408">
        <f t="shared" si="168"/>
        <v>5846</v>
      </c>
      <c r="T5408">
        <f t="shared" si="169"/>
        <v>5847</v>
      </c>
    </row>
    <row r="5409" spans="1:20" hidden="1" x14ac:dyDescent="0.25">
      <c r="A5409" s="2" t="s">
        <v>168</v>
      </c>
      <c r="B5409" s="2" t="s">
        <v>50</v>
      </c>
      <c r="C5409" s="2" t="s">
        <v>21</v>
      </c>
      <c r="D5409" s="4">
        <v>73</v>
      </c>
      <c r="F5409" s="1">
        <v>57</v>
      </c>
      <c r="G5409" s="1">
        <v>73.75</v>
      </c>
      <c r="H5409" s="1">
        <v>0.44</v>
      </c>
      <c r="I5409" s="1">
        <v>2.83</v>
      </c>
      <c r="J5409">
        <v>5636</v>
      </c>
      <c r="K5409" s="3">
        <v>1587</v>
      </c>
      <c r="L5409" s="3">
        <v>2701</v>
      </c>
      <c r="M5409" s="4">
        <v>4741</v>
      </c>
      <c r="N5409" s="4">
        <v>822</v>
      </c>
      <c r="O5409" s="3">
        <v>4523</v>
      </c>
      <c r="Q5409" s="4">
        <v>0</v>
      </c>
      <c r="R5409" s="3">
        <v>0</v>
      </c>
      <c r="S5409">
        <f t="shared" si="168"/>
        <v>5637</v>
      </c>
      <c r="T5409">
        <f t="shared" si="169"/>
        <v>5636</v>
      </c>
    </row>
    <row r="5410" spans="1:20" hidden="1" x14ac:dyDescent="0.25">
      <c r="A5410" s="2" t="s">
        <v>168</v>
      </c>
      <c r="B5410" s="2" t="s">
        <v>91</v>
      </c>
      <c r="C5410" s="2" t="s">
        <v>21</v>
      </c>
      <c r="D5410" s="4">
        <v>1</v>
      </c>
      <c r="F5410" s="1">
        <v>1</v>
      </c>
      <c r="G5410" s="1">
        <v>0</v>
      </c>
      <c r="H5410" s="1">
        <v>0</v>
      </c>
      <c r="I5410" s="1">
        <v>0</v>
      </c>
      <c r="J5410">
        <v>4462</v>
      </c>
      <c r="K5410" s="3">
        <v>1362</v>
      </c>
      <c r="L5410" s="3">
        <v>1140</v>
      </c>
      <c r="M5410" s="4">
        <v>3</v>
      </c>
      <c r="O5410" s="3">
        <v>4384</v>
      </c>
      <c r="P5410" s="4">
        <v>8</v>
      </c>
      <c r="Q5410" s="4">
        <v>4450</v>
      </c>
      <c r="R5410" s="3">
        <v>300</v>
      </c>
      <c r="S5410">
        <f t="shared" si="168"/>
        <v>4462</v>
      </c>
      <c r="T5410">
        <f t="shared" si="169"/>
        <v>4462</v>
      </c>
    </row>
    <row r="5411" spans="1:20" hidden="1" x14ac:dyDescent="0.25">
      <c r="A5411" s="2" t="s">
        <v>168</v>
      </c>
      <c r="B5411" s="2" t="s">
        <v>78</v>
      </c>
      <c r="C5411" s="2" t="s">
        <v>21</v>
      </c>
      <c r="E5411" s="4">
        <v>97</v>
      </c>
      <c r="F5411" s="1">
        <v>71</v>
      </c>
      <c r="G5411" s="1">
        <v>37.78</v>
      </c>
      <c r="I5411" s="1">
        <v>0</v>
      </c>
      <c r="J5411">
        <v>3326</v>
      </c>
      <c r="K5411" s="3">
        <v>1532</v>
      </c>
      <c r="L5411" s="3">
        <v>565</v>
      </c>
      <c r="M5411" s="4">
        <v>2429</v>
      </c>
      <c r="N5411" s="4">
        <v>16</v>
      </c>
      <c r="O5411" s="3">
        <v>4293</v>
      </c>
      <c r="Q5411" s="4">
        <v>785</v>
      </c>
      <c r="R5411" s="3">
        <v>0</v>
      </c>
      <c r="S5411">
        <f t="shared" si="168"/>
        <v>3326</v>
      </c>
      <c r="T5411">
        <f t="shared" si="169"/>
        <v>3327</v>
      </c>
    </row>
    <row r="5412" spans="1:20" hidden="1" x14ac:dyDescent="0.25">
      <c r="A5412" s="2" t="s">
        <v>168</v>
      </c>
      <c r="B5412" s="2" t="s">
        <v>60</v>
      </c>
      <c r="C5412" s="2" t="s">
        <v>21</v>
      </c>
      <c r="D5412" s="4">
        <v>2865</v>
      </c>
      <c r="E5412" s="4">
        <v>29</v>
      </c>
      <c r="F5412" s="1">
        <v>7</v>
      </c>
      <c r="G5412" s="1">
        <v>1.08</v>
      </c>
      <c r="H5412" s="1">
        <v>0.01</v>
      </c>
      <c r="I5412" s="1">
        <v>0.14000000000000001</v>
      </c>
      <c r="J5412">
        <v>3288</v>
      </c>
      <c r="K5412" s="3">
        <v>8491</v>
      </c>
      <c r="L5412" s="3">
        <v>314</v>
      </c>
      <c r="M5412" s="4">
        <v>70</v>
      </c>
      <c r="N5412" s="4">
        <v>83</v>
      </c>
      <c r="O5412" s="3">
        <v>10316</v>
      </c>
      <c r="P5412" s="4">
        <v>230</v>
      </c>
      <c r="Q5412" s="4">
        <v>11</v>
      </c>
      <c r="R5412" s="3">
        <v>1148</v>
      </c>
      <c r="S5412">
        <f t="shared" si="168"/>
        <v>3287</v>
      </c>
      <c r="T5412">
        <f t="shared" si="169"/>
        <v>3288</v>
      </c>
    </row>
    <row r="5413" spans="1:20" hidden="1" x14ac:dyDescent="0.25">
      <c r="A5413" s="2" t="s">
        <v>168</v>
      </c>
      <c r="B5413" s="2" t="s">
        <v>59</v>
      </c>
      <c r="C5413" s="2" t="s">
        <v>21</v>
      </c>
      <c r="F5413" s="1">
        <v>24</v>
      </c>
      <c r="G5413" s="1">
        <v>48.56</v>
      </c>
      <c r="H5413" s="1">
        <v>0.09</v>
      </c>
      <c r="I5413" s="1">
        <v>0.42</v>
      </c>
      <c r="J5413">
        <v>3207</v>
      </c>
      <c r="K5413" s="3">
        <v>299</v>
      </c>
      <c r="L5413" s="3">
        <v>3472</v>
      </c>
      <c r="M5413" s="4">
        <v>3122</v>
      </c>
      <c r="N5413" s="4">
        <v>85</v>
      </c>
      <c r="O5413" s="3">
        <v>34</v>
      </c>
      <c r="S5413">
        <f t="shared" si="168"/>
        <v>3207</v>
      </c>
      <c r="T5413">
        <f t="shared" si="169"/>
        <v>3207</v>
      </c>
    </row>
    <row r="5414" spans="1:20" hidden="1" x14ac:dyDescent="0.25">
      <c r="A5414" s="2" t="s">
        <v>168</v>
      </c>
      <c r="B5414" s="2" t="s">
        <v>32</v>
      </c>
      <c r="C5414" s="2" t="s">
        <v>21</v>
      </c>
      <c r="D5414" s="4">
        <v>2421</v>
      </c>
      <c r="F5414" s="1">
        <v>7</v>
      </c>
      <c r="G5414" s="1">
        <v>0.73</v>
      </c>
      <c r="H5414" s="1">
        <v>0.03</v>
      </c>
      <c r="I5414" s="1">
        <v>0.2</v>
      </c>
      <c r="J5414">
        <v>2527</v>
      </c>
      <c r="K5414" s="3">
        <v>109</v>
      </c>
      <c r="L5414" s="3">
        <v>76</v>
      </c>
      <c r="M5414" s="4">
        <v>47</v>
      </c>
      <c r="O5414" s="3">
        <v>2559</v>
      </c>
      <c r="P5414" s="4">
        <v>59</v>
      </c>
      <c r="Q5414" s="4">
        <v>0</v>
      </c>
      <c r="R5414" s="3">
        <v>0</v>
      </c>
      <c r="S5414">
        <f t="shared" si="168"/>
        <v>2526</v>
      </c>
      <c r="T5414">
        <f t="shared" si="169"/>
        <v>2527</v>
      </c>
    </row>
    <row r="5415" spans="1:20" hidden="1" x14ac:dyDescent="0.25">
      <c r="A5415" s="2" t="s">
        <v>168</v>
      </c>
      <c r="B5415" s="2" t="s">
        <v>68</v>
      </c>
      <c r="C5415" s="2" t="s">
        <v>21</v>
      </c>
      <c r="D5415" s="4">
        <v>25</v>
      </c>
      <c r="F5415" s="1">
        <v>358</v>
      </c>
      <c r="G5415" s="1">
        <v>36.71</v>
      </c>
      <c r="J5415">
        <v>2385</v>
      </c>
      <c r="K5415" s="3">
        <v>2027</v>
      </c>
      <c r="L5415" s="3">
        <v>537</v>
      </c>
      <c r="M5415" s="4">
        <v>2360</v>
      </c>
      <c r="O5415" s="3">
        <v>4332</v>
      </c>
      <c r="Q5415" s="4">
        <v>0</v>
      </c>
      <c r="R5415" s="3">
        <v>-456</v>
      </c>
      <c r="S5415">
        <f t="shared" si="168"/>
        <v>2386</v>
      </c>
      <c r="T5415">
        <f t="shared" si="169"/>
        <v>2385</v>
      </c>
    </row>
    <row r="5416" spans="1:20" hidden="1" x14ac:dyDescent="0.25">
      <c r="A5416" s="2" t="s">
        <v>168</v>
      </c>
      <c r="B5416" s="2" t="s">
        <v>36</v>
      </c>
      <c r="C5416" s="2" t="s">
        <v>21</v>
      </c>
      <c r="F5416" s="1">
        <v>38</v>
      </c>
      <c r="G5416" s="1">
        <v>31.94</v>
      </c>
      <c r="H5416" s="1">
        <v>0.67</v>
      </c>
      <c r="I5416" s="1">
        <v>0.49</v>
      </c>
      <c r="J5416">
        <v>2271</v>
      </c>
      <c r="K5416" s="3">
        <v>648</v>
      </c>
      <c r="L5416" s="3">
        <v>2032</v>
      </c>
      <c r="M5416" s="4">
        <v>2053</v>
      </c>
      <c r="N5416" s="4">
        <v>230</v>
      </c>
      <c r="O5416" s="3">
        <v>887</v>
      </c>
      <c r="Q5416" s="4">
        <v>3</v>
      </c>
      <c r="R5416" s="3">
        <v>0</v>
      </c>
      <c r="S5416">
        <f t="shared" si="168"/>
        <v>2271</v>
      </c>
      <c r="T5416">
        <f t="shared" si="169"/>
        <v>2286</v>
      </c>
    </row>
    <row r="5417" spans="1:20" hidden="1" x14ac:dyDescent="0.25">
      <c r="A5417" s="2" t="s">
        <v>168</v>
      </c>
      <c r="B5417" s="2" t="s">
        <v>115</v>
      </c>
      <c r="C5417" s="2" t="s">
        <v>19</v>
      </c>
      <c r="F5417" s="1">
        <v>248</v>
      </c>
      <c r="G5417" s="1">
        <v>33.049999999999997</v>
      </c>
      <c r="H5417" s="1">
        <v>23.38</v>
      </c>
      <c r="I5417" s="1">
        <v>8.69</v>
      </c>
      <c r="J5417">
        <v>2125</v>
      </c>
      <c r="K5417" s="3">
        <v>617</v>
      </c>
      <c r="L5417" s="3">
        <v>611</v>
      </c>
      <c r="M5417" s="4">
        <v>2125</v>
      </c>
      <c r="O5417" s="3">
        <v>2131</v>
      </c>
      <c r="R5417" s="3">
        <v>0</v>
      </c>
      <c r="S5417">
        <f t="shared" si="168"/>
        <v>2125</v>
      </c>
      <c r="T5417">
        <f t="shared" si="169"/>
        <v>2125</v>
      </c>
    </row>
    <row r="5418" spans="1:20" hidden="1" x14ac:dyDescent="0.25">
      <c r="A5418" s="2" t="s">
        <v>168</v>
      </c>
      <c r="B5418" s="2" t="s">
        <v>44</v>
      </c>
      <c r="C5418" s="2" t="s">
        <v>21</v>
      </c>
      <c r="E5418" s="4">
        <v>1683</v>
      </c>
      <c r="F5418" s="1">
        <v>75</v>
      </c>
      <c r="G5418" s="1">
        <v>3.11</v>
      </c>
      <c r="H5418" s="1">
        <v>8.52</v>
      </c>
      <c r="I5418" s="1">
        <v>0</v>
      </c>
      <c r="J5418">
        <v>1883</v>
      </c>
      <c r="K5418" s="3">
        <v>299</v>
      </c>
      <c r="L5418" s="3">
        <v>269</v>
      </c>
      <c r="M5418" s="4">
        <v>200</v>
      </c>
      <c r="O5418" s="3">
        <v>1913</v>
      </c>
      <c r="R5418" s="3">
        <v>0</v>
      </c>
      <c r="S5418">
        <f t="shared" si="168"/>
        <v>1883</v>
      </c>
      <c r="T5418">
        <f t="shared" si="169"/>
        <v>1883</v>
      </c>
    </row>
    <row r="5419" spans="1:20" hidden="1" x14ac:dyDescent="0.25">
      <c r="A5419" s="2" t="s">
        <v>168</v>
      </c>
      <c r="B5419" s="2" t="s">
        <v>64</v>
      </c>
      <c r="C5419" s="2" t="s">
        <v>21</v>
      </c>
      <c r="F5419" s="1">
        <v>16</v>
      </c>
      <c r="G5419" s="1">
        <v>13.15</v>
      </c>
      <c r="H5419" s="1">
        <v>0.1</v>
      </c>
      <c r="I5419" s="1">
        <v>0.08</v>
      </c>
      <c r="J5419">
        <v>1750</v>
      </c>
      <c r="K5419" s="3">
        <v>600</v>
      </c>
      <c r="L5419" s="3">
        <v>613</v>
      </c>
      <c r="M5419" s="4">
        <v>845</v>
      </c>
      <c r="N5419" s="4">
        <v>76</v>
      </c>
      <c r="O5419" s="3">
        <v>1737</v>
      </c>
      <c r="Q5419" s="4">
        <v>829</v>
      </c>
      <c r="R5419" s="3">
        <v>0</v>
      </c>
      <c r="S5419">
        <f t="shared" si="168"/>
        <v>1750</v>
      </c>
      <c r="T5419">
        <f t="shared" si="169"/>
        <v>1750</v>
      </c>
    </row>
    <row r="5420" spans="1:20" hidden="1" x14ac:dyDescent="0.25">
      <c r="A5420" s="2" t="s">
        <v>168</v>
      </c>
      <c r="B5420" s="2" t="s">
        <v>34</v>
      </c>
      <c r="C5420" s="2" t="s">
        <v>21</v>
      </c>
      <c r="D5420" s="4">
        <v>28</v>
      </c>
      <c r="E5420" s="4">
        <v>1461</v>
      </c>
      <c r="F5420" s="1">
        <v>11</v>
      </c>
      <c r="G5420" s="1">
        <v>1.96</v>
      </c>
      <c r="I5420" s="1">
        <v>0</v>
      </c>
      <c r="J5420">
        <v>1614</v>
      </c>
      <c r="K5420" s="3">
        <v>342</v>
      </c>
      <c r="L5420" s="3">
        <v>615</v>
      </c>
      <c r="M5420" s="4">
        <v>126</v>
      </c>
      <c r="O5420" s="3">
        <v>1341</v>
      </c>
      <c r="R5420" s="3">
        <v>0</v>
      </c>
      <c r="S5420">
        <f t="shared" si="168"/>
        <v>1614</v>
      </c>
      <c r="T5420">
        <f t="shared" si="169"/>
        <v>1615</v>
      </c>
    </row>
    <row r="5421" spans="1:20" hidden="1" x14ac:dyDescent="0.25">
      <c r="A5421" s="2" t="s">
        <v>168</v>
      </c>
      <c r="B5421" s="2" t="s">
        <v>38</v>
      </c>
      <c r="C5421" s="2" t="s">
        <v>21</v>
      </c>
      <c r="D5421" s="4">
        <v>219</v>
      </c>
      <c r="J5421">
        <v>1583</v>
      </c>
      <c r="K5421" s="3">
        <v>424</v>
      </c>
      <c r="L5421" s="3">
        <v>425</v>
      </c>
      <c r="N5421" s="4">
        <v>60</v>
      </c>
      <c r="O5421" s="3">
        <v>1582</v>
      </c>
      <c r="P5421" s="4">
        <v>7</v>
      </c>
      <c r="Q5421" s="4">
        <v>1298</v>
      </c>
      <c r="R5421" s="3">
        <v>0</v>
      </c>
      <c r="S5421">
        <f t="shared" si="168"/>
        <v>1583</v>
      </c>
      <c r="T5421">
        <f t="shared" si="169"/>
        <v>1584</v>
      </c>
    </row>
    <row r="5422" spans="1:20" hidden="1" x14ac:dyDescent="0.25">
      <c r="A5422" s="2" t="s">
        <v>168</v>
      </c>
      <c r="B5422" s="2" t="s">
        <v>76</v>
      </c>
      <c r="C5422" s="2" t="s">
        <v>19</v>
      </c>
      <c r="F5422" s="1">
        <v>97</v>
      </c>
      <c r="G5422" s="1">
        <v>22.93</v>
      </c>
      <c r="H5422" s="1">
        <v>6.6</v>
      </c>
      <c r="I5422" s="1">
        <v>8.76</v>
      </c>
      <c r="J5422">
        <v>1546</v>
      </c>
      <c r="K5422" s="3">
        <v>579</v>
      </c>
      <c r="L5422" s="3">
        <v>423</v>
      </c>
      <c r="M5422" s="4">
        <v>1474</v>
      </c>
      <c r="O5422" s="3">
        <v>1702</v>
      </c>
      <c r="Q5422" s="4">
        <v>72</v>
      </c>
      <c r="S5422">
        <f t="shared" si="168"/>
        <v>1546</v>
      </c>
      <c r="T5422">
        <f t="shared" si="169"/>
        <v>1546</v>
      </c>
    </row>
    <row r="5423" spans="1:20" hidden="1" x14ac:dyDescent="0.25">
      <c r="A5423" s="2" t="s">
        <v>168</v>
      </c>
      <c r="B5423" s="2" t="s">
        <v>26</v>
      </c>
      <c r="C5423" s="2" t="s">
        <v>21</v>
      </c>
      <c r="F5423" s="1">
        <v>31</v>
      </c>
      <c r="G5423" s="1">
        <v>23.34</v>
      </c>
      <c r="I5423" s="1">
        <v>0.32</v>
      </c>
      <c r="J5423">
        <v>1533</v>
      </c>
      <c r="K5423" s="3">
        <v>548</v>
      </c>
      <c r="L5423" s="3">
        <v>639</v>
      </c>
      <c r="M5423" s="4">
        <v>1501</v>
      </c>
      <c r="N5423" s="4">
        <v>32</v>
      </c>
      <c r="O5423" s="3">
        <v>1441</v>
      </c>
      <c r="S5423">
        <f t="shared" si="168"/>
        <v>1532</v>
      </c>
      <c r="T5423">
        <f t="shared" si="169"/>
        <v>1533</v>
      </c>
    </row>
    <row r="5424" spans="1:20" hidden="1" x14ac:dyDescent="0.25">
      <c r="A5424" s="2" t="s">
        <v>168</v>
      </c>
      <c r="B5424" s="2" t="s">
        <v>75</v>
      </c>
      <c r="C5424" s="2" t="s">
        <v>19</v>
      </c>
      <c r="F5424" s="1">
        <v>76</v>
      </c>
      <c r="G5424" s="1">
        <v>23.81</v>
      </c>
      <c r="H5424" s="1">
        <v>4.0199999999999996</v>
      </c>
      <c r="I5424" s="1">
        <v>9.4</v>
      </c>
      <c r="J5424">
        <v>1531</v>
      </c>
      <c r="K5424" s="3">
        <v>249</v>
      </c>
      <c r="L5424" s="3">
        <v>379</v>
      </c>
      <c r="M5424" s="4">
        <v>1531</v>
      </c>
      <c r="O5424" s="3">
        <v>1400</v>
      </c>
      <c r="Q5424" s="4">
        <v>0</v>
      </c>
      <c r="R5424" s="3">
        <v>0</v>
      </c>
      <c r="S5424">
        <f t="shared" si="168"/>
        <v>1530</v>
      </c>
      <c r="T5424">
        <f t="shared" si="169"/>
        <v>1531</v>
      </c>
    </row>
    <row r="5425" spans="1:20" hidden="1" x14ac:dyDescent="0.25">
      <c r="A5425" s="2" t="s">
        <v>168</v>
      </c>
      <c r="B5425" s="2" t="s">
        <v>73</v>
      </c>
      <c r="C5425" s="2" t="s">
        <v>21</v>
      </c>
      <c r="F5425" s="1">
        <v>10</v>
      </c>
      <c r="G5425" s="1">
        <v>20.45</v>
      </c>
      <c r="H5425" s="1">
        <v>0.11</v>
      </c>
      <c r="I5425" s="1">
        <v>0.5</v>
      </c>
      <c r="J5425">
        <v>1417</v>
      </c>
      <c r="K5425" s="3">
        <v>307</v>
      </c>
      <c r="L5425" s="3">
        <v>1131</v>
      </c>
      <c r="M5425" s="4">
        <v>1315</v>
      </c>
      <c r="N5425" s="4">
        <v>102</v>
      </c>
      <c r="O5425" s="3">
        <v>593</v>
      </c>
      <c r="Q5425" s="4">
        <v>0</v>
      </c>
      <c r="S5425">
        <f t="shared" si="168"/>
        <v>1417</v>
      </c>
      <c r="T5425">
        <f t="shared" si="169"/>
        <v>1417</v>
      </c>
    </row>
    <row r="5426" spans="1:20" hidden="1" x14ac:dyDescent="0.25">
      <c r="A5426" s="2" t="s">
        <v>168</v>
      </c>
      <c r="B5426" s="2" t="s">
        <v>57</v>
      </c>
      <c r="C5426" s="2" t="s">
        <v>19</v>
      </c>
      <c r="E5426" s="4">
        <v>12</v>
      </c>
      <c r="F5426" s="1">
        <v>51</v>
      </c>
      <c r="G5426" s="1">
        <v>13.13</v>
      </c>
      <c r="H5426" s="1">
        <v>3.56</v>
      </c>
      <c r="I5426" s="1">
        <v>4.0999999999999996</v>
      </c>
      <c r="J5426">
        <v>942</v>
      </c>
      <c r="K5426" s="3">
        <v>104</v>
      </c>
      <c r="L5426" s="3">
        <v>100</v>
      </c>
      <c r="M5426" s="4">
        <v>844</v>
      </c>
      <c r="N5426" s="4">
        <v>9</v>
      </c>
      <c r="O5426" s="3">
        <v>946</v>
      </c>
      <c r="P5426" s="4">
        <v>79</v>
      </c>
      <c r="Q5426" s="4">
        <v>0</v>
      </c>
      <c r="R5426" s="3">
        <v>0</v>
      </c>
      <c r="S5426">
        <f t="shared" si="168"/>
        <v>942</v>
      </c>
      <c r="T5426">
        <f t="shared" si="169"/>
        <v>944</v>
      </c>
    </row>
    <row r="5427" spans="1:20" hidden="1" x14ac:dyDescent="0.25">
      <c r="A5427" s="2" t="s">
        <v>168</v>
      </c>
      <c r="B5427" s="2" t="s">
        <v>105</v>
      </c>
      <c r="C5427" s="2" t="s">
        <v>19</v>
      </c>
      <c r="D5427" s="4">
        <v>10</v>
      </c>
      <c r="E5427" s="4">
        <v>0</v>
      </c>
      <c r="F5427" s="1">
        <v>37</v>
      </c>
      <c r="G5427" s="1">
        <v>11.6</v>
      </c>
      <c r="H5427" s="1">
        <v>2.25</v>
      </c>
      <c r="I5427" s="1">
        <v>3.82</v>
      </c>
      <c r="J5427">
        <v>756</v>
      </c>
      <c r="K5427" s="3">
        <v>78</v>
      </c>
      <c r="L5427" s="3">
        <v>630</v>
      </c>
      <c r="M5427" s="4">
        <v>746</v>
      </c>
      <c r="O5427" s="3">
        <v>204</v>
      </c>
      <c r="S5427">
        <f t="shared" si="168"/>
        <v>756</v>
      </c>
      <c r="T5427">
        <f t="shared" si="169"/>
        <v>756</v>
      </c>
    </row>
    <row r="5428" spans="1:20" hidden="1" x14ac:dyDescent="0.25">
      <c r="A5428" s="2" t="s">
        <v>168</v>
      </c>
      <c r="B5428" s="2" t="s">
        <v>28</v>
      </c>
      <c r="C5428" s="2" t="s">
        <v>21</v>
      </c>
      <c r="E5428" s="4">
        <v>514</v>
      </c>
      <c r="F5428" s="1">
        <v>18</v>
      </c>
      <c r="G5428" s="1">
        <v>2.2599999999999998</v>
      </c>
      <c r="J5428">
        <v>659</v>
      </c>
      <c r="K5428" s="3">
        <v>391</v>
      </c>
      <c r="L5428" s="3">
        <v>262</v>
      </c>
      <c r="M5428" s="4">
        <v>145</v>
      </c>
      <c r="O5428" s="3">
        <v>788</v>
      </c>
      <c r="R5428" s="3">
        <v>0</v>
      </c>
      <c r="S5428">
        <f t="shared" si="168"/>
        <v>659</v>
      </c>
      <c r="T5428">
        <f t="shared" si="169"/>
        <v>659</v>
      </c>
    </row>
    <row r="5429" spans="1:20" hidden="1" x14ac:dyDescent="0.25">
      <c r="A5429" s="2" t="s">
        <v>168</v>
      </c>
      <c r="B5429" s="2" t="s">
        <v>113</v>
      </c>
      <c r="C5429" s="2" t="s">
        <v>21</v>
      </c>
      <c r="D5429" s="4">
        <v>99</v>
      </c>
      <c r="F5429" s="1">
        <v>0</v>
      </c>
      <c r="G5429" s="1">
        <v>0.05</v>
      </c>
      <c r="H5429" s="1">
        <v>0</v>
      </c>
      <c r="I5429" s="1">
        <v>0.02</v>
      </c>
      <c r="J5429">
        <v>621</v>
      </c>
      <c r="K5429" s="3">
        <v>20</v>
      </c>
      <c r="L5429" s="3">
        <v>531</v>
      </c>
      <c r="M5429" s="4">
        <v>4</v>
      </c>
      <c r="O5429" s="3">
        <v>110</v>
      </c>
      <c r="P5429" s="4">
        <v>3</v>
      </c>
      <c r="Q5429" s="4">
        <v>516</v>
      </c>
      <c r="R5429" s="3">
        <v>0</v>
      </c>
      <c r="S5429">
        <f t="shared" si="168"/>
        <v>621</v>
      </c>
      <c r="T5429">
        <f t="shared" si="169"/>
        <v>622</v>
      </c>
    </row>
    <row r="5430" spans="1:20" hidden="1" x14ac:dyDescent="0.25">
      <c r="A5430" s="2" t="s">
        <v>168</v>
      </c>
      <c r="B5430" s="2" t="s">
        <v>110</v>
      </c>
      <c r="C5430" s="2" t="s">
        <v>19</v>
      </c>
      <c r="D5430" s="4">
        <v>119</v>
      </c>
      <c r="E5430" s="4">
        <v>0</v>
      </c>
      <c r="F5430" s="1">
        <v>18</v>
      </c>
      <c r="G5430" s="1">
        <v>6.89</v>
      </c>
      <c r="H5430" s="1">
        <v>0.92</v>
      </c>
      <c r="I5430" s="1">
        <v>2.1</v>
      </c>
      <c r="J5430">
        <v>562</v>
      </c>
      <c r="K5430" s="3">
        <v>195</v>
      </c>
      <c r="L5430" s="3">
        <v>552</v>
      </c>
      <c r="M5430" s="4">
        <v>443</v>
      </c>
      <c r="O5430" s="3">
        <v>204</v>
      </c>
      <c r="R5430" s="3">
        <v>0</v>
      </c>
      <c r="S5430">
        <f t="shared" si="168"/>
        <v>561</v>
      </c>
      <c r="T5430">
        <f t="shared" si="169"/>
        <v>562</v>
      </c>
    </row>
    <row r="5431" spans="1:20" hidden="1" x14ac:dyDescent="0.25">
      <c r="A5431" s="2" t="s">
        <v>168</v>
      </c>
      <c r="B5431" s="2" t="s">
        <v>25</v>
      </c>
      <c r="C5431" s="2" t="s">
        <v>19</v>
      </c>
      <c r="D5431" s="4">
        <v>0</v>
      </c>
      <c r="F5431" s="1">
        <v>157</v>
      </c>
      <c r="G5431" s="1">
        <v>7.98</v>
      </c>
      <c r="H5431" s="1">
        <v>17.72</v>
      </c>
      <c r="I5431" s="1">
        <v>0.2</v>
      </c>
      <c r="J5431">
        <v>513</v>
      </c>
      <c r="K5431" s="3">
        <v>76</v>
      </c>
      <c r="L5431" s="3">
        <v>184</v>
      </c>
      <c r="M5431" s="4">
        <v>513</v>
      </c>
      <c r="O5431" s="3">
        <v>405</v>
      </c>
      <c r="R5431" s="3">
        <v>0</v>
      </c>
      <c r="S5431">
        <f t="shared" si="168"/>
        <v>513</v>
      </c>
      <c r="T5431">
        <f t="shared" si="169"/>
        <v>513</v>
      </c>
    </row>
    <row r="5432" spans="1:20" hidden="1" x14ac:dyDescent="0.25">
      <c r="A5432" s="2" t="s">
        <v>168</v>
      </c>
      <c r="B5432" s="2" t="s">
        <v>45</v>
      </c>
      <c r="C5432" s="2" t="s">
        <v>21</v>
      </c>
      <c r="E5432" s="4">
        <v>560</v>
      </c>
      <c r="F5432" s="1">
        <v>11</v>
      </c>
      <c r="G5432" s="1">
        <v>0.47</v>
      </c>
      <c r="H5432" s="1">
        <v>1.28</v>
      </c>
      <c r="I5432" s="1">
        <v>0</v>
      </c>
      <c r="J5432">
        <v>503</v>
      </c>
      <c r="K5432" s="3">
        <v>120</v>
      </c>
      <c r="L5432" s="3">
        <v>623</v>
      </c>
      <c r="M5432" s="4">
        <v>30</v>
      </c>
      <c r="R5432" s="3">
        <v>0</v>
      </c>
      <c r="S5432">
        <f t="shared" si="168"/>
        <v>503</v>
      </c>
      <c r="T5432">
        <f t="shared" si="169"/>
        <v>590</v>
      </c>
    </row>
    <row r="5433" spans="1:20" hidden="1" x14ac:dyDescent="0.25">
      <c r="A5433" s="2" t="s">
        <v>168</v>
      </c>
      <c r="B5433" s="2" t="s">
        <v>86</v>
      </c>
      <c r="C5433" s="2" t="s">
        <v>21</v>
      </c>
      <c r="F5433" s="1">
        <v>10</v>
      </c>
      <c r="G5433" s="1">
        <v>7.78</v>
      </c>
      <c r="I5433" s="1">
        <v>0.02</v>
      </c>
      <c r="J5433">
        <v>501</v>
      </c>
      <c r="K5433" s="3">
        <v>32</v>
      </c>
      <c r="L5433" s="3">
        <v>17</v>
      </c>
      <c r="M5433" s="4">
        <v>500</v>
      </c>
      <c r="N5433" s="4">
        <v>1</v>
      </c>
      <c r="O5433" s="3">
        <v>516</v>
      </c>
      <c r="S5433">
        <f t="shared" si="168"/>
        <v>501</v>
      </c>
      <c r="T5433">
        <f t="shared" si="169"/>
        <v>501</v>
      </c>
    </row>
    <row r="5434" spans="1:20" hidden="1" x14ac:dyDescent="0.25">
      <c r="A5434" s="2" t="s">
        <v>168</v>
      </c>
      <c r="B5434" s="2" t="s">
        <v>84</v>
      </c>
      <c r="C5434" s="2" t="s">
        <v>21</v>
      </c>
      <c r="D5434" s="4">
        <v>376</v>
      </c>
      <c r="F5434" s="1">
        <v>3</v>
      </c>
      <c r="G5434" s="1">
        <v>0.56999999999999995</v>
      </c>
      <c r="H5434" s="1">
        <v>0.06</v>
      </c>
      <c r="I5434" s="1">
        <v>0.13</v>
      </c>
      <c r="J5434">
        <v>429</v>
      </c>
      <c r="K5434" s="3">
        <v>52</v>
      </c>
      <c r="L5434" s="3">
        <v>48</v>
      </c>
      <c r="M5434" s="4">
        <v>37</v>
      </c>
      <c r="N5434" s="4">
        <v>3</v>
      </c>
      <c r="O5434" s="3">
        <v>432</v>
      </c>
      <c r="P5434" s="4">
        <v>14</v>
      </c>
      <c r="S5434">
        <f t="shared" si="168"/>
        <v>428</v>
      </c>
      <c r="T5434">
        <f t="shared" si="169"/>
        <v>430</v>
      </c>
    </row>
    <row r="5435" spans="1:20" hidden="1" x14ac:dyDescent="0.25">
      <c r="A5435" s="2" t="s">
        <v>168</v>
      </c>
      <c r="B5435" s="2" t="s">
        <v>67</v>
      </c>
      <c r="C5435" s="2" t="s">
        <v>21</v>
      </c>
      <c r="D5435" s="4">
        <v>101</v>
      </c>
      <c r="E5435" s="4">
        <v>2</v>
      </c>
      <c r="F5435" s="1">
        <v>52</v>
      </c>
      <c r="G5435" s="1">
        <v>4.88</v>
      </c>
      <c r="H5435" s="1">
        <v>0.1</v>
      </c>
      <c r="I5435" s="1">
        <v>1.01</v>
      </c>
      <c r="J5435">
        <v>420</v>
      </c>
      <c r="K5435" s="3">
        <v>93</v>
      </c>
      <c r="L5435" s="3">
        <v>489</v>
      </c>
      <c r="M5435" s="4">
        <v>314</v>
      </c>
      <c r="N5435" s="4">
        <v>1</v>
      </c>
      <c r="O5435" s="3">
        <v>55</v>
      </c>
      <c r="P5435" s="4">
        <v>1</v>
      </c>
      <c r="Q5435" s="4">
        <v>2</v>
      </c>
      <c r="R5435" s="3">
        <v>-30</v>
      </c>
      <c r="S5435">
        <f t="shared" si="168"/>
        <v>421</v>
      </c>
      <c r="T5435">
        <f t="shared" si="169"/>
        <v>421</v>
      </c>
    </row>
    <row r="5436" spans="1:20" hidden="1" x14ac:dyDescent="0.25">
      <c r="A5436" s="2" t="s">
        <v>168</v>
      </c>
      <c r="B5436" s="2" t="s">
        <v>100</v>
      </c>
      <c r="C5436" s="2" t="s">
        <v>19</v>
      </c>
      <c r="E5436" s="4">
        <v>0</v>
      </c>
      <c r="F5436" s="1">
        <v>4</v>
      </c>
      <c r="G5436" s="1">
        <v>6.43</v>
      </c>
      <c r="H5436" s="1">
        <v>7.0000000000000007E-2</v>
      </c>
      <c r="I5436" s="1">
        <v>0.6</v>
      </c>
      <c r="J5436">
        <v>413</v>
      </c>
      <c r="K5436" s="3">
        <v>31</v>
      </c>
      <c r="L5436" s="3">
        <v>235</v>
      </c>
      <c r="M5436" s="4">
        <v>413</v>
      </c>
      <c r="O5436" s="3">
        <v>210</v>
      </c>
      <c r="S5436">
        <f t="shared" si="168"/>
        <v>414</v>
      </c>
      <c r="T5436">
        <f t="shared" si="169"/>
        <v>413</v>
      </c>
    </row>
    <row r="5437" spans="1:20" hidden="1" x14ac:dyDescent="0.25">
      <c r="A5437" s="2" t="s">
        <v>168</v>
      </c>
      <c r="B5437" s="2" t="s">
        <v>48</v>
      </c>
      <c r="C5437" s="2" t="s">
        <v>21</v>
      </c>
      <c r="F5437" s="1">
        <v>147</v>
      </c>
      <c r="G5437" s="1">
        <v>6.08</v>
      </c>
      <c r="H5437" s="1">
        <v>16.66</v>
      </c>
      <c r="J5437">
        <v>391</v>
      </c>
      <c r="K5437" s="3">
        <v>345</v>
      </c>
      <c r="L5437" s="3">
        <v>157</v>
      </c>
      <c r="M5437" s="4">
        <v>391</v>
      </c>
      <c r="O5437" s="3">
        <v>579</v>
      </c>
      <c r="R5437" s="3">
        <v>0</v>
      </c>
      <c r="S5437">
        <f t="shared" si="168"/>
        <v>391</v>
      </c>
      <c r="T5437">
        <f t="shared" si="169"/>
        <v>391</v>
      </c>
    </row>
    <row r="5438" spans="1:20" hidden="1" x14ac:dyDescent="0.25">
      <c r="A5438" s="2" t="s">
        <v>168</v>
      </c>
      <c r="B5438" s="2" t="s">
        <v>18</v>
      </c>
      <c r="C5438" s="2" t="s">
        <v>19</v>
      </c>
      <c r="E5438" s="4">
        <v>0</v>
      </c>
      <c r="F5438" s="1">
        <v>18</v>
      </c>
      <c r="G5438" s="1">
        <v>5.86</v>
      </c>
      <c r="H5438" s="1">
        <v>0.51</v>
      </c>
      <c r="I5438" s="1">
        <v>2.93</v>
      </c>
      <c r="J5438">
        <v>377</v>
      </c>
      <c r="K5438" s="3">
        <v>166</v>
      </c>
      <c r="L5438" s="3">
        <v>90</v>
      </c>
      <c r="M5438" s="4">
        <v>377</v>
      </c>
      <c r="O5438" s="3">
        <v>453</v>
      </c>
      <c r="R5438" s="3">
        <v>0</v>
      </c>
      <c r="S5438">
        <f t="shared" si="168"/>
        <v>377</v>
      </c>
      <c r="T5438">
        <f t="shared" si="169"/>
        <v>377</v>
      </c>
    </row>
    <row r="5439" spans="1:20" hidden="1" x14ac:dyDescent="0.25">
      <c r="A5439" s="2" t="s">
        <v>168</v>
      </c>
      <c r="B5439" s="2" t="s">
        <v>29</v>
      </c>
      <c r="C5439" s="2" t="s">
        <v>21</v>
      </c>
      <c r="F5439" s="1">
        <v>7</v>
      </c>
      <c r="G5439" s="1">
        <v>5.58</v>
      </c>
      <c r="I5439" s="1">
        <v>0.8</v>
      </c>
      <c r="J5439">
        <v>359</v>
      </c>
      <c r="K5439" s="3">
        <v>69</v>
      </c>
      <c r="L5439" s="3">
        <v>428</v>
      </c>
      <c r="M5439" s="4">
        <v>359</v>
      </c>
      <c r="S5439">
        <f t="shared" si="168"/>
        <v>359</v>
      </c>
      <c r="T5439">
        <f t="shared" si="169"/>
        <v>359</v>
      </c>
    </row>
    <row r="5440" spans="1:20" hidden="1" x14ac:dyDescent="0.25">
      <c r="A5440" s="2" t="s">
        <v>168</v>
      </c>
      <c r="B5440" s="2" t="s">
        <v>103</v>
      </c>
      <c r="C5440" s="2" t="s">
        <v>21</v>
      </c>
      <c r="F5440" s="1">
        <v>3</v>
      </c>
      <c r="G5440" s="1">
        <v>5.0999999999999996</v>
      </c>
      <c r="H5440" s="1">
        <v>0.01</v>
      </c>
      <c r="I5440" s="1">
        <v>0.04</v>
      </c>
      <c r="J5440">
        <v>336</v>
      </c>
      <c r="K5440" s="3">
        <v>50</v>
      </c>
      <c r="L5440" s="3">
        <v>382</v>
      </c>
      <c r="M5440" s="4">
        <v>328</v>
      </c>
      <c r="N5440" s="4">
        <v>8</v>
      </c>
      <c r="O5440" s="3">
        <v>5</v>
      </c>
      <c r="Q5440" s="4">
        <v>0</v>
      </c>
      <c r="S5440">
        <f t="shared" si="168"/>
        <v>337</v>
      </c>
      <c r="T5440">
        <f t="shared" si="169"/>
        <v>336</v>
      </c>
    </row>
    <row r="5441" spans="1:20" hidden="1" x14ac:dyDescent="0.25">
      <c r="A5441" s="2" t="s">
        <v>168</v>
      </c>
      <c r="B5441" s="2" t="s">
        <v>24</v>
      </c>
      <c r="C5441" s="2" t="s">
        <v>21</v>
      </c>
      <c r="F5441" s="1">
        <v>8</v>
      </c>
      <c r="G5441" s="1">
        <v>4.6399999999999997</v>
      </c>
      <c r="H5441" s="1">
        <v>0.01</v>
      </c>
      <c r="I5441" s="1">
        <v>0.1</v>
      </c>
      <c r="J5441">
        <v>329</v>
      </c>
      <c r="K5441" s="3">
        <v>283</v>
      </c>
      <c r="L5441" s="3">
        <v>612</v>
      </c>
      <c r="M5441" s="4">
        <v>299</v>
      </c>
      <c r="N5441" s="4">
        <v>31</v>
      </c>
      <c r="S5441">
        <f t="shared" si="168"/>
        <v>329</v>
      </c>
      <c r="T5441">
        <f t="shared" si="169"/>
        <v>330</v>
      </c>
    </row>
    <row r="5442" spans="1:20" hidden="1" x14ac:dyDescent="0.25">
      <c r="A5442" s="2" t="s">
        <v>168</v>
      </c>
      <c r="B5442" s="2" t="s">
        <v>56</v>
      </c>
      <c r="C5442" s="2" t="s">
        <v>21</v>
      </c>
      <c r="F5442" s="1">
        <v>26</v>
      </c>
      <c r="G5442" s="1">
        <v>4.33</v>
      </c>
      <c r="H5442" s="1">
        <v>2.2999999999999998</v>
      </c>
      <c r="I5442" s="1">
        <v>0.69</v>
      </c>
      <c r="J5442">
        <v>279</v>
      </c>
      <c r="K5442" s="3">
        <v>67</v>
      </c>
      <c r="L5442" s="3">
        <v>295</v>
      </c>
      <c r="M5442" s="4">
        <v>278</v>
      </c>
      <c r="N5442" s="4">
        <v>1</v>
      </c>
      <c r="O5442" s="3">
        <v>51</v>
      </c>
      <c r="R5442" s="3">
        <v>0</v>
      </c>
      <c r="S5442">
        <f t="shared" ref="S5442:S5505" si="170">-K5442+L5442+O5442+R5442</f>
        <v>279</v>
      </c>
      <c r="T5442">
        <f t="shared" ref="T5442:T5505" si="171">M5442+N5442+P5442+Q5442+D5442+E5442</f>
        <v>279</v>
      </c>
    </row>
    <row r="5443" spans="1:20" hidden="1" x14ac:dyDescent="0.25">
      <c r="A5443" s="2" t="s">
        <v>168</v>
      </c>
      <c r="B5443" s="2" t="s">
        <v>62</v>
      </c>
      <c r="C5443" s="2" t="s">
        <v>19</v>
      </c>
      <c r="E5443" s="4">
        <v>0</v>
      </c>
      <c r="F5443" s="1">
        <v>8</v>
      </c>
      <c r="G5443" s="1">
        <v>4.24</v>
      </c>
      <c r="H5443" s="1">
        <v>0.3</v>
      </c>
      <c r="I5443" s="1">
        <v>1.3</v>
      </c>
      <c r="J5443">
        <v>272</v>
      </c>
      <c r="K5443" s="3">
        <v>61</v>
      </c>
      <c r="L5443" s="3">
        <v>292</v>
      </c>
      <c r="M5443" s="4">
        <v>272</v>
      </c>
      <c r="O5443" s="3">
        <v>41</v>
      </c>
      <c r="S5443">
        <f t="shared" si="170"/>
        <v>272</v>
      </c>
      <c r="T5443">
        <f t="shared" si="171"/>
        <v>272</v>
      </c>
    </row>
    <row r="5444" spans="1:20" hidden="1" x14ac:dyDescent="0.25">
      <c r="A5444" s="2" t="s">
        <v>168</v>
      </c>
      <c r="B5444" s="2" t="s">
        <v>108</v>
      </c>
      <c r="C5444" s="2" t="s">
        <v>21</v>
      </c>
      <c r="D5444" s="4">
        <v>211</v>
      </c>
      <c r="F5444" s="1">
        <v>4</v>
      </c>
      <c r="G5444" s="1">
        <v>0.47</v>
      </c>
      <c r="H5444" s="1">
        <v>0.02</v>
      </c>
      <c r="I5444" s="1">
        <v>0.27</v>
      </c>
      <c r="J5444">
        <v>261</v>
      </c>
      <c r="K5444" s="3">
        <v>250</v>
      </c>
      <c r="L5444" s="3">
        <v>12</v>
      </c>
      <c r="M5444" s="4">
        <v>30</v>
      </c>
      <c r="O5444" s="3">
        <v>499</v>
      </c>
      <c r="P5444" s="4">
        <v>20</v>
      </c>
      <c r="R5444" s="3">
        <v>0</v>
      </c>
      <c r="S5444">
        <f t="shared" si="170"/>
        <v>261</v>
      </c>
      <c r="T5444">
        <f t="shared" si="171"/>
        <v>261</v>
      </c>
    </row>
    <row r="5445" spans="1:20" hidden="1" x14ac:dyDescent="0.25">
      <c r="A5445" s="2" t="s">
        <v>168</v>
      </c>
      <c r="B5445" s="2" t="s">
        <v>31</v>
      </c>
      <c r="C5445" s="2" t="s">
        <v>19</v>
      </c>
      <c r="F5445" s="1">
        <v>21</v>
      </c>
      <c r="G5445" s="1">
        <v>4</v>
      </c>
      <c r="H5445" s="1">
        <v>2.12</v>
      </c>
      <c r="I5445" s="1">
        <v>0.3</v>
      </c>
      <c r="J5445">
        <v>257</v>
      </c>
      <c r="K5445" s="3">
        <v>267</v>
      </c>
      <c r="L5445" s="3">
        <v>136</v>
      </c>
      <c r="M5445" s="4">
        <v>257</v>
      </c>
      <c r="O5445" s="3">
        <v>388</v>
      </c>
      <c r="S5445">
        <f t="shared" si="170"/>
        <v>257</v>
      </c>
      <c r="T5445">
        <f t="shared" si="171"/>
        <v>257</v>
      </c>
    </row>
    <row r="5446" spans="1:20" hidden="1" x14ac:dyDescent="0.25">
      <c r="A5446" s="2" t="s">
        <v>168</v>
      </c>
      <c r="B5446" s="2" t="s">
        <v>46</v>
      </c>
      <c r="C5446" s="2" t="s">
        <v>21</v>
      </c>
      <c r="F5446" s="1">
        <v>96</v>
      </c>
      <c r="G5446" s="1">
        <v>3.95</v>
      </c>
      <c r="H5446" s="1">
        <v>10.81</v>
      </c>
      <c r="J5446">
        <v>254</v>
      </c>
      <c r="K5446" s="3">
        <v>42</v>
      </c>
      <c r="L5446" s="3">
        <v>98</v>
      </c>
      <c r="M5446" s="4">
        <v>254</v>
      </c>
      <c r="O5446" s="3">
        <v>98</v>
      </c>
      <c r="R5446" s="3">
        <v>100</v>
      </c>
      <c r="S5446">
        <f t="shared" si="170"/>
        <v>254</v>
      </c>
      <c r="T5446">
        <f t="shared" si="171"/>
        <v>254</v>
      </c>
    </row>
    <row r="5447" spans="1:20" hidden="1" x14ac:dyDescent="0.25">
      <c r="A5447" s="2" t="s">
        <v>168</v>
      </c>
      <c r="B5447" s="2" t="s">
        <v>35</v>
      </c>
      <c r="C5447" s="2" t="s">
        <v>21</v>
      </c>
      <c r="F5447" s="1">
        <v>25</v>
      </c>
      <c r="G5447" s="1">
        <v>3.93</v>
      </c>
      <c r="H5447" s="1">
        <v>2.06</v>
      </c>
      <c r="I5447" s="1">
        <v>0.81</v>
      </c>
      <c r="J5447">
        <v>252</v>
      </c>
      <c r="K5447" s="3">
        <v>346</v>
      </c>
      <c r="L5447" s="3">
        <v>599</v>
      </c>
      <c r="M5447" s="4">
        <v>252</v>
      </c>
      <c r="S5447">
        <f t="shared" si="170"/>
        <v>253</v>
      </c>
      <c r="T5447">
        <f t="shared" si="171"/>
        <v>252</v>
      </c>
    </row>
    <row r="5448" spans="1:20" hidden="1" x14ac:dyDescent="0.25">
      <c r="A5448" s="2" t="s">
        <v>168</v>
      </c>
      <c r="B5448" s="2" t="s">
        <v>101</v>
      </c>
      <c r="C5448" s="2" t="s">
        <v>21</v>
      </c>
      <c r="F5448" s="1">
        <v>3</v>
      </c>
      <c r="G5448" s="1">
        <v>3.12</v>
      </c>
      <c r="H5448" s="1">
        <v>0.02</v>
      </c>
      <c r="I5448" s="1">
        <v>0.1</v>
      </c>
      <c r="J5448">
        <v>252</v>
      </c>
      <c r="K5448" s="3">
        <v>91</v>
      </c>
      <c r="L5448" s="3">
        <v>136</v>
      </c>
      <c r="M5448" s="4">
        <v>200</v>
      </c>
      <c r="N5448" s="4">
        <v>52</v>
      </c>
      <c r="O5448" s="3">
        <v>208</v>
      </c>
      <c r="S5448">
        <f t="shared" si="170"/>
        <v>253</v>
      </c>
      <c r="T5448">
        <f t="shared" si="171"/>
        <v>252</v>
      </c>
    </row>
    <row r="5449" spans="1:20" hidden="1" x14ac:dyDescent="0.25">
      <c r="A5449" s="2" t="s">
        <v>168</v>
      </c>
      <c r="B5449" s="2" t="s">
        <v>77</v>
      </c>
      <c r="C5449" s="2" t="s">
        <v>19</v>
      </c>
      <c r="F5449" s="1">
        <v>12</v>
      </c>
      <c r="G5449" s="1">
        <v>3.7</v>
      </c>
      <c r="H5449" s="1">
        <v>0.4</v>
      </c>
      <c r="I5449" s="1">
        <v>1.85</v>
      </c>
      <c r="J5449">
        <v>238</v>
      </c>
      <c r="K5449" s="3">
        <v>69</v>
      </c>
      <c r="L5449" s="3">
        <v>133</v>
      </c>
      <c r="M5449" s="4">
        <v>238</v>
      </c>
      <c r="O5449" s="3">
        <v>174</v>
      </c>
      <c r="R5449" s="3">
        <v>0</v>
      </c>
      <c r="S5449">
        <f t="shared" si="170"/>
        <v>238</v>
      </c>
      <c r="T5449">
        <f t="shared" si="171"/>
        <v>238</v>
      </c>
    </row>
    <row r="5450" spans="1:20" hidden="1" x14ac:dyDescent="0.25">
      <c r="A5450" s="2" t="s">
        <v>168</v>
      </c>
      <c r="B5450" s="2" t="s">
        <v>89</v>
      </c>
      <c r="C5450" s="2" t="s">
        <v>19</v>
      </c>
      <c r="E5450" s="4">
        <v>0</v>
      </c>
      <c r="F5450" s="1">
        <v>5</v>
      </c>
      <c r="G5450" s="1">
        <v>3.66</v>
      </c>
      <c r="H5450" s="1">
        <v>0.05</v>
      </c>
      <c r="I5450" s="1">
        <v>0.96</v>
      </c>
      <c r="J5450">
        <v>236</v>
      </c>
      <c r="K5450" s="3">
        <v>34</v>
      </c>
      <c r="L5450" s="3">
        <v>254</v>
      </c>
      <c r="M5450" s="4">
        <v>236</v>
      </c>
      <c r="O5450" s="3">
        <v>15</v>
      </c>
      <c r="S5450">
        <f t="shared" si="170"/>
        <v>235</v>
      </c>
      <c r="T5450">
        <f t="shared" si="171"/>
        <v>236</v>
      </c>
    </row>
    <row r="5451" spans="1:20" hidden="1" x14ac:dyDescent="0.25">
      <c r="A5451" s="2" t="s">
        <v>168</v>
      </c>
      <c r="B5451" s="2" t="s">
        <v>39</v>
      </c>
      <c r="C5451" s="2" t="s">
        <v>19</v>
      </c>
      <c r="D5451" s="4">
        <v>1</v>
      </c>
      <c r="E5451" s="4">
        <v>44</v>
      </c>
      <c r="F5451" s="1">
        <v>61</v>
      </c>
      <c r="G5451" s="1">
        <v>2.99</v>
      </c>
      <c r="H5451" s="1">
        <v>6.77</v>
      </c>
      <c r="I5451" s="1">
        <v>0.02</v>
      </c>
      <c r="J5451">
        <v>232</v>
      </c>
      <c r="K5451" s="3">
        <v>356</v>
      </c>
      <c r="L5451" s="3">
        <v>127</v>
      </c>
      <c r="M5451" s="4">
        <v>192</v>
      </c>
      <c r="O5451" s="3">
        <v>459</v>
      </c>
      <c r="Q5451" s="4">
        <v>0</v>
      </c>
      <c r="R5451" s="3">
        <v>1</v>
      </c>
      <c r="S5451">
        <f t="shared" si="170"/>
        <v>231</v>
      </c>
      <c r="T5451">
        <f t="shared" si="171"/>
        <v>237</v>
      </c>
    </row>
    <row r="5452" spans="1:20" hidden="1" x14ac:dyDescent="0.25">
      <c r="A5452" s="2" t="s">
        <v>168</v>
      </c>
      <c r="B5452" s="2" t="s">
        <v>74</v>
      </c>
      <c r="C5452" s="2" t="s">
        <v>19</v>
      </c>
      <c r="E5452" s="4">
        <v>7</v>
      </c>
      <c r="F5452" s="1">
        <v>21</v>
      </c>
      <c r="G5452" s="1">
        <v>3.28</v>
      </c>
      <c r="H5452" s="1">
        <v>1.74</v>
      </c>
      <c r="I5452" s="1">
        <v>1.1399999999999999</v>
      </c>
      <c r="J5452">
        <v>217</v>
      </c>
      <c r="K5452" s="3">
        <v>9</v>
      </c>
      <c r="L5452" s="3">
        <v>103</v>
      </c>
      <c r="M5452" s="4">
        <v>211</v>
      </c>
      <c r="O5452" s="3">
        <v>123</v>
      </c>
      <c r="S5452">
        <f t="shared" si="170"/>
        <v>217</v>
      </c>
      <c r="T5452">
        <f t="shared" si="171"/>
        <v>218</v>
      </c>
    </row>
    <row r="5453" spans="1:20" hidden="1" x14ac:dyDescent="0.25">
      <c r="A5453" s="2" t="s">
        <v>168</v>
      </c>
      <c r="B5453" s="2" t="s">
        <v>114</v>
      </c>
      <c r="C5453" s="2" t="s">
        <v>21</v>
      </c>
      <c r="D5453" s="4">
        <v>208</v>
      </c>
      <c r="J5453">
        <v>209</v>
      </c>
      <c r="K5453" s="3">
        <v>74</v>
      </c>
      <c r="L5453" s="3">
        <v>4</v>
      </c>
      <c r="O5453" s="3">
        <v>279</v>
      </c>
      <c r="P5453" s="4">
        <v>1</v>
      </c>
      <c r="R5453" s="3">
        <v>0</v>
      </c>
      <c r="S5453">
        <f t="shared" si="170"/>
        <v>209</v>
      </c>
      <c r="T5453">
        <f t="shared" si="171"/>
        <v>209</v>
      </c>
    </row>
    <row r="5454" spans="1:20" hidden="1" x14ac:dyDescent="0.25">
      <c r="A5454" s="2" t="s">
        <v>168</v>
      </c>
      <c r="B5454" s="2" t="s">
        <v>40</v>
      </c>
      <c r="C5454" s="2" t="s">
        <v>21</v>
      </c>
      <c r="E5454" s="4">
        <v>133</v>
      </c>
      <c r="F5454" s="1">
        <v>43</v>
      </c>
      <c r="G5454" s="1">
        <v>1.7</v>
      </c>
      <c r="H5454" s="1">
        <v>4.83</v>
      </c>
      <c r="I5454" s="1">
        <v>0.03</v>
      </c>
      <c r="J5454">
        <v>202</v>
      </c>
      <c r="K5454" s="3">
        <v>204</v>
      </c>
      <c r="L5454" s="3">
        <v>331</v>
      </c>
      <c r="M5454" s="4">
        <v>110</v>
      </c>
      <c r="O5454" s="3">
        <v>75</v>
      </c>
      <c r="R5454" s="3">
        <v>0</v>
      </c>
      <c r="S5454">
        <f t="shared" si="170"/>
        <v>202</v>
      </c>
      <c r="T5454">
        <f t="shared" si="171"/>
        <v>243</v>
      </c>
    </row>
    <row r="5455" spans="1:20" hidden="1" x14ac:dyDescent="0.25">
      <c r="A5455" s="2" t="s">
        <v>168</v>
      </c>
      <c r="B5455" s="2" t="s">
        <v>23</v>
      </c>
      <c r="C5455" s="2" t="s">
        <v>21</v>
      </c>
      <c r="F5455" s="1">
        <v>3</v>
      </c>
      <c r="G5455" s="1">
        <v>2.6</v>
      </c>
      <c r="H5455" s="1">
        <v>0.01</v>
      </c>
      <c r="I5455" s="1">
        <v>0.02</v>
      </c>
      <c r="J5455">
        <v>183</v>
      </c>
      <c r="K5455" s="3">
        <v>30</v>
      </c>
      <c r="L5455" s="3">
        <v>213</v>
      </c>
      <c r="M5455" s="4">
        <v>167</v>
      </c>
      <c r="N5455" s="4">
        <v>16</v>
      </c>
      <c r="S5455">
        <f t="shared" si="170"/>
        <v>183</v>
      </c>
      <c r="T5455">
        <f t="shared" si="171"/>
        <v>183</v>
      </c>
    </row>
    <row r="5456" spans="1:20" hidden="1" x14ac:dyDescent="0.25">
      <c r="A5456" s="2" t="s">
        <v>168</v>
      </c>
      <c r="B5456" s="2" t="s">
        <v>51</v>
      </c>
      <c r="C5456" s="2" t="s">
        <v>21</v>
      </c>
      <c r="D5456" s="4">
        <v>102</v>
      </c>
      <c r="F5456" s="1">
        <v>7</v>
      </c>
      <c r="G5456" s="1">
        <v>0.72</v>
      </c>
      <c r="H5456" s="1">
        <v>0.03</v>
      </c>
      <c r="I5456" s="1">
        <v>0.46</v>
      </c>
      <c r="J5456">
        <v>159</v>
      </c>
      <c r="K5456" s="3">
        <v>178</v>
      </c>
      <c r="L5456" s="3">
        <v>55</v>
      </c>
      <c r="M5456" s="4">
        <v>46</v>
      </c>
      <c r="N5456" s="4">
        <v>4</v>
      </c>
      <c r="O5456" s="3">
        <v>282</v>
      </c>
      <c r="P5456" s="4">
        <v>9</v>
      </c>
      <c r="R5456" s="3">
        <v>0</v>
      </c>
      <c r="S5456">
        <f t="shared" si="170"/>
        <v>159</v>
      </c>
      <c r="T5456">
        <f t="shared" si="171"/>
        <v>161</v>
      </c>
    </row>
    <row r="5457" spans="1:20" hidden="1" x14ac:dyDescent="0.25">
      <c r="A5457" s="2" t="s">
        <v>168</v>
      </c>
      <c r="B5457" s="2" t="s">
        <v>61</v>
      </c>
      <c r="C5457" s="2" t="s">
        <v>21</v>
      </c>
      <c r="D5457" s="4">
        <v>52</v>
      </c>
      <c r="E5457" s="4">
        <v>83</v>
      </c>
      <c r="J5457">
        <v>158</v>
      </c>
      <c r="K5457" s="3">
        <v>37</v>
      </c>
      <c r="L5457" s="3">
        <v>98</v>
      </c>
      <c r="O5457" s="3">
        <v>97</v>
      </c>
      <c r="P5457" s="4">
        <v>1</v>
      </c>
      <c r="Q5457" s="4">
        <v>24</v>
      </c>
      <c r="R5457" s="3">
        <v>0</v>
      </c>
      <c r="S5457">
        <f t="shared" si="170"/>
        <v>158</v>
      </c>
      <c r="T5457">
        <f t="shared" si="171"/>
        <v>160</v>
      </c>
    </row>
    <row r="5458" spans="1:20" hidden="1" x14ac:dyDescent="0.25">
      <c r="A5458" s="2" t="s">
        <v>168</v>
      </c>
      <c r="B5458" s="2" t="s">
        <v>88</v>
      </c>
      <c r="C5458" s="2" t="s">
        <v>21</v>
      </c>
      <c r="F5458" s="1">
        <v>1</v>
      </c>
      <c r="G5458" s="1">
        <v>2.12</v>
      </c>
      <c r="H5458" s="1">
        <v>0.02</v>
      </c>
      <c r="I5458" s="1">
        <v>0.02</v>
      </c>
      <c r="J5458">
        <v>150</v>
      </c>
      <c r="K5458" s="3">
        <v>11</v>
      </c>
      <c r="L5458" s="3">
        <v>157</v>
      </c>
      <c r="M5458" s="4">
        <v>136</v>
      </c>
      <c r="N5458" s="4">
        <v>14</v>
      </c>
      <c r="O5458" s="3">
        <v>4</v>
      </c>
      <c r="S5458">
        <f t="shared" si="170"/>
        <v>150</v>
      </c>
      <c r="T5458">
        <f t="shared" si="171"/>
        <v>150</v>
      </c>
    </row>
    <row r="5459" spans="1:20" hidden="1" x14ac:dyDescent="0.25">
      <c r="A5459" s="2" t="s">
        <v>168</v>
      </c>
      <c r="B5459" s="2" t="s">
        <v>112</v>
      </c>
      <c r="C5459" s="2" t="s">
        <v>21</v>
      </c>
      <c r="D5459" s="4">
        <v>90</v>
      </c>
      <c r="F5459" s="1">
        <v>3</v>
      </c>
      <c r="G5459" s="1">
        <v>0.44</v>
      </c>
      <c r="H5459" s="1">
        <v>0.01</v>
      </c>
      <c r="I5459" s="1">
        <v>7.0000000000000007E-2</v>
      </c>
      <c r="J5459">
        <v>122</v>
      </c>
      <c r="K5459" s="3">
        <v>37</v>
      </c>
      <c r="L5459" s="3">
        <v>15</v>
      </c>
      <c r="M5459" s="4">
        <v>28</v>
      </c>
      <c r="O5459" s="3">
        <v>143</v>
      </c>
      <c r="P5459" s="4">
        <v>4</v>
      </c>
      <c r="S5459">
        <f t="shared" si="170"/>
        <v>121</v>
      </c>
      <c r="T5459">
        <f t="shared" si="171"/>
        <v>122</v>
      </c>
    </row>
    <row r="5460" spans="1:20" hidden="1" x14ac:dyDescent="0.25">
      <c r="A5460" s="2" t="s">
        <v>168</v>
      </c>
      <c r="B5460" s="2" t="s">
        <v>43</v>
      </c>
      <c r="C5460" s="2" t="s">
        <v>21</v>
      </c>
      <c r="F5460" s="1">
        <v>42</v>
      </c>
      <c r="G5460" s="1">
        <v>1.74</v>
      </c>
      <c r="H5460" s="1">
        <v>4.7699999999999996</v>
      </c>
      <c r="J5460">
        <v>112</v>
      </c>
      <c r="K5460" s="3">
        <v>6</v>
      </c>
      <c r="L5460" s="3">
        <v>113</v>
      </c>
      <c r="M5460" s="4">
        <v>112</v>
      </c>
      <c r="O5460" s="3">
        <v>5</v>
      </c>
      <c r="R5460" s="3">
        <v>0</v>
      </c>
      <c r="S5460">
        <f t="shared" si="170"/>
        <v>112</v>
      </c>
      <c r="T5460">
        <f t="shared" si="171"/>
        <v>112</v>
      </c>
    </row>
    <row r="5461" spans="1:20" hidden="1" x14ac:dyDescent="0.25">
      <c r="A5461" s="2" t="s">
        <v>168</v>
      </c>
      <c r="B5461" s="2" t="s">
        <v>58</v>
      </c>
      <c r="C5461" s="2" t="s">
        <v>21</v>
      </c>
      <c r="F5461" s="1">
        <v>4</v>
      </c>
      <c r="G5461" s="1">
        <v>1.36</v>
      </c>
      <c r="H5461" s="1">
        <v>0.41</v>
      </c>
      <c r="I5461" s="1">
        <v>0.04</v>
      </c>
      <c r="J5461">
        <v>107</v>
      </c>
      <c r="K5461" s="3">
        <v>4</v>
      </c>
      <c r="L5461" s="3">
        <v>84</v>
      </c>
      <c r="M5461" s="4">
        <v>88</v>
      </c>
      <c r="O5461" s="3">
        <v>27</v>
      </c>
      <c r="Q5461" s="4">
        <v>20</v>
      </c>
      <c r="R5461" s="3">
        <v>0</v>
      </c>
      <c r="S5461">
        <f t="shared" si="170"/>
        <v>107</v>
      </c>
      <c r="T5461">
        <f t="shared" si="171"/>
        <v>108</v>
      </c>
    </row>
    <row r="5462" spans="1:20" hidden="1" x14ac:dyDescent="0.25">
      <c r="A5462" s="2" t="s">
        <v>168</v>
      </c>
      <c r="B5462" s="2" t="s">
        <v>93</v>
      </c>
      <c r="C5462" s="2" t="s">
        <v>21</v>
      </c>
      <c r="E5462" s="4">
        <v>32</v>
      </c>
      <c r="F5462" s="1">
        <v>20</v>
      </c>
      <c r="G5462" s="1">
        <v>0.94</v>
      </c>
      <c r="H5462" s="1">
        <v>2.2799999999999998</v>
      </c>
      <c r="I5462" s="1">
        <v>0.02</v>
      </c>
      <c r="J5462">
        <v>92</v>
      </c>
      <c r="K5462" s="3">
        <v>7</v>
      </c>
      <c r="L5462" s="3">
        <v>100</v>
      </c>
      <c r="M5462" s="4">
        <v>60</v>
      </c>
      <c r="O5462" s="3">
        <v>0</v>
      </c>
      <c r="S5462">
        <f t="shared" si="170"/>
        <v>93</v>
      </c>
      <c r="T5462">
        <f t="shared" si="171"/>
        <v>92</v>
      </c>
    </row>
    <row r="5463" spans="1:20" hidden="1" x14ac:dyDescent="0.25">
      <c r="A5463" s="2" t="s">
        <v>168</v>
      </c>
      <c r="B5463" s="2" t="s">
        <v>107</v>
      </c>
      <c r="C5463" s="2" t="s">
        <v>19</v>
      </c>
      <c r="E5463" s="4">
        <v>70</v>
      </c>
      <c r="F5463" s="1">
        <v>0</v>
      </c>
      <c r="G5463" s="1">
        <v>0</v>
      </c>
      <c r="H5463" s="1">
        <v>0</v>
      </c>
      <c r="I5463" s="1">
        <v>0</v>
      </c>
      <c r="J5463">
        <v>70</v>
      </c>
      <c r="K5463" s="3">
        <v>0</v>
      </c>
      <c r="L5463" s="3">
        <v>0</v>
      </c>
      <c r="M5463" s="4">
        <v>0</v>
      </c>
      <c r="O5463" s="3">
        <v>69</v>
      </c>
      <c r="S5463">
        <f t="shared" si="170"/>
        <v>69</v>
      </c>
      <c r="T5463">
        <f t="shared" si="171"/>
        <v>70</v>
      </c>
    </row>
    <row r="5464" spans="1:20" hidden="1" x14ac:dyDescent="0.25">
      <c r="A5464" s="2" t="s">
        <v>168</v>
      </c>
      <c r="B5464" s="2" t="s">
        <v>83</v>
      </c>
      <c r="C5464" s="2" t="s">
        <v>21</v>
      </c>
      <c r="F5464" s="1">
        <v>17</v>
      </c>
      <c r="G5464" s="1">
        <v>1.06</v>
      </c>
      <c r="H5464" s="1">
        <v>1.42</v>
      </c>
      <c r="I5464" s="1">
        <v>0.77</v>
      </c>
      <c r="J5464">
        <v>68</v>
      </c>
      <c r="K5464" s="3">
        <v>3</v>
      </c>
      <c r="L5464" s="3">
        <v>71</v>
      </c>
      <c r="M5464" s="4">
        <v>68</v>
      </c>
      <c r="Q5464" s="4">
        <v>0</v>
      </c>
      <c r="R5464" s="3">
        <v>0</v>
      </c>
      <c r="S5464">
        <f t="shared" si="170"/>
        <v>68</v>
      </c>
      <c r="T5464">
        <f t="shared" si="171"/>
        <v>68</v>
      </c>
    </row>
    <row r="5465" spans="1:20" hidden="1" x14ac:dyDescent="0.25">
      <c r="A5465" s="2" t="s">
        <v>168</v>
      </c>
      <c r="B5465" s="2" t="s">
        <v>81</v>
      </c>
      <c r="C5465" s="2" t="s">
        <v>21</v>
      </c>
      <c r="E5465" s="4">
        <v>56</v>
      </c>
      <c r="J5465">
        <v>56</v>
      </c>
      <c r="K5465" s="3">
        <v>693</v>
      </c>
      <c r="L5465" s="3">
        <v>174</v>
      </c>
      <c r="O5465" s="3">
        <v>575</v>
      </c>
      <c r="R5465" s="3">
        <v>0</v>
      </c>
      <c r="S5465">
        <f t="shared" si="170"/>
        <v>56</v>
      </c>
      <c r="T5465">
        <f t="shared" si="171"/>
        <v>56</v>
      </c>
    </row>
    <row r="5466" spans="1:20" hidden="1" x14ac:dyDescent="0.25">
      <c r="A5466" s="2" t="s">
        <v>168</v>
      </c>
      <c r="B5466" s="2" t="s">
        <v>99</v>
      </c>
      <c r="C5466" s="2" t="s">
        <v>21</v>
      </c>
      <c r="D5466" s="4">
        <v>14</v>
      </c>
      <c r="E5466" s="4">
        <v>34</v>
      </c>
      <c r="J5466">
        <v>48</v>
      </c>
      <c r="K5466" s="3">
        <v>2</v>
      </c>
      <c r="L5466" s="3">
        <v>50</v>
      </c>
      <c r="S5466">
        <f t="shared" si="170"/>
        <v>48</v>
      </c>
      <c r="T5466">
        <f t="shared" si="171"/>
        <v>48</v>
      </c>
    </row>
    <row r="5467" spans="1:20" hidden="1" x14ac:dyDescent="0.25">
      <c r="A5467" s="2" t="s">
        <v>168</v>
      </c>
      <c r="B5467" s="2" t="s">
        <v>92</v>
      </c>
      <c r="C5467" s="2" t="s">
        <v>21</v>
      </c>
      <c r="F5467" s="1">
        <v>6</v>
      </c>
      <c r="G5467" s="1">
        <v>0.66</v>
      </c>
      <c r="H5467" s="1">
        <v>0.03</v>
      </c>
      <c r="I5467" s="1">
        <v>0.38</v>
      </c>
      <c r="J5467">
        <v>44</v>
      </c>
      <c r="K5467" s="3">
        <v>4</v>
      </c>
      <c r="L5467" s="3">
        <v>41</v>
      </c>
      <c r="M5467" s="4">
        <v>43</v>
      </c>
      <c r="O5467" s="3">
        <v>8</v>
      </c>
      <c r="P5467" s="4">
        <v>2</v>
      </c>
      <c r="S5467">
        <f t="shared" si="170"/>
        <v>45</v>
      </c>
      <c r="T5467">
        <f t="shared" si="171"/>
        <v>45</v>
      </c>
    </row>
    <row r="5468" spans="1:20" hidden="1" x14ac:dyDescent="0.25">
      <c r="A5468" s="2" t="s">
        <v>168</v>
      </c>
      <c r="B5468" s="2" t="s">
        <v>94</v>
      </c>
      <c r="C5468" s="2" t="s">
        <v>21</v>
      </c>
      <c r="F5468" s="1">
        <v>16</v>
      </c>
      <c r="G5468" s="1">
        <v>0.68</v>
      </c>
      <c r="H5468" s="1">
        <v>1.87</v>
      </c>
      <c r="J5468">
        <v>44</v>
      </c>
      <c r="K5468" s="3">
        <v>16</v>
      </c>
      <c r="L5468" s="3">
        <v>6</v>
      </c>
      <c r="M5468" s="4">
        <v>44</v>
      </c>
      <c r="O5468" s="3">
        <v>54</v>
      </c>
      <c r="S5468">
        <f t="shared" si="170"/>
        <v>44</v>
      </c>
      <c r="T5468">
        <f t="shared" si="171"/>
        <v>44</v>
      </c>
    </row>
    <row r="5469" spans="1:20" hidden="1" x14ac:dyDescent="0.25">
      <c r="A5469" s="2" t="s">
        <v>168</v>
      </c>
      <c r="B5469" s="2" t="s">
        <v>85</v>
      </c>
      <c r="C5469" s="2" t="s">
        <v>21</v>
      </c>
      <c r="F5469" s="1">
        <v>1</v>
      </c>
      <c r="G5469" s="1">
        <v>0.6</v>
      </c>
      <c r="H5469" s="1">
        <v>0</v>
      </c>
      <c r="I5469" s="1">
        <v>0.01</v>
      </c>
      <c r="J5469">
        <v>39</v>
      </c>
      <c r="K5469" s="3">
        <v>1</v>
      </c>
      <c r="L5469" s="3">
        <v>40</v>
      </c>
      <c r="M5469" s="4">
        <v>39</v>
      </c>
      <c r="S5469">
        <f t="shared" si="170"/>
        <v>39</v>
      </c>
      <c r="T5469">
        <f t="shared" si="171"/>
        <v>39</v>
      </c>
    </row>
    <row r="5470" spans="1:20" hidden="1" x14ac:dyDescent="0.25">
      <c r="A5470" s="2" t="s">
        <v>168</v>
      </c>
      <c r="B5470" s="2" t="s">
        <v>53</v>
      </c>
      <c r="C5470" s="2" t="s">
        <v>21</v>
      </c>
      <c r="F5470" s="1">
        <v>4</v>
      </c>
      <c r="G5470" s="1">
        <v>0.55000000000000004</v>
      </c>
      <c r="I5470" s="1">
        <v>0.01</v>
      </c>
      <c r="J5470">
        <v>35</v>
      </c>
      <c r="K5470" s="3">
        <v>5</v>
      </c>
      <c r="L5470" s="3">
        <v>29</v>
      </c>
      <c r="M5470" s="4">
        <v>35</v>
      </c>
      <c r="O5470" s="3">
        <v>11</v>
      </c>
      <c r="S5470">
        <f t="shared" si="170"/>
        <v>35</v>
      </c>
      <c r="T5470">
        <f t="shared" si="171"/>
        <v>35</v>
      </c>
    </row>
    <row r="5471" spans="1:20" hidden="1" x14ac:dyDescent="0.25">
      <c r="A5471" s="2" t="s">
        <v>168</v>
      </c>
      <c r="B5471" s="2" t="s">
        <v>87</v>
      </c>
      <c r="C5471" s="2" t="s">
        <v>19</v>
      </c>
      <c r="E5471" s="4">
        <v>0</v>
      </c>
      <c r="F5471" s="1">
        <v>1</v>
      </c>
      <c r="G5471" s="1">
        <v>0.48</v>
      </c>
      <c r="H5471" s="1">
        <v>0.01</v>
      </c>
      <c r="I5471" s="1">
        <v>0.18</v>
      </c>
      <c r="J5471">
        <v>31</v>
      </c>
      <c r="K5471" s="3">
        <v>19</v>
      </c>
      <c r="L5471" s="3">
        <v>31</v>
      </c>
      <c r="M5471" s="4">
        <v>31</v>
      </c>
      <c r="O5471" s="3">
        <v>18</v>
      </c>
      <c r="R5471" s="3">
        <v>0</v>
      </c>
      <c r="S5471">
        <f t="shared" si="170"/>
        <v>30</v>
      </c>
      <c r="T5471">
        <f t="shared" si="171"/>
        <v>31</v>
      </c>
    </row>
    <row r="5472" spans="1:20" hidden="1" x14ac:dyDescent="0.25">
      <c r="A5472" s="2" t="s">
        <v>168</v>
      </c>
      <c r="B5472" s="2" t="s">
        <v>30</v>
      </c>
      <c r="C5472" s="2" t="s">
        <v>21</v>
      </c>
      <c r="F5472" s="1">
        <v>2</v>
      </c>
      <c r="G5472" s="1">
        <v>0.4</v>
      </c>
      <c r="H5472" s="1">
        <v>0.15</v>
      </c>
      <c r="I5472" s="1">
        <v>0.02</v>
      </c>
      <c r="J5472">
        <v>26</v>
      </c>
      <c r="K5472" s="3">
        <v>9</v>
      </c>
      <c r="L5472" s="3">
        <v>35</v>
      </c>
      <c r="M5472" s="4">
        <v>26</v>
      </c>
      <c r="Q5472" s="4">
        <v>1</v>
      </c>
      <c r="R5472" s="3">
        <v>0</v>
      </c>
      <c r="S5472">
        <f t="shared" si="170"/>
        <v>26</v>
      </c>
      <c r="T5472">
        <f t="shared" si="171"/>
        <v>27</v>
      </c>
    </row>
    <row r="5473" spans="1:20" hidden="1" x14ac:dyDescent="0.25">
      <c r="A5473" s="2" t="s">
        <v>168</v>
      </c>
      <c r="B5473" s="2" t="s">
        <v>95</v>
      </c>
      <c r="C5473" s="2" t="s">
        <v>21</v>
      </c>
      <c r="E5473" s="4">
        <v>10</v>
      </c>
      <c r="F5473" s="1">
        <v>5</v>
      </c>
      <c r="G5473" s="1">
        <v>0.25</v>
      </c>
      <c r="H5473" s="1">
        <v>0.6</v>
      </c>
      <c r="I5473" s="1">
        <v>0</v>
      </c>
      <c r="J5473">
        <v>26</v>
      </c>
      <c r="K5473" s="3">
        <v>1</v>
      </c>
      <c r="L5473" s="3">
        <v>27</v>
      </c>
      <c r="M5473" s="4">
        <v>16</v>
      </c>
      <c r="O5473" s="3">
        <v>0</v>
      </c>
      <c r="R5473" s="3">
        <v>0</v>
      </c>
      <c r="S5473">
        <f t="shared" si="170"/>
        <v>26</v>
      </c>
      <c r="T5473">
        <f t="shared" si="171"/>
        <v>26</v>
      </c>
    </row>
    <row r="5474" spans="1:20" hidden="1" x14ac:dyDescent="0.25">
      <c r="A5474" s="2" t="s">
        <v>168</v>
      </c>
      <c r="B5474" s="2" t="s">
        <v>33</v>
      </c>
      <c r="C5474" s="2" t="s">
        <v>21</v>
      </c>
      <c r="F5474" s="1">
        <v>2</v>
      </c>
      <c r="G5474" s="1">
        <v>0.26</v>
      </c>
      <c r="H5474" s="1">
        <v>0</v>
      </c>
      <c r="I5474" s="1">
        <v>0.01</v>
      </c>
      <c r="J5474">
        <v>22</v>
      </c>
      <c r="K5474" s="3">
        <v>10</v>
      </c>
      <c r="L5474" s="3">
        <v>32</v>
      </c>
      <c r="M5474" s="4">
        <v>17</v>
      </c>
      <c r="N5474" s="4">
        <v>5</v>
      </c>
      <c r="S5474">
        <f t="shared" si="170"/>
        <v>22</v>
      </c>
      <c r="T5474">
        <f t="shared" si="171"/>
        <v>22</v>
      </c>
    </row>
    <row r="5475" spans="1:20" hidden="1" x14ac:dyDescent="0.25">
      <c r="A5475" s="2" t="s">
        <v>168</v>
      </c>
      <c r="B5475" s="2" t="s">
        <v>54</v>
      </c>
      <c r="C5475" s="2" t="s">
        <v>21</v>
      </c>
      <c r="D5475" s="4">
        <v>20</v>
      </c>
      <c r="J5475">
        <v>22</v>
      </c>
      <c r="K5475" s="3">
        <v>21</v>
      </c>
      <c r="L5475" s="3">
        <v>3</v>
      </c>
      <c r="O5475" s="3">
        <v>40</v>
      </c>
      <c r="P5475" s="4">
        <v>2</v>
      </c>
      <c r="S5475">
        <f t="shared" si="170"/>
        <v>22</v>
      </c>
      <c r="T5475">
        <f t="shared" si="171"/>
        <v>22</v>
      </c>
    </row>
    <row r="5476" spans="1:20" hidden="1" x14ac:dyDescent="0.25">
      <c r="A5476" s="2" t="s">
        <v>168</v>
      </c>
      <c r="B5476" s="2" t="s">
        <v>72</v>
      </c>
      <c r="C5476" s="2" t="s">
        <v>21</v>
      </c>
      <c r="F5476" s="1">
        <v>0</v>
      </c>
      <c r="G5476" s="1">
        <v>0.27</v>
      </c>
      <c r="I5476" s="1">
        <v>7.0000000000000007E-2</v>
      </c>
      <c r="J5476">
        <v>17</v>
      </c>
      <c r="K5476" s="3">
        <v>5</v>
      </c>
      <c r="L5476" s="3">
        <v>22</v>
      </c>
      <c r="M5476" s="4">
        <v>17</v>
      </c>
      <c r="S5476">
        <f t="shared" si="170"/>
        <v>17</v>
      </c>
      <c r="T5476">
        <f t="shared" si="171"/>
        <v>17</v>
      </c>
    </row>
    <row r="5477" spans="1:20" hidden="1" x14ac:dyDescent="0.25">
      <c r="A5477" s="2" t="s">
        <v>168</v>
      </c>
      <c r="B5477" s="2" t="s">
        <v>97</v>
      </c>
      <c r="C5477" s="2" t="s">
        <v>19</v>
      </c>
      <c r="D5477" s="4">
        <v>0</v>
      </c>
      <c r="E5477" s="4">
        <v>0</v>
      </c>
      <c r="F5477" s="1">
        <v>6</v>
      </c>
      <c r="G5477" s="1">
        <v>0.25</v>
      </c>
      <c r="H5477" s="1">
        <v>0.69</v>
      </c>
      <c r="I5477" s="1">
        <v>0</v>
      </c>
      <c r="J5477">
        <v>16</v>
      </c>
      <c r="K5477" s="3">
        <v>17</v>
      </c>
      <c r="L5477" s="3">
        <v>27</v>
      </c>
      <c r="M5477" s="4">
        <v>16</v>
      </c>
      <c r="O5477" s="3">
        <v>6</v>
      </c>
      <c r="R5477" s="3">
        <v>0</v>
      </c>
      <c r="S5477">
        <f t="shared" si="170"/>
        <v>16</v>
      </c>
      <c r="T5477">
        <f t="shared" si="171"/>
        <v>16</v>
      </c>
    </row>
    <row r="5478" spans="1:20" hidden="1" x14ac:dyDescent="0.25">
      <c r="A5478" s="2" t="s">
        <v>168</v>
      </c>
      <c r="B5478" s="2" t="s">
        <v>42</v>
      </c>
      <c r="C5478" s="2" t="s">
        <v>21</v>
      </c>
      <c r="E5478" s="4">
        <v>0</v>
      </c>
      <c r="F5478" s="1">
        <v>5</v>
      </c>
      <c r="G5478" s="1">
        <v>0.21</v>
      </c>
      <c r="H5478" s="1">
        <v>0.59</v>
      </c>
      <c r="J5478">
        <v>14</v>
      </c>
      <c r="K5478" s="3">
        <v>6</v>
      </c>
      <c r="L5478" s="3">
        <v>19</v>
      </c>
      <c r="M5478" s="4">
        <v>14</v>
      </c>
      <c r="O5478" s="3">
        <v>0</v>
      </c>
      <c r="R5478" s="3">
        <v>0</v>
      </c>
      <c r="S5478">
        <f t="shared" si="170"/>
        <v>13</v>
      </c>
      <c r="T5478">
        <f t="shared" si="171"/>
        <v>14</v>
      </c>
    </row>
    <row r="5479" spans="1:20" hidden="1" x14ac:dyDescent="0.25">
      <c r="A5479" s="2" t="s">
        <v>168</v>
      </c>
      <c r="B5479" s="2" t="s">
        <v>104</v>
      </c>
      <c r="C5479" s="2" t="s">
        <v>21</v>
      </c>
      <c r="D5479" s="4">
        <v>12</v>
      </c>
      <c r="F5479" s="1">
        <v>0</v>
      </c>
      <c r="G5479" s="1">
        <v>0</v>
      </c>
      <c r="H5479" s="1">
        <v>0</v>
      </c>
      <c r="I5479" s="1">
        <v>0</v>
      </c>
      <c r="J5479">
        <v>12</v>
      </c>
      <c r="K5479" s="3">
        <v>2</v>
      </c>
      <c r="L5479" s="3">
        <v>14</v>
      </c>
      <c r="M5479" s="4">
        <v>0</v>
      </c>
      <c r="R5479" s="3">
        <v>0</v>
      </c>
      <c r="S5479">
        <f t="shared" si="170"/>
        <v>12</v>
      </c>
      <c r="T5479">
        <f t="shared" si="171"/>
        <v>12</v>
      </c>
    </row>
    <row r="5480" spans="1:20" hidden="1" x14ac:dyDescent="0.25">
      <c r="A5480" s="2" t="s">
        <v>168</v>
      </c>
      <c r="B5480" s="2" t="s">
        <v>109</v>
      </c>
      <c r="C5480" s="2" t="s">
        <v>19</v>
      </c>
      <c r="E5480" s="4">
        <v>0</v>
      </c>
      <c r="F5480" s="1">
        <v>1</v>
      </c>
      <c r="G5480" s="1">
        <v>0.18</v>
      </c>
      <c r="H5480" s="1">
        <v>0.02</v>
      </c>
      <c r="I5480" s="1">
        <v>7.0000000000000007E-2</v>
      </c>
      <c r="J5480">
        <v>12</v>
      </c>
      <c r="K5480" s="3">
        <v>9</v>
      </c>
      <c r="L5480" s="3">
        <v>19</v>
      </c>
      <c r="M5480" s="4">
        <v>12</v>
      </c>
      <c r="O5480" s="3">
        <v>2</v>
      </c>
      <c r="R5480" s="3">
        <v>0</v>
      </c>
      <c r="S5480">
        <f t="shared" si="170"/>
        <v>12</v>
      </c>
      <c r="T5480">
        <f t="shared" si="171"/>
        <v>12</v>
      </c>
    </row>
    <row r="5481" spans="1:20" hidden="1" x14ac:dyDescent="0.25">
      <c r="A5481" s="2" t="s">
        <v>168</v>
      </c>
      <c r="B5481" s="2" t="s">
        <v>79</v>
      </c>
      <c r="C5481" s="2" t="s">
        <v>21</v>
      </c>
      <c r="F5481" s="1">
        <v>2</v>
      </c>
      <c r="G5481" s="1">
        <v>0.19</v>
      </c>
      <c r="H5481" s="1">
        <v>7.0000000000000007E-2</v>
      </c>
      <c r="I5481" s="1">
        <v>0.06</v>
      </c>
      <c r="J5481">
        <v>12</v>
      </c>
      <c r="K5481" s="3">
        <v>7</v>
      </c>
      <c r="L5481" s="3">
        <v>19</v>
      </c>
      <c r="M5481" s="4">
        <v>12</v>
      </c>
      <c r="R5481" s="3">
        <v>0</v>
      </c>
      <c r="S5481">
        <f t="shared" si="170"/>
        <v>12</v>
      </c>
      <c r="T5481">
        <f t="shared" si="171"/>
        <v>12</v>
      </c>
    </row>
    <row r="5482" spans="1:20" hidden="1" x14ac:dyDescent="0.25">
      <c r="A5482" s="2" t="s">
        <v>168</v>
      </c>
      <c r="B5482" s="2" t="s">
        <v>71</v>
      </c>
      <c r="C5482" s="2" t="s">
        <v>21</v>
      </c>
      <c r="J5482">
        <v>10</v>
      </c>
      <c r="K5482" s="3">
        <v>0</v>
      </c>
      <c r="L5482" s="3">
        <v>11</v>
      </c>
      <c r="Q5482" s="4">
        <v>10</v>
      </c>
      <c r="S5482">
        <f t="shared" si="170"/>
        <v>11</v>
      </c>
      <c r="T5482">
        <f t="shared" si="171"/>
        <v>10</v>
      </c>
    </row>
    <row r="5483" spans="1:20" hidden="1" x14ac:dyDescent="0.25">
      <c r="A5483" s="2" t="s">
        <v>168</v>
      </c>
      <c r="B5483" s="2" t="s">
        <v>20</v>
      </c>
      <c r="C5483" s="2" t="s">
        <v>21</v>
      </c>
      <c r="F5483" s="1">
        <v>0</v>
      </c>
      <c r="G5483" s="1">
        <v>0.11</v>
      </c>
      <c r="H5483" s="1">
        <v>0</v>
      </c>
      <c r="I5483" s="1">
        <v>0</v>
      </c>
      <c r="J5483">
        <v>8</v>
      </c>
      <c r="K5483" s="3">
        <v>1</v>
      </c>
      <c r="L5483" s="3">
        <v>9</v>
      </c>
      <c r="M5483" s="4">
        <v>7</v>
      </c>
      <c r="N5483" s="4">
        <v>0</v>
      </c>
      <c r="S5483">
        <f t="shared" si="170"/>
        <v>8</v>
      </c>
      <c r="T5483">
        <f t="shared" si="171"/>
        <v>7</v>
      </c>
    </row>
    <row r="5484" spans="1:20" hidden="1" x14ac:dyDescent="0.25">
      <c r="A5484" s="2" t="s">
        <v>168</v>
      </c>
      <c r="B5484" s="2" t="s">
        <v>63</v>
      </c>
      <c r="C5484" s="2" t="s">
        <v>21</v>
      </c>
      <c r="F5484" s="1">
        <v>1</v>
      </c>
      <c r="G5484" s="1">
        <v>0.09</v>
      </c>
      <c r="H5484" s="1">
        <v>0.01</v>
      </c>
      <c r="I5484" s="1">
        <v>0.03</v>
      </c>
      <c r="J5484">
        <v>6</v>
      </c>
      <c r="K5484" s="3">
        <v>3</v>
      </c>
      <c r="L5484" s="3">
        <v>9</v>
      </c>
      <c r="M5484" s="4">
        <v>6</v>
      </c>
      <c r="S5484">
        <f t="shared" si="170"/>
        <v>6</v>
      </c>
      <c r="T5484">
        <f t="shared" si="171"/>
        <v>6</v>
      </c>
    </row>
    <row r="5485" spans="1:20" hidden="1" x14ac:dyDescent="0.25">
      <c r="A5485" s="2" t="s">
        <v>168</v>
      </c>
      <c r="B5485" s="2" t="s">
        <v>111</v>
      </c>
      <c r="C5485" s="2" t="s">
        <v>21</v>
      </c>
      <c r="D5485" s="4">
        <v>1</v>
      </c>
      <c r="F5485" s="1">
        <v>0</v>
      </c>
      <c r="G5485" s="1">
        <v>0.08</v>
      </c>
      <c r="H5485" s="1">
        <v>0</v>
      </c>
      <c r="I5485" s="1">
        <v>0</v>
      </c>
      <c r="J5485">
        <v>6</v>
      </c>
      <c r="K5485" s="3">
        <v>2</v>
      </c>
      <c r="L5485" s="3">
        <v>8</v>
      </c>
      <c r="M5485" s="4">
        <v>5</v>
      </c>
      <c r="S5485">
        <f t="shared" si="170"/>
        <v>6</v>
      </c>
      <c r="T5485">
        <f t="shared" si="171"/>
        <v>6</v>
      </c>
    </row>
    <row r="5486" spans="1:20" hidden="1" x14ac:dyDescent="0.25">
      <c r="A5486" s="2" t="s">
        <v>168</v>
      </c>
      <c r="B5486" s="2" t="s">
        <v>47</v>
      </c>
      <c r="C5486" s="2" t="s">
        <v>21</v>
      </c>
      <c r="F5486" s="1">
        <v>2</v>
      </c>
      <c r="G5486" s="1">
        <v>0.08</v>
      </c>
      <c r="H5486" s="1">
        <v>0.23</v>
      </c>
      <c r="J5486">
        <v>5</v>
      </c>
      <c r="K5486" s="3">
        <v>1</v>
      </c>
      <c r="L5486" s="3">
        <v>2</v>
      </c>
      <c r="M5486" s="4">
        <v>5</v>
      </c>
      <c r="O5486" s="3">
        <v>5</v>
      </c>
      <c r="S5486">
        <f t="shared" si="170"/>
        <v>6</v>
      </c>
      <c r="T5486">
        <f t="shared" si="171"/>
        <v>5</v>
      </c>
    </row>
    <row r="5487" spans="1:20" hidden="1" x14ac:dyDescent="0.25">
      <c r="A5487" s="2" t="s">
        <v>168</v>
      </c>
      <c r="B5487" s="2" t="s">
        <v>98</v>
      </c>
      <c r="C5487" s="2" t="s">
        <v>21</v>
      </c>
      <c r="F5487" s="1">
        <v>0</v>
      </c>
      <c r="G5487" s="1">
        <v>7.0000000000000007E-2</v>
      </c>
      <c r="H5487" s="1">
        <v>0</v>
      </c>
      <c r="I5487" s="1">
        <v>0</v>
      </c>
      <c r="J5487">
        <v>5</v>
      </c>
      <c r="K5487" s="3">
        <v>1</v>
      </c>
      <c r="L5487" s="3">
        <v>6</v>
      </c>
      <c r="M5487" s="4">
        <v>5</v>
      </c>
      <c r="S5487">
        <f t="shared" si="170"/>
        <v>5</v>
      </c>
      <c r="T5487">
        <f t="shared" si="171"/>
        <v>5</v>
      </c>
    </row>
    <row r="5488" spans="1:20" hidden="1" x14ac:dyDescent="0.25">
      <c r="A5488" s="2" t="s">
        <v>168</v>
      </c>
      <c r="B5488" s="2" t="s">
        <v>82</v>
      </c>
      <c r="C5488" s="2" t="s">
        <v>19</v>
      </c>
      <c r="E5488" s="4">
        <v>0</v>
      </c>
      <c r="F5488" s="1">
        <v>0</v>
      </c>
      <c r="G5488" s="1">
        <v>7.0000000000000007E-2</v>
      </c>
      <c r="H5488" s="1">
        <v>0</v>
      </c>
      <c r="I5488" s="1">
        <v>0.01</v>
      </c>
      <c r="J5488">
        <v>4</v>
      </c>
      <c r="K5488" s="3">
        <v>1</v>
      </c>
      <c r="L5488" s="3">
        <v>5</v>
      </c>
      <c r="M5488" s="4">
        <v>4</v>
      </c>
      <c r="O5488" s="3">
        <v>0</v>
      </c>
      <c r="R5488" s="3">
        <v>0</v>
      </c>
      <c r="S5488">
        <f t="shared" si="170"/>
        <v>4</v>
      </c>
      <c r="T5488">
        <f t="shared" si="171"/>
        <v>4</v>
      </c>
    </row>
    <row r="5489" spans="1:20" hidden="1" x14ac:dyDescent="0.25">
      <c r="A5489" s="2" t="s">
        <v>168</v>
      </c>
      <c r="B5489" s="2" t="s">
        <v>106</v>
      </c>
      <c r="C5489" s="2" t="s">
        <v>21</v>
      </c>
      <c r="F5489" s="1">
        <v>0</v>
      </c>
      <c r="G5489" s="1">
        <v>0.05</v>
      </c>
      <c r="H5489" s="1">
        <v>0.02</v>
      </c>
      <c r="I5489" s="1">
        <v>0.02</v>
      </c>
      <c r="J5489">
        <v>3</v>
      </c>
      <c r="K5489" s="3">
        <v>2</v>
      </c>
      <c r="L5489" s="3">
        <v>5</v>
      </c>
      <c r="M5489" s="4">
        <v>3</v>
      </c>
      <c r="S5489">
        <f t="shared" si="170"/>
        <v>3</v>
      </c>
      <c r="T5489">
        <f t="shared" si="171"/>
        <v>3</v>
      </c>
    </row>
    <row r="5490" spans="1:20" hidden="1" x14ac:dyDescent="0.25">
      <c r="A5490" s="2" t="s">
        <v>168</v>
      </c>
      <c r="B5490" s="2" t="s">
        <v>37</v>
      </c>
      <c r="C5490" s="2" t="s">
        <v>21</v>
      </c>
      <c r="J5490">
        <v>1</v>
      </c>
      <c r="K5490" s="3">
        <v>0</v>
      </c>
      <c r="L5490" s="3">
        <v>1</v>
      </c>
      <c r="Q5490" s="4">
        <v>1</v>
      </c>
      <c r="S5490">
        <f t="shared" si="170"/>
        <v>1</v>
      </c>
      <c r="T5490">
        <f t="shared" si="171"/>
        <v>1</v>
      </c>
    </row>
    <row r="5491" spans="1:20" hidden="1" x14ac:dyDescent="0.25">
      <c r="A5491" s="2" t="s">
        <v>168</v>
      </c>
      <c r="B5491" s="2" t="s">
        <v>96</v>
      </c>
      <c r="C5491" s="2" t="s">
        <v>19</v>
      </c>
      <c r="E5491" s="4">
        <v>0</v>
      </c>
      <c r="F5491" s="1">
        <v>0</v>
      </c>
      <c r="G5491" s="1">
        <v>0.01</v>
      </c>
      <c r="H5491" s="1">
        <v>0.03</v>
      </c>
      <c r="I5491" s="1">
        <v>0</v>
      </c>
      <c r="J5491">
        <v>1</v>
      </c>
      <c r="K5491" s="3">
        <v>0</v>
      </c>
      <c r="L5491" s="3">
        <v>1</v>
      </c>
      <c r="M5491" s="4">
        <v>1</v>
      </c>
      <c r="O5491" s="3">
        <v>0</v>
      </c>
      <c r="R5491" s="3">
        <v>0</v>
      </c>
      <c r="S5491">
        <f t="shared" si="170"/>
        <v>1</v>
      </c>
      <c r="T5491">
        <f t="shared" si="171"/>
        <v>1</v>
      </c>
    </row>
    <row r="5492" spans="1:20" hidden="1" x14ac:dyDescent="0.25">
      <c r="A5492" s="2" t="s">
        <v>168</v>
      </c>
      <c r="B5492" s="2" t="s">
        <v>90</v>
      </c>
      <c r="C5492" s="2" t="s">
        <v>21</v>
      </c>
      <c r="F5492" s="1">
        <v>0</v>
      </c>
      <c r="G5492" s="1">
        <v>0</v>
      </c>
      <c r="H5492" s="1">
        <v>0</v>
      </c>
      <c r="I5492" s="1">
        <v>0</v>
      </c>
      <c r="J5492">
        <v>0</v>
      </c>
      <c r="K5492" s="3">
        <v>0</v>
      </c>
      <c r="L5492" s="3">
        <v>0</v>
      </c>
      <c r="M5492" s="4">
        <v>0</v>
      </c>
      <c r="S5492">
        <f t="shared" si="170"/>
        <v>0</v>
      </c>
      <c r="T5492">
        <f t="shared" si="171"/>
        <v>0</v>
      </c>
    </row>
    <row r="5493" spans="1:20" hidden="1" x14ac:dyDescent="0.25">
      <c r="A5493" s="2" t="s">
        <v>168</v>
      </c>
      <c r="B5493" s="2" t="s">
        <v>41</v>
      </c>
      <c r="C5493" s="2" t="s">
        <v>21</v>
      </c>
      <c r="F5493" s="1">
        <v>0</v>
      </c>
      <c r="G5493" s="1">
        <v>0.01</v>
      </c>
      <c r="H5493" s="1">
        <v>0.02</v>
      </c>
      <c r="J5493">
        <v>0</v>
      </c>
      <c r="K5493" s="3">
        <v>0</v>
      </c>
      <c r="L5493" s="3">
        <v>0</v>
      </c>
      <c r="M5493" s="4">
        <v>0</v>
      </c>
      <c r="O5493" s="3">
        <v>0</v>
      </c>
      <c r="R5493" s="3">
        <v>0</v>
      </c>
      <c r="S5493">
        <f t="shared" si="170"/>
        <v>0</v>
      </c>
      <c r="T5493">
        <f t="shared" si="171"/>
        <v>0</v>
      </c>
    </row>
    <row r="5494" spans="1:20" hidden="1" x14ac:dyDescent="0.25">
      <c r="A5494" s="2" t="s">
        <v>168</v>
      </c>
      <c r="B5494" s="2" t="s">
        <v>102</v>
      </c>
      <c r="C5494" s="2" t="s">
        <v>21</v>
      </c>
      <c r="J5494">
        <v>0</v>
      </c>
      <c r="K5494" s="3">
        <v>0</v>
      </c>
      <c r="L5494" s="3">
        <v>0</v>
      </c>
      <c r="Q5494" s="4">
        <v>0</v>
      </c>
      <c r="R5494" s="3">
        <v>0</v>
      </c>
      <c r="S5494">
        <f t="shared" si="170"/>
        <v>0</v>
      </c>
      <c r="T5494">
        <f t="shared" si="171"/>
        <v>0</v>
      </c>
    </row>
    <row r="5495" spans="1:20" hidden="1" x14ac:dyDescent="0.25">
      <c r="A5495" s="2" t="s">
        <v>168</v>
      </c>
      <c r="B5495" s="2" t="s">
        <v>70</v>
      </c>
      <c r="C5495" s="2" t="s">
        <v>21</v>
      </c>
      <c r="E5495" s="4">
        <v>0</v>
      </c>
      <c r="J5495">
        <v>0</v>
      </c>
      <c r="K5495" s="3">
        <v>0</v>
      </c>
      <c r="L5495" s="3">
        <v>0</v>
      </c>
      <c r="S5495">
        <f t="shared" si="170"/>
        <v>0</v>
      </c>
      <c r="T5495">
        <f t="shared" si="171"/>
        <v>0</v>
      </c>
    </row>
    <row r="5496" spans="1:20" hidden="1" x14ac:dyDescent="0.25">
      <c r="A5496" s="2" t="s">
        <v>168</v>
      </c>
      <c r="B5496" s="2" t="s">
        <v>22</v>
      </c>
      <c r="C5496" s="2" t="s">
        <v>21</v>
      </c>
      <c r="F5496" s="1">
        <v>0</v>
      </c>
      <c r="G5496" s="1">
        <v>0</v>
      </c>
      <c r="H5496" s="1">
        <v>0</v>
      </c>
      <c r="I5496" s="1">
        <v>0</v>
      </c>
      <c r="J5496">
        <v>-90</v>
      </c>
      <c r="K5496" s="3">
        <v>133</v>
      </c>
      <c r="L5496" s="3">
        <v>44</v>
      </c>
      <c r="M5496" s="4">
        <v>0</v>
      </c>
      <c r="S5496">
        <f t="shared" si="170"/>
        <v>-89</v>
      </c>
      <c r="T5496">
        <f t="shared" si="171"/>
        <v>0</v>
      </c>
    </row>
    <row r="5497" spans="1:20" hidden="1" x14ac:dyDescent="0.25">
      <c r="A5497" s="2" t="s">
        <v>168</v>
      </c>
      <c r="B5497" s="2" t="s">
        <v>55</v>
      </c>
      <c r="C5497" s="2" t="s">
        <v>21</v>
      </c>
      <c r="F5497" s="1">
        <v>3</v>
      </c>
      <c r="H5497" s="1">
        <v>0.04</v>
      </c>
      <c r="I5497" s="1">
        <v>0.09</v>
      </c>
      <c r="S5497">
        <f t="shared" si="170"/>
        <v>0</v>
      </c>
      <c r="T5497">
        <f t="shared" si="171"/>
        <v>0</v>
      </c>
    </row>
    <row r="5498" spans="1:20" hidden="1" x14ac:dyDescent="0.25">
      <c r="A5498" s="2" t="s">
        <v>170</v>
      </c>
      <c r="B5498" s="2" t="s">
        <v>85</v>
      </c>
      <c r="C5498" s="2" t="s">
        <v>21</v>
      </c>
      <c r="D5498" s="4">
        <v>31</v>
      </c>
      <c r="F5498" s="1">
        <v>283</v>
      </c>
      <c r="G5498" s="1">
        <v>116.03</v>
      </c>
      <c r="H5498" s="1">
        <v>0.64</v>
      </c>
      <c r="I5498" s="1">
        <v>2.54</v>
      </c>
      <c r="J5498">
        <v>310</v>
      </c>
      <c r="M5498" s="4">
        <v>194</v>
      </c>
      <c r="N5498" s="4">
        <v>85</v>
      </c>
      <c r="O5498" s="3">
        <v>310</v>
      </c>
      <c r="S5498">
        <f t="shared" si="170"/>
        <v>310</v>
      </c>
      <c r="T5498">
        <f t="shared" si="171"/>
        <v>310</v>
      </c>
    </row>
    <row r="5499" spans="1:20" hidden="1" x14ac:dyDescent="0.25">
      <c r="A5499" s="2" t="s">
        <v>170</v>
      </c>
      <c r="B5499" s="2" t="s">
        <v>70</v>
      </c>
      <c r="C5499" s="2" t="s">
        <v>21</v>
      </c>
      <c r="D5499" s="4">
        <v>71</v>
      </c>
      <c r="F5499" s="1">
        <v>3</v>
      </c>
      <c r="G5499" s="1">
        <v>3.59</v>
      </c>
      <c r="H5499" s="1">
        <v>0.01</v>
      </c>
      <c r="I5499" s="1">
        <v>0.03</v>
      </c>
      <c r="J5499">
        <v>280</v>
      </c>
      <c r="M5499" s="4">
        <v>6</v>
      </c>
      <c r="O5499" s="3">
        <v>280</v>
      </c>
      <c r="Q5499" s="4">
        <v>203</v>
      </c>
      <c r="S5499">
        <f t="shared" si="170"/>
        <v>280</v>
      </c>
      <c r="T5499">
        <f t="shared" si="171"/>
        <v>280</v>
      </c>
    </row>
    <row r="5500" spans="1:20" hidden="1" x14ac:dyDescent="0.25">
      <c r="A5500" s="2" t="s">
        <v>170</v>
      </c>
      <c r="B5500" s="2" t="s">
        <v>99</v>
      </c>
      <c r="C5500" s="2" t="s">
        <v>21</v>
      </c>
      <c r="D5500" s="4">
        <v>85</v>
      </c>
      <c r="E5500" s="4">
        <v>1</v>
      </c>
      <c r="F5500" s="1">
        <v>200</v>
      </c>
      <c r="G5500" s="1">
        <v>72.61</v>
      </c>
      <c r="H5500" s="1">
        <v>0.22</v>
      </c>
      <c r="I5500" s="1">
        <v>1.4</v>
      </c>
      <c r="J5500">
        <v>266</v>
      </c>
      <c r="K5500" s="3">
        <v>0</v>
      </c>
      <c r="L5500" s="3">
        <v>1</v>
      </c>
      <c r="M5500" s="4">
        <v>121</v>
      </c>
      <c r="N5500" s="4">
        <v>59</v>
      </c>
      <c r="O5500" s="3">
        <v>265</v>
      </c>
      <c r="S5500">
        <f t="shared" si="170"/>
        <v>266</v>
      </c>
      <c r="T5500">
        <f t="shared" si="171"/>
        <v>266</v>
      </c>
    </row>
    <row r="5501" spans="1:20" hidden="1" x14ac:dyDescent="0.25">
      <c r="A5501" s="2" t="s">
        <v>170</v>
      </c>
      <c r="B5501" s="2" t="s">
        <v>98</v>
      </c>
      <c r="C5501" s="2" t="s">
        <v>21</v>
      </c>
      <c r="D5501" s="4">
        <v>42</v>
      </c>
      <c r="F5501" s="1">
        <v>194</v>
      </c>
      <c r="G5501" s="1">
        <v>70.69</v>
      </c>
      <c r="H5501" s="1">
        <v>0.39</v>
      </c>
      <c r="I5501" s="1">
        <v>3.1</v>
      </c>
      <c r="J5501">
        <v>210</v>
      </c>
      <c r="L5501" s="3">
        <v>0</v>
      </c>
      <c r="M5501" s="4">
        <v>118</v>
      </c>
      <c r="N5501" s="4">
        <v>33</v>
      </c>
      <c r="O5501" s="3">
        <v>210</v>
      </c>
      <c r="P5501" s="4">
        <v>17</v>
      </c>
      <c r="S5501">
        <f t="shared" si="170"/>
        <v>210</v>
      </c>
      <c r="T5501">
        <f t="shared" si="171"/>
        <v>210</v>
      </c>
    </row>
    <row r="5502" spans="1:20" hidden="1" x14ac:dyDescent="0.25">
      <c r="A5502" s="2" t="s">
        <v>170</v>
      </c>
      <c r="B5502" s="2" t="s">
        <v>26</v>
      </c>
      <c r="C5502" s="2" t="s">
        <v>21</v>
      </c>
      <c r="F5502" s="1">
        <v>98</v>
      </c>
      <c r="G5502" s="1">
        <v>83.12</v>
      </c>
      <c r="I5502" s="1">
        <v>1.1399999999999999</v>
      </c>
      <c r="J5502">
        <v>139</v>
      </c>
      <c r="K5502" s="3">
        <v>0</v>
      </c>
      <c r="L5502" s="3">
        <v>14</v>
      </c>
      <c r="M5502" s="4">
        <v>139</v>
      </c>
      <c r="O5502" s="3">
        <v>125</v>
      </c>
      <c r="R5502" s="3">
        <v>0</v>
      </c>
      <c r="S5502">
        <f t="shared" si="170"/>
        <v>139</v>
      </c>
      <c r="T5502">
        <f t="shared" si="171"/>
        <v>139</v>
      </c>
    </row>
    <row r="5503" spans="1:20" hidden="1" x14ac:dyDescent="0.25">
      <c r="A5503" s="2" t="s">
        <v>170</v>
      </c>
      <c r="B5503" s="2" t="s">
        <v>27</v>
      </c>
      <c r="C5503" s="2" t="s">
        <v>21</v>
      </c>
      <c r="F5503" s="1">
        <v>472</v>
      </c>
      <c r="G5503" s="1">
        <v>62.87</v>
      </c>
      <c r="H5503" s="1">
        <v>3.24</v>
      </c>
      <c r="I5503" s="1">
        <v>13.56</v>
      </c>
      <c r="J5503">
        <v>115</v>
      </c>
      <c r="K5503" s="3">
        <v>0</v>
      </c>
      <c r="L5503" s="3">
        <v>120</v>
      </c>
      <c r="M5503" s="4">
        <v>105</v>
      </c>
      <c r="N5503" s="4">
        <v>10</v>
      </c>
      <c r="R5503" s="3">
        <v>-5</v>
      </c>
      <c r="S5503">
        <f t="shared" si="170"/>
        <v>115</v>
      </c>
      <c r="T5503">
        <f t="shared" si="171"/>
        <v>115</v>
      </c>
    </row>
    <row r="5504" spans="1:20" hidden="1" x14ac:dyDescent="0.25">
      <c r="A5504" s="2" t="s">
        <v>170</v>
      </c>
      <c r="B5504" s="2" t="s">
        <v>76</v>
      </c>
      <c r="C5504" s="2" t="s">
        <v>19</v>
      </c>
      <c r="E5504" s="4">
        <v>19</v>
      </c>
      <c r="F5504" s="1">
        <v>111</v>
      </c>
      <c r="G5504" s="1">
        <v>33</v>
      </c>
      <c r="H5504" s="1">
        <v>6.7</v>
      </c>
      <c r="I5504" s="1">
        <v>11.82</v>
      </c>
      <c r="J5504">
        <v>74</v>
      </c>
      <c r="K5504" s="3">
        <v>0</v>
      </c>
      <c r="L5504" s="3">
        <v>70</v>
      </c>
      <c r="M5504" s="4">
        <v>55</v>
      </c>
      <c r="O5504" s="3">
        <v>4</v>
      </c>
      <c r="R5504" s="3">
        <v>0</v>
      </c>
      <c r="S5504">
        <f t="shared" si="170"/>
        <v>74</v>
      </c>
      <c r="T5504">
        <f t="shared" si="171"/>
        <v>74</v>
      </c>
    </row>
    <row r="5505" spans="1:20" hidden="1" x14ac:dyDescent="0.25">
      <c r="A5505" s="2" t="s">
        <v>170</v>
      </c>
      <c r="B5505" s="2" t="s">
        <v>111</v>
      </c>
      <c r="C5505" s="2" t="s">
        <v>21</v>
      </c>
      <c r="F5505" s="1">
        <v>56</v>
      </c>
      <c r="G5505" s="1">
        <v>24.45</v>
      </c>
      <c r="H5505" s="1">
        <v>7.0000000000000007E-2</v>
      </c>
      <c r="I5505" s="1">
        <v>0.98</v>
      </c>
      <c r="J5505">
        <v>67</v>
      </c>
      <c r="K5505" s="3">
        <v>0</v>
      </c>
      <c r="L5505" s="3">
        <v>2</v>
      </c>
      <c r="M5505" s="4">
        <v>41</v>
      </c>
      <c r="N5505" s="4">
        <v>20</v>
      </c>
      <c r="O5505" s="3">
        <v>65</v>
      </c>
      <c r="P5505" s="4">
        <v>7</v>
      </c>
      <c r="S5505">
        <f t="shared" si="170"/>
        <v>67</v>
      </c>
      <c r="T5505">
        <f t="shared" si="171"/>
        <v>68</v>
      </c>
    </row>
    <row r="5506" spans="1:20" hidden="1" x14ac:dyDescent="0.25">
      <c r="A5506" s="2" t="s">
        <v>170</v>
      </c>
      <c r="B5506" s="2" t="s">
        <v>67</v>
      </c>
      <c r="C5506" s="2" t="s">
        <v>21</v>
      </c>
      <c r="E5506" s="4">
        <v>3</v>
      </c>
      <c r="F5506" s="1">
        <v>370</v>
      </c>
      <c r="G5506" s="1">
        <v>37.07</v>
      </c>
      <c r="H5506" s="1">
        <v>0.52</v>
      </c>
      <c r="I5506" s="1">
        <v>7.13</v>
      </c>
      <c r="J5506">
        <v>67</v>
      </c>
      <c r="K5506" s="3">
        <v>0</v>
      </c>
      <c r="L5506" s="3">
        <v>86</v>
      </c>
      <c r="M5506" s="4">
        <v>62</v>
      </c>
      <c r="N5506" s="4">
        <v>3</v>
      </c>
      <c r="O5506" s="3">
        <v>1</v>
      </c>
      <c r="P5506" s="4">
        <v>0</v>
      </c>
      <c r="R5506" s="3">
        <v>-20</v>
      </c>
      <c r="S5506">
        <f t="shared" ref="S5506:S5569" si="172">-K5506+L5506+O5506+R5506</f>
        <v>67</v>
      </c>
      <c r="T5506">
        <f t="shared" ref="T5506:T5569" si="173">M5506+N5506+P5506+Q5506+D5506+E5506</f>
        <v>68</v>
      </c>
    </row>
    <row r="5507" spans="1:20" hidden="1" x14ac:dyDescent="0.25">
      <c r="A5507" s="2" t="s">
        <v>170</v>
      </c>
      <c r="B5507" s="2" t="s">
        <v>50</v>
      </c>
      <c r="C5507" s="2" t="s">
        <v>21</v>
      </c>
      <c r="F5507" s="1">
        <v>23</v>
      </c>
      <c r="G5507" s="1">
        <v>31.41</v>
      </c>
      <c r="H5507" s="1">
        <v>0.19</v>
      </c>
      <c r="I5507" s="1">
        <v>1.33</v>
      </c>
      <c r="J5507">
        <v>57</v>
      </c>
      <c r="K5507" s="3">
        <v>0</v>
      </c>
      <c r="L5507" s="3">
        <v>10</v>
      </c>
      <c r="M5507" s="4">
        <v>53</v>
      </c>
      <c r="N5507" s="4">
        <v>5</v>
      </c>
      <c r="O5507" s="3">
        <v>47</v>
      </c>
      <c r="S5507">
        <f t="shared" si="172"/>
        <v>57</v>
      </c>
      <c r="T5507">
        <f t="shared" si="173"/>
        <v>58</v>
      </c>
    </row>
    <row r="5508" spans="1:20" hidden="1" x14ac:dyDescent="0.25">
      <c r="A5508" s="2" t="s">
        <v>170</v>
      </c>
      <c r="B5508" s="2" t="s">
        <v>52</v>
      </c>
      <c r="C5508" s="2" t="s">
        <v>21</v>
      </c>
      <c r="D5508" s="4">
        <v>22</v>
      </c>
      <c r="E5508" s="4">
        <v>0</v>
      </c>
      <c r="F5508" s="1">
        <v>139</v>
      </c>
      <c r="G5508" s="1">
        <v>16</v>
      </c>
      <c r="H5508" s="1">
        <v>1.5</v>
      </c>
      <c r="I5508" s="1">
        <v>3.67</v>
      </c>
      <c r="J5508">
        <v>52</v>
      </c>
      <c r="L5508" s="3">
        <v>7</v>
      </c>
      <c r="M5508" s="4">
        <v>27</v>
      </c>
      <c r="N5508" s="4">
        <v>2</v>
      </c>
      <c r="O5508" s="3">
        <v>45</v>
      </c>
      <c r="P5508" s="4">
        <v>1</v>
      </c>
      <c r="R5508" s="3">
        <v>0</v>
      </c>
      <c r="S5508">
        <f t="shared" si="172"/>
        <v>52</v>
      </c>
      <c r="T5508">
        <f t="shared" si="173"/>
        <v>52</v>
      </c>
    </row>
    <row r="5509" spans="1:20" hidden="1" x14ac:dyDescent="0.25">
      <c r="A5509" s="2" t="s">
        <v>170</v>
      </c>
      <c r="B5509" s="2" t="s">
        <v>49</v>
      </c>
      <c r="C5509" s="2" t="s">
        <v>19</v>
      </c>
      <c r="E5509" s="4">
        <v>1</v>
      </c>
      <c r="F5509" s="1">
        <v>54</v>
      </c>
      <c r="G5509" s="1">
        <v>30.16</v>
      </c>
      <c r="H5509" s="1">
        <v>2.61</v>
      </c>
      <c r="I5509" s="1">
        <v>2.8</v>
      </c>
      <c r="J5509">
        <v>51</v>
      </c>
      <c r="K5509" s="3">
        <v>0</v>
      </c>
      <c r="L5509" s="3">
        <v>49</v>
      </c>
      <c r="M5509" s="4">
        <v>50</v>
      </c>
      <c r="N5509" s="4">
        <v>0</v>
      </c>
      <c r="O5509" s="3">
        <v>3</v>
      </c>
      <c r="R5509" s="3">
        <v>0</v>
      </c>
      <c r="S5509">
        <f t="shared" si="172"/>
        <v>52</v>
      </c>
      <c r="T5509">
        <f t="shared" si="173"/>
        <v>51</v>
      </c>
    </row>
    <row r="5510" spans="1:20" hidden="1" x14ac:dyDescent="0.25">
      <c r="A5510" s="2" t="s">
        <v>170</v>
      </c>
      <c r="B5510" s="2" t="s">
        <v>110</v>
      </c>
      <c r="C5510" s="2" t="s">
        <v>19</v>
      </c>
      <c r="D5510" s="4">
        <v>0</v>
      </c>
      <c r="E5510" s="4">
        <v>0</v>
      </c>
      <c r="F5510" s="1">
        <v>39</v>
      </c>
      <c r="G5510" s="1">
        <v>17.82</v>
      </c>
      <c r="H5510" s="1">
        <v>1.75</v>
      </c>
      <c r="I5510" s="1">
        <v>5.38</v>
      </c>
      <c r="J5510">
        <v>30</v>
      </c>
      <c r="K5510" s="3">
        <v>0</v>
      </c>
      <c r="L5510" s="3">
        <v>16</v>
      </c>
      <c r="M5510" s="4">
        <v>30</v>
      </c>
      <c r="O5510" s="3">
        <v>13</v>
      </c>
      <c r="R5510" s="3">
        <v>0</v>
      </c>
      <c r="S5510">
        <f t="shared" si="172"/>
        <v>29</v>
      </c>
      <c r="T5510">
        <f t="shared" si="173"/>
        <v>30</v>
      </c>
    </row>
    <row r="5511" spans="1:20" hidden="1" x14ac:dyDescent="0.25">
      <c r="A5511" s="2" t="s">
        <v>170</v>
      </c>
      <c r="B5511" s="2" t="s">
        <v>77</v>
      </c>
      <c r="C5511" s="2" t="s">
        <v>19</v>
      </c>
      <c r="F5511" s="1">
        <v>51</v>
      </c>
      <c r="G5511" s="1">
        <v>17.59</v>
      </c>
      <c r="H5511" s="1">
        <v>1.55</v>
      </c>
      <c r="I5511" s="1">
        <v>8.6999999999999993</v>
      </c>
      <c r="J5511">
        <v>29</v>
      </c>
      <c r="L5511" s="3">
        <v>1</v>
      </c>
      <c r="M5511" s="4">
        <v>29</v>
      </c>
      <c r="O5511" s="3">
        <v>29</v>
      </c>
      <c r="S5511">
        <f t="shared" si="172"/>
        <v>30</v>
      </c>
      <c r="T5511">
        <f t="shared" si="173"/>
        <v>29</v>
      </c>
    </row>
    <row r="5512" spans="1:20" hidden="1" x14ac:dyDescent="0.25">
      <c r="A5512" s="2" t="s">
        <v>170</v>
      </c>
      <c r="B5512" s="2" t="s">
        <v>36</v>
      </c>
      <c r="C5512" s="2" t="s">
        <v>21</v>
      </c>
      <c r="F5512" s="1">
        <v>17</v>
      </c>
      <c r="G5512" s="1">
        <v>15.22</v>
      </c>
      <c r="H5512" s="1">
        <v>0.16</v>
      </c>
      <c r="I5512" s="1">
        <v>0.18</v>
      </c>
      <c r="J5512">
        <v>28</v>
      </c>
      <c r="K5512" s="3">
        <v>0</v>
      </c>
      <c r="L5512" s="3">
        <v>7</v>
      </c>
      <c r="M5512" s="4">
        <v>25</v>
      </c>
      <c r="N5512" s="4">
        <v>2</v>
      </c>
      <c r="O5512" s="3">
        <v>21</v>
      </c>
      <c r="S5512">
        <f t="shared" si="172"/>
        <v>28</v>
      </c>
      <c r="T5512">
        <f t="shared" si="173"/>
        <v>27</v>
      </c>
    </row>
    <row r="5513" spans="1:20" hidden="1" x14ac:dyDescent="0.25">
      <c r="A5513" s="2" t="s">
        <v>170</v>
      </c>
      <c r="B5513" s="2" t="s">
        <v>60</v>
      </c>
      <c r="C5513" s="2" t="s">
        <v>21</v>
      </c>
      <c r="F5513" s="1">
        <v>14</v>
      </c>
      <c r="G5513" s="1">
        <v>1.98</v>
      </c>
      <c r="H5513" s="1">
        <v>7.0000000000000007E-2</v>
      </c>
      <c r="I5513" s="1">
        <v>0.5</v>
      </c>
      <c r="J5513">
        <v>27</v>
      </c>
      <c r="L5513" s="3">
        <v>27</v>
      </c>
      <c r="M5513" s="4">
        <v>3</v>
      </c>
      <c r="Q5513" s="4">
        <v>24</v>
      </c>
      <c r="R5513" s="3">
        <v>0</v>
      </c>
      <c r="S5513">
        <f t="shared" si="172"/>
        <v>27</v>
      </c>
      <c r="T5513">
        <f t="shared" si="173"/>
        <v>27</v>
      </c>
    </row>
    <row r="5514" spans="1:20" hidden="1" x14ac:dyDescent="0.25">
      <c r="A5514" s="2" t="s">
        <v>170</v>
      </c>
      <c r="B5514" s="2" t="s">
        <v>45</v>
      </c>
      <c r="C5514" s="2" t="s">
        <v>21</v>
      </c>
      <c r="E5514" s="4">
        <v>21</v>
      </c>
      <c r="F5514" s="1">
        <v>58</v>
      </c>
      <c r="G5514" s="1">
        <v>2.39</v>
      </c>
      <c r="H5514" s="1">
        <v>6.55</v>
      </c>
      <c r="J5514">
        <v>25</v>
      </c>
      <c r="K5514" s="3">
        <v>0</v>
      </c>
      <c r="L5514" s="3">
        <v>23</v>
      </c>
      <c r="M5514" s="4">
        <v>4</v>
      </c>
      <c r="N5514" s="4">
        <v>1</v>
      </c>
      <c r="O5514" s="3">
        <v>3</v>
      </c>
      <c r="R5514" s="3">
        <v>0</v>
      </c>
      <c r="S5514">
        <f t="shared" si="172"/>
        <v>26</v>
      </c>
      <c r="T5514">
        <f t="shared" si="173"/>
        <v>26</v>
      </c>
    </row>
    <row r="5515" spans="1:20" hidden="1" x14ac:dyDescent="0.25">
      <c r="A5515" s="2" t="s">
        <v>170</v>
      </c>
      <c r="B5515" s="2" t="s">
        <v>68</v>
      </c>
      <c r="C5515" s="2" t="s">
        <v>21</v>
      </c>
      <c r="F5515" s="1">
        <v>145</v>
      </c>
      <c r="G5515" s="1">
        <v>14.64</v>
      </c>
      <c r="J5515">
        <v>24</v>
      </c>
      <c r="K5515" s="3">
        <v>0</v>
      </c>
      <c r="L5515" s="3">
        <v>7</v>
      </c>
      <c r="M5515" s="4">
        <v>24</v>
      </c>
      <c r="O5515" s="3">
        <v>24</v>
      </c>
      <c r="R5515" s="3">
        <v>-7</v>
      </c>
      <c r="S5515">
        <f t="shared" si="172"/>
        <v>24</v>
      </c>
      <c r="T5515">
        <f t="shared" si="173"/>
        <v>24</v>
      </c>
    </row>
    <row r="5516" spans="1:20" hidden="1" x14ac:dyDescent="0.25">
      <c r="A5516" s="2" t="s">
        <v>170</v>
      </c>
      <c r="B5516" s="2" t="s">
        <v>83</v>
      </c>
      <c r="C5516" s="2" t="s">
        <v>21</v>
      </c>
      <c r="F5516" s="1">
        <v>134</v>
      </c>
      <c r="G5516" s="1">
        <v>8.92</v>
      </c>
      <c r="H5516" s="1">
        <v>10.95</v>
      </c>
      <c r="I5516" s="1">
        <v>5.67</v>
      </c>
      <c r="J5516">
        <v>17</v>
      </c>
      <c r="K5516" s="3">
        <v>0</v>
      </c>
      <c r="L5516" s="3">
        <v>0</v>
      </c>
      <c r="M5516" s="4">
        <v>15</v>
      </c>
      <c r="N5516" s="4">
        <v>1</v>
      </c>
      <c r="O5516" s="3">
        <v>17</v>
      </c>
      <c r="P5516" s="4">
        <v>1</v>
      </c>
      <c r="R5516" s="3">
        <v>0</v>
      </c>
      <c r="S5516">
        <f t="shared" si="172"/>
        <v>17</v>
      </c>
      <c r="T5516">
        <f t="shared" si="173"/>
        <v>17</v>
      </c>
    </row>
    <row r="5517" spans="1:20" hidden="1" x14ac:dyDescent="0.25">
      <c r="A5517" s="2" t="s">
        <v>170</v>
      </c>
      <c r="B5517" s="2" t="s">
        <v>24</v>
      </c>
      <c r="C5517" s="2" t="s">
        <v>21</v>
      </c>
      <c r="F5517" s="1">
        <v>15</v>
      </c>
      <c r="G5517" s="1">
        <v>9.23</v>
      </c>
      <c r="H5517" s="1">
        <v>0.02</v>
      </c>
      <c r="I5517" s="1">
        <v>0.25</v>
      </c>
      <c r="J5517">
        <v>17</v>
      </c>
      <c r="L5517" s="3">
        <v>0</v>
      </c>
      <c r="M5517" s="4">
        <v>15</v>
      </c>
      <c r="N5517" s="4">
        <v>2</v>
      </c>
      <c r="O5517" s="3">
        <v>17</v>
      </c>
      <c r="S5517">
        <f t="shared" si="172"/>
        <v>17</v>
      </c>
      <c r="T5517">
        <f t="shared" si="173"/>
        <v>17</v>
      </c>
    </row>
    <row r="5518" spans="1:20" hidden="1" x14ac:dyDescent="0.25">
      <c r="A5518" s="2" t="s">
        <v>170</v>
      </c>
      <c r="B5518" s="2" t="s">
        <v>115</v>
      </c>
      <c r="C5518" s="2" t="s">
        <v>19</v>
      </c>
      <c r="F5518" s="1">
        <v>72</v>
      </c>
      <c r="G5518" s="1">
        <v>10.36</v>
      </c>
      <c r="H5518" s="1">
        <v>6.67</v>
      </c>
      <c r="I5518" s="1">
        <v>2.79</v>
      </c>
      <c r="J5518">
        <v>17</v>
      </c>
      <c r="K5518" s="3">
        <v>0</v>
      </c>
      <c r="L5518" s="3">
        <v>14</v>
      </c>
      <c r="M5518" s="4">
        <v>17</v>
      </c>
      <c r="O5518" s="3">
        <v>3</v>
      </c>
      <c r="R5518" s="3">
        <v>0</v>
      </c>
      <c r="S5518">
        <f t="shared" si="172"/>
        <v>17</v>
      </c>
      <c r="T5518">
        <f t="shared" si="173"/>
        <v>17</v>
      </c>
    </row>
    <row r="5519" spans="1:20" hidden="1" x14ac:dyDescent="0.25">
      <c r="A5519" s="2" t="s">
        <v>170</v>
      </c>
      <c r="B5519" s="2" t="s">
        <v>73</v>
      </c>
      <c r="C5519" s="2" t="s">
        <v>21</v>
      </c>
      <c r="F5519" s="1">
        <v>6</v>
      </c>
      <c r="G5519" s="1">
        <v>9.82</v>
      </c>
      <c r="H5519" s="1">
        <v>7.0000000000000007E-2</v>
      </c>
      <c r="I5519" s="1">
        <v>0.28000000000000003</v>
      </c>
      <c r="J5519">
        <v>16</v>
      </c>
      <c r="K5519" s="3">
        <v>0</v>
      </c>
      <c r="L5519" s="3">
        <v>16</v>
      </c>
      <c r="M5519" s="4">
        <v>16</v>
      </c>
      <c r="O5519" s="3">
        <v>1</v>
      </c>
      <c r="S5519">
        <f t="shared" si="172"/>
        <v>17</v>
      </c>
      <c r="T5519">
        <f t="shared" si="173"/>
        <v>16</v>
      </c>
    </row>
    <row r="5520" spans="1:20" hidden="1" x14ac:dyDescent="0.25">
      <c r="A5520" s="2" t="s">
        <v>170</v>
      </c>
      <c r="B5520" s="2" t="s">
        <v>75</v>
      </c>
      <c r="C5520" s="2" t="s">
        <v>19</v>
      </c>
      <c r="F5520" s="1">
        <v>22</v>
      </c>
      <c r="G5520" s="1">
        <v>8.6</v>
      </c>
      <c r="H5520" s="1">
        <v>1.1000000000000001</v>
      </c>
      <c r="I5520" s="1">
        <v>2.92</v>
      </c>
      <c r="J5520">
        <v>14</v>
      </c>
      <c r="K5520" s="3">
        <v>0</v>
      </c>
      <c r="L5520" s="3">
        <v>14</v>
      </c>
      <c r="M5520" s="4">
        <v>14</v>
      </c>
      <c r="O5520" s="3">
        <v>1</v>
      </c>
      <c r="R5520" s="3">
        <v>0</v>
      </c>
      <c r="S5520">
        <f t="shared" si="172"/>
        <v>15</v>
      </c>
      <c r="T5520">
        <f t="shared" si="173"/>
        <v>14</v>
      </c>
    </row>
    <row r="5521" spans="1:20" hidden="1" x14ac:dyDescent="0.25">
      <c r="A5521" s="2" t="s">
        <v>170</v>
      </c>
      <c r="B5521" s="2" t="s">
        <v>62</v>
      </c>
      <c r="C5521" s="2" t="s">
        <v>19</v>
      </c>
      <c r="E5521" s="4">
        <v>0</v>
      </c>
      <c r="F5521" s="1">
        <v>12</v>
      </c>
      <c r="G5521" s="1">
        <v>6.5</v>
      </c>
      <c r="H5521" s="1">
        <v>0.44</v>
      </c>
      <c r="I5521" s="1">
        <v>1.94</v>
      </c>
      <c r="J5521">
        <v>11</v>
      </c>
      <c r="K5521" s="3">
        <v>0</v>
      </c>
      <c r="L5521" s="3">
        <v>0</v>
      </c>
      <c r="M5521" s="4">
        <v>11</v>
      </c>
      <c r="O5521" s="3">
        <v>11</v>
      </c>
      <c r="S5521">
        <f t="shared" si="172"/>
        <v>11</v>
      </c>
      <c r="T5521">
        <f t="shared" si="173"/>
        <v>11</v>
      </c>
    </row>
    <row r="5522" spans="1:20" hidden="1" x14ac:dyDescent="0.25">
      <c r="A5522" s="2" t="s">
        <v>170</v>
      </c>
      <c r="B5522" s="2" t="s">
        <v>18</v>
      </c>
      <c r="C5522" s="2" t="s">
        <v>19</v>
      </c>
      <c r="F5522" s="1">
        <v>17</v>
      </c>
      <c r="G5522" s="1">
        <v>5.84</v>
      </c>
      <c r="H5522" s="1">
        <v>0.47</v>
      </c>
      <c r="I5522" s="1">
        <v>2.9</v>
      </c>
      <c r="J5522">
        <v>10</v>
      </c>
      <c r="K5522" s="3">
        <v>0</v>
      </c>
      <c r="L5522" s="3">
        <v>9</v>
      </c>
      <c r="M5522" s="4">
        <v>10</v>
      </c>
      <c r="O5522" s="3">
        <v>1</v>
      </c>
      <c r="S5522">
        <f t="shared" si="172"/>
        <v>10</v>
      </c>
      <c r="T5522">
        <f t="shared" si="173"/>
        <v>10</v>
      </c>
    </row>
    <row r="5523" spans="1:20" hidden="1" x14ac:dyDescent="0.25">
      <c r="A5523" s="2" t="s">
        <v>170</v>
      </c>
      <c r="B5523" s="2" t="s">
        <v>109</v>
      </c>
      <c r="C5523" s="2" t="s">
        <v>19</v>
      </c>
      <c r="E5523" s="4">
        <v>0</v>
      </c>
      <c r="F5523" s="1">
        <v>10</v>
      </c>
      <c r="G5523" s="1">
        <v>5.76</v>
      </c>
      <c r="H5523" s="1">
        <v>0.33</v>
      </c>
      <c r="I5523" s="1">
        <v>1.54</v>
      </c>
      <c r="J5523">
        <v>10</v>
      </c>
      <c r="K5523" s="3">
        <v>1</v>
      </c>
      <c r="L5523" s="3">
        <v>7</v>
      </c>
      <c r="M5523" s="4">
        <v>10</v>
      </c>
      <c r="O5523" s="3">
        <v>3</v>
      </c>
      <c r="R5523" s="3">
        <v>0</v>
      </c>
      <c r="S5523">
        <f t="shared" si="172"/>
        <v>9</v>
      </c>
      <c r="T5523">
        <f t="shared" si="173"/>
        <v>10</v>
      </c>
    </row>
    <row r="5524" spans="1:20" hidden="1" x14ac:dyDescent="0.25">
      <c r="A5524" s="2" t="s">
        <v>170</v>
      </c>
      <c r="B5524" s="2" t="s">
        <v>59</v>
      </c>
      <c r="C5524" s="2" t="s">
        <v>21</v>
      </c>
      <c r="F5524" s="1">
        <v>3</v>
      </c>
      <c r="G5524" s="1">
        <v>5.35</v>
      </c>
      <c r="H5524" s="1">
        <v>0.01</v>
      </c>
      <c r="I5524" s="1">
        <v>0.04</v>
      </c>
      <c r="J5524">
        <v>9</v>
      </c>
      <c r="K5524" s="3">
        <v>0</v>
      </c>
      <c r="L5524" s="3">
        <v>9</v>
      </c>
      <c r="M5524" s="4">
        <v>9</v>
      </c>
      <c r="S5524">
        <f t="shared" si="172"/>
        <v>9</v>
      </c>
      <c r="T5524">
        <f t="shared" si="173"/>
        <v>9</v>
      </c>
    </row>
    <row r="5525" spans="1:20" hidden="1" x14ac:dyDescent="0.25">
      <c r="A5525" s="2" t="s">
        <v>170</v>
      </c>
      <c r="B5525" s="2" t="s">
        <v>105</v>
      </c>
      <c r="C5525" s="2" t="s">
        <v>19</v>
      </c>
      <c r="E5525" s="4">
        <v>0</v>
      </c>
      <c r="F5525" s="1">
        <v>6</v>
      </c>
      <c r="G5525" s="1">
        <v>5.23</v>
      </c>
      <c r="H5525" s="1">
        <v>0.1</v>
      </c>
      <c r="I5525" s="1">
        <v>1.26</v>
      </c>
      <c r="J5525">
        <v>9</v>
      </c>
      <c r="K5525" s="3">
        <v>0</v>
      </c>
      <c r="L5525" s="3">
        <v>3</v>
      </c>
      <c r="M5525" s="4">
        <v>9</v>
      </c>
      <c r="O5525" s="3">
        <v>6</v>
      </c>
      <c r="R5525" s="3">
        <v>0</v>
      </c>
      <c r="S5525">
        <f t="shared" si="172"/>
        <v>9</v>
      </c>
      <c r="T5525">
        <f t="shared" si="173"/>
        <v>9</v>
      </c>
    </row>
    <row r="5526" spans="1:20" hidden="1" x14ac:dyDescent="0.25">
      <c r="A5526" s="2" t="s">
        <v>170</v>
      </c>
      <c r="B5526" s="2" t="s">
        <v>65</v>
      </c>
      <c r="C5526" s="2" t="s">
        <v>21</v>
      </c>
      <c r="E5526" s="4">
        <v>0</v>
      </c>
      <c r="F5526" s="1">
        <v>5</v>
      </c>
      <c r="G5526" s="1">
        <v>3.87</v>
      </c>
      <c r="H5526" s="1">
        <v>0</v>
      </c>
      <c r="I5526" s="1">
        <v>0.08</v>
      </c>
      <c r="J5526">
        <v>7</v>
      </c>
      <c r="K5526" s="3">
        <v>0</v>
      </c>
      <c r="L5526" s="3">
        <v>7</v>
      </c>
      <c r="M5526" s="4">
        <v>6</v>
      </c>
      <c r="N5526" s="4">
        <v>0</v>
      </c>
      <c r="R5526" s="3">
        <v>0</v>
      </c>
      <c r="S5526">
        <f t="shared" si="172"/>
        <v>7</v>
      </c>
      <c r="T5526">
        <f t="shared" si="173"/>
        <v>6</v>
      </c>
    </row>
    <row r="5527" spans="1:20" hidden="1" x14ac:dyDescent="0.25">
      <c r="A5527" s="2" t="s">
        <v>170</v>
      </c>
      <c r="B5527" s="2" t="s">
        <v>78</v>
      </c>
      <c r="C5527" s="2" t="s">
        <v>21</v>
      </c>
      <c r="F5527" s="1">
        <v>8</v>
      </c>
      <c r="G5527" s="1">
        <v>4.33</v>
      </c>
      <c r="J5527">
        <v>7</v>
      </c>
      <c r="K5527" s="3">
        <v>0</v>
      </c>
      <c r="L5527" s="3">
        <v>8</v>
      </c>
      <c r="M5527" s="4">
        <v>7</v>
      </c>
      <c r="R5527" s="3">
        <v>0</v>
      </c>
      <c r="S5527">
        <f t="shared" si="172"/>
        <v>8</v>
      </c>
      <c r="T5527">
        <f t="shared" si="173"/>
        <v>7</v>
      </c>
    </row>
    <row r="5528" spans="1:20" hidden="1" x14ac:dyDescent="0.25">
      <c r="A5528" s="2" t="s">
        <v>170</v>
      </c>
      <c r="B5528" s="2" t="s">
        <v>113</v>
      </c>
      <c r="C5528" s="2" t="s">
        <v>21</v>
      </c>
      <c r="F5528" s="1">
        <v>0</v>
      </c>
      <c r="G5528" s="1">
        <v>0</v>
      </c>
      <c r="J5528">
        <v>6</v>
      </c>
      <c r="L5528" s="3">
        <v>2</v>
      </c>
      <c r="M5528" s="4">
        <v>0</v>
      </c>
      <c r="N5528" s="4">
        <v>0</v>
      </c>
      <c r="O5528" s="3">
        <v>4</v>
      </c>
      <c r="P5528" s="4">
        <v>0</v>
      </c>
      <c r="Q5528" s="4">
        <v>6</v>
      </c>
      <c r="R5528" s="3">
        <v>0</v>
      </c>
      <c r="S5528">
        <f t="shared" si="172"/>
        <v>6</v>
      </c>
      <c r="T5528">
        <f t="shared" si="173"/>
        <v>6</v>
      </c>
    </row>
    <row r="5529" spans="1:20" hidden="1" x14ac:dyDescent="0.25">
      <c r="A5529" s="2" t="s">
        <v>170</v>
      </c>
      <c r="B5529" s="2" t="s">
        <v>28</v>
      </c>
      <c r="C5529" s="2" t="s">
        <v>21</v>
      </c>
      <c r="F5529" s="1">
        <v>23</v>
      </c>
      <c r="G5529" s="1">
        <v>2.81</v>
      </c>
      <c r="J5529">
        <v>5</v>
      </c>
      <c r="K5529" s="3">
        <v>0</v>
      </c>
      <c r="L5529" s="3">
        <v>5</v>
      </c>
      <c r="M5529" s="4">
        <v>5</v>
      </c>
      <c r="R5529" s="3">
        <v>0</v>
      </c>
      <c r="S5529">
        <f t="shared" si="172"/>
        <v>5</v>
      </c>
      <c r="T5529">
        <f t="shared" si="173"/>
        <v>5</v>
      </c>
    </row>
    <row r="5530" spans="1:20" hidden="1" x14ac:dyDescent="0.25">
      <c r="A5530" s="2" t="s">
        <v>170</v>
      </c>
      <c r="B5530" s="2" t="s">
        <v>101</v>
      </c>
      <c r="C5530" s="2" t="s">
        <v>21</v>
      </c>
      <c r="F5530" s="1">
        <v>3</v>
      </c>
      <c r="G5530" s="1">
        <v>3.08</v>
      </c>
      <c r="H5530" s="1">
        <v>0.01</v>
      </c>
      <c r="I5530" s="1">
        <v>0.09</v>
      </c>
      <c r="J5530">
        <v>5</v>
      </c>
      <c r="K5530" s="3">
        <v>0</v>
      </c>
      <c r="L5530" s="3">
        <v>5</v>
      </c>
      <c r="M5530" s="4">
        <v>5</v>
      </c>
      <c r="S5530">
        <f t="shared" si="172"/>
        <v>5</v>
      </c>
      <c r="T5530">
        <f t="shared" si="173"/>
        <v>5</v>
      </c>
    </row>
    <row r="5531" spans="1:20" hidden="1" x14ac:dyDescent="0.25">
      <c r="A5531" s="2" t="s">
        <v>170</v>
      </c>
      <c r="B5531" s="2" t="s">
        <v>64</v>
      </c>
      <c r="C5531" s="2" t="s">
        <v>21</v>
      </c>
      <c r="F5531" s="1">
        <v>3</v>
      </c>
      <c r="G5531" s="1">
        <v>2.78</v>
      </c>
      <c r="H5531" s="1">
        <v>0.02</v>
      </c>
      <c r="I5531" s="1">
        <v>0.01</v>
      </c>
      <c r="J5531">
        <v>5</v>
      </c>
      <c r="L5531" s="3">
        <v>5</v>
      </c>
      <c r="M5531" s="4">
        <v>5</v>
      </c>
      <c r="S5531">
        <f t="shared" si="172"/>
        <v>5</v>
      </c>
      <c r="T5531">
        <f t="shared" si="173"/>
        <v>5</v>
      </c>
    </row>
    <row r="5532" spans="1:20" hidden="1" x14ac:dyDescent="0.25">
      <c r="A5532" s="2" t="s">
        <v>170</v>
      </c>
      <c r="B5532" s="2" t="s">
        <v>40</v>
      </c>
      <c r="C5532" s="2" t="s">
        <v>21</v>
      </c>
      <c r="E5532" s="4">
        <v>0</v>
      </c>
      <c r="F5532" s="1">
        <v>48</v>
      </c>
      <c r="G5532" s="1">
        <v>2.02</v>
      </c>
      <c r="H5532" s="1">
        <v>5.4</v>
      </c>
      <c r="I5532" s="1">
        <v>0.04</v>
      </c>
      <c r="J5532">
        <v>4</v>
      </c>
      <c r="K5532" s="3">
        <v>0</v>
      </c>
      <c r="L5532" s="3">
        <v>4</v>
      </c>
      <c r="M5532" s="4">
        <v>3</v>
      </c>
      <c r="R5532" s="3">
        <v>0</v>
      </c>
      <c r="S5532">
        <f t="shared" si="172"/>
        <v>4</v>
      </c>
      <c r="T5532">
        <f t="shared" si="173"/>
        <v>3</v>
      </c>
    </row>
    <row r="5533" spans="1:20" hidden="1" x14ac:dyDescent="0.25">
      <c r="A5533" s="2" t="s">
        <v>170</v>
      </c>
      <c r="B5533" s="2" t="s">
        <v>104</v>
      </c>
      <c r="C5533" s="2" t="s">
        <v>21</v>
      </c>
      <c r="F5533" s="1">
        <v>6</v>
      </c>
      <c r="G5533" s="1">
        <v>2.1</v>
      </c>
      <c r="H5533" s="1">
        <v>0.01</v>
      </c>
      <c r="I5533" s="1">
        <v>0.08</v>
      </c>
      <c r="J5533">
        <v>4</v>
      </c>
      <c r="L5533" s="3">
        <v>0</v>
      </c>
      <c r="M5533" s="4">
        <v>4</v>
      </c>
      <c r="N5533" s="4">
        <v>0</v>
      </c>
      <c r="O5533" s="3">
        <v>4</v>
      </c>
      <c r="S5533">
        <f t="shared" si="172"/>
        <v>4</v>
      </c>
      <c r="T5533">
        <f t="shared" si="173"/>
        <v>4</v>
      </c>
    </row>
    <row r="5534" spans="1:20" hidden="1" x14ac:dyDescent="0.25">
      <c r="A5534" s="2" t="s">
        <v>170</v>
      </c>
      <c r="B5534" s="2" t="s">
        <v>57</v>
      </c>
      <c r="C5534" s="2" t="s">
        <v>19</v>
      </c>
      <c r="F5534" s="1">
        <v>4</v>
      </c>
      <c r="G5534" s="1">
        <v>1.22</v>
      </c>
      <c r="H5534" s="1">
        <v>0.28000000000000003</v>
      </c>
      <c r="I5534" s="1">
        <v>0.35</v>
      </c>
      <c r="J5534">
        <v>3</v>
      </c>
      <c r="K5534" s="3">
        <v>0</v>
      </c>
      <c r="L5534" s="3">
        <v>0</v>
      </c>
      <c r="M5534" s="4">
        <v>2</v>
      </c>
      <c r="N5534" s="4">
        <v>0</v>
      </c>
      <c r="O5534" s="3">
        <v>3</v>
      </c>
      <c r="P5534" s="4">
        <v>0</v>
      </c>
      <c r="S5534">
        <f t="shared" si="172"/>
        <v>3</v>
      </c>
      <c r="T5534">
        <f t="shared" si="173"/>
        <v>2</v>
      </c>
    </row>
    <row r="5535" spans="1:20" hidden="1" x14ac:dyDescent="0.25">
      <c r="A5535" s="2" t="s">
        <v>170</v>
      </c>
      <c r="B5535" s="2" t="s">
        <v>103</v>
      </c>
      <c r="C5535" s="2" t="s">
        <v>21</v>
      </c>
      <c r="F5535" s="1">
        <v>1</v>
      </c>
      <c r="G5535" s="1">
        <v>1.57</v>
      </c>
      <c r="I5535" s="1">
        <v>0.01</v>
      </c>
      <c r="J5535">
        <v>3</v>
      </c>
      <c r="K5535" s="3">
        <v>0</v>
      </c>
      <c r="L5535" s="3">
        <v>3</v>
      </c>
      <c r="M5535" s="4">
        <v>3</v>
      </c>
      <c r="S5535">
        <f t="shared" si="172"/>
        <v>3</v>
      </c>
      <c r="T5535">
        <f t="shared" si="173"/>
        <v>3</v>
      </c>
    </row>
    <row r="5536" spans="1:20" hidden="1" x14ac:dyDescent="0.25">
      <c r="A5536" s="2" t="s">
        <v>170</v>
      </c>
      <c r="B5536" s="2" t="s">
        <v>20</v>
      </c>
      <c r="C5536" s="2" t="s">
        <v>21</v>
      </c>
      <c r="F5536" s="1">
        <v>1</v>
      </c>
      <c r="G5536" s="1">
        <v>0.96</v>
      </c>
      <c r="H5536" s="1">
        <v>0</v>
      </c>
      <c r="I5536" s="1">
        <v>0.01</v>
      </c>
      <c r="J5536">
        <v>2</v>
      </c>
      <c r="L5536" s="3">
        <v>0</v>
      </c>
      <c r="M5536" s="4">
        <v>2</v>
      </c>
      <c r="N5536" s="4">
        <v>0</v>
      </c>
      <c r="O5536" s="3">
        <v>1</v>
      </c>
      <c r="S5536">
        <f t="shared" si="172"/>
        <v>1</v>
      </c>
      <c r="T5536">
        <f t="shared" si="173"/>
        <v>2</v>
      </c>
    </row>
    <row r="5537" spans="1:20" hidden="1" x14ac:dyDescent="0.25">
      <c r="A5537" s="2" t="s">
        <v>170</v>
      </c>
      <c r="B5537" s="2" t="s">
        <v>22</v>
      </c>
      <c r="C5537" s="2" t="s">
        <v>21</v>
      </c>
      <c r="F5537" s="1">
        <v>13</v>
      </c>
      <c r="G5537" s="1">
        <v>1.33</v>
      </c>
      <c r="H5537" s="1">
        <v>0.1</v>
      </c>
      <c r="I5537" s="1">
        <v>0.55000000000000004</v>
      </c>
      <c r="J5537">
        <v>2</v>
      </c>
      <c r="K5537" s="3">
        <v>0</v>
      </c>
      <c r="L5537" s="3">
        <v>2</v>
      </c>
      <c r="M5537" s="4">
        <v>2</v>
      </c>
      <c r="S5537">
        <f t="shared" si="172"/>
        <v>2</v>
      </c>
      <c r="T5537">
        <f t="shared" si="173"/>
        <v>2</v>
      </c>
    </row>
    <row r="5538" spans="1:20" hidden="1" x14ac:dyDescent="0.25">
      <c r="A5538" s="2" t="s">
        <v>170</v>
      </c>
      <c r="B5538" s="2" t="s">
        <v>23</v>
      </c>
      <c r="C5538" s="2" t="s">
        <v>21</v>
      </c>
      <c r="F5538" s="1">
        <v>1</v>
      </c>
      <c r="G5538" s="1">
        <v>0.89</v>
      </c>
      <c r="H5538" s="1">
        <v>0</v>
      </c>
      <c r="I5538" s="1">
        <v>0.01</v>
      </c>
      <c r="J5538">
        <v>2</v>
      </c>
      <c r="L5538" s="3">
        <v>0</v>
      </c>
      <c r="M5538" s="4">
        <v>1</v>
      </c>
      <c r="N5538" s="4">
        <v>0</v>
      </c>
      <c r="O5538" s="3">
        <v>1</v>
      </c>
      <c r="S5538">
        <f t="shared" si="172"/>
        <v>1</v>
      </c>
      <c r="T5538">
        <f t="shared" si="173"/>
        <v>1</v>
      </c>
    </row>
    <row r="5539" spans="1:20" hidden="1" x14ac:dyDescent="0.25">
      <c r="A5539" s="2" t="s">
        <v>170</v>
      </c>
      <c r="B5539" s="2" t="s">
        <v>34</v>
      </c>
      <c r="C5539" s="2" t="s">
        <v>21</v>
      </c>
      <c r="E5539" s="4">
        <v>0</v>
      </c>
      <c r="F5539" s="1">
        <v>4</v>
      </c>
      <c r="G5539" s="1">
        <v>0.9</v>
      </c>
      <c r="J5539">
        <v>2</v>
      </c>
      <c r="K5539" s="3">
        <v>0</v>
      </c>
      <c r="L5539" s="3">
        <v>2</v>
      </c>
      <c r="M5539" s="4">
        <v>2</v>
      </c>
      <c r="S5539">
        <f t="shared" si="172"/>
        <v>2</v>
      </c>
      <c r="T5539">
        <f t="shared" si="173"/>
        <v>2</v>
      </c>
    </row>
    <row r="5540" spans="1:20" hidden="1" x14ac:dyDescent="0.25">
      <c r="A5540" s="2" t="s">
        <v>170</v>
      </c>
      <c r="B5540" s="2" t="s">
        <v>46</v>
      </c>
      <c r="C5540" s="2" t="s">
        <v>21</v>
      </c>
      <c r="F5540" s="1">
        <v>24</v>
      </c>
      <c r="G5540" s="1">
        <v>0.97</v>
      </c>
      <c r="H5540" s="1">
        <v>2.67</v>
      </c>
      <c r="J5540">
        <v>2</v>
      </c>
      <c r="L5540" s="3">
        <v>1</v>
      </c>
      <c r="M5540" s="4">
        <v>2</v>
      </c>
      <c r="O5540" s="3">
        <v>1</v>
      </c>
      <c r="R5540" s="3">
        <v>0</v>
      </c>
      <c r="S5540">
        <f t="shared" si="172"/>
        <v>2</v>
      </c>
      <c r="T5540">
        <f t="shared" si="173"/>
        <v>2</v>
      </c>
    </row>
    <row r="5541" spans="1:20" hidden="1" x14ac:dyDescent="0.25">
      <c r="A5541" s="2" t="s">
        <v>170</v>
      </c>
      <c r="B5541" s="2" t="s">
        <v>74</v>
      </c>
      <c r="C5541" s="2" t="s">
        <v>19</v>
      </c>
      <c r="F5541" s="1">
        <v>5</v>
      </c>
      <c r="G5541" s="1">
        <v>1.27</v>
      </c>
      <c r="H5541" s="1">
        <v>0.33</v>
      </c>
      <c r="I5541" s="1">
        <v>0.51</v>
      </c>
      <c r="J5541">
        <v>2</v>
      </c>
      <c r="L5541" s="3">
        <v>1</v>
      </c>
      <c r="M5541" s="4">
        <v>2</v>
      </c>
      <c r="O5541" s="3">
        <v>1</v>
      </c>
      <c r="S5541">
        <f t="shared" si="172"/>
        <v>2</v>
      </c>
      <c r="T5541">
        <f t="shared" si="173"/>
        <v>2</v>
      </c>
    </row>
    <row r="5542" spans="1:20" hidden="1" x14ac:dyDescent="0.25">
      <c r="A5542" s="2" t="s">
        <v>170</v>
      </c>
      <c r="B5542" s="2" t="s">
        <v>81</v>
      </c>
      <c r="C5542" s="2" t="s">
        <v>21</v>
      </c>
      <c r="E5542" s="4">
        <v>1</v>
      </c>
      <c r="J5542">
        <v>1</v>
      </c>
      <c r="L5542" s="3">
        <v>1</v>
      </c>
      <c r="S5542">
        <f t="shared" si="172"/>
        <v>1</v>
      </c>
      <c r="T5542">
        <f t="shared" si="173"/>
        <v>1</v>
      </c>
    </row>
    <row r="5543" spans="1:20" hidden="1" x14ac:dyDescent="0.25">
      <c r="A5543" s="2" t="s">
        <v>170</v>
      </c>
      <c r="B5543" s="2" t="s">
        <v>29</v>
      </c>
      <c r="C5543" s="2" t="s">
        <v>21</v>
      </c>
      <c r="F5543" s="1">
        <v>1</v>
      </c>
      <c r="G5543" s="1">
        <v>0.39</v>
      </c>
      <c r="I5543" s="1">
        <v>0.03</v>
      </c>
      <c r="J5543">
        <v>1</v>
      </c>
      <c r="K5543" s="3">
        <v>0</v>
      </c>
      <c r="L5543" s="3">
        <v>1</v>
      </c>
      <c r="M5543" s="4">
        <v>1</v>
      </c>
      <c r="O5543" s="3">
        <v>0</v>
      </c>
      <c r="R5543" s="3">
        <v>0</v>
      </c>
      <c r="S5543">
        <f t="shared" si="172"/>
        <v>1</v>
      </c>
      <c r="T5543">
        <f t="shared" si="173"/>
        <v>1</v>
      </c>
    </row>
    <row r="5544" spans="1:20" hidden="1" x14ac:dyDescent="0.25">
      <c r="A5544" s="2" t="s">
        <v>170</v>
      </c>
      <c r="B5544" s="2" t="s">
        <v>91</v>
      </c>
      <c r="C5544" s="2" t="s">
        <v>21</v>
      </c>
      <c r="F5544" s="1">
        <v>6</v>
      </c>
      <c r="G5544" s="1">
        <v>1</v>
      </c>
      <c r="H5544" s="1">
        <v>0</v>
      </c>
      <c r="I5544" s="1">
        <v>0</v>
      </c>
      <c r="J5544">
        <v>1</v>
      </c>
      <c r="L5544" s="3">
        <v>1</v>
      </c>
      <c r="M5544" s="4">
        <v>1</v>
      </c>
      <c r="S5544">
        <f t="shared" si="172"/>
        <v>1</v>
      </c>
      <c r="T5544">
        <f t="shared" si="173"/>
        <v>1</v>
      </c>
    </row>
    <row r="5545" spans="1:20" hidden="1" x14ac:dyDescent="0.25">
      <c r="A5545" s="2" t="s">
        <v>170</v>
      </c>
      <c r="B5545" s="2" t="s">
        <v>48</v>
      </c>
      <c r="C5545" s="2" t="s">
        <v>21</v>
      </c>
      <c r="F5545" s="1">
        <v>12</v>
      </c>
      <c r="G5545" s="1">
        <v>0.48</v>
      </c>
      <c r="H5545" s="1">
        <v>1.31</v>
      </c>
      <c r="J5545">
        <v>1</v>
      </c>
      <c r="L5545" s="3">
        <v>1</v>
      </c>
      <c r="M5545" s="4">
        <v>1</v>
      </c>
      <c r="R5545" s="3">
        <v>0</v>
      </c>
      <c r="S5545">
        <f t="shared" si="172"/>
        <v>1</v>
      </c>
      <c r="T5545">
        <f t="shared" si="173"/>
        <v>1</v>
      </c>
    </row>
    <row r="5546" spans="1:20" hidden="1" x14ac:dyDescent="0.25">
      <c r="A5546" s="2" t="s">
        <v>170</v>
      </c>
      <c r="B5546" s="2" t="s">
        <v>102</v>
      </c>
      <c r="C5546" s="2" t="s">
        <v>21</v>
      </c>
      <c r="E5546" s="4">
        <v>1</v>
      </c>
      <c r="J5546">
        <v>1</v>
      </c>
      <c r="K5546" s="3">
        <v>0</v>
      </c>
      <c r="L5546" s="3">
        <v>0</v>
      </c>
      <c r="O5546" s="3">
        <v>1</v>
      </c>
      <c r="R5546" s="3">
        <v>0</v>
      </c>
      <c r="S5546">
        <f t="shared" si="172"/>
        <v>1</v>
      </c>
      <c r="T5546">
        <f t="shared" si="173"/>
        <v>1</v>
      </c>
    </row>
    <row r="5547" spans="1:20" hidden="1" x14ac:dyDescent="0.25">
      <c r="A5547" s="2" t="s">
        <v>170</v>
      </c>
      <c r="B5547" s="2" t="s">
        <v>82</v>
      </c>
      <c r="C5547" s="2" t="s">
        <v>19</v>
      </c>
      <c r="E5547" s="4">
        <v>0</v>
      </c>
      <c r="F5547" s="1">
        <v>0</v>
      </c>
      <c r="G5547" s="1">
        <v>0</v>
      </c>
      <c r="H5547" s="1">
        <v>0</v>
      </c>
      <c r="I5547" s="1">
        <v>0</v>
      </c>
      <c r="J5547">
        <v>0</v>
      </c>
      <c r="K5547" s="3">
        <v>0</v>
      </c>
      <c r="L5547" s="3">
        <v>0</v>
      </c>
      <c r="M5547" s="4">
        <v>0</v>
      </c>
      <c r="O5547" s="3">
        <v>0</v>
      </c>
      <c r="S5547">
        <f t="shared" si="172"/>
        <v>0</v>
      </c>
      <c r="T5547">
        <f t="shared" si="173"/>
        <v>0</v>
      </c>
    </row>
    <row r="5548" spans="1:20" hidden="1" x14ac:dyDescent="0.25">
      <c r="A5548" s="2" t="s">
        <v>170</v>
      </c>
      <c r="B5548" s="2" t="s">
        <v>84</v>
      </c>
      <c r="C5548" s="2" t="s">
        <v>21</v>
      </c>
      <c r="F5548" s="1">
        <v>1</v>
      </c>
      <c r="G5548" s="1">
        <v>0.17</v>
      </c>
      <c r="H5548" s="1">
        <v>0.02</v>
      </c>
      <c r="I5548" s="1">
        <v>0.04</v>
      </c>
      <c r="J5548">
        <v>0</v>
      </c>
      <c r="L5548" s="3">
        <v>0</v>
      </c>
      <c r="M5548" s="4">
        <v>0</v>
      </c>
      <c r="S5548">
        <f t="shared" si="172"/>
        <v>0</v>
      </c>
      <c r="T5548">
        <f t="shared" si="173"/>
        <v>0</v>
      </c>
    </row>
    <row r="5549" spans="1:20" hidden="1" x14ac:dyDescent="0.25">
      <c r="A5549" s="2" t="s">
        <v>170</v>
      </c>
      <c r="B5549" s="2" t="s">
        <v>25</v>
      </c>
      <c r="C5549" s="2" t="s">
        <v>19</v>
      </c>
      <c r="F5549" s="1">
        <v>5</v>
      </c>
      <c r="G5549" s="1">
        <v>0.23</v>
      </c>
      <c r="H5549" s="1">
        <v>0.52</v>
      </c>
      <c r="I5549" s="1">
        <v>0.01</v>
      </c>
      <c r="J5549">
        <v>0</v>
      </c>
      <c r="L5549" s="3">
        <v>0</v>
      </c>
      <c r="M5549" s="4">
        <v>0</v>
      </c>
      <c r="S5549">
        <f t="shared" si="172"/>
        <v>0</v>
      </c>
      <c r="T5549">
        <f t="shared" si="173"/>
        <v>0</v>
      </c>
    </row>
    <row r="5550" spans="1:20" hidden="1" x14ac:dyDescent="0.25">
      <c r="A5550" s="2" t="s">
        <v>170</v>
      </c>
      <c r="B5550" s="2" t="s">
        <v>86</v>
      </c>
      <c r="C5550" s="2" t="s">
        <v>21</v>
      </c>
      <c r="F5550" s="1">
        <v>0</v>
      </c>
      <c r="G5550" s="1">
        <v>0.26</v>
      </c>
      <c r="J5550">
        <v>0</v>
      </c>
      <c r="L5550" s="3">
        <v>0</v>
      </c>
      <c r="M5550" s="4">
        <v>0</v>
      </c>
      <c r="S5550">
        <f t="shared" si="172"/>
        <v>0</v>
      </c>
      <c r="T5550">
        <f t="shared" si="173"/>
        <v>0</v>
      </c>
    </row>
    <row r="5551" spans="1:20" hidden="1" x14ac:dyDescent="0.25">
      <c r="A5551" s="2" t="s">
        <v>170</v>
      </c>
      <c r="B5551" s="2" t="s">
        <v>87</v>
      </c>
      <c r="C5551" s="2" t="s">
        <v>19</v>
      </c>
      <c r="E5551" s="4">
        <v>0</v>
      </c>
      <c r="F5551" s="1">
        <v>0</v>
      </c>
      <c r="G5551" s="1">
        <v>0.17</v>
      </c>
      <c r="H5551" s="1">
        <v>0</v>
      </c>
      <c r="I5551" s="1">
        <v>0.06</v>
      </c>
      <c r="J5551">
        <v>0</v>
      </c>
      <c r="K5551" s="3">
        <v>0</v>
      </c>
      <c r="L5551" s="3">
        <v>0</v>
      </c>
      <c r="M5551" s="4">
        <v>0</v>
      </c>
      <c r="O5551" s="3">
        <v>0</v>
      </c>
      <c r="S5551">
        <f t="shared" si="172"/>
        <v>0</v>
      </c>
      <c r="T5551">
        <f t="shared" si="173"/>
        <v>0</v>
      </c>
    </row>
    <row r="5552" spans="1:20" hidden="1" x14ac:dyDescent="0.25">
      <c r="A5552" s="2" t="s">
        <v>170</v>
      </c>
      <c r="B5552" s="2" t="s">
        <v>88</v>
      </c>
      <c r="C5552" s="2" t="s">
        <v>21</v>
      </c>
      <c r="F5552" s="1">
        <v>0</v>
      </c>
      <c r="G5552" s="1">
        <v>0.04</v>
      </c>
      <c r="J5552">
        <v>0</v>
      </c>
      <c r="L5552" s="3">
        <v>0</v>
      </c>
      <c r="M5552" s="4">
        <v>0</v>
      </c>
      <c r="S5552">
        <f t="shared" si="172"/>
        <v>0</v>
      </c>
      <c r="T5552">
        <f t="shared" si="173"/>
        <v>0</v>
      </c>
    </row>
    <row r="5553" spans="1:20" hidden="1" x14ac:dyDescent="0.25">
      <c r="A5553" s="2" t="s">
        <v>170</v>
      </c>
      <c r="B5553" s="2" t="s">
        <v>30</v>
      </c>
      <c r="C5553" s="2" t="s">
        <v>21</v>
      </c>
      <c r="F5553" s="1">
        <v>0</v>
      </c>
      <c r="G5553" s="1">
        <v>0</v>
      </c>
      <c r="H5553" s="1">
        <v>0</v>
      </c>
      <c r="J5553">
        <v>0</v>
      </c>
      <c r="K5553" s="3">
        <v>0</v>
      </c>
      <c r="L5553" s="3">
        <v>0</v>
      </c>
      <c r="M5553" s="4">
        <v>0</v>
      </c>
      <c r="R5553" s="3">
        <v>0</v>
      </c>
      <c r="S5553">
        <f t="shared" si="172"/>
        <v>0</v>
      </c>
      <c r="T5553">
        <f t="shared" si="173"/>
        <v>0</v>
      </c>
    </row>
    <row r="5554" spans="1:20" hidden="1" x14ac:dyDescent="0.25">
      <c r="A5554" s="2" t="s">
        <v>170</v>
      </c>
      <c r="B5554" s="2" t="s">
        <v>89</v>
      </c>
      <c r="C5554" s="2" t="s">
        <v>19</v>
      </c>
      <c r="E5554" s="4">
        <v>0</v>
      </c>
      <c r="F5554" s="1">
        <v>0</v>
      </c>
      <c r="G5554" s="1">
        <v>0.12</v>
      </c>
      <c r="H5554" s="1">
        <v>0</v>
      </c>
      <c r="I5554" s="1">
        <v>0.04</v>
      </c>
      <c r="J5554">
        <v>0</v>
      </c>
      <c r="K5554" s="3">
        <v>0</v>
      </c>
      <c r="L5554" s="3">
        <v>0</v>
      </c>
      <c r="M5554" s="4">
        <v>0</v>
      </c>
      <c r="O5554" s="3">
        <v>0</v>
      </c>
      <c r="R5554" s="3">
        <v>0</v>
      </c>
      <c r="S5554">
        <f t="shared" si="172"/>
        <v>0</v>
      </c>
      <c r="T5554">
        <f t="shared" si="173"/>
        <v>0</v>
      </c>
    </row>
    <row r="5555" spans="1:20" hidden="1" x14ac:dyDescent="0.25">
      <c r="A5555" s="2" t="s">
        <v>170</v>
      </c>
      <c r="B5555" s="2" t="s">
        <v>31</v>
      </c>
      <c r="C5555" s="2" t="s">
        <v>19</v>
      </c>
      <c r="F5555" s="1">
        <v>1</v>
      </c>
      <c r="G5555" s="1">
        <v>0.13</v>
      </c>
      <c r="H5555" s="1">
        <v>7.0000000000000007E-2</v>
      </c>
      <c r="I5555" s="1">
        <v>0.01</v>
      </c>
      <c r="J5555">
        <v>0</v>
      </c>
      <c r="L5555" s="3">
        <v>0</v>
      </c>
      <c r="M5555" s="4">
        <v>0</v>
      </c>
      <c r="S5555">
        <f t="shared" si="172"/>
        <v>0</v>
      </c>
      <c r="T5555">
        <f t="shared" si="173"/>
        <v>0</v>
      </c>
    </row>
    <row r="5556" spans="1:20" hidden="1" x14ac:dyDescent="0.25">
      <c r="A5556" s="2" t="s">
        <v>170</v>
      </c>
      <c r="B5556" s="2" t="s">
        <v>32</v>
      </c>
      <c r="C5556" s="2" t="s">
        <v>21</v>
      </c>
      <c r="D5556" s="4">
        <v>0</v>
      </c>
      <c r="F5556" s="1">
        <v>0</v>
      </c>
      <c r="G5556" s="1">
        <v>0.02</v>
      </c>
      <c r="H5556" s="1">
        <v>0</v>
      </c>
      <c r="I5556" s="1">
        <v>0</v>
      </c>
      <c r="J5556">
        <v>0</v>
      </c>
      <c r="L5556" s="3">
        <v>0</v>
      </c>
      <c r="M5556" s="4">
        <v>0</v>
      </c>
      <c r="N5556" s="4">
        <v>0</v>
      </c>
      <c r="S5556">
        <f t="shared" si="172"/>
        <v>0</v>
      </c>
      <c r="T5556">
        <f t="shared" si="173"/>
        <v>0</v>
      </c>
    </row>
    <row r="5557" spans="1:20" hidden="1" x14ac:dyDescent="0.25">
      <c r="A5557" s="2" t="s">
        <v>170</v>
      </c>
      <c r="B5557" s="2" t="s">
        <v>33</v>
      </c>
      <c r="C5557" s="2" t="s">
        <v>21</v>
      </c>
      <c r="F5557" s="1">
        <v>0</v>
      </c>
      <c r="G5557" s="1">
        <v>0.01</v>
      </c>
      <c r="J5557">
        <v>0</v>
      </c>
      <c r="L5557" s="3">
        <v>0</v>
      </c>
      <c r="M5557" s="4">
        <v>0</v>
      </c>
      <c r="S5557">
        <f t="shared" si="172"/>
        <v>0</v>
      </c>
      <c r="T5557">
        <f t="shared" si="173"/>
        <v>0</v>
      </c>
    </row>
    <row r="5558" spans="1:20" hidden="1" x14ac:dyDescent="0.25">
      <c r="A5558" s="2" t="s">
        <v>170</v>
      </c>
      <c r="B5558" s="2" t="s">
        <v>35</v>
      </c>
      <c r="C5558" s="2" t="s">
        <v>21</v>
      </c>
      <c r="E5558" s="4">
        <v>0</v>
      </c>
      <c r="F5558" s="1">
        <v>4</v>
      </c>
      <c r="G5558" s="1">
        <v>0.19</v>
      </c>
      <c r="H5558" s="1">
        <v>0.37</v>
      </c>
      <c r="I5558" s="1">
        <v>0.04</v>
      </c>
      <c r="J5558">
        <v>0</v>
      </c>
      <c r="K5558" s="3">
        <v>0</v>
      </c>
      <c r="L5558" s="3">
        <v>0</v>
      </c>
      <c r="M5558" s="4">
        <v>0</v>
      </c>
      <c r="O5558" s="3">
        <v>0</v>
      </c>
      <c r="R5558" s="3">
        <v>0</v>
      </c>
      <c r="S5558">
        <f t="shared" si="172"/>
        <v>0</v>
      </c>
      <c r="T5558">
        <f t="shared" si="173"/>
        <v>0</v>
      </c>
    </row>
    <row r="5559" spans="1:20" hidden="1" x14ac:dyDescent="0.25">
      <c r="A5559" s="2" t="s">
        <v>170</v>
      </c>
      <c r="B5559" s="2" t="s">
        <v>39</v>
      </c>
      <c r="C5559" s="2" t="s">
        <v>19</v>
      </c>
      <c r="E5559" s="4">
        <v>0</v>
      </c>
      <c r="F5559" s="1">
        <v>4</v>
      </c>
      <c r="G5559" s="1">
        <v>0.19</v>
      </c>
      <c r="H5559" s="1">
        <v>0.44</v>
      </c>
      <c r="I5559" s="1">
        <v>0.02</v>
      </c>
      <c r="J5559">
        <v>0</v>
      </c>
      <c r="L5559" s="3">
        <v>0</v>
      </c>
      <c r="M5559" s="4">
        <v>0</v>
      </c>
      <c r="O5559" s="3">
        <v>0</v>
      </c>
      <c r="S5559">
        <f t="shared" si="172"/>
        <v>0</v>
      </c>
      <c r="T5559">
        <f t="shared" si="173"/>
        <v>0</v>
      </c>
    </row>
    <row r="5560" spans="1:20" hidden="1" x14ac:dyDescent="0.25">
      <c r="A5560" s="2" t="s">
        <v>170</v>
      </c>
      <c r="B5560" s="2" t="s">
        <v>92</v>
      </c>
      <c r="C5560" s="2" t="s">
        <v>21</v>
      </c>
      <c r="F5560" s="1">
        <v>0</v>
      </c>
      <c r="G5560" s="1">
        <v>0</v>
      </c>
      <c r="H5560" s="1">
        <v>0</v>
      </c>
      <c r="I5560" s="1">
        <v>0</v>
      </c>
      <c r="J5560">
        <v>0</v>
      </c>
      <c r="K5560" s="3">
        <v>0</v>
      </c>
      <c r="L5560" s="3">
        <v>0</v>
      </c>
      <c r="M5560" s="4">
        <v>0</v>
      </c>
      <c r="R5560" s="3">
        <v>0</v>
      </c>
      <c r="S5560">
        <f t="shared" si="172"/>
        <v>0</v>
      </c>
      <c r="T5560">
        <f t="shared" si="173"/>
        <v>0</v>
      </c>
    </row>
    <row r="5561" spans="1:20" hidden="1" x14ac:dyDescent="0.25">
      <c r="A5561" s="2" t="s">
        <v>170</v>
      </c>
      <c r="B5561" s="2" t="s">
        <v>42</v>
      </c>
      <c r="C5561" s="2" t="s">
        <v>21</v>
      </c>
      <c r="F5561" s="1">
        <v>0</v>
      </c>
      <c r="G5561" s="1">
        <v>0.01</v>
      </c>
      <c r="H5561" s="1">
        <v>0.02</v>
      </c>
      <c r="J5561">
        <v>0</v>
      </c>
      <c r="L5561" s="3">
        <v>0</v>
      </c>
      <c r="M5561" s="4">
        <v>0</v>
      </c>
      <c r="S5561">
        <f t="shared" si="172"/>
        <v>0</v>
      </c>
      <c r="T5561">
        <f t="shared" si="173"/>
        <v>0</v>
      </c>
    </row>
    <row r="5562" spans="1:20" hidden="1" x14ac:dyDescent="0.25">
      <c r="A5562" s="2" t="s">
        <v>170</v>
      </c>
      <c r="B5562" s="2" t="s">
        <v>43</v>
      </c>
      <c r="C5562" s="2" t="s">
        <v>21</v>
      </c>
      <c r="F5562" s="1">
        <v>2</v>
      </c>
      <c r="G5562" s="1">
        <v>0.09</v>
      </c>
      <c r="H5562" s="1">
        <v>0.25</v>
      </c>
      <c r="J5562">
        <v>0</v>
      </c>
      <c r="L5562" s="3">
        <v>0</v>
      </c>
      <c r="M5562" s="4">
        <v>0</v>
      </c>
      <c r="S5562">
        <f t="shared" si="172"/>
        <v>0</v>
      </c>
      <c r="T5562">
        <f t="shared" si="173"/>
        <v>0</v>
      </c>
    </row>
    <row r="5563" spans="1:20" hidden="1" x14ac:dyDescent="0.25">
      <c r="A5563" s="2" t="s">
        <v>170</v>
      </c>
      <c r="B5563" s="2" t="s">
        <v>93</v>
      </c>
      <c r="C5563" s="2" t="s">
        <v>21</v>
      </c>
      <c r="F5563" s="1">
        <v>4</v>
      </c>
      <c r="G5563" s="1">
        <v>0.14000000000000001</v>
      </c>
      <c r="H5563" s="1">
        <v>0.4</v>
      </c>
      <c r="J5563">
        <v>0</v>
      </c>
      <c r="L5563" s="3">
        <v>0</v>
      </c>
      <c r="M5563" s="4">
        <v>0</v>
      </c>
      <c r="S5563">
        <f t="shared" si="172"/>
        <v>0</v>
      </c>
      <c r="T5563">
        <f t="shared" si="173"/>
        <v>0</v>
      </c>
    </row>
    <row r="5564" spans="1:20" hidden="1" x14ac:dyDescent="0.25">
      <c r="A5564" s="2" t="s">
        <v>170</v>
      </c>
      <c r="B5564" s="2" t="s">
        <v>44</v>
      </c>
      <c r="C5564" s="2" t="s">
        <v>21</v>
      </c>
      <c r="F5564" s="1">
        <v>3</v>
      </c>
      <c r="G5564" s="1">
        <v>0.14000000000000001</v>
      </c>
      <c r="H5564" s="1">
        <v>0.38</v>
      </c>
      <c r="J5564">
        <v>0</v>
      </c>
      <c r="L5564" s="3">
        <v>0</v>
      </c>
      <c r="M5564" s="4">
        <v>0</v>
      </c>
      <c r="R5564" s="3">
        <v>0</v>
      </c>
      <c r="S5564">
        <f t="shared" si="172"/>
        <v>0</v>
      </c>
      <c r="T5564">
        <f t="shared" si="173"/>
        <v>0</v>
      </c>
    </row>
    <row r="5565" spans="1:20" hidden="1" x14ac:dyDescent="0.25">
      <c r="A5565" s="2" t="s">
        <v>170</v>
      </c>
      <c r="B5565" s="2" t="s">
        <v>94</v>
      </c>
      <c r="C5565" s="2" t="s">
        <v>21</v>
      </c>
      <c r="F5565" s="1">
        <v>0</v>
      </c>
      <c r="G5565" s="1">
        <v>0</v>
      </c>
      <c r="H5565" s="1">
        <v>0.01</v>
      </c>
      <c r="J5565">
        <v>0</v>
      </c>
      <c r="L5565" s="3">
        <v>0</v>
      </c>
      <c r="M5565" s="4">
        <v>0</v>
      </c>
      <c r="S5565">
        <f t="shared" si="172"/>
        <v>0</v>
      </c>
      <c r="T5565">
        <f t="shared" si="173"/>
        <v>0</v>
      </c>
    </row>
    <row r="5566" spans="1:20" hidden="1" x14ac:dyDescent="0.25">
      <c r="A5566" s="2" t="s">
        <v>170</v>
      </c>
      <c r="B5566" s="2" t="s">
        <v>95</v>
      </c>
      <c r="C5566" s="2" t="s">
        <v>21</v>
      </c>
      <c r="F5566" s="1">
        <v>0</v>
      </c>
      <c r="G5566" s="1">
        <v>0</v>
      </c>
      <c r="H5566" s="1">
        <v>0</v>
      </c>
      <c r="J5566">
        <v>0</v>
      </c>
      <c r="K5566" s="3">
        <v>0</v>
      </c>
      <c r="L5566" s="3">
        <v>0</v>
      </c>
      <c r="M5566" s="4">
        <v>0</v>
      </c>
      <c r="R5566" s="3">
        <v>0</v>
      </c>
      <c r="S5566">
        <f t="shared" si="172"/>
        <v>0</v>
      </c>
      <c r="T5566">
        <f t="shared" si="173"/>
        <v>0</v>
      </c>
    </row>
    <row r="5567" spans="1:20" hidden="1" x14ac:dyDescent="0.25">
      <c r="A5567" s="2" t="s">
        <v>170</v>
      </c>
      <c r="B5567" s="2" t="s">
        <v>47</v>
      </c>
      <c r="C5567" s="2" t="s">
        <v>21</v>
      </c>
      <c r="F5567" s="1">
        <v>0</v>
      </c>
      <c r="G5567" s="1">
        <v>0</v>
      </c>
      <c r="H5567" s="1">
        <v>0</v>
      </c>
      <c r="J5567">
        <v>0</v>
      </c>
      <c r="L5567" s="3">
        <v>0</v>
      </c>
      <c r="M5567" s="4">
        <v>0</v>
      </c>
      <c r="S5567">
        <f t="shared" si="172"/>
        <v>0</v>
      </c>
      <c r="T5567">
        <f t="shared" si="173"/>
        <v>0</v>
      </c>
    </row>
    <row r="5568" spans="1:20" hidden="1" x14ac:dyDescent="0.25">
      <c r="A5568" s="2" t="s">
        <v>170</v>
      </c>
      <c r="B5568" s="2" t="s">
        <v>97</v>
      </c>
      <c r="C5568" s="2" t="s">
        <v>19</v>
      </c>
      <c r="D5568" s="4">
        <v>0</v>
      </c>
      <c r="E5568" s="4">
        <v>0</v>
      </c>
      <c r="F5568" s="1">
        <v>0</v>
      </c>
      <c r="G5568" s="1">
        <v>0</v>
      </c>
      <c r="H5568" s="1">
        <v>0</v>
      </c>
      <c r="I5568" s="1">
        <v>0</v>
      </c>
      <c r="J5568">
        <v>0</v>
      </c>
      <c r="L5568" s="3">
        <v>0</v>
      </c>
      <c r="M5568" s="4">
        <v>0</v>
      </c>
      <c r="S5568">
        <f t="shared" si="172"/>
        <v>0</v>
      </c>
      <c r="T5568">
        <f t="shared" si="173"/>
        <v>0</v>
      </c>
    </row>
    <row r="5569" spans="1:20" hidden="1" x14ac:dyDescent="0.25">
      <c r="A5569" s="2" t="s">
        <v>170</v>
      </c>
      <c r="B5569" s="2" t="s">
        <v>51</v>
      </c>
      <c r="C5569" s="2" t="s">
        <v>21</v>
      </c>
      <c r="F5569" s="1">
        <v>2</v>
      </c>
      <c r="G5569" s="1">
        <v>0.26</v>
      </c>
      <c r="H5569" s="1">
        <v>0.01</v>
      </c>
      <c r="I5569" s="1">
        <v>0.16</v>
      </c>
      <c r="J5569">
        <v>0</v>
      </c>
      <c r="L5569" s="3">
        <v>0</v>
      </c>
      <c r="M5569" s="4">
        <v>0</v>
      </c>
      <c r="N5569" s="4">
        <v>0</v>
      </c>
      <c r="O5569" s="3">
        <v>0</v>
      </c>
      <c r="P5569" s="4">
        <v>0</v>
      </c>
      <c r="S5569">
        <f t="shared" si="172"/>
        <v>0</v>
      </c>
      <c r="T5569">
        <f t="shared" si="173"/>
        <v>0</v>
      </c>
    </row>
    <row r="5570" spans="1:20" hidden="1" x14ac:dyDescent="0.25">
      <c r="A5570" s="2" t="s">
        <v>170</v>
      </c>
      <c r="B5570" s="2" t="s">
        <v>53</v>
      </c>
      <c r="C5570" s="2" t="s">
        <v>21</v>
      </c>
      <c r="F5570" s="1">
        <v>0</v>
      </c>
      <c r="G5570" s="1">
        <v>0.01</v>
      </c>
      <c r="J5570">
        <v>0</v>
      </c>
      <c r="L5570" s="3">
        <v>0</v>
      </c>
      <c r="M5570" s="4">
        <v>0</v>
      </c>
      <c r="S5570">
        <f t="shared" ref="S5570:S5633" si="174">-K5570+L5570+O5570+R5570</f>
        <v>0</v>
      </c>
      <c r="T5570">
        <f t="shared" ref="T5570:T5633" si="175">M5570+N5570+P5570+Q5570+D5570+E5570</f>
        <v>0</v>
      </c>
    </row>
    <row r="5571" spans="1:20" hidden="1" x14ac:dyDescent="0.25">
      <c r="A5571" s="2" t="s">
        <v>170</v>
      </c>
      <c r="B5571" s="2" t="s">
        <v>54</v>
      </c>
      <c r="C5571" s="2" t="s">
        <v>21</v>
      </c>
      <c r="D5571" s="4">
        <v>0</v>
      </c>
      <c r="J5571">
        <v>0</v>
      </c>
      <c r="L5571" s="3">
        <v>0</v>
      </c>
      <c r="S5571">
        <f t="shared" si="174"/>
        <v>0</v>
      </c>
      <c r="T5571">
        <f t="shared" si="175"/>
        <v>0</v>
      </c>
    </row>
    <row r="5572" spans="1:20" hidden="1" x14ac:dyDescent="0.25">
      <c r="A5572" s="2" t="s">
        <v>170</v>
      </c>
      <c r="B5572" s="2" t="s">
        <v>100</v>
      </c>
      <c r="C5572" s="2" t="s">
        <v>19</v>
      </c>
      <c r="E5572" s="4">
        <v>0</v>
      </c>
      <c r="F5572" s="1">
        <v>0</v>
      </c>
      <c r="G5572" s="1">
        <v>0.02</v>
      </c>
      <c r="H5572" s="1">
        <v>0</v>
      </c>
      <c r="I5572" s="1">
        <v>0</v>
      </c>
      <c r="J5572">
        <v>0</v>
      </c>
      <c r="K5572" s="3">
        <v>0</v>
      </c>
      <c r="L5572" s="3">
        <v>0</v>
      </c>
      <c r="M5572" s="4">
        <v>0</v>
      </c>
      <c r="S5572">
        <f t="shared" si="174"/>
        <v>0</v>
      </c>
      <c r="T5572">
        <f t="shared" si="175"/>
        <v>0</v>
      </c>
    </row>
    <row r="5573" spans="1:20" hidden="1" x14ac:dyDescent="0.25">
      <c r="A5573" s="2" t="s">
        <v>170</v>
      </c>
      <c r="B5573" s="2" t="s">
        <v>56</v>
      </c>
      <c r="C5573" s="2" t="s">
        <v>21</v>
      </c>
      <c r="F5573" s="1">
        <v>0</v>
      </c>
      <c r="G5573" s="1">
        <v>0.06</v>
      </c>
      <c r="H5573" s="1">
        <v>0.04</v>
      </c>
      <c r="I5573" s="1">
        <v>0.01</v>
      </c>
      <c r="J5573">
        <v>0</v>
      </c>
      <c r="L5573" s="3">
        <v>0</v>
      </c>
      <c r="M5573" s="4">
        <v>0</v>
      </c>
      <c r="S5573">
        <f t="shared" si="174"/>
        <v>0</v>
      </c>
      <c r="T5573">
        <f t="shared" si="175"/>
        <v>0</v>
      </c>
    </row>
    <row r="5574" spans="1:20" hidden="1" x14ac:dyDescent="0.25">
      <c r="A5574" s="2" t="s">
        <v>170</v>
      </c>
      <c r="B5574" s="2" t="s">
        <v>58</v>
      </c>
      <c r="C5574" s="2" t="s">
        <v>21</v>
      </c>
      <c r="F5574" s="1">
        <v>0</v>
      </c>
      <c r="G5574" s="1">
        <v>0.04</v>
      </c>
      <c r="H5574" s="1">
        <v>0.01</v>
      </c>
      <c r="I5574" s="1">
        <v>0</v>
      </c>
      <c r="J5574">
        <v>0</v>
      </c>
      <c r="L5574" s="3">
        <v>0</v>
      </c>
      <c r="M5574" s="4">
        <v>0</v>
      </c>
      <c r="S5574">
        <f t="shared" si="174"/>
        <v>0</v>
      </c>
      <c r="T5574">
        <f t="shared" si="175"/>
        <v>0</v>
      </c>
    </row>
    <row r="5575" spans="1:20" hidden="1" x14ac:dyDescent="0.25">
      <c r="A5575" s="2" t="s">
        <v>170</v>
      </c>
      <c r="B5575" s="2" t="s">
        <v>106</v>
      </c>
      <c r="C5575" s="2" t="s">
        <v>21</v>
      </c>
      <c r="F5575" s="1">
        <v>0</v>
      </c>
      <c r="G5575" s="1">
        <v>0</v>
      </c>
      <c r="H5575" s="1">
        <v>0</v>
      </c>
      <c r="I5575" s="1">
        <v>0</v>
      </c>
      <c r="J5575">
        <v>0</v>
      </c>
      <c r="L5575" s="3">
        <v>0</v>
      </c>
      <c r="M5575" s="4">
        <v>0</v>
      </c>
      <c r="S5575">
        <f t="shared" si="174"/>
        <v>0</v>
      </c>
      <c r="T5575">
        <f t="shared" si="175"/>
        <v>0</v>
      </c>
    </row>
    <row r="5576" spans="1:20" hidden="1" x14ac:dyDescent="0.25">
      <c r="A5576" s="2" t="s">
        <v>170</v>
      </c>
      <c r="B5576" s="2" t="s">
        <v>107</v>
      </c>
      <c r="C5576" s="2" t="s">
        <v>19</v>
      </c>
      <c r="E5576" s="4">
        <v>0</v>
      </c>
      <c r="F5576" s="1">
        <v>0</v>
      </c>
      <c r="G5576" s="1">
        <v>0</v>
      </c>
      <c r="H5576" s="1">
        <v>0</v>
      </c>
      <c r="I5576" s="1">
        <v>0</v>
      </c>
      <c r="J5576">
        <v>0</v>
      </c>
      <c r="L5576" s="3">
        <v>0</v>
      </c>
      <c r="M5576" s="4">
        <v>0</v>
      </c>
      <c r="S5576">
        <f t="shared" si="174"/>
        <v>0</v>
      </c>
      <c r="T5576">
        <f t="shared" si="175"/>
        <v>0</v>
      </c>
    </row>
    <row r="5577" spans="1:20" hidden="1" x14ac:dyDescent="0.25">
      <c r="A5577" s="2" t="s">
        <v>170</v>
      </c>
      <c r="B5577" s="2" t="s">
        <v>61</v>
      </c>
      <c r="C5577" s="2" t="s">
        <v>21</v>
      </c>
      <c r="F5577" s="1">
        <v>0</v>
      </c>
      <c r="G5577" s="1">
        <v>0.01</v>
      </c>
      <c r="J5577">
        <v>0</v>
      </c>
      <c r="L5577" s="3">
        <v>0</v>
      </c>
      <c r="M5577" s="4">
        <v>0</v>
      </c>
      <c r="S5577">
        <f t="shared" si="174"/>
        <v>0</v>
      </c>
      <c r="T5577">
        <f t="shared" si="175"/>
        <v>0</v>
      </c>
    </row>
    <row r="5578" spans="1:20" hidden="1" x14ac:dyDescent="0.25">
      <c r="A5578" s="2" t="s">
        <v>170</v>
      </c>
      <c r="B5578" s="2" t="s">
        <v>108</v>
      </c>
      <c r="C5578" s="2" t="s">
        <v>21</v>
      </c>
      <c r="F5578" s="1">
        <v>0</v>
      </c>
      <c r="G5578" s="1">
        <v>0</v>
      </c>
      <c r="J5578">
        <v>0</v>
      </c>
      <c r="L5578" s="3">
        <v>0</v>
      </c>
      <c r="M5578" s="4">
        <v>0</v>
      </c>
      <c r="S5578">
        <f t="shared" si="174"/>
        <v>0</v>
      </c>
      <c r="T5578">
        <f t="shared" si="175"/>
        <v>0</v>
      </c>
    </row>
    <row r="5579" spans="1:20" hidden="1" x14ac:dyDescent="0.25">
      <c r="A5579" s="2" t="s">
        <v>170</v>
      </c>
      <c r="B5579" s="2" t="s">
        <v>63</v>
      </c>
      <c r="C5579" s="2" t="s">
        <v>21</v>
      </c>
      <c r="F5579" s="1">
        <v>0</v>
      </c>
      <c r="G5579" s="1">
        <v>0</v>
      </c>
      <c r="H5579" s="1">
        <v>0</v>
      </c>
      <c r="I5579" s="1">
        <v>0</v>
      </c>
      <c r="J5579">
        <v>0</v>
      </c>
      <c r="K5579" s="3">
        <v>0</v>
      </c>
      <c r="L5579" s="3">
        <v>0</v>
      </c>
      <c r="M5579" s="4">
        <v>0</v>
      </c>
      <c r="S5579">
        <f t="shared" si="174"/>
        <v>0</v>
      </c>
      <c r="T5579">
        <f t="shared" si="175"/>
        <v>0</v>
      </c>
    </row>
    <row r="5580" spans="1:20" hidden="1" x14ac:dyDescent="0.25">
      <c r="A5580" s="2" t="s">
        <v>170</v>
      </c>
      <c r="B5580" s="2" t="s">
        <v>66</v>
      </c>
      <c r="C5580" s="2" t="s">
        <v>21</v>
      </c>
      <c r="F5580" s="1">
        <v>0</v>
      </c>
      <c r="G5580" s="1">
        <v>0.25</v>
      </c>
      <c r="I5580" s="1">
        <v>0</v>
      </c>
      <c r="J5580">
        <v>0</v>
      </c>
      <c r="L5580" s="3">
        <v>0</v>
      </c>
      <c r="M5580" s="4">
        <v>0</v>
      </c>
      <c r="S5580">
        <f t="shared" si="174"/>
        <v>0</v>
      </c>
      <c r="T5580">
        <f t="shared" si="175"/>
        <v>0</v>
      </c>
    </row>
    <row r="5581" spans="1:20" hidden="1" x14ac:dyDescent="0.25">
      <c r="A5581" s="2" t="s">
        <v>170</v>
      </c>
      <c r="B5581" s="2" t="s">
        <v>112</v>
      </c>
      <c r="C5581" s="2" t="s">
        <v>21</v>
      </c>
      <c r="F5581" s="1">
        <v>0</v>
      </c>
      <c r="G5581" s="1">
        <v>0</v>
      </c>
      <c r="J5581">
        <v>0</v>
      </c>
      <c r="L5581" s="3">
        <v>0</v>
      </c>
      <c r="M5581" s="4">
        <v>0</v>
      </c>
      <c r="S5581">
        <f t="shared" si="174"/>
        <v>0</v>
      </c>
      <c r="T5581">
        <f t="shared" si="175"/>
        <v>0</v>
      </c>
    </row>
    <row r="5582" spans="1:20" hidden="1" x14ac:dyDescent="0.25">
      <c r="A5582" s="2" t="s">
        <v>170</v>
      </c>
      <c r="B5582" s="2" t="s">
        <v>114</v>
      </c>
      <c r="C5582" s="2" t="s">
        <v>21</v>
      </c>
      <c r="D5582" s="4">
        <v>0</v>
      </c>
      <c r="J5582">
        <v>0</v>
      </c>
      <c r="L5582" s="3">
        <v>0</v>
      </c>
      <c r="S5582">
        <f t="shared" si="174"/>
        <v>0</v>
      </c>
      <c r="T5582">
        <f t="shared" si="175"/>
        <v>0</v>
      </c>
    </row>
    <row r="5583" spans="1:20" hidden="1" x14ac:dyDescent="0.25">
      <c r="A5583" s="2" t="s">
        <v>170</v>
      </c>
      <c r="B5583" s="2" t="s">
        <v>72</v>
      </c>
      <c r="C5583" s="2" t="s">
        <v>21</v>
      </c>
      <c r="F5583" s="1">
        <v>0</v>
      </c>
      <c r="G5583" s="1">
        <v>0.14000000000000001</v>
      </c>
      <c r="I5583" s="1">
        <v>0.04</v>
      </c>
      <c r="J5583">
        <v>0</v>
      </c>
      <c r="K5583" s="3">
        <v>0</v>
      </c>
      <c r="L5583" s="3">
        <v>0</v>
      </c>
      <c r="M5583" s="4">
        <v>0</v>
      </c>
      <c r="S5583">
        <f t="shared" si="174"/>
        <v>0</v>
      </c>
      <c r="T5583">
        <f t="shared" si="175"/>
        <v>0</v>
      </c>
    </row>
    <row r="5584" spans="1:20" hidden="1" x14ac:dyDescent="0.25">
      <c r="A5584" s="2" t="s">
        <v>170</v>
      </c>
      <c r="B5584" s="2" t="s">
        <v>79</v>
      </c>
      <c r="C5584" s="2" t="s">
        <v>21</v>
      </c>
      <c r="F5584" s="1">
        <v>0</v>
      </c>
      <c r="G5584" s="1">
        <v>0.01</v>
      </c>
      <c r="H5584" s="1">
        <v>0</v>
      </c>
      <c r="I5584" s="1">
        <v>0</v>
      </c>
      <c r="J5584">
        <v>0</v>
      </c>
      <c r="L5584" s="3">
        <v>0</v>
      </c>
      <c r="M5584" s="4">
        <v>0</v>
      </c>
      <c r="S5584">
        <f t="shared" si="174"/>
        <v>0</v>
      </c>
      <c r="T5584">
        <f t="shared" si="175"/>
        <v>0</v>
      </c>
    </row>
    <row r="5585" spans="1:20" hidden="1" x14ac:dyDescent="0.25">
      <c r="A5585" s="2" t="s">
        <v>170</v>
      </c>
      <c r="B5585" s="2" t="s">
        <v>38</v>
      </c>
      <c r="C5585" s="2" t="s">
        <v>21</v>
      </c>
      <c r="F5585" s="1">
        <v>0</v>
      </c>
      <c r="S5585">
        <f t="shared" si="174"/>
        <v>0</v>
      </c>
      <c r="T5585">
        <f t="shared" si="175"/>
        <v>0</v>
      </c>
    </row>
    <row r="5586" spans="1:20" hidden="1" x14ac:dyDescent="0.25">
      <c r="A5586" s="2" t="s">
        <v>170</v>
      </c>
      <c r="B5586" s="2" t="s">
        <v>55</v>
      </c>
      <c r="C5586" s="2" t="s">
        <v>21</v>
      </c>
      <c r="F5586" s="1">
        <v>8</v>
      </c>
      <c r="H5586" s="1">
        <v>0.1</v>
      </c>
      <c r="I5586" s="1">
        <v>0.23</v>
      </c>
      <c r="S5586">
        <f t="shared" si="174"/>
        <v>0</v>
      </c>
      <c r="T5586">
        <f t="shared" si="175"/>
        <v>0</v>
      </c>
    </row>
    <row r="5587" spans="1:20" hidden="1" x14ac:dyDescent="0.25">
      <c r="A5587" s="2" t="s">
        <v>170</v>
      </c>
      <c r="B5587" s="2" t="s">
        <v>71</v>
      </c>
      <c r="C5587" s="2" t="s">
        <v>21</v>
      </c>
      <c r="F5587" s="1">
        <v>0</v>
      </c>
      <c r="S5587">
        <f t="shared" si="174"/>
        <v>0</v>
      </c>
      <c r="T5587">
        <f t="shared" si="175"/>
        <v>0</v>
      </c>
    </row>
    <row r="5588" spans="1:20" hidden="1" x14ac:dyDescent="0.25">
      <c r="A5588" s="2" t="s">
        <v>171</v>
      </c>
      <c r="B5588" s="2" t="s">
        <v>67</v>
      </c>
      <c r="C5588" s="2" t="s">
        <v>21</v>
      </c>
      <c r="E5588" s="4">
        <v>25</v>
      </c>
      <c r="F5588" s="1">
        <v>601</v>
      </c>
      <c r="G5588" s="1">
        <v>61.84</v>
      </c>
      <c r="H5588" s="1">
        <v>1</v>
      </c>
      <c r="I5588" s="1">
        <v>11.39</v>
      </c>
      <c r="J5588">
        <v>145</v>
      </c>
      <c r="K5588" s="3">
        <v>0</v>
      </c>
      <c r="L5588" s="3">
        <v>69</v>
      </c>
      <c r="M5588" s="4">
        <v>114</v>
      </c>
      <c r="N5588" s="4">
        <v>3</v>
      </c>
      <c r="O5588" s="3">
        <v>46</v>
      </c>
      <c r="P5588" s="4">
        <v>3</v>
      </c>
      <c r="R5588" s="3">
        <v>30</v>
      </c>
      <c r="S5588">
        <f t="shared" si="174"/>
        <v>145</v>
      </c>
      <c r="T5588">
        <f t="shared" si="175"/>
        <v>145</v>
      </c>
    </row>
    <row r="5589" spans="1:20" hidden="1" x14ac:dyDescent="0.25">
      <c r="A5589" s="2" t="s">
        <v>171</v>
      </c>
      <c r="B5589" s="2" t="s">
        <v>54</v>
      </c>
      <c r="C5589" s="2" t="s">
        <v>21</v>
      </c>
      <c r="D5589" s="4">
        <v>4</v>
      </c>
      <c r="F5589" s="1">
        <v>407</v>
      </c>
      <c r="G5589" s="1">
        <v>50.46</v>
      </c>
      <c r="H5589" s="1">
        <v>4.1100000000000003</v>
      </c>
      <c r="I5589" s="1">
        <v>11.52</v>
      </c>
      <c r="J5589">
        <v>127</v>
      </c>
      <c r="K5589" s="3">
        <v>0</v>
      </c>
      <c r="L5589" s="3">
        <v>0</v>
      </c>
      <c r="M5589" s="4">
        <v>93</v>
      </c>
      <c r="N5589" s="4">
        <v>15</v>
      </c>
      <c r="O5589" s="3">
        <v>94</v>
      </c>
      <c r="P5589" s="4">
        <v>4</v>
      </c>
      <c r="Q5589" s="4">
        <v>11</v>
      </c>
      <c r="R5589" s="3">
        <v>33</v>
      </c>
      <c r="S5589">
        <f t="shared" si="174"/>
        <v>127</v>
      </c>
      <c r="T5589">
        <f t="shared" si="175"/>
        <v>127</v>
      </c>
    </row>
    <row r="5590" spans="1:20" hidden="1" x14ac:dyDescent="0.25">
      <c r="A5590" s="2" t="s">
        <v>171</v>
      </c>
      <c r="B5590" s="2" t="s">
        <v>49</v>
      </c>
      <c r="C5590" s="2" t="s">
        <v>19</v>
      </c>
      <c r="E5590" s="4">
        <v>0</v>
      </c>
      <c r="F5590" s="1">
        <v>85</v>
      </c>
      <c r="G5590" s="1">
        <v>45.71</v>
      </c>
      <c r="H5590" s="1">
        <v>4.32</v>
      </c>
      <c r="I5590" s="1">
        <v>4.1500000000000004</v>
      </c>
      <c r="J5590">
        <v>78</v>
      </c>
      <c r="K5590" s="3">
        <v>10</v>
      </c>
      <c r="L5590" s="3">
        <v>37</v>
      </c>
      <c r="M5590" s="4">
        <v>85</v>
      </c>
      <c r="N5590" s="4">
        <v>1</v>
      </c>
      <c r="O5590" s="3">
        <v>9</v>
      </c>
      <c r="R5590" s="3">
        <v>41</v>
      </c>
      <c r="S5590">
        <f t="shared" si="174"/>
        <v>77</v>
      </c>
      <c r="T5590">
        <f t="shared" si="175"/>
        <v>86</v>
      </c>
    </row>
    <row r="5591" spans="1:20" hidden="1" x14ac:dyDescent="0.25">
      <c r="A5591" s="2" t="s">
        <v>171</v>
      </c>
      <c r="B5591" s="2" t="s">
        <v>68</v>
      </c>
      <c r="C5591" s="2" t="s">
        <v>21</v>
      </c>
      <c r="E5591" s="4">
        <v>27</v>
      </c>
      <c r="F5591" s="1">
        <v>255</v>
      </c>
      <c r="G5591" s="1">
        <v>25.74</v>
      </c>
      <c r="J5591">
        <v>75</v>
      </c>
      <c r="K5591" s="3">
        <v>3</v>
      </c>
      <c r="L5591" s="3">
        <v>77</v>
      </c>
      <c r="M5591" s="4">
        <v>48</v>
      </c>
      <c r="R5591" s="3">
        <v>1</v>
      </c>
      <c r="S5591">
        <f t="shared" si="174"/>
        <v>75</v>
      </c>
      <c r="T5591">
        <f t="shared" si="175"/>
        <v>75</v>
      </c>
    </row>
    <row r="5592" spans="1:20" hidden="1" x14ac:dyDescent="0.25">
      <c r="A5592" s="2" t="s">
        <v>171</v>
      </c>
      <c r="B5592" s="2" t="s">
        <v>27</v>
      </c>
      <c r="C5592" s="2" t="s">
        <v>21</v>
      </c>
      <c r="E5592" s="4">
        <v>0</v>
      </c>
      <c r="F5592" s="1">
        <v>363</v>
      </c>
      <c r="G5592" s="1">
        <v>37.909999999999997</v>
      </c>
      <c r="H5592" s="1">
        <v>1.82</v>
      </c>
      <c r="I5592" s="1">
        <v>10.81</v>
      </c>
      <c r="J5592">
        <v>71</v>
      </c>
      <c r="K5592" s="3">
        <v>1</v>
      </c>
      <c r="L5592" s="3">
        <v>73</v>
      </c>
      <c r="M5592" s="4">
        <v>70</v>
      </c>
      <c r="N5592" s="4">
        <v>1</v>
      </c>
      <c r="R5592" s="3">
        <v>0</v>
      </c>
      <c r="S5592">
        <f t="shared" si="174"/>
        <v>72</v>
      </c>
      <c r="T5592">
        <f t="shared" si="175"/>
        <v>71</v>
      </c>
    </row>
    <row r="5593" spans="1:20" hidden="1" x14ac:dyDescent="0.25">
      <c r="A5593" s="2" t="s">
        <v>171</v>
      </c>
      <c r="B5593" s="2" t="s">
        <v>83</v>
      </c>
      <c r="C5593" s="2" t="s">
        <v>21</v>
      </c>
      <c r="F5593" s="1">
        <v>65</v>
      </c>
      <c r="G5593" s="1">
        <v>4.2300000000000004</v>
      </c>
      <c r="H5593" s="1">
        <v>5.34</v>
      </c>
      <c r="I5593" s="1">
        <v>2.77</v>
      </c>
      <c r="J5593">
        <v>61</v>
      </c>
      <c r="K5593" s="3">
        <v>4</v>
      </c>
      <c r="L5593" s="3">
        <v>0</v>
      </c>
      <c r="M5593" s="4">
        <v>8</v>
      </c>
      <c r="N5593" s="4">
        <v>3</v>
      </c>
      <c r="O5593" s="3">
        <v>66</v>
      </c>
      <c r="P5593" s="4">
        <v>5</v>
      </c>
      <c r="Q5593" s="4">
        <v>45</v>
      </c>
      <c r="R5593" s="3">
        <v>0</v>
      </c>
      <c r="S5593">
        <f t="shared" si="174"/>
        <v>62</v>
      </c>
      <c r="T5593">
        <f t="shared" si="175"/>
        <v>61</v>
      </c>
    </row>
    <row r="5594" spans="1:20" hidden="1" x14ac:dyDescent="0.25">
      <c r="A5594" s="2" t="s">
        <v>171</v>
      </c>
      <c r="B5594" s="2" t="s">
        <v>86</v>
      </c>
      <c r="C5594" s="2" t="s">
        <v>21</v>
      </c>
      <c r="F5594" s="1">
        <v>24</v>
      </c>
      <c r="G5594" s="1">
        <v>28.61</v>
      </c>
      <c r="I5594" s="1">
        <v>0.39</v>
      </c>
      <c r="J5594">
        <v>53</v>
      </c>
      <c r="L5594" s="3">
        <v>0</v>
      </c>
      <c r="M5594" s="4">
        <v>53</v>
      </c>
      <c r="O5594" s="3">
        <v>53</v>
      </c>
      <c r="S5594">
        <f t="shared" si="174"/>
        <v>53</v>
      </c>
      <c r="T5594">
        <f t="shared" si="175"/>
        <v>53</v>
      </c>
    </row>
    <row r="5595" spans="1:20" hidden="1" x14ac:dyDescent="0.25">
      <c r="A5595" s="2" t="s">
        <v>171</v>
      </c>
      <c r="B5595" s="2" t="s">
        <v>45</v>
      </c>
      <c r="C5595" s="2" t="s">
        <v>21</v>
      </c>
      <c r="E5595" s="4">
        <v>32</v>
      </c>
      <c r="F5595" s="1">
        <v>211</v>
      </c>
      <c r="G5595" s="1">
        <v>8.6999999999999993</v>
      </c>
      <c r="H5595" s="1">
        <v>23.84</v>
      </c>
      <c r="J5595">
        <v>48</v>
      </c>
      <c r="K5595" s="3">
        <v>0</v>
      </c>
      <c r="L5595" s="3">
        <v>45</v>
      </c>
      <c r="M5595" s="4">
        <v>16</v>
      </c>
      <c r="O5595" s="3">
        <v>3</v>
      </c>
      <c r="R5595" s="3">
        <v>0</v>
      </c>
      <c r="S5595">
        <f t="shared" si="174"/>
        <v>48</v>
      </c>
      <c r="T5595">
        <f t="shared" si="175"/>
        <v>48</v>
      </c>
    </row>
    <row r="5596" spans="1:20" hidden="1" x14ac:dyDescent="0.25">
      <c r="A5596" s="2" t="s">
        <v>171</v>
      </c>
      <c r="B5596" s="2" t="s">
        <v>40</v>
      </c>
      <c r="C5596" s="2" t="s">
        <v>21</v>
      </c>
      <c r="E5596" s="4">
        <v>36</v>
      </c>
      <c r="F5596" s="1">
        <v>50</v>
      </c>
      <c r="G5596" s="1">
        <v>2.1</v>
      </c>
      <c r="H5596" s="1">
        <v>5.64</v>
      </c>
      <c r="I5596" s="1">
        <v>0.03</v>
      </c>
      <c r="J5596">
        <v>40</v>
      </c>
      <c r="K5596" s="3">
        <v>1</v>
      </c>
      <c r="L5596" s="3">
        <v>40</v>
      </c>
      <c r="M5596" s="4">
        <v>4</v>
      </c>
      <c r="R5596" s="3">
        <v>1</v>
      </c>
      <c r="S5596">
        <f t="shared" si="174"/>
        <v>40</v>
      </c>
      <c r="T5596">
        <f t="shared" si="175"/>
        <v>40</v>
      </c>
    </row>
    <row r="5597" spans="1:20" hidden="1" x14ac:dyDescent="0.25">
      <c r="A5597" s="2" t="s">
        <v>171</v>
      </c>
      <c r="B5597" s="2" t="s">
        <v>52</v>
      </c>
      <c r="C5597" s="2" t="s">
        <v>21</v>
      </c>
      <c r="D5597" s="4">
        <v>10</v>
      </c>
      <c r="E5597" s="4">
        <v>0</v>
      </c>
      <c r="F5597" s="1">
        <v>123</v>
      </c>
      <c r="G5597" s="1">
        <v>14.18</v>
      </c>
      <c r="H5597" s="1">
        <v>1.33</v>
      </c>
      <c r="I5597" s="1">
        <v>3.25</v>
      </c>
      <c r="J5597">
        <v>39</v>
      </c>
      <c r="K5597" s="3">
        <v>0</v>
      </c>
      <c r="L5597" s="3">
        <v>1</v>
      </c>
      <c r="M5597" s="4">
        <v>26</v>
      </c>
      <c r="N5597" s="4">
        <v>3</v>
      </c>
      <c r="O5597" s="3">
        <v>33</v>
      </c>
      <c r="P5597" s="4">
        <v>1</v>
      </c>
      <c r="R5597" s="3">
        <v>6</v>
      </c>
      <c r="S5597">
        <f t="shared" si="174"/>
        <v>40</v>
      </c>
      <c r="T5597">
        <f t="shared" si="175"/>
        <v>40</v>
      </c>
    </row>
    <row r="5598" spans="1:20" hidden="1" x14ac:dyDescent="0.25">
      <c r="A5598" s="2" t="s">
        <v>171</v>
      </c>
      <c r="B5598" s="2" t="s">
        <v>114</v>
      </c>
      <c r="C5598" s="2" t="s">
        <v>21</v>
      </c>
      <c r="D5598" s="4">
        <v>1</v>
      </c>
      <c r="F5598" s="1">
        <v>107</v>
      </c>
      <c r="G5598" s="1">
        <v>13.46</v>
      </c>
      <c r="H5598" s="1">
        <v>1.03</v>
      </c>
      <c r="I5598" s="1">
        <v>3.16</v>
      </c>
      <c r="J5598">
        <v>30</v>
      </c>
      <c r="L5598" s="3">
        <v>0</v>
      </c>
      <c r="M5598" s="4">
        <v>25</v>
      </c>
      <c r="N5598" s="4">
        <v>4</v>
      </c>
      <c r="O5598" s="3">
        <v>30</v>
      </c>
      <c r="P5598" s="4">
        <v>1</v>
      </c>
      <c r="R5598" s="3">
        <v>0</v>
      </c>
      <c r="S5598">
        <f t="shared" si="174"/>
        <v>30</v>
      </c>
      <c r="T5598">
        <f t="shared" si="175"/>
        <v>31</v>
      </c>
    </row>
    <row r="5599" spans="1:20" hidden="1" x14ac:dyDescent="0.25">
      <c r="A5599" s="2" t="s">
        <v>171</v>
      </c>
      <c r="B5599" s="2" t="s">
        <v>50</v>
      </c>
      <c r="C5599" s="2" t="s">
        <v>21</v>
      </c>
      <c r="D5599" s="4">
        <v>0</v>
      </c>
      <c r="F5599" s="1">
        <v>8</v>
      </c>
      <c r="G5599" s="1">
        <v>12.51</v>
      </c>
      <c r="H5599" s="1">
        <v>0.06</v>
      </c>
      <c r="I5599" s="1">
        <v>0.49</v>
      </c>
      <c r="J5599">
        <v>24</v>
      </c>
      <c r="K5599" s="3">
        <v>0</v>
      </c>
      <c r="L5599" s="3">
        <v>12</v>
      </c>
      <c r="M5599" s="4">
        <v>23</v>
      </c>
      <c r="N5599" s="4">
        <v>1</v>
      </c>
      <c r="O5599" s="3">
        <v>12</v>
      </c>
      <c r="R5599" s="3">
        <v>0</v>
      </c>
      <c r="S5599">
        <f t="shared" si="174"/>
        <v>24</v>
      </c>
      <c r="T5599">
        <f t="shared" si="175"/>
        <v>24</v>
      </c>
    </row>
    <row r="5600" spans="1:20" hidden="1" x14ac:dyDescent="0.25">
      <c r="A5600" s="2" t="s">
        <v>171</v>
      </c>
      <c r="B5600" s="2" t="s">
        <v>110</v>
      </c>
      <c r="C5600" s="2" t="s">
        <v>19</v>
      </c>
      <c r="D5600" s="4">
        <v>0</v>
      </c>
      <c r="E5600" s="4">
        <v>0</v>
      </c>
      <c r="F5600" s="1">
        <v>27</v>
      </c>
      <c r="G5600" s="1">
        <v>12.15</v>
      </c>
      <c r="H5600" s="1">
        <v>1.07</v>
      </c>
      <c r="I5600" s="1">
        <v>4.01</v>
      </c>
      <c r="J5600">
        <v>22</v>
      </c>
      <c r="K5600" s="3">
        <v>0</v>
      </c>
      <c r="L5600" s="3">
        <v>3</v>
      </c>
      <c r="M5600" s="4">
        <v>22</v>
      </c>
      <c r="O5600" s="3">
        <v>20</v>
      </c>
      <c r="R5600" s="3">
        <v>0</v>
      </c>
      <c r="S5600">
        <f t="shared" si="174"/>
        <v>23</v>
      </c>
      <c r="T5600">
        <f t="shared" si="175"/>
        <v>22</v>
      </c>
    </row>
    <row r="5601" spans="1:20" hidden="1" x14ac:dyDescent="0.25">
      <c r="A5601" s="2" t="s">
        <v>171</v>
      </c>
      <c r="B5601" s="2" t="s">
        <v>73</v>
      </c>
      <c r="C5601" s="2" t="s">
        <v>21</v>
      </c>
      <c r="F5601" s="1">
        <v>6</v>
      </c>
      <c r="G5601" s="1">
        <v>8.7799999999999994</v>
      </c>
      <c r="H5601" s="1">
        <v>7.0000000000000007E-2</v>
      </c>
      <c r="I5601" s="1">
        <v>0.27</v>
      </c>
      <c r="J5601">
        <v>16</v>
      </c>
      <c r="K5601" s="3">
        <v>17</v>
      </c>
      <c r="L5601" s="3">
        <v>33</v>
      </c>
      <c r="M5601" s="4">
        <v>16</v>
      </c>
      <c r="S5601">
        <f t="shared" si="174"/>
        <v>16</v>
      </c>
      <c r="T5601">
        <f t="shared" si="175"/>
        <v>16</v>
      </c>
    </row>
    <row r="5602" spans="1:20" hidden="1" x14ac:dyDescent="0.25">
      <c r="A5602" s="2" t="s">
        <v>171</v>
      </c>
      <c r="B5602" s="2" t="s">
        <v>42</v>
      </c>
      <c r="C5602" s="2" t="s">
        <v>21</v>
      </c>
      <c r="E5602" s="4">
        <v>5</v>
      </c>
      <c r="F5602" s="1">
        <v>129</v>
      </c>
      <c r="G5602" s="1">
        <v>5.33</v>
      </c>
      <c r="H5602" s="1">
        <v>14.6</v>
      </c>
      <c r="J5602">
        <v>15</v>
      </c>
      <c r="K5602" s="3">
        <v>0</v>
      </c>
      <c r="L5602" s="3">
        <v>0</v>
      </c>
      <c r="M5602" s="4">
        <v>10</v>
      </c>
      <c r="O5602" s="3">
        <v>19</v>
      </c>
      <c r="R5602" s="3">
        <v>-4</v>
      </c>
      <c r="S5602">
        <f t="shared" si="174"/>
        <v>15</v>
      </c>
      <c r="T5602">
        <f t="shared" si="175"/>
        <v>15</v>
      </c>
    </row>
    <row r="5603" spans="1:20" hidden="1" x14ac:dyDescent="0.25">
      <c r="A5603" s="2" t="s">
        <v>171</v>
      </c>
      <c r="B5603" s="2" t="s">
        <v>36</v>
      </c>
      <c r="C5603" s="2" t="s">
        <v>21</v>
      </c>
      <c r="F5603" s="1">
        <v>7</v>
      </c>
      <c r="G5603" s="1">
        <v>7.09</v>
      </c>
      <c r="H5603" s="1">
        <v>0.06</v>
      </c>
      <c r="I5603" s="1">
        <v>0.08</v>
      </c>
      <c r="J5603">
        <v>14</v>
      </c>
      <c r="K5603" s="3">
        <v>0</v>
      </c>
      <c r="L5603" s="3">
        <v>5</v>
      </c>
      <c r="M5603" s="4">
        <v>13</v>
      </c>
      <c r="N5603" s="4">
        <v>1</v>
      </c>
      <c r="O5603" s="3">
        <v>9</v>
      </c>
      <c r="R5603" s="3">
        <v>0</v>
      </c>
      <c r="S5603">
        <f t="shared" si="174"/>
        <v>14</v>
      </c>
      <c r="T5603">
        <f t="shared" si="175"/>
        <v>14</v>
      </c>
    </row>
    <row r="5604" spans="1:20" hidden="1" x14ac:dyDescent="0.25">
      <c r="A5604" s="2" t="s">
        <v>171</v>
      </c>
      <c r="B5604" s="2" t="s">
        <v>105</v>
      </c>
      <c r="C5604" s="2" t="s">
        <v>19</v>
      </c>
      <c r="E5604" s="4">
        <v>0</v>
      </c>
      <c r="F5604" s="1">
        <v>8</v>
      </c>
      <c r="G5604" s="1">
        <v>7.4</v>
      </c>
      <c r="H5604" s="1">
        <v>0.17</v>
      </c>
      <c r="I5604" s="1">
        <v>1.6</v>
      </c>
      <c r="J5604">
        <v>14</v>
      </c>
      <c r="K5604" s="3">
        <v>2</v>
      </c>
      <c r="L5604" s="3">
        <v>0</v>
      </c>
      <c r="M5604" s="4">
        <v>14</v>
      </c>
      <c r="O5604" s="3">
        <v>15</v>
      </c>
      <c r="S5604">
        <f t="shared" si="174"/>
        <v>13</v>
      </c>
      <c r="T5604">
        <f t="shared" si="175"/>
        <v>14</v>
      </c>
    </row>
    <row r="5605" spans="1:20" hidden="1" x14ac:dyDescent="0.25">
      <c r="A5605" s="2" t="s">
        <v>171</v>
      </c>
      <c r="B5605" s="2" t="s">
        <v>99</v>
      </c>
      <c r="C5605" s="2" t="s">
        <v>21</v>
      </c>
      <c r="F5605" s="1">
        <v>18</v>
      </c>
      <c r="G5605" s="1">
        <v>5.98</v>
      </c>
      <c r="H5605" s="1">
        <v>0.02</v>
      </c>
      <c r="I5605" s="1">
        <v>0.15</v>
      </c>
      <c r="J5605">
        <v>12</v>
      </c>
      <c r="K5605" s="3">
        <v>0</v>
      </c>
      <c r="L5605" s="3">
        <v>0</v>
      </c>
      <c r="M5605" s="4">
        <v>11</v>
      </c>
      <c r="N5605" s="4">
        <v>1</v>
      </c>
      <c r="O5605" s="3">
        <v>12</v>
      </c>
      <c r="S5605">
        <f t="shared" si="174"/>
        <v>12</v>
      </c>
      <c r="T5605">
        <f t="shared" si="175"/>
        <v>12</v>
      </c>
    </row>
    <row r="5606" spans="1:20" hidden="1" x14ac:dyDescent="0.25">
      <c r="A5606" s="2" t="s">
        <v>171</v>
      </c>
      <c r="B5606" s="2" t="s">
        <v>62</v>
      </c>
      <c r="C5606" s="2" t="s">
        <v>19</v>
      </c>
      <c r="E5606" s="4">
        <v>0</v>
      </c>
      <c r="F5606" s="1">
        <v>5</v>
      </c>
      <c r="G5606" s="1">
        <v>2.44</v>
      </c>
      <c r="H5606" s="1">
        <v>0.17</v>
      </c>
      <c r="I5606" s="1">
        <v>0.73</v>
      </c>
      <c r="J5606">
        <v>5</v>
      </c>
      <c r="K5606" s="3">
        <v>0</v>
      </c>
      <c r="L5606" s="3">
        <v>0</v>
      </c>
      <c r="M5606" s="4">
        <v>5</v>
      </c>
      <c r="O5606" s="3">
        <v>5</v>
      </c>
      <c r="S5606">
        <f t="shared" si="174"/>
        <v>5</v>
      </c>
      <c r="T5606">
        <f t="shared" si="175"/>
        <v>5</v>
      </c>
    </row>
    <row r="5607" spans="1:20" hidden="1" x14ac:dyDescent="0.25">
      <c r="A5607" s="2" t="s">
        <v>171</v>
      </c>
      <c r="B5607" s="2" t="s">
        <v>76</v>
      </c>
      <c r="C5607" s="2" t="s">
        <v>19</v>
      </c>
      <c r="F5607" s="1">
        <v>9</v>
      </c>
      <c r="G5607" s="1">
        <v>2.66</v>
      </c>
      <c r="H5607" s="1">
        <v>0.6</v>
      </c>
      <c r="I5607" s="1">
        <v>0.89</v>
      </c>
      <c r="J5607">
        <v>5</v>
      </c>
      <c r="K5607" s="3">
        <v>0</v>
      </c>
      <c r="L5607" s="3">
        <v>4</v>
      </c>
      <c r="M5607" s="4">
        <v>5</v>
      </c>
      <c r="O5607" s="3">
        <v>1</v>
      </c>
      <c r="S5607">
        <f t="shared" si="174"/>
        <v>5</v>
      </c>
      <c r="T5607">
        <f t="shared" si="175"/>
        <v>5</v>
      </c>
    </row>
    <row r="5608" spans="1:20" hidden="1" x14ac:dyDescent="0.25">
      <c r="A5608" s="2" t="s">
        <v>171</v>
      </c>
      <c r="B5608" s="2" t="s">
        <v>26</v>
      </c>
      <c r="C5608" s="2" t="s">
        <v>21</v>
      </c>
      <c r="F5608" s="1">
        <v>3</v>
      </c>
      <c r="G5608" s="1">
        <v>2.41</v>
      </c>
      <c r="I5608" s="1">
        <v>0.03</v>
      </c>
      <c r="J5608">
        <v>4</v>
      </c>
      <c r="L5608" s="3">
        <v>0</v>
      </c>
      <c r="M5608" s="4">
        <v>4</v>
      </c>
      <c r="O5608" s="3">
        <v>4</v>
      </c>
      <c r="R5608" s="3">
        <v>0</v>
      </c>
      <c r="S5608">
        <f t="shared" si="174"/>
        <v>4</v>
      </c>
      <c r="T5608">
        <f t="shared" si="175"/>
        <v>4</v>
      </c>
    </row>
    <row r="5609" spans="1:20" hidden="1" x14ac:dyDescent="0.25">
      <c r="A5609" s="2" t="s">
        <v>171</v>
      </c>
      <c r="B5609" s="2" t="s">
        <v>65</v>
      </c>
      <c r="C5609" s="2" t="s">
        <v>21</v>
      </c>
      <c r="E5609" s="4">
        <v>1</v>
      </c>
      <c r="F5609" s="1">
        <v>3</v>
      </c>
      <c r="G5609" s="1">
        <v>1.62</v>
      </c>
      <c r="H5609" s="1">
        <v>0</v>
      </c>
      <c r="I5609" s="1">
        <v>0.05</v>
      </c>
      <c r="J5609">
        <v>4</v>
      </c>
      <c r="K5609" s="3">
        <v>0</v>
      </c>
      <c r="L5609" s="3">
        <v>4</v>
      </c>
      <c r="M5609" s="4">
        <v>3</v>
      </c>
      <c r="S5609">
        <f t="shared" si="174"/>
        <v>4</v>
      </c>
      <c r="T5609">
        <f t="shared" si="175"/>
        <v>4</v>
      </c>
    </row>
    <row r="5610" spans="1:20" hidden="1" x14ac:dyDescent="0.25">
      <c r="A5610" s="2" t="s">
        <v>171</v>
      </c>
      <c r="B5610" s="2" t="s">
        <v>72</v>
      </c>
      <c r="C5610" s="2" t="s">
        <v>21</v>
      </c>
      <c r="F5610" s="1">
        <v>2</v>
      </c>
      <c r="G5610" s="1">
        <v>2.14</v>
      </c>
      <c r="I5610" s="1">
        <v>0.59</v>
      </c>
      <c r="J5610">
        <v>4</v>
      </c>
      <c r="K5610" s="3">
        <v>0</v>
      </c>
      <c r="L5610" s="3">
        <v>4</v>
      </c>
      <c r="M5610" s="4">
        <v>4</v>
      </c>
      <c r="S5610">
        <f t="shared" si="174"/>
        <v>4</v>
      </c>
      <c r="T5610">
        <f t="shared" si="175"/>
        <v>4</v>
      </c>
    </row>
    <row r="5611" spans="1:20" hidden="1" x14ac:dyDescent="0.25">
      <c r="A5611" s="2" t="s">
        <v>171</v>
      </c>
      <c r="B5611" s="2" t="s">
        <v>75</v>
      </c>
      <c r="C5611" s="2" t="s">
        <v>19</v>
      </c>
      <c r="F5611" s="1">
        <v>11</v>
      </c>
      <c r="G5611" s="1">
        <v>2.16</v>
      </c>
      <c r="H5611" s="1">
        <v>0.84</v>
      </c>
      <c r="I5611" s="1">
        <v>0.89</v>
      </c>
      <c r="J5611">
        <v>4</v>
      </c>
      <c r="K5611" s="3">
        <v>0</v>
      </c>
      <c r="L5611" s="3">
        <v>0</v>
      </c>
      <c r="M5611" s="4">
        <v>4</v>
      </c>
      <c r="O5611" s="3">
        <v>4</v>
      </c>
      <c r="R5611" s="3">
        <v>0</v>
      </c>
      <c r="S5611">
        <f t="shared" si="174"/>
        <v>4</v>
      </c>
      <c r="T5611">
        <f t="shared" si="175"/>
        <v>4</v>
      </c>
    </row>
    <row r="5612" spans="1:20" hidden="1" x14ac:dyDescent="0.25">
      <c r="A5612" s="2" t="s">
        <v>171</v>
      </c>
      <c r="B5612" s="2" t="s">
        <v>32</v>
      </c>
      <c r="C5612" s="2" t="s">
        <v>21</v>
      </c>
      <c r="F5612" s="1">
        <v>14</v>
      </c>
      <c r="G5612" s="1">
        <v>1.73</v>
      </c>
      <c r="H5612" s="1">
        <v>0.08</v>
      </c>
      <c r="I5612" s="1">
        <v>0.35</v>
      </c>
      <c r="J5612">
        <v>3</v>
      </c>
      <c r="K5612" s="3">
        <v>0</v>
      </c>
      <c r="L5612" s="3">
        <v>3</v>
      </c>
      <c r="M5612" s="4">
        <v>3</v>
      </c>
      <c r="N5612" s="4">
        <v>0</v>
      </c>
      <c r="O5612" s="3">
        <v>1</v>
      </c>
      <c r="P5612" s="4">
        <v>0</v>
      </c>
      <c r="S5612">
        <f t="shared" si="174"/>
        <v>4</v>
      </c>
      <c r="T5612">
        <f t="shared" si="175"/>
        <v>3</v>
      </c>
    </row>
    <row r="5613" spans="1:20" hidden="1" x14ac:dyDescent="0.25">
      <c r="A5613" s="2" t="s">
        <v>171</v>
      </c>
      <c r="B5613" s="2" t="s">
        <v>51</v>
      </c>
      <c r="C5613" s="2" t="s">
        <v>21</v>
      </c>
      <c r="F5613" s="1">
        <v>10</v>
      </c>
      <c r="G5613" s="1">
        <v>1.1100000000000001</v>
      </c>
      <c r="H5613" s="1">
        <v>0.06</v>
      </c>
      <c r="I5613" s="1">
        <v>0.67</v>
      </c>
      <c r="J5613">
        <v>3</v>
      </c>
      <c r="K5613" s="3">
        <v>0</v>
      </c>
      <c r="L5613" s="3">
        <v>0</v>
      </c>
      <c r="M5613" s="4">
        <v>2</v>
      </c>
      <c r="N5613" s="4">
        <v>0</v>
      </c>
      <c r="O5613" s="3">
        <v>3</v>
      </c>
      <c r="P5613" s="4">
        <v>1</v>
      </c>
      <c r="S5613">
        <f t="shared" si="174"/>
        <v>3</v>
      </c>
      <c r="T5613">
        <f t="shared" si="175"/>
        <v>3</v>
      </c>
    </row>
    <row r="5614" spans="1:20" hidden="1" x14ac:dyDescent="0.25">
      <c r="A5614" s="2" t="s">
        <v>171</v>
      </c>
      <c r="B5614" s="2" t="s">
        <v>102</v>
      </c>
      <c r="C5614" s="2" t="s">
        <v>21</v>
      </c>
      <c r="E5614" s="4">
        <v>3</v>
      </c>
      <c r="J5614">
        <v>3</v>
      </c>
      <c r="K5614" s="3">
        <v>0</v>
      </c>
      <c r="L5614" s="3">
        <v>0</v>
      </c>
      <c r="O5614" s="3">
        <v>3</v>
      </c>
      <c r="S5614">
        <f t="shared" si="174"/>
        <v>3</v>
      </c>
      <c r="T5614">
        <f t="shared" si="175"/>
        <v>3</v>
      </c>
    </row>
    <row r="5615" spans="1:20" hidden="1" x14ac:dyDescent="0.25">
      <c r="A5615" s="2" t="s">
        <v>171</v>
      </c>
      <c r="B5615" s="2" t="s">
        <v>71</v>
      </c>
      <c r="C5615" s="2" t="s">
        <v>21</v>
      </c>
      <c r="F5615" s="1">
        <v>21</v>
      </c>
      <c r="G5615" s="1">
        <v>1.36</v>
      </c>
      <c r="H5615" s="1">
        <v>1.85</v>
      </c>
      <c r="I5615" s="1">
        <v>0.66</v>
      </c>
      <c r="J5615">
        <v>3</v>
      </c>
      <c r="K5615" s="3">
        <v>0</v>
      </c>
      <c r="M5615" s="4">
        <v>3</v>
      </c>
      <c r="O5615" s="3">
        <v>1</v>
      </c>
      <c r="R5615" s="3">
        <v>2</v>
      </c>
      <c r="S5615">
        <f t="shared" si="174"/>
        <v>3</v>
      </c>
      <c r="T5615">
        <f t="shared" si="175"/>
        <v>3</v>
      </c>
    </row>
    <row r="5616" spans="1:20" hidden="1" x14ac:dyDescent="0.25">
      <c r="A5616" s="2" t="s">
        <v>171</v>
      </c>
      <c r="B5616" s="2" t="s">
        <v>89</v>
      </c>
      <c r="C5616" s="2" t="s">
        <v>19</v>
      </c>
      <c r="E5616" s="4">
        <v>0</v>
      </c>
      <c r="F5616" s="1">
        <v>1</v>
      </c>
      <c r="G5616" s="1">
        <v>0.9</v>
      </c>
      <c r="H5616" s="1">
        <v>0.01</v>
      </c>
      <c r="I5616" s="1">
        <v>0.23</v>
      </c>
      <c r="J5616">
        <v>2</v>
      </c>
      <c r="K5616" s="3">
        <v>0</v>
      </c>
      <c r="L5616" s="3">
        <v>0</v>
      </c>
      <c r="M5616" s="4">
        <v>2</v>
      </c>
      <c r="O5616" s="3">
        <v>2</v>
      </c>
      <c r="S5616">
        <f t="shared" si="174"/>
        <v>2</v>
      </c>
      <c r="T5616">
        <f t="shared" si="175"/>
        <v>2</v>
      </c>
    </row>
    <row r="5617" spans="1:20" hidden="1" x14ac:dyDescent="0.25">
      <c r="A5617" s="2" t="s">
        <v>171</v>
      </c>
      <c r="B5617" s="2" t="s">
        <v>56</v>
      </c>
      <c r="C5617" s="2" t="s">
        <v>21</v>
      </c>
      <c r="F5617" s="1">
        <v>7</v>
      </c>
      <c r="G5617" s="1">
        <v>1.04</v>
      </c>
      <c r="H5617" s="1">
        <v>0.64</v>
      </c>
      <c r="I5617" s="1">
        <v>0.21</v>
      </c>
      <c r="J5617">
        <v>2</v>
      </c>
      <c r="K5617" s="3">
        <v>8</v>
      </c>
      <c r="L5617" s="3">
        <v>1</v>
      </c>
      <c r="M5617" s="4">
        <v>2</v>
      </c>
      <c r="O5617" s="3">
        <v>6</v>
      </c>
      <c r="R5617" s="3">
        <v>3</v>
      </c>
      <c r="S5617">
        <f t="shared" si="174"/>
        <v>2</v>
      </c>
      <c r="T5617">
        <f t="shared" si="175"/>
        <v>2</v>
      </c>
    </row>
    <row r="5618" spans="1:20" hidden="1" x14ac:dyDescent="0.25">
      <c r="A5618" s="2" t="s">
        <v>171</v>
      </c>
      <c r="B5618" s="2" t="s">
        <v>57</v>
      </c>
      <c r="C5618" s="2" t="s">
        <v>19</v>
      </c>
      <c r="F5618" s="1">
        <v>3</v>
      </c>
      <c r="G5618" s="1">
        <v>0.99</v>
      </c>
      <c r="H5618" s="1">
        <v>0.24</v>
      </c>
      <c r="I5618" s="1">
        <v>0.28000000000000003</v>
      </c>
      <c r="J5618">
        <v>2</v>
      </c>
      <c r="K5618" s="3">
        <v>0</v>
      </c>
      <c r="L5618" s="3">
        <v>1</v>
      </c>
      <c r="M5618" s="4">
        <v>2</v>
      </c>
      <c r="N5618" s="4">
        <v>0</v>
      </c>
      <c r="O5618" s="3">
        <v>1</v>
      </c>
      <c r="P5618" s="4">
        <v>0</v>
      </c>
      <c r="S5618">
        <f t="shared" si="174"/>
        <v>2</v>
      </c>
      <c r="T5618">
        <f t="shared" si="175"/>
        <v>2</v>
      </c>
    </row>
    <row r="5619" spans="1:20" hidden="1" x14ac:dyDescent="0.25">
      <c r="A5619" s="2" t="s">
        <v>171</v>
      </c>
      <c r="B5619" s="2" t="s">
        <v>59</v>
      </c>
      <c r="C5619" s="2" t="s">
        <v>21</v>
      </c>
      <c r="F5619" s="1">
        <v>1</v>
      </c>
      <c r="G5619" s="1">
        <v>1.1599999999999999</v>
      </c>
      <c r="I5619" s="1">
        <v>0.01</v>
      </c>
      <c r="J5619">
        <v>2</v>
      </c>
      <c r="K5619" s="3">
        <v>0</v>
      </c>
      <c r="L5619" s="3">
        <v>2</v>
      </c>
      <c r="M5619" s="4">
        <v>2</v>
      </c>
      <c r="S5619">
        <f t="shared" si="174"/>
        <v>2</v>
      </c>
      <c r="T5619">
        <f t="shared" si="175"/>
        <v>2</v>
      </c>
    </row>
    <row r="5620" spans="1:20" hidden="1" x14ac:dyDescent="0.25">
      <c r="A5620" s="2" t="s">
        <v>171</v>
      </c>
      <c r="B5620" s="2" t="s">
        <v>109</v>
      </c>
      <c r="C5620" s="2" t="s">
        <v>19</v>
      </c>
      <c r="E5620" s="4">
        <v>0</v>
      </c>
      <c r="F5620" s="1">
        <v>2</v>
      </c>
      <c r="G5620" s="1">
        <v>1.1399999999999999</v>
      </c>
      <c r="H5620" s="1">
        <v>7.0000000000000007E-2</v>
      </c>
      <c r="I5620" s="1">
        <v>0.32</v>
      </c>
      <c r="J5620">
        <v>2</v>
      </c>
      <c r="M5620" s="4">
        <v>2</v>
      </c>
      <c r="O5620" s="3">
        <v>2</v>
      </c>
      <c r="S5620">
        <f t="shared" si="174"/>
        <v>2</v>
      </c>
      <c r="T5620">
        <f t="shared" si="175"/>
        <v>2</v>
      </c>
    </row>
    <row r="5621" spans="1:20" hidden="1" x14ac:dyDescent="0.25">
      <c r="A5621" s="2" t="s">
        <v>171</v>
      </c>
      <c r="B5621" s="2" t="s">
        <v>18</v>
      </c>
      <c r="C5621" s="2" t="s">
        <v>19</v>
      </c>
      <c r="F5621" s="1">
        <v>2</v>
      </c>
      <c r="G5621" s="1">
        <v>0.59</v>
      </c>
      <c r="H5621" s="1">
        <v>0.06</v>
      </c>
      <c r="I5621" s="1">
        <v>0.28000000000000003</v>
      </c>
      <c r="J5621">
        <v>1</v>
      </c>
      <c r="K5621" s="3">
        <v>0</v>
      </c>
      <c r="L5621" s="3">
        <v>0</v>
      </c>
      <c r="M5621" s="4">
        <v>1</v>
      </c>
      <c r="O5621" s="3">
        <v>1</v>
      </c>
      <c r="S5621">
        <f t="shared" si="174"/>
        <v>1</v>
      </c>
      <c r="T5621">
        <f t="shared" si="175"/>
        <v>1</v>
      </c>
    </row>
    <row r="5622" spans="1:20" hidden="1" x14ac:dyDescent="0.25">
      <c r="A5622" s="2" t="s">
        <v>171</v>
      </c>
      <c r="B5622" s="2" t="s">
        <v>34</v>
      </c>
      <c r="C5622" s="2" t="s">
        <v>21</v>
      </c>
      <c r="E5622" s="4">
        <v>0</v>
      </c>
      <c r="F5622" s="1">
        <v>3</v>
      </c>
      <c r="G5622" s="1">
        <v>0.59</v>
      </c>
      <c r="J5622">
        <v>1</v>
      </c>
      <c r="K5622" s="3">
        <v>0</v>
      </c>
      <c r="L5622" s="3">
        <v>1</v>
      </c>
      <c r="M5622" s="4">
        <v>1</v>
      </c>
      <c r="R5622" s="3">
        <v>0</v>
      </c>
      <c r="S5622">
        <f t="shared" si="174"/>
        <v>1</v>
      </c>
      <c r="T5622">
        <f t="shared" si="175"/>
        <v>1</v>
      </c>
    </row>
    <row r="5623" spans="1:20" hidden="1" x14ac:dyDescent="0.25">
      <c r="A5623" s="2" t="s">
        <v>171</v>
      </c>
      <c r="B5623" s="2" t="s">
        <v>91</v>
      </c>
      <c r="C5623" s="2" t="s">
        <v>21</v>
      </c>
      <c r="F5623" s="1">
        <v>4</v>
      </c>
      <c r="G5623" s="1">
        <v>0</v>
      </c>
      <c r="H5623" s="1">
        <v>0</v>
      </c>
      <c r="I5623" s="1">
        <v>0</v>
      </c>
      <c r="J5623">
        <v>1</v>
      </c>
      <c r="L5623" s="3">
        <v>1</v>
      </c>
      <c r="M5623" s="4">
        <v>1</v>
      </c>
      <c r="S5623">
        <f t="shared" si="174"/>
        <v>1</v>
      </c>
      <c r="T5623">
        <f t="shared" si="175"/>
        <v>1</v>
      </c>
    </row>
    <row r="5624" spans="1:20" hidden="1" x14ac:dyDescent="0.25">
      <c r="A5624" s="2" t="s">
        <v>171</v>
      </c>
      <c r="B5624" s="2" t="s">
        <v>60</v>
      </c>
      <c r="C5624" s="2" t="s">
        <v>21</v>
      </c>
      <c r="J5624">
        <v>1</v>
      </c>
      <c r="L5624" s="3">
        <v>1</v>
      </c>
      <c r="Q5624" s="4">
        <v>1</v>
      </c>
      <c r="S5624">
        <f t="shared" si="174"/>
        <v>1</v>
      </c>
      <c r="T5624">
        <f t="shared" si="175"/>
        <v>1</v>
      </c>
    </row>
    <row r="5625" spans="1:20" hidden="1" x14ac:dyDescent="0.25">
      <c r="A5625" s="2" t="s">
        <v>171</v>
      </c>
      <c r="B5625" s="2" t="s">
        <v>111</v>
      </c>
      <c r="C5625" s="2" t="s">
        <v>21</v>
      </c>
      <c r="F5625" s="1">
        <v>1</v>
      </c>
      <c r="G5625" s="1">
        <v>0.77</v>
      </c>
      <c r="I5625" s="1">
        <v>0.02</v>
      </c>
      <c r="J5625">
        <v>1</v>
      </c>
      <c r="L5625" s="3">
        <v>1</v>
      </c>
      <c r="M5625" s="4">
        <v>1</v>
      </c>
      <c r="S5625">
        <f t="shared" si="174"/>
        <v>1</v>
      </c>
      <c r="T5625">
        <f t="shared" si="175"/>
        <v>1</v>
      </c>
    </row>
    <row r="5626" spans="1:20" hidden="1" x14ac:dyDescent="0.25">
      <c r="A5626" s="2" t="s">
        <v>171</v>
      </c>
      <c r="B5626" s="2" t="s">
        <v>112</v>
      </c>
      <c r="C5626" s="2" t="s">
        <v>21</v>
      </c>
      <c r="F5626" s="1">
        <v>4</v>
      </c>
      <c r="G5626" s="1">
        <v>0.5</v>
      </c>
      <c r="H5626" s="1">
        <v>0.02</v>
      </c>
      <c r="I5626" s="1">
        <v>0.1</v>
      </c>
      <c r="J5626">
        <v>1</v>
      </c>
      <c r="K5626" s="3">
        <v>0</v>
      </c>
      <c r="L5626" s="3">
        <v>1</v>
      </c>
      <c r="M5626" s="4">
        <v>1</v>
      </c>
      <c r="R5626" s="3">
        <v>0</v>
      </c>
      <c r="S5626">
        <f t="shared" si="174"/>
        <v>1</v>
      </c>
      <c r="T5626">
        <f t="shared" si="175"/>
        <v>1</v>
      </c>
    </row>
    <row r="5627" spans="1:20" hidden="1" x14ac:dyDescent="0.25">
      <c r="A5627" s="2" t="s">
        <v>171</v>
      </c>
      <c r="B5627" s="2" t="s">
        <v>74</v>
      </c>
      <c r="C5627" s="2" t="s">
        <v>19</v>
      </c>
      <c r="F5627" s="1">
        <v>3</v>
      </c>
      <c r="G5627" s="1">
        <v>0.71</v>
      </c>
      <c r="H5627" s="1">
        <v>0.23</v>
      </c>
      <c r="I5627" s="1">
        <v>0.28999999999999998</v>
      </c>
      <c r="J5627">
        <v>1</v>
      </c>
      <c r="L5627" s="3">
        <v>0</v>
      </c>
      <c r="M5627" s="4">
        <v>1</v>
      </c>
      <c r="O5627" s="3">
        <v>1</v>
      </c>
      <c r="S5627">
        <f t="shared" si="174"/>
        <v>1</v>
      </c>
      <c r="T5627">
        <f t="shared" si="175"/>
        <v>1</v>
      </c>
    </row>
    <row r="5628" spans="1:20" hidden="1" x14ac:dyDescent="0.25">
      <c r="A5628" s="2" t="s">
        <v>171</v>
      </c>
      <c r="B5628" s="2" t="s">
        <v>77</v>
      </c>
      <c r="C5628" s="2" t="s">
        <v>19</v>
      </c>
      <c r="F5628" s="1">
        <v>2</v>
      </c>
      <c r="G5628" s="1">
        <v>0.7</v>
      </c>
      <c r="H5628" s="1">
        <v>0.06</v>
      </c>
      <c r="I5628" s="1">
        <v>0.35</v>
      </c>
      <c r="J5628">
        <v>1</v>
      </c>
      <c r="K5628" s="3">
        <v>0</v>
      </c>
      <c r="L5628" s="3">
        <v>0</v>
      </c>
      <c r="M5628" s="4">
        <v>1</v>
      </c>
      <c r="O5628" s="3">
        <v>1</v>
      </c>
      <c r="S5628">
        <f t="shared" si="174"/>
        <v>1</v>
      </c>
      <c r="T5628">
        <f t="shared" si="175"/>
        <v>1</v>
      </c>
    </row>
    <row r="5629" spans="1:20" hidden="1" x14ac:dyDescent="0.25">
      <c r="A5629" s="2" t="s">
        <v>171</v>
      </c>
      <c r="B5629" s="2" t="s">
        <v>20</v>
      </c>
      <c r="C5629" s="2" t="s">
        <v>21</v>
      </c>
      <c r="F5629" s="1">
        <v>0</v>
      </c>
      <c r="G5629" s="1">
        <v>0.04</v>
      </c>
      <c r="J5629">
        <v>0</v>
      </c>
      <c r="L5629" s="3">
        <v>0</v>
      </c>
      <c r="M5629" s="4">
        <v>0</v>
      </c>
      <c r="S5629">
        <f t="shared" si="174"/>
        <v>0</v>
      </c>
      <c r="T5629">
        <f t="shared" si="175"/>
        <v>0</v>
      </c>
    </row>
    <row r="5630" spans="1:20" hidden="1" x14ac:dyDescent="0.25">
      <c r="A5630" s="2" t="s">
        <v>171</v>
      </c>
      <c r="B5630" s="2" t="s">
        <v>81</v>
      </c>
      <c r="C5630" s="2" t="s">
        <v>21</v>
      </c>
      <c r="E5630" s="4">
        <v>0</v>
      </c>
      <c r="J5630">
        <v>0</v>
      </c>
      <c r="K5630" s="3">
        <v>0</v>
      </c>
      <c r="L5630" s="3">
        <v>0</v>
      </c>
      <c r="S5630">
        <f t="shared" si="174"/>
        <v>0</v>
      </c>
      <c r="T5630">
        <f t="shared" si="175"/>
        <v>0</v>
      </c>
    </row>
    <row r="5631" spans="1:20" hidden="1" x14ac:dyDescent="0.25">
      <c r="A5631" s="2" t="s">
        <v>171</v>
      </c>
      <c r="B5631" s="2" t="s">
        <v>22</v>
      </c>
      <c r="C5631" s="2" t="s">
        <v>21</v>
      </c>
      <c r="F5631" s="1">
        <v>1</v>
      </c>
      <c r="G5631" s="1">
        <v>0.13</v>
      </c>
      <c r="H5631" s="1">
        <v>0.01</v>
      </c>
      <c r="I5631" s="1">
        <v>0.05</v>
      </c>
      <c r="J5631">
        <v>0</v>
      </c>
      <c r="K5631" s="3">
        <v>0</v>
      </c>
      <c r="L5631" s="3">
        <v>0</v>
      </c>
      <c r="M5631" s="4">
        <v>0</v>
      </c>
      <c r="S5631">
        <f t="shared" si="174"/>
        <v>0</v>
      </c>
      <c r="T5631">
        <f t="shared" si="175"/>
        <v>0</v>
      </c>
    </row>
    <row r="5632" spans="1:20" hidden="1" x14ac:dyDescent="0.25">
      <c r="A5632" s="2" t="s">
        <v>171</v>
      </c>
      <c r="B5632" s="2" t="s">
        <v>23</v>
      </c>
      <c r="C5632" s="2" t="s">
        <v>21</v>
      </c>
      <c r="F5632" s="1">
        <v>0</v>
      </c>
      <c r="G5632" s="1">
        <v>0</v>
      </c>
      <c r="J5632">
        <v>0</v>
      </c>
      <c r="L5632" s="3">
        <v>0</v>
      </c>
      <c r="M5632" s="4">
        <v>0</v>
      </c>
      <c r="S5632">
        <f t="shared" si="174"/>
        <v>0</v>
      </c>
      <c r="T5632">
        <f t="shared" si="175"/>
        <v>0</v>
      </c>
    </row>
    <row r="5633" spans="1:20" hidden="1" x14ac:dyDescent="0.25">
      <c r="A5633" s="2" t="s">
        <v>171</v>
      </c>
      <c r="B5633" s="2" t="s">
        <v>84</v>
      </c>
      <c r="C5633" s="2" t="s">
        <v>21</v>
      </c>
      <c r="F5633" s="1">
        <v>0</v>
      </c>
      <c r="G5633" s="1">
        <v>0.02</v>
      </c>
      <c r="H5633" s="1">
        <v>0</v>
      </c>
      <c r="I5633" s="1">
        <v>0</v>
      </c>
      <c r="J5633">
        <v>0</v>
      </c>
      <c r="L5633" s="3">
        <v>0</v>
      </c>
      <c r="M5633" s="4">
        <v>0</v>
      </c>
      <c r="S5633">
        <f t="shared" si="174"/>
        <v>0</v>
      </c>
      <c r="T5633">
        <f t="shared" si="175"/>
        <v>0</v>
      </c>
    </row>
    <row r="5634" spans="1:20" hidden="1" x14ac:dyDescent="0.25">
      <c r="A5634" s="2" t="s">
        <v>171</v>
      </c>
      <c r="B5634" s="2" t="s">
        <v>24</v>
      </c>
      <c r="C5634" s="2" t="s">
        <v>21</v>
      </c>
      <c r="F5634" s="1">
        <v>0</v>
      </c>
      <c r="G5634" s="1">
        <v>0.06</v>
      </c>
      <c r="J5634">
        <v>0</v>
      </c>
      <c r="L5634" s="3">
        <v>0</v>
      </c>
      <c r="M5634" s="4">
        <v>0</v>
      </c>
      <c r="S5634">
        <f t="shared" ref="S5634:S5697" si="176">-K5634+L5634+O5634+R5634</f>
        <v>0</v>
      </c>
      <c r="T5634">
        <f t="shared" ref="T5634:T5697" si="177">M5634+N5634+P5634+Q5634+D5634+E5634</f>
        <v>0</v>
      </c>
    </row>
    <row r="5635" spans="1:20" hidden="1" x14ac:dyDescent="0.25">
      <c r="A5635" s="2" t="s">
        <v>171</v>
      </c>
      <c r="B5635" s="2" t="s">
        <v>25</v>
      </c>
      <c r="C5635" s="2" t="s">
        <v>19</v>
      </c>
      <c r="F5635" s="1">
        <v>2</v>
      </c>
      <c r="G5635" s="1">
        <v>0.1</v>
      </c>
      <c r="H5635" s="1">
        <v>0.24</v>
      </c>
      <c r="I5635" s="1">
        <v>0</v>
      </c>
      <c r="J5635">
        <v>0</v>
      </c>
      <c r="K5635" s="3">
        <v>0</v>
      </c>
      <c r="L5635" s="3">
        <v>0</v>
      </c>
      <c r="M5635" s="4">
        <v>0</v>
      </c>
      <c r="S5635">
        <f t="shared" si="176"/>
        <v>0</v>
      </c>
      <c r="T5635">
        <f t="shared" si="177"/>
        <v>0</v>
      </c>
    </row>
    <row r="5636" spans="1:20" hidden="1" x14ac:dyDescent="0.25">
      <c r="A5636" s="2" t="s">
        <v>171</v>
      </c>
      <c r="B5636" s="2" t="s">
        <v>28</v>
      </c>
      <c r="C5636" s="2" t="s">
        <v>21</v>
      </c>
      <c r="F5636" s="1">
        <v>0</v>
      </c>
      <c r="G5636" s="1">
        <v>0.01</v>
      </c>
      <c r="J5636">
        <v>0</v>
      </c>
      <c r="L5636" s="3">
        <v>0</v>
      </c>
      <c r="M5636" s="4">
        <v>0</v>
      </c>
      <c r="R5636" s="3">
        <v>0</v>
      </c>
      <c r="S5636">
        <f t="shared" si="176"/>
        <v>0</v>
      </c>
      <c r="T5636">
        <f t="shared" si="177"/>
        <v>0</v>
      </c>
    </row>
    <row r="5637" spans="1:20" hidden="1" x14ac:dyDescent="0.25">
      <c r="A5637" s="2" t="s">
        <v>171</v>
      </c>
      <c r="B5637" s="2" t="s">
        <v>29</v>
      </c>
      <c r="C5637" s="2" t="s">
        <v>21</v>
      </c>
      <c r="F5637" s="1">
        <v>0</v>
      </c>
      <c r="G5637" s="1">
        <v>0.17</v>
      </c>
      <c r="I5637" s="1">
        <v>0.03</v>
      </c>
      <c r="J5637">
        <v>0</v>
      </c>
      <c r="K5637" s="3">
        <v>0</v>
      </c>
      <c r="L5637" s="3">
        <v>0</v>
      </c>
      <c r="M5637" s="4">
        <v>0</v>
      </c>
      <c r="R5637" s="3">
        <v>0</v>
      </c>
      <c r="S5637">
        <f t="shared" si="176"/>
        <v>0</v>
      </c>
      <c r="T5637">
        <f t="shared" si="177"/>
        <v>0</v>
      </c>
    </row>
    <row r="5638" spans="1:20" hidden="1" x14ac:dyDescent="0.25">
      <c r="A5638" s="2" t="s">
        <v>171</v>
      </c>
      <c r="B5638" s="2" t="s">
        <v>87</v>
      </c>
      <c r="C5638" s="2" t="s">
        <v>19</v>
      </c>
      <c r="E5638" s="4">
        <v>0</v>
      </c>
      <c r="F5638" s="1">
        <v>0</v>
      </c>
      <c r="G5638" s="1">
        <v>0.05</v>
      </c>
      <c r="H5638" s="1">
        <v>0</v>
      </c>
      <c r="I5638" s="1">
        <v>0.02</v>
      </c>
      <c r="J5638">
        <v>0</v>
      </c>
      <c r="K5638" s="3">
        <v>0</v>
      </c>
      <c r="L5638" s="3">
        <v>0</v>
      </c>
      <c r="M5638" s="4">
        <v>0</v>
      </c>
      <c r="O5638" s="3">
        <v>0</v>
      </c>
      <c r="S5638">
        <f t="shared" si="176"/>
        <v>0</v>
      </c>
      <c r="T5638">
        <f t="shared" si="177"/>
        <v>0</v>
      </c>
    </row>
    <row r="5639" spans="1:20" hidden="1" x14ac:dyDescent="0.25">
      <c r="A5639" s="2" t="s">
        <v>171</v>
      </c>
      <c r="B5639" s="2" t="s">
        <v>88</v>
      </c>
      <c r="C5639" s="2" t="s">
        <v>21</v>
      </c>
      <c r="F5639" s="1">
        <v>0</v>
      </c>
      <c r="G5639" s="1">
        <v>0</v>
      </c>
      <c r="J5639">
        <v>0</v>
      </c>
      <c r="L5639" s="3">
        <v>0</v>
      </c>
      <c r="M5639" s="4">
        <v>0</v>
      </c>
      <c r="S5639">
        <f t="shared" si="176"/>
        <v>0</v>
      </c>
      <c r="T5639">
        <f t="shared" si="177"/>
        <v>0</v>
      </c>
    </row>
    <row r="5640" spans="1:20" hidden="1" x14ac:dyDescent="0.25">
      <c r="A5640" s="2" t="s">
        <v>171</v>
      </c>
      <c r="B5640" s="2" t="s">
        <v>30</v>
      </c>
      <c r="C5640" s="2" t="s">
        <v>21</v>
      </c>
      <c r="F5640" s="1">
        <v>0</v>
      </c>
      <c r="G5640" s="1">
        <v>0.01</v>
      </c>
      <c r="H5640" s="1">
        <v>0</v>
      </c>
      <c r="I5640" s="1">
        <v>0</v>
      </c>
      <c r="J5640">
        <v>0</v>
      </c>
      <c r="K5640" s="3">
        <v>0</v>
      </c>
      <c r="L5640" s="3">
        <v>0</v>
      </c>
      <c r="M5640" s="4">
        <v>0</v>
      </c>
      <c r="S5640">
        <f t="shared" si="176"/>
        <v>0</v>
      </c>
      <c r="T5640">
        <f t="shared" si="177"/>
        <v>0</v>
      </c>
    </row>
    <row r="5641" spans="1:20" hidden="1" x14ac:dyDescent="0.25">
      <c r="A5641" s="2" t="s">
        <v>171</v>
      </c>
      <c r="B5641" s="2" t="s">
        <v>31</v>
      </c>
      <c r="C5641" s="2" t="s">
        <v>19</v>
      </c>
      <c r="F5641" s="1">
        <v>1</v>
      </c>
      <c r="G5641" s="1">
        <v>0.19</v>
      </c>
      <c r="H5641" s="1">
        <v>0.1</v>
      </c>
      <c r="I5641" s="1">
        <v>0.01</v>
      </c>
      <c r="J5641">
        <v>0</v>
      </c>
      <c r="L5641" s="3">
        <v>0</v>
      </c>
      <c r="M5641" s="4">
        <v>0</v>
      </c>
      <c r="S5641">
        <f t="shared" si="176"/>
        <v>0</v>
      </c>
      <c r="T5641">
        <f t="shared" si="177"/>
        <v>0</v>
      </c>
    </row>
    <row r="5642" spans="1:20" hidden="1" x14ac:dyDescent="0.25">
      <c r="A5642" s="2" t="s">
        <v>171</v>
      </c>
      <c r="B5642" s="2" t="s">
        <v>33</v>
      </c>
      <c r="C5642" s="2" t="s">
        <v>21</v>
      </c>
      <c r="F5642" s="1">
        <v>0</v>
      </c>
      <c r="G5642" s="1">
        <v>0.1</v>
      </c>
      <c r="I5642" s="1">
        <v>0</v>
      </c>
      <c r="J5642">
        <v>0</v>
      </c>
      <c r="L5642" s="3">
        <v>0</v>
      </c>
      <c r="M5642" s="4">
        <v>0</v>
      </c>
      <c r="S5642">
        <f t="shared" si="176"/>
        <v>0</v>
      </c>
      <c r="T5642">
        <f t="shared" si="177"/>
        <v>0</v>
      </c>
    </row>
    <row r="5643" spans="1:20" hidden="1" x14ac:dyDescent="0.25">
      <c r="A5643" s="2" t="s">
        <v>171</v>
      </c>
      <c r="B5643" s="2" t="s">
        <v>35</v>
      </c>
      <c r="C5643" s="2" t="s">
        <v>21</v>
      </c>
      <c r="E5643" s="4">
        <v>0</v>
      </c>
      <c r="F5643" s="1">
        <v>2</v>
      </c>
      <c r="G5643" s="1">
        <v>0.12</v>
      </c>
      <c r="H5643" s="1">
        <v>0.15</v>
      </c>
      <c r="I5643" s="1">
        <v>0.03</v>
      </c>
      <c r="J5643">
        <v>0</v>
      </c>
      <c r="K5643" s="3">
        <v>0</v>
      </c>
      <c r="L5643" s="3">
        <v>0</v>
      </c>
      <c r="M5643" s="4">
        <v>0</v>
      </c>
      <c r="S5643">
        <f t="shared" si="176"/>
        <v>0</v>
      </c>
      <c r="T5643">
        <f t="shared" si="177"/>
        <v>0</v>
      </c>
    </row>
    <row r="5644" spans="1:20" hidden="1" x14ac:dyDescent="0.25">
      <c r="A5644" s="2" t="s">
        <v>171</v>
      </c>
      <c r="B5644" s="2" t="s">
        <v>37</v>
      </c>
      <c r="C5644" s="2" t="s">
        <v>21</v>
      </c>
      <c r="E5644" s="4">
        <v>0</v>
      </c>
      <c r="J5644">
        <v>0</v>
      </c>
      <c r="L5644" s="3">
        <v>0</v>
      </c>
      <c r="O5644" s="3">
        <v>0</v>
      </c>
      <c r="S5644">
        <f t="shared" si="176"/>
        <v>0</v>
      </c>
      <c r="T5644">
        <f t="shared" si="177"/>
        <v>0</v>
      </c>
    </row>
    <row r="5645" spans="1:20" hidden="1" x14ac:dyDescent="0.25">
      <c r="A5645" s="2" t="s">
        <v>171</v>
      </c>
      <c r="B5645" s="2" t="s">
        <v>39</v>
      </c>
      <c r="C5645" s="2" t="s">
        <v>19</v>
      </c>
      <c r="E5645" s="4">
        <v>0</v>
      </c>
      <c r="F5645" s="1">
        <v>2</v>
      </c>
      <c r="G5645" s="1">
        <v>0.09</v>
      </c>
      <c r="H5645" s="1">
        <v>0.23</v>
      </c>
      <c r="I5645" s="1">
        <v>0</v>
      </c>
      <c r="J5645">
        <v>0</v>
      </c>
      <c r="L5645" s="3">
        <v>0</v>
      </c>
      <c r="M5645" s="4">
        <v>0</v>
      </c>
      <c r="O5645" s="3">
        <v>0</v>
      </c>
      <c r="S5645">
        <f t="shared" si="176"/>
        <v>0</v>
      </c>
      <c r="T5645">
        <f t="shared" si="177"/>
        <v>0</v>
      </c>
    </row>
    <row r="5646" spans="1:20" hidden="1" x14ac:dyDescent="0.25">
      <c r="A5646" s="2" t="s">
        <v>171</v>
      </c>
      <c r="B5646" s="2" t="s">
        <v>92</v>
      </c>
      <c r="C5646" s="2" t="s">
        <v>21</v>
      </c>
      <c r="F5646" s="1">
        <v>1</v>
      </c>
      <c r="G5646" s="1">
        <v>0.11</v>
      </c>
      <c r="I5646" s="1">
        <v>7.0000000000000007E-2</v>
      </c>
      <c r="J5646">
        <v>0</v>
      </c>
      <c r="L5646" s="3">
        <v>0</v>
      </c>
      <c r="M5646" s="4">
        <v>0</v>
      </c>
      <c r="S5646">
        <f t="shared" si="176"/>
        <v>0</v>
      </c>
      <c r="T5646">
        <f t="shared" si="177"/>
        <v>0</v>
      </c>
    </row>
    <row r="5647" spans="1:20" hidden="1" x14ac:dyDescent="0.25">
      <c r="A5647" s="2" t="s">
        <v>171</v>
      </c>
      <c r="B5647" s="2" t="s">
        <v>41</v>
      </c>
      <c r="C5647" s="2" t="s">
        <v>21</v>
      </c>
      <c r="F5647" s="1">
        <v>0</v>
      </c>
      <c r="G5647" s="1">
        <v>0</v>
      </c>
      <c r="H5647" s="1">
        <v>0</v>
      </c>
      <c r="J5647">
        <v>0</v>
      </c>
      <c r="L5647" s="3">
        <v>0</v>
      </c>
      <c r="M5647" s="4">
        <v>0</v>
      </c>
      <c r="S5647">
        <f t="shared" si="176"/>
        <v>0</v>
      </c>
      <c r="T5647">
        <f t="shared" si="177"/>
        <v>0</v>
      </c>
    </row>
    <row r="5648" spans="1:20" hidden="1" x14ac:dyDescent="0.25">
      <c r="A5648" s="2" t="s">
        <v>171</v>
      </c>
      <c r="B5648" s="2" t="s">
        <v>43</v>
      </c>
      <c r="C5648" s="2" t="s">
        <v>21</v>
      </c>
      <c r="F5648" s="1">
        <v>0</v>
      </c>
      <c r="G5648" s="1">
        <v>0.01</v>
      </c>
      <c r="H5648" s="1">
        <v>0.03</v>
      </c>
      <c r="J5648">
        <v>0</v>
      </c>
      <c r="L5648" s="3">
        <v>0</v>
      </c>
      <c r="M5648" s="4">
        <v>0</v>
      </c>
      <c r="S5648">
        <f t="shared" si="176"/>
        <v>0</v>
      </c>
      <c r="T5648">
        <f t="shared" si="177"/>
        <v>0</v>
      </c>
    </row>
    <row r="5649" spans="1:20" hidden="1" x14ac:dyDescent="0.25">
      <c r="A5649" s="2" t="s">
        <v>171</v>
      </c>
      <c r="B5649" s="2" t="s">
        <v>93</v>
      </c>
      <c r="C5649" s="2" t="s">
        <v>21</v>
      </c>
      <c r="E5649" s="4">
        <v>0</v>
      </c>
      <c r="J5649">
        <v>0</v>
      </c>
      <c r="L5649" s="3">
        <v>0</v>
      </c>
      <c r="S5649">
        <f t="shared" si="176"/>
        <v>0</v>
      </c>
      <c r="T5649">
        <f t="shared" si="177"/>
        <v>0</v>
      </c>
    </row>
    <row r="5650" spans="1:20" hidden="1" x14ac:dyDescent="0.25">
      <c r="A5650" s="2" t="s">
        <v>171</v>
      </c>
      <c r="B5650" s="2" t="s">
        <v>44</v>
      </c>
      <c r="C5650" s="2" t="s">
        <v>21</v>
      </c>
      <c r="F5650" s="1">
        <v>0</v>
      </c>
      <c r="G5650" s="1">
        <v>0</v>
      </c>
      <c r="H5650" s="1">
        <v>0</v>
      </c>
      <c r="J5650">
        <v>0</v>
      </c>
      <c r="L5650" s="3">
        <v>0</v>
      </c>
      <c r="M5650" s="4">
        <v>0</v>
      </c>
      <c r="R5650" s="3">
        <v>0</v>
      </c>
      <c r="S5650">
        <f t="shared" si="176"/>
        <v>0</v>
      </c>
      <c r="T5650">
        <f t="shared" si="177"/>
        <v>0</v>
      </c>
    </row>
    <row r="5651" spans="1:20" hidden="1" x14ac:dyDescent="0.25">
      <c r="A5651" s="2" t="s">
        <v>171</v>
      </c>
      <c r="B5651" s="2" t="s">
        <v>94</v>
      </c>
      <c r="C5651" s="2" t="s">
        <v>21</v>
      </c>
      <c r="F5651" s="1">
        <v>0</v>
      </c>
      <c r="G5651" s="1">
        <v>0</v>
      </c>
      <c r="H5651" s="1">
        <v>0.01</v>
      </c>
      <c r="J5651">
        <v>0</v>
      </c>
      <c r="L5651" s="3">
        <v>0</v>
      </c>
      <c r="M5651" s="4">
        <v>0</v>
      </c>
      <c r="S5651">
        <f t="shared" si="176"/>
        <v>0</v>
      </c>
      <c r="T5651">
        <f t="shared" si="177"/>
        <v>0</v>
      </c>
    </row>
    <row r="5652" spans="1:20" hidden="1" x14ac:dyDescent="0.25">
      <c r="A5652" s="2" t="s">
        <v>171</v>
      </c>
      <c r="B5652" s="2" t="s">
        <v>95</v>
      </c>
      <c r="C5652" s="2" t="s">
        <v>21</v>
      </c>
      <c r="F5652" s="1">
        <v>0</v>
      </c>
      <c r="G5652" s="1">
        <v>0</v>
      </c>
      <c r="H5652" s="1">
        <v>0</v>
      </c>
      <c r="J5652">
        <v>0</v>
      </c>
      <c r="K5652" s="3">
        <v>0</v>
      </c>
      <c r="L5652" s="3">
        <v>0</v>
      </c>
      <c r="M5652" s="4">
        <v>0</v>
      </c>
      <c r="R5652" s="3">
        <v>0</v>
      </c>
      <c r="S5652">
        <f t="shared" si="176"/>
        <v>0</v>
      </c>
      <c r="T5652">
        <f t="shared" si="177"/>
        <v>0</v>
      </c>
    </row>
    <row r="5653" spans="1:20" hidden="1" x14ac:dyDescent="0.25">
      <c r="A5653" s="2" t="s">
        <v>171</v>
      </c>
      <c r="B5653" s="2" t="s">
        <v>46</v>
      </c>
      <c r="C5653" s="2" t="s">
        <v>21</v>
      </c>
      <c r="F5653" s="1">
        <v>1</v>
      </c>
      <c r="G5653" s="1">
        <v>0.02</v>
      </c>
      <c r="H5653" s="1">
        <v>0.06</v>
      </c>
      <c r="J5653">
        <v>0</v>
      </c>
      <c r="L5653" s="3">
        <v>0</v>
      </c>
      <c r="M5653" s="4">
        <v>0</v>
      </c>
      <c r="R5653" s="3">
        <v>0</v>
      </c>
      <c r="S5653">
        <f t="shared" si="176"/>
        <v>0</v>
      </c>
      <c r="T5653">
        <f t="shared" si="177"/>
        <v>0</v>
      </c>
    </row>
    <row r="5654" spans="1:20" hidden="1" x14ac:dyDescent="0.25">
      <c r="A5654" s="2" t="s">
        <v>171</v>
      </c>
      <c r="B5654" s="2" t="s">
        <v>47</v>
      </c>
      <c r="C5654" s="2" t="s">
        <v>21</v>
      </c>
      <c r="J5654">
        <v>0</v>
      </c>
      <c r="K5654" s="3">
        <v>0</v>
      </c>
      <c r="S5654">
        <f t="shared" si="176"/>
        <v>0</v>
      </c>
      <c r="T5654">
        <f t="shared" si="177"/>
        <v>0</v>
      </c>
    </row>
    <row r="5655" spans="1:20" hidden="1" x14ac:dyDescent="0.25">
      <c r="A5655" s="2" t="s">
        <v>171</v>
      </c>
      <c r="B5655" s="2" t="s">
        <v>48</v>
      </c>
      <c r="C5655" s="2" t="s">
        <v>21</v>
      </c>
      <c r="F5655" s="1">
        <v>5</v>
      </c>
      <c r="G5655" s="1">
        <v>0.22</v>
      </c>
      <c r="H5655" s="1">
        <v>0.59</v>
      </c>
      <c r="J5655">
        <v>0</v>
      </c>
      <c r="L5655" s="3">
        <v>0</v>
      </c>
      <c r="M5655" s="4">
        <v>0</v>
      </c>
      <c r="R5655" s="3">
        <v>0</v>
      </c>
      <c r="S5655">
        <f t="shared" si="176"/>
        <v>0</v>
      </c>
      <c r="T5655">
        <f t="shared" si="177"/>
        <v>0</v>
      </c>
    </row>
    <row r="5656" spans="1:20" hidden="1" x14ac:dyDescent="0.25">
      <c r="A5656" s="2" t="s">
        <v>171</v>
      </c>
      <c r="B5656" s="2" t="s">
        <v>96</v>
      </c>
      <c r="C5656" s="2" t="s">
        <v>19</v>
      </c>
      <c r="E5656" s="4">
        <v>0</v>
      </c>
      <c r="F5656" s="1">
        <v>0</v>
      </c>
      <c r="G5656" s="1">
        <v>0</v>
      </c>
      <c r="H5656" s="1">
        <v>0</v>
      </c>
      <c r="I5656" s="1">
        <v>0</v>
      </c>
      <c r="J5656">
        <v>0</v>
      </c>
      <c r="K5656" s="3">
        <v>0</v>
      </c>
      <c r="L5656" s="3">
        <v>0</v>
      </c>
      <c r="M5656" s="4">
        <v>0</v>
      </c>
      <c r="O5656" s="3">
        <v>0</v>
      </c>
      <c r="S5656">
        <f t="shared" si="176"/>
        <v>0</v>
      </c>
      <c r="T5656">
        <f t="shared" si="177"/>
        <v>0</v>
      </c>
    </row>
    <row r="5657" spans="1:20" hidden="1" x14ac:dyDescent="0.25">
      <c r="A5657" s="2" t="s">
        <v>171</v>
      </c>
      <c r="B5657" s="2" t="s">
        <v>97</v>
      </c>
      <c r="C5657" s="2" t="s">
        <v>19</v>
      </c>
      <c r="E5657" s="4">
        <v>0</v>
      </c>
      <c r="F5657" s="1">
        <v>0</v>
      </c>
      <c r="G5657" s="1">
        <v>0</v>
      </c>
      <c r="H5657" s="1">
        <v>0</v>
      </c>
      <c r="I5657" s="1">
        <v>0</v>
      </c>
      <c r="J5657">
        <v>0</v>
      </c>
      <c r="K5657" s="3">
        <v>0</v>
      </c>
      <c r="L5657" s="3">
        <v>0</v>
      </c>
      <c r="M5657" s="4">
        <v>0</v>
      </c>
      <c r="O5657" s="3">
        <v>0</v>
      </c>
      <c r="S5657">
        <f t="shared" si="176"/>
        <v>0</v>
      </c>
      <c r="T5657">
        <f t="shared" si="177"/>
        <v>0</v>
      </c>
    </row>
    <row r="5658" spans="1:20" hidden="1" x14ac:dyDescent="0.25">
      <c r="A5658" s="2" t="s">
        <v>171</v>
      </c>
      <c r="B5658" s="2" t="s">
        <v>53</v>
      </c>
      <c r="C5658" s="2" t="s">
        <v>21</v>
      </c>
      <c r="F5658" s="1">
        <v>0</v>
      </c>
      <c r="G5658" s="1">
        <v>0</v>
      </c>
      <c r="J5658">
        <v>0</v>
      </c>
      <c r="L5658" s="3">
        <v>0</v>
      </c>
      <c r="M5658" s="4">
        <v>0</v>
      </c>
      <c r="S5658">
        <f t="shared" si="176"/>
        <v>0</v>
      </c>
      <c r="T5658">
        <f t="shared" si="177"/>
        <v>0</v>
      </c>
    </row>
    <row r="5659" spans="1:20" hidden="1" x14ac:dyDescent="0.25">
      <c r="A5659" s="2" t="s">
        <v>171</v>
      </c>
      <c r="B5659" s="2" t="s">
        <v>100</v>
      </c>
      <c r="C5659" s="2" t="s">
        <v>19</v>
      </c>
      <c r="E5659" s="4">
        <v>0</v>
      </c>
      <c r="F5659" s="1">
        <v>0</v>
      </c>
      <c r="G5659" s="1">
        <v>0</v>
      </c>
      <c r="H5659" s="1">
        <v>0</v>
      </c>
      <c r="I5659" s="1">
        <v>0</v>
      </c>
      <c r="J5659">
        <v>0</v>
      </c>
      <c r="K5659" s="3">
        <v>0</v>
      </c>
      <c r="L5659" s="3">
        <v>0</v>
      </c>
      <c r="M5659" s="4">
        <v>0</v>
      </c>
      <c r="O5659" s="3">
        <v>0</v>
      </c>
      <c r="S5659">
        <f t="shared" si="176"/>
        <v>0</v>
      </c>
      <c r="T5659">
        <f t="shared" si="177"/>
        <v>0</v>
      </c>
    </row>
    <row r="5660" spans="1:20" hidden="1" x14ac:dyDescent="0.25">
      <c r="A5660" s="2" t="s">
        <v>171</v>
      </c>
      <c r="B5660" s="2" t="s">
        <v>58</v>
      </c>
      <c r="C5660" s="2" t="s">
        <v>21</v>
      </c>
      <c r="F5660" s="1">
        <v>0</v>
      </c>
      <c r="G5660" s="1">
        <v>0</v>
      </c>
      <c r="J5660">
        <v>0</v>
      </c>
      <c r="L5660" s="3">
        <v>0</v>
      </c>
      <c r="M5660" s="4">
        <v>0</v>
      </c>
      <c r="S5660">
        <f t="shared" si="176"/>
        <v>0</v>
      </c>
      <c r="T5660">
        <f t="shared" si="177"/>
        <v>0</v>
      </c>
    </row>
    <row r="5661" spans="1:20" hidden="1" x14ac:dyDescent="0.25">
      <c r="A5661" s="2" t="s">
        <v>171</v>
      </c>
      <c r="B5661" s="2" t="s">
        <v>103</v>
      </c>
      <c r="C5661" s="2" t="s">
        <v>21</v>
      </c>
      <c r="F5661" s="1">
        <v>0</v>
      </c>
      <c r="G5661" s="1">
        <v>0</v>
      </c>
      <c r="J5661">
        <v>0</v>
      </c>
      <c r="L5661" s="3">
        <v>0</v>
      </c>
      <c r="M5661" s="4">
        <v>0</v>
      </c>
      <c r="S5661">
        <f t="shared" si="176"/>
        <v>0</v>
      </c>
      <c r="T5661">
        <f t="shared" si="177"/>
        <v>0</v>
      </c>
    </row>
    <row r="5662" spans="1:20" hidden="1" x14ac:dyDescent="0.25">
      <c r="A5662" s="2" t="s">
        <v>171</v>
      </c>
      <c r="B5662" s="2" t="s">
        <v>104</v>
      </c>
      <c r="C5662" s="2" t="s">
        <v>21</v>
      </c>
      <c r="F5662" s="1">
        <v>0</v>
      </c>
      <c r="G5662" s="1">
        <v>0.04</v>
      </c>
      <c r="J5662">
        <v>0</v>
      </c>
      <c r="L5662" s="3">
        <v>0</v>
      </c>
      <c r="M5662" s="4">
        <v>0</v>
      </c>
      <c r="S5662">
        <f t="shared" si="176"/>
        <v>0</v>
      </c>
      <c r="T5662">
        <f t="shared" si="177"/>
        <v>0</v>
      </c>
    </row>
    <row r="5663" spans="1:20" hidden="1" x14ac:dyDescent="0.25">
      <c r="A5663" s="2" t="s">
        <v>171</v>
      </c>
      <c r="B5663" s="2" t="s">
        <v>106</v>
      </c>
      <c r="C5663" s="2" t="s">
        <v>21</v>
      </c>
      <c r="F5663" s="1">
        <v>0</v>
      </c>
      <c r="G5663" s="1">
        <v>0</v>
      </c>
      <c r="H5663" s="1">
        <v>0</v>
      </c>
      <c r="I5663" s="1">
        <v>0</v>
      </c>
      <c r="J5663">
        <v>0</v>
      </c>
      <c r="K5663" s="3">
        <v>0</v>
      </c>
      <c r="L5663" s="3">
        <v>0</v>
      </c>
      <c r="M5663" s="4">
        <v>0</v>
      </c>
      <c r="R5663" s="3">
        <v>0</v>
      </c>
      <c r="S5663">
        <f t="shared" si="176"/>
        <v>0</v>
      </c>
      <c r="T5663">
        <f t="shared" si="177"/>
        <v>0</v>
      </c>
    </row>
    <row r="5664" spans="1:20" hidden="1" x14ac:dyDescent="0.25">
      <c r="A5664" s="2" t="s">
        <v>171</v>
      </c>
      <c r="B5664" s="2" t="s">
        <v>61</v>
      </c>
      <c r="C5664" s="2" t="s">
        <v>21</v>
      </c>
      <c r="D5664" s="4">
        <v>0</v>
      </c>
      <c r="E5664" s="4">
        <v>0</v>
      </c>
      <c r="F5664" s="1">
        <v>0</v>
      </c>
      <c r="G5664" s="1">
        <v>0.02</v>
      </c>
      <c r="H5664" s="1">
        <v>0.02</v>
      </c>
      <c r="I5664" s="1">
        <v>0.01</v>
      </c>
      <c r="J5664">
        <v>0</v>
      </c>
      <c r="L5664" s="3">
        <v>0</v>
      </c>
      <c r="M5664" s="4">
        <v>0</v>
      </c>
      <c r="R5664" s="3">
        <v>0</v>
      </c>
      <c r="S5664">
        <f t="shared" si="176"/>
        <v>0</v>
      </c>
      <c r="T5664">
        <f t="shared" si="177"/>
        <v>0</v>
      </c>
    </row>
    <row r="5665" spans="1:20" hidden="1" x14ac:dyDescent="0.25">
      <c r="A5665" s="2" t="s">
        <v>171</v>
      </c>
      <c r="B5665" s="2" t="s">
        <v>108</v>
      </c>
      <c r="C5665" s="2" t="s">
        <v>21</v>
      </c>
      <c r="F5665" s="1">
        <v>0</v>
      </c>
      <c r="G5665" s="1">
        <v>0.01</v>
      </c>
      <c r="H5665" s="1">
        <v>0</v>
      </c>
      <c r="I5665" s="1">
        <v>0</v>
      </c>
      <c r="J5665">
        <v>0</v>
      </c>
      <c r="L5665" s="3">
        <v>0</v>
      </c>
      <c r="M5665" s="4">
        <v>0</v>
      </c>
      <c r="S5665">
        <f t="shared" si="176"/>
        <v>0</v>
      </c>
      <c r="T5665">
        <f t="shared" si="177"/>
        <v>0</v>
      </c>
    </row>
    <row r="5666" spans="1:20" hidden="1" x14ac:dyDescent="0.25">
      <c r="A5666" s="2" t="s">
        <v>171</v>
      </c>
      <c r="B5666" s="2" t="s">
        <v>63</v>
      </c>
      <c r="C5666" s="2" t="s">
        <v>21</v>
      </c>
      <c r="F5666" s="1">
        <v>0</v>
      </c>
      <c r="G5666" s="1">
        <v>0.02</v>
      </c>
      <c r="H5666" s="1">
        <v>0</v>
      </c>
      <c r="I5666" s="1">
        <v>0.01</v>
      </c>
      <c r="J5666">
        <v>0</v>
      </c>
      <c r="K5666" s="3">
        <v>0</v>
      </c>
      <c r="L5666" s="3">
        <v>0</v>
      </c>
      <c r="M5666" s="4">
        <v>0</v>
      </c>
      <c r="R5666" s="3">
        <v>0</v>
      </c>
      <c r="S5666">
        <f t="shared" si="176"/>
        <v>0</v>
      </c>
      <c r="T5666">
        <f t="shared" si="177"/>
        <v>0</v>
      </c>
    </row>
    <row r="5667" spans="1:20" hidden="1" x14ac:dyDescent="0.25">
      <c r="A5667" s="2" t="s">
        <v>171</v>
      </c>
      <c r="B5667" s="2" t="s">
        <v>64</v>
      </c>
      <c r="C5667" s="2" t="s">
        <v>21</v>
      </c>
      <c r="F5667" s="1">
        <v>0</v>
      </c>
      <c r="G5667" s="1">
        <v>0.16</v>
      </c>
      <c r="J5667">
        <v>0</v>
      </c>
      <c r="L5667" s="3">
        <v>0</v>
      </c>
      <c r="M5667" s="4">
        <v>0</v>
      </c>
      <c r="S5667">
        <f t="shared" si="176"/>
        <v>0</v>
      </c>
      <c r="T5667">
        <f t="shared" si="177"/>
        <v>0</v>
      </c>
    </row>
    <row r="5668" spans="1:20" hidden="1" x14ac:dyDescent="0.25">
      <c r="A5668" s="2" t="s">
        <v>171</v>
      </c>
      <c r="B5668" s="2" t="s">
        <v>66</v>
      </c>
      <c r="C5668" s="2" t="s">
        <v>21</v>
      </c>
      <c r="F5668" s="1">
        <v>0</v>
      </c>
      <c r="G5668" s="1">
        <v>0.02</v>
      </c>
      <c r="J5668">
        <v>0</v>
      </c>
      <c r="L5668" s="3">
        <v>0</v>
      </c>
      <c r="M5668" s="4">
        <v>0</v>
      </c>
      <c r="S5668">
        <f t="shared" si="176"/>
        <v>0</v>
      </c>
      <c r="T5668">
        <f t="shared" si="177"/>
        <v>0</v>
      </c>
    </row>
    <row r="5669" spans="1:20" hidden="1" x14ac:dyDescent="0.25">
      <c r="A5669" s="2" t="s">
        <v>171</v>
      </c>
      <c r="B5669" s="2" t="s">
        <v>113</v>
      </c>
      <c r="C5669" s="2" t="s">
        <v>21</v>
      </c>
      <c r="F5669" s="1">
        <v>0</v>
      </c>
      <c r="G5669" s="1">
        <v>0</v>
      </c>
      <c r="I5669" s="1">
        <v>0</v>
      </c>
      <c r="J5669">
        <v>0</v>
      </c>
      <c r="L5669" s="3">
        <v>0</v>
      </c>
      <c r="M5669" s="4">
        <v>0</v>
      </c>
      <c r="S5669">
        <f t="shared" si="176"/>
        <v>0</v>
      </c>
      <c r="T5669">
        <f t="shared" si="177"/>
        <v>0</v>
      </c>
    </row>
    <row r="5670" spans="1:20" hidden="1" x14ac:dyDescent="0.25">
      <c r="A5670" s="2" t="s">
        <v>171</v>
      </c>
      <c r="B5670" s="2" t="s">
        <v>69</v>
      </c>
      <c r="C5670" s="2" t="s">
        <v>21</v>
      </c>
      <c r="J5670">
        <v>0</v>
      </c>
      <c r="K5670" s="3">
        <v>0</v>
      </c>
      <c r="S5670">
        <f t="shared" si="176"/>
        <v>0</v>
      </c>
      <c r="T5670">
        <f t="shared" si="177"/>
        <v>0</v>
      </c>
    </row>
    <row r="5671" spans="1:20" hidden="1" x14ac:dyDescent="0.25">
      <c r="A5671" s="2" t="s">
        <v>171</v>
      </c>
      <c r="B5671" s="2" t="s">
        <v>115</v>
      </c>
      <c r="C5671" s="2" t="s">
        <v>19</v>
      </c>
      <c r="F5671" s="1">
        <v>1</v>
      </c>
      <c r="G5671" s="1">
        <v>0.18</v>
      </c>
      <c r="H5671" s="1">
        <v>0.13</v>
      </c>
      <c r="I5671" s="1">
        <v>0.05</v>
      </c>
      <c r="J5671">
        <v>0</v>
      </c>
      <c r="K5671" s="3">
        <v>0</v>
      </c>
      <c r="L5671" s="3">
        <v>0</v>
      </c>
      <c r="M5671" s="4">
        <v>0</v>
      </c>
      <c r="O5671" s="3">
        <v>0</v>
      </c>
      <c r="S5671">
        <f t="shared" si="176"/>
        <v>0</v>
      </c>
      <c r="T5671">
        <f t="shared" si="177"/>
        <v>0</v>
      </c>
    </row>
    <row r="5672" spans="1:20" hidden="1" x14ac:dyDescent="0.25">
      <c r="A5672" s="2" t="s">
        <v>171</v>
      </c>
      <c r="B5672" s="2" t="s">
        <v>78</v>
      </c>
      <c r="C5672" s="2" t="s">
        <v>21</v>
      </c>
      <c r="F5672" s="1">
        <v>0</v>
      </c>
      <c r="G5672" s="1">
        <v>0.12</v>
      </c>
      <c r="J5672">
        <v>0</v>
      </c>
      <c r="L5672" s="3">
        <v>0</v>
      </c>
      <c r="M5672" s="4">
        <v>0</v>
      </c>
      <c r="R5672" s="3">
        <v>0</v>
      </c>
      <c r="S5672">
        <f t="shared" si="176"/>
        <v>0</v>
      </c>
      <c r="T5672">
        <f t="shared" si="177"/>
        <v>0</v>
      </c>
    </row>
    <row r="5673" spans="1:20" hidden="1" x14ac:dyDescent="0.25">
      <c r="A5673" s="2" t="s">
        <v>171</v>
      </c>
      <c r="B5673" s="2" t="s">
        <v>79</v>
      </c>
      <c r="C5673" s="2" t="s">
        <v>21</v>
      </c>
      <c r="F5673" s="1">
        <v>0</v>
      </c>
      <c r="G5673" s="1">
        <v>0.01</v>
      </c>
      <c r="H5673" s="1">
        <v>0</v>
      </c>
      <c r="I5673" s="1">
        <v>0</v>
      </c>
      <c r="J5673">
        <v>0</v>
      </c>
      <c r="K5673" s="3">
        <v>0</v>
      </c>
      <c r="L5673" s="3">
        <v>0</v>
      </c>
      <c r="M5673" s="4">
        <v>0</v>
      </c>
      <c r="S5673">
        <f t="shared" si="176"/>
        <v>0</v>
      </c>
      <c r="T5673">
        <f t="shared" si="177"/>
        <v>0</v>
      </c>
    </row>
    <row r="5674" spans="1:20" hidden="1" x14ac:dyDescent="0.25">
      <c r="A5674" s="2" t="s">
        <v>171</v>
      </c>
      <c r="B5674" s="2" t="s">
        <v>55</v>
      </c>
      <c r="C5674" s="2" t="s">
        <v>21</v>
      </c>
      <c r="F5674" s="1">
        <v>0</v>
      </c>
      <c r="H5674" s="1">
        <v>0</v>
      </c>
      <c r="I5674" s="1">
        <v>0.01</v>
      </c>
      <c r="S5674">
        <f t="shared" si="176"/>
        <v>0</v>
      </c>
      <c r="T5674">
        <f t="shared" si="177"/>
        <v>0</v>
      </c>
    </row>
    <row r="5675" spans="1:20" hidden="1" x14ac:dyDescent="0.25">
      <c r="A5675" s="2" t="s">
        <v>179</v>
      </c>
      <c r="B5675" s="2" t="s">
        <v>27</v>
      </c>
      <c r="C5675" s="2" t="s">
        <v>21</v>
      </c>
      <c r="D5675" s="4">
        <v>67</v>
      </c>
      <c r="E5675" s="4">
        <v>3</v>
      </c>
      <c r="F5675" s="1">
        <v>1200</v>
      </c>
      <c r="G5675" s="1">
        <v>163.43</v>
      </c>
      <c r="H5675" s="1">
        <v>4.96</v>
      </c>
      <c r="I5675" s="1">
        <v>35.51</v>
      </c>
      <c r="J5675">
        <v>836</v>
      </c>
      <c r="K5675" s="3">
        <v>152</v>
      </c>
      <c r="L5675" s="3">
        <v>714</v>
      </c>
      <c r="M5675" s="4">
        <v>709</v>
      </c>
      <c r="N5675" s="4">
        <v>17</v>
      </c>
      <c r="O5675" s="3">
        <v>81</v>
      </c>
      <c r="P5675" s="4">
        <v>13</v>
      </c>
      <c r="Q5675" s="4">
        <v>27</v>
      </c>
      <c r="R5675" s="3">
        <v>192</v>
      </c>
      <c r="S5675">
        <f t="shared" si="176"/>
        <v>835</v>
      </c>
      <c r="T5675">
        <f t="shared" si="177"/>
        <v>836</v>
      </c>
    </row>
    <row r="5676" spans="1:20" hidden="1" x14ac:dyDescent="0.25">
      <c r="A5676" s="2" t="s">
        <v>179</v>
      </c>
      <c r="B5676" s="2" t="s">
        <v>49</v>
      </c>
      <c r="C5676" s="2" t="s">
        <v>19</v>
      </c>
      <c r="D5676" s="4">
        <v>51</v>
      </c>
      <c r="F5676" s="1">
        <v>254</v>
      </c>
      <c r="G5676" s="1">
        <v>149.26</v>
      </c>
      <c r="H5676" s="1">
        <v>13.71</v>
      </c>
      <c r="I5676" s="1">
        <v>13.61</v>
      </c>
      <c r="J5676">
        <v>699</v>
      </c>
      <c r="K5676" s="3">
        <v>7</v>
      </c>
      <c r="L5676" s="3">
        <v>76</v>
      </c>
      <c r="M5676" s="4">
        <v>648</v>
      </c>
      <c r="O5676" s="3">
        <v>630</v>
      </c>
      <c r="Q5676" s="4">
        <v>0</v>
      </c>
      <c r="S5676">
        <f t="shared" si="176"/>
        <v>699</v>
      </c>
      <c r="T5676">
        <f t="shared" si="177"/>
        <v>699</v>
      </c>
    </row>
    <row r="5677" spans="1:20" hidden="1" x14ac:dyDescent="0.25">
      <c r="A5677" s="2" t="s">
        <v>179</v>
      </c>
      <c r="B5677" s="2" t="s">
        <v>52</v>
      </c>
      <c r="C5677" s="2" t="s">
        <v>21</v>
      </c>
      <c r="D5677" s="4">
        <v>174</v>
      </c>
      <c r="E5677" s="4">
        <v>2</v>
      </c>
      <c r="F5677" s="1">
        <v>243</v>
      </c>
      <c r="G5677" s="1">
        <v>27.18</v>
      </c>
      <c r="H5677" s="1">
        <v>0.8</v>
      </c>
      <c r="I5677" s="1">
        <v>5.63</v>
      </c>
      <c r="J5677">
        <v>381</v>
      </c>
      <c r="K5677" s="3">
        <v>40</v>
      </c>
      <c r="L5677" s="3">
        <v>57</v>
      </c>
      <c r="M5677" s="4">
        <v>118</v>
      </c>
      <c r="N5677" s="4">
        <v>17</v>
      </c>
      <c r="O5677" s="3">
        <v>364</v>
      </c>
      <c r="P5677" s="4">
        <v>5</v>
      </c>
      <c r="Q5677" s="4">
        <v>64</v>
      </c>
      <c r="R5677" s="3">
        <v>0</v>
      </c>
      <c r="S5677">
        <f t="shared" si="176"/>
        <v>381</v>
      </c>
      <c r="T5677">
        <f t="shared" si="177"/>
        <v>380</v>
      </c>
    </row>
    <row r="5678" spans="1:20" hidden="1" x14ac:dyDescent="0.25">
      <c r="A5678" s="2" t="s">
        <v>179</v>
      </c>
      <c r="B5678" s="2" t="s">
        <v>65</v>
      </c>
      <c r="C5678" s="2" t="s">
        <v>21</v>
      </c>
      <c r="D5678" s="4">
        <v>4</v>
      </c>
      <c r="E5678" s="4">
        <v>1</v>
      </c>
      <c r="F5678" s="1">
        <v>102</v>
      </c>
      <c r="G5678" s="1">
        <v>56.1</v>
      </c>
      <c r="H5678" s="1">
        <v>0.15</v>
      </c>
      <c r="I5678" s="1">
        <v>2.42</v>
      </c>
      <c r="J5678">
        <v>302</v>
      </c>
      <c r="K5678" s="3">
        <v>10</v>
      </c>
      <c r="L5678" s="3">
        <v>15</v>
      </c>
      <c r="M5678" s="4">
        <v>244</v>
      </c>
      <c r="N5678" s="4">
        <v>5</v>
      </c>
      <c r="O5678" s="3">
        <v>297</v>
      </c>
      <c r="P5678" s="4">
        <v>48</v>
      </c>
      <c r="R5678" s="3">
        <v>0</v>
      </c>
      <c r="S5678">
        <f t="shared" si="176"/>
        <v>302</v>
      </c>
      <c r="T5678">
        <f t="shared" si="177"/>
        <v>302</v>
      </c>
    </row>
    <row r="5679" spans="1:20" hidden="1" x14ac:dyDescent="0.25">
      <c r="A5679" s="2" t="s">
        <v>179</v>
      </c>
      <c r="B5679" s="2" t="s">
        <v>50</v>
      </c>
      <c r="C5679" s="2" t="s">
        <v>21</v>
      </c>
      <c r="D5679" s="4">
        <v>70</v>
      </c>
      <c r="F5679" s="1">
        <v>23</v>
      </c>
      <c r="G5679" s="1">
        <v>29.39</v>
      </c>
      <c r="H5679" s="1">
        <v>0.15</v>
      </c>
      <c r="I5679" s="1">
        <v>0.95</v>
      </c>
      <c r="J5679">
        <v>208</v>
      </c>
      <c r="K5679" s="3">
        <v>9</v>
      </c>
      <c r="L5679" s="3">
        <v>38</v>
      </c>
      <c r="M5679" s="4">
        <v>128</v>
      </c>
      <c r="N5679" s="4">
        <v>10</v>
      </c>
      <c r="O5679" s="3">
        <v>179</v>
      </c>
      <c r="R5679" s="3">
        <v>0</v>
      </c>
      <c r="S5679">
        <f t="shared" si="176"/>
        <v>208</v>
      </c>
      <c r="T5679">
        <f t="shared" si="177"/>
        <v>208</v>
      </c>
    </row>
    <row r="5680" spans="1:20" hidden="1" x14ac:dyDescent="0.25">
      <c r="A5680" s="2" t="s">
        <v>179</v>
      </c>
      <c r="B5680" s="2" t="s">
        <v>66</v>
      </c>
      <c r="C5680" s="2" t="s">
        <v>21</v>
      </c>
      <c r="E5680" s="4">
        <v>1</v>
      </c>
      <c r="F5680" s="1">
        <v>6</v>
      </c>
      <c r="G5680" s="1">
        <v>3.83</v>
      </c>
      <c r="H5680" s="1">
        <v>0.03</v>
      </c>
      <c r="I5680" s="1">
        <v>0.06</v>
      </c>
      <c r="J5680">
        <v>180</v>
      </c>
      <c r="K5680" s="3">
        <v>0</v>
      </c>
      <c r="L5680" s="3">
        <v>7</v>
      </c>
      <c r="M5680" s="4">
        <v>17</v>
      </c>
      <c r="N5680" s="4">
        <v>7</v>
      </c>
      <c r="O5680" s="3">
        <v>223</v>
      </c>
      <c r="Q5680" s="4">
        <v>156</v>
      </c>
      <c r="R5680" s="3">
        <v>-49</v>
      </c>
      <c r="S5680">
        <f t="shared" si="176"/>
        <v>181</v>
      </c>
      <c r="T5680">
        <f t="shared" si="177"/>
        <v>181</v>
      </c>
    </row>
    <row r="5681" spans="1:20" hidden="1" x14ac:dyDescent="0.25">
      <c r="A5681" s="2" t="s">
        <v>179</v>
      </c>
      <c r="B5681" s="2" t="s">
        <v>68</v>
      </c>
      <c r="C5681" s="2" t="s">
        <v>21</v>
      </c>
      <c r="F5681" s="1">
        <v>327</v>
      </c>
      <c r="G5681" s="1">
        <v>32.79</v>
      </c>
      <c r="J5681">
        <v>142</v>
      </c>
      <c r="K5681" s="3">
        <v>4</v>
      </c>
      <c r="L5681" s="3">
        <v>146</v>
      </c>
      <c r="M5681" s="4">
        <v>142</v>
      </c>
      <c r="O5681" s="3">
        <v>0</v>
      </c>
      <c r="R5681" s="3">
        <v>0</v>
      </c>
      <c r="S5681">
        <f t="shared" si="176"/>
        <v>142</v>
      </c>
      <c r="T5681">
        <f t="shared" si="177"/>
        <v>142</v>
      </c>
    </row>
    <row r="5682" spans="1:20" hidden="1" x14ac:dyDescent="0.25">
      <c r="A5682" s="2" t="s">
        <v>179</v>
      </c>
      <c r="B5682" s="2" t="s">
        <v>73</v>
      </c>
      <c r="C5682" s="2" t="s">
        <v>21</v>
      </c>
      <c r="F5682" s="1">
        <v>11</v>
      </c>
      <c r="G5682" s="1">
        <v>20.53</v>
      </c>
      <c r="H5682" s="1">
        <v>0.12</v>
      </c>
      <c r="I5682" s="1">
        <v>0.5</v>
      </c>
      <c r="J5682">
        <v>100</v>
      </c>
      <c r="K5682" s="3">
        <v>1</v>
      </c>
      <c r="L5682" s="3">
        <v>26</v>
      </c>
      <c r="M5682" s="4">
        <v>89</v>
      </c>
      <c r="N5682" s="4">
        <v>11</v>
      </c>
      <c r="O5682" s="3">
        <v>75</v>
      </c>
      <c r="S5682">
        <f t="shared" si="176"/>
        <v>100</v>
      </c>
      <c r="T5682">
        <f t="shared" si="177"/>
        <v>100</v>
      </c>
    </row>
    <row r="5683" spans="1:20" hidden="1" x14ac:dyDescent="0.25">
      <c r="A5683" s="2" t="s">
        <v>179</v>
      </c>
      <c r="B5683" s="2" t="s">
        <v>59</v>
      </c>
      <c r="C5683" s="2" t="s">
        <v>21</v>
      </c>
      <c r="F5683" s="1">
        <v>17</v>
      </c>
      <c r="G5683" s="1">
        <v>20.09</v>
      </c>
      <c r="H5683" s="1">
        <v>0.05</v>
      </c>
      <c r="I5683" s="1">
        <v>0.28000000000000003</v>
      </c>
      <c r="J5683">
        <v>88</v>
      </c>
      <c r="K5683" s="3">
        <v>37</v>
      </c>
      <c r="L5683" s="3">
        <v>17</v>
      </c>
      <c r="M5683" s="4">
        <v>87</v>
      </c>
      <c r="N5683" s="4">
        <v>1</v>
      </c>
      <c r="O5683" s="3">
        <v>109</v>
      </c>
      <c r="R5683" s="3">
        <v>0</v>
      </c>
      <c r="S5683">
        <f t="shared" si="176"/>
        <v>89</v>
      </c>
      <c r="T5683">
        <f t="shared" si="177"/>
        <v>88</v>
      </c>
    </row>
    <row r="5684" spans="1:20" hidden="1" x14ac:dyDescent="0.25">
      <c r="A5684" s="2" t="s">
        <v>179</v>
      </c>
      <c r="B5684" s="2" t="s">
        <v>36</v>
      </c>
      <c r="C5684" s="2" t="s">
        <v>21</v>
      </c>
      <c r="D5684" s="4">
        <v>9</v>
      </c>
      <c r="F5684" s="1">
        <v>22</v>
      </c>
      <c r="G5684" s="1">
        <v>17.239999999999998</v>
      </c>
      <c r="H5684" s="1">
        <v>0.18</v>
      </c>
      <c r="I5684" s="1">
        <v>0.26</v>
      </c>
      <c r="J5684">
        <v>86</v>
      </c>
      <c r="K5684" s="3">
        <v>19</v>
      </c>
      <c r="L5684" s="3">
        <v>8</v>
      </c>
      <c r="M5684" s="4">
        <v>75</v>
      </c>
      <c r="N5684" s="4">
        <v>9</v>
      </c>
      <c r="O5684" s="3">
        <v>97</v>
      </c>
      <c r="R5684" s="3">
        <v>0</v>
      </c>
      <c r="S5684">
        <f t="shared" si="176"/>
        <v>86</v>
      </c>
      <c r="T5684">
        <f t="shared" si="177"/>
        <v>93</v>
      </c>
    </row>
    <row r="5685" spans="1:20" hidden="1" x14ac:dyDescent="0.25">
      <c r="A5685" s="2" t="s">
        <v>179</v>
      </c>
      <c r="B5685" s="2" t="s">
        <v>64</v>
      </c>
      <c r="C5685" s="2" t="s">
        <v>21</v>
      </c>
      <c r="D5685" s="4">
        <v>49</v>
      </c>
      <c r="F5685" s="1">
        <v>4</v>
      </c>
      <c r="G5685" s="1">
        <v>3.39</v>
      </c>
      <c r="H5685" s="1">
        <v>0.02</v>
      </c>
      <c r="I5685" s="1">
        <v>0.02</v>
      </c>
      <c r="J5685">
        <v>68</v>
      </c>
      <c r="K5685" s="3">
        <v>10</v>
      </c>
      <c r="L5685" s="3">
        <v>9</v>
      </c>
      <c r="M5685" s="4">
        <v>15</v>
      </c>
      <c r="N5685" s="4">
        <v>4</v>
      </c>
      <c r="O5685" s="3">
        <v>69</v>
      </c>
      <c r="Q5685" s="4">
        <v>1</v>
      </c>
      <c r="R5685" s="3">
        <v>0</v>
      </c>
      <c r="S5685">
        <f t="shared" si="176"/>
        <v>68</v>
      </c>
      <c r="T5685">
        <f t="shared" si="177"/>
        <v>69</v>
      </c>
    </row>
    <row r="5686" spans="1:20" hidden="1" x14ac:dyDescent="0.25">
      <c r="A5686" s="2" t="s">
        <v>179</v>
      </c>
      <c r="B5686" s="2" t="s">
        <v>78</v>
      </c>
      <c r="C5686" s="2" t="s">
        <v>21</v>
      </c>
      <c r="F5686" s="1">
        <v>28</v>
      </c>
      <c r="G5686" s="1">
        <v>14.73</v>
      </c>
      <c r="J5686">
        <v>64</v>
      </c>
      <c r="K5686" s="3">
        <v>36</v>
      </c>
      <c r="L5686" s="3">
        <v>0</v>
      </c>
      <c r="M5686" s="4">
        <v>64</v>
      </c>
      <c r="O5686" s="3">
        <v>100</v>
      </c>
      <c r="S5686">
        <f t="shared" si="176"/>
        <v>64</v>
      </c>
      <c r="T5686">
        <f t="shared" si="177"/>
        <v>64</v>
      </c>
    </row>
    <row r="5687" spans="1:20" hidden="1" x14ac:dyDescent="0.25">
      <c r="A5687" s="2" t="s">
        <v>179</v>
      </c>
      <c r="B5687" s="2" t="s">
        <v>60</v>
      </c>
      <c r="C5687" s="2" t="s">
        <v>21</v>
      </c>
      <c r="E5687" s="4">
        <v>6</v>
      </c>
      <c r="F5687" s="1">
        <v>58</v>
      </c>
      <c r="G5687" s="1">
        <v>8.4600000000000009</v>
      </c>
      <c r="H5687" s="1">
        <v>0.24</v>
      </c>
      <c r="I5687" s="1">
        <v>1.84</v>
      </c>
      <c r="J5687">
        <v>63</v>
      </c>
      <c r="K5687" s="3">
        <v>7</v>
      </c>
      <c r="L5687" s="3">
        <v>35</v>
      </c>
      <c r="M5687" s="4">
        <v>37</v>
      </c>
      <c r="N5687" s="4">
        <v>1</v>
      </c>
      <c r="O5687" s="3">
        <v>35</v>
      </c>
      <c r="P5687" s="4">
        <v>9</v>
      </c>
      <c r="Q5687" s="4">
        <v>10</v>
      </c>
      <c r="R5687" s="3">
        <v>0</v>
      </c>
      <c r="S5687">
        <f t="shared" si="176"/>
        <v>63</v>
      </c>
      <c r="T5687">
        <f t="shared" si="177"/>
        <v>63</v>
      </c>
    </row>
    <row r="5688" spans="1:20" hidden="1" x14ac:dyDescent="0.25">
      <c r="A5688" s="2" t="s">
        <v>179</v>
      </c>
      <c r="B5688" s="2" t="s">
        <v>76</v>
      </c>
      <c r="C5688" s="2" t="s">
        <v>19</v>
      </c>
      <c r="F5688" s="1">
        <v>41</v>
      </c>
      <c r="G5688" s="1">
        <v>12.28</v>
      </c>
      <c r="H5688" s="1">
        <v>2.59</v>
      </c>
      <c r="I5688" s="1">
        <v>4.1500000000000004</v>
      </c>
      <c r="J5688">
        <v>53</v>
      </c>
      <c r="K5688" s="3">
        <v>0</v>
      </c>
      <c r="L5688" s="3">
        <v>43</v>
      </c>
      <c r="M5688" s="4">
        <v>53</v>
      </c>
      <c r="O5688" s="3">
        <v>10</v>
      </c>
      <c r="S5688">
        <f t="shared" si="176"/>
        <v>53</v>
      </c>
      <c r="T5688">
        <f t="shared" si="177"/>
        <v>53</v>
      </c>
    </row>
    <row r="5689" spans="1:20" hidden="1" x14ac:dyDescent="0.25">
      <c r="A5689" s="2" t="s">
        <v>179</v>
      </c>
      <c r="B5689" s="2" t="s">
        <v>26</v>
      </c>
      <c r="C5689" s="2" t="s">
        <v>21</v>
      </c>
      <c r="F5689" s="1">
        <v>16</v>
      </c>
      <c r="G5689" s="1">
        <v>11.83</v>
      </c>
      <c r="I5689" s="1">
        <v>0.16</v>
      </c>
      <c r="J5689">
        <v>51</v>
      </c>
      <c r="K5689" s="3">
        <v>4</v>
      </c>
      <c r="L5689" s="3">
        <v>8</v>
      </c>
      <c r="M5689" s="4">
        <v>51</v>
      </c>
      <c r="O5689" s="3">
        <v>48</v>
      </c>
      <c r="S5689">
        <f t="shared" si="176"/>
        <v>52</v>
      </c>
      <c r="T5689">
        <f t="shared" si="177"/>
        <v>51</v>
      </c>
    </row>
    <row r="5690" spans="1:20" hidden="1" x14ac:dyDescent="0.25">
      <c r="A5690" s="2" t="s">
        <v>179</v>
      </c>
      <c r="B5690" s="2" t="s">
        <v>48</v>
      </c>
      <c r="C5690" s="2" t="s">
        <v>21</v>
      </c>
      <c r="E5690" s="4">
        <v>33</v>
      </c>
      <c r="F5690" s="1">
        <v>90</v>
      </c>
      <c r="G5690" s="1">
        <v>3.74</v>
      </c>
      <c r="H5690" s="1">
        <v>10.23</v>
      </c>
      <c r="J5690">
        <v>49</v>
      </c>
      <c r="K5690" s="3">
        <v>4</v>
      </c>
      <c r="L5690" s="3">
        <v>44</v>
      </c>
      <c r="M5690" s="4">
        <v>16</v>
      </c>
      <c r="O5690" s="3">
        <v>9</v>
      </c>
      <c r="R5690" s="3">
        <v>0</v>
      </c>
      <c r="S5690">
        <f t="shared" si="176"/>
        <v>49</v>
      </c>
      <c r="T5690">
        <f t="shared" si="177"/>
        <v>49</v>
      </c>
    </row>
    <row r="5691" spans="1:20" hidden="1" x14ac:dyDescent="0.25">
      <c r="A5691" s="2" t="s">
        <v>179</v>
      </c>
      <c r="B5691" s="2" t="s">
        <v>115</v>
      </c>
      <c r="C5691" s="2" t="s">
        <v>19</v>
      </c>
      <c r="F5691" s="1">
        <v>42</v>
      </c>
      <c r="G5691" s="1">
        <v>8.93</v>
      </c>
      <c r="H5691" s="1">
        <v>3.66</v>
      </c>
      <c r="I5691" s="1">
        <v>2.17</v>
      </c>
      <c r="J5691">
        <v>39</v>
      </c>
      <c r="K5691" s="3">
        <v>1</v>
      </c>
      <c r="L5691" s="3">
        <v>25</v>
      </c>
      <c r="M5691" s="4">
        <v>39</v>
      </c>
      <c r="N5691" s="4">
        <v>0</v>
      </c>
      <c r="O5691" s="3">
        <v>15</v>
      </c>
      <c r="Q5691" s="4">
        <v>0</v>
      </c>
      <c r="R5691" s="3">
        <v>0</v>
      </c>
      <c r="S5691">
        <f t="shared" si="176"/>
        <v>39</v>
      </c>
      <c r="T5691">
        <f t="shared" si="177"/>
        <v>39</v>
      </c>
    </row>
    <row r="5692" spans="1:20" hidden="1" x14ac:dyDescent="0.25">
      <c r="A5692" s="2" t="s">
        <v>179</v>
      </c>
      <c r="B5692" s="2" t="s">
        <v>101</v>
      </c>
      <c r="C5692" s="2" t="s">
        <v>21</v>
      </c>
      <c r="F5692" s="1">
        <v>7</v>
      </c>
      <c r="G5692" s="1">
        <v>7.83</v>
      </c>
      <c r="H5692" s="1">
        <v>0.04</v>
      </c>
      <c r="I5692" s="1">
        <v>0.24</v>
      </c>
      <c r="J5692">
        <v>36</v>
      </c>
      <c r="K5692" s="3">
        <v>0</v>
      </c>
      <c r="L5692" s="3">
        <v>19</v>
      </c>
      <c r="M5692" s="4">
        <v>34</v>
      </c>
      <c r="N5692" s="4">
        <v>2</v>
      </c>
      <c r="O5692" s="3">
        <v>17</v>
      </c>
      <c r="S5692">
        <f t="shared" si="176"/>
        <v>36</v>
      </c>
      <c r="T5692">
        <f t="shared" si="177"/>
        <v>36</v>
      </c>
    </row>
    <row r="5693" spans="1:20" hidden="1" x14ac:dyDescent="0.25">
      <c r="A5693" s="2" t="s">
        <v>179</v>
      </c>
      <c r="B5693" s="2" t="s">
        <v>110</v>
      </c>
      <c r="C5693" s="2" t="s">
        <v>19</v>
      </c>
      <c r="D5693" s="4">
        <v>5</v>
      </c>
      <c r="E5693" s="4">
        <v>0</v>
      </c>
      <c r="F5693" s="1">
        <v>16</v>
      </c>
      <c r="G5693" s="1">
        <v>6.73</v>
      </c>
      <c r="H5693" s="1">
        <v>0.69</v>
      </c>
      <c r="I5693" s="1">
        <v>2.21</v>
      </c>
      <c r="J5693">
        <v>34</v>
      </c>
      <c r="K5693" s="3">
        <v>8</v>
      </c>
      <c r="L5693" s="3">
        <v>16</v>
      </c>
      <c r="M5693" s="4">
        <v>29</v>
      </c>
      <c r="O5693" s="3">
        <v>26</v>
      </c>
      <c r="S5693">
        <f t="shared" si="176"/>
        <v>34</v>
      </c>
      <c r="T5693">
        <f t="shared" si="177"/>
        <v>34</v>
      </c>
    </row>
    <row r="5694" spans="1:20" hidden="1" x14ac:dyDescent="0.25">
      <c r="A5694" s="2" t="s">
        <v>179</v>
      </c>
      <c r="B5694" s="2" t="s">
        <v>57</v>
      </c>
      <c r="C5694" s="2" t="s">
        <v>19</v>
      </c>
      <c r="E5694" s="4">
        <v>2</v>
      </c>
      <c r="F5694" s="1">
        <v>23</v>
      </c>
      <c r="G5694" s="1">
        <v>6.12</v>
      </c>
      <c r="H5694" s="1">
        <v>1.65</v>
      </c>
      <c r="I5694" s="1">
        <v>1.8</v>
      </c>
      <c r="J5694">
        <v>29</v>
      </c>
      <c r="K5694" s="3">
        <v>0</v>
      </c>
      <c r="L5694" s="3">
        <v>2</v>
      </c>
      <c r="M5694" s="4">
        <v>27</v>
      </c>
      <c r="O5694" s="3">
        <v>28</v>
      </c>
      <c r="P5694" s="4">
        <v>1</v>
      </c>
      <c r="S5694">
        <f t="shared" si="176"/>
        <v>30</v>
      </c>
      <c r="T5694">
        <f t="shared" si="177"/>
        <v>30</v>
      </c>
    </row>
    <row r="5695" spans="1:20" hidden="1" x14ac:dyDescent="0.25">
      <c r="A5695" s="2" t="s">
        <v>179</v>
      </c>
      <c r="B5695" s="2" t="s">
        <v>75</v>
      </c>
      <c r="C5695" s="2" t="s">
        <v>19</v>
      </c>
      <c r="D5695" s="4">
        <v>0</v>
      </c>
      <c r="E5695" s="4">
        <v>1</v>
      </c>
      <c r="F5695" s="1">
        <v>31</v>
      </c>
      <c r="G5695" s="1">
        <v>6.04</v>
      </c>
      <c r="H5695" s="1">
        <v>2.34</v>
      </c>
      <c r="I5695" s="1">
        <v>2.37</v>
      </c>
      <c r="J5695">
        <v>28</v>
      </c>
      <c r="K5695" s="3">
        <v>0</v>
      </c>
      <c r="L5695" s="3">
        <v>8</v>
      </c>
      <c r="M5695" s="4">
        <v>26</v>
      </c>
      <c r="N5695" s="4">
        <v>0</v>
      </c>
      <c r="O5695" s="3">
        <v>20</v>
      </c>
      <c r="R5695" s="3">
        <v>0</v>
      </c>
      <c r="S5695">
        <f t="shared" si="176"/>
        <v>28</v>
      </c>
      <c r="T5695">
        <f t="shared" si="177"/>
        <v>27</v>
      </c>
    </row>
    <row r="5696" spans="1:20" hidden="1" x14ac:dyDescent="0.25">
      <c r="A5696" s="2" t="s">
        <v>179</v>
      </c>
      <c r="B5696" s="2" t="s">
        <v>38</v>
      </c>
      <c r="C5696" s="2" t="s">
        <v>21</v>
      </c>
      <c r="D5696" s="4">
        <v>0</v>
      </c>
      <c r="J5696">
        <v>25</v>
      </c>
      <c r="K5696" s="3">
        <v>0</v>
      </c>
      <c r="L5696" s="3">
        <v>2</v>
      </c>
      <c r="N5696" s="4">
        <v>1</v>
      </c>
      <c r="O5696" s="3">
        <v>10</v>
      </c>
      <c r="P5696" s="4">
        <v>5</v>
      </c>
      <c r="Q5696" s="4">
        <v>19</v>
      </c>
      <c r="R5696" s="3">
        <v>14</v>
      </c>
      <c r="S5696">
        <f t="shared" si="176"/>
        <v>26</v>
      </c>
      <c r="T5696">
        <f t="shared" si="177"/>
        <v>25</v>
      </c>
    </row>
    <row r="5697" spans="1:20" hidden="1" x14ac:dyDescent="0.25">
      <c r="A5697" s="2" t="s">
        <v>179</v>
      </c>
      <c r="B5697" s="2" t="s">
        <v>39</v>
      </c>
      <c r="C5697" s="2" t="s">
        <v>19</v>
      </c>
      <c r="E5697" s="4">
        <v>5</v>
      </c>
      <c r="F5697" s="1">
        <v>66</v>
      </c>
      <c r="G5697" s="1">
        <v>3.29</v>
      </c>
      <c r="H5697" s="1">
        <v>7.25</v>
      </c>
      <c r="I5697" s="1">
        <v>0.2</v>
      </c>
      <c r="J5697">
        <v>19</v>
      </c>
      <c r="K5697" s="3">
        <v>0</v>
      </c>
      <c r="L5697" s="3">
        <v>11</v>
      </c>
      <c r="M5697" s="4">
        <v>14</v>
      </c>
      <c r="O5697" s="3">
        <v>8</v>
      </c>
      <c r="S5697">
        <f t="shared" si="176"/>
        <v>19</v>
      </c>
      <c r="T5697">
        <f t="shared" si="177"/>
        <v>19</v>
      </c>
    </row>
    <row r="5698" spans="1:20" hidden="1" x14ac:dyDescent="0.25">
      <c r="A5698" s="2" t="s">
        <v>179</v>
      </c>
      <c r="B5698" s="2" t="s">
        <v>32</v>
      </c>
      <c r="C5698" s="2" t="s">
        <v>21</v>
      </c>
      <c r="D5698" s="4">
        <v>0</v>
      </c>
      <c r="F5698" s="1">
        <v>27</v>
      </c>
      <c r="G5698" s="1">
        <v>3.65</v>
      </c>
      <c r="H5698" s="1">
        <v>0.1</v>
      </c>
      <c r="I5698" s="1">
        <v>0.69</v>
      </c>
      <c r="J5698">
        <v>16</v>
      </c>
      <c r="K5698" s="3">
        <v>0</v>
      </c>
      <c r="L5698" s="3">
        <v>9</v>
      </c>
      <c r="M5698" s="4">
        <v>16</v>
      </c>
      <c r="O5698" s="3">
        <v>7</v>
      </c>
      <c r="R5698" s="3">
        <v>0</v>
      </c>
      <c r="S5698">
        <f t="shared" ref="S5698:S5761" si="178">-K5698+L5698+O5698+R5698</f>
        <v>16</v>
      </c>
      <c r="T5698">
        <f t="shared" ref="T5698:T5761" si="179">M5698+N5698+P5698+Q5698+D5698+E5698</f>
        <v>16</v>
      </c>
    </row>
    <row r="5699" spans="1:20" hidden="1" x14ac:dyDescent="0.25">
      <c r="A5699" s="2" t="s">
        <v>179</v>
      </c>
      <c r="B5699" s="2" t="s">
        <v>92</v>
      </c>
      <c r="C5699" s="2" t="s">
        <v>21</v>
      </c>
      <c r="D5699" s="4">
        <v>15</v>
      </c>
      <c r="J5699">
        <v>16</v>
      </c>
      <c r="K5699" s="3">
        <v>0</v>
      </c>
      <c r="L5699" s="3">
        <v>5</v>
      </c>
      <c r="N5699" s="4">
        <v>1</v>
      </c>
      <c r="O5699" s="3">
        <v>11</v>
      </c>
      <c r="S5699">
        <f t="shared" si="178"/>
        <v>16</v>
      </c>
      <c r="T5699">
        <f t="shared" si="179"/>
        <v>16</v>
      </c>
    </row>
    <row r="5700" spans="1:20" hidden="1" x14ac:dyDescent="0.25">
      <c r="A5700" s="2" t="s">
        <v>179</v>
      </c>
      <c r="B5700" s="2" t="s">
        <v>24</v>
      </c>
      <c r="C5700" s="2" t="s">
        <v>21</v>
      </c>
      <c r="F5700" s="1">
        <v>6</v>
      </c>
      <c r="G5700" s="1">
        <v>3.48</v>
      </c>
      <c r="H5700" s="1">
        <v>0.03</v>
      </c>
      <c r="I5700" s="1">
        <v>7.0000000000000007E-2</v>
      </c>
      <c r="J5700">
        <v>15</v>
      </c>
      <c r="K5700" s="3">
        <v>0</v>
      </c>
      <c r="L5700" s="3">
        <v>15</v>
      </c>
      <c r="M5700" s="4">
        <v>15</v>
      </c>
      <c r="S5700">
        <f t="shared" si="178"/>
        <v>15</v>
      </c>
      <c r="T5700">
        <f t="shared" si="179"/>
        <v>15</v>
      </c>
    </row>
    <row r="5701" spans="1:20" hidden="1" x14ac:dyDescent="0.25">
      <c r="A5701" s="2" t="s">
        <v>179</v>
      </c>
      <c r="B5701" s="2" t="s">
        <v>29</v>
      </c>
      <c r="C5701" s="2" t="s">
        <v>21</v>
      </c>
      <c r="F5701" s="1">
        <v>4</v>
      </c>
      <c r="G5701" s="1">
        <v>3.1</v>
      </c>
      <c r="I5701" s="1">
        <v>0.3</v>
      </c>
      <c r="J5701">
        <v>13</v>
      </c>
      <c r="K5701" s="3">
        <v>0</v>
      </c>
      <c r="L5701" s="3">
        <v>14</v>
      </c>
      <c r="M5701" s="4">
        <v>13</v>
      </c>
      <c r="S5701">
        <f t="shared" si="178"/>
        <v>14</v>
      </c>
      <c r="T5701">
        <f t="shared" si="179"/>
        <v>13</v>
      </c>
    </row>
    <row r="5702" spans="1:20" hidden="1" x14ac:dyDescent="0.25">
      <c r="A5702" s="2" t="s">
        <v>179</v>
      </c>
      <c r="B5702" s="2" t="s">
        <v>28</v>
      </c>
      <c r="C5702" s="2" t="s">
        <v>21</v>
      </c>
      <c r="F5702" s="1">
        <v>22</v>
      </c>
      <c r="G5702" s="1">
        <v>2.77</v>
      </c>
      <c r="J5702">
        <v>12</v>
      </c>
      <c r="K5702" s="3">
        <v>19</v>
      </c>
      <c r="L5702" s="3">
        <v>11</v>
      </c>
      <c r="M5702" s="4">
        <v>12</v>
      </c>
      <c r="O5702" s="3">
        <v>30</v>
      </c>
      <c r="R5702" s="3">
        <v>-10</v>
      </c>
      <c r="S5702">
        <f t="shared" si="178"/>
        <v>12</v>
      </c>
      <c r="T5702">
        <f t="shared" si="179"/>
        <v>12</v>
      </c>
    </row>
    <row r="5703" spans="1:20" hidden="1" x14ac:dyDescent="0.25">
      <c r="A5703" s="2" t="s">
        <v>179</v>
      </c>
      <c r="B5703" s="2" t="s">
        <v>109</v>
      </c>
      <c r="C5703" s="2" t="s">
        <v>19</v>
      </c>
      <c r="E5703" s="4">
        <v>0</v>
      </c>
      <c r="F5703" s="1">
        <v>5</v>
      </c>
      <c r="G5703" s="1">
        <v>2.79</v>
      </c>
      <c r="H5703" s="1">
        <v>0.16</v>
      </c>
      <c r="I5703" s="1">
        <v>0.74</v>
      </c>
      <c r="J5703">
        <v>12</v>
      </c>
      <c r="K5703" s="3">
        <v>1</v>
      </c>
      <c r="L5703" s="3">
        <v>13</v>
      </c>
      <c r="M5703" s="4">
        <v>12</v>
      </c>
      <c r="O5703" s="3">
        <v>0</v>
      </c>
      <c r="R5703" s="3">
        <v>0</v>
      </c>
      <c r="S5703">
        <f t="shared" si="178"/>
        <v>12</v>
      </c>
      <c r="T5703">
        <f t="shared" si="179"/>
        <v>12</v>
      </c>
    </row>
    <row r="5704" spans="1:20" hidden="1" x14ac:dyDescent="0.25">
      <c r="A5704" s="2" t="s">
        <v>179</v>
      </c>
      <c r="B5704" s="2" t="s">
        <v>67</v>
      </c>
      <c r="C5704" s="2" t="s">
        <v>21</v>
      </c>
      <c r="D5704" s="4">
        <v>0</v>
      </c>
      <c r="F5704" s="1">
        <v>27</v>
      </c>
      <c r="G5704" s="1">
        <v>2.64</v>
      </c>
      <c r="H5704" s="1">
        <v>0.08</v>
      </c>
      <c r="I5704" s="1">
        <v>0.52</v>
      </c>
      <c r="J5704">
        <v>12</v>
      </c>
      <c r="K5704" s="3">
        <v>0</v>
      </c>
      <c r="L5704" s="3">
        <v>12</v>
      </c>
      <c r="M5704" s="4">
        <v>11</v>
      </c>
      <c r="R5704" s="3">
        <v>0</v>
      </c>
      <c r="S5704">
        <f t="shared" si="178"/>
        <v>12</v>
      </c>
      <c r="T5704">
        <f t="shared" si="179"/>
        <v>11</v>
      </c>
    </row>
    <row r="5705" spans="1:20" hidden="1" x14ac:dyDescent="0.25">
      <c r="A5705" s="2" t="s">
        <v>179</v>
      </c>
      <c r="B5705" s="2" t="s">
        <v>18</v>
      </c>
      <c r="C5705" s="2" t="s">
        <v>19</v>
      </c>
      <c r="E5705" s="4">
        <v>2</v>
      </c>
      <c r="F5705" s="1">
        <v>6</v>
      </c>
      <c r="G5705" s="1">
        <v>2.08</v>
      </c>
      <c r="H5705" s="1">
        <v>0.15</v>
      </c>
      <c r="I5705" s="1">
        <v>1.05</v>
      </c>
      <c r="J5705">
        <v>11</v>
      </c>
      <c r="K5705" s="3">
        <v>0</v>
      </c>
      <c r="L5705" s="3">
        <v>1</v>
      </c>
      <c r="M5705" s="4">
        <v>9</v>
      </c>
      <c r="O5705" s="3">
        <v>10</v>
      </c>
      <c r="R5705" s="3">
        <v>0</v>
      </c>
      <c r="S5705">
        <f t="shared" si="178"/>
        <v>11</v>
      </c>
      <c r="T5705">
        <f t="shared" si="179"/>
        <v>11</v>
      </c>
    </row>
    <row r="5706" spans="1:20" hidden="1" x14ac:dyDescent="0.25">
      <c r="A5706" s="2" t="s">
        <v>179</v>
      </c>
      <c r="B5706" s="2" t="s">
        <v>40</v>
      </c>
      <c r="C5706" s="2" t="s">
        <v>21</v>
      </c>
      <c r="E5706" s="4">
        <v>1</v>
      </c>
      <c r="F5706" s="1">
        <v>52</v>
      </c>
      <c r="G5706" s="1">
        <v>2.21</v>
      </c>
      <c r="H5706" s="1">
        <v>5.9</v>
      </c>
      <c r="I5706" s="1">
        <v>0.04</v>
      </c>
      <c r="J5706">
        <v>11</v>
      </c>
      <c r="K5706" s="3">
        <v>1</v>
      </c>
      <c r="L5706" s="3">
        <v>11</v>
      </c>
      <c r="M5706" s="4">
        <v>10</v>
      </c>
      <c r="R5706" s="3">
        <v>1</v>
      </c>
      <c r="S5706">
        <f t="shared" si="178"/>
        <v>11</v>
      </c>
      <c r="T5706">
        <f t="shared" si="179"/>
        <v>11</v>
      </c>
    </row>
    <row r="5707" spans="1:20" hidden="1" x14ac:dyDescent="0.25">
      <c r="A5707" s="2" t="s">
        <v>179</v>
      </c>
      <c r="B5707" s="2" t="s">
        <v>56</v>
      </c>
      <c r="C5707" s="2" t="s">
        <v>21</v>
      </c>
      <c r="F5707" s="1">
        <v>18</v>
      </c>
      <c r="G5707" s="1">
        <v>2.08</v>
      </c>
      <c r="H5707" s="1">
        <v>1.72</v>
      </c>
      <c r="I5707" s="1">
        <v>0.42</v>
      </c>
      <c r="J5707">
        <v>10</v>
      </c>
      <c r="K5707" s="3">
        <v>39</v>
      </c>
      <c r="L5707" s="3">
        <v>2</v>
      </c>
      <c r="M5707" s="4">
        <v>9</v>
      </c>
      <c r="N5707" s="4">
        <v>1</v>
      </c>
      <c r="O5707" s="3">
        <v>52</v>
      </c>
      <c r="R5707" s="3">
        <v>-5</v>
      </c>
      <c r="S5707">
        <f t="shared" si="178"/>
        <v>10</v>
      </c>
      <c r="T5707">
        <f t="shared" si="179"/>
        <v>10</v>
      </c>
    </row>
    <row r="5708" spans="1:20" hidden="1" x14ac:dyDescent="0.25">
      <c r="A5708" s="2" t="s">
        <v>179</v>
      </c>
      <c r="B5708" s="2" t="s">
        <v>35</v>
      </c>
      <c r="C5708" s="2" t="s">
        <v>21</v>
      </c>
      <c r="D5708" s="4">
        <v>1</v>
      </c>
      <c r="F5708" s="1">
        <v>40</v>
      </c>
      <c r="G5708" s="1">
        <v>1.87</v>
      </c>
      <c r="H5708" s="1">
        <v>3.65</v>
      </c>
      <c r="I5708" s="1">
        <v>0.43</v>
      </c>
      <c r="J5708">
        <v>9</v>
      </c>
      <c r="K5708" s="3">
        <v>0</v>
      </c>
      <c r="L5708" s="3">
        <v>9</v>
      </c>
      <c r="M5708" s="4">
        <v>8</v>
      </c>
      <c r="S5708">
        <f t="shared" si="178"/>
        <v>9</v>
      </c>
      <c r="T5708">
        <f t="shared" si="179"/>
        <v>9</v>
      </c>
    </row>
    <row r="5709" spans="1:20" hidden="1" x14ac:dyDescent="0.25">
      <c r="A5709" s="2" t="s">
        <v>179</v>
      </c>
      <c r="B5709" s="2" t="s">
        <v>81</v>
      </c>
      <c r="C5709" s="2" t="s">
        <v>21</v>
      </c>
      <c r="E5709" s="4">
        <v>8</v>
      </c>
      <c r="J5709">
        <v>8</v>
      </c>
      <c r="K5709" s="3">
        <v>0</v>
      </c>
      <c r="L5709" s="3">
        <v>6</v>
      </c>
      <c r="O5709" s="3">
        <v>3</v>
      </c>
      <c r="S5709">
        <f t="shared" si="178"/>
        <v>9</v>
      </c>
      <c r="T5709">
        <f t="shared" si="179"/>
        <v>8</v>
      </c>
    </row>
    <row r="5710" spans="1:20" hidden="1" x14ac:dyDescent="0.25">
      <c r="A5710" s="2" t="s">
        <v>179</v>
      </c>
      <c r="B5710" s="2" t="s">
        <v>84</v>
      </c>
      <c r="C5710" s="2" t="s">
        <v>21</v>
      </c>
      <c r="D5710" s="4">
        <v>1</v>
      </c>
      <c r="F5710" s="1">
        <v>6</v>
      </c>
      <c r="G5710" s="1">
        <v>1.1000000000000001</v>
      </c>
      <c r="H5710" s="1">
        <v>0.1</v>
      </c>
      <c r="I5710" s="1">
        <v>0.27</v>
      </c>
      <c r="J5710">
        <v>6</v>
      </c>
      <c r="L5710" s="3">
        <v>5</v>
      </c>
      <c r="M5710" s="4">
        <v>5</v>
      </c>
      <c r="N5710" s="4">
        <v>0</v>
      </c>
      <c r="O5710" s="3">
        <v>1</v>
      </c>
      <c r="P5710" s="4">
        <v>0</v>
      </c>
      <c r="S5710">
        <f t="shared" si="178"/>
        <v>6</v>
      </c>
      <c r="T5710">
        <f t="shared" si="179"/>
        <v>6</v>
      </c>
    </row>
    <row r="5711" spans="1:20" hidden="1" x14ac:dyDescent="0.25">
      <c r="A5711" s="2" t="s">
        <v>179</v>
      </c>
      <c r="B5711" s="2" t="s">
        <v>88</v>
      </c>
      <c r="C5711" s="2" t="s">
        <v>21</v>
      </c>
      <c r="F5711" s="1">
        <v>1</v>
      </c>
      <c r="G5711" s="1">
        <v>1.26</v>
      </c>
      <c r="H5711" s="1">
        <v>0.01</v>
      </c>
      <c r="I5711" s="1">
        <v>0.02</v>
      </c>
      <c r="J5711">
        <v>5</v>
      </c>
      <c r="K5711" s="3">
        <v>1</v>
      </c>
      <c r="L5711" s="3">
        <v>4</v>
      </c>
      <c r="M5711" s="4">
        <v>5</v>
      </c>
      <c r="O5711" s="3">
        <v>2</v>
      </c>
      <c r="S5711">
        <f t="shared" si="178"/>
        <v>5</v>
      </c>
      <c r="T5711">
        <f t="shared" si="179"/>
        <v>5</v>
      </c>
    </row>
    <row r="5712" spans="1:20" hidden="1" x14ac:dyDescent="0.25">
      <c r="A5712" s="2" t="s">
        <v>179</v>
      </c>
      <c r="B5712" s="2" t="s">
        <v>53</v>
      </c>
      <c r="C5712" s="2" t="s">
        <v>21</v>
      </c>
      <c r="F5712" s="1">
        <v>7</v>
      </c>
      <c r="G5712" s="1">
        <v>0.9</v>
      </c>
      <c r="I5712" s="1">
        <v>0.01</v>
      </c>
      <c r="J5712">
        <v>4</v>
      </c>
      <c r="K5712" s="3">
        <v>0</v>
      </c>
      <c r="L5712" s="3">
        <v>0</v>
      </c>
      <c r="M5712" s="4">
        <v>4</v>
      </c>
      <c r="O5712" s="3">
        <v>4</v>
      </c>
      <c r="S5712">
        <f t="shared" si="178"/>
        <v>4</v>
      </c>
      <c r="T5712">
        <f t="shared" si="179"/>
        <v>4</v>
      </c>
    </row>
    <row r="5713" spans="1:20" hidden="1" x14ac:dyDescent="0.25">
      <c r="A5713" s="2" t="s">
        <v>179</v>
      </c>
      <c r="B5713" s="2" t="s">
        <v>113</v>
      </c>
      <c r="C5713" s="2" t="s">
        <v>21</v>
      </c>
      <c r="D5713" s="4">
        <v>3</v>
      </c>
      <c r="F5713" s="1">
        <v>0</v>
      </c>
      <c r="G5713" s="1">
        <v>0</v>
      </c>
      <c r="J5713">
        <v>3</v>
      </c>
      <c r="K5713" s="3">
        <v>1</v>
      </c>
      <c r="L5713" s="3">
        <v>1</v>
      </c>
      <c r="M5713" s="4">
        <v>0</v>
      </c>
      <c r="O5713" s="3">
        <v>2</v>
      </c>
      <c r="S5713">
        <f t="shared" si="178"/>
        <v>2</v>
      </c>
      <c r="T5713">
        <f t="shared" si="179"/>
        <v>3</v>
      </c>
    </row>
    <row r="5714" spans="1:20" hidden="1" x14ac:dyDescent="0.25">
      <c r="A5714" s="2" t="s">
        <v>179</v>
      </c>
      <c r="B5714" s="2" t="s">
        <v>72</v>
      </c>
      <c r="C5714" s="2" t="s">
        <v>21</v>
      </c>
      <c r="F5714" s="1">
        <v>1</v>
      </c>
      <c r="G5714" s="1">
        <v>0.71</v>
      </c>
      <c r="I5714" s="1">
        <v>0.19</v>
      </c>
      <c r="J5714">
        <v>3</v>
      </c>
      <c r="K5714" s="3">
        <v>2</v>
      </c>
      <c r="L5714" s="3">
        <v>2</v>
      </c>
      <c r="M5714" s="4">
        <v>3</v>
      </c>
      <c r="O5714" s="3">
        <v>3</v>
      </c>
      <c r="S5714">
        <f t="shared" si="178"/>
        <v>3</v>
      </c>
      <c r="T5714">
        <f t="shared" si="179"/>
        <v>3</v>
      </c>
    </row>
    <row r="5715" spans="1:20" hidden="1" x14ac:dyDescent="0.25">
      <c r="A5715" s="2" t="s">
        <v>179</v>
      </c>
      <c r="B5715" s="2" t="s">
        <v>74</v>
      </c>
      <c r="C5715" s="2" t="s">
        <v>19</v>
      </c>
      <c r="F5715" s="1">
        <v>5</v>
      </c>
      <c r="G5715" s="1">
        <v>0.63</v>
      </c>
      <c r="H5715" s="1">
        <v>0.39</v>
      </c>
      <c r="I5715" s="1">
        <v>0.23</v>
      </c>
      <c r="J5715">
        <v>3</v>
      </c>
      <c r="K5715" s="3">
        <v>0</v>
      </c>
      <c r="L5715" s="3">
        <v>0</v>
      </c>
      <c r="M5715" s="4">
        <v>3</v>
      </c>
      <c r="O5715" s="3">
        <v>3</v>
      </c>
      <c r="S5715">
        <f t="shared" si="178"/>
        <v>3</v>
      </c>
      <c r="T5715">
        <f t="shared" si="179"/>
        <v>3</v>
      </c>
    </row>
    <row r="5716" spans="1:20" hidden="1" x14ac:dyDescent="0.25">
      <c r="A5716" s="2" t="s">
        <v>179</v>
      </c>
      <c r="B5716" s="2" t="s">
        <v>83</v>
      </c>
      <c r="C5716" s="2" t="s">
        <v>21</v>
      </c>
      <c r="F5716" s="1">
        <v>6</v>
      </c>
      <c r="G5716" s="1">
        <v>0.39</v>
      </c>
      <c r="H5716" s="1">
        <v>0.53</v>
      </c>
      <c r="I5716" s="1">
        <v>0.28000000000000003</v>
      </c>
      <c r="J5716">
        <v>2</v>
      </c>
      <c r="K5716" s="3">
        <v>0</v>
      </c>
      <c r="L5716" s="3">
        <v>2</v>
      </c>
      <c r="M5716" s="4">
        <v>2</v>
      </c>
      <c r="O5716" s="3">
        <v>0</v>
      </c>
      <c r="S5716">
        <f t="shared" si="178"/>
        <v>2</v>
      </c>
      <c r="T5716">
        <f t="shared" si="179"/>
        <v>2</v>
      </c>
    </row>
    <row r="5717" spans="1:20" hidden="1" x14ac:dyDescent="0.25">
      <c r="A5717" s="2" t="s">
        <v>179</v>
      </c>
      <c r="B5717" s="2" t="s">
        <v>25</v>
      </c>
      <c r="C5717" s="2" t="s">
        <v>19</v>
      </c>
      <c r="F5717" s="1">
        <v>11</v>
      </c>
      <c r="G5717" s="1">
        <v>0.55000000000000004</v>
      </c>
      <c r="H5717" s="1">
        <v>1.22</v>
      </c>
      <c r="I5717" s="1">
        <v>0.01</v>
      </c>
      <c r="J5717">
        <v>2</v>
      </c>
      <c r="K5717" s="3">
        <v>0</v>
      </c>
      <c r="L5717" s="3">
        <v>2</v>
      </c>
      <c r="M5717" s="4">
        <v>2</v>
      </c>
      <c r="O5717" s="3">
        <v>0</v>
      </c>
      <c r="S5717">
        <f t="shared" si="178"/>
        <v>2</v>
      </c>
      <c r="T5717">
        <f t="shared" si="179"/>
        <v>2</v>
      </c>
    </row>
    <row r="5718" spans="1:20" hidden="1" x14ac:dyDescent="0.25">
      <c r="A5718" s="2" t="s">
        <v>179</v>
      </c>
      <c r="B5718" s="2" t="s">
        <v>105</v>
      </c>
      <c r="C5718" s="2" t="s">
        <v>19</v>
      </c>
      <c r="E5718" s="4">
        <v>0</v>
      </c>
      <c r="F5718" s="1">
        <v>0</v>
      </c>
      <c r="G5718" s="1">
        <v>0.42</v>
      </c>
      <c r="H5718" s="1">
        <v>0.01</v>
      </c>
      <c r="I5718" s="1">
        <v>0.08</v>
      </c>
      <c r="J5718">
        <v>2</v>
      </c>
      <c r="K5718" s="3">
        <v>0</v>
      </c>
      <c r="L5718" s="3">
        <v>2</v>
      </c>
      <c r="M5718" s="4">
        <v>2</v>
      </c>
      <c r="O5718" s="3">
        <v>0</v>
      </c>
      <c r="S5718">
        <f t="shared" si="178"/>
        <v>2</v>
      </c>
      <c r="T5718">
        <f t="shared" si="179"/>
        <v>2</v>
      </c>
    </row>
    <row r="5719" spans="1:20" hidden="1" x14ac:dyDescent="0.25">
      <c r="A5719" s="2" t="s">
        <v>179</v>
      </c>
      <c r="B5719" s="2" t="s">
        <v>108</v>
      </c>
      <c r="C5719" s="2" t="s">
        <v>21</v>
      </c>
      <c r="D5719" s="4">
        <v>2</v>
      </c>
      <c r="J5719">
        <v>2</v>
      </c>
      <c r="L5719" s="3">
        <v>2</v>
      </c>
      <c r="O5719" s="3">
        <v>0</v>
      </c>
      <c r="S5719">
        <f t="shared" si="178"/>
        <v>2</v>
      </c>
      <c r="T5719">
        <f t="shared" si="179"/>
        <v>2</v>
      </c>
    </row>
    <row r="5720" spans="1:20" hidden="1" x14ac:dyDescent="0.25">
      <c r="A5720" s="2" t="s">
        <v>179</v>
      </c>
      <c r="B5720" s="2" t="s">
        <v>62</v>
      </c>
      <c r="C5720" s="2" t="s">
        <v>19</v>
      </c>
      <c r="E5720" s="4">
        <v>0</v>
      </c>
      <c r="F5720" s="1">
        <v>1</v>
      </c>
      <c r="G5720" s="1">
        <v>0.48</v>
      </c>
      <c r="H5720" s="1">
        <v>0.03</v>
      </c>
      <c r="I5720" s="1">
        <v>0.13</v>
      </c>
      <c r="J5720">
        <v>2</v>
      </c>
      <c r="K5720" s="3">
        <v>0</v>
      </c>
      <c r="L5720" s="3">
        <v>1</v>
      </c>
      <c r="M5720" s="4">
        <v>2</v>
      </c>
      <c r="O5720" s="3">
        <v>1</v>
      </c>
      <c r="S5720">
        <f t="shared" si="178"/>
        <v>2</v>
      </c>
      <c r="T5720">
        <f t="shared" si="179"/>
        <v>2</v>
      </c>
    </row>
    <row r="5721" spans="1:20" hidden="1" x14ac:dyDescent="0.25">
      <c r="A5721" s="2" t="s">
        <v>179</v>
      </c>
      <c r="B5721" s="2" t="s">
        <v>79</v>
      </c>
      <c r="C5721" s="2" t="s">
        <v>21</v>
      </c>
      <c r="F5721" s="1">
        <v>3</v>
      </c>
      <c r="G5721" s="1">
        <v>0.35</v>
      </c>
      <c r="H5721" s="1">
        <v>0.15</v>
      </c>
      <c r="I5721" s="1">
        <v>0.12</v>
      </c>
      <c r="J5721">
        <v>2</v>
      </c>
      <c r="K5721" s="3">
        <v>4</v>
      </c>
      <c r="L5721" s="3">
        <v>1</v>
      </c>
      <c r="M5721" s="4">
        <v>2</v>
      </c>
      <c r="O5721" s="3">
        <v>5</v>
      </c>
      <c r="S5721">
        <f t="shared" si="178"/>
        <v>2</v>
      </c>
      <c r="T5721">
        <f t="shared" si="179"/>
        <v>2</v>
      </c>
    </row>
    <row r="5722" spans="1:20" hidden="1" x14ac:dyDescent="0.25">
      <c r="A5722" s="2" t="s">
        <v>179</v>
      </c>
      <c r="B5722" s="2" t="s">
        <v>22</v>
      </c>
      <c r="C5722" s="2" t="s">
        <v>21</v>
      </c>
      <c r="F5722" s="1">
        <v>3</v>
      </c>
      <c r="G5722" s="1">
        <v>0.28999999999999998</v>
      </c>
      <c r="H5722" s="1">
        <v>0.02</v>
      </c>
      <c r="I5722" s="1">
        <v>0.12</v>
      </c>
      <c r="J5722">
        <v>1</v>
      </c>
      <c r="K5722" s="3">
        <v>0</v>
      </c>
      <c r="L5722" s="3">
        <v>1</v>
      </c>
      <c r="M5722" s="4">
        <v>1</v>
      </c>
      <c r="S5722">
        <f t="shared" si="178"/>
        <v>1</v>
      </c>
      <c r="T5722">
        <f t="shared" si="179"/>
        <v>1</v>
      </c>
    </row>
    <row r="5723" spans="1:20" hidden="1" x14ac:dyDescent="0.25">
      <c r="A5723" s="2" t="s">
        <v>179</v>
      </c>
      <c r="B5723" s="2" t="s">
        <v>23</v>
      </c>
      <c r="C5723" s="2" t="s">
        <v>21</v>
      </c>
      <c r="F5723" s="1">
        <v>0</v>
      </c>
      <c r="G5723" s="1">
        <v>0.31</v>
      </c>
      <c r="I5723" s="1">
        <v>0</v>
      </c>
      <c r="J5723">
        <v>1</v>
      </c>
      <c r="K5723" s="3">
        <v>0</v>
      </c>
      <c r="L5723" s="3">
        <v>1</v>
      </c>
      <c r="M5723" s="4">
        <v>1</v>
      </c>
      <c r="S5723">
        <f t="shared" si="178"/>
        <v>1</v>
      </c>
      <c r="T5723">
        <f t="shared" si="179"/>
        <v>1</v>
      </c>
    </row>
    <row r="5724" spans="1:20" hidden="1" x14ac:dyDescent="0.25">
      <c r="A5724" s="2" t="s">
        <v>179</v>
      </c>
      <c r="B5724" s="2" t="s">
        <v>34</v>
      </c>
      <c r="C5724" s="2" t="s">
        <v>21</v>
      </c>
      <c r="E5724" s="4">
        <v>0</v>
      </c>
      <c r="F5724" s="1">
        <v>3</v>
      </c>
      <c r="G5724" s="1">
        <v>0.28999999999999998</v>
      </c>
      <c r="J5724">
        <v>1</v>
      </c>
      <c r="K5724" s="3">
        <v>1</v>
      </c>
      <c r="L5724" s="3">
        <v>2</v>
      </c>
      <c r="M5724" s="4">
        <v>1</v>
      </c>
      <c r="O5724" s="3">
        <v>1</v>
      </c>
      <c r="R5724" s="3">
        <v>0</v>
      </c>
      <c r="S5724">
        <f t="shared" si="178"/>
        <v>2</v>
      </c>
      <c r="T5724">
        <f t="shared" si="179"/>
        <v>1</v>
      </c>
    </row>
    <row r="5725" spans="1:20" hidden="1" x14ac:dyDescent="0.25">
      <c r="A5725" s="2" t="s">
        <v>179</v>
      </c>
      <c r="B5725" s="2" t="s">
        <v>94</v>
      </c>
      <c r="C5725" s="2" t="s">
        <v>21</v>
      </c>
      <c r="F5725" s="1">
        <v>7</v>
      </c>
      <c r="G5725" s="1">
        <v>0.28999999999999998</v>
      </c>
      <c r="H5725" s="1">
        <v>0.79</v>
      </c>
      <c r="J5725">
        <v>1</v>
      </c>
      <c r="L5725" s="3">
        <v>1</v>
      </c>
      <c r="M5725" s="4">
        <v>1</v>
      </c>
      <c r="S5725">
        <f t="shared" si="178"/>
        <v>1</v>
      </c>
      <c r="T5725">
        <f t="shared" si="179"/>
        <v>1</v>
      </c>
    </row>
    <row r="5726" spans="1:20" hidden="1" x14ac:dyDescent="0.25">
      <c r="A5726" s="2" t="s">
        <v>179</v>
      </c>
      <c r="B5726" s="2" t="s">
        <v>45</v>
      </c>
      <c r="C5726" s="2" t="s">
        <v>21</v>
      </c>
      <c r="E5726" s="4">
        <v>1</v>
      </c>
      <c r="J5726">
        <v>1</v>
      </c>
      <c r="K5726" s="3">
        <v>0</v>
      </c>
      <c r="L5726" s="3">
        <v>1</v>
      </c>
      <c r="S5726">
        <f t="shared" si="178"/>
        <v>1</v>
      </c>
      <c r="T5726">
        <f t="shared" si="179"/>
        <v>1</v>
      </c>
    </row>
    <row r="5727" spans="1:20" hidden="1" x14ac:dyDescent="0.25">
      <c r="A5727" s="2" t="s">
        <v>179</v>
      </c>
      <c r="B5727" s="2" t="s">
        <v>100</v>
      </c>
      <c r="C5727" s="2" t="s">
        <v>19</v>
      </c>
      <c r="E5727" s="4">
        <v>0</v>
      </c>
      <c r="F5727" s="1">
        <v>0</v>
      </c>
      <c r="G5727" s="1">
        <v>0.17</v>
      </c>
      <c r="H5727" s="1">
        <v>0</v>
      </c>
      <c r="I5727" s="1">
        <v>0.01</v>
      </c>
      <c r="J5727">
        <v>1</v>
      </c>
      <c r="K5727" s="3">
        <v>0</v>
      </c>
      <c r="L5727" s="3">
        <v>0</v>
      </c>
      <c r="M5727" s="4">
        <v>1</v>
      </c>
      <c r="O5727" s="3">
        <v>1</v>
      </c>
      <c r="R5727" s="3">
        <v>0</v>
      </c>
      <c r="S5727">
        <f t="shared" si="178"/>
        <v>1</v>
      </c>
      <c r="T5727">
        <f t="shared" si="179"/>
        <v>1</v>
      </c>
    </row>
    <row r="5728" spans="1:20" hidden="1" x14ac:dyDescent="0.25">
      <c r="A5728" s="2" t="s">
        <v>179</v>
      </c>
      <c r="B5728" s="2" t="s">
        <v>58</v>
      </c>
      <c r="C5728" s="2" t="s">
        <v>21</v>
      </c>
      <c r="F5728" s="1">
        <v>1</v>
      </c>
      <c r="G5728" s="1">
        <v>0.28999999999999998</v>
      </c>
      <c r="H5728" s="1">
        <v>0.09</v>
      </c>
      <c r="I5728" s="1">
        <v>0.01</v>
      </c>
      <c r="J5728">
        <v>1</v>
      </c>
      <c r="K5728" s="3">
        <v>0</v>
      </c>
      <c r="L5728" s="3">
        <v>1</v>
      </c>
      <c r="M5728" s="4">
        <v>1</v>
      </c>
      <c r="R5728" s="3">
        <v>0</v>
      </c>
      <c r="S5728">
        <f t="shared" si="178"/>
        <v>1</v>
      </c>
      <c r="T5728">
        <f t="shared" si="179"/>
        <v>1</v>
      </c>
    </row>
    <row r="5729" spans="1:20" hidden="1" x14ac:dyDescent="0.25">
      <c r="A5729" s="2" t="s">
        <v>179</v>
      </c>
      <c r="B5729" s="2" t="s">
        <v>103</v>
      </c>
      <c r="C5729" s="2" t="s">
        <v>21</v>
      </c>
      <c r="F5729" s="1">
        <v>0</v>
      </c>
      <c r="G5729" s="1">
        <v>0.25</v>
      </c>
      <c r="I5729" s="1">
        <v>0</v>
      </c>
      <c r="J5729">
        <v>1</v>
      </c>
      <c r="K5729" s="3">
        <v>0</v>
      </c>
      <c r="L5729" s="3">
        <v>1</v>
      </c>
      <c r="M5729" s="4">
        <v>1</v>
      </c>
      <c r="S5729">
        <f t="shared" si="178"/>
        <v>1</v>
      </c>
      <c r="T5729">
        <f t="shared" si="179"/>
        <v>1</v>
      </c>
    </row>
    <row r="5730" spans="1:20" hidden="1" x14ac:dyDescent="0.25">
      <c r="A5730" s="2" t="s">
        <v>179</v>
      </c>
      <c r="B5730" s="2" t="s">
        <v>112</v>
      </c>
      <c r="C5730" s="2" t="s">
        <v>21</v>
      </c>
      <c r="D5730" s="4">
        <v>0</v>
      </c>
      <c r="F5730" s="1">
        <v>1</v>
      </c>
      <c r="G5730" s="1">
        <v>0.18</v>
      </c>
      <c r="H5730" s="1">
        <v>0.01</v>
      </c>
      <c r="I5730" s="1">
        <v>0.04</v>
      </c>
      <c r="J5730">
        <v>1</v>
      </c>
      <c r="K5730" s="3">
        <v>0</v>
      </c>
      <c r="L5730" s="3">
        <v>1</v>
      </c>
      <c r="M5730" s="4">
        <v>1</v>
      </c>
      <c r="N5730" s="4">
        <v>0</v>
      </c>
      <c r="O5730" s="3">
        <v>0</v>
      </c>
      <c r="P5730" s="4">
        <v>0</v>
      </c>
      <c r="S5730">
        <f t="shared" si="178"/>
        <v>1</v>
      </c>
      <c r="T5730">
        <f t="shared" si="179"/>
        <v>1</v>
      </c>
    </row>
    <row r="5731" spans="1:20" hidden="1" x14ac:dyDescent="0.25">
      <c r="A5731" s="2" t="s">
        <v>179</v>
      </c>
      <c r="B5731" s="2" t="s">
        <v>82</v>
      </c>
      <c r="C5731" s="2" t="s">
        <v>19</v>
      </c>
      <c r="E5731" s="4">
        <v>0</v>
      </c>
      <c r="F5731" s="1">
        <v>0</v>
      </c>
      <c r="G5731" s="1">
        <v>0</v>
      </c>
      <c r="H5731" s="1">
        <v>0</v>
      </c>
      <c r="I5731" s="1">
        <v>0</v>
      </c>
      <c r="J5731">
        <v>0</v>
      </c>
      <c r="L5731" s="3">
        <v>0</v>
      </c>
      <c r="M5731" s="4">
        <v>0</v>
      </c>
      <c r="S5731">
        <f t="shared" si="178"/>
        <v>0</v>
      </c>
      <c r="T5731">
        <f t="shared" si="179"/>
        <v>0</v>
      </c>
    </row>
    <row r="5732" spans="1:20" hidden="1" x14ac:dyDescent="0.25">
      <c r="A5732" s="2" t="s">
        <v>179</v>
      </c>
      <c r="B5732" s="2" t="s">
        <v>85</v>
      </c>
      <c r="C5732" s="2" t="s">
        <v>21</v>
      </c>
      <c r="F5732" s="1">
        <v>0</v>
      </c>
      <c r="G5732" s="1">
        <v>0.01</v>
      </c>
      <c r="J5732">
        <v>0</v>
      </c>
      <c r="L5732" s="3">
        <v>0</v>
      </c>
      <c r="M5732" s="4">
        <v>0</v>
      </c>
      <c r="S5732">
        <f t="shared" si="178"/>
        <v>0</v>
      </c>
      <c r="T5732">
        <f t="shared" si="179"/>
        <v>0</v>
      </c>
    </row>
    <row r="5733" spans="1:20" hidden="1" x14ac:dyDescent="0.25">
      <c r="A5733" s="2" t="s">
        <v>179</v>
      </c>
      <c r="B5733" s="2" t="s">
        <v>86</v>
      </c>
      <c r="C5733" s="2" t="s">
        <v>21</v>
      </c>
      <c r="F5733" s="1">
        <v>0</v>
      </c>
      <c r="G5733" s="1">
        <v>0.08</v>
      </c>
      <c r="J5733">
        <v>0</v>
      </c>
      <c r="K5733" s="3">
        <v>0</v>
      </c>
      <c r="L5733" s="3">
        <v>0</v>
      </c>
      <c r="M5733" s="4">
        <v>0</v>
      </c>
      <c r="O5733" s="3">
        <v>0</v>
      </c>
      <c r="S5733">
        <f t="shared" si="178"/>
        <v>0</v>
      </c>
      <c r="T5733">
        <f t="shared" si="179"/>
        <v>0</v>
      </c>
    </row>
    <row r="5734" spans="1:20" hidden="1" x14ac:dyDescent="0.25">
      <c r="A5734" s="2" t="s">
        <v>179</v>
      </c>
      <c r="B5734" s="2" t="s">
        <v>87</v>
      </c>
      <c r="C5734" s="2" t="s">
        <v>19</v>
      </c>
      <c r="E5734" s="4">
        <v>0</v>
      </c>
      <c r="F5734" s="1">
        <v>0</v>
      </c>
      <c r="G5734" s="1">
        <v>0</v>
      </c>
      <c r="H5734" s="1">
        <v>0</v>
      </c>
      <c r="I5734" s="1">
        <v>0</v>
      </c>
      <c r="J5734">
        <v>0</v>
      </c>
      <c r="L5734" s="3">
        <v>0</v>
      </c>
      <c r="M5734" s="4">
        <v>0</v>
      </c>
      <c r="O5734" s="3">
        <v>0</v>
      </c>
      <c r="S5734">
        <f t="shared" si="178"/>
        <v>0</v>
      </c>
      <c r="T5734">
        <f t="shared" si="179"/>
        <v>0</v>
      </c>
    </row>
    <row r="5735" spans="1:20" hidden="1" x14ac:dyDescent="0.25">
      <c r="A5735" s="2" t="s">
        <v>179</v>
      </c>
      <c r="B5735" s="2" t="s">
        <v>30</v>
      </c>
      <c r="C5735" s="2" t="s">
        <v>21</v>
      </c>
      <c r="F5735" s="1">
        <v>0</v>
      </c>
      <c r="G5735" s="1">
        <v>0.03</v>
      </c>
      <c r="H5735" s="1">
        <v>0.01</v>
      </c>
      <c r="I5735" s="1">
        <v>0</v>
      </c>
      <c r="J5735">
        <v>0</v>
      </c>
      <c r="K5735" s="3">
        <v>0</v>
      </c>
      <c r="L5735" s="3">
        <v>0</v>
      </c>
      <c r="M5735" s="4">
        <v>0</v>
      </c>
      <c r="S5735">
        <f t="shared" si="178"/>
        <v>0</v>
      </c>
      <c r="T5735">
        <f t="shared" si="179"/>
        <v>0</v>
      </c>
    </row>
    <row r="5736" spans="1:20" hidden="1" x14ac:dyDescent="0.25">
      <c r="A5736" s="2" t="s">
        <v>179</v>
      </c>
      <c r="B5736" s="2" t="s">
        <v>89</v>
      </c>
      <c r="C5736" s="2" t="s">
        <v>19</v>
      </c>
      <c r="E5736" s="4">
        <v>0</v>
      </c>
      <c r="F5736" s="1">
        <v>0</v>
      </c>
      <c r="G5736" s="1">
        <v>0.03</v>
      </c>
      <c r="H5736" s="1">
        <v>0</v>
      </c>
      <c r="I5736" s="1">
        <v>0.01</v>
      </c>
      <c r="J5736">
        <v>0</v>
      </c>
      <c r="L5736" s="3">
        <v>0</v>
      </c>
      <c r="M5736" s="4">
        <v>0</v>
      </c>
      <c r="S5736">
        <f t="shared" si="178"/>
        <v>0</v>
      </c>
      <c r="T5736">
        <f t="shared" si="179"/>
        <v>0</v>
      </c>
    </row>
    <row r="5737" spans="1:20" hidden="1" x14ac:dyDescent="0.25">
      <c r="A5737" s="2" t="s">
        <v>179</v>
      </c>
      <c r="B5737" s="2" t="s">
        <v>31</v>
      </c>
      <c r="C5737" s="2" t="s">
        <v>19</v>
      </c>
      <c r="F5737" s="1">
        <v>0</v>
      </c>
      <c r="G5737" s="1">
        <v>0.05</v>
      </c>
      <c r="H5737" s="1">
        <v>0.03</v>
      </c>
      <c r="I5737" s="1">
        <v>0</v>
      </c>
      <c r="J5737">
        <v>0</v>
      </c>
      <c r="K5737" s="3">
        <v>0</v>
      </c>
      <c r="L5737" s="3">
        <v>0</v>
      </c>
      <c r="M5737" s="4">
        <v>0</v>
      </c>
      <c r="O5737" s="3">
        <v>0</v>
      </c>
      <c r="S5737">
        <f t="shared" si="178"/>
        <v>0</v>
      </c>
      <c r="T5737">
        <f t="shared" si="179"/>
        <v>0</v>
      </c>
    </row>
    <row r="5738" spans="1:20" hidden="1" x14ac:dyDescent="0.25">
      <c r="A5738" s="2" t="s">
        <v>179</v>
      </c>
      <c r="B5738" s="2" t="s">
        <v>33</v>
      </c>
      <c r="C5738" s="2" t="s">
        <v>21</v>
      </c>
      <c r="F5738" s="1">
        <v>0</v>
      </c>
      <c r="G5738" s="1">
        <v>7.0000000000000007E-2</v>
      </c>
      <c r="I5738" s="1">
        <v>0</v>
      </c>
      <c r="J5738">
        <v>0</v>
      </c>
      <c r="K5738" s="3">
        <v>0</v>
      </c>
      <c r="L5738" s="3">
        <v>0</v>
      </c>
      <c r="M5738" s="4">
        <v>0</v>
      </c>
      <c r="S5738">
        <f t="shared" si="178"/>
        <v>0</v>
      </c>
      <c r="T5738">
        <f t="shared" si="179"/>
        <v>0</v>
      </c>
    </row>
    <row r="5739" spans="1:20" hidden="1" x14ac:dyDescent="0.25">
      <c r="A5739" s="2" t="s">
        <v>179</v>
      </c>
      <c r="B5739" s="2" t="s">
        <v>90</v>
      </c>
      <c r="C5739" s="2" t="s">
        <v>21</v>
      </c>
      <c r="E5739" s="4">
        <v>0</v>
      </c>
      <c r="J5739">
        <v>0</v>
      </c>
      <c r="L5739" s="3">
        <v>0</v>
      </c>
      <c r="S5739">
        <f t="shared" si="178"/>
        <v>0</v>
      </c>
      <c r="T5739">
        <f t="shared" si="179"/>
        <v>0</v>
      </c>
    </row>
    <row r="5740" spans="1:20" hidden="1" x14ac:dyDescent="0.25">
      <c r="A5740" s="2" t="s">
        <v>179</v>
      </c>
      <c r="B5740" s="2" t="s">
        <v>91</v>
      </c>
      <c r="C5740" s="2" t="s">
        <v>21</v>
      </c>
      <c r="D5740" s="4">
        <v>0</v>
      </c>
      <c r="F5740" s="1">
        <v>0</v>
      </c>
      <c r="G5740" s="1">
        <v>0</v>
      </c>
      <c r="H5740" s="1">
        <v>0</v>
      </c>
      <c r="I5740" s="1">
        <v>0</v>
      </c>
      <c r="J5740">
        <v>0</v>
      </c>
      <c r="K5740" s="3">
        <v>0</v>
      </c>
      <c r="L5740" s="3">
        <v>0</v>
      </c>
      <c r="M5740" s="4">
        <v>0</v>
      </c>
      <c r="R5740" s="3">
        <v>0</v>
      </c>
      <c r="S5740">
        <f t="shared" si="178"/>
        <v>0</v>
      </c>
      <c r="T5740">
        <f t="shared" si="179"/>
        <v>0</v>
      </c>
    </row>
    <row r="5741" spans="1:20" hidden="1" x14ac:dyDescent="0.25">
      <c r="A5741" s="2" t="s">
        <v>179</v>
      </c>
      <c r="B5741" s="2" t="s">
        <v>37</v>
      </c>
      <c r="C5741" s="2" t="s">
        <v>21</v>
      </c>
      <c r="J5741">
        <v>0</v>
      </c>
      <c r="K5741" s="3">
        <v>0</v>
      </c>
      <c r="S5741">
        <f t="shared" si="178"/>
        <v>0</v>
      </c>
      <c r="T5741">
        <f t="shared" si="179"/>
        <v>0</v>
      </c>
    </row>
    <row r="5742" spans="1:20" hidden="1" x14ac:dyDescent="0.25">
      <c r="A5742" s="2" t="s">
        <v>179</v>
      </c>
      <c r="B5742" s="2" t="s">
        <v>41</v>
      </c>
      <c r="C5742" s="2" t="s">
        <v>21</v>
      </c>
      <c r="F5742" s="1">
        <v>0</v>
      </c>
      <c r="G5742" s="1">
        <v>0</v>
      </c>
      <c r="H5742" s="1">
        <v>0</v>
      </c>
      <c r="J5742">
        <v>0</v>
      </c>
      <c r="L5742" s="3">
        <v>0</v>
      </c>
      <c r="M5742" s="4">
        <v>0</v>
      </c>
      <c r="S5742">
        <f t="shared" si="178"/>
        <v>0</v>
      </c>
      <c r="T5742">
        <f t="shared" si="179"/>
        <v>0</v>
      </c>
    </row>
    <row r="5743" spans="1:20" hidden="1" x14ac:dyDescent="0.25">
      <c r="A5743" s="2" t="s">
        <v>179</v>
      </c>
      <c r="B5743" s="2" t="s">
        <v>42</v>
      </c>
      <c r="C5743" s="2" t="s">
        <v>21</v>
      </c>
      <c r="E5743" s="4">
        <v>0</v>
      </c>
      <c r="J5743">
        <v>0</v>
      </c>
      <c r="K5743" s="3">
        <v>0</v>
      </c>
      <c r="L5743" s="3">
        <v>0</v>
      </c>
      <c r="S5743">
        <f t="shared" si="178"/>
        <v>0</v>
      </c>
      <c r="T5743">
        <f t="shared" si="179"/>
        <v>0</v>
      </c>
    </row>
    <row r="5744" spans="1:20" hidden="1" x14ac:dyDescent="0.25">
      <c r="A5744" s="2" t="s">
        <v>179</v>
      </c>
      <c r="B5744" s="2" t="s">
        <v>43</v>
      </c>
      <c r="C5744" s="2" t="s">
        <v>21</v>
      </c>
      <c r="D5744" s="4">
        <v>0</v>
      </c>
      <c r="F5744" s="1">
        <v>1</v>
      </c>
      <c r="G5744" s="1">
        <v>0.03</v>
      </c>
      <c r="H5744" s="1">
        <v>0.09</v>
      </c>
      <c r="J5744">
        <v>0</v>
      </c>
      <c r="K5744" s="3">
        <v>0</v>
      </c>
      <c r="L5744" s="3">
        <v>0</v>
      </c>
      <c r="M5744" s="4">
        <v>0</v>
      </c>
      <c r="S5744">
        <f t="shared" si="178"/>
        <v>0</v>
      </c>
      <c r="T5744">
        <f t="shared" si="179"/>
        <v>0</v>
      </c>
    </row>
    <row r="5745" spans="1:20" hidden="1" x14ac:dyDescent="0.25">
      <c r="A5745" s="2" t="s">
        <v>179</v>
      </c>
      <c r="B5745" s="2" t="s">
        <v>93</v>
      </c>
      <c r="C5745" s="2" t="s">
        <v>21</v>
      </c>
      <c r="F5745" s="1">
        <v>2</v>
      </c>
      <c r="G5745" s="1">
        <v>0.08</v>
      </c>
      <c r="H5745" s="1">
        <v>0.22</v>
      </c>
      <c r="J5745">
        <v>0</v>
      </c>
      <c r="K5745" s="3">
        <v>0</v>
      </c>
      <c r="L5745" s="3">
        <v>0</v>
      </c>
      <c r="M5745" s="4">
        <v>0</v>
      </c>
      <c r="S5745">
        <f t="shared" si="178"/>
        <v>0</v>
      </c>
      <c r="T5745">
        <f t="shared" si="179"/>
        <v>0</v>
      </c>
    </row>
    <row r="5746" spans="1:20" hidden="1" x14ac:dyDescent="0.25">
      <c r="A5746" s="2" t="s">
        <v>179</v>
      </c>
      <c r="B5746" s="2" t="s">
        <v>44</v>
      </c>
      <c r="C5746" s="2" t="s">
        <v>21</v>
      </c>
      <c r="F5746" s="1">
        <v>0</v>
      </c>
      <c r="G5746" s="1">
        <v>0</v>
      </c>
      <c r="H5746" s="1">
        <v>0</v>
      </c>
      <c r="J5746">
        <v>0</v>
      </c>
      <c r="L5746" s="3">
        <v>0</v>
      </c>
      <c r="M5746" s="4">
        <v>0</v>
      </c>
      <c r="S5746">
        <f t="shared" si="178"/>
        <v>0</v>
      </c>
      <c r="T5746">
        <f t="shared" si="179"/>
        <v>0</v>
      </c>
    </row>
    <row r="5747" spans="1:20" hidden="1" x14ac:dyDescent="0.25">
      <c r="A5747" s="2" t="s">
        <v>179</v>
      </c>
      <c r="B5747" s="2" t="s">
        <v>95</v>
      </c>
      <c r="C5747" s="2" t="s">
        <v>21</v>
      </c>
      <c r="E5747" s="4">
        <v>0</v>
      </c>
      <c r="J5747">
        <v>0</v>
      </c>
      <c r="K5747" s="3">
        <v>0</v>
      </c>
      <c r="L5747" s="3">
        <v>0</v>
      </c>
      <c r="S5747">
        <f t="shared" si="178"/>
        <v>0</v>
      </c>
      <c r="T5747">
        <f t="shared" si="179"/>
        <v>0</v>
      </c>
    </row>
    <row r="5748" spans="1:20" hidden="1" x14ac:dyDescent="0.25">
      <c r="A5748" s="2" t="s">
        <v>179</v>
      </c>
      <c r="B5748" s="2" t="s">
        <v>46</v>
      </c>
      <c r="C5748" s="2" t="s">
        <v>21</v>
      </c>
      <c r="F5748" s="1">
        <v>0</v>
      </c>
      <c r="G5748" s="1">
        <v>0.01</v>
      </c>
      <c r="H5748" s="1">
        <v>0.03</v>
      </c>
      <c r="J5748">
        <v>0</v>
      </c>
      <c r="K5748" s="3">
        <v>0</v>
      </c>
      <c r="L5748" s="3">
        <v>0</v>
      </c>
      <c r="M5748" s="4">
        <v>0</v>
      </c>
      <c r="S5748">
        <f t="shared" si="178"/>
        <v>0</v>
      </c>
      <c r="T5748">
        <f t="shared" si="179"/>
        <v>0</v>
      </c>
    </row>
    <row r="5749" spans="1:20" hidden="1" x14ac:dyDescent="0.25">
      <c r="A5749" s="2" t="s">
        <v>179</v>
      </c>
      <c r="B5749" s="2" t="s">
        <v>47</v>
      </c>
      <c r="C5749" s="2" t="s">
        <v>21</v>
      </c>
      <c r="F5749" s="1">
        <v>0</v>
      </c>
      <c r="G5749" s="1">
        <v>0</v>
      </c>
      <c r="H5749" s="1">
        <v>0</v>
      </c>
      <c r="J5749">
        <v>0</v>
      </c>
      <c r="L5749" s="3">
        <v>0</v>
      </c>
      <c r="M5749" s="4">
        <v>0</v>
      </c>
      <c r="S5749">
        <f t="shared" si="178"/>
        <v>0</v>
      </c>
      <c r="T5749">
        <f t="shared" si="179"/>
        <v>0</v>
      </c>
    </row>
    <row r="5750" spans="1:20" hidden="1" x14ac:dyDescent="0.25">
      <c r="A5750" s="2" t="s">
        <v>179</v>
      </c>
      <c r="B5750" s="2" t="s">
        <v>97</v>
      </c>
      <c r="C5750" s="2" t="s">
        <v>19</v>
      </c>
      <c r="E5750" s="4">
        <v>0</v>
      </c>
      <c r="F5750" s="1">
        <v>0</v>
      </c>
      <c r="G5750" s="1">
        <v>0</v>
      </c>
      <c r="H5750" s="1">
        <v>0</v>
      </c>
      <c r="I5750" s="1">
        <v>0</v>
      </c>
      <c r="J5750">
        <v>0</v>
      </c>
      <c r="K5750" s="3">
        <v>1</v>
      </c>
      <c r="L5750" s="3">
        <v>0</v>
      </c>
      <c r="M5750" s="4">
        <v>0</v>
      </c>
      <c r="O5750" s="3">
        <v>1</v>
      </c>
      <c r="S5750">
        <f t="shared" si="178"/>
        <v>0</v>
      </c>
      <c r="T5750">
        <f t="shared" si="179"/>
        <v>0</v>
      </c>
    </row>
    <row r="5751" spans="1:20" hidden="1" x14ac:dyDescent="0.25">
      <c r="A5751" s="2" t="s">
        <v>179</v>
      </c>
      <c r="B5751" s="2" t="s">
        <v>51</v>
      </c>
      <c r="C5751" s="2" t="s">
        <v>21</v>
      </c>
      <c r="D5751" s="4">
        <v>0</v>
      </c>
      <c r="F5751" s="1">
        <v>0</v>
      </c>
      <c r="G5751" s="1">
        <v>0.04</v>
      </c>
      <c r="H5751" s="1">
        <v>0</v>
      </c>
      <c r="I5751" s="1">
        <v>0.03</v>
      </c>
      <c r="J5751">
        <v>0</v>
      </c>
      <c r="L5751" s="3">
        <v>0</v>
      </c>
      <c r="M5751" s="4">
        <v>0</v>
      </c>
      <c r="S5751">
        <f t="shared" si="178"/>
        <v>0</v>
      </c>
      <c r="T5751">
        <f t="shared" si="179"/>
        <v>0</v>
      </c>
    </row>
    <row r="5752" spans="1:20" hidden="1" x14ac:dyDescent="0.25">
      <c r="A5752" s="2" t="s">
        <v>179</v>
      </c>
      <c r="B5752" s="2" t="s">
        <v>99</v>
      </c>
      <c r="C5752" s="2" t="s">
        <v>21</v>
      </c>
      <c r="F5752" s="1">
        <v>0</v>
      </c>
      <c r="G5752" s="1">
        <v>0.03</v>
      </c>
      <c r="J5752">
        <v>0</v>
      </c>
      <c r="K5752" s="3">
        <v>0</v>
      </c>
      <c r="L5752" s="3">
        <v>0</v>
      </c>
      <c r="M5752" s="4">
        <v>0</v>
      </c>
      <c r="S5752">
        <f t="shared" si="178"/>
        <v>0</v>
      </c>
      <c r="T5752">
        <f t="shared" si="179"/>
        <v>0</v>
      </c>
    </row>
    <row r="5753" spans="1:20" hidden="1" x14ac:dyDescent="0.25">
      <c r="A5753" s="2" t="s">
        <v>179</v>
      </c>
      <c r="B5753" s="2" t="s">
        <v>54</v>
      </c>
      <c r="C5753" s="2" t="s">
        <v>21</v>
      </c>
      <c r="D5753" s="4">
        <v>0</v>
      </c>
      <c r="J5753">
        <v>0</v>
      </c>
      <c r="L5753" s="3">
        <v>0</v>
      </c>
      <c r="S5753">
        <f t="shared" si="178"/>
        <v>0</v>
      </c>
      <c r="T5753">
        <f t="shared" si="179"/>
        <v>0</v>
      </c>
    </row>
    <row r="5754" spans="1:20" hidden="1" x14ac:dyDescent="0.25">
      <c r="A5754" s="2" t="s">
        <v>179</v>
      </c>
      <c r="B5754" s="2" t="s">
        <v>104</v>
      </c>
      <c r="C5754" s="2" t="s">
        <v>21</v>
      </c>
      <c r="F5754" s="1">
        <v>0</v>
      </c>
      <c r="G5754" s="1">
        <v>0</v>
      </c>
      <c r="J5754">
        <v>0</v>
      </c>
      <c r="L5754" s="3">
        <v>0</v>
      </c>
      <c r="M5754" s="4">
        <v>0</v>
      </c>
      <c r="S5754">
        <f t="shared" si="178"/>
        <v>0</v>
      </c>
      <c r="T5754">
        <f t="shared" si="179"/>
        <v>0</v>
      </c>
    </row>
    <row r="5755" spans="1:20" hidden="1" x14ac:dyDescent="0.25">
      <c r="A5755" s="2" t="s">
        <v>179</v>
      </c>
      <c r="B5755" s="2" t="s">
        <v>106</v>
      </c>
      <c r="C5755" s="2" t="s">
        <v>21</v>
      </c>
      <c r="F5755" s="1">
        <v>1</v>
      </c>
      <c r="G5755" s="1">
        <v>0.06</v>
      </c>
      <c r="H5755" s="1">
        <v>0.03</v>
      </c>
      <c r="I5755" s="1">
        <v>0.02</v>
      </c>
      <c r="J5755">
        <v>0</v>
      </c>
      <c r="L5755" s="3">
        <v>0</v>
      </c>
      <c r="M5755" s="4">
        <v>0</v>
      </c>
      <c r="S5755">
        <f t="shared" si="178"/>
        <v>0</v>
      </c>
      <c r="T5755">
        <f t="shared" si="179"/>
        <v>0</v>
      </c>
    </row>
    <row r="5756" spans="1:20" hidden="1" x14ac:dyDescent="0.25">
      <c r="A5756" s="2" t="s">
        <v>179</v>
      </c>
      <c r="B5756" s="2" t="s">
        <v>107</v>
      </c>
      <c r="C5756" s="2" t="s">
        <v>19</v>
      </c>
      <c r="E5756" s="4">
        <v>0</v>
      </c>
      <c r="F5756" s="1">
        <v>0</v>
      </c>
      <c r="G5756" s="1">
        <v>0</v>
      </c>
      <c r="H5756" s="1">
        <v>0</v>
      </c>
      <c r="I5756" s="1">
        <v>0</v>
      </c>
      <c r="J5756">
        <v>0</v>
      </c>
      <c r="K5756" s="3">
        <v>0</v>
      </c>
      <c r="L5756" s="3">
        <v>0</v>
      </c>
      <c r="M5756" s="4">
        <v>0</v>
      </c>
      <c r="S5756">
        <f t="shared" si="178"/>
        <v>0</v>
      </c>
      <c r="T5756">
        <f t="shared" si="179"/>
        <v>0</v>
      </c>
    </row>
    <row r="5757" spans="1:20" hidden="1" x14ac:dyDescent="0.25">
      <c r="A5757" s="2" t="s">
        <v>179</v>
      </c>
      <c r="B5757" s="2" t="s">
        <v>61</v>
      </c>
      <c r="C5757" s="2" t="s">
        <v>21</v>
      </c>
      <c r="D5757" s="4">
        <v>0</v>
      </c>
      <c r="F5757" s="1">
        <v>0</v>
      </c>
      <c r="G5757" s="1">
        <v>0</v>
      </c>
      <c r="H5757" s="1">
        <v>0</v>
      </c>
      <c r="I5757" s="1">
        <v>0</v>
      </c>
      <c r="J5757">
        <v>0</v>
      </c>
      <c r="K5757" s="3">
        <v>0</v>
      </c>
      <c r="L5757" s="3">
        <v>0</v>
      </c>
      <c r="M5757" s="4">
        <v>0</v>
      </c>
      <c r="R5757" s="3">
        <v>0</v>
      </c>
      <c r="S5757">
        <f t="shared" si="178"/>
        <v>0</v>
      </c>
      <c r="T5757">
        <f t="shared" si="179"/>
        <v>0</v>
      </c>
    </row>
    <row r="5758" spans="1:20" hidden="1" x14ac:dyDescent="0.25">
      <c r="A5758" s="2" t="s">
        <v>179</v>
      </c>
      <c r="B5758" s="2" t="s">
        <v>63</v>
      </c>
      <c r="C5758" s="2" t="s">
        <v>21</v>
      </c>
      <c r="F5758" s="1">
        <v>1</v>
      </c>
      <c r="G5758" s="1">
        <v>7.0000000000000007E-2</v>
      </c>
      <c r="H5758" s="1">
        <v>0.01</v>
      </c>
      <c r="I5758" s="1">
        <v>0.02</v>
      </c>
      <c r="J5758">
        <v>0</v>
      </c>
      <c r="K5758" s="3">
        <v>0</v>
      </c>
      <c r="L5758" s="3">
        <v>0</v>
      </c>
      <c r="M5758" s="4">
        <v>0</v>
      </c>
      <c r="O5758" s="3">
        <v>0</v>
      </c>
      <c r="S5758">
        <f t="shared" si="178"/>
        <v>0</v>
      </c>
      <c r="T5758">
        <f t="shared" si="179"/>
        <v>0</v>
      </c>
    </row>
    <row r="5759" spans="1:20" hidden="1" x14ac:dyDescent="0.25">
      <c r="A5759" s="2" t="s">
        <v>179</v>
      </c>
      <c r="B5759" s="2" t="s">
        <v>111</v>
      </c>
      <c r="C5759" s="2" t="s">
        <v>21</v>
      </c>
      <c r="F5759" s="1">
        <v>0</v>
      </c>
      <c r="G5759" s="1">
        <v>0</v>
      </c>
      <c r="J5759">
        <v>0</v>
      </c>
      <c r="L5759" s="3">
        <v>0</v>
      </c>
      <c r="M5759" s="4">
        <v>0</v>
      </c>
      <c r="S5759">
        <f t="shared" si="178"/>
        <v>0</v>
      </c>
      <c r="T5759">
        <f t="shared" si="179"/>
        <v>0</v>
      </c>
    </row>
    <row r="5760" spans="1:20" hidden="1" x14ac:dyDescent="0.25">
      <c r="A5760" s="2" t="s">
        <v>179</v>
      </c>
      <c r="B5760" s="2" t="s">
        <v>114</v>
      </c>
      <c r="C5760" s="2" t="s">
        <v>21</v>
      </c>
      <c r="D5760" s="4">
        <v>0</v>
      </c>
      <c r="J5760">
        <v>0</v>
      </c>
      <c r="L5760" s="3">
        <v>0</v>
      </c>
      <c r="S5760">
        <f t="shared" si="178"/>
        <v>0</v>
      </c>
      <c r="T5760">
        <f t="shared" si="179"/>
        <v>0</v>
      </c>
    </row>
    <row r="5761" spans="1:20" hidden="1" x14ac:dyDescent="0.25">
      <c r="A5761" s="2" t="s">
        <v>179</v>
      </c>
      <c r="B5761" s="2" t="s">
        <v>69</v>
      </c>
      <c r="C5761" s="2" t="s">
        <v>21</v>
      </c>
      <c r="J5761">
        <v>0</v>
      </c>
      <c r="L5761" s="3">
        <v>0</v>
      </c>
      <c r="O5761" s="3">
        <v>0</v>
      </c>
      <c r="Q5761" s="4">
        <v>0</v>
      </c>
      <c r="S5761">
        <f t="shared" si="178"/>
        <v>0</v>
      </c>
      <c r="T5761">
        <f t="shared" si="179"/>
        <v>0</v>
      </c>
    </row>
    <row r="5762" spans="1:20" hidden="1" x14ac:dyDescent="0.25">
      <c r="A5762" s="2" t="s">
        <v>179</v>
      </c>
      <c r="B5762" s="2" t="s">
        <v>71</v>
      </c>
      <c r="C5762" s="2" t="s">
        <v>21</v>
      </c>
      <c r="F5762" s="1">
        <v>0</v>
      </c>
      <c r="G5762" s="1">
        <v>0.01</v>
      </c>
      <c r="H5762" s="1">
        <v>0.02</v>
      </c>
      <c r="I5762" s="1">
        <v>0.01</v>
      </c>
      <c r="J5762">
        <v>0</v>
      </c>
      <c r="L5762" s="3">
        <v>0</v>
      </c>
      <c r="M5762" s="4">
        <v>0</v>
      </c>
      <c r="S5762">
        <f t="shared" ref="S5762:S5825" si="180">-K5762+L5762+O5762+R5762</f>
        <v>0</v>
      </c>
      <c r="T5762">
        <f t="shared" ref="T5762:T5825" si="181">M5762+N5762+P5762+Q5762+D5762+E5762</f>
        <v>0</v>
      </c>
    </row>
    <row r="5763" spans="1:20" hidden="1" x14ac:dyDescent="0.25">
      <c r="A5763" s="2" t="s">
        <v>179</v>
      </c>
      <c r="B5763" s="2" t="s">
        <v>77</v>
      </c>
      <c r="C5763" s="2" t="s">
        <v>19</v>
      </c>
      <c r="F5763" s="1">
        <v>0</v>
      </c>
      <c r="G5763" s="1">
        <v>0.1</v>
      </c>
      <c r="H5763" s="1">
        <v>0.01</v>
      </c>
      <c r="I5763" s="1">
        <v>0.05</v>
      </c>
      <c r="J5763">
        <v>0</v>
      </c>
      <c r="K5763" s="3">
        <v>0</v>
      </c>
      <c r="L5763" s="3">
        <v>0</v>
      </c>
      <c r="M5763" s="4">
        <v>0</v>
      </c>
      <c r="O5763" s="3">
        <v>0</v>
      </c>
      <c r="S5763">
        <f t="shared" si="180"/>
        <v>0</v>
      </c>
      <c r="T5763">
        <f t="shared" si="181"/>
        <v>0</v>
      </c>
    </row>
    <row r="5764" spans="1:20" hidden="1" x14ac:dyDescent="0.25">
      <c r="A5764" s="2" t="s">
        <v>179</v>
      </c>
      <c r="B5764" s="2" t="s">
        <v>20</v>
      </c>
      <c r="C5764" s="2" t="s">
        <v>21</v>
      </c>
      <c r="F5764" s="1">
        <v>0</v>
      </c>
      <c r="G5764" s="1">
        <v>0</v>
      </c>
      <c r="I5764" s="1">
        <v>0</v>
      </c>
      <c r="J5764">
        <v>-3</v>
      </c>
      <c r="K5764" s="3">
        <v>4</v>
      </c>
      <c r="L5764" s="3">
        <v>0</v>
      </c>
      <c r="M5764" s="4">
        <v>0</v>
      </c>
      <c r="R5764" s="3">
        <v>0</v>
      </c>
      <c r="S5764">
        <f t="shared" si="180"/>
        <v>-4</v>
      </c>
      <c r="T5764">
        <f t="shared" si="181"/>
        <v>0</v>
      </c>
    </row>
    <row r="5765" spans="1:20" hidden="1" x14ac:dyDescent="0.25">
      <c r="A5765" s="2" t="s">
        <v>179</v>
      </c>
      <c r="B5765" s="2" t="s">
        <v>55</v>
      </c>
      <c r="C5765" s="2" t="s">
        <v>21</v>
      </c>
      <c r="F5765" s="1">
        <v>7</v>
      </c>
      <c r="H5765" s="1">
        <v>0.08</v>
      </c>
      <c r="I5765" s="1">
        <v>0.2</v>
      </c>
      <c r="S5765">
        <f t="shared" si="180"/>
        <v>0</v>
      </c>
      <c r="T5765">
        <f t="shared" si="181"/>
        <v>0</v>
      </c>
    </row>
    <row r="5766" spans="1:20" hidden="1" x14ac:dyDescent="0.25">
      <c r="A5766" s="2" t="s">
        <v>172</v>
      </c>
      <c r="B5766" s="2" t="s">
        <v>99</v>
      </c>
      <c r="C5766" s="2" t="s">
        <v>21</v>
      </c>
      <c r="D5766" s="4">
        <v>4020</v>
      </c>
      <c r="E5766" s="4">
        <v>1566</v>
      </c>
      <c r="F5766" s="1">
        <v>642</v>
      </c>
      <c r="G5766" s="1">
        <v>216.1</v>
      </c>
      <c r="H5766" s="1">
        <v>0.62</v>
      </c>
      <c r="I5766" s="1">
        <v>5.21</v>
      </c>
      <c r="J5766">
        <v>15983</v>
      </c>
      <c r="K5766" s="3">
        <v>9</v>
      </c>
      <c r="L5766" s="3">
        <v>2</v>
      </c>
      <c r="M5766" s="4">
        <v>5598</v>
      </c>
      <c r="N5766" s="4">
        <v>4800</v>
      </c>
      <c r="O5766" s="3">
        <v>15990</v>
      </c>
      <c r="R5766" s="3">
        <v>0</v>
      </c>
      <c r="S5766">
        <f t="shared" si="180"/>
        <v>15983</v>
      </c>
      <c r="T5766">
        <f t="shared" si="181"/>
        <v>15984</v>
      </c>
    </row>
    <row r="5767" spans="1:20" hidden="1" x14ac:dyDescent="0.25">
      <c r="A5767" s="2" t="s">
        <v>172</v>
      </c>
      <c r="B5767" s="2" t="s">
        <v>98</v>
      </c>
      <c r="C5767" s="2" t="s">
        <v>21</v>
      </c>
      <c r="E5767" s="4">
        <v>1800</v>
      </c>
      <c r="F5767" s="1">
        <v>437</v>
      </c>
      <c r="G5767" s="1">
        <v>159.46</v>
      </c>
      <c r="H5767" s="1">
        <v>0.87</v>
      </c>
      <c r="I5767" s="1">
        <v>6.99</v>
      </c>
      <c r="J5767">
        <v>7054</v>
      </c>
      <c r="K5767" s="3">
        <v>21</v>
      </c>
      <c r="M5767" s="4">
        <v>4131</v>
      </c>
      <c r="N5767" s="4">
        <v>1123</v>
      </c>
      <c r="O5767" s="3">
        <v>7075</v>
      </c>
      <c r="R5767" s="3">
        <v>0</v>
      </c>
      <c r="S5767">
        <f t="shared" si="180"/>
        <v>7054</v>
      </c>
      <c r="T5767">
        <f t="shared" si="181"/>
        <v>7054</v>
      </c>
    </row>
    <row r="5768" spans="1:20" hidden="1" x14ac:dyDescent="0.25">
      <c r="A5768" s="2" t="s">
        <v>172</v>
      </c>
      <c r="B5768" s="2" t="s">
        <v>85</v>
      </c>
      <c r="C5768" s="2" t="s">
        <v>21</v>
      </c>
      <c r="F5768" s="1">
        <v>311</v>
      </c>
      <c r="G5768" s="1">
        <v>127.68</v>
      </c>
      <c r="H5768" s="1">
        <v>0.7</v>
      </c>
      <c r="I5768" s="1">
        <v>2.8</v>
      </c>
      <c r="J5768">
        <v>3675</v>
      </c>
      <c r="K5768" s="3">
        <v>0</v>
      </c>
      <c r="L5768" s="3">
        <v>0</v>
      </c>
      <c r="M5768" s="4">
        <v>3308</v>
      </c>
      <c r="N5768" s="4">
        <v>368</v>
      </c>
      <c r="O5768" s="3">
        <v>3675</v>
      </c>
      <c r="S5768">
        <f t="shared" si="180"/>
        <v>3675</v>
      </c>
      <c r="T5768">
        <f t="shared" si="181"/>
        <v>3676</v>
      </c>
    </row>
    <row r="5769" spans="1:20" hidden="1" x14ac:dyDescent="0.25">
      <c r="A5769" s="2" t="s">
        <v>172</v>
      </c>
      <c r="B5769" s="2" t="s">
        <v>52</v>
      </c>
      <c r="C5769" s="2" t="s">
        <v>21</v>
      </c>
      <c r="D5769" s="4">
        <v>795</v>
      </c>
      <c r="E5769" s="4">
        <v>1</v>
      </c>
      <c r="F5769" s="1">
        <v>222</v>
      </c>
      <c r="G5769" s="1">
        <v>25.48</v>
      </c>
      <c r="H5769" s="1">
        <v>2.39</v>
      </c>
      <c r="I5769" s="1">
        <v>5.84</v>
      </c>
      <c r="J5769">
        <v>1766</v>
      </c>
      <c r="K5769" s="3">
        <v>4</v>
      </c>
      <c r="L5769" s="3">
        <v>6</v>
      </c>
      <c r="M5769" s="4">
        <v>660</v>
      </c>
      <c r="N5769" s="4">
        <v>279</v>
      </c>
      <c r="O5769" s="3">
        <v>1764</v>
      </c>
      <c r="P5769" s="4">
        <v>31</v>
      </c>
      <c r="R5769" s="3">
        <v>0</v>
      </c>
      <c r="S5769">
        <f t="shared" si="180"/>
        <v>1766</v>
      </c>
      <c r="T5769">
        <f t="shared" si="181"/>
        <v>1766</v>
      </c>
    </row>
    <row r="5770" spans="1:20" hidden="1" x14ac:dyDescent="0.25">
      <c r="A5770" s="2" t="s">
        <v>172</v>
      </c>
      <c r="B5770" s="2" t="s">
        <v>111</v>
      </c>
      <c r="C5770" s="2" t="s">
        <v>21</v>
      </c>
      <c r="F5770" s="1">
        <v>79</v>
      </c>
      <c r="G5770" s="1">
        <v>33.46</v>
      </c>
      <c r="H5770" s="1">
        <v>0.09</v>
      </c>
      <c r="I5770" s="1">
        <v>1.38</v>
      </c>
      <c r="J5770">
        <v>1253</v>
      </c>
      <c r="K5770" s="3">
        <v>14</v>
      </c>
      <c r="L5770" s="3">
        <v>0</v>
      </c>
      <c r="M5770" s="4">
        <v>867</v>
      </c>
      <c r="N5770" s="4">
        <v>395</v>
      </c>
      <c r="O5770" s="3">
        <v>1262</v>
      </c>
      <c r="R5770" s="3">
        <v>6</v>
      </c>
      <c r="S5770">
        <f t="shared" si="180"/>
        <v>1254</v>
      </c>
      <c r="T5770">
        <f t="shared" si="181"/>
        <v>1262</v>
      </c>
    </row>
    <row r="5771" spans="1:20" hidden="1" x14ac:dyDescent="0.25">
      <c r="A5771" s="2" t="s">
        <v>172</v>
      </c>
      <c r="B5771" s="2" t="s">
        <v>67</v>
      </c>
      <c r="C5771" s="2" t="s">
        <v>21</v>
      </c>
      <c r="E5771" s="4">
        <v>0</v>
      </c>
      <c r="F5771" s="1">
        <v>304</v>
      </c>
      <c r="G5771" s="1">
        <v>32.03</v>
      </c>
      <c r="H5771" s="1">
        <v>0.51</v>
      </c>
      <c r="I5771" s="1">
        <v>5.76</v>
      </c>
      <c r="J5771">
        <v>907</v>
      </c>
      <c r="K5771" s="3">
        <v>0</v>
      </c>
      <c r="L5771" s="3">
        <v>656</v>
      </c>
      <c r="M5771" s="4">
        <v>830</v>
      </c>
      <c r="N5771" s="4">
        <v>67</v>
      </c>
      <c r="O5771" s="3">
        <v>380</v>
      </c>
      <c r="P5771" s="4">
        <v>9</v>
      </c>
      <c r="Q5771" s="4">
        <v>1</v>
      </c>
      <c r="R5771" s="3">
        <v>-128</v>
      </c>
      <c r="S5771">
        <f t="shared" si="180"/>
        <v>908</v>
      </c>
      <c r="T5771">
        <f t="shared" si="181"/>
        <v>907</v>
      </c>
    </row>
    <row r="5772" spans="1:20" hidden="1" x14ac:dyDescent="0.25">
      <c r="A5772" s="2" t="s">
        <v>172</v>
      </c>
      <c r="B5772" s="2" t="s">
        <v>73</v>
      </c>
      <c r="C5772" s="2" t="s">
        <v>21</v>
      </c>
      <c r="F5772" s="1">
        <v>16</v>
      </c>
      <c r="G5772" s="1">
        <v>26.07</v>
      </c>
      <c r="H5772" s="1">
        <v>0.17</v>
      </c>
      <c r="I5772" s="1">
        <v>0.77</v>
      </c>
      <c r="J5772">
        <v>710</v>
      </c>
      <c r="K5772" s="3">
        <v>2</v>
      </c>
      <c r="L5772" s="3">
        <v>371</v>
      </c>
      <c r="M5772" s="4">
        <v>675</v>
      </c>
      <c r="N5772" s="4">
        <v>35</v>
      </c>
      <c r="O5772" s="3">
        <v>340</v>
      </c>
      <c r="S5772">
        <f t="shared" si="180"/>
        <v>709</v>
      </c>
      <c r="T5772">
        <f t="shared" si="181"/>
        <v>710</v>
      </c>
    </row>
    <row r="5773" spans="1:20" hidden="1" x14ac:dyDescent="0.25">
      <c r="A5773" s="2" t="s">
        <v>172</v>
      </c>
      <c r="B5773" s="2" t="s">
        <v>59</v>
      </c>
      <c r="C5773" s="2" t="s">
        <v>21</v>
      </c>
      <c r="F5773" s="1">
        <v>19</v>
      </c>
      <c r="G5773" s="1">
        <v>22.94</v>
      </c>
      <c r="H5773" s="1">
        <v>0.19</v>
      </c>
      <c r="I5773" s="1">
        <v>0.25</v>
      </c>
      <c r="J5773">
        <v>661</v>
      </c>
      <c r="K5773" s="3">
        <v>34</v>
      </c>
      <c r="L5773" s="3">
        <v>25</v>
      </c>
      <c r="M5773" s="4">
        <v>594</v>
      </c>
      <c r="N5773" s="4">
        <v>66</v>
      </c>
      <c r="O5773" s="3">
        <v>663</v>
      </c>
      <c r="R5773" s="3">
        <v>6</v>
      </c>
      <c r="S5773">
        <f t="shared" si="180"/>
        <v>660</v>
      </c>
      <c r="T5773">
        <f t="shared" si="181"/>
        <v>660</v>
      </c>
    </row>
    <row r="5774" spans="1:20" hidden="1" x14ac:dyDescent="0.25">
      <c r="A5774" s="2" t="s">
        <v>172</v>
      </c>
      <c r="B5774" s="2" t="s">
        <v>23</v>
      </c>
      <c r="C5774" s="2" t="s">
        <v>21</v>
      </c>
      <c r="F5774" s="1">
        <v>18</v>
      </c>
      <c r="G5774" s="1">
        <v>21.9</v>
      </c>
      <c r="H5774" s="1">
        <v>0.06</v>
      </c>
      <c r="I5774" s="1">
        <v>0.17</v>
      </c>
      <c r="J5774">
        <v>631</v>
      </c>
      <c r="K5774" s="3">
        <v>10</v>
      </c>
      <c r="L5774" s="3">
        <v>4</v>
      </c>
      <c r="M5774" s="4">
        <v>567</v>
      </c>
      <c r="N5774" s="4">
        <v>64</v>
      </c>
      <c r="O5774" s="3">
        <v>637</v>
      </c>
      <c r="R5774" s="3">
        <v>0</v>
      </c>
      <c r="S5774">
        <f t="shared" si="180"/>
        <v>631</v>
      </c>
      <c r="T5774">
        <f t="shared" si="181"/>
        <v>631</v>
      </c>
    </row>
    <row r="5775" spans="1:20" hidden="1" x14ac:dyDescent="0.25">
      <c r="A5775" s="2" t="s">
        <v>172</v>
      </c>
      <c r="B5775" s="2" t="s">
        <v>110</v>
      </c>
      <c r="C5775" s="2" t="s">
        <v>19</v>
      </c>
      <c r="D5775" s="4">
        <v>41</v>
      </c>
      <c r="E5775" s="4">
        <v>0</v>
      </c>
      <c r="F5775" s="1">
        <v>46</v>
      </c>
      <c r="G5775" s="1">
        <v>19.38</v>
      </c>
      <c r="H5775" s="1">
        <v>1.98</v>
      </c>
      <c r="I5775" s="1">
        <v>6.56</v>
      </c>
      <c r="J5775">
        <v>543</v>
      </c>
      <c r="K5775" s="3">
        <v>25</v>
      </c>
      <c r="L5775" s="3">
        <v>414</v>
      </c>
      <c r="M5775" s="4">
        <v>502</v>
      </c>
      <c r="O5775" s="3">
        <v>154</v>
      </c>
      <c r="R5775" s="3">
        <v>0</v>
      </c>
      <c r="S5775">
        <f t="shared" si="180"/>
        <v>543</v>
      </c>
      <c r="T5775">
        <f t="shared" si="181"/>
        <v>543</v>
      </c>
    </row>
    <row r="5776" spans="1:20" hidden="1" x14ac:dyDescent="0.25">
      <c r="A5776" s="2" t="s">
        <v>172</v>
      </c>
      <c r="B5776" s="2" t="s">
        <v>36</v>
      </c>
      <c r="C5776" s="2" t="s">
        <v>21</v>
      </c>
      <c r="F5776" s="1">
        <v>8</v>
      </c>
      <c r="G5776" s="1">
        <v>17.14</v>
      </c>
      <c r="H5776" s="1">
        <v>7.0000000000000007E-2</v>
      </c>
      <c r="I5776" s="1">
        <v>0.1</v>
      </c>
      <c r="J5776">
        <v>461</v>
      </c>
      <c r="K5776" s="3">
        <v>22</v>
      </c>
      <c r="L5776" s="3">
        <v>255</v>
      </c>
      <c r="M5776" s="4">
        <v>444</v>
      </c>
      <c r="N5776" s="4">
        <v>17</v>
      </c>
      <c r="O5776" s="3">
        <v>228</v>
      </c>
      <c r="R5776" s="3">
        <v>1</v>
      </c>
      <c r="S5776">
        <f t="shared" si="180"/>
        <v>462</v>
      </c>
      <c r="T5776">
        <f t="shared" si="181"/>
        <v>461</v>
      </c>
    </row>
    <row r="5777" spans="1:20" hidden="1" x14ac:dyDescent="0.25">
      <c r="A5777" s="2" t="s">
        <v>172</v>
      </c>
      <c r="B5777" s="2" t="s">
        <v>27</v>
      </c>
      <c r="C5777" s="2" t="s">
        <v>21</v>
      </c>
      <c r="E5777" s="4">
        <v>0</v>
      </c>
      <c r="F5777" s="1">
        <v>109</v>
      </c>
      <c r="G5777" s="1">
        <v>14.45</v>
      </c>
      <c r="H5777" s="1">
        <v>0.93</v>
      </c>
      <c r="I5777" s="1">
        <v>2.93</v>
      </c>
      <c r="J5777">
        <v>415</v>
      </c>
      <c r="K5777" s="3">
        <v>20</v>
      </c>
      <c r="L5777" s="3">
        <v>407</v>
      </c>
      <c r="M5777" s="4">
        <v>374</v>
      </c>
      <c r="N5777" s="4">
        <v>7</v>
      </c>
      <c r="Q5777" s="4">
        <v>34</v>
      </c>
      <c r="R5777" s="3">
        <v>28</v>
      </c>
      <c r="S5777">
        <f t="shared" si="180"/>
        <v>415</v>
      </c>
      <c r="T5777">
        <f t="shared" si="181"/>
        <v>415</v>
      </c>
    </row>
    <row r="5778" spans="1:20" hidden="1" x14ac:dyDescent="0.25">
      <c r="A5778" s="2" t="s">
        <v>172</v>
      </c>
      <c r="B5778" s="2" t="s">
        <v>30</v>
      </c>
      <c r="C5778" s="2" t="s">
        <v>21</v>
      </c>
      <c r="F5778" s="1">
        <v>30</v>
      </c>
      <c r="G5778" s="1">
        <v>7.53</v>
      </c>
      <c r="H5778" s="1">
        <v>2.96</v>
      </c>
      <c r="I5778" s="1">
        <v>0.28999999999999998</v>
      </c>
      <c r="J5778">
        <v>364</v>
      </c>
      <c r="K5778" s="3">
        <v>2</v>
      </c>
      <c r="L5778" s="3">
        <v>0</v>
      </c>
      <c r="M5778" s="4">
        <v>195</v>
      </c>
      <c r="N5778" s="4">
        <v>73</v>
      </c>
      <c r="O5778" s="3">
        <v>366</v>
      </c>
      <c r="Q5778" s="4">
        <v>96</v>
      </c>
      <c r="S5778">
        <f t="shared" si="180"/>
        <v>364</v>
      </c>
      <c r="T5778">
        <f t="shared" si="181"/>
        <v>364</v>
      </c>
    </row>
    <row r="5779" spans="1:20" hidden="1" x14ac:dyDescent="0.25">
      <c r="A5779" s="2" t="s">
        <v>172</v>
      </c>
      <c r="B5779" s="2" t="s">
        <v>68</v>
      </c>
      <c r="C5779" s="2" t="s">
        <v>21</v>
      </c>
      <c r="F5779" s="1">
        <v>136</v>
      </c>
      <c r="G5779" s="1">
        <v>13.65</v>
      </c>
      <c r="J5779">
        <v>354</v>
      </c>
      <c r="K5779" s="3">
        <v>1</v>
      </c>
      <c r="L5779" s="3">
        <v>355</v>
      </c>
      <c r="M5779" s="4">
        <v>354</v>
      </c>
      <c r="O5779" s="3">
        <v>0</v>
      </c>
      <c r="R5779" s="3">
        <v>0</v>
      </c>
      <c r="S5779">
        <f t="shared" si="180"/>
        <v>354</v>
      </c>
      <c r="T5779">
        <f t="shared" si="181"/>
        <v>354</v>
      </c>
    </row>
    <row r="5780" spans="1:20" hidden="1" x14ac:dyDescent="0.25">
      <c r="A5780" s="2" t="s">
        <v>172</v>
      </c>
      <c r="B5780" s="2" t="s">
        <v>35</v>
      </c>
      <c r="C5780" s="2" t="s">
        <v>21</v>
      </c>
      <c r="E5780" s="4">
        <v>159</v>
      </c>
      <c r="F5780" s="1">
        <v>16</v>
      </c>
      <c r="G5780" s="1">
        <v>5.78</v>
      </c>
      <c r="H5780" s="1">
        <v>1.17</v>
      </c>
      <c r="I5780" s="1">
        <v>1.04</v>
      </c>
      <c r="J5780">
        <v>309</v>
      </c>
      <c r="K5780" s="3">
        <v>528</v>
      </c>
      <c r="L5780" s="3">
        <v>2</v>
      </c>
      <c r="M5780" s="4">
        <v>150</v>
      </c>
      <c r="O5780" s="3">
        <v>835</v>
      </c>
      <c r="R5780" s="3">
        <v>0</v>
      </c>
      <c r="S5780">
        <f t="shared" si="180"/>
        <v>309</v>
      </c>
      <c r="T5780">
        <f t="shared" si="181"/>
        <v>309</v>
      </c>
    </row>
    <row r="5781" spans="1:20" hidden="1" x14ac:dyDescent="0.25">
      <c r="A5781" s="2" t="s">
        <v>172</v>
      </c>
      <c r="B5781" s="2" t="s">
        <v>86</v>
      </c>
      <c r="C5781" s="2" t="s">
        <v>21</v>
      </c>
      <c r="F5781" s="1">
        <v>10</v>
      </c>
      <c r="G5781" s="1">
        <v>10.97</v>
      </c>
      <c r="I5781" s="1">
        <v>0.14000000000000001</v>
      </c>
      <c r="J5781">
        <v>284</v>
      </c>
      <c r="K5781" s="3">
        <v>0</v>
      </c>
      <c r="L5781" s="3">
        <v>3</v>
      </c>
      <c r="M5781" s="4">
        <v>284</v>
      </c>
      <c r="O5781" s="3">
        <v>281</v>
      </c>
      <c r="S5781">
        <f t="shared" si="180"/>
        <v>284</v>
      </c>
      <c r="T5781">
        <f t="shared" si="181"/>
        <v>284</v>
      </c>
    </row>
    <row r="5782" spans="1:20" hidden="1" x14ac:dyDescent="0.25">
      <c r="A5782" s="2" t="s">
        <v>172</v>
      </c>
      <c r="B5782" s="2" t="s">
        <v>83</v>
      </c>
      <c r="C5782" s="2" t="s">
        <v>21</v>
      </c>
      <c r="F5782" s="1">
        <v>71</v>
      </c>
      <c r="G5782" s="1">
        <v>4.57</v>
      </c>
      <c r="H5782" s="1">
        <v>5.77</v>
      </c>
      <c r="I5782" s="1">
        <v>2.99</v>
      </c>
      <c r="J5782">
        <v>283</v>
      </c>
      <c r="K5782" s="3">
        <v>3</v>
      </c>
      <c r="L5782" s="3">
        <v>0</v>
      </c>
      <c r="M5782" s="4">
        <v>118</v>
      </c>
      <c r="N5782" s="4">
        <v>8</v>
      </c>
      <c r="O5782" s="3">
        <v>286</v>
      </c>
      <c r="P5782" s="4">
        <v>17</v>
      </c>
      <c r="Q5782" s="4">
        <v>141</v>
      </c>
      <c r="S5782">
        <f t="shared" si="180"/>
        <v>283</v>
      </c>
      <c r="T5782">
        <f t="shared" si="181"/>
        <v>284</v>
      </c>
    </row>
    <row r="5783" spans="1:20" hidden="1" x14ac:dyDescent="0.25">
      <c r="A5783" s="2" t="s">
        <v>172</v>
      </c>
      <c r="B5783" s="2" t="s">
        <v>50</v>
      </c>
      <c r="C5783" s="2" t="s">
        <v>21</v>
      </c>
      <c r="F5783" s="1">
        <v>8</v>
      </c>
      <c r="G5783" s="1">
        <v>9.82</v>
      </c>
      <c r="H5783" s="1">
        <v>0.08</v>
      </c>
      <c r="I5783" s="1">
        <v>0.39</v>
      </c>
      <c r="J5783">
        <v>276</v>
      </c>
      <c r="K5783" s="3">
        <v>3</v>
      </c>
      <c r="L5783" s="3">
        <v>9</v>
      </c>
      <c r="M5783" s="4">
        <v>254</v>
      </c>
      <c r="N5783" s="4">
        <v>23</v>
      </c>
      <c r="O5783" s="3">
        <v>269</v>
      </c>
      <c r="R5783" s="3">
        <v>1</v>
      </c>
      <c r="S5783">
        <f t="shared" si="180"/>
        <v>276</v>
      </c>
      <c r="T5783">
        <f t="shared" si="181"/>
        <v>277</v>
      </c>
    </row>
    <row r="5784" spans="1:20" hidden="1" x14ac:dyDescent="0.25">
      <c r="A5784" s="2" t="s">
        <v>172</v>
      </c>
      <c r="B5784" s="2" t="s">
        <v>114</v>
      </c>
      <c r="C5784" s="2" t="s">
        <v>21</v>
      </c>
      <c r="F5784" s="1">
        <v>53</v>
      </c>
      <c r="G5784" s="1">
        <v>6.54</v>
      </c>
      <c r="H5784" s="1">
        <v>0.49</v>
      </c>
      <c r="I5784" s="1">
        <v>1.63</v>
      </c>
      <c r="J5784">
        <v>257</v>
      </c>
      <c r="K5784" s="3">
        <v>0</v>
      </c>
      <c r="L5784" s="3">
        <v>0</v>
      </c>
      <c r="M5784" s="4">
        <v>169</v>
      </c>
      <c r="N5784" s="4">
        <v>42</v>
      </c>
      <c r="O5784" s="3">
        <v>257</v>
      </c>
      <c r="P5784" s="4">
        <v>2</v>
      </c>
      <c r="Q5784" s="4">
        <v>43</v>
      </c>
      <c r="R5784" s="3">
        <v>0</v>
      </c>
      <c r="S5784">
        <f t="shared" si="180"/>
        <v>257</v>
      </c>
      <c r="T5784">
        <f t="shared" si="181"/>
        <v>256</v>
      </c>
    </row>
    <row r="5785" spans="1:20" hidden="1" x14ac:dyDescent="0.25">
      <c r="A5785" s="2" t="s">
        <v>172</v>
      </c>
      <c r="B5785" s="2" t="s">
        <v>49</v>
      </c>
      <c r="C5785" s="2" t="s">
        <v>19</v>
      </c>
      <c r="E5785" s="4">
        <v>0</v>
      </c>
      <c r="F5785" s="1">
        <v>13</v>
      </c>
      <c r="G5785" s="1">
        <v>9.08</v>
      </c>
      <c r="H5785" s="1">
        <v>0.35</v>
      </c>
      <c r="I5785" s="1">
        <v>0.9</v>
      </c>
      <c r="J5785">
        <v>237</v>
      </c>
      <c r="K5785" s="3">
        <v>7</v>
      </c>
      <c r="L5785" s="3">
        <v>203</v>
      </c>
      <c r="M5785" s="4">
        <v>235</v>
      </c>
      <c r="N5785" s="4">
        <v>2</v>
      </c>
      <c r="O5785" s="3">
        <v>41</v>
      </c>
      <c r="R5785" s="3">
        <v>0</v>
      </c>
      <c r="S5785">
        <f t="shared" si="180"/>
        <v>237</v>
      </c>
      <c r="T5785">
        <f t="shared" si="181"/>
        <v>237</v>
      </c>
    </row>
    <row r="5786" spans="1:20" hidden="1" x14ac:dyDescent="0.25">
      <c r="A5786" s="2" t="s">
        <v>172</v>
      </c>
      <c r="B5786" s="2" t="s">
        <v>45</v>
      </c>
      <c r="C5786" s="2" t="s">
        <v>21</v>
      </c>
      <c r="E5786" s="4">
        <v>145</v>
      </c>
      <c r="F5786" s="1">
        <v>74</v>
      </c>
      <c r="G5786" s="1">
        <v>3.14</v>
      </c>
      <c r="H5786" s="1">
        <v>8.33</v>
      </c>
      <c r="I5786" s="1">
        <v>0.02</v>
      </c>
      <c r="J5786">
        <v>226</v>
      </c>
      <c r="K5786" s="3">
        <v>60</v>
      </c>
      <c r="L5786" s="3">
        <v>165</v>
      </c>
      <c r="M5786" s="4">
        <v>81</v>
      </c>
      <c r="O5786" s="3">
        <v>120</v>
      </c>
      <c r="R5786" s="3">
        <v>1</v>
      </c>
      <c r="S5786">
        <f t="shared" si="180"/>
        <v>226</v>
      </c>
      <c r="T5786">
        <f t="shared" si="181"/>
        <v>226</v>
      </c>
    </row>
    <row r="5787" spans="1:20" hidden="1" x14ac:dyDescent="0.25">
      <c r="A5787" s="2" t="s">
        <v>172</v>
      </c>
      <c r="B5787" s="2" t="s">
        <v>76</v>
      </c>
      <c r="C5787" s="2" t="s">
        <v>19</v>
      </c>
      <c r="F5787" s="1">
        <v>19</v>
      </c>
      <c r="G5787" s="1">
        <v>8.6300000000000008</v>
      </c>
      <c r="H5787" s="1">
        <v>0.86</v>
      </c>
      <c r="I5787" s="1">
        <v>2.69</v>
      </c>
      <c r="J5787">
        <v>224</v>
      </c>
      <c r="K5787" s="3">
        <v>0</v>
      </c>
      <c r="L5787" s="3">
        <v>173</v>
      </c>
      <c r="M5787" s="4">
        <v>224</v>
      </c>
      <c r="O5787" s="3">
        <v>51</v>
      </c>
      <c r="S5787">
        <f t="shared" si="180"/>
        <v>224</v>
      </c>
      <c r="T5787">
        <f t="shared" si="181"/>
        <v>224</v>
      </c>
    </row>
    <row r="5788" spans="1:20" hidden="1" x14ac:dyDescent="0.25">
      <c r="A5788" s="2" t="s">
        <v>172</v>
      </c>
      <c r="B5788" s="2" t="s">
        <v>92</v>
      </c>
      <c r="C5788" s="2" t="s">
        <v>21</v>
      </c>
      <c r="F5788" s="1">
        <v>75</v>
      </c>
      <c r="G5788" s="1">
        <v>8.08</v>
      </c>
      <c r="H5788" s="1">
        <v>0.38</v>
      </c>
      <c r="I5788" s="1">
        <v>4.8899999999999997</v>
      </c>
      <c r="J5788">
        <v>209</v>
      </c>
      <c r="K5788" s="3">
        <v>2</v>
      </c>
      <c r="L5788" s="3">
        <v>11</v>
      </c>
      <c r="M5788" s="4">
        <v>209</v>
      </c>
      <c r="O5788" s="3">
        <v>200</v>
      </c>
      <c r="S5788">
        <f t="shared" si="180"/>
        <v>209</v>
      </c>
      <c r="T5788">
        <f t="shared" si="181"/>
        <v>209</v>
      </c>
    </row>
    <row r="5789" spans="1:20" hidden="1" x14ac:dyDescent="0.25">
      <c r="A5789" s="2" t="s">
        <v>172</v>
      </c>
      <c r="B5789" s="2" t="s">
        <v>101</v>
      </c>
      <c r="C5789" s="2" t="s">
        <v>21</v>
      </c>
      <c r="F5789" s="1">
        <v>7</v>
      </c>
      <c r="G5789" s="1">
        <v>6.73</v>
      </c>
      <c r="H5789" s="1">
        <v>0.02</v>
      </c>
      <c r="I5789" s="1">
        <v>0.2</v>
      </c>
      <c r="J5789">
        <v>194</v>
      </c>
      <c r="K5789" s="3">
        <v>1</v>
      </c>
      <c r="L5789" s="3">
        <v>56</v>
      </c>
      <c r="M5789" s="4">
        <v>174</v>
      </c>
      <c r="N5789" s="4">
        <v>19</v>
      </c>
      <c r="O5789" s="3">
        <v>138</v>
      </c>
      <c r="S5789">
        <f t="shared" si="180"/>
        <v>193</v>
      </c>
      <c r="T5789">
        <f t="shared" si="181"/>
        <v>193</v>
      </c>
    </row>
    <row r="5790" spans="1:20" hidden="1" x14ac:dyDescent="0.25">
      <c r="A5790" s="2" t="s">
        <v>172</v>
      </c>
      <c r="B5790" s="2" t="s">
        <v>54</v>
      </c>
      <c r="C5790" s="2" t="s">
        <v>21</v>
      </c>
      <c r="F5790" s="1">
        <v>36</v>
      </c>
      <c r="G5790" s="1">
        <v>4.45</v>
      </c>
      <c r="H5790" s="1">
        <v>0.38</v>
      </c>
      <c r="I5790" s="1">
        <v>0.92</v>
      </c>
      <c r="J5790">
        <v>156</v>
      </c>
      <c r="K5790" s="3">
        <v>0</v>
      </c>
      <c r="L5790" s="3">
        <v>1</v>
      </c>
      <c r="M5790" s="4">
        <v>115</v>
      </c>
      <c r="N5790" s="4">
        <v>26</v>
      </c>
      <c r="O5790" s="3">
        <v>155</v>
      </c>
      <c r="P5790" s="4">
        <v>2</v>
      </c>
      <c r="Q5790" s="4">
        <v>13</v>
      </c>
      <c r="R5790" s="3">
        <v>0</v>
      </c>
      <c r="S5790">
        <f t="shared" si="180"/>
        <v>156</v>
      </c>
      <c r="T5790">
        <f t="shared" si="181"/>
        <v>156</v>
      </c>
    </row>
    <row r="5791" spans="1:20" hidden="1" x14ac:dyDescent="0.25">
      <c r="A5791" s="2" t="s">
        <v>172</v>
      </c>
      <c r="B5791" s="2" t="s">
        <v>70</v>
      </c>
      <c r="C5791" s="2" t="s">
        <v>21</v>
      </c>
      <c r="E5791" s="4">
        <v>0</v>
      </c>
      <c r="F5791" s="1">
        <v>4</v>
      </c>
      <c r="G5791" s="1">
        <v>5.15</v>
      </c>
      <c r="I5791" s="1">
        <v>0.04</v>
      </c>
      <c r="J5791">
        <v>145</v>
      </c>
      <c r="K5791" s="3">
        <v>0</v>
      </c>
      <c r="M5791" s="4">
        <v>133</v>
      </c>
      <c r="N5791" s="4">
        <v>7</v>
      </c>
      <c r="O5791" s="3">
        <v>145</v>
      </c>
      <c r="P5791" s="4">
        <v>4</v>
      </c>
      <c r="Q5791" s="4">
        <v>0</v>
      </c>
      <c r="S5791">
        <f t="shared" si="180"/>
        <v>145</v>
      </c>
      <c r="T5791">
        <f t="shared" si="181"/>
        <v>144</v>
      </c>
    </row>
    <row r="5792" spans="1:20" hidden="1" x14ac:dyDescent="0.25">
      <c r="A5792" s="2" t="s">
        <v>172</v>
      </c>
      <c r="B5792" s="2" t="s">
        <v>104</v>
      </c>
      <c r="C5792" s="2" t="s">
        <v>21</v>
      </c>
      <c r="F5792" s="1">
        <v>13</v>
      </c>
      <c r="G5792" s="1">
        <v>5.21</v>
      </c>
      <c r="H5792" s="1">
        <v>0.03</v>
      </c>
      <c r="I5792" s="1">
        <v>0.1</v>
      </c>
      <c r="J5792">
        <v>135</v>
      </c>
      <c r="K5792" s="3">
        <v>0</v>
      </c>
      <c r="L5792" s="3">
        <v>0</v>
      </c>
      <c r="M5792" s="4">
        <v>135</v>
      </c>
      <c r="O5792" s="3">
        <v>135</v>
      </c>
      <c r="S5792">
        <f t="shared" si="180"/>
        <v>135</v>
      </c>
      <c r="T5792">
        <f t="shared" si="181"/>
        <v>135</v>
      </c>
    </row>
    <row r="5793" spans="1:20" hidden="1" x14ac:dyDescent="0.25">
      <c r="A5793" s="2" t="s">
        <v>172</v>
      </c>
      <c r="B5793" s="2" t="s">
        <v>62</v>
      </c>
      <c r="C5793" s="2" t="s">
        <v>19</v>
      </c>
      <c r="E5793" s="4">
        <v>0</v>
      </c>
      <c r="F5793" s="1">
        <v>9</v>
      </c>
      <c r="G5793" s="1">
        <v>4.8600000000000003</v>
      </c>
      <c r="H5793" s="1">
        <v>0.33</v>
      </c>
      <c r="I5793" s="1">
        <v>1.45</v>
      </c>
      <c r="J5793">
        <v>126</v>
      </c>
      <c r="K5793" s="3">
        <v>1</v>
      </c>
      <c r="L5793" s="3">
        <v>1</v>
      </c>
      <c r="M5793" s="4">
        <v>126</v>
      </c>
      <c r="O5793" s="3">
        <v>126</v>
      </c>
      <c r="R5793" s="3">
        <v>0</v>
      </c>
      <c r="S5793">
        <f t="shared" si="180"/>
        <v>126</v>
      </c>
      <c r="T5793">
        <f t="shared" si="181"/>
        <v>126</v>
      </c>
    </row>
    <row r="5794" spans="1:20" hidden="1" x14ac:dyDescent="0.25">
      <c r="A5794" s="2" t="s">
        <v>172</v>
      </c>
      <c r="B5794" s="2" t="s">
        <v>77</v>
      </c>
      <c r="C5794" s="2" t="s">
        <v>19</v>
      </c>
      <c r="E5794" s="4">
        <v>0</v>
      </c>
      <c r="F5794" s="1">
        <v>14</v>
      </c>
      <c r="G5794" s="1">
        <v>4.6100000000000003</v>
      </c>
      <c r="H5794" s="1">
        <v>0.52</v>
      </c>
      <c r="I5794" s="1">
        <v>2.2000000000000002</v>
      </c>
      <c r="J5794">
        <v>120</v>
      </c>
      <c r="K5794" s="3">
        <v>0</v>
      </c>
      <c r="L5794" s="3">
        <v>1</v>
      </c>
      <c r="M5794" s="4">
        <v>119</v>
      </c>
      <c r="O5794" s="3">
        <v>119</v>
      </c>
      <c r="R5794" s="3">
        <v>0</v>
      </c>
      <c r="S5794">
        <f t="shared" si="180"/>
        <v>120</v>
      </c>
      <c r="T5794">
        <f t="shared" si="181"/>
        <v>119</v>
      </c>
    </row>
    <row r="5795" spans="1:20" hidden="1" x14ac:dyDescent="0.25">
      <c r="A5795" s="2" t="s">
        <v>172</v>
      </c>
      <c r="B5795" s="2" t="s">
        <v>26</v>
      </c>
      <c r="C5795" s="2" t="s">
        <v>21</v>
      </c>
      <c r="F5795" s="1">
        <v>5</v>
      </c>
      <c r="G5795" s="1">
        <v>4.58</v>
      </c>
      <c r="I5795" s="1">
        <v>0.06</v>
      </c>
      <c r="J5795">
        <v>119</v>
      </c>
      <c r="K5795" s="3">
        <v>0</v>
      </c>
      <c r="L5795" s="3">
        <v>5</v>
      </c>
      <c r="M5795" s="4">
        <v>119</v>
      </c>
      <c r="O5795" s="3">
        <v>114</v>
      </c>
      <c r="S5795">
        <f t="shared" si="180"/>
        <v>119</v>
      </c>
      <c r="T5795">
        <f t="shared" si="181"/>
        <v>119</v>
      </c>
    </row>
    <row r="5796" spans="1:20" hidden="1" x14ac:dyDescent="0.25">
      <c r="A5796" s="2" t="s">
        <v>172</v>
      </c>
      <c r="B5796" s="2" t="s">
        <v>106</v>
      </c>
      <c r="C5796" s="2" t="s">
        <v>21</v>
      </c>
      <c r="F5796" s="1">
        <v>33</v>
      </c>
      <c r="G5796" s="1">
        <v>3.83</v>
      </c>
      <c r="H5796" s="1">
        <v>0.99</v>
      </c>
      <c r="I5796" s="1">
        <v>1.46</v>
      </c>
      <c r="J5796">
        <v>102</v>
      </c>
      <c r="K5796" s="3">
        <v>0</v>
      </c>
      <c r="L5796" s="3">
        <v>0</v>
      </c>
      <c r="M5796" s="4">
        <v>99</v>
      </c>
      <c r="N5796" s="4">
        <v>3</v>
      </c>
      <c r="O5796" s="3">
        <v>102</v>
      </c>
      <c r="S5796">
        <f t="shared" si="180"/>
        <v>102</v>
      </c>
      <c r="T5796">
        <f t="shared" si="181"/>
        <v>102</v>
      </c>
    </row>
    <row r="5797" spans="1:20" hidden="1" x14ac:dyDescent="0.25">
      <c r="A5797" s="2" t="s">
        <v>172</v>
      </c>
      <c r="B5797" s="2" t="s">
        <v>40</v>
      </c>
      <c r="C5797" s="2" t="s">
        <v>21</v>
      </c>
      <c r="E5797" s="4">
        <v>51</v>
      </c>
      <c r="F5797" s="1">
        <v>29</v>
      </c>
      <c r="G5797" s="1">
        <v>1.23</v>
      </c>
      <c r="H5797" s="1">
        <v>3.28</v>
      </c>
      <c r="I5797" s="1">
        <v>0</v>
      </c>
      <c r="J5797">
        <v>83</v>
      </c>
      <c r="K5797" s="3">
        <v>35</v>
      </c>
      <c r="L5797" s="3">
        <v>4</v>
      </c>
      <c r="M5797" s="4">
        <v>32</v>
      </c>
      <c r="O5797" s="3">
        <v>73</v>
      </c>
      <c r="Q5797" s="4">
        <v>0</v>
      </c>
      <c r="R5797" s="3">
        <v>40</v>
      </c>
      <c r="S5797">
        <f t="shared" si="180"/>
        <v>82</v>
      </c>
      <c r="T5797">
        <f t="shared" si="181"/>
        <v>83</v>
      </c>
    </row>
    <row r="5798" spans="1:20" hidden="1" x14ac:dyDescent="0.25">
      <c r="A5798" s="2" t="s">
        <v>172</v>
      </c>
      <c r="B5798" s="2" t="s">
        <v>24</v>
      </c>
      <c r="C5798" s="2" t="s">
        <v>21</v>
      </c>
      <c r="F5798" s="1">
        <v>5</v>
      </c>
      <c r="G5798" s="1">
        <v>2.76</v>
      </c>
      <c r="H5798" s="1">
        <v>0.01</v>
      </c>
      <c r="I5798" s="1">
        <v>0.08</v>
      </c>
      <c r="J5798">
        <v>80</v>
      </c>
      <c r="K5798" s="3">
        <v>4</v>
      </c>
      <c r="L5798" s="3">
        <v>0</v>
      </c>
      <c r="M5798" s="4">
        <v>72</v>
      </c>
      <c r="N5798" s="4">
        <v>8</v>
      </c>
      <c r="O5798" s="3">
        <v>84</v>
      </c>
      <c r="S5798">
        <f t="shared" si="180"/>
        <v>80</v>
      </c>
      <c r="T5798">
        <f t="shared" si="181"/>
        <v>80</v>
      </c>
    </row>
    <row r="5799" spans="1:20" hidden="1" x14ac:dyDescent="0.25">
      <c r="A5799" s="2" t="s">
        <v>172</v>
      </c>
      <c r="B5799" s="2" t="s">
        <v>88</v>
      </c>
      <c r="C5799" s="2" t="s">
        <v>21</v>
      </c>
      <c r="F5799" s="1">
        <v>1</v>
      </c>
      <c r="G5799" s="1">
        <v>2.08</v>
      </c>
      <c r="H5799" s="1">
        <v>0.01</v>
      </c>
      <c r="I5799" s="1">
        <v>0.01</v>
      </c>
      <c r="J5799">
        <v>59</v>
      </c>
      <c r="K5799" s="3">
        <v>0</v>
      </c>
      <c r="L5799" s="3">
        <v>12</v>
      </c>
      <c r="M5799" s="4">
        <v>54</v>
      </c>
      <c r="N5799" s="4">
        <v>5</v>
      </c>
      <c r="O5799" s="3">
        <v>47</v>
      </c>
      <c r="S5799">
        <f t="shared" si="180"/>
        <v>59</v>
      </c>
      <c r="T5799">
        <f t="shared" si="181"/>
        <v>59</v>
      </c>
    </row>
    <row r="5800" spans="1:20" hidden="1" x14ac:dyDescent="0.25">
      <c r="A5800" s="2" t="s">
        <v>172</v>
      </c>
      <c r="B5800" s="2" t="s">
        <v>42</v>
      </c>
      <c r="C5800" s="2" t="s">
        <v>21</v>
      </c>
      <c r="F5800" s="1">
        <v>51</v>
      </c>
      <c r="G5800" s="1">
        <v>2.12</v>
      </c>
      <c r="H5800" s="1">
        <v>5.82</v>
      </c>
      <c r="J5800">
        <v>55</v>
      </c>
      <c r="K5800" s="3">
        <v>0</v>
      </c>
      <c r="L5800" s="3">
        <v>0</v>
      </c>
      <c r="M5800" s="4">
        <v>55</v>
      </c>
      <c r="O5800" s="3">
        <v>55</v>
      </c>
      <c r="R5800" s="3">
        <v>0</v>
      </c>
      <c r="S5800">
        <f t="shared" si="180"/>
        <v>55</v>
      </c>
      <c r="T5800">
        <f t="shared" si="181"/>
        <v>55</v>
      </c>
    </row>
    <row r="5801" spans="1:20" hidden="1" x14ac:dyDescent="0.25">
      <c r="A5801" s="2" t="s">
        <v>172</v>
      </c>
      <c r="B5801" s="2" t="s">
        <v>61</v>
      </c>
      <c r="C5801" s="2" t="s">
        <v>21</v>
      </c>
      <c r="D5801" s="4">
        <v>21</v>
      </c>
      <c r="F5801" s="1">
        <v>2</v>
      </c>
      <c r="G5801" s="1">
        <v>0.14000000000000001</v>
      </c>
      <c r="H5801" s="1">
        <v>0.19</v>
      </c>
      <c r="I5801" s="1">
        <v>0.03</v>
      </c>
      <c r="J5801">
        <v>55</v>
      </c>
      <c r="K5801" s="3">
        <v>86</v>
      </c>
      <c r="L5801" s="3">
        <v>21</v>
      </c>
      <c r="M5801" s="4">
        <v>4</v>
      </c>
      <c r="N5801" s="4">
        <v>1</v>
      </c>
      <c r="O5801" s="3">
        <v>34</v>
      </c>
      <c r="Q5801" s="4">
        <v>29</v>
      </c>
      <c r="R5801" s="3">
        <v>86</v>
      </c>
      <c r="S5801">
        <f t="shared" si="180"/>
        <v>55</v>
      </c>
      <c r="T5801">
        <f t="shared" si="181"/>
        <v>55</v>
      </c>
    </row>
    <row r="5802" spans="1:20" hidden="1" x14ac:dyDescent="0.25">
      <c r="A5802" s="2" t="s">
        <v>172</v>
      </c>
      <c r="B5802" s="2" t="s">
        <v>18</v>
      </c>
      <c r="C5802" s="2" t="s">
        <v>19</v>
      </c>
      <c r="F5802" s="1">
        <v>6</v>
      </c>
      <c r="G5802" s="1">
        <v>1.89</v>
      </c>
      <c r="H5802" s="1">
        <v>0.16</v>
      </c>
      <c r="I5802" s="1">
        <v>0.92</v>
      </c>
      <c r="J5802">
        <v>49</v>
      </c>
      <c r="L5802" s="3">
        <v>36</v>
      </c>
      <c r="M5802" s="4">
        <v>49</v>
      </c>
      <c r="O5802" s="3">
        <v>13</v>
      </c>
      <c r="S5802">
        <f t="shared" si="180"/>
        <v>49</v>
      </c>
      <c r="T5802">
        <f t="shared" si="181"/>
        <v>49</v>
      </c>
    </row>
    <row r="5803" spans="1:20" hidden="1" x14ac:dyDescent="0.25">
      <c r="A5803" s="2" t="s">
        <v>172</v>
      </c>
      <c r="B5803" s="2" t="s">
        <v>74</v>
      </c>
      <c r="C5803" s="2" t="s">
        <v>19</v>
      </c>
      <c r="F5803" s="1">
        <v>7</v>
      </c>
      <c r="G5803" s="1">
        <v>1.74</v>
      </c>
      <c r="H5803" s="1">
        <v>0.41</v>
      </c>
      <c r="I5803" s="1">
        <v>0.68</v>
      </c>
      <c r="J5803">
        <v>45</v>
      </c>
      <c r="K5803" s="3">
        <v>0</v>
      </c>
      <c r="L5803" s="3">
        <v>4</v>
      </c>
      <c r="M5803" s="4">
        <v>45</v>
      </c>
      <c r="O5803" s="3">
        <v>41</v>
      </c>
      <c r="S5803">
        <f t="shared" si="180"/>
        <v>45</v>
      </c>
      <c r="T5803">
        <f t="shared" si="181"/>
        <v>45</v>
      </c>
    </row>
    <row r="5804" spans="1:20" hidden="1" x14ac:dyDescent="0.25">
      <c r="A5804" s="2" t="s">
        <v>172</v>
      </c>
      <c r="B5804" s="2" t="s">
        <v>102</v>
      </c>
      <c r="C5804" s="2" t="s">
        <v>21</v>
      </c>
      <c r="J5804">
        <v>43</v>
      </c>
      <c r="K5804" s="3">
        <v>2</v>
      </c>
      <c r="L5804" s="3">
        <v>0</v>
      </c>
      <c r="O5804" s="3">
        <v>45</v>
      </c>
      <c r="Q5804" s="4">
        <v>43</v>
      </c>
      <c r="S5804">
        <f t="shared" si="180"/>
        <v>43</v>
      </c>
      <c r="T5804">
        <f t="shared" si="181"/>
        <v>43</v>
      </c>
    </row>
    <row r="5805" spans="1:20" hidden="1" x14ac:dyDescent="0.25">
      <c r="A5805" s="2" t="s">
        <v>172</v>
      </c>
      <c r="B5805" s="2" t="s">
        <v>57</v>
      </c>
      <c r="C5805" s="2" t="s">
        <v>19</v>
      </c>
      <c r="F5805" s="1">
        <v>4</v>
      </c>
      <c r="G5805" s="1">
        <v>1.21</v>
      </c>
      <c r="H5805" s="1">
        <v>0.28000000000000003</v>
      </c>
      <c r="I5805" s="1">
        <v>0.34</v>
      </c>
      <c r="J5805">
        <v>42</v>
      </c>
      <c r="K5805" s="3">
        <v>0</v>
      </c>
      <c r="L5805" s="3">
        <v>0</v>
      </c>
      <c r="M5805" s="4">
        <v>31</v>
      </c>
      <c r="N5805" s="4">
        <v>2</v>
      </c>
      <c r="O5805" s="3">
        <v>42</v>
      </c>
      <c r="P5805" s="4">
        <v>8</v>
      </c>
      <c r="R5805" s="3">
        <v>0</v>
      </c>
      <c r="S5805">
        <f t="shared" si="180"/>
        <v>42</v>
      </c>
      <c r="T5805">
        <f t="shared" si="181"/>
        <v>41</v>
      </c>
    </row>
    <row r="5806" spans="1:20" hidden="1" x14ac:dyDescent="0.25">
      <c r="A5806" s="2" t="s">
        <v>172</v>
      </c>
      <c r="B5806" s="2" t="s">
        <v>64</v>
      </c>
      <c r="C5806" s="2" t="s">
        <v>21</v>
      </c>
      <c r="F5806" s="1">
        <v>1</v>
      </c>
      <c r="G5806" s="1">
        <v>1.57</v>
      </c>
      <c r="H5806" s="1">
        <v>0</v>
      </c>
      <c r="I5806" s="1">
        <v>0</v>
      </c>
      <c r="J5806">
        <v>41</v>
      </c>
      <c r="K5806" s="3">
        <v>1</v>
      </c>
      <c r="L5806" s="3">
        <v>42</v>
      </c>
      <c r="M5806" s="4">
        <v>41</v>
      </c>
      <c r="S5806">
        <f t="shared" si="180"/>
        <v>41</v>
      </c>
      <c r="T5806">
        <f t="shared" si="181"/>
        <v>41</v>
      </c>
    </row>
    <row r="5807" spans="1:20" hidden="1" x14ac:dyDescent="0.25">
      <c r="A5807" s="2" t="s">
        <v>172</v>
      </c>
      <c r="B5807" s="2" t="s">
        <v>81</v>
      </c>
      <c r="C5807" s="2" t="s">
        <v>21</v>
      </c>
      <c r="E5807" s="4">
        <v>38</v>
      </c>
      <c r="J5807">
        <v>38</v>
      </c>
      <c r="K5807" s="3">
        <v>0</v>
      </c>
      <c r="L5807" s="3">
        <v>38</v>
      </c>
      <c r="S5807">
        <f t="shared" si="180"/>
        <v>38</v>
      </c>
      <c r="T5807">
        <f t="shared" si="181"/>
        <v>38</v>
      </c>
    </row>
    <row r="5808" spans="1:20" hidden="1" x14ac:dyDescent="0.25">
      <c r="A5808" s="2" t="s">
        <v>172</v>
      </c>
      <c r="B5808" s="2" t="s">
        <v>105</v>
      </c>
      <c r="C5808" s="2" t="s">
        <v>19</v>
      </c>
      <c r="E5808" s="4">
        <v>0</v>
      </c>
      <c r="F5808" s="1">
        <v>2</v>
      </c>
      <c r="G5808" s="1">
        <v>1.48</v>
      </c>
      <c r="H5808" s="1">
        <v>0.03</v>
      </c>
      <c r="I5808" s="1">
        <v>0.42</v>
      </c>
      <c r="J5808">
        <v>38</v>
      </c>
      <c r="K5808" s="3">
        <v>6</v>
      </c>
      <c r="L5808" s="3">
        <v>6</v>
      </c>
      <c r="M5808" s="4">
        <v>38</v>
      </c>
      <c r="O5808" s="3">
        <v>38</v>
      </c>
      <c r="S5808">
        <f t="shared" si="180"/>
        <v>38</v>
      </c>
      <c r="T5808">
        <f t="shared" si="181"/>
        <v>38</v>
      </c>
    </row>
    <row r="5809" spans="1:20" hidden="1" x14ac:dyDescent="0.25">
      <c r="A5809" s="2" t="s">
        <v>172</v>
      </c>
      <c r="B5809" s="2" t="s">
        <v>115</v>
      </c>
      <c r="C5809" s="2" t="s">
        <v>19</v>
      </c>
      <c r="F5809" s="1">
        <v>9</v>
      </c>
      <c r="G5809" s="1">
        <v>1.36</v>
      </c>
      <c r="H5809" s="1">
        <v>0.84</v>
      </c>
      <c r="I5809" s="1">
        <v>0.42</v>
      </c>
      <c r="J5809">
        <v>35</v>
      </c>
      <c r="K5809" s="3">
        <v>0</v>
      </c>
      <c r="L5809" s="3">
        <v>14</v>
      </c>
      <c r="M5809" s="4">
        <v>35</v>
      </c>
      <c r="O5809" s="3">
        <v>21</v>
      </c>
      <c r="S5809">
        <f t="shared" si="180"/>
        <v>35</v>
      </c>
      <c r="T5809">
        <f t="shared" si="181"/>
        <v>35</v>
      </c>
    </row>
    <row r="5810" spans="1:20" hidden="1" x14ac:dyDescent="0.25">
      <c r="A5810" s="2" t="s">
        <v>172</v>
      </c>
      <c r="B5810" s="2" t="s">
        <v>34</v>
      </c>
      <c r="C5810" s="2" t="s">
        <v>21</v>
      </c>
      <c r="E5810" s="4">
        <v>2</v>
      </c>
      <c r="F5810" s="1">
        <v>5</v>
      </c>
      <c r="G5810" s="1">
        <v>1.1200000000000001</v>
      </c>
      <c r="J5810">
        <v>31</v>
      </c>
      <c r="K5810" s="3">
        <v>0</v>
      </c>
      <c r="L5810" s="3">
        <v>32</v>
      </c>
      <c r="M5810" s="4">
        <v>29</v>
      </c>
      <c r="S5810">
        <f t="shared" si="180"/>
        <v>32</v>
      </c>
      <c r="T5810">
        <f t="shared" si="181"/>
        <v>31</v>
      </c>
    </row>
    <row r="5811" spans="1:20" hidden="1" x14ac:dyDescent="0.25">
      <c r="A5811" s="2" t="s">
        <v>172</v>
      </c>
      <c r="B5811" s="2" t="s">
        <v>60</v>
      </c>
      <c r="C5811" s="2" t="s">
        <v>21</v>
      </c>
      <c r="F5811" s="1">
        <v>0</v>
      </c>
      <c r="G5811" s="1">
        <v>0.01</v>
      </c>
      <c r="H5811" s="1">
        <v>0</v>
      </c>
      <c r="I5811" s="1">
        <v>0</v>
      </c>
      <c r="J5811">
        <v>28</v>
      </c>
      <c r="K5811" s="3">
        <v>2</v>
      </c>
      <c r="L5811" s="3">
        <v>30</v>
      </c>
      <c r="M5811" s="4">
        <v>0</v>
      </c>
      <c r="Q5811" s="4">
        <v>29</v>
      </c>
      <c r="R5811" s="3">
        <v>0</v>
      </c>
      <c r="S5811">
        <f t="shared" si="180"/>
        <v>28</v>
      </c>
      <c r="T5811">
        <f t="shared" si="181"/>
        <v>29</v>
      </c>
    </row>
    <row r="5812" spans="1:20" hidden="1" x14ac:dyDescent="0.25">
      <c r="A5812" s="2" t="s">
        <v>172</v>
      </c>
      <c r="B5812" s="2" t="s">
        <v>75</v>
      </c>
      <c r="C5812" s="2" t="s">
        <v>19</v>
      </c>
      <c r="F5812" s="1">
        <v>5</v>
      </c>
      <c r="G5812" s="1">
        <v>1.0900000000000001</v>
      </c>
      <c r="H5812" s="1">
        <v>0.39</v>
      </c>
      <c r="I5812" s="1">
        <v>0.46</v>
      </c>
      <c r="J5812">
        <v>28</v>
      </c>
      <c r="K5812" s="3">
        <v>0</v>
      </c>
      <c r="L5812" s="3">
        <v>6</v>
      </c>
      <c r="M5812" s="4">
        <v>28</v>
      </c>
      <c r="O5812" s="3">
        <v>22</v>
      </c>
      <c r="S5812">
        <f t="shared" si="180"/>
        <v>28</v>
      </c>
      <c r="T5812">
        <f t="shared" si="181"/>
        <v>28</v>
      </c>
    </row>
    <row r="5813" spans="1:20" hidden="1" x14ac:dyDescent="0.25">
      <c r="A5813" s="2" t="s">
        <v>172</v>
      </c>
      <c r="B5813" s="2" t="s">
        <v>51</v>
      </c>
      <c r="C5813" s="2" t="s">
        <v>21</v>
      </c>
      <c r="F5813" s="1">
        <v>7</v>
      </c>
      <c r="G5813" s="1">
        <v>0.77</v>
      </c>
      <c r="H5813" s="1">
        <v>0.04</v>
      </c>
      <c r="I5813" s="1">
        <v>0.47</v>
      </c>
      <c r="J5813">
        <v>25</v>
      </c>
      <c r="K5813" s="3">
        <v>0</v>
      </c>
      <c r="L5813" s="3">
        <v>1</v>
      </c>
      <c r="M5813" s="4">
        <v>20</v>
      </c>
      <c r="N5813" s="4">
        <v>1</v>
      </c>
      <c r="O5813" s="3">
        <v>24</v>
      </c>
      <c r="P5813" s="4">
        <v>4</v>
      </c>
      <c r="R5813" s="3">
        <v>0</v>
      </c>
      <c r="S5813">
        <f t="shared" si="180"/>
        <v>25</v>
      </c>
      <c r="T5813">
        <f t="shared" si="181"/>
        <v>25</v>
      </c>
    </row>
    <row r="5814" spans="1:20" hidden="1" x14ac:dyDescent="0.25">
      <c r="A5814" s="2" t="s">
        <v>172</v>
      </c>
      <c r="B5814" s="2" t="s">
        <v>95</v>
      </c>
      <c r="C5814" s="2" t="s">
        <v>21</v>
      </c>
      <c r="E5814" s="4">
        <v>2</v>
      </c>
      <c r="F5814" s="1">
        <v>10</v>
      </c>
      <c r="G5814" s="1">
        <v>0.41</v>
      </c>
      <c r="H5814" s="1">
        <v>1.1299999999999999</v>
      </c>
      <c r="J5814">
        <v>12</v>
      </c>
      <c r="K5814" s="3">
        <v>202</v>
      </c>
      <c r="L5814" s="3">
        <v>1</v>
      </c>
      <c r="M5814" s="4">
        <v>11</v>
      </c>
      <c r="O5814" s="3">
        <v>13</v>
      </c>
      <c r="R5814" s="3">
        <v>200</v>
      </c>
      <c r="S5814">
        <f t="shared" si="180"/>
        <v>12</v>
      </c>
      <c r="T5814">
        <f t="shared" si="181"/>
        <v>13</v>
      </c>
    </row>
    <row r="5815" spans="1:20" hidden="1" x14ac:dyDescent="0.25">
      <c r="A5815" s="2" t="s">
        <v>172</v>
      </c>
      <c r="B5815" s="2" t="s">
        <v>78</v>
      </c>
      <c r="C5815" s="2" t="s">
        <v>21</v>
      </c>
      <c r="F5815" s="1">
        <v>1</v>
      </c>
      <c r="G5815" s="1">
        <v>0.39</v>
      </c>
      <c r="I5815" s="1">
        <v>0</v>
      </c>
      <c r="J5815">
        <v>10</v>
      </c>
      <c r="K5815" s="3">
        <v>0</v>
      </c>
      <c r="L5815" s="3">
        <v>10</v>
      </c>
      <c r="M5815" s="4">
        <v>10</v>
      </c>
      <c r="S5815">
        <f t="shared" si="180"/>
        <v>10</v>
      </c>
      <c r="T5815">
        <f t="shared" si="181"/>
        <v>10</v>
      </c>
    </row>
    <row r="5816" spans="1:20" hidden="1" x14ac:dyDescent="0.25">
      <c r="A5816" s="2" t="s">
        <v>172</v>
      </c>
      <c r="B5816" s="2" t="s">
        <v>65</v>
      </c>
      <c r="C5816" s="2" t="s">
        <v>21</v>
      </c>
      <c r="E5816" s="4">
        <v>3</v>
      </c>
      <c r="F5816" s="1">
        <v>0</v>
      </c>
      <c r="G5816" s="1">
        <v>0.24</v>
      </c>
      <c r="H5816" s="1">
        <v>0</v>
      </c>
      <c r="I5816" s="1">
        <v>0.01</v>
      </c>
      <c r="J5816">
        <v>9</v>
      </c>
      <c r="K5816" s="3">
        <v>0</v>
      </c>
      <c r="L5816" s="3">
        <v>9</v>
      </c>
      <c r="M5816" s="4">
        <v>6</v>
      </c>
      <c r="N5816" s="4">
        <v>0</v>
      </c>
      <c r="R5816" s="3">
        <v>0</v>
      </c>
      <c r="S5816">
        <f t="shared" si="180"/>
        <v>9</v>
      </c>
      <c r="T5816">
        <f t="shared" si="181"/>
        <v>9</v>
      </c>
    </row>
    <row r="5817" spans="1:20" hidden="1" x14ac:dyDescent="0.25">
      <c r="A5817" s="2" t="s">
        <v>172</v>
      </c>
      <c r="B5817" s="2" t="s">
        <v>93</v>
      </c>
      <c r="C5817" s="2" t="s">
        <v>21</v>
      </c>
      <c r="F5817" s="1">
        <v>8</v>
      </c>
      <c r="G5817" s="1">
        <v>0.31</v>
      </c>
      <c r="H5817" s="1">
        <v>0.86</v>
      </c>
      <c r="J5817">
        <v>8</v>
      </c>
      <c r="K5817" s="3">
        <v>0</v>
      </c>
      <c r="L5817" s="3">
        <v>0</v>
      </c>
      <c r="M5817" s="4">
        <v>8</v>
      </c>
      <c r="O5817" s="3">
        <v>9</v>
      </c>
      <c r="S5817">
        <f t="shared" si="180"/>
        <v>9</v>
      </c>
      <c r="T5817">
        <f t="shared" si="181"/>
        <v>8</v>
      </c>
    </row>
    <row r="5818" spans="1:20" hidden="1" x14ac:dyDescent="0.25">
      <c r="A5818" s="2" t="s">
        <v>172</v>
      </c>
      <c r="B5818" s="2" t="s">
        <v>109</v>
      </c>
      <c r="C5818" s="2" t="s">
        <v>19</v>
      </c>
      <c r="D5818" s="4">
        <v>0</v>
      </c>
      <c r="E5818" s="4">
        <v>0</v>
      </c>
      <c r="F5818" s="1">
        <v>1</v>
      </c>
      <c r="G5818" s="1">
        <v>0.33</v>
      </c>
      <c r="H5818" s="1">
        <v>0.02</v>
      </c>
      <c r="I5818" s="1">
        <v>0.1</v>
      </c>
      <c r="J5818">
        <v>8</v>
      </c>
      <c r="K5818" s="3">
        <v>0</v>
      </c>
      <c r="L5818" s="3">
        <v>2</v>
      </c>
      <c r="M5818" s="4">
        <v>8</v>
      </c>
      <c r="O5818" s="3">
        <v>7</v>
      </c>
      <c r="S5818">
        <f t="shared" si="180"/>
        <v>9</v>
      </c>
      <c r="T5818">
        <f t="shared" si="181"/>
        <v>8</v>
      </c>
    </row>
    <row r="5819" spans="1:20" hidden="1" x14ac:dyDescent="0.25">
      <c r="A5819" s="2" t="s">
        <v>172</v>
      </c>
      <c r="B5819" s="2" t="s">
        <v>84</v>
      </c>
      <c r="C5819" s="2" t="s">
        <v>21</v>
      </c>
      <c r="D5819" s="4">
        <v>1</v>
      </c>
      <c r="F5819" s="1">
        <v>1</v>
      </c>
      <c r="G5819" s="1">
        <v>0.2</v>
      </c>
      <c r="H5819" s="1">
        <v>0.02</v>
      </c>
      <c r="I5819" s="1">
        <v>0.04</v>
      </c>
      <c r="J5819">
        <v>6</v>
      </c>
      <c r="K5819" s="3">
        <v>0</v>
      </c>
      <c r="L5819" s="3">
        <v>6</v>
      </c>
      <c r="M5819" s="4">
        <v>5</v>
      </c>
      <c r="O5819" s="3">
        <v>0</v>
      </c>
      <c r="S5819">
        <f t="shared" si="180"/>
        <v>6</v>
      </c>
      <c r="T5819">
        <f t="shared" si="181"/>
        <v>6</v>
      </c>
    </row>
    <row r="5820" spans="1:20" hidden="1" x14ac:dyDescent="0.25">
      <c r="A5820" s="2" t="s">
        <v>172</v>
      </c>
      <c r="B5820" s="2" t="s">
        <v>28</v>
      </c>
      <c r="C5820" s="2" t="s">
        <v>21</v>
      </c>
      <c r="F5820" s="1">
        <v>1</v>
      </c>
      <c r="G5820" s="1">
        <v>0.18</v>
      </c>
      <c r="J5820">
        <v>5</v>
      </c>
      <c r="K5820" s="3">
        <v>24</v>
      </c>
      <c r="L5820" s="3">
        <v>6</v>
      </c>
      <c r="M5820" s="4">
        <v>5</v>
      </c>
      <c r="O5820" s="3">
        <v>23</v>
      </c>
      <c r="S5820">
        <f t="shared" si="180"/>
        <v>5</v>
      </c>
      <c r="T5820">
        <f t="shared" si="181"/>
        <v>5</v>
      </c>
    </row>
    <row r="5821" spans="1:20" hidden="1" x14ac:dyDescent="0.25">
      <c r="A5821" s="2" t="s">
        <v>172</v>
      </c>
      <c r="B5821" s="2" t="s">
        <v>39</v>
      </c>
      <c r="C5821" s="2" t="s">
        <v>19</v>
      </c>
      <c r="E5821" s="4">
        <v>0</v>
      </c>
      <c r="F5821" s="1">
        <v>3</v>
      </c>
      <c r="G5821" s="1">
        <v>0.16</v>
      </c>
      <c r="H5821" s="1">
        <v>0.38</v>
      </c>
      <c r="I5821" s="1">
        <v>0.01</v>
      </c>
      <c r="J5821">
        <v>4</v>
      </c>
      <c r="K5821" s="3">
        <v>0</v>
      </c>
      <c r="L5821" s="3">
        <v>1</v>
      </c>
      <c r="M5821" s="4">
        <v>4</v>
      </c>
      <c r="O5821" s="3">
        <v>4</v>
      </c>
      <c r="R5821" s="3">
        <v>0</v>
      </c>
      <c r="S5821">
        <f t="shared" si="180"/>
        <v>5</v>
      </c>
      <c r="T5821">
        <f t="shared" si="181"/>
        <v>4</v>
      </c>
    </row>
    <row r="5822" spans="1:20" hidden="1" x14ac:dyDescent="0.25">
      <c r="A5822" s="2" t="s">
        <v>172</v>
      </c>
      <c r="B5822" s="2" t="s">
        <v>87</v>
      </c>
      <c r="C5822" s="2" t="s">
        <v>19</v>
      </c>
      <c r="E5822" s="4">
        <v>0</v>
      </c>
      <c r="F5822" s="1">
        <v>0</v>
      </c>
      <c r="G5822" s="1">
        <v>0.1</v>
      </c>
      <c r="H5822" s="1">
        <v>0</v>
      </c>
      <c r="I5822" s="1">
        <v>0.04</v>
      </c>
      <c r="J5822">
        <v>3</v>
      </c>
      <c r="K5822" s="3">
        <v>0</v>
      </c>
      <c r="L5822" s="3">
        <v>0</v>
      </c>
      <c r="M5822" s="4">
        <v>3</v>
      </c>
      <c r="O5822" s="3">
        <v>3</v>
      </c>
      <c r="R5822" s="3">
        <v>0</v>
      </c>
      <c r="S5822">
        <f t="shared" si="180"/>
        <v>3</v>
      </c>
      <c r="T5822">
        <f t="shared" si="181"/>
        <v>3</v>
      </c>
    </row>
    <row r="5823" spans="1:20" hidden="1" x14ac:dyDescent="0.25">
      <c r="A5823" s="2" t="s">
        <v>172</v>
      </c>
      <c r="B5823" s="2" t="s">
        <v>89</v>
      </c>
      <c r="C5823" s="2" t="s">
        <v>19</v>
      </c>
      <c r="E5823" s="4">
        <v>0</v>
      </c>
      <c r="F5823" s="1">
        <v>0</v>
      </c>
      <c r="G5823" s="1">
        <v>0.1</v>
      </c>
      <c r="H5823" s="1">
        <v>0</v>
      </c>
      <c r="I5823" s="1">
        <v>0.03</v>
      </c>
      <c r="J5823">
        <v>3</v>
      </c>
      <c r="K5823" s="3">
        <v>0</v>
      </c>
      <c r="L5823" s="3">
        <v>0</v>
      </c>
      <c r="M5823" s="4">
        <v>3</v>
      </c>
      <c r="O5823" s="3">
        <v>3</v>
      </c>
      <c r="R5823" s="3">
        <v>0</v>
      </c>
      <c r="S5823">
        <f t="shared" si="180"/>
        <v>3</v>
      </c>
      <c r="T5823">
        <f t="shared" si="181"/>
        <v>3</v>
      </c>
    </row>
    <row r="5824" spans="1:20" hidden="1" x14ac:dyDescent="0.25">
      <c r="A5824" s="2" t="s">
        <v>172</v>
      </c>
      <c r="B5824" s="2" t="s">
        <v>46</v>
      </c>
      <c r="C5824" s="2" t="s">
        <v>21</v>
      </c>
      <c r="F5824" s="1">
        <v>2</v>
      </c>
      <c r="G5824" s="1">
        <v>0.1</v>
      </c>
      <c r="H5824" s="1">
        <v>0.27</v>
      </c>
      <c r="J5824">
        <v>3</v>
      </c>
      <c r="K5824" s="3">
        <v>0</v>
      </c>
      <c r="L5824" s="3">
        <v>3</v>
      </c>
      <c r="M5824" s="4">
        <v>3</v>
      </c>
      <c r="R5824" s="3">
        <v>0</v>
      </c>
      <c r="S5824">
        <f t="shared" si="180"/>
        <v>3</v>
      </c>
      <c r="T5824">
        <f t="shared" si="181"/>
        <v>3</v>
      </c>
    </row>
    <row r="5825" spans="1:20" hidden="1" x14ac:dyDescent="0.25">
      <c r="A5825" s="2" t="s">
        <v>172</v>
      </c>
      <c r="B5825" s="2" t="s">
        <v>63</v>
      </c>
      <c r="C5825" s="2" t="s">
        <v>21</v>
      </c>
      <c r="F5825" s="1">
        <v>1</v>
      </c>
      <c r="G5825" s="1">
        <v>0.1</v>
      </c>
      <c r="H5825" s="1">
        <v>0.01</v>
      </c>
      <c r="I5825" s="1">
        <v>0.03</v>
      </c>
      <c r="J5825">
        <v>3</v>
      </c>
      <c r="K5825" s="3">
        <v>1</v>
      </c>
      <c r="L5825" s="3">
        <v>0</v>
      </c>
      <c r="M5825" s="4">
        <v>3</v>
      </c>
      <c r="O5825" s="3">
        <v>4</v>
      </c>
      <c r="R5825" s="3">
        <v>0</v>
      </c>
      <c r="S5825">
        <f t="shared" si="180"/>
        <v>3</v>
      </c>
      <c r="T5825">
        <f t="shared" si="181"/>
        <v>3</v>
      </c>
    </row>
    <row r="5826" spans="1:20" hidden="1" x14ac:dyDescent="0.25">
      <c r="A5826" s="2" t="s">
        <v>172</v>
      </c>
      <c r="B5826" s="2" t="s">
        <v>25</v>
      </c>
      <c r="C5826" s="2" t="s">
        <v>19</v>
      </c>
      <c r="F5826" s="1">
        <v>2</v>
      </c>
      <c r="G5826" s="1">
        <v>7.0000000000000007E-2</v>
      </c>
      <c r="H5826" s="1">
        <v>0.18</v>
      </c>
      <c r="I5826" s="1">
        <v>0</v>
      </c>
      <c r="J5826">
        <v>2</v>
      </c>
      <c r="K5826" s="3">
        <v>0</v>
      </c>
      <c r="L5826" s="3">
        <v>2</v>
      </c>
      <c r="M5826" s="4">
        <v>2</v>
      </c>
      <c r="S5826">
        <f t="shared" ref="S5826:S5889" si="182">-K5826+L5826+O5826+R5826</f>
        <v>2</v>
      </c>
      <c r="T5826">
        <f t="shared" ref="T5826:T5889" si="183">M5826+N5826+P5826+Q5826+D5826+E5826</f>
        <v>2</v>
      </c>
    </row>
    <row r="5827" spans="1:20" hidden="1" x14ac:dyDescent="0.25">
      <c r="A5827" s="2" t="s">
        <v>172</v>
      </c>
      <c r="B5827" s="2" t="s">
        <v>37</v>
      </c>
      <c r="C5827" s="2" t="s">
        <v>21</v>
      </c>
      <c r="E5827" s="4">
        <v>1</v>
      </c>
      <c r="J5827">
        <v>2</v>
      </c>
      <c r="K5827" s="3">
        <v>6</v>
      </c>
      <c r="L5827" s="3">
        <v>0</v>
      </c>
      <c r="O5827" s="3">
        <v>8</v>
      </c>
      <c r="P5827" s="4">
        <v>0</v>
      </c>
      <c r="R5827" s="3">
        <v>0</v>
      </c>
      <c r="S5827">
        <f t="shared" si="182"/>
        <v>2</v>
      </c>
      <c r="T5827">
        <f t="shared" si="183"/>
        <v>1</v>
      </c>
    </row>
    <row r="5828" spans="1:20" hidden="1" x14ac:dyDescent="0.25">
      <c r="A5828" s="2" t="s">
        <v>172</v>
      </c>
      <c r="B5828" s="2" t="s">
        <v>66</v>
      </c>
      <c r="C5828" s="2" t="s">
        <v>21</v>
      </c>
      <c r="F5828" s="1">
        <v>0</v>
      </c>
      <c r="G5828" s="1">
        <v>0.09</v>
      </c>
      <c r="H5828" s="1">
        <v>0</v>
      </c>
      <c r="I5828" s="1">
        <v>0</v>
      </c>
      <c r="J5828">
        <v>2</v>
      </c>
      <c r="K5828" s="3">
        <v>0</v>
      </c>
      <c r="L5828" s="3">
        <v>2</v>
      </c>
      <c r="M5828" s="4">
        <v>2</v>
      </c>
      <c r="S5828">
        <f t="shared" si="182"/>
        <v>2</v>
      </c>
      <c r="T5828">
        <f t="shared" si="183"/>
        <v>2</v>
      </c>
    </row>
    <row r="5829" spans="1:20" hidden="1" x14ac:dyDescent="0.25">
      <c r="A5829" s="2" t="s">
        <v>172</v>
      </c>
      <c r="B5829" s="2" t="s">
        <v>79</v>
      </c>
      <c r="C5829" s="2" t="s">
        <v>21</v>
      </c>
      <c r="F5829" s="1">
        <v>1</v>
      </c>
      <c r="G5829" s="1">
        <v>0.06</v>
      </c>
      <c r="H5829" s="1">
        <v>0.03</v>
      </c>
      <c r="I5829" s="1">
        <v>0.02</v>
      </c>
      <c r="J5829">
        <v>2</v>
      </c>
      <c r="K5829" s="3">
        <v>0</v>
      </c>
      <c r="L5829" s="3">
        <v>2</v>
      </c>
      <c r="M5829" s="4">
        <v>2</v>
      </c>
      <c r="O5829" s="3">
        <v>0</v>
      </c>
      <c r="R5829" s="3">
        <v>0</v>
      </c>
      <c r="S5829">
        <f t="shared" si="182"/>
        <v>2</v>
      </c>
      <c r="T5829">
        <f t="shared" si="183"/>
        <v>2</v>
      </c>
    </row>
    <row r="5830" spans="1:20" hidden="1" x14ac:dyDescent="0.25">
      <c r="A5830" s="2" t="s">
        <v>172</v>
      </c>
      <c r="B5830" s="2" t="s">
        <v>29</v>
      </c>
      <c r="C5830" s="2" t="s">
        <v>21</v>
      </c>
      <c r="F5830" s="1">
        <v>0</v>
      </c>
      <c r="G5830" s="1">
        <v>0.04</v>
      </c>
      <c r="I5830" s="1">
        <v>0</v>
      </c>
      <c r="J5830">
        <v>1</v>
      </c>
      <c r="K5830" s="3">
        <v>8</v>
      </c>
      <c r="L5830" s="3">
        <v>2</v>
      </c>
      <c r="M5830" s="4">
        <v>1</v>
      </c>
      <c r="O5830" s="3">
        <v>1</v>
      </c>
      <c r="Q5830" s="4">
        <v>0</v>
      </c>
      <c r="R5830" s="3">
        <v>6</v>
      </c>
      <c r="S5830">
        <f t="shared" si="182"/>
        <v>1</v>
      </c>
      <c r="T5830">
        <f t="shared" si="183"/>
        <v>1</v>
      </c>
    </row>
    <row r="5831" spans="1:20" hidden="1" x14ac:dyDescent="0.25">
      <c r="A5831" s="2" t="s">
        <v>172</v>
      </c>
      <c r="B5831" s="2" t="s">
        <v>32</v>
      </c>
      <c r="C5831" s="2" t="s">
        <v>21</v>
      </c>
      <c r="F5831" s="1">
        <v>0</v>
      </c>
      <c r="G5831" s="1">
        <v>0.03</v>
      </c>
      <c r="H5831" s="1">
        <v>0</v>
      </c>
      <c r="I5831" s="1">
        <v>0.01</v>
      </c>
      <c r="J5831">
        <v>1</v>
      </c>
      <c r="K5831" s="3">
        <v>0</v>
      </c>
      <c r="L5831" s="3">
        <v>1</v>
      </c>
      <c r="M5831" s="4">
        <v>1</v>
      </c>
      <c r="R5831" s="3">
        <v>0</v>
      </c>
      <c r="S5831">
        <f t="shared" si="182"/>
        <v>1</v>
      </c>
      <c r="T5831">
        <f t="shared" si="183"/>
        <v>1</v>
      </c>
    </row>
    <row r="5832" spans="1:20" hidden="1" x14ac:dyDescent="0.25">
      <c r="A5832" s="2" t="s">
        <v>172</v>
      </c>
      <c r="B5832" s="2" t="s">
        <v>43</v>
      </c>
      <c r="C5832" s="2" t="s">
        <v>21</v>
      </c>
      <c r="F5832" s="1">
        <v>1</v>
      </c>
      <c r="G5832" s="1">
        <v>0.02</v>
      </c>
      <c r="H5832" s="1">
        <v>0.06</v>
      </c>
      <c r="J5832">
        <v>1</v>
      </c>
      <c r="K5832" s="3">
        <v>0</v>
      </c>
      <c r="L5832" s="3">
        <v>1</v>
      </c>
      <c r="M5832" s="4">
        <v>1</v>
      </c>
      <c r="R5832" s="3">
        <v>0</v>
      </c>
      <c r="S5832">
        <f t="shared" si="182"/>
        <v>1</v>
      </c>
      <c r="T5832">
        <f t="shared" si="183"/>
        <v>1</v>
      </c>
    </row>
    <row r="5833" spans="1:20" hidden="1" x14ac:dyDescent="0.25">
      <c r="A5833" s="2" t="s">
        <v>172</v>
      </c>
      <c r="B5833" s="2" t="s">
        <v>48</v>
      </c>
      <c r="C5833" s="2" t="s">
        <v>21</v>
      </c>
      <c r="F5833" s="1">
        <v>1</v>
      </c>
      <c r="G5833" s="1">
        <v>0.05</v>
      </c>
      <c r="H5833" s="1">
        <v>0.12</v>
      </c>
      <c r="J5833">
        <v>1</v>
      </c>
      <c r="K5833" s="3">
        <v>0</v>
      </c>
      <c r="L5833" s="3">
        <v>1</v>
      </c>
      <c r="M5833" s="4">
        <v>1</v>
      </c>
      <c r="S5833">
        <f t="shared" si="182"/>
        <v>1</v>
      </c>
      <c r="T5833">
        <f t="shared" si="183"/>
        <v>1</v>
      </c>
    </row>
    <row r="5834" spans="1:20" hidden="1" x14ac:dyDescent="0.25">
      <c r="A5834" s="2" t="s">
        <v>172</v>
      </c>
      <c r="B5834" s="2" t="s">
        <v>72</v>
      </c>
      <c r="C5834" s="2" t="s">
        <v>21</v>
      </c>
      <c r="F5834" s="1">
        <v>0</v>
      </c>
      <c r="G5834" s="1">
        <v>0.05</v>
      </c>
      <c r="I5834" s="1">
        <v>0.01</v>
      </c>
      <c r="J5834">
        <v>1</v>
      </c>
      <c r="K5834" s="3">
        <v>0</v>
      </c>
      <c r="L5834" s="3">
        <v>2</v>
      </c>
      <c r="M5834" s="4">
        <v>1</v>
      </c>
      <c r="R5834" s="3">
        <v>0</v>
      </c>
      <c r="S5834">
        <f t="shared" si="182"/>
        <v>2</v>
      </c>
      <c r="T5834">
        <f t="shared" si="183"/>
        <v>1</v>
      </c>
    </row>
    <row r="5835" spans="1:20" hidden="1" x14ac:dyDescent="0.25">
      <c r="A5835" s="2" t="s">
        <v>172</v>
      </c>
      <c r="B5835" s="2" t="s">
        <v>20</v>
      </c>
      <c r="C5835" s="2" t="s">
        <v>21</v>
      </c>
      <c r="F5835" s="1">
        <v>0</v>
      </c>
      <c r="G5835" s="1">
        <v>0</v>
      </c>
      <c r="I5835" s="1">
        <v>0</v>
      </c>
      <c r="J5835">
        <v>0</v>
      </c>
      <c r="K5835" s="3">
        <v>0</v>
      </c>
      <c r="L5835" s="3">
        <v>0</v>
      </c>
      <c r="M5835" s="4">
        <v>0</v>
      </c>
      <c r="R5835" s="3">
        <v>0</v>
      </c>
      <c r="S5835">
        <f t="shared" si="182"/>
        <v>0</v>
      </c>
      <c r="T5835">
        <f t="shared" si="183"/>
        <v>0</v>
      </c>
    </row>
    <row r="5836" spans="1:20" hidden="1" x14ac:dyDescent="0.25">
      <c r="A5836" s="2" t="s">
        <v>172</v>
      </c>
      <c r="B5836" s="2" t="s">
        <v>22</v>
      </c>
      <c r="C5836" s="2" t="s">
        <v>21</v>
      </c>
      <c r="F5836" s="1">
        <v>0</v>
      </c>
      <c r="G5836" s="1">
        <v>0</v>
      </c>
      <c r="H5836" s="1">
        <v>0</v>
      </c>
      <c r="I5836" s="1">
        <v>0</v>
      </c>
      <c r="J5836">
        <v>0</v>
      </c>
      <c r="K5836" s="3">
        <v>3</v>
      </c>
      <c r="L5836" s="3">
        <v>3</v>
      </c>
      <c r="M5836" s="4">
        <v>0</v>
      </c>
      <c r="R5836" s="3">
        <v>0</v>
      </c>
      <c r="S5836">
        <f t="shared" si="182"/>
        <v>0</v>
      </c>
      <c r="T5836">
        <f t="shared" si="183"/>
        <v>0</v>
      </c>
    </row>
    <row r="5837" spans="1:20" hidden="1" x14ac:dyDescent="0.25">
      <c r="A5837" s="2" t="s">
        <v>172</v>
      </c>
      <c r="B5837" s="2" t="s">
        <v>82</v>
      </c>
      <c r="C5837" s="2" t="s">
        <v>19</v>
      </c>
      <c r="E5837" s="4">
        <v>0</v>
      </c>
      <c r="F5837" s="1">
        <v>0</v>
      </c>
      <c r="G5837" s="1">
        <v>0</v>
      </c>
      <c r="H5837" s="1">
        <v>0</v>
      </c>
      <c r="I5837" s="1">
        <v>0</v>
      </c>
      <c r="J5837">
        <v>0</v>
      </c>
      <c r="L5837" s="3">
        <v>0</v>
      </c>
      <c r="M5837" s="4">
        <v>0</v>
      </c>
      <c r="S5837">
        <f t="shared" si="182"/>
        <v>0</v>
      </c>
      <c r="T5837">
        <f t="shared" si="183"/>
        <v>0</v>
      </c>
    </row>
    <row r="5838" spans="1:20" hidden="1" x14ac:dyDescent="0.25">
      <c r="A5838" s="2" t="s">
        <v>172</v>
      </c>
      <c r="B5838" s="2" t="s">
        <v>31</v>
      </c>
      <c r="C5838" s="2" t="s">
        <v>19</v>
      </c>
      <c r="F5838" s="1">
        <v>0</v>
      </c>
      <c r="G5838" s="1">
        <v>0</v>
      </c>
      <c r="H5838" s="1">
        <v>0</v>
      </c>
      <c r="I5838" s="1">
        <v>0</v>
      </c>
      <c r="J5838">
        <v>0</v>
      </c>
      <c r="K5838" s="3">
        <v>0</v>
      </c>
      <c r="L5838" s="3">
        <v>0</v>
      </c>
      <c r="M5838" s="4">
        <v>0</v>
      </c>
      <c r="R5838" s="3">
        <v>0</v>
      </c>
      <c r="S5838">
        <f t="shared" si="182"/>
        <v>0</v>
      </c>
      <c r="T5838">
        <f t="shared" si="183"/>
        <v>0</v>
      </c>
    </row>
    <row r="5839" spans="1:20" hidden="1" x14ac:dyDescent="0.25">
      <c r="A5839" s="2" t="s">
        <v>172</v>
      </c>
      <c r="B5839" s="2" t="s">
        <v>33</v>
      </c>
      <c r="C5839" s="2" t="s">
        <v>21</v>
      </c>
      <c r="F5839" s="1">
        <v>0</v>
      </c>
      <c r="G5839" s="1">
        <v>0</v>
      </c>
      <c r="J5839">
        <v>0</v>
      </c>
      <c r="L5839" s="3">
        <v>0</v>
      </c>
      <c r="M5839" s="4">
        <v>0</v>
      </c>
      <c r="S5839">
        <f t="shared" si="182"/>
        <v>0</v>
      </c>
      <c r="T5839">
        <f t="shared" si="183"/>
        <v>0</v>
      </c>
    </row>
    <row r="5840" spans="1:20" hidden="1" x14ac:dyDescent="0.25">
      <c r="A5840" s="2" t="s">
        <v>172</v>
      </c>
      <c r="B5840" s="2" t="s">
        <v>90</v>
      </c>
      <c r="C5840" s="2" t="s">
        <v>21</v>
      </c>
      <c r="F5840" s="1">
        <v>0</v>
      </c>
      <c r="G5840" s="1">
        <v>0</v>
      </c>
      <c r="H5840" s="1">
        <v>0</v>
      </c>
      <c r="I5840" s="1">
        <v>0</v>
      </c>
      <c r="J5840">
        <v>0</v>
      </c>
      <c r="L5840" s="3">
        <v>0</v>
      </c>
      <c r="M5840" s="4">
        <v>0</v>
      </c>
      <c r="S5840">
        <f t="shared" si="182"/>
        <v>0</v>
      </c>
      <c r="T5840">
        <f t="shared" si="183"/>
        <v>0</v>
      </c>
    </row>
    <row r="5841" spans="1:20" hidden="1" x14ac:dyDescent="0.25">
      <c r="A5841" s="2" t="s">
        <v>172</v>
      </c>
      <c r="B5841" s="2" t="s">
        <v>91</v>
      </c>
      <c r="C5841" s="2" t="s">
        <v>21</v>
      </c>
      <c r="F5841" s="1">
        <v>0</v>
      </c>
      <c r="G5841" s="1">
        <v>0</v>
      </c>
      <c r="H5841" s="1">
        <v>0</v>
      </c>
      <c r="I5841" s="1">
        <v>0</v>
      </c>
      <c r="J5841">
        <v>0</v>
      </c>
      <c r="L5841" s="3">
        <v>0</v>
      </c>
      <c r="M5841" s="4">
        <v>0</v>
      </c>
      <c r="S5841">
        <f t="shared" si="182"/>
        <v>0</v>
      </c>
      <c r="T5841">
        <f t="shared" si="183"/>
        <v>0</v>
      </c>
    </row>
    <row r="5842" spans="1:20" hidden="1" x14ac:dyDescent="0.25">
      <c r="A5842" s="2" t="s">
        <v>172</v>
      </c>
      <c r="B5842" s="2" t="s">
        <v>38</v>
      </c>
      <c r="C5842" s="2" t="s">
        <v>21</v>
      </c>
      <c r="E5842" s="4">
        <v>0</v>
      </c>
      <c r="J5842">
        <v>0</v>
      </c>
      <c r="K5842" s="3">
        <v>0</v>
      </c>
      <c r="L5842" s="3">
        <v>0</v>
      </c>
      <c r="S5842">
        <f t="shared" si="182"/>
        <v>0</v>
      </c>
      <c r="T5842">
        <f t="shared" si="183"/>
        <v>0</v>
      </c>
    </row>
    <row r="5843" spans="1:20" hidden="1" x14ac:dyDescent="0.25">
      <c r="A5843" s="2" t="s">
        <v>172</v>
      </c>
      <c r="B5843" s="2" t="s">
        <v>41</v>
      </c>
      <c r="C5843" s="2" t="s">
        <v>21</v>
      </c>
      <c r="F5843" s="1">
        <v>0</v>
      </c>
      <c r="G5843" s="1">
        <v>0</v>
      </c>
      <c r="H5843" s="1">
        <v>0</v>
      </c>
      <c r="J5843">
        <v>0</v>
      </c>
      <c r="L5843" s="3">
        <v>0</v>
      </c>
      <c r="M5843" s="4">
        <v>0</v>
      </c>
      <c r="S5843">
        <f t="shared" si="182"/>
        <v>0</v>
      </c>
      <c r="T5843">
        <f t="shared" si="183"/>
        <v>0</v>
      </c>
    </row>
    <row r="5844" spans="1:20" hidden="1" x14ac:dyDescent="0.25">
      <c r="A5844" s="2" t="s">
        <v>172</v>
      </c>
      <c r="B5844" s="2" t="s">
        <v>44</v>
      </c>
      <c r="C5844" s="2" t="s">
        <v>21</v>
      </c>
      <c r="F5844" s="1">
        <v>0</v>
      </c>
      <c r="G5844" s="1">
        <v>0.01</v>
      </c>
      <c r="H5844" s="1">
        <v>0.01</v>
      </c>
      <c r="J5844">
        <v>0</v>
      </c>
      <c r="K5844" s="3">
        <v>6</v>
      </c>
      <c r="L5844" s="3">
        <v>0</v>
      </c>
      <c r="M5844" s="4">
        <v>0</v>
      </c>
      <c r="R5844" s="3">
        <v>6</v>
      </c>
      <c r="S5844">
        <f t="shared" si="182"/>
        <v>0</v>
      </c>
      <c r="T5844">
        <f t="shared" si="183"/>
        <v>0</v>
      </c>
    </row>
    <row r="5845" spans="1:20" hidden="1" x14ac:dyDescent="0.25">
      <c r="A5845" s="2" t="s">
        <v>172</v>
      </c>
      <c r="B5845" s="2" t="s">
        <v>94</v>
      </c>
      <c r="C5845" s="2" t="s">
        <v>21</v>
      </c>
      <c r="F5845" s="1">
        <v>0</v>
      </c>
      <c r="G5845" s="1">
        <v>0</v>
      </c>
      <c r="H5845" s="1">
        <v>0</v>
      </c>
      <c r="J5845">
        <v>0</v>
      </c>
      <c r="L5845" s="3">
        <v>0</v>
      </c>
      <c r="M5845" s="4">
        <v>0</v>
      </c>
      <c r="S5845">
        <f t="shared" si="182"/>
        <v>0</v>
      </c>
      <c r="T5845">
        <f t="shared" si="183"/>
        <v>0</v>
      </c>
    </row>
    <row r="5846" spans="1:20" hidden="1" x14ac:dyDescent="0.25">
      <c r="A5846" s="2" t="s">
        <v>172</v>
      </c>
      <c r="B5846" s="2" t="s">
        <v>47</v>
      </c>
      <c r="C5846" s="2" t="s">
        <v>21</v>
      </c>
      <c r="F5846" s="1">
        <v>0</v>
      </c>
      <c r="G5846" s="1">
        <v>0</v>
      </c>
      <c r="H5846" s="1">
        <v>0</v>
      </c>
      <c r="J5846">
        <v>0</v>
      </c>
      <c r="K5846" s="3">
        <v>0</v>
      </c>
      <c r="L5846" s="3">
        <v>0</v>
      </c>
      <c r="M5846" s="4">
        <v>0</v>
      </c>
      <c r="R5846" s="3">
        <v>0</v>
      </c>
      <c r="S5846">
        <f t="shared" si="182"/>
        <v>0</v>
      </c>
      <c r="T5846">
        <f t="shared" si="183"/>
        <v>0</v>
      </c>
    </row>
    <row r="5847" spans="1:20" hidden="1" x14ac:dyDescent="0.25">
      <c r="A5847" s="2" t="s">
        <v>172</v>
      </c>
      <c r="B5847" s="2" t="s">
        <v>96</v>
      </c>
      <c r="C5847" s="2" t="s">
        <v>19</v>
      </c>
      <c r="E5847" s="4">
        <v>0</v>
      </c>
      <c r="F5847" s="1">
        <v>0</v>
      </c>
      <c r="G5847" s="1">
        <v>0</v>
      </c>
      <c r="H5847" s="1">
        <v>0</v>
      </c>
      <c r="I5847" s="1">
        <v>0</v>
      </c>
      <c r="J5847">
        <v>0</v>
      </c>
      <c r="K5847" s="3">
        <v>0</v>
      </c>
      <c r="L5847" s="3">
        <v>0</v>
      </c>
      <c r="M5847" s="4">
        <v>0</v>
      </c>
      <c r="O5847" s="3">
        <v>0</v>
      </c>
      <c r="S5847">
        <f t="shared" si="182"/>
        <v>0</v>
      </c>
      <c r="T5847">
        <f t="shared" si="183"/>
        <v>0</v>
      </c>
    </row>
    <row r="5848" spans="1:20" hidden="1" x14ac:dyDescent="0.25">
      <c r="A5848" s="2" t="s">
        <v>172</v>
      </c>
      <c r="B5848" s="2" t="s">
        <v>97</v>
      </c>
      <c r="C5848" s="2" t="s">
        <v>19</v>
      </c>
      <c r="E5848" s="4">
        <v>0</v>
      </c>
      <c r="F5848" s="1">
        <v>0</v>
      </c>
      <c r="G5848" s="1">
        <v>0</v>
      </c>
      <c r="H5848" s="1">
        <v>0</v>
      </c>
      <c r="I5848" s="1">
        <v>0</v>
      </c>
      <c r="J5848">
        <v>0</v>
      </c>
      <c r="K5848" s="3">
        <v>0</v>
      </c>
      <c r="L5848" s="3">
        <v>0</v>
      </c>
      <c r="M5848" s="4">
        <v>0</v>
      </c>
      <c r="O5848" s="3">
        <v>0</v>
      </c>
      <c r="S5848">
        <f t="shared" si="182"/>
        <v>0</v>
      </c>
      <c r="T5848">
        <f t="shared" si="183"/>
        <v>0</v>
      </c>
    </row>
    <row r="5849" spans="1:20" hidden="1" x14ac:dyDescent="0.25">
      <c r="A5849" s="2" t="s">
        <v>172</v>
      </c>
      <c r="B5849" s="2" t="s">
        <v>53</v>
      </c>
      <c r="C5849" s="2" t="s">
        <v>21</v>
      </c>
      <c r="F5849" s="1">
        <v>0</v>
      </c>
      <c r="G5849" s="1">
        <v>0</v>
      </c>
      <c r="J5849">
        <v>0</v>
      </c>
      <c r="K5849" s="3">
        <v>0</v>
      </c>
      <c r="L5849" s="3">
        <v>0</v>
      </c>
      <c r="M5849" s="4">
        <v>0</v>
      </c>
      <c r="S5849">
        <f t="shared" si="182"/>
        <v>0</v>
      </c>
      <c r="T5849">
        <f t="shared" si="183"/>
        <v>0</v>
      </c>
    </row>
    <row r="5850" spans="1:20" hidden="1" x14ac:dyDescent="0.25">
      <c r="A5850" s="2" t="s">
        <v>172</v>
      </c>
      <c r="B5850" s="2" t="s">
        <v>100</v>
      </c>
      <c r="C5850" s="2" t="s">
        <v>19</v>
      </c>
      <c r="E5850" s="4">
        <v>0</v>
      </c>
      <c r="F5850" s="1">
        <v>0</v>
      </c>
      <c r="G5850" s="1">
        <v>0.01</v>
      </c>
      <c r="H5850" s="1">
        <v>0</v>
      </c>
      <c r="I5850" s="1">
        <v>0</v>
      </c>
      <c r="J5850">
        <v>0</v>
      </c>
      <c r="K5850" s="3">
        <v>0</v>
      </c>
      <c r="L5850" s="3">
        <v>0</v>
      </c>
      <c r="M5850" s="4">
        <v>0</v>
      </c>
      <c r="S5850">
        <f t="shared" si="182"/>
        <v>0</v>
      </c>
      <c r="T5850">
        <f t="shared" si="183"/>
        <v>0</v>
      </c>
    </row>
    <row r="5851" spans="1:20" hidden="1" x14ac:dyDescent="0.25">
      <c r="A5851" s="2" t="s">
        <v>172</v>
      </c>
      <c r="B5851" s="2" t="s">
        <v>58</v>
      </c>
      <c r="C5851" s="2" t="s">
        <v>21</v>
      </c>
      <c r="F5851" s="1">
        <v>0</v>
      </c>
      <c r="G5851" s="1">
        <v>0</v>
      </c>
      <c r="H5851" s="1">
        <v>0</v>
      </c>
      <c r="J5851">
        <v>0</v>
      </c>
      <c r="L5851" s="3">
        <v>0</v>
      </c>
      <c r="M5851" s="4">
        <v>0</v>
      </c>
      <c r="S5851">
        <f t="shared" si="182"/>
        <v>0</v>
      </c>
      <c r="T5851">
        <f t="shared" si="183"/>
        <v>0</v>
      </c>
    </row>
    <row r="5852" spans="1:20" hidden="1" x14ac:dyDescent="0.25">
      <c r="A5852" s="2" t="s">
        <v>172</v>
      </c>
      <c r="B5852" s="2" t="s">
        <v>103</v>
      </c>
      <c r="C5852" s="2" t="s">
        <v>21</v>
      </c>
      <c r="F5852" s="1">
        <v>0</v>
      </c>
      <c r="G5852" s="1">
        <v>0.02</v>
      </c>
      <c r="I5852" s="1">
        <v>0</v>
      </c>
      <c r="J5852">
        <v>0</v>
      </c>
      <c r="K5852" s="3">
        <v>0</v>
      </c>
      <c r="L5852" s="3">
        <v>1</v>
      </c>
      <c r="M5852" s="4">
        <v>0</v>
      </c>
      <c r="R5852" s="3">
        <v>0</v>
      </c>
      <c r="S5852">
        <f t="shared" si="182"/>
        <v>1</v>
      </c>
      <c r="T5852">
        <f t="shared" si="183"/>
        <v>0</v>
      </c>
    </row>
    <row r="5853" spans="1:20" hidden="1" x14ac:dyDescent="0.25">
      <c r="A5853" s="2" t="s">
        <v>172</v>
      </c>
      <c r="B5853" s="2" t="s">
        <v>107</v>
      </c>
      <c r="C5853" s="2" t="s">
        <v>19</v>
      </c>
      <c r="E5853" s="4">
        <v>0</v>
      </c>
      <c r="F5853" s="1">
        <v>0</v>
      </c>
      <c r="G5853" s="1">
        <v>0</v>
      </c>
      <c r="H5853" s="1">
        <v>0</v>
      </c>
      <c r="I5853" s="1">
        <v>0</v>
      </c>
      <c r="J5853">
        <v>0</v>
      </c>
      <c r="L5853" s="3">
        <v>0</v>
      </c>
      <c r="M5853" s="4">
        <v>0</v>
      </c>
      <c r="S5853">
        <f t="shared" si="182"/>
        <v>0</v>
      </c>
      <c r="T5853">
        <f t="shared" si="183"/>
        <v>0</v>
      </c>
    </row>
    <row r="5854" spans="1:20" hidden="1" x14ac:dyDescent="0.25">
      <c r="A5854" s="2" t="s">
        <v>172</v>
      </c>
      <c r="B5854" s="2" t="s">
        <v>108</v>
      </c>
      <c r="C5854" s="2" t="s">
        <v>21</v>
      </c>
      <c r="F5854" s="1">
        <v>0</v>
      </c>
      <c r="G5854" s="1">
        <v>0</v>
      </c>
      <c r="H5854" s="1">
        <v>0</v>
      </c>
      <c r="I5854" s="1">
        <v>0</v>
      </c>
      <c r="J5854">
        <v>0</v>
      </c>
      <c r="K5854" s="3">
        <v>0</v>
      </c>
      <c r="L5854" s="3">
        <v>0</v>
      </c>
      <c r="M5854" s="4">
        <v>0</v>
      </c>
      <c r="R5854" s="3">
        <v>0</v>
      </c>
      <c r="S5854">
        <f t="shared" si="182"/>
        <v>0</v>
      </c>
      <c r="T5854">
        <f t="shared" si="183"/>
        <v>0</v>
      </c>
    </row>
    <row r="5855" spans="1:20" hidden="1" x14ac:dyDescent="0.25">
      <c r="A5855" s="2" t="s">
        <v>172</v>
      </c>
      <c r="B5855" s="2" t="s">
        <v>112</v>
      </c>
      <c r="C5855" s="2" t="s">
        <v>21</v>
      </c>
      <c r="F5855" s="1">
        <v>0</v>
      </c>
      <c r="G5855" s="1">
        <v>0</v>
      </c>
      <c r="H5855" s="1">
        <v>0</v>
      </c>
      <c r="I5855" s="1">
        <v>0</v>
      </c>
      <c r="J5855">
        <v>0</v>
      </c>
      <c r="L5855" s="3">
        <v>0</v>
      </c>
      <c r="M5855" s="4">
        <v>0</v>
      </c>
      <c r="S5855">
        <f t="shared" si="182"/>
        <v>0</v>
      </c>
      <c r="T5855">
        <f t="shared" si="183"/>
        <v>0</v>
      </c>
    </row>
    <row r="5856" spans="1:20" hidden="1" x14ac:dyDescent="0.25">
      <c r="A5856" s="2" t="s">
        <v>172</v>
      </c>
      <c r="B5856" s="2" t="s">
        <v>113</v>
      </c>
      <c r="C5856" s="2" t="s">
        <v>21</v>
      </c>
      <c r="F5856" s="1">
        <v>0</v>
      </c>
      <c r="G5856" s="1">
        <v>0.01</v>
      </c>
      <c r="H5856" s="1">
        <v>0</v>
      </c>
      <c r="I5856" s="1">
        <v>0</v>
      </c>
      <c r="J5856">
        <v>0</v>
      </c>
      <c r="K5856" s="3">
        <v>0</v>
      </c>
      <c r="L5856" s="3">
        <v>0</v>
      </c>
      <c r="M5856" s="4">
        <v>0</v>
      </c>
      <c r="R5856" s="3">
        <v>0</v>
      </c>
      <c r="S5856">
        <f t="shared" si="182"/>
        <v>0</v>
      </c>
      <c r="T5856">
        <f t="shared" si="183"/>
        <v>0</v>
      </c>
    </row>
    <row r="5857" spans="1:20" hidden="1" x14ac:dyDescent="0.25">
      <c r="A5857" s="2" t="s">
        <v>172</v>
      </c>
      <c r="B5857" s="2" t="s">
        <v>71</v>
      </c>
      <c r="C5857" s="2" t="s">
        <v>21</v>
      </c>
      <c r="F5857" s="1">
        <v>0</v>
      </c>
      <c r="G5857" s="1">
        <v>0.01</v>
      </c>
      <c r="H5857" s="1">
        <v>0.01</v>
      </c>
      <c r="I5857" s="1">
        <v>0</v>
      </c>
      <c r="J5857">
        <v>0</v>
      </c>
      <c r="K5857" s="3">
        <v>75</v>
      </c>
      <c r="L5857" s="3">
        <v>0</v>
      </c>
      <c r="M5857" s="4">
        <v>0</v>
      </c>
      <c r="R5857" s="3">
        <v>75</v>
      </c>
      <c r="S5857">
        <f t="shared" si="182"/>
        <v>0</v>
      </c>
      <c r="T5857">
        <f t="shared" si="183"/>
        <v>0</v>
      </c>
    </row>
    <row r="5858" spans="1:20" hidden="1" x14ac:dyDescent="0.25">
      <c r="A5858" s="2" t="s">
        <v>172</v>
      </c>
      <c r="B5858" s="2" t="s">
        <v>56</v>
      </c>
      <c r="C5858" s="2" t="s">
        <v>21</v>
      </c>
      <c r="F5858" s="1">
        <v>9</v>
      </c>
      <c r="G5858" s="1">
        <v>0.99</v>
      </c>
      <c r="H5858" s="1">
        <v>0.13</v>
      </c>
      <c r="I5858" s="1">
        <v>0.24</v>
      </c>
      <c r="J5858">
        <v>-43</v>
      </c>
      <c r="K5858" s="3">
        <v>265</v>
      </c>
      <c r="L5858" s="3">
        <v>1</v>
      </c>
      <c r="M5858" s="4">
        <v>26</v>
      </c>
      <c r="N5858" s="4">
        <v>1</v>
      </c>
      <c r="O5858" s="3">
        <v>67</v>
      </c>
      <c r="R5858" s="3">
        <v>154</v>
      </c>
      <c r="S5858">
        <f t="shared" si="182"/>
        <v>-43</v>
      </c>
      <c r="T5858">
        <f t="shared" si="183"/>
        <v>27</v>
      </c>
    </row>
    <row r="5859" spans="1:20" hidden="1" x14ac:dyDescent="0.25">
      <c r="A5859" s="2" t="s">
        <v>172</v>
      </c>
      <c r="B5859" s="2" t="s">
        <v>55</v>
      </c>
      <c r="C5859" s="2" t="s">
        <v>21</v>
      </c>
      <c r="F5859" s="1">
        <v>1</v>
      </c>
      <c r="H5859" s="1">
        <v>0.01</v>
      </c>
      <c r="I5859" s="1">
        <v>0.03</v>
      </c>
      <c r="S5859">
        <f t="shared" si="182"/>
        <v>0</v>
      </c>
      <c r="T5859">
        <f t="shared" si="183"/>
        <v>0</v>
      </c>
    </row>
    <row r="5860" spans="1:20" hidden="1" x14ac:dyDescent="0.25">
      <c r="A5860" s="2" t="s">
        <v>174</v>
      </c>
      <c r="B5860" s="2" t="s">
        <v>49</v>
      </c>
      <c r="C5860" s="2" t="s">
        <v>19</v>
      </c>
      <c r="D5860" s="4">
        <v>111</v>
      </c>
      <c r="E5860" s="4">
        <v>132</v>
      </c>
      <c r="F5860" s="1">
        <v>379</v>
      </c>
      <c r="G5860" s="1">
        <v>255.26</v>
      </c>
      <c r="H5860" s="1">
        <v>25.68</v>
      </c>
      <c r="I5860" s="1">
        <v>24.13</v>
      </c>
      <c r="J5860">
        <v>3114</v>
      </c>
      <c r="K5860" s="3">
        <v>589</v>
      </c>
      <c r="L5860" s="3">
        <v>1736</v>
      </c>
      <c r="M5860" s="4">
        <v>2840</v>
      </c>
      <c r="N5860" s="4">
        <v>30</v>
      </c>
      <c r="O5860" s="3">
        <v>1967</v>
      </c>
      <c r="R5860" s="3">
        <v>0</v>
      </c>
      <c r="S5860">
        <f t="shared" si="182"/>
        <v>3114</v>
      </c>
      <c r="T5860">
        <f t="shared" si="183"/>
        <v>3113</v>
      </c>
    </row>
    <row r="5861" spans="1:20" hidden="1" x14ac:dyDescent="0.25">
      <c r="A5861" s="2" t="s">
        <v>174</v>
      </c>
      <c r="B5861" s="2" t="s">
        <v>52</v>
      </c>
      <c r="C5861" s="2" t="s">
        <v>21</v>
      </c>
      <c r="D5861" s="4">
        <v>2233</v>
      </c>
      <c r="E5861" s="4">
        <v>156</v>
      </c>
      <c r="F5861" s="1">
        <v>14</v>
      </c>
      <c r="G5861" s="1">
        <v>1.92</v>
      </c>
      <c r="H5861" s="1">
        <v>0.11</v>
      </c>
      <c r="I5861" s="1">
        <v>0.35</v>
      </c>
      <c r="J5861">
        <v>2621</v>
      </c>
      <c r="K5861" s="3">
        <v>67</v>
      </c>
      <c r="L5861" s="3">
        <v>428</v>
      </c>
      <c r="M5861" s="4">
        <v>21</v>
      </c>
      <c r="N5861" s="4">
        <v>159</v>
      </c>
      <c r="O5861" s="3">
        <v>2260</v>
      </c>
      <c r="P5861" s="4">
        <v>11</v>
      </c>
      <c r="Q5861" s="4">
        <v>39</v>
      </c>
      <c r="R5861" s="3">
        <v>0</v>
      </c>
      <c r="S5861">
        <f t="shared" si="182"/>
        <v>2621</v>
      </c>
      <c r="T5861">
        <f t="shared" si="183"/>
        <v>2619</v>
      </c>
    </row>
    <row r="5862" spans="1:20" hidden="1" x14ac:dyDescent="0.25">
      <c r="A5862" s="2" t="s">
        <v>174</v>
      </c>
      <c r="B5862" s="2" t="s">
        <v>27</v>
      </c>
      <c r="C5862" s="2" t="s">
        <v>21</v>
      </c>
      <c r="D5862" s="4">
        <v>550</v>
      </c>
      <c r="E5862" s="4">
        <v>163</v>
      </c>
      <c r="F5862" s="1">
        <v>857</v>
      </c>
      <c r="G5862" s="1">
        <v>124.04</v>
      </c>
      <c r="H5862" s="1">
        <v>3.63</v>
      </c>
      <c r="I5862" s="1">
        <v>27.76</v>
      </c>
      <c r="J5862">
        <v>2285</v>
      </c>
      <c r="K5862" s="3">
        <v>355</v>
      </c>
      <c r="L5862" s="3">
        <v>993</v>
      </c>
      <c r="M5862" s="4">
        <v>1380</v>
      </c>
      <c r="N5862" s="4">
        <v>27</v>
      </c>
      <c r="O5862" s="3">
        <v>1857</v>
      </c>
      <c r="P5862" s="4">
        <v>160</v>
      </c>
      <c r="Q5862" s="4">
        <v>5</v>
      </c>
      <c r="R5862" s="3">
        <v>-210</v>
      </c>
      <c r="S5862">
        <f t="shared" si="182"/>
        <v>2285</v>
      </c>
      <c r="T5862">
        <f t="shared" si="183"/>
        <v>2285</v>
      </c>
    </row>
    <row r="5863" spans="1:20" hidden="1" x14ac:dyDescent="0.25">
      <c r="A5863" s="2" t="s">
        <v>174</v>
      </c>
      <c r="B5863" s="2" t="s">
        <v>50</v>
      </c>
      <c r="C5863" s="2" t="s">
        <v>21</v>
      </c>
      <c r="D5863" s="4">
        <v>373</v>
      </c>
      <c r="E5863" s="4">
        <v>53</v>
      </c>
      <c r="F5863" s="1">
        <v>71</v>
      </c>
      <c r="G5863" s="1">
        <v>119.69</v>
      </c>
      <c r="H5863" s="1">
        <v>0.65</v>
      </c>
      <c r="I5863" s="1">
        <v>3.66</v>
      </c>
      <c r="J5863">
        <v>2070</v>
      </c>
      <c r="K5863" s="3">
        <v>347</v>
      </c>
      <c r="L5863" s="3">
        <v>100</v>
      </c>
      <c r="M5863" s="4">
        <v>1332</v>
      </c>
      <c r="N5863" s="4">
        <v>284</v>
      </c>
      <c r="O5863" s="3">
        <v>2317</v>
      </c>
      <c r="Q5863" s="4">
        <v>28</v>
      </c>
      <c r="R5863" s="3">
        <v>0</v>
      </c>
      <c r="S5863">
        <f t="shared" si="182"/>
        <v>2070</v>
      </c>
      <c r="T5863">
        <f t="shared" si="183"/>
        <v>2070</v>
      </c>
    </row>
    <row r="5864" spans="1:20" hidden="1" x14ac:dyDescent="0.25">
      <c r="A5864" s="2" t="s">
        <v>174</v>
      </c>
      <c r="B5864" s="2" t="s">
        <v>58</v>
      </c>
      <c r="C5864" s="2" t="s">
        <v>21</v>
      </c>
      <c r="F5864" s="1">
        <v>21</v>
      </c>
      <c r="G5864" s="1">
        <v>8.99</v>
      </c>
      <c r="H5864" s="1">
        <v>2.19</v>
      </c>
      <c r="I5864" s="1">
        <v>0.22</v>
      </c>
      <c r="J5864">
        <v>1824</v>
      </c>
      <c r="K5864" s="3">
        <v>194</v>
      </c>
      <c r="L5864" s="3">
        <v>13</v>
      </c>
      <c r="M5864" s="4">
        <v>100</v>
      </c>
      <c r="N5864" s="4">
        <v>15</v>
      </c>
      <c r="O5864" s="3">
        <v>1918</v>
      </c>
      <c r="Q5864" s="4">
        <v>1709</v>
      </c>
      <c r="R5864" s="3">
        <v>88</v>
      </c>
      <c r="S5864">
        <f t="shared" si="182"/>
        <v>1825</v>
      </c>
      <c r="T5864">
        <f t="shared" si="183"/>
        <v>1824</v>
      </c>
    </row>
    <row r="5865" spans="1:20" hidden="1" x14ac:dyDescent="0.25">
      <c r="A5865" s="2" t="s">
        <v>174</v>
      </c>
      <c r="B5865" s="2" t="s">
        <v>65</v>
      </c>
      <c r="C5865" s="2" t="s">
        <v>21</v>
      </c>
      <c r="D5865" s="4">
        <v>83</v>
      </c>
      <c r="E5865" s="4">
        <v>21</v>
      </c>
      <c r="F5865" s="1">
        <v>132</v>
      </c>
      <c r="G5865" s="1">
        <v>72.400000000000006</v>
      </c>
      <c r="H5865" s="1">
        <v>0.18</v>
      </c>
      <c r="I5865" s="1">
        <v>3.07</v>
      </c>
      <c r="J5865">
        <v>1149</v>
      </c>
      <c r="K5865" s="3">
        <v>27</v>
      </c>
      <c r="L5865" s="3">
        <v>272</v>
      </c>
      <c r="M5865" s="4">
        <v>806</v>
      </c>
      <c r="N5865" s="4">
        <v>90</v>
      </c>
      <c r="O5865" s="3">
        <v>903</v>
      </c>
      <c r="P5865" s="4">
        <v>120</v>
      </c>
      <c r="Q5865" s="4">
        <v>29</v>
      </c>
      <c r="R5865" s="3">
        <v>0</v>
      </c>
      <c r="S5865">
        <f t="shared" si="182"/>
        <v>1148</v>
      </c>
      <c r="T5865">
        <f t="shared" si="183"/>
        <v>1149</v>
      </c>
    </row>
    <row r="5866" spans="1:20" hidden="1" x14ac:dyDescent="0.25">
      <c r="A5866" s="2" t="s">
        <v>174</v>
      </c>
      <c r="B5866" s="2" t="s">
        <v>73</v>
      </c>
      <c r="C5866" s="2" t="s">
        <v>21</v>
      </c>
      <c r="E5866" s="4">
        <v>25</v>
      </c>
      <c r="F5866" s="1">
        <v>41</v>
      </c>
      <c r="G5866" s="1">
        <v>83.32</v>
      </c>
      <c r="H5866" s="1">
        <v>0.46</v>
      </c>
      <c r="I5866" s="1">
        <v>2.06</v>
      </c>
      <c r="J5866">
        <v>1075</v>
      </c>
      <c r="K5866" s="3">
        <v>200</v>
      </c>
      <c r="L5866" s="3">
        <v>53</v>
      </c>
      <c r="M5866" s="4">
        <v>927</v>
      </c>
      <c r="N5866" s="4">
        <v>123</v>
      </c>
      <c r="O5866" s="3">
        <v>1221</v>
      </c>
      <c r="S5866">
        <f t="shared" si="182"/>
        <v>1074</v>
      </c>
      <c r="T5866">
        <f t="shared" si="183"/>
        <v>1075</v>
      </c>
    </row>
    <row r="5867" spans="1:20" hidden="1" x14ac:dyDescent="0.25">
      <c r="A5867" s="2" t="s">
        <v>174</v>
      </c>
      <c r="B5867" s="2" t="s">
        <v>66</v>
      </c>
      <c r="C5867" s="2" t="s">
        <v>21</v>
      </c>
      <c r="E5867" s="4">
        <v>13</v>
      </c>
      <c r="F5867" s="1">
        <v>45</v>
      </c>
      <c r="G5867" s="1">
        <v>25.2</v>
      </c>
      <c r="H5867" s="1">
        <v>0.16</v>
      </c>
      <c r="I5867" s="1">
        <v>0.44</v>
      </c>
      <c r="J5867">
        <v>797</v>
      </c>
      <c r="K5867" s="3">
        <v>224</v>
      </c>
      <c r="L5867" s="3">
        <v>35</v>
      </c>
      <c r="M5867" s="4">
        <v>280</v>
      </c>
      <c r="N5867" s="4">
        <v>11</v>
      </c>
      <c r="O5867" s="3">
        <v>986</v>
      </c>
      <c r="Q5867" s="4">
        <v>492</v>
      </c>
      <c r="R5867" s="3">
        <v>0</v>
      </c>
      <c r="S5867">
        <f t="shared" si="182"/>
        <v>797</v>
      </c>
      <c r="T5867">
        <f t="shared" si="183"/>
        <v>796</v>
      </c>
    </row>
    <row r="5868" spans="1:20" hidden="1" x14ac:dyDescent="0.25">
      <c r="A5868" s="2" t="s">
        <v>174</v>
      </c>
      <c r="B5868" s="2" t="s">
        <v>59</v>
      </c>
      <c r="C5868" s="2" t="s">
        <v>21</v>
      </c>
      <c r="E5868" s="4">
        <v>48</v>
      </c>
      <c r="F5868" s="1">
        <v>32</v>
      </c>
      <c r="G5868" s="1">
        <v>36.93</v>
      </c>
      <c r="H5868" s="1">
        <v>0.1</v>
      </c>
      <c r="I5868" s="1">
        <v>0.57999999999999996</v>
      </c>
      <c r="J5868">
        <v>565</v>
      </c>
      <c r="K5868" s="3">
        <v>559</v>
      </c>
      <c r="L5868" s="3">
        <v>40</v>
      </c>
      <c r="M5868" s="4">
        <v>411</v>
      </c>
      <c r="N5868" s="4">
        <v>106</v>
      </c>
      <c r="O5868" s="3">
        <v>1114</v>
      </c>
      <c r="Q5868" s="4">
        <v>0</v>
      </c>
      <c r="R5868" s="3">
        <v>-30</v>
      </c>
      <c r="S5868">
        <f t="shared" si="182"/>
        <v>565</v>
      </c>
      <c r="T5868">
        <f t="shared" si="183"/>
        <v>565</v>
      </c>
    </row>
    <row r="5869" spans="1:20" hidden="1" x14ac:dyDescent="0.25">
      <c r="A5869" s="2" t="s">
        <v>174</v>
      </c>
      <c r="B5869" s="2" t="s">
        <v>36</v>
      </c>
      <c r="C5869" s="2" t="s">
        <v>21</v>
      </c>
      <c r="D5869" s="4">
        <v>5</v>
      </c>
      <c r="E5869" s="4">
        <v>24</v>
      </c>
      <c r="F5869" s="1">
        <v>48</v>
      </c>
      <c r="G5869" s="1">
        <v>37.979999999999997</v>
      </c>
      <c r="H5869" s="1">
        <v>0.25</v>
      </c>
      <c r="I5869" s="1">
        <v>0.75</v>
      </c>
      <c r="J5869">
        <v>561</v>
      </c>
      <c r="K5869" s="3">
        <v>735</v>
      </c>
      <c r="L5869" s="3">
        <v>75</v>
      </c>
      <c r="M5869" s="4">
        <v>423</v>
      </c>
      <c r="N5869" s="4">
        <v>109</v>
      </c>
      <c r="O5869" s="3">
        <v>1221</v>
      </c>
      <c r="Q5869" s="4">
        <v>0</v>
      </c>
      <c r="R5869" s="3">
        <v>0</v>
      </c>
      <c r="S5869">
        <f t="shared" si="182"/>
        <v>561</v>
      </c>
      <c r="T5869">
        <f t="shared" si="183"/>
        <v>561</v>
      </c>
    </row>
    <row r="5870" spans="1:20" hidden="1" x14ac:dyDescent="0.25">
      <c r="A5870" s="2" t="s">
        <v>174</v>
      </c>
      <c r="B5870" s="2" t="s">
        <v>60</v>
      </c>
      <c r="C5870" s="2" t="s">
        <v>21</v>
      </c>
      <c r="D5870" s="4">
        <v>385</v>
      </c>
      <c r="F5870" s="1">
        <v>3</v>
      </c>
      <c r="G5870" s="1">
        <v>0.47</v>
      </c>
      <c r="H5870" s="1">
        <v>0.01</v>
      </c>
      <c r="I5870" s="1">
        <v>0.08</v>
      </c>
      <c r="J5870">
        <v>523</v>
      </c>
      <c r="K5870" s="3">
        <v>1</v>
      </c>
      <c r="L5870" s="3">
        <v>135</v>
      </c>
      <c r="M5870" s="4">
        <v>5</v>
      </c>
      <c r="N5870" s="4">
        <v>15</v>
      </c>
      <c r="O5870" s="3">
        <v>391</v>
      </c>
      <c r="P5870" s="4">
        <v>18</v>
      </c>
      <c r="Q5870" s="4">
        <v>100</v>
      </c>
      <c r="R5870" s="3">
        <v>-3</v>
      </c>
      <c r="S5870">
        <f t="shared" si="182"/>
        <v>522</v>
      </c>
      <c r="T5870">
        <f t="shared" si="183"/>
        <v>523</v>
      </c>
    </row>
    <row r="5871" spans="1:20" hidden="1" x14ac:dyDescent="0.25">
      <c r="A5871" s="2" t="s">
        <v>174</v>
      </c>
      <c r="B5871" s="2" t="s">
        <v>69</v>
      </c>
      <c r="C5871" s="2" t="s">
        <v>21</v>
      </c>
      <c r="D5871" s="4">
        <v>150</v>
      </c>
      <c r="J5871">
        <v>452</v>
      </c>
      <c r="K5871" s="3">
        <v>0</v>
      </c>
      <c r="L5871" s="3">
        <v>0</v>
      </c>
      <c r="O5871" s="3">
        <v>452</v>
      </c>
      <c r="Q5871" s="4">
        <v>302</v>
      </c>
      <c r="S5871">
        <f t="shared" si="182"/>
        <v>452</v>
      </c>
      <c r="T5871">
        <f t="shared" si="183"/>
        <v>452</v>
      </c>
    </row>
    <row r="5872" spans="1:20" hidden="1" x14ac:dyDescent="0.25">
      <c r="A5872" s="2" t="s">
        <v>174</v>
      </c>
      <c r="B5872" s="2" t="s">
        <v>26</v>
      </c>
      <c r="C5872" s="2" t="s">
        <v>21</v>
      </c>
      <c r="E5872" s="4">
        <v>22</v>
      </c>
      <c r="F5872" s="1">
        <v>46</v>
      </c>
      <c r="G5872" s="1">
        <v>34.119999999999997</v>
      </c>
      <c r="I5872" s="1">
        <v>0.47</v>
      </c>
      <c r="J5872">
        <v>402</v>
      </c>
      <c r="K5872" s="3">
        <v>36</v>
      </c>
      <c r="L5872" s="3">
        <v>58</v>
      </c>
      <c r="M5872" s="4">
        <v>380</v>
      </c>
      <c r="O5872" s="3">
        <v>380</v>
      </c>
      <c r="S5872">
        <f t="shared" si="182"/>
        <v>402</v>
      </c>
      <c r="T5872">
        <f t="shared" si="183"/>
        <v>402</v>
      </c>
    </row>
    <row r="5873" spans="1:20" hidden="1" x14ac:dyDescent="0.25">
      <c r="A5873" s="2" t="s">
        <v>174</v>
      </c>
      <c r="B5873" s="2" t="s">
        <v>110</v>
      </c>
      <c r="C5873" s="2" t="s">
        <v>19</v>
      </c>
      <c r="D5873" s="4">
        <v>329</v>
      </c>
      <c r="E5873" s="4">
        <v>0</v>
      </c>
      <c r="F5873" s="1">
        <v>8</v>
      </c>
      <c r="G5873" s="1">
        <v>3.19</v>
      </c>
      <c r="H5873" s="1">
        <v>0.4</v>
      </c>
      <c r="I5873" s="1">
        <v>1.05</v>
      </c>
      <c r="J5873">
        <v>365</v>
      </c>
      <c r="K5873" s="3">
        <v>8</v>
      </c>
      <c r="L5873" s="3">
        <v>350</v>
      </c>
      <c r="M5873" s="4">
        <v>36</v>
      </c>
      <c r="O5873" s="3">
        <v>23</v>
      </c>
      <c r="R5873" s="3">
        <v>0</v>
      </c>
      <c r="S5873">
        <f t="shared" si="182"/>
        <v>365</v>
      </c>
      <c r="T5873">
        <f t="shared" si="183"/>
        <v>365</v>
      </c>
    </row>
    <row r="5874" spans="1:20" hidden="1" x14ac:dyDescent="0.25">
      <c r="A5874" s="2" t="s">
        <v>174</v>
      </c>
      <c r="B5874" s="2" t="s">
        <v>115</v>
      </c>
      <c r="C5874" s="2" t="s">
        <v>19</v>
      </c>
      <c r="E5874" s="4">
        <v>12</v>
      </c>
      <c r="F5874" s="1">
        <v>122</v>
      </c>
      <c r="G5874" s="1">
        <v>28.31</v>
      </c>
      <c r="H5874" s="1">
        <v>10.3</v>
      </c>
      <c r="I5874" s="1">
        <v>6.88</v>
      </c>
      <c r="J5874">
        <v>327</v>
      </c>
      <c r="K5874" s="3">
        <v>8</v>
      </c>
      <c r="L5874" s="3">
        <v>244</v>
      </c>
      <c r="M5874" s="4">
        <v>315</v>
      </c>
      <c r="O5874" s="3">
        <v>91</v>
      </c>
      <c r="Q5874" s="4">
        <v>0</v>
      </c>
      <c r="R5874" s="3">
        <v>0</v>
      </c>
      <c r="S5874">
        <f t="shared" si="182"/>
        <v>327</v>
      </c>
      <c r="T5874">
        <f t="shared" si="183"/>
        <v>327</v>
      </c>
    </row>
    <row r="5875" spans="1:20" hidden="1" x14ac:dyDescent="0.25">
      <c r="A5875" s="2" t="s">
        <v>174</v>
      </c>
      <c r="B5875" s="2" t="s">
        <v>37</v>
      </c>
      <c r="C5875" s="2" t="s">
        <v>21</v>
      </c>
      <c r="E5875" s="4">
        <v>127</v>
      </c>
      <c r="J5875">
        <v>322</v>
      </c>
      <c r="K5875" s="3">
        <v>188</v>
      </c>
      <c r="L5875" s="3">
        <v>4</v>
      </c>
      <c r="N5875" s="4">
        <v>10</v>
      </c>
      <c r="O5875" s="3">
        <v>507</v>
      </c>
      <c r="P5875" s="4">
        <v>33</v>
      </c>
      <c r="Q5875" s="4">
        <v>152</v>
      </c>
      <c r="R5875" s="3">
        <v>0</v>
      </c>
      <c r="S5875">
        <f t="shared" si="182"/>
        <v>323</v>
      </c>
      <c r="T5875">
        <f t="shared" si="183"/>
        <v>322</v>
      </c>
    </row>
    <row r="5876" spans="1:20" hidden="1" x14ac:dyDescent="0.25">
      <c r="A5876" s="2" t="s">
        <v>174</v>
      </c>
      <c r="B5876" s="2" t="s">
        <v>78</v>
      </c>
      <c r="C5876" s="2" t="s">
        <v>21</v>
      </c>
      <c r="E5876" s="4">
        <v>10</v>
      </c>
      <c r="F5876" s="1">
        <v>35</v>
      </c>
      <c r="G5876" s="1">
        <v>18.690000000000001</v>
      </c>
      <c r="I5876" s="1">
        <v>0</v>
      </c>
      <c r="J5876">
        <v>322</v>
      </c>
      <c r="K5876" s="3">
        <v>27</v>
      </c>
      <c r="L5876" s="3">
        <v>18</v>
      </c>
      <c r="M5876" s="4">
        <v>208</v>
      </c>
      <c r="N5876" s="4">
        <v>3</v>
      </c>
      <c r="O5876" s="3">
        <v>330</v>
      </c>
      <c r="Q5876" s="4">
        <v>100</v>
      </c>
      <c r="R5876" s="3">
        <v>0</v>
      </c>
      <c r="S5876">
        <f t="shared" si="182"/>
        <v>321</v>
      </c>
      <c r="T5876">
        <f t="shared" si="183"/>
        <v>321</v>
      </c>
    </row>
    <row r="5877" spans="1:20" hidden="1" x14ac:dyDescent="0.25">
      <c r="A5877" s="2" t="s">
        <v>174</v>
      </c>
      <c r="B5877" s="2" t="s">
        <v>68</v>
      </c>
      <c r="C5877" s="2" t="s">
        <v>21</v>
      </c>
      <c r="E5877" s="4">
        <v>11</v>
      </c>
      <c r="F5877" s="1">
        <v>258</v>
      </c>
      <c r="G5877" s="1">
        <v>26.46</v>
      </c>
      <c r="J5877">
        <v>305</v>
      </c>
      <c r="K5877" s="3">
        <v>69</v>
      </c>
      <c r="L5877" s="3">
        <v>364</v>
      </c>
      <c r="M5877" s="4">
        <v>294</v>
      </c>
      <c r="O5877" s="3">
        <v>44</v>
      </c>
      <c r="Q5877" s="4">
        <v>0</v>
      </c>
      <c r="R5877" s="3">
        <v>-34</v>
      </c>
      <c r="S5877">
        <f t="shared" si="182"/>
        <v>305</v>
      </c>
      <c r="T5877">
        <f t="shared" si="183"/>
        <v>305</v>
      </c>
    </row>
    <row r="5878" spans="1:20" hidden="1" x14ac:dyDescent="0.25">
      <c r="A5878" s="2" t="s">
        <v>174</v>
      </c>
      <c r="B5878" s="2" t="s">
        <v>113</v>
      </c>
      <c r="C5878" s="2" t="s">
        <v>21</v>
      </c>
      <c r="D5878" s="4">
        <v>2</v>
      </c>
      <c r="F5878" s="1">
        <v>0</v>
      </c>
      <c r="G5878" s="1">
        <v>0.02</v>
      </c>
      <c r="H5878" s="1">
        <v>0</v>
      </c>
      <c r="I5878" s="1">
        <v>0.01</v>
      </c>
      <c r="J5878">
        <v>289</v>
      </c>
      <c r="K5878" s="3">
        <v>0</v>
      </c>
      <c r="L5878" s="3">
        <v>285</v>
      </c>
      <c r="M5878" s="4">
        <v>0</v>
      </c>
      <c r="O5878" s="3">
        <v>4</v>
      </c>
      <c r="Q5878" s="4">
        <v>287</v>
      </c>
      <c r="R5878" s="3">
        <v>0</v>
      </c>
      <c r="S5878">
        <f t="shared" si="182"/>
        <v>289</v>
      </c>
      <c r="T5878">
        <f t="shared" si="183"/>
        <v>289</v>
      </c>
    </row>
    <row r="5879" spans="1:20" hidden="1" x14ac:dyDescent="0.25">
      <c r="A5879" s="2" t="s">
        <v>174</v>
      </c>
      <c r="B5879" s="2" t="s">
        <v>101</v>
      </c>
      <c r="C5879" s="2" t="s">
        <v>21</v>
      </c>
      <c r="E5879" s="4">
        <v>3</v>
      </c>
      <c r="F5879" s="1">
        <v>23</v>
      </c>
      <c r="G5879" s="1">
        <v>21.38</v>
      </c>
      <c r="H5879" s="1">
        <v>0.12</v>
      </c>
      <c r="I5879" s="1">
        <v>0.7</v>
      </c>
      <c r="J5879">
        <v>253</v>
      </c>
      <c r="K5879" s="3">
        <v>3</v>
      </c>
      <c r="L5879" s="3">
        <v>5</v>
      </c>
      <c r="M5879" s="4">
        <v>238</v>
      </c>
      <c r="N5879" s="4">
        <v>13</v>
      </c>
      <c r="O5879" s="3">
        <v>251</v>
      </c>
      <c r="S5879">
        <f t="shared" si="182"/>
        <v>253</v>
      </c>
      <c r="T5879">
        <f t="shared" si="183"/>
        <v>254</v>
      </c>
    </row>
    <row r="5880" spans="1:20" hidden="1" x14ac:dyDescent="0.25">
      <c r="A5880" s="2" t="s">
        <v>174</v>
      </c>
      <c r="B5880" s="2" t="s">
        <v>75</v>
      </c>
      <c r="C5880" s="2" t="s">
        <v>19</v>
      </c>
      <c r="E5880" s="4">
        <v>7</v>
      </c>
      <c r="F5880" s="1">
        <v>46</v>
      </c>
      <c r="G5880" s="1">
        <v>16.100000000000001</v>
      </c>
      <c r="H5880" s="1">
        <v>2.4300000000000002</v>
      </c>
      <c r="I5880" s="1">
        <v>5.74</v>
      </c>
      <c r="J5880">
        <v>187</v>
      </c>
      <c r="K5880" s="3">
        <v>1</v>
      </c>
      <c r="L5880" s="3">
        <v>118</v>
      </c>
      <c r="M5880" s="4">
        <v>179</v>
      </c>
      <c r="O5880" s="3">
        <v>69</v>
      </c>
      <c r="Q5880" s="4">
        <v>0</v>
      </c>
      <c r="R5880" s="3">
        <v>0</v>
      </c>
      <c r="S5880">
        <f t="shared" si="182"/>
        <v>186</v>
      </c>
      <c r="T5880">
        <f t="shared" si="183"/>
        <v>186</v>
      </c>
    </row>
    <row r="5881" spans="1:20" hidden="1" x14ac:dyDescent="0.25">
      <c r="A5881" s="2" t="s">
        <v>174</v>
      </c>
      <c r="B5881" s="2" t="s">
        <v>76</v>
      </c>
      <c r="C5881" s="2" t="s">
        <v>19</v>
      </c>
      <c r="E5881" s="4">
        <v>9</v>
      </c>
      <c r="F5881" s="1">
        <v>54</v>
      </c>
      <c r="G5881" s="1">
        <v>15.74</v>
      </c>
      <c r="H5881" s="1">
        <v>2.97</v>
      </c>
      <c r="I5881" s="1">
        <v>6.48</v>
      </c>
      <c r="J5881">
        <v>185</v>
      </c>
      <c r="K5881" s="3">
        <v>19</v>
      </c>
      <c r="L5881" s="3">
        <v>73</v>
      </c>
      <c r="M5881" s="4">
        <v>175</v>
      </c>
      <c r="O5881" s="3">
        <v>131</v>
      </c>
      <c r="Q5881" s="4">
        <v>1</v>
      </c>
      <c r="S5881">
        <f t="shared" si="182"/>
        <v>185</v>
      </c>
      <c r="T5881">
        <f t="shared" si="183"/>
        <v>185</v>
      </c>
    </row>
    <row r="5882" spans="1:20" hidden="1" x14ac:dyDescent="0.25">
      <c r="A5882" s="2" t="s">
        <v>174</v>
      </c>
      <c r="B5882" s="2" t="s">
        <v>38</v>
      </c>
      <c r="C5882" s="2" t="s">
        <v>21</v>
      </c>
      <c r="J5882">
        <v>176</v>
      </c>
      <c r="K5882" s="3">
        <v>29</v>
      </c>
      <c r="L5882" s="3">
        <v>29</v>
      </c>
      <c r="O5882" s="3">
        <v>176</v>
      </c>
      <c r="P5882" s="4">
        <v>1</v>
      </c>
      <c r="Q5882" s="4">
        <v>174</v>
      </c>
      <c r="R5882" s="3">
        <v>0</v>
      </c>
      <c r="S5882">
        <f t="shared" si="182"/>
        <v>176</v>
      </c>
      <c r="T5882">
        <f t="shared" si="183"/>
        <v>175</v>
      </c>
    </row>
    <row r="5883" spans="1:20" hidden="1" x14ac:dyDescent="0.25">
      <c r="A5883" s="2" t="s">
        <v>174</v>
      </c>
      <c r="B5883" s="2" t="s">
        <v>43</v>
      </c>
      <c r="C5883" s="2" t="s">
        <v>21</v>
      </c>
      <c r="E5883" s="4">
        <v>14</v>
      </c>
      <c r="F5883" s="1">
        <v>328</v>
      </c>
      <c r="G5883" s="1">
        <v>13.55</v>
      </c>
      <c r="H5883" s="1">
        <v>37.130000000000003</v>
      </c>
      <c r="J5883">
        <v>164</v>
      </c>
      <c r="K5883" s="3">
        <v>196</v>
      </c>
      <c r="L5883" s="3">
        <v>6</v>
      </c>
      <c r="M5883" s="4">
        <v>151</v>
      </c>
      <c r="O5883" s="3">
        <v>329</v>
      </c>
      <c r="R5883" s="3">
        <v>25</v>
      </c>
      <c r="S5883">
        <f t="shared" si="182"/>
        <v>164</v>
      </c>
      <c r="T5883">
        <f t="shared" si="183"/>
        <v>165</v>
      </c>
    </row>
    <row r="5884" spans="1:20" hidden="1" x14ac:dyDescent="0.25">
      <c r="A5884" s="2" t="s">
        <v>174</v>
      </c>
      <c r="B5884" s="2" t="s">
        <v>48</v>
      </c>
      <c r="C5884" s="2" t="s">
        <v>21</v>
      </c>
      <c r="E5884" s="4">
        <v>66</v>
      </c>
      <c r="F5884" s="1">
        <v>185</v>
      </c>
      <c r="G5884" s="1">
        <v>7.62</v>
      </c>
      <c r="H5884" s="1">
        <v>20.91</v>
      </c>
      <c r="I5884" s="1">
        <v>0.05</v>
      </c>
      <c r="J5884">
        <v>151</v>
      </c>
      <c r="K5884" s="3">
        <v>13</v>
      </c>
      <c r="L5884" s="3">
        <v>94</v>
      </c>
      <c r="M5884" s="4">
        <v>85</v>
      </c>
      <c r="O5884" s="3">
        <v>61</v>
      </c>
      <c r="R5884" s="3">
        <v>9</v>
      </c>
      <c r="S5884">
        <f t="shared" si="182"/>
        <v>151</v>
      </c>
      <c r="T5884">
        <f t="shared" si="183"/>
        <v>151</v>
      </c>
    </row>
    <row r="5885" spans="1:20" hidden="1" x14ac:dyDescent="0.25">
      <c r="A5885" s="2" t="s">
        <v>174</v>
      </c>
      <c r="B5885" s="2" t="s">
        <v>74</v>
      </c>
      <c r="C5885" s="2" t="s">
        <v>19</v>
      </c>
      <c r="E5885" s="4">
        <v>4</v>
      </c>
      <c r="F5885" s="1">
        <v>67</v>
      </c>
      <c r="G5885" s="1">
        <v>12.47</v>
      </c>
      <c r="H5885" s="1">
        <v>5.25</v>
      </c>
      <c r="I5885" s="1">
        <v>4.66</v>
      </c>
      <c r="J5885">
        <v>143</v>
      </c>
      <c r="K5885" s="3">
        <v>3</v>
      </c>
      <c r="L5885" s="3">
        <v>7</v>
      </c>
      <c r="M5885" s="4">
        <v>139</v>
      </c>
      <c r="O5885" s="3">
        <v>140</v>
      </c>
      <c r="S5885">
        <f t="shared" si="182"/>
        <v>144</v>
      </c>
      <c r="T5885">
        <f t="shared" si="183"/>
        <v>143</v>
      </c>
    </row>
    <row r="5886" spans="1:20" hidden="1" x14ac:dyDescent="0.25">
      <c r="A5886" s="2" t="s">
        <v>174</v>
      </c>
      <c r="B5886" s="2" t="s">
        <v>57</v>
      </c>
      <c r="C5886" s="2" t="s">
        <v>19</v>
      </c>
      <c r="E5886" s="4">
        <v>1</v>
      </c>
      <c r="F5886" s="1">
        <v>39</v>
      </c>
      <c r="G5886" s="1">
        <v>10.130000000000001</v>
      </c>
      <c r="H5886" s="1">
        <v>2.75</v>
      </c>
      <c r="I5886" s="1">
        <v>3.16</v>
      </c>
      <c r="J5886">
        <v>121</v>
      </c>
      <c r="K5886" s="3">
        <v>4</v>
      </c>
      <c r="L5886" s="3">
        <v>26</v>
      </c>
      <c r="M5886" s="4">
        <v>113</v>
      </c>
      <c r="N5886" s="4">
        <v>2</v>
      </c>
      <c r="O5886" s="3">
        <v>99</v>
      </c>
      <c r="P5886" s="4">
        <v>5</v>
      </c>
      <c r="R5886" s="3">
        <v>0</v>
      </c>
      <c r="S5886">
        <f t="shared" si="182"/>
        <v>121</v>
      </c>
      <c r="T5886">
        <f t="shared" si="183"/>
        <v>121</v>
      </c>
    </row>
    <row r="5887" spans="1:20" hidden="1" x14ac:dyDescent="0.25">
      <c r="A5887" s="2" t="s">
        <v>174</v>
      </c>
      <c r="B5887" s="2" t="s">
        <v>56</v>
      </c>
      <c r="C5887" s="2" t="s">
        <v>21</v>
      </c>
      <c r="E5887" s="4">
        <v>3</v>
      </c>
      <c r="F5887" s="1">
        <v>55</v>
      </c>
      <c r="G5887" s="1">
        <v>10.09</v>
      </c>
      <c r="H5887" s="1">
        <v>4.24</v>
      </c>
      <c r="I5887" s="1">
        <v>1.4</v>
      </c>
      <c r="J5887">
        <v>118</v>
      </c>
      <c r="K5887" s="3">
        <v>14</v>
      </c>
      <c r="L5887" s="3">
        <v>49</v>
      </c>
      <c r="M5887" s="4">
        <v>112</v>
      </c>
      <c r="N5887" s="4">
        <v>3</v>
      </c>
      <c r="O5887" s="3">
        <v>84</v>
      </c>
      <c r="Q5887" s="4">
        <v>0</v>
      </c>
      <c r="R5887" s="3">
        <v>0</v>
      </c>
      <c r="S5887">
        <f t="shared" si="182"/>
        <v>119</v>
      </c>
      <c r="T5887">
        <f t="shared" si="183"/>
        <v>118</v>
      </c>
    </row>
    <row r="5888" spans="1:20" hidden="1" x14ac:dyDescent="0.25">
      <c r="A5888" s="2" t="s">
        <v>174</v>
      </c>
      <c r="B5888" s="2" t="s">
        <v>64</v>
      </c>
      <c r="C5888" s="2" t="s">
        <v>21</v>
      </c>
      <c r="D5888" s="4">
        <v>9</v>
      </c>
      <c r="E5888" s="4">
        <v>12</v>
      </c>
      <c r="F5888" s="1">
        <v>7</v>
      </c>
      <c r="G5888" s="1">
        <v>5.77</v>
      </c>
      <c r="H5888" s="1">
        <v>0.05</v>
      </c>
      <c r="I5888" s="1">
        <v>0.04</v>
      </c>
      <c r="J5888">
        <v>114</v>
      </c>
      <c r="K5888" s="3">
        <v>186</v>
      </c>
      <c r="L5888" s="3">
        <v>38</v>
      </c>
      <c r="M5888" s="4">
        <v>64</v>
      </c>
      <c r="N5888" s="4">
        <v>29</v>
      </c>
      <c r="O5888" s="3">
        <v>282</v>
      </c>
      <c r="Q5888" s="4">
        <v>0</v>
      </c>
      <c r="R5888" s="3">
        <v>-20</v>
      </c>
      <c r="S5888">
        <f t="shared" si="182"/>
        <v>114</v>
      </c>
      <c r="T5888">
        <f t="shared" si="183"/>
        <v>114</v>
      </c>
    </row>
    <row r="5889" spans="1:20" hidden="1" x14ac:dyDescent="0.25">
      <c r="A5889" s="2" t="s">
        <v>174</v>
      </c>
      <c r="B5889" s="2" t="s">
        <v>84</v>
      </c>
      <c r="C5889" s="2" t="s">
        <v>21</v>
      </c>
      <c r="D5889" s="4">
        <v>91</v>
      </c>
      <c r="F5889" s="1">
        <v>1</v>
      </c>
      <c r="G5889" s="1">
        <v>0.26</v>
      </c>
      <c r="H5889" s="1">
        <v>0.02</v>
      </c>
      <c r="I5889" s="1">
        <v>0.06</v>
      </c>
      <c r="J5889">
        <v>107</v>
      </c>
      <c r="K5889" s="3">
        <v>1</v>
      </c>
      <c r="L5889" s="3">
        <v>14</v>
      </c>
      <c r="M5889" s="4">
        <v>3</v>
      </c>
      <c r="N5889" s="4">
        <v>3</v>
      </c>
      <c r="O5889" s="3">
        <v>94</v>
      </c>
      <c r="P5889" s="4">
        <v>10</v>
      </c>
      <c r="S5889">
        <f t="shared" si="182"/>
        <v>107</v>
      </c>
      <c r="T5889">
        <f t="shared" si="183"/>
        <v>107</v>
      </c>
    </row>
    <row r="5890" spans="1:20" hidden="1" x14ac:dyDescent="0.25">
      <c r="A5890" s="2" t="s">
        <v>174</v>
      </c>
      <c r="B5890" s="2" t="s">
        <v>24</v>
      </c>
      <c r="C5890" s="2" t="s">
        <v>21</v>
      </c>
      <c r="E5890" s="4">
        <v>7</v>
      </c>
      <c r="F5890" s="1">
        <v>13</v>
      </c>
      <c r="G5890" s="1">
        <v>7.88</v>
      </c>
      <c r="H5890" s="1">
        <v>0.02</v>
      </c>
      <c r="I5890" s="1">
        <v>0.17</v>
      </c>
      <c r="J5890">
        <v>101</v>
      </c>
      <c r="K5890" s="3">
        <v>32</v>
      </c>
      <c r="L5890" s="3">
        <v>130</v>
      </c>
      <c r="M5890" s="4">
        <v>88</v>
      </c>
      <c r="N5890" s="4">
        <v>7</v>
      </c>
      <c r="O5890" s="3">
        <v>3</v>
      </c>
      <c r="S5890">
        <f t="shared" ref="S5890:S5953" si="184">-K5890+L5890+O5890+R5890</f>
        <v>101</v>
      </c>
      <c r="T5890">
        <f t="shared" ref="T5890:T5953" si="185">M5890+N5890+P5890+Q5890+D5890+E5890</f>
        <v>102</v>
      </c>
    </row>
    <row r="5891" spans="1:20" hidden="1" x14ac:dyDescent="0.25">
      <c r="A5891" s="2" t="s">
        <v>174</v>
      </c>
      <c r="B5891" s="2" t="s">
        <v>105</v>
      </c>
      <c r="C5891" s="2" t="s">
        <v>19</v>
      </c>
      <c r="E5891" s="4">
        <v>0</v>
      </c>
      <c r="F5891" s="1">
        <v>11</v>
      </c>
      <c r="G5891" s="1">
        <v>8.8000000000000007</v>
      </c>
      <c r="H5891" s="1">
        <v>0.24</v>
      </c>
      <c r="I5891" s="1">
        <v>2.09</v>
      </c>
      <c r="J5891">
        <v>98</v>
      </c>
      <c r="K5891" s="3">
        <v>88</v>
      </c>
      <c r="L5891" s="3">
        <v>39</v>
      </c>
      <c r="M5891" s="4">
        <v>98</v>
      </c>
      <c r="O5891" s="3">
        <v>146</v>
      </c>
      <c r="S5891">
        <f t="shared" si="184"/>
        <v>97</v>
      </c>
      <c r="T5891">
        <f t="shared" si="185"/>
        <v>98</v>
      </c>
    </row>
    <row r="5892" spans="1:20" hidden="1" x14ac:dyDescent="0.25">
      <c r="A5892" s="2" t="s">
        <v>174</v>
      </c>
      <c r="B5892" s="2" t="s">
        <v>67</v>
      </c>
      <c r="C5892" s="2" t="s">
        <v>21</v>
      </c>
      <c r="D5892" s="4">
        <v>6</v>
      </c>
      <c r="E5892" s="4">
        <v>0</v>
      </c>
      <c r="F5892" s="1">
        <v>60</v>
      </c>
      <c r="G5892" s="1">
        <v>6.64</v>
      </c>
      <c r="H5892" s="1">
        <v>0.11</v>
      </c>
      <c r="I5892" s="1">
        <v>1.1499999999999999</v>
      </c>
      <c r="J5892">
        <v>87</v>
      </c>
      <c r="K5892" s="3">
        <v>101</v>
      </c>
      <c r="L5892" s="3">
        <v>53</v>
      </c>
      <c r="M5892" s="4">
        <v>74</v>
      </c>
      <c r="N5892" s="4">
        <v>5</v>
      </c>
      <c r="O5892" s="3">
        <v>156</v>
      </c>
      <c r="P5892" s="4">
        <v>3</v>
      </c>
      <c r="Q5892" s="4">
        <v>0</v>
      </c>
      <c r="R5892" s="3">
        <v>-21</v>
      </c>
      <c r="S5892">
        <f t="shared" si="184"/>
        <v>87</v>
      </c>
      <c r="T5892">
        <f t="shared" si="185"/>
        <v>88</v>
      </c>
    </row>
    <row r="5893" spans="1:20" hidden="1" x14ac:dyDescent="0.25">
      <c r="A5893" s="2" t="s">
        <v>174</v>
      </c>
      <c r="B5893" s="2" t="s">
        <v>34</v>
      </c>
      <c r="C5893" s="2" t="s">
        <v>21</v>
      </c>
      <c r="E5893" s="4">
        <v>71</v>
      </c>
      <c r="F5893" s="1">
        <v>8</v>
      </c>
      <c r="G5893" s="1">
        <v>1.29</v>
      </c>
      <c r="I5893" s="1">
        <v>0</v>
      </c>
      <c r="J5893">
        <v>86</v>
      </c>
      <c r="K5893" s="3">
        <v>15</v>
      </c>
      <c r="L5893" s="3">
        <v>65</v>
      </c>
      <c r="M5893" s="4">
        <v>14</v>
      </c>
      <c r="O5893" s="3">
        <v>35</v>
      </c>
      <c r="Q5893" s="4">
        <v>0</v>
      </c>
      <c r="R5893" s="3">
        <v>0</v>
      </c>
      <c r="S5893">
        <f t="shared" si="184"/>
        <v>85</v>
      </c>
      <c r="T5893">
        <f t="shared" si="185"/>
        <v>85</v>
      </c>
    </row>
    <row r="5894" spans="1:20" hidden="1" x14ac:dyDescent="0.25">
      <c r="A5894" s="2" t="s">
        <v>174</v>
      </c>
      <c r="B5894" s="2" t="s">
        <v>39</v>
      </c>
      <c r="C5894" s="2" t="s">
        <v>19</v>
      </c>
      <c r="E5894" s="4">
        <v>76</v>
      </c>
      <c r="F5894" s="1">
        <v>11</v>
      </c>
      <c r="G5894" s="1">
        <v>0.54</v>
      </c>
      <c r="H5894" s="1">
        <v>1.17</v>
      </c>
      <c r="I5894" s="1">
        <v>0.01</v>
      </c>
      <c r="J5894">
        <v>77</v>
      </c>
      <c r="K5894" s="3">
        <v>16</v>
      </c>
      <c r="L5894" s="3">
        <v>7</v>
      </c>
      <c r="M5894" s="4">
        <v>6</v>
      </c>
      <c r="O5894" s="3">
        <v>86</v>
      </c>
      <c r="Q5894" s="4">
        <v>1</v>
      </c>
      <c r="R5894" s="3">
        <v>0</v>
      </c>
      <c r="S5894">
        <f t="shared" si="184"/>
        <v>77</v>
      </c>
      <c r="T5894">
        <f t="shared" si="185"/>
        <v>83</v>
      </c>
    </row>
    <row r="5895" spans="1:20" hidden="1" x14ac:dyDescent="0.25">
      <c r="A5895" s="2" t="s">
        <v>174</v>
      </c>
      <c r="B5895" s="2" t="s">
        <v>29</v>
      </c>
      <c r="C5895" s="2" t="s">
        <v>21</v>
      </c>
      <c r="E5895" s="4">
        <v>2</v>
      </c>
      <c r="F5895" s="1">
        <v>8</v>
      </c>
      <c r="G5895" s="1">
        <v>6.48</v>
      </c>
      <c r="I5895" s="1">
        <v>0.7</v>
      </c>
      <c r="J5895">
        <v>74</v>
      </c>
      <c r="K5895" s="3">
        <v>13</v>
      </c>
      <c r="L5895" s="3">
        <v>87</v>
      </c>
      <c r="M5895" s="4">
        <v>72</v>
      </c>
      <c r="R5895" s="3">
        <v>0</v>
      </c>
      <c r="S5895">
        <f t="shared" si="184"/>
        <v>74</v>
      </c>
      <c r="T5895">
        <f t="shared" si="185"/>
        <v>74</v>
      </c>
    </row>
    <row r="5896" spans="1:20" hidden="1" x14ac:dyDescent="0.25">
      <c r="A5896" s="2" t="s">
        <v>174</v>
      </c>
      <c r="B5896" s="2" t="s">
        <v>88</v>
      </c>
      <c r="C5896" s="2" t="s">
        <v>21</v>
      </c>
      <c r="E5896" s="4">
        <v>4</v>
      </c>
      <c r="F5896" s="1">
        <v>2</v>
      </c>
      <c r="G5896" s="1">
        <v>5.56</v>
      </c>
      <c r="H5896" s="1">
        <v>0.05</v>
      </c>
      <c r="I5896" s="1">
        <v>0.05</v>
      </c>
      <c r="J5896">
        <v>72</v>
      </c>
      <c r="K5896" s="3">
        <v>7</v>
      </c>
      <c r="L5896" s="3">
        <v>25</v>
      </c>
      <c r="M5896" s="4">
        <v>62</v>
      </c>
      <c r="N5896" s="4">
        <v>6</v>
      </c>
      <c r="O5896" s="3">
        <v>54</v>
      </c>
      <c r="S5896">
        <f t="shared" si="184"/>
        <v>72</v>
      </c>
      <c r="T5896">
        <f t="shared" si="185"/>
        <v>72</v>
      </c>
    </row>
    <row r="5897" spans="1:20" hidden="1" x14ac:dyDescent="0.25">
      <c r="A5897" s="2" t="s">
        <v>174</v>
      </c>
      <c r="B5897" s="2" t="s">
        <v>45</v>
      </c>
      <c r="C5897" s="2" t="s">
        <v>21</v>
      </c>
      <c r="E5897" s="4">
        <v>59</v>
      </c>
      <c r="F5897" s="1">
        <v>10</v>
      </c>
      <c r="G5897" s="1">
        <v>0.42</v>
      </c>
      <c r="H5897" s="1">
        <v>1.17</v>
      </c>
      <c r="I5897" s="1">
        <v>0.01</v>
      </c>
      <c r="J5897">
        <v>64</v>
      </c>
      <c r="K5897" s="3">
        <v>25</v>
      </c>
      <c r="L5897" s="3">
        <v>89</v>
      </c>
      <c r="M5897" s="4">
        <v>5</v>
      </c>
      <c r="R5897" s="3">
        <v>0</v>
      </c>
      <c r="S5897">
        <f t="shared" si="184"/>
        <v>64</v>
      </c>
      <c r="T5897">
        <f t="shared" si="185"/>
        <v>64</v>
      </c>
    </row>
    <row r="5898" spans="1:20" hidden="1" x14ac:dyDescent="0.25">
      <c r="A5898" s="2" t="s">
        <v>174</v>
      </c>
      <c r="B5898" s="2" t="s">
        <v>32</v>
      </c>
      <c r="C5898" s="2" t="s">
        <v>21</v>
      </c>
      <c r="D5898" s="4">
        <v>41</v>
      </c>
      <c r="F5898" s="1">
        <v>10</v>
      </c>
      <c r="G5898" s="1">
        <v>1.74</v>
      </c>
      <c r="H5898" s="1">
        <v>0.03</v>
      </c>
      <c r="I5898" s="1">
        <v>0.28999999999999998</v>
      </c>
      <c r="J5898">
        <v>60</v>
      </c>
      <c r="K5898" s="3">
        <v>1</v>
      </c>
      <c r="L5898" s="3">
        <v>35</v>
      </c>
      <c r="M5898" s="4">
        <v>19</v>
      </c>
      <c r="N5898" s="4">
        <v>0</v>
      </c>
      <c r="O5898" s="3">
        <v>27</v>
      </c>
      <c r="P5898" s="4">
        <v>0</v>
      </c>
      <c r="R5898" s="3">
        <v>0</v>
      </c>
      <c r="S5898">
        <f t="shared" si="184"/>
        <v>61</v>
      </c>
      <c r="T5898">
        <f t="shared" si="185"/>
        <v>60</v>
      </c>
    </row>
    <row r="5899" spans="1:20" hidden="1" x14ac:dyDescent="0.25">
      <c r="A5899" s="2" t="s">
        <v>174</v>
      </c>
      <c r="B5899" s="2" t="s">
        <v>46</v>
      </c>
      <c r="C5899" s="2" t="s">
        <v>21</v>
      </c>
      <c r="E5899" s="4">
        <v>42</v>
      </c>
      <c r="F5899" s="1">
        <v>22</v>
      </c>
      <c r="G5899" s="1">
        <v>0.92</v>
      </c>
      <c r="H5899" s="1">
        <v>2.5299999999999998</v>
      </c>
      <c r="J5899">
        <v>52</v>
      </c>
      <c r="K5899" s="3">
        <v>7</v>
      </c>
      <c r="L5899" s="3">
        <v>8</v>
      </c>
      <c r="M5899" s="4">
        <v>10</v>
      </c>
      <c r="O5899" s="3">
        <v>52</v>
      </c>
      <c r="R5899" s="3">
        <v>0</v>
      </c>
      <c r="S5899">
        <f t="shared" si="184"/>
        <v>53</v>
      </c>
      <c r="T5899">
        <f t="shared" si="185"/>
        <v>52</v>
      </c>
    </row>
    <row r="5900" spans="1:20" hidden="1" x14ac:dyDescent="0.25">
      <c r="A5900" s="2" t="s">
        <v>174</v>
      </c>
      <c r="B5900" s="2" t="s">
        <v>51</v>
      </c>
      <c r="C5900" s="2" t="s">
        <v>21</v>
      </c>
      <c r="D5900" s="4">
        <v>17</v>
      </c>
      <c r="E5900" s="4">
        <v>0</v>
      </c>
      <c r="F5900" s="1">
        <v>21</v>
      </c>
      <c r="G5900" s="1">
        <v>2.2000000000000002</v>
      </c>
      <c r="H5900" s="1">
        <v>0.13</v>
      </c>
      <c r="I5900" s="1">
        <v>1.35</v>
      </c>
      <c r="J5900">
        <v>46</v>
      </c>
      <c r="K5900" s="3">
        <v>1</v>
      </c>
      <c r="L5900" s="3">
        <v>16</v>
      </c>
      <c r="M5900" s="4">
        <v>25</v>
      </c>
      <c r="N5900" s="4">
        <v>2</v>
      </c>
      <c r="O5900" s="3">
        <v>31</v>
      </c>
      <c r="P5900" s="4">
        <v>2</v>
      </c>
      <c r="R5900" s="3">
        <v>0</v>
      </c>
      <c r="S5900">
        <f t="shared" si="184"/>
        <v>46</v>
      </c>
      <c r="T5900">
        <f t="shared" si="185"/>
        <v>46</v>
      </c>
    </row>
    <row r="5901" spans="1:20" hidden="1" x14ac:dyDescent="0.25">
      <c r="A5901" s="2" t="s">
        <v>174</v>
      </c>
      <c r="B5901" s="2" t="s">
        <v>77</v>
      </c>
      <c r="C5901" s="2" t="s">
        <v>19</v>
      </c>
      <c r="D5901" s="4">
        <v>0</v>
      </c>
      <c r="F5901" s="1">
        <v>8</v>
      </c>
      <c r="G5901" s="1">
        <v>3.98</v>
      </c>
      <c r="H5901" s="1">
        <v>0.25</v>
      </c>
      <c r="I5901" s="1">
        <v>1.33</v>
      </c>
      <c r="J5901">
        <v>45</v>
      </c>
      <c r="K5901" s="3">
        <v>1</v>
      </c>
      <c r="L5901" s="3">
        <v>35</v>
      </c>
      <c r="M5901" s="4">
        <v>44</v>
      </c>
      <c r="O5901" s="3">
        <v>10</v>
      </c>
      <c r="Q5901" s="4">
        <v>0</v>
      </c>
      <c r="R5901" s="3">
        <v>0</v>
      </c>
      <c r="S5901">
        <f t="shared" si="184"/>
        <v>44</v>
      </c>
      <c r="T5901">
        <f t="shared" si="185"/>
        <v>44</v>
      </c>
    </row>
    <row r="5902" spans="1:20" hidden="1" x14ac:dyDescent="0.25">
      <c r="A5902" s="2" t="s">
        <v>174</v>
      </c>
      <c r="B5902" s="2" t="s">
        <v>18</v>
      </c>
      <c r="C5902" s="2" t="s">
        <v>19</v>
      </c>
      <c r="D5902" s="4">
        <v>2</v>
      </c>
      <c r="E5902" s="4">
        <v>0</v>
      </c>
      <c r="F5902" s="1">
        <v>10</v>
      </c>
      <c r="G5902" s="1">
        <v>3.05</v>
      </c>
      <c r="H5902" s="1">
        <v>0.34</v>
      </c>
      <c r="I5902" s="1">
        <v>1.41</v>
      </c>
      <c r="J5902">
        <v>38</v>
      </c>
      <c r="K5902" s="3">
        <v>8</v>
      </c>
      <c r="L5902" s="3">
        <v>15</v>
      </c>
      <c r="M5902" s="4">
        <v>34</v>
      </c>
      <c r="N5902" s="4">
        <v>1</v>
      </c>
      <c r="O5902" s="3">
        <v>31</v>
      </c>
      <c r="R5902" s="3">
        <v>0</v>
      </c>
      <c r="S5902">
        <f t="shared" si="184"/>
        <v>38</v>
      </c>
      <c r="T5902">
        <f t="shared" si="185"/>
        <v>37</v>
      </c>
    </row>
    <row r="5903" spans="1:20" hidden="1" x14ac:dyDescent="0.25">
      <c r="A5903" s="2" t="s">
        <v>174</v>
      </c>
      <c r="B5903" s="2" t="s">
        <v>91</v>
      </c>
      <c r="C5903" s="2" t="s">
        <v>21</v>
      </c>
      <c r="D5903" s="4">
        <v>4</v>
      </c>
      <c r="F5903" s="1">
        <v>2</v>
      </c>
      <c r="G5903" s="1">
        <v>0</v>
      </c>
      <c r="H5903" s="1">
        <v>0</v>
      </c>
      <c r="I5903" s="1">
        <v>0</v>
      </c>
      <c r="J5903">
        <v>34</v>
      </c>
      <c r="K5903" s="3">
        <v>0</v>
      </c>
      <c r="L5903" s="3">
        <v>22</v>
      </c>
      <c r="M5903" s="4">
        <v>2</v>
      </c>
      <c r="O5903" s="3">
        <v>12</v>
      </c>
      <c r="Q5903" s="4">
        <v>28</v>
      </c>
      <c r="S5903">
        <f t="shared" si="184"/>
        <v>34</v>
      </c>
      <c r="T5903">
        <f t="shared" si="185"/>
        <v>34</v>
      </c>
    </row>
    <row r="5904" spans="1:20" hidden="1" x14ac:dyDescent="0.25">
      <c r="A5904" s="2" t="s">
        <v>174</v>
      </c>
      <c r="B5904" s="2" t="s">
        <v>112</v>
      </c>
      <c r="C5904" s="2" t="s">
        <v>21</v>
      </c>
      <c r="D5904" s="4">
        <v>28</v>
      </c>
      <c r="F5904" s="1">
        <v>2</v>
      </c>
      <c r="G5904" s="1">
        <v>0.28000000000000003</v>
      </c>
      <c r="H5904" s="1">
        <v>0.01</v>
      </c>
      <c r="I5904" s="1">
        <v>0.05</v>
      </c>
      <c r="J5904">
        <v>34</v>
      </c>
      <c r="K5904" s="3">
        <v>0</v>
      </c>
      <c r="L5904" s="3">
        <v>2</v>
      </c>
      <c r="M5904" s="4">
        <v>3</v>
      </c>
      <c r="N5904" s="4">
        <v>1</v>
      </c>
      <c r="O5904" s="3">
        <v>32</v>
      </c>
      <c r="P5904" s="4">
        <v>2</v>
      </c>
      <c r="S5904">
        <f t="shared" si="184"/>
        <v>34</v>
      </c>
      <c r="T5904">
        <f t="shared" si="185"/>
        <v>34</v>
      </c>
    </row>
    <row r="5905" spans="1:20" hidden="1" x14ac:dyDescent="0.25">
      <c r="A5905" s="2" t="s">
        <v>174</v>
      </c>
      <c r="B5905" s="2" t="s">
        <v>92</v>
      </c>
      <c r="C5905" s="2" t="s">
        <v>21</v>
      </c>
      <c r="D5905" s="4">
        <v>1</v>
      </c>
      <c r="E5905" s="4">
        <v>0</v>
      </c>
      <c r="F5905" s="1">
        <v>23</v>
      </c>
      <c r="G5905" s="1">
        <v>2.5</v>
      </c>
      <c r="H5905" s="1">
        <v>0.11</v>
      </c>
      <c r="I5905" s="1">
        <v>1.44</v>
      </c>
      <c r="J5905">
        <v>32</v>
      </c>
      <c r="K5905" s="3">
        <v>1</v>
      </c>
      <c r="L5905" s="3">
        <v>12</v>
      </c>
      <c r="M5905" s="4">
        <v>28</v>
      </c>
      <c r="N5905" s="4">
        <v>2</v>
      </c>
      <c r="O5905" s="3">
        <v>21</v>
      </c>
      <c r="P5905" s="4">
        <v>2</v>
      </c>
      <c r="R5905" s="3">
        <v>0</v>
      </c>
      <c r="S5905">
        <f t="shared" si="184"/>
        <v>32</v>
      </c>
      <c r="T5905">
        <f t="shared" si="185"/>
        <v>33</v>
      </c>
    </row>
    <row r="5906" spans="1:20" hidden="1" x14ac:dyDescent="0.25">
      <c r="A5906" s="2" t="s">
        <v>174</v>
      </c>
      <c r="B5906" s="2" t="s">
        <v>71</v>
      </c>
      <c r="C5906" s="2" t="s">
        <v>21</v>
      </c>
      <c r="F5906" s="1">
        <v>22</v>
      </c>
      <c r="G5906" s="1">
        <v>1.42</v>
      </c>
      <c r="H5906" s="1">
        <v>1.93</v>
      </c>
      <c r="I5906" s="1">
        <v>0.69</v>
      </c>
      <c r="J5906">
        <v>32</v>
      </c>
      <c r="K5906" s="3">
        <v>7</v>
      </c>
      <c r="L5906" s="3">
        <v>39</v>
      </c>
      <c r="M5906" s="4">
        <v>16</v>
      </c>
      <c r="N5906" s="4">
        <v>1</v>
      </c>
      <c r="O5906" s="3">
        <v>0</v>
      </c>
      <c r="P5906" s="4">
        <v>0</v>
      </c>
      <c r="Q5906" s="4">
        <v>15</v>
      </c>
      <c r="R5906" s="3">
        <v>0</v>
      </c>
      <c r="S5906">
        <f t="shared" si="184"/>
        <v>32</v>
      </c>
      <c r="T5906">
        <f t="shared" si="185"/>
        <v>32</v>
      </c>
    </row>
    <row r="5907" spans="1:20" hidden="1" x14ac:dyDescent="0.25">
      <c r="A5907" s="2" t="s">
        <v>174</v>
      </c>
      <c r="B5907" s="2" t="s">
        <v>94</v>
      </c>
      <c r="C5907" s="2" t="s">
        <v>21</v>
      </c>
      <c r="F5907" s="1">
        <v>67</v>
      </c>
      <c r="G5907" s="1">
        <v>2.77</v>
      </c>
      <c r="H5907" s="1">
        <v>7.58</v>
      </c>
      <c r="J5907">
        <v>31</v>
      </c>
      <c r="K5907" s="3">
        <v>0</v>
      </c>
      <c r="L5907" s="3">
        <v>26</v>
      </c>
      <c r="M5907" s="4">
        <v>31</v>
      </c>
      <c r="O5907" s="3">
        <v>5</v>
      </c>
      <c r="S5907">
        <f t="shared" si="184"/>
        <v>31</v>
      </c>
      <c r="T5907">
        <f t="shared" si="185"/>
        <v>31</v>
      </c>
    </row>
    <row r="5908" spans="1:20" hidden="1" x14ac:dyDescent="0.25">
      <c r="A5908" s="2" t="s">
        <v>174</v>
      </c>
      <c r="B5908" s="2" t="s">
        <v>87</v>
      </c>
      <c r="C5908" s="2" t="s">
        <v>19</v>
      </c>
      <c r="E5908" s="4">
        <v>0</v>
      </c>
      <c r="F5908" s="1">
        <v>5</v>
      </c>
      <c r="G5908" s="1">
        <v>2.66</v>
      </c>
      <c r="H5908" s="1">
        <v>7.0000000000000007E-2</v>
      </c>
      <c r="I5908" s="1">
        <v>1.08</v>
      </c>
      <c r="J5908">
        <v>30</v>
      </c>
      <c r="K5908" s="3">
        <v>4</v>
      </c>
      <c r="L5908" s="3">
        <v>27</v>
      </c>
      <c r="M5908" s="4">
        <v>30</v>
      </c>
      <c r="O5908" s="3">
        <v>6</v>
      </c>
      <c r="R5908" s="3">
        <v>0</v>
      </c>
      <c r="S5908">
        <f t="shared" si="184"/>
        <v>29</v>
      </c>
      <c r="T5908">
        <f t="shared" si="185"/>
        <v>30</v>
      </c>
    </row>
    <row r="5909" spans="1:20" hidden="1" x14ac:dyDescent="0.25">
      <c r="A5909" s="2" t="s">
        <v>174</v>
      </c>
      <c r="B5909" s="2" t="s">
        <v>28</v>
      </c>
      <c r="C5909" s="2" t="s">
        <v>21</v>
      </c>
      <c r="E5909" s="4">
        <v>3</v>
      </c>
      <c r="F5909" s="1">
        <v>18</v>
      </c>
      <c r="G5909" s="1">
        <v>2.27</v>
      </c>
      <c r="J5909">
        <v>28</v>
      </c>
      <c r="K5909" s="3">
        <v>33</v>
      </c>
      <c r="L5909" s="3">
        <v>29</v>
      </c>
      <c r="M5909" s="4">
        <v>25</v>
      </c>
      <c r="O5909" s="3">
        <v>33</v>
      </c>
      <c r="R5909" s="3">
        <v>0</v>
      </c>
      <c r="S5909">
        <f t="shared" si="184"/>
        <v>29</v>
      </c>
      <c r="T5909">
        <f t="shared" si="185"/>
        <v>28</v>
      </c>
    </row>
    <row r="5910" spans="1:20" hidden="1" x14ac:dyDescent="0.25">
      <c r="A5910" s="2" t="s">
        <v>174</v>
      </c>
      <c r="B5910" s="2" t="s">
        <v>31</v>
      </c>
      <c r="C5910" s="2" t="s">
        <v>19</v>
      </c>
      <c r="E5910" s="4">
        <v>0</v>
      </c>
      <c r="F5910" s="1">
        <v>13</v>
      </c>
      <c r="G5910" s="1">
        <v>2.4700000000000002</v>
      </c>
      <c r="H5910" s="1">
        <v>1.3</v>
      </c>
      <c r="I5910" s="1">
        <v>0.18</v>
      </c>
      <c r="J5910">
        <v>28</v>
      </c>
      <c r="K5910" s="3">
        <v>1</v>
      </c>
      <c r="L5910" s="3">
        <v>24</v>
      </c>
      <c r="M5910" s="4">
        <v>27</v>
      </c>
      <c r="O5910" s="3">
        <v>4</v>
      </c>
      <c r="S5910">
        <f t="shared" si="184"/>
        <v>27</v>
      </c>
      <c r="T5910">
        <f t="shared" si="185"/>
        <v>27</v>
      </c>
    </row>
    <row r="5911" spans="1:20" hidden="1" x14ac:dyDescent="0.25">
      <c r="A5911" s="2" t="s">
        <v>174</v>
      </c>
      <c r="B5911" s="2" t="s">
        <v>35</v>
      </c>
      <c r="C5911" s="2" t="s">
        <v>21</v>
      </c>
      <c r="F5911" s="1">
        <v>25</v>
      </c>
      <c r="G5911" s="1">
        <v>2.48</v>
      </c>
      <c r="H5911" s="1">
        <v>2.2200000000000002</v>
      </c>
      <c r="I5911" s="1">
        <v>0.53</v>
      </c>
      <c r="J5911">
        <v>28</v>
      </c>
      <c r="K5911" s="3">
        <v>4</v>
      </c>
      <c r="L5911" s="3">
        <v>32</v>
      </c>
      <c r="M5911" s="4">
        <v>28</v>
      </c>
      <c r="Q5911" s="4">
        <v>0</v>
      </c>
      <c r="R5911" s="3">
        <v>0</v>
      </c>
      <c r="S5911">
        <f t="shared" si="184"/>
        <v>28</v>
      </c>
      <c r="T5911">
        <f t="shared" si="185"/>
        <v>28</v>
      </c>
    </row>
    <row r="5912" spans="1:20" hidden="1" x14ac:dyDescent="0.25">
      <c r="A5912" s="2" t="s">
        <v>174</v>
      </c>
      <c r="B5912" s="2" t="s">
        <v>95</v>
      </c>
      <c r="C5912" s="2" t="s">
        <v>21</v>
      </c>
      <c r="E5912" s="4">
        <v>28</v>
      </c>
      <c r="F5912" s="1">
        <v>0</v>
      </c>
      <c r="G5912" s="1">
        <v>0</v>
      </c>
      <c r="H5912" s="1">
        <v>0</v>
      </c>
      <c r="J5912">
        <v>28</v>
      </c>
      <c r="K5912" s="3">
        <v>0</v>
      </c>
      <c r="L5912" s="3">
        <v>28</v>
      </c>
      <c r="M5912" s="4">
        <v>0</v>
      </c>
      <c r="O5912" s="3">
        <v>0</v>
      </c>
      <c r="R5912" s="3">
        <v>0</v>
      </c>
      <c r="S5912">
        <f t="shared" si="184"/>
        <v>28</v>
      </c>
      <c r="T5912">
        <f t="shared" si="185"/>
        <v>28</v>
      </c>
    </row>
    <row r="5913" spans="1:20" hidden="1" x14ac:dyDescent="0.25">
      <c r="A5913" s="2" t="s">
        <v>174</v>
      </c>
      <c r="B5913" s="2" t="s">
        <v>97</v>
      </c>
      <c r="C5913" s="2" t="s">
        <v>19</v>
      </c>
      <c r="D5913" s="4">
        <v>28</v>
      </c>
      <c r="E5913" s="4">
        <v>0</v>
      </c>
      <c r="F5913" s="1">
        <v>0</v>
      </c>
      <c r="G5913" s="1">
        <v>0</v>
      </c>
      <c r="H5913" s="1">
        <v>0</v>
      </c>
      <c r="I5913" s="1">
        <v>0</v>
      </c>
      <c r="J5913">
        <v>28</v>
      </c>
      <c r="K5913" s="3">
        <v>0</v>
      </c>
      <c r="L5913" s="3">
        <v>29</v>
      </c>
      <c r="M5913" s="4">
        <v>0</v>
      </c>
      <c r="S5913">
        <f t="shared" si="184"/>
        <v>29</v>
      </c>
      <c r="T5913">
        <f t="shared" si="185"/>
        <v>28</v>
      </c>
    </row>
    <row r="5914" spans="1:20" hidden="1" x14ac:dyDescent="0.25">
      <c r="A5914" s="2" t="s">
        <v>174</v>
      </c>
      <c r="B5914" s="2" t="s">
        <v>81</v>
      </c>
      <c r="C5914" s="2" t="s">
        <v>21</v>
      </c>
      <c r="E5914" s="4">
        <v>26</v>
      </c>
      <c r="J5914">
        <v>26</v>
      </c>
      <c r="K5914" s="3">
        <v>0</v>
      </c>
      <c r="L5914" s="3">
        <v>25</v>
      </c>
      <c r="O5914" s="3">
        <v>1</v>
      </c>
      <c r="S5914">
        <f t="shared" si="184"/>
        <v>26</v>
      </c>
      <c r="T5914">
        <f t="shared" si="185"/>
        <v>26</v>
      </c>
    </row>
    <row r="5915" spans="1:20" hidden="1" x14ac:dyDescent="0.25">
      <c r="A5915" s="2" t="s">
        <v>174</v>
      </c>
      <c r="B5915" s="2" t="s">
        <v>62</v>
      </c>
      <c r="C5915" s="2" t="s">
        <v>19</v>
      </c>
      <c r="E5915" s="4">
        <v>0</v>
      </c>
      <c r="F5915" s="1">
        <v>3</v>
      </c>
      <c r="G5915" s="1">
        <v>2</v>
      </c>
      <c r="H5915" s="1">
        <v>0.11</v>
      </c>
      <c r="I5915" s="1">
        <v>0.47</v>
      </c>
      <c r="J5915">
        <v>22</v>
      </c>
      <c r="K5915" s="3">
        <v>12</v>
      </c>
      <c r="L5915" s="3">
        <v>30</v>
      </c>
      <c r="M5915" s="4">
        <v>22</v>
      </c>
      <c r="O5915" s="3">
        <v>5</v>
      </c>
      <c r="R5915" s="3">
        <v>0</v>
      </c>
      <c r="S5915">
        <f t="shared" si="184"/>
        <v>23</v>
      </c>
      <c r="T5915">
        <f t="shared" si="185"/>
        <v>22</v>
      </c>
    </row>
    <row r="5916" spans="1:20" hidden="1" x14ac:dyDescent="0.25">
      <c r="A5916" s="2" t="s">
        <v>174</v>
      </c>
      <c r="B5916" s="2" t="s">
        <v>61</v>
      </c>
      <c r="C5916" s="2" t="s">
        <v>21</v>
      </c>
      <c r="D5916" s="4">
        <v>4</v>
      </c>
      <c r="E5916" s="4">
        <v>0</v>
      </c>
      <c r="F5916" s="1">
        <v>0</v>
      </c>
      <c r="G5916" s="1">
        <v>0.01</v>
      </c>
      <c r="H5916" s="1">
        <v>0.01</v>
      </c>
      <c r="I5916" s="1">
        <v>0.01</v>
      </c>
      <c r="J5916">
        <v>19</v>
      </c>
      <c r="K5916" s="3">
        <v>6</v>
      </c>
      <c r="L5916" s="3">
        <v>17</v>
      </c>
      <c r="M5916" s="4">
        <v>0</v>
      </c>
      <c r="O5916" s="3">
        <v>5</v>
      </c>
      <c r="P5916" s="4">
        <v>0</v>
      </c>
      <c r="Q5916" s="4">
        <v>14</v>
      </c>
      <c r="R5916" s="3">
        <v>2</v>
      </c>
      <c r="S5916">
        <f t="shared" si="184"/>
        <v>18</v>
      </c>
      <c r="T5916">
        <f t="shared" si="185"/>
        <v>18</v>
      </c>
    </row>
    <row r="5917" spans="1:20" hidden="1" x14ac:dyDescent="0.25">
      <c r="A5917" s="2" t="s">
        <v>174</v>
      </c>
      <c r="B5917" s="2" t="s">
        <v>22</v>
      </c>
      <c r="C5917" s="2" t="s">
        <v>21</v>
      </c>
      <c r="F5917" s="1">
        <v>16</v>
      </c>
      <c r="G5917" s="1">
        <v>1.63</v>
      </c>
      <c r="H5917" s="1">
        <v>0.13</v>
      </c>
      <c r="I5917" s="1">
        <v>0.68</v>
      </c>
      <c r="J5917">
        <v>18</v>
      </c>
      <c r="K5917" s="3">
        <v>1</v>
      </c>
      <c r="L5917" s="3">
        <v>20</v>
      </c>
      <c r="M5917" s="4">
        <v>18</v>
      </c>
      <c r="S5917">
        <f t="shared" si="184"/>
        <v>19</v>
      </c>
      <c r="T5917">
        <f t="shared" si="185"/>
        <v>18</v>
      </c>
    </row>
    <row r="5918" spans="1:20" hidden="1" x14ac:dyDescent="0.25">
      <c r="A5918" s="2" t="s">
        <v>174</v>
      </c>
      <c r="B5918" s="2" t="s">
        <v>41</v>
      </c>
      <c r="C5918" s="2" t="s">
        <v>21</v>
      </c>
      <c r="E5918" s="4">
        <v>13</v>
      </c>
      <c r="F5918" s="1">
        <v>11</v>
      </c>
      <c r="G5918" s="1">
        <v>0.45</v>
      </c>
      <c r="H5918" s="1">
        <v>1.24</v>
      </c>
      <c r="I5918" s="1">
        <v>0</v>
      </c>
      <c r="J5918">
        <v>18</v>
      </c>
      <c r="K5918" s="3">
        <v>2</v>
      </c>
      <c r="L5918" s="3">
        <v>1</v>
      </c>
      <c r="M5918" s="4">
        <v>5</v>
      </c>
      <c r="O5918" s="3">
        <v>20</v>
      </c>
      <c r="R5918" s="3">
        <v>0</v>
      </c>
      <c r="S5918">
        <f t="shared" si="184"/>
        <v>19</v>
      </c>
      <c r="T5918">
        <f t="shared" si="185"/>
        <v>18</v>
      </c>
    </row>
    <row r="5919" spans="1:20" hidden="1" x14ac:dyDescent="0.25">
      <c r="A5919" s="2" t="s">
        <v>174</v>
      </c>
      <c r="B5919" s="2" t="s">
        <v>44</v>
      </c>
      <c r="C5919" s="2" t="s">
        <v>21</v>
      </c>
      <c r="E5919" s="4">
        <v>18</v>
      </c>
      <c r="J5919">
        <v>18</v>
      </c>
      <c r="K5919" s="3">
        <v>0</v>
      </c>
      <c r="L5919" s="3">
        <v>7</v>
      </c>
      <c r="O5919" s="3">
        <v>12</v>
      </c>
      <c r="R5919" s="3">
        <v>0</v>
      </c>
      <c r="S5919">
        <f t="shared" si="184"/>
        <v>19</v>
      </c>
      <c r="T5919">
        <f t="shared" si="185"/>
        <v>18</v>
      </c>
    </row>
    <row r="5920" spans="1:20" hidden="1" x14ac:dyDescent="0.25">
      <c r="A5920" s="2" t="s">
        <v>174</v>
      </c>
      <c r="B5920" s="2" t="s">
        <v>53</v>
      </c>
      <c r="C5920" s="2" t="s">
        <v>21</v>
      </c>
      <c r="E5920" s="4">
        <v>0</v>
      </c>
      <c r="F5920" s="1">
        <v>13</v>
      </c>
      <c r="G5920" s="1">
        <v>1.55</v>
      </c>
      <c r="I5920" s="1">
        <v>0.02</v>
      </c>
      <c r="J5920">
        <v>17</v>
      </c>
      <c r="K5920" s="3">
        <v>2</v>
      </c>
      <c r="L5920" s="3">
        <v>3</v>
      </c>
      <c r="M5920" s="4">
        <v>17</v>
      </c>
      <c r="O5920" s="3">
        <v>16</v>
      </c>
      <c r="S5920">
        <f t="shared" si="184"/>
        <v>17</v>
      </c>
      <c r="T5920">
        <f t="shared" si="185"/>
        <v>17</v>
      </c>
    </row>
    <row r="5921" spans="1:20" hidden="1" x14ac:dyDescent="0.25">
      <c r="A5921" s="2" t="s">
        <v>174</v>
      </c>
      <c r="B5921" s="2" t="s">
        <v>23</v>
      </c>
      <c r="C5921" s="2" t="s">
        <v>21</v>
      </c>
      <c r="F5921" s="1">
        <v>2</v>
      </c>
      <c r="G5921" s="1">
        <v>1.38</v>
      </c>
      <c r="H5921" s="1">
        <v>0</v>
      </c>
      <c r="I5921" s="1">
        <v>0.01</v>
      </c>
      <c r="J5921">
        <v>15</v>
      </c>
      <c r="K5921" s="3">
        <v>1</v>
      </c>
      <c r="L5921" s="3">
        <v>17</v>
      </c>
      <c r="M5921" s="4">
        <v>15</v>
      </c>
      <c r="R5921" s="3">
        <v>0</v>
      </c>
      <c r="S5921">
        <f t="shared" si="184"/>
        <v>16</v>
      </c>
      <c r="T5921">
        <f t="shared" si="185"/>
        <v>15</v>
      </c>
    </row>
    <row r="5922" spans="1:20" hidden="1" x14ac:dyDescent="0.25">
      <c r="A5922" s="2" t="s">
        <v>174</v>
      </c>
      <c r="B5922" s="2" t="s">
        <v>40</v>
      </c>
      <c r="C5922" s="2" t="s">
        <v>21</v>
      </c>
      <c r="E5922" s="4">
        <v>15</v>
      </c>
      <c r="F5922" s="1">
        <v>0</v>
      </c>
      <c r="G5922" s="1">
        <v>0</v>
      </c>
      <c r="H5922" s="1">
        <v>0</v>
      </c>
      <c r="J5922">
        <v>15</v>
      </c>
      <c r="K5922" s="3">
        <v>9</v>
      </c>
      <c r="L5922" s="3">
        <v>18</v>
      </c>
      <c r="M5922" s="4">
        <v>0</v>
      </c>
      <c r="O5922" s="3">
        <v>7</v>
      </c>
      <c r="Q5922" s="4">
        <v>0</v>
      </c>
      <c r="R5922" s="3">
        <v>-2</v>
      </c>
      <c r="S5922">
        <f t="shared" si="184"/>
        <v>14</v>
      </c>
      <c r="T5922">
        <f t="shared" si="185"/>
        <v>15</v>
      </c>
    </row>
    <row r="5923" spans="1:20" hidden="1" x14ac:dyDescent="0.25">
      <c r="A5923" s="2" t="s">
        <v>174</v>
      </c>
      <c r="B5923" s="2" t="s">
        <v>89</v>
      </c>
      <c r="C5923" s="2" t="s">
        <v>19</v>
      </c>
      <c r="E5923" s="4">
        <v>0</v>
      </c>
      <c r="F5923" s="1">
        <v>2</v>
      </c>
      <c r="G5923" s="1">
        <v>1.26</v>
      </c>
      <c r="H5923" s="1">
        <v>0.02</v>
      </c>
      <c r="I5923" s="1">
        <v>0.3</v>
      </c>
      <c r="J5923">
        <v>14</v>
      </c>
      <c r="K5923" s="3">
        <v>4</v>
      </c>
      <c r="L5923" s="3">
        <v>14</v>
      </c>
      <c r="M5923" s="4">
        <v>14</v>
      </c>
      <c r="O5923" s="3">
        <v>4</v>
      </c>
      <c r="S5923">
        <f t="shared" si="184"/>
        <v>14</v>
      </c>
      <c r="T5923">
        <f t="shared" si="185"/>
        <v>14</v>
      </c>
    </row>
    <row r="5924" spans="1:20" hidden="1" x14ac:dyDescent="0.25">
      <c r="A5924" s="2" t="s">
        <v>174</v>
      </c>
      <c r="B5924" s="2" t="s">
        <v>83</v>
      </c>
      <c r="C5924" s="2" t="s">
        <v>21</v>
      </c>
      <c r="F5924" s="1">
        <v>6</v>
      </c>
      <c r="G5924" s="1">
        <v>0.41</v>
      </c>
      <c r="H5924" s="1">
        <v>0.55000000000000004</v>
      </c>
      <c r="I5924" s="1">
        <v>0.28999999999999998</v>
      </c>
      <c r="J5924">
        <v>13</v>
      </c>
      <c r="K5924" s="3">
        <v>2</v>
      </c>
      <c r="L5924" s="3">
        <v>14</v>
      </c>
      <c r="M5924" s="4">
        <v>5</v>
      </c>
      <c r="O5924" s="3">
        <v>2</v>
      </c>
      <c r="P5924" s="4">
        <v>0</v>
      </c>
      <c r="Q5924" s="4">
        <v>9</v>
      </c>
      <c r="S5924">
        <f t="shared" si="184"/>
        <v>14</v>
      </c>
      <c r="T5924">
        <f t="shared" si="185"/>
        <v>14</v>
      </c>
    </row>
    <row r="5925" spans="1:20" hidden="1" x14ac:dyDescent="0.25">
      <c r="A5925" s="2" t="s">
        <v>174</v>
      </c>
      <c r="B5925" s="2" t="s">
        <v>25</v>
      </c>
      <c r="C5925" s="2" t="s">
        <v>19</v>
      </c>
      <c r="E5925" s="4">
        <v>0</v>
      </c>
      <c r="F5925" s="1">
        <v>21</v>
      </c>
      <c r="G5925" s="1">
        <v>1.05</v>
      </c>
      <c r="H5925" s="1">
        <v>2.42</v>
      </c>
      <c r="I5925" s="1">
        <v>0.02</v>
      </c>
      <c r="J5925">
        <v>12</v>
      </c>
      <c r="K5925" s="3">
        <v>0</v>
      </c>
      <c r="L5925" s="3">
        <v>10</v>
      </c>
      <c r="M5925" s="4">
        <v>12</v>
      </c>
      <c r="O5925" s="3">
        <v>2</v>
      </c>
      <c r="S5925">
        <f t="shared" si="184"/>
        <v>12</v>
      </c>
      <c r="T5925">
        <f t="shared" si="185"/>
        <v>12</v>
      </c>
    </row>
    <row r="5926" spans="1:20" hidden="1" x14ac:dyDescent="0.25">
      <c r="A5926" s="2" t="s">
        <v>174</v>
      </c>
      <c r="B5926" s="2" t="s">
        <v>100</v>
      </c>
      <c r="C5926" s="2" t="s">
        <v>19</v>
      </c>
      <c r="E5926" s="4">
        <v>0</v>
      </c>
      <c r="F5926" s="1">
        <v>1</v>
      </c>
      <c r="G5926" s="1">
        <v>0.94</v>
      </c>
      <c r="H5926" s="1">
        <v>0.01</v>
      </c>
      <c r="I5926" s="1">
        <v>0.1</v>
      </c>
      <c r="J5926">
        <v>10</v>
      </c>
      <c r="K5926" s="3">
        <v>15</v>
      </c>
      <c r="L5926" s="3">
        <v>8</v>
      </c>
      <c r="M5926" s="4">
        <v>10</v>
      </c>
      <c r="O5926" s="3">
        <v>17</v>
      </c>
      <c r="R5926" s="3">
        <v>0</v>
      </c>
      <c r="S5926">
        <f t="shared" si="184"/>
        <v>10</v>
      </c>
      <c r="T5926">
        <f t="shared" si="185"/>
        <v>10</v>
      </c>
    </row>
    <row r="5927" spans="1:20" hidden="1" x14ac:dyDescent="0.25">
      <c r="A5927" s="2" t="s">
        <v>174</v>
      </c>
      <c r="B5927" s="2" t="s">
        <v>103</v>
      </c>
      <c r="C5927" s="2" t="s">
        <v>21</v>
      </c>
      <c r="F5927" s="1">
        <v>1</v>
      </c>
      <c r="G5927" s="1">
        <v>0.72</v>
      </c>
      <c r="H5927" s="1">
        <v>0</v>
      </c>
      <c r="I5927" s="1">
        <v>0.01</v>
      </c>
      <c r="J5927">
        <v>8</v>
      </c>
      <c r="K5927" s="3">
        <v>3</v>
      </c>
      <c r="L5927" s="3">
        <v>6</v>
      </c>
      <c r="M5927" s="4">
        <v>8</v>
      </c>
      <c r="N5927" s="4">
        <v>0</v>
      </c>
      <c r="O5927" s="3">
        <v>5</v>
      </c>
      <c r="R5927" s="3">
        <v>0</v>
      </c>
      <c r="S5927">
        <f t="shared" si="184"/>
        <v>8</v>
      </c>
      <c r="T5927">
        <f t="shared" si="185"/>
        <v>8</v>
      </c>
    </row>
    <row r="5928" spans="1:20" hidden="1" x14ac:dyDescent="0.25">
      <c r="A5928" s="2" t="s">
        <v>174</v>
      </c>
      <c r="B5928" s="2" t="s">
        <v>47</v>
      </c>
      <c r="C5928" s="2" t="s">
        <v>21</v>
      </c>
      <c r="F5928" s="1">
        <v>13</v>
      </c>
      <c r="G5928" s="1">
        <v>0.55000000000000004</v>
      </c>
      <c r="H5928" s="1">
        <v>1.51</v>
      </c>
      <c r="J5928">
        <v>6</v>
      </c>
      <c r="K5928" s="3">
        <v>0</v>
      </c>
      <c r="L5928" s="3">
        <v>0</v>
      </c>
      <c r="M5928" s="4">
        <v>6</v>
      </c>
      <c r="O5928" s="3">
        <v>6</v>
      </c>
      <c r="R5928" s="3">
        <v>0</v>
      </c>
      <c r="S5928">
        <f t="shared" si="184"/>
        <v>6</v>
      </c>
      <c r="T5928">
        <f t="shared" si="185"/>
        <v>6</v>
      </c>
    </row>
    <row r="5929" spans="1:20" hidden="1" x14ac:dyDescent="0.25">
      <c r="A5929" s="2" t="s">
        <v>174</v>
      </c>
      <c r="B5929" s="2" t="s">
        <v>109</v>
      </c>
      <c r="C5929" s="2" t="s">
        <v>19</v>
      </c>
      <c r="E5929" s="4">
        <v>0</v>
      </c>
      <c r="F5929" s="1">
        <v>1</v>
      </c>
      <c r="G5929" s="1">
        <v>0.43</v>
      </c>
      <c r="H5929" s="1">
        <v>0.03</v>
      </c>
      <c r="I5929" s="1">
        <v>0.14000000000000001</v>
      </c>
      <c r="J5929">
        <v>5</v>
      </c>
      <c r="K5929" s="3">
        <v>10</v>
      </c>
      <c r="L5929" s="3">
        <v>8</v>
      </c>
      <c r="M5929" s="4">
        <v>5</v>
      </c>
      <c r="O5929" s="3">
        <v>7</v>
      </c>
      <c r="S5929">
        <f t="shared" si="184"/>
        <v>5</v>
      </c>
      <c r="T5929">
        <f t="shared" si="185"/>
        <v>5</v>
      </c>
    </row>
    <row r="5930" spans="1:20" hidden="1" x14ac:dyDescent="0.25">
      <c r="A5930" s="2" t="s">
        <v>174</v>
      </c>
      <c r="B5930" s="2" t="s">
        <v>30</v>
      </c>
      <c r="C5930" s="2" t="s">
        <v>21</v>
      </c>
      <c r="E5930" s="4">
        <v>0</v>
      </c>
      <c r="F5930" s="1">
        <v>1</v>
      </c>
      <c r="G5930" s="1">
        <v>0.32</v>
      </c>
      <c r="H5930" s="1">
        <v>0.12</v>
      </c>
      <c r="I5930" s="1">
        <v>0.01</v>
      </c>
      <c r="J5930">
        <v>4</v>
      </c>
      <c r="K5930" s="3">
        <v>1</v>
      </c>
      <c r="L5930" s="3">
        <v>5</v>
      </c>
      <c r="M5930" s="4">
        <v>4</v>
      </c>
      <c r="N5930" s="4">
        <v>0</v>
      </c>
      <c r="S5930">
        <f t="shared" si="184"/>
        <v>4</v>
      </c>
      <c r="T5930">
        <f t="shared" si="185"/>
        <v>4</v>
      </c>
    </row>
    <row r="5931" spans="1:20" hidden="1" x14ac:dyDescent="0.25">
      <c r="A5931" s="2" t="s">
        <v>174</v>
      </c>
      <c r="B5931" s="2" t="s">
        <v>42</v>
      </c>
      <c r="C5931" s="2" t="s">
        <v>21</v>
      </c>
      <c r="F5931" s="1">
        <v>8</v>
      </c>
      <c r="G5931" s="1">
        <v>0.34</v>
      </c>
      <c r="H5931" s="1">
        <v>0.94</v>
      </c>
      <c r="J5931">
        <v>4</v>
      </c>
      <c r="K5931" s="3">
        <v>0</v>
      </c>
      <c r="L5931" s="3">
        <v>0</v>
      </c>
      <c r="M5931" s="4">
        <v>4</v>
      </c>
      <c r="O5931" s="3">
        <v>4</v>
      </c>
      <c r="R5931" s="3">
        <v>0</v>
      </c>
      <c r="S5931">
        <f t="shared" si="184"/>
        <v>4</v>
      </c>
      <c r="T5931">
        <f t="shared" si="185"/>
        <v>4</v>
      </c>
    </row>
    <row r="5932" spans="1:20" hidden="1" x14ac:dyDescent="0.25">
      <c r="A5932" s="2" t="s">
        <v>174</v>
      </c>
      <c r="B5932" s="2" t="s">
        <v>104</v>
      </c>
      <c r="C5932" s="2" t="s">
        <v>21</v>
      </c>
      <c r="D5932" s="4">
        <v>0</v>
      </c>
      <c r="F5932" s="1">
        <v>1</v>
      </c>
      <c r="G5932" s="1">
        <v>0.31</v>
      </c>
      <c r="H5932" s="1">
        <v>0</v>
      </c>
      <c r="I5932" s="1">
        <v>0.01</v>
      </c>
      <c r="J5932">
        <v>4</v>
      </c>
      <c r="K5932" s="3">
        <v>0</v>
      </c>
      <c r="L5932" s="3">
        <v>0</v>
      </c>
      <c r="M5932" s="4">
        <v>3</v>
      </c>
      <c r="N5932" s="4">
        <v>0</v>
      </c>
      <c r="O5932" s="3">
        <v>3</v>
      </c>
      <c r="R5932" s="3">
        <v>0</v>
      </c>
      <c r="S5932">
        <f t="shared" si="184"/>
        <v>3</v>
      </c>
      <c r="T5932">
        <f t="shared" si="185"/>
        <v>3</v>
      </c>
    </row>
    <row r="5933" spans="1:20" hidden="1" x14ac:dyDescent="0.25">
      <c r="A5933" s="2" t="s">
        <v>174</v>
      </c>
      <c r="B5933" s="2" t="s">
        <v>72</v>
      </c>
      <c r="C5933" s="2" t="s">
        <v>21</v>
      </c>
      <c r="F5933" s="1">
        <v>0</v>
      </c>
      <c r="G5933" s="1">
        <v>0.32</v>
      </c>
      <c r="I5933" s="1">
        <v>0.05</v>
      </c>
      <c r="J5933">
        <v>4</v>
      </c>
      <c r="K5933" s="3">
        <v>0</v>
      </c>
      <c r="L5933" s="3">
        <v>4</v>
      </c>
      <c r="M5933" s="4">
        <v>4</v>
      </c>
      <c r="S5933">
        <f t="shared" si="184"/>
        <v>4</v>
      </c>
      <c r="T5933">
        <f t="shared" si="185"/>
        <v>4</v>
      </c>
    </row>
    <row r="5934" spans="1:20" hidden="1" x14ac:dyDescent="0.25">
      <c r="A5934" s="2" t="s">
        <v>174</v>
      </c>
      <c r="B5934" s="2" t="s">
        <v>79</v>
      </c>
      <c r="C5934" s="2" t="s">
        <v>21</v>
      </c>
      <c r="F5934" s="1">
        <v>2</v>
      </c>
      <c r="G5934" s="1">
        <v>0.24</v>
      </c>
      <c r="H5934" s="1">
        <v>0.08</v>
      </c>
      <c r="I5934" s="1">
        <v>7.0000000000000007E-2</v>
      </c>
      <c r="J5934">
        <v>3</v>
      </c>
      <c r="K5934" s="3">
        <v>0</v>
      </c>
      <c r="L5934" s="3">
        <v>2</v>
      </c>
      <c r="M5934" s="4">
        <v>3</v>
      </c>
      <c r="O5934" s="3">
        <v>1</v>
      </c>
      <c r="R5934" s="3">
        <v>0</v>
      </c>
      <c r="S5934">
        <f t="shared" si="184"/>
        <v>3</v>
      </c>
      <c r="T5934">
        <f t="shared" si="185"/>
        <v>3</v>
      </c>
    </row>
    <row r="5935" spans="1:20" hidden="1" x14ac:dyDescent="0.25">
      <c r="A5935" s="2" t="s">
        <v>174</v>
      </c>
      <c r="B5935" s="2" t="s">
        <v>86</v>
      </c>
      <c r="C5935" s="2" t="s">
        <v>21</v>
      </c>
      <c r="F5935" s="1">
        <v>0</v>
      </c>
      <c r="G5935" s="1">
        <v>0.15</v>
      </c>
      <c r="I5935" s="1">
        <v>0</v>
      </c>
      <c r="J5935">
        <v>2</v>
      </c>
      <c r="K5935" s="3">
        <v>0</v>
      </c>
      <c r="L5935" s="3">
        <v>2</v>
      </c>
      <c r="M5935" s="4">
        <v>2</v>
      </c>
      <c r="O5935" s="3">
        <v>0</v>
      </c>
      <c r="S5935">
        <f t="shared" si="184"/>
        <v>2</v>
      </c>
      <c r="T5935">
        <f t="shared" si="185"/>
        <v>2</v>
      </c>
    </row>
    <row r="5936" spans="1:20" hidden="1" x14ac:dyDescent="0.25">
      <c r="A5936" s="2" t="s">
        <v>174</v>
      </c>
      <c r="B5936" s="2" t="s">
        <v>93</v>
      </c>
      <c r="C5936" s="2" t="s">
        <v>21</v>
      </c>
      <c r="E5936" s="4">
        <v>2</v>
      </c>
      <c r="J5936">
        <v>2</v>
      </c>
      <c r="K5936" s="3">
        <v>0</v>
      </c>
      <c r="L5936" s="3">
        <v>2</v>
      </c>
      <c r="S5936">
        <f t="shared" si="184"/>
        <v>2</v>
      </c>
      <c r="T5936">
        <f t="shared" si="185"/>
        <v>2</v>
      </c>
    </row>
    <row r="5937" spans="1:20" hidden="1" x14ac:dyDescent="0.25">
      <c r="A5937" s="2" t="s">
        <v>174</v>
      </c>
      <c r="B5937" s="2" t="s">
        <v>33</v>
      </c>
      <c r="C5937" s="2" t="s">
        <v>21</v>
      </c>
      <c r="F5937" s="1">
        <v>0</v>
      </c>
      <c r="G5937" s="1">
        <v>0.05</v>
      </c>
      <c r="H5937" s="1">
        <v>0</v>
      </c>
      <c r="I5937" s="1">
        <v>0</v>
      </c>
      <c r="J5937">
        <v>1</v>
      </c>
      <c r="K5937" s="3">
        <v>0</v>
      </c>
      <c r="L5937" s="3">
        <v>1</v>
      </c>
      <c r="M5937" s="4">
        <v>1</v>
      </c>
      <c r="S5937">
        <f t="shared" si="184"/>
        <v>1</v>
      </c>
      <c r="T5937">
        <f t="shared" si="185"/>
        <v>1</v>
      </c>
    </row>
    <row r="5938" spans="1:20" hidden="1" x14ac:dyDescent="0.25">
      <c r="A5938" s="2" t="s">
        <v>174</v>
      </c>
      <c r="B5938" s="2" t="s">
        <v>106</v>
      </c>
      <c r="C5938" s="2" t="s">
        <v>21</v>
      </c>
      <c r="F5938" s="1">
        <v>1</v>
      </c>
      <c r="G5938" s="1">
        <v>0.1</v>
      </c>
      <c r="H5938" s="1">
        <v>0.05</v>
      </c>
      <c r="I5938" s="1">
        <v>0.03</v>
      </c>
      <c r="J5938">
        <v>1</v>
      </c>
      <c r="K5938" s="3">
        <v>0</v>
      </c>
      <c r="L5938" s="3">
        <v>1</v>
      </c>
      <c r="M5938" s="4">
        <v>1</v>
      </c>
      <c r="O5938" s="3">
        <v>1</v>
      </c>
      <c r="S5938">
        <f t="shared" si="184"/>
        <v>2</v>
      </c>
      <c r="T5938">
        <f t="shared" si="185"/>
        <v>1</v>
      </c>
    </row>
    <row r="5939" spans="1:20" hidden="1" x14ac:dyDescent="0.25">
      <c r="A5939" s="2" t="s">
        <v>174</v>
      </c>
      <c r="B5939" s="2" t="s">
        <v>108</v>
      </c>
      <c r="C5939" s="2" t="s">
        <v>21</v>
      </c>
      <c r="D5939" s="4">
        <v>0</v>
      </c>
      <c r="F5939" s="1">
        <v>1</v>
      </c>
      <c r="G5939" s="1">
        <v>0.09</v>
      </c>
      <c r="H5939" s="1">
        <v>0</v>
      </c>
      <c r="I5939" s="1">
        <v>0.05</v>
      </c>
      <c r="J5939">
        <v>1</v>
      </c>
      <c r="K5939" s="3">
        <v>0</v>
      </c>
      <c r="L5939" s="3">
        <v>1</v>
      </c>
      <c r="M5939" s="4">
        <v>1</v>
      </c>
      <c r="N5939" s="4">
        <v>0</v>
      </c>
      <c r="O5939" s="3">
        <v>1</v>
      </c>
      <c r="P5939" s="4">
        <v>0</v>
      </c>
      <c r="S5939">
        <f t="shared" si="184"/>
        <v>2</v>
      </c>
      <c r="T5939">
        <f t="shared" si="185"/>
        <v>1</v>
      </c>
    </row>
    <row r="5940" spans="1:20" hidden="1" x14ac:dyDescent="0.25">
      <c r="A5940" s="2" t="s">
        <v>174</v>
      </c>
      <c r="B5940" s="2" t="s">
        <v>63</v>
      </c>
      <c r="C5940" s="2" t="s">
        <v>21</v>
      </c>
      <c r="F5940" s="1">
        <v>1</v>
      </c>
      <c r="G5940" s="1">
        <v>0.09</v>
      </c>
      <c r="H5940" s="1">
        <v>0.01</v>
      </c>
      <c r="I5940" s="1">
        <v>0.03</v>
      </c>
      <c r="J5940">
        <v>1</v>
      </c>
      <c r="K5940" s="3">
        <v>0</v>
      </c>
      <c r="L5940" s="3">
        <v>1</v>
      </c>
      <c r="M5940" s="4">
        <v>1</v>
      </c>
      <c r="S5940">
        <f t="shared" si="184"/>
        <v>1</v>
      </c>
      <c r="T5940">
        <f t="shared" si="185"/>
        <v>1</v>
      </c>
    </row>
    <row r="5941" spans="1:20" hidden="1" x14ac:dyDescent="0.25">
      <c r="A5941" s="2" t="s">
        <v>174</v>
      </c>
      <c r="B5941" s="2" t="s">
        <v>114</v>
      </c>
      <c r="C5941" s="2" t="s">
        <v>21</v>
      </c>
      <c r="D5941" s="4">
        <v>1</v>
      </c>
      <c r="J5941">
        <v>1</v>
      </c>
      <c r="K5941" s="3">
        <v>0</v>
      </c>
      <c r="L5941" s="3">
        <v>0</v>
      </c>
      <c r="N5941" s="4">
        <v>0</v>
      </c>
      <c r="O5941" s="3">
        <v>1</v>
      </c>
      <c r="P5941" s="4">
        <v>0</v>
      </c>
      <c r="S5941">
        <f t="shared" si="184"/>
        <v>1</v>
      </c>
      <c r="T5941">
        <f t="shared" si="185"/>
        <v>1</v>
      </c>
    </row>
    <row r="5942" spans="1:20" hidden="1" x14ac:dyDescent="0.25">
      <c r="A5942" s="2" t="s">
        <v>174</v>
      </c>
      <c r="B5942" s="2" t="s">
        <v>20</v>
      </c>
      <c r="C5942" s="2" t="s">
        <v>21</v>
      </c>
      <c r="F5942" s="1">
        <v>0</v>
      </c>
      <c r="G5942" s="1">
        <v>0.03</v>
      </c>
      <c r="H5942" s="1">
        <v>0</v>
      </c>
      <c r="I5942" s="1">
        <v>0</v>
      </c>
      <c r="J5942">
        <v>0</v>
      </c>
      <c r="K5942" s="3">
        <v>1</v>
      </c>
      <c r="L5942" s="3">
        <v>1</v>
      </c>
      <c r="M5942" s="4">
        <v>0</v>
      </c>
      <c r="O5942" s="3">
        <v>1</v>
      </c>
      <c r="Q5942" s="4">
        <v>0</v>
      </c>
      <c r="R5942" s="3">
        <v>0</v>
      </c>
      <c r="S5942">
        <f t="shared" si="184"/>
        <v>1</v>
      </c>
      <c r="T5942">
        <f t="shared" si="185"/>
        <v>0</v>
      </c>
    </row>
    <row r="5943" spans="1:20" hidden="1" x14ac:dyDescent="0.25">
      <c r="A5943" s="2" t="s">
        <v>174</v>
      </c>
      <c r="B5943" s="2" t="s">
        <v>82</v>
      </c>
      <c r="C5943" s="2" t="s">
        <v>19</v>
      </c>
      <c r="E5943" s="4">
        <v>0</v>
      </c>
      <c r="F5943" s="1">
        <v>0</v>
      </c>
      <c r="G5943" s="1">
        <v>0.01</v>
      </c>
      <c r="H5943" s="1">
        <v>0</v>
      </c>
      <c r="I5943" s="1">
        <v>0</v>
      </c>
      <c r="J5943">
        <v>0</v>
      </c>
      <c r="K5943" s="3">
        <v>0</v>
      </c>
      <c r="L5943" s="3">
        <v>0</v>
      </c>
      <c r="M5943" s="4">
        <v>0</v>
      </c>
      <c r="O5943" s="3">
        <v>1</v>
      </c>
      <c r="S5943">
        <f t="shared" si="184"/>
        <v>1</v>
      </c>
      <c r="T5943">
        <f t="shared" si="185"/>
        <v>0</v>
      </c>
    </row>
    <row r="5944" spans="1:20" hidden="1" x14ac:dyDescent="0.25">
      <c r="A5944" s="2" t="s">
        <v>174</v>
      </c>
      <c r="B5944" s="2" t="s">
        <v>85</v>
      </c>
      <c r="C5944" s="2" t="s">
        <v>21</v>
      </c>
      <c r="F5944" s="1">
        <v>0</v>
      </c>
      <c r="G5944" s="1">
        <v>0.01</v>
      </c>
      <c r="H5944" s="1">
        <v>0</v>
      </c>
      <c r="I5944" s="1">
        <v>0</v>
      </c>
      <c r="J5944">
        <v>0</v>
      </c>
      <c r="K5944" s="3">
        <v>2</v>
      </c>
      <c r="L5944" s="3">
        <v>2</v>
      </c>
      <c r="M5944" s="4">
        <v>0</v>
      </c>
      <c r="N5944" s="4">
        <v>0</v>
      </c>
      <c r="S5944">
        <f t="shared" si="184"/>
        <v>0</v>
      </c>
      <c r="T5944">
        <f t="shared" si="185"/>
        <v>0</v>
      </c>
    </row>
    <row r="5945" spans="1:20" hidden="1" x14ac:dyDescent="0.25">
      <c r="A5945" s="2" t="s">
        <v>174</v>
      </c>
      <c r="B5945" s="2" t="s">
        <v>90</v>
      </c>
      <c r="C5945" s="2" t="s">
        <v>21</v>
      </c>
      <c r="F5945" s="1">
        <v>0</v>
      </c>
      <c r="G5945" s="1">
        <v>0.01</v>
      </c>
      <c r="H5945" s="1">
        <v>0</v>
      </c>
      <c r="I5945" s="1">
        <v>0</v>
      </c>
      <c r="J5945">
        <v>0</v>
      </c>
      <c r="K5945" s="3">
        <v>0</v>
      </c>
      <c r="L5945" s="3">
        <v>0</v>
      </c>
      <c r="M5945" s="4">
        <v>0</v>
      </c>
      <c r="S5945">
        <f t="shared" si="184"/>
        <v>0</v>
      </c>
      <c r="T5945">
        <f t="shared" si="185"/>
        <v>0</v>
      </c>
    </row>
    <row r="5946" spans="1:20" hidden="1" x14ac:dyDescent="0.25">
      <c r="A5946" s="2" t="s">
        <v>174</v>
      </c>
      <c r="B5946" s="2" t="s">
        <v>96</v>
      </c>
      <c r="C5946" s="2" t="s">
        <v>19</v>
      </c>
      <c r="D5946" s="4">
        <v>0</v>
      </c>
      <c r="E5946" s="4">
        <v>0</v>
      </c>
      <c r="F5946" s="1">
        <v>0</v>
      </c>
      <c r="G5946" s="1">
        <v>0</v>
      </c>
      <c r="H5946" s="1">
        <v>0</v>
      </c>
      <c r="I5946" s="1">
        <v>0</v>
      </c>
      <c r="J5946">
        <v>0</v>
      </c>
      <c r="K5946" s="3">
        <v>0</v>
      </c>
      <c r="L5946" s="3">
        <v>0</v>
      </c>
      <c r="M5946" s="4">
        <v>0</v>
      </c>
      <c r="S5946">
        <f t="shared" si="184"/>
        <v>0</v>
      </c>
      <c r="T5946">
        <f t="shared" si="185"/>
        <v>0</v>
      </c>
    </row>
    <row r="5947" spans="1:20" hidden="1" x14ac:dyDescent="0.25">
      <c r="A5947" s="2" t="s">
        <v>174</v>
      </c>
      <c r="B5947" s="2" t="s">
        <v>99</v>
      </c>
      <c r="C5947" s="2" t="s">
        <v>21</v>
      </c>
      <c r="D5947" s="4">
        <v>0</v>
      </c>
      <c r="J5947">
        <v>0</v>
      </c>
      <c r="K5947" s="3">
        <v>0</v>
      </c>
      <c r="L5947" s="3">
        <v>0</v>
      </c>
      <c r="S5947">
        <f t="shared" si="184"/>
        <v>0</v>
      </c>
      <c r="T5947">
        <f t="shared" si="185"/>
        <v>0</v>
      </c>
    </row>
    <row r="5948" spans="1:20" hidden="1" x14ac:dyDescent="0.25">
      <c r="A5948" s="2" t="s">
        <v>174</v>
      </c>
      <c r="B5948" s="2" t="s">
        <v>54</v>
      </c>
      <c r="C5948" s="2" t="s">
        <v>21</v>
      </c>
      <c r="D5948" s="4">
        <v>0</v>
      </c>
      <c r="J5948">
        <v>0</v>
      </c>
      <c r="K5948" s="3">
        <v>0</v>
      </c>
      <c r="L5948" s="3">
        <v>0</v>
      </c>
      <c r="N5948" s="4">
        <v>0</v>
      </c>
      <c r="O5948" s="3">
        <v>0</v>
      </c>
      <c r="P5948" s="4">
        <v>0</v>
      </c>
      <c r="S5948">
        <f t="shared" si="184"/>
        <v>0</v>
      </c>
      <c r="T5948">
        <f t="shared" si="185"/>
        <v>0</v>
      </c>
    </row>
    <row r="5949" spans="1:20" hidden="1" x14ac:dyDescent="0.25">
      <c r="A5949" s="2" t="s">
        <v>174</v>
      </c>
      <c r="B5949" s="2" t="s">
        <v>102</v>
      </c>
      <c r="C5949" s="2" t="s">
        <v>21</v>
      </c>
      <c r="J5949">
        <v>0</v>
      </c>
      <c r="K5949" s="3">
        <v>0</v>
      </c>
      <c r="L5949" s="3">
        <v>0</v>
      </c>
      <c r="Q5949" s="4">
        <v>0</v>
      </c>
      <c r="R5949" s="3">
        <v>0</v>
      </c>
      <c r="S5949">
        <f t="shared" si="184"/>
        <v>0</v>
      </c>
      <c r="T5949">
        <f t="shared" si="185"/>
        <v>0</v>
      </c>
    </row>
    <row r="5950" spans="1:20" hidden="1" x14ac:dyDescent="0.25">
      <c r="A5950" s="2" t="s">
        <v>174</v>
      </c>
      <c r="B5950" s="2" t="s">
        <v>107</v>
      </c>
      <c r="C5950" s="2" t="s">
        <v>19</v>
      </c>
      <c r="E5950" s="4">
        <v>0</v>
      </c>
      <c r="F5950" s="1">
        <v>0</v>
      </c>
      <c r="G5950" s="1">
        <v>0</v>
      </c>
      <c r="H5950" s="1">
        <v>0</v>
      </c>
      <c r="I5950" s="1">
        <v>0</v>
      </c>
      <c r="J5950">
        <v>0</v>
      </c>
      <c r="K5950" s="3">
        <v>0</v>
      </c>
      <c r="L5950" s="3">
        <v>0</v>
      </c>
      <c r="M5950" s="4">
        <v>0</v>
      </c>
      <c r="S5950">
        <f t="shared" si="184"/>
        <v>0</v>
      </c>
      <c r="T5950">
        <f t="shared" si="185"/>
        <v>0</v>
      </c>
    </row>
    <row r="5951" spans="1:20" hidden="1" x14ac:dyDescent="0.25">
      <c r="A5951" s="2" t="s">
        <v>174</v>
      </c>
      <c r="B5951" s="2" t="s">
        <v>111</v>
      </c>
      <c r="C5951" s="2" t="s">
        <v>21</v>
      </c>
      <c r="D5951" s="4">
        <v>0</v>
      </c>
      <c r="G5951" s="1">
        <v>0</v>
      </c>
      <c r="J5951">
        <v>0</v>
      </c>
      <c r="K5951" s="3">
        <v>0</v>
      </c>
      <c r="L5951" s="3">
        <v>0</v>
      </c>
      <c r="M5951" s="4">
        <v>0</v>
      </c>
      <c r="R5951" s="3">
        <v>0</v>
      </c>
      <c r="S5951">
        <f t="shared" si="184"/>
        <v>0</v>
      </c>
      <c r="T5951">
        <f t="shared" si="185"/>
        <v>0</v>
      </c>
    </row>
    <row r="5952" spans="1:20" hidden="1" x14ac:dyDescent="0.25">
      <c r="A5952" s="2" t="s">
        <v>174</v>
      </c>
      <c r="B5952" s="2" t="s">
        <v>55</v>
      </c>
      <c r="C5952" s="2" t="s">
        <v>21</v>
      </c>
      <c r="F5952" s="1">
        <v>1</v>
      </c>
      <c r="H5952" s="1">
        <v>0.01</v>
      </c>
      <c r="I5952" s="1">
        <v>0.02</v>
      </c>
      <c r="S5952">
        <f t="shared" si="184"/>
        <v>0</v>
      </c>
      <c r="T5952">
        <f t="shared" si="185"/>
        <v>0</v>
      </c>
    </row>
    <row r="5953" spans="1:20" hidden="1" x14ac:dyDescent="0.25">
      <c r="A5953" s="2" t="s">
        <v>173</v>
      </c>
      <c r="B5953" s="2" t="s">
        <v>27</v>
      </c>
      <c r="C5953" s="2" t="s">
        <v>21</v>
      </c>
      <c r="D5953" s="4">
        <v>4</v>
      </c>
      <c r="E5953" s="4">
        <v>5</v>
      </c>
      <c r="F5953" s="1">
        <v>457</v>
      </c>
      <c r="G5953" s="1">
        <v>59.59</v>
      </c>
      <c r="H5953" s="1">
        <v>1.5</v>
      </c>
      <c r="I5953" s="1">
        <v>12.41</v>
      </c>
      <c r="J5953">
        <v>16</v>
      </c>
      <c r="K5953" s="3">
        <v>1</v>
      </c>
      <c r="L5953" s="3">
        <v>18</v>
      </c>
      <c r="M5953" s="4">
        <v>6</v>
      </c>
      <c r="N5953" s="4">
        <v>1</v>
      </c>
      <c r="R5953" s="3">
        <v>-1</v>
      </c>
      <c r="S5953">
        <f t="shared" si="184"/>
        <v>16</v>
      </c>
      <c r="T5953">
        <f t="shared" si="185"/>
        <v>16</v>
      </c>
    </row>
    <row r="5954" spans="1:20" hidden="1" x14ac:dyDescent="0.25">
      <c r="A5954" s="2" t="s">
        <v>173</v>
      </c>
      <c r="B5954" s="2" t="s">
        <v>36</v>
      </c>
      <c r="C5954" s="2" t="s">
        <v>21</v>
      </c>
      <c r="E5954" s="4">
        <v>1</v>
      </c>
      <c r="F5954" s="1">
        <v>112</v>
      </c>
      <c r="G5954" s="1">
        <v>76.650000000000006</v>
      </c>
      <c r="H5954" s="1">
        <v>4.24</v>
      </c>
      <c r="I5954" s="1">
        <v>1.19</v>
      </c>
      <c r="J5954">
        <v>10</v>
      </c>
      <c r="K5954" s="3">
        <v>0</v>
      </c>
      <c r="L5954" s="3">
        <v>4</v>
      </c>
      <c r="M5954" s="4">
        <v>8</v>
      </c>
      <c r="N5954" s="4">
        <v>1</v>
      </c>
      <c r="O5954" s="3">
        <v>7</v>
      </c>
      <c r="R5954" s="3">
        <v>-1</v>
      </c>
      <c r="S5954">
        <f t="shared" ref="S5954:S6017" si="186">-K5954+L5954+O5954+R5954</f>
        <v>10</v>
      </c>
      <c r="T5954">
        <f t="shared" ref="T5954:T6017" si="187">M5954+N5954+P5954+Q5954+D5954+E5954</f>
        <v>10</v>
      </c>
    </row>
    <row r="5955" spans="1:20" hidden="1" x14ac:dyDescent="0.25">
      <c r="A5955" s="2" t="s">
        <v>173</v>
      </c>
      <c r="B5955" s="2" t="s">
        <v>49</v>
      </c>
      <c r="C5955" s="2" t="s">
        <v>19</v>
      </c>
      <c r="E5955" s="4">
        <v>0</v>
      </c>
      <c r="F5955" s="1">
        <v>163</v>
      </c>
      <c r="G5955" s="1">
        <v>86.88</v>
      </c>
      <c r="H5955" s="1">
        <v>6.51</v>
      </c>
      <c r="I5955" s="1">
        <v>8.94</v>
      </c>
      <c r="J5955">
        <v>10</v>
      </c>
      <c r="K5955" s="3">
        <v>0</v>
      </c>
      <c r="L5955" s="3">
        <v>8</v>
      </c>
      <c r="M5955" s="4">
        <v>9</v>
      </c>
      <c r="N5955" s="4">
        <v>0</v>
      </c>
      <c r="O5955" s="3">
        <v>1</v>
      </c>
      <c r="R5955" s="3">
        <v>1</v>
      </c>
      <c r="S5955">
        <f t="shared" si="186"/>
        <v>10</v>
      </c>
      <c r="T5955">
        <f t="shared" si="187"/>
        <v>9</v>
      </c>
    </row>
    <row r="5956" spans="1:20" hidden="1" x14ac:dyDescent="0.25">
      <c r="A5956" s="2" t="s">
        <v>173</v>
      </c>
      <c r="B5956" s="2" t="s">
        <v>70</v>
      </c>
      <c r="C5956" s="2" t="s">
        <v>21</v>
      </c>
      <c r="D5956" s="4">
        <v>3</v>
      </c>
      <c r="J5956">
        <v>7</v>
      </c>
      <c r="N5956" s="4">
        <v>0</v>
      </c>
      <c r="O5956" s="3">
        <v>7</v>
      </c>
      <c r="Q5956" s="4">
        <v>4</v>
      </c>
      <c r="R5956" s="3">
        <v>0</v>
      </c>
      <c r="S5956">
        <f t="shared" si="186"/>
        <v>7</v>
      </c>
      <c r="T5956">
        <f t="shared" si="187"/>
        <v>7</v>
      </c>
    </row>
    <row r="5957" spans="1:20" hidden="1" x14ac:dyDescent="0.25">
      <c r="A5957" s="2" t="s">
        <v>173</v>
      </c>
      <c r="B5957" s="2" t="s">
        <v>76</v>
      </c>
      <c r="C5957" s="2" t="s">
        <v>19</v>
      </c>
      <c r="E5957" s="4">
        <v>3</v>
      </c>
      <c r="F5957" s="1">
        <v>182</v>
      </c>
      <c r="G5957" s="1">
        <v>43.51</v>
      </c>
      <c r="H5957" s="1">
        <v>13.44</v>
      </c>
      <c r="I5957" s="1">
        <v>14.47</v>
      </c>
      <c r="J5957">
        <v>7</v>
      </c>
      <c r="K5957" s="3">
        <v>0</v>
      </c>
      <c r="L5957" s="3">
        <v>7</v>
      </c>
      <c r="M5957" s="4">
        <v>5</v>
      </c>
      <c r="O5957" s="3">
        <v>1</v>
      </c>
      <c r="R5957" s="3">
        <v>0</v>
      </c>
      <c r="S5957">
        <f t="shared" si="186"/>
        <v>8</v>
      </c>
      <c r="T5957">
        <f t="shared" si="187"/>
        <v>8</v>
      </c>
    </row>
    <row r="5958" spans="1:20" hidden="1" x14ac:dyDescent="0.25">
      <c r="A5958" s="2" t="s">
        <v>173</v>
      </c>
      <c r="B5958" s="2" t="s">
        <v>30</v>
      </c>
      <c r="C5958" s="2" t="s">
        <v>21</v>
      </c>
      <c r="E5958" s="4">
        <v>0</v>
      </c>
      <c r="F5958" s="1">
        <v>62</v>
      </c>
      <c r="G5958" s="1">
        <v>16.75</v>
      </c>
      <c r="H5958" s="1">
        <v>5.74</v>
      </c>
      <c r="I5958" s="1">
        <v>0.72</v>
      </c>
      <c r="J5958">
        <v>6</v>
      </c>
      <c r="K5958" s="3">
        <v>0</v>
      </c>
      <c r="L5958" s="3">
        <v>0</v>
      </c>
      <c r="M5958" s="4">
        <v>2</v>
      </c>
      <c r="N5958" s="4">
        <v>1</v>
      </c>
      <c r="O5958" s="3">
        <v>6</v>
      </c>
      <c r="Q5958" s="4">
        <v>3</v>
      </c>
      <c r="S5958">
        <f t="shared" si="186"/>
        <v>6</v>
      </c>
      <c r="T5958">
        <f t="shared" si="187"/>
        <v>6</v>
      </c>
    </row>
    <row r="5959" spans="1:20" hidden="1" x14ac:dyDescent="0.25">
      <c r="A5959" s="2" t="s">
        <v>173</v>
      </c>
      <c r="B5959" s="2" t="s">
        <v>52</v>
      </c>
      <c r="C5959" s="2" t="s">
        <v>21</v>
      </c>
      <c r="D5959" s="4">
        <v>5</v>
      </c>
      <c r="E5959" s="4">
        <v>0</v>
      </c>
      <c r="F5959" s="1">
        <v>44</v>
      </c>
      <c r="G5959" s="1">
        <v>4.96</v>
      </c>
      <c r="H5959" s="1">
        <v>0.16</v>
      </c>
      <c r="I5959" s="1">
        <v>0.96</v>
      </c>
      <c r="J5959">
        <v>6</v>
      </c>
      <c r="K5959" s="3">
        <v>0</v>
      </c>
      <c r="L5959" s="3">
        <v>3</v>
      </c>
      <c r="M5959" s="4">
        <v>1</v>
      </c>
      <c r="N5959" s="4">
        <v>0</v>
      </c>
      <c r="O5959" s="3">
        <v>0</v>
      </c>
      <c r="P5959" s="4">
        <v>0</v>
      </c>
      <c r="R5959" s="3">
        <v>2</v>
      </c>
      <c r="S5959">
        <f t="shared" si="186"/>
        <v>5</v>
      </c>
      <c r="T5959">
        <f t="shared" si="187"/>
        <v>6</v>
      </c>
    </row>
    <row r="5960" spans="1:20" hidden="1" x14ac:dyDescent="0.25">
      <c r="A5960" s="2" t="s">
        <v>173</v>
      </c>
      <c r="B5960" s="2" t="s">
        <v>50</v>
      </c>
      <c r="C5960" s="2" t="s">
        <v>21</v>
      </c>
      <c r="E5960" s="4">
        <v>0</v>
      </c>
      <c r="F5960" s="1">
        <v>25</v>
      </c>
      <c r="G5960" s="1">
        <v>34.19</v>
      </c>
      <c r="H5960" s="1">
        <v>0.1</v>
      </c>
      <c r="I5960" s="1">
        <v>0.93</v>
      </c>
      <c r="J5960">
        <v>4</v>
      </c>
      <c r="K5960" s="3">
        <v>0</v>
      </c>
      <c r="L5960" s="3">
        <v>0</v>
      </c>
      <c r="M5960" s="4">
        <v>4</v>
      </c>
      <c r="N5960" s="4">
        <v>0</v>
      </c>
      <c r="O5960" s="3">
        <v>4</v>
      </c>
      <c r="R5960" s="3">
        <v>0</v>
      </c>
      <c r="S5960">
        <f t="shared" si="186"/>
        <v>4</v>
      </c>
      <c r="T5960">
        <f t="shared" si="187"/>
        <v>4</v>
      </c>
    </row>
    <row r="5961" spans="1:20" hidden="1" x14ac:dyDescent="0.25">
      <c r="A5961" s="2" t="s">
        <v>173</v>
      </c>
      <c r="B5961" s="2" t="s">
        <v>68</v>
      </c>
      <c r="C5961" s="2" t="s">
        <v>21</v>
      </c>
      <c r="E5961" s="4">
        <v>0</v>
      </c>
      <c r="F5961" s="1">
        <v>355</v>
      </c>
      <c r="G5961" s="1">
        <v>36.18</v>
      </c>
      <c r="J5961">
        <v>4</v>
      </c>
      <c r="K5961" s="3">
        <v>0</v>
      </c>
      <c r="L5961" s="3">
        <v>2</v>
      </c>
      <c r="M5961" s="4">
        <v>4</v>
      </c>
      <c r="O5961" s="3">
        <v>0</v>
      </c>
      <c r="R5961" s="3">
        <v>2</v>
      </c>
      <c r="S5961">
        <f t="shared" si="186"/>
        <v>4</v>
      </c>
      <c r="T5961">
        <f t="shared" si="187"/>
        <v>4</v>
      </c>
    </row>
    <row r="5962" spans="1:20" hidden="1" x14ac:dyDescent="0.25">
      <c r="A5962" s="2" t="s">
        <v>173</v>
      </c>
      <c r="B5962" s="2" t="s">
        <v>24</v>
      </c>
      <c r="C5962" s="2" t="s">
        <v>21</v>
      </c>
      <c r="D5962" s="4">
        <v>1</v>
      </c>
      <c r="E5962" s="4">
        <v>0</v>
      </c>
      <c r="F5962" s="1">
        <v>29</v>
      </c>
      <c r="G5962" s="1">
        <v>16.98</v>
      </c>
      <c r="H5962" s="1">
        <v>0.05</v>
      </c>
      <c r="I5962" s="1">
        <v>0.36</v>
      </c>
      <c r="J5962">
        <v>3</v>
      </c>
      <c r="K5962" s="3">
        <v>0</v>
      </c>
      <c r="L5962" s="3">
        <v>0</v>
      </c>
      <c r="M5962" s="4">
        <v>2</v>
      </c>
      <c r="N5962" s="4">
        <v>0</v>
      </c>
      <c r="O5962" s="3">
        <v>3</v>
      </c>
      <c r="S5962">
        <f t="shared" si="186"/>
        <v>3</v>
      </c>
      <c r="T5962">
        <f t="shared" si="187"/>
        <v>3</v>
      </c>
    </row>
    <row r="5963" spans="1:20" hidden="1" x14ac:dyDescent="0.25">
      <c r="A5963" s="2" t="s">
        <v>173</v>
      </c>
      <c r="B5963" s="2" t="s">
        <v>111</v>
      </c>
      <c r="C5963" s="2" t="s">
        <v>21</v>
      </c>
      <c r="D5963" s="4">
        <v>1</v>
      </c>
      <c r="E5963" s="4">
        <v>0</v>
      </c>
      <c r="F5963" s="1">
        <v>18</v>
      </c>
      <c r="G5963" s="1">
        <v>7.08</v>
      </c>
      <c r="H5963" s="1">
        <v>0.05</v>
      </c>
      <c r="I5963" s="1">
        <v>0.31</v>
      </c>
      <c r="J5963">
        <v>3</v>
      </c>
      <c r="K5963" s="3">
        <v>0</v>
      </c>
      <c r="L5963" s="3">
        <v>0</v>
      </c>
      <c r="M5963" s="4">
        <v>1</v>
      </c>
      <c r="N5963" s="4">
        <v>0</v>
      </c>
      <c r="O5963" s="3">
        <v>3</v>
      </c>
      <c r="S5963">
        <f t="shared" si="186"/>
        <v>3</v>
      </c>
      <c r="T5963">
        <f t="shared" si="187"/>
        <v>2</v>
      </c>
    </row>
    <row r="5964" spans="1:20" hidden="1" x14ac:dyDescent="0.25">
      <c r="A5964" s="2" t="s">
        <v>173</v>
      </c>
      <c r="B5964" s="2" t="s">
        <v>26</v>
      </c>
      <c r="C5964" s="2" t="s">
        <v>21</v>
      </c>
      <c r="E5964" s="4">
        <v>1</v>
      </c>
      <c r="F5964" s="1">
        <v>18</v>
      </c>
      <c r="G5964" s="1">
        <v>18.72</v>
      </c>
      <c r="I5964" s="1">
        <v>0.16</v>
      </c>
      <c r="J5964">
        <v>2</v>
      </c>
      <c r="K5964" s="3">
        <v>0</v>
      </c>
      <c r="L5964" s="3">
        <v>0</v>
      </c>
      <c r="M5964" s="4">
        <v>2</v>
      </c>
      <c r="O5964" s="3">
        <v>2</v>
      </c>
      <c r="R5964" s="3">
        <v>0</v>
      </c>
      <c r="S5964">
        <f t="shared" si="186"/>
        <v>2</v>
      </c>
      <c r="T5964">
        <f t="shared" si="187"/>
        <v>3</v>
      </c>
    </row>
    <row r="5965" spans="1:20" hidden="1" x14ac:dyDescent="0.25">
      <c r="A5965" s="2" t="s">
        <v>173</v>
      </c>
      <c r="B5965" s="2" t="s">
        <v>59</v>
      </c>
      <c r="C5965" s="2" t="s">
        <v>21</v>
      </c>
      <c r="E5965" s="4">
        <v>0</v>
      </c>
      <c r="F5965" s="1">
        <v>9</v>
      </c>
      <c r="G5965" s="1">
        <v>15.77</v>
      </c>
      <c r="H5965" s="1">
        <v>0.03</v>
      </c>
      <c r="I5965" s="1">
        <v>0.13</v>
      </c>
      <c r="J5965">
        <v>2</v>
      </c>
      <c r="L5965" s="3">
        <v>1</v>
      </c>
      <c r="M5965" s="4">
        <v>2</v>
      </c>
      <c r="N5965" s="4">
        <v>0</v>
      </c>
      <c r="O5965" s="3">
        <v>1</v>
      </c>
      <c r="R5965" s="3">
        <v>0</v>
      </c>
      <c r="S5965">
        <f t="shared" si="186"/>
        <v>2</v>
      </c>
      <c r="T5965">
        <f t="shared" si="187"/>
        <v>2</v>
      </c>
    </row>
    <row r="5966" spans="1:20" hidden="1" x14ac:dyDescent="0.25">
      <c r="A5966" s="2" t="s">
        <v>173</v>
      </c>
      <c r="B5966" s="2" t="s">
        <v>103</v>
      </c>
      <c r="C5966" s="2" t="s">
        <v>21</v>
      </c>
      <c r="E5966" s="4">
        <v>0</v>
      </c>
      <c r="F5966" s="1">
        <v>7</v>
      </c>
      <c r="G5966" s="1">
        <v>16.239999999999998</v>
      </c>
      <c r="H5966" s="1">
        <v>0.05</v>
      </c>
      <c r="I5966" s="1">
        <v>0.13</v>
      </c>
      <c r="J5966">
        <v>2</v>
      </c>
      <c r="L5966" s="3">
        <v>0</v>
      </c>
      <c r="M5966" s="4">
        <v>2</v>
      </c>
      <c r="N5966" s="4">
        <v>0</v>
      </c>
      <c r="O5966" s="3">
        <v>2</v>
      </c>
      <c r="S5966">
        <f t="shared" si="186"/>
        <v>2</v>
      </c>
      <c r="T5966">
        <f t="shared" si="187"/>
        <v>2</v>
      </c>
    </row>
    <row r="5967" spans="1:20" hidden="1" x14ac:dyDescent="0.25">
      <c r="A5967" s="2" t="s">
        <v>173</v>
      </c>
      <c r="B5967" s="2" t="s">
        <v>110</v>
      </c>
      <c r="C5967" s="2" t="s">
        <v>19</v>
      </c>
      <c r="D5967" s="4">
        <v>0</v>
      </c>
      <c r="E5967" s="4">
        <v>0</v>
      </c>
      <c r="F5967" s="1">
        <v>42</v>
      </c>
      <c r="G5967" s="1">
        <v>17.829999999999998</v>
      </c>
      <c r="H5967" s="1">
        <v>1.88</v>
      </c>
      <c r="I5967" s="1">
        <v>5.71</v>
      </c>
      <c r="J5967">
        <v>2</v>
      </c>
      <c r="K5967" s="3">
        <v>1</v>
      </c>
      <c r="L5967" s="3">
        <v>1</v>
      </c>
      <c r="M5967" s="4">
        <v>2</v>
      </c>
      <c r="O5967" s="3">
        <v>2</v>
      </c>
      <c r="R5967" s="3">
        <v>0</v>
      </c>
      <c r="S5967">
        <f t="shared" si="186"/>
        <v>2</v>
      </c>
      <c r="T5967">
        <f t="shared" si="187"/>
        <v>2</v>
      </c>
    </row>
    <row r="5968" spans="1:20" hidden="1" x14ac:dyDescent="0.25">
      <c r="A5968" s="2" t="s">
        <v>173</v>
      </c>
      <c r="B5968" s="2" t="s">
        <v>20</v>
      </c>
      <c r="C5968" s="2" t="s">
        <v>21</v>
      </c>
      <c r="E5968" s="4">
        <v>0</v>
      </c>
      <c r="F5968" s="1">
        <v>7</v>
      </c>
      <c r="G5968" s="1">
        <v>10.14</v>
      </c>
      <c r="H5968" s="1">
        <v>0.05</v>
      </c>
      <c r="I5968" s="1">
        <v>0.13</v>
      </c>
      <c r="J5968">
        <v>1</v>
      </c>
      <c r="K5968" s="3">
        <v>0</v>
      </c>
      <c r="L5968" s="3">
        <v>0</v>
      </c>
      <c r="M5968" s="4">
        <v>1</v>
      </c>
      <c r="N5968" s="4">
        <v>0</v>
      </c>
      <c r="O5968" s="3">
        <v>1</v>
      </c>
      <c r="S5968">
        <f t="shared" si="186"/>
        <v>1</v>
      </c>
      <c r="T5968">
        <f t="shared" si="187"/>
        <v>1</v>
      </c>
    </row>
    <row r="5969" spans="1:20" hidden="1" x14ac:dyDescent="0.25">
      <c r="A5969" s="2" t="s">
        <v>173</v>
      </c>
      <c r="B5969" s="2" t="s">
        <v>28</v>
      </c>
      <c r="C5969" s="2" t="s">
        <v>21</v>
      </c>
      <c r="E5969" s="4">
        <v>0</v>
      </c>
      <c r="F5969" s="1">
        <v>69</v>
      </c>
      <c r="G5969" s="1">
        <v>8.5299999999999994</v>
      </c>
      <c r="J5969">
        <v>1</v>
      </c>
      <c r="K5969" s="3">
        <v>0</v>
      </c>
      <c r="L5969" s="3">
        <v>0</v>
      </c>
      <c r="M5969" s="4">
        <v>1</v>
      </c>
      <c r="O5969" s="3">
        <v>1</v>
      </c>
      <c r="R5969" s="3">
        <v>0</v>
      </c>
      <c r="S5969">
        <f t="shared" si="186"/>
        <v>1</v>
      </c>
      <c r="T5969">
        <f t="shared" si="187"/>
        <v>1</v>
      </c>
    </row>
    <row r="5970" spans="1:20" hidden="1" x14ac:dyDescent="0.25">
      <c r="A5970" s="2" t="s">
        <v>173</v>
      </c>
      <c r="B5970" s="2" t="s">
        <v>34</v>
      </c>
      <c r="C5970" s="2" t="s">
        <v>21</v>
      </c>
      <c r="F5970" s="1">
        <v>21</v>
      </c>
      <c r="G5970" s="1">
        <v>4.7699999999999996</v>
      </c>
      <c r="J5970">
        <v>1</v>
      </c>
      <c r="K5970" s="3">
        <v>0</v>
      </c>
      <c r="L5970" s="3">
        <v>0</v>
      </c>
      <c r="M5970" s="4">
        <v>1</v>
      </c>
      <c r="R5970" s="3">
        <v>0</v>
      </c>
      <c r="S5970">
        <f t="shared" si="186"/>
        <v>0</v>
      </c>
      <c r="T5970">
        <f t="shared" si="187"/>
        <v>1</v>
      </c>
    </row>
    <row r="5971" spans="1:20" hidden="1" x14ac:dyDescent="0.25">
      <c r="A5971" s="2" t="s">
        <v>173</v>
      </c>
      <c r="B5971" s="2" t="s">
        <v>98</v>
      </c>
      <c r="C5971" s="2" t="s">
        <v>21</v>
      </c>
      <c r="D5971" s="4">
        <v>0</v>
      </c>
      <c r="F5971" s="1">
        <v>12</v>
      </c>
      <c r="G5971" s="1">
        <v>4.3</v>
      </c>
      <c r="H5971" s="1">
        <v>0.03</v>
      </c>
      <c r="I5971" s="1">
        <v>0.16</v>
      </c>
      <c r="J5971">
        <v>1</v>
      </c>
      <c r="M5971" s="4">
        <v>0</v>
      </c>
      <c r="N5971" s="4">
        <v>0</v>
      </c>
      <c r="O5971" s="3">
        <v>1</v>
      </c>
      <c r="S5971">
        <f t="shared" si="186"/>
        <v>1</v>
      </c>
      <c r="T5971">
        <f t="shared" si="187"/>
        <v>0</v>
      </c>
    </row>
    <row r="5972" spans="1:20" hidden="1" x14ac:dyDescent="0.25">
      <c r="A5972" s="2" t="s">
        <v>173</v>
      </c>
      <c r="B5972" s="2" t="s">
        <v>51</v>
      </c>
      <c r="C5972" s="2" t="s">
        <v>21</v>
      </c>
      <c r="D5972" s="4">
        <v>0</v>
      </c>
      <c r="E5972" s="4">
        <v>0</v>
      </c>
      <c r="F5972" s="1">
        <v>45</v>
      </c>
      <c r="G5972" s="1">
        <v>4.8899999999999997</v>
      </c>
      <c r="H5972" s="1">
        <v>0.21</v>
      </c>
      <c r="I5972" s="1">
        <v>2.71</v>
      </c>
      <c r="J5972">
        <v>1</v>
      </c>
      <c r="L5972" s="3">
        <v>0</v>
      </c>
      <c r="M5972" s="4">
        <v>1</v>
      </c>
      <c r="N5972" s="4">
        <v>0</v>
      </c>
      <c r="O5972" s="3">
        <v>1</v>
      </c>
      <c r="R5972" s="3">
        <v>0</v>
      </c>
      <c r="S5972">
        <f t="shared" si="186"/>
        <v>1</v>
      </c>
      <c r="T5972">
        <f t="shared" si="187"/>
        <v>1</v>
      </c>
    </row>
    <row r="5973" spans="1:20" hidden="1" x14ac:dyDescent="0.25">
      <c r="A5973" s="2" t="s">
        <v>173</v>
      </c>
      <c r="B5973" s="2" t="s">
        <v>57</v>
      </c>
      <c r="C5973" s="2" t="s">
        <v>19</v>
      </c>
      <c r="E5973" s="4">
        <v>0</v>
      </c>
      <c r="F5973" s="1">
        <v>37</v>
      </c>
      <c r="G5973" s="1">
        <v>10.34</v>
      </c>
      <c r="H5973" s="1">
        <v>2.4300000000000002</v>
      </c>
      <c r="I5973" s="1">
        <v>2.82</v>
      </c>
      <c r="J5973">
        <v>1</v>
      </c>
      <c r="L5973" s="3">
        <v>0</v>
      </c>
      <c r="M5973" s="4">
        <v>1</v>
      </c>
      <c r="N5973" s="4">
        <v>0</v>
      </c>
      <c r="O5973" s="3">
        <v>1</v>
      </c>
      <c r="P5973" s="4">
        <v>0</v>
      </c>
      <c r="S5973">
        <f t="shared" si="186"/>
        <v>1</v>
      </c>
      <c r="T5973">
        <f t="shared" si="187"/>
        <v>1</v>
      </c>
    </row>
    <row r="5974" spans="1:20" hidden="1" x14ac:dyDescent="0.25">
      <c r="A5974" s="2" t="s">
        <v>173</v>
      </c>
      <c r="B5974" s="2" t="s">
        <v>60</v>
      </c>
      <c r="C5974" s="2" t="s">
        <v>21</v>
      </c>
      <c r="F5974" s="1">
        <v>24</v>
      </c>
      <c r="G5974" s="1">
        <v>3.46</v>
      </c>
      <c r="H5974" s="1">
        <v>0.13</v>
      </c>
      <c r="I5974" s="1">
        <v>0.88</v>
      </c>
      <c r="J5974">
        <v>1</v>
      </c>
      <c r="K5974" s="3">
        <v>0</v>
      </c>
      <c r="L5974" s="3">
        <v>1</v>
      </c>
      <c r="M5974" s="4">
        <v>0</v>
      </c>
      <c r="Q5974" s="4">
        <v>1</v>
      </c>
      <c r="R5974" s="3">
        <v>0</v>
      </c>
      <c r="S5974">
        <f t="shared" si="186"/>
        <v>1</v>
      </c>
      <c r="T5974">
        <f t="shared" si="187"/>
        <v>1</v>
      </c>
    </row>
    <row r="5975" spans="1:20" hidden="1" x14ac:dyDescent="0.25">
      <c r="A5975" s="2" t="s">
        <v>173</v>
      </c>
      <c r="B5975" s="2" t="s">
        <v>105</v>
      </c>
      <c r="C5975" s="2" t="s">
        <v>19</v>
      </c>
      <c r="E5975" s="4">
        <v>0</v>
      </c>
      <c r="F5975" s="1">
        <v>11</v>
      </c>
      <c r="G5975" s="1">
        <v>7.39</v>
      </c>
      <c r="H5975" s="1">
        <v>0.15</v>
      </c>
      <c r="I5975" s="1">
        <v>2.14</v>
      </c>
      <c r="J5975">
        <v>1</v>
      </c>
      <c r="K5975" s="3">
        <v>0</v>
      </c>
      <c r="L5975" s="3">
        <v>0</v>
      </c>
      <c r="M5975" s="4">
        <v>1</v>
      </c>
      <c r="O5975" s="3">
        <v>0</v>
      </c>
      <c r="S5975">
        <f t="shared" si="186"/>
        <v>0</v>
      </c>
      <c r="T5975">
        <f t="shared" si="187"/>
        <v>1</v>
      </c>
    </row>
    <row r="5976" spans="1:20" hidden="1" x14ac:dyDescent="0.25">
      <c r="A5976" s="2" t="s">
        <v>173</v>
      </c>
      <c r="B5976" s="2" t="s">
        <v>64</v>
      </c>
      <c r="C5976" s="2" t="s">
        <v>21</v>
      </c>
      <c r="E5976" s="4">
        <v>0</v>
      </c>
      <c r="F5976" s="1">
        <v>7</v>
      </c>
      <c r="G5976" s="1">
        <v>5.32</v>
      </c>
      <c r="H5976" s="1">
        <v>0.05</v>
      </c>
      <c r="I5976" s="1">
        <v>0.05</v>
      </c>
      <c r="J5976">
        <v>1</v>
      </c>
      <c r="L5976" s="3">
        <v>0</v>
      </c>
      <c r="M5976" s="4">
        <v>1</v>
      </c>
      <c r="N5976" s="4">
        <v>0</v>
      </c>
      <c r="O5976" s="3">
        <v>1</v>
      </c>
      <c r="S5976">
        <f t="shared" si="186"/>
        <v>1</v>
      </c>
      <c r="T5976">
        <f t="shared" si="187"/>
        <v>1</v>
      </c>
    </row>
    <row r="5977" spans="1:20" hidden="1" x14ac:dyDescent="0.25">
      <c r="A5977" s="2" t="s">
        <v>173</v>
      </c>
      <c r="B5977" s="2" t="s">
        <v>65</v>
      </c>
      <c r="C5977" s="2" t="s">
        <v>21</v>
      </c>
      <c r="E5977" s="4">
        <v>0</v>
      </c>
      <c r="F5977" s="1">
        <v>17</v>
      </c>
      <c r="G5977" s="1">
        <v>10.27</v>
      </c>
      <c r="H5977" s="1">
        <v>0.03</v>
      </c>
      <c r="I5977" s="1">
        <v>0.39</v>
      </c>
      <c r="J5977">
        <v>1</v>
      </c>
      <c r="K5977" s="3">
        <v>0</v>
      </c>
      <c r="L5977" s="3">
        <v>1</v>
      </c>
      <c r="M5977" s="4">
        <v>1</v>
      </c>
      <c r="N5977" s="4">
        <v>0</v>
      </c>
      <c r="S5977">
        <f t="shared" si="186"/>
        <v>1</v>
      </c>
      <c r="T5977">
        <f t="shared" si="187"/>
        <v>1</v>
      </c>
    </row>
    <row r="5978" spans="1:20" hidden="1" x14ac:dyDescent="0.25">
      <c r="A5978" s="2" t="s">
        <v>173</v>
      </c>
      <c r="B5978" s="2" t="s">
        <v>67</v>
      </c>
      <c r="C5978" s="2" t="s">
        <v>21</v>
      </c>
      <c r="E5978" s="4">
        <v>0</v>
      </c>
      <c r="F5978" s="1">
        <v>108</v>
      </c>
      <c r="G5978" s="1">
        <v>9.56</v>
      </c>
      <c r="H5978" s="1">
        <v>0.47</v>
      </c>
      <c r="I5978" s="1">
        <v>2.2200000000000002</v>
      </c>
      <c r="J5978">
        <v>1</v>
      </c>
      <c r="K5978" s="3">
        <v>0</v>
      </c>
      <c r="L5978" s="3">
        <v>1</v>
      </c>
      <c r="M5978" s="4">
        <v>1</v>
      </c>
      <c r="N5978" s="4">
        <v>0</v>
      </c>
      <c r="R5978" s="3">
        <v>0</v>
      </c>
      <c r="S5978">
        <f t="shared" si="186"/>
        <v>1</v>
      </c>
      <c r="T5978">
        <f t="shared" si="187"/>
        <v>1</v>
      </c>
    </row>
    <row r="5979" spans="1:20" hidden="1" x14ac:dyDescent="0.25">
      <c r="A5979" s="2" t="s">
        <v>173</v>
      </c>
      <c r="B5979" s="2" t="s">
        <v>115</v>
      </c>
      <c r="C5979" s="2" t="s">
        <v>19</v>
      </c>
      <c r="E5979" s="4">
        <v>0</v>
      </c>
      <c r="F5979" s="1">
        <v>71</v>
      </c>
      <c r="G5979" s="1">
        <v>11.52</v>
      </c>
      <c r="H5979" s="1">
        <v>6.2</v>
      </c>
      <c r="I5979" s="1">
        <v>3.31</v>
      </c>
      <c r="J5979">
        <v>1</v>
      </c>
      <c r="L5979" s="3">
        <v>1</v>
      </c>
      <c r="M5979" s="4">
        <v>1</v>
      </c>
      <c r="O5979" s="3">
        <v>0</v>
      </c>
      <c r="R5979" s="3">
        <v>0</v>
      </c>
      <c r="S5979">
        <f t="shared" si="186"/>
        <v>1</v>
      </c>
      <c r="T5979">
        <f t="shared" si="187"/>
        <v>1</v>
      </c>
    </row>
    <row r="5980" spans="1:20" hidden="1" x14ac:dyDescent="0.25">
      <c r="A5980" s="2" t="s">
        <v>173</v>
      </c>
      <c r="B5980" s="2" t="s">
        <v>18</v>
      </c>
      <c r="C5980" s="2" t="s">
        <v>19</v>
      </c>
      <c r="D5980" s="4">
        <v>0</v>
      </c>
      <c r="F5980" s="1">
        <v>4</v>
      </c>
      <c r="G5980" s="1">
        <v>1.24</v>
      </c>
      <c r="H5980" s="1">
        <v>0.13</v>
      </c>
      <c r="I5980" s="1">
        <v>0.59</v>
      </c>
      <c r="J5980">
        <v>0</v>
      </c>
      <c r="L5980" s="3">
        <v>0</v>
      </c>
      <c r="M5980" s="4">
        <v>0</v>
      </c>
      <c r="O5980" s="3">
        <v>0</v>
      </c>
      <c r="S5980">
        <f t="shared" si="186"/>
        <v>0</v>
      </c>
      <c r="T5980">
        <f t="shared" si="187"/>
        <v>0</v>
      </c>
    </row>
    <row r="5981" spans="1:20" hidden="1" x14ac:dyDescent="0.25">
      <c r="A5981" s="2" t="s">
        <v>173</v>
      </c>
      <c r="B5981" s="2" t="s">
        <v>81</v>
      </c>
      <c r="C5981" s="2" t="s">
        <v>21</v>
      </c>
      <c r="E5981" s="4">
        <v>0</v>
      </c>
      <c r="J5981">
        <v>0</v>
      </c>
      <c r="L5981" s="3">
        <v>0</v>
      </c>
      <c r="S5981">
        <f t="shared" si="186"/>
        <v>0</v>
      </c>
      <c r="T5981">
        <f t="shared" si="187"/>
        <v>0</v>
      </c>
    </row>
    <row r="5982" spans="1:20" hidden="1" x14ac:dyDescent="0.25">
      <c r="A5982" s="2" t="s">
        <v>173</v>
      </c>
      <c r="B5982" s="2" t="s">
        <v>22</v>
      </c>
      <c r="C5982" s="2" t="s">
        <v>21</v>
      </c>
      <c r="F5982" s="1">
        <v>2</v>
      </c>
      <c r="G5982" s="1">
        <v>0.2</v>
      </c>
      <c r="H5982" s="1">
        <v>0.03</v>
      </c>
      <c r="I5982" s="1">
        <v>0.08</v>
      </c>
      <c r="J5982">
        <v>0</v>
      </c>
      <c r="L5982" s="3">
        <v>0</v>
      </c>
      <c r="M5982" s="4">
        <v>0</v>
      </c>
      <c r="S5982">
        <f t="shared" si="186"/>
        <v>0</v>
      </c>
      <c r="T5982">
        <f t="shared" si="187"/>
        <v>0</v>
      </c>
    </row>
    <row r="5983" spans="1:20" hidden="1" x14ac:dyDescent="0.25">
      <c r="A5983" s="2" t="s">
        <v>173</v>
      </c>
      <c r="B5983" s="2" t="s">
        <v>23</v>
      </c>
      <c r="C5983" s="2" t="s">
        <v>21</v>
      </c>
      <c r="F5983" s="1">
        <v>0</v>
      </c>
      <c r="G5983" s="1">
        <v>0.52</v>
      </c>
      <c r="J5983">
        <v>0</v>
      </c>
      <c r="L5983" s="3">
        <v>0</v>
      </c>
      <c r="M5983" s="4">
        <v>0</v>
      </c>
      <c r="O5983" s="3">
        <v>0</v>
      </c>
      <c r="S5983">
        <f t="shared" si="186"/>
        <v>0</v>
      </c>
      <c r="T5983">
        <f t="shared" si="187"/>
        <v>0</v>
      </c>
    </row>
    <row r="5984" spans="1:20" hidden="1" x14ac:dyDescent="0.25">
      <c r="A5984" s="2" t="s">
        <v>173</v>
      </c>
      <c r="B5984" s="2" t="s">
        <v>82</v>
      </c>
      <c r="C5984" s="2" t="s">
        <v>19</v>
      </c>
      <c r="E5984" s="4">
        <v>0</v>
      </c>
      <c r="F5984" s="1">
        <v>0</v>
      </c>
      <c r="G5984" s="1">
        <v>0.01</v>
      </c>
      <c r="H5984" s="1">
        <v>0</v>
      </c>
      <c r="I5984" s="1">
        <v>0</v>
      </c>
      <c r="J5984">
        <v>0</v>
      </c>
      <c r="M5984" s="4">
        <v>0</v>
      </c>
      <c r="O5984" s="3">
        <v>0</v>
      </c>
      <c r="S5984">
        <f t="shared" si="186"/>
        <v>0</v>
      </c>
      <c r="T5984">
        <f t="shared" si="187"/>
        <v>0</v>
      </c>
    </row>
    <row r="5985" spans="1:20" hidden="1" x14ac:dyDescent="0.25">
      <c r="A5985" s="2" t="s">
        <v>173</v>
      </c>
      <c r="B5985" s="2" t="s">
        <v>83</v>
      </c>
      <c r="C5985" s="2" t="s">
        <v>21</v>
      </c>
      <c r="F5985" s="1">
        <v>0</v>
      </c>
      <c r="G5985" s="1">
        <v>0.03</v>
      </c>
      <c r="H5985" s="1">
        <v>0.03</v>
      </c>
      <c r="I5985" s="1">
        <v>0.03</v>
      </c>
      <c r="J5985">
        <v>0</v>
      </c>
      <c r="K5985" s="3">
        <v>0</v>
      </c>
      <c r="L5985" s="3">
        <v>0</v>
      </c>
      <c r="M5985" s="4">
        <v>0</v>
      </c>
      <c r="S5985">
        <f t="shared" si="186"/>
        <v>0</v>
      </c>
      <c r="T5985">
        <f t="shared" si="187"/>
        <v>0</v>
      </c>
    </row>
    <row r="5986" spans="1:20" hidden="1" x14ac:dyDescent="0.25">
      <c r="A5986" s="2" t="s">
        <v>173</v>
      </c>
      <c r="B5986" s="2" t="s">
        <v>84</v>
      </c>
      <c r="C5986" s="2" t="s">
        <v>21</v>
      </c>
      <c r="F5986" s="1">
        <v>7</v>
      </c>
      <c r="G5986" s="1">
        <v>1.18</v>
      </c>
      <c r="H5986" s="1">
        <v>0.1</v>
      </c>
      <c r="I5986" s="1">
        <v>0.28000000000000003</v>
      </c>
      <c r="J5986">
        <v>0</v>
      </c>
      <c r="L5986" s="3">
        <v>0</v>
      </c>
      <c r="M5986" s="4">
        <v>0</v>
      </c>
      <c r="N5986" s="4">
        <v>0</v>
      </c>
      <c r="S5986">
        <f t="shared" si="186"/>
        <v>0</v>
      </c>
      <c r="T5986">
        <f t="shared" si="187"/>
        <v>0</v>
      </c>
    </row>
    <row r="5987" spans="1:20" hidden="1" x14ac:dyDescent="0.25">
      <c r="A5987" s="2" t="s">
        <v>173</v>
      </c>
      <c r="B5987" s="2" t="s">
        <v>85</v>
      </c>
      <c r="C5987" s="2" t="s">
        <v>21</v>
      </c>
      <c r="E5987" s="4">
        <v>0</v>
      </c>
      <c r="F5987" s="1">
        <v>5</v>
      </c>
      <c r="G5987" s="1">
        <v>2.44</v>
      </c>
      <c r="H5987" s="1">
        <v>0.03</v>
      </c>
      <c r="I5987" s="1">
        <v>0.05</v>
      </c>
      <c r="J5987">
        <v>0</v>
      </c>
      <c r="K5987" s="3">
        <v>0</v>
      </c>
      <c r="L5987" s="3">
        <v>0</v>
      </c>
      <c r="M5987" s="4">
        <v>0</v>
      </c>
      <c r="N5987" s="4">
        <v>0</v>
      </c>
      <c r="O5987" s="3">
        <v>0</v>
      </c>
      <c r="S5987">
        <f t="shared" si="186"/>
        <v>0</v>
      </c>
      <c r="T5987">
        <f t="shared" si="187"/>
        <v>0</v>
      </c>
    </row>
    <row r="5988" spans="1:20" hidden="1" x14ac:dyDescent="0.25">
      <c r="A5988" s="2" t="s">
        <v>173</v>
      </c>
      <c r="B5988" s="2" t="s">
        <v>25</v>
      </c>
      <c r="C5988" s="2" t="s">
        <v>19</v>
      </c>
      <c r="F5988" s="1">
        <v>6</v>
      </c>
      <c r="G5988" s="1">
        <v>0.28000000000000003</v>
      </c>
      <c r="H5988" s="1">
        <v>0.62</v>
      </c>
      <c r="I5988" s="1">
        <v>0</v>
      </c>
      <c r="J5988">
        <v>0</v>
      </c>
      <c r="K5988" s="3">
        <v>0</v>
      </c>
      <c r="L5988" s="3">
        <v>0</v>
      </c>
      <c r="M5988" s="4">
        <v>0</v>
      </c>
      <c r="R5988" s="3">
        <v>0</v>
      </c>
      <c r="S5988">
        <f t="shared" si="186"/>
        <v>0</v>
      </c>
      <c r="T5988">
        <f t="shared" si="187"/>
        <v>0</v>
      </c>
    </row>
    <row r="5989" spans="1:20" hidden="1" x14ac:dyDescent="0.25">
      <c r="A5989" s="2" t="s">
        <v>173</v>
      </c>
      <c r="B5989" s="2" t="s">
        <v>86</v>
      </c>
      <c r="C5989" s="2" t="s">
        <v>21</v>
      </c>
      <c r="F5989" s="1">
        <v>0</v>
      </c>
      <c r="G5989" s="1">
        <v>0.26</v>
      </c>
      <c r="J5989">
        <v>0</v>
      </c>
      <c r="L5989" s="3">
        <v>0</v>
      </c>
      <c r="M5989" s="4">
        <v>0</v>
      </c>
      <c r="S5989">
        <f t="shared" si="186"/>
        <v>0</v>
      </c>
      <c r="T5989">
        <f t="shared" si="187"/>
        <v>0</v>
      </c>
    </row>
    <row r="5990" spans="1:20" hidden="1" x14ac:dyDescent="0.25">
      <c r="A5990" s="2" t="s">
        <v>173</v>
      </c>
      <c r="B5990" s="2" t="s">
        <v>29</v>
      </c>
      <c r="C5990" s="2" t="s">
        <v>21</v>
      </c>
      <c r="F5990" s="1">
        <v>0</v>
      </c>
      <c r="G5990" s="1">
        <v>0.14000000000000001</v>
      </c>
      <c r="I5990" s="1">
        <v>0</v>
      </c>
      <c r="J5990">
        <v>0</v>
      </c>
      <c r="K5990" s="3">
        <v>0</v>
      </c>
      <c r="L5990" s="3">
        <v>0</v>
      </c>
      <c r="M5990" s="4">
        <v>0</v>
      </c>
      <c r="S5990">
        <f t="shared" si="186"/>
        <v>0</v>
      </c>
      <c r="T5990">
        <f t="shared" si="187"/>
        <v>0</v>
      </c>
    </row>
    <row r="5991" spans="1:20" hidden="1" x14ac:dyDescent="0.25">
      <c r="A5991" s="2" t="s">
        <v>173</v>
      </c>
      <c r="B5991" s="2" t="s">
        <v>87</v>
      </c>
      <c r="C5991" s="2" t="s">
        <v>19</v>
      </c>
      <c r="E5991" s="4">
        <v>0</v>
      </c>
      <c r="F5991" s="1">
        <v>0</v>
      </c>
      <c r="G5991" s="1">
        <v>0</v>
      </c>
      <c r="H5991" s="1">
        <v>0</v>
      </c>
      <c r="I5991" s="1">
        <v>0</v>
      </c>
      <c r="J5991">
        <v>0</v>
      </c>
      <c r="L5991" s="3">
        <v>0</v>
      </c>
      <c r="M5991" s="4">
        <v>0</v>
      </c>
      <c r="O5991" s="3">
        <v>0</v>
      </c>
      <c r="S5991">
        <f t="shared" si="186"/>
        <v>0</v>
      </c>
      <c r="T5991">
        <f t="shared" si="187"/>
        <v>0</v>
      </c>
    </row>
    <row r="5992" spans="1:20" hidden="1" x14ac:dyDescent="0.25">
      <c r="A5992" s="2" t="s">
        <v>173</v>
      </c>
      <c r="B5992" s="2" t="s">
        <v>88</v>
      </c>
      <c r="C5992" s="2" t="s">
        <v>21</v>
      </c>
      <c r="F5992" s="1">
        <v>1</v>
      </c>
      <c r="G5992" s="1">
        <v>2.65</v>
      </c>
      <c r="H5992" s="1">
        <v>0.05</v>
      </c>
      <c r="I5992" s="1">
        <v>0.03</v>
      </c>
      <c r="J5992">
        <v>0</v>
      </c>
      <c r="K5992" s="3">
        <v>0</v>
      </c>
      <c r="L5992" s="3">
        <v>0</v>
      </c>
      <c r="M5992" s="4">
        <v>0</v>
      </c>
      <c r="N5992" s="4">
        <v>0</v>
      </c>
      <c r="O5992" s="3">
        <v>0</v>
      </c>
      <c r="R5992" s="3">
        <v>0</v>
      </c>
      <c r="S5992">
        <f t="shared" si="186"/>
        <v>0</v>
      </c>
      <c r="T5992">
        <f t="shared" si="187"/>
        <v>0</v>
      </c>
    </row>
    <row r="5993" spans="1:20" hidden="1" x14ac:dyDescent="0.25">
      <c r="A5993" s="2" t="s">
        <v>173</v>
      </c>
      <c r="B5993" s="2" t="s">
        <v>89</v>
      </c>
      <c r="C5993" s="2" t="s">
        <v>19</v>
      </c>
      <c r="E5993" s="4">
        <v>0</v>
      </c>
      <c r="F5993" s="1">
        <v>0</v>
      </c>
      <c r="G5993" s="1">
        <v>0.06</v>
      </c>
      <c r="H5993" s="1">
        <v>0</v>
      </c>
      <c r="I5993" s="1">
        <v>0.01</v>
      </c>
      <c r="J5993">
        <v>0</v>
      </c>
      <c r="K5993" s="3">
        <v>0</v>
      </c>
      <c r="L5993" s="3">
        <v>0</v>
      </c>
      <c r="M5993" s="4">
        <v>0</v>
      </c>
      <c r="O5993" s="3">
        <v>0</v>
      </c>
      <c r="R5993" s="3">
        <v>0</v>
      </c>
      <c r="S5993">
        <f t="shared" si="186"/>
        <v>0</v>
      </c>
      <c r="T5993">
        <f t="shared" si="187"/>
        <v>0</v>
      </c>
    </row>
    <row r="5994" spans="1:20" hidden="1" x14ac:dyDescent="0.25">
      <c r="A5994" s="2" t="s">
        <v>173</v>
      </c>
      <c r="B5994" s="2" t="s">
        <v>31</v>
      </c>
      <c r="C5994" s="2" t="s">
        <v>19</v>
      </c>
      <c r="F5994" s="1">
        <v>1</v>
      </c>
      <c r="G5994" s="1">
        <v>0.24</v>
      </c>
      <c r="H5994" s="1">
        <v>0.13</v>
      </c>
      <c r="I5994" s="1">
        <v>0.03</v>
      </c>
      <c r="J5994">
        <v>0</v>
      </c>
      <c r="L5994" s="3">
        <v>0</v>
      </c>
      <c r="M5994" s="4">
        <v>0</v>
      </c>
      <c r="S5994">
        <f t="shared" si="186"/>
        <v>0</v>
      </c>
      <c r="T5994">
        <f t="shared" si="187"/>
        <v>0</v>
      </c>
    </row>
    <row r="5995" spans="1:20" hidden="1" x14ac:dyDescent="0.25">
      <c r="A5995" s="2" t="s">
        <v>173</v>
      </c>
      <c r="B5995" s="2" t="s">
        <v>32</v>
      </c>
      <c r="C5995" s="2" t="s">
        <v>21</v>
      </c>
      <c r="D5995" s="4">
        <v>0</v>
      </c>
      <c r="F5995" s="1">
        <v>8</v>
      </c>
      <c r="G5995" s="1">
        <v>1.32</v>
      </c>
      <c r="H5995" s="1">
        <v>0.03</v>
      </c>
      <c r="I5995" s="1">
        <v>0.21</v>
      </c>
      <c r="J5995">
        <v>0</v>
      </c>
      <c r="K5995" s="3">
        <v>0</v>
      </c>
      <c r="L5995" s="3">
        <v>0</v>
      </c>
      <c r="M5995" s="4">
        <v>0</v>
      </c>
      <c r="S5995">
        <f t="shared" si="186"/>
        <v>0</v>
      </c>
      <c r="T5995">
        <f t="shared" si="187"/>
        <v>0</v>
      </c>
    </row>
    <row r="5996" spans="1:20" hidden="1" x14ac:dyDescent="0.25">
      <c r="A5996" s="2" t="s">
        <v>173</v>
      </c>
      <c r="B5996" s="2" t="s">
        <v>33</v>
      </c>
      <c r="C5996" s="2" t="s">
        <v>21</v>
      </c>
      <c r="F5996" s="1">
        <v>0</v>
      </c>
      <c r="G5996" s="1">
        <v>0.01</v>
      </c>
      <c r="J5996">
        <v>0</v>
      </c>
      <c r="L5996" s="3">
        <v>0</v>
      </c>
      <c r="M5996" s="4">
        <v>0</v>
      </c>
      <c r="S5996">
        <f t="shared" si="186"/>
        <v>0</v>
      </c>
      <c r="T5996">
        <f t="shared" si="187"/>
        <v>0</v>
      </c>
    </row>
    <row r="5997" spans="1:20" hidden="1" x14ac:dyDescent="0.25">
      <c r="A5997" s="2" t="s">
        <v>173</v>
      </c>
      <c r="B5997" s="2" t="s">
        <v>35</v>
      </c>
      <c r="C5997" s="2" t="s">
        <v>21</v>
      </c>
      <c r="F5997" s="1">
        <v>14</v>
      </c>
      <c r="G5997" s="1">
        <v>1.1599999999999999</v>
      </c>
      <c r="H5997" s="1">
        <v>1.37</v>
      </c>
      <c r="I5997" s="1">
        <v>0.13</v>
      </c>
      <c r="J5997">
        <v>0</v>
      </c>
      <c r="K5997" s="3">
        <v>0</v>
      </c>
      <c r="L5997" s="3">
        <v>0</v>
      </c>
      <c r="M5997" s="4">
        <v>0</v>
      </c>
      <c r="O5997" s="3">
        <v>1</v>
      </c>
      <c r="R5997" s="3">
        <v>0</v>
      </c>
      <c r="S5997">
        <f t="shared" si="186"/>
        <v>1</v>
      </c>
      <c r="T5997">
        <f t="shared" si="187"/>
        <v>0</v>
      </c>
    </row>
    <row r="5998" spans="1:20" hidden="1" x14ac:dyDescent="0.25">
      <c r="A5998" s="2" t="s">
        <v>173</v>
      </c>
      <c r="B5998" s="2" t="s">
        <v>90</v>
      </c>
      <c r="C5998" s="2" t="s">
        <v>21</v>
      </c>
      <c r="F5998" s="1">
        <v>8</v>
      </c>
      <c r="G5998" s="1">
        <v>0.91</v>
      </c>
      <c r="H5998" s="1">
        <v>0.49</v>
      </c>
      <c r="I5998" s="1">
        <v>0.16</v>
      </c>
      <c r="J5998">
        <v>0</v>
      </c>
      <c r="K5998" s="3">
        <v>0</v>
      </c>
      <c r="L5998" s="3">
        <v>0</v>
      </c>
      <c r="M5998" s="4">
        <v>0</v>
      </c>
      <c r="O5998" s="3">
        <v>0</v>
      </c>
      <c r="S5998">
        <f t="shared" si="186"/>
        <v>0</v>
      </c>
      <c r="T5998">
        <f t="shared" si="187"/>
        <v>0</v>
      </c>
    </row>
    <row r="5999" spans="1:20" hidden="1" x14ac:dyDescent="0.25">
      <c r="A5999" s="2" t="s">
        <v>173</v>
      </c>
      <c r="B5999" s="2" t="s">
        <v>91</v>
      </c>
      <c r="C5999" s="2" t="s">
        <v>21</v>
      </c>
      <c r="F5999" s="1">
        <v>0</v>
      </c>
      <c r="G5999" s="1">
        <v>0</v>
      </c>
      <c r="H5999" s="1">
        <v>0</v>
      </c>
      <c r="I5999" s="1">
        <v>0</v>
      </c>
      <c r="J5999">
        <v>0</v>
      </c>
      <c r="L5999" s="3">
        <v>0</v>
      </c>
      <c r="M5999" s="4">
        <v>0</v>
      </c>
      <c r="S5999">
        <f t="shared" si="186"/>
        <v>0</v>
      </c>
      <c r="T5999">
        <f t="shared" si="187"/>
        <v>0</v>
      </c>
    </row>
    <row r="6000" spans="1:20" hidden="1" x14ac:dyDescent="0.25">
      <c r="A6000" s="2" t="s">
        <v>173</v>
      </c>
      <c r="B6000" s="2" t="s">
        <v>37</v>
      </c>
      <c r="C6000" s="2" t="s">
        <v>21</v>
      </c>
      <c r="J6000">
        <v>0</v>
      </c>
      <c r="K6000" s="3">
        <v>0</v>
      </c>
      <c r="O6000" s="3">
        <v>0</v>
      </c>
      <c r="P6000" s="4">
        <v>0</v>
      </c>
      <c r="Q6000" s="4">
        <v>0</v>
      </c>
      <c r="R6000" s="3">
        <v>0</v>
      </c>
      <c r="S6000">
        <f t="shared" si="186"/>
        <v>0</v>
      </c>
      <c r="T6000">
        <f t="shared" si="187"/>
        <v>0</v>
      </c>
    </row>
    <row r="6001" spans="1:20" hidden="1" x14ac:dyDescent="0.25">
      <c r="A6001" s="2" t="s">
        <v>173</v>
      </c>
      <c r="B6001" s="2" t="s">
        <v>39</v>
      </c>
      <c r="C6001" s="2" t="s">
        <v>19</v>
      </c>
      <c r="E6001" s="4">
        <v>0</v>
      </c>
      <c r="F6001" s="1">
        <v>31</v>
      </c>
      <c r="G6001" s="1">
        <v>1.58</v>
      </c>
      <c r="H6001" s="1">
        <v>3.46</v>
      </c>
      <c r="I6001" s="1">
        <v>0.05</v>
      </c>
      <c r="J6001">
        <v>0</v>
      </c>
      <c r="L6001" s="3">
        <v>0</v>
      </c>
      <c r="M6001" s="4">
        <v>0</v>
      </c>
      <c r="O6001" s="3">
        <v>0</v>
      </c>
      <c r="S6001">
        <f t="shared" si="186"/>
        <v>0</v>
      </c>
      <c r="T6001">
        <f t="shared" si="187"/>
        <v>0</v>
      </c>
    </row>
    <row r="6002" spans="1:20" hidden="1" x14ac:dyDescent="0.25">
      <c r="A6002" s="2" t="s">
        <v>173</v>
      </c>
      <c r="B6002" s="2" t="s">
        <v>92</v>
      </c>
      <c r="C6002" s="2" t="s">
        <v>21</v>
      </c>
      <c r="F6002" s="1">
        <v>11</v>
      </c>
      <c r="G6002" s="1">
        <v>1.2</v>
      </c>
      <c r="H6002" s="1">
        <v>0.05</v>
      </c>
      <c r="I6002" s="1">
        <v>0.72</v>
      </c>
      <c r="J6002">
        <v>0</v>
      </c>
      <c r="L6002" s="3">
        <v>0</v>
      </c>
      <c r="M6002" s="4">
        <v>0</v>
      </c>
      <c r="N6002" s="4">
        <v>0</v>
      </c>
      <c r="O6002" s="3">
        <v>0</v>
      </c>
      <c r="P6002" s="4">
        <v>0</v>
      </c>
      <c r="S6002">
        <f t="shared" si="186"/>
        <v>0</v>
      </c>
      <c r="T6002">
        <f t="shared" si="187"/>
        <v>0</v>
      </c>
    </row>
    <row r="6003" spans="1:20" hidden="1" x14ac:dyDescent="0.25">
      <c r="A6003" s="2" t="s">
        <v>173</v>
      </c>
      <c r="B6003" s="2" t="s">
        <v>40</v>
      </c>
      <c r="C6003" s="2" t="s">
        <v>21</v>
      </c>
      <c r="E6003" s="4">
        <v>0</v>
      </c>
      <c r="F6003" s="1">
        <v>102</v>
      </c>
      <c r="G6003" s="1">
        <v>4.59</v>
      </c>
      <c r="H6003" s="1">
        <v>11.53</v>
      </c>
      <c r="I6003" s="1">
        <v>0.08</v>
      </c>
      <c r="J6003">
        <v>0</v>
      </c>
      <c r="L6003" s="3">
        <v>0</v>
      </c>
      <c r="M6003" s="4">
        <v>0</v>
      </c>
      <c r="R6003" s="3">
        <v>0</v>
      </c>
      <c r="S6003">
        <f t="shared" si="186"/>
        <v>0</v>
      </c>
      <c r="T6003">
        <f t="shared" si="187"/>
        <v>0</v>
      </c>
    </row>
    <row r="6004" spans="1:20" hidden="1" x14ac:dyDescent="0.25">
      <c r="A6004" s="2" t="s">
        <v>173</v>
      </c>
      <c r="B6004" s="2" t="s">
        <v>41</v>
      </c>
      <c r="C6004" s="2" t="s">
        <v>21</v>
      </c>
      <c r="F6004" s="1">
        <v>1</v>
      </c>
      <c r="G6004" s="1">
        <v>0.04</v>
      </c>
      <c r="H6004" s="1">
        <v>0.1</v>
      </c>
      <c r="J6004">
        <v>0</v>
      </c>
      <c r="M6004" s="4">
        <v>0</v>
      </c>
      <c r="O6004" s="3">
        <v>0</v>
      </c>
      <c r="S6004">
        <f t="shared" si="186"/>
        <v>0</v>
      </c>
      <c r="T6004">
        <f t="shared" si="187"/>
        <v>0</v>
      </c>
    </row>
    <row r="6005" spans="1:20" hidden="1" x14ac:dyDescent="0.25">
      <c r="A6005" s="2" t="s">
        <v>173</v>
      </c>
      <c r="B6005" s="2" t="s">
        <v>43</v>
      </c>
      <c r="C6005" s="2" t="s">
        <v>21</v>
      </c>
      <c r="F6005" s="1">
        <v>2</v>
      </c>
      <c r="G6005" s="1">
        <v>0.09</v>
      </c>
      <c r="H6005" s="1">
        <v>0.26</v>
      </c>
      <c r="J6005">
        <v>0</v>
      </c>
      <c r="L6005" s="3">
        <v>0</v>
      </c>
      <c r="M6005" s="4">
        <v>0</v>
      </c>
      <c r="S6005">
        <f t="shared" si="186"/>
        <v>0</v>
      </c>
      <c r="T6005">
        <f t="shared" si="187"/>
        <v>0</v>
      </c>
    </row>
    <row r="6006" spans="1:20" hidden="1" x14ac:dyDescent="0.25">
      <c r="A6006" s="2" t="s">
        <v>173</v>
      </c>
      <c r="B6006" s="2" t="s">
        <v>93</v>
      </c>
      <c r="C6006" s="2" t="s">
        <v>21</v>
      </c>
      <c r="E6006" s="4">
        <v>0</v>
      </c>
      <c r="F6006" s="1">
        <v>81</v>
      </c>
      <c r="G6006" s="1">
        <v>3.34</v>
      </c>
      <c r="H6006" s="1">
        <v>9.15</v>
      </c>
      <c r="J6006">
        <v>0</v>
      </c>
      <c r="L6006" s="3">
        <v>0</v>
      </c>
      <c r="M6006" s="4">
        <v>0</v>
      </c>
      <c r="O6006" s="3">
        <v>0</v>
      </c>
      <c r="R6006" s="3">
        <v>0</v>
      </c>
      <c r="S6006">
        <f t="shared" si="186"/>
        <v>0</v>
      </c>
      <c r="T6006">
        <f t="shared" si="187"/>
        <v>0</v>
      </c>
    </row>
    <row r="6007" spans="1:20" hidden="1" x14ac:dyDescent="0.25">
      <c r="A6007" s="2" t="s">
        <v>173</v>
      </c>
      <c r="B6007" s="2" t="s">
        <v>94</v>
      </c>
      <c r="C6007" s="2" t="s">
        <v>21</v>
      </c>
      <c r="F6007" s="1">
        <v>0</v>
      </c>
      <c r="G6007" s="1">
        <v>0</v>
      </c>
      <c r="H6007" s="1">
        <v>0</v>
      </c>
      <c r="J6007">
        <v>0</v>
      </c>
      <c r="L6007" s="3">
        <v>0</v>
      </c>
      <c r="M6007" s="4">
        <v>0</v>
      </c>
      <c r="S6007">
        <f t="shared" si="186"/>
        <v>0</v>
      </c>
      <c r="T6007">
        <f t="shared" si="187"/>
        <v>0</v>
      </c>
    </row>
    <row r="6008" spans="1:20" hidden="1" x14ac:dyDescent="0.25">
      <c r="A6008" s="2" t="s">
        <v>173</v>
      </c>
      <c r="B6008" s="2" t="s">
        <v>45</v>
      </c>
      <c r="C6008" s="2" t="s">
        <v>21</v>
      </c>
      <c r="E6008" s="4">
        <v>0</v>
      </c>
      <c r="J6008">
        <v>0</v>
      </c>
      <c r="L6008" s="3">
        <v>0</v>
      </c>
      <c r="S6008">
        <f t="shared" si="186"/>
        <v>0</v>
      </c>
      <c r="T6008">
        <f t="shared" si="187"/>
        <v>0</v>
      </c>
    </row>
    <row r="6009" spans="1:20" hidden="1" x14ac:dyDescent="0.25">
      <c r="A6009" s="2" t="s">
        <v>173</v>
      </c>
      <c r="B6009" s="2" t="s">
        <v>46</v>
      </c>
      <c r="C6009" s="2" t="s">
        <v>21</v>
      </c>
      <c r="E6009" s="4">
        <v>0</v>
      </c>
      <c r="F6009" s="1">
        <v>109</v>
      </c>
      <c r="G6009" s="1">
        <v>4.49</v>
      </c>
      <c r="H6009" s="1">
        <v>12.3</v>
      </c>
      <c r="J6009">
        <v>0</v>
      </c>
      <c r="L6009" s="3">
        <v>0</v>
      </c>
      <c r="M6009" s="4">
        <v>0</v>
      </c>
      <c r="R6009" s="3">
        <v>0</v>
      </c>
      <c r="S6009">
        <f t="shared" si="186"/>
        <v>0</v>
      </c>
      <c r="T6009">
        <f t="shared" si="187"/>
        <v>0</v>
      </c>
    </row>
    <row r="6010" spans="1:20" hidden="1" x14ac:dyDescent="0.25">
      <c r="A6010" s="2" t="s">
        <v>173</v>
      </c>
      <c r="B6010" s="2" t="s">
        <v>48</v>
      </c>
      <c r="C6010" s="2" t="s">
        <v>21</v>
      </c>
      <c r="F6010" s="1">
        <v>0</v>
      </c>
      <c r="G6010" s="1">
        <v>0</v>
      </c>
      <c r="H6010" s="1">
        <v>0</v>
      </c>
      <c r="J6010">
        <v>0</v>
      </c>
      <c r="L6010" s="3">
        <v>0</v>
      </c>
      <c r="M6010" s="4">
        <v>0</v>
      </c>
      <c r="S6010">
        <f t="shared" si="186"/>
        <v>0</v>
      </c>
      <c r="T6010">
        <f t="shared" si="187"/>
        <v>0</v>
      </c>
    </row>
    <row r="6011" spans="1:20" hidden="1" x14ac:dyDescent="0.25">
      <c r="A6011" s="2" t="s">
        <v>173</v>
      </c>
      <c r="B6011" s="2" t="s">
        <v>96</v>
      </c>
      <c r="C6011" s="2" t="s">
        <v>19</v>
      </c>
      <c r="E6011" s="4">
        <v>0</v>
      </c>
      <c r="F6011" s="1">
        <v>0</v>
      </c>
      <c r="G6011" s="1">
        <v>0</v>
      </c>
      <c r="H6011" s="1">
        <v>0</v>
      </c>
      <c r="I6011" s="1">
        <v>0</v>
      </c>
      <c r="J6011">
        <v>0</v>
      </c>
      <c r="L6011" s="3">
        <v>0</v>
      </c>
      <c r="M6011" s="4">
        <v>0</v>
      </c>
      <c r="S6011">
        <f t="shared" si="186"/>
        <v>0</v>
      </c>
      <c r="T6011">
        <f t="shared" si="187"/>
        <v>0</v>
      </c>
    </row>
    <row r="6012" spans="1:20" hidden="1" x14ac:dyDescent="0.25">
      <c r="A6012" s="2" t="s">
        <v>173</v>
      </c>
      <c r="B6012" s="2" t="s">
        <v>97</v>
      </c>
      <c r="C6012" s="2" t="s">
        <v>19</v>
      </c>
      <c r="D6012" s="4">
        <v>0</v>
      </c>
      <c r="E6012" s="4">
        <v>0</v>
      </c>
      <c r="F6012" s="1">
        <v>0</v>
      </c>
      <c r="G6012" s="1">
        <v>0</v>
      </c>
      <c r="H6012" s="1">
        <v>0</v>
      </c>
      <c r="I6012" s="1">
        <v>0</v>
      </c>
      <c r="J6012">
        <v>0</v>
      </c>
      <c r="L6012" s="3">
        <v>0</v>
      </c>
      <c r="M6012" s="4">
        <v>0</v>
      </c>
      <c r="S6012">
        <f t="shared" si="186"/>
        <v>0</v>
      </c>
      <c r="T6012">
        <f t="shared" si="187"/>
        <v>0</v>
      </c>
    </row>
    <row r="6013" spans="1:20" hidden="1" x14ac:dyDescent="0.25">
      <c r="A6013" s="2" t="s">
        <v>173</v>
      </c>
      <c r="B6013" s="2" t="s">
        <v>99</v>
      </c>
      <c r="C6013" s="2" t="s">
        <v>21</v>
      </c>
      <c r="D6013" s="4">
        <v>0</v>
      </c>
      <c r="E6013" s="4">
        <v>0</v>
      </c>
      <c r="F6013" s="1">
        <v>5</v>
      </c>
      <c r="G6013" s="1">
        <v>1.78</v>
      </c>
      <c r="I6013" s="1">
        <v>0.05</v>
      </c>
      <c r="J6013">
        <v>0</v>
      </c>
      <c r="L6013" s="3">
        <v>0</v>
      </c>
      <c r="M6013" s="4">
        <v>0</v>
      </c>
      <c r="N6013" s="4">
        <v>0</v>
      </c>
      <c r="O6013" s="3">
        <v>0</v>
      </c>
      <c r="S6013">
        <f t="shared" si="186"/>
        <v>0</v>
      </c>
      <c r="T6013">
        <f t="shared" si="187"/>
        <v>0</v>
      </c>
    </row>
    <row r="6014" spans="1:20" hidden="1" x14ac:dyDescent="0.25">
      <c r="A6014" s="2" t="s">
        <v>173</v>
      </c>
      <c r="B6014" s="2" t="s">
        <v>100</v>
      </c>
      <c r="C6014" s="2" t="s">
        <v>19</v>
      </c>
      <c r="E6014" s="4">
        <v>0</v>
      </c>
      <c r="F6014" s="1">
        <v>0</v>
      </c>
      <c r="G6014" s="1">
        <v>0.38</v>
      </c>
      <c r="H6014" s="1">
        <v>0</v>
      </c>
      <c r="I6014" s="1">
        <v>0.02</v>
      </c>
      <c r="J6014">
        <v>0</v>
      </c>
      <c r="K6014" s="3">
        <v>0</v>
      </c>
      <c r="L6014" s="3">
        <v>0</v>
      </c>
      <c r="M6014" s="4">
        <v>0</v>
      </c>
      <c r="O6014" s="3">
        <v>0</v>
      </c>
      <c r="S6014">
        <f t="shared" si="186"/>
        <v>0</v>
      </c>
      <c r="T6014">
        <f t="shared" si="187"/>
        <v>0</v>
      </c>
    </row>
    <row r="6015" spans="1:20" hidden="1" x14ac:dyDescent="0.25">
      <c r="A6015" s="2" t="s">
        <v>173</v>
      </c>
      <c r="B6015" s="2" t="s">
        <v>56</v>
      </c>
      <c r="C6015" s="2" t="s">
        <v>21</v>
      </c>
      <c r="F6015" s="1">
        <v>1</v>
      </c>
      <c r="G6015" s="1">
        <v>0.15</v>
      </c>
      <c r="H6015" s="1">
        <v>0.1</v>
      </c>
      <c r="I6015" s="1">
        <v>0.03</v>
      </c>
      <c r="J6015">
        <v>0</v>
      </c>
      <c r="L6015" s="3">
        <v>0</v>
      </c>
      <c r="M6015" s="4">
        <v>0</v>
      </c>
      <c r="S6015">
        <f t="shared" si="186"/>
        <v>0</v>
      </c>
      <c r="T6015">
        <f t="shared" si="187"/>
        <v>0</v>
      </c>
    </row>
    <row r="6016" spans="1:20" hidden="1" x14ac:dyDescent="0.25">
      <c r="A6016" s="2" t="s">
        <v>173</v>
      </c>
      <c r="B6016" s="2" t="s">
        <v>101</v>
      </c>
      <c r="C6016" s="2" t="s">
        <v>21</v>
      </c>
      <c r="F6016" s="1">
        <v>3</v>
      </c>
      <c r="G6016" s="1">
        <v>2.69</v>
      </c>
      <c r="H6016" s="1">
        <v>0.03</v>
      </c>
      <c r="I6016" s="1">
        <v>0.1</v>
      </c>
      <c r="J6016">
        <v>0</v>
      </c>
      <c r="K6016" s="3">
        <v>0</v>
      </c>
      <c r="L6016" s="3">
        <v>0</v>
      </c>
      <c r="M6016" s="4">
        <v>0</v>
      </c>
      <c r="N6016" s="4">
        <v>0</v>
      </c>
      <c r="S6016">
        <f t="shared" si="186"/>
        <v>0</v>
      </c>
      <c r="T6016">
        <f t="shared" si="187"/>
        <v>0</v>
      </c>
    </row>
    <row r="6017" spans="1:20" hidden="1" x14ac:dyDescent="0.25">
      <c r="A6017" s="2" t="s">
        <v>173</v>
      </c>
      <c r="B6017" s="2" t="s">
        <v>58</v>
      </c>
      <c r="C6017" s="2" t="s">
        <v>21</v>
      </c>
      <c r="F6017" s="1">
        <v>0</v>
      </c>
      <c r="G6017" s="1">
        <v>0</v>
      </c>
      <c r="J6017">
        <v>0</v>
      </c>
      <c r="L6017" s="3">
        <v>0</v>
      </c>
      <c r="M6017" s="4">
        <v>0</v>
      </c>
      <c r="S6017">
        <f t="shared" si="186"/>
        <v>0</v>
      </c>
      <c r="T6017">
        <f t="shared" si="187"/>
        <v>0</v>
      </c>
    </row>
    <row r="6018" spans="1:20" hidden="1" x14ac:dyDescent="0.25">
      <c r="A6018" s="2" t="s">
        <v>173</v>
      </c>
      <c r="B6018" s="2" t="s">
        <v>104</v>
      </c>
      <c r="C6018" s="2" t="s">
        <v>21</v>
      </c>
      <c r="D6018" s="4">
        <v>0</v>
      </c>
      <c r="F6018" s="1">
        <v>2</v>
      </c>
      <c r="G6018" s="1">
        <v>0.83</v>
      </c>
      <c r="H6018" s="1">
        <v>0</v>
      </c>
      <c r="I6018" s="1">
        <v>0.03</v>
      </c>
      <c r="J6018">
        <v>0</v>
      </c>
      <c r="L6018" s="3">
        <v>0</v>
      </c>
      <c r="M6018" s="4">
        <v>0</v>
      </c>
      <c r="N6018" s="4">
        <v>0</v>
      </c>
      <c r="O6018" s="3">
        <v>0</v>
      </c>
      <c r="S6018">
        <f t="shared" ref="S6018:S6081" si="188">-K6018+L6018+O6018+R6018</f>
        <v>0</v>
      </c>
      <c r="T6018">
        <f t="shared" ref="T6018:T6081" si="189">M6018+N6018+P6018+Q6018+D6018+E6018</f>
        <v>0</v>
      </c>
    </row>
    <row r="6019" spans="1:20" hidden="1" x14ac:dyDescent="0.25">
      <c r="A6019" s="2" t="s">
        <v>173</v>
      </c>
      <c r="B6019" s="2" t="s">
        <v>106</v>
      </c>
      <c r="C6019" s="2" t="s">
        <v>21</v>
      </c>
      <c r="F6019" s="1">
        <v>12</v>
      </c>
      <c r="G6019" s="1">
        <v>1.42</v>
      </c>
      <c r="H6019" s="1">
        <v>0.67</v>
      </c>
      <c r="I6019" s="1">
        <v>0.47</v>
      </c>
      <c r="J6019">
        <v>0</v>
      </c>
      <c r="K6019" s="3">
        <v>0</v>
      </c>
      <c r="L6019" s="3">
        <v>0</v>
      </c>
      <c r="M6019" s="4">
        <v>0</v>
      </c>
      <c r="O6019" s="3">
        <v>0</v>
      </c>
      <c r="S6019">
        <f t="shared" si="188"/>
        <v>0</v>
      </c>
      <c r="T6019">
        <f t="shared" si="189"/>
        <v>0</v>
      </c>
    </row>
    <row r="6020" spans="1:20" hidden="1" x14ac:dyDescent="0.25">
      <c r="A6020" s="2" t="s">
        <v>173</v>
      </c>
      <c r="B6020" s="2" t="s">
        <v>107</v>
      </c>
      <c r="C6020" s="2" t="s">
        <v>19</v>
      </c>
      <c r="E6020" s="4">
        <v>0</v>
      </c>
      <c r="F6020" s="1">
        <v>0</v>
      </c>
      <c r="G6020" s="1">
        <v>0</v>
      </c>
      <c r="H6020" s="1">
        <v>0</v>
      </c>
      <c r="I6020" s="1">
        <v>0</v>
      </c>
      <c r="J6020">
        <v>0</v>
      </c>
      <c r="K6020" s="3">
        <v>0</v>
      </c>
      <c r="L6020" s="3">
        <v>0</v>
      </c>
      <c r="M6020" s="4">
        <v>0</v>
      </c>
      <c r="O6020" s="3">
        <v>0</v>
      </c>
      <c r="S6020">
        <f t="shared" si="188"/>
        <v>0</v>
      </c>
      <c r="T6020">
        <f t="shared" si="189"/>
        <v>0</v>
      </c>
    </row>
    <row r="6021" spans="1:20" hidden="1" x14ac:dyDescent="0.25">
      <c r="A6021" s="2" t="s">
        <v>173</v>
      </c>
      <c r="B6021" s="2" t="s">
        <v>61</v>
      </c>
      <c r="C6021" s="2" t="s">
        <v>21</v>
      </c>
      <c r="E6021" s="4">
        <v>0</v>
      </c>
      <c r="F6021" s="1">
        <v>0</v>
      </c>
      <c r="G6021" s="1">
        <v>0</v>
      </c>
      <c r="H6021" s="1">
        <v>0</v>
      </c>
      <c r="I6021" s="1">
        <v>0</v>
      </c>
      <c r="J6021">
        <v>0</v>
      </c>
      <c r="K6021" s="3">
        <v>0</v>
      </c>
      <c r="L6021" s="3">
        <v>0</v>
      </c>
      <c r="M6021" s="4">
        <v>0</v>
      </c>
      <c r="S6021">
        <f t="shared" si="188"/>
        <v>0</v>
      </c>
      <c r="T6021">
        <f t="shared" si="189"/>
        <v>0</v>
      </c>
    </row>
    <row r="6022" spans="1:20" hidden="1" x14ac:dyDescent="0.25">
      <c r="A6022" s="2" t="s">
        <v>173</v>
      </c>
      <c r="B6022" s="2" t="s">
        <v>108</v>
      </c>
      <c r="C6022" s="2" t="s">
        <v>21</v>
      </c>
      <c r="E6022" s="4">
        <v>0</v>
      </c>
      <c r="F6022" s="1">
        <v>11</v>
      </c>
      <c r="G6022" s="1">
        <v>1.1399999999999999</v>
      </c>
      <c r="H6022" s="1">
        <v>0.05</v>
      </c>
      <c r="I6022" s="1">
        <v>0.7</v>
      </c>
      <c r="J6022">
        <v>0</v>
      </c>
      <c r="L6022" s="3">
        <v>0</v>
      </c>
      <c r="M6022" s="4">
        <v>0</v>
      </c>
      <c r="S6022">
        <f t="shared" si="188"/>
        <v>0</v>
      </c>
      <c r="T6022">
        <f t="shared" si="189"/>
        <v>0</v>
      </c>
    </row>
    <row r="6023" spans="1:20" hidden="1" x14ac:dyDescent="0.25">
      <c r="A6023" s="2" t="s">
        <v>173</v>
      </c>
      <c r="B6023" s="2" t="s">
        <v>62</v>
      </c>
      <c r="C6023" s="2" t="s">
        <v>19</v>
      </c>
      <c r="E6023" s="4">
        <v>0</v>
      </c>
      <c r="F6023" s="1">
        <v>0</v>
      </c>
      <c r="G6023" s="1">
        <v>0</v>
      </c>
      <c r="H6023" s="1">
        <v>0</v>
      </c>
      <c r="I6023" s="1">
        <v>0</v>
      </c>
      <c r="J6023">
        <v>0</v>
      </c>
      <c r="K6023" s="3">
        <v>0</v>
      </c>
      <c r="L6023" s="3">
        <v>0</v>
      </c>
      <c r="M6023" s="4">
        <v>0</v>
      </c>
      <c r="O6023" s="3">
        <v>0</v>
      </c>
      <c r="S6023">
        <f t="shared" si="188"/>
        <v>0</v>
      </c>
      <c r="T6023">
        <f t="shared" si="189"/>
        <v>0</v>
      </c>
    </row>
    <row r="6024" spans="1:20" hidden="1" x14ac:dyDescent="0.25">
      <c r="A6024" s="2" t="s">
        <v>173</v>
      </c>
      <c r="B6024" s="2" t="s">
        <v>109</v>
      </c>
      <c r="C6024" s="2" t="s">
        <v>19</v>
      </c>
      <c r="E6024" s="4">
        <v>0</v>
      </c>
      <c r="F6024" s="1">
        <v>5</v>
      </c>
      <c r="G6024" s="1">
        <v>2.73</v>
      </c>
      <c r="H6024" s="1">
        <v>0.11</v>
      </c>
      <c r="I6024" s="1">
        <v>0.94</v>
      </c>
      <c r="J6024">
        <v>0</v>
      </c>
      <c r="K6024" s="3">
        <v>0</v>
      </c>
      <c r="L6024" s="3">
        <v>0</v>
      </c>
      <c r="M6024" s="4">
        <v>0</v>
      </c>
      <c r="O6024" s="3">
        <v>0</v>
      </c>
      <c r="R6024" s="3">
        <v>0</v>
      </c>
      <c r="S6024">
        <f t="shared" si="188"/>
        <v>0</v>
      </c>
      <c r="T6024">
        <f t="shared" si="189"/>
        <v>0</v>
      </c>
    </row>
    <row r="6025" spans="1:20" hidden="1" x14ac:dyDescent="0.25">
      <c r="A6025" s="2" t="s">
        <v>173</v>
      </c>
      <c r="B6025" s="2" t="s">
        <v>63</v>
      </c>
      <c r="C6025" s="2" t="s">
        <v>21</v>
      </c>
      <c r="F6025" s="1">
        <v>0</v>
      </c>
      <c r="G6025" s="1">
        <v>0</v>
      </c>
      <c r="I6025" s="1">
        <v>0</v>
      </c>
      <c r="J6025">
        <v>0</v>
      </c>
      <c r="K6025" s="3">
        <v>0</v>
      </c>
      <c r="L6025" s="3">
        <v>0</v>
      </c>
      <c r="M6025" s="4">
        <v>0</v>
      </c>
      <c r="R6025" s="3">
        <v>0</v>
      </c>
      <c r="S6025">
        <f t="shared" si="188"/>
        <v>0</v>
      </c>
      <c r="T6025">
        <f t="shared" si="189"/>
        <v>0</v>
      </c>
    </row>
    <row r="6026" spans="1:20" hidden="1" x14ac:dyDescent="0.25">
      <c r="A6026" s="2" t="s">
        <v>173</v>
      </c>
      <c r="B6026" s="2" t="s">
        <v>66</v>
      </c>
      <c r="C6026" s="2" t="s">
        <v>21</v>
      </c>
      <c r="F6026" s="1">
        <v>1</v>
      </c>
      <c r="G6026" s="1">
        <v>0.68</v>
      </c>
      <c r="I6026" s="1">
        <v>0</v>
      </c>
      <c r="J6026">
        <v>0</v>
      </c>
      <c r="K6026" s="3">
        <v>0</v>
      </c>
      <c r="L6026" s="3">
        <v>0</v>
      </c>
      <c r="M6026" s="4">
        <v>0</v>
      </c>
      <c r="N6026" s="4">
        <v>0</v>
      </c>
      <c r="S6026">
        <f t="shared" si="188"/>
        <v>0</v>
      </c>
      <c r="T6026">
        <f t="shared" si="189"/>
        <v>0</v>
      </c>
    </row>
    <row r="6027" spans="1:20" hidden="1" x14ac:dyDescent="0.25">
      <c r="A6027" s="2" t="s">
        <v>173</v>
      </c>
      <c r="B6027" s="2" t="s">
        <v>112</v>
      </c>
      <c r="C6027" s="2" t="s">
        <v>21</v>
      </c>
      <c r="F6027" s="1">
        <v>0</v>
      </c>
      <c r="G6027" s="1">
        <v>0</v>
      </c>
      <c r="J6027">
        <v>0</v>
      </c>
      <c r="L6027" s="3">
        <v>0</v>
      </c>
      <c r="M6027" s="4">
        <v>0</v>
      </c>
      <c r="S6027">
        <f t="shared" si="188"/>
        <v>0</v>
      </c>
      <c r="T6027">
        <f t="shared" si="189"/>
        <v>0</v>
      </c>
    </row>
    <row r="6028" spans="1:20" hidden="1" x14ac:dyDescent="0.25">
      <c r="A6028" s="2" t="s">
        <v>173</v>
      </c>
      <c r="B6028" s="2" t="s">
        <v>113</v>
      </c>
      <c r="C6028" s="2" t="s">
        <v>21</v>
      </c>
      <c r="F6028" s="1">
        <v>0</v>
      </c>
      <c r="G6028" s="1">
        <v>0.01</v>
      </c>
      <c r="I6028" s="1">
        <v>0</v>
      </c>
      <c r="J6028">
        <v>0</v>
      </c>
      <c r="L6028" s="3">
        <v>0</v>
      </c>
      <c r="M6028" s="4">
        <v>0</v>
      </c>
      <c r="S6028">
        <f t="shared" si="188"/>
        <v>0</v>
      </c>
      <c r="T6028">
        <f t="shared" si="189"/>
        <v>0</v>
      </c>
    </row>
    <row r="6029" spans="1:20" hidden="1" x14ac:dyDescent="0.25">
      <c r="A6029" s="2" t="s">
        <v>173</v>
      </c>
      <c r="B6029" s="2" t="s">
        <v>72</v>
      </c>
      <c r="C6029" s="2" t="s">
        <v>21</v>
      </c>
      <c r="F6029" s="1">
        <v>0</v>
      </c>
      <c r="G6029" s="1">
        <v>7.0000000000000007E-2</v>
      </c>
      <c r="I6029" s="1">
        <v>0</v>
      </c>
      <c r="J6029">
        <v>0</v>
      </c>
      <c r="L6029" s="3">
        <v>0</v>
      </c>
      <c r="M6029" s="4">
        <v>0</v>
      </c>
      <c r="S6029">
        <f t="shared" si="188"/>
        <v>0</v>
      </c>
      <c r="T6029">
        <f t="shared" si="189"/>
        <v>0</v>
      </c>
    </row>
    <row r="6030" spans="1:20" hidden="1" x14ac:dyDescent="0.25">
      <c r="A6030" s="2" t="s">
        <v>173</v>
      </c>
      <c r="B6030" s="2" t="s">
        <v>73</v>
      </c>
      <c r="C6030" s="2" t="s">
        <v>21</v>
      </c>
      <c r="F6030" s="1">
        <v>1</v>
      </c>
      <c r="G6030" s="1">
        <v>2.4500000000000002</v>
      </c>
      <c r="I6030" s="1">
        <v>0.05</v>
      </c>
      <c r="J6030">
        <v>0</v>
      </c>
      <c r="L6030" s="3">
        <v>0</v>
      </c>
      <c r="M6030" s="4">
        <v>0</v>
      </c>
      <c r="N6030" s="4">
        <v>0</v>
      </c>
      <c r="O6030" s="3">
        <v>0</v>
      </c>
      <c r="S6030">
        <f t="shared" si="188"/>
        <v>0</v>
      </c>
      <c r="T6030">
        <f t="shared" si="189"/>
        <v>0</v>
      </c>
    </row>
    <row r="6031" spans="1:20" hidden="1" x14ac:dyDescent="0.25">
      <c r="A6031" s="2" t="s">
        <v>173</v>
      </c>
      <c r="B6031" s="2" t="s">
        <v>74</v>
      </c>
      <c r="C6031" s="2" t="s">
        <v>19</v>
      </c>
      <c r="F6031" s="1">
        <v>5</v>
      </c>
      <c r="G6031" s="1">
        <v>1.25</v>
      </c>
      <c r="H6031" s="1">
        <v>0.34</v>
      </c>
      <c r="I6031" s="1">
        <v>0.54</v>
      </c>
      <c r="J6031">
        <v>0</v>
      </c>
      <c r="K6031" s="3">
        <v>0</v>
      </c>
      <c r="L6031" s="3">
        <v>0</v>
      </c>
      <c r="M6031" s="4">
        <v>0</v>
      </c>
      <c r="O6031" s="3">
        <v>0</v>
      </c>
      <c r="S6031">
        <f t="shared" si="188"/>
        <v>0</v>
      </c>
      <c r="T6031">
        <f t="shared" si="189"/>
        <v>0</v>
      </c>
    </row>
    <row r="6032" spans="1:20" hidden="1" x14ac:dyDescent="0.25">
      <c r="A6032" s="2" t="s">
        <v>173</v>
      </c>
      <c r="B6032" s="2" t="s">
        <v>75</v>
      </c>
      <c r="C6032" s="2" t="s">
        <v>19</v>
      </c>
      <c r="E6032" s="4">
        <v>0</v>
      </c>
      <c r="F6032" s="1">
        <v>16</v>
      </c>
      <c r="G6032" s="1">
        <v>3.46</v>
      </c>
      <c r="H6032" s="1">
        <v>1.06</v>
      </c>
      <c r="I6032" s="1">
        <v>1.45</v>
      </c>
      <c r="J6032">
        <v>0</v>
      </c>
      <c r="L6032" s="3">
        <v>0</v>
      </c>
      <c r="M6032" s="4">
        <v>0</v>
      </c>
      <c r="O6032" s="3">
        <v>0</v>
      </c>
      <c r="R6032" s="3">
        <v>0</v>
      </c>
      <c r="S6032">
        <f t="shared" si="188"/>
        <v>0</v>
      </c>
      <c r="T6032">
        <f t="shared" si="189"/>
        <v>0</v>
      </c>
    </row>
    <row r="6033" spans="1:20" hidden="1" x14ac:dyDescent="0.25">
      <c r="A6033" s="2" t="s">
        <v>173</v>
      </c>
      <c r="B6033" s="2" t="s">
        <v>77</v>
      </c>
      <c r="C6033" s="2" t="s">
        <v>19</v>
      </c>
      <c r="F6033" s="1">
        <v>4</v>
      </c>
      <c r="G6033" s="1">
        <v>1.17</v>
      </c>
      <c r="H6033" s="1">
        <v>0.18</v>
      </c>
      <c r="I6033" s="1">
        <v>0.54</v>
      </c>
      <c r="J6033">
        <v>0</v>
      </c>
      <c r="L6033" s="3">
        <v>0</v>
      </c>
      <c r="M6033" s="4">
        <v>0</v>
      </c>
      <c r="O6033" s="3">
        <v>0</v>
      </c>
      <c r="R6033" s="3">
        <v>0</v>
      </c>
      <c r="S6033">
        <f t="shared" si="188"/>
        <v>0</v>
      </c>
      <c r="T6033">
        <f t="shared" si="189"/>
        <v>0</v>
      </c>
    </row>
    <row r="6034" spans="1:20" hidden="1" x14ac:dyDescent="0.25">
      <c r="A6034" s="2" t="s">
        <v>173</v>
      </c>
      <c r="B6034" s="2" t="s">
        <v>78</v>
      </c>
      <c r="C6034" s="2" t="s">
        <v>21</v>
      </c>
      <c r="E6034" s="4">
        <v>0</v>
      </c>
      <c r="F6034" s="1">
        <v>6</v>
      </c>
      <c r="G6034" s="1">
        <v>3.16</v>
      </c>
      <c r="J6034">
        <v>0</v>
      </c>
      <c r="L6034" s="3">
        <v>0</v>
      </c>
      <c r="M6034" s="4">
        <v>0</v>
      </c>
      <c r="S6034">
        <f t="shared" si="188"/>
        <v>0</v>
      </c>
      <c r="T6034">
        <f t="shared" si="189"/>
        <v>0</v>
      </c>
    </row>
    <row r="6035" spans="1:20" hidden="1" x14ac:dyDescent="0.25">
      <c r="A6035" s="2" t="s">
        <v>173</v>
      </c>
      <c r="B6035" s="2" t="s">
        <v>79</v>
      </c>
      <c r="C6035" s="2" t="s">
        <v>21</v>
      </c>
      <c r="F6035" s="1">
        <v>22</v>
      </c>
      <c r="G6035" s="1">
        <v>2.4300000000000002</v>
      </c>
      <c r="H6035" s="1">
        <v>0.83</v>
      </c>
      <c r="I6035" s="1">
        <v>0.52</v>
      </c>
      <c r="J6035">
        <v>0</v>
      </c>
      <c r="K6035" s="3">
        <v>1</v>
      </c>
      <c r="L6035" s="3">
        <v>0</v>
      </c>
      <c r="M6035" s="4">
        <v>0</v>
      </c>
      <c r="O6035" s="3">
        <v>1</v>
      </c>
      <c r="R6035" s="3">
        <v>0</v>
      </c>
      <c r="S6035">
        <f t="shared" si="188"/>
        <v>0</v>
      </c>
      <c r="T6035">
        <f t="shared" si="189"/>
        <v>0</v>
      </c>
    </row>
    <row r="6036" spans="1:20" hidden="1" x14ac:dyDescent="0.25">
      <c r="A6036" s="2" t="s">
        <v>173</v>
      </c>
      <c r="B6036" s="2" t="s">
        <v>42</v>
      </c>
      <c r="C6036" s="2" t="s">
        <v>21</v>
      </c>
      <c r="F6036" s="1">
        <v>0</v>
      </c>
      <c r="S6036">
        <f t="shared" si="188"/>
        <v>0</v>
      </c>
      <c r="T6036">
        <f t="shared" si="189"/>
        <v>0</v>
      </c>
    </row>
    <row r="6037" spans="1:20" hidden="1" x14ac:dyDescent="0.25">
      <c r="A6037" s="2" t="s">
        <v>173</v>
      </c>
      <c r="B6037" s="2" t="s">
        <v>47</v>
      </c>
      <c r="C6037" s="2" t="s">
        <v>21</v>
      </c>
      <c r="F6037" s="1">
        <v>0</v>
      </c>
      <c r="S6037">
        <f t="shared" si="188"/>
        <v>0</v>
      </c>
      <c r="T6037">
        <f t="shared" si="189"/>
        <v>0</v>
      </c>
    </row>
    <row r="6038" spans="1:20" hidden="1" x14ac:dyDescent="0.25">
      <c r="A6038" s="2" t="s">
        <v>173</v>
      </c>
      <c r="B6038" s="2" t="s">
        <v>53</v>
      </c>
      <c r="C6038" s="2" t="s">
        <v>21</v>
      </c>
      <c r="F6038" s="1">
        <v>0</v>
      </c>
      <c r="S6038">
        <f t="shared" si="188"/>
        <v>0</v>
      </c>
      <c r="T6038">
        <f t="shared" si="189"/>
        <v>0</v>
      </c>
    </row>
    <row r="6039" spans="1:20" hidden="1" x14ac:dyDescent="0.25">
      <c r="A6039" s="2" t="s">
        <v>173</v>
      </c>
      <c r="B6039" s="2" t="s">
        <v>55</v>
      </c>
      <c r="C6039" s="2" t="s">
        <v>21</v>
      </c>
      <c r="F6039" s="1">
        <v>3</v>
      </c>
      <c r="H6039" s="1">
        <v>0.03</v>
      </c>
      <c r="I6039" s="1">
        <v>0.08</v>
      </c>
      <c r="S6039">
        <f t="shared" si="188"/>
        <v>0</v>
      </c>
      <c r="T6039">
        <f t="shared" si="189"/>
        <v>0</v>
      </c>
    </row>
    <row r="6040" spans="1:20" hidden="1" x14ac:dyDescent="0.25">
      <c r="A6040" s="2" t="s">
        <v>175</v>
      </c>
      <c r="B6040" s="2" t="s">
        <v>70</v>
      </c>
      <c r="C6040" s="2" t="s">
        <v>21</v>
      </c>
      <c r="D6040" s="4">
        <v>32</v>
      </c>
      <c r="E6040" s="4">
        <v>231</v>
      </c>
      <c r="J6040">
        <v>26335</v>
      </c>
      <c r="K6040" s="3">
        <v>0</v>
      </c>
      <c r="N6040" s="4">
        <v>263</v>
      </c>
      <c r="O6040" s="3">
        <v>26335</v>
      </c>
      <c r="Q6040" s="4">
        <v>25808</v>
      </c>
      <c r="S6040">
        <f t="shared" si="188"/>
        <v>26335</v>
      </c>
      <c r="T6040">
        <f t="shared" si="189"/>
        <v>26334</v>
      </c>
    </row>
    <row r="6041" spans="1:20" hidden="1" x14ac:dyDescent="0.25">
      <c r="A6041" s="2" t="s">
        <v>175</v>
      </c>
      <c r="B6041" s="2" t="s">
        <v>52</v>
      </c>
      <c r="C6041" s="2" t="s">
        <v>21</v>
      </c>
      <c r="D6041" s="4">
        <v>480</v>
      </c>
      <c r="E6041" s="4">
        <v>0</v>
      </c>
      <c r="F6041" s="1">
        <v>820</v>
      </c>
      <c r="G6041" s="1">
        <v>87.25</v>
      </c>
      <c r="H6041" s="1">
        <v>9.76</v>
      </c>
      <c r="I6041" s="1">
        <v>21.35</v>
      </c>
      <c r="J6041">
        <v>2466</v>
      </c>
      <c r="K6041" s="3">
        <v>11</v>
      </c>
      <c r="L6041" s="3">
        <v>745</v>
      </c>
      <c r="M6041" s="4">
        <v>1350</v>
      </c>
      <c r="N6041" s="4">
        <v>55</v>
      </c>
      <c r="O6041" s="3">
        <v>1732</v>
      </c>
      <c r="P6041" s="4">
        <v>26</v>
      </c>
      <c r="Q6041" s="4">
        <v>555</v>
      </c>
      <c r="R6041" s="3">
        <v>0</v>
      </c>
      <c r="S6041">
        <f t="shared" si="188"/>
        <v>2466</v>
      </c>
      <c r="T6041">
        <f t="shared" si="189"/>
        <v>2466</v>
      </c>
    </row>
    <row r="6042" spans="1:20" hidden="1" x14ac:dyDescent="0.25">
      <c r="A6042" s="2" t="s">
        <v>175</v>
      </c>
      <c r="B6042" s="2" t="s">
        <v>24</v>
      </c>
      <c r="C6042" s="2" t="s">
        <v>21</v>
      </c>
      <c r="D6042" s="4">
        <v>233</v>
      </c>
      <c r="F6042" s="1">
        <v>9</v>
      </c>
      <c r="G6042" s="1">
        <v>5.27</v>
      </c>
      <c r="H6042" s="1">
        <v>0.01</v>
      </c>
      <c r="I6042" s="1">
        <v>0.11</v>
      </c>
      <c r="J6042">
        <v>1242</v>
      </c>
      <c r="K6042" s="3">
        <v>1957</v>
      </c>
      <c r="L6042" s="3">
        <v>11</v>
      </c>
      <c r="M6042" s="4">
        <v>82</v>
      </c>
      <c r="N6042" s="4">
        <v>928</v>
      </c>
      <c r="O6042" s="3">
        <v>3188</v>
      </c>
      <c r="S6042">
        <f t="shared" si="188"/>
        <v>1242</v>
      </c>
      <c r="T6042">
        <f t="shared" si="189"/>
        <v>1243</v>
      </c>
    </row>
    <row r="6043" spans="1:20" hidden="1" x14ac:dyDescent="0.25">
      <c r="A6043" s="2" t="s">
        <v>175</v>
      </c>
      <c r="B6043" s="2" t="s">
        <v>68</v>
      </c>
      <c r="C6043" s="2" t="s">
        <v>21</v>
      </c>
      <c r="D6043" s="4">
        <v>2</v>
      </c>
      <c r="E6043" s="4">
        <v>152</v>
      </c>
      <c r="F6043" s="1">
        <v>460</v>
      </c>
      <c r="G6043" s="1">
        <v>47.38</v>
      </c>
      <c r="J6043">
        <v>896</v>
      </c>
      <c r="K6043" s="3">
        <v>1969</v>
      </c>
      <c r="L6043" s="3">
        <v>18</v>
      </c>
      <c r="M6043" s="4">
        <v>733</v>
      </c>
      <c r="O6043" s="3">
        <v>2753</v>
      </c>
      <c r="Q6043" s="4">
        <v>9</v>
      </c>
      <c r="R6043" s="3">
        <v>93</v>
      </c>
      <c r="S6043">
        <f t="shared" si="188"/>
        <v>895</v>
      </c>
      <c r="T6043">
        <f t="shared" si="189"/>
        <v>896</v>
      </c>
    </row>
    <row r="6044" spans="1:20" hidden="1" x14ac:dyDescent="0.25">
      <c r="A6044" s="2" t="s">
        <v>175</v>
      </c>
      <c r="B6044" s="2" t="s">
        <v>49</v>
      </c>
      <c r="C6044" s="2" t="s">
        <v>19</v>
      </c>
      <c r="E6044" s="4">
        <v>0</v>
      </c>
      <c r="F6044" s="1">
        <v>76</v>
      </c>
      <c r="G6044" s="1">
        <v>46.6</v>
      </c>
      <c r="H6044" s="1">
        <v>4.42</v>
      </c>
      <c r="I6044" s="1">
        <v>4.1100000000000003</v>
      </c>
      <c r="J6044">
        <v>721</v>
      </c>
      <c r="K6044" s="3">
        <v>7</v>
      </c>
      <c r="L6044" s="3">
        <v>228</v>
      </c>
      <c r="M6044" s="4">
        <v>721</v>
      </c>
      <c r="O6044" s="3">
        <v>499</v>
      </c>
      <c r="R6044" s="3">
        <v>0</v>
      </c>
      <c r="S6044">
        <f t="shared" si="188"/>
        <v>720</v>
      </c>
      <c r="T6044">
        <f t="shared" si="189"/>
        <v>721</v>
      </c>
    </row>
    <row r="6045" spans="1:20" hidden="1" x14ac:dyDescent="0.25">
      <c r="A6045" s="2" t="s">
        <v>175</v>
      </c>
      <c r="B6045" s="2" t="s">
        <v>50</v>
      </c>
      <c r="C6045" s="2" t="s">
        <v>21</v>
      </c>
      <c r="F6045" s="1">
        <v>25</v>
      </c>
      <c r="G6045" s="1">
        <v>34.83</v>
      </c>
      <c r="H6045" s="1">
        <v>0.17</v>
      </c>
      <c r="I6045" s="1">
        <v>0.95</v>
      </c>
      <c r="J6045">
        <v>578</v>
      </c>
      <c r="K6045" s="3">
        <v>725</v>
      </c>
      <c r="L6045" s="3">
        <v>34</v>
      </c>
      <c r="M6045" s="4">
        <v>539</v>
      </c>
      <c r="N6045" s="4">
        <v>49</v>
      </c>
      <c r="O6045" s="3">
        <v>1269</v>
      </c>
      <c r="P6045" s="4">
        <v>0</v>
      </c>
      <c r="R6045" s="3">
        <v>0</v>
      </c>
      <c r="S6045">
        <f t="shared" si="188"/>
        <v>578</v>
      </c>
      <c r="T6045">
        <f t="shared" si="189"/>
        <v>588</v>
      </c>
    </row>
    <row r="6046" spans="1:20" hidden="1" x14ac:dyDescent="0.25">
      <c r="A6046" s="2" t="s">
        <v>175</v>
      </c>
      <c r="B6046" s="2" t="s">
        <v>27</v>
      </c>
      <c r="C6046" s="2" t="s">
        <v>21</v>
      </c>
      <c r="E6046" s="4">
        <v>0</v>
      </c>
      <c r="F6046" s="1">
        <v>277</v>
      </c>
      <c r="G6046" s="1">
        <v>35.9</v>
      </c>
      <c r="H6046" s="1">
        <v>0.97</v>
      </c>
      <c r="I6046" s="1">
        <v>8.5399999999999991</v>
      </c>
      <c r="J6046">
        <v>559</v>
      </c>
      <c r="K6046" s="3">
        <v>130</v>
      </c>
      <c r="L6046" s="3">
        <v>639</v>
      </c>
      <c r="M6046" s="4">
        <v>555</v>
      </c>
      <c r="N6046" s="4">
        <v>3</v>
      </c>
      <c r="O6046" s="3">
        <v>2</v>
      </c>
      <c r="P6046" s="4">
        <v>1</v>
      </c>
      <c r="Q6046" s="4">
        <v>0</v>
      </c>
      <c r="R6046" s="3">
        <v>48</v>
      </c>
      <c r="S6046">
        <f t="shared" si="188"/>
        <v>559</v>
      </c>
      <c r="T6046">
        <f t="shared" si="189"/>
        <v>559</v>
      </c>
    </row>
    <row r="6047" spans="1:20" hidden="1" x14ac:dyDescent="0.25">
      <c r="A6047" s="2" t="s">
        <v>175</v>
      </c>
      <c r="B6047" s="2" t="s">
        <v>65</v>
      </c>
      <c r="C6047" s="2" t="s">
        <v>21</v>
      </c>
      <c r="E6047" s="4">
        <v>305</v>
      </c>
      <c r="F6047" s="1">
        <v>15</v>
      </c>
      <c r="G6047" s="1">
        <v>10.79</v>
      </c>
      <c r="H6047" s="1">
        <v>0.02</v>
      </c>
      <c r="I6047" s="1">
        <v>0.32</v>
      </c>
      <c r="J6047">
        <v>494</v>
      </c>
      <c r="K6047" s="3">
        <v>74</v>
      </c>
      <c r="L6047" s="3">
        <v>46</v>
      </c>
      <c r="M6047" s="4">
        <v>167</v>
      </c>
      <c r="N6047" s="4">
        <v>11</v>
      </c>
      <c r="O6047" s="3">
        <v>522</v>
      </c>
      <c r="P6047" s="4">
        <v>3</v>
      </c>
      <c r="Q6047" s="4">
        <v>8</v>
      </c>
      <c r="R6047" s="3">
        <v>0</v>
      </c>
      <c r="S6047">
        <f t="shared" si="188"/>
        <v>494</v>
      </c>
      <c r="T6047">
        <f t="shared" si="189"/>
        <v>494</v>
      </c>
    </row>
    <row r="6048" spans="1:20" hidden="1" x14ac:dyDescent="0.25">
      <c r="A6048" s="2" t="s">
        <v>175</v>
      </c>
      <c r="B6048" s="2" t="s">
        <v>36</v>
      </c>
      <c r="C6048" s="2" t="s">
        <v>21</v>
      </c>
      <c r="F6048" s="1">
        <v>23</v>
      </c>
      <c r="G6048" s="1">
        <v>16.39</v>
      </c>
      <c r="H6048" s="1">
        <v>1.22</v>
      </c>
      <c r="I6048" s="1">
        <v>0.26</v>
      </c>
      <c r="J6048">
        <v>282</v>
      </c>
      <c r="K6048" s="3">
        <v>165</v>
      </c>
      <c r="L6048" s="3">
        <v>42</v>
      </c>
      <c r="M6048" s="4">
        <v>254</v>
      </c>
      <c r="N6048" s="4">
        <v>35</v>
      </c>
      <c r="O6048" s="3">
        <v>402</v>
      </c>
      <c r="Q6048" s="4">
        <v>0</v>
      </c>
      <c r="R6048" s="3">
        <v>4</v>
      </c>
      <c r="S6048">
        <f t="shared" si="188"/>
        <v>283</v>
      </c>
      <c r="T6048">
        <f t="shared" si="189"/>
        <v>289</v>
      </c>
    </row>
    <row r="6049" spans="1:20" hidden="1" x14ac:dyDescent="0.25">
      <c r="A6049" s="2" t="s">
        <v>175</v>
      </c>
      <c r="B6049" s="2" t="s">
        <v>73</v>
      </c>
      <c r="C6049" s="2" t="s">
        <v>21</v>
      </c>
      <c r="F6049" s="1">
        <v>9</v>
      </c>
      <c r="G6049" s="1">
        <v>14.71</v>
      </c>
      <c r="H6049" s="1">
        <v>0.12</v>
      </c>
      <c r="I6049" s="1">
        <v>0.34</v>
      </c>
      <c r="J6049">
        <v>276</v>
      </c>
      <c r="K6049" s="3">
        <v>74</v>
      </c>
      <c r="L6049" s="3">
        <v>29</v>
      </c>
      <c r="M6049" s="4">
        <v>228</v>
      </c>
      <c r="N6049" s="4">
        <v>48</v>
      </c>
      <c r="O6049" s="3">
        <v>320</v>
      </c>
      <c r="S6049">
        <f t="shared" si="188"/>
        <v>275</v>
      </c>
      <c r="T6049">
        <f t="shared" si="189"/>
        <v>276</v>
      </c>
    </row>
    <row r="6050" spans="1:20" hidden="1" x14ac:dyDescent="0.25">
      <c r="A6050" s="2" t="s">
        <v>175</v>
      </c>
      <c r="B6050" s="2" t="s">
        <v>76</v>
      </c>
      <c r="C6050" s="2" t="s">
        <v>19</v>
      </c>
      <c r="F6050" s="1">
        <v>57</v>
      </c>
      <c r="G6050" s="1">
        <v>16.45</v>
      </c>
      <c r="H6050" s="1">
        <v>3.95</v>
      </c>
      <c r="I6050" s="1">
        <v>4.9000000000000004</v>
      </c>
      <c r="J6050">
        <v>274</v>
      </c>
      <c r="K6050" s="3">
        <v>8</v>
      </c>
      <c r="L6050" s="3">
        <v>89</v>
      </c>
      <c r="M6050" s="4">
        <v>254</v>
      </c>
      <c r="N6050" s="4">
        <v>19</v>
      </c>
      <c r="O6050" s="3">
        <v>192</v>
      </c>
      <c r="R6050" s="3">
        <v>0</v>
      </c>
      <c r="S6050">
        <f t="shared" si="188"/>
        <v>273</v>
      </c>
      <c r="T6050">
        <f t="shared" si="189"/>
        <v>273</v>
      </c>
    </row>
    <row r="6051" spans="1:20" hidden="1" x14ac:dyDescent="0.25">
      <c r="A6051" s="2" t="s">
        <v>175</v>
      </c>
      <c r="B6051" s="2" t="s">
        <v>59</v>
      </c>
      <c r="C6051" s="2" t="s">
        <v>21</v>
      </c>
      <c r="F6051" s="1">
        <v>13</v>
      </c>
      <c r="G6051" s="1">
        <v>15.99</v>
      </c>
      <c r="H6051" s="1">
        <v>0.04</v>
      </c>
      <c r="I6051" s="1">
        <v>0.27</v>
      </c>
      <c r="J6051">
        <v>246</v>
      </c>
      <c r="K6051" s="3">
        <v>8</v>
      </c>
      <c r="L6051" s="3">
        <v>94</v>
      </c>
      <c r="M6051" s="4">
        <v>247</v>
      </c>
      <c r="O6051" s="3">
        <v>160</v>
      </c>
      <c r="R6051" s="3">
        <v>0</v>
      </c>
      <c r="S6051">
        <f t="shared" si="188"/>
        <v>246</v>
      </c>
      <c r="T6051">
        <f t="shared" si="189"/>
        <v>247</v>
      </c>
    </row>
    <row r="6052" spans="1:20" hidden="1" x14ac:dyDescent="0.25">
      <c r="A6052" s="2" t="s">
        <v>175</v>
      </c>
      <c r="B6052" s="2" t="s">
        <v>57</v>
      </c>
      <c r="C6052" s="2" t="s">
        <v>19</v>
      </c>
      <c r="F6052" s="1">
        <v>52</v>
      </c>
      <c r="G6052" s="1">
        <v>14.61</v>
      </c>
      <c r="H6052" s="1">
        <v>3.44</v>
      </c>
      <c r="I6052" s="1">
        <v>3.96</v>
      </c>
      <c r="J6052">
        <v>240</v>
      </c>
      <c r="K6052" s="3">
        <v>0</v>
      </c>
      <c r="L6052" s="3">
        <v>1</v>
      </c>
      <c r="M6052" s="4">
        <v>226</v>
      </c>
      <c r="N6052" s="4">
        <v>5</v>
      </c>
      <c r="O6052" s="3">
        <v>239</v>
      </c>
      <c r="P6052" s="4">
        <v>9</v>
      </c>
      <c r="S6052">
        <f t="shared" si="188"/>
        <v>240</v>
      </c>
      <c r="T6052">
        <f t="shared" si="189"/>
        <v>240</v>
      </c>
    </row>
    <row r="6053" spans="1:20" hidden="1" x14ac:dyDescent="0.25">
      <c r="A6053" s="2" t="s">
        <v>175</v>
      </c>
      <c r="B6053" s="2" t="s">
        <v>92</v>
      </c>
      <c r="C6053" s="2" t="s">
        <v>21</v>
      </c>
      <c r="F6053" s="1">
        <v>112</v>
      </c>
      <c r="G6053" s="1">
        <v>12.12</v>
      </c>
      <c r="H6053" s="1">
        <v>0.53</v>
      </c>
      <c r="I6053" s="1">
        <v>7.3</v>
      </c>
      <c r="J6053">
        <v>233</v>
      </c>
      <c r="K6053" s="3">
        <v>4</v>
      </c>
      <c r="L6053" s="3">
        <v>11</v>
      </c>
      <c r="M6053" s="4">
        <v>187</v>
      </c>
      <c r="N6053" s="4">
        <v>30</v>
      </c>
      <c r="O6053" s="3">
        <v>225</v>
      </c>
      <c r="P6053" s="4">
        <v>15</v>
      </c>
      <c r="R6053" s="3">
        <v>0</v>
      </c>
      <c r="S6053">
        <f t="shared" si="188"/>
        <v>232</v>
      </c>
      <c r="T6053">
        <f t="shared" si="189"/>
        <v>232</v>
      </c>
    </row>
    <row r="6054" spans="1:20" hidden="1" x14ac:dyDescent="0.25">
      <c r="A6054" s="2" t="s">
        <v>175</v>
      </c>
      <c r="B6054" s="2" t="s">
        <v>23</v>
      </c>
      <c r="C6054" s="2" t="s">
        <v>21</v>
      </c>
      <c r="F6054" s="1">
        <v>8</v>
      </c>
      <c r="G6054" s="1">
        <v>8.2899999999999991</v>
      </c>
      <c r="H6054" s="1">
        <v>0.02</v>
      </c>
      <c r="I6054" s="1">
        <v>0.05</v>
      </c>
      <c r="J6054">
        <v>177</v>
      </c>
      <c r="K6054" s="3">
        <v>104</v>
      </c>
      <c r="L6054" s="3">
        <v>37</v>
      </c>
      <c r="M6054" s="4">
        <v>128</v>
      </c>
      <c r="N6054" s="4">
        <v>49</v>
      </c>
      <c r="O6054" s="3">
        <v>244</v>
      </c>
      <c r="R6054" s="3">
        <v>0</v>
      </c>
      <c r="S6054">
        <f t="shared" si="188"/>
        <v>177</v>
      </c>
      <c r="T6054">
        <f t="shared" si="189"/>
        <v>177</v>
      </c>
    </row>
    <row r="6055" spans="1:20" hidden="1" x14ac:dyDescent="0.25">
      <c r="A6055" s="2" t="s">
        <v>175</v>
      </c>
      <c r="B6055" s="2" t="s">
        <v>26</v>
      </c>
      <c r="C6055" s="2" t="s">
        <v>21</v>
      </c>
      <c r="F6055" s="1">
        <v>11</v>
      </c>
      <c r="G6055" s="1">
        <v>10.94</v>
      </c>
      <c r="I6055" s="1">
        <v>0.09</v>
      </c>
      <c r="J6055">
        <v>169</v>
      </c>
      <c r="K6055" s="3">
        <v>16</v>
      </c>
      <c r="L6055" s="3">
        <v>15</v>
      </c>
      <c r="M6055" s="4">
        <v>169</v>
      </c>
      <c r="O6055" s="3">
        <v>170</v>
      </c>
      <c r="S6055">
        <f t="shared" si="188"/>
        <v>169</v>
      </c>
      <c r="T6055">
        <f t="shared" si="189"/>
        <v>169</v>
      </c>
    </row>
    <row r="6056" spans="1:20" hidden="1" x14ac:dyDescent="0.25">
      <c r="A6056" s="2" t="s">
        <v>175</v>
      </c>
      <c r="B6056" s="2" t="s">
        <v>101</v>
      </c>
      <c r="C6056" s="2" t="s">
        <v>21</v>
      </c>
      <c r="F6056" s="1">
        <v>8</v>
      </c>
      <c r="G6056" s="1">
        <v>7.29</v>
      </c>
      <c r="H6056" s="1">
        <v>0.04</v>
      </c>
      <c r="I6056" s="1">
        <v>0.26</v>
      </c>
      <c r="J6056">
        <v>129</v>
      </c>
      <c r="K6056" s="3">
        <v>34</v>
      </c>
      <c r="L6056" s="3">
        <v>28</v>
      </c>
      <c r="M6056" s="4">
        <v>113</v>
      </c>
      <c r="N6056" s="4">
        <v>16</v>
      </c>
      <c r="O6056" s="3">
        <v>135</v>
      </c>
      <c r="R6056" s="3">
        <v>0</v>
      </c>
      <c r="S6056">
        <f t="shared" si="188"/>
        <v>129</v>
      </c>
      <c r="T6056">
        <f t="shared" si="189"/>
        <v>129</v>
      </c>
    </row>
    <row r="6057" spans="1:20" hidden="1" x14ac:dyDescent="0.25">
      <c r="A6057" s="2" t="s">
        <v>175</v>
      </c>
      <c r="B6057" s="2" t="s">
        <v>88</v>
      </c>
      <c r="C6057" s="2" t="s">
        <v>21</v>
      </c>
      <c r="F6057" s="1">
        <v>3</v>
      </c>
      <c r="G6057" s="1">
        <v>7.33</v>
      </c>
      <c r="H6057" s="1">
        <v>0.04</v>
      </c>
      <c r="I6057" s="1">
        <v>0.12</v>
      </c>
      <c r="J6057">
        <v>113</v>
      </c>
      <c r="K6057" s="3">
        <v>7</v>
      </c>
      <c r="L6057" s="3">
        <v>0</v>
      </c>
      <c r="M6057" s="4">
        <v>113</v>
      </c>
      <c r="O6057" s="3">
        <v>121</v>
      </c>
      <c r="S6057">
        <f t="shared" si="188"/>
        <v>114</v>
      </c>
      <c r="T6057">
        <f t="shared" si="189"/>
        <v>113</v>
      </c>
    </row>
    <row r="6058" spans="1:20" hidden="1" x14ac:dyDescent="0.25">
      <c r="A6058" s="2" t="s">
        <v>175</v>
      </c>
      <c r="B6058" s="2" t="s">
        <v>67</v>
      </c>
      <c r="C6058" s="2" t="s">
        <v>21</v>
      </c>
      <c r="E6058" s="4">
        <v>0</v>
      </c>
      <c r="F6058" s="1">
        <v>53</v>
      </c>
      <c r="G6058" s="1">
        <v>5.66</v>
      </c>
      <c r="H6058" s="1">
        <v>0.09</v>
      </c>
      <c r="I6058" s="1">
        <v>1.05</v>
      </c>
      <c r="J6058">
        <v>89</v>
      </c>
      <c r="K6058" s="3">
        <v>1</v>
      </c>
      <c r="L6058" s="3">
        <v>69</v>
      </c>
      <c r="M6058" s="4">
        <v>88</v>
      </c>
      <c r="N6058" s="4">
        <v>1</v>
      </c>
      <c r="O6058" s="3">
        <v>21</v>
      </c>
      <c r="P6058" s="4">
        <v>1</v>
      </c>
      <c r="Q6058" s="4">
        <v>0</v>
      </c>
      <c r="R6058" s="3">
        <v>0</v>
      </c>
      <c r="S6058">
        <f t="shared" si="188"/>
        <v>89</v>
      </c>
      <c r="T6058">
        <f t="shared" si="189"/>
        <v>90</v>
      </c>
    </row>
    <row r="6059" spans="1:20" hidden="1" x14ac:dyDescent="0.25">
      <c r="A6059" s="2" t="s">
        <v>175</v>
      </c>
      <c r="B6059" s="2" t="s">
        <v>75</v>
      </c>
      <c r="C6059" s="2" t="s">
        <v>19</v>
      </c>
      <c r="F6059" s="1">
        <v>22</v>
      </c>
      <c r="G6059" s="1">
        <v>5.6</v>
      </c>
      <c r="H6059" s="1">
        <v>1.24</v>
      </c>
      <c r="I6059" s="1">
        <v>2.4500000000000002</v>
      </c>
      <c r="J6059">
        <v>87</v>
      </c>
      <c r="K6059" s="3">
        <v>4</v>
      </c>
      <c r="L6059" s="3">
        <v>7</v>
      </c>
      <c r="M6059" s="4">
        <v>87</v>
      </c>
      <c r="N6059" s="4">
        <v>0</v>
      </c>
      <c r="O6059" s="3">
        <v>83</v>
      </c>
      <c r="R6059" s="3">
        <v>0</v>
      </c>
      <c r="S6059">
        <f t="shared" si="188"/>
        <v>86</v>
      </c>
      <c r="T6059">
        <f t="shared" si="189"/>
        <v>87</v>
      </c>
    </row>
    <row r="6060" spans="1:20" hidden="1" x14ac:dyDescent="0.25">
      <c r="A6060" s="2" t="s">
        <v>175</v>
      </c>
      <c r="B6060" s="2" t="s">
        <v>81</v>
      </c>
      <c r="C6060" s="2" t="s">
        <v>21</v>
      </c>
      <c r="E6060" s="4">
        <v>80</v>
      </c>
      <c r="J6060">
        <v>80</v>
      </c>
      <c r="K6060" s="3">
        <v>188</v>
      </c>
      <c r="L6060" s="3">
        <v>0</v>
      </c>
      <c r="O6060" s="3">
        <v>268</v>
      </c>
      <c r="S6060">
        <f t="shared" si="188"/>
        <v>80</v>
      </c>
      <c r="T6060">
        <f t="shared" si="189"/>
        <v>80</v>
      </c>
    </row>
    <row r="6061" spans="1:20" hidden="1" x14ac:dyDescent="0.25">
      <c r="A6061" s="2" t="s">
        <v>175</v>
      </c>
      <c r="B6061" s="2" t="s">
        <v>46</v>
      </c>
      <c r="C6061" s="2" t="s">
        <v>21</v>
      </c>
      <c r="E6061" s="4">
        <v>10</v>
      </c>
      <c r="F6061" s="1">
        <v>103</v>
      </c>
      <c r="G6061" s="1">
        <v>4.25</v>
      </c>
      <c r="H6061" s="1">
        <v>11.64</v>
      </c>
      <c r="J6061">
        <v>76</v>
      </c>
      <c r="K6061" s="3">
        <v>13</v>
      </c>
      <c r="L6061" s="3">
        <v>82</v>
      </c>
      <c r="M6061" s="4">
        <v>66</v>
      </c>
      <c r="O6061" s="3">
        <v>7</v>
      </c>
      <c r="S6061">
        <f t="shared" si="188"/>
        <v>76</v>
      </c>
      <c r="T6061">
        <f t="shared" si="189"/>
        <v>76</v>
      </c>
    </row>
    <row r="6062" spans="1:20" hidden="1" x14ac:dyDescent="0.25">
      <c r="A6062" s="2" t="s">
        <v>175</v>
      </c>
      <c r="B6062" s="2" t="s">
        <v>115</v>
      </c>
      <c r="C6062" s="2" t="s">
        <v>19</v>
      </c>
      <c r="F6062" s="1">
        <v>16</v>
      </c>
      <c r="G6062" s="1">
        <v>4.8499999999999996</v>
      </c>
      <c r="H6062" s="1">
        <v>1.18</v>
      </c>
      <c r="I6062" s="1">
        <v>1.24</v>
      </c>
      <c r="J6062">
        <v>75</v>
      </c>
      <c r="K6062" s="3">
        <v>13</v>
      </c>
      <c r="L6062" s="3">
        <v>26</v>
      </c>
      <c r="M6062" s="4">
        <v>75</v>
      </c>
      <c r="O6062" s="3">
        <v>62</v>
      </c>
      <c r="R6062" s="3">
        <v>0</v>
      </c>
      <c r="S6062">
        <f t="shared" si="188"/>
        <v>75</v>
      </c>
      <c r="T6062">
        <f t="shared" si="189"/>
        <v>75</v>
      </c>
    </row>
    <row r="6063" spans="1:20" hidden="1" x14ac:dyDescent="0.25">
      <c r="A6063" s="2" t="s">
        <v>175</v>
      </c>
      <c r="B6063" s="2" t="s">
        <v>102</v>
      </c>
      <c r="C6063" s="2" t="s">
        <v>21</v>
      </c>
      <c r="E6063" s="4">
        <v>3</v>
      </c>
      <c r="J6063">
        <v>74</v>
      </c>
      <c r="K6063" s="3">
        <v>0</v>
      </c>
      <c r="L6063" s="3">
        <v>0</v>
      </c>
      <c r="O6063" s="3">
        <v>74</v>
      </c>
      <c r="Q6063" s="4">
        <v>71</v>
      </c>
      <c r="R6063" s="3">
        <v>0</v>
      </c>
      <c r="S6063">
        <f t="shared" si="188"/>
        <v>74</v>
      </c>
      <c r="T6063">
        <f t="shared" si="189"/>
        <v>74</v>
      </c>
    </row>
    <row r="6064" spans="1:20" hidden="1" x14ac:dyDescent="0.25">
      <c r="A6064" s="2" t="s">
        <v>175</v>
      </c>
      <c r="B6064" s="2" t="s">
        <v>45</v>
      </c>
      <c r="C6064" s="2" t="s">
        <v>21</v>
      </c>
      <c r="E6064" s="4">
        <v>25</v>
      </c>
      <c r="F6064" s="1">
        <v>45</v>
      </c>
      <c r="G6064" s="1">
        <v>1.88</v>
      </c>
      <c r="H6064" s="1">
        <v>5.13</v>
      </c>
      <c r="I6064" s="1">
        <v>0.01</v>
      </c>
      <c r="J6064">
        <v>53</v>
      </c>
      <c r="K6064" s="3">
        <v>387</v>
      </c>
      <c r="L6064" s="3">
        <v>36</v>
      </c>
      <c r="M6064" s="4">
        <v>29</v>
      </c>
      <c r="O6064" s="3">
        <v>402</v>
      </c>
      <c r="R6064" s="3">
        <v>3</v>
      </c>
      <c r="S6064">
        <f t="shared" si="188"/>
        <v>54</v>
      </c>
      <c r="T6064">
        <f t="shared" si="189"/>
        <v>54</v>
      </c>
    </row>
    <row r="6065" spans="1:20" hidden="1" x14ac:dyDescent="0.25">
      <c r="A6065" s="2" t="s">
        <v>175</v>
      </c>
      <c r="B6065" s="2" t="s">
        <v>85</v>
      </c>
      <c r="C6065" s="2" t="s">
        <v>21</v>
      </c>
      <c r="D6065" s="4">
        <v>9</v>
      </c>
      <c r="F6065" s="1">
        <v>6</v>
      </c>
      <c r="G6065" s="1">
        <v>2.77</v>
      </c>
      <c r="H6065" s="1">
        <v>0.02</v>
      </c>
      <c r="I6065" s="1">
        <v>0.05</v>
      </c>
      <c r="J6065">
        <v>52</v>
      </c>
      <c r="K6065" s="3">
        <v>146</v>
      </c>
      <c r="L6065" s="3">
        <v>1</v>
      </c>
      <c r="M6065" s="4">
        <v>43</v>
      </c>
      <c r="N6065" s="4">
        <v>0</v>
      </c>
      <c r="O6065" s="3">
        <v>197</v>
      </c>
      <c r="S6065">
        <f t="shared" si="188"/>
        <v>52</v>
      </c>
      <c r="T6065">
        <f t="shared" si="189"/>
        <v>52</v>
      </c>
    </row>
    <row r="6066" spans="1:20" hidden="1" x14ac:dyDescent="0.25">
      <c r="A6066" s="2" t="s">
        <v>175</v>
      </c>
      <c r="B6066" s="2" t="s">
        <v>29</v>
      </c>
      <c r="C6066" s="2" t="s">
        <v>21</v>
      </c>
      <c r="F6066" s="1">
        <v>4</v>
      </c>
      <c r="G6066" s="1">
        <v>3.07</v>
      </c>
      <c r="I6066" s="1">
        <v>0.45</v>
      </c>
      <c r="J6066">
        <v>49</v>
      </c>
      <c r="K6066" s="3">
        <v>218</v>
      </c>
      <c r="L6066" s="3">
        <v>14</v>
      </c>
      <c r="M6066" s="4">
        <v>47</v>
      </c>
      <c r="N6066" s="4">
        <v>1</v>
      </c>
      <c r="O6066" s="3">
        <v>253</v>
      </c>
      <c r="R6066" s="3">
        <v>0</v>
      </c>
      <c r="S6066">
        <f t="shared" si="188"/>
        <v>49</v>
      </c>
      <c r="T6066">
        <f t="shared" si="189"/>
        <v>48</v>
      </c>
    </row>
    <row r="6067" spans="1:20" hidden="1" x14ac:dyDescent="0.25">
      <c r="A6067" s="2" t="s">
        <v>175</v>
      </c>
      <c r="B6067" s="2" t="s">
        <v>113</v>
      </c>
      <c r="C6067" s="2" t="s">
        <v>21</v>
      </c>
      <c r="D6067" s="4">
        <v>1</v>
      </c>
      <c r="F6067" s="1">
        <v>3</v>
      </c>
      <c r="G6067" s="1">
        <v>0.32</v>
      </c>
      <c r="H6067" s="1">
        <v>0.14000000000000001</v>
      </c>
      <c r="I6067" s="1">
        <v>0.28999999999999998</v>
      </c>
      <c r="J6067">
        <v>48</v>
      </c>
      <c r="K6067" s="3">
        <v>1</v>
      </c>
      <c r="L6067" s="3">
        <v>11</v>
      </c>
      <c r="M6067" s="4">
        <v>5</v>
      </c>
      <c r="O6067" s="3">
        <v>38</v>
      </c>
      <c r="P6067" s="4">
        <v>1</v>
      </c>
      <c r="Q6067" s="4">
        <v>41</v>
      </c>
      <c r="R6067" s="3">
        <v>0</v>
      </c>
      <c r="S6067">
        <f t="shared" si="188"/>
        <v>48</v>
      </c>
      <c r="T6067">
        <f t="shared" si="189"/>
        <v>48</v>
      </c>
    </row>
    <row r="6068" spans="1:20" hidden="1" x14ac:dyDescent="0.25">
      <c r="A6068" s="2" t="s">
        <v>175</v>
      </c>
      <c r="B6068" s="2" t="s">
        <v>51</v>
      </c>
      <c r="C6068" s="2" t="s">
        <v>21</v>
      </c>
      <c r="F6068" s="1">
        <v>26</v>
      </c>
      <c r="G6068" s="1">
        <v>2.85</v>
      </c>
      <c r="H6068" s="1">
        <v>0.16</v>
      </c>
      <c r="I6068" s="1">
        <v>1.79</v>
      </c>
      <c r="J6068">
        <v>46</v>
      </c>
      <c r="K6068" s="3">
        <v>1</v>
      </c>
      <c r="L6068" s="3">
        <v>0</v>
      </c>
      <c r="M6068" s="4">
        <v>44</v>
      </c>
      <c r="N6068" s="4">
        <v>1</v>
      </c>
      <c r="O6068" s="3">
        <v>47</v>
      </c>
      <c r="P6068" s="4">
        <v>1</v>
      </c>
      <c r="S6068">
        <f t="shared" si="188"/>
        <v>46</v>
      </c>
      <c r="T6068">
        <f t="shared" si="189"/>
        <v>46</v>
      </c>
    </row>
    <row r="6069" spans="1:20" hidden="1" x14ac:dyDescent="0.25">
      <c r="A6069" s="2" t="s">
        <v>175</v>
      </c>
      <c r="B6069" s="2" t="s">
        <v>114</v>
      </c>
      <c r="C6069" s="2" t="s">
        <v>21</v>
      </c>
      <c r="D6069" s="4">
        <v>30</v>
      </c>
      <c r="F6069" s="1">
        <v>6</v>
      </c>
      <c r="G6069" s="1">
        <v>0.69</v>
      </c>
      <c r="H6069" s="1">
        <v>0.06</v>
      </c>
      <c r="I6069" s="1">
        <v>0.18</v>
      </c>
      <c r="J6069">
        <v>42</v>
      </c>
      <c r="K6069" s="3">
        <v>0</v>
      </c>
      <c r="L6069" s="3">
        <v>0</v>
      </c>
      <c r="M6069" s="4">
        <v>11</v>
      </c>
      <c r="N6069" s="4">
        <v>2</v>
      </c>
      <c r="O6069" s="3">
        <v>42</v>
      </c>
      <c r="P6069" s="4">
        <v>0</v>
      </c>
      <c r="R6069" s="3">
        <v>0</v>
      </c>
      <c r="S6069">
        <f t="shared" si="188"/>
        <v>42</v>
      </c>
      <c r="T6069">
        <f t="shared" si="189"/>
        <v>43</v>
      </c>
    </row>
    <row r="6070" spans="1:20" hidden="1" x14ac:dyDescent="0.25">
      <c r="A6070" s="2" t="s">
        <v>175</v>
      </c>
      <c r="B6070" s="2" t="s">
        <v>28</v>
      </c>
      <c r="C6070" s="2" t="s">
        <v>21</v>
      </c>
      <c r="E6070" s="4">
        <v>13</v>
      </c>
      <c r="F6070" s="1">
        <v>14</v>
      </c>
      <c r="G6070" s="1">
        <v>1.72</v>
      </c>
      <c r="J6070">
        <v>40</v>
      </c>
      <c r="K6070" s="3">
        <v>15</v>
      </c>
      <c r="L6070" s="3">
        <v>4</v>
      </c>
      <c r="M6070" s="4">
        <v>27</v>
      </c>
      <c r="O6070" s="3">
        <v>51</v>
      </c>
      <c r="R6070" s="3">
        <v>0</v>
      </c>
      <c r="S6070">
        <f t="shared" si="188"/>
        <v>40</v>
      </c>
      <c r="T6070">
        <f t="shared" si="189"/>
        <v>40</v>
      </c>
    </row>
    <row r="6071" spans="1:20" hidden="1" x14ac:dyDescent="0.25">
      <c r="A6071" s="2" t="s">
        <v>175</v>
      </c>
      <c r="B6071" s="2" t="s">
        <v>60</v>
      </c>
      <c r="C6071" s="2" t="s">
        <v>21</v>
      </c>
      <c r="D6071" s="4">
        <v>1</v>
      </c>
      <c r="F6071" s="1">
        <v>0</v>
      </c>
      <c r="G6071" s="1">
        <v>0.02</v>
      </c>
      <c r="I6071" s="1">
        <v>0</v>
      </c>
      <c r="J6071">
        <v>39</v>
      </c>
      <c r="K6071" s="3">
        <v>0</v>
      </c>
      <c r="L6071" s="3">
        <v>64</v>
      </c>
      <c r="M6071" s="4">
        <v>0</v>
      </c>
      <c r="O6071" s="3">
        <v>1</v>
      </c>
      <c r="P6071" s="4">
        <v>0</v>
      </c>
      <c r="Q6071" s="4">
        <v>38</v>
      </c>
      <c r="R6071" s="3">
        <v>-26</v>
      </c>
      <c r="S6071">
        <f t="shared" si="188"/>
        <v>39</v>
      </c>
      <c r="T6071">
        <f t="shared" si="189"/>
        <v>39</v>
      </c>
    </row>
    <row r="6072" spans="1:20" hidden="1" x14ac:dyDescent="0.25">
      <c r="A6072" s="2" t="s">
        <v>175</v>
      </c>
      <c r="B6072" s="2" t="s">
        <v>39</v>
      </c>
      <c r="C6072" s="2" t="s">
        <v>19</v>
      </c>
      <c r="E6072" s="4">
        <v>20</v>
      </c>
      <c r="F6072" s="1">
        <v>18</v>
      </c>
      <c r="G6072" s="1">
        <v>0.86</v>
      </c>
      <c r="H6072" s="1">
        <v>1.95</v>
      </c>
      <c r="I6072" s="1">
        <v>0.01</v>
      </c>
      <c r="J6072">
        <v>33</v>
      </c>
      <c r="K6072" s="3">
        <v>13</v>
      </c>
      <c r="L6072" s="3">
        <v>23</v>
      </c>
      <c r="M6072" s="4">
        <v>13</v>
      </c>
      <c r="O6072" s="3">
        <v>23</v>
      </c>
      <c r="R6072" s="3">
        <v>0</v>
      </c>
      <c r="S6072">
        <f t="shared" si="188"/>
        <v>33</v>
      </c>
      <c r="T6072">
        <f t="shared" si="189"/>
        <v>33</v>
      </c>
    </row>
    <row r="6073" spans="1:20" hidden="1" x14ac:dyDescent="0.25">
      <c r="A6073" s="2" t="s">
        <v>175</v>
      </c>
      <c r="B6073" s="2" t="s">
        <v>66</v>
      </c>
      <c r="C6073" s="2" t="s">
        <v>21</v>
      </c>
      <c r="F6073" s="1">
        <v>3</v>
      </c>
      <c r="G6073" s="1">
        <v>1.97</v>
      </c>
      <c r="H6073" s="1">
        <v>0.02</v>
      </c>
      <c r="I6073" s="1">
        <v>0.03</v>
      </c>
      <c r="J6073">
        <v>32</v>
      </c>
      <c r="K6073" s="3">
        <v>0</v>
      </c>
      <c r="L6073" s="3">
        <v>14</v>
      </c>
      <c r="M6073" s="4">
        <v>30</v>
      </c>
      <c r="N6073" s="4">
        <v>1</v>
      </c>
      <c r="O6073" s="3">
        <v>19</v>
      </c>
      <c r="R6073" s="3">
        <v>0</v>
      </c>
      <c r="S6073">
        <f t="shared" si="188"/>
        <v>33</v>
      </c>
      <c r="T6073">
        <f t="shared" si="189"/>
        <v>31</v>
      </c>
    </row>
    <row r="6074" spans="1:20" hidden="1" x14ac:dyDescent="0.25">
      <c r="A6074" s="2" t="s">
        <v>175</v>
      </c>
      <c r="B6074" s="2" t="s">
        <v>71</v>
      </c>
      <c r="C6074" s="2" t="s">
        <v>21</v>
      </c>
      <c r="F6074" s="1">
        <v>17</v>
      </c>
      <c r="G6074" s="1">
        <v>1.1100000000000001</v>
      </c>
      <c r="H6074" s="1">
        <v>1.51</v>
      </c>
      <c r="I6074" s="1">
        <v>0.54</v>
      </c>
      <c r="J6074">
        <v>30</v>
      </c>
      <c r="K6074" s="3">
        <v>34</v>
      </c>
      <c r="L6074" s="3">
        <v>11</v>
      </c>
      <c r="M6074" s="4">
        <v>17</v>
      </c>
      <c r="O6074" s="3">
        <v>53</v>
      </c>
      <c r="P6074" s="4">
        <v>0</v>
      </c>
      <c r="Q6074" s="4">
        <v>13</v>
      </c>
      <c r="R6074" s="3">
        <v>0</v>
      </c>
      <c r="S6074">
        <f t="shared" si="188"/>
        <v>30</v>
      </c>
      <c r="T6074">
        <f t="shared" si="189"/>
        <v>30</v>
      </c>
    </row>
    <row r="6075" spans="1:20" hidden="1" x14ac:dyDescent="0.25">
      <c r="A6075" s="2" t="s">
        <v>175</v>
      </c>
      <c r="B6075" s="2" t="s">
        <v>40</v>
      </c>
      <c r="C6075" s="2" t="s">
        <v>21</v>
      </c>
      <c r="E6075" s="4">
        <v>27</v>
      </c>
      <c r="F6075" s="1">
        <v>1</v>
      </c>
      <c r="G6075" s="1">
        <v>0.02</v>
      </c>
      <c r="H6075" s="1">
        <v>0.06</v>
      </c>
      <c r="I6075" s="1">
        <v>0</v>
      </c>
      <c r="J6075">
        <v>27</v>
      </c>
      <c r="K6075" s="3">
        <v>3</v>
      </c>
      <c r="L6075" s="3">
        <v>25</v>
      </c>
      <c r="M6075" s="4">
        <v>0</v>
      </c>
      <c r="O6075" s="3">
        <v>5</v>
      </c>
      <c r="Q6075" s="4">
        <v>0</v>
      </c>
      <c r="R6075" s="3">
        <v>0</v>
      </c>
      <c r="S6075">
        <f t="shared" si="188"/>
        <v>27</v>
      </c>
      <c r="T6075">
        <f t="shared" si="189"/>
        <v>27</v>
      </c>
    </row>
    <row r="6076" spans="1:20" hidden="1" x14ac:dyDescent="0.25">
      <c r="A6076" s="2" t="s">
        <v>175</v>
      </c>
      <c r="B6076" s="2" t="s">
        <v>64</v>
      </c>
      <c r="C6076" s="2" t="s">
        <v>21</v>
      </c>
      <c r="F6076" s="1">
        <v>2</v>
      </c>
      <c r="G6076" s="1">
        <v>1.41</v>
      </c>
      <c r="H6076" s="1">
        <v>0.01</v>
      </c>
      <c r="I6076" s="1">
        <v>0.01</v>
      </c>
      <c r="J6076">
        <v>26</v>
      </c>
      <c r="K6076" s="3">
        <v>24</v>
      </c>
      <c r="L6076" s="3">
        <v>28</v>
      </c>
      <c r="M6076" s="4">
        <v>22</v>
      </c>
      <c r="N6076" s="4">
        <v>4</v>
      </c>
      <c r="O6076" s="3">
        <v>22</v>
      </c>
      <c r="Q6076" s="4">
        <v>1</v>
      </c>
      <c r="R6076" s="3">
        <v>0</v>
      </c>
      <c r="S6076">
        <f t="shared" si="188"/>
        <v>26</v>
      </c>
      <c r="T6076">
        <f t="shared" si="189"/>
        <v>27</v>
      </c>
    </row>
    <row r="6077" spans="1:20" hidden="1" x14ac:dyDescent="0.25">
      <c r="A6077" s="2" t="s">
        <v>175</v>
      </c>
      <c r="B6077" s="2" t="s">
        <v>110</v>
      </c>
      <c r="C6077" s="2" t="s">
        <v>19</v>
      </c>
      <c r="D6077" s="4">
        <v>17</v>
      </c>
      <c r="E6077" s="4">
        <v>0</v>
      </c>
      <c r="F6077" s="1">
        <v>1</v>
      </c>
      <c r="G6077" s="1">
        <v>0.45</v>
      </c>
      <c r="H6077" s="1">
        <v>0.05</v>
      </c>
      <c r="I6077" s="1">
        <v>0.14000000000000001</v>
      </c>
      <c r="J6077">
        <v>24</v>
      </c>
      <c r="K6077" s="3">
        <v>36</v>
      </c>
      <c r="L6077" s="3">
        <v>41</v>
      </c>
      <c r="M6077" s="4">
        <v>7</v>
      </c>
      <c r="O6077" s="3">
        <v>15</v>
      </c>
      <c r="R6077" s="3">
        <v>4</v>
      </c>
      <c r="S6077">
        <f t="shared" si="188"/>
        <v>24</v>
      </c>
      <c r="T6077">
        <f t="shared" si="189"/>
        <v>24</v>
      </c>
    </row>
    <row r="6078" spans="1:20" hidden="1" x14ac:dyDescent="0.25">
      <c r="A6078" s="2" t="s">
        <v>175</v>
      </c>
      <c r="B6078" s="2" t="s">
        <v>30</v>
      </c>
      <c r="C6078" s="2" t="s">
        <v>21</v>
      </c>
      <c r="D6078" s="4">
        <v>0</v>
      </c>
      <c r="F6078" s="1">
        <v>5</v>
      </c>
      <c r="G6078" s="1">
        <v>1.44</v>
      </c>
      <c r="H6078" s="1">
        <v>0.49</v>
      </c>
      <c r="I6078" s="1">
        <v>0.06</v>
      </c>
      <c r="J6078">
        <v>22</v>
      </c>
      <c r="K6078" s="3">
        <v>1</v>
      </c>
      <c r="L6078" s="3">
        <v>0</v>
      </c>
      <c r="M6078" s="4">
        <v>22</v>
      </c>
      <c r="O6078" s="3">
        <v>23</v>
      </c>
      <c r="R6078" s="3">
        <v>0</v>
      </c>
      <c r="S6078">
        <f t="shared" si="188"/>
        <v>22</v>
      </c>
      <c r="T6078">
        <f t="shared" si="189"/>
        <v>22</v>
      </c>
    </row>
    <row r="6079" spans="1:20" hidden="1" x14ac:dyDescent="0.25">
      <c r="A6079" s="2" t="s">
        <v>175</v>
      </c>
      <c r="B6079" s="2" t="s">
        <v>56</v>
      </c>
      <c r="C6079" s="2" t="s">
        <v>21</v>
      </c>
      <c r="F6079" s="1">
        <v>8</v>
      </c>
      <c r="G6079" s="1">
        <v>1.43</v>
      </c>
      <c r="H6079" s="1">
        <v>0.85</v>
      </c>
      <c r="I6079" s="1">
        <v>0.11</v>
      </c>
      <c r="J6079">
        <v>22</v>
      </c>
      <c r="K6079" s="3">
        <v>4</v>
      </c>
      <c r="L6079" s="3">
        <v>4</v>
      </c>
      <c r="M6079" s="4">
        <v>22</v>
      </c>
      <c r="O6079" s="3">
        <v>22</v>
      </c>
      <c r="R6079" s="3">
        <v>0</v>
      </c>
      <c r="S6079">
        <f t="shared" si="188"/>
        <v>22</v>
      </c>
      <c r="T6079">
        <f t="shared" si="189"/>
        <v>22</v>
      </c>
    </row>
    <row r="6080" spans="1:20" hidden="1" x14ac:dyDescent="0.25">
      <c r="A6080" s="2" t="s">
        <v>175</v>
      </c>
      <c r="B6080" s="2" t="s">
        <v>99</v>
      </c>
      <c r="C6080" s="2" t="s">
        <v>21</v>
      </c>
      <c r="E6080" s="4">
        <v>1</v>
      </c>
      <c r="F6080" s="1">
        <v>3</v>
      </c>
      <c r="G6080" s="1">
        <v>1.1599999999999999</v>
      </c>
      <c r="H6080" s="1">
        <v>0.01</v>
      </c>
      <c r="I6080" s="1">
        <v>0.02</v>
      </c>
      <c r="J6080">
        <v>21</v>
      </c>
      <c r="K6080" s="3">
        <v>0</v>
      </c>
      <c r="L6080" s="3">
        <v>1</v>
      </c>
      <c r="M6080" s="4">
        <v>18</v>
      </c>
      <c r="N6080" s="4">
        <v>2</v>
      </c>
      <c r="O6080" s="3">
        <v>20</v>
      </c>
      <c r="R6080" s="3">
        <v>0</v>
      </c>
      <c r="S6080">
        <f t="shared" si="188"/>
        <v>21</v>
      </c>
      <c r="T6080">
        <f t="shared" si="189"/>
        <v>21</v>
      </c>
    </row>
    <row r="6081" spans="1:20" hidden="1" x14ac:dyDescent="0.25">
      <c r="A6081" s="2" t="s">
        <v>175</v>
      </c>
      <c r="B6081" s="2" t="s">
        <v>20</v>
      </c>
      <c r="C6081" s="2" t="s">
        <v>21</v>
      </c>
      <c r="F6081" s="1">
        <v>0</v>
      </c>
      <c r="G6081" s="1">
        <v>0.52</v>
      </c>
      <c r="H6081" s="1">
        <v>0</v>
      </c>
      <c r="I6081" s="1">
        <v>0</v>
      </c>
      <c r="J6081">
        <v>19</v>
      </c>
      <c r="K6081" s="3">
        <v>88</v>
      </c>
      <c r="L6081" s="3">
        <v>36</v>
      </c>
      <c r="M6081" s="4">
        <v>8</v>
      </c>
      <c r="N6081" s="4">
        <v>11</v>
      </c>
      <c r="O6081" s="3">
        <v>71</v>
      </c>
      <c r="R6081" s="3">
        <v>0</v>
      </c>
      <c r="S6081">
        <f t="shared" si="188"/>
        <v>19</v>
      </c>
      <c r="T6081">
        <f t="shared" si="189"/>
        <v>19</v>
      </c>
    </row>
    <row r="6082" spans="1:20" hidden="1" x14ac:dyDescent="0.25">
      <c r="A6082" s="2" t="s">
        <v>175</v>
      </c>
      <c r="B6082" s="2" t="s">
        <v>35</v>
      </c>
      <c r="C6082" s="2" t="s">
        <v>21</v>
      </c>
      <c r="F6082" s="1">
        <v>5</v>
      </c>
      <c r="G6082" s="1">
        <v>1.1599999999999999</v>
      </c>
      <c r="H6082" s="1">
        <v>0.42</v>
      </c>
      <c r="I6082" s="1">
        <v>0.24</v>
      </c>
      <c r="J6082">
        <v>18</v>
      </c>
      <c r="K6082" s="3">
        <v>3</v>
      </c>
      <c r="L6082" s="3">
        <v>7</v>
      </c>
      <c r="M6082" s="4">
        <v>18</v>
      </c>
      <c r="O6082" s="3">
        <v>13</v>
      </c>
      <c r="R6082" s="3">
        <v>0</v>
      </c>
      <c r="S6082">
        <f t="shared" ref="S6082:S6145" si="190">-K6082+L6082+O6082+R6082</f>
        <v>17</v>
      </c>
      <c r="T6082">
        <f t="shared" ref="T6082:T6145" si="191">M6082+N6082+P6082+Q6082+D6082+E6082</f>
        <v>18</v>
      </c>
    </row>
    <row r="6083" spans="1:20" hidden="1" x14ac:dyDescent="0.25">
      <c r="A6083" s="2" t="s">
        <v>175</v>
      </c>
      <c r="B6083" s="2" t="s">
        <v>84</v>
      </c>
      <c r="C6083" s="2" t="s">
        <v>21</v>
      </c>
      <c r="D6083" s="4">
        <v>0</v>
      </c>
      <c r="F6083" s="1">
        <v>6</v>
      </c>
      <c r="G6083" s="1">
        <v>1.0900000000000001</v>
      </c>
      <c r="H6083" s="1">
        <v>0.1</v>
      </c>
      <c r="I6083" s="1">
        <v>0.26</v>
      </c>
      <c r="J6083">
        <v>17</v>
      </c>
      <c r="K6083" s="3">
        <v>7</v>
      </c>
      <c r="L6083" s="3">
        <v>24</v>
      </c>
      <c r="M6083" s="4">
        <v>17</v>
      </c>
      <c r="S6083">
        <f t="shared" si="190"/>
        <v>17</v>
      </c>
      <c r="T6083">
        <f t="shared" si="191"/>
        <v>17</v>
      </c>
    </row>
    <row r="6084" spans="1:20" hidden="1" x14ac:dyDescent="0.25">
      <c r="A6084" s="2" t="s">
        <v>175</v>
      </c>
      <c r="B6084" s="2" t="s">
        <v>48</v>
      </c>
      <c r="C6084" s="2" t="s">
        <v>21</v>
      </c>
      <c r="F6084" s="1">
        <v>23</v>
      </c>
      <c r="G6084" s="1">
        <v>0.95</v>
      </c>
      <c r="H6084" s="1">
        <v>2.6</v>
      </c>
      <c r="J6084">
        <v>15</v>
      </c>
      <c r="K6084" s="3">
        <v>2</v>
      </c>
      <c r="L6084" s="3">
        <v>17</v>
      </c>
      <c r="M6084" s="4">
        <v>15</v>
      </c>
      <c r="R6084" s="3">
        <v>0</v>
      </c>
      <c r="S6084">
        <f t="shared" si="190"/>
        <v>15</v>
      </c>
      <c r="T6084">
        <f t="shared" si="191"/>
        <v>15</v>
      </c>
    </row>
    <row r="6085" spans="1:20" hidden="1" x14ac:dyDescent="0.25">
      <c r="A6085" s="2" t="s">
        <v>175</v>
      </c>
      <c r="B6085" s="2" t="s">
        <v>18</v>
      </c>
      <c r="C6085" s="2" t="s">
        <v>19</v>
      </c>
      <c r="E6085" s="4">
        <v>0</v>
      </c>
      <c r="F6085" s="1">
        <v>3</v>
      </c>
      <c r="G6085" s="1">
        <v>1</v>
      </c>
      <c r="H6085" s="1">
        <v>0.08</v>
      </c>
      <c r="I6085" s="1">
        <v>0.5</v>
      </c>
      <c r="J6085">
        <v>13</v>
      </c>
      <c r="K6085" s="3">
        <v>3</v>
      </c>
      <c r="L6085" s="3">
        <v>1</v>
      </c>
      <c r="M6085" s="4">
        <v>16</v>
      </c>
      <c r="O6085" s="3">
        <v>15</v>
      </c>
      <c r="R6085" s="3">
        <v>0</v>
      </c>
      <c r="S6085">
        <f t="shared" si="190"/>
        <v>13</v>
      </c>
      <c r="T6085">
        <f t="shared" si="191"/>
        <v>16</v>
      </c>
    </row>
    <row r="6086" spans="1:20" hidden="1" x14ac:dyDescent="0.25">
      <c r="A6086" s="2" t="s">
        <v>175</v>
      </c>
      <c r="B6086" s="2" t="s">
        <v>34</v>
      </c>
      <c r="C6086" s="2" t="s">
        <v>21</v>
      </c>
      <c r="E6086" s="4">
        <v>0</v>
      </c>
      <c r="F6086" s="1">
        <v>7</v>
      </c>
      <c r="G6086" s="1">
        <v>0.75</v>
      </c>
      <c r="J6086">
        <v>12</v>
      </c>
      <c r="K6086" s="3">
        <v>63</v>
      </c>
      <c r="L6086" s="3">
        <v>49</v>
      </c>
      <c r="M6086" s="4">
        <v>12</v>
      </c>
      <c r="O6086" s="3">
        <v>25</v>
      </c>
      <c r="Q6086" s="4">
        <v>0</v>
      </c>
      <c r="R6086" s="3">
        <v>0</v>
      </c>
      <c r="S6086">
        <f t="shared" si="190"/>
        <v>11</v>
      </c>
      <c r="T6086">
        <f t="shared" si="191"/>
        <v>12</v>
      </c>
    </row>
    <row r="6087" spans="1:20" hidden="1" x14ac:dyDescent="0.25">
      <c r="A6087" s="2" t="s">
        <v>175</v>
      </c>
      <c r="B6087" s="2" t="s">
        <v>83</v>
      </c>
      <c r="C6087" s="2" t="s">
        <v>21</v>
      </c>
      <c r="F6087" s="1">
        <v>9</v>
      </c>
      <c r="G6087" s="1">
        <v>0.56999999999999995</v>
      </c>
      <c r="H6087" s="1">
        <v>0.75</v>
      </c>
      <c r="I6087" s="1">
        <v>0.41</v>
      </c>
      <c r="J6087">
        <v>9</v>
      </c>
      <c r="K6087" s="3">
        <v>0</v>
      </c>
      <c r="L6087" s="3">
        <v>6</v>
      </c>
      <c r="M6087" s="4">
        <v>9</v>
      </c>
      <c r="N6087" s="4">
        <v>0</v>
      </c>
      <c r="O6087" s="3">
        <v>3</v>
      </c>
      <c r="P6087" s="4">
        <v>0</v>
      </c>
      <c r="Q6087" s="4">
        <v>0</v>
      </c>
      <c r="R6087" s="3">
        <v>0</v>
      </c>
      <c r="S6087">
        <f t="shared" si="190"/>
        <v>9</v>
      </c>
      <c r="T6087">
        <f t="shared" si="191"/>
        <v>9</v>
      </c>
    </row>
    <row r="6088" spans="1:20" hidden="1" x14ac:dyDescent="0.25">
      <c r="A6088" s="2" t="s">
        <v>175</v>
      </c>
      <c r="B6088" s="2" t="s">
        <v>62</v>
      </c>
      <c r="C6088" s="2" t="s">
        <v>19</v>
      </c>
      <c r="E6088" s="4">
        <v>0</v>
      </c>
      <c r="F6088" s="1">
        <v>1</v>
      </c>
      <c r="G6088" s="1">
        <v>0.53</v>
      </c>
      <c r="H6088" s="1">
        <v>0.04</v>
      </c>
      <c r="I6088" s="1">
        <v>0.16</v>
      </c>
      <c r="J6088">
        <v>8</v>
      </c>
      <c r="K6088" s="3">
        <v>0</v>
      </c>
      <c r="L6088" s="3">
        <v>0</v>
      </c>
      <c r="M6088" s="4">
        <v>8</v>
      </c>
      <c r="O6088" s="3">
        <v>8</v>
      </c>
      <c r="S6088">
        <f t="shared" si="190"/>
        <v>8</v>
      </c>
      <c r="T6088">
        <f t="shared" si="191"/>
        <v>8</v>
      </c>
    </row>
    <row r="6089" spans="1:20" hidden="1" x14ac:dyDescent="0.25">
      <c r="A6089" s="2" t="s">
        <v>175</v>
      </c>
      <c r="B6089" s="2" t="s">
        <v>22</v>
      </c>
      <c r="C6089" s="2" t="s">
        <v>21</v>
      </c>
      <c r="F6089" s="1">
        <v>4</v>
      </c>
      <c r="G6089" s="1">
        <v>0.37</v>
      </c>
      <c r="H6089" s="1">
        <v>0.03</v>
      </c>
      <c r="I6089" s="1">
        <v>0.16</v>
      </c>
      <c r="J6089">
        <v>6</v>
      </c>
      <c r="K6089" s="3">
        <v>0</v>
      </c>
      <c r="L6089" s="3">
        <v>6</v>
      </c>
      <c r="M6089" s="4">
        <v>6</v>
      </c>
      <c r="R6089" s="3">
        <v>0</v>
      </c>
      <c r="S6089">
        <f t="shared" si="190"/>
        <v>6</v>
      </c>
      <c r="T6089">
        <f t="shared" si="191"/>
        <v>6</v>
      </c>
    </row>
    <row r="6090" spans="1:20" hidden="1" x14ac:dyDescent="0.25">
      <c r="A6090" s="2" t="s">
        <v>175</v>
      </c>
      <c r="B6090" s="2" t="s">
        <v>31</v>
      </c>
      <c r="C6090" s="2" t="s">
        <v>19</v>
      </c>
      <c r="F6090" s="1">
        <v>2</v>
      </c>
      <c r="G6090" s="1">
        <v>0.4</v>
      </c>
      <c r="H6090" s="1">
        <v>0.21</v>
      </c>
      <c r="I6090" s="1">
        <v>0.03</v>
      </c>
      <c r="J6090">
        <v>6</v>
      </c>
      <c r="K6090" s="3">
        <v>0</v>
      </c>
      <c r="L6090" s="3">
        <v>1</v>
      </c>
      <c r="M6090" s="4">
        <v>6</v>
      </c>
      <c r="O6090" s="3">
        <v>6</v>
      </c>
      <c r="R6090" s="3">
        <v>0</v>
      </c>
      <c r="S6090">
        <f t="shared" si="190"/>
        <v>7</v>
      </c>
      <c r="T6090">
        <f t="shared" si="191"/>
        <v>6</v>
      </c>
    </row>
    <row r="6091" spans="1:20" hidden="1" x14ac:dyDescent="0.25">
      <c r="A6091" s="2" t="s">
        <v>175</v>
      </c>
      <c r="B6091" s="2" t="s">
        <v>47</v>
      </c>
      <c r="C6091" s="2" t="s">
        <v>21</v>
      </c>
      <c r="F6091" s="1">
        <v>9</v>
      </c>
      <c r="G6091" s="1">
        <v>0.38</v>
      </c>
      <c r="H6091" s="1">
        <v>1.05</v>
      </c>
      <c r="J6091">
        <v>6</v>
      </c>
      <c r="K6091" s="3">
        <v>0</v>
      </c>
      <c r="L6091" s="3">
        <v>0</v>
      </c>
      <c r="M6091" s="4">
        <v>6</v>
      </c>
      <c r="O6091" s="3">
        <v>6</v>
      </c>
      <c r="S6091">
        <f t="shared" si="190"/>
        <v>6</v>
      </c>
      <c r="T6091">
        <f t="shared" si="191"/>
        <v>6</v>
      </c>
    </row>
    <row r="6092" spans="1:20" hidden="1" x14ac:dyDescent="0.25">
      <c r="A6092" s="2" t="s">
        <v>175</v>
      </c>
      <c r="B6092" s="2" t="s">
        <v>61</v>
      </c>
      <c r="C6092" s="2" t="s">
        <v>21</v>
      </c>
      <c r="D6092" s="4">
        <v>2</v>
      </c>
      <c r="E6092" s="4">
        <v>0</v>
      </c>
      <c r="F6092" s="1">
        <v>1</v>
      </c>
      <c r="G6092" s="1">
        <v>0.11</v>
      </c>
      <c r="H6092" s="1">
        <v>0.1</v>
      </c>
      <c r="I6092" s="1">
        <v>0.06</v>
      </c>
      <c r="J6092">
        <v>5</v>
      </c>
      <c r="K6092" s="3">
        <v>0</v>
      </c>
      <c r="L6092" s="3">
        <v>5</v>
      </c>
      <c r="M6092" s="4">
        <v>2</v>
      </c>
      <c r="Q6092" s="4">
        <v>0</v>
      </c>
      <c r="R6092" s="3">
        <v>0</v>
      </c>
      <c r="S6092">
        <f t="shared" si="190"/>
        <v>5</v>
      </c>
      <c r="T6092">
        <f t="shared" si="191"/>
        <v>4</v>
      </c>
    </row>
    <row r="6093" spans="1:20" hidden="1" x14ac:dyDescent="0.25">
      <c r="A6093" s="2" t="s">
        <v>175</v>
      </c>
      <c r="B6093" s="2" t="s">
        <v>74</v>
      </c>
      <c r="C6093" s="2" t="s">
        <v>19</v>
      </c>
      <c r="F6093" s="1">
        <v>1</v>
      </c>
      <c r="G6093" s="1">
        <v>0.23</v>
      </c>
      <c r="H6093" s="1">
        <v>0.09</v>
      </c>
      <c r="I6093" s="1">
        <v>0.09</v>
      </c>
      <c r="J6093">
        <v>4</v>
      </c>
      <c r="K6093" s="3">
        <v>0</v>
      </c>
      <c r="L6093" s="3">
        <v>0</v>
      </c>
      <c r="M6093" s="4">
        <v>4</v>
      </c>
      <c r="O6093" s="3">
        <v>3</v>
      </c>
      <c r="S6093">
        <f t="shared" si="190"/>
        <v>3</v>
      </c>
      <c r="T6093">
        <f t="shared" si="191"/>
        <v>4</v>
      </c>
    </row>
    <row r="6094" spans="1:20" hidden="1" x14ac:dyDescent="0.25">
      <c r="A6094" s="2" t="s">
        <v>175</v>
      </c>
      <c r="B6094" s="2" t="s">
        <v>77</v>
      </c>
      <c r="C6094" s="2" t="s">
        <v>19</v>
      </c>
      <c r="F6094" s="1">
        <v>1</v>
      </c>
      <c r="G6094" s="1">
        <v>0.26</v>
      </c>
      <c r="H6094" s="1">
        <v>0.01</v>
      </c>
      <c r="I6094" s="1">
        <v>0.14000000000000001</v>
      </c>
      <c r="J6094">
        <v>4</v>
      </c>
      <c r="K6094" s="3">
        <v>0</v>
      </c>
      <c r="L6094" s="3">
        <v>2</v>
      </c>
      <c r="M6094" s="4">
        <v>4</v>
      </c>
      <c r="O6094" s="3">
        <v>3</v>
      </c>
      <c r="R6094" s="3">
        <v>0</v>
      </c>
      <c r="S6094">
        <f t="shared" si="190"/>
        <v>5</v>
      </c>
      <c r="T6094">
        <f t="shared" si="191"/>
        <v>4</v>
      </c>
    </row>
    <row r="6095" spans="1:20" hidden="1" x14ac:dyDescent="0.25">
      <c r="A6095" s="2" t="s">
        <v>175</v>
      </c>
      <c r="B6095" s="2" t="s">
        <v>78</v>
      </c>
      <c r="C6095" s="2" t="s">
        <v>21</v>
      </c>
      <c r="F6095" s="1">
        <v>0</v>
      </c>
      <c r="G6095" s="1">
        <v>0.23</v>
      </c>
      <c r="J6095">
        <v>4</v>
      </c>
      <c r="K6095" s="3">
        <v>0</v>
      </c>
      <c r="L6095" s="3">
        <v>4</v>
      </c>
      <c r="M6095" s="4">
        <v>4</v>
      </c>
      <c r="R6095" s="3">
        <v>0</v>
      </c>
      <c r="S6095">
        <f t="shared" si="190"/>
        <v>4</v>
      </c>
      <c r="T6095">
        <f t="shared" si="191"/>
        <v>4</v>
      </c>
    </row>
    <row r="6096" spans="1:20" hidden="1" x14ac:dyDescent="0.25">
      <c r="A6096" s="2" t="s">
        <v>175</v>
      </c>
      <c r="B6096" s="2" t="s">
        <v>25</v>
      </c>
      <c r="C6096" s="2" t="s">
        <v>19</v>
      </c>
      <c r="F6096" s="1">
        <v>5</v>
      </c>
      <c r="G6096" s="1">
        <v>0.22</v>
      </c>
      <c r="H6096" s="1">
        <v>0.53</v>
      </c>
      <c r="I6096" s="1">
        <v>0</v>
      </c>
      <c r="J6096">
        <v>3</v>
      </c>
      <c r="K6096" s="3">
        <v>0</v>
      </c>
      <c r="L6096" s="3">
        <v>2</v>
      </c>
      <c r="M6096" s="4">
        <v>3</v>
      </c>
      <c r="N6096" s="4">
        <v>0</v>
      </c>
      <c r="O6096" s="3">
        <v>1</v>
      </c>
      <c r="S6096">
        <f t="shared" si="190"/>
        <v>3</v>
      </c>
      <c r="T6096">
        <f t="shared" si="191"/>
        <v>3</v>
      </c>
    </row>
    <row r="6097" spans="1:20" hidden="1" x14ac:dyDescent="0.25">
      <c r="A6097" s="2" t="s">
        <v>175</v>
      </c>
      <c r="B6097" s="2" t="s">
        <v>32</v>
      </c>
      <c r="C6097" s="2" t="s">
        <v>21</v>
      </c>
      <c r="D6097" s="4">
        <v>1</v>
      </c>
      <c r="F6097" s="1">
        <v>1</v>
      </c>
      <c r="G6097" s="1">
        <v>0.12</v>
      </c>
      <c r="H6097" s="1">
        <v>0</v>
      </c>
      <c r="I6097" s="1">
        <v>0.03</v>
      </c>
      <c r="J6097">
        <v>3</v>
      </c>
      <c r="K6097" s="3">
        <v>2</v>
      </c>
      <c r="L6097" s="3">
        <v>5</v>
      </c>
      <c r="M6097" s="4">
        <v>2</v>
      </c>
      <c r="R6097" s="3">
        <v>0</v>
      </c>
      <c r="S6097">
        <f t="shared" si="190"/>
        <v>3</v>
      </c>
      <c r="T6097">
        <f t="shared" si="191"/>
        <v>3</v>
      </c>
    </row>
    <row r="6098" spans="1:20" hidden="1" x14ac:dyDescent="0.25">
      <c r="A6098" s="2" t="s">
        <v>175</v>
      </c>
      <c r="B6098" s="2" t="s">
        <v>89</v>
      </c>
      <c r="C6098" s="2" t="s">
        <v>19</v>
      </c>
      <c r="E6098" s="4">
        <v>0</v>
      </c>
      <c r="F6098" s="1">
        <v>0</v>
      </c>
      <c r="G6098" s="1">
        <v>0.14000000000000001</v>
      </c>
      <c r="H6098" s="1">
        <v>0</v>
      </c>
      <c r="I6098" s="1">
        <v>0.06</v>
      </c>
      <c r="J6098">
        <v>2</v>
      </c>
      <c r="K6098" s="3">
        <v>19</v>
      </c>
      <c r="L6098" s="3">
        <v>4</v>
      </c>
      <c r="M6098" s="4">
        <v>2</v>
      </c>
      <c r="O6098" s="3">
        <v>17</v>
      </c>
      <c r="R6098" s="3">
        <v>0</v>
      </c>
      <c r="S6098">
        <f t="shared" si="190"/>
        <v>2</v>
      </c>
      <c r="T6098">
        <f t="shared" si="191"/>
        <v>2</v>
      </c>
    </row>
    <row r="6099" spans="1:20" hidden="1" x14ac:dyDescent="0.25">
      <c r="A6099" s="2" t="s">
        <v>175</v>
      </c>
      <c r="B6099" s="2" t="s">
        <v>37</v>
      </c>
      <c r="C6099" s="2" t="s">
        <v>21</v>
      </c>
      <c r="D6099" s="4">
        <v>2</v>
      </c>
      <c r="J6099">
        <v>2</v>
      </c>
      <c r="K6099" s="3">
        <v>0</v>
      </c>
      <c r="L6099" s="3">
        <v>0</v>
      </c>
      <c r="O6099" s="3">
        <v>2</v>
      </c>
      <c r="P6099" s="4">
        <v>0</v>
      </c>
      <c r="Q6099" s="4">
        <v>0</v>
      </c>
      <c r="S6099">
        <f t="shared" si="190"/>
        <v>2</v>
      </c>
      <c r="T6099">
        <f t="shared" si="191"/>
        <v>2</v>
      </c>
    </row>
    <row r="6100" spans="1:20" hidden="1" x14ac:dyDescent="0.25">
      <c r="A6100" s="2" t="s">
        <v>175</v>
      </c>
      <c r="B6100" s="2" t="s">
        <v>95</v>
      </c>
      <c r="C6100" s="2" t="s">
        <v>21</v>
      </c>
      <c r="E6100" s="4">
        <v>2</v>
      </c>
      <c r="F6100" s="1">
        <v>0</v>
      </c>
      <c r="G6100" s="1">
        <v>0</v>
      </c>
      <c r="H6100" s="1">
        <v>0</v>
      </c>
      <c r="I6100" s="1">
        <v>0</v>
      </c>
      <c r="J6100">
        <v>2</v>
      </c>
      <c r="K6100" s="3">
        <v>30</v>
      </c>
      <c r="L6100" s="3">
        <v>0</v>
      </c>
      <c r="M6100" s="4">
        <v>0</v>
      </c>
      <c r="O6100" s="3">
        <v>32</v>
      </c>
      <c r="S6100">
        <f t="shared" si="190"/>
        <v>2</v>
      </c>
      <c r="T6100">
        <f t="shared" si="191"/>
        <v>2</v>
      </c>
    </row>
    <row r="6101" spans="1:20" hidden="1" x14ac:dyDescent="0.25">
      <c r="A6101" s="2" t="s">
        <v>175</v>
      </c>
      <c r="B6101" s="2" t="s">
        <v>108</v>
      </c>
      <c r="C6101" s="2" t="s">
        <v>21</v>
      </c>
      <c r="F6101" s="1">
        <v>1</v>
      </c>
      <c r="G6101" s="1">
        <v>0.11</v>
      </c>
      <c r="H6101" s="1">
        <v>0.01</v>
      </c>
      <c r="I6101" s="1">
        <v>7.0000000000000007E-2</v>
      </c>
      <c r="J6101">
        <v>2</v>
      </c>
      <c r="K6101" s="3">
        <v>0</v>
      </c>
      <c r="L6101" s="3">
        <v>2</v>
      </c>
      <c r="M6101" s="4">
        <v>2</v>
      </c>
      <c r="R6101" s="3">
        <v>0</v>
      </c>
      <c r="S6101">
        <f t="shared" si="190"/>
        <v>2</v>
      </c>
      <c r="T6101">
        <f t="shared" si="191"/>
        <v>2</v>
      </c>
    </row>
    <row r="6102" spans="1:20" hidden="1" x14ac:dyDescent="0.25">
      <c r="A6102" s="2" t="s">
        <v>175</v>
      </c>
      <c r="B6102" s="2" t="s">
        <v>72</v>
      </c>
      <c r="C6102" s="2" t="s">
        <v>21</v>
      </c>
      <c r="F6102" s="1">
        <v>0</v>
      </c>
      <c r="G6102" s="1">
        <v>0.11</v>
      </c>
      <c r="I6102" s="1">
        <v>0.02</v>
      </c>
      <c r="J6102">
        <v>2</v>
      </c>
      <c r="K6102" s="3">
        <v>1</v>
      </c>
      <c r="L6102" s="3">
        <v>2</v>
      </c>
      <c r="M6102" s="4">
        <v>2</v>
      </c>
      <c r="O6102" s="3">
        <v>1</v>
      </c>
      <c r="S6102">
        <f t="shared" si="190"/>
        <v>2</v>
      </c>
      <c r="T6102">
        <f t="shared" si="191"/>
        <v>2</v>
      </c>
    </row>
    <row r="6103" spans="1:20" hidden="1" x14ac:dyDescent="0.25">
      <c r="A6103" s="2" t="s">
        <v>175</v>
      </c>
      <c r="B6103" s="2" t="s">
        <v>79</v>
      </c>
      <c r="C6103" s="2" t="s">
        <v>21</v>
      </c>
      <c r="F6103" s="1">
        <v>2</v>
      </c>
      <c r="G6103" s="1">
        <v>0.2</v>
      </c>
      <c r="H6103" s="1">
        <v>7.0000000000000007E-2</v>
      </c>
      <c r="I6103" s="1">
        <v>7.0000000000000007E-2</v>
      </c>
      <c r="J6103">
        <v>2</v>
      </c>
      <c r="K6103" s="3">
        <v>39</v>
      </c>
      <c r="L6103" s="3">
        <v>1</v>
      </c>
      <c r="M6103" s="4">
        <v>3</v>
      </c>
      <c r="O6103" s="3">
        <v>41</v>
      </c>
      <c r="R6103" s="3">
        <v>0</v>
      </c>
      <c r="S6103">
        <f t="shared" si="190"/>
        <v>3</v>
      </c>
      <c r="T6103">
        <f t="shared" si="191"/>
        <v>3</v>
      </c>
    </row>
    <row r="6104" spans="1:20" hidden="1" x14ac:dyDescent="0.25">
      <c r="A6104" s="2" t="s">
        <v>175</v>
      </c>
      <c r="B6104" s="2" t="s">
        <v>86</v>
      </c>
      <c r="C6104" s="2" t="s">
        <v>21</v>
      </c>
      <c r="F6104" s="1">
        <v>0</v>
      </c>
      <c r="G6104" s="1">
        <v>0.06</v>
      </c>
      <c r="J6104">
        <v>1</v>
      </c>
      <c r="K6104" s="3">
        <v>0</v>
      </c>
      <c r="L6104" s="3">
        <v>1</v>
      </c>
      <c r="M6104" s="4">
        <v>1</v>
      </c>
      <c r="O6104" s="3">
        <v>1</v>
      </c>
      <c r="S6104">
        <f t="shared" si="190"/>
        <v>2</v>
      </c>
      <c r="T6104">
        <f t="shared" si="191"/>
        <v>1</v>
      </c>
    </row>
    <row r="6105" spans="1:20" hidden="1" x14ac:dyDescent="0.25">
      <c r="A6105" s="2" t="s">
        <v>175</v>
      </c>
      <c r="B6105" s="2" t="s">
        <v>38</v>
      </c>
      <c r="C6105" s="2" t="s">
        <v>21</v>
      </c>
      <c r="F6105" s="1">
        <v>0</v>
      </c>
      <c r="G6105" s="1">
        <v>0.05</v>
      </c>
      <c r="H6105" s="1">
        <v>0.03</v>
      </c>
      <c r="I6105" s="1">
        <v>0.02</v>
      </c>
      <c r="J6105">
        <v>1</v>
      </c>
      <c r="K6105" s="3">
        <v>0</v>
      </c>
      <c r="L6105" s="3">
        <v>1</v>
      </c>
      <c r="M6105" s="4">
        <v>1</v>
      </c>
      <c r="S6105">
        <f t="shared" si="190"/>
        <v>1</v>
      </c>
      <c r="T6105">
        <f t="shared" si="191"/>
        <v>1</v>
      </c>
    </row>
    <row r="6106" spans="1:20" hidden="1" x14ac:dyDescent="0.25">
      <c r="A6106" s="2" t="s">
        <v>175</v>
      </c>
      <c r="B6106" s="2" t="s">
        <v>43</v>
      </c>
      <c r="C6106" s="2" t="s">
        <v>21</v>
      </c>
      <c r="F6106" s="1">
        <v>1</v>
      </c>
      <c r="G6106" s="1">
        <v>0.06</v>
      </c>
      <c r="H6106" s="1">
        <v>0.15</v>
      </c>
      <c r="J6106">
        <v>1</v>
      </c>
      <c r="K6106" s="3">
        <v>0</v>
      </c>
      <c r="L6106" s="3">
        <v>1</v>
      </c>
      <c r="M6106" s="4">
        <v>1</v>
      </c>
      <c r="R6106" s="3">
        <v>0</v>
      </c>
      <c r="S6106">
        <f t="shared" si="190"/>
        <v>1</v>
      </c>
      <c r="T6106">
        <f t="shared" si="191"/>
        <v>1</v>
      </c>
    </row>
    <row r="6107" spans="1:20" hidden="1" x14ac:dyDescent="0.25">
      <c r="A6107" s="2" t="s">
        <v>175</v>
      </c>
      <c r="B6107" s="2" t="s">
        <v>44</v>
      </c>
      <c r="C6107" s="2" t="s">
        <v>21</v>
      </c>
      <c r="E6107" s="4">
        <v>1</v>
      </c>
      <c r="F6107" s="1">
        <v>0</v>
      </c>
      <c r="J6107">
        <v>1</v>
      </c>
      <c r="K6107" s="3">
        <v>0</v>
      </c>
      <c r="L6107" s="3">
        <v>1</v>
      </c>
      <c r="S6107">
        <f t="shared" si="190"/>
        <v>1</v>
      </c>
      <c r="T6107">
        <f t="shared" si="191"/>
        <v>1</v>
      </c>
    </row>
    <row r="6108" spans="1:20" hidden="1" x14ac:dyDescent="0.25">
      <c r="A6108" s="2" t="s">
        <v>175</v>
      </c>
      <c r="B6108" s="2" t="s">
        <v>97</v>
      </c>
      <c r="C6108" s="2" t="s">
        <v>19</v>
      </c>
      <c r="D6108" s="4">
        <v>1</v>
      </c>
      <c r="E6108" s="4">
        <v>0</v>
      </c>
      <c r="F6108" s="1">
        <v>0</v>
      </c>
      <c r="G6108" s="1">
        <v>0</v>
      </c>
      <c r="H6108" s="1">
        <v>0</v>
      </c>
      <c r="I6108" s="1">
        <v>0</v>
      </c>
      <c r="J6108">
        <v>1</v>
      </c>
      <c r="K6108" s="3">
        <v>0</v>
      </c>
      <c r="L6108" s="3">
        <v>1</v>
      </c>
      <c r="M6108" s="4">
        <v>0</v>
      </c>
      <c r="S6108">
        <f t="shared" si="190"/>
        <v>1</v>
      </c>
      <c r="T6108">
        <f t="shared" si="191"/>
        <v>1</v>
      </c>
    </row>
    <row r="6109" spans="1:20" hidden="1" x14ac:dyDescent="0.25">
      <c r="A6109" s="2" t="s">
        <v>175</v>
      </c>
      <c r="B6109" s="2" t="s">
        <v>53</v>
      </c>
      <c r="C6109" s="2" t="s">
        <v>21</v>
      </c>
      <c r="F6109" s="1">
        <v>0</v>
      </c>
      <c r="G6109" s="1">
        <v>0.04</v>
      </c>
      <c r="I6109" s="1">
        <v>0</v>
      </c>
      <c r="J6109">
        <v>1</v>
      </c>
      <c r="K6109" s="3">
        <v>3</v>
      </c>
      <c r="L6109" s="3">
        <v>0</v>
      </c>
      <c r="M6109" s="4">
        <v>1</v>
      </c>
      <c r="O6109" s="3">
        <v>4</v>
      </c>
      <c r="R6109" s="3">
        <v>0</v>
      </c>
      <c r="S6109">
        <f t="shared" si="190"/>
        <v>1</v>
      </c>
      <c r="T6109">
        <f t="shared" si="191"/>
        <v>1</v>
      </c>
    </row>
    <row r="6110" spans="1:20" hidden="1" x14ac:dyDescent="0.25">
      <c r="A6110" s="2" t="s">
        <v>175</v>
      </c>
      <c r="B6110" s="2" t="s">
        <v>54</v>
      </c>
      <c r="C6110" s="2" t="s">
        <v>21</v>
      </c>
      <c r="D6110" s="4">
        <v>1</v>
      </c>
      <c r="J6110">
        <v>1</v>
      </c>
      <c r="K6110" s="3">
        <v>0</v>
      </c>
      <c r="L6110" s="3">
        <v>1</v>
      </c>
      <c r="R6110" s="3">
        <v>0</v>
      </c>
      <c r="S6110">
        <f t="shared" si="190"/>
        <v>1</v>
      </c>
      <c r="T6110">
        <f t="shared" si="191"/>
        <v>1</v>
      </c>
    </row>
    <row r="6111" spans="1:20" hidden="1" x14ac:dyDescent="0.25">
      <c r="A6111" s="2" t="s">
        <v>175</v>
      </c>
      <c r="B6111" s="2" t="s">
        <v>100</v>
      </c>
      <c r="C6111" s="2" t="s">
        <v>19</v>
      </c>
      <c r="E6111" s="4">
        <v>0</v>
      </c>
      <c r="F6111" s="1">
        <v>0</v>
      </c>
      <c r="G6111" s="1">
        <v>0.04</v>
      </c>
      <c r="H6111" s="1">
        <v>0</v>
      </c>
      <c r="I6111" s="1">
        <v>0</v>
      </c>
      <c r="J6111">
        <v>1</v>
      </c>
      <c r="K6111" s="3">
        <v>0</v>
      </c>
      <c r="L6111" s="3">
        <v>1</v>
      </c>
      <c r="M6111" s="4">
        <v>1</v>
      </c>
      <c r="O6111" s="3">
        <v>0</v>
      </c>
      <c r="S6111">
        <f t="shared" si="190"/>
        <v>1</v>
      </c>
      <c r="T6111">
        <f t="shared" si="191"/>
        <v>1</v>
      </c>
    </row>
    <row r="6112" spans="1:20" hidden="1" x14ac:dyDescent="0.25">
      <c r="A6112" s="2" t="s">
        <v>175</v>
      </c>
      <c r="B6112" s="2" t="s">
        <v>58</v>
      </c>
      <c r="C6112" s="2" t="s">
        <v>21</v>
      </c>
      <c r="F6112" s="1">
        <v>0</v>
      </c>
      <c r="G6112" s="1">
        <v>0.03</v>
      </c>
      <c r="H6112" s="1">
        <v>0.01</v>
      </c>
      <c r="I6112" s="1">
        <v>0</v>
      </c>
      <c r="J6112">
        <v>1</v>
      </c>
      <c r="K6112" s="3">
        <v>0</v>
      </c>
      <c r="L6112" s="3">
        <v>1</v>
      </c>
      <c r="M6112" s="4">
        <v>1</v>
      </c>
      <c r="S6112">
        <f t="shared" si="190"/>
        <v>1</v>
      </c>
      <c r="T6112">
        <f t="shared" si="191"/>
        <v>1</v>
      </c>
    </row>
    <row r="6113" spans="1:20" hidden="1" x14ac:dyDescent="0.25">
      <c r="A6113" s="2" t="s">
        <v>175</v>
      </c>
      <c r="B6113" s="2" t="s">
        <v>103</v>
      </c>
      <c r="C6113" s="2" t="s">
        <v>21</v>
      </c>
      <c r="F6113" s="1">
        <v>0</v>
      </c>
      <c r="G6113" s="1">
        <v>0.04</v>
      </c>
      <c r="I6113" s="1">
        <v>0</v>
      </c>
      <c r="J6113">
        <v>1</v>
      </c>
      <c r="K6113" s="3">
        <v>0</v>
      </c>
      <c r="L6113" s="3">
        <v>1</v>
      </c>
      <c r="M6113" s="4">
        <v>1</v>
      </c>
      <c r="S6113">
        <f t="shared" si="190"/>
        <v>1</v>
      </c>
      <c r="T6113">
        <f t="shared" si="191"/>
        <v>1</v>
      </c>
    </row>
    <row r="6114" spans="1:20" hidden="1" x14ac:dyDescent="0.25">
      <c r="A6114" s="2" t="s">
        <v>175</v>
      </c>
      <c r="B6114" s="2" t="s">
        <v>106</v>
      </c>
      <c r="C6114" s="2" t="s">
        <v>21</v>
      </c>
      <c r="F6114" s="1">
        <v>0</v>
      </c>
      <c r="G6114" s="1">
        <v>0.05</v>
      </c>
      <c r="H6114" s="1">
        <v>0.02</v>
      </c>
      <c r="I6114" s="1">
        <v>0.02</v>
      </c>
      <c r="J6114">
        <v>1</v>
      </c>
      <c r="K6114" s="3">
        <v>1</v>
      </c>
      <c r="L6114" s="3">
        <v>1</v>
      </c>
      <c r="M6114" s="4">
        <v>1</v>
      </c>
      <c r="S6114">
        <f t="shared" si="190"/>
        <v>0</v>
      </c>
      <c r="T6114">
        <f t="shared" si="191"/>
        <v>1</v>
      </c>
    </row>
    <row r="6115" spans="1:20" hidden="1" x14ac:dyDescent="0.25">
      <c r="A6115" s="2" t="s">
        <v>175</v>
      </c>
      <c r="B6115" s="2" t="s">
        <v>109</v>
      </c>
      <c r="C6115" s="2" t="s">
        <v>19</v>
      </c>
      <c r="D6115" s="4">
        <v>0</v>
      </c>
      <c r="E6115" s="4">
        <v>0</v>
      </c>
      <c r="F6115" s="1">
        <v>0</v>
      </c>
      <c r="G6115" s="1">
        <v>0.08</v>
      </c>
      <c r="H6115" s="1">
        <v>0</v>
      </c>
      <c r="I6115" s="1">
        <v>0.02</v>
      </c>
      <c r="J6115">
        <v>1</v>
      </c>
      <c r="K6115" s="3">
        <v>0</v>
      </c>
      <c r="L6115" s="3">
        <v>1</v>
      </c>
      <c r="M6115" s="4">
        <v>1</v>
      </c>
      <c r="O6115" s="3">
        <v>0</v>
      </c>
      <c r="R6115" s="3">
        <v>0</v>
      </c>
      <c r="S6115">
        <f t="shared" si="190"/>
        <v>1</v>
      </c>
      <c r="T6115">
        <f t="shared" si="191"/>
        <v>1</v>
      </c>
    </row>
    <row r="6116" spans="1:20" hidden="1" x14ac:dyDescent="0.25">
      <c r="A6116" s="2" t="s">
        <v>175</v>
      </c>
      <c r="B6116" s="2" t="s">
        <v>87</v>
      </c>
      <c r="C6116" s="2" t="s">
        <v>19</v>
      </c>
      <c r="E6116" s="4">
        <v>0</v>
      </c>
      <c r="F6116" s="1">
        <v>0</v>
      </c>
      <c r="G6116" s="1">
        <v>0.03</v>
      </c>
      <c r="H6116" s="1">
        <v>0</v>
      </c>
      <c r="I6116" s="1">
        <v>0.01</v>
      </c>
      <c r="J6116">
        <v>0</v>
      </c>
      <c r="K6116" s="3">
        <v>0</v>
      </c>
      <c r="L6116" s="3">
        <v>0</v>
      </c>
      <c r="M6116" s="4">
        <v>0</v>
      </c>
      <c r="O6116" s="3">
        <v>0</v>
      </c>
      <c r="S6116">
        <f t="shared" si="190"/>
        <v>0</v>
      </c>
      <c r="T6116">
        <f t="shared" si="191"/>
        <v>0</v>
      </c>
    </row>
    <row r="6117" spans="1:20" hidden="1" x14ac:dyDescent="0.25">
      <c r="A6117" s="2" t="s">
        <v>175</v>
      </c>
      <c r="B6117" s="2" t="s">
        <v>33</v>
      </c>
      <c r="C6117" s="2" t="s">
        <v>21</v>
      </c>
      <c r="F6117" s="1">
        <v>0</v>
      </c>
      <c r="G6117" s="1">
        <v>0.01</v>
      </c>
      <c r="J6117">
        <v>0</v>
      </c>
      <c r="K6117" s="3">
        <v>0</v>
      </c>
      <c r="L6117" s="3">
        <v>0</v>
      </c>
      <c r="M6117" s="4">
        <v>0</v>
      </c>
      <c r="S6117">
        <f t="shared" si="190"/>
        <v>0</v>
      </c>
      <c r="T6117">
        <f t="shared" si="191"/>
        <v>0</v>
      </c>
    </row>
    <row r="6118" spans="1:20" hidden="1" x14ac:dyDescent="0.25">
      <c r="A6118" s="2" t="s">
        <v>175</v>
      </c>
      <c r="B6118" s="2" t="s">
        <v>90</v>
      </c>
      <c r="C6118" s="2" t="s">
        <v>21</v>
      </c>
      <c r="F6118" s="1">
        <v>0</v>
      </c>
      <c r="G6118" s="1">
        <v>0</v>
      </c>
      <c r="H6118" s="1">
        <v>0</v>
      </c>
      <c r="I6118" s="1">
        <v>0</v>
      </c>
      <c r="J6118">
        <v>0</v>
      </c>
      <c r="K6118" s="3">
        <v>0</v>
      </c>
      <c r="L6118" s="3">
        <v>0</v>
      </c>
      <c r="M6118" s="4">
        <v>0</v>
      </c>
      <c r="R6118" s="3">
        <v>0</v>
      </c>
      <c r="S6118">
        <f t="shared" si="190"/>
        <v>0</v>
      </c>
      <c r="T6118">
        <f t="shared" si="191"/>
        <v>0</v>
      </c>
    </row>
    <row r="6119" spans="1:20" hidden="1" x14ac:dyDescent="0.25">
      <c r="A6119" s="2" t="s">
        <v>175</v>
      </c>
      <c r="B6119" s="2" t="s">
        <v>41</v>
      </c>
      <c r="C6119" s="2" t="s">
        <v>21</v>
      </c>
      <c r="E6119" s="4">
        <v>0</v>
      </c>
      <c r="F6119" s="1">
        <v>0</v>
      </c>
      <c r="G6119" s="1">
        <v>0</v>
      </c>
      <c r="H6119" s="1">
        <v>0</v>
      </c>
      <c r="I6119" s="1">
        <v>0</v>
      </c>
      <c r="J6119">
        <v>0</v>
      </c>
      <c r="K6119" s="3">
        <v>0</v>
      </c>
      <c r="L6119" s="3">
        <v>0</v>
      </c>
      <c r="M6119" s="4">
        <v>0</v>
      </c>
      <c r="O6119" s="3">
        <v>0</v>
      </c>
      <c r="R6119" s="3">
        <v>0</v>
      </c>
      <c r="S6119">
        <f t="shared" si="190"/>
        <v>0</v>
      </c>
      <c r="T6119">
        <f t="shared" si="191"/>
        <v>0</v>
      </c>
    </row>
    <row r="6120" spans="1:20" hidden="1" x14ac:dyDescent="0.25">
      <c r="A6120" s="2" t="s">
        <v>175</v>
      </c>
      <c r="B6120" s="2" t="s">
        <v>42</v>
      </c>
      <c r="C6120" s="2" t="s">
        <v>21</v>
      </c>
      <c r="F6120" s="1">
        <v>0</v>
      </c>
      <c r="G6120" s="1">
        <v>0</v>
      </c>
      <c r="H6120" s="1">
        <v>0.01</v>
      </c>
      <c r="J6120">
        <v>0</v>
      </c>
      <c r="K6120" s="3">
        <v>0</v>
      </c>
      <c r="L6120" s="3">
        <v>0</v>
      </c>
      <c r="M6120" s="4">
        <v>0</v>
      </c>
      <c r="O6120" s="3">
        <v>0</v>
      </c>
      <c r="S6120">
        <f t="shared" si="190"/>
        <v>0</v>
      </c>
      <c r="T6120">
        <f t="shared" si="191"/>
        <v>0</v>
      </c>
    </row>
    <row r="6121" spans="1:20" hidden="1" x14ac:dyDescent="0.25">
      <c r="A6121" s="2" t="s">
        <v>175</v>
      </c>
      <c r="B6121" s="2" t="s">
        <v>93</v>
      </c>
      <c r="C6121" s="2" t="s">
        <v>21</v>
      </c>
      <c r="E6121" s="4">
        <v>0</v>
      </c>
      <c r="J6121">
        <v>0</v>
      </c>
      <c r="K6121" s="3">
        <v>0</v>
      </c>
      <c r="L6121" s="3">
        <v>0</v>
      </c>
      <c r="R6121" s="3">
        <v>0</v>
      </c>
      <c r="S6121">
        <f t="shared" si="190"/>
        <v>0</v>
      </c>
      <c r="T6121">
        <f t="shared" si="191"/>
        <v>0</v>
      </c>
    </row>
    <row r="6122" spans="1:20" hidden="1" x14ac:dyDescent="0.25">
      <c r="A6122" s="2" t="s">
        <v>175</v>
      </c>
      <c r="B6122" s="2" t="s">
        <v>94</v>
      </c>
      <c r="C6122" s="2" t="s">
        <v>21</v>
      </c>
      <c r="F6122" s="1">
        <v>0</v>
      </c>
      <c r="G6122" s="1">
        <v>0</v>
      </c>
      <c r="H6122" s="1">
        <v>0.01</v>
      </c>
      <c r="J6122">
        <v>0</v>
      </c>
      <c r="K6122" s="3">
        <v>0</v>
      </c>
      <c r="L6122" s="3">
        <v>0</v>
      </c>
      <c r="M6122" s="4">
        <v>0</v>
      </c>
      <c r="R6122" s="3">
        <v>0</v>
      </c>
      <c r="S6122">
        <f t="shared" si="190"/>
        <v>0</v>
      </c>
      <c r="T6122">
        <f t="shared" si="191"/>
        <v>0</v>
      </c>
    </row>
    <row r="6123" spans="1:20" hidden="1" x14ac:dyDescent="0.25">
      <c r="A6123" s="2" t="s">
        <v>175</v>
      </c>
      <c r="B6123" s="2" t="s">
        <v>96</v>
      </c>
      <c r="C6123" s="2" t="s">
        <v>19</v>
      </c>
      <c r="E6123" s="4">
        <v>0</v>
      </c>
      <c r="F6123" s="1">
        <v>0</v>
      </c>
      <c r="G6123" s="1">
        <v>0</v>
      </c>
      <c r="H6123" s="1">
        <v>0</v>
      </c>
      <c r="I6123" s="1">
        <v>0</v>
      </c>
      <c r="J6123">
        <v>0</v>
      </c>
      <c r="K6123" s="3">
        <v>0</v>
      </c>
      <c r="L6123" s="3">
        <v>0</v>
      </c>
      <c r="M6123" s="4">
        <v>0</v>
      </c>
      <c r="R6123" s="3">
        <v>0</v>
      </c>
      <c r="S6123">
        <f t="shared" si="190"/>
        <v>0</v>
      </c>
      <c r="T6123">
        <f t="shared" si="191"/>
        <v>0</v>
      </c>
    </row>
    <row r="6124" spans="1:20" hidden="1" x14ac:dyDescent="0.25">
      <c r="A6124" s="2" t="s">
        <v>175</v>
      </c>
      <c r="B6124" s="2" t="s">
        <v>104</v>
      </c>
      <c r="C6124" s="2" t="s">
        <v>21</v>
      </c>
      <c r="F6124" s="1">
        <v>0</v>
      </c>
      <c r="G6124" s="1">
        <v>0</v>
      </c>
      <c r="J6124">
        <v>0</v>
      </c>
      <c r="K6124" s="3">
        <v>0</v>
      </c>
      <c r="L6124" s="3">
        <v>0</v>
      </c>
      <c r="M6124" s="4">
        <v>0</v>
      </c>
      <c r="O6124" s="3">
        <v>0</v>
      </c>
      <c r="S6124">
        <f t="shared" si="190"/>
        <v>0</v>
      </c>
      <c r="T6124">
        <f t="shared" si="191"/>
        <v>0</v>
      </c>
    </row>
    <row r="6125" spans="1:20" hidden="1" x14ac:dyDescent="0.25">
      <c r="A6125" s="2" t="s">
        <v>175</v>
      </c>
      <c r="B6125" s="2" t="s">
        <v>105</v>
      </c>
      <c r="C6125" s="2" t="s">
        <v>19</v>
      </c>
      <c r="E6125" s="4">
        <v>0</v>
      </c>
      <c r="F6125" s="1">
        <v>0</v>
      </c>
      <c r="G6125" s="1">
        <v>0.02</v>
      </c>
      <c r="H6125" s="1">
        <v>0</v>
      </c>
      <c r="I6125" s="1">
        <v>0</v>
      </c>
      <c r="J6125">
        <v>0</v>
      </c>
      <c r="K6125" s="3">
        <v>0</v>
      </c>
      <c r="L6125" s="3">
        <v>0</v>
      </c>
      <c r="M6125" s="4">
        <v>0</v>
      </c>
      <c r="O6125" s="3">
        <v>0</v>
      </c>
      <c r="R6125" s="3">
        <v>0</v>
      </c>
      <c r="S6125">
        <f t="shared" si="190"/>
        <v>0</v>
      </c>
      <c r="T6125">
        <f t="shared" si="191"/>
        <v>0</v>
      </c>
    </row>
    <row r="6126" spans="1:20" hidden="1" x14ac:dyDescent="0.25">
      <c r="A6126" s="2" t="s">
        <v>175</v>
      </c>
      <c r="B6126" s="2" t="s">
        <v>107</v>
      </c>
      <c r="C6126" s="2" t="s">
        <v>19</v>
      </c>
      <c r="E6126" s="4">
        <v>0</v>
      </c>
      <c r="F6126" s="1">
        <v>0</v>
      </c>
      <c r="G6126" s="1">
        <v>0</v>
      </c>
      <c r="H6126" s="1">
        <v>0</v>
      </c>
      <c r="I6126" s="1">
        <v>0</v>
      </c>
      <c r="J6126">
        <v>0</v>
      </c>
      <c r="K6126" s="3">
        <v>0</v>
      </c>
      <c r="L6126" s="3">
        <v>0</v>
      </c>
      <c r="M6126" s="4">
        <v>0</v>
      </c>
      <c r="S6126">
        <f t="shared" si="190"/>
        <v>0</v>
      </c>
      <c r="T6126">
        <f t="shared" si="191"/>
        <v>0</v>
      </c>
    </row>
    <row r="6127" spans="1:20" hidden="1" x14ac:dyDescent="0.25">
      <c r="A6127" s="2" t="s">
        <v>175</v>
      </c>
      <c r="B6127" s="2" t="s">
        <v>63</v>
      </c>
      <c r="C6127" s="2" t="s">
        <v>21</v>
      </c>
      <c r="F6127" s="1">
        <v>0</v>
      </c>
      <c r="G6127" s="1">
        <v>0</v>
      </c>
      <c r="H6127" s="1">
        <v>0</v>
      </c>
      <c r="I6127" s="1">
        <v>0</v>
      </c>
      <c r="J6127">
        <v>0</v>
      </c>
      <c r="K6127" s="3">
        <v>1</v>
      </c>
      <c r="L6127" s="3">
        <v>0</v>
      </c>
      <c r="M6127" s="4">
        <v>0</v>
      </c>
      <c r="O6127" s="3">
        <v>1</v>
      </c>
      <c r="R6127" s="3">
        <v>0</v>
      </c>
      <c r="S6127">
        <f t="shared" si="190"/>
        <v>0</v>
      </c>
      <c r="T6127">
        <f t="shared" si="191"/>
        <v>0</v>
      </c>
    </row>
    <row r="6128" spans="1:20" hidden="1" x14ac:dyDescent="0.25">
      <c r="A6128" s="2" t="s">
        <v>175</v>
      </c>
      <c r="B6128" s="2" t="s">
        <v>111</v>
      </c>
      <c r="C6128" s="2" t="s">
        <v>21</v>
      </c>
      <c r="F6128" s="1">
        <v>0</v>
      </c>
      <c r="G6128" s="1">
        <v>0</v>
      </c>
      <c r="J6128">
        <v>0</v>
      </c>
      <c r="K6128" s="3">
        <v>0</v>
      </c>
      <c r="L6128" s="3">
        <v>0</v>
      </c>
      <c r="M6128" s="4">
        <v>0</v>
      </c>
      <c r="S6128">
        <f t="shared" si="190"/>
        <v>0</v>
      </c>
      <c r="T6128">
        <f t="shared" si="191"/>
        <v>0</v>
      </c>
    </row>
    <row r="6129" spans="1:20" hidden="1" x14ac:dyDescent="0.25">
      <c r="A6129" s="2" t="s">
        <v>175</v>
      </c>
      <c r="B6129" s="2" t="s">
        <v>112</v>
      </c>
      <c r="C6129" s="2" t="s">
        <v>21</v>
      </c>
      <c r="D6129" s="4">
        <v>0</v>
      </c>
      <c r="F6129" s="1">
        <v>0</v>
      </c>
      <c r="G6129" s="1">
        <v>0</v>
      </c>
      <c r="I6129" s="1">
        <v>0</v>
      </c>
      <c r="J6129">
        <v>0</v>
      </c>
      <c r="K6129" s="3">
        <v>0</v>
      </c>
      <c r="L6129" s="3">
        <v>0</v>
      </c>
      <c r="M6129" s="4">
        <v>0</v>
      </c>
      <c r="R6129" s="3">
        <v>0</v>
      </c>
      <c r="S6129">
        <f t="shared" si="190"/>
        <v>0</v>
      </c>
      <c r="T6129">
        <f t="shared" si="191"/>
        <v>0</v>
      </c>
    </row>
    <row r="6130" spans="1:20" hidden="1" x14ac:dyDescent="0.25">
      <c r="A6130" s="2" t="s">
        <v>175</v>
      </c>
      <c r="B6130" s="2" t="s">
        <v>130</v>
      </c>
      <c r="C6130" s="2" t="s">
        <v>21</v>
      </c>
      <c r="F6130" s="1">
        <v>0</v>
      </c>
      <c r="G6130" s="1">
        <v>0</v>
      </c>
      <c r="H6130" s="1">
        <v>0</v>
      </c>
      <c r="I6130" s="1">
        <v>0</v>
      </c>
      <c r="J6130">
        <v>0</v>
      </c>
      <c r="K6130" s="3">
        <v>0</v>
      </c>
      <c r="L6130" s="3">
        <v>0</v>
      </c>
      <c r="M6130" s="4">
        <v>0</v>
      </c>
      <c r="O6130" s="3">
        <v>0</v>
      </c>
      <c r="Q6130" s="4">
        <v>0</v>
      </c>
      <c r="R6130" s="3">
        <v>0</v>
      </c>
      <c r="S6130">
        <f t="shared" si="190"/>
        <v>0</v>
      </c>
      <c r="T6130">
        <f t="shared" si="191"/>
        <v>0</v>
      </c>
    </row>
    <row r="6131" spans="1:20" hidden="1" x14ac:dyDescent="0.25">
      <c r="A6131" s="2" t="s">
        <v>175</v>
      </c>
      <c r="B6131" s="2" t="s">
        <v>69</v>
      </c>
      <c r="C6131" s="2" t="s">
        <v>21</v>
      </c>
      <c r="J6131">
        <v>0</v>
      </c>
      <c r="K6131" s="3">
        <v>0</v>
      </c>
      <c r="S6131">
        <f t="shared" si="190"/>
        <v>0</v>
      </c>
      <c r="T6131">
        <f t="shared" si="191"/>
        <v>0</v>
      </c>
    </row>
    <row r="6132" spans="1:20" hidden="1" x14ac:dyDescent="0.25">
      <c r="A6132" s="2" t="s">
        <v>175</v>
      </c>
      <c r="B6132" s="2" t="s">
        <v>91</v>
      </c>
      <c r="C6132" s="2" t="s">
        <v>21</v>
      </c>
      <c r="E6132" s="4">
        <v>0</v>
      </c>
      <c r="F6132" s="1">
        <v>0</v>
      </c>
      <c r="G6132" s="1">
        <v>0</v>
      </c>
      <c r="H6132" s="1">
        <v>0</v>
      </c>
      <c r="I6132" s="1">
        <v>0</v>
      </c>
      <c r="J6132">
        <v>-2</v>
      </c>
      <c r="K6132" s="3">
        <v>2</v>
      </c>
      <c r="L6132" s="3">
        <v>1</v>
      </c>
      <c r="M6132" s="4">
        <v>0</v>
      </c>
      <c r="S6132">
        <f t="shared" si="190"/>
        <v>-1</v>
      </c>
      <c r="T6132">
        <f t="shared" si="191"/>
        <v>0</v>
      </c>
    </row>
    <row r="6133" spans="1:20" hidden="1" x14ac:dyDescent="0.25">
      <c r="A6133" s="2" t="s">
        <v>175</v>
      </c>
      <c r="B6133" s="2" t="s">
        <v>55</v>
      </c>
      <c r="C6133" s="2" t="s">
        <v>21</v>
      </c>
      <c r="F6133" s="1">
        <v>0</v>
      </c>
      <c r="H6133" s="1">
        <v>0</v>
      </c>
      <c r="I6133" s="1">
        <v>0</v>
      </c>
      <c r="S6133">
        <f t="shared" si="190"/>
        <v>0</v>
      </c>
      <c r="T6133">
        <f t="shared" si="191"/>
        <v>0</v>
      </c>
    </row>
    <row r="6134" spans="1:20" hidden="1" x14ac:dyDescent="0.25">
      <c r="A6134" s="2" t="s">
        <v>176</v>
      </c>
      <c r="B6134" s="2" t="s">
        <v>67</v>
      </c>
      <c r="C6134" s="2" t="s">
        <v>21</v>
      </c>
      <c r="F6134" s="1">
        <v>986</v>
      </c>
      <c r="G6134" s="1">
        <v>97.12</v>
      </c>
      <c r="H6134" s="1">
        <v>3.71</v>
      </c>
      <c r="I6134" s="1">
        <v>21.55</v>
      </c>
      <c r="J6134">
        <v>1495</v>
      </c>
      <c r="K6134" s="3">
        <v>0</v>
      </c>
      <c r="L6134" s="3">
        <v>368</v>
      </c>
      <c r="M6134" s="4">
        <v>1141</v>
      </c>
      <c r="N6134" s="4">
        <v>301</v>
      </c>
      <c r="O6134" s="3">
        <v>1370</v>
      </c>
      <c r="P6134" s="4">
        <v>53</v>
      </c>
      <c r="R6134" s="3">
        <v>-242</v>
      </c>
      <c r="S6134">
        <f t="shared" si="190"/>
        <v>1496</v>
      </c>
      <c r="T6134">
        <f t="shared" si="191"/>
        <v>1495</v>
      </c>
    </row>
    <row r="6135" spans="1:20" hidden="1" x14ac:dyDescent="0.25">
      <c r="A6135" s="2" t="s">
        <v>176</v>
      </c>
      <c r="B6135" s="2" t="s">
        <v>99</v>
      </c>
      <c r="C6135" s="2" t="s">
        <v>21</v>
      </c>
      <c r="D6135" s="4">
        <v>1</v>
      </c>
      <c r="F6135" s="1">
        <v>277</v>
      </c>
      <c r="G6135" s="1">
        <v>93.1</v>
      </c>
      <c r="H6135" s="1">
        <v>0.26</v>
      </c>
      <c r="I6135" s="1">
        <v>2.23</v>
      </c>
      <c r="J6135">
        <v>1219</v>
      </c>
      <c r="K6135" s="3">
        <v>0</v>
      </c>
      <c r="M6135" s="4">
        <v>1093</v>
      </c>
      <c r="N6135" s="4">
        <v>125</v>
      </c>
      <c r="O6135" s="3">
        <v>1219</v>
      </c>
      <c r="S6135">
        <f t="shared" si="190"/>
        <v>1219</v>
      </c>
      <c r="T6135">
        <f t="shared" si="191"/>
        <v>1219</v>
      </c>
    </row>
    <row r="6136" spans="1:20" hidden="1" x14ac:dyDescent="0.25">
      <c r="A6136" s="2" t="s">
        <v>176</v>
      </c>
      <c r="B6136" s="2" t="s">
        <v>52</v>
      </c>
      <c r="C6136" s="2" t="s">
        <v>21</v>
      </c>
      <c r="D6136" s="4">
        <v>419</v>
      </c>
      <c r="E6136" s="4">
        <v>0</v>
      </c>
      <c r="F6136" s="1">
        <v>77</v>
      </c>
      <c r="G6136" s="1">
        <v>8.8699999999999992</v>
      </c>
      <c r="H6136" s="1">
        <v>0.83</v>
      </c>
      <c r="I6136" s="1">
        <v>2.0299999999999998</v>
      </c>
      <c r="J6136">
        <v>674</v>
      </c>
      <c r="K6136" s="3">
        <v>0</v>
      </c>
      <c r="L6136" s="3">
        <v>2</v>
      </c>
      <c r="M6136" s="4">
        <v>104</v>
      </c>
      <c r="N6136" s="4">
        <v>137</v>
      </c>
      <c r="O6136" s="3">
        <v>672</v>
      </c>
      <c r="P6136" s="4">
        <v>14</v>
      </c>
      <c r="S6136">
        <f t="shared" si="190"/>
        <v>674</v>
      </c>
      <c r="T6136">
        <f t="shared" si="191"/>
        <v>674</v>
      </c>
    </row>
    <row r="6137" spans="1:20" hidden="1" x14ac:dyDescent="0.25">
      <c r="A6137" s="2" t="s">
        <v>176</v>
      </c>
      <c r="B6137" s="2" t="s">
        <v>50</v>
      </c>
      <c r="C6137" s="2" t="s">
        <v>21</v>
      </c>
      <c r="F6137" s="1">
        <v>82</v>
      </c>
      <c r="G6137" s="1">
        <v>41.64</v>
      </c>
      <c r="H6137" s="1">
        <v>1.01</v>
      </c>
      <c r="I6137" s="1">
        <v>4.96</v>
      </c>
      <c r="J6137">
        <v>528</v>
      </c>
      <c r="K6137" s="3">
        <v>0</v>
      </c>
      <c r="L6137" s="3">
        <v>2</v>
      </c>
      <c r="M6137" s="4">
        <v>489</v>
      </c>
      <c r="N6137" s="4">
        <v>39</v>
      </c>
      <c r="O6137" s="3">
        <v>526</v>
      </c>
      <c r="S6137">
        <f t="shared" si="190"/>
        <v>528</v>
      </c>
      <c r="T6137">
        <f t="shared" si="191"/>
        <v>528</v>
      </c>
    </row>
    <row r="6138" spans="1:20" hidden="1" x14ac:dyDescent="0.25">
      <c r="A6138" s="2" t="s">
        <v>176</v>
      </c>
      <c r="B6138" s="2" t="s">
        <v>85</v>
      </c>
      <c r="C6138" s="2" t="s">
        <v>21</v>
      </c>
      <c r="F6138" s="1">
        <v>83</v>
      </c>
      <c r="G6138" s="1">
        <v>33.86</v>
      </c>
      <c r="H6138" s="1">
        <v>0.19</v>
      </c>
      <c r="I6138" s="1">
        <v>0.74</v>
      </c>
      <c r="J6138">
        <v>468</v>
      </c>
      <c r="M6138" s="4">
        <v>398</v>
      </c>
      <c r="N6138" s="4">
        <v>70</v>
      </c>
      <c r="O6138" s="3">
        <v>468</v>
      </c>
      <c r="S6138">
        <f t="shared" si="190"/>
        <v>468</v>
      </c>
      <c r="T6138">
        <f t="shared" si="191"/>
        <v>468</v>
      </c>
    </row>
    <row r="6139" spans="1:20" hidden="1" x14ac:dyDescent="0.25">
      <c r="A6139" s="2" t="s">
        <v>176</v>
      </c>
      <c r="B6139" s="2" t="s">
        <v>32</v>
      </c>
      <c r="C6139" s="2" t="s">
        <v>21</v>
      </c>
      <c r="D6139" s="4">
        <v>45</v>
      </c>
      <c r="E6139" s="4">
        <v>244</v>
      </c>
      <c r="F6139" s="1">
        <v>58</v>
      </c>
      <c r="G6139" s="1">
        <v>9.18</v>
      </c>
      <c r="H6139" s="1">
        <v>0.36</v>
      </c>
      <c r="I6139" s="1">
        <v>1.47</v>
      </c>
      <c r="J6139">
        <v>451</v>
      </c>
      <c r="K6139" s="3">
        <v>0</v>
      </c>
      <c r="L6139" s="3">
        <v>0</v>
      </c>
      <c r="M6139" s="4">
        <v>108</v>
      </c>
      <c r="N6139" s="4">
        <v>47</v>
      </c>
      <c r="O6139" s="3">
        <v>451</v>
      </c>
      <c r="P6139" s="4">
        <v>7</v>
      </c>
      <c r="R6139" s="3">
        <v>0</v>
      </c>
      <c r="S6139">
        <f t="shared" si="190"/>
        <v>451</v>
      </c>
      <c r="T6139">
        <f t="shared" si="191"/>
        <v>451</v>
      </c>
    </row>
    <row r="6140" spans="1:20" hidden="1" x14ac:dyDescent="0.25">
      <c r="A6140" s="2" t="s">
        <v>176</v>
      </c>
      <c r="B6140" s="2" t="s">
        <v>70</v>
      </c>
      <c r="C6140" s="2" t="s">
        <v>21</v>
      </c>
      <c r="E6140" s="4">
        <v>21</v>
      </c>
      <c r="J6140">
        <v>300</v>
      </c>
      <c r="N6140" s="4">
        <v>15</v>
      </c>
      <c r="O6140" s="3">
        <v>300</v>
      </c>
      <c r="P6140" s="4">
        <v>9</v>
      </c>
      <c r="Q6140" s="4">
        <v>255</v>
      </c>
      <c r="S6140">
        <f t="shared" si="190"/>
        <v>300</v>
      </c>
      <c r="T6140">
        <f t="shared" si="191"/>
        <v>300</v>
      </c>
    </row>
    <row r="6141" spans="1:20" hidden="1" x14ac:dyDescent="0.25">
      <c r="A6141" s="2" t="s">
        <v>176</v>
      </c>
      <c r="B6141" s="2" t="s">
        <v>83</v>
      </c>
      <c r="C6141" s="2" t="s">
        <v>21</v>
      </c>
      <c r="F6141" s="1">
        <v>62</v>
      </c>
      <c r="G6141" s="1">
        <v>3.98</v>
      </c>
      <c r="H6141" s="1">
        <v>5.37</v>
      </c>
      <c r="I6141" s="1">
        <v>2.8</v>
      </c>
      <c r="J6141">
        <v>254</v>
      </c>
      <c r="K6141" s="3">
        <v>0</v>
      </c>
      <c r="L6141" s="3">
        <v>0</v>
      </c>
      <c r="M6141" s="4">
        <v>47</v>
      </c>
      <c r="N6141" s="4">
        <v>13</v>
      </c>
      <c r="O6141" s="3">
        <v>254</v>
      </c>
      <c r="P6141" s="4">
        <v>8</v>
      </c>
      <c r="Q6141" s="4">
        <v>187</v>
      </c>
      <c r="R6141" s="3">
        <v>0</v>
      </c>
      <c r="S6141">
        <f t="shared" si="190"/>
        <v>254</v>
      </c>
      <c r="T6141">
        <f t="shared" si="191"/>
        <v>255</v>
      </c>
    </row>
    <row r="6142" spans="1:20" hidden="1" x14ac:dyDescent="0.25">
      <c r="A6142" s="2" t="s">
        <v>176</v>
      </c>
      <c r="B6142" s="2" t="s">
        <v>49</v>
      </c>
      <c r="C6142" s="2" t="s">
        <v>19</v>
      </c>
      <c r="E6142" s="4">
        <v>0</v>
      </c>
      <c r="F6142" s="1">
        <v>36</v>
      </c>
      <c r="G6142" s="1">
        <v>20.62</v>
      </c>
      <c r="H6142" s="1">
        <v>1.95</v>
      </c>
      <c r="I6142" s="1">
        <v>1.83</v>
      </c>
      <c r="J6142">
        <v>252</v>
      </c>
      <c r="K6142" s="3">
        <v>0</v>
      </c>
      <c r="L6142" s="3">
        <v>67</v>
      </c>
      <c r="M6142" s="4">
        <v>242</v>
      </c>
      <c r="N6142" s="4">
        <v>9</v>
      </c>
      <c r="O6142" s="3">
        <v>185</v>
      </c>
      <c r="S6142">
        <f t="shared" si="190"/>
        <v>252</v>
      </c>
      <c r="T6142">
        <f t="shared" si="191"/>
        <v>251</v>
      </c>
    </row>
    <row r="6143" spans="1:20" hidden="1" x14ac:dyDescent="0.25">
      <c r="A6143" s="2" t="s">
        <v>176</v>
      </c>
      <c r="B6143" s="2" t="s">
        <v>20</v>
      </c>
      <c r="C6143" s="2" t="s">
        <v>21</v>
      </c>
      <c r="F6143" s="1">
        <v>13</v>
      </c>
      <c r="G6143" s="1">
        <v>18.38</v>
      </c>
      <c r="H6143" s="1">
        <v>0.1</v>
      </c>
      <c r="I6143" s="1">
        <v>0.25</v>
      </c>
      <c r="J6143">
        <v>240</v>
      </c>
      <c r="K6143" s="3">
        <v>0</v>
      </c>
      <c r="L6143" s="3">
        <v>0</v>
      </c>
      <c r="M6143" s="4">
        <v>216</v>
      </c>
      <c r="N6143" s="4">
        <v>24</v>
      </c>
      <c r="O6143" s="3">
        <v>240</v>
      </c>
      <c r="S6143">
        <f t="shared" si="190"/>
        <v>240</v>
      </c>
      <c r="T6143">
        <f t="shared" si="191"/>
        <v>240</v>
      </c>
    </row>
    <row r="6144" spans="1:20" hidden="1" x14ac:dyDescent="0.25">
      <c r="A6144" s="2" t="s">
        <v>176</v>
      </c>
      <c r="B6144" s="2" t="s">
        <v>36</v>
      </c>
      <c r="C6144" s="2" t="s">
        <v>21</v>
      </c>
      <c r="F6144" s="1">
        <v>13</v>
      </c>
      <c r="G6144" s="1">
        <v>11.74</v>
      </c>
      <c r="H6144" s="1">
        <v>0.11</v>
      </c>
      <c r="I6144" s="1">
        <v>0.13</v>
      </c>
      <c r="J6144">
        <v>226</v>
      </c>
      <c r="K6144" s="3">
        <v>1</v>
      </c>
      <c r="L6144" s="3">
        <v>10</v>
      </c>
      <c r="M6144" s="4">
        <v>138</v>
      </c>
      <c r="N6144" s="4">
        <v>88</v>
      </c>
      <c r="O6144" s="3">
        <v>217</v>
      </c>
      <c r="R6144" s="3">
        <v>0</v>
      </c>
      <c r="S6144">
        <f t="shared" si="190"/>
        <v>226</v>
      </c>
      <c r="T6144">
        <f t="shared" si="191"/>
        <v>226</v>
      </c>
    </row>
    <row r="6145" spans="1:20" hidden="1" x14ac:dyDescent="0.25">
      <c r="A6145" s="2" t="s">
        <v>176</v>
      </c>
      <c r="B6145" s="2" t="s">
        <v>27</v>
      </c>
      <c r="C6145" s="2" t="s">
        <v>21</v>
      </c>
      <c r="F6145" s="1">
        <v>146</v>
      </c>
      <c r="G6145" s="1">
        <v>18.55</v>
      </c>
      <c r="H6145" s="1">
        <v>0.83</v>
      </c>
      <c r="I6145" s="1">
        <v>4.2699999999999996</v>
      </c>
      <c r="J6145">
        <v>223</v>
      </c>
      <c r="K6145" s="3">
        <v>4</v>
      </c>
      <c r="L6145" s="3">
        <v>260</v>
      </c>
      <c r="M6145" s="4">
        <v>218</v>
      </c>
      <c r="N6145" s="4">
        <v>5</v>
      </c>
      <c r="R6145" s="3">
        <v>-33</v>
      </c>
      <c r="S6145">
        <f t="shared" si="190"/>
        <v>223</v>
      </c>
      <c r="T6145">
        <f t="shared" si="191"/>
        <v>223</v>
      </c>
    </row>
    <row r="6146" spans="1:20" hidden="1" x14ac:dyDescent="0.25">
      <c r="A6146" s="2" t="s">
        <v>176</v>
      </c>
      <c r="B6146" s="2" t="s">
        <v>104</v>
      </c>
      <c r="C6146" s="2" t="s">
        <v>21</v>
      </c>
      <c r="F6146" s="1">
        <v>42</v>
      </c>
      <c r="G6146" s="1">
        <v>15.89</v>
      </c>
      <c r="H6146" s="1">
        <v>0.09</v>
      </c>
      <c r="I6146" s="1">
        <v>0.56999999999999995</v>
      </c>
      <c r="J6146">
        <v>220</v>
      </c>
      <c r="K6146" s="3">
        <v>0</v>
      </c>
      <c r="L6146" s="3">
        <v>0</v>
      </c>
      <c r="M6146" s="4">
        <v>187</v>
      </c>
      <c r="N6146" s="4">
        <v>33</v>
      </c>
      <c r="O6146" s="3">
        <v>220</v>
      </c>
      <c r="S6146">
        <f t="shared" ref="S6146:S6209" si="192">-K6146+L6146+O6146+R6146</f>
        <v>220</v>
      </c>
      <c r="T6146">
        <f t="shared" ref="T6146:T6209" si="193">M6146+N6146+P6146+Q6146+D6146+E6146</f>
        <v>220</v>
      </c>
    </row>
    <row r="6147" spans="1:20" hidden="1" x14ac:dyDescent="0.25">
      <c r="A6147" s="2" t="s">
        <v>176</v>
      </c>
      <c r="B6147" s="2" t="s">
        <v>24</v>
      </c>
      <c r="C6147" s="2" t="s">
        <v>21</v>
      </c>
      <c r="F6147" s="1">
        <v>21</v>
      </c>
      <c r="G6147" s="1">
        <v>12.87</v>
      </c>
      <c r="H6147" s="1">
        <v>0.04</v>
      </c>
      <c r="I6147" s="1">
        <v>0.35</v>
      </c>
      <c r="J6147">
        <v>216</v>
      </c>
      <c r="K6147" s="3">
        <v>0</v>
      </c>
      <c r="M6147" s="4">
        <v>151</v>
      </c>
      <c r="N6147" s="4">
        <v>65</v>
      </c>
      <c r="O6147" s="3">
        <v>216</v>
      </c>
      <c r="S6147">
        <f t="shared" si="192"/>
        <v>216</v>
      </c>
      <c r="T6147">
        <f t="shared" si="193"/>
        <v>216</v>
      </c>
    </row>
    <row r="6148" spans="1:20" hidden="1" x14ac:dyDescent="0.25">
      <c r="A6148" s="2" t="s">
        <v>176</v>
      </c>
      <c r="B6148" s="2" t="s">
        <v>54</v>
      </c>
      <c r="C6148" s="2" t="s">
        <v>21</v>
      </c>
      <c r="D6148" s="4">
        <v>155</v>
      </c>
      <c r="F6148" s="1">
        <v>5</v>
      </c>
      <c r="G6148" s="1">
        <v>0.71</v>
      </c>
      <c r="H6148" s="1">
        <v>0.05</v>
      </c>
      <c r="I6148" s="1">
        <v>0.16</v>
      </c>
      <c r="J6148">
        <v>214</v>
      </c>
      <c r="M6148" s="4">
        <v>8</v>
      </c>
      <c r="N6148" s="4">
        <v>43</v>
      </c>
      <c r="O6148" s="3">
        <v>214</v>
      </c>
      <c r="P6148" s="4">
        <v>8</v>
      </c>
      <c r="S6148">
        <f t="shared" si="192"/>
        <v>214</v>
      </c>
      <c r="T6148">
        <f t="shared" si="193"/>
        <v>214</v>
      </c>
    </row>
    <row r="6149" spans="1:20" hidden="1" x14ac:dyDescent="0.25">
      <c r="A6149" s="2" t="s">
        <v>176</v>
      </c>
      <c r="B6149" s="2" t="s">
        <v>98</v>
      </c>
      <c r="C6149" s="2" t="s">
        <v>21</v>
      </c>
      <c r="F6149" s="1">
        <v>26</v>
      </c>
      <c r="G6149" s="1">
        <v>9.4600000000000009</v>
      </c>
      <c r="H6149" s="1">
        <v>0.05</v>
      </c>
      <c r="I6149" s="1">
        <v>0.41</v>
      </c>
      <c r="J6149">
        <v>131</v>
      </c>
      <c r="M6149" s="4">
        <v>111</v>
      </c>
      <c r="N6149" s="4">
        <v>20</v>
      </c>
      <c r="O6149" s="3">
        <v>131</v>
      </c>
      <c r="S6149">
        <f t="shared" si="192"/>
        <v>131</v>
      </c>
      <c r="T6149">
        <f t="shared" si="193"/>
        <v>131</v>
      </c>
    </row>
    <row r="6150" spans="1:20" hidden="1" x14ac:dyDescent="0.25">
      <c r="A6150" s="2" t="s">
        <v>176</v>
      </c>
      <c r="B6150" s="2" t="s">
        <v>23</v>
      </c>
      <c r="C6150" s="2" t="s">
        <v>21</v>
      </c>
      <c r="F6150" s="1">
        <v>8</v>
      </c>
      <c r="G6150" s="1">
        <v>9.6999999999999993</v>
      </c>
      <c r="H6150" s="1">
        <v>0.03</v>
      </c>
      <c r="I6150" s="1">
        <v>0.08</v>
      </c>
      <c r="J6150">
        <v>124</v>
      </c>
      <c r="K6150" s="3">
        <v>0</v>
      </c>
      <c r="L6150" s="3">
        <v>0</v>
      </c>
      <c r="M6150" s="4">
        <v>114</v>
      </c>
      <c r="N6150" s="4">
        <v>10</v>
      </c>
      <c r="O6150" s="3">
        <v>124</v>
      </c>
      <c r="S6150">
        <f t="shared" si="192"/>
        <v>124</v>
      </c>
      <c r="T6150">
        <f t="shared" si="193"/>
        <v>124</v>
      </c>
    </row>
    <row r="6151" spans="1:20" hidden="1" x14ac:dyDescent="0.25">
      <c r="A6151" s="2" t="s">
        <v>176</v>
      </c>
      <c r="B6151" s="2" t="s">
        <v>45</v>
      </c>
      <c r="C6151" s="2" t="s">
        <v>21</v>
      </c>
      <c r="E6151" s="4">
        <v>38</v>
      </c>
      <c r="F6151" s="1">
        <v>153</v>
      </c>
      <c r="G6151" s="1">
        <v>6.3</v>
      </c>
      <c r="H6151" s="1">
        <v>17.27</v>
      </c>
      <c r="J6151">
        <v>112</v>
      </c>
      <c r="K6151" s="3">
        <v>1</v>
      </c>
      <c r="L6151" s="3">
        <v>76</v>
      </c>
      <c r="M6151" s="4">
        <v>74</v>
      </c>
      <c r="O6151" s="3">
        <v>50</v>
      </c>
      <c r="R6151" s="3">
        <v>-13</v>
      </c>
      <c r="S6151">
        <f t="shared" si="192"/>
        <v>112</v>
      </c>
      <c r="T6151">
        <f t="shared" si="193"/>
        <v>112</v>
      </c>
    </row>
    <row r="6152" spans="1:20" hidden="1" x14ac:dyDescent="0.25">
      <c r="A6152" s="2" t="s">
        <v>176</v>
      </c>
      <c r="B6152" s="2" t="s">
        <v>68</v>
      </c>
      <c r="C6152" s="2" t="s">
        <v>21</v>
      </c>
      <c r="F6152" s="1">
        <v>90</v>
      </c>
      <c r="G6152" s="1">
        <v>9.0299999999999994</v>
      </c>
      <c r="J6152">
        <v>106</v>
      </c>
      <c r="K6152" s="3">
        <v>0</v>
      </c>
      <c r="L6152" s="3">
        <v>81</v>
      </c>
      <c r="M6152" s="4">
        <v>106</v>
      </c>
      <c r="O6152" s="3">
        <v>25</v>
      </c>
      <c r="R6152" s="3">
        <v>0</v>
      </c>
      <c r="S6152">
        <f t="shared" si="192"/>
        <v>106</v>
      </c>
      <c r="T6152">
        <f t="shared" si="193"/>
        <v>106</v>
      </c>
    </row>
    <row r="6153" spans="1:20" hidden="1" x14ac:dyDescent="0.25">
      <c r="A6153" s="2" t="s">
        <v>176</v>
      </c>
      <c r="B6153" s="2" t="s">
        <v>111</v>
      </c>
      <c r="C6153" s="2" t="s">
        <v>21</v>
      </c>
      <c r="F6153" s="1">
        <v>16</v>
      </c>
      <c r="G6153" s="1">
        <v>6.81</v>
      </c>
      <c r="H6153" s="1">
        <v>0.04</v>
      </c>
      <c r="I6153" s="1">
        <v>0.28000000000000003</v>
      </c>
      <c r="J6153">
        <v>99</v>
      </c>
      <c r="K6153" s="3">
        <v>1</v>
      </c>
      <c r="L6153" s="3">
        <v>0</v>
      </c>
      <c r="M6153" s="4">
        <v>80</v>
      </c>
      <c r="N6153" s="4">
        <v>10</v>
      </c>
      <c r="O6153" s="3">
        <v>100</v>
      </c>
      <c r="P6153" s="4">
        <v>10</v>
      </c>
      <c r="R6153" s="3">
        <v>0</v>
      </c>
      <c r="S6153">
        <f t="shared" si="192"/>
        <v>99</v>
      </c>
      <c r="T6153">
        <f t="shared" si="193"/>
        <v>100</v>
      </c>
    </row>
    <row r="6154" spans="1:20" hidden="1" x14ac:dyDescent="0.25">
      <c r="A6154" s="2" t="s">
        <v>176</v>
      </c>
      <c r="B6154" s="2" t="s">
        <v>65</v>
      </c>
      <c r="C6154" s="2" t="s">
        <v>21</v>
      </c>
      <c r="E6154" s="4">
        <v>0</v>
      </c>
      <c r="F6154" s="1">
        <v>13</v>
      </c>
      <c r="G6154" s="1">
        <v>7.04</v>
      </c>
      <c r="H6154" s="1">
        <v>0.02</v>
      </c>
      <c r="I6154" s="1">
        <v>0.31</v>
      </c>
      <c r="J6154">
        <v>87</v>
      </c>
      <c r="L6154" s="3">
        <v>1</v>
      </c>
      <c r="M6154" s="4">
        <v>83</v>
      </c>
      <c r="N6154" s="4">
        <v>4</v>
      </c>
      <c r="O6154" s="3">
        <v>87</v>
      </c>
      <c r="S6154">
        <f t="shared" si="192"/>
        <v>88</v>
      </c>
      <c r="T6154">
        <f t="shared" si="193"/>
        <v>87</v>
      </c>
    </row>
    <row r="6155" spans="1:20" hidden="1" x14ac:dyDescent="0.25">
      <c r="A6155" s="2" t="s">
        <v>176</v>
      </c>
      <c r="B6155" s="2" t="s">
        <v>42</v>
      </c>
      <c r="C6155" s="2" t="s">
        <v>21</v>
      </c>
      <c r="F6155" s="1">
        <v>174</v>
      </c>
      <c r="G6155" s="1">
        <v>7.17</v>
      </c>
      <c r="H6155" s="1">
        <v>19.64</v>
      </c>
      <c r="J6155">
        <v>84</v>
      </c>
      <c r="L6155" s="3">
        <v>0</v>
      </c>
      <c r="M6155" s="4">
        <v>84</v>
      </c>
      <c r="O6155" s="3">
        <v>84</v>
      </c>
      <c r="S6155">
        <f t="shared" si="192"/>
        <v>84</v>
      </c>
      <c r="T6155">
        <f t="shared" si="193"/>
        <v>84</v>
      </c>
    </row>
    <row r="6156" spans="1:20" hidden="1" x14ac:dyDescent="0.25">
      <c r="A6156" s="2" t="s">
        <v>176</v>
      </c>
      <c r="B6156" s="2" t="s">
        <v>75</v>
      </c>
      <c r="C6156" s="2" t="s">
        <v>19</v>
      </c>
      <c r="F6156" s="1">
        <v>33</v>
      </c>
      <c r="G6156" s="1">
        <v>6.26</v>
      </c>
      <c r="H6156" s="1">
        <v>2.42</v>
      </c>
      <c r="I6156" s="1">
        <v>2.5099999999999998</v>
      </c>
      <c r="J6156">
        <v>74</v>
      </c>
      <c r="L6156" s="3">
        <v>1</v>
      </c>
      <c r="M6156" s="4">
        <v>74</v>
      </c>
      <c r="O6156" s="3">
        <v>72</v>
      </c>
      <c r="S6156">
        <f t="shared" si="192"/>
        <v>73</v>
      </c>
      <c r="T6156">
        <f t="shared" si="193"/>
        <v>74</v>
      </c>
    </row>
    <row r="6157" spans="1:20" hidden="1" x14ac:dyDescent="0.25">
      <c r="A6157" s="2" t="s">
        <v>176</v>
      </c>
      <c r="B6157" s="2" t="s">
        <v>51</v>
      </c>
      <c r="C6157" s="2" t="s">
        <v>21</v>
      </c>
      <c r="F6157" s="1">
        <v>39</v>
      </c>
      <c r="G6157" s="1">
        <v>4.16</v>
      </c>
      <c r="H6157" s="1">
        <v>0.23</v>
      </c>
      <c r="I6157" s="1">
        <v>2.5099999999999998</v>
      </c>
      <c r="J6157">
        <v>56</v>
      </c>
      <c r="K6157" s="3">
        <v>0</v>
      </c>
      <c r="L6157" s="3">
        <v>0</v>
      </c>
      <c r="M6157" s="4">
        <v>49</v>
      </c>
      <c r="N6157" s="4">
        <v>4</v>
      </c>
      <c r="O6157" s="3">
        <v>56</v>
      </c>
      <c r="P6157" s="4">
        <v>3</v>
      </c>
      <c r="S6157">
        <f t="shared" si="192"/>
        <v>56</v>
      </c>
      <c r="T6157">
        <f t="shared" si="193"/>
        <v>56</v>
      </c>
    </row>
    <row r="6158" spans="1:20" hidden="1" x14ac:dyDescent="0.25">
      <c r="A6158" s="2" t="s">
        <v>176</v>
      </c>
      <c r="B6158" s="2" t="s">
        <v>102</v>
      </c>
      <c r="C6158" s="2" t="s">
        <v>21</v>
      </c>
      <c r="E6158" s="4">
        <v>42</v>
      </c>
      <c r="J6158">
        <v>53</v>
      </c>
      <c r="K6158" s="3">
        <v>0</v>
      </c>
      <c r="L6158" s="3">
        <v>0</v>
      </c>
      <c r="O6158" s="3">
        <v>53</v>
      </c>
      <c r="Q6158" s="4">
        <v>11</v>
      </c>
      <c r="S6158">
        <f t="shared" si="192"/>
        <v>53</v>
      </c>
      <c r="T6158">
        <f t="shared" si="193"/>
        <v>53</v>
      </c>
    </row>
    <row r="6159" spans="1:20" hidden="1" x14ac:dyDescent="0.25">
      <c r="A6159" s="2" t="s">
        <v>176</v>
      </c>
      <c r="B6159" s="2" t="s">
        <v>30</v>
      </c>
      <c r="C6159" s="2" t="s">
        <v>21</v>
      </c>
      <c r="F6159" s="1">
        <v>11</v>
      </c>
      <c r="G6159" s="1">
        <v>2.13</v>
      </c>
      <c r="H6159" s="1">
        <v>1.01</v>
      </c>
      <c r="I6159" s="1">
        <v>0.1</v>
      </c>
      <c r="J6159">
        <v>50</v>
      </c>
      <c r="K6159" s="3">
        <v>0</v>
      </c>
      <c r="L6159" s="3">
        <v>0</v>
      </c>
      <c r="M6159" s="4">
        <v>25</v>
      </c>
      <c r="O6159" s="3">
        <v>50</v>
      </c>
      <c r="Q6159" s="4">
        <v>25</v>
      </c>
      <c r="S6159">
        <f t="shared" si="192"/>
        <v>50</v>
      </c>
      <c r="T6159">
        <f t="shared" si="193"/>
        <v>50</v>
      </c>
    </row>
    <row r="6160" spans="1:20" hidden="1" x14ac:dyDescent="0.25">
      <c r="A6160" s="2" t="s">
        <v>176</v>
      </c>
      <c r="B6160" s="2" t="s">
        <v>110</v>
      </c>
      <c r="C6160" s="2" t="s">
        <v>19</v>
      </c>
      <c r="D6160" s="4">
        <v>1</v>
      </c>
      <c r="E6160" s="4">
        <v>0</v>
      </c>
      <c r="F6160" s="1">
        <v>8</v>
      </c>
      <c r="G6160" s="1">
        <v>3.99</v>
      </c>
      <c r="H6160" s="1">
        <v>0.33</v>
      </c>
      <c r="I6160" s="1">
        <v>1.28</v>
      </c>
      <c r="J6160">
        <v>48</v>
      </c>
      <c r="K6160" s="3">
        <v>1</v>
      </c>
      <c r="L6160" s="3">
        <v>3</v>
      </c>
      <c r="M6160" s="4">
        <v>47</v>
      </c>
      <c r="O6160" s="3">
        <v>45</v>
      </c>
      <c r="S6160">
        <f t="shared" si="192"/>
        <v>47</v>
      </c>
      <c r="T6160">
        <f t="shared" si="193"/>
        <v>48</v>
      </c>
    </row>
    <row r="6161" spans="1:20" hidden="1" x14ac:dyDescent="0.25">
      <c r="A6161" s="2" t="s">
        <v>176</v>
      </c>
      <c r="B6161" s="2" t="s">
        <v>101</v>
      </c>
      <c r="C6161" s="2" t="s">
        <v>21</v>
      </c>
      <c r="F6161" s="1">
        <v>3</v>
      </c>
      <c r="G6161" s="1">
        <v>3.95</v>
      </c>
      <c r="H6161" s="1">
        <v>0.02</v>
      </c>
      <c r="I6161" s="1">
        <v>0.12</v>
      </c>
      <c r="J6161">
        <v>46</v>
      </c>
      <c r="L6161" s="3">
        <v>46</v>
      </c>
      <c r="M6161" s="4">
        <v>46</v>
      </c>
      <c r="S6161">
        <f t="shared" si="192"/>
        <v>46</v>
      </c>
      <c r="T6161">
        <f t="shared" si="193"/>
        <v>46</v>
      </c>
    </row>
    <row r="6162" spans="1:20" hidden="1" x14ac:dyDescent="0.25">
      <c r="A6162" s="2" t="s">
        <v>176</v>
      </c>
      <c r="B6162" s="2" t="s">
        <v>73</v>
      </c>
      <c r="C6162" s="2" t="s">
        <v>21</v>
      </c>
      <c r="F6162" s="1">
        <v>3</v>
      </c>
      <c r="G6162" s="1">
        <v>3.78</v>
      </c>
      <c r="H6162" s="1">
        <v>0.03</v>
      </c>
      <c r="I6162" s="1">
        <v>0.12</v>
      </c>
      <c r="J6162">
        <v>44</v>
      </c>
      <c r="K6162" s="3">
        <v>0</v>
      </c>
      <c r="L6162" s="3">
        <v>44</v>
      </c>
      <c r="M6162" s="4">
        <v>44</v>
      </c>
      <c r="S6162">
        <f t="shared" si="192"/>
        <v>44</v>
      </c>
      <c r="T6162">
        <f t="shared" si="193"/>
        <v>44</v>
      </c>
    </row>
    <row r="6163" spans="1:20" hidden="1" x14ac:dyDescent="0.25">
      <c r="A6163" s="2" t="s">
        <v>176</v>
      </c>
      <c r="B6163" s="2" t="s">
        <v>114</v>
      </c>
      <c r="C6163" s="2" t="s">
        <v>21</v>
      </c>
      <c r="D6163" s="4">
        <v>27</v>
      </c>
      <c r="F6163" s="1">
        <v>3</v>
      </c>
      <c r="G6163" s="1">
        <v>0.39</v>
      </c>
      <c r="H6163" s="1">
        <v>0.02</v>
      </c>
      <c r="I6163" s="1">
        <v>0.08</v>
      </c>
      <c r="J6163">
        <v>41</v>
      </c>
      <c r="L6163" s="3">
        <v>0</v>
      </c>
      <c r="M6163" s="4">
        <v>5</v>
      </c>
      <c r="N6163" s="4">
        <v>8</v>
      </c>
      <c r="O6163" s="3">
        <v>41</v>
      </c>
      <c r="P6163" s="4">
        <v>1</v>
      </c>
      <c r="S6163">
        <f t="shared" si="192"/>
        <v>41</v>
      </c>
      <c r="T6163">
        <f t="shared" si="193"/>
        <v>41</v>
      </c>
    </row>
    <row r="6164" spans="1:20" hidden="1" x14ac:dyDescent="0.25">
      <c r="A6164" s="2" t="s">
        <v>176</v>
      </c>
      <c r="B6164" s="2" t="s">
        <v>26</v>
      </c>
      <c r="C6164" s="2" t="s">
        <v>21</v>
      </c>
      <c r="F6164" s="1">
        <v>3</v>
      </c>
      <c r="G6164" s="1">
        <v>2.38</v>
      </c>
      <c r="I6164" s="1">
        <v>0.03</v>
      </c>
      <c r="J6164">
        <v>28</v>
      </c>
      <c r="K6164" s="3">
        <v>0</v>
      </c>
      <c r="L6164" s="3">
        <v>3</v>
      </c>
      <c r="M6164" s="4">
        <v>28</v>
      </c>
      <c r="O6164" s="3">
        <v>25</v>
      </c>
      <c r="S6164">
        <f t="shared" si="192"/>
        <v>28</v>
      </c>
      <c r="T6164">
        <f t="shared" si="193"/>
        <v>28</v>
      </c>
    </row>
    <row r="6165" spans="1:20" hidden="1" x14ac:dyDescent="0.25">
      <c r="A6165" s="2" t="s">
        <v>176</v>
      </c>
      <c r="B6165" s="2" t="s">
        <v>105</v>
      </c>
      <c r="C6165" s="2" t="s">
        <v>19</v>
      </c>
      <c r="E6165" s="4">
        <v>0</v>
      </c>
      <c r="F6165" s="1">
        <v>3</v>
      </c>
      <c r="G6165" s="1">
        <v>2.41</v>
      </c>
      <c r="H6165" s="1">
        <v>0.05</v>
      </c>
      <c r="I6165" s="1">
        <v>0.55000000000000004</v>
      </c>
      <c r="J6165">
        <v>28</v>
      </c>
      <c r="K6165" s="3">
        <v>3</v>
      </c>
      <c r="L6165" s="3">
        <v>0</v>
      </c>
      <c r="M6165" s="4">
        <v>28</v>
      </c>
      <c r="O6165" s="3">
        <v>31</v>
      </c>
      <c r="S6165">
        <f t="shared" si="192"/>
        <v>28</v>
      </c>
      <c r="T6165">
        <f t="shared" si="193"/>
        <v>28</v>
      </c>
    </row>
    <row r="6166" spans="1:20" hidden="1" x14ac:dyDescent="0.25">
      <c r="A6166" s="2" t="s">
        <v>176</v>
      </c>
      <c r="B6166" s="2" t="s">
        <v>57</v>
      </c>
      <c r="C6166" s="2" t="s">
        <v>19</v>
      </c>
      <c r="F6166" s="1">
        <v>7</v>
      </c>
      <c r="G6166" s="1">
        <v>1.95</v>
      </c>
      <c r="H6166" s="1">
        <v>0.45</v>
      </c>
      <c r="I6166" s="1">
        <v>0.55000000000000004</v>
      </c>
      <c r="J6166">
        <v>27</v>
      </c>
      <c r="L6166" s="3">
        <v>0</v>
      </c>
      <c r="M6166" s="4">
        <v>23</v>
      </c>
      <c r="N6166" s="4">
        <v>4</v>
      </c>
      <c r="O6166" s="3">
        <v>27</v>
      </c>
      <c r="P6166" s="4">
        <v>0</v>
      </c>
      <c r="S6166">
        <f t="shared" si="192"/>
        <v>27</v>
      </c>
      <c r="T6166">
        <f t="shared" si="193"/>
        <v>27</v>
      </c>
    </row>
    <row r="6167" spans="1:20" hidden="1" x14ac:dyDescent="0.25">
      <c r="A6167" s="2" t="s">
        <v>176</v>
      </c>
      <c r="B6167" s="2" t="s">
        <v>37</v>
      </c>
      <c r="C6167" s="2" t="s">
        <v>21</v>
      </c>
      <c r="E6167" s="4">
        <v>19</v>
      </c>
      <c r="J6167">
        <v>22</v>
      </c>
      <c r="K6167" s="3">
        <v>0</v>
      </c>
      <c r="L6167" s="3">
        <v>0</v>
      </c>
      <c r="O6167" s="3">
        <v>22</v>
      </c>
      <c r="P6167" s="4">
        <v>3</v>
      </c>
      <c r="S6167">
        <f t="shared" si="192"/>
        <v>22</v>
      </c>
      <c r="T6167">
        <f t="shared" si="193"/>
        <v>22</v>
      </c>
    </row>
    <row r="6168" spans="1:20" hidden="1" x14ac:dyDescent="0.25">
      <c r="A6168" s="2" t="s">
        <v>176</v>
      </c>
      <c r="B6168" s="2" t="s">
        <v>76</v>
      </c>
      <c r="C6168" s="2" t="s">
        <v>19</v>
      </c>
      <c r="F6168" s="1">
        <v>6</v>
      </c>
      <c r="G6168" s="1">
        <v>1.83</v>
      </c>
      <c r="H6168" s="1">
        <v>0.37</v>
      </c>
      <c r="I6168" s="1">
        <v>0.65</v>
      </c>
      <c r="J6168">
        <v>21</v>
      </c>
      <c r="K6168" s="3">
        <v>0</v>
      </c>
      <c r="L6168" s="3">
        <v>13</v>
      </c>
      <c r="M6168" s="4">
        <v>21</v>
      </c>
      <c r="O6168" s="3">
        <v>9</v>
      </c>
      <c r="S6168">
        <f t="shared" si="192"/>
        <v>22</v>
      </c>
      <c r="T6168">
        <f t="shared" si="193"/>
        <v>21</v>
      </c>
    </row>
    <row r="6169" spans="1:20" hidden="1" x14ac:dyDescent="0.25">
      <c r="A6169" s="2" t="s">
        <v>176</v>
      </c>
      <c r="B6169" s="2" t="s">
        <v>18</v>
      </c>
      <c r="C6169" s="2" t="s">
        <v>19</v>
      </c>
      <c r="F6169" s="1">
        <v>5</v>
      </c>
      <c r="G6169" s="1">
        <v>1.58</v>
      </c>
      <c r="H6169" s="1">
        <v>0.13</v>
      </c>
      <c r="I6169" s="1">
        <v>0.77</v>
      </c>
      <c r="J6169">
        <v>19</v>
      </c>
      <c r="L6169" s="3">
        <v>3</v>
      </c>
      <c r="M6169" s="4">
        <v>19</v>
      </c>
      <c r="O6169" s="3">
        <v>16</v>
      </c>
      <c r="S6169">
        <f t="shared" si="192"/>
        <v>19</v>
      </c>
      <c r="T6169">
        <f t="shared" si="193"/>
        <v>19</v>
      </c>
    </row>
    <row r="6170" spans="1:20" hidden="1" x14ac:dyDescent="0.25">
      <c r="A6170" s="2" t="s">
        <v>176</v>
      </c>
      <c r="B6170" s="2" t="s">
        <v>74</v>
      </c>
      <c r="C6170" s="2" t="s">
        <v>19</v>
      </c>
      <c r="F6170" s="1">
        <v>6</v>
      </c>
      <c r="G6170" s="1">
        <v>1.6</v>
      </c>
      <c r="H6170" s="1">
        <v>0.36</v>
      </c>
      <c r="I6170" s="1">
        <v>0.62</v>
      </c>
      <c r="J6170">
        <v>19</v>
      </c>
      <c r="L6170" s="3">
        <v>0</v>
      </c>
      <c r="M6170" s="4">
        <v>19</v>
      </c>
      <c r="O6170" s="3">
        <v>19</v>
      </c>
      <c r="S6170">
        <f t="shared" si="192"/>
        <v>19</v>
      </c>
      <c r="T6170">
        <f t="shared" si="193"/>
        <v>19</v>
      </c>
    </row>
    <row r="6171" spans="1:20" hidden="1" x14ac:dyDescent="0.25">
      <c r="A6171" s="2" t="s">
        <v>176</v>
      </c>
      <c r="B6171" s="2" t="s">
        <v>62</v>
      </c>
      <c r="C6171" s="2" t="s">
        <v>19</v>
      </c>
      <c r="E6171" s="4">
        <v>0</v>
      </c>
      <c r="F6171" s="1">
        <v>3</v>
      </c>
      <c r="G6171" s="1">
        <v>1.51</v>
      </c>
      <c r="H6171" s="1">
        <v>0.1</v>
      </c>
      <c r="I6171" s="1">
        <v>0.45</v>
      </c>
      <c r="J6171">
        <v>18</v>
      </c>
      <c r="K6171" s="3">
        <v>1</v>
      </c>
      <c r="L6171" s="3">
        <v>0</v>
      </c>
      <c r="M6171" s="4">
        <v>18</v>
      </c>
      <c r="O6171" s="3">
        <v>18</v>
      </c>
      <c r="S6171">
        <f t="shared" si="192"/>
        <v>17</v>
      </c>
      <c r="T6171">
        <f t="shared" si="193"/>
        <v>18</v>
      </c>
    </row>
    <row r="6172" spans="1:20" hidden="1" x14ac:dyDescent="0.25">
      <c r="A6172" s="2" t="s">
        <v>176</v>
      </c>
      <c r="B6172" s="2" t="s">
        <v>109</v>
      </c>
      <c r="C6172" s="2" t="s">
        <v>19</v>
      </c>
      <c r="E6172" s="4">
        <v>0</v>
      </c>
      <c r="F6172" s="1">
        <v>2</v>
      </c>
      <c r="G6172" s="1">
        <v>1.27</v>
      </c>
      <c r="H6172" s="1">
        <v>0.06</v>
      </c>
      <c r="I6172" s="1">
        <v>0.39</v>
      </c>
      <c r="J6172">
        <v>15</v>
      </c>
      <c r="K6172" s="3">
        <v>6</v>
      </c>
      <c r="L6172" s="3">
        <v>0</v>
      </c>
      <c r="M6172" s="4">
        <v>15</v>
      </c>
      <c r="O6172" s="3">
        <v>21</v>
      </c>
      <c r="S6172">
        <f t="shared" si="192"/>
        <v>15</v>
      </c>
      <c r="T6172">
        <f t="shared" si="193"/>
        <v>15</v>
      </c>
    </row>
    <row r="6173" spans="1:20" hidden="1" x14ac:dyDescent="0.25">
      <c r="A6173" s="2" t="s">
        <v>176</v>
      </c>
      <c r="B6173" s="2" t="s">
        <v>29</v>
      </c>
      <c r="C6173" s="2" t="s">
        <v>21</v>
      </c>
      <c r="F6173" s="1">
        <v>1</v>
      </c>
      <c r="G6173" s="1">
        <v>0.96</v>
      </c>
      <c r="I6173" s="1">
        <v>0.16</v>
      </c>
      <c r="J6173">
        <v>11</v>
      </c>
      <c r="K6173" s="3">
        <v>8</v>
      </c>
      <c r="L6173" s="3">
        <v>1</v>
      </c>
      <c r="M6173" s="4">
        <v>11</v>
      </c>
      <c r="O6173" s="3">
        <v>18</v>
      </c>
      <c r="R6173" s="3">
        <v>0</v>
      </c>
      <c r="S6173">
        <f t="shared" si="192"/>
        <v>11</v>
      </c>
      <c r="T6173">
        <f t="shared" si="193"/>
        <v>11</v>
      </c>
    </row>
    <row r="6174" spans="1:20" hidden="1" x14ac:dyDescent="0.25">
      <c r="A6174" s="2" t="s">
        <v>176</v>
      </c>
      <c r="B6174" s="2" t="s">
        <v>34</v>
      </c>
      <c r="C6174" s="2" t="s">
        <v>21</v>
      </c>
      <c r="E6174" s="4">
        <v>0</v>
      </c>
      <c r="F6174" s="1">
        <v>4</v>
      </c>
      <c r="G6174" s="1">
        <v>0.84</v>
      </c>
      <c r="J6174">
        <v>10</v>
      </c>
      <c r="K6174" s="3">
        <v>0</v>
      </c>
      <c r="L6174" s="3">
        <v>10</v>
      </c>
      <c r="M6174" s="4">
        <v>10</v>
      </c>
      <c r="S6174">
        <f t="shared" si="192"/>
        <v>10</v>
      </c>
      <c r="T6174">
        <f t="shared" si="193"/>
        <v>10</v>
      </c>
    </row>
    <row r="6175" spans="1:20" hidden="1" x14ac:dyDescent="0.25">
      <c r="A6175" s="2" t="s">
        <v>176</v>
      </c>
      <c r="B6175" s="2" t="s">
        <v>81</v>
      </c>
      <c r="C6175" s="2" t="s">
        <v>21</v>
      </c>
      <c r="E6175" s="4">
        <v>7</v>
      </c>
      <c r="J6175">
        <v>7</v>
      </c>
      <c r="L6175" s="3">
        <v>7</v>
      </c>
      <c r="S6175">
        <f t="shared" si="192"/>
        <v>7</v>
      </c>
      <c r="T6175">
        <f t="shared" si="193"/>
        <v>7</v>
      </c>
    </row>
    <row r="6176" spans="1:20" hidden="1" x14ac:dyDescent="0.25">
      <c r="A6176" s="2" t="s">
        <v>176</v>
      </c>
      <c r="B6176" s="2" t="s">
        <v>60</v>
      </c>
      <c r="C6176" s="2" t="s">
        <v>21</v>
      </c>
      <c r="J6176">
        <v>6</v>
      </c>
      <c r="L6176" s="3">
        <v>6</v>
      </c>
      <c r="Q6176" s="4">
        <v>6</v>
      </c>
      <c r="S6176">
        <f t="shared" si="192"/>
        <v>6</v>
      </c>
      <c r="T6176">
        <f t="shared" si="193"/>
        <v>6</v>
      </c>
    </row>
    <row r="6177" spans="1:20" hidden="1" x14ac:dyDescent="0.25">
      <c r="A6177" s="2" t="s">
        <v>176</v>
      </c>
      <c r="B6177" s="2" t="s">
        <v>77</v>
      </c>
      <c r="C6177" s="2" t="s">
        <v>19</v>
      </c>
      <c r="F6177" s="1">
        <v>2</v>
      </c>
      <c r="G6177" s="1">
        <v>0.55000000000000004</v>
      </c>
      <c r="H6177" s="1">
        <v>0.05</v>
      </c>
      <c r="I6177" s="1">
        <v>0.27</v>
      </c>
      <c r="J6177">
        <v>6</v>
      </c>
      <c r="L6177" s="3">
        <v>0</v>
      </c>
      <c r="M6177" s="4">
        <v>6</v>
      </c>
      <c r="O6177" s="3">
        <v>6</v>
      </c>
      <c r="S6177">
        <f t="shared" si="192"/>
        <v>6</v>
      </c>
      <c r="T6177">
        <f t="shared" si="193"/>
        <v>6</v>
      </c>
    </row>
    <row r="6178" spans="1:20" hidden="1" x14ac:dyDescent="0.25">
      <c r="A6178" s="2" t="s">
        <v>176</v>
      </c>
      <c r="B6178" s="2" t="s">
        <v>95</v>
      </c>
      <c r="C6178" s="2" t="s">
        <v>21</v>
      </c>
      <c r="F6178" s="1">
        <v>10</v>
      </c>
      <c r="G6178" s="1">
        <v>0.41</v>
      </c>
      <c r="H6178" s="1">
        <v>1.1299999999999999</v>
      </c>
      <c r="J6178">
        <v>5</v>
      </c>
      <c r="K6178" s="3">
        <v>0</v>
      </c>
      <c r="L6178" s="3">
        <v>0</v>
      </c>
      <c r="M6178" s="4">
        <v>5</v>
      </c>
      <c r="O6178" s="3">
        <v>5</v>
      </c>
      <c r="S6178">
        <f t="shared" si="192"/>
        <v>5</v>
      </c>
      <c r="T6178">
        <f t="shared" si="193"/>
        <v>5</v>
      </c>
    </row>
    <row r="6179" spans="1:20" hidden="1" x14ac:dyDescent="0.25">
      <c r="A6179" s="2" t="s">
        <v>176</v>
      </c>
      <c r="B6179" s="2" t="s">
        <v>40</v>
      </c>
      <c r="C6179" s="2" t="s">
        <v>21</v>
      </c>
      <c r="E6179" s="4">
        <v>0</v>
      </c>
      <c r="F6179" s="1">
        <v>7</v>
      </c>
      <c r="G6179" s="1">
        <v>0.28999999999999998</v>
      </c>
      <c r="H6179" s="1">
        <v>0.78</v>
      </c>
      <c r="I6179" s="1">
        <v>0</v>
      </c>
      <c r="J6179">
        <v>4</v>
      </c>
      <c r="K6179" s="3">
        <v>0</v>
      </c>
      <c r="L6179" s="3">
        <v>4</v>
      </c>
      <c r="M6179" s="4">
        <v>3</v>
      </c>
      <c r="S6179">
        <f t="shared" si="192"/>
        <v>4</v>
      </c>
      <c r="T6179">
        <f t="shared" si="193"/>
        <v>3</v>
      </c>
    </row>
    <row r="6180" spans="1:20" hidden="1" x14ac:dyDescent="0.25">
      <c r="A6180" s="2" t="s">
        <v>176</v>
      </c>
      <c r="B6180" s="2" t="s">
        <v>46</v>
      </c>
      <c r="C6180" s="2" t="s">
        <v>21</v>
      </c>
      <c r="F6180" s="1">
        <v>8</v>
      </c>
      <c r="G6180" s="1">
        <v>0.31</v>
      </c>
      <c r="H6180" s="1">
        <v>0.85</v>
      </c>
      <c r="J6180">
        <v>4</v>
      </c>
      <c r="K6180" s="3">
        <v>0</v>
      </c>
      <c r="L6180" s="3">
        <v>4</v>
      </c>
      <c r="M6180" s="4">
        <v>4</v>
      </c>
      <c r="R6180" s="3">
        <v>0</v>
      </c>
      <c r="S6180">
        <f t="shared" si="192"/>
        <v>4</v>
      </c>
      <c r="T6180">
        <f t="shared" si="193"/>
        <v>4</v>
      </c>
    </row>
    <row r="6181" spans="1:20" hidden="1" x14ac:dyDescent="0.25">
      <c r="A6181" s="2" t="s">
        <v>176</v>
      </c>
      <c r="B6181" s="2" t="s">
        <v>35</v>
      </c>
      <c r="C6181" s="2" t="s">
        <v>21</v>
      </c>
      <c r="F6181" s="1">
        <v>3</v>
      </c>
      <c r="G6181" s="1">
        <v>0.25</v>
      </c>
      <c r="H6181" s="1">
        <v>0.31</v>
      </c>
      <c r="I6181" s="1">
        <v>0.03</v>
      </c>
      <c r="J6181">
        <v>3</v>
      </c>
      <c r="K6181" s="3">
        <v>4</v>
      </c>
      <c r="L6181" s="3">
        <v>1</v>
      </c>
      <c r="M6181" s="4">
        <v>3</v>
      </c>
      <c r="O6181" s="3">
        <v>6</v>
      </c>
      <c r="R6181" s="3">
        <v>0</v>
      </c>
      <c r="S6181">
        <f t="shared" si="192"/>
        <v>3</v>
      </c>
      <c r="T6181">
        <f t="shared" si="193"/>
        <v>3</v>
      </c>
    </row>
    <row r="6182" spans="1:20" hidden="1" x14ac:dyDescent="0.25">
      <c r="A6182" s="2" t="s">
        <v>176</v>
      </c>
      <c r="B6182" s="2" t="s">
        <v>39</v>
      </c>
      <c r="C6182" s="2" t="s">
        <v>19</v>
      </c>
      <c r="E6182" s="4">
        <v>0</v>
      </c>
      <c r="F6182" s="1">
        <v>6</v>
      </c>
      <c r="G6182" s="1">
        <v>0.25</v>
      </c>
      <c r="H6182" s="1">
        <v>0.62</v>
      </c>
      <c r="I6182" s="1">
        <v>0.01</v>
      </c>
      <c r="J6182">
        <v>3</v>
      </c>
      <c r="K6182" s="3">
        <v>0</v>
      </c>
      <c r="L6182" s="3">
        <v>0</v>
      </c>
      <c r="M6182" s="4">
        <v>3</v>
      </c>
      <c r="O6182" s="3">
        <v>3</v>
      </c>
      <c r="S6182">
        <f t="shared" si="192"/>
        <v>3</v>
      </c>
      <c r="T6182">
        <f t="shared" si="193"/>
        <v>3</v>
      </c>
    </row>
    <row r="6183" spans="1:20" hidden="1" x14ac:dyDescent="0.25">
      <c r="A6183" s="2" t="s">
        <v>176</v>
      </c>
      <c r="B6183" s="2" t="s">
        <v>72</v>
      </c>
      <c r="C6183" s="2" t="s">
        <v>21</v>
      </c>
      <c r="F6183" s="1">
        <v>0</v>
      </c>
      <c r="G6183" s="1">
        <v>0.27</v>
      </c>
      <c r="I6183" s="1">
        <v>7.0000000000000007E-2</v>
      </c>
      <c r="J6183">
        <v>3</v>
      </c>
      <c r="L6183" s="3">
        <v>3</v>
      </c>
      <c r="M6183" s="4">
        <v>3</v>
      </c>
      <c r="S6183">
        <f t="shared" si="192"/>
        <v>3</v>
      </c>
      <c r="T6183">
        <f t="shared" si="193"/>
        <v>3</v>
      </c>
    </row>
    <row r="6184" spans="1:20" hidden="1" x14ac:dyDescent="0.25">
      <c r="A6184" s="2" t="s">
        <v>176</v>
      </c>
      <c r="B6184" s="2" t="s">
        <v>56</v>
      </c>
      <c r="C6184" s="2" t="s">
        <v>21</v>
      </c>
      <c r="F6184" s="1">
        <v>1</v>
      </c>
      <c r="G6184" s="1">
        <v>0.16</v>
      </c>
      <c r="H6184" s="1">
        <v>0.11</v>
      </c>
      <c r="I6184" s="1">
        <v>0.03</v>
      </c>
      <c r="J6184">
        <v>2</v>
      </c>
      <c r="K6184" s="3">
        <v>33</v>
      </c>
      <c r="L6184" s="3">
        <v>0</v>
      </c>
      <c r="M6184" s="4">
        <v>2</v>
      </c>
      <c r="O6184" s="3">
        <v>34</v>
      </c>
      <c r="Q6184" s="4">
        <v>0</v>
      </c>
      <c r="R6184" s="3">
        <v>0</v>
      </c>
      <c r="S6184">
        <f t="shared" si="192"/>
        <v>1</v>
      </c>
      <c r="T6184">
        <f t="shared" si="193"/>
        <v>2</v>
      </c>
    </row>
    <row r="6185" spans="1:20" hidden="1" x14ac:dyDescent="0.25">
      <c r="A6185" s="2" t="s">
        <v>176</v>
      </c>
      <c r="B6185" s="2" t="s">
        <v>64</v>
      </c>
      <c r="C6185" s="2" t="s">
        <v>21</v>
      </c>
      <c r="F6185" s="1">
        <v>0</v>
      </c>
      <c r="G6185" s="1">
        <v>0.09</v>
      </c>
      <c r="H6185" s="1">
        <v>0</v>
      </c>
      <c r="J6185">
        <v>2</v>
      </c>
      <c r="L6185" s="3">
        <v>2</v>
      </c>
      <c r="M6185" s="4">
        <v>1</v>
      </c>
      <c r="S6185">
        <f t="shared" si="192"/>
        <v>2</v>
      </c>
      <c r="T6185">
        <f t="shared" si="193"/>
        <v>1</v>
      </c>
    </row>
    <row r="6186" spans="1:20" hidden="1" x14ac:dyDescent="0.25">
      <c r="A6186" s="2" t="s">
        <v>176</v>
      </c>
      <c r="B6186" s="2" t="s">
        <v>115</v>
      </c>
      <c r="C6186" s="2" t="s">
        <v>19</v>
      </c>
      <c r="F6186" s="1">
        <v>1</v>
      </c>
      <c r="G6186" s="1">
        <v>0.16</v>
      </c>
      <c r="H6186" s="1">
        <v>0.13</v>
      </c>
      <c r="I6186" s="1">
        <v>0.05</v>
      </c>
      <c r="J6186">
        <v>2</v>
      </c>
      <c r="L6186" s="3">
        <v>0</v>
      </c>
      <c r="M6186" s="4">
        <v>2</v>
      </c>
      <c r="O6186" s="3">
        <v>2</v>
      </c>
      <c r="S6186">
        <f t="shared" si="192"/>
        <v>2</v>
      </c>
      <c r="T6186">
        <f t="shared" si="193"/>
        <v>2</v>
      </c>
    </row>
    <row r="6187" spans="1:20" hidden="1" x14ac:dyDescent="0.25">
      <c r="A6187" s="2" t="s">
        <v>176</v>
      </c>
      <c r="B6187" s="2" t="s">
        <v>22</v>
      </c>
      <c r="C6187" s="2" t="s">
        <v>21</v>
      </c>
      <c r="F6187" s="1">
        <v>1</v>
      </c>
      <c r="G6187" s="1">
        <v>7.0000000000000007E-2</v>
      </c>
      <c r="H6187" s="1">
        <v>0.01</v>
      </c>
      <c r="I6187" s="1">
        <v>0.03</v>
      </c>
      <c r="J6187">
        <v>1</v>
      </c>
      <c r="K6187" s="3">
        <v>0</v>
      </c>
      <c r="L6187" s="3">
        <v>1</v>
      </c>
      <c r="M6187" s="4">
        <v>1</v>
      </c>
      <c r="S6187">
        <f t="shared" si="192"/>
        <v>1</v>
      </c>
      <c r="T6187">
        <f t="shared" si="193"/>
        <v>1</v>
      </c>
    </row>
    <row r="6188" spans="1:20" hidden="1" x14ac:dyDescent="0.25">
      <c r="A6188" s="2" t="s">
        <v>176</v>
      </c>
      <c r="B6188" s="2" t="s">
        <v>25</v>
      </c>
      <c r="C6188" s="2" t="s">
        <v>19</v>
      </c>
      <c r="F6188" s="1">
        <v>1</v>
      </c>
      <c r="G6188" s="1">
        <v>0.05</v>
      </c>
      <c r="H6188" s="1">
        <v>0.1</v>
      </c>
      <c r="I6188" s="1">
        <v>0</v>
      </c>
      <c r="J6188">
        <v>1</v>
      </c>
      <c r="L6188" s="3">
        <v>0</v>
      </c>
      <c r="M6188" s="4">
        <v>1</v>
      </c>
      <c r="O6188" s="3">
        <v>0</v>
      </c>
      <c r="S6188">
        <f t="shared" si="192"/>
        <v>0</v>
      </c>
      <c r="T6188">
        <f t="shared" si="193"/>
        <v>1</v>
      </c>
    </row>
    <row r="6189" spans="1:20" hidden="1" x14ac:dyDescent="0.25">
      <c r="A6189" s="2" t="s">
        <v>176</v>
      </c>
      <c r="B6189" s="2" t="s">
        <v>93</v>
      </c>
      <c r="C6189" s="2" t="s">
        <v>21</v>
      </c>
      <c r="F6189" s="1">
        <v>3</v>
      </c>
      <c r="G6189" s="1">
        <v>0.11</v>
      </c>
      <c r="H6189" s="1">
        <v>0.31</v>
      </c>
      <c r="J6189">
        <v>1</v>
      </c>
      <c r="L6189" s="3">
        <v>0</v>
      </c>
      <c r="M6189" s="4">
        <v>1</v>
      </c>
      <c r="O6189" s="3">
        <v>1</v>
      </c>
      <c r="S6189">
        <f t="shared" si="192"/>
        <v>1</v>
      </c>
      <c r="T6189">
        <f t="shared" si="193"/>
        <v>1</v>
      </c>
    </row>
    <row r="6190" spans="1:20" hidden="1" x14ac:dyDescent="0.25">
      <c r="A6190" s="2" t="s">
        <v>176</v>
      </c>
      <c r="B6190" s="2" t="s">
        <v>53</v>
      </c>
      <c r="C6190" s="2" t="s">
        <v>21</v>
      </c>
      <c r="F6190" s="1">
        <v>1</v>
      </c>
      <c r="G6190" s="1">
        <v>0.08</v>
      </c>
      <c r="I6190" s="1">
        <v>0</v>
      </c>
      <c r="J6190">
        <v>1</v>
      </c>
      <c r="L6190" s="3">
        <v>0</v>
      </c>
      <c r="M6190" s="4">
        <v>1</v>
      </c>
      <c r="O6190" s="3">
        <v>1</v>
      </c>
      <c r="S6190">
        <f t="shared" si="192"/>
        <v>1</v>
      </c>
      <c r="T6190">
        <f t="shared" si="193"/>
        <v>1</v>
      </c>
    </row>
    <row r="6191" spans="1:20" hidden="1" x14ac:dyDescent="0.25">
      <c r="A6191" s="2" t="s">
        <v>176</v>
      </c>
      <c r="B6191" s="2" t="s">
        <v>78</v>
      </c>
      <c r="C6191" s="2" t="s">
        <v>21</v>
      </c>
      <c r="F6191" s="1">
        <v>0</v>
      </c>
      <c r="G6191" s="1">
        <v>0.12</v>
      </c>
      <c r="J6191">
        <v>1</v>
      </c>
      <c r="K6191" s="3">
        <v>0</v>
      </c>
      <c r="L6191" s="3">
        <v>1</v>
      </c>
      <c r="M6191" s="4">
        <v>1</v>
      </c>
      <c r="S6191">
        <f t="shared" si="192"/>
        <v>1</v>
      </c>
      <c r="T6191">
        <f t="shared" si="193"/>
        <v>1</v>
      </c>
    </row>
    <row r="6192" spans="1:20" hidden="1" x14ac:dyDescent="0.25">
      <c r="A6192" s="2" t="s">
        <v>176</v>
      </c>
      <c r="B6192" s="2" t="s">
        <v>84</v>
      </c>
      <c r="C6192" s="2" t="s">
        <v>21</v>
      </c>
      <c r="F6192" s="1">
        <v>0</v>
      </c>
      <c r="G6192" s="1">
        <v>0</v>
      </c>
      <c r="J6192">
        <v>0</v>
      </c>
      <c r="L6192" s="3">
        <v>0</v>
      </c>
      <c r="M6192" s="4">
        <v>0</v>
      </c>
      <c r="S6192">
        <f t="shared" si="192"/>
        <v>0</v>
      </c>
      <c r="T6192">
        <f t="shared" si="193"/>
        <v>0</v>
      </c>
    </row>
    <row r="6193" spans="1:20" hidden="1" x14ac:dyDescent="0.25">
      <c r="A6193" s="2" t="s">
        <v>176</v>
      </c>
      <c r="B6193" s="2" t="s">
        <v>28</v>
      </c>
      <c r="C6193" s="2" t="s">
        <v>21</v>
      </c>
      <c r="F6193" s="1">
        <v>0</v>
      </c>
      <c r="G6193" s="1">
        <v>0.03</v>
      </c>
      <c r="J6193">
        <v>0</v>
      </c>
      <c r="K6193" s="3">
        <v>0</v>
      </c>
      <c r="L6193" s="3">
        <v>0</v>
      </c>
      <c r="M6193" s="4">
        <v>0</v>
      </c>
      <c r="S6193">
        <f t="shared" si="192"/>
        <v>0</v>
      </c>
      <c r="T6193">
        <f t="shared" si="193"/>
        <v>0</v>
      </c>
    </row>
    <row r="6194" spans="1:20" hidden="1" x14ac:dyDescent="0.25">
      <c r="A6194" s="2" t="s">
        <v>176</v>
      </c>
      <c r="B6194" s="2" t="s">
        <v>86</v>
      </c>
      <c r="C6194" s="2" t="s">
        <v>21</v>
      </c>
      <c r="F6194" s="1">
        <v>0</v>
      </c>
      <c r="G6194" s="1">
        <v>0</v>
      </c>
      <c r="J6194">
        <v>0</v>
      </c>
      <c r="L6194" s="3">
        <v>0</v>
      </c>
      <c r="M6194" s="4">
        <v>0</v>
      </c>
      <c r="S6194">
        <f t="shared" si="192"/>
        <v>0</v>
      </c>
      <c r="T6194">
        <f t="shared" si="193"/>
        <v>0</v>
      </c>
    </row>
    <row r="6195" spans="1:20" hidden="1" x14ac:dyDescent="0.25">
      <c r="A6195" s="2" t="s">
        <v>176</v>
      </c>
      <c r="B6195" s="2" t="s">
        <v>87</v>
      </c>
      <c r="C6195" s="2" t="s">
        <v>19</v>
      </c>
      <c r="E6195" s="4">
        <v>0</v>
      </c>
      <c r="F6195" s="1">
        <v>0</v>
      </c>
      <c r="G6195" s="1">
        <v>0</v>
      </c>
      <c r="H6195" s="1">
        <v>0</v>
      </c>
      <c r="I6195" s="1">
        <v>0</v>
      </c>
      <c r="J6195">
        <v>0</v>
      </c>
      <c r="K6195" s="3">
        <v>0</v>
      </c>
      <c r="L6195" s="3">
        <v>0</v>
      </c>
      <c r="M6195" s="4">
        <v>0</v>
      </c>
      <c r="O6195" s="3">
        <v>0</v>
      </c>
      <c r="S6195">
        <f t="shared" si="192"/>
        <v>0</v>
      </c>
      <c r="T6195">
        <f t="shared" si="193"/>
        <v>0</v>
      </c>
    </row>
    <row r="6196" spans="1:20" hidden="1" x14ac:dyDescent="0.25">
      <c r="A6196" s="2" t="s">
        <v>176</v>
      </c>
      <c r="B6196" s="2" t="s">
        <v>88</v>
      </c>
      <c r="C6196" s="2" t="s">
        <v>21</v>
      </c>
      <c r="G6196" s="1">
        <v>0</v>
      </c>
      <c r="J6196">
        <v>0</v>
      </c>
      <c r="L6196" s="3">
        <v>0</v>
      </c>
      <c r="M6196" s="4">
        <v>0</v>
      </c>
      <c r="S6196">
        <f t="shared" si="192"/>
        <v>0</v>
      </c>
      <c r="T6196">
        <f t="shared" si="193"/>
        <v>0</v>
      </c>
    </row>
    <row r="6197" spans="1:20" hidden="1" x14ac:dyDescent="0.25">
      <c r="A6197" s="2" t="s">
        <v>176</v>
      </c>
      <c r="B6197" s="2" t="s">
        <v>89</v>
      </c>
      <c r="C6197" s="2" t="s">
        <v>19</v>
      </c>
      <c r="E6197" s="4">
        <v>0</v>
      </c>
      <c r="F6197" s="1">
        <v>0</v>
      </c>
      <c r="G6197" s="1">
        <v>0</v>
      </c>
      <c r="H6197" s="1">
        <v>0</v>
      </c>
      <c r="I6197" s="1">
        <v>0</v>
      </c>
      <c r="J6197">
        <v>0</v>
      </c>
      <c r="K6197" s="3">
        <v>0</v>
      </c>
      <c r="L6197" s="3">
        <v>0</v>
      </c>
      <c r="M6197" s="4">
        <v>0</v>
      </c>
      <c r="O6197" s="3">
        <v>0</v>
      </c>
      <c r="S6197">
        <f t="shared" si="192"/>
        <v>0</v>
      </c>
      <c r="T6197">
        <f t="shared" si="193"/>
        <v>0</v>
      </c>
    </row>
    <row r="6198" spans="1:20" hidden="1" x14ac:dyDescent="0.25">
      <c r="A6198" s="2" t="s">
        <v>176</v>
      </c>
      <c r="B6198" s="2" t="s">
        <v>31</v>
      </c>
      <c r="C6198" s="2" t="s">
        <v>19</v>
      </c>
      <c r="F6198" s="1">
        <v>0</v>
      </c>
      <c r="G6198" s="1">
        <v>0</v>
      </c>
      <c r="H6198" s="1">
        <v>0</v>
      </c>
      <c r="I6198" s="1">
        <v>0</v>
      </c>
      <c r="J6198">
        <v>0</v>
      </c>
      <c r="L6198" s="3">
        <v>0</v>
      </c>
      <c r="M6198" s="4">
        <v>0</v>
      </c>
      <c r="S6198">
        <f t="shared" si="192"/>
        <v>0</v>
      </c>
      <c r="T6198">
        <f t="shared" si="193"/>
        <v>0</v>
      </c>
    </row>
    <row r="6199" spans="1:20" hidden="1" x14ac:dyDescent="0.25">
      <c r="A6199" s="2" t="s">
        <v>176</v>
      </c>
      <c r="B6199" s="2" t="s">
        <v>33</v>
      </c>
      <c r="C6199" s="2" t="s">
        <v>21</v>
      </c>
      <c r="F6199" s="1">
        <v>0</v>
      </c>
      <c r="G6199" s="1">
        <v>0.01</v>
      </c>
      <c r="I6199" s="1">
        <v>0</v>
      </c>
      <c r="J6199">
        <v>0</v>
      </c>
      <c r="L6199" s="3">
        <v>0</v>
      </c>
      <c r="M6199" s="4">
        <v>0</v>
      </c>
      <c r="S6199">
        <f t="shared" si="192"/>
        <v>0</v>
      </c>
      <c r="T6199">
        <f t="shared" si="193"/>
        <v>0</v>
      </c>
    </row>
    <row r="6200" spans="1:20" hidden="1" x14ac:dyDescent="0.25">
      <c r="A6200" s="2" t="s">
        <v>176</v>
      </c>
      <c r="B6200" s="2" t="s">
        <v>91</v>
      </c>
      <c r="C6200" s="2" t="s">
        <v>21</v>
      </c>
      <c r="F6200" s="1">
        <v>0</v>
      </c>
      <c r="G6200" s="1">
        <v>0</v>
      </c>
      <c r="H6200" s="1">
        <v>0</v>
      </c>
      <c r="I6200" s="1">
        <v>0</v>
      </c>
      <c r="J6200">
        <v>0</v>
      </c>
      <c r="L6200" s="3">
        <v>0</v>
      </c>
      <c r="M6200" s="4">
        <v>0</v>
      </c>
      <c r="S6200">
        <f t="shared" si="192"/>
        <v>0</v>
      </c>
      <c r="T6200">
        <f t="shared" si="193"/>
        <v>0</v>
      </c>
    </row>
    <row r="6201" spans="1:20" hidden="1" x14ac:dyDescent="0.25">
      <c r="A6201" s="2" t="s">
        <v>176</v>
      </c>
      <c r="B6201" s="2" t="s">
        <v>92</v>
      </c>
      <c r="C6201" s="2" t="s">
        <v>21</v>
      </c>
      <c r="F6201" s="1">
        <v>0</v>
      </c>
      <c r="G6201" s="1">
        <v>0</v>
      </c>
      <c r="H6201" s="1">
        <v>0</v>
      </c>
      <c r="I6201" s="1">
        <v>0</v>
      </c>
      <c r="J6201">
        <v>0</v>
      </c>
      <c r="K6201" s="3">
        <v>0</v>
      </c>
      <c r="L6201" s="3">
        <v>0</v>
      </c>
      <c r="M6201" s="4">
        <v>0</v>
      </c>
      <c r="R6201" s="3">
        <v>0</v>
      </c>
      <c r="S6201">
        <f t="shared" si="192"/>
        <v>0</v>
      </c>
      <c r="T6201">
        <f t="shared" si="193"/>
        <v>0</v>
      </c>
    </row>
    <row r="6202" spans="1:20" hidden="1" x14ac:dyDescent="0.25">
      <c r="A6202" s="2" t="s">
        <v>176</v>
      </c>
      <c r="B6202" s="2" t="s">
        <v>43</v>
      </c>
      <c r="C6202" s="2" t="s">
        <v>21</v>
      </c>
      <c r="F6202" s="1">
        <v>0</v>
      </c>
      <c r="G6202" s="1">
        <v>0</v>
      </c>
      <c r="H6202" s="1">
        <v>0</v>
      </c>
      <c r="J6202">
        <v>0</v>
      </c>
      <c r="L6202" s="3">
        <v>0</v>
      </c>
      <c r="M6202" s="4">
        <v>0</v>
      </c>
      <c r="S6202">
        <f t="shared" si="192"/>
        <v>0</v>
      </c>
      <c r="T6202">
        <f t="shared" si="193"/>
        <v>0</v>
      </c>
    </row>
    <row r="6203" spans="1:20" hidden="1" x14ac:dyDescent="0.25">
      <c r="A6203" s="2" t="s">
        <v>176</v>
      </c>
      <c r="B6203" s="2" t="s">
        <v>44</v>
      </c>
      <c r="C6203" s="2" t="s">
        <v>21</v>
      </c>
      <c r="F6203" s="1">
        <v>0</v>
      </c>
      <c r="G6203" s="1">
        <v>0</v>
      </c>
      <c r="H6203" s="1">
        <v>0</v>
      </c>
      <c r="J6203">
        <v>0</v>
      </c>
      <c r="L6203" s="3">
        <v>0</v>
      </c>
      <c r="M6203" s="4">
        <v>0</v>
      </c>
      <c r="R6203" s="3">
        <v>0</v>
      </c>
      <c r="S6203">
        <f t="shared" si="192"/>
        <v>0</v>
      </c>
      <c r="T6203">
        <f t="shared" si="193"/>
        <v>0</v>
      </c>
    </row>
    <row r="6204" spans="1:20" hidden="1" x14ac:dyDescent="0.25">
      <c r="A6204" s="2" t="s">
        <v>176</v>
      </c>
      <c r="B6204" s="2" t="s">
        <v>94</v>
      </c>
      <c r="C6204" s="2" t="s">
        <v>21</v>
      </c>
      <c r="F6204" s="1">
        <v>0</v>
      </c>
      <c r="G6204" s="1">
        <v>0</v>
      </c>
      <c r="H6204" s="1">
        <v>0</v>
      </c>
      <c r="J6204">
        <v>0</v>
      </c>
      <c r="K6204" s="3">
        <v>0</v>
      </c>
      <c r="L6204" s="3">
        <v>0</v>
      </c>
      <c r="M6204" s="4">
        <v>0</v>
      </c>
      <c r="S6204">
        <f t="shared" si="192"/>
        <v>0</v>
      </c>
      <c r="T6204">
        <f t="shared" si="193"/>
        <v>0</v>
      </c>
    </row>
    <row r="6205" spans="1:20" hidden="1" x14ac:dyDescent="0.25">
      <c r="A6205" s="2" t="s">
        <v>176</v>
      </c>
      <c r="B6205" s="2" t="s">
        <v>48</v>
      </c>
      <c r="C6205" s="2" t="s">
        <v>21</v>
      </c>
      <c r="F6205" s="1">
        <v>0</v>
      </c>
      <c r="G6205" s="1">
        <v>0</v>
      </c>
      <c r="H6205" s="1">
        <v>0.01</v>
      </c>
      <c r="J6205">
        <v>0</v>
      </c>
      <c r="L6205" s="3">
        <v>0</v>
      </c>
      <c r="M6205" s="4">
        <v>0</v>
      </c>
      <c r="S6205">
        <f t="shared" si="192"/>
        <v>0</v>
      </c>
      <c r="T6205">
        <f t="shared" si="193"/>
        <v>0</v>
      </c>
    </row>
    <row r="6206" spans="1:20" hidden="1" x14ac:dyDescent="0.25">
      <c r="A6206" s="2" t="s">
        <v>176</v>
      </c>
      <c r="B6206" s="2" t="s">
        <v>97</v>
      </c>
      <c r="C6206" s="2" t="s">
        <v>19</v>
      </c>
      <c r="E6206" s="4">
        <v>0</v>
      </c>
      <c r="F6206" s="1">
        <v>0</v>
      </c>
      <c r="G6206" s="1">
        <v>0</v>
      </c>
      <c r="H6206" s="1">
        <v>0</v>
      </c>
      <c r="I6206" s="1">
        <v>0</v>
      </c>
      <c r="J6206">
        <v>0</v>
      </c>
      <c r="K6206" s="3">
        <v>0</v>
      </c>
      <c r="M6206" s="4">
        <v>0</v>
      </c>
      <c r="O6206" s="3">
        <v>0</v>
      </c>
      <c r="S6206">
        <f t="shared" si="192"/>
        <v>0</v>
      </c>
      <c r="T6206">
        <f t="shared" si="193"/>
        <v>0</v>
      </c>
    </row>
    <row r="6207" spans="1:20" hidden="1" x14ac:dyDescent="0.25">
      <c r="A6207" s="2" t="s">
        <v>176</v>
      </c>
      <c r="B6207" s="2" t="s">
        <v>100</v>
      </c>
      <c r="C6207" s="2" t="s">
        <v>19</v>
      </c>
      <c r="E6207" s="4">
        <v>0</v>
      </c>
      <c r="F6207" s="1">
        <v>0</v>
      </c>
      <c r="G6207" s="1">
        <v>0</v>
      </c>
      <c r="H6207" s="1">
        <v>0</v>
      </c>
      <c r="I6207" s="1">
        <v>0</v>
      </c>
      <c r="J6207">
        <v>0</v>
      </c>
      <c r="K6207" s="3">
        <v>0</v>
      </c>
      <c r="L6207" s="3">
        <v>0</v>
      </c>
      <c r="M6207" s="4">
        <v>0</v>
      </c>
      <c r="S6207">
        <f t="shared" si="192"/>
        <v>0</v>
      </c>
      <c r="T6207">
        <f t="shared" si="193"/>
        <v>0</v>
      </c>
    </row>
    <row r="6208" spans="1:20" hidden="1" x14ac:dyDescent="0.25">
      <c r="A6208" s="2" t="s">
        <v>176</v>
      </c>
      <c r="B6208" s="2" t="s">
        <v>58</v>
      </c>
      <c r="C6208" s="2" t="s">
        <v>21</v>
      </c>
      <c r="F6208" s="1">
        <v>0</v>
      </c>
      <c r="G6208" s="1">
        <v>0</v>
      </c>
      <c r="H6208" s="1">
        <v>0</v>
      </c>
      <c r="J6208">
        <v>0</v>
      </c>
      <c r="L6208" s="3">
        <v>0</v>
      </c>
      <c r="M6208" s="4">
        <v>0</v>
      </c>
      <c r="S6208">
        <f t="shared" si="192"/>
        <v>0</v>
      </c>
      <c r="T6208">
        <f t="shared" si="193"/>
        <v>0</v>
      </c>
    </row>
    <row r="6209" spans="1:20" hidden="1" x14ac:dyDescent="0.25">
      <c r="A6209" s="2" t="s">
        <v>176</v>
      </c>
      <c r="B6209" s="2" t="s">
        <v>59</v>
      </c>
      <c r="C6209" s="2" t="s">
        <v>21</v>
      </c>
      <c r="F6209" s="1">
        <v>0</v>
      </c>
      <c r="G6209" s="1">
        <v>0.03</v>
      </c>
      <c r="I6209" s="1">
        <v>0</v>
      </c>
      <c r="J6209">
        <v>0</v>
      </c>
      <c r="K6209" s="3">
        <v>0</v>
      </c>
      <c r="L6209" s="3">
        <v>1</v>
      </c>
      <c r="M6209" s="4">
        <v>0</v>
      </c>
      <c r="S6209">
        <f t="shared" si="192"/>
        <v>1</v>
      </c>
      <c r="T6209">
        <f t="shared" si="193"/>
        <v>0</v>
      </c>
    </row>
    <row r="6210" spans="1:20" hidden="1" x14ac:dyDescent="0.25">
      <c r="A6210" s="2" t="s">
        <v>176</v>
      </c>
      <c r="B6210" s="2" t="s">
        <v>103</v>
      </c>
      <c r="C6210" s="2" t="s">
        <v>21</v>
      </c>
      <c r="F6210" s="1">
        <v>0</v>
      </c>
      <c r="G6210" s="1">
        <v>0</v>
      </c>
      <c r="J6210">
        <v>0</v>
      </c>
      <c r="L6210" s="3">
        <v>0</v>
      </c>
      <c r="M6210" s="4">
        <v>0</v>
      </c>
      <c r="S6210">
        <f t="shared" ref="S6210:S6273" si="194">-K6210+L6210+O6210+R6210</f>
        <v>0</v>
      </c>
      <c r="T6210">
        <f t="shared" ref="T6210:T6273" si="195">M6210+N6210+P6210+Q6210+D6210+E6210</f>
        <v>0</v>
      </c>
    </row>
    <row r="6211" spans="1:20" hidden="1" x14ac:dyDescent="0.25">
      <c r="A6211" s="2" t="s">
        <v>176</v>
      </c>
      <c r="B6211" s="2" t="s">
        <v>106</v>
      </c>
      <c r="C6211" s="2" t="s">
        <v>21</v>
      </c>
      <c r="F6211" s="1">
        <v>0</v>
      </c>
      <c r="J6211">
        <v>0</v>
      </c>
      <c r="L6211" s="3">
        <v>0</v>
      </c>
      <c r="S6211">
        <f t="shared" si="194"/>
        <v>0</v>
      </c>
      <c r="T6211">
        <f t="shared" si="195"/>
        <v>0</v>
      </c>
    </row>
    <row r="6212" spans="1:20" hidden="1" x14ac:dyDescent="0.25">
      <c r="A6212" s="2" t="s">
        <v>176</v>
      </c>
      <c r="B6212" s="2" t="s">
        <v>107</v>
      </c>
      <c r="C6212" s="2" t="s">
        <v>19</v>
      </c>
      <c r="E6212" s="4">
        <v>0</v>
      </c>
      <c r="F6212" s="1">
        <v>0</v>
      </c>
      <c r="G6212" s="1">
        <v>0</v>
      </c>
      <c r="H6212" s="1">
        <v>0</v>
      </c>
      <c r="I6212" s="1">
        <v>0</v>
      </c>
      <c r="J6212">
        <v>0</v>
      </c>
      <c r="L6212" s="3">
        <v>0</v>
      </c>
      <c r="M6212" s="4">
        <v>0</v>
      </c>
      <c r="S6212">
        <f t="shared" si="194"/>
        <v>0</v>
      </c>
      <c r="T6212">
        <f t="shared" si="195"/>
        <v>0</v>
      </c>
    </row>
    <row r="6213" spans="1:20" hidden="1" x14ac:dyDescent="0.25">
      <c r="A6213" s="2" t="s">
        <v>176</v>
      </c>
      <c r="B6213" s="2" t="s">
        <v>61</v>
      </c>
      <c r="C6213" s="2" t="s">
        <v>21</v>
      </c>
      <c r="D6213" s="4">
        <v>0</v>
      </c>
      <c r="F6213" s="1">
        <v>0</v>
      </c>
      <c r="G6213" s="1">
        <v>0</v>
      </c>
      <c r="H6213" s="1">
        <v>0</v>
      </c>
      <c r="J6213">
        <v>0</v>
      </c>
      <c r="L6213" s="3">
        <v>0</v>
      </c>
      <c r="M6213" s="4">
        <v>0</v>
      </c>
      <c r="S6213">
        <f t="shared" si="194"/>
        <v>0</v>
      </c>
      <c r="T6213">
        <f t="shared" si="195"/>
        <v>0</v>
      </c>
    </row>
    <row r="6214" spans="1:20" hidden="1" x14ac:dyDescent="0.25">
      <c r="A6214" s="2" t="s">
        <v>176</v>
      </c>
      <c r="B6214" s="2" t="s">
        <v>108</v>
      </c>
      <c r="C6214" s="2" t="s">
        <v>21</v>
      </c>
      <c r="F6214" s="1">
        <v>0</v>
      </c>
      <c r="G6214" s="1">
        <v>0.03</v>
      </c>
      <c r="H6214" s="1">
        <v>0</v>
      </c>
      <c r="I6214" s="1">
        <v>0.02</v>
      </c>
      <c r="J6214">
        <v>0</v>
      </c>
      <c r="K6214" s="3">
        <v>0</v>
      </c>
      <c r="L6214" s="3">
        <v>0</v>
      </c>
      <c r="M6214" s="4">
        <v>0</v>
      </c>
      <c r="S6214">
        <f t="shared" si="194"/>
        <v>0</v>
      </c>
      <c r="T6214">
        <f t="shared" si="195"/>
        <v>0</v>
      </c>
    </row>
    <row r="6215" spans="1:20" hidden="1" x14ac:dyDescent="0.25">
      <c r="A6215" s="2" t="s">
        <v>176</v>
      </c>
      <c r="B6215" s="2" t="s">
        <v>63</v>
      </c>
      <c r="C6215" s="2" t="s">
        <v>21</v>
      </c>
      <c r="F6215" s="1">
        <v>0</v>
      </c>
      <c r="G6215" s="1">
        <v>0</v>
      </c>
      <c r="I6215" s="1">
        <v>0</v>
      </c>
      <c r="J6215">
        <v>0</v>
      </c>
      <c r="L6215" s="3">
        <v>0</v>
      </c>
      <c r="M6215" s="4">
        <v>0</v>
      </c>
      <c r="S6215">
        <f t="shared" si="194"/>
        <v>0</v>
      </c>
      <c r="T6215">
        <f t="shared" si="195"/>
        <v>0</v>
      </c>
    </row>
    <row r="6216" spans="1:20" hidden="1" x14ac:dyDescent="0.25">
      <c r="A6216" s="2" t="s">
        <v>176</v>
      </c>
      <c r="B6216" s="2" t="s">
        <v>66</v>
      </c>
      <c r="C6216" s="2" t="s">
        <v>21</v>
      </c>
      <c r="F6216" s="1">
        <v>0</v>
      </c>
      <c r="G6216" s="1">
        <v>0</v>
      </c>
      <c r="J6216">
        <v>0</v>
      </c>
      <c r="L6216" s="3">
        <v>0</v>
      </c>
      <c r="M6216" s="4">
        <v>0</v>
      </c>
      <c r="S6216">
        <f t="shared" si="194"/>
        <v>0</v>
      </c>
      <c r="T6216">
        <f t="shared" si="195"/>
        <v>0</v>
      </c>
    </row>
    <row r="6217" spans="1:20" hidden="1" x14ac:dyDescent="0.25">
      <c r="A6217" s="2" t="s">
        <v>176</v>
      </c>
      <c r="B6217" s="2" t="s">
        <v>113</v>
      </c>
      <c r="C6217" s="2" t="s">
        <v>21</v>
      </c>
      <c r="D6217" s="4">
        <v>0</v>
      </c>
      <c r="F6217" s="1">
        <v>0</v>
      </c>
      <c r="G6217" s="1">
        <v>0</v>
      </c>
      <c r="J6217">
        <v>0</v>
      </c>
      <c r="L6217" s="3">
        <v>0</v>
      </c>
      <c r="M6217" s="4">
        <v>0</v>
      </c>
      <c r="S6217">
        <f t="shared" si="194"/>
        <v>0</v>
      </c>
      <c r="T6217">
        <f t="shared" si="195"/>
        <v>0</v>
      </c>
    </row>
    <row r="6218" spans="1:20" hidden="1" x14ac:dyDescent="0.25">
      <c r="A6218" s="2" t="s">
        <v>176</v>
      </c>
      <c r="B6218" s="2" t="s">
        <v>79</v>
      </c>
      <c r="C6218" s="2" t="s">
        <v>21</v>
      </c>
      <c r="F6218" s="1">
        <v>0</v>
      </c>
      <c r="G6218" s="1">
        <v>0</v>
      </c>
      <c r="H6218" s="1">
        <v>0</v>
      </c>
      <c r="I6218" s="1">
        <v>0</v>
      </c>
      <c r="J6218">
        <v>0</v>
      </c>
      <c r="K6218" s="3">
        <v>0</v>
      </c>
      <c r="L6218" s="3">
        <v>0</v>
      </c>
      <c r="M6218" s="4">
        <v>0</v>
      </c>
      <c r="S6218">
        <f t="shared" si="194"/>
        <v>0</v>
      </c>
      <c r="T6218">
        <f t="shared" si="195"/>
        <v>0</v>
      </c>
    </row>
    <row r="6219" spans="1:20" hidden="1" x14ac:dyDescent="0.25">
      <c r="A6219" s="2" t="s">
        <v>176</v>
      </c>
      <c r="B6219" s="2" t="s">
        <v>71</v>
      </c>
      <c r="C6219" s="2" t="s">
        <v>21</v>
      </c>
      <c r="F6219" s="1">
        <v>0</v>
      </c>
      <c r="G6219" s="1">
        <v>0</v>
      </c>
      <c r="H6219" s="1">
        <v>0</v>
      </c>
      <c r="I6219" s="1">
        <v>0</v>
      </c>
      <c r="J6219">
        <v>-1</v>
      </c>
      <c r="K6219" s="3">
        <v>2</v>
      </c>
      <c r="M6219" s="4">
        <v>0</v>
      </c>
      <c r="O6219" s="3">
        <v>1</v>
      </c>
      <c r="P6219" s="4">
        <v>0</v>
      </c>
      <c r="R6219" s="3">
        <v>0</v>
      </c>
      <c r="S6219">
        <f t="shared" si="194"/>
        <v>-1</v>
      </c>
      <c r="T6219">
        <f t="shared" si="195"/>
        <v>0</v>
      </c>
    </row>
    <row r="6220" spans="1:20" hidden="1" x14ac:dyDescent="0.25">
      <c r="A6220" s="2" t="s">
        <v>176</v>
      </c>
      <c r="B6220" s="2" t="s">
        <v>55</v>
      </c>
      <c r="C6220" s="2" t="s">
        <v>21</v>
      </c>
      <c r="F6220" s="1">
        <v>2</v>
      </c>
      <c r="H6220" s="1">
        <v>0.02</v>
      </c>
      <c r="I6220" s="1">
        <v>0.04</v>
      </c>
      <c r="S6220">
        <f t="shared" si="194"/>
        <v>0</v>
      </c>
      <c r="T6220">
        <f t="shared" si="195"/>
        <v>0</v>
      </c>
    </row>
    <row r="6221" spans="1:20" hidden="1" x14ac:dyDescent="0.25">
      <c r="A6221" s="2" t="s">
        <v>177</v>
      </c>
      <c r="B6221" s="2" t="s">
        <v>67</v>
      </c>
      <c r="C6221" s="2" t="s">
        <v>21</v>
      </c>
      <c r="D6221" s="4">
        <v>3</v>
      </c>
      <c r="F6221" s="1">
        <v>982</v>
      </c>
      <c r="G6221" s="1">
        <v>98.09</v>
      </c>
      <c r="H6221" s="1">
        <v>1.5</v>
      </c>
      <c r="I6221" s="1">
        <v>18.760000000000002</v>
      </c>
      <c r="J6221">
        <v>183</v>
      </c>
      <c r="K6221" s="3">
        <v>0</v>
      </c>
      <c r="L6221" s="3">
        <v>75</v>
      </c>
      <c r="M6221" s="4">
        <v>167</v>
      </c>
      <c r="N6221" s="4">
        <v>7</v>
      </c>
      <c r="O6221" s="3">
        <v>140</v>
      </c>
      <c r="P6221" s="4">
        <v>6</v>
      </c>
      <c r="R6221" s="3">
        <v>-32</v>
      </c>
      <c r="S6221">
        <f t="shared" si="194"/>
        <v>183</v>
      </c>
      <c r="T6221">
        <f t="shared" si="195"/>
        <v>183</v>
      </c>
    </row>
    <row r="6222" spans="1:20" hidden="1" x14ac:dyDescent="0.25">
      <c r="A6222" s="2" t="s">
        <v>177</v>
      </c>
      <c r="B6222" s="2" t="s">
        <v>111</v>
      </c>
      <c r="C6222" s="2" t="s">
        <v>21</v>
      </c>
      <c r="F6222" s="1">
        <v>106</v>
      </c>
      <c r="G6222" s="1">
        <v>36.97</v>
      </c>
      <c r="H6222" s="1">
        <v>0.1</v>
      </c>
      <c r="I6222" s="1">
        <v>1.01</v>
      </c>
      <c r="J6222">
        <v>70</v>
      </c>
      <c r="K6222" s="3">
        <v>0</v>
      </c>
      <c r="M6222" s="4">
        <v>63</v>
      </c>
      <c r="N6222" s="4">
        <v>7</v>
      </c>
      <c r="O6222" s="3">
        <v>70</v>
      </c>
      <c r="S6222">
        <f t="shared" si="194"/>
        <v>70</v>
      </c>
      <c r="T6222">
        <f t="shared" si="195"/>
        <v>70</v>
      </c>
    </row>
    <row r="6223" spans="1:20" hidden="1" x14ac:dyDescent="0.25">
      <c r="A6223" s="2" t="s">
        <v>177</v>
      </c>
      <c r="B6223" s="2" t="s">
        <v>85</v>
      </c>
      <c r="C6223" s="2" t="s">
        <v>21</v>
      </c>
      <c r="F6223" s="1">
        <v>59</v>
      </c>
      <c r="G6223" s="1">
        <v>24.39</v>
      </c>
      <c r="H6223" s="1">
        <v>0.13</v>
      </c>
      <c r="I6223" s="1">
        <v>0.54</v>
      </c>
      <c r="J6223">
        <v>52</v>
      </c>
      <c r="K6223" s="3">
        <v>0</v>
      </c>
      <c r="L6223" s="3">
        <v>0</v>
      </c>
      <c r="M6223" s="4">
        <v>42</v>
      </c>
      <c r="N6223" s="4">
        <v>10</v>
      </c>
      <c r="O6223" s="3">
        <v>52</v>
      </c>
      <c r="S6223">
        <f t="shared" si="194"/>
        <v>52</v>
      </c>
      <c r="T6223">
        <f t="shared" si="195"/>
        <v>52</v>
      </c>
    </row>
    <row r="6224" spans="1:20" hidden="1" x14ac:dyDescent="0.25">
      <c r="A6224" s="2" t="s">
        <v>177</v>
      </c>
      <c r="B6224" s="2" t="s">
        <v>30</v>
      </c>
      <c r="C6224" s="2" t="s">
        <v>21</v>
      </c>
      <c r="F6224" s="1">
        <v>5</v>
      </c>
      <c r="G6224" s="1">
        <v>1.82</v>
      </c>
      <c r="H6224" s="1">
        <v>0.45</v>
      </c>
      <c r="I6224" s="1">
        <v>0.05</v>
      </c>
      <c r="J6224">
        <v>43</v>
      </c>
      <c r="L6224" s="3">
        <v>0</v>
      </c>
      <c r="M6224" s="4">
        <v>3</v>
      </c>
      <c r="O6224" s="3">
        <v>43</v>
      </c>
      <c r="Q6224" s="4">
        <v>40</v>
      </c>
      <c r="S6224">
        <f t="shared" si="194"/>
        <v>43</v>
      </c>
      <c r="T6224">
        <f t="shared" si="195"/>
        <v>43</v>
      </c>
    </row>
    <row r="6225" spans="1:20" hidden="1" x14ac:dyDescent="0.25">
      <c r="A6225" s="2" t="s">
        <v>177</v>
      </c>
      <c r="B6225" s="2" t="s">
        <v>49</v>
      </c>
      <c r="C6225" s="2" t="s">
        <v>19</v>
      </c>
      <c r="F6225" s="1">
        <v>37</v>
      </c>
      <c r="G6225" s="1">
        <v>19.88</v>
      </c>
      <c r="H6225" s="1">
        <v>2.0699999999999998</v>
      </c>
      <c r="I6225" s="1">
        <v>1.86</v>
      </c>
      <c r="J6225">
        <v>35</v>
      </c>
      <c r="K6225" s="3">
        <v>0</v>
      </c>
      <c r="L6225" s="3">
        <v>22</v>
      </c>
      <c r="M6225" s="4">
        <v>34</v>
      </c>
      <c r="N6225" s="4">
        <v>1</v>
      </c>
      <c r="O6225" s="3">
        <v>24</v>
      </c>
      <c r="R6225" s="3">
        <v>-12</v>
      </c>
      <c r="S6225">
        <f t="shared" si="194"/>
        <v>34</v>
      </c>
      <c r="T6225">
        <f t="shared" si="195"/>
        <v>35</v>
      </c>
    </row>
    <row r="6226" spans="1:20" hidden="1" x14ac:dyDescent="0.25">
      <c r="A6226" s="2" t="s">
        <v>177</v>
      </c>
      <c r="B6226" s="2" t="s">
        <v>50</v>
      </c>
      <c r="C6226" s="2" t="s">
        <v>21</v>
      </c>
      <c r="F6226" s="1">
        <v>10</v>
      </c>
      <c r="G6226" s="1">
        <v>16.670000000000002</v>
      </c>
      <c r="H6226" s="1">
        <v>0.09</v>
      </c>
      <c r="I6226" s="1">
        <v>0.64</v>
      </c>
      <c r="J6226">
        <v>35</v>
      </c>
      <c r="K6226" s="3">
        <v>0</v>
      </c>
      <c r="L6226" s="3">
        <v>0</v>
      </c>
      <c r="M6226" s="4">
        <v>28</v>
      </c>
      <c r="N6226" s="4">
        <v>7</v>
      </c>
      <c r="O6226" s="3">
        <v>35</v>
      </c>
      <c r="S6226">
        <f t="shared" si="194"/>
        <v>35</v>
      </c>
      <c r="T6226">
        <f t="shared" si="195"/>
        <v>35</v>
      </c>
    </row>
    <row r="6227" spans="1:20" hidden="1" x14ac:dyDescent="0.25">
      <c r="A6227" s="2" t="s">
        <v>177</v>
      </c>
      <c r="B6227" s="2" t="s">
        <v>36</v>
      </c>
      <c r="C6227" s="2" t="s">
        <v>21</v>
      </c>
      <c r="F6227" s="1">
        <v>20</v>
      </c>
      <c r="G6227" s="1">
        <v>16.75</v>
      </c>
      <c r="H6227" s="1">
        <v>0.18</v>
      </c>
      <c r="I6227" s="1">
        <v>0.21</v>
      </c>
      <c r="J6227">
        <v>34</v>
      </c>
      <c r="K6227" s="3">
        <v>0</v>
      </c>
      <c r="L6227" s="3">
        <v>0</v>
      </c>
      <c r="M6227" s="4">
        <v>29</v>
      </c>
      <c r="N6227" s="4">
        <v>6</v>
      </c>
      <c r="O6227" s="3">
        <v>34</v>
      </c>
      <c r="S6227">
        <f t="shared" si="194"/>
        <v>34</v>
      </c>
      <c r="T6227">
        <f t="shared" si="195"/>
        <v>35</v>
      </c>
    </row>
    <row r="6228" spans="1:20" hidden="1" x14ac:dyDescent="0.25">
      <c r="A6228" s="2" t="s">
        <v>177</v>
      </c>
      <c r="B6228" s="2" t="s">
        <v>83</v>
      </c>
      <c r="C6228" s="2" t="s">
        <v>21</v>
      </c>
      <c r="F6228" s="1">
        <v>26</v>
      </c>
      <c r="G6228" s="1">
        <v>1.76</v>
      </c>
      <c r="H6228" s="1">
        <v>2.16</v>
      </c>
      <c r="I6228" s="1">
        <v>1.1200000000000001</v>
      </c>
      <c r="J6228">
        <v>32</v>
      </c>
      <c r="K6228" s="3">
        <v>0</v>
      </c>
      <c r="M6228" s="4">
        <v>3</v>
      </c>
      <c r="N6228" s="4">
        <v>2</v>
      </c>
      <c r="O6228" s="3">
        <v>32</v>
      </c>
      <c r="P6228" s="4">
        <v>2</v>
      </c>
      <c r="Q6228" s="4">
        <v>26</v>
      </c>
      <c r="R6228" s="3">
        <v>0</v>
      </c>
      <c r="S6228">
        <f t="shared" si="194"/>
        <v>32</v>
      </c>
      <c r="T6228">
        <f t="shared" si="195"/>
        <v>33</v>
      </c>
    </row>
    <row r="6229" spans="1:20" hidden="1" x14ac:dyDescent="0.25">
      <c r="A6229" s="2" t="s">
        <v>177</v>
      </c>
      <c r="B6229" s="2" t="s">
        <v>56</v>
      </c>
      <c r="C6229" s="2" t="s">
        <v>21</v>
      </c>
      <c r="F6229" s="1">
        <v>43</v>
      </c>
      <c r="G6229" s="1">
        <v>2.89</v>
      </c>
      <c r="H6229" s="1">
        <v>3.43</v>
      </c>
      <c r="I6229" s="1">
        <v>1.38</v>
      </c>
      <c r="J6229">
        <v>27</v>
      </c>
      <c r="K6229" s="3">
        <v>196</v>
      </c>
      <c r="L6229" s="3">
        <v>0</v>
      </c>
      <c r="M6229" s="4">
        <v>5</v>
      </c>
      <c r="N6229" s="4">
        <v>22</v>
      </c>
      <c r="O6229" s="3">
        <v>200</v>
      </c>
      <c r="R6229" s="3">
        <v>23</v>
      </c>
      <c r="S6229">
        <f t="shared" si="194"/>
        <v>27</v>
      </c>
      <c r="T6229">
        <f t="shared" si="195"/>
        <v>27</v>
      </c>
    </row>
    <row r="6230" spans="1:20" hidden="1" x14ac:dyDescent="0.25">
      <c r="A6230" s="2" t="s">
        <v>177</v>
      </c>
      <c r="B6230" s="2" t="s">
        <v>114</v>
      </c>
      <c r="C6230" s="2" t="s">
        <v>21</v>
      </c>
      <c r="F6230" s="1">
        <v>98</v>
      </c>
      <c r="G6230" s="1">
        <v>12.3</v>
      </c>
      <c r="H6230" s="1">
        <v>0.8</v>
      </c>
      <c r="I6230" s="1">
        <v>2.72</v>
      </c>
      <c r="J6230">
        <v>27</v>
      </c>
      <c r="L6230" s="3">
        <v>0</v>
      </c>
      <c r="M6230" s="4">
        <v>21</v>
      </c>
      <c r="N6230" s="4">
        <v>2</v>
      </c>
      <c r="O6230" s="3">
        <v>27</v>
      </c>
      <c r="P6230" s="4">
        <v>0</v>
      </c>
      <c r="Q6230" s="4">
        <v>4</v>
      </c>
      <c r="S6230">
        <f t="shared" si="194"/>
        <v>27</v>
      </c>
      <c r="T6230">
        <f t="shared" si="195"/>
        <v>27</v>
      </c>
    </row>
    <row r="6231" spans="1:20" hidden="1" x14ac:dyDescent="0.25">
      <c r="A6231" s="2" t="s">
        <v>177</v>
      </c>
      <c r="B6231" s="2" t="s">
        <v>86</v>
      </c>
      <c r="C6231" s="2" t="s">
        <v>21</v>
      </c>
      <c r="F6231" s="1">
        <v>14</v>
      </c>
      <c r="G6231" s="1">
        <v>14.36</v>
      </c>
      <c r="I6231" s="1">
        <v>0.17</v>
      </c>
      <c r="J6231">
        <v>24</v>
      </c>
      <c r="M6231" s="4">
        <v>24</v>
      </c>
      <c r="O6231" s="3">
        <v>24</v>
      </c>
      <c r="S6231">
        <f t="shared" si="194"/>
        <v>24</v>
      </c>
      <c r="T6231">
        <f t="shared" si="195"/>
        <v>24</v>
      </c>
    </row>
    <row r="6232" spans="1:20" hidden="1" x14ac:dyDescent="0.25">
      <c r="A6232" s="2" t="s">
        <v>177</v>
      </c>
      <c r="B6232" s="2" t="s">
        <v>99</v>
      </c>
      <c r="C6232" s="2" t="s">
        <v>21</v>
      </c>
      <c r="F6232" s="1">
        <v>40</v>
      </c>
      <c r="G6232" s="1">
        <v>13.52</v>
      </c>
      <c r="H6232" s="1">
        <v>7.0000000000000007E-2</v>
      </c>
      <c r="I6232" s="1">
        <v>0.33</v>
      </c>
      <c r="J6232">
        <v>23</v>
      </c>
      <c r="M6232" s="4">
        <v>23</v>
      </c>
      <c r="O6232" s="3">
        <v>23</v>
      </c>
      <c r="S6232">
        <f t="shared" si="194"/>
        <v>23</v>
      </c>
      <c r="T6232">
        <f t="shared" si="195"/>
        <v>23</v>
      </c>
    </row>
    <row r="6233" spans="1:20" hidden="1" x14ac:dyDescent="0.25">
      <c r="A6233" s="2" t="s">
        <v>177</v>
      </c>
      <c r="B6233" s="2" t="s">
        <v>27</v>
      </c>
      <c r="C6233" s="2" t="s">
        <v>21</v>
      </c>
      <c r="F6233" s="1">
        <v>81</v>
      </c>
      <c r="G6233" s="1">
        <v>11.33</v>
      </c>
      <c r="H6233" s="1">
        <v>0.57999999999999996</v>
      </c>
      <c r="I6233" s="1">
        <v>2.39</v>
      </c>
      <c r="J6233">
        <v>19</v>
      </c>
      <c r="K6233" s="3">
        <v>0</v>
      </c>
      <c r="L6233" s="3">
        <v>19</v>
      </c>
      <c r="M6233" s="4">
        <v>19</v>
      </c>
      <c r="R6233" s="3">
        <v>0</v>
      </c>
      <c r="S6233">
        <f t="shared" si="194"/>
        <v>19</v>
      </c>
      <c r="T6233">
        <f t="shared" si="195"/>
        <v>19</v>
      </c>
    </row>
    <row r="6234" spans="1:20" hidden="1" x14ac:dyDescent="0.25">
      <c r="A6234" s="2" t="s">
        <v>177</v>
      </c>
      <c r="B6234" s="2" t="s">
        <v>54</v>
      </c>
      <c r="C6234" s="2" t="s">
        <v>21</v>
      </c>
      <c r="D6234" s="4">
        <v>1</v>
      </c>
      <c r="F6234" s="1">
        <v>69</v>
      </c>
      <c r="G6234" s="1">
        <v>7.63</v>
      </c>
      <c r="H6234" s="1">
        <v>0.75</v>
      </c>
      <c r="I6234" s="1">
        <v>1.65</v>
      </c>
      <c r="J6234">
        <v>18</v>
      </c>
      <c r="L6234" s="3">
        <v>0</v>
      </c>
      <c r="M6234" s="4">
        <v>13</v>
      </c>
      <c r="N6234" s="4">
        <v>1</v>
      </c>
      <c r="O6234" s="3">
        <v>18</v>
      </c>
      <c r="P6234" s="4">
        <v>0</v>
      </c>
      <c r="Q6234" s="4">
        <v>2</v>
      </c>
      <c r="R6234" s="3">
        <v>0</v>
      </c>
      <c r="S6234">
        <f t="shared" si="194"/>
        <v>18</v>
      </c>
      <c r="T6234">
        <f t="shared" si="195"/>
        <v>17</v>
      </c>
    </row>
    <row r="6235" spans="1:20" hidden="1" x14ac:dyDescent="0.25">
      <c r="A6235" s="2" t="s">
        <v>177</v>
      </c>
      <c r="B6235" s="2" t="s">
        <v>68</v>
      </c>
      <c r="C6235" s="2" t="s">
        <v>21</v>
      </c>
      <c r="F6235" s="1">
        <v>100</v>
      </c>
      <c r="G6235" s="1">
        <v>10.1</v>
      </c>
      <c r="J6235">
        <v>17</v>
      </c>
      <c r="K6235" s="3">
        <v>0</v>
      </c>
      <c r="L6235" s="3">
        <v>9</v>
      </c>
      <c r="M6235" s="4">
        <v>17</v>
      </c>
      <c r="R6235" s="3">
        <v>9</v>
      </c>
      <c r="S6235">
        <f t="shared" si="194"/>
        <v>18</v>
      </c>
      <c r="T6235">
        <f t="shared" si="195"/>
        <v>17</v>
      </c>
    </row>
    <row r="6236" spans="1:20" hidden="1" x14ac:dyDescent="0.25">
      <c r="A6236" s="2" t="s">
        <v>177</v>
      </c>
      <c r="B6236" s="2" t="s">
        <v>115</v>
      </c>
      <c r="C6236" s="2" t="s">
        <v>19</v>
      </c>
      <c r="F6236" s="1">
        <v>77</v>
      </c>
      <c r="G6236" s="1">
        <v>9.08</v>
      </c>
      <c r="H6236" s="1">
        <v>7.21</v>
      </c>
      <c r="I6236" s="1">
        <v>2.88</v>
      </c>
      <c r="J6236">
        <v>15</v>
      </c>
      <c r="L6236" s="3">
        <v>0</v>
      </c>
      <c r="M6236" s="4">
        <v>15</v>
      </c>
      <c r="O6236" s="3">
        <v>15</v>
      </c>
      <c r="S6236">
        <f t="shared" si="194"/>
        <v>15</v>
      </c>
      <c r="T6236">
        <f t="shared" si="195"/>
        <v>15</v>
      </c>
    </row>
    <row r="6237" spans="1:20" hidden="1" x14ac:dyDescent="0.25">
      <c r="A6237" s="2" t="s">
        <v>177</v>
      </c>
      <c r="B6237" s="2" t="s">
        <v>45</v>
      </c>
      <c r="C6237" s="2" t="s">
        <v>21</v>
      </c>
      <c r="E6237" s="4">
        <v>5</v>
      </c>
      <c r="F6237" s="1">
        <v>111</v>
      </c>
      <c r="G6237" s="1">
        <v>4.58</v>
      </c>
      <c r="H6237" s="1">
        <v>12.54</v>
      </c>
      <c r="J6237">
        <v>12</v>
      </c>
      <c r="K6237" s="3">
        <v>0</v>
      </c>
      <c r="L6237" s="3">
        <v>9</v>
      </c>
      <c r="M6237" s="4">
        <v>8</v>
      </c>
      <c r="O6237" s="3">
        <v>6</v>
      </c>
      <c r="R6237" s="3">
        <v>-3</v>
      </c>
      <c r="S6237">
        <f t="shared" si="194"/>
        <v>12</v>
      </c>
      <c r="T6237">
        <f t="shared" si="195"/>
        <v>13</v>
      </c>
    </row>
    <row r="6238" spans="1:20" hidden="1" x14ac:dyDescent="0.25">
      <c r="A6238" s="2" t="s">
        <v>177</v>
      </c>
      <c r="B6238" s="2" t="s">
        <v>24</v>
      </c>
      <c r="C6238" s="2" t="s">
        <v>21</v>
      </c>
      <c r="F6238" s="1">
        <v>7</v>
      </c>
      <c r="G6238" s="1">
        <v>4.46</v>
      </c>
      <c r="H6238" s="1">
        <v>0.04</v>
      </c>
      <c r="I6238" s="1">
        <v>0.09</v>
      </c>
      <c r="J6238">
        <v>8</v>
      </c>
      <c r="M6238" s="4">
        <v>8</v>
      </c>
      <c r="O6238" s="3">
        <v>8</v>
      </c>
      <c r="S6238">
        <f t="shared" si="194"/>
        <v>8</v>
      </c>
      <c r="T6238">
        <f t="shared" si="195"/>
        <v>8</v>
      </c>
    </row>
    <row r="6239" spans="1:20" hidden="1" x14ac:dyDescent="0.25">
      <c r="A6239" s="2" t="s">
        <v>177</v>
      </c>
      <c r="B6239" s="2" t="s">
        <v>26</v>
      </c>
      <c r="C6239" s="2" t="s">
        <v>21</v>
      </c>
      <c r="F6239" s="1">
        <v>6</v>
      </c>
      <c r="G6239" s="1">
        <v>4.55</v>
      </c>
      <c r="I6239" s="1">
        <v>0.06</v>
      </c>
      <c r="J6239">
        <v>8</v>
      </c>
      <c r="K6239" s="3">
        <v>0</v>
      </c>
      <c r="L6239" s="3">
        <v>7</v>
      </c>
      <c r="M6239" s="4">
        <v>8</v>
      </c>
      <c r="O6239" s="3">
        <v>1</v>
      </c>
      <c r="S6239">
        <f t="shared" si="194"/>
        <v>8</v>
      </c>
      <c r="T6239">
        <f t="shared" si="195"/>
        <v>8</v>
      </c>
    </row>
    <row r="6240" spans="1:20" hidden="1" x14ac:dyDescent="0.25">
      <c r="A6240" s="2" t="s">
        <v>177</v>
      </c>
      <c r="B6240" s="2" t="s">
        <v>42</v>
      </c>
      <c r="C6240" s="2" t="s">
        <v>21</v>
      </c>
      <c r="F6240" s="1">
        <v>112</v>
      </c>
      <c r="G6240" s="1">
        <v>4.62</v>
      </c>
      <c r="H6240" s="1">
        <v>12.65</v>
      </c>
      <c r="J6240">
        <v>8</v>
      </c>
      <c r="K6240" s="3">
        <v>0</v>
      </c>
      <c r="L6240" s="3">
        <v>0</v>
      </c>
      <c r="M6240" s="4">
        <v>8</v>
      </c>
      <c r="O6240" s="3">
        <v>10</v>
      </c>
      <c r="R6240" s="3">
        <v>-3</v>
      </c>
      <c r="S6240">
        <f t="shared" si="194"/>
        <v>7</v>
      </c>
      <c r="T6240">
        <f t="shared" si="195"/>
        <v>8</v>
      </c>
    </row>
    <row r="6241" spans="1:20" hidden="1" x14ac:dyDescent="0.25">
      <c r="A6241" s="2" t="s">
        <v>177</v>
      </c>
      <c r="B6241" s="2" t="s">
        <v>52</v>
      </c>
      <c r="C6241" s="2" t="s">
        <v>21</v>
      </c>
      <c r="D6241" s="4">
        <v>1</v>
      </c>
      <c r="F6241" s="1">
        <v>34</v>
      </c>
      <c r="G6241" s="1">
        <v>3.88</v>
      </c>
      <c r="H6241" s="1">
        <v>0.36</v>
      </c>
      <c r="I6241" s="1">
        <v>0.89</v>
      </c>
      <c r="J6241">
        <v>8</v>
      </c>
      <c r="K6241" s="3">
        <v>0</v>
      </c>
      <c r="L6241" s="3">
        <v>1</v>
      </c>
      <c r="M6241" s="4">
        <v>7</v>
      </c>
      <c r="N6241" s="4">
        <v>1</v>
      </c>
      <c r="O6241" s="3">
        <v>7</v>
      </c>
      <c r="P6241" s="4">
        <v>0</v>
      </c>
      <c r="R6241" s="3">
        <v>0</v>
      </c>
      <c r="S6241">
        <f t="shared" si="194"/>
        <v>8</v>
      </c>
      <c r="T6241">
        <f t="shared" si="195"/>
        <v>9</v>
      </c>
    </row>
    <row r="6242" spans="1:20" hidden="1" x14ac:dyDescent="0.25">
      <c r="A6242" s="2" t="s">
        <v>177</v>
      </c>
      <c r="B6242" s="2" t="s">
        <v>102</v>
      </c>
      <c r="C6242" s="2" t="s">
        <v>21</v>
      </c>
      <c r="J6242">
        <v>8</v>
      </c>
      <c r="K6242" s="3">
        <v>0</v>
      </c>
      <c r="O6242" s="3">
        <v>8</v>
      </c>
      <c r="Q6242" s="4">
        <v>8</v>
      </c>
      <c r="R6242" s="3">
        <v>0</v>
      </c>
      <c r="S6242">
        <f t="shared" si="194"/>
        <v>8</v>
      </c>
      <c r="T6242">
        <f t="shared" si="195"/>
        <v>8</v>
      </c>
    </row>
    <row r="6243" spans="1:20" hidden="1" x14ac:dyDescent="0.25">
      <c r="A6243" s="2" t="s">
        <v>177</v>
      </c>
      <c r="B6243" s="2" t="s">
        <v>75</v>
      </c>
      <c r="C6243" s="2" t="s">
        <v>19</v>
      </c>
      <c r="F6243" s="1">
        <v>21</v>
      </c>
      <c r="G6243" s="1">
        <v>3.94</v>
      </c>
      <c r="H6243" s="1">
        <v>1.53</v>
      </c>
      <c r="I6243" s="1">
        <v>1.58</v>
      </c>
      <c r="J6243">
        <v>7</v>
      </c>
      <c r="L6243" s="3">
        <v>0</v>
      </c>
      <c r="M6243" s="4">
        <v>7</v>
      </c>
      <c r="O6243" s="3">
        <v>7</v>
      </c>
      <c r="S6243">
        <f t="shared" si="194"/>
        <v>7</v>
      </c>
      <c r="T6243">
        <f t="shared" si="195"/>
        <v>7</v>
      </c>
    </row>
    <row r="6244" spans="1:20" hidden="1" x14ac:dyDescent="0.25">
      <c r="A6244" s="2" t="s">
        <v>177</v>
      </c>
      <c r="B6244" s="2" t="s">
        <v>93</v>
      </c>
      <c r="C6244" s="2" t="s">
        <v>21</v>
      </c>
      <c r="E6244" s="4">
        <v>6</v>
      </c>
      <c r="F6244" s="1">
        <v>4</v>
      </c>
      <c r="G6244" s="1">
        <v>0.18</v>
      </c>
      <c r="H6244" s="1">
        <v>0.5</v>
      </c>
      <c r="J6244">
        <v>6</v>
      </c>
      <c r="L6244" s="3">
        <v>0</v>
      </c>
      <c r="M6244" s="4">
        <v>0</v>
      </c>
      <c r="O6244" s="3">
        <v>6</v>
      </c>
      <c r="S6244">
        <f t="shared" si="194"/>
        <v>6</v>
      </c>
      <c r="T6244">
        <f t="shared" si="195"/>
        <v>6</v>
      </c>
    </row>
    <row r="6245" spans="1:20" hidden="1" x14ac:dyDescent="0.25">
      <c r="A6245" s="2" t="s">
        <v>177</v>
      </c>
      <c r="B6245" s="2" t="s">
        <v>59</v>
      </c>
      <c r="C6245" s="2" t="s">
        <v>21</v>
      </c>
      <c r="F6245" s="1">
        <v>3</v>
      </c>
      <c r="G6245" s="1">
        <v>3.81</v>
      </c>
      <c r="H6245" s="1">
        <v>0.03</v>
      </c>
      <c r="I6245" s="1">
        <v>0.04</v>
      </c>
      <c r="J6245">
        <v>6</v>
      </c>
      <c r="K6245" s="3">
        <v>0</v>
      </c>
      <c r="L6245" s="3">
        <v>0</v>
      </c>
      <c r="M6245" s="4">
        <v>6</v>
      </c>
      <c r="O6245" s="3">
        <v>6</v>
      </c>
      <c r="S6245">
        <f t="shared" si="194"/>
        <v>6</v>
      </c>
      <c r="T6245">
        <f t="shared" si="195"/>
        <v>6</v>
      </c>
    </row>
    <row r="6246" spans="1:20" hidden="1" x14ac:dyDescent="0.25">
      <c r="A6246" s="2" t="s">
        <v>177</v>
      </c>
      <c r="B6246" s="2" t="s">
        <v>70</v>
      </c>
      <c r="C6246" s="2" t="s">
        <v>21</v>
      </c>
      <c r="J6246">
        <v>6</v>
      </c>
      <c r="O6246" s="3">
        <v>6</v>
      </c>
      <c r="Q6246" s="4">
        <v>6</v>
      </c>
      <c r="S6246">
        <f t="shared" si="194"/>
        <v>6</v>
      </c>
      <c r="T6246">
        <f t="shared" si="195"/>
        <v>6</v>
      </c>
    </row>
    <row r="6247" spans="1:20" hidden="1" x14ac:dyDescent="0.25">
      <c r="A6247" s="2" t="s">
        <v>177</v>
      </c>
      <c r="B6247" s="2" t="s">
        <v>78</v>
      </c>
      <c r="C6247" s="2" t="s">
        <v>21</v>
      </c>
      <c r="F6247" s="1">
        <v>7</v>
      </c>
      <c r="G6247" s="1">
        <v>3.81</v>
      </c>
      <c r="J6247">
        <v>6</v>
      </c>
      <c r="L6247" s="3">
        <v>6</v>
      </c>
      <c r="M6247" s="4">
        <v>6</v>
      </c>
      <c r="S6247">
        <f t="shared" si="194"/>
        <v>6</v>
      </c>
      <c r="T6247">
        <f t="shared" si="195"/>
        <v>6</v>
      </c>
    </row>
    <row r="6248" spans="1:20" hidden="1" x14ac:dyDescent="0.25">
      <c r="A6248" s="2" t="s">
        <v>177</v>
      </c>
      <c r="B6248" s="2" t="s">
        <v>88</v>
      </c>
      <c r="C6248" s="2" t="s">
        <v>21</v>
      </c>
      <c r="F6248" s="1">
        <v>1</v>
      </c>
      <c r="G6248" s="1">
        <v>2.44</v>
      </c>
      <c r="H6248" s="1">
        <v>0.01</v>
      </c>
      <c r="I6248" s="1">
        <v>0.04</v>
      </c>
      <c r="J6248">
        <v>4</v>
      </c>
      <c r="M6248" s="4">
        <v>4</v>
      </c>
      <c r="O6248" s="3">
        <v>4</v>
      </c>
      <c r="S6248">
        <f t="shared" si="194"/>
        <v>4</v>
      </c>
      <c r="T6248">
        <f t="shared" si="195"/>
        <v>4</v>
      </c>
    </row>
    <row r="6249" spans="1:20" hidden="1" x14ac:dyDescent="0.25">
      <c r="A6249" s="2" t="s">
        <v>177</v>
      </c>
      <c r="B6249" s="2" t="s">
        <v>95</v>
      </c>
      <c r="C6249" s="2" t="s">
        <v>21</v>
      </c>
      <c r="F6249" s="1">
        <v>55</v>
      </c>
      <c r="G6249" s="1">
        <v>2.27</v>
      </c>
      <c r="H6249" s="1">
        <v>6.21</v>
      </c>
      <c r="J6249">
        <v>4</v>
      </c>
      <c r="M6249" s="4">
        <v>4</v>
      </c>
      <c r="O6249" s="3">
        <v>4</v>
      </c>
      <c r="S6249">
        <f t="shared" si="194"/>
        <v>4</v>
      </c>
      <c r="T6249">
        <f t="shared" si="195"/>
        <v>4</v>
      </c>
    </row>
    <row r="6250" spans="1:20" hidden="1" x14ac:dyDescent="0.25">
      <c r="A6250" s="2" t="s">
        <v>177</v>
      </c>
      <c r="B6250" s="2" t="s">
        <v>51</v>
      </c>
      <c r="C6250" s="2" t="s">
        <v>21</v>
      </c>
      <c r="F6250" s="1">
        <v>17</v>
      </c>
      <c r="G6250" s="1">
        <v>1.83</v>
      </c>
      <c r="H6250" s="1">
        <v>0.1</v>
      </c>
      <c r="I6250" s="1">
        <v>1.1200000000000001</v>
      </c>
      <c r="J6250">
        <v>4</v>
      </c>
      <c r="K6250" s="3">
        <v>0</v>
      </c>
      <c r="L6250" s="3">
        <v>0</v>
      </c>
      <c r="M6250" s="4">
        <v>3</v>
      </c>
      <c r="N6250" s="4">
        <v>0</v>
      </c>
      <c r="O6250" s="3">
        <v>4</v>
      </c>
      <c r="P6250" s="4">
        <v>0</v>
      </c>
      <c r="S6250">
        <f t="shared" si="194"/>
        <v>4</v>
      </c>
      <c r="T6250">
        <f t="shared" si="195"/>
        <v>3</v>
      </c>
    </row>
    <row r="6251" spans="1:20" hidden="1" x14ac:dyDescent="0.25">
      <c r="A6251" s="2" t="s">
        <v>177</v>
      </c>
      <c r="B6251" s="2" t="s">
        <v>101</v>
      </c>
      <c r="C6251" s="2" t="s">
        <v>21</v>
      </c>
      <c r="F6251" s="1">
        <v>2</v>
      </c>
      <c r="G6251" s="1">
        <v>2.48</v>
      </c>
      <c r="H6251" s="1">
        <v>0.01</v>
      </c>
      <c r="I6251" s="1">
        <v>0.08</v>
      </c>
      <c r="J6251">
        <v>4</v>
      </c>
      <c r="L6251" s="3">
        <v>4</v>
      </c>
      <c r="M6251" s="4">
        <v>4</v>
      </c>
      <c r="N6251" s="4">
        <v>0</v>
      </c>
      <c r="S6251">
        <f t="shared" si="194"/>
        <v>4</v>
      </c>
      <c r="T6251">
        <f t="shared" si="195"/>
        <v>4</v>
      </c>
    </row>
    <row r="6252" spans="1:20" hidden="1" x14ac:dyDescent="0.25">
      <c r="A6252" s="2" t="s">
        <v>177</v>
      </c>
      <c r="B6252" s="2" t="s">
        <v>18</v>
      </c>
      <c r="C6252" s="2" t="s">
        <v>19</v>
      </c>
      <c r="F6252" s="1">
        <v>5</v>
      </c>
      <c r="G6252" s="1">
        <v>1.51</v>
      </c>
      <c r="H6252" s="1">
        <v>0.15</v>
      </c>
      <c r="I6252" s="1">
        <v>0.73</v>
      </c>
      <c r="J6252">
        <v>3</v>
      </c>
      <c r="M6252" s="4">
        <v>3</v>
      </c>
      <c r="O6252" s="3">
        <v>3</v>
      </c>
      <c r="S6252">
        <f t="shared" si="194"/>
        <v>3</v>
      </c>
      <c r="T6252">
        <f t="shared" si="195"/>
        <v>3</v>
      </c>
    </row>
    <row r="6253" spans="1:20" hidden="1" x14ac:dyDescent="0.25">
      <c r="A6253" s="2" t="s">
        <v>177</v>
      </c>
      <c r="B6253" s="2" t="s">
        <v>37</v>
      </c>
      <c r="C6253" s="2" t="s">
        <v>21</v>
      </c>
      <c r="E6253" s="4">
        <v>3</v>
      </c>
      <c r="J6253">
        <v>3</v>
      </c>
      <c r="K6253" s="3">
        <v>0</v>
      </c>
      <c r="L6253" s="3">
        <v>0</v>
      </c>
      <c r="O6253" s="3">
        <v>3</v>
      </c>
      <c r="P6253" s="4">
        <v>0</v>
      </c>
      <c r="S6253">
        <f t="shared" si="194"/>
        <v>3</v>
      </c>
      <c r="T6253">
        <f t="shared" si="195"/>
        <v>3</v>
      </c>
    </row>
    <row r="6254" spans="1:20" hidden="1" x14ac:dyDescent="0.25">
      <c r="A6254" s="2" t="s">
        <v>177</v>
      </c>
      <c r="B6254" s="2" t="s">
        <v>92</v>
      </c>
      <c r="C6254" s="2" t="s">
        <v>21</v>
      </c>
      <c r="F6254" s="1">
        <v>15</v>
      </c>
      <c r="G6254" s="1">
        <v>1.56</v>
      </c>
      <c r="H6254" s="1">
        <v>7.0000000000000007E-2</v>
      </c>
      <c r="I6254" s="1">
        <v>0.94</v>
      </c>
      <c r="J6254">
        <v>3</v>
      </c>
      <c r="L6254" s="3">
        <v>3</v>
      </c>
      <c r="M6254" s="4">
        <v>3</v>
      </c>
      <c r="S6254">
        <f t="shared" si="194"/>
        <v>3</v>
      </c>
      <c r="T6254">
        <f t="shared" si="195"/>
        <v>3</v>
      </c>
    </row>
    <row r="6255" spans="1:20" hidden="1" x14ac:dyDescent="0.25">
      <c r="A6255" s="2" t="s">
        <v>177</v>
      </c>
      <c r="B6255" s="2" t="s">
        <v>65</v>
      </c>
      <c r="C6255" s="2" t="s">
        <v>21</v>
      </c>
      <c r="F6255" s="1">
        <v>3</v>
      </c>
      <c r="G6255" s="1">
        <v>1.7</v>
      </c>
      <c r="H6255" s="1">
        <v>0</v>
      </c>
      <c r="I6255" s="1">
        <v>0.08</v>
      </c>
      <c r="J6255">
        <v>3</v>
      </c>
      <c r="L6255" s="3">
        <v>3</v>
      </c>
      <c r="M6255" s="4">
        <v>3</v>
      </c>
      <c r="N6255" s="4">
        <v>0</v>
      </c>
      <c r="S6255">
        <f t="shared" si="194"/>
        <v>3</v>
      </c>
      <c r="T6255">
        <f t="shared" si="195"/>
        <v>3</v>
      </c>
    </row>
    <row r="6256" spans="1:20" hidden="1" x14ac:dyDescent="0.25">
      <c r="A6256" s="2" t="s">
        <v>177</v>
      </c>
      <c r="B6256" s="2" t="s">
        <v>76</v>
      </c>
      <c r="C6256" s="2" t="s">
        <v>19</v>
      </c>
      <c r="F6256" s="1">
        <v>6</v>
      </c>
      <c r="G6256" s="1">
        <v>1.88</v>
      </c>
      <c r="H6256" s="1">
        <v>0.4</v>
      </c>
      <c r="I6256" s="1">
        <v>0.63</v>
      </c>
      <c r="J6256">
        <v>3</v>
      </c>
      <c r="L6256" s="3">
        <v>1</v>
      </c>
      <c r="M6256" s="4">
        <v>3</v>
      </c>
      <c r="O6256" s="3">
        <v>2</v>
      </c>
      <c r="S6256">
        <f t="shared" si="194"/>
        <v>3</v>
      </c>
      <c r="T6256">
        <f t="shared" si="195"/>
        <v>3</v>
      </c>
    </row>
    <row r="6257" spans="1:20" hidden="1" x14ac:dyDescent="0.25">
      <c r="A6257" s="2" t="s">
        <v>177</v>
      </c>
      <c r="B6257" s="2" t="s">
        <v>32</v>
      </c>
      <c r="C6257" s="2" t="s">
        <v>21</v>
      </c>
      <c r="F6257" s="1">
        <v>8</v>
      </c>
      <c r="G6257" s="1">
        <v>1.26</v>
      </c>
      <c r="H6257" s="1">
        <v>0.05</v>
      </c>
      <c r="I6257" s="1">
        <v>0.21</v>
      </c>
      <c r="J6257">
        <v>2</v>
      </c>
      <c r="L6257" s="3">
        <v>0</v>
      </c>
      <c r="M6257" s="4">
        <v>2</v>
      </c>
      <c r="N6257" s="4">
        <v>0</v>
      </c>
      <c r="O6257" s="3">
        <v>2</v>
      </c>
      <c r="P6257" s="4">
        <v>0</v>
      </c>
      <c r="S6257">
        <f t="shared" si="194"/>
        <v>2</v>
      </c>
      <c r="T6257">
        <f t="shared" si="195"/>
        <v>2</v>
      </c>
    </row>
    <row r="6258" spans="1:20" hidden="1" x14ac:dyDescent="0.25">
      <c r="A6258" s="2" t="s">
        <v>177</v>
      </c>
      <c r="B6258" s="2" t="s">
        <v>40</v>
      </c>
      <c r="C6258" s="2" t="s">
        <v>21</v>
      </c>
      <c r="E6258" s="4">
        <v>0</v>
      </c>
      <c r="F6258" s="1">
        <v>27</v>
      </c>
      <c r="G6258" s="1">
        <v>1.1100000000000001</v>
      </c>
      <c r="H6258" s="1">
        <v>3.01</v>
      </c>
      <c r="I6258" s="1">
        <v>0.01</v>
      </c>
      <c r="J6258">
        <v>2</v>
      </c>
      <c r="L6258" s="3">
        <v>2</v>
      </c>
      <c r="M6258" s="4">
        <v>2</v>
      </c>
      <c r="R6258" s="3">
        <v>0</v>
      </c>
      <c r="S6258">
        <f t="shared" si="194"/>
        <v>2</v>
      </c>
      <c r="T6258">
        <f t="shared" si="195"/>
        <v>2</v>
      </c>
    </row>
    <row r="6259" spans="1:20" hidden="1" x14ac:dyDescent="0.25">
      <c r="A6259" s="2" t="s">
        <v>177</v>
      </c>
      <c r="B6259" s="2" t="s">
        <v>46</v>
      </c>
      <c r="C6259" s="2" t="s">
        <v>21</v>
      </c>
      <c r="F6259" s="1">
        <v>34</v>
      </c>
      <c r="G6259" s="1">
        <v>1.4</v>
      </c>
      <c r="H6259" s="1">
        <v>3.84</v>
      </c>
      <c r="J6259">
        <v>2</v>
      </c>
      <c r="L6259" s="3">
        <v>2</v>
      </c>
      <c r="M6259" s="4">
        <v>2</v>
      </c>
      <c r="R6259" s="3">
        <v>1</v>
      </c>
      <c r="S6259">
        <f t="shared" si="194"/>
        <v>3</v>
      </c>
      <c r="T6259">
        <f t="shared" si="195"/>
        <v>2</v>
      </c>
    </row>
    <row r="6260" spans="1:20" hidden="1" x14ac:dyDescent="0.25">
      <c r="A6260" s="2" t="s">
        <v>177</v>
      </c>
      <c r="B6260" s="2" t="s">
        <v>74</v>
      </c>
      <c r="C6260" s="2" t="s">
        <v>19</v>
      </c>
      <c r="F6260" s="1">
        <v>5</v>
      </c>
      <c r="G6260" s="1">
        <v>1.43</v>
      </c>
      <c r="H6260" s="1">
        <v>0.33</v>
      </c>
      <c r="I6260" s="1">
        <v>0.56000000000000005</v>
      </c>
      <c r="J6260">
        <v>2</v>
      </c>
      <c r="M6260" s="4">
        <v>2</v>
      </c>
      <c r="O6260" s="3">
        <v>2</v>
      </c>
      <c r="S6260">
        <f t="shared" si="194"/>
        <v>2</v>
      </c>
      <c r="T6260">
        <f t="shared" si="195"/>
        <v>2</v>
      </c>
    </row>
    <row r="6261" spans="1:20" hidden="1" x14ac:dyDescent="0.25">
      <c r="A6261" s="2" t="s">
        <v>177</v>
      </c>
      <c r="B6261" s="2" t="s">
        <v>28</v>
      </c>
      <c r="C6261" s="2" t="s">
        <v>21</v>
      </c>
      <c r="F6261" s="1">
        <v>6</v>
      </c>
      <c r="G6261" s="1">
        <v>0.73</v>
      </c>
      <c r="J6261">
        <v>1</v>
      </c>
      <c r="K6261" s="3">
        <v>0</v>
      </c>
      <c r="L6261" s="3">
        <v>0</v>
      </c>
      <c r="M6261" s="4">
        <v>1</v>
      </c>
      <c r="O6261" s="3">
        <v>1</v>
      </c>
      <c r="S6261">
        <f t="shared" si="194"/>
        <v>1</v>
      </c>
      <c r="T6261">
        <f t="shared" si="195"/>
        <v>1</v>
      </c>
    </row>
    <row r="6262" spans="1:20" hidden="1" x14ac:dyDescent="0.25">
      <c r="A6262" s="2" t="s">
        <v>177</v>
      </c>
      <c r="B6262" s="2" t="s">
        <v>34</v>
      </c>
      <c r="C6262" s="2" t="s">
        <v>21</v>
      </c>
      <c r="F6262" s="1">
        <v>4</v>
      </c>
      <c r="G6262" s="1">
        <v>0.87</v>
      </c>
      <c r="J6262">
        <v>1</v>
      </c>
      <c r="K6262" s="3">
        <v>0</v>
      </c>
      <c r="L6262" s="3">
        <v>1</v>
      </c>
      <c r="M6262" s="4">
        <v>1</v>
      </c>
      <c r="S6262">
        <f t="shared" si="194"/>
        <v>1</v>
      </c>
      <c r="T6262">
        <f t="shared" si="195"/>
        <v>1</v>
      </c>
    </row>
    <row r="6263" spans="1:20" hidden="1" x14ac:dyDescent="0.25">
      <c r="A6263" s="2" t="s">
        <v>177</v>
      </c>
      <c r="B6263" s="2" t="s">
        <v>39</v>
      </c>
      <c r="C6263" s="2" t="s">
        <v>19</v>
      </c>
      <c r="F6263" s="1">
        <v>13</v>
      </c>
      <c r="G6263" s="1">
        <v>0.61</v>
      </c>
      <c r="H6263" s="1">
        <v>1.36</v>
      </c>
      <c r="I6263" s="1">
        <v>7.0000000000000007E-2</v>
      </c>
      <c r="J6263">
        <v>1</v>
      </c>
      <c r="L6263" s="3">
        <v>0</v>
      </c>
      <c r="M6263" s="4">
        <v>1</v>
      </c>
      <c r="O6263" s="3">
        <v>1</v>
      </c>
      <c r="S6263">
        <f t="shared" si="194"/>
        <v>1</v>
      </c>
      <c r="T6263">
        <f t="shared" si="195"/>
        <v>1</v>
      </c>
    </row>
    <row r="6264" spans="1:20" hidden="1" x14ac:dyDescent="0.25">
      <c r="A6264" s="2" t="s">
        <v>177</v>
      </c>
      <c r="B6264" s="2" t="s">
        <v>57</v>
      </c>
      <c r="C6264" s="2" t="s">
        <v>19</v>
      </c>
      <c r="F6264" s="1">
        <v>2</v>
      </c>
      <c r="G6264" s="1">
        <v>0.69</v>
      </c>
      <c r="H6264" s="1">
        <v>0.16</v>
      </c>
      <c r="I6264" s="1">
        <v>0.2</v>
      </c>
      <c r="J6264">
        <v>1</v>
      </c>
      <c r="M6264" s="4">
        <v>1</v>
      </c>
      <c r="N6264" s="4">
        <v>0</v>
      </c>
      <c r="O6264" s="3">
        <v>1</v>
      </c>
      <c r="P6264" s="4">
        <v>0</v>
      </c>
      <c r="S6264">
        <f t="shared" si="194"/>
        <v>1</v>
      </c>
      <c r="T6264">
        <f t="shared" si="195"/>
        <v>1</v>
      </c>
    </row>
    <row r="6265" spans="1:20" hidden="1" x14ac:dyDescent="0.25">
      <c r="A6265" s="2" t="s">
        <v>177</v>
      </c>
      <c r="B6265" s="2" t="s">
        <v>105</v>
      </c>
      <c r="C6265" s="2" t="s">
        <v>19</v>
      </c>
      <c r="E6265" s="4">
        <v>0</v>
      </c>
      <c r="F6265" s="1">
        <v>0</v>
      </c>
      <c r="G6265" s="1">
        <v>0.32</v>
      </c>
      <c r="H6265" s="1">
        <v>0.01</v>
      </c>
      <c r="I6265" s="1">
        <v>7.0000000000000007E-2</v>
      </c>
      <c r="J6265">
        <v>1</v>
      </c>
      <c r="K6265" s="3">
        <v>3</v>
      </c>
      <c r="L6265" s="3">
        <v>0</v>
      </c>
      <c r="M6265" s="4">
        <v>1</v>
      </c>
      <c r="O6265" s="3">
        <v>3</v>
      </c>
      <c r="R6265" s="3">
        <v>0</v>
      </c>
      <c r="S6265">
        <f t="shared" si="194"/>
        <v>0</v>
      </c>
      <c r="T6265">
        <f t="shared" si="195"/>
        <v>1</v>
      </c>
    </row>
    <row r="6266" spans="1:20" hidden="1" x14ac:dyDescent="0.25">
      <c r="A6266" s="2" t="s">
        <v>177</v>
      </c>
      <c r="B6266" s="2" t="s">
        <v>61</v>
      </c>
      <c r="C6266" s="2" t="s">
        <v>21</v>
      </c>
      <c r="F6266" s="1">
        <v>4</v>
      </c>
      <c r="G6266" s="1">
        <v>0.51</v>
      </c>
      <c r="H6266" s="1">
        <v>0.15</v>
      </c>
      <c r="I6266" s="1">
        <v>0.36</v>
      </c>
      <c r="J6266">
        <v>1</v>
      </c>
      <c r="L6266" s="3">
        <v>1</v>
      </c>
      <c r="M6266" s="4">
        <v>1</v>
      </c>
      <c r="S6266">
        <f t="shared" si="194"/>
        <v>1</v>
      </c>
      <c r="T6266">
        <f t="shared" si="195"/>
        <v>1</v>
      </c>
    </row>
    <row r="6267" spans="1:20" hidden="1" x14ac:dyDescent="0.25">
      <c r="A6267" s="2" t="s">
        <v>177</v>
      </c>
      <c r="B6267" s="2" t="s">
        <v>109</v>
      </c>
      <c r="C6267" s="2" t="s">
        <v>19</v>
      </c>
      <c r="E6267" s="4">
        <v>0</v>
      </c>
      <c r="F6267" s="1">
        <v>1</v>
      </c>
      <c r="G6267" s="1">
        <v>0.41</v>
      </c>
      <c r="H6267" s="1">
        <v>0.02</v>
      </c>
      <c r="I6267" s="1">
        <v>0.11</v>
      </c>
      <c r="J6267">
        <v>1</v>
      </c>
      <c r="K6267" s="3">
        <v>2</v>
      </c>
      <c r="L6267" s="3">
        <v>0</v>
      </c>
      <c r="M6267" s="4">
        <v>1</v>
      </c>
      <c r="O6267" s="3">
        <v>3</v>
      </c>
      <c r="S6267">
        <f t="shared" si="194"/>
        <v>1</v>
      </c>
      <c r="T6267">
        <f t="shared" si="195"/>
        <v>1</v>
      </c>
    </row>
    <row r="6268" spans="1:20" hidden="1" x14ac:dyDescent="0.25">
      <c r="A6268" s="2" t="s">
        <v>177</v>
      </c>
      <c r="B6268" s="2" t="s">
        <v>110</v>
      </c>
      <c r="C6268" s="2" t="s">
        <v>19</v>
      </c>
      <c r="D6268" s="4">
        <v>0</v>
      </c>
      <c r="E6268" s="4">
        <v>0</v>
      </c>
      <c r="F6268" s="1">
        <v>1</v>
      </c>
      <c r="G6268" s="1">
        <v>0.47</v>
      </c>
      <c r="H6268" s="1">
        <v>0.06</v>
      </c>
      <c r="I6268" s="1">
        <v>0.14000000000000001</v>
      </c>
      <c r="J6268">
        <v>1</v>
      </c>
      <c r="K6268" s="3">
        <v>0</v>
      </c>
      <c r="L6268" s="3">
        <v>0</v>
      </c>
      <c r="M6268" s="4">
        <v>1</v>
      </c>
      <c r="O6268" s="3">
        <v>0</v>
      </c>
      <c r="R6268" s="3">
        <v>0</v>
      </c>
      <c r="S6268">
        <f t="shared" si="194"/>
        <v>0</v>
      </c>
      <c r="T6268">
        <f t="shared" si="195"/>
        <v>1</v>
      </c>
    </row>
    <row r="6269" spans="1:20" hidden="1" x14ac:dyDescent="0.25">
      <c r="A6269" s="2" t="s">
        <v>177</v>
      </c>
      <c r="B6269" s="2" t="s">
        <v>72</v>
      </c>
      <c r="C6269" s="2" t="s">
        <v>21</v>
      </c>
      <c r="F6269" s="1">
        <v>0</v>
      </c>
      <c r="G6269" s="1">
        <v>0.3</v>
      </c>
      <c r="I6269" s="1">
        <v>0.08</v>
      </c>
      <c r="J6269">
        <v>1</v>
      </c>
      <c r="L6269" s="3">
        <v>1</v>
      </c>
      <c r="M6269" s="4">
        <v>1</v>
      </c>
      <c r="S6269">
        <f t="shared" si="194"/>
        <v>1</v>
      </c>
      <c r="T6269">
        <f t="shared" si="195"/>
        <v>1</v>
      </c>
    </row>
    <row r="6270" spans="1:20" hidden="1" x14ac:dyDescent="0.25">
      <c r="A6270" s="2" t="s">
        <v>177</v>
      </c>
      <c r="B6270" s="2" t="s">
        <v>73</v>
      </c>
      <c r="C6270" s="2" t="s">
        <v>21</v>
      </c>
      <c r="F6270" s="1">
        <v>0</v>
      </c>
      <c r="G6270" s="1">
        <v>0.49</v>
      </c>
      <c r="H6270" s="1">
        <v>0</v>
      </c>
      <c r="I6270" s="1">
        <v>0.02</v>
      </c>
      <c r="J6270">
        <v>1</v>
      </c>
      <c r="L6270" s="3">
        <v>1</v>
      </c>
      <c r="M6270" s="4">
        <v>1</v>
      </c>
      <c r="S6270">
        <f t="shared" si="194"/>
        <v>1</v>
      </c>
      <c r="T6270">
        <f t="shared" si="195"/>
        <v>1</v>
      </c>
    </row>
    <row r="6271" spans="1:20" hidden="1" x14ac:dyDescent="0.25">
      <c r="A6271" s="2" t="s">
        <v>177</v>
      </c>
      <c r="B6271" s="2" t="s">
        <v>22</v>
      </c>
      <c r="C6271" s="2" t="s">
        <v>21</v>
      </c>
      <c r="F6271" s="1">
        <v>1</v>
      </c>
      <c r="G6271" s="1">
        <v>0.1</v>
      </c>
      <c r="H6271" s="1">
        <v>0.01</v>
      </c>
      <c r="I6271" s="1">
        <v>0.04</v>
      </c>
      <c r="J6271">
        <v>0</v>
      </c>
      <c r="L6271" s="3">
        <v>0</v>
      </c>
      <c r="M6271" s="4">
        <v>0</v>
      </c>
      <c r="S6271">
        <f t="shared" si="194"/>
        <v>0</v>
      </c>
      <c r="T6271">
        <f t="shared" si="195"/>
        <v>0</v>
      </c>
    </row>
    <row r="6272" spans="1:20" hidden="1" x14ac:dyDescent="0.25">
      <c r="A6272" s="2" t="s">
        <v>177</v>
      </c>
      <c r="B6272" s="2" t="s">
        <v>23</v>
      </c>
      <c r="C6272" s="2" t="s">
        <v>21</v>
      </c>
      <c r="F6272" s="1">
        <v>0</v>
      </c>
      <c r="G6272" s="1">
        <v>0.25</v>
      </c>
      <c r="J6272">
        <v>0</v>
      </c>
      <c r="K6272" s="3">
        <v>0</v>
      </c>
      <c r="M6272" s="4">
        <v>0</v>
      </c>
      <c r="N6272" s="4">
        <v>0</v>
      </c>
      <c r="O6272" s="3">
        <v>0</v>
      </c>
      <c r="S6272">
        <f t="shared" si="194"/>
        <v>0</v>
      </c>
      <c r="T6272">
        <f t="shared" si="195"/>
        <v>0</v>
      </c>
    </row>
    <row r="6273" spans="1:20" hidden="1" x14ac:dyDescent="0.25">
      <c r="A6273" s="2" t="s">
        <v>177</v>
      </c>
      <c r="B6273" s="2" t="s">
        <v>84</v>
      </c>
      <c r="C6273" s="2" t="s">
        <v>21</v>
      </c>
      <c r="D6273" s="4">
        <v>0</v>
      </c>
      <c r="J6273">
        <v>0</v>
      </c>
      <c r="L6273" s="3">
        <v>0</v>
      </c>
      <c r="S6273">
        <f t="shared" si="194"/>
        <v>0</v>
      </c>
      <c r="T6273">
        <f t="shared" si="195"/>
        <v>0</v>
      </c>
    </row>
    <row r="6274" spans="1:20" hidden="1" x14ac:dyDescent="0.25">
      <c r="A6274" s="2" t="s">
        <v>177</v>
      </c>
      <c r="B6274" s="2" t="s">
        <v>25</v>
      </c>
      <c r="C6274" s="2" t="s">
        <v>19</v>
      </c>
      <c r="F6274" s="1">
        <v>0</v>
      </c>
      <c r="G6274" s="1">
        <v>0</v>
      </c>
      <c r="H6274" s="1">
        <v>0</v>
      </c>
      <c r="I6274" s="1">
        <v>0</v>
      </c>
      <c r="J6274">
        <v>0</v>
      </c>
      <c r="L6274" s="3">
        <v>0</v>
      </c>
      <c r="M6274" s="4">
        <v>0</v>
      </c>
      <c r="R6274" s="3">
        <v>0</v>
      </c>
      <c r="S6274">
        <f t="shared" ref="S6274:S6337" si="196">-K6274+L6274+O6274+R6274</f>
        <v>0</v>
      </c>
      <c r="T6274">
        <f t="shared" ref="T6274:T6337" si="197">M6274+N6274+P6274+Q6274+D6274+E6274</f>
        <v>0</v>
      </c>
    </row>
    <row r="6275" spans="1:20" hidden="1" x14ac:dyDescent="0.25">
      <c r="A6275" s="2" t="s">
        <v>177</v>
      </c>
      <c r="B6275" s="2" t="s">
        <v>29</v>
      </c>
      <c r="C6275" s="2" t="s">
        <v>21</v>
      </c>
      <c r="F6275" s="1">
        <v>0</v>
      </c>
      <c r="G6275" s="1">
        <v>0.04</v>
      </c>
      <c r="I6275" s="1">
        <v>0</v>
      </c>
      <c r="J6275">
        <v>0</v>
      </c>
      <c r="L6275" s="3">
        <v>0</v>
      </c>
      <c r="M6275" s="4">
        <v>0</v>
      </c>
      <c r="S6275">
        <f t="shared" si="196"/>
        <v>0</v>
      </c>
      <c r="T6275">
        <f t="shared" si="197"/>
        <v>0</v>
      </c>
    </row>
    <row r="6276" spans="1:20" hidden="1" x14ac:dyDescent="0.25">
      <c r="A6276" s="2" t="s">
        <v>177</v>
      </c>
      <c r="B6276" s="2" t="s">
        <v>87</v>
      </c>
      <c r="C6276" s="2" t="s">
        <v>19</v>
      </c>
      <c r="E6276" s="4">
        <v>0</v>
      </c>
      <c r="F6276" s="1">
        <v>0</v>
      </c>
      <c r="G6276" s="1">
        <v>0.08</v>
      </c>
      <c r="H6276" s="1">
        <v>0</v>
      </c>
      <c r="I6276" s="1">
        <v>0.03</v>
      </c>
      <c r="J6276">
        <v>0</v>
      </c>
      <c r="K6276" s="3">
        <v>0</v>
      </c>
      <c r="L6276" s="3">
        <v>0</v>
      </c>
      <c r="M6276" s="4">
        <v>0</v>
      </c>
      <c r="O6276" s="3">
        <v>0</v>
      </c>
      <c r="S6276">
        <f t="shared" si="196"/>
        <v>0</v>
      </c>
      <c r="T6276">
        <f t="shared" si="197"/>
        <v>0</v>
      </c>
    </row>
    <row r="6277" spans="1:20" hidden="1" x14ac:dyDescent="0.25">
      <c r="A6277" s="2" t="s">
        <v>177</v>
      </c>
      <c r="B6277" s="2" t="s">
        <v>89</v>
      </c>
      <c r="C6277" s="2" t="s">
        <v>19</v>
      </c>
      <c r="E6277" s="4">
        <v>0</v>
      </c>
      <c r="F6277" s="1">
        <v>0</v>
      </c>
      <c r="G6277" s="1">
        <v>0.04</v>
      </c>
      <c r="H6277" s="1">
        <v>0</v>
      </c>
      <c r="I6277" s="1">
        <v>0.01</v>
      </c>
      <c r="J6277">
        <v>0</v>
      </c>
      <c r="K6277" s="3">
        <v>0</v>
      </c>
      <c r="L6277" s="3">
        <v>0</v>
      </c>
      <c r="M6277" s="4">
        <v>0</v>
      </c>
      <c r="O6277" s="3">
        <v>0</v>
      </c>
      <c r="R6277" s="3">
        <v>0</v>
      </c>
      <c r="S6277">
        <f t="shared" si="196"/>
        <v>0</v>
      </c>
      <c r="T6277">
        <f t="shared" si="197"/>
        <v>0</v>
      </c>
    </row>
    <row r="6278" spans="1:20" hidden="1" x14ac:dyDescent="0.25">
      <c r="A6278" s="2" t="s">
        <v>177</v>
      </c>
      <c r="B6278" s="2" t="s">
        <v>35</v>
      </c>
      <c r="C6278" s="2" t="s">
        <v>21</v>
      </c>
      <c r="F6278" s="1">
        <v>2</v>
      </c>
      <c r="G6278" s="1">
        <v>0.12</v>
      </c>
      <c r="H6278" s="1">
        <v>0.2</v>
      </c>
      <c r="I6278" s="1">
        <v>0.03</v>
      </c>
      <c r="J6278">
        <v>0</v>
      </c>
      <c r="L6278" s="3">
        <v>0</v>
      </c>
      <c r="M6278" s="4">
        <v>0</v>
      </c>
      <c r="S6278">
        <f t="shared" si="196"/>
        <v>0</v>
      </c>
      <c r="T6278">
        <f t="shared" si="197"/>
        <v>0</v>
      </c>
    </row>
    <row r="6279" spans="1:20" hidden="1" x14ac:dyDescent="0.25">
      <c r="A6279" s="2" t="s">
        <v>177</v>
      </c>
      <c r="B6279" s="2" t="s">
        <v>43</v>
      </c>
      <c r="C6279" s="2" t="s">
        <v>21</v>
      </c>
      <c r="F6279" s="1">
        <v>0</v>
      </c>
      <c r="G6279" s="1">
        <v>0.02</v>
      </c>
      <c r="H6279" s="1">
        <v>0.05</v>
      </c>
      <c r="J6279">
        <v>0</v>
      </c>
      <c r="L6279" s="3">
        <v>0</v>
      </c>
      <c r="M6279" s="4">
        <v>0</v>
      </c>
      <c r="S6279">
        <f t="shared" si="196"/>
        <v>0</v>
      </c>
      <c r="T6279">
        <f t="shared" si="197"/>
        <v>0</v>
      </c>
    </row>
    <row r="6280" spans="1:20" hidden="1" x14ac:dyDescent="0.25">
      <c r="A6280" s="2" t="s">
        <v>177</v>
      </c>
      <c r="B6280" s="2" t="s">
        <v>44</v>
      </c>
      <c r="C6280" s="2" t="s">
        <v>21</v>
      </c>
      <c r="F6280" s="1">
        <v>0</v>
      </c>
      <c r="G6280" s="1">
        <v>0</v>
      </c>
      <c r="H6280" s="1">
        <v>0</v>
      </c>
      <c r="J6280">
        <v>0</v>
      </c>
      <c r="L6280" s="3">
        <v>0</v>
      </c>
      <c r="M6280" s="4">
        <v>0</v>
      </c>
      <c r="S6280">
        <f t="shared" si="196"/>
        <v>0</v>
      </c>
      <c r="T6280">
        <f t="shared" si="197"/>
        <v>0</v>
      </c>
    </row>
    <row r="6281" spans="1:20" hidden="1" x14ac:dyDescent="0.25">
      <c r="A6281" s="2" t="s">
        <v>177</v>
      </c>
      <c r="B6281" s="2" t="s">
        <v>48</v>
      </c>
      <c r="C6281" s="2" t="s">
        <v>21</v>
      </c>
      <c r="F6281" s="1">
        <v>0</v>
      </c>
      <c r="G6281" s="1">
        <v>0</v>
      </c>
      <c r="H6281" s="1">
        <v>0</v>
      </c>
      <c r="J6281">
        <v>0</v>
      </c>
      <c r="L6281" s="3">
        <v>0</v>
      </c>
      <c r="M6281" s="4">
        <v>0</v>
      </c>
      <c r="S6281">
        <f t="shared" si="196"/>
        <v>0</v>
      </c>
      <c r="T6281">
        <f t="shared" si="197"/>
        <v>0</v>
      </c>
    </row>
    <row r="6282" spans="1:20" hidden="1" x14ac:dyDescent="0.25">
      <c r="A6282" s="2" t="s">
        <v>177</v>
      </c>
      <c r="B6282" s="2" t="s">
        <v>97</v>
      </c>
      <c r="C6282" s="2" t="s">
        <v>19</v>
      </c>
      <c r="E6282" s="4">
        <v>0</v>
      </c>
      <c r="F6282" s="1">
        <v>0</v>
      </c>
      <c r="G6282" s="1">
        <v>0</v>
      </c>
      <c r="H6282" s="1">
        <v>0</v>
      </c>
      <c r="I6282" s="1">
        <v>0</v>
      </c>
      <c r="J6282">
        <v>0</v>
      </c>
      <c r="L6282" s="3">
        <v>0</v>
      </c>
      <c r="M6282" s="4">
        <v>0</v>
      </c>
      <c r="S6282">
        <f t="shared" si="196"/>
        <v>0</v>
      </c>
      <c r="T6282">
        <f t="shared" si="197"/>
        <v>0</v>
      </c>
    </row>
    <row r="6283" spans="1:20" hidden="1" x14ac:dyDescent="0.25">
      <c r="A6283" s="2" t="s">
        <v>177</v>
      </c>
      <c r="B6283" s="2" t="s">
        <v>53</v>
      </c>
      <c r="C6283" s="2" t="s">
        <v>21</v>
      </c>
      <c r="F6283" s="1">
        <v>1</v>
      </c>
      <c r="G6283" s="1">
        <v>0.08</v>
      </c>
      <c r="I6283" s="1">
        <v>0</v>
      </c>
      <c r="J6283">
        <v>0</v>
      </c>
      <c r="M6283" s="4">
        <v>0</v>
      </c>
      <c r="O6283" s="3">
        <v>0</v>
      </c>
      <c r="S6283">
        <f t="shared" si="196"/>
        <v>0</v>
      </c>
      <c r="T6283">
        <f t="shared" si="197"/>
        <v>0</v>
      </c>
    </row>
    <row r="6284" spans="1:20" hidden="1" x14ac:dyDescent="0.25">
      <c r="A6284" s="2" t="s">
        <v>177</v>
      </c>
      <c r="B6284" s="2" t="s">
        <v>100</v>
      </c>
      <c r="C6284" s="2" t="s">
        <v>19</v>
      </c>
      <c r="E6284" s="4">
        <v>0</v>
      </c>
      <c r="F6284" s="1">
        <v>0</v>
      </c>
      <c r="G6284" s="1">
        <v>0</v>
      </c>
      <c r="H6284" s="1">
        <v>0</v>
      </c>
      <c r="I6284" s="1">
        <v>0</v>
      </c>
      <c r="J6284">
        <v>0</v>
      </c>
      <c r="M6284" s="4">
        <v>0</v>
      </c>
      <c r="O6284" s="3">
        <v>0</v>
      </c>
      <c r="S6284">
        <f t="shared" si="196"/>
        <v>0</v>
      </c>
      <c r="T6284">
        <f t="shared" si="197"/>
        <v>0</v>
      </c>
    </row>
    <row r="6285" spans="1:20" hidden="1" x14ac:dyDescent="0.25">
      <c r="A6285" s="2" t="s">
        <v>177</v>
      </c>
      <c r="B6285" s="2" t="s">
        <v>60</v>
      </c>
      <c r="C6285" s="2" t="s">
        <v>21</v>
      </c>
      <c r="J6285">
        <v>0</v>
      </c>
      <c r="L6285" s="3">
        <v>0</v>
      </c>
      <c r="Q6285" s="4">
        <v>0</v>
      </c>
      <c r="R6285" s="3">
        <v>0</v>
      </c>
      <c r="S6285">
        <f t="shared" si="196"/>
        <v>0</v>
      </c>
      <c r="T6285">
        <f t="shared" si="197"/>
        <v>0</v>
      </c>
    </row>
    <row r="6286" spans="1:20" hidden="1" x14ac:dyDescent="0.25">
      <c r="A6286" s="2" t="s">
        <v>177</v>
      </c>
      <c r="B6286" s="2" t="s">
        <v>106</v>
      </c>
      <c r="C6286" s="2" t="s">
        <v>21</v>
      </c>
      <c r="J6286">
        <v>0</v>
      </c>
      <c r="K6286" s="3">
        <v>0</v>
      </c>
      <c r="S6286">
        <f t="shared" si="196"/>
        <v>0</v>
      </c>
      <c r="T6286">
        <f t="shared" si="197"/>
        <v>0</v>
      </c>
    </row>
    <row r="6287" spans="1:20" hidden="1" x14ac:dyDescent="0.25">
      <c r="A6287" s="2" t="s">
        <v>177</v>
      </c>
      <c r="B6287" s="2" t="s">
        <v>62</v>
      </c>
      <c r="C6287" s="2" t="s">
        <v>19</v>
      </c>
      <c r="E6287" s="4">
        <v>0</v>
      </c>
      <c r="F6287" s="1">
        <v>0</v>
      </c>
      <c r="G6287" s="1">
        <v>0.09</v>
      </c>
      <c r="H6287" s="1">
        <v>0.01</v>
      </c>
      <c r="I6287" s="1">
        <v>0.03</v>
      </c>
      <c r="J6287">
        <v>0</v>
      </c>
      <c r="K6287" s="3">
        <v>0</v>
      </c>
      <c r="L6287" s="3">
        <v>0</v>
      </c>
      <c r="M6287" s="4">
        <v>0</v>
      </c>
      <c r="O6287" s="3">
        <v>0</v>
      </c>
      <c r="S6287">
        <f t="shared" si="196"/>
        <v>0</v>
      </c>
      <c r="T6287">
        <f t="shared" si="197"/>
        <v>0</v>
      </c>
    </row>
    <row r="6288" spans="1:20" hidden="1" x14ac:dyDescent="0.25">
      <c r="A6288" s="2" t="s">
        <v>177</v>
      </c>
      <c r="B6288" s="2" t="s">
        <v>64</v>
      </c>
      <c r="C6288" s="2" t="s">
        <v>21</v>
      </c>
      <c r="F6288" s="1">
        <v>0</v>
      </c>
      <c r="G6288" s="1">
        <v>0.01</v>
      </c>
      <c r="J6288">
        <v>0</v>
      </c>
      <c r="L6288" s="3">
        <v>0</v>
      </c>
      <c r="M6288" s="4">
        <v>0</v>
      </c>
      <c r="S6288">
        <f t="shared" si="196"/>
        <v>0</v>
      </c>
      <c r="T6288">
        <f t="shared" si="197"/>
        <v>0</v>
      </c>
    </row>
    <row r="6289" spans="1:20" hidden="1" x14ac:dyDescent="0.25">
      <c r="A6289" s="2" t="s">
        <v>177</v>
      </c>
      <c r="B6289" s="2" t="s">
        <v>66</v>
      </c>
      <c r="C6289" s="2" t="s">
        <v>21</v>
      </c>
      <c r="F6289" s="1">
        <v>0</v>
      </c>
      <c r="G6289" s="1">
        <v>0</v>
      </c>
      <c r="J6289">
        <v>0</v>
      </c>
      <c r="L6289" s="3">
        <v>0</v>
      </c>
      <c r="M6289" s="4">
        <v>0</v>
      </c>
      <c r="S6289">
        <f t="shared" si="196"/>
        <v>0</v>
      </c>
      <c r="T6289">
        <f t="shared" si="197"/>
        <v>0</v>
      </c>
    </row>
    <row r="6290" spans="1:20" hidden="1" x14ac:dyDescent="0.25">
      <c r="A6290" s="2" t="s">
        <v>177</v>
      </c>
      <c r="B6290" s="2" t="s">
        <v>71</v>
      </c>
      <c r="C6290" s="2" t="s">
        <v>21</v>
      </c>
      <c r="J6290">
        <v>0</v>
      </c>
      <c r="K6290" s="3">
        <v>0</v>
      </c>
      <c r="S6290">
        <f t="shared" si="196"/>
        <v>0</v>
      </c>
      <c r="T6290">
        <f t="shared" si="197"/>
        <v>0</v>
      </c>
    </row>
    <row r="6291" spans="1:20" hidden="1" x14ac:dyDescent="0.25">
      <c r="A6291" s="2" t="s">
        <v>177</v>
      </c>
      <c r="B6291" s="2" t="s">
        <v>77</v>
      </c>
      <c r="C6291" s="2" t="s">
        <v>19</v>
      </c>
      <c r="F6291" s="1">
        <v>0</v>
      </c>
      <c r="G6291" s="1">
        <v>0</v>
      </c>
      <c r="H6291" s="1">
        <v>0</v>
      </c>
      <c r="I6291" s="1">
        <v>0</v>
      </c>
      <c r="J6291">
        <v>0</v>
      </c>
      <c r="L6291" s="3">
        <v>0</v>
      </c>
      <c r="M6291" s="4">
        <v>0</v>
      </c>
      <c r="S6291">
        <f t="shared" si="196"/>
        <v>0</v>
      </c>
      <c r="T6291">
        <f t="shared" si="197"/>
        <v>0</v>
      </c>
    </row>
    <row r="6292" spans="1:20" hidden="1" x14ac:dyDescent="0.25">
      <c r="A6292" s="2" t="s">
        <v>177</v>
      </c>
      <c r="B6292" s="2" t="s">
        <v>79</v>
      </c>
      <c r="C6292" s="2" t="s">
        <v>21</v>
      </c>
      <c r="F6292" s="1">
        <v>0</v>
      </c>
      <c r="G6292" s="1">
        <v>0.01</v>
      </c>
      <c r="H6292" s="1">
        <v>0.01</v>
      </c>
      <c r="J6292">
        <v>0</v>
      </c>
      <c r="L6292" s="3">
        <v>0</v>
      </c>
      <c r="M6292" s="4">
        <v>0</v>
      </c>
      <c r="S6292">
        <f t="shared" si="196"/>
        <v>0</v>
      </c>
      <c r="T6292">
        <f t="shared" si="197"/>
        <v>0</v>
      </c>
    </row>
    <row r="6293" spans="1:20" hidden="1" x14ac:dyDescent="0.25">
      <c r="A6293" s="2" t="s">
        <v>177</v>
      </c>
      <c r="B6293" s="2" t="s">
        <v>55</v>
      </c>
      <c r="C6293" s="2" t="s">
        <v>21</v>
      </c>
      <c r="F6293" s="1">
        <v>3</v>
      </c>
      <c r="H6293" s="1">
        <v>0.08</v>
      </c>
      <c r="I6293" s="1">
        <v>0.09</v>
      </c>
      <c r="S6293">
        <f t="shared" si="196"/>
        <v>0</v>
      </c>
      <c r="T6293">
        <f t="shared" si="197"/>
        <v>0</v>
      </c>
    </row>
    <row r="6294" spans="1:20" hidden="1" x14ac:dyDescent="0.25">
      <c r="A6294" s="2" t="s">
        <v>178</v>
      </c>
      <c r="B6294" s="2" t="s">
        <v>70</v>
      </c>
      <c r="C6294" s="2" t="s">
        <v>21</v>
      </c>
      <c r="D6294" s="4">
        <v>178</v>
      </c>
      <c r="E6294" s="4">
        <v>51</v>
      </c>
      <c r="J6294">
        <v>2460</v>
      </c>
      <c r="K6294" s="3">
        <v>0</v>
      </c>
      <c r="N6294" s="4">
        <v>123</v>
      </c>
      <c r="O6294" s="3">
        <v>2460</v>
      </c>
      <c r="Q6294" s="4">
        <v>2108</v>
      </c>
      <c r="S6294">
        <f t="shared" si="196"/>
        <v>2460</v>
      </c>
      <c r="T6294">
        <f t="shared" si="197"/>
        <v>2460</v>
      </c>
    </row>
    <row r="6295" spans="1:20" hidden="1" x14ac:dyDescent="0.25">
      <c r="A6295" s="2" t="s">
        <v>178</v>
      </c>
      <c r="B6295" s="2" t="s">
        <v>67</v>
      </c>
      <c r="C6295" s="2" t="s">
        <v>21</v>
      </c>
      <c r="D6295" s="4">
        <v>91</v>
      </c>
      <c r="E6295" s="4">
        <v>42</v>
      </c>
      <c r="F6295" s="1">
        <v>744</v>
      </c>
      <c r="G6295" s="1">
        <v>76.58</v>
      </c>
      <c r="H6295" s="1">
        <v>1.23</v>
      </c>
      <c r="I6295" s="1">
        <v>14.72</v>
      </c>
      <c r="J6295">
        <v>243</v>
      </c>
      <c r="K6295" s="3">
        <v>223</v>
      </c>
      <c r="L6295" s="3">
        <v>0</v>
      </c>
      <c r="M6295" s="4">
        <v>61</v>
      </c>
      <c r="N6295" s="4">
        <v>27</v>
      </c>
      <c r="O6295" s="3">
        <v>549</v>
      </c>
      <c r="P6295" s="4">
        <v>21</v>
      </c>
      <c r="Q6295" s="4">
        <v>0</v>
      </c>
      <c r="R6295" s="3">
        <v>-83</v>
      </c>
      <c r="S6295">
        <f t="shared" si="196"/>
        <v>243</v>
      </c>
      <c r="T6295">
        <f t="shared" si="197"/>
        <v>242</v>
      </c>
    </row>
    <row r="6296" spans="1:20" hidden="1" x14ac:dyDescent="0.25">
      <c r="A6296" s="2" t="s">
        <v>178</v>
      </c>
      <c r="B6296" s="2" t="s">
        <v>49</v>
      </c>
      <c r="C6296" s="2" t="s">
        <v>19</v>
      </c>
      <c r="E6296" s="4">
        <v>0</v>
      </c>
      <c r="F6296" s="1">
        <v>205</v>
      </c>
      <c r="G6296" s="1">
        <v>141.68</v>
      </c>
      <c r="H6296" s="1">
        <v>8.51</v>
      </c>
      <c r="I6296" s="1">
        <v>13.51</v>
      </c>
      <c r="J6296">
        <v>114</v>
      </c>
      <c r="K6296" s="3">
        <v>0</v>
      </c>
      <c r="L6296" s="3">
        <v>55</v>
      </c>
      <c r="M6296" s="4">
        <v>113</v>
      </c>
      <c r="O6296" s="3">
        <v>45</v>
      </c>
      <c r="R6296" s="3">
        <v>14</v>
      </c>
      <c r="S6296">
        <f t="shared" si="196"/>
        <v>114</v>
      </c>
      <c r="T6296">
        <f t="shared" si="197"/>
        <v>113</v>
      </c>
    </row>
    <row r="6297" spans="1:20" hidden="1" x14ac:dyDescent="0.25">
      <c r="A6297" s="2" t="s">
        <v>178</v>
      </c>
      <c r="B6297" s="2" t="s">
        <v>30</v>
      </c>
      <c r="C6297" s="2" t="s">
        <v>21</v>
      </c>
      <c r="E6297" s="4">
        <v>10</v>
      </c>
      <c r="F6297" s="1">
        <v>102</v>
      </c>
      <c r="G6297" s="1">
        <v>27.5</v>
      </c>
      <c r="H6297" s="1">
        <v>9.42</v>
      </c>
      <c r="I6297" s="1">
        <v>1.21</v>
      </c>
      <c r="J6297">
        <v>60</v>
      </c>
      <c r="K6297" s="3">
        <v>16</v>
      </c>
      <c r="L6297" s="3">
        <v>0</v>
      </c>
      <c r="M6297" s="4">
        <v>22</v>
      </c>
      <c r="N6297" s="4">
        <v>16</v>
      </c>
      <c r="O6297" s="3">
        <v>75</v>
      </c>
      <c r="Q6297" s="4">
        <v>12</v>
      </c>
      <c r="R6297" s="3">
        <v>0</v>
      </c>
      <c r="S6297">
        <f t="shared" si="196"/>
        <v>59</v>
      </c>
      <c r="T6297">
        <f t="shared" si="197"/>
        <v>60</v>
      </c>
    </row>
    <row r="6298" spans="1:20" hidden="1" x14ac:dyDescent="0.25">
      <c r="A6298" s="2" t="s">
        <v>178</v>
      </c>
      <c r="B6298" s="2" t="s">
        <v>27</v>
      </c>
      <c r="C6298" s="2" t="s">
        <v>21</v>
      </c>
      <c r="D6298" s="4">
        <v>5</v>
      </c>
      <c r="E6298" s="4">
        <v>2</v>
      </c>
      <c r="F6298" s="1">
        <v>465</v>
      </c>
      <c r="G6298" s="1">
        <v>59.66</v>
      </c>
      <c r="H6298" s="1">
        <v>2.42</v>
      </c>
      <c r="I6298" s="1">
        <v>12.6</v>
      </c>
      <c r="J6298">
        <v>57</v>
      </c>
      <c r="K6298" s="3">
        <v>3</v>
      </c>
      <c r="L6298" s="3">
        <v>60</v>
      </c>
      <c r="M6298" s="4">
        <v>48</v>
      </c>
      <c r="N6298" s="4">
        <v>2</v>
      </c>
      <c r="R6298" s="3">
        <v>0</v>
      </c>
      <c r="S6298">
        <f t="shared" si="196"/>
        <v>57</v>
      </c>
      <c r="T6298">
        <f t="shared" si="197"/>
        <v>57</v>
      </c>
    </row>
    <row r="6299" spans="1:20" hidden="1" x14ac:dyDescent="0.25">
      <c r="A6299" s="2" t="s">
        <v>178</v>
      </c>
      <c r="B6299" s="2" t="s">
        <v>50</v>
      </c>
      <c r="C6299" s="2" t="s">
        <v>21</v>
      </c>
      <c r="F6299" s="1">
        <v>55</v>
      </c>
      <c r="G6299" s="1">
        <v>58.73</v>
      </c>
      <c r="H6299" s="1">
        <v>0.36</v>
      </c>
      <c r="I6299" s="1">
        <v>2.54</v>
      </c>
      <c r="J6299">
        <v>51</v>
      </c>
      <c r="K6299" s="3">
        <v>2</v>
      </c>
      <c r="L6299" s="3">
        <v>8</v>
      </c>
      <c r="M6299" s="4">
        <v>47</v>
      </c>
      <c r="N6299" s="4">
        <v>5</v>
      </c>
      <c r="O6299" s="3">
        <v>45</v>
      </c>
      <c r="R6299" s="3">
        <v>0</v>
      </c>
      <c r="S6299">
        <f t="shared" si="196"/>
        <v>51</v>
      </c>
      <c r="T6299">
        <f t="shared" si="197"/>
        <v>52</v>
      </c>
    </row>
    <row r="6300" spans="1:20" hidden="1" x14ac:dyDescent="0.25">
      <c r="A6300" s="2" t="s">
        <v>178</v>
      </c>
      <c r="B6300" s="2" t="s">
        <v>76</v>
      </c>
      <c r="C6300" s="2" t="s">
        <v>19</v>
      </c>
      <c r="E6300" s="4">
        <v>3</v>
      </c>
      <c r="F6300" s="1">
        <v>154</v>
      </c>
      <c r="G6300" s="1">
        <v>35.99</v>
      </c>
      <c r="H6300" s="1">
        <v>11.72</v>
      </c>
      <c r="I6300" s="1">
        <v>11.5</v>
      </c>
      <c r="J6300">
        <v>31</v>
      </c>
      <c r="K6300" s="3">
        <v>0</v>
      </c>
      <c r="L6300" s="3">
        <v>2</v>
      </c>
      <c r="M6300" s="4">
        <v>29</v>
      </c>
      <c r="O6300" s="3">
        <v>29</v>
      </c>
      <c r="S6300">
        <f t="shared" si="196"/>
        <v>31</v>
      </c>
      <c r="T6300">
        <f t="shared" si="197"/>
        <v>32</v>
      </c>
    </row>
    <row r="6301" spans="1:20" hidden="1" x14ac:dyDescent="0.25">
      <c r="A6301" s="2" t="s">
        <v>178</v>
      </c>
      <c r="B6301" s="2" t="s">
        <v>68</v>
      </c>
      <c r="C6301" s="2" t="s">
        <v>21</v>
      </c>
      <c r="E6301" s="4">
        <v>1</v>
      </c>
      <c r="F6301" s="1">
        <v>355</v>
      </c>
      <c r="G6301" s="1">
        <v>35.92</v>
      </c>
      <c r="J6301">
        <v>29</v>
      </c>
      <c r="K6301" s="3">
        <v>161</v>
      </c>
      <c r="L6301" s="3">
        <v>10</v>
      </c>
      <c r="M6301" s="4">
        <v>29</v>
      </c>
      <c r="O6301" s="3">
        <v>232</v>
      </c>
      <c r="R6301" s="3">
        <v>-52</v>
      </c>
      <c r="S6301">
        <f t="shared" si="196"/>
        <v>29</v>
      </c>
      <c r="T6301">
        <f t="shared" si="197"/>
        <v>30</v>
      </c>
    </row>
    <row r="6302" spans="1:20" hidden="1" x14ac:dyDescent="0.25">
      <c r="A6302" s="2" t="s">
        <v>178</v>
      </c>
      <c r="B6302" s="2" t="s">
        <v>52</v>
      </c>
      <c r="C6302" s="2" t="s">
        <v>21</v>
      </c>
      <c r="D6302" s="4">
        <v>25</v>
      </c>
      <c r="E6302" s="4">
        <v>0</v>
      </c>
      <c r="F6302" s="1">
        <v>17</v>
      </c>
      <c r="G6302" s="1">
        <v>2.0499999999999998</v>
      </c>
      <c r="H6302" s="1">
        <v>0.05</v>
      </c>
      <c r="I6302" s="1">
        <v>0.38</v>
      </c>
      <c r="J6302">
        <v>28</v>
      </c>
      <c r="K6302" s="3">
        <v>0</v>
      </c>
      <c r="L6302" s="3">
        <v>32</v>
      </c>
      <c r="M6302" s="4">
        <v>2</v>
      </c>
      <c r="N6302" s="4">
        <v>1</v>
      </c>
      <c r="O6302" s="3">
        <v>4</v>
      </c>
      <c r="P6302" s="4">
        <v>0</v>
      </c>
      <c r="R6302" s="3">
        <v>-8</v>
      </c>
      <c r="S6302">
        <f t="shared" si="196"/>
        <v>28</v>
      </c>
      <c r="T6302">
        <f t="shared" si="197"/>
        <v>28</v>
      </c>
    </row>
    <row r="6303" spans="1:20" hidden="1" x14ac:dyDescent="0.25">
      <c r="A6303" s="2" t="s">
        <v>178</v>
      </c>
      <c r="B6303" s="2" t="s">
        <v>26</v>
      </c>
      <c r="C6303" s="2" t="s">
        <v>21</v>
      </c>
      <c r="F6303" s="1">
        <v>32</v>
      </c>
      <c r="G6303" s="1">
        <v>32.74</v>
      </c>
      <c r="I6303" s="1">
        <v>0.27</v>
      </c>
      <c r="J6303">
        <v>26</v>
      </c>
      <c r="K6303" s="3">
        <v>0</v>
      </c>
      <c r="L6303" s="3">
        <v>9</v>
      </c>
      <c r="M6303" s="4">
        <v>26</v>
      </c>
      <c r="O6303" s="3">
        <v>17</v>
      </c>
      <c r="S6303">
        <f t="shared" si="196"/>
        <v>26</v>
      </c>
      <c r="T6303">
        <f t="shared" si="197"/>
        <v>26</v>
      </c>
    </row>
    <row r="6304" spans="1:20" hidden="1" x14ac:dyDescent="0.25">
      <c r="A6304" s="2" t="s">
        <v>178</v>
      </c>
      <c r="B6304" s="2" t="s">
        <v>111</v>
      </c>
      <c r="C6304" s="2" t="s">
        <v>21</v>
      </c>
      <c r="D6304" s="4">
        <v>3</v>
      </c>
      <c r="E6304" s="4">
        <v>0</v>
      </c>
      <c r="F6304" s="1">
        <v>33</v>
      </c>
      <c r="G6304" s="1">
        <v>13.73</v>
      </c>
      <c r="H6304" s="1">
        <v>0.08</v>
      </c>
      <c r="I6304" s="1">
        <v>0.48</v>
      </c>
      <c r="J6304">
        <v>18</v>
      </c>
      <c r="K6304" s="3">
        <v>1</v>
      </c>
      <c r="L6304" s="3">
        <v>0</v>
      </c>
      <c r="M6304" s="4">
        <v>11</v>
      </c>
      <c r="N6304" s="4">
        <v>4</v>
      </c>
      <c r="O6304" s="3">
        <v>18</v>
      </c>
      <c r="S6304">
        <f t="shared" si="196"/>
        <v>17</v>
      </c>
      <c r="T6304">
        <f t="shared" si="197"/>
        <v>18</v>
      </c>
    </row>
    <row r="6305" spans="1:20" hidden="1" x14ac:dyDescent="0.25">
      <c r="A6305" s="2" t="s">
        <v>178</v>
      </c>
      <c r="B6305" s="2" t="s">
        <v>85</v>
      </c>
      <c r="C6305" s="2" t="s">
        <v>21</v>
      </c>
      <c r="D6305" s="4">
        <v>2</v>
      </c>
      <c r="F6305" s="1">
        <v>33</v>
      </c>
      <c r="G6305" s="1">
        <v>15.2</v>
      </c>
      <c r="H6305" s="1">
        <v>0.04</v>
      </c>
      <c r="I6305" s="1">
        <v>0.33</v>
      </c>
      <c r="J6305">
        <v>15</v>
      </c>
      <c r="K6305" s="3">
        <v>0</v>
      </c>
      <c r="L6305" s="3">
        <v>0</v>
      </c>
      <c r="M6305" s="4">
        <v>12</v>
      </c>
      <c r="N6305" s="4">
        <v>2</v>
      </c>
      <c r="O6305" s="3">
        <v>15</v>
      </c>
      <c r="S6305">
        <f t="shared" si="196"/>
        <v>15</v>
      </c>
      <c r="T6305">
        <f t="shared" si="197"/>
        <v>16</v>
      </c>
    </row>
    <row r="6306" spans="1:20" hidden="1" x14ac:dyDescent="0.25">
      <c r="A6306" s="2" t="s">
        <v>178</v>
      </c>
      <c r="B6306" s="2" t="s">
        <v>73</v>
      </c>
      <c r="C6306" s="2" t="s">
        <v>21</v>
      </c>
      <c r="F6306" s="1">
        <v>10</v>
      </c>
      <c r="G6306" s="1">
        <v>16.440000000000001</v>
      </c>
      <c r="H6306" s="1">
        <v>0.13</v>
      </c>
      <c r="I6306" s="1">
        <v>0.39</v>
      </c>
      <c r="J6306">
        <v>14</v>
      </c>
      <c r="K6306" s="3">
        <v>0</v>
      </c>
      <c r="L6306" s="3">
        <v>3</v>
      </c>
      <c r="M6306" s="4">
        <v>13</v>
      </c>
      <c r="N6306" s="4">
        <v>1</v>
      </c>
      <c r="O6306" s="3">
        <v>12</v>
      </c>
      <c r="S6306">
        <f t="shared" si="196"/>
        <v>15</v>
      </c>
      <c r="T6306">
        <f t="shared" si="197"/>
        <v>14</v>
      </c>
    </row>
    <row r="6307" spans="1:20" hidden="1" x14ac:dyDescent="0.25">
      <c r="A6307" s="2" t="s">
        <v>178</v>
      </c>
      <c r="B6307" s="2" t="s">
        <v>36</v>
      </c>
      <c r="C6307" s="2" t="s">
        <v>21</v>
      </c>
      <c r="F6307" s="1">
        <v>16</v>
      </c>
      <c r="G6307" s="1">
        <v>16.739999999999998</v>
      </c>
      <c r="H6307" s="1">
        <v>0.14000000000000001</v>
      </c>
      <c r="I6307" s="1">
        <v>0.21</v>
      </c>
      <c r="J6307">
        <v>13</v>
      </c>
      <c r="K6307" s="3">
        <v>4</v>
      </c>
      <c r="L6307" s="3">
        <v>3</v>
      </c>
      <c r="M6307" s="4">
        <v>13</v>
      </c>
      <c r="N6307" s="4">
        <v>1</v>
      </c>
      <c r="O6307" s="3">
        <v>13</v>
      </c>
      <c r="R6307" s="3">
        <v>0</v>
      </c>
      <c r="S6307">
        <f t="shared" si="196"/>
        <v>12</v>
      </c>
      <c r="T6307">
        <f t="shared" si="197"/>
        <v>14</v>
      </c>
    </row>
    <row r="6308" spans="1:20" hidden="1" x14ac:dyDescent="0.25">
      <c r="A6308" s="2" t="s">
        <v>178</v>
      </c>
      <c r="B6308" s="2" t="s">
        <v>89</v>
      </c>
      <c r="C6308" s="2" t="s">
        <v>19</v>
      </c>
      <c r="E6308" s="4">
        <v>0</v>
      </c>
      <c r="F6308" s="1">
        <v>17</v>
      </c>
      <c r="G6308" s="1">
        <v>12.77</v>
      </c>
      <c r="H6308" s="1">
        <v>0.18</v>
      </c>
      <c r="I6308" s="1">
        <v>3.3</v>
      </c>
      <c r="J6308">
        <v>10</v>
      </c>
      <c r="K6308" s="3">
        <v>15</v>
      </c>
      <c r="L6308" s="3">
        <v>0</v>
      </c>
      <c r="M6308" s="4">
        <v>10</v>
      </c>
      <c r="O6308" s="3">
        <v>25</v>
      </c>
      <c r="R6308" s="3">
        <v>0</v>
      </c>
      <c r="S6308">
        <f t="shared" si="196"/>
        <v>10</v>
      </c>
      <c r="T6308">
        <f t="shared" si="197"/>
        <v>10</v>
      </c>
    </row>
    <row r="6309" spans="1:20" hidden="1" x14ac:dyDescent="0.25">
      <c r="A6309" s="2" t="s">
        <v>178</v>
      </c>
      <c r="B6309" s="2" t="s">
        <v>65</v>
      </c>
      <c r="C6309" s="2" t="s">
        <v>21</v>
      </c>
      <c r="E6309" s="4">
        <v>0</v>
      </c>
      <c r="F6309" s="1">
        <v>23</v>
      </c>
      <c r="G6309" s="1">
        <v>12.25</v>
      </c>
      <c r="H6309" s="1">
        <v>0.05</v>
      </c>
      <c r="I6309" s="1">
        <v>0.56000000000000005</v>
      </c>
      <c r="J6309">
        <v>10</v>
      </c>
      <c r="K6309" s="3">
        <v>0</v>
      </c>
      <c r="L6309" s="3">
        <v>10</v>
      </c>
      <c r="M6309" s="4">
        <v>10</v>
      </c>
      <c r="N6309" s="4">
        <v>1</v>
      </c>
      <c r="R6309" s="3">
        <v>0</v>
      </c>
      <c r="S6309">
        <f t="shared" si="196"/>
        <v>10</v>
      </c>
      <c r="T6309">
        <f t="shared" si="197"/>
        <v>11</v>
      </c>
    </row>
    <row r="6310" spans="1:20" hidden="1" x14ac:dyDescent="0.25">
      <c r="A6310" s="2" t="s">
        <v>178</v>
      </c>
      <c r="B6310" s="2" t="s">
        <v>109</v>
      </c>
      <c r="C6310" s="2" t="s">
        <v>19</v>
      </c>
      <c r="E6310" s="4">
        <v>0</v>
      </c>
      <c r="F6310" s="1">
        <v>17</v>
      </c>
      <c r="G6310" s="1">
        <v>10.79</v>
      </c>
      <c r="H6310" s="1">
        <v>0.6</v>
      </c>
      <c r="I6310" s="1">
        <v>2.81</v>
      </c>
      <c r="J6310">
        <v>9</v>
      </c>
      <c r="K6310" s="3">
        <v>15</v>
      </c>
      <c r="L6310" s="3">
        <v>0</v>
      </c>
      <c r="M6310" s="4">
        <v>9</v>
      </c>
      <c r="O6310" s="3">
        <v>22</v>
      </c>
      <c r="R6310" s="3">
        <v>1</v>
      </c>
      <c r="S6310">
        <f t="shared" si="196"/>
        <v>8</v>
      </c>
      <c r="T6310">
        <f t="shared" si="197"/>
        <v>9</v>
      </c>
    </row>
    <row r="6311" spans="1:20" hidden="1" x14ac:dyDescent="0.25">
      <c r="A6311" s="2" t="s">
        <v>178</v>
      </c>
      <c r="B6311" s="2" t="s">
        <v>99</v>
      </c>
      <c r="C6311" s="2" t="s">
        <v>21</v>
      </c>
      <c r="D6311" s="4">
        <v>2</v>
      </c>
      <c r="E6311" s="4">
        <v>0</v>
      </c>
      <c r="F6311" s="1">
        <v>18</v>
      </c>
      <c r="G6311" s="1">
        <v>6</v>
      </c>
      <c r="H6311" s="1">
        <v>0.03</v>
      </c>
      <c r="I6311" s="1">
        <v>0.14000000000000001</v>
      </c>
      <c r="J6311">
        <v>8</v>
      </c>
      <c r="K6311" s="3">
        <v>0</v>
      </c>
      <c r="L6311" s="3">
        <v>0</v>
      </c>
      <c r="M6311" s="4">
        <v>5</v>
      </c>
      <c r="N6311" s="4">
        <v>2</v>
      </c>
      <c r="O6311" s="3">
        <v>8</v>
      </c>
      <c r="S6311">
        <f t="shared" si="196"/>
        <v>8</v>
      </c>
      <c r="T6311">
        <f t="shared" si="197"/>
        <v>9</v>
      </c>
    </row>
    <row r="6312" spans="1:20" hidden="1" x14ac:dyDescent="0.25">
      <c r="A6312" s="2" t="s">
        <v>178</v>
      </c>
      <c r="B6312" s="2" t="s">
        <v>101</v>
      </c>
      <c r="C6312" s="2" t="s">
        <v>21</v>
      </c>
      <c r="F6312" s="1">
        <v>11</v>
      </c>
      <c r="G6312" s="1">
        <v>10.07</v>
      </c>
      <c r="H6312" s="1">
        <v>0.05</v>
      </c>
      <c r="I6312" s="1">
        <v>0.36</v>
      </c>
      <c r="J6312">
        <v>8</v>
      </c>
      <c r="K6312" s="3">
        <v>0</v>
      </c>
      <c r="L6312" s="3">
        <v>4</v>
      </c>
      <c r="M6312" s="4">
        <v>8</v>
      </c>
      <c r="N6312" s="4">
        <v>0</v>
      </c>
      <c r="O6312" s="3">
        <v>4</v>
      </c>
      <c r="S6312">
        <f t="shared" si="196"/>
        <v>8</v>
      </c>
      <c r="T6312">
        <f t="shared" si="197"/>
        <v>8</v>
      </c>
    </row>
    <row r="6313" spans="1:20" hidden="1" x14ac:dyDescent="0.25">
      <c r="A6313" s="2" t="s">
        <v>178</v>
      </c>
      <c r="B6313" s="2" t="s">
        <v>93</v>
      </c>
      <c r="C6313" s="2" t="s">
        <v>21</v>
      </c>
      <c r="E6313" s="4">
        <v>5</v>
      </c>
      <c r="F6313" s="1">
        <v>76</v>
      </c>
      <c r="G6313" s="1">
        <v>3.11</v>
      </c>
      <c r="H6313" s="1">
        <v>8.6</v>
      </c>
      <c r="I6313" s="1">
        <v>0.05</v>
      </c>
      <c r="J6313">
        <v>7</v>
      </c>
      <c r="K6313" s="3">
        <v>1</v>
      </c>
      <c r="L6313" s="3">
        <v>7</v>
      </c>
      <c r="M6313" s="4">
        <v>2</v>
      </c>
      <c r="O6313" s="3">
        <v>1</v>
      </c>
      <c r="Q6313" s="4">
        <v>0</v>
      </c>
      <c r="R6313" s="3">
        <v>0</v>
      </c>
      <c r="S6313">
        <f t="shared" si="196"/>
        <v>7</v>
      </c>
      <c r="T6313">
        <f t="shared" si="197"/>
        <v>7</v>
      </c>
    </row>
    <row r="6314" spans="1:20" hidden="1" x14ac:dyDescent="0.25">
      <c r="A6314" s="2" t="s">
        <v>178</v>
      </c>
      <c r="B6314" s="2" t="s">
        <v>23</v>
      </c>
      <c r="C6314" s="2" t="s">
        <v>21</v>
      </c>
      <c r="F6314" s="1">
        <v>6</v>
      </c>
      <c r="G6314" s="1">
        <v>6.84</v>
      </c>
      <c r="H6314" s="1">
        <v>0.02</v>
      </c>
      <c r="I6314" s="1">
        <v>0.04</v>
      </c>
      <c r="J6314">
        <v>6</v>
      </c>
      <c r="K6314" s="3">
        <v>0</v>
      </c>
      <c r="L6314" s="3">
        <v>0</v>
      </c>
      <c r="M6314" s="4">
        <v>5</v>
      </c>
      <c r="N6314" s="4">
        <v>0</v>
      </c>
      <c r="O6314" s="3">
        <v>6</v>
      </c>
      <c r="R6314" s="3">
        <v>0</v>
      </c>
      <c r="S6314">
        <f t="shared" si="196"/>
        <v>6</v>
      </c>
      <c r="T6314">
        <f t="shared" si="197"/>
        <v>5</v>
      </c>
    </row>
    <row r="6315" spans="1:20" hidden="1" x14ac:dyDescent="0.25">
      <c r="A6315" s="2" t="s">
        <v>178</v>
      </c>
      <c r="B6315" s="2" t="s">
        <v>34</v>
      </c>
      <c r="C6315" s="2" t="s">
        <v>21</v>
      </c>
      <c r="E6315" s="4">
        <v>0</v>
      </c>
      <c r="F6315" s="1">
        <v>34</v>
      </c>
      <c r="G6315" s="1">
        <v>7.18</v>
      </c>
      <c r="J6315">
        <v>6</v>
      </c>
      <c r="K6315" s="3">
        <v>0</v>
      </c>
      <c r="L6315" s="3">
        <v>6</v>
      </c>
      <c r="M6315" s="4">
        <v>6</v>
      </c>
      <c r="S6315">
        <f t="shared" si="196"/>
        <v>6</v>
      </c>
      <c r="T6315">
        <f t="shared" si="197"/>
        <v>6</v>
      </c>
    </row>
    <row r="6316" spans="1:20" hidden="1" x14ac:dyDescent="0.25">
      <c r="A6316" s="2" t="s">
        <v>178</v>
      </c>
      <c r="B6316" s="2" t="s">
        <v>59</v>
      </c>
      <c r="C6316" s="2" t="s">
        <v>21</v>
      </c>
      <c r="F6316" s="1">
        <v>3</v>
      </c>
      <c r="G6316" s="1">
        <v>7.15</v>
      </c>
      <c r="H6316" s="1">
        <v>0.01</v>
      </c>
      <c r="I6316" s="1">
        <v>0.05</v>
      </c>
      <c r="J6316">
        <v>6</v>
      </c>
      <c r="K6316" s="3">
        <v>0</v>
      </c>
      <c r="L6316" s="3">
        <v>4</v>
      </c>
      <c r="M6316" s="4">
        <v>6</v>
      </c>
      <c r="N6316" s="4">
        <v>0</v>
      </c>
      <c r="O6316" s="3">
        <v>3</v>
      </c>
      <c r="S6316">
        <f t="shared" si="196"/>
        <v>7</v>
      </c>
      <c r="T6316">
        <f t="shared" si="197"/>
        <v>6</v>
      </c>
    </row>
    <row r="6317" spans="1:20" hidden="1" x14ac:dyDescent="0.25">
      <c r="A6317" s="2" t="s">
        <v>178</v>
      </c>
      <c r="B6317" s="2" t="s">
        <v>24</v>
      </c>
      <c r="C6317" s="2" t="s">
        <v>21</v>
      </c>
      <c r="F6317" s="1">
        <v>9</v>
      </c>
      <c r="G6317" s="1">
        <v>5.49</v>
      </c>
      <c r="H6317" s="1">
        <v>0.01</v>
      </c>
      <c r="I6317" s="1">
        <v>0.12</v>
      </c>
      <c r="J6317">
        <v>5</v>
      </c>
      <c r="K6317" s="3">
        <v>0</v>
      </c>
      <c r="M6317" s="4">
        <v>4</v>
      </c>
      <c r="N6317" s="4">
        <v>1</v>
      </c>
      <c r="O6317" s="3">
        <v>5</v>
      </c>
      <c r="S6317">
        <f t="shared" si="196"/>
        <v>5</v>
      </c>
      <c r="T6317">
        <f t="shared" si="197"/>
        <v>5</v>
      </c>
    </row>
    <row r="6318" spans="1:20" hidden="1" x14ac:dyDescent="0.25">
      <c r="A6318" s="2" t="s">
        <v>178</v>
      </c>
      <c r="B6318" s="2" t="s">
        <v>60</v>
      </c>
      <c r="C6318" s="2" t="s">
        <v>21</v>
      </c>
      <c r="D6318" s="4">
        <v>0</v>
      </c>
      <c r="E6318" s="4">
        <v>0</v>
      </c>
      <c r="F6318" s="1">
        <v>1</v>
      </c>
      <c r="G6318" s="1">
        <v>0.12</v>
      </c>
      <c r="H6318" s="1">
        <v>0</v>
      </c>
      <c r="I6318" s="1">
        <v>0.01</v>
      </c>
      <c r="J6318">
        <v>4</v>
      </c>
      <c r="K6318" s="3">
        <v>0</v>
      </c>
      <c r="L6318" s="3">
        <v>4</v>
      </c>
      <c r="M6318" s="4">
        <v>0</v>
      </c>
      <c r="Q6318" s="4">
        <v>4</v>
      </c>
      <c r="R6318" s="3">
        <v>0</v>
      </c>
      <c r="S6318">
        <f t="shared" si="196"/>
        <v>4</v>
      </c>
      <c r="T6318">
        <f t="shared" si="197"/>
        <v>4</v>
      </c>
    </row>
    <row r="6319" spans="1:20" hidden="1" x14ac:dyDescent="0.25">
      <c r="A6319" s="2" t="s">
        <v>178</v>
      </c>
      <c r="B6319" s="2" t="s">
        <v>61</v>
      </c>
      <c r="C6319" s="2" t="s">
        <v>21</v>
      </c>
      <c r="D6319" s="4">
        <v>4</v>
      </c>
      <c r="E6319" s="4">
        <v>0</v>
      </c>
      <c r="J6319">
        <v>4</v>
      </c>
      <c r="K6319" s="3">
        <v>0</v>
      </c>
      <c r="L6319" s="3">
        <v>4</v>
      </c>
      <c r="R6319" s="3">
        <v>0</v>
      </c>
      <c r="S6319">
        <f t="shared" si="196"/>
        <v>4</v>
      </c>
      <c r="T6319">
        <f t="shared" si="197"/>
        <v>4</v>
      </c>
    </row>
    <row r="6320" spans="1:20" hidden="1" x14ac:dyDescent="0.25">
      <c r="A6320" s="2" t="s">
        <v>178</v>
      </c>
      <c r="B6320" s="2" t="s">
        <v>79</v>
      </c>
      <c r="C6320" s="2" t="s">
        <v>21</v>
      </c>
      <c r="E6320" s="4">
        <v>1</v>
      </c>
      <c r="F6320" s="1">
        <v>32</v>
      </c>
      <c r="G6320" s="1">
        <v>3.39</v>
      </c>
      <c r="H6320" s="1">
        <v>1.0900000000000001</v>
      </c>
      <c r="I6320" s="1">
        <v>1.04</v>
      </c>
      <c r="J6320">
        <v>4</v>
      </c>
      <c r="K6320" s="3">
        <v>0</v>
      </c>
      <c r="L6320" s="3">
        <v>1</v>
      </c>
      <c r="M6320" s="4">
        <v>3</v>
      </c>
      <c r="O6320" s="3">
        <v>3</v>
      </c>
      <c r="R6320" s="3">
        <v>0</v>
      </c>
      <c r="S6320">
        <f t="shared" si="196"/>
        <v>4</v>
      </c>
      <c r="T6320">
        <f t="shared" si="197"/>
        <v>4</v>
      </c>
    </row>
    <row r="6321" spans="1:20" hidden="1" x14ac:dyDescent="0.25">
      <c r="A6321" s="2" t="s">
        <v>178</v>
      </c>
      <c r="B6321" s="2" t="s">
        <v>28</v>
      </c>
      <c r="C6321" s="2" t="s">
        <v>21</v>
      </c>
      <c r="E6321" s="4">
        <v>0</v>
      </c>
      <c r="F6321" s="1">
        <v>28</v>
      </c>
      <c r="G6321" s="1">
        <v>3.48</v>
      </c>
      <c r="J6321">
        <v>3</v>
      </c>
      <c r="K6321" s="3">
        <v>19</v>
      </c>
      <c r="L6321" s="3">
        <v>0</v>
      </c>
      <c r="M6321" s="4">
        <v>3</v>
      </c>
      <c r="O6321" s="3">
        <v>4</v>
      </c>
      <c r="R6321" s="3">
        <v>17</v>
      </c>
      <c r="S6321">
        <f t="shared" si="196"/>
        <v>2</v>
      </c>
      <c r="T6321">
        <f t="shared" si="197"/>
        <v>3</v>
      </c>
    </row>
    <row r="6322" spans="1:20" hidden="1" x14ac:dyDescent="0.25">
      <c r="A6322" s="2" t="s">
        <v>178</v>
      </c>
      <c r="B6322" s="2" t="s">
        <v>45</v>
      </c>
      <c r="C6322" s="2" t="s">
        <v>21</v>
      </c>
      <c r="E6322" s="4">
        <v>3</v>
      </c>
      <c r="F6322" s="1">
        <v>1</v>
      </c>
      <c r="G6322" s="1">
        <v>0.06</v>
      </c>
      <c r="H6322" s="1">
        <v>0.17</v>
      </c>
      <c r="J6322">
        <v>3</v>
      </c>
      <c r="K6322" s="3">
        <v>0</v>
      </c>
      <c r="L6322" s="3">
        <v>3</v>
      </c>
      <c r="M6322" s="4">
        <v>0</v>
      </c>
      <c r="R6322" s="3">
        <v>0</v>
      </c>
      <c r="S6322">
        <f t="shared" si="196"/>
        <v>3</v>
      </c>
      <c r="T6322">
        <f t="shared" si="197"/>
        <v>3</v>
      </c>
    </row>
    <row r="6323" spans="1:20" hidden="1" x14ac:dyDescent="0.25">
      <c r="A6323" s="2" t="s">
        <v>178</v>
      </c>
      <c r="B6323" s="2" t="s">
        <v>57</v>
      </c>
      <c r="C6323" s="2" t="s">
        <v>19</v>
      </c>
      <c r="F6323" s="1">
        <v>3</v>
      </c>
      <c r="G6323" s="1">
        <v>0.79</v>
      </c>
      <c r="H6323" s="1">
        <v>0.18</v>
      </c>
      <c r="I6323" s="1">
        <v>0.22</v>
      </c>
      <c r="J6323">
        <v>3</v>
      </c>
      <c r="K6323" s="3">
        <v>0</v>
      </c>
      <c r="L6323" s="3">
        <v>2</v>
      </c>
      <c r="M6323" s="4">
        <v>1</v>
      </c>
      <c r="N6323" s="4">
        <v>0</v>
      </c>
      <c r="O6323" s="3">
        <v>1</v>
      </c>
      <c r="P6323" s="4">
        <v>2</v>
      </c>
      <c r="S6323">
        <f t="shared" si="196"/>
        <v>3</v>
      </c>
      <c r="T6323">
        <f t="shared" si="197"/>
        <v>3</v>
      </c>
    </row>
    <row r="6324" spans="1:20" hidden="1" x14ac:dyDescent="0.25">
      <c r="A6324" s="2" t="s">
        <v>178</v>
      </c>
      <c r="B6324" s="2" t="s">
        <v>108</v>
      </c>
      <c r="C6324" s="2" t="s">
        <v>21</v>
      </c>
      <c r="F6324" s="1">
        <v>35</v>
      </c>
      <c r="G6324" s="1">
        <v>3.73</v>
      </c>
      <c r="H6324" s="1">
        <v>0.21</v>
      </c>
      <c r="I6324" s="1">
        <v>2.2999999999999998</v>
      </c>
      <c r="J6324">
        <v>3</v>
      </c>
      <c r="K6324" s="3">
        <v>0</v>
      </c>
      <c r="L6324" s="3">
        <v>3</v>
      </c>
      <c r="M6324" s="4">
        <v>3</v>
      </c>
      <c r="N6324" s="4">
        <v>0</v>
      </c>
      <c r="O6324" s="3">
        <v>1</v>
      </c>
      <c r="P6324" s="4">
        <v>0</v>
      </c>
      <c r="R6324" s="3">
        <v>0</v>
      </c>
      <c r="S6324">
        <f t="shared" si="196"/>
        <v>4</v>
      </c>
      <c r="T6324">
        <f t="shared" si="197"/>
        <v>3</v>
      </c>
    </row>
    <row r="6325" spans="1:20" hidden="1" x14ac:dyDescent="0.25">
      <c r="A6325" s="2" t="s">
        <v>178</v>
      </c>
      <c r="B6325" s="2" t="s">
        <v>110</v>
      </c>
      <c r="C6325" s="2" t="s">
        <v>19</v>
      </c>
      <c r="E6325" s="4">
        <v>0</v>
      </c>
      <c r="F6325" s="1">
        <v>9</v>
      </c>
      <c r="G6325" s="1">
        <v>3.41</v>
      </c>
      <c r="H6325" s="1">
        <v>0.46</v>
      </c>
      <c r="I6325" s="1">
        <v>0.99</v>
      </c>
      <c r="J6325">
        <v>3</v>
      </c>
      <c r="K6325" s="3">
        <v>0</v>
      </c>
      <c r="L6325" s="3">
        <v>3</v>
      </c>
      <c r="M6325" s="4">
        <v>3</v>
      </c>
      <c r="O6325" s="3">
        <v>0</v>
      </c>
      <c r="S6325">
        <f t="shared" si="196"/>
        <v>3</v>
      </c>
      <c r="T6325">
        <f t="shared" si="197"/>
        <v>3</v>
      </c>
    </row>
    <row r="6326" spans="1:20" hidden="1" x14ac:dyDescent="0.25">
      <c r="A6326" s="2" t="s">
        <v>178</v>
      </c>
      <c r="B6326" s="2" t="s">
        <v>75</v>
      </c>
      <c r="C6326" s="2" t="s">
        <v>19</v>
      </c>
      <c r="F6326" s="1">
        <v>18</v>
      </c>
      <c r="G6326" s="1">
        <v>3.22</v>
      </c>
      <c r="H6326" s="1">
        <v>1.43</v>
      </c>
      <c r="I6326" s="1">
        <v>1.3</v>
      </c>
      <c r="J6326">
        <v>3</v>
      </c>
      <c r="K6326" s="3">
        <v>0</v>
      </c>
      <c r="L6326" s="3">
        <v>0</v>
      </c>
      <c r="M6326" s="4">
        <v>3</v>
      </c>
      <c r="O6326" s="3">
        <v>2</v>
      </c>
      <c r="S6326">
        <f t="shared" si="196"/>
        <v>2</v>
      </c>
      <c r="T6326">
        <f t="shared" si="197"/>
        <v>3</v>
      </c>
    </row>
    <row r="6327" spans="1:20" hidden="1" x14ac:dyDescent="0.25">
      <c r="A6327" s="2" t="s">
        <v>178</v>
      </c>
      <c r="B6327" s="2" t="s">
        <v>115</v>
      </c>
      <c r="C6327" s="2" t="s">
        <v>19</v>
      </c>
      <c r="E6327" s="4">
        <v>0</v>
      </c>
      <c r="F6327" s="1">
        <v>22</v>
      </c>
      <c r="G6327" s="1">
        <v>3.38</v>
      </c>
      <c r="H6327" s="1">
        <v>2.0699999999999998</v>
      </c>
      <c r="I6327" s="1">
        <v>0.84</v>
      </c>
      <c r="J6327">
        <v>3</v>
      </c>
      <c r="K6327" s="3">
        <v>0</v>
      </c>
      <c r="L6327" s="3">
        <v>2</v>
      </c>
      <c r="M6327" s="4">
        <v>3</v>
      </c>
      <c r="O6327" s="3">
        <v>1</v>
      </c>
      <c r="S6327">
        <f t="shared" si="196"/>
        <v>3</v>
      </c>
      <c r="T6327">
        <f t="shared" si="197"/>
        <v>3</v>
      </c>
    </row>
    <row r="6328" spans="1:20" hidden="1" x14ac:dyDescent="0.25">
      <c r="A6328" s="2" t="s">
        <v>178</v>
      </c>
      <c r="B6328" s="2" t="s">
        <v>32</v>
      </c>
      <c r="C6328" s="2" t="s">
        <v>21</v>
      </c>
      <c r="D6328" s="4">
        <v>0</v>
      </c>
      <c r="E6328" s="4">
        <v>1</v>
      </c>
      <c r="F6328" s="1">
        <v>14</v>
      </c>
      <c r="G6328" s="1">
        <v>2.16</v>
      </c>
      <c r="H6328" s="1">
        <v>0.04</v>
      </c>
      <c r="I6328" s="1">
        <v>0.39</v>
      </c>
      <c r="J6328">
        <v>2</v>
      </c>
      <c r="K6328" s="3">
        <v>0</v>
      </c>
      <c r="L6328" s="3">
        <v>2</v>
      </c>
      <c r="M6328" s="4">
        <v>2</v>
      </c>
      <c r="R6328" s="3">
        <v>0</v>
      </c>
      <c r="S6328">
        <f t="shared" si="196"/>
        <v>2</v>
      </c>
      <c r="T6328">
        <f t="shared" si="197"/>
        <v>3</v>
      </c>
    </row>
    <row r="6329" spans="1:20" hidden="1" x14ac:dyDescent="0.25">
      <c r="A6329" s="2" t="s">
        <v>178</v>
      </c>
      <c r="B6329" s="2" t="s">
        <v>51</v>
      </c>
      <c r="C6329" s="2" t="s">
        <v>21</v>
      </c>
      <c r="D6329" s="4">
        <v>0</v>
      </c>
      <c r="F6329" s="1">
        <v>19</v>
      </c>
      <c r="G6329" s="1">
        <v>1.91</v>
      </c>
      <c r="H6329" s="1">
        <v>0.22</v>
      </c>
      <c r="I6329" s="1">
        <v>1.07</v>
      </c>
      <c r="J6329">
        <v>2</v>
      </c>
      <c r="K6329" s="3">
        <v>0</v>
      </c>
      <c r="L6329" s="3">
        <v>1</v>
      </c>
      <c r="M6329" s="4">
        <v>2</v>
      </c>
      <c r="N6329" s="4">
        <v>0</v>
      </c>
      <c r="O6329" s="3">
        <v>0</v>
      </c>
      <c r="P6329" s="4">
        <v>0</v>
      </c>
      <c r="S6329">
        <f t="shared" si="196"/>
        <v>1</v>
      </c>
      <c r="T6329">
        <f t="shared" si="197"/>
        <v>2</v>
      </c>
    </row>
    <row r="6330" spans="1:20" hidden="1" x14ac:dyDescent="0.25">
      <c r="A6330" s="2" t="s">
        <v>178</v>
      </c>
      <c r="B6330" s="2" t="s">
        <v>56</v>
      </c>
      <c r="C6330" s="2" t="s">
        <v>21</v>
      </c>
      <c r="F6330" s="1">
        <v>16</v>
      </c>
      <c r="G6330" s="1">
        <v>2.2799999999999998</v>
      </c>
      <c r="H6330" s="1">
        <v>1.41</v>
      </c>
      <c r="I6330" s="1">
        <v>0.4</v>
      </c>
      <c r="J6330">
        <v>2</v>
      </c>
      <c r="K6330" s="3">
        <v>0</v>
      </c>
      <c r="L6330" s="3">
        <v>2</v>
      </c>
      <c r="M6330" s="4">
        <v>2</v>
      </c>
      <c r="R6330" s="3">
        <v>0</v>
      </c>
      <c r="S6330">
        <f t="shared" si="196"/>
        <v>2</v>
      </c>
      <c r="T6330">
        <f t="shared" si="197"/>
        <v>2</v>
      </c>
    </row>
    <row r="6331" spans="1:20" hidden="1" x14ac:dyDescent="0.25">
      <c r="A6331" s="2" t="s">
        <v>178</v>
      </c>
      <c r="B6331" s="2" t="s">
        <v>104</v>
      </c>
      <c r="C6331" s="2" t="s">
        <v>21</v>
      </c>
      <c r="F6331" s="1">
        <v>2</v>
      </c>
      <c r="G6331" s="1">
        <v>0.97</v>
      </c>
      <c r="H6331" s="1">
        <v>0.01</v>
      </c>
      <c r="I6331" s="1">
        <v>0.02</v>
      </c>
      <c r="J6331">
        <v>2</v>
      </c>
      <c r="K6331" s="3">
        <v>0</v>
      </c>
      <c r="L6331" s="3">
        <v>0</v>
      </c>
      <c r="M6331" s="4">
        <v>1</v>
      </c>
      <c r="N6331" s="4">
        <v>0</v>
      </c>
      <c r="O6331" s="3">
        <v>2</v>
      </c>
      <c r="P6331" s="4">
        <v>1</v>
      </c>
      <c r="S6331">
        <f t="shared" si="196"/>
        <v>2</v>
      </c>
      <c r="T6331">
        <f t="shared" si="197"/>
        <v>2</v>
      </c>
    </row>
    <row r="6332" spans="1:20" hidden="1" x14ac:dyDescent="0.25">
      <c r="A6332" s="2" t="s">
        <v>178</v>
      </c>
      <c r="B6332" s="2" t="s">
        <v>18</v>
      </c>
      <c r="C6332" s="2" t="s">
        <v>19</v>
      </c>
      <c r="F6332" s="1">
        <v>2</v>
      </c>
      <c r="G6332" s="1">
        <v>0.74</v>
      </c>
      <c r="H6332" s="1">
        <v>0.08</v>
      </c>
      <c r="I6332" s="1">
        <v>0.34</v>
      </c>
      <c r="J6332">
        <v>1</v>
      </c>
      <c r="L6332" s="3">
        <v>0</v>
      </c>
      <c r="M6332" s="4">
        <v>1</v>
      </c>
      <c r="O6332" s="3">
        <v>1</v>
      </c>
      <c r="S6332">
        <f t="shared" si="196"/>
        <v>1</v>
      </c>
      <c r="T6332">
        <f t="shared" si="197"/>
        <v>1</v>
      </c>
    </row>
    <row r="6333" spans="1:20" hidden="1" x14ac:dyDescent="0.25">
      <c r="A6333" s="2" t="s">
        <v>178</v>
      </c>
      <c r="B6333" s="2" t="s">
        <v>20</v>
      </c>
      <c r="C6333" s="2" t="s">
        <v>21</v>
      </c>
      <c r="F6333" s="1">
        <v>1</v>
      </c>
      <c r="G6333" s="1">
        <v>0.9</v>
      </c>
      <c r="H6333" s="1">
        <v>0</v>
      </c>
      <c r="I6333" s="1">
        <v>0.01</v>
      </c>
      <c r="J6333">
        <v>1</v>
      </c>
      <c r="K6333" s="3">
        <v>0</v>
      </c>
      <c r="L6333" s="3">
        <v>0</v>
      </c>
      <c r="M6333" s="4">
        <v>1</v>
      </c>
      <c r="N6333" s="4">
        <v>0</v>
      </c>
      <c r="O6333" s="3">
        <v>1</v>
      </c>
      <c r="S6333">
        <f t="shared" si="196"/>
        <v>1</v>
      </c>
      <c r="T6333">
        <f t="shared" si="197"/>
        <v>1</v>
      </c>
    </row>
    <row r="6334" spans="1:20" hidden="1" x14ac:dyDescent="0.25">
      <c r="A6334" s="2" t="s">
        <v>178</v>
      </c>
      <c r="B6334" s="2" t="s">
        <v>83</v>
      </c>
      <c r="C6334" s="2" t="s">
        <v>21</v>
      </c>
      <c r="F6334" s="1">
        <v>21</v>
      </c>
      <c r="G6334" s="1">
        <v>1.37</v>
      </c>
      <c r="H6334" s="1">
        <v>1.67</v>
      </c>
      <c r="I6334" s="1">
        <v>0.97</v>
      </c>
      <c r="J6334">
        <v>1</v>
      </c>
      <c r="K6334" s="3">
        <v>0</v>
      </c>
      <c r="L6334" s="3">
        <v>0</v>
      </c>
      <c r="M6334" s="4">
        <v>1</v>
      </c>
      <c r="N6334" s="4">
        <v>0</v>
      </c>
      <c r="O6334" s="3">
        <v>1</v>
      </c>
      <c r="P6334" s="4">
        <v>0</v>
      </c>
      <c r="S6334">
        <f t="shared" si="196"/>
        <v>1</v>
      </c>
      <c r="T6334">
        <f t="shared" si="197"/>
        <v>1</v>
      </c>
    </row>
    <row r="6335" spans="1:20" hidden="1" x14ac:dyDescent="0.25">
      <c r="A6335" s="2" t="s">
        <v>178</v>
      </c>
      <c r="B6335" s="2" t="s">
        <v>29</v>
      </c>
      <c r="C6335" s="2" t="s">
        <v>21</v>
      </c>
      <c r="F6335" s="1">
        <v>2</v>
      </c>
      <c r="G6335" s="1">
        <v>1.36</v>
      </c>
      <c r="I6335" s="1">
        <v>0.14000000000000001</v>
      </c>
      <c r="J6335">
        <v>1</v>
      </c>
      <c r="K6335" s="3">
        <v>1</v>
      </c>
      <c r="L6335" s="3">
        <v>1</v>
      </c>
      <c r="M6335" s="4">
        <v>1</v>
      </c>
      <c r="O6335" s="3">
        <v>0</v>
      </c>
      <c r="R6335" s="3">
        <v>1</v>
      </c>
      <c r="S6335">
        <f t="shared" si="196"/>
        <v>1</v>
      </c>
      <c r="T6335">
        <f t="shared" si="197"/>
        <v>1</v>
      </c>
    </row>
    <row r="6336" spans="1:20" hidden="1" x14ac:dyDescent="0.25">
      <c r="A6336" s="2" t="s">
        <v>178</v>
      </c>
      <c r="B6336" s="2" t="s">
        <v>88</v>
      </c>
      <c r="C6336" s="2" t="s">
        <v>21</v>
      </c>
      <c r="F6336" s="1">
        <v>0</v>
      </c>
      <c r="G6336" s="1">
        <v>0.7</v>
      </c>
      <c r="H6336" s="1">
        <v>0</v>
      </c>
      <c r="I6336" s="1">
        <v>0.01</v>
      </c>
      <c r="J6336">
        <v>1</v>
      </c>
      <c r="K6336" s="3">
        <v>0</v>
      </c>
      <c r="L6336" s="3">
        <v>0</v>
      </c>
      <c r="M6336" s="4">
        <v>1</v>
      </c>
      <c r="N6336" s="4">
        <v>0</v>
      </c>
      <c r="O6336" s="3">
        <v>1</v>
      </c>
      <c r="R6336" s="3">
        <v>0</v>
      </c>
      <c r="S6336">
        <f t="shared" si="196"/>
        <v>1</v>
      </c>
      <c r="T6336">
        <f t="shared" si="197"/>
        <v>1</v>
      </c>
    </row>
    <row r="6337" spans="1:20" hidden="1" x14ac:dyDescent="0.25">
      <c r="A6337" s="2" t="s">
        <v>178</v>
      </c>
      <c r="B6337" s="2" t="s">
        <v>35</v>
      </c>
      <c r="C6337" s="2" t="s">
        <v>21</v>
      </c>
      <c r="F6337" s="1">
        <v>18</v>
      </c>
      <c r="G6337" s="1">
        <v>1.37</v>
      </c>
      <c r="H6337" s="1">
        <v>1.61</v>
      </c>
      <c r="I6337" s="1">
        <v>0.3</v>
      </c>
      <c r="J6337">
        <v>1</v>
      </c>
      <c r="K6337" s="3">
        <v>0</v>
      </c>
      <c r="L6337" s="3">
        <v>1</v>
      </c>
      <c r="M6337" s="4">
        <v>1</v>
      </c>
      <c r="O6337" s="3">
        <v>0</v>
      </c>
      <c r="R6337" s="3">
        <v>0</v>
      </c>
      <c r="S6337">
        <f t="shared" si="196"/>
        <v>1</v>
      </c>
      <c r="T6337">
        <f t="shared" si="197"/>
        <v>1</v>
      </c>
    </row>
    <row r="6338" spans="1:20" hidden="1" x14ac:dyDescent="0.25">
      <c r="A6338" s="2" t="s">
        <v>178</v>
      </c>
      <c r="B6338" s="2" t="s">
        <v>39</v>
      </c>
      <c r="C6338" s="2" t="s">
        <v>19</v>
      </c>
      <c r="E6338" s="4">
        <v>1</v>
      </c>
      <c r="F6338" s="1">
        <v>9</v>
      </c>
      <c r="G6338" s="1">
        <v>0.42</v>
      </c>
      <c r="H6338" s="1">
        <v>0.97</v>
      </c>
      <c r="I6338" s="1">
        <v>0.01</v>
      </c>
      <c r="J6338">
        <v>1</v>
      </c>
      <c r="K6338" s="3">
        <v>0</v>
      </c>
      <c r="L6338" s="3">
        <v>1</v>
      </c>
      <c r="M6338" s="4">
        <v>0</v>
      </c>
      <c r="O6338" s="3">
        <v>0</v>
      </c>
      <c r="R6338" s="3">
        <v>0</v>
      </c>
      <c r="S6338">
        <f t="shared" ref="S6338:S6401" si="198">-K6338+L6338+O6338+R6338</f>
        <v>1</v>
      </c>
      <c r="T6338">
        <f t="shared" ref="T6338:T6401" si="199">M6338+N6338+P6338+Q6338+D6338+E6338</f>
        <v>1</v>
      </c>
    </row>
    <row r="6339" spans="1:20" hidden="1" x14ac:dyDescent="0.25">
      <c r="A6339" s="2" t="s">
        <v>178</v>
      </c>
      <c r="B6339" s="2" t="s">
        <v>46</v>
      </c>
      <c r="C6339" s="2" t="s">
        <v>21</v>
      </c>
      <c r="F6339" s="1">
        <v>18</v>
      </c>
      <c r="G6339" s="1">
        <v>0.73</v>
      </c>
      <c r="H6339" s="1">
        <v>2.0099999999999998</v>
      </c>
      <c r="J6339">
        <v>1</v>
      </c>
      <c r="K6339" s="3">
        <v>0</v>
      </c>
      <c r="L6339" s="3">
        <v>1</v>
      </c>
      <c r="M6339" s="4">
        <v>1</v>
      </c>
      <c r="R6339" s="3">
        <v>0</v>
      </c>
      <c r="S6339">
        <f t="shared" si="198"/>
        <v>1</v>
      </c>
      <c r="T6339">
        <f t="shared" si="199"/>
        <v>1</v>
      </c>
    </row>
    <row r="6340" spans="1:20" hidden="1" x14ac:dyDescent="0.25">
      <c r="A6340" s="2" t="s">
        <v>178</v>
      </c>
      <c r="B6340" s="2" t="s">
        <v>98</v>
      </c>
      <c r="C6340" s="2" t="s">
        <v>21</v>
      </c>
      <c r="F6340" s="1">
        <v>2</v>
      </c>
      <c r="G6340" s="1">
        <v>0.78</v>
      </c>
      <c r="H6340" s="1">
        <v>0</v>
      </c>
      <c r="I6340" s="1">
        <v>0.03</v>
      </c>
      <c r="J6340">
        <v>1</v>
      </c>
      <c r="K6340" s="3">
        <v>0</v>
      </c>
      <c r="M6340" s="4">
        <v>1</v>
      </c>
      <c r="N6340" s="4">
        <v>0</v>
      </c>
      <c r="O6340" s="3">
        <v>1</v>
      </c>
      <c r="P6340" s="4">
        <v>0</v>
      </c>
      <c r="S6340">
        <f t="shared" si="198"/>
        <v>1</v>
      </c>
      <c r="T6340">
        <f t="shared" si="199"/>
        <v>1</v>
      </c>
    </row>
    <row r="6341" spans="1:20" hidden="1" x14ac:dyDescent="0.25">
      <c r="A6341" s="2" t="s">
        <v>178</v>
      </c>
      <c r="B6341" s="2" t="s">
        <v>103</v>
      </c>
      <c r="C6341" s="2" t="s">
        <v>21</v>
      </c>
      <c r="F6341" s="1">
        <v>1</v>
      </c>
      <c r="G6341" s="1">
        <v>1.23</v>
      </c>
      <c r="H6341" s="1">
        <v>0</v>
      </c>
      <c r="I6341" s="1">
        <v>0.01</v>
      </c>
      <c r="J6341">
        <v>1</v>
      </c>
      <c r="K6341" s="3">
        <v>0</v>
      </c>
      <c r="L6341" s="3">
        <v>0</v>
      </c>
      <c r="M6341" s="4">
        <v>1</v>
      </c>
      <c r="N6341" s="4">
        <v>0</v>
      </c>
      <c r="O6341" s="3">
        <v>1</v>
      </c>
      <c r="R6341" s="3">
        <v>0</v>
      </c>
      <c r="S6341">
        <f t="shared" si="198"/>
        <v>1</v>
      </c>
      <c r="T6341">
        <f t="shared" si="199"/>
        <v>1</v>
      </c>
    </row>
    <row r="6342" spans="1:20" hidden="1" x14ac:dyDescent="0.25">
      <c r="A6342" s="2" t="s">
        <v>178</v>
      </c>
      <c r="B6342" s="2" t="s">
        <v>105</v>
      </c>
      <c r="C6342" s="2" t="s">
        <v>19</v>
      </c>
      <c r="E6342" s="4">
        <v>0</v>
      </c>
      <c r="F6342" s="1">
        <v>4</v>
      </c>
      <c r="G6342" s="1">
        <v>1.69</v>
      </c>
      <c r="H6342" s="1">
        <v>0.2</v>
      </c>
      <c r="I6342" s="1">
        <v>0.5</v>
      </c>
      <c r="J6342">
        <v>1</v>
      </c>
      <c r="K6342" s="3">
        <v>0</v>
      </c>
      <c r="L6342" s="3">
        <v>0</v>
      </c>
      <c r="M6342" s="4">
        <v>1</v>
      </c>
      <c r="O6342" s="3">
        <v>1</v>
      </c>
      <c r="S6342">
        <f t="shared" si="198"/>
        <v>1</v>
      </c>
      <c r="T6342">
        <f t="shared" si="199"/>
        <v>1</v>
      </c>
    </row>
    <row r="6343" spans="1:20" hidden="1" x14ac:dyDescent="0.25">
      <c r="A6343" s="2" t="s">
        <v>178</v>
      </c>
      <c r="B6343" s="2" t="s">
        <v>62</v>
      </c>
      <c r="C6343" s="2" t="s">
        <v>19</v>
      </c>
      <c r="E6343" s="4">
        <v>0</v>
      </c>
      <c r="F6343" s="1">
        <v>2</v>
      </c>
      <c r="G6343" s="1">
        <v>0.87</v>
      </c>
      <c r="H6343" s="1">
        <v>0.06</v>
      </c>
      <c r="I6343" s="1">
        <v>0.26</v>
      </c>
      <c r="J6343">
        <v>1</v>
      </c>
      <c r="K6343" s="3">
        <v>0</v>
      </c>
      <c r="L6343" s="3">
        <v>0</v>
      </c>
      <c r="M6343" s="4">
        <v>1</v>
      </c>
      <c r="O6343" s="3">
        <v>1</v>
      </c>
      <c r="R6343" s="3">
        <v>0</v>
      </c>
      <c r="S6343">
        <f t="shared" si="198"/>
        <v>1</v>
      </c>
      <c r="T6343">
        <f t="shared" si="199"/>
        <v>1</v>
      </c>
    </row>
    <row r="6344" spans="1:20" hidden="1" x14ac:dyDescent="0.25">
      <c r="A6344" s="2" t="s">
        <v>178</v>
      </c>
      <c r="B6344" s="2" t="s">
        <v>64</v>
      </c>
      <c r="C6344" s="2" t="s">
        <v>21</v>
      </c>
      <c r="F6344" s="1">
        <v>1</v>
      </c>
      <c r="G6344" s="1">
        <v>1.3</v>
      </c>
      <c r="H6344" s="1">
        <v>0.01</v>
      </c>
      <c r="I6344" s="1">
        <v>0.01</v>
      </c>
      <c r="J6344">
        <v>1</v>
      </c>
      <c r="K6344" s="3">
        <v>0</v>
      </c>
      <c r="L6344" s="3">
        <v>1</v>
      </c>
      <c r="M6344" s="4">
        <v>1</v>
      </c>
      <c r="S6344">
        <f t="shared" si="198"/>
        <v>1</v>
      </c>
      <c r="T6344">
        <f t="shared" si="199"/>
        <v>1</v>
      </c>
    </row>
    <row r="6345" spans="1:20" hidden="1" x14ac:dyDescent="0.25">
      <c r="A6345" s="2" t="s">
        <v>178</v>
      </c>
      <c r="B6345" s="2" t="s">
        <v>66</v>
      </c>
      <c r="C6345" s="2" t="s">
        <v>21</v>
      </c>
      <c r="F6345" s="1">
        <v>2</v>
      </c>
      <c r="G6345" s="1">
        <v>1.1299999999999999</v>
      </c>
      <c r="H6345" s="1">
        <v>0.01</v>
      </c>
      <c r="I6345" s="1">
        <v>0.02</v>
      </c>
      <c r="J6345">
        <v>1</v>
      </c>
      <c r="K6345" s="3">
        <v>0</v>
      </c>
      <c r="L6345" s="3">
        <v>1</v>
      </c>
      <c r="M6345" s="4">
        <v>1</v>
      </c>
      <c r="S6345">
        <f t="shared" si="198"/>
        <v>1</v>
      </c>
      <c r="T6345">
        <f t="shared" si="199"/>
        <v>1</v>
      </c>
    </row>
    <row r="6346" spans="1:20" hidden="1" x14ac:dyDescent="0.25">
      <c r="A6346" s="2" t="s">
        <v>178</v>
      </c>
      <c r="B6346" s="2" t="s">
        <v>113</v>
      </c>
      <c r="C6346" s="2" t="s">
        <v>21</v>
      </c>
      <c r="F6346" s="1">
        <v>17</v>
      </c>
      <c r="G6346" s="1">
        <v>1.58</v>
      </c>
      <c r="H6346" s="1">
        <v>0.71</v>
      </c>
      <c r="I6346" s="1">
        <v>1.45</v>
      </c>
      <c r="J6346">
        <v>1</v>
      </c>
      <c r="K6346" s="3">
        <v>0</v>
      </c>
      <c r="L6346" s="3">
        <v>4</v>
      </c>
      <c r="M6346" s="4">
        <v>1</v>
      </c>
      <c r="N6346" s="4">
        <v>0</v>
      </c>
      <c r="O6346" s="3">
        <v>0</v>
      </c>
      <c r="P6346" s="4">
        <v>0</v>
      </c>
      <c r="R6346" s="3">
        <v>-3</v>
      </c>
      <c r="S6346">
        <f t="shared" si="198"/>
        <v>1</v>
      </c>
      <c r="T6346">
        <f t="shared" si="199"/>
        <v>1</v>
      </c>
    </row>
    <row r="6347" spans="1:20" hidden="1" x14ac:dyDescent="0.25">
      <c r="A6347" s="2" t="s">
        <v>178</v>
      </c>
      <c r="B6347" s="2" t="s">
        <v>74</v>
      </c>
      <c r="C6347" s="2" t="s">
        <v>19</v>
      </c>
      <c r="F6347" s="1">
        <v>4</v>
      </c>
      <c r="G6347" s="1">
        <v>1.05</v>
      </c>
      <c r="H6347" s="1">
        <v>0.26</v>
      </c>
      <c r="I6347" s="1">
        <v>0.41</v>
      </c>
      <c r="J6347">
        <v>1</v>
      </c>
      <c r="K6347" s="3">
        <v>0</v>
      </c>
      <c r="L6347" s="3">
        <v>0</v>
      </c>
      <c r="M6347" s="4">
        <v>1</v>
      </c>
      <c r="O6347" s="3">
        <v>1</v>
      </c>
      <c r="S6347">
        <f t="shared" si="198"/>
        <v>1</v>
      </c>
      <c r="T6347">
        <f t="shared" si="199"/>
        <v>1</v>
      </c>
    </row>
    <row r="6348" spans="1:20" hidden="1" x14ac:dyDescent="0.25">
      <c r="A6348" s="2" t="s">
        <v>178</v>
      </c>
      <c r="B6348" s="2" t="s">
        <v>81</v>
      </c>
      <c r="C6348" s="2" t="s">
        <v>21</v>
      </c>
      <c r="E6348" s="4">
        <v>0</v>
      </c>
      <c r="J6348">
        <v>0</v>
      </c>
      <c r="K6348" s="3">
        <v>0</v>
      </c>
      <c r="L6348" s="3">
        <v>0</v>
      </c>
      <c r="S6348">
        <f t="shared" si="198"/>
        <v>0</v>
      </c>
      <c r="T6348">
        <f t="shared" si="199"/>
        <v>0</v>
      </c>
    </row>
    <row r="6349" spans="1:20" hidden="1" x14ac:dyDescent="0.25">
      <c r="A6349" s="2" t="s">
        <v>178</v>
      </c>
      <c r="B6349" s="2" t="s">
        <v>22</v>
      </c>
      <c r="C6349" s="2" t="s">
        <v>21</v>
      </c>
      <c r="F6349" s="1">
        <v>4</v>
      </c>
      <c r="G6349" s="1">
        <v>0.42</v>
      </c>
      <c r="H6349" s="1">
        <v>0.03</v>
      </c>
      <c r="I6349" s="1">
        <v>0.17</v>
      </c>
      <c r="J6349">
        <v>0</v>
      </c>
      <c r="K6349" s="3">
        <v>0</v>
      </c>
      <c r="L6349" s="3">
        <v>0</v>
      </c>
      <c r="M6349" s="4">
        <v>0</v>
      </c>
      <c r="S6349">
        <f t="shared" si="198"/>
        <v>0</v>
      </c>
      <c r="T6349">
        <f t="shared" si="199"/>
        <v>0</v>
      </c>
    </row>
    <row r="6350" spans="1:20" hidden="1" x14ac:dyDescent="0.25">
      <c r="A6350" s="2" t="s">
        <v>178</v>
      </c>
      <c r="B6350" s="2" t="s">
        <v>84</v>
      </c>
      <c r="C6350" s="2" t="s">
        <v>21</v>
      </c>
      <c r="D6350" s="4">
        <v>0</v>
      </c>
      <c r="F6350" s="1">
        <v>0</v>
      </c>
      <c r="G6350" s="1">
        <v>0</v>
      </c>
      <c r="H6350" s="1">
        <v>0</v>
      </c>
      <c r="I6350" s="1">
        <v>0</v>
      </c>
      <c r="J6350">
        <v>0</v>
      </c>
      <c r="L6350" s="3">
        <v>0</v>
      </c>
      <c r="M6350" s="4">
        <v>0</v>
      </c>
      <c r="N6350" s="4">
        <v>0</v>
      </c>
      <c r="S6350">
        <f t="shared" si="198"/>
        <v>0</v>
      </c>
      <c r="T6350">
        <f t="shared" si="199"/>
        <v>0</v>
      </c>
    </row>
    <row r="6351" spans="1:20" hidden="1" x14ac:dyDescent="0.25">
      <c r="A6351" s="2" t="s">
        <v>178</v>
      </c>
      <c r="B6351" s="2" t="s">
        <v>25</v>
      </c>
      <c r="C6351" s="2" t="s">
        <v>19</v>
      </c>
      <c r="F6351" s="1">
        <v>3</v>
      </c>
      <c r="G6351" s="1">
        <v>0.11</v>
      </c>
      <c r="H6351" s="1">
        <v>0.28999999999999998</v>
      </c>
      <c r="I6351" s="1">
        <v>0</v>
      </c>
      <c r="J6351">
        <v>0</v>
      </c>
      <c r="K6351" s="3">
        <v>0</v>
      </c>
      <c r="L6351" s="3">
        <v>0</v>
      </c>
      <c r="M6351" s="4">
        <v>0</v>
      </c>
      <c r="S6351">
        <f t="shared" si="198"/>
        <v>0</v>
      </c>
      <c r="T6351">
        <f t="shared" si="199"/>
        <v>0</v>
      </c>
    </row>
    <row r="6352" spans="1:20" hidden="1" x14ac:dyDescent="0.25">
      <c r="A6352" s="2" t="s">
        <v>178</v>
      </c>
      <c r="B6352" s="2" t="s">
        <v>31</v>
      </c>
      <c r="C6352" s="2" t="s">
        <v>19</v>
      </c>
      <c r="F6352" s="1">
        <v>0</v>
      </c>
      <c r="G6352" s="1">
        <v>0.05</v>
      </c>
      <c r="H6352" s="1">
        <v>0.03</v>
      </c>
      <c r="I6352" s="1">
        <v>0</v>
      </c>
      <c r="J6352">
        <v>0</v>
      </c>
      <c r="L6352" s="3">
        <v>0</v>
      </c>
      <c r="M6352" s="4">
        <v>0</v>
      </c>
      <c r="S6352">
        <f t="shared" si="198"/>
        <v>0</v>
      </c>
      <c r="T6352">
        <f t="shared" si="199"/>
        <v>0</v>
      </c>
    </row>
    <row r="6353" spans="1:20" hidden="1" x14ac:dyDescent="0.25">
      <c r="A6353" s="2" t="s">
        <v>178</v>
      </c>
      <c r="B6353" s="2" t="s">
        <v>33</v>
      </c>
      <c r="C6353" s="2" t="s">
        <v>21</v>
      </c>
      <c r="F6353" s="1">
        <v>0</v>
      </c>
      <c r="G6353" s="1">
        <v>0.03</v>
      </c>
      <c r="J6353">
        <v>0</v>
      </c>
      <c r="K6353" s="3">
        <v>0</v>
      </c>
      <c r="L6353" s="3">
        <v>0</v>
      </c>
      <c r="M6353" s="4">
        <v>0</v>
      </c>
      <c r="S6353">
        <f t="shared" si="198"/>
        <v>0</v>
      </c>
      <c r="T6353">
        <f t="shared" si="199"/>
        <v>0</v>
      </c>
    </row>
    <row r="6354" spans="1:20" hidden="1" x14ac:dyDescent="0.25">
      <c r="A6354" s="2" t="s">
        <v>178</v>
      </c>
      <c r="B6354" s="2" t="s">
        <v>90</v>
      </c>
      <c r="C6354" s="2" t="s">
        <v>21</v>
      </c>
      <c r="F6354" s="1">
        <v>0</v>
      </c>
      <c r="G6354" s="1">
        <v>0.03</v>
      </c>
      <c r="H6354" s="1">
        <v>0.01</v>
      </c>
      <c r="J6354">
        <v>0</v>
      </c>
      <c r="L6354" s="3">
        <v>0</v>
      </c>
      <c r="M6354" s="4">
        <v>0</v>
      </c>
      <c r="S6354">
        <f t="shared" si="198"/>
        <v>0</v>
      </c>
      <c r="T6354">
        <f t="shared" si="199"/>
        <v>0</v>
      </c>
    </row>
    <row r="6355" spans="1:20" hidden="1" x14ac:dyDescent="0.25">
      <c r="A6355" s="2" t="s">
        <v>178</v>
      </c>
      <c r="B6355" s="2" t="s">
        <v>91</v>
      </c>
      <c r="C6355" s="2" t="s">
        <v>21</v>
      </c>
      <c r="F6355" s="1">
        <v>4</v>
      </c>
      <c r="G6355" s="1">
        <v>0</v>
      </c>
      <c r="H6355" s="1">
        <v>0</v>
      </c>
      <c r="I6355" s="1">
        <v>0</v>
      </c>
      <c r="J6355">
        <v>0</v>
      </c>
      <c r="K6355" s="3">
        <v>0</v>
      </c>
      <c r="L6355" s="3">
        <v>0</v>
      </c>
      <c r="M6355" s="4">
        <v>0</v>
      </c>
      <c r="S6355">
        <f t="shared" si="198"/>
        <v>0</v>
      </c>
      <c r="T6355">
        <f t="shared" si="199"/>
        <v>0</v>
      </c>
    </row>
    <row r="6356" spans="1:20" hidden="1" x14ac:dyDescent="0.25">
      <c r="A6356" s="2" t="s">
        <v>178</v>
      </c>
      <c r="B6356" s="2" t="s">
        <v>38</v>
      </c>
      <c r="C6356" s="2" t="s">
        <v>21</v>
      </c>
      <c r="F6356" s="1">
        <v>0</v>
      </c>
      <c r="G6356" s="1">
        <v>0.01</v>
      </c>
      <c r="H6356" s="1">
        <v>0</v>
      </c>
      <c r="I6356" s="1">
        <v>0</v>
      </c>
      <c r="J6356">
        <v>0</v>
      </c>
      <c r="L6356" s="3">
        <v>0</v>
      </c>
      <c r="M6356" s="4">
        <v>0</v>
      </c>
      <c r="S6356">
        <f t="shared" si="198"/>
        <v>0</v>
      </c>
      <c r="T6356">
        <f t="shared" si="199"/>
        <v>0</v>
      </c>
    </row>
    <row r="6357" spans="1:20" hidden="1" x14ac:dyDescent="0.25">
      <c r="A6357" s="2" t="s">
        <v>178</v>
      </c>
      <c r="B6357" s="2" t="s">
        <v>92</v>
      </c>
      <c r="C6357" s="2" t="s">
        <v>21</v>
      </c>
      <c r="F6357" s="1">
        <v>2</v>
      </c>
      <c r="G6357" s="1">
        <v>0.2</v>
      </c>
      <c r="H6357" s="1">
        <v>0.01</v>
      </c>
      <c r="I6357" s="1">
        <v>0.12</v>
      </c>
      <c r="J6357">
        <v>0</v>
      </c>
      <c r="K6357" s="3">
        <v>0</v>
      </c>
      <c r="L6357" s="3">
        <v>0</v>
      </c>
      <c r="M6357" s="4">
        <v>0</v>
      </c>
      <c r="S6357">
        <f t="shared" si="198"/>
        <v>0</v>
      </c>
      <c r="T6357">
        <f t="shared" si="199"/>
        <v>0</v>
      </c>
    </row>
    <row r="6358" spans="1:20" hidden="1" x14ac:dyDescent="0.25">
      <c r="A6358" s="2" t="s">
        <v>178</v>
      </c>
      <c r="B6358" s="2" t="s">
        <v>40</v>
      </c>
      <c r="C6358" s="2" t="s">
        <v>21</v>
      </c>
      <c r="E6358" s="4">
        <v>0</v>
      </c>
      <c r="F6358" s="1">
        <v>0</v>
      </c>
      <c r="G6358" s="1">
        <v>0</v>
      </c>
      <c r="H6358" s="1">
        <v>0</v>
      </c>
      <c r="J6358">
        <v>0</v>
      </c>
      <c r="K6358" s="3">
        <v>0</v>
      </c>
      <c r="L6358" s="3">
        <v>0</v>
      </c>
      <c r="M6358" s="4">
        <v>0</v>
      </c>
      <c r="O6358" s="3">
        <v>0</v>
      </c>
      <c r="R6358" s="3">
        <v>0</v>
      </c>
      <c r="S6358">
        <f t="shared" si="198"/>
        <v>0</v>
      </c>
      <c r="T6358">
        <f t="shared" si="199"/>
        <v>0</v>
      </c>
    </row>
    <row r="6359" spans="1:20" hidden="1" x14ac:dyDescent="0.25">
      <c r="A6359" s="2" t="s">
        <v>178</v>
      </c>
      <c r="B6359" s="2" t="s">
        <v>41</v>
      </c>
      <c r="C6359" s="2" t="s">
        <v>21</v>
      </c>
      <c r="E6359" s="4">
        <v>0</v>
      </c>
      <c r="J6359">
        <v>0</v>
      </c>
      <c r="L6359" s="3">
        <v>0</v>
      </c>
      <c r="S6359">
        <f t="shared" si="198"/>
        <v>0</v>
      </c>
      <c r="T6359">
        <f t="shared" si="199"/>
        <v>0</v>
      </c>
    </row>
    <row r="6360" spans="1:20" hidden="1" x14ac:dyDescent="0.25">
      <c r="A6360" s="2" t="s">
        <v>178</v>
      </c>
      <c r="B6360" s="2" t="s">
        <v>42</v>
      </c>
      <c r="C6360" s="2" t="s">
        <v>21</v>
      </c>
      <c r="F6360" s="1">
        <v>0</v>
      </c>
      <c r="G6360" s="1">
        <v>0</v>
      </c>
      <c r="H6360" s="1">
        <v>0.01</v>
      </c>
      <c r="J6360">
        <v>0</v>
      </c>
      <c r="L6360" s="3">
        <v>0</v>
      </c>
      <c r="M6360" s="4">
        <v>0</v>
      </c>
      <c r="S6360">
        <f t="shared" si="198"/>
        <v>0</v>
      </c>
      <c r="T6360">
        <f t="shared" si="199"/>
        <v>0</v>
      </c>
    </row>
    <row r="6361" spans="1:20" hidden="1" x14ac:dyDescent="0.25">
      <c r="A6361" s="2" t="s">
        <v>178</v>
      </c>
      <c r="B6361" s="2" t="s">
        <v>43</v>
      </c>
      <c r="C6361" s="2" t="s">
        <v>21</v>
      </c>
      <c r="F6361" s="1">
        <v>2</v>
      </c>
      <c r="G6361" s="1">
        <v>7.0000000000000007E-2</v>
      </c>
      <c r="H6361" s="1">
        <v>0.19</v>
      </c>
      <c r="J6361">
        <v>0</v>
      </c>
      <c r="L6361" s="3">
        <v>0</v>
      </c>
      <c r="M6361" s="4">
        <v>0</v>
      </c>
      <c r="S6361">
        <f t="shared" si="198"/>
        <v>0</v>
      </c>
      <c r="T6361">
        <f t="shared" si="199"/>
        <v>0</v>
      </c>
    </row>
    <row r="6362" spans="1:20" hidden="1" x14ac:dyDescent="0.25">
      <c r="A6362" s="2" t="s">
        <v>178</v>
      </c>
      <c r="B6362" s="2" t="s">
        <v>44</v>
      </c>
      <c r="C6362" s="2" t="s">
        <v>21</v>
      </c>
      <c r="E6362" s="4">
        <v>0</v>
      </c>
      <c r="F6362" s="1">
        <v>0</v>
      </c>
      <c r="G6362" s="1">
        <v>0</v>
      </c>
      <c r="H6362" s="1">
        <v>0</v>
      </c>
      <c r="J6362">
        <v>0</v>
      </c>
      <c r="L6362" s="3">
        <v>0</v>
      </c>
      <c r="M6362" s="4">
        <v>0</v>
      </c>
      <c r="S6362">
        <f t="shared" si="198"/>
        <v>0</v>
      </c>
      <c r="T6362">
        <f t="shared" si="199"/>
        <v>0</v>
      </c>
    </row>
    <row r="6363" spans="1:20" hidden="1" x14ac:dyDescent="0.25">
      <c r="A6363" s="2" t="s">
        <v>178</v>
      </c>
      <c r="B6363" s="2" t="s">
        <v>94</v>
      </c>
      <c r="C6363" s="2" t="s">
        <v>21</v>
      </c>
      <c r="F6363" s="1">
        <v>0</v>
      </c>
      <c r="G6363" s="1">
        <v>0.02</v>
      </c>
      <c r="H6363" s="1">
        <v>0.05</v>
      </c>
      <c r="J6363">
        <v>0</v>
      </c>
      <c r="L6363" s="3">
        <v>0</v>
      </c>
      <c r="M6363" s="4">
        <v>0</v>
      </c>
      <c r="S6363">
        <f t="shared" si="198"/>
        <v>0</v>
      </c>
      <c r="T6363">
        <f t="shared" si="199"/>
        <v>0</v>
      </c>
    </row>
    <row r="6364" spans="1:20" hidden="1" x14ac:dyDescent="0.25">
      <c r="A6364" s="2" t="s">
        <v>178</v>
      </c>
      <c r="B6364" s="2" t="s">
        <v>95</v>
      </c>
      <c r="C6364" s="2" t="s">
        <v>21</v>
      </c>
      <c r="E6364" s="4">
        <v>0</v>
      </c>
      <c r="J6364">
        <v>0</v>
      </c>
      <c r="K6364" s="3">
        <v>0</v>
      </c>
      <c r="L6364" s="3">
        <v>0</v>
      </c>
      <c r="R6364" s="3">
        <v>0</v>
      </c>
      <c r="S6364">
        <f t="shared" si="198"/>
        <v>0</v>
      </c>
      <c r="T6364">
        <f t="shared" si="199"/>
        <v>0</v>
      </c>
    </row>
    <row r="6365" spans="1:20" hidden="1" x14ac:dyDescent="0.25">
      <c r="A6365" s="2" t="s">
        <v>178</v>
      </c>
      <c r="B6365" s="2" t="s">
        <v>47</v>
      </c>
      <c r="C6365" s="2" t="s">
        <v>21</v>
      </c>
      <c r="F6365" s="1">
        <v>0</v>
      </c>
      <c r="G6365" s="1">
        <v>0.01</v>
      </c>
      <c r="H6365" s="1">
        <v>0.02</v>
      </c>
      <c r="J6365">
        <v>0</v>
      </c>
      <c r="L6365" s="3">
        <v>0</v>
      </c>
      <c r="M6365" s="4">
        <v>0</v>
      </c>
      <c r="S6365">
        <f t="shared" si="198"/>
        <v>0</v>
      </c>
      <c r="T6365">
        <f t="shared" si="199"/>
        <v>0</v>
      </c>
    </row>
    <row r="6366" spans="1:20" hidden="1" x14ac:dyDescent="0.25">
      <c r="A6366" s="2" t="s">
        <v>178</v>
      </c>
      <c r="B6366" s="2" t="s">
        <v>48</v>
      </c>
      <c r="C6366" s="2" t="s">
        <v>21</v>
      </c>
      <c r="F6366" s="1">
        <v>0</v>
      </c>
      <c r="G6366" s="1">
        <v>0</v>
      </c>
      <c r="H6366" s="1">
        <v>0</v>
      </c>
      <c r="J6366">
        <v>0</v>
      </c>
      <c r="K6366" s="3">
        <v>0</v>
      </c>
      <c r="L6366" s="3">
        <v>0</v>
      </c>
      <c r="M6366" s="4">
        <v>0</v>
      </c>
      <c r="R6366" s="3">
        <v>0</v>
      </c>
      <c r="S6366">
        <f t="shared" si="198"/>
        <v>0</v>
      </c>
      <c r="T6366">
        <f t="shared" si="199"/>
        <v>0</v>
      </c>
    </row>
    <row r="6367" spans="1:20" hidden="1" x14ac:dyDescent="0.25">
      <c r="A6367" s="2" t="s">
        <v>178</v>
      </c>
      <c r="B6367" s="2" t="s">
        <v>96</v>
      </c>
      <c r="C6367" s="2" t="s">
        <v>19</v>
      </c>
      <c r="E6367" s="4">
        <v>0</v>
      </c>
      <c r="F6367" s="1">
        <v>0</v>
      </c>
      <c r="G6367" s="1">
        <v>0</v>
      </c>
      <c r="H6367" s="1">
        <v>0</v>
      </c>
      <c r="I6367" s="1">
        <v>0</v>
      </c>
      <c r="J6367">
        <v>0</v>
      </c>
      <c r="L6367" s="3">
        <v>0</v>
      </c>
      <c r="M6367" s="4">
        <v>0</v>
      </c>
      <c r="S6367">
        <f t="shared" si="198"/>
        <v>0</v>
      </c>
      <c r="T6367">
        <f t="shared" si="199"/>
        <v>0</v>
      </c>
    </row>
    <row r="6368" spans="1:20" hidden="1" x14ac:dyDescent="0.25">
      <c r="A6368" s="2" t="s">
        <v>178</v>
      </c>
      <c r="B6368" s="2" t="s">
        <v>97</v>
      </c>
      <c r="C6368" s="2" t="s">
        <v>19</v>
      </c>
      <c r="E6368" s="4">
        <v>0</v>
      </c>
      <c r="F6368" s="1">
        <v>0</v>
      </c>
      <c r="G6368" s="1">
        <v>0</v>
      </c>
      <c r="H6368" s="1">
        <v>0</v>
      </c>
      <c r="I6368" s="1">
        <v>0</v>
      </c>
      <c r="J6368">
        <v>0</v>
      </c>
      <c r="L6368" s="3">
        <v>0</v>
      </c>
      <c r="M6368" s="4">
        <v>0</v>
      </c>
      <c r="S6368">
        <f t="shared" si="198"/>
        <v>0</v>
      </c>
      <c r="T6368">
        <f t="shared" si="199"/>
        <v>0</v>
      </c>
    </row>
    <row r="6369" spans="1:20" hidden="1" x14ac:dyDescent="0.25">
      <c r="A6369" s="2" t="s">
        <v>178</v>
      </c>
      <c r="B6369" s="2" t="s">
        <v>53</v>
      </c>
      <c r="C6369" s="2" t="s">
        <v>21</v>
      </c>
      <c r="F6369" s="1">
        <v>1</v>
      </c>
      <c r="G6369" s="1">
        <v>0.13</v>
      </c>
      <c r="J6369">
        <v>0</v>
      </c>
      <c r="K6369" s="3">
        <v>0</v>
      </c>
      <c r="L6369" s="3">
        <v>0</v>
      </c>
      <c r="M6369" s="4">
        <v>0</v>
      </c>
      <c r="O6369" s="3">
        <v>0</v>
      </c>
      <c r="S6369">
        <f t="shared" si="198"/>
        <v>0</v>
      </c>
      <c r="T6369">
        <f t="shared" si="199"/>
        <v>0</v>
      </c>
    </row>
    <row r="6370" spans="1:20" hidden="1" x14ac:dyDescent="0.25">
      <c r="A6370" s="2" t="s">
        <v>178</v>
      </c>
      <c r="B6370" s="2" t="s">
        <v>54</v>
      </c>
      <c r="C6370" s="2" t="s">
        <v>21</v>
      </c>
      <c r="D6370" s="4">
        <v>0</v>
      </c>
      <c r="J6370">
        <v>0</v>
      </c>
      <c r="K6370" s="3">
        <v>0</v>
      </c>
      <c r="L6370" s="3">
        <v>0</v>
      </c>
      <c r="R6370" s="3">
        <v>0</v>
      </c>
      <c r="S6370">
        <f t="shared" si="198"/>
        <v>0</v>
      </c>
      <c r="T6370">
        <f t="shared" si="199"/>
        <v>0</v>
      </c>
    </row>
    <row r="6371" spans="1:20" hidden="1" x14ac:dyDescent="0.25">
      <c r="A6371" s="2" t="s">
        <v>178</v>
      </c>
      <c r="B6371" s="2" t="s">
        <v>100</v>
      </c>
      <c r="C6371" s="2" t="s">
        <v>19</v>
      </c>
      <c r="E6371" s="4">
        <v>0</v>
      </c>
      <c r="F6371" s="1">
        <v>0</v>
      </c>
      <c r="G6371" s="1">
        <v>0.01</v>
      </c>
      <c r="H6371" s="1">
        <v>0</v>
      </c>
      <c r="I6371" s="1">
        <v>0</v>
      </c>
      <c r="J6371">
        <v>0</v>
      </c>
      <c r="L6371" s="3">
        <v>0</v>
      </c>
      <c r="M6371" s="4">
        <v>0</v>
      </c>
      <c r="S6371">
        <f t="shared" si="198"/>
        <v>0</v>
      </c>
      <c r="T6371">
        <f t="shared" si="199"/>
        <v>0</v>
      </c>
    </row>
    <row r="6372" spans="1:20" hidden="1" x14ac:dyDescent="0.25">
      <c r="A6372" s="2" t="s">
        <v>178</v>
      </c>
      <c r="B6372" s="2" t="s">
        <v>58</v>
      </c>
      <c r="C6372" s="2" t="s">
        <v>21</v>
      </c>
      <c r="F6372" s="1">
        <v>0</v>
      </c>
      <c r="G6372" s="1">
        <v>0.02</v>
      </c>
      <c r="J6372">
        <v>0</v>
      </c>
      <c r="K6372" s="3">
        <v>0</v>
      </c>
      <c r="L6372" s="3">
        <v>0</v>
      </c>
      <c r="M6372" s="4">
        <v>0</v>
      </c>
      <c r="S6372">
        <f t="shared" si="198"/>
        <v>0</v>
      </c>
      <c r="T6372">
        <f t="shared" si="199"/>
        <v>0</v>
      </c>
    </row>
    <row r="6373" spans="1:20" hidden="1" x14ac:dyDescent="0.25">
      <c r="A6373" s="2" t="s">
        <v>178</v>
      </c>
      <c r="B6373" s="2" t="s">
        <v>106</v>
      </c>
      <c r="C6373" s="2" t="s">
        <v>21</v>
      </c>
      <c r="F6373" s="1">
        <v>0</v>
      </c>
      <c r="G6373" s="1">
        <v>0.01</v>
      </c>
      <c r="H6373" s="1">
        <v>0</v>
      </c>
      <c r="J6373">
        <v>0</v>
      </c>
      <c r="K6373" s="3">
        <v>0</v>
      </c>
      <c r="L6373" s="3">
        <v>0</v>
      </c>
      <c r="M6373" s="4">
        <v>0</v>
      </c>
      <c r="S6373">
        <f t="shared" si="198"/>
        <v>0</v>
      </c>
      <c r="T6373">
        <f t="shared" si="199"/>
        <v>0</v>
      </c>
    </row>
    <row r="6374" spans="1:20" hidden="1" x14ac:dyDescent="0.25">
      <c r="A6374" s="2" t="s">
        <v>178</v>
      </c>
      <c r="B6374" s="2" t="s">
        <v>63</v>
      </c>
      <c r="C6374" s="2" t="s">
        <v>21</v>
      </c>
      <c r="F6374" s="1">
        <v>2</v>
      </c>
      <c r="G6374" s="1">
        <v>0.25</v>
      </c>
      <c r="H6374" s="1">
        <v>0.02</v>
      </c>
      <c r="I6374" s="1">
        <v>7.0000000000000007E-2</v>
      </c>
      <c r="J6374">
        <v>0</v>
      </c>
      <c r="K6374" s="3">
        <v>0</v>
      </c>
      <c r="L6374" s="3">
        <v>0</v>
      </c>
      <c r="M6374" s="4">
        <v>0</v>
      </c>
      <c r="O6374" s="3">
        <v>0</v>
      </c>
      <c r="R6374" s="3">
        <v>0</v>
      </c>
      <c r="S6374">
        <f t="shared" si="198"/>
        <v>0</v>
      </c>
      <c r="T6374">
        <f t="shared" si="199"/>
        <v>0</v>
      </c>
    </row>
    <row r="6375" spans="1:20" hidden="1" x14ac:dyDescent="0.25">
      <c r="A6375" s="2" t="s">
        <v>178</v>
      </c>
      <c r="B6375" s="2" t="s">
        <v>112</v>
      </c>
      <c r="C6375" s="2" t="s">
        <v>21</v>
      </c>
      <c r="D6375" s="4">
        <v>0</v>
      </c>
      <c r="J6375">
        <v>0</v>
      </c>
      <c r="K6375" s="3">
        <v>0</v>
      </c>
      <c r="L6375" s="3">
        <v>0</v>
      </c>
      <c r="S6375">
        <f t="shared" si="198"/>
        <v>0</v>
      </c>
      <c r="T6375">
        <f t="shared" si="199"/>
        <v>0</v>
      </c>
    </row>
    <row r="6376" spans="1:20" hidden="1" x14ac:dyDescent="0.25">
      <c r="A6376" s="2" t="s">
        <v>178</v>
      </c>
      <c r="B6376" s="2" t="s">
        <v>114</v>
      </c>
      <c r="C6376" s="2" t="s">
        <v>21</v>
      </c>
      <c r="J6376">
        <v>0</v>
      </c>
      <c r="K6376" s="3">
        <v>0</v>
      </c>
      <c r="S6376">
        <f t="shared" si="198"/>
        <v>0</v>
      </c>
      <c r="T6376">
        <f t="shared" si="199"/>
        <v>0</v>
      </c>
    </row>
    <row r="6377" spans="1:20" hidden="1" x14ac:dyDescent="0.25">
      <c r="A6377" s="2" t="s">
        <v>178</v>
      </c>
      <c r="B6377" s="2" t="s">
        <v>71</v>
      </c>
      <c r="C6377" s="2" t="s">
        <v>21</v>
      </c>
      <c r="F6377" s="1">
        <v>0</v>
      </c>
      <c r="G6377" s="1">
        <v>0</v>
      </c>
      <c r="J6377">
        <v>0</v>
      </c>
      <c r="L6377" s="3">
        <v>0</v>
      </c>
      <c r="M6377" s="4">
        <v>0</v>
      </c>
      <c r="S6377">
        <f t="shared" si="198"/>
        <v>0</v>
      </c>
      <c r="T6377">
        <f t="shared" si="199"/>
        <v>0</v>
      </c>
    </row>
    <row r="6378" spans="1:20" hidden="1" x14ac:dyDescent="0.25">
      <c r="A6378" s="2" t="s">
        <v>178</v>
      </c>
      <c r="B6378" s="2" t="s">
        <v>72</v>
      </c>
      <c r="C6378" s="2" t="s">
        <v>21</v>
      </c>
      <c r="F6378" s="1">
        <v>0</v>
      </c>
      <c r="G6378" s="1">
        <v>0.33</v>
      </c>
      <c r="I6378" s="1">
        <v>0.09</v>
      </c>
      <c r="J6378">
        <v>0</v>
      </c>
      <c r="K6378" s="3">
        <v>0</v>
      </c>
      <c r="L6378" s="3">
        <v>0</v>
      </c>
      <c r="M6378" s="4">
        <v>0</v>
      </c>
      <c r="R6378" s="3">
        <v>0</v>
      </c>
      <c r="S6378">
        <f t="shared" si="198"/>
        <v>0</v>
      </c>
      <c r="T6378">
        <f t="shared" si="199"/>
        <v>0</v>
      </c>
    </row>
    <row r="6379" spans="1:20" hidden="1" x14ac:dyDescent="0.25">
      <c r="A6379" s="2" t="s">
        <v>178</v>
      </c>
      <c r="B6379" s="2" t="s">
        <v>77</v>
      </c>
      <c r="C6379" s="2" t="s">
        <v>19</v>
      </c>
      <c r="F6379" s="1">
        <v>1</v>
      </c>
      <c r="G6379" s="1">
        <v>0.16</v>
      </c>
      <c r="H6379" s="1">
        <v>0.06</v>
      </c>
      <c r="I6379" s="1">
        <v>0.08</v>
      </c>
      <c r="J6379">
        <v>0</v>
      </c>
      <c r="K6379" s="3">
        <v>0</v>
      </c>
      <c r="L6379" s="3">
        <v>0</v>
      </c>
      <c r="M6379" s="4">
        <v>0</v>
      </c>
      <c r="S6379">
        <f t="shared" si="198"/>
        <v>0</v>
      </c>
      <c r="T6379">
        <f t="shared" si="199"/>
        <v>0</v>
      </c>
    </row>
    <row r="6380" spans="1:20" hidden="1" x14ac:dyDescent="0.25">
      <c r="A6380" s="2" t="s">
        <v>178</v>
      </c>
      <c r="B6380" s="2" t="s">
        <v>78</v>
      </c>
      <c r="C6380" s="2" t="s">
        <v>21</v>
      </c>
      <c r="F6380" s="1">
        <v>0</v>
      </c>
      <c r="G6380" s="1">
        <v>0.1</v>
      </c>
      <c r="J6380">
        <v>0</v>
      </c>
      <c r="K6380" s="3">
        <v>0</v>
      </c>
      <c r="L6380" s="3">
        <v>0</v>
      </c>
      <c r="M6380" s="4">
        <v>0</v>
      </c>
      <c r="R6380" s="3">
        <v>0</v>
      </c>
      <c r="S6380">
        <f t="shared" si="198"/>
        <v>0</v>
      </c>
      <c r="T6380">
        <f t="shared" si="199"/>
        <v>0</v>
      </c>
    </row>
    <row r="6381" spans="1:20" hidden="1" x14ac:dyDescent="0.25">
      <c r="A6381" s="2" t="s">
        <v>178</v>
      </c>
      <c r="B6381" s="2" t="s">
        <v>86</v>
      </c>
      <c r="C6381" s="2" t="s">
        <v>21</v>
      </c>
      <c r="F6381" s="1">
        <v>0</v>
      </c>
      <c r="G6381" s="1">
        <v>0</v>
      </c>
      <c r="J6381">
        <v>-1</v>
      </c>
      <c r="K6381" s="3">
        <v>1</v>
      </c>
      <c r="L6381" s="3">
        <v>0</v>
      </c>
      <c r="M6381" s="4">
        <v>0</v>
      </c>
      <c r="S6381">
        <f t="shared" si="198"/>
        <v>-1</v>
      </c>
      <c r="T6381">
        <f t="shared" si="199"/>
        <v>0</v>
      </c>
    </row>
    <row r="6382" spans="1:20" hidden="1" x14ac:dyDescent="0.25">
      <c r="A6382" s="2" t="s">
        <v>178</v>
      </c>
      <c r="B6382" s="2" t="s">
        <v>55</v>
      </c>
      <c r="C6382" s="2" t="s">
        <v>21</v>
      </c>
      <c r="F6382" s="1">
        <v>4</v>
      </c>
      <c r="H6382" s="1">
        <v>0.05</v>
      </c>
      <c r="I6382" s="1">
        <v>0.12</v>
      </c>
      <c r="S6382">
        <f t="shared" si="198"/>
        <v>0</v>
      </c>
      <c r="T6382">
        <f t="shared" si="199"/>
        <v>0</v>
      </c>
    </row>
    <row r="6383" spans="1:20" hidden="1" x14ac:dyDescent="0.25">
      <c r="A6383" s="2" t="s">
        <v>180</v>
      </c>
      <c r="B6383" s="2" t="s">
        <v>70</v>
      </c>
      <c r="C6383" s="2" t="s">
        <v>21</v>
      </c>
      <c r="D6383" s="4">
        <v>275</v>
      </c>
      <c r="F6383" s="1">
        <v>3</v>
      </c>
      <c r="G6383" s="1">
        <v>4.3600000000000003</v>
      </c>
      <c r="H6383" s="1">
        <v>0.02</v>
      </c>
      <c r="I6383" s="1">
        <v>0.01</v>
      </c>
      <c r="J6383">
        <v>1200</v>
      </c>
      <c r="M6383" s="4">
        <v>45</v>
      </c>
      <c r="N6383" s="4">
        <v>120</v>
      </c>
      <c r="O6383" s="3">
        <v>1200</v>
      </c>
      <c r="Q6383" s="4">
        <v>760</v>
      </c>
      <c r="S6383">
        <f t="shared" si="198"/>
        <v>1200</v>
      </c>
      <c r="T6383">
        <f t="shared" si="199"/>
        <v>1200</v>
      </c>
    </row>
    <row r="6384" spans="1:20" hidden="1" x14ac:dyDescent="0.25">
      <c r="A6384" s="2" t="s">
        <v>180</v>
      </c>
      <c r="B6384" s="2" t="s">
        <v>104</v>
      </c>
      <c r="C6384" s="2" t="s">
        <v>21</v>
      </c>
      <c r="F6384" s="1">
        <v>118</v>
      </c>
      <c r="G6384" s="1">
        <v>46.79</v>
      </c>
      <c r="H6384" s="1">
        <v>0.26</v>
      </c>
      <c r="I6384" s="1">
        <v>0.9</v>
      </c>
      <c r="J6384">
        <v>603</v>
      </c>
      <c r="L6384" s="3">
        <v>4</v>
      </c>
      <c r="M6384" s="4">
        <v>483</v>
      </c>
      <c r="N6384" s="4">
        <v>121</v>
      </c>
      <c r="O6384" s="3">
        <v>600</v>
      </c>
      <c r="S6384">
        <f t="shared" si="198"/>
        <v>604</v>
      </c>
      <c r="T6384">
        <f t="shared" si="199"/>
        <v>604</v>
      </c>
    </row>
    <row r="6385" spans="1:20" hidden="1" x14ac:dyDescent="0.25">
      <c r="A6385" s="2" t="s">
        <v>180</v>
      </c>
      <c r="B6385" s="2" t="s">
        <v>67</v>
      </c>
      <c r="C6385" s="2" t="s">
        <v>21</v>
      </c>
      <c r="F6385" s="1">
        <v>426</v>
      </c>
      <c r="G6385" s="1">
        <v>42.75</v>
      </c>
      <c r="H6385" s="1">
        <v>1.32</v>
      </c>
      <c r="I6385" s="1">
        <v>8.4</v>
      </c>
      <c r="J6385">
        <v>459</v>
      </c>
      <c r="K6385" s="3">
        <v>0</v>
      </c>
      <c r="L6385" s="3">
        <v>341</v>
      </c>
      <c r="M6385" s="4">
        <v>441</v>
      </c>
      <c r="N6385" s="4">
        <v>15</v>
      </c>
      <c r="O6385" s="3">
        <v>113</v>
      </c>
      <c r="P6385" s="4">
        <v>4</v>
      </c>
      <c r="R6385" s="3">
        <v>5</v>
      </c>
      <c r="S6385">
        <f t="shared" si="198"/>
        <v>459</v>
      </c>
      <c r="T6385">
        <f t="shared" si="199"/>
        <v>460</v>
      </c>
    </row>
    <row r="6386" spans="1:20" hidden="1" x14ac:dyDescent="0.25">
      <c r="A6386" s="2" t="s">
        <v>180</v>
      </c>
      <c r="B6386" s="2" t="s">
        <v>98</v>
      </c>
      <c r="C6386" s="2" t="s">
        <v>21</v>
      </c>
      <c r="F6386" s="1">
        <v>81</v>
      </c>
      <c r="G6386" s="1">
        <v>32.94</v>
      </c>
      <c r="H6386" s="1">
        <v>0.18</v>
      </c>
      <c r="I6386" s="1">
        <v>1.62</v>
      </c>
      <c r="J6386">
        <v>425</v>
      </c>
      <c r="K6386" s="3">
        <v>0</v>
      </c>
      <c r="M6386" s="4">
        <v>340</v>
      </c>
      <c r="N6386" s="4">
        <v>85</v>
      </c>
      <c r="O6386" s="3">
        <v>425</v>
      </c>
      <c r="S6386">
        <f t="shared" si="198"/>
        <v>425</v>
      </c>
      <c r="T6386">
        <f t="shared" si="199"/>
        <v>425</v>
      </c>
    </row>
    <row r="6387" spans="1:20" hidden="1" x14ac:dyDescent="0.25">
      <c r="A6387" s="2" t="s">
        <v>180</v>
      </c>
      <c r="B6387" s="2" t="s">
        <v>99</v>
      </c>
      <c r="C6387" s="2" t="s">
        <v>21</v>
      </c>
      <c r="D6387" s="4">
        <v>47</v>
      </c>
      <c r="F6387" s="1">
        <v>63</v>
      </c>
      <c r="G6387" s="1">
        <v>27.87</v>
      </c>
      <c r="H6387" s="1">
        <v>0.1</v>
      </c>
      <c r="I6387" s="1">
        <v>0.36</v>
      </c>
      <c r="J6387">
        <v>418</v>
      </c>
      <c r="L6387" s="3">
        <v>0</v>
      </c>
      <c r="M6387" s="4">
        <v>288</v>
      </c>
      <c r="N6387" s="4">
        <v>84</v>
      </c>
      <c r="O6387" s="3">
        <v>418</v>
      </c>
      <c r="S6387">
        <f t="shared" si="198"/>
        <v>418</v>
      </c>
      <c r="T6387">
        <f t="shared" si="199"/>
        <v>419</v>
      </c>
    </row>
    <row r="6388" spans="1:20" hidden="1" x14ac:dyDescent="0.25">
      <c r="A6388" s="2" t="s">
        <v>180</v>
      </c>
      <c r="B6388" s="2" t="s">
        <v>36</v>
      </c>
      <c r="C6388" s="2" t="s">
        <v>21</v>
      </c>
      <c r="F6388" s="1">
        <v>25</v>
      </c>
      <c r="G6388" s="1">
        <v>24.74</v>
      </c>
      <c r="H6388" s="1">
        <v>0.68</v>
      </c>
      <c r="I6388" s="1">
        <v>0.24</v>
      </c>
      <c r="J6388">
        <v>315</v>
      </c>
      <c r="K6388" s="3">
        <v>11</v>
      </c>
      <c r="L6388" s="3">
        <v>6</v>
      </c>
      <c r="M6388" s="4">
        <v>255</v>
      </c>
      <c r="N6388" s="4">
        <v>60</v>
      </c>
      <c r="O6388" s="3">
        <v>321</v>
      </c>
      <c r="R6388" s="3">
        <v>0</v>
      </c>
      <c r="S6388">
        <f t="shared" si="198"/>
        <v>316</v>
      </c>
      <c r="T6388">
        <f t="shared" si="199"/>
        <v>315</v>
      </c>
    </row>
    <row r="6389" spans="1:20" hidden="1" x14ac:dyDescent="0.25">
      <c r="A6389" s="2" t="s">
        <v>180</v>
      </c>
      <c r="B6389" s="2" t="s">
        <v>52</v>
      </c>
      <c r="C6389" s="2" t="s">
        <v>21</v>
      </c>
      <c r="D6389" s="4">
        <v>20</v>
      </c>
      <c r="E6389" s="4">
        <v>0</v>
      </c>
      <c r="F6389" s="1">
        <v>217</v>
      </c>
      <c r="G6389" s="1">
        <v>23.14</v>
      </c>
      <c r="H6389" s="1">
        <v>2.59</v>
      </c>
      <c r="I6389" s="1">
        <v>5.66</v>
      </c>
      <c r="J6389">
        <v>288</v>
      </c>
      <c r="K6389" s="3">
        <v>0</v>
      </c>
      <c r="L6389" s="3">
        <v>22</v>
      </c>
      <c r="M6389" s="4">
        <v>239</v>
      </c>
      <c r="N6389" s="4">
        <v>17</v>
      </c>
      <c r="O6389" s="3">
        <v>336</v>
      </c>
      <c r="P6389" s="4">
        <v>12</v>
      </c>
      <c r="R6389" s="3">
        <v>-70</v>
      </c>
      <c r="S6389">
        <f t="shared" si="198"/>
        <v>288</v>
      </c>
      <c r="T6389">
        <f t="shared" si="199"/>
        <v>288</v>
      </c>
    </row>
    <row r="6390" spans="1:20" hidden="1" x14ac:dyDescent="0.25">
      <c r="A6390" s="2" t="s">
        <v>180</v>
      </c>
      <c r="B6390" s="2" t="s">
        <v>24</v>
      </c>
      <c r="C6390" s="2" t="s">
        <v>21</v>
      </c>
      <c r="F6390" s="1">
        <v>35</v>
      </c>
      <c r="G6390" s="1">
        <v>19.63</v>
      </c>
      <c r="H6390" s="1">
        <v>0.16</v>
      </c>
      <c r="I6390" s="1">
        <v>0.43</v>
      </c>
      <c r="J6390">
        <v>270</v>
      </c>
      <c r="K6390" s="3">
        <v>0</v>
      </c>
      <c r="M6390" s="4">
        <v>203</v>
      </c>
      <c r="N6390" s="4">
        <v>68</v>
      </c>
      <c r="O6390" s="3">
        <v>270</v>
      </c>
      <c r="S6390">
        <f t="shared" si="198"/>
        <v>270</v>
      </c>
      <c r="T6390">
        <f t="shared" si="199"/>
        <v>271</v>
      </c>
    </row>
    <row r="6391" spans="1:20" hidden="1" x14ac:dyDescent="0.25">
      <c r="A6391" s="2" t="s">
        <v>180</v>
      </c>
      <c r="B6391" s="2" t="s">
        <v>85</v>
      </c>
      <c r="C6391" s="2" t="s">
        <v>21</v>
      </c>
      <c r="D6391" s="4">
        <v>77</v>
      </c>
      <c r="F6391" s="1">
        <v>30</v>
      </c>
      <c r="G6391" s="1">
        <v>14.54</v>
      </c>
      <c r="H6391" s="1">
        <v>0.08</v>
      </c>
      <c r="I6391" s="1">
        <v>0.24</v>
      </c>
      <c r="J6391">
        <v>267</v>
      </c>
      <c r="M6391" s="4">
        <v>150</v>
      </c>
      <c r="N6391" s="4">
        <v>40</v>
      </c>
      <c r="O6391" s="3">
        <v>267</v>
      </c>
      <c r="S6391">
        <f t="shared" si="198"/>
        <v>267</v>
      </c>
      <c r="T6391">
        <f t="shared" si="199"/>
        <v>267</v>
      </c>
    </row>
    <row r="6392" spans="1:20" hidden="1" x14ac:dyDescent="0.25">
      <c r="A6392" s="2" t="s">
        <v>180</v>
      </c>
      <c r="B6392" s="2" t="s">
        <v>49</v>
      </c>
      <c r="C6392" s="2" t="s">
        <v>19</v>
      </c>
      <c r="F6392" s="1">
        <v>45</v>
      </c>
      <c r="G6392" s="1">
        <v>18.98</v>
      </c>
      <c r="H6392" s="1">
        <v>1.82</v>
      </c>
      <c r="I6392" s="1">
        <v>1.75</v>
      </c>
      <c r="J6392">
        <v>200</v>
      </c>
      <c r="L6392" s="3">
        <v>107</v>
      </c>
      <c r="M6392" s="4">
        <v>196</v>
      </c>
      <c r="N6392" s="4">
        <v>4</v>
      </c>
      <c r="O6392" s="3">
        <v>93</v>
      </c>
      <c r="S6392">
        <f t="shared" si="198"/>
        <v>200</v>
      </c>
      <c r="T6392">
        <f t="shared" si="199"/>
        <v>200</v>
      </c>
    </row>
    <row r="6393" spans="1:20" hidden="1" x14ac:dyDescent="0.25">
      <c r="A6393" s="2" t="s">
        <v>180</v>
      </c>
      <c r="B6393" s="2" t="s">
        <v>27</v>
      </c>
      <c r="C6393" s="2" t="s">
        <v>21</v>
      </c>
      <c r="F6393" s="1">
        <v>141</v>
      </c>
      <c r="G6393" s="1">
        <v>16.11</v>
      </c>
      <c r="H6393" s="1">
        <v>0.5</v>
      </c>
      <c r="I6393" s="1">
        <v>4.12</v>
      </c>
      <c r="J6393">
        <v>169</v>
      </c>
      <c r="K6393" s="3">
        <v>0</v>
      </c>
      <c r="L6393" s="3">
        <v>178</v>
      </c>
      <c r="M6393" s="4">
        <v>166</v>
      </c>
      <c r="N6393" s="4">
        <v>2</v>
      </c>
      <c r="R6393" s="3">
        <v>-9</v>
      </c>
      <c r="S6393">
        <f t="shared" si="198"/>
        <v>169</v>
      </c>
      <c r="T6393">
        <f t="shared" si="199"/>
        <v>168</v>
      </c>
    </row>
    <row r="6394" spans="1:20" hidden="1" x14ac:dyDescent="0.25">
      <c r="A6394" s="2" t="s">
        <v>180</v>
      </c>
      <c r="B6394" s="2" t="s">
        <v>50</v>
      </c>
      <c r="C6394" s="2" t="s">
        <v>21</v>
      </c>
      <c r="F6394" s="1">
        <v>12</v>
      </c>
      <c r="G6394" s="1">
        <v>14.08</v>
      </c>
      <c r="H6394" s="1">
        <v>7.0000000000000007E-2</v>
      </c>
      <c r="I6394" s="1">
        <v>0.64</v>
      </c>
      <c r="J6394">
        <v>161</v>
      </c>
      <c r="K6394" s="3">
        <v>0</v>
      </c>
      <c r="L6394" s="3">
        <v>16</v>
      </c>
      <c r="M6394" s="4">
        <v>145</v>
      </c>
      <c r="N6394" s="4">
        <v>16</v>
      </c>
      <c r="O6394" s="3">
        <v>145</v>
      </c>
      <c r="S6394">
        <f t="shared" si="198"/>
        <v>161</v>
      </c>
      <c r="T6394">
        <f t="shared" si="199"/>
        <v>161</v>
      </c>
    </row>
    <row r="6395" spans="1:20" hidden="1" x14ac:dyDescent="0.25">
      <c r="A6395" s="2" t="s">
        <v>180</v>
      </c>
      <c r="B6395" s="2" t="s">
        <v>68</v>
      </c>
      <c r="C6395" s="2" t="s">
        <v>21</v>
      </c>
      <c r="F6395" s="1">
        <v>159</v>
      </c>
      <c r="G6395" s="1">
        <v>15.41</v>
      </c>
      <c r="J6395">
        <v>159</v>
      </c>
      <c r="K6395" s="3">
        <v>0</v>
      </c>
      <c r="L6395" s="3">
        <v>132</v>
      </c>
      <c r="M6395" s="4">
        <v>159</v>
      </c>
      <c r="O6395" s="3">
        <v>10</v>
      </c>
      <c r="R6395" s="3">
        <v>17</v>
      </c>
      <c r="S6395">
        <f t="shared" si="198"/>
        <v>159</v>
      </c>
      <c r="T6395">
        <f t="shared" si="199"/>
        <v>159</v>
      </c>
    </row>
    <row r="6396" spans="1:20" hidden="1" x14ac:dyDescent="0.25">
      <c r="A6396" s="2" t="s">
        <v>180</v>
      </c>
      <c r="B6396" s="2" t="s">
        <v>51</v>
      </c>
      <c r="C6396" s="2" t="s">
        <v>21</v>
      </c>
      <c r="F6396" s="1">
        <v>99</v>
      </c>
      <c r="G6396" s="1">
        <v>10.72</v>
      </c>
      <c r="H6396" s="1">
        <v>0.42</v>
      </c>
      <c r="I6396" s="1">
        <v>6.05</v>
      </c>
      <c r="J6396">
        <v>122</v>
      </c>
      <c r="L6396" s="3">
        <v>5</v>
      </c>
      <c r="M6396" s="4">
        <v>111</v>
      </c>
      <c r="N6396" s="4">
        <v>8</v>
      </c>
      <c r="O6396" s="3">
        <v>117</v>
      </c>
      <c r="P6396" s="4">
        <v>3</v>
      </c>
      <c r="S6396">
        <f t="shared" si="198"/>
        <v>122</v>
      </c>
      <c r="T6396">
        <f t="shared" si="199"/>
        <v>122</v>
      </c>
    </row>
    <row r="6397" spans="1:20" hidden="1" x14ac:dyDescent="0.25">
      <c r="A6397" s="2" t="s">
        <v>180</v>
      </c>
      <c r="B6397" s="2" t="s">
        <v>45</v>
      </c>
      <c r="C6397" s="2" t="s">
        <v>21</v>
      </c>
      <c r="E6397" s="4">
        <v>77</v>
      </c>
      <c r="F6397" s="1">
        <v>82</v>
      </c>
      <c r="G6397" s="1">
        <v>3.39</v>
      </c>
      <c r="H6397" s="1">
        <v>9.2899999999999991</v>
      </c>
      <c r="J6397">
        <v>112</v>
      </c>
      <c r="L6397" s="3">
        <v>112</v>
      </c>
      <c r="M6397" s="4">
        <v>35</v>
      </c>
      <c r="S6397">
        <f t="shared" si="198"/>
        <v>112</v>
      </c>
      <c r="T6397">
        <f t="shared" si="199"/>
        <v>112</v>
      </c>
    </row>
    <row r="6398" spans="1:20" hidden="1" x14ac:dyDescent="0.25">
      <c r="A6398" s="2" t="s">
        <v>180</v>
      </c>
      <c r="B6398" s="2" t="s">
        <v>92</v>
      </c>
      <c r="C6398" s="2" t="s">
        <v>21</v>
      </c>
      <c r="F6398" s="1">
        <v>83</v>
      </c>
      <c r="G6398" s="1">
        <v>9</v>
      </c>
      <c r="H6398" s="1">
        <v>0.39</v>
      </c>
      <c r="I6398" s="1">
        <v>5.43</v>
      </c>
      <c r="J6398">
        <v>111</v>
      </c>
      <c r="L6398" s="3">
        <v>9</v>
      </c>
      <c r="M6398" s="4">
        <v>93</v>
      </c>
      <c r="N6398" s="4">
        <v>8</v>
      </c>
      <c r="O6398" s="3">
        <v>113</v>
      </c>
      <c r="P6398" s="4">
        <v>10</v>
      </c>
      <c r="R6398" s="3">
        <v>-10</v>
      </c>
      <c r="S6398">
        <f t="shared" si="198"/>
        <v>112</v>
      </c>
      <c r="T6398">
        <f t="shared" si="199"/>
        <v>111</v>
      </c>
    </row>
    <row r="6399" spans="1:20" hidden="1" x14ac:dyDescent="0.25">
      <c r="A6399" s="2" t="s">
        <v>180</v>
      </c>
      <c r="B6399" s="2" t="s">
        <v>114</v>
      </c>
      <c r="C6399" s="2" t="s">
        <v>21</v>
      </c>
      <c r="D6399" s="4">
        <v>60</v>
      </c>
      <c r="F6399" s="1">
        <v>35</v>
      </c>
      <c r="G6399" s="1">
        <v>3.88</v>
      </c>
      <c r="H6399" s="1">
        <v>0.32</v>
      </c>
      <c r="I6399" s="1">
        <v>0.89</v>
      </c>
      <c r="J6399">
        <v>108</v>
      </c>
      <c r="M6399" s="4">
        <v>40</v>
      </c>
      <c r="N6399" s="4">
        <v>5</v>
      </c>
      <c r="O6399" s="3">
        <v>108</v>
      </c>
      <c r="P6399" s="4">
        <v>2</v>
      </c>
      <c r="R6399" s="3">
        <v>0</v>
      </c>
      <c r="S6399">
        <f t="shared" si="198"/>
        <v>108</v>
      </c>
      <c r="T6399">
        <f t="shared" si="199"/>
        <v>107</v>
      </c>
    </row>
    <row r="6400" spans="1:20" hidden="1" x14ac:dyDescent="0.25">
      <c r="A6400" s="2" t="s">
        <v>180</v>
      </c>
      <c r="B6400" s="2" t="s">
        <v>28</v>
      </c>
      <c r="C6400" s="2" t="s">
        <v>21</v>
      </c>
      <c r="F6400" s="1">
        <v>71</v>
      </c>
      <c r="G6400" s="1">
        <v>8.75</v>
      </c>
      <c r="J6400">
        <v>90</v>
      </c>
      <c r="K6400" s="3">
        <v>0</v>
      </c>
      <c r="L6400" s="3">
        <v>1</v>
      </c>
      <c r="M6400" s="4">
        <v>90</v>
      </c>
      <c r="O6400" s="3">
        <v>90</v>
      </c>
      <c r="S6400">
        <f t="shared" si="198"/>
        <v>91</v>
      </c>
      <c r="T6400">
        <f t="shared" si="199"/>
        <v>90</v>
      </c>
    </row>
    <row r="6401" spans="1:20" hidden="1" x14ac:dyDescent="0.25">
      <c r="A6401" s="2" t="s">
        <v>180</v>
      </c>
      <c r="B6401" s="2" t="s">
        <v>76</v>
      </c>
      <c r="C6401" s="2" t="s">
        <v>19</v>
      </c>
      <c r="F6401" s="1">
        <v>26</v>
      </c>
      <c r="G6401" s="1">
        <v>7.58</v>
      </c>
      <c r="H6401" s="1">
        <v>1.83</v>
      </c>
      <c r="I6401" s="1">
        <v>2.25</v>
      </c>
      <c r="J6401">
        <v>78</v>
      </c>
      <c r="L6401" s="3">
        <v>70</v>
      </c>
      <c r="M6401" s="4">
        <v>78</v>
      </c>
      <c r="O6401" s="3">
        <v>9</v>
      </c>
      <c r="S6401">
        <f t="shared" si="198"/>
        <v>79</v>
      </c>
      <c r="T6401">
        <f t="shared" si="199"/>
        <v>78</v>
      </c>
    </row>
    <row r="6402" spans="1:20" hidden="1" x14ac:dyDescent="0.25">
      <c r="A6402" s="2" t="s">
        <v>180</v>
      </c>
      <c r="B6402" s="2" t="s">
        <v>111</v>
      </c>
      <c r="C6402" s="2" t="s">
        <v>21</v>
      </c>
      <c r="F6402" s="1">
        <v>12</v>
      </c>
      <c r="G6402" s="1">
        <v>4.6500000000000004</v>
      </c>
      <c r="H6402" s="1">
        <v>0.03</v>
      </c>
      <c r="I6402" s="1">
        <v>0.15</v>
      </c>
      <c r="J6402">
        <v>60</v>
      </c>
      <c r="K6402" s="3">
        <v>0</v>
      </c>
      <c r="L6402" s="3">
        <v>0</v>
      </c>
      <c r="M6402" s="4">
        <v>48</v>
      </c>
      <c r="N6402" s="4">
        <v>12</v>
      </c>
      <c r="O6402" s="3">
        <v>60</v>
      </c>
      <c r="S6402">
        <f t="shared" ref="S6402:S6465" si="200">-K6402+L6402+O6402+R6402</f>
        <v>60</v>
      </c>
      <c r="T6402">
        <f t="shared" ref="T6402:T6465" si="201">M6402+N6402+P6402+Q6402+D6402+E6402</f>
        <v>60</v>
      </c>
    </row>
    <row r="6403" spans="1:20" hidden="1" x14ac:dyDescent="0.25">
      <c r="A6403" s="2" t="s">
        <v>180</v>
      </c>
      <c r="B6403" s="2" t="s">
        <v>46</v>
      </c>
      <c r="C6403" s="2" t="s">
        <v>21</v>
      </c>
      <c r="F6403" s="1">
        <v>110</v>
      </c>
      <c r="G6403" s="1">
        <v>4.53</v>
      </c>
      <c r="H6403" s="1">
        <v>12.4</v>
      </c>
      <c r="J6403">
        <v>47</v>
      </c>
      <c r="L6403" s="3">
        <v>51</v>
      </c>
      <c r="M6403" s="4">
        <v>47</v>
      </c>
      <c r="R6403" s="3">
        <v>-5</v>
      </c>
      <c r="S6403">
        <f t="shared" si="200"/>
        <v>46</v>
      </c>
      <c r="T6403">
        <f t="shared" si="201"/>
        <v>47</v>
      </c>
    </row>
    <row r="6404" spans="1:20" hidden="1" x14ac:dyDescent="0.25">
      <c r="A6404" s="2" t="s">
        <v>180</v>
      </c>
      <c r="B6404" s="2" t="s">
        <v>75</v>
      </c>
      <c r="C6404" s="2" t="s">
        <v>19</v>
      </c>
      <c r="F6404" s="1">
        <v>27</v>
      </c>
      <c r="G6404" s="1">
        <v>4.5999999999999996</v>
      </c>
      <c r="H6404" s="1">
        <v>2.1800000000000002</v>
      </c>
      <c r="I6404" s="1">
        <v>1.78</v>
      </c>
      <c r="J6404">
        <v>47</v>
      </c>
      <c r="K6404" s="3">
        <v>0</v>
      </c>
      <c r="L6404" s="3">
        <v>1</v>
      </c>
      <c r="M6404" s="4">
        <v>47</v>
      </c>
      <c r="O6404" s="3">
        <v>47</v>
      </c>
      <c r="S6404">
        <f t="shared" si="200"/>
        <v>48</v>
      </c>
      <c r="T6404">
        <f t="shared" si="201"/>
        <v>47</v>
      </c>
    </row>
    <row r="6405" spans="1:20" hidden="1" x14ac:dyDescent="0.25">
      <c r="A6405" s="2" t="s">
        <v>180</v>
      </c>
      <c r="B6405" s="2" t="s">
        <v>65</v>
      </c>
      <c r="C6405" s="2" t="s">
        <v>21</v>
      </c>
      <c r="F6405" s="1">
        <v>7</v>
      </c>
      <c r="G6405" s="1">
        <v>3.69</v>
      </c>
      <c r="H6405" s="1">
        <v>0.01</v>
      </c>
      <c r="I6405" s="1">
        <v>0.16</v>
      </c>
      <c r="J6405">
        <v>46</v>
      </c>
      <c r="K6405" s="3">
        <v>0</v>
      </c>
      <c r="L6405" s="3">
        <v>1</v>
      </c>
      <c r="M6405" s="4">
        <v>38</v>
      </c>
      <c r="N6405" s="4">
        <v>4</v>
      </c>
      <c r="O6405" s="3">
        <v>44</v>
      </c>
      <c r="P6405" s="4">
        <v>3</v>
      </c>
      <c r="S6405">
        <f t="shared" si="200"/>
        <v>45</v>
      </c>
      <c r="T6405">
        <f t="shared" si="201"/>
        <v>45</v>
      </c>
    </row>
    <row r="6406" spans="1:20" hidden="1" x14ac:dyDescent="0.25">
      <c r="A6406" s="2" t="s">
        <v>180</v>
      </c>
      <c r="B6406" s="2" t="s">
        <v>115</v>
      </c>
      <c r="C6406" s="2" t="s">
        <v>19</v>
      </c>
      <c r="F6406" s="1">
        <v>27</v>
      </c>
      <c r="G6406" s="1">
        <v>4.28</v>
      </c>
      <c r="H6406" s="1">
        <v>2.38</v>
      </c>
      <c r="I6406" s="1">
        <v>1.25</v>
      </c>
      <c r="J6406">
        <v>44</v>
      </c>
      <c r="L6406" s="3">
        <v>11</v>
      </c>
      <c r="M6406" s="4">
        <v>44</v>
      </c>
      <c r="O6406" s="3">
        <v>33</v>
      </c>
      <c r="S6406">
        <f t="shared" si="200"/>
        <v>44</v>
      </c>
      <c r="T6406">
        <f t="shared" si="201"/>
        <v>44</v>
      </c>
    </row>
    <row r="6407" spans="1:20" hidden="1" x14ac:dyDescent="0.25">
      <c r="A6407" s="2" t="s">
        <v>180</v>
      </c>
      <c r="B6407" s="2" t="s">
        <v>88</v>
      </c>
      <c r="C6407" s="2" t="s">
        <v>21</v>
      </c>
      <c r="E6407" s="4">
        <v>20</v>
      </c>
      <c r="F6407" s="1">
        <v>1</v>
      </c>
      <c r="G6407" s="1">
        <v>1.74</v>
      </c>
      <c r="H6407" s="1">
        <v>0.05</v>
      </c>
      <c r="I6407" s="1">
        <v>0.01</v>
      </c>
      <c r="J6407">
        <v>40</v>
      </c>
      <c r="K6407" s="3">
        <v>0</v>
      </c>
      <c r="M6407" s="4">
        <v>18</v>
      </c>
      <c r="N6407" s="4">
        <v>2</v>
      </c>
      <c r="O6407" s="3">
        <v>40</v>
      </c>
      <c r="S6407">
        <f t="shared" si="200"/>
        <v>40</v>
      </c>
      <c r="T6407">
        <f t="shared" si="201"/>
        <v>40</v>
      </c>
    </row>
    <row r="6408" spans="1:20" hidden="1" x14ac:dyDescent="0.25">
      <c r="A6408" s="2" t="s">
        <v>180</v>
      </c>
      <c r="B6408" s="2" t="s">
        <v>59</v>
      </c>
      <c r="C6408" s="2" t="s">
        <v>21</v>
      </c>
      <c r="F6408" s="1">
        <v>3</v>
      </c>
      <c r="G6408" s="1">
        <v>3.55</v>
      </c>
      <c r="H6408" s="1">
        <v>0.01</v>
      </c>
      <c r="I6408" s="1">
        <v>0.05</v>
      </c>
      <c r="J6408">
        <v>39</v>
      </c>
      <c r="K6408" s="3">
        <v>0</v>
      </c>
      <c r="L6408" s="3">
        <v>0</v>
      </c>
      <c r="M6408" s="4">
        <v>37</v>
      </c>
      <c r="N6408" s="4">
        <v>2</v>
      </c>
      <c r="O6408" s="3">
        <v>39</v>
      </c>
      <c r="S6408">
        <f t="shared" si="200"/>
        <v>39</v>
      </c>
      <c r="T6408">
        <f t="shared" si="201"/>
        <v>39</v>
      </c>
    </row>
    <row r="6409" spans="1:20" hidden="1" x14ac:dyDescent="0.25">
      <c r="A6409" s="2" t="s">
        <v>180</v>
      </c>
      <c r="B6409" s="2" t="s">
        <v>73</v>
      </c>
      <c r="C6409" s="2" t="s">
        <v>21</v>
      </c>
      <c r="F6409" s="1">
        <v>2</v>
      </c>
      <c r="G6409" s="1">
        <v>3.61</v>
      </c>
      <c r="H6409" s="1">
        <v>0.03</v>
      </c>
      <c r="I6409" s="1">
        <v>0.11</v>
      </c>
      <c r="J6409">
        <v>38</v>
      </c>
      <c r="K6409" s="3">
        <v>0</v>
      </c>
      <c r="L6409" s="3">
        <v>35</v>
      </c>
      <c r="M6409" s="4">
        <v>37</v>
      </c>
      <c r="N6409" s="4">
        <v>0</v>
      </c>
      <c r="O6409" s="3">
        <v>3</v>
      </c>
      <c r="S6409">
        <f t="shared" si="200"/>
        <v>38</v>
      </c>
      <c r="T6409">
        <f t="shared" si="201"/>
        <v>37</v>
      </c>
    </row>
    <row r="6410" spans="1:20" hidden="1" x14ac:dyDescent="0.25">
      <c r="A6410" s="2" t="s">
        <v>180</v>
      </c>
      <c r="B6410" s="2" t="s">
        <v>30</v>
      </c>
      <c r="C6410" s="2" t="s">
        <v>21</v>
      </c>
      <c r="E6410" s="4">
        <v>4</v>
      </c>
      <c r="F6410" s="1">
        <v>8</v>
      </c>
      <c r="G6410" s="1">
        <v>2.23</v>
      </c>
      <c r="H6410" s="1">
        <v>0.76</v>
      </c>
      <c r="I6410" s="1">
        <v>0.1</v>
      </c>
      <c r="J6410">
        <v>28</v>
      </c>
      <c r="K6410" s="3">
        <v>0</v>
      </c>
      <c r="M6410" s="4">
        <v>23</v>
      </c>
      <c r="N6410" s="4">
        <v>1</v>
      </c>
      <c r="O6410" s="3">
        <v>28</v>
      </c>
      <c r="S6410">
        <f t="shared" si="200"/>
        <v>28</v>
      </c>
      <c r="T6410">
        <f t="shared" si="201"/>
        <v>28</v>
      </c>
    </row>
    <row r="6411" spans="1:20" hidden="1" x14ac:dyDescent="0.25">
      <c r="A6411" s="2" t="s">
        <v>180</v>
      </c>
      <c r="B6411" s="2" t="s">
        <v>40</v>
      </c>
      <c r="C6411" s="2" t="s">
        <v>21</v>
      </c>
      <c r="E6411" s="4">
        <v>3</v>
      </c>
      <c r="F6411" s="1">
        <v>56</v>
      </c>
      <c r="G6411" s="1">
        <v>2.35</v>
      </c>
      <c r="H6411" s="1">
        <v>6.31</v>
      </c>
      <c r="I6411" s="1">
        <v>0.03</v>
      </c>
      <c r="J6411">
        <v>27</v>
      </c>
      <c r="K6411" s="3">
        <v>0</v>
      </c>
      <c r="L6411" s="3">
        <v>26</v>
      </c>
      <c r="M6411" s="4">
        <v>24</v>
      </c>
      <c r="O6411" s="3">
        <v>1</v>
      </c>
      <c r="R6411" s="3">
        <v>0</v>
      </c>
      <c r="S6411">
        <f t="shared" si="200"/>
        <v>27</v>
      </c>
      <c r="T6411">
        <f t="shared" si="201"/>
        <v>27</v>
      </c>
    </row>
    <row r="6412" spans="1:20" hidden="1" x14ac:dyDescent="0.25">
      <c r="A6412" s="2" t="s">
        <v>180</v>
      </c>
      <c r="B6412" s="2" t="s">
        <v>110</v>
      </c>
      <c r="C6412" s="2" t="s">
        <v>19</v>
      </c>
      <c r="D6412" s="4">
        <v>0</v>
      </c>
      <c r="E6412" s="4">
        <v>0</v>
      </c>
      <c r="F6412" s="1">
        <v>5</v>
      </c>
      <c r="G6412" s="1">
        <v>2.4700000000000002</v>
      </c>
      <c r="H6412" s="1">
        <v>0.2</v>
      </c>
      <c r="I6412" s="1">
        <v>0.72</v>
      </c>
      <c r="J6412">
        <v>25</v>
      </c>
      <c r="K6412" s="3">
        <v>0</v>
      </c>
      <c r="L6412" s="3">
        <v>26</v>
      </c>
      <c r="M6412" s="4">
        <v>25</v>
      </c>
      <c r="S6412">
        <f t="shared" si="200"/>
        <v>26</v>
      </c>
      <c r="T6412">
        <f t="shared" si="201"/>
        <v>25</v>
      </c>
    </row>
    <row r="6413" spans="1:20" hidden="1" x14ac:dyDescent="0.25">
      <c r="A6413" s="2" t="s">
        <v>180</v>
      </c>
      <c r="B6413" s="2" t="s">
        <v>29</v>
      </c>
      <c r="C6413" s="2" t="s">
        <v>21</v>
      </c>
      <c r="F6413" s="1">
        <v>2</v>
      </c>
      <c r="G6413" s="1">
        <v>1.65</v>
      </c>
      <c r="I6413" s="1">
        <v>0.3</v>
      </c>
      <c r="J6413">
        <v>18</v>
      </c>
      <c r="K6413" s="3">
        <v>0</v>
      </c>
      <c r="L6413" s="3">
        <v>0</v>
      </c>
      <c r="M6413" s="4">
        <v>17</v>
      </c>
      <c r="N6413" s="4">
        <v>1</v>
      </c>
      <c r="O6413" s="3">
        <v>18</v>
      </c>
      <c r="R6413" s="3">
        <v>0</v>
      </c>
      <c r="S6413">
        <f t="shared" si="200"/>
        <v>18</v>
      </c>
      <c r="T6413">
        <f t="shared" si="201"/>
        <v>18</v>
      </c>
    </row>
    <row r="6414" spans="1:20" hidden="1" x14ac:dyDescent="0.25">
      <c r="A6414" s="2" t="s">
        <v>180</v>
      </c>
      <c r="B6414" s="2" t="s">
        <v>83</v>
      </c>
      <c r="C6414" s="2" t="s">
        <v>21</v>
      </c>
      <c r="F6414" s="1">
        <v>22</v>
      </c>
      <c r="G6414" s="1">
        <v>1.48</v>
      </c>
      <c r="H6414" s="1">
        <v>1.81</v>
      </c>
      <c r="I6414" s="1">
        <v>1.05</v>
      </c>
      <c r="J6414">
        <v>17</v>
      </c>
      <c r="L6414" s="3">
        <v>0</v>
      </c>
      <c r="M6414" s="4">
        <v>15</v>
      </c>
      <c r="N6414" s="4">
        <v>1</v>
      </c>
      <c r="O6414" s="3">
        <v>17</v>
      </c>
      <c r="P6414" s="4">
        <v>1</v>
      </c>
      <c r="S6414">
        <f t="shared" si="200"/>
        <v>17</v>
      </c>
      <c r="T6414">
        <f t="shared" si="201"/>
        <v>17</v>
      </c>
    </row>
    <row r="6415" spans="1:20" hidden="1" x14ac:dyDescent="0.25">
      <c r="A6415" s="2" t="s">
        <v>180</v>
      </c>
      <c r="B6415" s="2" t="s">
        <v>18</v>
      </c>
      <c r="C6415" s="2" t="s">
        <v>19</v>
      </c>
      <c r="D6415" s="4">
        <v>1</v>
      </c>
      <c r="F6415" s="1">
        <v>4</v>
      </c>
      <c r="G6415" s="1">
        <v>1.46</v>
      </c>
      <c r="H6415" s="1">
        <v>0.12</v>
      </c>
      <c r="I6415" s="1">
        <v>0.73</v>
      </c>
      <c r="J6415">
        <v>16</v>
      </c>
      <c r="K6415" s="3">
        <v>0</v>
      </c>
      <c r="L6415" s="3">
        <v>5</v>
      </c>
      <c r="M6415" s="4">
        <v>15</v>
      </c>
      <c r="O6415" s="3">
        <v>11</v>
      </c>
      <c r="S6415">
        <f t="shared" si="200"/>
        <v>16</v>
      </c>
      <c r="T6415">
        <f t="shared" si="201"/>
        <v>16</v>
      </c>
    </row>
    <row r="6416" spans="1:20" hidden="1" x14ac:dyDescent="0.25">
      <c r="A6416" s="2" t="s">
        <v>180</v>
      </c>
      <c r="B6416" s="2" t="s">
        <v>109</v>
      </c>
      <c r="C6416" s="2" t="s">
        <v>19</v>
      </c>
      <c r="E6416" s="4">
        <v>0</v>
      </c>
      <c r="F6416" s="1">
        <v>3</v>
      </c>
      <c r="G6416" s="1">
        <v>1.55</v>
      </c>
      <c r="H6416" s="1">
        <v>0.1</v>
      </c>
      <c r="I6416" s="1">
        <v>0.46</v>
      </c>
      <c r="J6416">
        <v>16</v>
      </c>
      <c r="K6416" s="3">
        <v>0</v>
      </c>
      <c r="L6416" s="3">
        <v>2</v>
      </c>
      <c r="M6416" s="4">
        <v>16</v>
      </c>
      <c r="O6416" s="3">
        <v>15</v>
      </c>
      <c r="S6416">
        <f t="shared" si="200"/>
        <v>17</v>
      </c>
      <c r="T6416">
        <f t="shared" si="201"/>
        <v>16</v>
      </c>
    </row>
    <row r="6417" spans="1:20" hidden="1" x14ac:dyDescent="0.25">
      <c r="A6417" s="2" t="s">
        <v>180</v>
      </c>
      <c r="B6417" s="2" t="s">
        <v>101</v>
      </c>
      <c r="C6417" s="2" t="s">
        <v>21</v>
      </c>
      <c r="F6417" s="1">
        <v>2</v>
      </c>
      <c r="G6417" s="1">
        <v>1.35</v>
      </c>
      <c r="H6417" s="1">
        <v>0.01</v>
      </c>
      <c r="I6417" s="1">
        <v>0.05</v>
      </c>
      <c r="J6417">
        <v>15</v>
      </c>
      <c r="L6417" s="3">
        <v>8</v>
      </c>
      <c r="M6417" s="4">
        <v>14</v>
      </c>
      <c r="N6417" s="4">
        <v>2</v>
      </c>
      <c r="O6417" s="3">
        <v>8</v>
      </c>
      <c r="S6417">
        <f t="shared" si="200"/>
        <v>16</v>
      </c>
      <c r="T6417">
        <f t="shared" si="201"/>
        <v>16</v>
      </c>
    </row>
    <row r="6418" spans="1:20" hidden="1" x14ac:dyDescent="0.25">
      <c r="A6418" s="2" t="s">
        <v>180</v>
      </c>
      <c r="B6418" s="2" t="s">
        <v>130</v>
      </c>
      <c r="C6418" s="2" t="s">
        <v>21</v>
      </c>
      <c r="F6418" s="1">
        <v>11</v>
      </c>
      <c r="G6418" s="1">
        <v>1.1599999999999999</v>
      </c>
      <c r="H6418" s="1">
        <v>0.02</v>
      </c>
      <c r="I6418" s="1">
        <v>0.01</v>
      </c>
      <c r="J6418">
        <v>12</v>
      </c>
      <c r="M6418" s="4">
        <v>12</v>
      </c>
      <c r="O6418" s="3">
        <v>12</v>
      </c>
      <c r="S6418">
        <f t="shared" si="200"/>
        <v>12</v>
      </c>
      <c r="T6418">
        <f t="shared" si="201"/>
        <v>12</v>
      </c>
    </row>
    <row r="6419" spans="1:20" hidden="1" x14ac:dyDescent="0.25">
      <c r="A6419" s="2" t="s">
        <v>180</v>
      </c>
      <c r="B6419" s="2" t="s">
        <v>77</v>
      </c>
      <c r="C6419" s="2" t="s">
        <v>19</v>
      </c>
      <c r="D6419" s="4">
        <v>1</v>
      </c>
      <c r="F6419" s="1">
        <v>4</v>
      </c>
      <c r="G6419" s="1">
        <v>0.92</v>
      </c>
      <c r="H6419" s="1">
        <v>0.16</v>
      </c>
      <c r="I6419" s="1">
        <v>0.49</v>
      </c>
      <c r="J6419">
        <v>11</v>
      </c>
      <c r="L6419" s="3">
        <v>0</v>
      </c>
      <c r="M6419" s="4">
        <v>9</v>
      </c>
      <c r="O6419" s="3">
        <v>11</v>
      </c>
      <c r="S6419">
        <f t="shared" si="200"/>
        <v>11</v>
      </c>
      <c r="T6419">
        <f t="shared" si="201"/>
        <v>10</v>
      </c>
    </row>
    <row r="6420" spans="1:20" hidden="1" x14ac:dyDescent="0.25">
      <c r="A6420" s="2" t="s">
        <v>180</v>
      </c>
      <c r="B6420" s="2" t="s">
        <v>39</v>
      </c>
      <c r="C6420" s="2" t="s">
        <v>19</v>
      </c>
      <c r="E6420" s="4">
        <v>6</v>
      </c>
      <c r="F6420" s="1">
        <v>7</v>
      </c>
      <c r="G6420" s="1">
        <v>0.36</v>
      </c>
      <c r="H6420" s="1">
        <v>0.78</v>
      </c>
      <c r="I6420" s="1">
        <v>0.02</v>
      </c>
      <c r="J6420">
        <v>10</v>
      </c>
      <c r="K6420" s="3">
        <v>0</v>
      </c>
      <c r="L6420" s="3">
        <v>5</v>
      </c>
      <c r="M6420" s="4">
        <v>4</v>
      </c>
      <c r="O6420" s="3">
        <v>5</v>
      </c>
      <c r="R6420" s="3">
        <v>0</v>
      </c>
      <c r="S6420">
        <f t="shared" si="200"/>
        <v>10</v>
      </c>
      <c r="T6420">
        <f t="shared" si="201"/>
        <v>10</v>
      </c>
    </row>
    <row r="6421" spans="1:20" hidden="1" x14ac:dyDescent="0.25">
      <c r="A6421" s="2" t="s">
        <v>180</v>
      </c>
      <c r="B6421" s="2" t="s">
        <v>23</v>
      </c>
      <c r="C6421" s="2" t="s">
        <v>21</v>
      </c>
      <c r="F6421" s="1">
        <v>1</v>
      </c>
      <c r="G6421" s="1">
        <v>0.59</v>
      </c>
      <c r="H6421" s="1">
        <v>0</v>
      </c>
      <c r="I6421" s="1">
        <v>0</v>
      </c>
      <c r="J6421">
        <v>7</v>
      </c>
      <c r="L6421" s="3">
        <v>0</v>
      </c>
      <c r="M6421" s="4">
        <v>6</v>
      </c>
      <c r="N6421" s="4">
        <v>1</v>
      </c>
      <c r="O6421" s="3">
        <v>7</v>
      </c>
      <c r="S6421">
        <f t="shared" si="200"/>
        <v>7</v>
      </c>
      <c r="T6421">
        <f t="shared" si="201"/>
        <v>7</v>
      </c>
    </row>
    <row r="6422" spans="1:20" hidden="1" x14ac:dyDescent="0.25">
      <c r="A6422" s="2" t="s">
        <v>180</v>
      </c>
      <c r="B6422" s="2" t="s">
        <v>103</v>
      </c>
      <c r="C6422" s="2" t="s">
        <v>21</v>
      </c>
      <c r="F6422" s="1">
        <v>0</v>
      </c>
      <c r="G6422" s="1">
        <v>0.66</v>
      </c>
      <c r="H6422" s="1">
        <v>0</v>
      </c>
      <c r="I6422" s="1">
        <v>0.01</v>
      </c>
      <c r="J6422">
        <v>7</v>
      </c>
      <c r="M6422" s="4">
        <v>7</v>
      </c>
      <c r="N6422" s="4">
        <v>0</v>
      </c>
      <c r="O6422" s="3">
        <v>7</v>
      </c>
      <c r="S6422">
        <f t="shared" si="200"/>
        <v>7</v>
      </c>
      <c r="T6422">
        <f t="shared" si="201"/>
        <v>7</v>
      </c>
    </row>
    <row r="6423" spans="1:20" hidden="1" x14ac:dyDescent="0.25">
      <c r="A6423" s="2" t="s">
        <v>180</v>
      </c>
      <c r="B6423" s="2" t="s">
        <v>57</v>
      </c>
      <c r="C6423" s="2" t="s">
        <v>19</v>
      </c>
      <c r="F6423" s="1">
        <v>2</v>
      </c>
      <c r="G6423" s="1">
        <v>0.51</v>
      </c>
      <c r="H6423" s="1">
        <v>0.13</v>
      </c>
      <c r="I6423" s="1">
        <v>0.14000000000000001</v>
      </c>
      <c r="J6423">
        <v>6</v>
      </c>
      <c r="L6423" s="3">
        <v>1</v>
      </c>
      <c r="M6423" s="4">
        <v>5</v>
      </c>
      <c r="N6423" s="4">
        <v>0</v>
      </c>
      <c r="O6423" s="3">
        <v>6</v>
      </c>
      <c r="P6423" s="4">
        <v>1</v>
      </c>
      <c r="S6423">
        <f t="shared" si="200"/>
        <v>7</v>
      </c>
      <c r="T6423">
        <f t="shared" si="201"/>
        <v>6</v>
      </c>
    </row>
    <row r="6424" spans="1:20" hidden="1" x14ac:dyDescent="0.25">
      <c r="A6424" s="2" t="s">
        <v>180</v>
      </c>
      <c r="B6424" s="2" t="s">
        <v>74</v>
      </c>
      <c r="C6424" s="2" t="s">
        <v>19</v>
      </c>
      <c r="F6424" s="1">
        <v>3</v>
      </c>
      <c r="G6424" s="1">
        <v>0.63</v>
      </c>
      <c r="H6424" s="1">
        <v>0.18</v>
      </c>
      <c r="I6424" s="1">
        <v>0.31</v>
      </c>
      <c r="J6424">
        <v>6</v>
      </c>
      <c r="K6424" s="3">
        <v>0</v>
      </c>
      <c r="L6424" s="3">
        <v>0</v>
      </c>
      <c r="M6424" s="4">
        <v>6</v>
      </c>
      <c r="O6424" s="3">
        <v>6</v>
      </c>
      <c r="S6424">
        <f t="shared" si="200"/>
        <v>6</v>
      </c>
      <c r="T6424">
        <f t="shared" si="201"/>
        <v>6</v>
      </c>
    </row>
    <row r="6425" spans="1:20" hidden="1" x14ac:dyDescent="0.25">
      <c r="A6425" s="2" t="s">
        <v>180</v>
      </c>
      <c r="B6425" s="2" t="s">
        <v>62</v>
      </c>
      <c r="C6425" s="2" t="s">
        <v>19</v>
      </c>
      <c r="E6425" s="4">
        <v>0</v>
      </c>
      <c r="F6425" s="1">
        <v>1</v>
      </c>
      <c r="G6425" s="1">
        <v>0.48</v>
      </c>
      <c r="H6425" s="1">
        <v>0.03</v>
      </c>
      <c r="I6425" s="1">
        <v>0.14000000000000001</v>
      </c>
      <c r="J6425">
        <v>5</v>
      </c>
      <c r="K6425" s="3">
        <v>0</v>
      </c>
      <c r="L6425" s="3">
        <v>4</v>
      </c>
      <c r="M6425" s="4">
        <v>5</v>
      </c>
      <c r="O6425" s="3">
        <v>1</v>
      </c>
      <c r="S6425">
        <f t="shared" si="200"/>
        <v>5</v>
      </c>
      <c r="T6425">
        <f t="shared" si="201"/>
        <v>5</v>
      </c>
    </row>
    <row r="6426" spans="1:20" hidden="1" x14ac:dyDescent="0.25">
      <c r="A6426" s="2" t="s">
        <v>180</v>
      </c>
      <c r="B6426" s="2" t="s">
        <v>20</v>
      </c>
      <c r="C6426" s="2" t="s">
        <v>21</v>
      </c>
      <c r="F6426" s="1">
        <v>0</v>
      </c>
      <c r="G6426" s="1">
        <v>0.41</v>
      </c>
      <c r="H6426" s="1">
        <v>0</v>
      </c>
      <c r="I6426" s="1">
        <v>0</v>
      </c>
      <c r="J6426">
        <v>4</v>
      </c>
      <c r="L6426" s="3">
        <v>4</v>
      </c>
      <c r="M6426" s="4">
        <v>4</v>
      </c>
      <c r="S6426">
        <f t="shared" si="200"/>
        <v>4</v>
      </c>
      <c r="T6426">
        <f t="shared" si="201"/>
        <v>4</v>
      </c>
    </row>
    <row r="6427" spans="1:20" hidden="1" x14ac:dyDescent="0.25">
      <c r="A6427" s="2" t="s">
        <v>180</v>
      </c>
      <c r="B6427" s="2" t="s">
        <v>108</v>
      </c>
      <c r="C6427" s="2" t="s">
        <v>21</v>
      </c>
      <c r="F6427" s="1">
        <v>4</v>
      </c>
      <c r="G6427" s="1">
        <v>0.42</v>
      </c>
      <c r="H6427" s="1">
        <v>0.02</v>
      </c>
      <c r="I6427" s="1">
        <v>0.26</v>
      </c>
      <c r="J6427">
        <v>4</v>
      </c>
      <c r="L6427" s="3">
        <v>4</v>
      </c>
      <c r="M6427" s="4">
        <v>4</v>
      </c>
      <c r="S6427">
        <f t="shared" si="200"/>
        <v>4</v>
      </c>
      <c r="T6427">
        <f t="shared" si="201"/>
        <v>4</v>
      </c>
    </row>
    <row r="6428" spans="1:20" hidden="1" x14ac:dyDescent="0.25">
      <c r="A6428" s="2" t="s">
        <v>180</v>
      </c>
      <c r="B6428" s="2" t="s">
        <v>71</v>
      </c>
      <c r="C6428" s="2" t="s">
        <v>21</v>
      </c>
      <c r="F6428" s="1">
        <v>5</v>
      </c>
      <c r="G6428" s="1">
        <v>0.33</v>
      </c>
      <c r="H6428" s="1">
        <v>0.47</v>
      </c>
      <c r="I6428" s="1">
        <v>0.16</v>
      </c>
      <c r="J6428">
        <v>4</v>
      </c>
      <c r="M6428" s="4">
        <v>3</v>
      </c>
      <c r="N6428" s="4">
        <v>0</v>
      </c>
      <c r="O6428" s="3">
        <v>4</v>
      </c>
      <c r="P6428" s="4">
        <v>0</v>
      </c>
      <c r="S6428">
        <f t="shared" si="200"/>
        <v>4</v>
      </c>
      <c r="T6428">
        <f t="shared" si="201"/>
        <v>3</v>
      </c>
    </row>
    <row r="6429" spans="1:20" hidden="1" x14ac:dyDescent="0.25">
      <c r="A6429" s="2" t="s">
        <v>180</v>
      </c>
      <c r="B6429" s="2" t="s">
        <v>60</v>
      </c>
      <c r="C6429" s="2" t="s">
        <v>21</v>
      </c>
      <c r="E6429" s="4">
        <v>3</v>
      </c>
      <c r="J6429">
        <v>3</v>
      </c>
      <c r="L6429" s="3">
        <v>3</v>
      </c>
      <c r="S6429">
        <f t="shared" si="200"/>
        <v>3</v>
      </c>
      <c r="T6429">
        <f t="shared" si="201"/>
        <v>3</v>
      </c>
    </row>
    <row r="6430" spans="1:20" hidden="1" x14ac:dyDescent="0.25">
      <c r="A6430" s="2" t="s">
        <v>180</v>
      </c>
      <c r="B6430" s="2" t="s">
        <v>105</v>
      </c>
      <c r="C6430" s="2" t="s">
        <v>19</v>
      </c>
      <c r="E6430" s="4">
        <v>0</v>
      </c>
      <c r="F6430" s="1">
        <v>0</v>
      </c>
      <c r="G6430" s="1">
        <v>0.28999999999999998</v>
      </c>
      <c r="H6430" s="1">
        <v>0.01</v>
      </c>
      <c r="I6430" s="1">
        <v>0.1</v>
      </c>
      <c r="J6430">
        <v>3</v>
      </c>
      <c r="K6430" s="3">
        <v>0</v>
      </c>
      <c r="L6430" s="3">
        <v>3</v>
      </c>
      <c r="M6430" s="4">
        <v>3</v>
      </c>
      <c r="S6430">
        <f t="shared" si="200"/>
        <v>3</v>
      </c>
      <c r="T6430">
        <f t="shared" si="201"/>
        <v>3</v>
      </c>
    </row>
    <row r="6431" spans="1:20" hidden="1" x14ac:dyDescent="0.25">
      <c r="A6431" s="2" t="s">
        <v>180</v>
      </c>
      <c r="B6431" s="2" t="s">
        <v>35</v>
      </c>
      <c r="C6431" s="2" t="s">
        <v>21</v>
      </c>
      <c r="F6431" s="1">
        <v>1</v>
      </c>
      <c r="G6431" s="1">
        <v>0.2</v>
      </c>
      <c r="H6431" s="1">
        <v>0.06</v>
      </c>
      <c r="I6431" s="1">
        <v>0.04</v>
      </c>
      <c r="J6431">
        <v>2</v>
      </c>
      <c r="K6431" s="3">
        <v>3</v>
      </c>
      <c r="L6431" s="3">
        <v>0</v>
      </c>
      <c r="M6431" s="4">
        <v>2</v>
      </c>
      <c r="O6431" s="3">
        <v>10</v>
      </c>
      <c r="R6431" s="3">
        <v>-5</v>
      </c>
      <c r="S6431">
        <f t="shared" si="200"/>
        <v>2</v>
      </c>
      <c r="T6431">
        <f t="shared" si="201"/>
        <v>2</v>
      </c>
    </row>
    <row r="6432" spans="1:20" hidden="1" x14ac:dyDescent="0.25">
      <c r="A6432" s="2" t="s">
        <v>180</v>
      </c>
      <c r="B6432" s="2" t="s">
        <v>48</v>
      </c>
      <c r="C6432" s="2" t="s">
        <v>21</v>
      </c>
      <c r="F6432" s="1">
        <v>5</v>
      </c>
      <c r="G6432" s="1">
        <v>0.19</v>
      </c>
      <c r="H6432" s="1">
        <v>0.53</v>
      </c>
      <c r="J6432">
        <v>2</v>
      </c>
      <c r="L6432" s="3">
        <v>2</v>
      </c>
      <c r="M6432" s="4">
        <v>2</v>
      </c>
      <c r="S6432">
        <f t="shared" si="200"/>
        <v>2</v>
      </c>
      <c r="T6432">
        <f t="shared" si="201"/>
        <v>2</v>
      </c>
    </row>
    <row r="6433" spans="1:20" hidden="1" x14ac:dyDescent="0.25">
      <c r="A6433" s="2" t="s">
        <v>180</v>
      </c>
      <c r="B6433" s="2" t="s">
        <v>81</v>
      </c>
      <c r="C6433" s="2" t="s">
        <v>21</v>
      </c>
      <c r="E6433" s="4">
        <v>1</v>
      </c>
      <c r="J6433">
        <v>1</v>
      </c>
      <c r="K6433" s="3">
        <v>0</v>
      </c>
      <c r="L6433" s="3">
        <v>1</v>
      </c>
      <c r="S6433">
        <f t="shared" si="200"/>
        <v>1</v>
      </c>
      <c r="T6433">
        <f t="shared" si="201"/>
        <v>1</v>
      </c>
    </row>
    <row r="6434" spans="1:20" hidden="1" x14ac:dyDescent="0.25">
      <c r="A6434" s="2" t="s">
        <v>180</v>
      </c>
      <c r="B6434" s="2" t="s">
        <v>22</v>
      </c>
      <c r="C6434" s="2" t="s">
        <v>21</v>
      </c>
      <c r="F6434" s="1">
        <v>1</v>
      </c>
      <c r="G6434" s="1">
        <v>7.0000000000000007E-2</v>
      </c>
      <c r="H6434" s="1">
        <v>0.01</v>
      </c>
      <c r="I6434" s="1">
        <v>0.03</v>
      </c>
      <c r="J6434">
        <v>1</v>
      </c>
      <c r="L6434" s="3">
        <v>1</v>
      </c>
      <c r="M6434" s="4">
        <v>1</v>
      </c>
      <c r="S6434">
        <f t="shared" si="200"/>
        <v>1</v>
      </c>
      <c r="T6434">
        <f t="shared" si="201"/>
        <v>1</v>
      </c>
    </row>
    <row r="6435" spans="1:20" hidden="1" x14ac:dyDescent="0.25">
      <c r="A6435" s="2" t="s">
        <v>180</v>
      </c>
      <c r="B6435" s="2" t="s">
        <v>26</v>
      </c>
      <c r="C6435" s="2" t="s">
        <v>21</v>
      </c>
      <c r="F6435" s="1">
        <v>0</v>
      </c>
      <c r="G6435" s="1">
        <v>0.09</v>
      </c>
      <c r="I6435" s="1">
        <v>0</v>
      </c>
      <c r="J6435">
        <v>1</v>
      </c>
      <c r="L6435" s="3">
        <v>1</v>
      </c>
      <c r="M6435" s="4">
        <v>1</v>
      </c>
      <c r="S6435">
        <f t="shared" si="200"/>
        <v>1</v>
      </c>
      <c r="T6435">
        <f t="shared" si="201"/>
        <v>1</v>
      </c>
    </row>
    <row r="6436" spans="1:20" hidden="1" x14ac:dyDescent="0.25">
      <c r="A6436" s="2" t="s">
        <v>180</v>
      </c>
      <c r="B6436" s="2" t="s">
        <v>32</v>
      </c>
      <c r="C6436" s="2" t="s">
        <v>21</v>
      </c>
      <c r="F6436" s="1">
        <v>1</v>
      </c>
      <c r="G6436" s="1">
        <v>0.14000000000000001</v>
      </c>
      <c r="H6436" s="1">
        <v>0</v>
      </c>
      <c r="I6436" s="1">
        <v>0.03</v>
      </c>
      <c r="J6436">
        <v>1</v>
      </c>
      <c r="L6436" s="3">
        <v>1</v>
      </c>
      <c r="M6436" s="4">
        <v>1</v>
      </c>
      <c r="S6436">
        <f t="shared" si="200"/>
        <v>1</v>
      </c>
      <c r="T6436">
        <f t="shared" si="201"/>
        <v>1</v>
      </c>
    </row>
    <row r="6437" spans="1:20" hidden="1" x14ac:dyDescent="0.25">
      <c r="A6437" s="2" t="s">
        <v>180</v>
      </c>
      <c r="B6437" s="2" t="s">
        <v>34</v>
      </c>
      <c r="C6437" s="2" t="s">
        <v>21</v>
      </c>
      <c r="F6437" s="1">
        <v>1</v>
      </c>
      <c r="G6437" s="1">
        <v>0.1</v>
      </c>
      <c r="J6437">
        <v>1</v>
      </c>
      <c r="K6437" s="3">
        <v>0</v>
      </c>
      <c r="L6437" s="3">
        <v>1</v>
      </c>
      <c r="M6437" s="4">
        <v>1</v>
      </c>
      <c r="S6437">
        <f t="shared" si="200"/>
        <v>1</v>
      </c>
      <c r="T6437">
        <f t="shared" si="201"/>
        <v>1</v>
      </c>
    </row>
    <row r="6438" spans="1:20" hidden="1" x14ac:dyDescent="0.25">
      <c r="A6438" s="2" t="s">
        <v>180</v>
      </c>
      <c r="B6438" s="2" t="s">
        <v>37</v>
      </c>
      <c r="C6438" s="2" t="s">
        <v>21</v>
      </c>
      <c r="J6438">
        <v>1</v>
      </c>
      <c r="O6438" s="3">
        <v>1</v>
      </c>
      <c r="P6438" s="4">
        <v>0</v>
      </c>
      <c r="Q6438" s="4">
        <v>1</v>
      </c>
      <c r="S6438">
        <f t="shared" si="200"/>
        <v>1</v>
      </c>
      <c r="T6438">
        <f t="shared" si="201"/>
        <v>1</v>
      </c>
    </row>
    <row r="6439" spans="1:20" hidden="1" x14ac:dyDescent="0.25">
      <c r="A6439" s="2" t="s">
        <v>180</v>
      </c>
      <c r="B6439" s="2" t="s">
        <v>44</v>
      </c>
      <c r="C6439" s="2" t="s">
        <v>21</v>
      </c>
      <c r="E6439" s="4">
        <v>1</v>
      </c>
      <c r="J6439">
        <v>1</v>
      </c>
      <c r="L6439" s="3">
        <v>1</v>
      </c>
      <c r="S6439">
        <f t="shared" si="200"/>
        <v>1</v>
      </c>
      <c r="T6439">
        <f t="shared" si="201"/>
        <v>1</v>
      </c>
    </row>
    <row r="6440" spans="1:20" hidden="1" x14ac:dyDescent="0.25">
      <c r="A6440" s="2" t="s">
        <v>180</v>
      </c>
      <c r="B6440" s="2" t="s">
        <v>61</v>
      </c>
      <c r="C6440" s="2" t="s">
        <v>21</v>
      </c>
      <c r="D6440" s="4">
        <v>0</v>
      </c>
      <c r="F6440" s="1">
        <v>0</v>
      </c>
      <c r="G6440" s="1">
        <v>0</v>
      </c>
      <c r="J6440">
        <v>1</v>
      </c>
      <c r="K6440" s="3">
        <v>0</v>
      </c>
      <c r="L6440" s="3">
        <v>0</v>
      </c>
      <c r="M6440" s="4">
        <v>0</v>
      </c>
      <c r="N6440" s="4">
        <v>0</v>
      </c>
      <c r="O6440" s="3">
        <v>1</v>
      </c>
      <c r="Q6440" s="4">
        <v>1</v>
      </c>
      <c r="S6440">
        <f t="shared" si="200"/>
        <v>1</v>
      </c>
      <c r="T6440">
        <f t="shared" si="201"/>
        <v>1</v>
      </c>
    </row>
    <row r="6441" spans="1:20" hidden="1" x14ac:dyDescent="0.25">
      <c r="A6441" s="2" t="s">
        <v>180</v>
      </c>
      <c r="B6441" s="2" t="s">
        <v>64</v>
      </c>
      <c r="C6441" s="2" t="s">
        <v>21</v>
      </c>
      <c r="F6441" s="1">
        <v>0</v>
      </c>
      <c r="G6441" s="1">
        <v>7.0000000000000007E-2</v>
      </c>
      <c r="H6441" s="1">
        <v>0</v>
      </c>
      <c r="I6441" s="1">
        <v>0</v>
      </c>
      <c r="J6441">
        <v>1</v>
      </c>
      <c r="L6441" s="3">
        <v>1</v>
      </c>
      <c r="M6441" s="4">
        <v>1</v>
      </c>
      <c r="S6441">
        <f t="shared" si="200"/>
        <v>1</v>
      </c>
      <c r="T6441">
        <f t="shared" si="201"/>
        <v>1</v>
      </c>
    </row>
    <row r="6442" spans="1:20" hidden="1" x14ac:dyDescent="0.25">
      <c r="A6442" s="2" t="s">
        <v>180</v>
      </c>
      <c r="B6442" s="2" t="s">
        <v>66</v>
      </c>
      <c r="C6442" s="2" t="s">
        <v>21</v>
      </c>
      <c r="F6442" s="1">
        <v>0</v>
      </c>
      <c r="G6442" s="1">
        <v>7.0000000000000007E-2</v>
      </c>
      <c r="I6442" s="1">
        <v>0</v>
      </c>
      <c r="J6442">
        <v>1</v>
      </c>
      <c r="L6442" s="3">
        <v>1</v>
      </c>
      <c r="M6442" s="4">
        <v>1</v>
      </c>
      <c r="S6442">
        <f t="shared" si="200"/>
        <v>1</v>
      </c>
      <c r="T6442">
        <f t="shared" si="201"/>
        <v>1</v>
      </c>
    </row>
    <row r="6443" spans="1:20" hidden="1" x14ac:dyDescent="0.25">
      <c r="A6443" s="2" t="s">
        <v>180</v>
      </c>
      <c r="B6443" s="2" t="s">
        <v>78</v>
      </c>
      <c r="C6443" s="2" t="s">
        <v>21</v>
      </c>
      <c r="F6443" s="1">
        <v>0</v>
      </c>
      <c r="G6443" s="1">
        <v>0.08</v>
      </c>
      <c r="J6443">
        <v>1</v>
      </c>
      <c r="L6443" s="3">
        <v>1</v>
      </c>
      <c r="M6443" s="4">
        <v>1</v>
      </c>
      <c r="S6443">
        <f t="shared" si="200"/>
        <v>1</v>
      </c>
      <c r="T6443">
        <f t="shared" si="201"/>
        <v>1</v>
      </c>
    </row>
    <row r="6444" spans="1:20" hidden="1" x14ac:dyDescent="0.25">
      <c r="A6444" s="2" t="s">
        <v>180</v>
      </c>
      <c r="B6444" s="2" t="s">
        <v>82</v>
      </c>
      <c r="C6444" s="2" t="s">
        <v>19</v>
      </c>
      <c r="E6444" s="4">
        <v>0</v>
      </c>
      <c r="F6444" s="1">
        <v>0</v>
      </c>
      <c r="G6444" s="1">
        <v>0</v>
      </c>
      <c r="H6444" s="1">
        <v>0</v>
      </c>
      <c r="I6444" s="1">
        <v>0</v>
      </c>
      <c r="J6444">
        <v>0</v>
      </c>
      <c r="K6444" s="3">
        <v>0</v>
      </c>
      <c r="L6444" s="3">
        <v>0</v>
      </c>
      <c r="M6444" s="4">
        <v>0</v>
      </c>
      <c r="O6444" s="3">
        <v>0</v>
      </c>
      <c r="S6444">
        <f t="shared" si="200"/>
        <v>0</v>
      </c>
      <c r="T6444">
        <f t="shared" si="201"/>
        <v>0</v>
      </c>
    </row>
    <row r="6445" spans="1:20" hidden="1" x14ac:dyDescent="0.25">
      <c r="A6445" s="2" t="s">
        <v>180</v>
      </c>
      <c r="B6445" s="2" t="s">
        <v>84</v>
      </c>
      <c r="C6445" s="2" t="s">
        <v>21</v>
      </c>
      <c r="F6445" s="1">
        <v>0</v>
      </c>
      <c r="G6445" s="1">
        <v>0</v>
      </c>
      <c r="H6445" s="1">
        <v>0</v>
      </c>
      <c r="I6445" s="1">
        <v>0</v>
      </c>
      <c r="J6445">
        <v>0</v>
      </c>
      <c r="L6445" s="3">
        <v>0</v>
      </c>
      <c r="M6445" s="4">
        <v>0</v>
      </c>
      <c r="S6445">
        <f t="shared" si="200"/>
        <v>0</v>
      </c>
      <c r="T6445">
        <f t="shared" si="201"/>
        <v>0</v>
      </c>
    </row>
    <row r="6446" spans="1:20" hidden="1" x14ac:dyDescent="0.25">
      <c r="A6446" s="2" t="s">
        <v>180</v>
      </c>
      <c r="B6446" s="2" t="s">
        <v>25</v>
      </c>
      <c r="C6446" s="2" t="s">
        <v>19</v>
      </c>
      <c r="F6446" s="1">
        <v>0</v>
      </c>
      <c r="G6446" s="1">
        <v>0.01</v>
      </c>
      <c r="H6446" s="1">
        <v>0.02</v>
      </c>
      <c r="I6446" s="1">
        <v>0</v>
      </c>
      <c r="J6446">
        <v>0</v>
      </c>
      <c r="K6446" s="3">
        <v>0</v>
      </c>
      <c r="L6446" s="3">
        <v>0</v>
      </c>
      <c r="M6446" s="4">
        <v>0</v>
      </c>
      <c r="R6446" s="3">
        <v>0</v>
      </c>
      <c r="S6446">
        <f t="shared" si="200"/>
        <v>0</v>
      </c>
      <c r="T6446">
        <f t="shared" si="201"/>
        <v>0</v>
      </c>
    </row>
    <row r="6447" spans="1:20" hidden="1" x14ac:dyDescent="0.25">
      <c r="A6447" s="2" t="s">
        <v>180</v>
      </c>
      <c r="B6447" s="2" t="s">
        <v>86</v>
      </c>
      <c r="C6447" s="2" t="s">
        <v>21</v>
      </c>
      <c r="F6447" s="1">
        <v>0</v>
      </c>
      <c r="G6447" s="1">
        <v>0.02</v>
      </c>
      <c r="J6447">
        <v>0</v>
      </c>
      <c r="L6447" s="3">
        <v>0</v>
      </c>
      <c r="M6447" s="4">
        <v>0</v>
      </c>
      <c r="S6447">
        <f t="shared" si="200"/>
        <v>0</v>
      </c>
      <c r="T6447">
        <f t="shared" si="201"/>
        <v>0</v>
      </c>
    </row>
    <row r="6448" spans="1:20" hidden="1" x14ac:dyDescent="0.25">
      <c r="A6448" s="2" t="s">
        <v>180</v>
      </c>
      <c r="B6448" s="2" t="s">
        <v>87</v>
      </c>
      <c r="C6448" s="2" t="s">
        <v>19</v>
      </c>
      <c r="E6448" s="4">
        <v>0</v>
      </c>
      <c r="F6448" s="1">
        <v>0</v>
      </c>
      <c r="G6448" s="1">
        <v>0</v>
      </c>
      <c r="H6448" s="1">
        <v>0</v>
      </c>
      <c r="I6448" s="1">
        <v>0</v>
      </c>
      <c r="J6448">
        <v>0</v>
      </c>
      <c r="K6448" s="3">
        <v>0</v>
      </c>
      <c r="L6448" s="3">
        <v>0</v>
      </c>
      <c r="M6448" s="4">
        <v>0</v>
      </c>
      <c r="R6448" s="3">
        <v>0</v>
      </c>
      <c r="S6448">
        <f t="shared" si="200"/>
        <v>0</v>
      </c>
      <c r="T6448">
        <f t="shared" si="201"/>
        <v>0</v>
      </c>
    </row>
    <row r="6449" spans="1:20" hidden="1" x14ac:dyDescent="0.25">
      <c r="A6449" s="2" t="s">
        <v>180</v>
      </c>
      <c r="B6449" s="2" t="s">
        <v>89</v>
      </c>
      <c r="C6449" s="2" t="s">
        <v>19</v>
      </c>
      <c r="E6449" s="4">
        <v>0</v>
      </c>
      <c r="F6449" s="1">
        <v>0</v>
      </c>
      <c r="G6449" s="1">
        <v>0.03</v>
      </c>
      <c r="H6449" s="1">
        <v>0</v>
      </c>
      <c r="I6449" s="1">
        <v>0.01</v>
      </c>
      <c r="J6449">
        <v>0</v>
      </c>
      <c r="K6449" s="3">
        <v>0</v>
      </c>
      <c r="L6449" s="3">
        <v>0</v>
      </c>
      <c r="M6449" s="4">
        <v>0</v>
      </c>
      <c r="O6449" s="3">
        <v>1</v>
      </c>
      <c r="S6449">
        <f t="shared" si="200"/>
        <v>1</v>
      </c>
      <c r="T6449">
        <f t="shared" si="201"/>
        <v>0</v>
      </c>
    </row>
    <row r="6450" spans="1:20" hidden="1" x14ac:dyDescent="0.25">
      <c r="A6450" s="2" t="s">
        <v>180</v>
      </c>
      <c r="B6450" s="2" t="s">
        <v>31</v>
      </c>
      <c r="C6450" s="2" t="s">
        <v>19</v>
      </c>
      <c r="F6450" s="1">
        <v>0</v>
      </c>
      <c r="G6450" s="1">
        <v>0.01</v>
      </c>
      <c r="H6450" s="1">
        <v>0</v>
      </c>
      <c r="I6450" s="1">
        <v>0</v>
      </c>
      <c r="J6450">
        <v>0</v>
      </c>
      <c r="L6450" s="3">
        <v>0</v>
      </c>
      <c r="M6450" s="4">
        <v>0</v>
      </c>
      <c r="S6450">
        <f t="shared" si="200"/>
        <v>0</v>
      </c>
      <c r="T6450">
        <f t="shared" si="201"/>
        <v>0</v>
      </c>
    </row>
    <row r="6451" spans="1:20" hidden="1" x14ac:dyDescent="0.25">
      <c r="A6451" s="2" t="s">
        <v>180</v>
      </c>
      <c r="B6451" s="2" t="s">
        <v>90</v>
      </c>
      <c r="C6451" s="2" t="s">
        <v>21</v>
      </c>
      <c r="F6451" s="1">
        <v>0</v>
      </c>
      <c r="G6451" s="1">
        <v>0</v>
      </c>
      <c r="H6451" s="1">
        <v>0</v>
      </c>
      <c r="I6451" s="1">
        <v>0</v>
      </c>
      <c r="J6451">
        <v>0</v>
      </c>
      <c r="L6451" s="3">
        <v>0</v>
      </c>
      <c r="M6451" s="4">
        <v>0</v>
      </c>
      <c r="S6451">
        <f t="shared" si="200"/>
        <v>0</v>
      </c>
      <c r="T6451">
        <f t="shared" si="201"/>
        <v>0</v>
      </c>
    </row>
    <row r="6452" spans="1:20" hidden="1" x14ac:dyDescent="0.25">
      <c r="A6452" s="2" t="s">
        <v>180</v>
      </c>
      <c r="B6452" s="2" t="s">
        <v>91</v>
      </c>
      <c r="C6452" s="2" t="s">
        <v>21</v>
      </c>
      <c r="F6452" s="1">
        <v>0</v>
      </c>
      <c r="G6452" s="1">
        <v>0</v>
      </c>
      <c r="H6452" s="1">
        <v>0</v>
      </c>
      <c r="I6452" s="1">
        <v>0</v>
      </c>
      <c r="J6452">
        <v>0</v>
      </c>
      <c r="L6452" s="3">
        <v>0</v>
      </c>
      <c r="M6452" s="4">
        <v>0</v>
      </c>
      <c r="S6452">
        <f t="shared" si="200"/>
        <v>0</v>
      </c>
      <c r="T6452">
        <f t="shared" si="201"/>
        <v>0</v>
      </c>
    </row>
    <row r="6453" spans="1:20" hidden="1" x14ac:dyDescent="0.25">
      <c r="A6453" s="2" t="s">
        <v>180</v>
      </c>
      <c r="B6453" s="2" t="s">
        <v>41</v>
      </c>
      <c r="C6453" s="2" t="s">
        <v>21</v>
      </c>
      <c r="F6453" s="1">
        <v>0</v>
      </c>
      <c r="G6453" s="1">
        <v>0.01</v>
      </c>
      <c r="H6453" s="1">
        <v>0.02</v>
      </c>
      <c r="J6453">
        <v>0</v>
      </c>
      <c r="L6453" s="3">
        <v>0</v>
      </c>
      <c r="M6453" s="4">
        <v>0</v>
      </c>
      <c r="O6453" s="3">
        <v>0</v>
      </c>
      <c r="S6453">
        <f t="shared" si="200"/>
        <v>0</v>
      </c>
      <c r="T6453">
        <f t="shared" si="201"/>
        <v>0</v>
      </c>
    </row>
    <row r="6454" spans="1:20" hidden="1" x14ac:dyDescent="0.25">
      <c r="A6454" s="2" t="s">
        <v>180</v>
      </c>
      <c r="B6454" s="2" t="s">
        <v>42</v>
      </c>
      <c r="C6454" s="2" t="s">
        <v>21</v>
      </c>
      <c r="F6454" s="1">
        <v>0</v>
      </c>
      <c r="G6454" s="1">
        <v>0</v>
      </c>
      <c r="H6454" s="1">
        <v>0</v>
      </c>
      <c r="J6454">
        <v>0</v>
      </c>
      <c r="L6454" s="3">
        <v>0</v>
      </c>
      <c r="M6454" s="4">
        <v>0</v>
      </c>
      <c r="S6454">
        <f t="shared" si="200"/>
        <v>0</v>
      </c>
      <c r="T6454">
        <f t="shared" si="201"/>
        <v>0</v>
      </c>
    </row>
    <row r="6455" spans="1:20" hidden="1" x14ac:dyDescent="0.25">
      <c r="A6455" s="2" t="s">
        <v>180</v>
      </c>
      <c r="B6455" s="2" t="s">
        <v>43</v>
      </c>
      <c r="C6455" s="2" t="s">
        <v>21</v>
      </c>
      <c r="F6455" s="1">
        <v>0</v>
      </c>
      <c r="G6455" s="1">
        <v>0.01</v>
      </c>
      <c r="H6455" s="1">
        <v>0.01</v>
      </c>
      <c r="J6455">
        <v>0</v>
      </c>
      <c r="L6455" s="3">
        <v>0</v>
      </c>
      <c r="M6455" s="4">
        <v>0</v>
      </c>
      <c r="S6455">
        <f t="shared" si="200"/>
        <v>0</v>
      </c>
      <c r="T6455">
        <f t="shared" si="201"/>
        <v>0</v>
      </c>
    </row>
    <row r="6456" spans="1:20" hidden="1" x14ac:dyDescent="0.25">
      <c r="A6456" s="2" t="s">
        <v>180</v>
      </c>
      <c r="B6456" s="2" t="s">
        <v>94</v>
      </c>
      <c r="C6456" s="2" t="s">
        <v>21</v>
      </c>
      <c r="F6456" s="1">
        <v>0</v>
      </c>
      <c r="G6456" s="1">
        <v>0.01</v>
      </c>
      <c r="H6456" s="1">
        <v>0.03</v>
      </c>
      <c r="J6456">
        <v>0</v>
      </c>
      <c r="L6456" s="3">
        <v>0</v>
      </c>
      <c r="M6456" s="4">
        <v>0</v>
      </c>
      <c r="S6456">
        <f t="shared" si="200"/>
        <v>0</v>
      </c>
      <c r="T6456">
        <f t="shared" si="201"/>
        <v>0</v>
      </c>
    </row>
    <row r="6457" spans="1:20" hidden="1" x14ac:dyDescent="0.25">
      <c r="A6457" s="2" t="s">
        <v>180</v>
      </c>
      <c r="B6457" s="2" t="s">
        <v>95</v>
      </c>
      <c r="C6457" s="2" t="s">
        <v>21</v>
      </c>
      <c r="E6457" s="4">
        <v>0</v>
      </c>
      <c r="J6457">
        <v>0</v>
      </c>
      <c r="L6457" s="3">
        <v>0</v>
      </c>
      <c r="S6457">
        <f t="shared" si="200"/>
        <v>0</v>
      </c>
      <c r="T6457">
        <f t="shared" si="201"/>
        <v>0</v>
      </c>
    </row>
    <row r="6458" spans="1:20" hidden="1" x14ac:dyDescent="0.25">
      <c r="A6458" s="2" t="s">
        <v>180</v>
      </c>
      <c r="B6458" s="2" t="s">
        <v>96</v>
      </c>
      <c r="C6458" s="2" t="s">
        <v>19</v>
      </c>
      <c r="E6458" s="4">
        <v>0</v>
      </c>
      <c r="F6458" s="1">
        <v>0</v>
      </c>
      <c r="G6458" s="1">
        <v>0</v>
      </c>
      <c r="H6458" s="1">
        <v>0</v>
      </c>
      <c r="I6458" s="1">
        <v>0</v>
      </c>
      <c r="J6458">
        <v>0</v>
      </c>
      <c r="L6458" s="3">
        <v>0</v>
      </c>
      <c r="M6458" s="4">
        <v>0</v>
      </c>
      <c r="S6458">
        <f t="shared" si="200"/>
        <v>0</v>
      </c>
      <c r="T6458">
        <f t="shared" si="201"/>
        <v>0</v>
      </c>
    </row>
    <row r="6459" spans="1:20" hidden="1" x14ac:dyDescent="0.25">
      <c r="A6459" s="2" t="s">
        <v>180</v>
      </c>
      <c r="B6459" s="2" t="s">
        <v>97</v>
      </c>
      <c r="C6459" s="2" t="s">
        <v>19</v>
      </c>
      <c r="D6459" s="4">
        <v>0</v>
      </c>
      <c r="E6459" s="4">
        <v>0</v>
      </c>
      <c r="F6459" s="1">
        <v>0</v>
      </c>
      <c r="G6459" s="1">
        <v>0</v>
      </c>
      <c r="H6459" s="1">
        <v>0</v>
      </c>
      <c r="I6459" s="1">
        <v>0</v>
      </c>
      <c r="J6459">
        <v>0</v>
      </c>
      <c r="K6459" s="3">
        <v>0</v>
      </c>
      <c r="L6459" s="3">
        <v>0</v>
      </c>
      <c r="M6459" s="4">
        <v>0</v>
      </c>
      <c r="O6459" s="3">
        <v>0</v>
      </c>
      <c r="S6459">
        <f t="shared" si="200"/>
        <v>0</v>
      </c>
      <c r="T6459">
        <f t="shared" si="201"/>
        <v>0</v>
      </c>
    </row>
    <row r="6460" spans="1:20" hidden="1" x14ac:dyDescent="0.25">
      <c r="A6460" s="2" t="s">
        <v>180</v>
      </c>
      <c r="B6460" s="2" t="s">
        <v>53</v>
      </c>
      <c r="C6460" s="2" t="s">
        <v>21</v>
      </c>
      <c r="F6460" s="1">
        <v>0</v>
      </c>
      <c r="G6460" s="1">
        <v>0.04</v>
      </c>
      <c r="I6460" s="1">
        <v>0</v>
      </c>
      <c r="J6460">
        <v>0</v>
      </c>
      <c r="K6460" s="3">
        <v>0</v>
      </c>
      <c r="M6460" s="4">
        <v>0</v>
      </c>
      <c r="O6460" s="3">
        <v>0</v>
      </c>
      <c r="S6460">
        <f t="shared" si="200"/>
        <v>0</v>
      </c>
      <c r="T6460">
        <f t="shared" si="201"/>
        <v>0</v>
      </c>
    </row>
    <row r="6461" spans="1:20" hidden="1" x14ac:dyDescent="0.25">
      <c r="A6461" s="2" t="s">
        <v>180</v>
      </c>
      <c r="B6461" s="2" t="s">
        <v>100</v>
      </c>
      <c r="C6461" s="2" t="s">
        <v>19</v>
      </c>
      <c r="E6461" s="4">
        <v>0</v>
      </c>
      <c r="F6461" s="1">
        <v>0</v>
      </c>
      <c r="G6461" s="1">
        <v>0</v>
      </c>
      <c r="H6461" s="1">
        <v>0</v>
      </c>
      <c r="I6461" s="1">
        <v>0</v>
      </c>
      <c r="J6461">
        <v>0</v>
      </c>
      <c r="K6461" s="3">
        <v>1</v>
      </c>
      <c r="L6461" s="3">
        <v>0</v>
      </c>
      <c r="M6461" s="4">
        <v>0</v>
      </c>
      <c r="O6461" s="3">
        <v>1</v>
      </c>
      <c r="R6461" s="3">
        <v>0</v>
      </c>
      <c r="S6461">
        <f t="shared" si="200"/>
        <v>0</v>
      </c>
      <c r="T6461">
        <f t="shared" si="201"/>
        <v>0</v>
      </c>
    </row>
    <row r="6462" spans="1:20" hidden="1" x14ac:dyDescent="0.25">
      <c r="A6462" s="2" t="s">
        <v>180</v>
      </c>
      <c r="B6462" s="2" t="s">
        <v>58</v>
      </c>
      <c r="C6462" s="2" t="s">
        <v>21</v>
      </c>
      <c r="F6462" s="1">
        <v>0</v>
      </c>
      <c r="G6462" s="1">
        <v>0</v>
      </c>
      <c r="J6462">
        <v>0</v>
      </c>
      <c r="L6462" s="3">
        <v>0</v>
      </c>
      <c r="M6462" s="4">
        <v>0</v>
      </c>
      <c r="S6462">
        <f t="shared" si="200"/>
        <v>0</v>
      </c>
      <c r="T6462">
        <f t="shared" si="201"/>
        <v>0</v>
      </c>
    </row>
    <row r="6463" spans="1:20" hidden="1" x14ac:dyDescent="0.25">
      <c r="A6463" s="2" t="s">
        <v>180</v>
      </c>
      <c r="B6463" s="2" t="s">
        <v>107</v>
      </c>
      <c r="C6463" s="2" t="s">
        <v>19</v>
      </c>
      <c r="E6463" s="4">
        <v>0</v>
      </c>
      <c r="F6463" s="1">
        <v>0</v>
      </c>
      <c r="G6463" s="1">
        <v>0</v>
      </c>
      <c r="H6463" s="1">
        <v>0</v>
      </c>
      <c r="I6463" s="1">
        <v>0</v>
      </c>
      <c r="J6463">
        <v>0</v>
      </c>
      <c r="L6463" s="3">
        <v>0</v>
      </c>
      <c r="M6463" s="4">
        <v>0</v>
      </c>
      <c r="S6463">
        <f t="shared" si="200"/>
        <v>0</v>
      </c>
      <c r="T6463">
        <f t="shared" si="201"/>
        <v>0</v>
      </c>
    </row>
    <row r="6464" spans="1:20" hidden="1" x14ac:dyDescent="0.25">
      <c r="A6464" s="2" t="s">
        <v>180</v>
      </c>
      <c r="B6464" s="2" t="s">
        <v>63</v>
      </c>
      <c r="C6464" s="2" t="s">
        <v>21</v>
      </c>
      <c r="F6464" s="1">
        <v>0</v>
      </c>
      <c r="G6464" s="1">
        <v>0</v>
      </c>
      <c r="H6464" s="1">
        <v>0</v>
      </c>
      <c r="I6464" s="1">
        <v>0</v>
      </c>
      <c r="J6464">
        <v>0</v>
      </c>
      <c r="L6464" s="3">
        <v>0</v>
      </c>
      <c r="M6464" s="4">
        <v>0</v>
      </c>
      <c r="S6464">
        <f t="shared" si="200"/>
        <v>0</v>
      </c>
      <c r="T6464">
        <f t="shared" si="201"/>
        <v>0</v>
      </c>
    </row>
    <row r="6465" spans="1:20" hidden="1" x14ac:dyDescent="0.25">
      <c r="A6465" s="2" t="s">
        <v>180</v>
      </c>
      <c r="B6465" s="2" t="s">
        <v>112</v>
      </c>
      <c r="C6465" s="2" t="s">
        <v>21</v>
      </c>
      <c r="F6465" s="1">
        <v>0</v>
      </c>
      <c r="G6465" s="1">
        <v>0</v>
      </c>
      <c r="H6465" s="1">
        <v>0</v>
      </c>
      <c r="I6465" s="1">
        <v>0</v>
      </c>
      <c r="J6465">
        <v>0</v>
      </c>
      <c r="L6465" s="3">
        <v>0</v>
      </c>
      <c r="M6465" s="4">
        <v>0</v>
      </c>
      <c r="S6465">
        <f t="shared" si="200"/>
        <v>0</v>
      </c>
      <c r="T6465">
        <f t="shared" si="201"/>
        <v>0</v>
      </c>
    </row>
    <row r="6466" spans="1:20" hidden="1" x14ac:dyDescent="0.25">
      <c r="A6466" s="2" t="s">
        <v>180</v>
      </c>
      <c r="B6466" s="2" t="s">
        <v>113</v>
      </c>
      <c r="C6466" s="2" t="s">
        <v>21</v>
      </c>
      <c r="F6466" s="1">
        <v>0</v>
      </c>
      <c r="G6466" s="1">
        <v>0</v>
      </c>
      <c r="J6466">
        <v>0</v>
      </c>
      <c r="L6466" s="3">
        <v>0</v>
      </c>
      <c r="M6466" s="4">
        <v>0</v>
      </c>
      <c r="S6466">
        <f t="shared" ref="S6466:S6529" si="202">-K6466+L6466+O6466+R6466</f>
        <v>0</v>
      </c>
      <c r="T6466">
        <f t="shared" ref="T6466:T6529" si="203">M6466+N6466+P6466+Q6466+D6466+E6466</f>
        <v>0</v>
      </c>
    </row>
    <row r="6467" spans="1:20" hidden="1" x14ac:dyDescent="0.25">
      <c r="A6467" s="2" t="s">
        <v>180</v>
      </c>
      <c r="B6467" s="2" t="s">
        <v>72</v>
      </c>
      <c r="C6467" s="2" t="s">
        <v>21</v>
      </c>
      <c r="F6467" s="1">
        <v>0</v>
      </c>
      <c r="G6467" s="1">
        <v>0</v>
      </c>
      <c r="I6467" s="1">
        <v>0</v>
      </c>
      <c r="J6467">
        <v>0</v>
      </c>
      <c r="L6467" s="3">
        <v>0</v>
      </c>
      <c r="M6467" s="4">
        <v>0</v>
      </c>
      <c r="S6467">
        <f t="shared" si="202"/>
        <v>0</v>
      </c>
      <c r="T6467">
        <f t="shared" si="203"/>
        <v>0</v>
      </c>
    </row>
    <row r="6468" spans="1:20" hidden="1" x14ac:dyDescent="0.25">
      <c r="A6468" s="2" t="s">
        <v>180</v>
      </c>
      <c r="B6468" s="2" t="s">
        <v>79</v>
      </c>
      <c r="C6468" s="2" t="s">
        <v>21</v>
      </c>
      <c r="F6468" s="1">
        <v>0</v>
      </c>
      <c r="G6468" s="1">
        <v>0.02</v>
      </c>
      <c r="H6468" s="1">
        <v>0</v>
      </c>
      <c r="I6468" s="1">
        <v>0</v>
      </c>
      <c r="J6468">
        <v>0</v>
      </c>
      <c r="K6468" s="3">
        <v>0</v>
      </c>
      <c r="L6468" s="3">
        <v>0</v>
      </c>
      <c r="M6468" s="4">
        <v>0</v>
      </c>
      <c r="R6468" s="3">
        <v>0</v>
      </c>
      <c r="S6468">
        <f t="shared" si="202"/>
        <v>0</v>
      </c>
      <c r="T6468">
        <f t="shared" si="203"/>
        <v>0</v>
      </c>
    </row>
    <row r="6469" spans="1:20" hidden="1" x14ac:dyDescent="0.25">
      <c r="A6469" s="2" t="s">
        <v>180</v>
      </c>
      <c r="B6469" s="2" t="s">
        <v>55</v>
      </c>
      <c r="C6469" s="2" t="s">
        <v>21</v>
      </c>
      <c r="F6469" s="1">
        <v>0</v>
      </c>
      <c r="H6469" s="1">
        <v>0.01</v>
      </c>
      <c r="I6469" s="1">
        <v>0.01</v>
      </c>
      <c r="S6469">
        <f t="shared" si="202"/>
        <v>0</v>
      </c>
      <c r="T6469">
        <f t="shared" si="203"/>
        <v>0</v>
      </c>
    </row>
    <row r="6470" spans="1:20" hidden="1" x14ac:dyDescent="0.25">
      <c r="A6470" s="2" t="s">
        <v>181</v>
      </c>
      <c r="B6470" s="2" t="s">
        <v>70</v>
      </c>
      <c r="C6470" s="2" t="s">
        <v>21</v>
      </c>
      <c r="D6470" s="4">
        <v>49</v>
      </c>
      <c r="J6470">
        <v>6600</v>
      </c>
      <c r="L6470" s="3">
        <v>0</v>
      </c>
      <c r="N6470" s="4">
        <v>66</v>
      </c>
      <c r="O6470" s="3">
        <v>6600</v>
      </c>
      <c r="P6470" s="4">
        <v>198</v>
      </c>
      <c r="Q6470" s="4">
        <v>6287</v>
      </c>
      <c r="S6470">
        <f t="shared" si="202"/>
        <v>6600</v>
      </c>
      <c r="T6470">
        <f t="shared" si="203"/>
        <v>6600</v>
      </c>
    </row>
    <row r="6471" spans="1:20" hidden="1" x14ac:dyDescent="0.25">
      <c r="A6471" s="2" t="s">
        <v>181</v>
      </c>
      <c r="B6471" s="2" t="s">
        <v>52</v>
      </c>
      <c r="C6471" s="2" t="s">
        <v>21</v>
      </c>
      <c r="D6471" s="4">
        <v>270</v>
      </c>
      <c r="F6471" s="1">
        <v>733</v>
      </c>
      <c r="G6471" s="1">
        <v>77.959999999999994</v>
      </c>
      <c r="H6471" s="1">
        <v>8.73</v>
      </c>
      <c r="I6471" s="1">
        <v>19.07</v>
      </c>
      <c r="J6471">
        <v>982</v>
      </c>
      <c r="K6471" s="3">
        <v>12</v>
      </c>
      <c r="L6471" s="3">
        <v>395</v>
      </c>
      <c r="M6471" s="4">
        <v>631</v>
      </c>
      <c r="N6471" s="4">
        <v>67</v>
      </c>
      <c r="O6471" s="3">
        <v>599</v>
      </c>
      <c r="P6471" s="4">
        <v>7</v>
      </c>
      <c r="Q6471" s="4">
        <v>7</v>
      </c>
      <c r="R6471" s="3">
        <v>0</v>
      </c>
      <c r="S6471">
        <f t="shared" si="202"/>
        <v>982</v>
      </c>
      <c r="T6471">
        <f t="shared" si="203"/>
        <v>982</v>
      </c>
    </row>
    <row r="6472" spans="1:20" hidden="1" x14ac:dyDescent="0.25">
      <c r="A6472" s="2" t="s">
        <v>181</v>
      </c>
      <c r="B6472" s="2" t="s">
        <v>49</v>
      </c>
      <c r="C6472" s="2" t="s">
        <v>19</v>
      </c>
      <c r="E6472" s="4">
        <v>1</v>
      </c>
      <c r="F6472" s="1">
        <v>144</v>
      </c>
      <c r="G6472" s="1">
        <v>91.33</v>
      </c>
      <c r="H6472" s="1">
        <v>7.35</v>
      </c>
      <c r="I6472" s="1">
        <v>8.57</v>
      </c>
      <c r="J6472">
        <v>740</v>
      </c>
      <c r="K6472" s="3">
        <v>54</v>
      </c>
      <c r="L6472" s="3">
        <v>99</v>
      </c>
      <c r="M6472" s="4">
        <v>739</v>
      </c>
      <c r="O6472" s="3">
        <v>695</v>
      </c>
      <c r="R6472" s="3">
        <v>0</v>
      </c>
      <c r="S6472">
        <f t="shared" si="202"/>
        <v>740</v>
      </c>
      <c r="T6472">
        <f t="shared" si="203"/>
        <v>740</v>
      </c>
    </row>
    <row r="6473" spans="1:20" hidden="1" x14ac:dyDescent="0.25">
      <c r="A6473" s="2" t="s">
        <v>181</v>
      </c>
      <c r="B6473" s="2" t="s">
        <v>68</v>
      </c>
      <c r="C6473" s="2" t="s">
        <v>21</v>
      </c>
      <c r="E6473" s="4">
        <v>33</v>
      </c>
      <c r="F6473" s="1">
        <v>411</v>
      </c>
      <c r="G6473" s="1">
        <v>41.81</v>
      </c>
      <c r="J6473">
        <v>371</v>
      </c>
      <c r="K6473" s="3">
        <v>168</v>
      </c>
      <c r="L6473" s="3">
        <v>8</v>
      </c>
      <c r="M6473" s="4">
        <v>338</v>
      </c>
      <c r="O6473" s="3">
        <v>503</v>
      </c>
      <c r="Q6473" s="4">
        <v>0</v>
      </c>
      <c r="R6473" s="3">
        <v>28</v>
      </c>
      <c r="S6473">
        <f t="shared" si="202"/>
        <v>371</v>
      </c>
      <c r="T6473">
        <f t="shared" si="203"/>
        <v>371</v>
      </c>
    </row>
    <row r="6474" spans="1:20" hidden="1" x14ac:dyDescent="0.25">
      <c r="A6474" s="2" t="s">
        <v>181</v>
      </c>
      <c r="B6474" s="2" t="s">
        <v>50</v>
      </c>
      <c r="C6474" s="2" t="s">
        <v>21</v>
      </c>
      <c r="F6474" s="1">
        <v>18</v>
      </c>
      <c r="G6474" s="1">
        <v>31.8</v>
      </c>
      <c r="H6474" s="1">
        <v>0.13</v>
      </c>
      <c r="I6474" s="1">
        <v>0.75</v>
      </c>
      <c r="J6474">
        <v>326</v>
      </c>
      <c r="K6474" s="3">
        <v>334</v>
      </c>
      <c r="L6474" s="3">
        <v>37</v>
      </c>
      <c r="M6474" s="4">
        <v>257</v>
      </c>
      <c r="N6474" s="4">
        <v>70</v>
      </c>
      <c r="O6474" s="3">
        <v>624</v>
      </c>
      <c r="R6474" s="3">
        <v>0</v>
      </c>
      <c r="S6474">
        <f t="shared" si="202"/>
        <v>327</v>
      </c>
      <c r="T6474">
        <f t="shared" si="203"/>
        <v>327</v>
      </c>
    </row>
    <row r="6475" spans="1:20" hidden="1" x14ac:dyDescent="0.25">
      <c r="A6475" s="2" t="s">
        <v>181</v>
      </c>
      <c r="B6475" s="2" t="s">
        <v>27</v>
      </c>
      <c r="C6475" s="2" t="s">
        <v>21</v>
      </c>
      <c r="D6475" s="4">
        <v>6</v>
      </c>
      <c r="E6475" s="4">
        <v>0</v>
      </c>
      <c r="F6475" s="1">
        <v>294</v>
      </c>
      <c r="G6475" s="1">
        <v>37.36</v>
      </c>
      <c r="H6475" s="1">
        <v>3.03</v>
      </c>
      <c r="I6475" s="1">
        <v>7.47</v>
      </c>
      <c r="J6475">
        <v>309</v>
      </c>
      <c r="K6475" s="3">
        <v>57</v>
      </c>
      <c r="L6475" s="3">
        <v>372</v>
      </c>
      <c r="M6475" s="4">
        <v>302</v>
      </c>
      <c r="N6475" s="4">
        <v>1</v>
      </c>
      <c r="O6475" s="3">
        <v>1</v>
      </c>
      <c r="P6475" s="4">
        <v>0</v>
      </c>
      <c r="R6475" s="3">
        <v>-7</v>
      </c>
      <c r="S6475">
        <f t="shared" si="202"/>
        <v>309</v>
      </c>
      <c r="T6475">
        <f t="shared" si="203"/>
        <v>309</v>
      </c>
    </row>
    <row r="6476" spans="1:20" hidden="1" x14ac:dyDescent="0.25">
      <c r="A6476" s="2" t="s">
        <v>181</v>
      </c>
      <c r="B6476" s="2" t="s">
        <v>24</v>
      </c>
      <c r="C6476" s="2" t="s">
        <v>21</v>
      </c>
      <c r="D6476" s="4">
        <v>30</v>
      </c>
      <c r="F6476" s="1">
        <v>42</v>
      </c>
      <c r="G6476" s="1">
        <v>24.46</v>
      </c>
      <c r="H6476" s="1">
        <v>7.0000000000000007E-2</v>
      </c>
      <c r="I6476" s="1">
        <v>0.54</v>
      </c>
      <c r="J6476">
        <v>259</v>
      </c>
      <c r="K6476" s="3">
        <v>675</v>
      </c>
      <c r="L6476" s="3">
        <v>54</v>
      </c>
      <c r="M6476" s="4">
        <v>198</v>
      </c>
      <c r="N6476" s="4">
        <v>31</v>
      </c>
      <c r="O6476" s="3">
        <v>880</v>
      </c>
      <c r="S6476">
        <f t="shared" si="202"/>
        <v>259</v>
      </c>
      <c r="T6476">
        <f t="shared" si="203"/>
        <v>259</v>
      </c>
    </row>
    <row r="6477" spans="1:20" hidden="1" x14ac:dyDescent="0.25">
      <c r="A6477" s="2" t="s">
        <v>181</v>
      </c>
      <c r="B6477" s="2" t="s">
        <v>45</v>
      </c>
      <c r="C6477" s="2" t="s">
        <v>21</v>
      </c>
      <c r="E6477" s="4">
        <v>117</v>
      </c>
      <c r="F6477" s="1">
        <v>241</v>
      </c>
      <c r="G6477" s="1">
        <v>9.9600000000000009</v>
      </c>
      <c r="H6477" s="1">
        <v>27.21</v>
      </c>
      <c r="I6477" s="1">
        <v>0.02</v>
      </c>
      <c r="J6477">
        <v>198</v>
      </c>
      <c r="K6477" s="3">
        <v>256</v>
      </c>
      <c r="L6477" s="3">
        <v>22</v>
      </c>
      <c r="M6477" s="4">
        <v>81</v>
      </c>
      <c r="O6477" s="3">
        <v>425</v>
      </c>
      <c r="R6477" s="3">
        <v>7</v>
      </c>
      <c r="S6477">
        <f t="shared" si="202"/>
        <v>198</v>
      </c>
      <c r="T6477">
        <f t="shared" si="203"/>
        <v>198</v>
      </c>
    </row>
    <row r="6478" spans="1:20" hidden="1" x14ac:dyDescent="0.25">
      <c r="A6478" s="2" t="s">
        <v>181</v>
      </c>
      <c r="B6478" s="2" t="s">
        <v>59</v>
      </c>
      <c r="C6478" s="2" t="s">
        <v>21</v>
      </c>
      <c r="F6478" s="1">
        <v>13</v>
      </c>
      <c r="G6478" s="1">
        <v>19.27</v>
      </c>
      <c r="H6478" s="1">
        <v>0.05</v>
      </c>
      <c r="I6478" s="1">
        <v>0.24</v>
      </c>
      <c r="J6478">
        <v>198</v>
      </c>
      <c r="K6478" s="3">
        <v>86</v>
      </c>
      <c r="L6478" s="3">
        <v>4</v>
      </c>
      <c r="M6478" s="4">
        <v>156</v>
      </c>
      <c r="N6478" s="4">
        <v>42</v>
      </c>
      <c r="O6478" s="3">
        <v>280</v>
      </c>
      <c r="S6478">
        <f t="shared" si="202"/>
        <v>198</v>
      </c>
      <c r="T6478">
        <f t="shared" si="203"/>
        <v>198</v>
      </c>
    </row>
    <row r="6479" spans="1:20" hidden="1" x14ac:dyDescent="0.25">
      <c r="A6479" s="2" t="s">
        <v>181</v>
      </c>
      <c r="B6479" s="2" t="s">
        <v>36</v>
      </c>
      <c r="C6479" s="2" t="s">
        <v>21</v>
      </c>
      <c r="F6479" s="1">
        <v>18</v>
      </c>
      <c r="G6479" s="1">
        <v>19.88</v>
      </c>
      <c r="H6479" s="1">
        <v>0.32</v>
      </c>
      <c r="I6479" s="1">
        <v>0.21</v>
      </c>
      <c r="J6479">
        <v>175</v>
      </c>
      <c r="K6479" s="3">
        <v>19</v>
      </c>
      <c r="L6479" s="3">
        <v>70</v>
      </c>
      <c r="M6479" s="4">
        <v>161</v>
      </c>
      <c r="N6479" s="4">
        <v>14</v>
      </c>
      <c r="O6479" s="3">
        <v>124</v>
      </c>
      <c r="R6479" s="3">
        <v>0</v>
      </c>
      <c r="S6479">
        <f t="shared" si="202"/>
        <v>175</v>
      </c>
      <c r="T6479">
        <f t="shared" si="203"/>
        <v>175</v>
      </c>
    </row>
    <row r="6480" spans="1:20" hidden="1" x14ac:dyDescent="0.25">
      <c r="A6480" s="2" t="s">
        <v>181</v>
      </c>
      <c r="B6480" s="2" t="s">
        <v>76</v>
      </c>
      <c r="C6480" s="2" t="s">
        <v>19</v>
      </c>
      <c r="F6480" s="1">
        <v>86</v>
      </c>
      <c r="G6480" s="1">
        <v>20.29</v>
      </c>
      <c r="H6480" s="1">
        <v>6.49</v>
      </c>
      <c r="I6480" s="1">
        <v>6.55</v>
      </c>
      <c r="J6480">
        <v>164</v>
      </c>
      <c r="K6480" s="3">
        <v>3</v>
      </c>
      <c r="L6480" s="3">
        <v>17</v>
      </c>
      <c r="M6480" s="4">
        <v>164</v>
      </c>
      <c r="O6480" s="3">
        <v>151</v>
      </c>
      <c r="S6480">
        <f t="shared" si="202"/>
        <v>165</v>
      </c>
      <c r="T6480">
        <f t="shared" si="203"/>
        <v>164</v>
      </c>
    </row>
    <row r="6481" spans="1:20" hidden="1" x14ac:dyDescent="0.25">
      <c r="A6481" s="2" t="s">
        <v>181</v>
      </c>
      <c r="B6481" s="2" t="s">
        <v>67</v>
      </c>
      <c r="C6481" s="2" t="s">
        <v>21</v>
      </c>
      <c r="E6481" s="4">
        <v>0</v>
      </c>
      <c r="F6481" s="1">
        <v>135</v>
      </c>
      <c r="G6481" s="1">
        <v>14.42</v>
      </c>
      <c r="H6481" s="1">
        <v>0.23</v>
      </c>
      <c r="I6481" s="1">
        <v>2.68</v>
      </c>
      <c r="J6481">
        <v>130</v>
      </c>
      <c r="K6481" s="3">
        <v>3</v>
      </c>
      <c r="L6481" s="3">
        <v>97</v>
      </c>
      <c r="M6481" s="4">
        <v>117</v>
      </c>
      <c r="N6481" s="4">
        <v>6</v>
      </c>
      <c r="O6481" s="3">
        <v>33</v>
      </c>
      <c r="P6481" s="4">
        <v>0</v>
      </c>
      <c r="Q6481" s="4">
        <v>7</v>
      </c>
      <c r="R6481" s="3">
        <v>3</v>
      </c>
      <c r="S6481">
        <f t="shared" si="202"/>
        <v>130</v>
      </c>
      <c r="T6481">
        <f t="shared" si="203"/>
        <v>130</v>
      </c>
    </row>
    <row r="6482" spans="1:20" hidden="1" x14ac:dyDescent="0.25">
      <c r="A6482" s="2" t="s">
        <v>181</v>
      </c>
      <c r="B6482" s="2" t="s">
        <v>26</v>
      </c>
      <c r="C6482" s="2" t="s">
        <v>21</v>
      </c>
      <c r="F6482" s="1">
        <v>16</v>
      </c>
      <c r="G6482" s="1">
        <v>15.98</v>
      </c>
      <c r="I6482" s="1">
        <v>0.13</v>
      </c>
      <c r="J6482">
        <v>129</v>
      </c>
      <c r="K6482" s="3">
        <v>1</v>
      </c>
      <c r="L6482" s="3">
        <v>33</v>
      </c>
      <c r="M6482" s="4">
        <v>129</v>
      </c>
      <c r="O6482" s="3">
        <v>97</v>
      </c>
      <c r="S6482">
        <f t="shared" si="202"/>
        <v>129</v>
      </c>
      <c r="T6482">
        <f t="shared" si="203"/>
        <v>129</v>
      </c>
    </row>
    <row r="6483" spans="1:20" hidden="1" x14ac:dyDescent="0.25">
      <c r="A6483" s="2" t="s">
        <v>181</v>
      </c>
      <c r="B6483" s="2" t="s">
        <v>85</v>
      </c>
      <c r="C6483" s="2" t="s">
        <v>21</v>
      </c>
      <c r="D6483" s="4">
        <v>6</v>
      </c>
      <c r="F6483" s="1">
        <v>27</v>
      </c>
      <c r="G6483" s="1">
        <v>11.58</v>
      </c>
      <c r="H6483" s="1">
        <v>0.06</v>
      </c>
      <c r="I6483" s="1">
        <v>0.22</v>
      </c>
      <c r="J6483">
        <v>118</v>
      </c>
      <c r="K6483" s="3">
        <v>1</v>
      </c>
      <c r="L6483" s="3">
        <v>20</v>
      </c>
      <c r="M6483" s="4">
        <v>94</v>
      </c>
      <c r="N6483" s="4">
        <v>18</v>
      </c>
      <c r="O6483" s="3">
        <v>99</v>
      </c>
      <c r="S6483">
        <f t="shared" si="202"/>
        <v>118</v>
      </c>
      <c r="T6483">
        <f t="shared" si="203"/>
        <v>118</v>
      </c>
    </row>
    <row r="6484" spans="1:20" hidden="1" x14ac:dyDescent="0.25">
      <c r="A6484" s="2" t="s">
        <v>181</v>
      </c>
      <c r="B6484" s="2" t="s">
        <v>73</v>
      </c>
      <c r="C6484" s="2" t="s">
        <v>21</v>
      </c>
      <c r="F6484" s="1">
        <v>8</v>
      </c>
      <c r="G6484" s="1">
        <v>11.9</v>
      </c>
      <c r="H6484" s="1">
        <v>0.11</v>
      </c>
      <c r="I6484" s="1">
        <v>0.33</v>
      </c>
      <c r="J6484">
        <v>118</v>
      </c>
      <c r="K6484" s="3">
        <v>40</v>
      </c>
      <c r="L6484" s="3">
        <v>14</v>
      </c>
      <c r="M6484" s="4">
        <v>96</v>
      </c>
      <c r="N6484" s="4">
        <v>22</v>
      </c>
      <c r="O6484" s="3">
        <v>144</v>
      </c>
      <c r="S6484">
        <f t="shared" si="202"/>
        <v>118</v>
      </c>
      <c r="T6484">
        <f t="shared" si="203"/>
        <v>118</v>
      </c>
    </row>
    <row r="6485" spans="1:20" hidden="1" x14ac:dyDescent="0.25">
      <c r="A6485" s="2" t="s">
        <v>181</v>
      </c>
      <c r="B6485" s="2" t="s">
        <v>92</v>
      </c>
      <c r="C6485" s="2" t="s">
        <v>21</v>
      </c>
      <c r="F6485" s="1">
        <v>111</v>
      </c>
      <c r="G6485" s="1">
        <v>12.05</v>
      </c>
      <c r="H6485" s="1">
        <v>0.53</v>
      </c>
      <c r="I6485" s="1">
        <v>7.26</v>
      </c>
      <c r="J6485">
        <v>109</v>
      </c>
      <c r="K6485" s="3">
        <v>6</v>
      </c>
      <c r="L6485" s="3">
        <v>12</v>
      </c>
      <c r="M6485" s="4">
        <v>98</v>
      </c>
      <c r="N6485" s="4">
        <v>6</v>
      </c>
      <c r="O6485" s="3">
        <v>104</v>
      </c>
      <c r="P6485" s="4">
        <v>6</v>
      </c>
      <c r="R6485" s="3">
        <v>0</v>
      </c>
      <c r="S6485">
        <f t="shared" si="202"/>
        <v>110</v>
      </c>
      <c r="T6485">
        <f t="shared" si="203"/>
        <v>110</v>
      </c>
    </row>
    <row r="6486" spans="1:20" hidden="1" x14ac:dyDescent="0.25">
      <c r="A6486" s="2" t="s">
        <v>181</v>
      </c>
      <c r="B6486" s="2" t="s">
        <v>102</v>
      </c>
      <c r="C6486" s="2" t="s">
        <v>21</v>
      </c>
      <c r="J6486">
        <v>105</v>
      </c>
      <c r="K6486" s="3">
        <v>0</v>
      </c>
      <c r="L6486" s="3">
        <v>0</v>
      </c>
      <c r="O6486" s="3">
        <v>105</v>
      </c>
      <c r="Q6486" s="4">
        <v>105</v>
      </c>
      <c r="S6486">
        <f t="shared" si="202"/>
        <v>105</v>
      </c>
      <c r="T6486">
        <f t="shared" si="203"/>
        <v>105</v>
      </c>
    </row>
    <row r="6487" spans="1:20" hidden="1" x14ac:dyDescent="0.25">
      <c r="A6487" s="2" t="s">
        <v>181</v>
      </c>
      <c r="B6487" s="2" t="s">
        <v>23</v>
      </c>
      <c r="C6487" s="2" t="s">
        <v>21</v>
      </c>
      <c r="F6487" s="1">
        <v>2</v>
      </c>
      <c r="G6487" s="1">
        <v>2.2200000000000002</v>
      </c>
      <c r="H6487" s="1">
        <v>0.01</v>
      </c>
      <c r="I6487" s="1">
        <v>0.01</v>
      </c>
      <c r="J6487">
        <v>88</v>
      </c>
      <c r="K6487" s="3">
        <v>63</v>
      </c>
      <c r="L6487" s="3">
        <v>12</v>
      </c>
      <c r="M6487" s="4">
        <v>18</v>
      </c>
      <c r="N6487" s="4">
        <v>70</v>
      </c>
      <c r="O6487" s="3">
        <v>139</v>
      </c>
      <c r="S6487">
        <f t="shared" si="202"/>
        <v>88</v>
      </c>
      <c r="T6487">
        <f t="shared" si="203"/>
        <v>88</v>
      </c>
    </row>
    <row r="6488" spans="1:20" hidden="1" x14ac:dyDescent="0.25">
      <c r="A6488" s="2" t="s">
        <v>181</v>
      </c>
      <c r="B6488" s="2" t="s">
        <v>75</v>
      </c>
      <c r="C6488" s="2" t="s">
        <v>19</v>
      </c>
      <c r="F6488" s="1">
        <v>28</v>
      </c>
      <c r="G6488" s="1">
        <v>7.19</v>
      </c>
      <c r="H6488" s="1">
        <v>1.63</v>
      </c>
      <c r="I6488" s="1">
        <v>3.16</v>
      </c>
      <c r="J6488">
        <v>58</v>
      </c>
      <c r="K6488" s="3">
        <v>7</v>
      </c>
      <c r="L6488" s="3">
        <v>3</v>
      </c>
      <c r="M6488" s="4">
        <v>58</v>
      </c>
      <c r="O6488" s="3">
        <v>63</v>
      </c>
      <c r="R6488" s="3">
        <v>0</v>
      </c>
      <c r="S6488">
        <f t="shared" si="202"/>
        <v>59</v>
      </c>
      <c r="T6488">
        <f t="shared" si="203"/>
        <v>58</v>
      </c>
    </row>
    <row r="6489" spans="1:20" hidden="1" x14ac:dyDescent="0.25">
      <c r="A6489" s="2" t="s">
        <v>181</v>
      </c>
      <c r="B6489" s="2" t="s">
        <v>65</v>
      </c>
      <c r="C6489" s="2" t="s">
        <v>21</v>
      </c>
      <c r="E6489" s="4">
        <v>4</v>
      </c>
      <c r="F6489" s="1">
        <v>9</v>
      </c>
      <c r="G6489" s="1">
        <v>5.46</v>
      </c>
      <c r="H6489" s="1">
        <v>0.02</v>
      </c>
      <c r="I6489" s="1">
        <v>0.21</v>
      </c>
      <c r="J6489">
        <v>56</v>
      </c>
      <c r="K6489" s="3">
        <v>0</v>
      </c>
      <c r="L6489" s="3">
        <v>27</v>
      </c>
      <c r="M6489" s="4">
        <v>44</v>
      </c>
      <c r="N6489" s="4">
        <v>4</v>
      </c>
      <c r="O6489" s="3">
        <v>29</v>
      </c>
      <c r="P6489" s="4">
        <v>4</v>
      </c>
      <c r="R6489" s="3">
        <v>0</v>
      </c>
      <c r="S6489">
        <f t="shared" si="202"/>
        <v>56</v>
      </c>
      <c r="T6489">
        <f t="shared" si="203"/>
        <v>56</v>
      </c>
    </row>
    <row r="6490" spans="1:20" hidden="1" x14ac:dyDescent="0.25">
      <c r="A6490" s="2" t="s">
        <v>181</v>
      </c>
      <c r="B6490" s="2" t="s">
        <v>115</v>
      </c>
      <c r="C6490" s="2" t="s">
        <v>19</v>
      </c>
      <c r="F6490" s="1">
        <v>33</v>
      </c>
      <c r="G6490" s="1">
        <v>6.48</v>
      </c>
      <c r="H6490" s="1">
        <v>2.84</v>
      </c>
      <c r="I6490" s="1">
        <v>1.79</v>
      </c>
      <c r="J6490">
        <v>52</v>
      </c>
      <c r="K6490" s="3">
        <v>0</v>
      </c>
      <c r="L6490" s="3">
        <v>39</v>
      </c>
      <c r="M6490" s="4">
        <v>52</v>
      </c>
      <c r="O6490" s="3">
        <v>13</v>
      </c>
      <c r="R6490" s="3">
        <v>0</v>
      </c>
      <c r="S6490">
        <f t="shared" si="202"/>
        <v>52</v>
      </c>
      <c r="T6490">
        <f t="shared" si="203"/>
        <v>52</v>
      </c>
    </row>
    <row r="6491" spans="1:20" hidden="1" x14ac:dyDescent="0.25">
      <c r="A6491" s="2" t="s">
        <v>181</v>
      </c>
      <c r="B6491" s="2" t="s">
        <v>57</v>
      </c>
      <c r="C6491" s="2" t="s">
        <v>19</v>
      </c>
      <c r="F6491" s="1">
        <v>18</v>
      </c>
      <c r="G6491" s="1">
        <v>5.19</v>
      </c>
      <c r="H6491" s="1">
        <v>1.22</v>
      </c>
      <c r="I6491" s="1">
        <v>1.41</v>
      </c>
      <c r="J6491">
        <v>51</v>
      </c>
      <c r="K6491" s="3">
        <v>0</v>
      </c>
      <c r="L6491" s="3">
        <v>0</v>
      </c>
      <c r="M6491" s="4">
        <v>42</v>
      </c>
      <c r="N6491" s="4">
        <v>1</v>
      </c>
      <c r="O6491" s="3">
        <v>51</v>
      </c>
      <c r="P6491" s="4">
        <v>8</v>
      </c>
      <c r="R6491" s="3">
        <v>0</v>
      </c>
      <c r="S6491">
        <f t="shared" si="202"/>
        <v>51</v>
      </c>
      <c r="T6491">
        <f t="shared" si="203"/>
        <v>51</v>
      </c>
    </row>
    <row r="6492" spans="1:20" hidden="1" x14ac:dyDescent="0.25">
      <c r="A6492" s="2" t="s">
        <v>181</v>
      </c>
      <c r="B6492" s="2" t="s">
        <v>34</v>
      </c>
      <c r="C6492" s="2" t="s">
        <v>21</v>
      </c>
      <c r="E6492" s="4">
        <v>0</v>
      </c>
      <c r="F6492" s="1">
        <v>41</v>
      </c>
      <c r="G6492" s="1">
        <v>6.1</v>
      </c>
      <c r="J6492">
        <v>49</v>
      </c>
      <c r="K6492" s="3">
        <v>5</v>
      </c>
      <c r="L6492" s="3">
        <v>45</v>
      </c>
      <c r="M6492" s="4">
        <v>49</v>
      </c>
      <c r="O6492" s="3">
        <v>9</v>
      </c>
      <c r="R6492" s="3">
        <v>0</v>
      </c>
      <c r="S6492">
        <f t="shared" si="202"/>
        <v>49</v>
      </c>
      <c r="T6492">
        <f t="shared" si="203"/>
        <v>49</v>
      </c>
    </row>
    <row r="6493" spans="1:20" hidden="1" x14ac:dyDescent="0.25">
      <c r="A6493" s="2" t="s">
        <v>181</v>
      </c>
      <c r="B6493" s="2" t="s">
        <v>114</v>
      </c>
      <c r="C6493" s="2" t="s">
        <v>21</v>
      </c>
      <c r="D6493" s="4">
        <v>21</v>
      </c>
      <c r="F6493" s="1">
        <v>19</v>
      </c>
      <c r="G6493" s="1">
        <v>2.08</v>
      </c>
      <c r="H6493" s="1">
        <v>0.17</v>
      </c>
      <c r="I6493" s="1">
        <v>0.48</v>
      </c>
      <c r="J6493">
        <v>40</v>
      </c>
      <c r="K6493" s="3">
        <v>0</v>
      </c>
      <c r="L6493" s="3">
        <v>0</v>
      </c>
      <c r="M6493" s="4">
        <v>17</v>
      </c>
      <c r="N6493" s="4">
        <v>2</v>
      </c>
      <c r="O6493" s="3">
        <v>40</v>
      </c>
      <c r="P6493" s="4">
        <v>0</v>
      </c>
      <c r="R6493" s="3">
        <v>0</v>
      </c>
      <c r="S6493">
        <f t="shared" si="202"/>
        <v>40</v>
      </c>
      <c r="T6493">
        <f t="shared" si="203"/>
        <v>40</v>
      </c>
    </row>
    <row r="6494" spans="1:20" hidden="1" x14ac:dyDescent="0.25">
      <c r="A6494" s="2" t="s">
        <v>181</v>
      </c>
      <c r="B6494" s="2" t="s">
        <v>130</v>
      </c>
      <c r="C6494" s="2" t="s">
        <v>21</v>
      </c>
      <c r="F6494" s="1">
        <v>0</v>
      </c>
      <c r="G6494" s="1">
        <v>0.01</v>
      </c>
      <c r="H6494" s="1">
        <v>0</v>
      </c>
      <c r="I6494" s="1">
        <v>0</v>
      </c>
      <c r="J6494">
        <v>37</v>
      </c>
      <c r="K6494" s="3">
        <v>0</v>
      </c>
      <c r="L6494" s="3">
        <v>0</v>
      </c>
      <c r="M6494" s="4">
        <v>0</v>
      </c>
      <c r="O6494" s="3">
        <v>37</v>
      </c>
      <c r="Q6494" s="4">
        <v>37</v>
      </c>
      <c r="S6494">
        <f t="shared" si="202"/>
        <v>37</v>
      </c>
      <c r="T6494">
        <f t="shared" si="203"/>
        <v>37</v>
      </c>
    </row>
    <row r="6495" spans="1:20" hidden="1" x14ac:dyDescent="0.25">
      <c r="A6495" s="2" t="s">
        <v>181</v>
      </c>
      <c r="B6495" s="2" t="s">
        <v>103</v>
      </c>
      <c r="C6495" s="2" t="s">
        <v>21</v>
      </c>
      <c r="F6495" s="1">
        <v>2</v>
      </c>
      <c r="G6495" s="1">
        <v>3.54</v>
      </c>
      <c r="H6495" s="1">
        <v>0.01</v>
      </c>
      <c r="I6495" s="1">
        <v>0.03</v>
      </c>
      <c r="J6495">
        <v>34</v>
      </c>
      <c r="K6495" s="3">
        <v>0</v>
      </c>
      <c r="L6495" s="3">
        <v>0</v>
      </c>
      <c r="M6495" s="4">
        <v>29</v>
      </c>
      <c r="N6495" s="4">
        <v>5</v>
      </c>
      <c r="O6495" s="3">
        <v>34</v>
      </c>
      <c r="R6495" s="3">
        <v>0</v>
      </c>
      <c r="S6495">
        <f t="shared" si="202"/>
        <v>34</v>
      </c>
      <c r="T6495">
        <f t="shared" si="203"/>
        <v>34</v>
      </c>
    </row>
    <row r="6496" spans="1:20" hidden="1" x14ac:dyDescent="0.25">
      <c r="A6496" s="2" t="s">
        <v>181</v>
      </c>
      <c r="B6496" s="2" t="s">
        <v>39</v>
      </c>
      <c r="C6496" s="2" t="s">
        <v>19</v>
      </c>
      <c r="E6496" s="4">
        <v>21</v>
      </c>
      <c r="F6496" s="1">
        <v>27</v>
      </c>
      <c r="G6496" s="1">
        <v>1.37</v>
      </c>
      <c r="H6496" s="1">
        <v>3.01</v>
      </c>
      <c r="J6496">
        <v>32</v>
      </c>
      <c r="K6496" s="3">
        <v>3</v>
      </c>
      <c r="L6496" s="3">
        <v>28</v>
      </c>
      <c r="M6496" s="4">
        <v>11</v>
      </c>
      <c r="O6496" s="3">
        <v>6</v>
      </c>
      <c r="R6496" s="3">
        <v>1</v>
      </c>
      <c r="S6496">
        <f t="shared" si="202"/>
        <v>32</v>
      </c>
      <c r="T6496">
        <f t="shared" si="203"/>
        <v>32</v>
      </c>
    </row>
    <row r="6497" spans="1:20" hidden="1" x14ac:dyDescent="0.25">
      <c r="A6497" s="2" t="s">
        <v>181</v>
      </c>
      <c r="B6497" s="2" t="s">
        <v>110</v>
      </c>
      <c r="C6497" s="2" t="s">
        <v>19</v>
      </c>
      <c r="D6497" s="4">
        <v>20</v>
      </c>
      <c r="E6497" s="4">
        <v>0</v>
      </c>
      <c r="F6497" s="1">
        <v>2</v>
      </c>
      <c r="G6497" s="1">
        <v>0.96</v>
      </c>
      <c r="H6497" s="1">
        <v>0.13</v>
      </c>
      <c r="I6497" s="1">
        <v>0.28000000000000003</v>
      </c>
      <c r="J6497">
        <v>28</v>
      </c>
      <c r="K6497" s="3">
        <v>1</v>
      </c>
      <c r="L6497" s="3">
        <v>29</v>
      </c>
      <c r="M6497" s="4">
        <v>8</v>
      </c>
      <c r="O6497" s="3">
        <v>0</v>
      </c>
      <c r="R6497" s="3">
        <v>0</v>
      </c>
      <c r="S6497">
        <f t="shared" si="202"/>
        <v>28</v>
      </c>
      <c r="T6497">
        <f t="shared" si="203"/>
        <v>28</v>
      </c>
    </row>
    <row r="6498" spans="1:20" hidden="1" x14ac:dyDescent="0.25">
      <c r="A6498" s="2" t="s">
        <v>181</v>
      </c>
      <c r="B6498" s="2" t="s">
        <v>29</v>
      </c>
      <c r="C6498" s="2" t="s">
        <v>21</v>
      </c>
      <c r="F6498" s="1">
        <v>3</v>
      </c>
      <c r="G6498" s="1">
        <v>2.59</v>
      </c>
      <c r="I6498" s="1">
        <v>0.47</v>
      </c>
      <c r="J6498">
        <v>27</v>
      </c>
      <c r="K6498" s="3">
        <v>255</v>
      </c>
      <c r="L6498" s="3">
        <v>0</v>
      </c>
      <c r="M6498" s="4">
        <v>21</v>
      </c>
      <c r="N6498" s="4">
        <v>6</v>
      </c>
      <c r="O6498" s="3">
        <v>281</v>
      </c>
      <c r="R6498" s="3">
        <v>0</v>
      </c>
      <c r="S6498">
        <f t="shared" si="202"/>
        <v>26</v>
      </c>
      <c r="T6498">
        <f t="shared" si="203"/>
        <v>27</v>
      </c>
    </row>
    <row r="6499" spans="1:20" hidden="1" x14ac:dyDescent="0.25">
      <c r="A6499" s="2" t="s">
        <v>181</v>
      </c>
      <c r="B6499" s="2" t="s">
        <v>28</v>
      </c>
      <c r="C6499" s="2" t="s">
        <v>21</v>
      </c>
      <c r="F6499" s="1">
        <v>26</v>
      </c>
      <c r="G6499" s="1">
        <v>3.25</v>
      </c>
      <c r="J6499">
        <v>26</v>
      </c>
      <c r="K6499" s="3">
        <v>0</v>
      </c>
      <c r="L6499" s="3">
        <v>8</v>
      </c>
      <c r="M6499" s="4">
        <v>26</v>
      </c>
      <c r="O6499" s="3">
        <v>19</v>
      </c>
      <c r="S6499">
        <f t="shared" si="202"/>
        <v>27</v>
      </c>
      <c r="T6499">
        <f t="shared" si="203"/>
        <v>26</v>
      </c>
    </row>
    <row r="6500" spans="1:20" hidden="1" x14ac:dyDescent="0.25">
      <c r="A6500" s="2" t="s">
        <v>181</v>
      </c>
      <c r="B6500" s="2" t="s">
        <v>101</v>
      </c>
      <c r="C6500" s="2" t="s">
        <v>21</v>
      </c>
      <c r="F6500" s="1">
        <v>3</v>
      </c>
      <c r="G6500" s="1">
        <v>2.71</v>
      </c>
      <c r="H6500" s="1">
        <v>0.01</v>
      </c>
      <c r="I6500" s="1">
        <v>0.1</v>
      </c>
      <c r="J6500">
        <v>25</v>
      </c>
      <c r="K6500" s="3">
        <v>2</v>
      </c>
      <c r="L6500" s="3">
        <v>13</v>
      </c>
      <c r="M6500" s="4">
        <v>22</v>
      </c>
      <c r="N6500" s="4">
        <v>3</v>
      </c>
      <c r="O6500" s="3">
        <v>13</v>
      </c>
      <c r="S6500">
        <f t="shared" si="202"/>
        <v>24</v>
      </c>
      <c r="T6500">
        <f t="shared" si="203"/>
        <v>25</v>
      </c>
    </row>
    <row r="6501" spans="1:20" hidden="1" x14ac:dyDescent="0.25">
      <c r="A6501" s="2" t="s">
        <v>181</v>
      </c>
      <c r="B6501" s="2" t="s">
        <v>99</v>
      </c>
      <c r="C6501" s="2" t="s">
        <v>21</v>
      </c>
      <c r="E6501" s="4">
        <v>0</v>
      </c>
      <c r="F6501" s="1">
        <v>7</v>
      </c>
      <c r="G6501" s="1">
        <v>2.66</v>
      </c>
      <c r="H6501" s="1">
        <v>0.02</v>
      </c>
      <c r="I6501" s="1">
        <v>0.05</v>
      </c>
      <c r="J6501">
        <v>23</v>
      </c>
      <c r="K6501" s="3">
        <v>2</v>
      </c>
      <c r="L6501" s="3">
        <v>1</v>
      </c>
      <c r="M6501" s="4">
        <v>22</v>
      </c>
      <c r="N6501" s="4">
        <v>1</v>
      </c>
      <c r="O6501" s="3">
        <v>24</v>
      </c>
      <c r="S6501">
        <f t="shared" si="202"/>
        <v>23</v>
      </c>
      <c r="T6501">
        <f t="shared" si="203"/>
        <v>23</v>
      </c>
    </row>
    <row r="6502" spans="1:20" hidden="1" x14ac:dyDescent="0.25">
      <c r="A6502" s="2" t="s">
        <v>181</v>
      </c>
      <c r="B6502" s="2" t="s">
        <v>95</v>
      </c>
      <c r="C6502" s="2" t="s">
        <v>21</v>
      </c>
      <c r="E6502" s="4">
        <v>18</v>
      </c>
      <c r="J6502">
        <v>18</v>
      </c>
      <c r="K6502" s="3">
        <v>27</v>
      </c>
      <c r="L6502" s="3">
        <v>2</v>
      </c>
      <c r="O6502" s="3">
        <v>43</v>
      </c>
      <c r="S6502">
        <f t="shared" si="202"/>
        <v>18</v>
      </c>
      <c r="T6502">
        <f t="shared" si="203"/>
        <v>18</v>
      </c>
    </row>
    <row r="6503" spans="1:20" hidden="1" x14ac:dyDescent="0.25">
      <c r="A6503" s="2" t="s">
        <v>181</v>
      </c>
      <c r="B6503" s="2" t="s">
        <v>30</v>
      </c>
      <c r="C6503" s="2" t="s">
        <v>21</v>
      </c>
      <c r="F6503" s="1">
        <v>5</v>
      </c>
      <c r="G6503" s="1">
        <v>1.32</v>
      </c>
      <c r="H6503" s="1">
        <v>0.45</v>
      </c>
      <c r="I6503" s="1">
        <v>0.06</v>
      </c>
      <c r="J6503">
        <v>16</v>
      </c>
      <c r="K6503" s="3">
        <v>0</v>
      </c>
      <c r="L6503" s="3">
        <v>1</v>
      </c>
      <c r="M6503" s="4">
        <v>11</v>
      </c>
      <c r="O6503" s="3">
        <v>15</v>
      </c>
      <c r="Q6503" s="4">
        <v>5</v>
      </c>
      <c r="S6503">
        <f t="shared" si="202"/>
        <v>16</v>
      </c>
      <c r="T6503">
        <f t="shared" si="203"/>
        <v>16</v>
      </c>
    </row>
    <row r="6504" spans="1:20" hidden="1" x14ac:dyDescent="0.25">
      <c r="A6504" s="2" t="s">
        <v>181</v>
      </c>
      <c r="B6504" s="2" t="s">
        <v>60</v>
      </c>
      <c r="C6504" s="2" t="s">
        <v>21</v>
      </c>
      <c r="D6504" s="4">
        <v>0</v>
      </c>
      <c r="F6504" s="1">
        <v>0</v>
      </c>
      <c r="G6504" s="1">
        <v>0.05</v>
      </c>
      <c r="I6504" s="1">
        <v>0.01</v>
      </c>
      <c r="J6504">
        <v>16</v>
      </c>
      <c r="K6504" s="3">
        <v>0</v>
      </c>
      <c r="L6504" s="3">
        <v>16</v>
      </c>
      <c r="M6504" s="4">
        <v>0</v>
      </c>
      <c r="Q6504" s="4">
        <v>16</v>
      </c>
      <c r="S6504">
        <f t="shared" si="202"/>
        <v>16</v>
      </c>
      <c r="T6504">
        <f t="shared" si="203"/>
        <v>16</v>
      </c>
    </row>
    <row r="6505" spans="1:20" hidden="1" x14ac:dyDescent="0.25">
      <c r="A6505" s="2" t="s">
        <v>181</v>
      </c>
      <c r="B6505" s="2" t="s">
        <v>40</v>
      </c>
      <c r="C6505" s="2" t="s">
        <v>21</v>
      </c>
      <c r="E6505" s="4">
        <v>11</v>
      </c>
      <c r="F6505" s="1">
        <v>0</v>
      </c>
      <c r="G6505" s="1">
        <v>0</v>
      </c>
      <c r="H6505" s="1">
        <v>0</v>
      </c>
      <c r="I6505" s="1">
        <v>0</v>
      </c>
      <c r="J6505">
        <v>11</v>
      </c>
      <c r="K6505" s="3">
        <v>4</v>
      </c>
      <c r="L6505" s="3">
        <v>15</v>
      </c>
      <c r="M6505" s="4">
        <v>0</v>
      </c>
      <c r="O6505" s="3">
        <v>0</v>
      </c>
      <c r="R6505" s="3">
        <v>0</v>
      </c>
      <c r="S6505">
        <f t="shared" si="202"/>
        <v>11</v>
      </c>
      <c r="T6505">
        <f t="shared" si="203"/>
        <v>11</v>
      </c>
    </row>
    <row r="6506" spans="1:20" hidden="1" x14ac:dyDescent="0.25">
      <c r="A6506" s="2" t="s">
        <v>181</v>
      </c>
      <c r="B6506" s="2" t="s">
        <v>18</v>
      </c>
      <c r="C6506" s="2" t="s">
        <v>19</v>
      </c>
      <c r="D6506" s="4">
        <v>0</v>
      </c>
      <c r="F6506" s="1">
        <v>4</v>
      </c>
      <c r="G6506" s="1">
        <v>1.21</v>
      </c>
      <c r="H6506" s="1">
        <v>0.1</v>
      </c>
      <c r="I6506" s="1">
        <v>0.61</v>
      </c>
      <c r="J6506">
        <v>10</v>
      </c>
      <c r="K6506" s="3">
        <v>1</v>
      </c>
      <c r="L6506" s="3">
        <v>4</v>
      </c>
      <c r="M6506" s="4">
        <v>10</v>
      </c>
      <c r="O6506" s="3">
        <v>7</v>
      </c>
      <c r="R6506" s="3">
        <v>0</v>
      </c>
      <c r="S6506">
        <f t="shared" si="202"/>
        <v>10</v>
      </c>
      <c r="T6506">
        <f t="shared" si="203"/>
        <v>10</v>
      </c>
    </row>
    <row r="6507" spans="1:20" hidden="1" x14ac:dyDescent="0.25">
      <c r="A6507" s="2" t="s">
        <v>181</v>
      </c>
      <c r="B6507" s="2" t="s">
        <v>32</v>
      </c>
      <c r="C6507" s="2" t="s">
        <v>21</v>
      </c>
      <c r="D6507" s="4">
        <v>1</v>
      </c>
      <c r="F6507" s="1">
        <v>7</v>
      </c>
      <c r="G6507" s="1">
        <v>1.1000000000000001</v>
      </c>
      <c r="H6507" s="1">
        <v>0.02</v>
      </c>
      <c r="I6507" s="1">
        <v>0.19</v>
      </c>
      <c r="J6507">
        <v>10</v>
      </c>
      <c r="K6507" s="3">
        <v>0</v>
      </c>
      <c r="L6507" s="3">
        <v>10</v>
      </c>
      <c r="M6507" s="4">
        <v>9</v>
      </c>
      <c r="R6507" s="3">
        <v>0</v>
      </c>
      <c r="S6507">
        <f t="shared" si="202"/>
        <v>10</v>
      </c>
      <c r="T6507">
        <f t="shared" si="203"/>
        <v>10</v>
      </c>
    </row>
    <row r="6508" spans="1:20" hidden="1" x14ac:dyDescent="0.25">
      <c r="A6508" s="2" t="s">
        <v>181</v>
      </c>
      <c r="B6508" s="2" t="s">
        <v>62</v>
      </c>
      <c r="C6508" s="2" t="s">
        <v>19</v>
      </c>
      <c r="E6508" s="4">
        <v>0</v>
      </c>
      <c r="F6508" s="1">
        <v>2</v>
      </c>
      <c r="G6508" s="1">
        <v>1.25</v>
      </c>
      <c r="H6508" s="1">
        <v>0.08</v>
      </c>
      <c r="I6508" s="1">
        <v>0.36</v>
      </c>
      <c r="J6508">
        <v>10</v>
      </c>
      <c r="K6508" s="3">
        <v>12</v>
      </c>
      <c r="L6508" s="3">
        <v>2</v>
      </c>
      <c r="M6508" s="4">
        <v>10</v>
      </c>
      <c r="O6508" s="3">
        <v>20</v>
      </c>
      <c r="S6508">
        <f t="shared" si="202"/>
        <v>10</v>
      </c>
      <c r="T6508">
        <f t="shared" si="203"/>
        <v>10</v>
      </c>
    </row>
    <row r="6509" spans="1:20" hidden="1" x14ac:dyDescent="0.25">
      <c r="A6509" s="2" t="s">
        <v>181</v>
      </c>
      <c r="B6509" s="2" t="s">
        <v>89</v>
      </c>
      <c r="C6509" s="2" t="s">
        <v>19</v>
      </c>
      <c r="E6509" s="4">
        <v>0</v>
      </c>
      <c r="F6509" s="1">
        <v>1</v>
      </c>
      <c r="G6509" s="1">
        <v>1.08</v>
      </c>
      <c r="H6509" s="1">
        <v>0.02</v>
      </c>
      <c r="I6509" s="1">
        <v>0.28000000000000003</v>
      </c>
      <c r="J6509">
        <v>9</v>
      </c>
      <c r="K6509" s="3">
        <v>16</v>
      </c>
      <c r="L6509" s="3">
        <v>3</v>
      </c>
      <c r="M6509" s="4">
        <v>9</v>
      </c>
      <c r="O6509" s="3">
        <v>22</v>
      </c>
      <c r="R6509" s="3">
        <v>0</v>
      </c>
      <c r="S6509">
        <f t="shared" si="202"/>
        <v>9</v>
      </c>
      <c r="T6509">
        <f t="shared" si="203"/>
        <v>9</v>
      </c>
    </row>
    <row r="6510" spans="1:20" hidden="1" x14ac:dyDescent="0.25">
      <c r="A6510" s="2" t="s">
        <v>181</v>
      </c>
      <c r="B6510" s="2" t="s">
        <v>94</v>
      </c>
      <c r="C6510" s="2" t="s">
        <v>21</v>
      </c>
      <c r="F6510" s="1">
        <v>26</v>
      </c>
      <c r="G6510" s="1">
        <v>1.08</v>
      </c>
      <c r="H6510" s="1">
        <v>2.96</v>
      </c>
      <c r="J6510">
        <v>9</v>
      </c>
      <c r="K6510" s="3">
        <v>1</v>
      </c>
      <c r="L6510" s="3">
        <v>7</v>
      </c>
      <c r="M6510" s="4">
        <v>9</v>
      </c>
      <c r="O6510" s="3">
        <v>2</v>
      </c>
      <c r="S6510">
        <f t="shared" si="202"/>
        <v>8</v>
      </c>
      <c r="T6510">
        <f t="shared" si="203"/>
        <v>9</v>
      </c>
    </row>
    <row r="6511" spans="1:20" hidden="1" x14ac:dyDescent="0.25">
      <c r="A6511" s="2" t="s">
        <v>181</v>
      </c>
      <c r="B6511" s="2" t="s">
        <v>88</v>
      </c>
      <c r="C6511" s="2" t="s">
        <v>21</v>
      </c>
      <c r="F6511" s="1">
        <v>0</v>
      </c>
      <c r="G6511" s="1">
        <v>0.86</v>
      </c>
      <c r="H6511" s="1">
        <v>0</v>
      </c>
      <c r="I6511" s="1">
        <v>0.01</v>
      </c>
      <c r="J6511">
        <v>7</v>
      </c>
      <c r="K6511" s="3">
        <v>3</v>
      </c>
      <c r="L6511" s="3">
        <v>0</v>
      </c>
      <c r="M6511" s="4">
        <v>7</v>
      </c>
      <c r="O6511" s="3">
        <v>10</v>
      </c>
      <c r="S6511">
        <f t="shared" si="202"/>
        <v>7</v>
      </c>
      <c r="T6511">
        <f t="shared" si="203"/>
        <v>7</v>
      </c>
    </row>
    <row r="6512" spans="1:20" hidden="1" x14ac:dyDescent="0.25">
      <c r="A6512" s="2" t="s">
        <v>181</v>
      </c>
      <c r="B6512" s="2" t="s">
        <v>61</v>
      </c>
      <c r="C6512" s="2" t="s">
        <v>21</v>
      </c>
      <c r="D6512" s="4">
        <v>7</v>
      </c>
      <c r="E6512" s="4">
        <v>0</v>
      </c>
      <c r="F6512" s="1">
        <v>0</v>
      </c>
      <c r="G6512" s="1">
        <v>0</v>
      </c>
      <c r="H6512" s="1">
        <v>0</v>
      </c>
      <c r="I6512" s="1">
        <v>0</v>
      </c>
      <c r="J6512">
        <v>7</v>
      </c>
      <c r="K6512" s="3">
        <v>0</v>
      </c>
      <c r="L6512" s="3">
        <v>7</v>
      </c>
      <c r="M6512" s="4">
        <v>0</v>
      </c>
      <c r="R6512" s="3">
        <v>0</v>
      </c>
      <c r="S6512">
        <f t="shared" si="202"/>
        <v>7</v>
      </c>
      <c r="T6512">
        <f t="shared" si="203"/>
        <v>7</v>
      </c>
    </row>
    <row r="6513" spans="1:20" hidden="1" x14ac:dyDescent="0.25">
      <c r="A6513" s="2" t="s">
        <v>181</v>
      </c>
      <c r="B6513" s="2" t="s">
        <v>84</v>
      </c>
      <c r="C6513" s="2" t="s">
        <v>21</v>
      </c>
      <c r="D6513" s="4">
        <v>0</v>
      </c>
      <c r="F6513" s="1">
        <v>4</v>
      </c>
      <c r="G6513" s="1">
        <v>0.68</v>
      </c>
      <c r="H6513" s="1">
        <v>0.06</v>
      </c>
      <c r="I6513" s="1">
        <v>0.16</v>
      </c>
      <c r="J6513">
        <v>6</v>
      </c>
      <c r="K6513" s="3">
        <v>0</v>
      </c>
      <c r="L6513" s="3">
        <v>6</v>
      </c>
      <c r="M6513" s="4">
        <v>5</v>
      </c>
      <c r="S6513">
        <f t="shared" si="202"/>
        <v>6</v>
      </c>
      <c r="T6513">
        <f t="shared" si="203"/>
        <v>5</v>
      </c>
    </row>
    <row r="6514" spans="1:20" hidden="1" x14ac:dyDescent="0.25">
      <c r="A6514" s="2" t="s">
        <v>181</v>
      </c>
      <c r="B6514" s="2" t="s">
        <v>25</v>
      </c>
      <c r="C6514" s="2" t="s">
        <v>19</v>
      </c>
      <c r="F6514" s="1">
        <v>16</v>
      </c>
      <c r="G6514" s="1">
        <v>0.82</v>
      </c>
      <c r="H6514" s="1">
        <v>1.82</v>
      </c>
      <c r="I6514" s="1">
        <v>0.02</v>
      </c>
      <c r="J6514">
        <v>6</v>
      </c>
      <c r="K6514" s="3">
        <v>2</v>
      </c>
      <c r="L6514" s="3">
        <v>0</v>
      </c>
      <c r="M6514" s="4">
        <v>7</v>
      </c>
      <c r="O6514" s="3">
        <v>7</v>
      </c>
      <c r="S6514">
        <f t="shared" si="202"/>
        <v>5</v>
      </c>
      <c r="T6514">
        <f t="shared" si="203"/>
        <v>7</v>
      </c>
    </row>
    <row r="6515" spans="1:20" hidden="1" x14ac:dyDescent="0.25">
      <c r="A6515" s="2" t="s">
        <v>181</v>
      </c>
      <c r="B6515" s="2" t="s">
        <v>46</v>
      </c>
      <c r="C6515" s="2" t="s">
        <v>21</v>
      </c>
      <c r="F6515" s="1">
        <v>16</v>
      </c>
      <c r="G6515" s="1">
        <v>0.68</v>
      </c>
      <c r="H6515" s="1">
        <v>1.87</v>
      </c>
      <c r="J6515">
        <v>6</v>
      </c>
      <c r="K6515" s="3">
        <v>0</v>
      </c>
      <c r="L6515" s="3">
        <v>5</v>
      </c>
      <c r="M6515" s="4">
        <v>6</v>
      </c>
      <c r="O6515" s="3">
        <v>1</v>
      </c>
      <c r="R6515" s="3">
        <v>0</v>
      </c>
      <c r="S6515">
        <f t="shared" si="202"/>
        <v>6</v>
      </c>
      <c r="T6515">
        <f t="shared" si="203"/>
        <v>6</v>
      </c>
    </row>
    <row r="6516" spans="1:20" hidden="1" x14ac:dyDescent="0.25">
      <c r="A6516" s="2" t="s">
        <v>181</v>
      </c>
      <c r="B6516" s="2" t="s">
        <v>66</v>
      </c>
      <c r="C6516" s="2" t="s">
        <v>21</v>
      </c>
      <c r="F6516" s="1">
        <v>1</v>
      </c>
      <c r="G6516" s="1">
        <v>0.69</v>
      </c>
      <c r="H6516" s="1">
        <v>0.01</v>
      </c>
      <c r="I6516" s="1">
        <v>0.01</v>
      </c>
      <c r="J6516">
        <v>6</v>
      </c>
      <c r="K6516" s="3">
        <v>0</v>
      </c>
      <c r="L6516" s="3">
        <v>5</v>
      </c>
      <c r="M6516" s="4">
        <v>6</v>
      </c>
      <c r="O6516" s="3">
        <v>0</v>
      </c>
      <c r="S6516">
        <f t="shared" si="202"/>
        <v>5</v>
      </c>
      <c r="T6516">
        <f t="shared" si="203"/>
        <v>6</v>
      </c>
    </row>
    <row r="6517" spans="1:20" hidden="1" x14ac:dyDescent="0.25">
      <c r="A6517" s="2" t="s">
        <v>181</v>
      </c>
      <c r="B6517" s="2" t="s">
        <v>113</v>
      </c>
      <c r="C6517" s="2" t="s">
        <v>21</v>
      </c>
      <c r="F6517" s="1">
        <v>0</v>
      </c>
      <c r="G6517" s="1">
        <v>0.01</v>
      </c>
      <c r="H6517" s="1">
        <v>0</v>
      </c>
      <c r="I6517" s="1">
        <v>0</v>
      </c>
      <c r="J6517">
        <v>6</v>
      </c>
      <c r="K6517" s="3">
        <v>0</v>
      </c>
      <c r="L6517" s="3">
        <v>3</v>
      </c>
      <c r="M6517" s="4">
        <v>0</v>
      </c>
      <c r="O6517" s="3">
        <v>2</v>
      </c>
      <c r="P6517" s="4">
        <v>0</v>
      </c>
      <c r="Q6517" s="4">
        <v>6</v>
      </c>
      <c r="S6517">
        <f t="shared" si="202"/>
        <v>5</v>
      </c>
      <c r="T6517">
        <f t="shared" si="203"/>
        <v>6</v>
      </c>
    </row>
    <row r="6518" spans="1:20" hidden="1" x14ac:dyDescent="0.25">
      <c r="A6518" s="2" t="s">
        <v>181</v>
      </c>
      <c r="B6518" s="2" t="s">
        <v>22</v>
      </c>
      <c r="C6518" s="2" t="s">
        <v>21</v>
      </c>
      <c r="F6518" s="1">
        <v>7</v>
      </c>
      <c r="G6518" s="1">
        <v>0.66</v>
      </c>
      <c r="H6518" s="1">
        <v>0.05</v>
      </c>
      <c r="I6518" s="1">
        <v>0.28000000000000003</v>
      </c>
      <c r="J6518">
        <v>5</v>
      </c>
      <c r="K6518" s="3">
        <v>0</v>
      </c>
      <c r="L6518" s="3">
        <v>5</v>
      </c>
      <c r="M6518" s="4">
        <v>5</v>
      </c>
      <c r="R6518" s="3">
        <v>0</v>
      </c>
      <c r="S6518">
        <f t="shared" si="202"/>
        <v>5</v>
      </c>
      <c r="T6518">
        <f t="shared" si="203"/>
        <v>5</v>
      </c>
    </row>
    <row r="6519" spans="1:20" hidden="1" x14ac:dyDescent="0.25">
      <c r="A6519" s="2" t="s">
        <v>181</v>
      </c>
      <c r="B6519" s="2" t="s">
        <v>56</v>
      </c>
      <c r="C6519" s="2" t="s">
        <v>21</v>
      </c>
      <c r="F6519" s="1">
        <v>3</v>
      </c>
      <c r="G6519" s="1">
        <v>0.59</v>
      </c>
      <c r="H6519" s="1">
        <v>0.28999999999999998</v>
      </c>
      <c r="I6519" s="1">
        <v>0.09</v>
      </c>
      <c r="J6519">
        <v>5</v>
      </c>
      <c r="K6519" s="3">
        <v>1</v>
      </c>
      <c r="L6519" s="3">
        <v>3</v>
      </c>
      <c r="M6519" s="4">
        <v>5</v>
      </c>
      <c r="O6519" s="3">
        <v>2</v>
      </c>
      <c r="R6519" s="3">
        <v>0</v>
      </c>
      <c r="S6519">
        <f t="shared" si="202"/>
        <v>4</v>
      </c>
      <c r="T6519">
        <f t="shared" si="203"/>
        <v>5</v>
      </c>
    </row>
    <row r="6520" spans="1:20" hidden="1" x14ac:dyDescent="0.25">
      <c r="A6520" s="2" t="s">
        <v>181</v>
      </c>
      <c r="B6520" s="2" t="s">
        <v>97</v>
      </c>
      <c r="C6520" s="2" t="s">
        <v>19</v>
      </c>
      <c r="D6520" s="4">
        <v>4</v>
      </c>
      <c r="E6520" s="4">
        <v>0</v>
      </c>
      <c r="F6520" s="1">
        <v>0</v>
      </c>
      <c r="G6520" s="1">
        <v>0</v>
      </c>
      <c r="H6520" s="1">
        <v>0</v>
      </c>
      <c r="I6520" s="1">
        <v>0</v>
      </c>
      <c r="J6520">
        <v>4</v>
      </c>
      <c r="K6520" s="3">
        <v>0</v>
      </c>
      <c r="L6520" s="3">
        <v>4</v>
      </c>
      <c r="M6520" s="4">
        <v>0</v>
      </c>
      <c r="R6520" s="3">
        <v>0</v>
      </c>
      <c r="S6520">
        <f t="shared" si="202"/>
        <v>4</v>
      </c>
      <c r="T6520">
        <f t="shared" si="203"/>
        <v>4</v>
      </c>
    </row>
    <row r="6521" spans="1:20" hidden="1" x14ac:dyDescent="0.25">
      <c r="A6521" s="2" t="s">
        <v>181</v>
      </c>
      <c r="B6521" s="2" t="s">
        <v>109</v>
      </c>
      <c r="C6521" s="2" t="s">
        <v>19</v>
      </c>
      <c r="D6521" s="4">
        <v>0</v>
      </c>
      <c r="E6521" s="4">
        <v>0</v>
      </c>
      <c r="F6521" s="1">
        <v>1</v>
      </c>
      <c r="G6521" s="1">
        <v>0.48</v>
      </c>
      <c r="H6521" s="1">
        <v>0.03</v>
      </c>
      <c r="I6521" s="1">
        <v>0.13</v>
      </c>
      <c r="J6521">
        <v>4</v>
      </c>
      <c r="K6521" s="3">
        <v>0</v>
      </c>
      <c r="L6521" s="3">
        <v>2</v>
      </c>
      <c r="M6521" s="4">
        <v>4</v>
      </c>
      <c r="O6521" s="3">
        <v>2</v>
      </c>
      <c r="R6521" s="3">
        <v>0</v>
      </c>
      <c r="S6521">
        <f t="shared" si="202"/>
        <v>4</v>
      </c>
      <c r="T6521">
        <f t="shared" si="203"/>
        <v>4</v>
      </c>
    </row>
    <row r="6522" spans="1:20" hidden="1" x14ac:dyDescent="0.25">
      <c r="A6522" s="2" t="s">
        <v>181</v>
      </c>
      <c r="B6522" s="2" t="s">
        <v>35</v>
      </c>
      <c r="C6522" s="2" t="s">
        <v>21</v>
      </c>
      <c r="F6522" s="1">
        <v>6</v>
      </c>
      <c r="G6522" s="1">
        <v>0.39</v>
      </c>
      <c r="H6522" s="1">
        <v>0.54</v>
      </c>
      <c r="I6522" s="1">
        <v>0.09</v>
      </c>
      <c r="J6522">
        <v>3</v>
      </c>
      <c r="K6522" s="3">
        <v>0</v>
      </c>
      <c r="L6522" s="3">
        <v>2</v>
      </c>
      <c r="M6522" s="4">
        <v>3</v>
      </c>
      <c r="O6522" s="3">
        <v>1</v>
      </c>
      <c r="R6522" s="3">
        <v>0</v>
      </c>
      <c r="S6522">
        <f t="shared" si="202"/>
        <v>3</v>
      </c>
      <c r="T6522">
        <f t="shared" si="203"/>
        <v>3</v>
      </c>
    </row>
    <row r="6523" spans="1:20" hidden="1" x14ac:dyDescent="0.25">
      <c r="A6523" s="2" t="s">
        <v>181</v>
      </c>
      <c r="B6523" s="2" t="s">
        <v>111</v>
      </c>
      <c r="C6523" s="2" t="s">
        <v>21</v>
      </c>
      <c r="D6523" s="4">
        <v>0</v>
      </c>
      <c r="F6523" s="1">
        <v>1</v>
      </c>
      <c r="G6523" s="1">
        <v>0.28999999999999998</v>
      </c>
      <c r="H6523" s="1">
        <v>0</v>
      </c>
      <c r="I6523" s="1">
        <v>0.01</v>
      </c>
      <c r="J6523">
        <v>3</v>
      </c>
      <c r="K6523" s="3">
        <v>3</v>
      </c>
      <c r="L6523" s="3">
        <v>0</v>
      </c>
      <c r="M6523" s="4">
        <v>2</v>
      </c>
      <c r="N6523" s="4">
        <v>1</v>
      </c>
      <c r="O6523" s="3">
        <v>5</v>
      </c>
      <c r="S6523">
        <f t="shared" si="202"/>
        <v>2</v>
      </c>
      <c r="T6523">
        <f t="shared" si="203"/>
        <v>3</v>
      </c>
    </row>
    <row r="6524" spans="1:20" hidden="1" x14ac:dyDescent="0.25">
      <c r="A6524" s="2" t="s">
        <v>181</v>
      </c>
      <c r="B6524" s="2" t="s">
        <v>37</v>
      </c>
      <c r="C6524" s="2" t="s">
        <v>21</v>
      </c>
      <c r="J6524">
        <v>2</v>
      </c>
      <c r="K6524" s="3">
        <v>0</v>
      </c>
      <c r="L6524" s="3">
        <v>0</v>
      </c>
      <c r="O6524" s="3">
        <v>2</v>
      </c>
      <c r="P6524" s="4">
        <v>0</v>
      </c>
      <c r="Q6524" s="4">
        <v>2</v>
      </c>
      <c r="R6524" s="3">
        <v>0</v>
      </c>
      <c r="S6524">
        <f t="shared" si="202"/>
        <v>2</v>
      </c>
      <c r="T6524">
        <f t="shared" si="203"/>
        <v>2</v>
      </c>
    </row>
    <row r="6525" spans="1:20" hidden="1" x14ac:dyDescent="0.25">
      <c r="A6525" s="2" t="s">
        <v>181</v>
      </c>
      <c r="B6525" s="2" t="s">
        <v>44</v>
      </c>
      <c r="C6525" s="2" t="s">
        <v>21</v>
      </c>
      <c r="E6525" s="4">
        <v>2</v>
      </c>
      <c r="J6525">
        <v>2</v>
      </c>
      <c r="K6525" s="3">
        <v>0</v>
      </c>
      <c r="L6525" s="3">
        <v>2</v>
      </c>
      <c r="R6525" s="3">
        <v>0</v>
      </c>
      <c r="S6525">
        <f t="shared" si="202"/>
        <v>2</v>
      </c>
      <c r="T6525">
        <f t="shared" si="203"/>
        <v>2</v>
      </c>
    </row>
    <row r="6526" spans="1:20" hidden="1" x14ac:dyDescent="0.25">
      <c r="A6526" s="2" t="s">
        <v>181</v>
      </c>
      <c r="B6526" s="2" t="s">
        <v>100</v>
      </c>
      <c r="C6526" s="2" t="s">
        <v>19</v>
      </c>
      <c r="E6526" s="4">
        <v>0</v>
      </c>
      <c r="F6526" s="1">
        <v>0</v>
      </c>
      <c r="G6526" s="1">
        <v>0.19</v>
      </c>
      <c r="H6526" s="1">
        <v>0</v>
      </c>
      <c r="I6526" s="1">
        <v>0.01</v>
      </c>
      <c r="J6526">
        <v>2</v>
      </c>
      <c r="K6526" s="3">
        <v>0</v>
      </c>
      <c r="L6526" s="3">
        <v>0</v>
      </c>
      <c r="M6526" s="4">
        <v>2</v>
      </c>
      <c r="O6526" s="3">
        <v>2</v>
      </c>
      <c r="R6526" s="3">
        <v>0</v>
      </c>
      <c r="S6526">
        <f t="shared" si="202"/>
        <v>2</v>
      </c>
      <c r="T6526">
        <f t="shared" si="203"/>
        <v>2</v>
      </c>
    </row>
    <row r="6527" spans="1:20" hidden="1" x14ac:dyDescent="0.25">
      <c r="A6527" s="2" t="s">
        <v>181</v>
      </c>
      <c r="B6527" s="2" t="s">
        <v>104</v>
      </c>
      <c r="C6527" s="2" t="s">
        <v>21</v>
      </c>
      <c r="F6527" s="1">
        <v>0</v>
      </c>
      <c r="G6527" s="1">
        <v>0.01</v>
      </c>
      <c r="H6527" s="1">
        <v>0</v>
      </c>
      <c r="I6527" s="1">
        <v>0</v>
      </c>
      <c r="J6527">
        <v>2</v>
      </c>
      <c r="K6527" s="3">
        <v>7</v>
      </c>
      <c r="L6527" s="3">
        <v>0</v>
      </c>
      <c r="M6527" s="4">
        <v>0</v>
      </c>
      <c r="N6527" s="4">
        <v>1</v>
      </c>
      <c r="O6527" s="3">
        <v>9</v>
      </c>
      <c r="P6527" s="4">
        <v>1</v>
      </c>
      <c r="S6527">
        <f t="shared" si="202"/>
        <v>2</v>
      </c>
      <c r="T6527">
        <f t="shared" si="203"/>
        <v>2</v>
      </c>
    </row>
    <row r="6528" spans="1:20" hidden="1" x14ac:dyDescent="0.25">
      <c r="A6528" s="2" t="s">
        <v>181</v>
      </c>
      <c r="B6528" s="2" t="s">
        <v>78</v>
      </c>
      <c r="C6528" s="2" t="s">
        <v>21</v>
      </c>
      <c r="F6528" s="1">
        <v>0</v>
      </c>
      <c r="G6528" s="1">
        <v>0.24</v>
      </c>
      <c r="J6528">
        <v>2</v>
      </c>
      <c r="K6528" s="3">
        <v>0</v>
      </c>
      <c r="L6528" s="3">
        <v>2</v>
      </c>
      <c r="M6528" s="4">
        <v>2</v>
      </c>
      <c r="S6528">
        <f t="shared" si="202"/>
        <v>2</v>
      </c>
      <c r="T6528">
        <f t="shared" si="203"/>
        <v>2</v>
      </c>
    </row>
    <row r="6529" spans="1:20" hidden="1" x14ac:dyDescent="0.25">
      <c r="A6529" s="2" t="s">
        <v>181</v>
      </c>
      <c r="B6529" s="2" t="s">
        <v>20</v>
      </c>
      <c r="C6529" s="2" t="s">
        <v>21</v>
      </c>
      <c r="F6529" s="1">
        <v>0</v>
      </c>
      <c r="G6529" s="1">
        <v>0.09</v>
      </c>
      <c r="H6529" s="1">
        <v>0</v>
      </c>
      <c r="I6529" s="1">
        <v>0</v>
      </c>
      <c r="J6529">
        <v>1</v>
      </c>
      <c r="K6529" s="3">
        <v>0</v>
      </c>
      <c r="L6529" s="3">
        <v>0</v>
      </c>
      <c r="M6529" s="4">
        <v>1</v>
      </c>
      <c r="N6529" s="4">
        <v>0</v>
      </c>
      <c r="O6529" s="3">
        <v>1</v>
      </c>
      <c r="R6529" s="3">
        <v>0</v>
      </c>
      <c r="S6529">
        <f t="shared" si="202"/>
        <v>1</v>
      </c>
      <c r="T6529">
        <f t="shared" si="203"/>
        <v>1</v>
      </c>
    </row>
    <row r="6530" spans="1:20" hidden="1" x14ac:dyDescent="0.25">
      <c r="A6530" s="2" t="s">
        <v>181</v>
      </c>
      <c r="B6530" s="2" t="s">
        <v>81</v>
      </c>
      <c r="C6530" s="2" t="s">
        <v>21</v>
      </c>
      <c r="E6530" s="4">
        <v>1</v>
      </c>
      <c r="J6530">
        <v>1</v>
      </c>
      <c r="K6530" s="3">
        <v>0</v>
      </c>
      <c r="L6530" s="3">
        <v>1</v>
      </c>
      <c r="R6530" s="3">
        <v>0</v>
      </c>
      <c r="S6530">
        <f t="shared" ref="S6530:S6593" si="204">-K6530+L6530+O6530+R6530</f>
        <v>1</v>
      </c>
      <c r="T6530">
        <f t="shared" ref="T6530:T6593" si="205">M6530+N6530+P6530+Q6530+D6530+E6530</f>
        <v>1</v>
      </c>
    </row>
    <row r="6531" spans="1:20" hidden="1" x14ac:dyDescent="0.25">
      <c r="A6531" s="2" t="s">
        <v>181</v>
      </c>
      <c r="B6531" s="2" t="s">
        <v>83</v>
      </c>
      <c r="C6531" s="2" t="s">
        <v>21</v>
      </c>
      <c r="F6531" s="1">
        <v>2</v>
      </c>
      <c r="G6531" s="1">
        <v>0.16</v>
      </c>
      <c r="H6531" s="1">
        <v>0.21</v>
      </c>
      <c r="I6531" s="1">
        <v>0.11</v>
      </c>
      <c r="J6531">
        <v>1</v>
      </c>
      <c r="K6531" s="3">
        <v>0</v>
      </c>
      <c r="L6531" s="3">
        <v>1</v>
      </c>
      <c r="M6531" s="4">
        <v>1</v>
      </c>
      <c r="N6531" s="4">
        <v>0</v>
      </c>
      <c r="O6531" s="3">
        <v>0</v>
      </c>
      <c r="P6531" s="4">
        <v>0</v>
      </c>
      <c r="R6531" s="3">
        <v>0</v>
      </c>
      <c r="S6531">
        <f t="shared" si="204"/>
        <v>1</v>
      </c>
      <c r="T6531">
        <f t="shared" si="205"/>
        <v>1</v>
      </c>
    </row>
    <row r="6532" spans="1:20" hidden="1" x14ac:dyDescent="0.25">
      <c r="A6532" s="2" t="s">
        <v>181</v>
      </c>
      <c r="B6532" s="2" t="s">
        <v>91</v>
      </c>
      <c r="C6532" s="2" t="s">
        <v>21</v>
      </c>
      <c r="E6532" s="4">
        <v>0</v>
      </c>
      <c r="F6532" s="1">
        <v>2</v>
      </c>
      <c r="G6532" s="1">
        <v>0</v>
      </c>
      <c r="H6532" s="1">
        <v>0</v>
      </c>
      <c r="I6532" s="1">
        <v>0</v>
      </c>
      <c r="J6532">
        <v>1</v>
      </c>
      <c r="K6532" s="3">
        <v>0</v>
      </c>
      <c r="L6532" s="3">
        <v>1</v>
      </c>
      <c r="M6532" s="4">
        <v>1</v>
      </c>
      <c r="S6532">
        <f t="shared" si="204"/>
        <v>1</v>
      </c>
      <c r="T6532">
        <f t="shared" si="205"/>
        <v>1</v>
      </c>
    </row>
    <row r="6533" spans="1:20" hidden="1" x14ac:dyDescent="0.25">
      <c r="A6533" s="2" t="s">
        <v>181</v>
      </c>
      <c r="B6533" s="2" t="s">
        <v>38</v>
      </c>
      <c r="C6533" s="2" t="s">
        <v>21</v>
      </c>
      <c r="F6533" s="1">
        <v>1</v>
      </c>
      <c r="G6533" s="1">
        <v>7.0000000000000007E-2</v>
      </c>
      <c r="H6533" s="1">
        <v>0.05</v>
      </c>
      <c r="I6533" s="1">
        <v>0.02</v>
      </c>
      <c r="J6533">
        <v>1</v>
      </c>
      <c r="L6533" s="3">
        <v>1</v>
      </c>
      <c r="M6533" s="4">
        <v>1</v>
      </c>
      <c r="S6533">
        <f t="shared" si="204"/>
        <v>1</v>
      </c>
      <c r="T6533">
        <f t="shared" si="205"/>
        <v>1</v>
      </c>
    </row>
    <row r="6534" spans="1:20" hidden="1" x14ac:dyDescent="0.25">
      <c r="A6534" s="2" t="s">
        <v>181</v>
      </c>
      <c r="B6534" s="2" t="s">
        <v>48</v>
      </c>
      <c r="C6534" s="2" t="s">
        <v>21</v>
      </c>
      <c r="F6534" s="1">
        <v>2</v>
      </c>
      <c r="G6534" s="1">
        <v>0.1</v>
      </c>
      <c r="H6534" s="1">
        <v>0.27</v>
      </c>
      <c r="J6534">
        <v>1</v>
      </c>
      <c r="K6534" s="3">
        <v>0</v>
      </c>
      <c r="L6534" s="3">
        <v>1</v>
      </c>
      <c r="M6534" s="4">
        <v>1</v>
      </c>
      <c r="S6534">
        <f t="shared" si="204"/>
        <v>1</v>
      </c>
      <c r="T6534">
        <f t="shared" si="205"/>
        <v>1</v>
      </c>
    </row>
    <row r="6535" spans="1:20" hidden="1" x14ac:dyDescent="0.25">
      <c r="A6535" s="2" t="s">
        <v>181</v>
      </c>
      <c r="B6535" s="2" t="s">
        <v>63</v>
      </c>
      <c r="C6535" s="2" t="s">
        <v>21</v>
      </c>
      <c r="F6535" s="1">
        <v>0</v>
      </c>
      <c r="G6535" s="1">
        <v>0.06</v>
      </c>
      <c r="H6535" s="1">
        <v>0</v>
      </c>
      <c r="I6535" s="1">
        <v>0.02</v>
      </c>
      <c r="J6535">
        <v>1</v>
      </c>
      <c r="K6535" s="3">
        <v>0</v>
      </c>
      <c r="L6535" s="3">
        <v>0</v>
      </c>
      <c r="M6535" s="4">
        <v>1</v>
      </c>
      <c r="O6535" s="3">
        <v>0</v>
      </c>
      <c r="S6535">
        <f t="shared" si="204"/>
        <v>0</v>
      </c>
      <c r="T6535">
        <f t="shared" si="205"/>
        <v>1</v>
      </c>
    </row>
    <row r="6536" spans="1:20" hidden="1" x14ac:dyDescent="0.25">
      <c r="A6536" s="2" t="s">
        <v>181</v>
      </c>
      <c r="B6536" s="2" t="s">
        <v>77</v>
      </c>
      <c r="C6536" s="2" t="s">
        <v>19</v>
      </c>
      <c r="D6536" s="4">
        <v>1</v>
      </c>
      <c r="F6536" s="1">
        <v>0</v>
      </c>
      <c r="G6536" s="1">
        <v>0.01</v>
      </c>
      <c r="H6536" s="1">
        <v>0</v>
      </c>
      <c r="I6536" s="1">
        <v>0</v>
      </c>
      <c r="J6536">
        <v>1</v>
      </c>
      <c r="K6536" s="3">
        <v>0</v>
      </c>
      <c r="L6536" s="3">
        <v>0</v>
      </c>
      <c r="M6536" s="4">
        <v>0</v>
      </c>
      <c r="O6536" s="3">
        <v>1</v>
      </c>
      <c r="S6536">
        <f t="shared" si="204"/>
        <v>1</v>
      </c>
      <c r="T6536">
        <f t="shared" si="205"/>
        <v>1</v>
      </c>
    </row>
    <row r="6537" spans="1:20" hidden="1" x14ac:dyDescent="0.25">
      <c r="A6537" s="2" t="s">
        <v>181</v>
      </c>
      <c r="B6537" s="2" t="s">
        <v>79</v>
      </c>
      <c r="C6537" s="2" t="s">
        <v>21</v>
      </c>
      <c r="F6537" s="1">
        <v>1</v>
      </c>
      <c r="G6537" s="1">
        <v>0.14000000000000001</v>
      </c>
      <c r="H6537" s="1">
        <v>0.06</v>
      </c>
      <c r="I6537" s="1">
        <v>0.04</v>
      </c>
      <c r="J6537">
        <v>1</v>
      </c>
      <c r="K6537" s="3">
        <v>0</v>
      </c>
      <c r="L6537" s="3">
        <v>1</v>
      </c>
      <c r="M6537" s="4">
        <v>1</v>
      </c>
      <c r="O6537" s="3">
        <v>0</v>
      </c>
      <c r="R6537" s="3">
        <v>0</v>
      </c>
      <c r="S6537">
        <f t="shared" si="204"/>
        <v>1</v>
      </c>
      <c r="T6537">
        <f t="shared" si="205"/>
        <v>1</v>
      </c>
    </row>
    <row r="6538" spans="1:20" hidden="1" x14ac:dyDescent="0.25">
      <c r="A6538" s="2" t="s">
        <v>181</v>
      </c>
      <c r="B6538" s="2" t="s">
        <v>82</v>
      </c>
      <c r="C6538" s="2" t="s">
        <v>19</v>
      </c>
      <c r="E6538" s="4">
        <v>0</v>
      </c>
      <c r="F6538" s="1">
        <v>0</v>
      </c>
      <c r="G6538" s="1">
        <v>0</v>
      </c>
      <c r="H6538" s="1">
        <v>0</v>
      </c>
      <c r="I6538" s="1">
        <v>0</v>
      </c>
      <c r="J6538">
        <v>0</v>
      </c>
      <c r="M6538" s="4">
        <v>0</v>
      </c>
      <c r="O6538" s="3">
        <v>0</v>
      </c>
      <c r="S6538">
        <f t="shared" si="204"/>
        <v>0</v>
      </c>
      <c r="T6538">
        <f t="shared" si="205"/>
        <v>0</v>
      </c>
    </row>
    <row r="6539" spans="1:20" hidden="1" x14ac:dyDescent="0.25">
      <c r="A6539" s="2" t="s">
        <v>181</v>
      </c>
      <c r="B6539" s="2" t="s">
        <v>86</v>
      </c>
      <c r="C6539" s="2" t="s">
        <v>21</v>
      </c>
      <c r="F6539" s="1">
        <v>0</v>
      </c>
      <c r="G6539" s="1">
        <v>0</v>
      </c>
      <c r="J6539">
        <v>0</v>
      </c>
      <c r="K6539" s="3">
        <v>1</v>
      </c>
      <c r="L6539" s="3">
        <v>0</v>
      </c>
      <c r="M6539" s="4">
        <v>0</v>
      </c>
      <c r="O6539" s="3">
        <v>1</v>
      </c>
      <c r="S6539">
        <f t="shared" si="204"/>
        <v>0</v>
      </c>
      <c r="T6539">
        <f t="shared" si="205"/>
        <v>0</v>
      </c>
    </row>
    <row r="6540" spans="1:20" hidden="1" x14ac:dyDescent="0.25">
      <c r="A6540" s="2" t="s">
        <v>181</v>
      </c>
      <c r="B6540" s="2" t="s">
        <v>87</v>
      </c>
      <c r="C6540" s="2" t="s">
        <v>19</v>
      </c>
      <c r="E6540" s="4">
        <v>0</v>
      </c>
      <c r="F6540" s="1">
        <v>0</v>
      </c>
      <c r="G6540" s="1">
        <v>0.01</v>
      </c>
      <c r="H6540" s="1">
        <v>0</v>
      </c>
      <c r="I6540" s="1">
        <v>0</v>
      </c>
      <c r="J6540">
        <v>0</v>
      </c>
      <c r="K6540" s="3">
        <v>0</v>
      </c>
      <c r="L6540" s="3">
        <v>0</v>
      </c>
      <c r="M6540" s="4">
        <v>0</v>
      </c>
      <c r="O6540" s="3">
        <v>0</v>
      </c>
      <c r="S6540">
        <f t="shared" si="204"/>
        <v>0</v>
      </c>
      <c r="T6540">
        <f t="shared" si="205"/>
        <v>0</v>
      </c>
    </row>
    <row r="6541" spans="1:20" hidden="1" x14ac:dyDescent="0.25">
      <c r="A6541" s="2" t="s">
        <v>181</v>
      </c>
      <c r="B6541" s="2" t="s">
        <v>31</v>
      </c>
      <c r="C6541" s="2" t="s">
        <v>19</v>
      </c>
      <c r="F6541" s="1">
        <v>0</v>
      </c>
      <c r="G6541" s="1">
        <v>0.01</v>
      </c>
      <c r="H6541" s="1">
        <v>0</v>
      </c>
      <c r="I6541" s="1">
        <v>0</v>
      </c>
      <c r="J6541">
        <v>0</v>
      </c>
      <c r="K6541" s="3">
        <v>0</v>
      </c>
      <c r="L6541" s="3">
        <v>0</v>
      </c>
      <c r="M6541" s="4">
        <v>0</v>
      </c>
      <c r="R6541" s="3">
        <v>0</v>
      </c>
      <c r="S6541">
        <f t="shared" si="204"/>
        <v>0</v>
      </c>
      <c r="T6541">
        <f t="shared" si="205"/>
        <v>0</v>
      </c>
    </row>
    <row r="6542" spans="1:20" hidden="1" x14ac:dyDescent="0.25">
      <c r="A6542" s="2" t="s">
        <v>181</v>
      </c>
      <c r="B6542" s="2" t="s">
        <v>33</v>
      </c>
      <c r="C6542" s="2" t="s">
        <v>21</v>
      </c>
      <c r="F6542" s="1">
        <v>0</v>
      </c>
      <c r="G6542" s="1">
        <v>0.02</v>
      </c>
      <c r="J6542">
        <v>0</v>
      </c>
      <c r="K6542" s="3">
        <v>0</v>
      </c>
      <c r="L6542" s="3">
        <v>0</v>
      </c>
      <c r="M6542" s="4">
        <v>0</v>
      </c>
      <c r="S6542">
        <f t="shared" si="204"/>
        <v>0</v>
      </c>
      <c r="T6542">
        <f t="shared" si="205"/>
        <v>0</v>
      </c>
    </row>
    <row r="6543" spans="1:20" hidden="1" x14ac:dyDescent="0.25">
      <c r="A6543" s="2" t="s">
        <v>181</v>
      </c>
      <c r="B6543" s="2" t="s">
        <v>90</v>
      </c>
      <c r="C6543" s="2" t="s">
        <v>21</v>
      </c>
      <c r="F6543" s="1">
        <v>0</v>
      </c>
      <c r="G6543" s="1">
        <v>0</v>
      </c>
      <c r="H6543" s="1">
        <v>0</v>
      </c>
      <c r="J6543">
        <v>0</v>
      </c>
      <c r="K6543" s="3">
        <v>0</v>
      </c>
      <c r="L6543" s="3">
        <v>0</v>
      </c>
      <c r="M6543" s="4">
        <v>0</v>
      </c>
      <c r="S6543">
        <f t="shared" si="204"/>
        <v>0</v>
      </c>
      <c r="T6543">
        <f t="shared" si="205"/>
        <v>0</v>
      </c>
    </row>
    <row r="6544" spans="1:20" hidden="1" x14ac:dyDescent="0.25">
      <c r="A6544" s="2" t="s">
        <v>181</v>
      </c>
      <c r="B6544" s="2" t="s">
        <v>41</v>
      </c>
      <c r="C6544" s="2" t="s">
        <v>21</v>
      </c>
      <c r="F6544" s="1">
        <v>1</v>
      </c>
      <c r="G6544" s="1">
        <v>0.03</v>
      </c>
      <c r="H6544" s="1">
        <v>0.08</v>
      </c>
      <c r="J6544">
        <v>0</v>
      </c>
      <c r="K6544" s="3">
        <v>0</v>
      </c>
      <c r="L6544" s="3">
        <v>0</v>
      </c>
      <c r="M6544" s="4">
        <v>0</v>
      </c>
      <c r="O6544" s="3">
        <v>0</v>
      </c>
      <c r="R6544" s="3">
        <v>0</v>
      </c>
      <c r="S6544">
        <f t="shared" si="204"/>
        <v>0</v>
      </c>
      <c r="T6544">
        <f t="shared" si="205"/>
        <v>0</v>
      </c>
    </row>
    <row r="6545" spans="1:20" hidden="1" x14ac:dyDescent="0.25">
      <c r="A6545" s="2" t="s">
        <v>181</v>
      </c>
      <c r="B6545" s="2" t="s">
        <v>42</v>
      </c>
      <c r="C6545" s="2" t="s">
        <v>21</v>
      </c>
      <c r="F6545" s="1">
        <v>0</v>
      </c>
      <c r="G6545" s="1">
        <v>0</v>
      </c>
      <c r="H6545" s="1">
        <v>0.01</v>
      </c>
      <c r="J6545">
        <v>0</v>
      </c>
      <c r="L6545" s="3">
        <v>0</v>
      </c>
      <c r="M6545" s="4">
        <v>0</v>
      </c>
      <c r="S6545">
        <f t="shared" si="204"/>
        <v>0</v>
      </c>
      <c r="T6545">
        <f t="shared" si="205"/>
        <v>0</v>
      </c>
    </row>
    <row r="6546" spans="1:20" hidden="1" x14ac:dyDescent="0.25">
      <c r="A6546" s="2" t="s">
        <v>181</v>
      </c>
      <c r="B6546" s="2" t="s">
        <v>43</v>
      </c>
      <c r="C6546" s="2" t="s">
        <v>21</v>
      </c>
      <c r="F6546" s="1">
        <v>1</v>
      </c>
      <c r="G6546" s="1">
        <v>0.04</v>
      </c>
      <c r="H6546" s="1">
        <v>0.12</v>
      </c>
      <c r="J6546">
        <v>0</v>
      </c>
      <c r="K6546" s="3">
        <v>0</v>
      </c>
      <c r="L6546" s="3">
        <v>0</v>
      </c>
      <c r="M6546" s="4">
        <v>0</v>
      </c>
      <c r="R6546" s="3">
        <v>0</v>
      </c>
      <c r="S6546">
        <f t="shared" si="204"/>
        <v>0</v>
      </c>
      <c r="T6546">
        <f t="shared" si="205"/>
        <v>0</v>
      </c>
    </row>
    <row r="6547" spans="1:20" hidden="1" x14ac:dyDescent="0.25">
      <c r="A6547" s="2" t="s">
        <v>181</v>
      </c>
      <c r="B6547" s="2" t="s">
        <v>93</v>
      </c>
      <c r="C6547" s="2" t="s">
        <v>21</v>
      </c>
      <c r="F6547" s="1">
        <v>1</v>
      </c>
      <c r="G6547" s="1">
        <v>0.04</v>
      </c>
      <c r="H6547" s="1">
        <v>0.1</v>
      </c>
      <c r="J6547">
        <v>0</v>
      </c>
      <c r="K6547" s="3">
        <v>0</v>
      </c>
      <c r="L6547" s="3">
        <v>0</v>
      </c>
      <c r="M6547" s="4">
        <v>0</v>
      </c>
      <c r="O6547" s="3">
        <v>1</v>
      </c>
      <c r="R6547" s="3">
        <v>0</v>
      </c>
      <c r="S6547">
        <f t="shared" si="204"/>
        <v>1</v>
      </c>
      <c r="T6547">
        <f t="shared" si="205"/>
        <v>0</v>
      </c>
    </row>
    <row r="6548" spans="1:20" hidden="1" x14ac:dyDescent="0.25">
      <c r="A6548" s="2" t="s">
        <v>181</v>
      </c>
      <c r="B6548" s="2" t="s">
        <v>47</v>
      </c>
      <c r="C6548" s="2" t="s">
        <v>21</v>
      </c>
      <c r="F6548" s="1">
        <v>1</v>
      </c>
      <c r="G6548" s="1">
        <v>0.03</v>
      </c>
      <c r="H6548" s="1">
        <v>0.08</v>
      </c>
      <c r="J6548">
        <v>0</v>
      </c>
      <c r="L6548" s="3">
        <v>0</v>
      </c>
      <c r="M6548" s="4">
        <v>0</v>
      </c>
      <c r="O6548" s="3">
        <v>0</v>
      </c>
      <c r="S6548">
        <f t="shared" si="204"/>
        <v>0</v>
      </c>
      <c r="T6548">
        <f t="shared" si="205"/>
        <v>0</v>
      </c>
    </row>
    <row r="6549" spans="1:20" hidden="1" x14ac:dyDescent="0.25">
      <c r="A6549" s="2" t="s">
        <v>181</v>
      </c>
      <c r="B6549" s="2" t="s">
        <v>96</v>
      </c>
      <c r="C6549" s="2" t="s">
        <v>19</v>
      </c>
      <c r="D6549" s="4">
        <v>0</v>
      </c>
      <c r="E6549" s="4">
        <v>0</v>
      </c>
      <c r="F6549" s="1">
        <v>0</v>
      </c>
      <c r="G6549" s="1">
        <v>0</v>
      </c>
      <c r="H6549" s="1">
        <v>0</v>
      </c>
      <c r="I6549" s="1">
        <v>0</v>
      </c>
      <c r="J6549">
        <v>0</v>
      </c>
      <c r="L6549" s="3">
        <v>0</v>
      </c>
      <c r="M6549" s="4">
        <v>0</v>
      </c>
      <c r="S6549">
        <f t="shared" si="204"/>
        <v>0</v>
      </c>
      <c r="T6549">
        <f t="shared" si="205"/>
        <v>0</v>
      </c>
    </row>
    <row r="6550" spans="1:20" hidden="1" x14ac:dyDescent="0.25">
      <c r="A6550" s="2" t="s">
        <v>181</v>
      </c>
      <c r="B6550" s="2" t="s">
        <v>51</v>
      </c>
      <c r="C6550" s="2" t="s">
        <v>21</v>
      </c>
      <c r="F6550" s="1">
        <v>0</v>
      </c>
      <c r="G6550" s="1">
        <v>0.01</v>
      </c>
      <c r="H6550" s="1">
        <v>0</v>
      </c>
      <c r="I6550" s="1">
        <v>0.01</v>
      </c>
      <c r="J6550">
        <v>0</v>
      </c>
      <c r="K6550" s="3">
        <v>0</v>
      </c>
      <c r="L6550" s="3">
        <v>0</v>
      </c>
      <c r="M6550" s="4">
        <v>0</v>
      </c>
      <c r="S6550">
        <f t="shared" si="204"/>
        <v>0</v>
      </c>
      <c r="T6550">
        <f t="shared" si="205"/>
        <v>0</v>
      </c>
    </row>
    <row r="6551" spans="1:20" hidden="1" x14ac:dyDescent="0.25">
      <c r="A6551" s="2" t="s">
        <v>181</v>
      </c>
      <c r="B6551" s="2" t="s">
        <v>53</v>
      </c>
      <c r="C6551" s="2" t="s">
        <v>21</v>
      </c>
      <c r="F6551" s="1">
        <v>0</v>
      </c>
      <c r="G6551" s="1">
        <v>0.03</v>
      </c>
      <c r="I6551" s="1">
        <v>0</v>
      </c>
      <c r="J6551">
        <v>0</v>
      </c>
      <c r="K6551" s="3">
        <v>0</v>
      </c>
      <c r="L6551" s="3">
        <v>0</v>
      </c>
      <c r="M6551" s="4">
        <v>0</v>
      </c>
      <c r="O6551" s="3">
        <v>0</v>
      </c>
      <c r="S6551">
        <f t="shared" si="204"/>
        <v>0</v>
      </c>
      <c r="T6551">
        <f t="shared" si="205"/>
        <v>0</v>
      </c>
    </row>
    <row r="6552" spans="1:20" hidden="1" x14ac:dyDescent="0.25">
      <c r="A6552" s="2" t="s">
        <v>181</v>
      </c>
      <c r="B6552" s="2" t="s">
        <v>54</v>
      </c>
      <c r="C6552" s="2" t="s">
        <v>21</v>
      </c>
      <c r="D6552" s="4">
        <v>0</v>
      </c>
      <c r="J6552">
        <v>0</v>
      </c>
      <c r="L6552" s="3">
        <v>0</v>
      </c>
      <c r="S6552">
        <f t="shared" si="204"/>
        <v>0</v>
      </c>
      <c r="T6552">
        <f t="shared" si="205"/>
        <v>0</v>
      </c>
    </row>
    <row r="6553" spans="1:20" hidden="1" x14ac:dyDescent="0.25">
      <c r="A6553" s="2" t="s">
        <v>181</v>
      </c>
      <c r="B6553" s="2" t="s">
        <v>58</v>
      </c>
      <c r="C6553" s="2" t="s">
        <v>21</v>
      </c>
      <c r="F6553" s="1">
        <v>0</v>
      </c>
      <c r="G6553" s="1">
        <v>0.05</v>
      </c>
      <c r="H6553" s="1">
        <v>0.01</v>
      </c>
      <c r="I6553" s="1">
        <v>0</v>
      </c>
      <c r="J6553">
        <v>0</v>
      </c>
      <c r="K6553" s="3">
        <v>0</v>
      </c>
      <c r="L6553" s="3">
        <v>0</v>
      </c>
      <c r="M6553" s="4">
        <v>0</v>
      </c>
      <c r="S6553">
        <f t="shared" si="204"/>
        <v>0</v>
      </c>
      <c r="T6553">
        <f t="shared" si="205"/>
        <v>0</v>
      </c>
    </row>
    <row r="6554" spans="1:20" hidden="1" x14ac:dyDescent="0.25">
      <c r="A6554" s="2" t="s">
        <v>181</v>
      </c>
      <c r="B6554" s="2" t="s">
        <v>105</v>
      </c>
      <c r="C6554" s="2" t="s">
        <v>19</v>
      </c>
      <c r="E6554" s="4">
        <v>0</v>
      </c>
      <c r="F6554" s="1">
        <v>0</v>
      </c>
      <c r="G6554" s="1">
        <v>0.01</v>
      </c>
      <c r="H6554" s="1">
        <v>0</v>
      </c>
      <c r="I6554" s="1">
        <v>0</v>
      </c>
      <c r="J6554">
        <v>0</v>
      </c>
      <c r="K6554" s="3">
        <v>0</v>
      </c>
      <c r="L6554" s="3">
        <v>0</v>
      </c>
      <c r="M6554" s="4">
        <v>0</v>
      </c>
      <c r="O6554" s="3">
        <v>0</v>
      </c>
      <c r="R6554" s="3">
        <v>0</v>
      </c>
      <c r="S6554">
        <f t="shared" si="204"/>
        <v>0</v>
      </c>
      <c r="T6554">
        <f t="shared" si="205"/>
        <v>0</v>
      </c>
    </row>
    <row r="6555" spans="1:20" hidden="1" x14ac:dyDescent="0.25">
      <c r="A6555" s="2" t="s">
        <v>181</v>
      </c>
      <c r="B6555" s="2" t="s">
        <v>107</v>
      </c>
      <c r="C6555" s="2" t="s">
        <v>19</v>
      </c>
      <c r="E6555" s="4">
        <v>0</v>
      </c>
      <c r="F6555" s="1">
        <v>0</v>
      </c>
      <c r="G6555" s="1">
        <v>0</v>
      </c>
      <c r="H6555" s="1">
        <v>0</v>
      </c>
      <c r="I6555" s="1">
        <v>0</v>
      </c>
      <c r="J6555">
        <v>0</v>
      </c>
      <c r="K6555" s="3">
        <v>0</v>
      </c>
      <c r="L6555" s="3">
        <v>0</v>
      </c>
      <c r="M6555" s="4">
        <v>0</v>
      </c>
      <c r="S6555">
        <f t="shared" si="204"/>
        <v>0</v>
      </c>
      <c r="T6555">
        <f t="shared" si="205"/>
        <v>0</v>
      </c>
    </row>
    <row r="6556" spans="1:20" hidden="1" x14ac:dyDescent="0.25">
      <c r="A6556" s="2" t="s">
        <v>181</v>
      </c>
      <c r="B6556" s="2" t="s">
        <v>108</v>
      </c>
      <c r="C6556" s="2" t="s">
        <v>21</v>
      </c>
      <c r="F6556" s="1">
        <v>0</v>
      </c>
      <c r="G6556" s="1">
        <v>0</v>
      </c>
      <c r="I6556" s="1">
        <v>0</v>
      </c>
      <c r="J6556">
        <v>0</v>
      </c>
      <c r="L6556" s="3">
        <v>0</v>
      </c>
      <c r="M6556" s="4">
        <v>0</v>
      </c>
      <c r="S6556">
        <f t="shared" si="204"/>
        <v>0</v>
      </c>
      <c r="T6556">
        <f t="shared" si="205"/>
        <v>0</v>
      </c>
    </row>
    <row r="6557" spans="1:20" hidden="1" x14ac:dyDescent="0.25">
      <c r="A6557" s="2" t="s">
        <v>181</v>
      </c>
      <c r="B6557" s="2" t="s">
        <v>64</v>
      </c>
      <c r="C6557" s="2" t="s">
        <v>21</v>
      </c>
      <c r="F6557" s="1">
        <v>3</v>
      </c>
      <c r="G6557" s="1">
        <v>3.82</v>
      </c>
      <c r="H6557" s="1">
        <v>0.01</v>
      </c>
      <c r="I6557" s="1">
        <v>0.01</v>
      </c>
      <c r="J6557">
        <v>0</v>
      </c>
      <c r="K6557" s="3">
        <v>53</v>
      </c>
      <c r="L6557" s="3">
        <v>53</v>
      </c>
      <c r="M6557" s="4">
        <v>31</v>
      </c>
      <c r="O6557" s="3">
        <v>0</v>
      </c>
      <c r="Q6557" s="4">
        <v>1</v>
      </c>
      <c r="S6557">
        <f t="shared" si="204"/>
        <v>0</v>
      </c>
      <c r="T6557">
        <f t="shared" si="205"/>
        <v>32</v>
      </c>
    </row>
    <row r="6558" spans="1:20" hidden="1" x14ac:dyDescent="0.25">
      <c r="A6558" s="2" t="s">
        <v>181</v>
      </c>
      <c r="B6558" s="2" t="s">
        <v>69</v>
      </c>
      <c r="C6558" s="2" t="s">
        <v>21</v>
      </c>
      <c r="D6558" s="4">
        <v>0</v>
      </c>
      <c r="J6558">
        <v>0</v>
      </c>
      <c r="L6558" s="3">
        <v>0</v>
      </c>
      <c r="S6558">
        <f t="shared" si="204"/>
        <v>0</v>
      </c>
      <c r="T6558">
        <f t="shared" si="205"/>
        <v>0</v>
      </c>
    </row>
    <row r="6559" spans="1:20" hidden="1" x14ac:dyDescent="0.25">
      <c r="A6559" s="2" t="s">
        <v>181</v>
      </c>
      <c r="B6559" s="2" t="s">
        <v>71</v>
      </c>
      <c r="C6559" s="2" t="s">
        <v>21</v>
      </c>
      <c r="J6559">
        <v>0</v>
      </c>
      <c r="K6559" s="3">
        <v>1</v>
      </c>
      <c r="L6559" s="3">
        <v>0</v>
      </c>
      <c r="O6559" s="3">
        <v>1</v>
      </c>
      <c r="P6559" s="4">
        <v>0</v>
      </c>
      <c r="Q6559" s="4">
        <v>0</v>
      </c>
      <c r="R6559" s="3">
        <v>0</v>
      </c>
      <c r="S6559">
        <f t="shared" si="204"/>
        <v>0</v>
      </c>
      <c r="T6559">
        <f t="shared" si="205"/>
        <v>0</v>
      </c>
    </row>
    <row r="6560" spans="1:20" hidden="1" x14ac:dyDescent="0.25">
      <c r="A6560" s="2" t="s">
        <v>181</v>
      </c>
      <c r="B6560" s="2" t="s">
        <v>72</v>
      </c>
      <c r="C6560" s="2" t="s">
        <v>21</v>
      </c>
      <c r="F6560" s="1">
        <v>0</v>
      </c>
      <c r="G6560" s="1">
        <v>0.04</v>
      </c>
      <c r="I6560" s="1">
        <v>0.01</v>
      </c>
      <c r="J6560">
        <v>0</v>
      </c>
      <c r="K6560" s="3">
        <v>0</v>
      </c>
      <c r="L6560" s="3">
        <v>0</v>
      </c>
      <c r="M6560" s="4">
        <v>0</v>
      </c>
      <c r="R6560" s="3">
        <v>0</v>
      </c>
      <c r="S6560">
        <f t="shared" si="204"/>
        <v>0</v>
      </c>
      <c r="T6560">
        <f t="shared" si="205"/>
        <v>0</v>
      </c>
    </row>
    <row r="6561" spans="1:20" hidden="1" x14ac:dyDescent="0.25">
      <c r="A6561" s="2" t="s">
        <v>181</v>
      </c>
      <c r="B6561" s="2" t="s">
        <v>74</v>
      </c>
      <c r="C6561" s="2" t="s">
        <v>19</v>
      </c>
      <c r="F6561" s="1">
        <v>0</v>
      </c>
      <c r="G6561" s="1">
        <v>0.04</v>
      </c>
      <c r="H6561" s="1">
        <v>0.01</v>
      </c>
      <c r="I6561" s="1">
        <v>0.01</v>
      </c>
      <c r="J6561">
        <v>0</v>
      </c>
      <c r="K6561" s="3">
        <v>0</v>
      </c>
      <c r="L6561" s="3">
        <v>0</v>
      </c>
      <c r="M6561" s="4">
        <v>0</v>
      </c>
      <c r="O6561" s="3">
        <v>0</v>
      </c>
      <c r="S6561">
        <f t="shared" si="204"/>
        <v>0</v>
      </c>
      <c r="T6561">
        <f t="shared" si="205"/>
        <v>0</v>
      </c>
    </row>
    <row r="6562" spans="1:20" hidden="1" x14ac:dyDescent="0.25">
      <c r="A6562" s="2" t="s">
        <v>181</v>
      </c>
      <c r="B6562" s="2" t="s">
        <v>106</v>
      </c>
      <c r="C6562" s="2" t="s">
        <v>21</v>
      </c>
      <c r="F6562" s="1">
        <v>0</v>
      </c>
      <c r="G6562" s="1">
        <v>0</v>
      </c>
      <c r="H6562" s="1">
        <v>0</v>
      </c>
      <c r="I6562" s="1">
        <v>0</v>
      </c>
      <c r="J6562">
        <v>-2</v>
      </c>
      <c r="K6562" s="3">
        <v>2</v>
      </c>
      <c r="L6562" s="3">
        <v>0</v>
      </c>
      <c r="M6562" s="4">
        <v>0</v>
      </c>
      <c r="S6562">
        <f t="shared" si="204"/>
        <v>-2</v>
      </c>
      <c r="T6562">
        <f t="shared" si="205"/>
        <v>0</v>
      </c>
    </row>
    <row r="6563" spans="1:20" hidden="1" x14ac:dyDescent="0.25">
      <c r="A6563" s="2" t="s">
        <v>181</v>
      </c>
      <c r="B6563" s="2" t="s">
        <v>55</v>
      </c>
      <c r="C6563" s="2" t="s">
        <v>21</v>
      </c>
      <c r="F6563" s="1">
        <v>7</v>
      </c>
      <c r="H6563" s="1">
        <v>0.08</v>
      </c>
      <c r="I6563" s="1">
        <v>0.2</v>
      </c>
      <c r="S6563">
        <f t="shared" si="204"/>
        <v>0</v>
      </c>
      <c r="T6563">
        <f t="shared" si="205"/>
        <v>0</v>
      </c>
    </row>
    <row r="6564" spans="1:20" hidden="1" x14ac:dyDescent="0.25">
      <c r="A6564" s="2" t="s">
        <v>182</v>
      </c>
      <c r="B6564" s="2" t="s">
        <v>27</v>
      </c>
      <c r="C6564" s="2" t="s">
        <v>21</v>
      </c>
      <c r="D6564" s="4">
        <v>1158</v>
      </c>
      <c r="E6564" s="4">
        <v>7</v>
      </c>
      <c r="F6564" s="1">
        <v>810</v>
      </c>
      <c r="G6564" s="1">
        <v>109.98</v>
      </c>
      <c r="H6564" s="1">
        <v>3.45</v>
      </c>
      <c r="I6564" s="1">
        <v>26</v>
      </c>
      <c r="J6564">
        <v>2939</v>
      </c>
      <c r="K6564" s="3">
        <v>2814</v>
      </c>
      <c r="L6564" s="3">
        <v>322</v>
      </c>
      <c r="M6564" s="4">
        <v>1095</v>
      </c>
      <c r="N6564" s="4">
        <v>90</v>
      </c>
      <c r="O6564" s="3">
        <v>5058</v>
      </c>
      <c r="P6564" s="4">
        <v>280</v>
      </c>
      <c r="Q6564" s="4">
        <v>309</v>
      </c>
      <c r="R6564" s="3">
        <v>373</v>
      </c>
      <c r="S6564">
        <f t="shared" si="204"/>
        <v>2939</v>
      </c>
      <c r="T6564">
        <f t="shared" si="205"/>
        <v>2939</v>
      </c>
    </row>
    <row r="6565" spans="1:20" hidden="1" x14ac:dyDescent="0.25">
      <c r="A6565" s="2" t="s">
        <v>182</v>
      </c>
      <c r="B6565" s="2" t="s">
        <v>52</v>
      </c>
      <c r="C6565" s="2" t="s">
        <v>21</v>
      </c>
      <c r="D6565" s="4">
        <v>2099</v>
      </c>
      <c r="E6565" s="4">
        <v>0</v>
      </c>
      <c r="F6565" s="1">
        <v>2</v>
      </c>
      <c r="G6565" s="1">
        <v>0.25</v>
      </c>
      <c r="H6565" s="1">
        <v>0.01</v>
      </c>
      <c r="I6565" s="1">
        <v>0.05</v>
      </c>
      <c r="J6565">
        <v>2852</v>
      </c>
      <c r="K6565" s="3">
        <v>2219</v>
      </c>
      <c r="L6565" s="3">
        <v>138</v>
      </c>
      <c r="M6565" s="4">
        <v>3</v>
      </c>
      <c r="N6565" s="4">
        <v>125</v>
      </c>
      <c r="O6565" s="3">
        <v>6756</v>
      </c>
      <c r="P6565" s="4">
        <v>40</v>
      </c>
      <c r="Q6565" s="4">
        <v>585</v>
      </c>
      <c r="R6565" s="3">
        <v>-1823</v>
      </c>
      <c r="S6565">
        <f t="shared" si="204"/>
        <v>2852</v>
      </c>
      <c r="T6565">
        <f t="shared" si="205"/>
        <v>2852</v>
      </c>
    </row>
    <row r="6566" spans="1:20" hidden="1" x14ac:dyDescent="0.25">
      <c r="A6566" s="2" t="s">
        <v>182</v>
      </c>
      <c r="B6566" s="2" t="s">
        <v>49</v>
      </c>
      <c r="C6566" s="2" t="s">
        <v>19</v>
      </c>
      <c r="D6566" s="4">
        <v>132</v>
      </c>
      <c r="E6566" s="4">
        <v>1</v>
      </c>
      <c r="F6566" s="1">
        <v>217</v>
      </c>
      <c r="G6566" s="1">
        <v>159.05000000000001</v>
      </c>
      <c r="H6566" s="1">
        <v>13.6</v>
      </c>
      <c r="I6566" s="1">
        <v>14.34</v>
      </c>
      <c r="J6566">
        <v>1771</v>
      </c>
      <c r="K6566" s="3">
        <v>665</v>
      </c>
      <c r="L6566" s="3">
        <v>590</v>
      </c>
      <c r="M6566" s="4">
        <v>1583</v>
      </c>
      <c r="N6566" s="4">
        <v>55</v>
      </c>
      <c r="O6566" s="3">
        <v>1778</v>
      </c>
      <c r="Q6566" s="4">
        <v>0</v>
      </c>
      <c r="R6566" s="3">
        <v>68</v>
      </c>
      <c r="S6566">
        <f t="shared" si="204"/>
        <v>1771</v>
      </c>
      <c r="T6566">
        <f t="shared" si="205"/>
        <v>1771</v>
      </c>
    </row>
    <row r="6567" spans="1:20" hidden="1" x14ac:dyDescent="0.25">
      <c r="A6567" s="2" t="s">
        <v>182</v>
      </c>
      <c r="B6567" s="2" t="s">
        <v>38</v>
      </c>
      <c r="C6567" s="2" t="s">
        <v>21</v>
      </c>
      <c r="D6567" s="4">
        <v>43</v>
      </c>
      <c r="E6567" s="4">
        <v>0</v>
      </c>
      <c r="J6567">
        <v>1077</v>
      </c>
      <c r="K6567" s="3">
        <v>363</v>
      </c>
      <c r="L6567" s="3">
        <v>224</v>
      </c>
      <c r="N6567" s="4">
        <v>14</v>
      </c>
      <c r="O6567" s="3">
        <v>1484</v>
      </c>
      <c r="P6567" s="4">
        <v>6</v>
      </c>
      <c r="Q6567" s="4">
        <v>1014</v>
      </c>
      <c r="R6567" s="3">
        <v>-269</v>
      </c>
      <c r="S6567">
        <f t="shared" si="204"/>
        <v>1076</v>
      </c>
      <c r="T6567">
        <f t="shared" si="205"/>
        <v>1077</v>
      </c>
    </row>
    <row r="6568" spans="1:20" hidden="1" x14ac:dyDescent="0.25">
      <c r="A6568" s="2" t="s">
        <v>182</v>
      </c>
      <c r="B6568" s="2" t="s">
        <v>69</v>
      </c>
      <c r="C6568" s="2" t="s">
        <v>21</v>
      </c>
      <c r="E6568" s="4">
        <v>50</v>
      </c>
      <c r="J6568">
        <v>814</v>
      </c>
      <c r="K6568" s="3">
        <v>178</v>
      </c>
      <c r="L6568" s="3">
        <v>1</v>
      </c>
      <c r="O6568" s="3">
        <v>991</v>
      </c>
      <c r="Q6568" s="4">
        <v>764</v>
      </c>
      <c r="S6568">
        <f t="shared" si="204"/>
        <v>814</v>
      </c>
      <c r="T6568">
        <f t="shared" si="205"/>
        <v>814</v>
      </c>
    </row>
    <row r="6569" spans="1:20" hidden="1" x14ac:dyDescent="0.25">
      <c r="A6569" s="2" t="s">
        <v>182</v>
      </c>
      <c r="B6569" s="2" t="s">
        <v>50</v>
      </c>
      <c r="C6569" s="2" t="s">
        <v>21</v>
      </c>
      <c r="D6569" s="4">
        <v>127</v>
      </c>
      <c r="F6569" s="1">
        <v>47</v>
      </c>
      <c r="G6569" s="1">
        <v>57.51</v>
      </c>
      <c r="H6569" s="1">
        <v>0.45</v>
      </c>
      <c r="I6569" s="1">
        <v>2.25</v>
      </c>
      <c r="J6569">
        <v>752</v>
      </c>
      <c r="K6569" s="3">
        <v>648</v>
      </c>
      <c r="L6569" s="3">
        <v>155</v>
      </c>
      <c r="M6569" s="4">
        <v>572</v>
      </c>
      <c r="N6569" s="4">
        <v>53</v>
      </c>
      <c r="O6569" s="3">
        <v>1246</v>
      </c>
      <c r="Q6569" s="4">
        <v>0</v>
      </c>
      <c r="R6569" s="3">
        <v>0</v>
      </c>
      <c r="S6569">
        <f t="shared" si="204"/>
        <v>753</v>
      </c>
      <c r="T6569">
        <f t="shared" si="205"/>
        <v>752</v>
      </c>
    </row>
    <row r="6570" spans="1:20" hidden="1" x14ac:dyDescent="0.25">
      <c r="A6570" s="2" t="s">
        <v>182</v>
      </c>
      <c r="B6570" s="2" t="s">
        <v>60</v>
      </c>
      <c r="C6570" s="2" t="s">
        <v>21</v>
      </c>
      <c r="D6570" s="4">
        <v>475</v>
      </c>
      <c r="F6570" s="1">
        <v>0</v>
      </c>
      <c r="G6570" s="1">
        <v>0.06</v>
      </c>
      <c r="H6570" s="1">
        <v>0</v>
      </c>
      <c r="I6570" s="1">
        <v>0.01</v>
      </c>
      <c r="J6570">
        <v>644</v>
      </c>
      <c r="K6570" s="3">
        <v>464</v>
      </c>
      <c r="L6570" s="3">
        <v>62</v>
      </c>
      <c r="M6570" s="4">
        <v>1</v>
      </c>
      <c r="O6570" s="3">
        <v>1062</v>
      </c>
      <c r="P6570" s="4">
        <v>70</v>
      </c>
      <c r="Q6570" s="4">
        <v>98</v>
      </c>
      <c r="R6570" s="3">
        <v>-16</v>
      </c>
      <c r="S6570">
        <f t="shared" si="204"/>
        <v>644</v>
      </c>
      <c r="T6570">
        <f t="shared" si="205"/>
        <v>644</v>
      </c>
    </row>
    <row r="6571" spans="1:20" hidden="1" x14ac:dyDescent="0.25">
      <c r="A6571" s="2" t="s">
        <v>182</v>
      </c>
      <c r="B6571" s="2" t="s">
        <v>26</v>
      </c>
      <c r="C6571" s="2" t="s">
        <v>21</v>
      </c>
      <c r="F6571" s="1">
        <v>86</v>
      </c>
      <c r="G6571" s="1">
        <v>64.14</v>
      </c>
      <c r="I6571" s="1">
        <v>0.88</v>
      </c>
      <c r="J6571">
        <v>639</v>
      </c>
      <c r="K6571" s="3">
        <v>57</v>
      </c>
      <c r="L6571" s="3">
        <v>101</v>
      </c>
      <c r="M6571" s="4">
        <v>639</v>
      </c>
      <c r="O6571" s="3">
        <v>600</v>
      </c>
      <c r="R6571" s="3">
        <v>-5</v>
      </c>
      <c r="S6571">
        <f t="shared" si="204"/>
        <v>639</v>
      </c>
      <c r="T6571">
        <f t="shared" si="205"/>
        <v>639</v>
      </c>
    </row>
    <row r="6572" spans="1:20" hidden="1" x14ac:dyDescent="0.25">
      <c r="A6572" s="2" t="s">
        <v>182</v>
      </c>
      <c r="B6572" s="2" t="s">
        <v>65</v>
      </c>
      <c r="C6572" s="2" t="s">
        <v>21</v>
      </c>
      <c r="D6572" s="4">
        <v>13</v>
      </c>
      <c r="E6572" s="4">
        <v>51</v>
      </c>
      <c r="F6572" s="1">
        <v>84</v>
      </c>
      <c r="G6572" s="1">
        <v>46.43</v>
      </c>
      <c r="H6572" s="1">
        <v>0.12</v>
      </c>
      <c r="I6572" s="1">
        <v>1.96</v>
      </c>
      <c r="J6572">
        <v>593</v>
      </c>
      <c r="K6572" s="3">
        <v>6</v>
      </c>
      <c r="L6572" s="3">
        <v>111</v>
      </c>
      <c r="M6572" s="4">
        <v>462</v>
      </c>
      <c r="N6572" s="4">
        <v>13</v>
      </c>
      <c r="O6572" s="3">
        <v>487</v>
      </c>
      <c r="P6572" s="4">
        <v>55</v>
      </c>
      <c r="Q6572" s="4">
        <v>0</v>
      </c>
      <c r="R6572" s="3">
        <v>0</v>
      </c>
      <c r="S6572">
        <f t="shared" si="204"/>
        <v>592</v>
      </c>
      <c r="T6572">
        <f t="shared" si="205"/>
        <v>594</v>
      </c>
    </row>
    <row r="6573" spans="1:20" hidden="1" x14ac:dyDescent="0.25">
      <c r="A6573" s="2" t="s">
        <v>182</v>
      </c>
      <c r="B6573" s="2" t="s">
        <v>66</v>
      </c>
      <c r="C6573" s="2" t="s">
        <v>21</v>
      </c>
      <c r="F6573" s="1">
        <v>11</v>
      </c>
      <c r="G6573" s="1">
        <v>5.99</v>
      </c>
      <c r="H6573" s="1">
        <v>0.04</v>
      </c>
      <c r="I6573" s="1">
        <v>0.11</v>
      </c>
      <c r="J6573">
        <v>463</v>
      </c>
      <c r="K6573" s="3">
        <v>9</v>
      </c>
      <c r="L6573" s="3">
        <v>20</v>
      </c>
      <c r="M6573" s="4">
        <v>60</v>
      </c>
      <c r="N6573" s="4">
        <v>0</v>
      </c>
      <c r="O6573" s="3">
        <v>451</v>
      </c>
      <c r="Q6573" s="4">
        <v>403</v>
      </c>
      <c r="S6573">
        <f t="shared" si="204"/>
        <v>462</v>
      </c>
      <c r="T6573">
        <f t="shared" si="205"/>
        <v>463</v>
      </c>
    </row>
    <row r="6574" spans="1:20" hidden="1" x14ac:dyDescent="0.25">
      <c r="A6574" s="2" t="s">
        <v>182</v>
      </c>
      <c r="B6574" s="2" t="s">
        <v>32</v>
      </c>
      <c r="C6574" s="2" t="s">
        <v>21</v>
      </c>
      <c r="D6574" s="4">
        <v>360</v>
      </c>
      <c r="F6574" s="1">
        <v>3</v>
      </c>
      <c r="G6574" s="1">
        <v>0.39</v>
      </c>
      <c r="H6574" s="1">
        <v>0.02</v>
      </c>
      <c r="I6574" s="1">
        <v>0.09</v>
      </c>
      <c r="J6574">
        <v>408</v>
      </c>
      <c r="K6574" s="3">
        <v>24</v>
      </c>
      <c r="L6574" s="3">
        <v>7</v>
      </c>
      <c r="M6574" s="4">
        <v>4</v>
      </c>
      <c r="N6574" s="4">
        <v>13</v>
      </c>
      <c r="O6574" s="3">
        <v>465</v>
      </c>
      <c r="P6574" s="4">
        <v>31</v>
      </c>
      <c r="R6574" s="3">
        <v>-40</v>
      </c>
      <c r="S6574">
        <f t="shared" si="204"/>
        <v>408</v>
      </c>
      <c r="T6574">
        <f t="shared" si="205"/>
        <v>408</v>
      </c>
    </row>
    <row r="6575" spans="1:20" hidden="1" x14ac:dyDescent="0.25">
      <c r="A6575" s="2" t="s">
        <v>182</v>
      </c>
      <c r="B6575" s="2" t="s">
        <v>115</v>
      </c>
      <c r="C6575" s="2" t="s">
        <v>19</v>
      </c>
      <c r="E6575" s="4">
        <v>0</v>
      </c>
      <c r="F6575" s="1">
        <v>189</v>
      </c>
      <c r="G6575" s="1">
        <v>34.93</v>
      </c>
      <c r="H6575" s="1">
        <v>16.34</v>
      </c>
      <c r="I6575" s="1">
        <v>9.77</v>
      </c>
      <c r="J6575">
        <v>350</v>
      </c>
      <c r="K6575" s="3">
        <v>183</v>
      </c>
      <c r="L6575" s="3">
        <v>165</v>
      </c>
      <c r="M6575" s="4">
        <v>348</v>
      </c>
      <c r="N6575" s="4">
        <v>2</v>
      </c>
      <c r="O6575" s="3">
        <v>368</v>
      </c>
      <c r="Q6575" s="4">
        <v>0</v>
      </c>
      <c r="R6575" s="3">
        <v>0</v>
      </c>
      <c r="S6575">
        <f t="shared" si="204"/>
        <v>350</v>
      </c>
      <c r="T6575">
        <f t="shared" si="205"/>
        <v>350</v>
      </c>
    </row>
    <row r="6576" spans="1:20" hidden="1" x14ac:dyDescent="0.25">
      <c r="A6576" s="2" t="s">
        <v>182</v>
      </c>
      <c r="B6576" s="2" t="s">
        <v>76</v>
      </c>
      <c r="C6576" s="2" t="s">
        <v>19</v>
      </c>
      <c r="F6576" s="1">
        <v>97</v>
      </c>
      <c r="G6576" s="1">
        <v>23.78</v>
      </c>
      <c r="H6576" s="1">
        <v>6.42</v>
      </c>
      <c r="I6576" s="1">
        <v>9.24</v>
      </c>
      <c r="J6576">
        <v>258</v>
      </c>
      <c r="K6576" s="3">
        <v>203</v>
      </c>
      <c r="L6576" s="3">
        <v>56</v>
      </c>
      <c r="M6576" s="4">
        <v>237</v>
      </c>
      <c r="N6576" s="4">
        <v>11</v>
      </c>
      <c r="O6576" s="3">
        <v>405</v>
      </c>
      <c r="Q6576" s="4">
        <v>10</v>
      </c>
      <c r="R6576" s="3">
        <v>0</v>
      </c>
      <c r="S6576">
        <f t="shared" si="204"/>
        <v>258</v>
      </c>
      <c r="T6576">
        <f t="shared" si="205"/>
        <v>258</v>
      </c>
    </row>
    <row r="6577" spans="1:20" hidden="1" x14ac:dyDescent="0.25">
      <c r="A6577" s="2" t="s">
        <v>182</v>
      </c>
      <c r="B6577" s="2" t="s">
        <v>36</v>
      </c>
      <c r="C6577" s="2" t="s">
        <v>21</v>
      </c>
      <c r="D6577" s="4">
        <v>0</v>
      </c>
      <c r="E6577" s="4">
        <v>2</v>
      </c>
      <c r="F6577" s="1">
        <v>31</v>
      </c>
      <c r="G6577" s="1">
        <v>23.35</v>
      </c>
      <c r="H6577" s="1">
        <v>0.22</v>
      </c>
      <c r="I6577" s="1">
        <v>0.43</v>
      </c>
      <c r="J6577">
        <v>242</v>
      </c>
      <c r="K6577" s="3">
        <v>135</v>
      </c>
      <c r="L6577" s="3">
        <v>62</v>
      </c>
      <c r="M6577" s="4">
        <v>232</v>
      </c>
      <c r="N6577" s="4">
        <v>5</v>
      </c>
      <c r="O6577" s="3">
        <v>316</v>
      </c>
      <c r="Q6577" s="4">
        <v>3</v>
      </c>
      <c r="R6577" s="3">
        <v>0</v>
      </c>
      <c r="S6577">
        <f t="shared" si="204"/>
        <v>243</v>
      </c>
      <c r="T6577">
        <f t="shared" si="205"/>
        <v>242</v>
      </c>
    </row>
    <row r="6578" spans="1:20" hidden="1" x14ac:dyDescent="0.25">
      <c r="A6578" s="2" t="s">
        <v>182</v>
      </c>
      <c r="B6578" s="2" t="s">
        <v>78</v>
      </c>
      <c r="C6578" s="2" t="s">
        <v>21</v>
      </c>
      <c r="F6578" s="1">
        <v>45</v>
      </c>
      <c r="G6578" s="1">
        <v>23.97</v>
      </c>
      <c r="J6578">
        <v>240</v>
      </c>
      <c r="K6578" s="3">
        <v>53</v>
      </c>
      <c r="L6578" s="3">
        <v>45</v>
      </c>
      <c r="M6578" s="4">
        <v>239</v>
      </c>
      <c r="N6578" s="4">
        <v>1</v>
      </c>
      <c r="O6578" s="3">
        <v>294</v>
      </c>
      <c r="Q6578" s="4">
        <v>0</v>
      </c>
      <c r="R6578" s="3">
        <v>-46</v>
      </c>
      <c r="S6578">
        <f t="shared" si="204"/>
        <v>240</v>
      </c>
      <c r="T6578">
        <f t="shared" si="205"/>
        <v>240</v>
      </c>
    </row>
    <row r="6579" spans="1:20" hidden="1" x14ac:dyDescent="0.25">
      <c r="A6579" s="2" t="s">
        <v>182</v>
      </c>
      <c r="B6579" s="2" t="s">
        <v>68</v>
      </c>
      <c r="C6579" s="2" t="s">
        <v>21</v>
      </c>
      <c r="D6579" s="4">
        <v>1</v>
      </c>
      <c r="E6579" s="4">
        <v>0</v>
      </c>
      <c r="F6579" s="1">
        <v>186</v>
      </c>
      <c r="G6579" s="1">
        <v>19.11</v>
      </c>
      <c r="J6579">
        <v>191</v>
      </c>
      <c r="K6579" s="3">
        <v>236</v>
      </c>
      <c r="L6579" s="3">
        <v>239</v>
      </c>
      <c r="M6579" s="4">
        <v>190</v>
      </c>
      <c r="O6579" s="3">
        <v>126</v>
      </c>
      <c r="Q6579" s="4">
        <v>0</v>
      </c>
      <c r="R6579" s="3">
        <v>62</v>
      </c>
      <c r="S6579">
        <f t="shared" si="204"/>
        <v>191</v>
      </c>
      <c r="T6579">
        <f t="shared" si="205"/>
        <v>191</v>
      </c>
    </row>
    <row r="6580" spans="1:20" hidden="1" x14ac:dyDescent="0.25">
      <c r="A6580" s="2" t="s">
        <v>182</v>
      </c>
      <c r="B6580" s="2" t="s">
        <v>34</v>
      </c>
      <c r="C6580" s="2" t="s">
        <v>21</v>
      </c>
      <c r="E6580" s="4">
        <v>23</v>
      </c>
      <c r="F6580" s="1">
        <v>156</v>
      </c>
      <c r="G6580" s="1">
        <v>15.56</v>
      </c>
      <c r="J6580">
        <v>178</v>
      </c>
      <c r="K6580" s="3">
        <v>358</v>
      </c>
      <c r="L6580" s="3">
        <v>35</v>
      </c>
      <c r="M6580" s="4">
        <v>155</v>
      </c>
      <c r="O6580" s="3">
        <v>381</v>
      </c>
      <c r="Q6580" s="4">
        <v>0</v>
      </c>
      <c r="R6580" s="3">
        <v>120</v>
      </c>
      <c r="S6580">
        <f t="shared" si="204"/>
        <v>178</v>
      </c>
      <c r="T6580">
        <f t="shared" si="205"/>
        <v>178</v>
      </c>
    </row>
    <row r="6581" spans="1:20" hidden="1" x14ac:dyDescent="0.25">
      <c r="A6581" s="2" t="s">
        <v>182</v>
      </c>
      <c r="B6581" s="2" t="s">
        <v>73</v>
      </c>
      <c r="C6581" s="2" t="s">
        <v>21</v>
      </c>
      <c r="D6581" s="4">
        <v>0</v>
      </c>
      <c r="F6581" s="1">
        <v>8</v>
      </c>
      <c r="G6581" s="1">
        <v>14.87</v>
      </c>
      <c r="H6581" s="1">
        <v>0.08</v>
      </c>
      <c r="I6581" s="1">
        <v>0.39</v>
      </c>
      <c r="J6581">
        <v>149</v>
      </c>
      <c r="K6581" s="3">
        <v>24</v>
      </c>
      <c r="L6581" s="3">
        <v>38</v>
      </c>
      <c r="M6581" s="4">
        <v>148</v>
      </c>
      <c r="N6581" s="4">
        <v>1</v>
      </c>
      <c r="O6581" s="3">
        <v>136</v>
      </c>
      <c r="Q6581" s="4">
        <v>0</v>
      </c>
      <c r="R6581" s="3">
        <v>0</v>
      </c>
      <c r="S6581">
        <f t="shared" si="204"/>
        <v>150</v>
      </c>
      <c r="T6581">
        <f t="shared" si="205"/>
        <v>149</v>
      </c>
    </row>
    <row r="6582" spans="1:20" hidden="1" x14ac:dyDescent="0.25">
      <c r="A6582" s="2" t="s">
        <v>182</v>
      </c>
      <c r="B6582" s="2" t="s">
        <v>57</v>
      </c>
      <c r="C6582" s="2" t="s">
        <v>19</v>
      </c>
      <c r="D6582" s="4">
        <v>1</v>
      </c>
      <c r="F6582" s="1">
        <v>48</v>
      </c>
      <c r="G6582" s="1">
        <v>12.45</v>
      </c>
      <c r="H6582" s="1">
        <v>3.39</v>
      </c>
      <c r="I6582" s="1">
        <v>3.88</v>
      </c>
      <c r="J6582">
        <v>144</v>
      </c>
      <c r="K6582" s="3">
        <v>13</v>
      </c>
      <c r="L6582" s="3">
        <v>16</v>
      </c>
      <c r="M6582" s="4">
        <v>124</v>
      </c>
      <c r="N6582" s="4">
        <v>2</v>
      </c>
      <c r="O6582" s="3">
        <v>141</v>
      </c>
      <c r="P6582" s="4">
        <v>17</v>
      </c>
      <c r="Q6582" s="4">
        <v>0</v>
      </c>
      <c r="R6582" s="3">
        <v>0</v>
      </c>
      <c r="S6582">
        <f t="shared" si="204"/>
        <v>144</v>
      </c>
      <c r="T6582">
        <f t="shared" si="205"/>
        <v>144</v>
      </c>
    </row>
    <row r="6583" spans="1:20" hidden="1" x14ac:dyDescent="0.25">
      <c r="A6583" s="2" t="s">
        <v>182</v>
      </c>
      <c r="B6583" s="2" t="s">
        <v>39</v>
      </c>
      <c r="C6583" s="2" t="s">
        <v>19</v>
      </c>
      <c r="E6583" s="4">
        <v>10</v>
      </c>
      <c r="F6583" s="1">
        <v>250</v>
      </c>
      <c r="G6583" s="1">
        <v>12.72</v>
      </c>
      <c r="H6583" s="1">
        <v>27.76</v>
      </c>
      <c r="I6583" s="1">
        <v>0.09</v>
      </c>
      <c r="J6583">
        <v>142</v>
      </c>
      <c r="K6583" s="3">
        <v>27</v>
      </c>
      <c r="L6583" s="3">
        <v>51</v>
      </c>
      <c r="M6583" s="4">
        <v>127</v>
      </c>
      <c r="O6583" s="3">
        <v>118</v>
      </c>
      <c r="Q6583" s="4">
        <v>6</v>
      </c>
      <c r="R6583" s="3">
        <v>0</v>
      </c>
      <c r="S6583">
        <f t="shared" si="204"/>
        <v>142</v>
      </c>
      <c r="T6583">
        <f t="shared" si="205"/>
        <v>143</v>
      </c>
    </row>
    <row r="6584" spans="1:20" hidden="1" x14ac:dyDescent="0.25">
      <c r="A6584" s="2" t="s">
        <v>182</v>
      </c>
      <c r="B6584" s="2" t="s">
        <v>84</v>
      </c>
      <c r="C6584" s="2" t="s">
        <v>21</v>
      </c>
      <c r="D6584" s="4">
        <v>109</v>
      </c>
      <c r="E6584" s="4">
        <v>0</v>
      </c>
      <c r="F6584" s="1">
        <v>3</v>
      </c>
      <c r="G6584" s="1">
        <v>0.46</v>
      </c>
      <c r="H6584" s="1">
        <v>0.06</v>
      </c>
      <c r="I6584" s="1">
        <v>0.13</v>
      </c>
      <c r="J6584">
        <v>125</v>
      </c>
      <c r="K6584" s="3">
        <v>5</v>
      </c>
      <c r="L6584" s="3">
        <v>5</v>
      </c>
      <c r="M6584" s="4">
        <v>5</v>
      </c>
      <c r="N6584" s="4">
        <v>1</v>
      </c>
      <c r="O6584" s="3">
        <v>132</v>
      </c>
      <c r="P6584" s="4">
        <v>10</v>
      </c>
      <c r="R6584" s="3">
        <v>-6</v>
      </c>
      <c r="S6584">
        <f t="shared" si="204"/>
        <v>126</v>
      </c>
      <c r="T6584">
        <f t="shared" si="205"/>
        <v>125</v>
      </c>
    </row>
    <row r="6585" spans="1:20" hidden="1" x14ac:dyDescent="0.25">
      <c r="A6585" s="2" t="s">
        <v>182</v>
      </c>
      <c r="B6585" s="2" t="s">
        <v>64</v>
      </c>
      <c r="C6585" s="2" t="s">
        <v>21</v>
      </c>
      <c r="D6585" s="4">
        <v>1</v>
      </c>
      <c r="F6585" s="1">
        <v>11</v>
      </c>
      <c r="G6585" s="1">
        <v>10.62</v>
      </c>
      <c r="H6585" s="1">
        <v>0.04</v>
      </c>
      <c r="I6585" s="1">
        <v>0.05</v>
      </c>
      <c r="J6585">
        <v>125</v>
      </c>
      <c r="K6585" s="3">
        <v>366</v>
      </c>
      <c r="L6585" s="3">
        <v>89</v>
      </c>
      <c r="M6585" s="4">
        <v>106</v>
      </c>
      <c r="N6585" s="4">
        <v>6</v>
      </c>
      <c r="O6585" s="3">
        <v>592</v>
      </c>
      <c r="Q6585" s="4">
        <v>12</v>
      </c>
      <c r="R6585" s="3">
        <v>-190</v>
      </c>
      <c r="S6585">
        <f t="shared" si="204"/>
        <v>125</v>
      </c>
      <c r="T6585">
        <f t="shared" si="205"/>
        <v>125</v>
      </c>
    </row>
    <row r="6586" spans="1:20" hidden="1" x14ac:dyDescent="0.25">
      <c r="A6586" s="2" t="s">
        <v>182</v>
      </c>
      <c r="B6586" s="2" t="s">
        <v>91</v>
      </c>
      <c r="C6586" s="2" t="s">
        <v>21</v>
      </c>
      <c r="D6586" s="4">
        <v>0</v>
      </c>
      <c r="E6586" s="4">
        <v>4</v>
      </c>
      <c r="F6586" s="1">
        <v>2</v>
      </c>
      <c r="G6586" s="1">
        <v>0</v>
      </c>
      <c r="H6586" s="1">
        <v>0</v>
      </c>
      <c r="I6586" s="1">
        <v>0</v>
      </c>
      <c r="J6586">
        <v>122</v>
      </c>
      <c r="K6586" s="3">
        <v>425</v>
      </c>
      <c r="L6586" s="3">
        <v>131</v>
      </c>
      <c r="M6586" s="4">
        <v>2</v>
      </c>
      <c r="N6586" s="4">
        <v>2</v>
      </c>
      <c r="O6586" s="3">
        <v>536</v>
      </c>
      <c r="P6586" s="4">
        <v>2</v>
      </c>
      <c r="Q6586" s="4">
        <v>112</v>
      </c>
      <c r="R6586" s="3">
        <v>-120</v>
      </c>
      <c r="S6586">
        <f t="shared" si="204"/>
        <v>122</v>
      </c>
      <c r="T6586">
        <f t="shared" si="205"/>
        <v>122</v>
      </c>
    </row>
    <row r="6587" spans="1:20" hidden="1" x14ac:dyDescent="0.25">
      <c r="A6587" s="2" t="s">
        <v>182</v>
      </c>
      <c r="B6587" s="2" t="s">
        <v>59</v>
      </c>
      <c r="C6587" s="2" t="s">
        <v>21</v>
      </c>
      <c r="F6587" s="1">
        <v>6</v>
      </c>
      <c r="G6587" s="1">
        <v>10.55</v>
      </c>
      <c r="H6587" s="1">
        <v>0.01</v>
      </c>
      <c r="I6587" s="1">
        <v>0.1</v>
      </c>
      <c r="J6587">
        <v>109</v>
      </c>
      <c r="K6587" s="3">
        <v>19</v>
      </c>
      <c r="L6587" s="3">
        <v>128</v>
      </c>
      <c r="M6587" s="4">
        <v>105</v>
      </c>
      <c r="N6587" s="4">
        <v>4</v>
      </c>
      <c r="Q6587" s="4">
        <v>0</v>
      </c>
      <c r="R6587" s="3">
        <v>0</v>
      </c>
      <c r="S6587">
        <f t="shared" si="204"/>
        <v>109</v>
      </c>
      <c r="T6587">
        <f t="shared" si="205"/>
        <v>109</v>
      </c>
    </row>
    <row r="6588" spans="1:20" hidden="1" x14ac:dyDescent="0.25">
      <c r="A6588" s="2" t="s">
        <v>182</v>
      </c>
      <c r="B6588" s="2" t="s">
        <v>48</v>
      </c>
      <c r="C6588" s="2" t="s">
        <v>21</v>
      </c>
      <c r="E6588" s="4">
        <v>1</v>
      </c>
      <c r="F6588" s="1">
        <v>263</v>
      </c>
      <c r="G6588" s="1">
        <v>10.78</v>
      </c>
      <c r="H6588" s="1">
        <v>29.69</v>
      </c>
      <c r="I6588" s="1">
        <v>0.09</v>
      </c>
      <c r="J6588">
        <v>108</v>
      </c>
      <c r="K6588" s="3">
        <v>502</v>
      </c>
      <c r="L6588" s="3">
        <v>49</v>
      </c>
      <c r="M6588" s="4">
        <v>107</v>
      </c>
      <c r="O6588" s="3">
        <v>434</v>
      </c>
      <c r="R6588" s="3">
        <v>127</v>
      </c>
      <c r="S6588">
        <f t="shared" si="204"/>
        <v>108</v>
      </c>
      <c r="T6588">
        <f t="shared" si="205"/>
        <v>108</v>
      </c>
    </row>
    <row r="6589" spans="1:20" hidden="1" x14ac:dyDescent="0.25">
      <c r="A6589" s="2" t="s">
        <v>182</v>
      </c>
      <c r="B6589" s="2" t="s">
        <v>113</v>
      </c>
      <c r="C6589" s="2" t="s">
        <v>21</v>
      </c>
      <c r="D6589" s="4">
        <v>17</v>
      </c>
      <c r="F6589" s="1">
        <v>0</v>
      </c>
      <c r="G6589" s="1">
        <v>0.01</v>
      </c>
      <c r="H6589" s="1">
        <v>0</v>
      </c>
      <c r="I6589" s="1">
        <v>0</v>
      </c>
      <c r="J6589">
        <v>93</v>
      </c>
      <c r="K6589" s="3">
        <v>39</v>
      </c>
      <c r="L6589" s="3">
        <v>79</v>
      </c>
      <c r="M6589" s="4">
        <v>0</v>
      </c>
      <c r="N6589" s="4">
        <v>0</v>
      </c>
      <c r="O6589" s="3">
        <v>79</v>
      </c>
      <c r="P6589" s="4">
        <v>4</v>
      </c>
      <c r="Q6589" s="4">
        <v>72</v>
      </c>
      <c r="R6589" s="3">
        <v>-26</v>
      </c>
      <c r="S6589">
        <f t="shared" si="204"/>
        <v>93</v>
      </c>
      <c r="T6589">
        <f t="shared" si="205"/>
        <v>93</v>
      </c>
    </row>
    <row r="6590" spans="1:20" hidden="1" x14ac:dyDescent="0.25">
      <c r="A6590" s="2" t="s">
        <v>182</v>
      </c>
      <c r="B6590" s="2" t="s">
        <v>45</v>
      </c>
      <c r="C6590" s="2" t="s">
        <v>21</v>
      </c>
      <c r="E6590" s="4">
        <v>27</v>
      </c>
      <c r="F6590" s="1">
        <v>120</v>
      </c>
      <c r="G6590" s="1">
        <v>4.8499999999999996</v>
      </c>
      <c r="H6590" s="1">
        <v>13.46</v>
      </c>
      <c r="I6590" s="1">
        <v>0.1</v>
      </c>
      <c r="J6590">
        <v>76</v>
      </c>
      <c r="K6590" s="3">
        <v>7</v>
      </c>
      <c r="L6590" s="3">
        <v>83</v>
      </c>
      <c r="M6590" s="4">
        <v>48</v>
      </c>
      <c r="R6590" s="3">
        <v>0</v>
      </c>
      <c r="S6590">
        <f t="shared" si="204"/>
        <v>76</v>
      </c>
      <c r="T6590">
        <f t="shared" si="205"/>
        <v>75</v>
      </c>
    </row>
    <row r="6591" spans="1:20" hidden="1" x14ac:dyDescent="0.25">
      <c r="A6591" s="2" t="s">
        <v>182</v>
      </c>
      <c r="B6591" s="2" t="s">
        <v>112</v>
      </c>
      <c r="C6591" s="2" t="s">
        <v>21</v>
      </c>
      <c r="D6591" s="4">
        <v>52</v>
      </c>
      <c r="E6591" s="4">
        <v>0</v>
      </c>
      <c r="F6591" s="1">
        <v>8</v>
      </c>
      <c r="G6591" s="1">
        <v>1.37</v>
      </c>
      <c r="H6591" s="1">
        <v>0.03</v>
      </c>
      <c r="I6591" s="1">
        <v>0.19</v>
      </c>
      <c r="J6591">
        <v>74</v>
      </c>
      <c r="K6591" s="3">
        <v>22</v>
      </c>
      <c r="L6591" s="3">
        <v>9</v>
      </c>
      <c r="M6591" s="4">
        <v>14</v>
      </c>
      <c r="N6591" s="4">
        <v>1</v>
      </c>
      <c r="O6591" s="3">
        <v>109</v>
      </c>
      <c r="P6591" s="4">
        <v>7</v>
      </c>
      <c r="R6591" s="3">
        <v>-22</v>
      </c>
      <c r="S6591">
        <f t="shared" si="204"/>
        <v>74</v>
      </c>
      <c r="T6591">
        <f t="shared" si="205"/>
        <v>74</v>
      </c>
    </row>
    <row r="6592" spans="1:20" hidden="1" x14ac:dyDescent="0.25">
      <c r="A6592" s="2" t="s">
        <v>182</v>
      </c>
      <c r="B6592" s="2" t="s">
        <v>101</v>
      </c>
      <c r="C6592" s="2" t="s">
        <v>21</v>
      </c>
      <c r="D6592" s="4">
        <v>2</v>
      </c>
      <c r="F6592" s="1">
        <v>7</v>
      </c>
      <c r="G6592" s="1">
        <v>6.47</v>
      </c>
      <c r="H6592" s="1">
        <v>0.04</v>
      </c>
      <c r="I6592" s="1">
        <v>0.21</v>
      </c>
      <c r="J6592">
        <v>68</v>
      </c>
      <c r="K6592" s="3">
        <v>3</v>
      </c>
      <c r="L6592" s="3">
        <v>9</v>
      </c>
      <c r="M6592" s="4">
        <v>64</v>
      </c>
      <c r="N6592" s="4">
        <v>2</v>
      </c>
      <c r="O6592" s="3">
        <v>62</v>
      </c>
      <c r="Q6592" s="4">
        <v>0</v>
      </c>
      <c r="R6592" s="3">
        <v>0</v>
      </c>
      <c r="S6592">
        <f t="shared" si="204"/>
        <v>68</v>
      </c>
      <c r="T6592">
        <f t="shared" si="205"/>
        <v>68</v>
      </c>
    </row>
    <row r="6593" spans="1:20" hidden="1" x14ac:dyDescent="0.25">
      <c r="A6593" s="2" t="s">
        <v>182</v>
      </c>
      <c r="B6593" s="2" t="s">
        <v>31</v>
      </c>
      <c r="C6593" s="2" t="s">
        <v>19</v>
      </c>
      <c r="F6593" s="1">
        <v>35</v>
      </c>
      <c r="G6593" s="1">
        <v>6.57</v>
      </c>
      <c r="H6593" s="1">
        <v>3.47</v>
      </c>
      <c r="I6593" s="1">
        <v>0.49</v>
      </c>
      <c r="J6593">
        <v>67</v>
      </c>
      <c r="K6593" s="3">
        <v>2</v>
      </c>
      <c r="L6593" s="3">
        <v>8</v>
      </c>
      <c r="M6593" s="4">
        <v>65</v>
      </c>
      <c r="N6593" s="4">
        <v>1</v>
      </c>
      <c r="O6593" s="3">
        <v>61</v>
      </c>
      <c r="S6593">
        <f t="shared" si="204"/>
        <v>67</v>
      </c>
      <c r="T6593">
        <f t="shared" si="205"/>
        <v>66</v>
      </c>
    </row>
    <row r="6594" spans="1:20" hidden="1" x14ac:dyDescent="0.25">
      <c r="A6594" s="2" t="s">
        <v>182</v>
      </c>
      <c r="B6594" s="2" t="s">
        <v>28</v>
      </c>
      <c r="C6594" s="2" t="s">
        <v>21</v>
      </c>
      <c r="E6594" s="4">
        <v>0</v>
      </c>
      <c r="F6594" s="1">
        <v>51</v>
      </c>
      <c r="G6594" s="1">
        <v>6.33</v>
      </c>
      <c r="J6594">
        <v>63</v>
      </c>
      <c r="K6594" s="3">
        <v>3</v>
      </c>
      <c r="L6594" s="3">
        <v>12</v>
      </c>
      <c r="M6594" s="4">
        <v>63</v>
      </c>
      <c r="O6594" s="3">
        <v>54</v>
      </c>
      <c r="R6594" s="3">
        <v>0</v>
      </c>
      <c r="S6594">
        <f t="shared" ref="S6594:S6657" si="206">-K6594+L6594+O6594+R6594</f>
        <v>63</v>
      </c>
      <c r="T6594">
        <f t="shared" ref="T6594:T6657" si="207">M6594+N6594+P6594+Q6594+D6594+E6594</f>
        <v>63</v>
      </c>
    </row>
    <row r="6595" spans="1:20" hidden="1" x14ac:dyDescent="0.25">
      <c r="A6595" s="2" t="s">
        <v>182</v>
      </c>
      <c r="B6595" s="2" t="s">
        <v>24</v>
      </c>
      <c r="C6595" s="2" t="s">
        <v>21</v>
      </c>
      <c r="F6595" s="1">
        <v>5</v>
      </c>
      <c r="G6595" s="1">
        <v>3.18</v>
      </c>
      <c r="H6595" s="1">
        <v>0.01</v>
      </c>
      <c r="I6595" s="1">
        <v>7.0000000000000007E-2</v>
      </c>
      <c r="J6595">
        <v>34</v>
      </c>
      <c r="K6595" s="3">
        <v>9</v>
      </c>
      <c r="L6595" s="3">
        <v>43</v>
      </c>
      <c r="M6595" s="4">
        <v>32</v>
      </c>
      <c r="N6595" s="4">
        <v>2</v>
      </c>
      <c r="R6595" s="3">
        <v>0</v>
      </c>
      <c r="S6595">
        <f t="shared" si="206"/>
        <v>34</v>
      </c>
      <c r="T6595">
        <f t="shared" si="207"/>
        <v>34</v>
      </c>
    </row>
    <row r="6596" spans="1:20" hidden="1" x14ac:dyDescent="0.25">
      <c r="A6596" s="2" t="s">
        <v>182</v>
      </c>
      <c r="B6596" s="2" t="s">
        <v>108</v>
      </c>
      <c r="C6596" s="2" t="s">
        <v>21</v>
      </c>
      <c r="D6596" s="4">
        <v>5</v>
      </c>
      <c r="F6596" s="1">
        <v>20</v>
      </c>
      <c r="G6596" s="1">
        <v>2.17</v>
      </c>
      <c r="H6596" s="1">
        <v>0.08</v>
      </c>
      <c r="I6596" s="1">
        <v>1.35</v>
      </c>
      <c r="J6596">
        <v>32</v>
      </c>
      <c r="K6596" s="3">
        <v>17</v>
      </c>
      <c r="L6596" s="3">
        <v>5</v>
      </c>
      <c r="M6596" s="4">
        <v>22</v>
      </c>
      <c r="N6596" s="4">
        <v>0</v>
      </c>
      <c r="O6596" s="3">
        <v>45</v>
      </c>
      <c r="P6596" s="4">
        <v>5</v>
      </c>
      <c r="R6596" s="3">
        <v>0</v>
      </c>
      <c r="S6596">
        <f t="shared" si="206"/>
        <v>33</v>
      </c>
      <c r="T6596">
        <f t="shared" si="207"/>
        <v>32</v>
      </c>
    </row>
    <row r="6597" spans="1:20" hidden="1" x14ac:dyDescent="0.25">
      <c r="A6597" s="2" t="s">
        <v>182</v>
      </c>
      <c r="B6597" s="2" t="s">
        <v>75</v>
      </c>
      <c r="C6597" s="2" t="s">
        <v>19</v>
      </c>
      <c r="F6597" s="1">
        <v>12</v>
      </c>
      <c r="G6597" s="1">
        <v>4.96</v>
      </c>
      <c r="H6597" s="1">
        <v>0.63</v>
      </c>
      <c r="I6597" s="1">
        <v>1.33</v>
      </c>
      <c r="J6597">
        <v>31</v>
      </c>
      <c r="K6597" s="3">
        <v>16</v>
      </c>
      <c r="L6597" s="3">
        <v>24</v>
      </c>
      <c r="M6597" s="4">
        <v>49</v>
      </c>
      <c r="N6597" s="4">
        <v>1</v>
      </c>
      <c r="O6597" s="3">
        <v>23</v>
      </c>
      <c r="Q6597" s="4">
        <v>-19</v>
      </c>
      <c r="S6597">
        <f t="shared" si="206"/>
        <v>31</v>
      </c>
      <c r="T6597">
        <f t="shared" si="207"/>
        <v>31</v>
      </c>
    </row>
    <row r="6598" spans="1:20" hidden="1" x14ac:dyDescent="0.25">
      <c r="A6598" s="2" t="s">
        <v>182</v>
      </c>
      <c r="B6598" s="2" t="s">
        <v>62</v>
      </c>
      <c r="C6598" s="2" t="s">
        <v>19</v>
      </c>
      <c r="E6598" s="4">
        <v>0</v>
      </c>
      <c r="F6598" s="1">
        <v>5</v>
      </c>
      <c r="G6598" s="1">
        <v>2.69</v>
      </c>
      <c r="H6598" s="1">
        <v>0.19</v>
      </c>
      <c r="I6598" s="1">
        <v>0.76</v>
      </c>
      <c r="J6598">
        <v>27</v>
      </c>
      <c r="K6598" s="3">
        <v>3</v>
      </c>
      <c r="L6598" s="3">
        <v>9</v>
      </c>
      <c r="M6598" s="4">
        <v>27</v>
      </c>
      <c r="O6598" s="3">
        <v>21</v>
      </c>
      <c r="R6598" s="3">
        <v>0</v>
      </c>
      <c r="S6598">
        <f t="shared" si="206"/>
        <v>27</v>
      </c>
      <c r="T6598">
        <f t="shared" si="207"/>
        <v>27</v>
      </c>
    </row>
    <row r="6599" spans="1:20" hidden="1" x14ac:dyDescent="0.25">
      <c r="A6599" s="2" t="s">
        <v>182</v>
      </c>
      <c r="B6599" s="2" t="s">
        <v>67</v>
      </c>
      <c r="C6599" s="2" t="s">
        <v>21</v>
      </c>
      <c r="D6599" s="4">
        <v>5</v>
      </c>
      <c r="E6599" s="4">
        <v>0</v>
      </c>
      <c r="F6599" s="1">
        <v>20</v>
      </c>
      <c r="G6599" s="1">
        <v>2.15</v>
      </c>
      <c r="H6599" s="1">
        <v>0.03</v>
      </c>
      <c r="I6599" s="1">
        <v>0.4</v>
      </c>
      <c r="J6599">
        <v>27</v>
      </c>
      <c r="K6599" s="3">
        <v>2</v>
      </c>
      <c r="L6599" s="3">
        <v>17</v>
      </c>
      <c r="M6599" s="4">
        <v>21</v>
      </c>
      <c r="N6599" s="4">
        <v>0</v>
      </c>
      <c r="O6599" s="3">
        <v>6</v>
      </c>
      <c r="P6599" s="4">
        <v>0</v>
      </c>
      <c r="Q6599" s="4">
        <v>0</v>
      </c>
      <c r="R6599" s="3">
        <v>6</v>
      </c>
      <c r="S6599">
        <f t="shared" si="206"/>
        <v>27</v>
      </c>
      <c r="T6599">
        <f t="shared" si="207"/>
        <v>26</v>
      </c>
    </row>
    <row r="6600" spans="1:20" hidden="1" x14ac:dyDescent="0.25">
      <c r="A6600" s="2" t="s">
        <v>182</v>
      </c>
      <c r="B6600" s="2" t="s">
        <v>110</v>
      </c>
      <c r="C6600" s="2" t="s">
        <v>19</v>
      </c>
      <c r="D6600" s="4">
        <v>15</v>
      </c>
      <c r="E6600" s="4">
        <v>0</v>
      </c>
      <c r="F6600" s="1">
        <v>3</v>
      </c>
      <c r="G6600" s="1">
        <v>1.04</v>
      </c>
      <c r="H6600" s="1">
        <v>0.15</v>
      </c>
      <c r="I6600" s="1">
        <v>0.34</v>
      </c>
      <c r="J6600">
        <v>25</v>
      </c>
      <c r="K6600" s="3">
        <v>2</v>
      </c>
      <c r="L6600" s="3">
        <v>27</v>
      </c>
      <c r="M6600" s="4">
        <v>10</v>
      </c>
      <c r="R6600" s="3">
        <v>0</v>
      </c>
      <c r="S6600">
        <f t="shared" si="206"/>
        <v>25</v>
      </c>
      <c r="T6600">
        <f t="shared" si="207"/>
        <v>25</v>
      </c>
    </row>
    <row r="6601" spans="1:20" hidden="1" x14ac:dyDescent="0.25">
      <c r="A6601" s="2" t="s">
        <v>182</v>
      </c>
      <c r="B6601" s="2" t="s">
        <v>35</v>
      </c>
      <c r="C6601" s="2" t="s">
        <v>21</v>
      </c>
      <c r="F6601" s="1">
        <v>24</v>
      </c>
      <c r="G6601" s="1">
        <v>2.39</v>
      </c>
      <c r="H6601" s="1">
        <v>2.09</v>
      </c>
      <c r="I6601" s="1">
        <v>0.51</v>
      </c>
      <c r="J6601">
        <v>24</v>
      </c>
      <c r="K6601" s="3">
        <v>16</v>
      </c>
      <c r="L6601" s="3">
        <v>40</v>
      </c>
      <c r="M6601" s="4">
        <v>24</v>
      </c>
      <c r="R6601" s="3">
        <v>0</v>
      </c>
      <c r="S6601">
        <f t="shared" si="206"/>
        <v>24</v>
      </c>
      <c r="T6601">
        <f t="shared" si="207"/>
        <v>24</v>
      </c>
    </row>
    <row r="6602" spans="1:20" hidden="1" x14ac:dyDescent="0.25">
      <c r="A6602" s="2" t="s">
        <v>182</v>
      </c>
      <c r="B6602" s="2" t="s">
        <v>44</v>
      </c>
      <c r="C6602" s="2" t="s">
        <v>21</v>
      </c>
      <c r="E6602" s="4">
        <v>0</v>
      </c>
      <c r="F6602" s="1">
        <v>57</v>
      </c>
      <c r="G6602" s="1">
        <v>2.36</v>
      </c>
      <c r="H6602" s="1">
        <v>6.47</v>
      </c>
      <c r="J6602">
        <v>24</v>
      </c>
      <c r="K6602" s="3">
        <v>75</v>
      </c>
      <c r="L6602" s="3">
        <v>43</v>
      </c>
      <c r="M6602" s="4">
        <v>24</v>
      </c>
      <c r="O6602" s="3">
        <v>45</v>
      </c>
      <c r="R6602" s="3">
        <v>11</v>
      </c>
      <c r="S6602">
        <f t="shared" si="206"/>
        <v>24</v>
      </c>
      <c r="T6602">
        <f t="shared" si="207"/>
        <v>24</v>
      </c>
    </row>
    <row r="6603" spans="1:20" hidden="1" x14ac:dyDescent="0.25">
      <c r="A6603" s="2" t="s">
        <v>182</v>
      </c>
      <c r="B6603" s="2" t="s">
        <v>61</v>
      </c>
      <c r="C6603" s="2" t="s">
        <v>21</v>
      </c>
      <c r="D6603" s="4">
        <v>13</v>
      </c>
      <c r="E6603" s="4">
        <v>4</v>
      </c>
      <c r="F6603" s="1">
        <v>1</v>
      </c>
      <c r="G6603" s="1">
        <v>0.05</v>
      </c>
      <c r="H6603" s="1">
        <v>0.06</v>
      </c>
      <c r="I6603" s="1">
        <v>0.02</v>
      </c>
      <c r="J6603">
        <v>19</v>
      </c>
      <c r="K6603" s="3">
        <v>10</v>
      </c>
      <c r="L6603" s="3">
        <v>18</v>
      </c>
      <c r="M6603" s="4">
        <v>1</v>
      </c>
      <c r="N6603" s="4">
        <v>0</v>
      </c>
      <c r="O6603" s="3">
        <v>12</v>
      </c>
      <c r="P6603" s="4">
        <v>0</v>
      </c>
      <c r="Q6603" s="4">
        <v>1</v>
      </c>
      <c r="R6603" s="3">
        <v>-1</v>
      </c>
      <c r="S6603">
        <f t="shared" si="206"/>
        <v>19</v>
      </c>
      <c r="T6603">
        <f t="shared" si="207"/>
        <v>19</v>
      </c>
    </row>
    <row r="6604" spans="1:20" hidden="1" x14ac:dyDescent="0.25">
      <c r="A6604" s="2" t="s">
        <v>182</v>
      </c>
      <c r="B6604" s="2" t="s">
        <v>40</v>
      </c>
      <c r="C6604" s="2" t="s">
        <v>21</v>
      </c>
      <c r="E6604" s="4">
        <v>17</v>
      </c>
      <c r="F6604" s="1">
        <v>3</v>
      </c>
      <c r="G6604" s="1">
        <v>0.11</v>
      </c>
      <c r="H6604" s="1">
        <v>0.3</v>
      </c>
      <c r="I6604" s="1">
        <v>0</v>
      </c>
      <c r="J6604">
        <v>18</v>
      </c>
      <c r="K6604" s="3">
        <v>6</v>
      </c>
      <c r="L6604" s="3">
        <v>23</v>
      </c>
      <c r="M6604" s="4">
        <v>1</v>
      </c>
      <c r="O6604" s="3">
        <v>1</v>
      </c>
      <c r="Q6604" s="4">
        <v>0</v>
      </c>
      <c r="R6604" s="3">
        <v>0</v>
      </c>
      <c r="S6604">
        <f t="shared" si="206"/>
        <v>18</v>
      </c>
      <c r="T6604">
        <f t="shared" si="207"/>
        <v>18</v>
      </c>
    </row>
    <row r="6605" spans="1:20" hidden="1" x14ac:dyDescent="0.25">
      <c r="A6605" s="2" t="s">
        <v>182</v>
      </c>
      <c r="B6605" s="2" t="s">
        <v>18</v>
      </c>
      <c r="C6605" s="2" t="s">
        <v>19</v>
      </c>
      <c r="E6605" s="4">
        <v>0</v>
      </c>
      <c r="F6605" s="1">
        <v>5</v>
      </c>
      <c r="G6605" s="1">
        <v>1.46</v>
      </c>
      <c r="H6605" s="1">
        <v>0.15</v>
      </c>
      <c r="I6605" s="1">
        <v>0.76</v>
      </c>
      <c r="J6605">
        <v>16</v>
      </c>
      <c r="K6605" s="3">
        <v>38</v>
      </c>
      <c r="L6605" s="3">
        <v>29</v>
      </c>
      <c r="M6605" s="4">
        <v>15</v>
      </c>
      <c r="N6605" s="4">
        <v>1</v>
      </c>
      <c r="O6605" s="3">
        <v>24</v>
      </c>
      <c r="R6605" s="3">
        <v>0</v>
      </c>
      <c r="S6605">
        <f t="shared" si="206"/>
        <v>15</v>
      </c>
      <c r="T6605">
        <f t="shared" si="207"/>
        <v>16</v>
      </c>
    </row>
    <row r="6606" spans="1:20" hidden="1" x14ac:dyDescent="0.25">
      <c r="A6606" s="2" t="s">
        <v>182</v>
      </c>
      <c r="B6606" s="2" t="s">
        <v>46</v>
      </c>
      <c r="C6606" s="2" t="s">
        <v>21</v>
      </c>
      <c r="F6606" s="1">
        <v>38</v>
      </c>
      <c r="G6606" s="1">
        <v>1.59</v>
      </c>
      <c r="H6606" s="1">
        <v>4.3499999999999996</v>
      </c>
      <c r="J6606">
        <v>16</v>
      </c>
      <c r="K6606" s="3">
        <v>0</v>
      </c>
      <c r="L6606" s="3">
        <v>3</v>
      </c>
      <c r="M6606" s="4">
        <v>16</v>
      </c>
      <c r="O6606" s="3">
        <v>13</v>
      </c>
      <c r="R6606" s="3">
        <v>0</v>
      </c>
      <c r="S6606">
        <f t="shared" si="206"/>
        <v>16</v>
      </c>
      <c r="T6606">
        <f t="shared" si="207"/>
        <v>16</v>
      </c>
    </row>
    <row r="6607" spans="1:20" hidden="1" x14ac:dyDescent="0.25">
      <c r="A6607" s="2" t="s">
        <v>182</v>
      </c>
      <c r="B6607" s="2" t="s">
        <v>20</v>
      </c>
      <c r="C6607" s="2" t="s">
        <v>21</v>
      </c>
      <c r="F6607" s="1">
        <v>1</v>
      </c>
      <c r="G6607" s="1">
        <v>1.36</v>
      </c>
      <c r="H6607" s="1">
        <v>0</v>
      </c>
      <c r="I6607" s="1">
        <v>0.01</v>
      </c>
      <c r="J6607">
        <v>14</v>
      </c>
      <c r="K6607" s="3">
        <v>0</v>
      </c>
      <c r="L6607" s="3">
        <v>14</v>
      </c>
      <c r="M6607" s="4">
        <v>14</v>
      </c>
      <c r="R6607" s="3">
        <v>0</v>
      </c>
      <c r="S6607">
        <f t="shared" si="206"/>
        <v>14</v>
      </c>
      <c r="T6607">
        <f t="shared" si="207"/>
        <v>14</v>
      </c>
    </row>
    <row r="6608" spans="1:20" hidden="1" x14ac:dyDescent="0.25">
      <c r="A6608" s="2" t="s">
        <v>182</v>
      </c>
      <c r="B6608" s="2" t="s">
        <v>88</v>
      </c>
      <c r="C6608" s="2" t="s">
        <v>21</v>
      </c>
      <c r="F6608" s="1">
        <v>1</v>
      </c>
      <c r="G6608" s="1">
        <v>1.21</v>
      </c>
      <c r="H6608" s="1">
        <v>0.01</v>
      </c>
      <c r="I6608" s="1">
        <v>0.01</v>
      </c>
      <c r="J6608">
        <v>14</v>
      </c>
      <c r="K6608" s="3">
        <v>3</v>
      </c>
      <c r="L6608" s="3">
        <v>17</v>
      </c>
      <c r="M6608" s="4">
        <v>12</v>
      </c>
      <c r="N6608" s="4">
        <v>2</v>
      </c>
      <c r="Q6608" s="4">
        <v>0</v>
      </c>
      <c r="S6608">
        <f t="shared" si="206"/>
        <v>14</v>
      </c>
      <c r="T6608">
        <f t="shared" si="207"/>
        <v>14</v>
      </c>
    </row>
    <row r="6609" spans="1:20" hidden="1" x14ac:dyDescent="0.25">
      <c r="A6609" s="2" t="s">
        <v>182</v>
      </c>
      <c r="B6609" s="2" t="s">
        <v>106</v>
      </c>
      <c r="C6609" s="2" t="s">
        <v>21</v>
      </c>
      <c r="F6609" s="1">
        <v>1</v>
      </c>
      <c r="G6609" s="1">
        <v>1.28</v>
      </c>
      <c r="H6609" s="1">
        <v>0</v>
      </c>
      <c r="I6609" s="1">
        <v>0</v>
      </c>
      <c r="J6609">
        <v>14</v>
      </c>
      <c r="K6609" s="3">
        <v>2</v>
      </c>
      <c r="L6609" s="3">
        <v>3</v>
      </c>
      <c r="M6609" s="4">
        <v>13</v>
      </c>
      <c r="N6609" s="4">
        <v>2</v>
      </c>
      <c r="O6609" s="3">
        <v>14</v>
      </c>
      <c r="R6609" s="3">
        <v>0</v>
      </c>
      <c r="S6609">
        <f t="shared" si="206"/>
        <v>15</v>
      </c>
      <c r="T6609">
        <f t="shared" si="207"/>
        <v>15</v>
      </c>
    </row>
    <row r="6610" spans="1:20" hidden="1" x14ac:dyDescent="0.25">
      <c r="A6610" s="2" t="s">
        <v>182</v>
      </c>
      <c r="B6610" s="2" t="s">
        <v>23</v>
      </c>
      <c r="C6610" s="2" t="s">
        <v>21</v>
      </c>
      <c r="F6610" s="1">
        <v>2</v>
      </c>
      <c r="G6610" s="1">
        <v>1.25</v>
      </c>
      <c r="H6610" s="1">
        <v>0</v>
      </c>
      <c r="I6610" s="1">
        <v>0.01</v>
      </c>
      <c r="J6610">
        <v>12</v>
      </c>
      <c r="K6610" s="3">
        <v>2</v>
      </c>
      <c r="L6610" s="3">
        <v>14</v>
      </c>
      <c r="M6610" s="4">
        <v>12</v>
      </c>
      <c r="Q6610" s="4">
        <v>0</v>
      </c>
      <c r="S6610">
        <f t="shared" si="206"/>
        <v>12</v>
      </c>
      <c r="T6610">
        <f t="shared" si="207"/>
        <v>12</v>
      </c>
    </row>
    <row r="6611" spans="1:20" hidden="1" x14ac:dyDescent="0.25">
      <c r="A6611" s="2" t="s">
        <v>182</v>
      </c>
      <c r="B6611" s="2" t="s">
        <v>77</v>
      </c>
      <c r="C6611" s="2" t="s">
        <v>19</v>
      </c>
      <c r="F6611" s="1">
        <v>4</v>
      </c>
      <c r="G6611" s="1">
        <v>1.26</v>
      </c>
      <c r="H6611" s="1">
        <v>0.16</v>
      </c>
      <c r="I6611" s="1">
        <v>0.67</v>
      </c>
      <c r="J6611">
        <v>12</v>
      </c>
      <c r="K6611" s="3">
        <v>10</v>
      </c>
      <c r="L6611" s="3">
        <v>5</v>
      </c>
      <c r="M6611" s="4">
        <v>13</v>
      </c>
      <c r="O6611" s="3">
        <v>17</v>
      </c>
      <c r="R6611" s="3">
        <v>0</v>
      </c>
      <c r="S6611">
        <f t="shared" si="206"/>
        <v>12</v>
      </c>
      <c r="T6611">
        <f t="shared" si="207"/>
        <v>13</v>
      </c>
    </row>
    <row r="6612" spans="1:20" hidden="1" x14ac:dyDescent="0.25">
      <c r="A6612" s="2" t="s">
        <v>182</v>
      </c>
      <c r="B6612" s="2" t="s">
        <v>114</v>
      </c>
      <c r="C6612" s="2" t="s">
        <v>21</v>
      </c>
      <c r="D6612" s="4">
        <v>10</v>
      </c>
      <c r="E6612" s="4">
        <v>0</v>
      </c>
      <c r="J6612">
        <v>11</v>
      </c>
      <c r="K6612" s="3">
        <v>4</v>
      </c>
      <c r="L6612" s="3">
        <v>0</v>
      </c>
      <c r="N6612" s="4">
        <v>1</v>
      </c>
      <c r="O6612" s="3">
        <v>14</v>
      </c>
      <c r="P6612" s="4">
        <v>0</v>
      </c>
      <c r="R6612" s="3">
        <v>0</v>
      </c>
      <c r="S6612">
        <f t="shared" si="206"/>
        <v>10</v>
      </c>
      <c r="T6612">
        <f t="shared" si="207"/>
        <v>11</v>
      </c>
    </row>
    <row r="6613" spans="1:20" hidden="1" x14ac:dyDescent="0.25">
      <c r="A6613" s="2" t="s">
        <v>182</v>
      </c>
      <c r="B6613" s="2" t="s">
        <v>105</v>
      </c>
      <c r="C6613" s="2" t="s">
        <v>19</v>
      </c>
      <c r="E6613" s="4">
        <v>0</v>
      </c>
      <c r="F6613" s="1">
        <v>2</v>
      </c>
      <c r="G6613" s="1">
        <v>0.99</v>
      </c>
      <c r="H6613" s="1">
        <v>0.14000000000000001</v>
      </c>
      <c r="I6613" s="1">
        <v>0.27</v>
      </c>
      <c r="J6613">
        <v>10</v>
      </c>
      <c r="K6613" s="3">
        <v>2</v>
      </c>
      <c r="L6613" s="3">
        <v>12</v>
      </c>
      <c r="M6613" s="4">
        <v>10</v>
      </c>
      <c r="S6613">
        <f t="shared" si="206"/>
        <v>10</v>
      </c>
      <c r="T6613">
        <f t="shared" si="207"/>
        <v>10</v>
      </c>
    </row>
    <row r="6614" spans="1:20" hidden="1" x14ac:dyDescent="0.25">
      <c r="A6614" s="2" t="s">
        <v>182</v>
      </c>
      <c r="B6614" s="2" t="s">
        <v>25</v>
      </c>
      <c r="C6614" s="2" t="s">
        <v>19</v>
      </c>
      <c r="E6614" s="4">
        <v>1</v>
      </c>
      <c r="F6614" s="1">
        <v>16</v>
      </c>
      <c r="G6614" s="1">
        <v>0.81</v>
      </c>
      <c r="H6614" s="1">
        <v>1.81</v>
      </c>
      <c r="I6614" s="1">
        <v>0.02</v>
      </c>
      <c r="J6614">
        <v>9</v>
      </c>
      <c r="K6614" s="3">
        <v>1</v>
      </c>
      <c r="L6614" s="3">
        <v>5</v>
      </c>
      <c r="M6614" s="4">
        <v>8</v>
      </c>
      <c r="O6614" s="3">
        <v>4</v>
      </c>
      <c r="R6614" s="3">
        <v>0</v>
      </c>
      <c r="S6614">
        <f t="shared" si="206"/>
        <v>8</v>
      </c>
      <c r="T6614">
        <f t="shared" si="207"/>
        <v>9</v>
      </c>
    </row>
    <row r="6615" spans="1:20" hidden="1" x14ac:dyDescent="0.25">
      <c r="A6615" s="2" t="s">
        <v>182</v>
      </c>
      <c r="B6615" s="2" t="s">
        <v>79</v>
      </c>
      <c r="C6615" s="2" t="s">
        <v>21</v>
      </c>
      <c r="F6615" s="1">
        <v>6</v>
      </c>
      <c r="G6615" s="1">
        <v>0.66</v>
      </c>
      <c r="H6615" s="1">
        <v>0.26</v>
      </c>
      <c r="I6615" s="1">
        <v>0.24</v>
      </c>
      <c r="J6615">
        <v>7</v>
      </c>
      <c r="K6615" s="3">
        <v>1</v>
      </c>
      <c r="L6615" s="3">
        <v>2</v>
      </c>
      <c r="M6615" s="4">
        <v>7</v>
      </c>
      <c r="O6615" s="3">
        <v>6</v>
      </c>
      <c r="R6615" s="3">
        <v>0</v>
      </c>
      <c r="S6615">
        <f t="shared" si="206"/>
        <v>7</v>
      </c>
      <c r="T6615">
        <f t="shared" si="207"/>
        <v>7</v>
      </c>
    </row>
    <row r="6616" spans="1:20" hidden="1" x14ac:dyDescent="0.25">
      <c r="A6616" s="2" t="s">
        <v>182</v>
      </c>
      <c r="B6616" s="2" t="s">
        <v>30</v>
      </c>
      <c r="C6616" s="2" t="s">
        <v>21</v>
      </c>
      <c r="F6616" s="1">
        <v>2</v>
      </c>
      <c r="G6616" s="1">
        <v>0.64</v>
      </c>
      <c r="H6616" s="1">
        <v>0.23</v>
      </c>
      <c r="I6616" s="1">
        <v>0.02</v>
      </c>
      <c r="J6616">
        <v>6</v>
      </c>
      <c r="K6616" s="3">
        <v>1</v>
      </c>
      <c r="L6616" s="3">
        <v>8</v>
      </c>
      <c r="M6616" s="4">
        <v>6</v>
      </c>
      <c r="N6616" s="4">
        <v>0</v>
      </c>
      <c r="S6616">
        <f t="shared" si="206"/>
        <v>7</v>
      </c>
      <c r="T6616">
        <f t="shared" si="207"/>
        <v>6</v>
      </c>
    </row>
    <row r="6617" spans="1:20" hidden="1" x14ac:dyDescent="0.25">
      <c r="A6617" s="2" t="s">
        <v>182</v>
      </c>
      <c r="B6617" s="2" t="s">
        <v>92</v>
      </c>
      <c r="C6617" s="2" t="s">
        <v>21</v>
      </c>
      <c r="D6617" s="4">
        <v>0</v>
      </c>
      <c r="F6617" s="1">
        <v>6</v>
      </c>
      <c r="G6617" s="1">
        <v>0.6</v>
      </c>
      <c r="H6617" s="1">
        <v>0.03</v>
      </c>
      <c r="I6617" s="1">
        <v>0.35</v>
      </c>
      <c r="J6617">
        <v>6</v>
      </c>
      <c r="K6617" s="3">
        <v>2</v>
      </c>
      <c r="L6617" s="3">
        <v>8</v>
      </c>
      <c r="M6617" s="4">
        <v>6</v>
      </c>
      <c r="N6617" s="4">
        <v>0</v>
      </c>
      <c r="O6617" s="3">
        <v>1</v>
      </c>
      <c r="P6617" s="4">
        <v>0</v>
      </c>
      <c r="R6617" s="3">
        <v>0</v>
      </c>
      <c r="S6617">
        <f t="shared" si="206"/>
        <v>7</v>
      </c>
      <c r="T6617">
        <f t="shared" si="207"/>
        <v>6</v>
      </c>
    </row>
    <row r="6618" spans="1:20" hidden="1" x14ac:dyDescent="0.25">
      <c r="A6618" s="2" t="s">
        <v>182</v>
      </c>
      <c r="B6618" s="2" t="s">
        <v>54</v>
      </c>
      <c r="C6618" s="2" t="s">
        <v>21</v>
      </c>
      <c r="D6618" s="4">
        <v>5</v>
      </c>
      <c r="E6618" s="4">
        <v>0</v>
      </c>
      <c r="J6618">
        <v>5</v>
      </c>
      <c r="K6618" s="3">
        <v>2</v>
      </c>
      <c r="L6618" s="3">
        <v>2</v>
      </c>
      <c r="O6618" s="3">
        <v>5</v>
      </c>
      <c r="P6618" s="4">
        <v>0</v>
      </c>
      <c r="R6618" s="3">
        <v>0</v>
      </c>
      <c r="S6618">
        <f t="shared" si="206"/>
        <v>5</v>
      </c>
      <c r="T6618">
        <f t="shared" si="207"/>
        <v>5</v>
      </c>
    </row>
    <row r="6619" spans="1:20" hidden="1" x14ac:dyDescent="0.25">
      <c r="A6619" s="2" t="s">
        <v>182</v>
      </c>
      <c r="B6619" s="2" t="s">
        <v>85</v>
      </c>
      <c r="C6619" s="2" t="s">
        <v>21</v>
      </c>
      <c r="F6619" s="1">
        <v>1</v>
      </c>
      <c r="G6619" s="1">
        <v>0.4</v>
      </c>
      <c r="H6619" s="1">
        <v>0</v>
      </c>
      <c r="I6619" s="1">
        <v>0.01</v>
      </c>
      <c r="J6619">
        <v>4</v>
      </c>
      <c r="K6619" s="3">
        <v>10</v>
      </c>
      <c r="L6619" s="3">
        <v>14</v>
      </c>
      <c r="M6619" s="4">
        <v>4</v>
      </c>
      <c r="S6619">
        <f t="shared" si="206"/>
        <v>4</v>
      </c>
      <c r="T6619">
        <f t="shared" si="207"/>
        <v>4</v>
      </c>
    </row>
    <row r="6620" spans="1:20" hidden="1" x14ac:dyDescent="0.25">
      <c r="A6620" s="2" t="s">
        <v>182</v>
      </c>
      <c r="B6620" s="2" t="s">
        <v>51</v>
      </c>
      <c r="C6620" s="2" t="s">
        <v>21</v>
      </c>
      <c r="D6620" s="4">
        <v>0</v>
      </c>
      <c r="E6620" s="4">
        <v>0</v>
      </c>
      <c r="F6620" s="1">
        <v>3</v>
      </c>
      <c r="G6620" s="1">
        <v>0.36</v>
      </c>
      <c r="H6620" s="1">
        <v>0.02</v>
      </c>
      <c r="I6620" s="1">
        <v>0.2</v>
      </c>
      <c r="J6620">
        <v>4</v>
      </c>
      <c r="K6620" s="3">
        <v>0</v>
      </c>
      <c r="L6620" s="3">
        <v>3</v>
      </c>
      <c r="M6620" s="4">
        <v>4</v>
      </c>
      <c r="N6620" s="4">
        <v>0</v>
      </c>
      <c r="O6620" s="3">
        <v>2</v>
      </c>
      <c r="P6620" s="4">
        <v>0</v>
      </c>
      <c r="R6620" s="3">
        <v>0</v>
      </c>
      <c r="S6620">
        <f t="shared" si="206"/>
        <v>5</v>
      </c>
      <c r="T6620">
        <f t="shared" si="207"/>
        <v>4</v>
      </c>
    </row>
    <row r="6621" spans="1:20" hidden="1" x14ac:dyDescent="0.25">
      <c r="A6621" s="2" t="s">
        <v>182</v>
      </c>
      <c r="B6621" s="2" t="s">
        <v>56</v>
      </c>
      <c r="C6621" s="2" t="s">
        <v>21</v>
      </c>
      <c r="F6621" s="1">
        <v>2</v>
      </c>
      <c r="G6621" s="1">
        <v>0.35</v>
      </c>
      <c r="H6621" s="1">
        <v>0.12</v>
      </c>
      <c r="I6621" s="1">
        <v>0.04</v>
      </c>
      <c r="J6621">
        <v>4</v>
      </c>
      <c r="K6621" s="3">
        <v>11</v>
      </c>
      <c r="L6621" s="3">
        <v>9</v>
      </c>
      <c r="M6621" s="4">
        <v>3</v>
      </c>
      <c r="N6621" s="4">
        <v>0</v>
      </c>
      <c r="O6621" s="3">
        <v>5</v>
      </c>
      <c r="Q6621" s="4">
        <v>0</v>
      </c>
      <c r="R6621" s="3">
        <v>0</v>
      </c>
      <c r="S6621">
        <f t="shared" si="206"/>
        <v>3</v>
      </c>
      <c r="T6621">
        <f t="shared" si="207"/>
        <v>3</v>
      </c>
    </row>
    <row r="6622" spans="1:20" hidden="1" x14ac:dyDescent="0.25">
      <c r="A6622" s="2" t="s">
        <v>182</v>
      </c>
      <c r="B6622" s="2" t="s">
        <v>103</v>
      </c>
      <c r="C6622" s="2" t="s">
        <v>21</v>
      </c>
      <c r="F6622" s="1">
        <v>0</v>
      </c>
      <c r="G6622" s="1">
        <v>0.42</v>
      </c>
      <c r="H6622" s="1">
        <v>0</v>
      </c>
      <c r="I6622" s="1">
        <v>0</v>
      </c>
      <c r="J6622">
        <v>4</v>
      </c>
      <c r="K6622" s="3">
        <v>4</v>
      </c>
      <c r="L6622" s="3">
        <v>8</v>
      </c>
      <c r="M6622" s="4">
        <v>4</v>
      </c>
      <c r="N6622" s="4">
        <v>0</v>
      </c>
      <c r="R6622" s="3">
        <v>0</v>
      </c>
      <c r="S6622">
        <f t="shared" si="206"/>
        <v>4</v>
      </c>
      <c r="T6622">
        <f t="shared" si="207"/>
        <v>4</v>
      </c>
    </row>
    <row r="6623" spans="1:20" hidden="1" x14ac:dyDescent="0.25">
      <c r="A6623" s="2" t="s">
        <v>182</v>
      </c>
      <c r="B6623" s="2" t="s">
        <v>83</v>
      </c>
      <c r="C6623" s="2" t="s">
        <v>21</v>
      </c>
      <c r="F6623" s="1">
        <v>5</v>
      </c>
      <c r="G6623" s="1">
        <v>0.28999999999999998</v>
      </c>
      <c r="H6623" s="1">
        <v>0.39</v>
      </c>
      <c r="I6623" s="1">
        <v>0.21</v>
      </c>
      <c r="J6623">
        <v>3</v>
      </c>
      <c r="K6623" s="3">
        <v>6</v>
      </c>
      <c r="L6623" s="3">
        <v>9</v>
      </c>
      <c r="M6623" s="4">
        <v>3</v>
      </c>
      <c r="O6623" s="3">
        <v>0</v>
      </c>
      <c r="Q6623" s="4">
        <v>0</v>
      </c>
      <c r="R6623" s="3">
        <v>0</v>
      </c>
      <c r="S6623">
        <f t="shared" si="206"/>
        <v>3</v>
      </c>
      <c r="T6623">
        <f t="shared" si="207"/>
        <v>3</v>
      </c>
    </row>
    <row r="6624" spans="1:20" hidden="1" x14ac:dyDescent="0.25">
      <c r="A6624" s="2" t="s">
        <v>182</v>
      </c>
      <c r="B6624" s="2" t="s">
        <v>86</v>
      </c>
      <c r="C6624" s="2" t="s">
        <v>21</v>
      </c>
      <c r="F6624" s="1">
        <v>0</v>
      </c>
      <c r="G6624" s="1">
        <v>0.26</v>
      </c>
      <c r="I6624" s="1">
        <v>0</v>
      </c>
      <c r="J6624">
        <v>3</v>
      </c>
      <c r="K6624" s="3">
        <v>51</v>
      </c>
      <c r="L6624" s="3">
        <v>15</v>
      </c>
      <c r="M6624" s="4">
        <v>3</v>
      </c>
      <c r="O6624" s="3">
        <v>38</v>
      </c>
      <c r="S6624">
        <f t="shared" si="206"/>
        <v>2</v>
      </c>
      <c r="T6624">
        <f t="shared" si="207"/>
        <v>3</v>
      </c>
    </row>
    <row r="6625" spans="1:20" hidden="1" x14ac:dyDescent="0.25">
      <c r="A6625" s="2" t="s">
        <v>182</v>
      </c>
      <c r="B6625" s="2" t="s">
        <v>43</v>
      </c>
      <c r="C6625" s="2" t="s">
        <v>21</v>
      </c>
      <c r="E6625" s="4">
        <v>0</v>
      </c>
      <c r="F6625" s="1">
        <v>6</v>
      </c>
      <c r="G6625" s="1">
        <v>0.24</v>
      </c>
      <c r="H6625" s="1">
        <v>0.66</v>
      </c>
      <c r="J6625">
        <v>3</v>
      </c>
      <c r="K6625" s="3">
        <v>0</v>
      </c>
      <c r="L6625" s="3">
        <v>3</v>
      </c>
      <c r="M6625" s="4">
        <v>2</v>
      </c>
      <c r="R6625" s="3">
        <v>0</v>
      </c>
      <c r="S6625">
        <f t="shared" si="206"/>
        <v>3</v>
      </c>
      <c r="T6625">
        <f t="shared" si="207"/>
        <v>2</v>
      </c>
    </row>
    <row r="6626" spans="1:20" hidden="1" x14ac:dyDescent="0.25">
      <c r="A6626" s="2" t="s">
        <v>182</v>
      </c>
      <c r="B6626" s="2" t="s">
        <v>81</v>
      </c>
      <c r="C6626" s="2" t="s">
        <v>21</v>
      </c>
      <c r="E6626" s="4">
        <v>2</v>
      </c>
      <c r="J6626">
        <v>2</v>
      </c>
      <c r="K6626" s="3">
        <v>316</v>
      </c>
      <c r="L6626" s="3">
        <v>29</v>
      </c>
      <c r="O6626" s="3">
        <v>259</v>
      </c>
      <c r="R6626" s="3">
        <v>30</v>
      </c>
      <c r="S6626">
        <f t="shared" si="206"/>
        <v>2</v>
      </c>
      <c r="T6626">
        <f t="shared" si="207"/>
        <v>2</v>
      </c>
    </row>
    <row r="6627" spans="1:20" hidden="1" x14ac:dyDescent="0.25">
      <c r="A6627" s="2" t="s">
        <v>182</v>
      </c>
      <c r="B6627" s="2" t="s">
        <v>37</v>
      </c>
      <c r="C6627" s="2" t="s">
        <v>21</v>
      </c>
      <c r="J6627">
        <v>2</v>
      </c>
      <c r="L6627" s="3">
        <v>2</v>
      </c>
      <c r="N6627" s="4">
        <v>0</v>
      </c>
      <c r="Q6627" s="4">
        <v>2</v>
      </c>
      <c r="R6627" s="3">
        <v>0</v>
      </c>
      <c r="S6627">
        <f t="shared" si="206"/>
        <v>2</v>
      </c>
      <c r="T6627">
        <f t="shared" si="207"/>
        <v>2</v>
      </c>
    </row>
    <row r="6628" spans="1:20" hidden="1" x14ac:dyDescent="0.25">
      <c r="A6628" s="2" t="s">
        <v>182</v>
      </c>
      <c r="B6628" s="2" t="s">
        <v>93</v>
      </c>
      <c r="C6628" s="2" t="s">
        <v>21</v>
      </c>
      <c r="E6628" s="4">
        <v>2</v>
      </c>
      <c r="J6628">
        <v>2</v>
      </c>
      <c r="K6628" s="3">
        <v>0</v>
      </c>
      <c r="L6628" s="3">
        <v>2</v>
      </c>
      <c r="S6628">
        <f t="shared" si="206"/>
        <v>2</v>
      </c>
      <c r="T6628">
        <f t="shared" si="207"/>
        <v>2</v>
      </c>
    </row>
    <row r="6629" spans="1:20" hidden="1" x14ac:dyDescent="0.25">
      <c r="A6629" s="2" t="s">
        <v>182</v>
      </c>
      <c r="B6629" s="2" t="s">
        <v>58</v>
      </c>
      <c r="C6629" s="2" t="s">
        <v>21</v>
      </c>
      <c r="F6629" s="1">
        <v>1</v>
      </c>
      <c r="G6629" s="1">
        <v>0.18</v>
      </c>
      <c r="H6629" s="1">
        <v>0.06</v>
      </c>
      <c r="I6629" s="1">
        <v>0.01</v>
      </c>
      <c r="J6629">
        <v>2</v>
      </c>
      <c r="K6629" s="3">
        <v>0</v>
      </c>
      <c r="L6629" s="3">
        <v>2</v>
      </c>
      <c r="M6629" s="4">
        <v>2</v>
      </c>
      <c r="S6629">
        <f t="shared" si="206"/>
        <v>2</v>
      </c>
      <c r="T6629">
        <f t="shared" si="207"/>
        <v>2</v>
      </c>
    </row>
    <row r="6630" spans="1:20" hidden="1" x14ac:dyDescent="0.25">
      <c r="A6630" s="2" t="s">
        <v>182</v>
      </c>
      <c r="B6630" s="2" t="s">
        <v>109</v>
      </c>
      <c r="C6630" s="2" t="s">
        <v>19</v>
      </c>
      <c r="E6630" s="4">
        <v>0</v>
      </c>
      <c r="F6630" s="1">
        <v>1</v>
      </c>
      <c r="G6630" s="1">
        <v>0.21</v>
      </c>
      <c r="H6630" s="1">
        <v>0.02</v>
      </c>
      <c r="I6630" s="1">
        <v>0.08</v>
      </c>
      <c r="J6630">
        <v>2</v>
      </c>
      <c r="K6630" s="3">
        <v>0</v>
      </c>
      <c r="L6630" s="3">
        <v>2</v>
      </c>
      <c r="M6630" s="4">
        <v>2</v>
      </c>
      <c r="S6630">
        <f t="shared" si="206"/>
        <v>2</v>
      </c>
      <c r="T6630">
        <f t="shared" si="207"/>
        <v>2</v>
      </c>
    </row>
    <row r="6631" spans="1:20" hidden="1" x14ac:dyDescent="0.25">
      <c r="A6631" s="2" t="s">
        <v>182</v>
      </c>
      <c r="B6631" s="2" t="s">
        <v>89</v>
      </c>
      <c r="C6631" s="2" t="s">
        <v>19</v>
      </c>
      <c r="E6631" s="4">
        <v>0</v>
      </c>
      <c r="F6631" s="1">
        <v>0</v>
      </c>
      <c r="G6631" s="1">
        <v>0.09</v>
      </c>
      <c r="H6631" s="1">
        <v>0</v>
      </c>
      <c r="I6631" s="1">
        <v>0.02</v>
      </c>
      <c r="J6631">
        <v>1</v>
      </c>
      <c r="K6631" s="3">
        <v>0</v>
      </c>
      <c r="L6631" s="3">
        <v>1</v>
      </c>
      <c r="M6631" s="4">
        <v>1</v>
      </c>
      <c r="O6631" s="3">
        <v>0</v>
      </c>
      <c r="R6631" s="3">
        <v>0</v>
      </c>
      <c r="S6631">
        <f t="shared" si="206"/>
        <v>1</v>
      </c>
      <c r="T6631">
        <f t="shared" si="207"/>
        <v>1</v>
      </c>
    </row>
    <row r="6632" spans="1:20" hidden="1" x14ac:dyDescent="0.25">
      <c r="A6632" s="2" t="s">
        <v>182</v>
      </c>
      <c r="B6632" s="2" t="s">
        <v>33</v>
      </c>
      <c r="C6632" s="2" t="s">
        <v>21</v>
      </c>
      <c r="F6632" s="1">
        <v>0</v>
      </c>
      <c r="G6632" s="1">
        <v>0.06</v>
      </c>
      <c r="H6632" s="1">
        <v>0</v>
      </c>
      <c r="I6632" s="1">
        <v>0</v>
      </c>
      <c r="J6632">
        <v>1</v>
      </c>
      <c r="K6632" s="3">
        <v>0</v>
      </c>
      <c r="L6632" s="3">
        <v>1</v>
      </c>
      <c r="M6632" s="4">
        <v>1</v>
      </c>
      <c r="S6632">
        <f t="shared" si="206"/>
        <v>1</v>
      </c>
      <c r="T6632">
        <f t="shared" si="207"/>
        <v>1</v>
      </c>
    </row>
    <row r="6633" spans="1:20" hidden="1" x14ac:dyDescent="0.25">
      <c r="A6633" s="2" t="s">
        <v>182</v>
      </c>
      <c r="B6633" s="2" t="s">
        <v>94</v>
      </c>
      <c r="C6633" s="2" t="s">
        <v>21</v>
      </c>
      <c r="F6633" s="1">
        <v>1</v>
      </c>
      <c r="G6633" s="1">
        <v>0.05</v>
      </c>
      <c r="H6633" s="1">
        <v>0.14000000000000001</v>
      </c>
      <c r="J6633">
        <v>1</v>
      </c>
      <c r="K6633" s="3">
        <v>34</v>
      </c>
      <c r="L6633" s="3">
        <v>0</v>
      </c>
      <c r="M6633" s="4">
        <v>1</v>
      </c>
      <c r="O6633" s="3">
        <v>18</v>
      </c>
      <c r="R6633" s="3">
        <v>16</v>
      </c>
      <c r="S6633">
        <f t="shared" si="206"/>
        <v>0</v>
      </c>
      <c r="T6633">
        <f t="shared" si="207"/>
        <v>1</v>
      </c>
    </row>
    <row r="6634" spans="1:20" hidden="1" x14ac:dyDescent="0.25">
      <c r="A6634" s="2" t="s">
        <v>182</v>
      </c>
      <c r="B6634" s="2" t="s">
        <v>95</v>
      </c>
      <c r="C6634" s="2" t="s">
        <v>21</v>
      </c>
      <c r="E6634" s="4">
        <v>1</v>
      </c>
      <c r="F6634" s="1">
        <v>0</v>
      </c>
      <c r="G6634" s="1">
        <v>0</v>
      </c>
      <c r="H6634" s="1">
        <v>0</v>
      </c>
      <c r="I6634" s="1">
        <v>0</v>
      </c>
      <c r="J6634">
        <v>1</v>
      </c>
      <c r="K6634" s="3">
        <v>0</v>
      </c>
      <c r="L6634" s="3">
        <v>0</v>
      </c>
      <c r="M6634" s="4">
        <v>0</v>
      </c>
      <c r="O6634" s="3">
        <v>0</v>
      </c>
      <c r="R6634" s="3">
        <v>0</v>
      </c>
      <c r="S6634">
        <f t="shared" si="206"/>
        <v>0</v>
      </c>
      <c r="T6634">
        <f t="shared" si="207"/>
        <v>1</v>
      </c>
    </row>
    <row r="6635" spans="1:20" hidden="1" x14ac:dyDescent="0.25">
      <c r="A6635" s="2" t="s">
        <v>182</v>
      </c>
      <c r="B6635" s="2" t="s">
        <v>100</v>
      </c>
      <c r="C6635" s="2" t="s">
        <v>19</v>
      </c>
      <c r="E6635" s="4">
        <v>0</v>
      </c>
      <c r="F6635" s="1">
        <v>0</v>
      </c>
      <c r="G6635" s="1">
        <v>0.06</v>
      </c>
      <c r="H6635" s="1">
        <v>0</v>
      </c>
      <c r="I6635" s="1">
        <v>0.01</v>
      </c>
      <c r="J6635">
        <v>1</v>
      </c>
      <c r="K6635" s="3">
        <v>0</v>
      </c>
      <c r="L6635" s="3">
        <v>1</v>
      </c>
      <c r="M6635" s="4">
        <v>1</v>
      </c>
      <c r="R6635" s="3">
        <v>0</v>
      </c>
      <c r="S6635">
        <f t="shared" si="206"/>
        <v>1</v>
      </c>
      <c r="T6635">
        <f t="shared" si="207"/>
        <v>1</v>
      </c>
    </row>
    <row r="6636" spans="1:20" hidden="1" x14ac:dyDescent="0.25">
      <c r="A6636" s="2" t="s">
        <v>182</v>
      </c>
      <c r="B6636" s="2" t="s">
        <v>63</v>
      </c>
      <c r="C6636" s="2" t="s">
        <v>21</v>
      </c>
      <c r="F6636" s="1">
        <v>1</v>
      </c>
      <c r="G6636" s="1">
        <v>0.1</v>
      </c>
      <c r="H6636" s="1">
        <v>0.01</v>
      </c>
      <c r="I6636" s="1">
        <v>0.03</v>
      </c>
      <c r="J6636">
        <v>1</v>
      </c>
      <c r="K6636" s="3">
        <v>0</v>
      </c>
      <c r="L6636" s="3">
        <v>1</v>
      </c>
      <c r="M6636" s="4">
        <v>1</v>
      </c>
      <c r="S6636">
        <f t="shared" si="206"/>
        <v>1</v>
      </c>
      <c r="T6636">
        <f t="shared" si="207"/>
        <v>1</v>
      </c>
    </row>
    <row r="6637" spans="1:20" hidden="1" x14ac:dyDescent="0.25">
      <c r="A6637" s="2" t="s">
        <v>182</v>
      </c>
      <c r="B6637" s="2" t="s">
        <v>71</v>
      </c>
      <c r="C6637" s="2" t="s">
        <v>21</v>
      </c>
      <c r="F6637" s="1">
        <v>2</v>
      </c>
      <c r="G6637" s="1">
        <v>0.1</v>
      </c>
      <c r="H6637" s="1">
        <v>0.14000000000000001</v>
      </c>
      <c r="I6637" s="1">
        <v>0.05</v>
      </c>
      <c r="J6637">
        <v>1</v>
      </c>
      <c r="K6637" s="3">
        <v>0</v>
      </c>
      <c r="L6637" s="3">
        <v>1</v>
      </c>
      <c r="M6637" s="4">
        <v>1</v>
      </c>
      <c r="N6637" s="4">
        <v>0</v>
      </c>
      <c r="R6637" s="3">
        <v>0</v>
      </c>
      <c r="S6637">
        <f t="shared" si="206"/>
        <v>1</v>
      </c>
      <c r="T6637">
        <f t="shared" si="207"/>
        <v>1</v>
      </c>
    </row>
    <row r="6638" spans="1:20" hidden="1" x14ac:dyDescent="0.25">
      <c r="A6638" s="2" t="s">
        <v>182</v>
      </c>
      <c r="B6638" s="2" t="s">
        <v>74</v>
      </c>
      <c r="C6638" s="2" t="s">
        <v>19</v>
      </c>
      <c r="F6638" s="1">
        <v>1</v>
      </c>
      <c r="G6638" s="1">
        <v>0.11</v>
      </c>
      <c r="H6638" s="1">
        <v>0.05</v>
      </c>
      <c r="I6638" s="1">
        <v>0.04</v>
      </c>
      <c r="J6638">
        <v>1</v>
      </c>
      <c r="K6638" s="3">
        <v>0</v>
      </c>
      <c r="L6638" s="3">
        <v>0</v>
      </c>
      <c r="M6638" s="4">
        <v>1</v>
      </c>
      <c r="O6638" s="3">
        <v>1</v>
      </c>
      <c r="R6638" s="3">
        <v>0</v>
      </c>
      <c r="S6638">
        <f t="shared" si="206"/>
        <v>1</v>
      </c>
      <c r="T6638">
        <f t="shared" si="207"/>
        <v>1</v>
      </c>
    </row>
    <row r="6639" spans="1:20" hidden="1" x14ac:dyDescent="0.25">
      <c r="A6639" s="2" t="s">
        <v>182</v>
      </c>
      <c r="B6639" s="2" t="s">
        <v>22</v>
      </c>
      <c r="C6639" s="2" t="s">
        <v>21</v>
      </c>
      <c r="F6639" s="1">
        <v>0</v>
      </c>
      <c r="G6639" s="1">
        <v>0.05</v>
      </c>
      <c r="H6639" s="1">
        <v>0</v>
      </c>
      <c r="I6639" s="1">
        <v>0.02</v>
      </c>
      <c r="J6639">
        <v>0</v>
      </c>
      <c r="K6639" s="3">
        <v>2</v>
      </c>
      <c r="L6639" s="3">
        <v>3</v>
      </c>
      <c r="M6639" s="4">
        <v>0</v>
      </c>
      <c r="S6639">
        <f t="shared" si="206"/>
        <v>1</v>
      </c>
      <c r="T6639">
        <f t="shared" si="207"/>
        <v>0</v>
      </c>
    </row>
    <row r="6640" spans="1:20" hidden="1" x14ac:dyDescent="0.25">
      <c r="A6640" s="2" t="s">
        <v>182</v>
      </c>
      <c r="B6640" s="2" t="s">
        <v>82</v>
      </c>
      <c r="C6640" s="2" t="s">
        <v>19</v>
      </c>
      <c r="E6640" s="4">
        <v>0</v>
      </c>
      <c r="F6640" s="1">
        <v>0</v>
      </c>
      <c r="G6640" s="1">
        <v>0.02</v>
      </c>
      <c r="H6640" s="1">
        <v>0</v>
      </c>
      <c r="I6640" s="1">
        <v>0</v>
      </c>
      <c r="J6640">
        <v>0</v>
      </c>
      <c r="K6640" s="3">
        <v>0</v>
      </c>
      <c r="L6640" s="3">
        <v>0</v>
      </c>
      <c r="M6640" s="4">
        <v>0</v>
      </c>
      <c r="S6640">
        <f t="shared" si="206"/>
        <v>0</v>
      </c>
      <c r="T6640">
        <f t="shared" si="207"/>
        <v>0</v>
      </c>
    </row>
    <row r="6641" spans="1:20" hidden="1" x14ac:dyDescent="0.25">
      <c r="A6641" s="2" t="s">
        <v>182</v>
      </c>
      <c r="B6641" s="2" t="s">
        <v>87</v>
      </c>
      <c r="C6641" s="2" t="s">
        <v>19</v>
      </c>
      <c r="E6641" s="4">
        <v>0</v>
      </c>
      <c r="F6641" s="1">
        <v>0</v>
      </c>
      <c r="G6641" s="1">
        <v>0.02</v>
      </c>
      <c r="H6641" s="1">
        <v>0</v>
      </c>
      <c r="I6641" s="1">
        <v>0.01</v>
      </c>
      <c r="J6641">
        <v>0</v>
      </c>
      <c r="K6641" s="3">
        <v>0</v>
      </c>
      <c r="L6641" s="3">
        <v>0</v>
      </c>
      <c r="M6641" s="4">
        <v>0</v>
      </c>
      <c r="S6641">
        <f t="shared" si="206"/>
        <v>0</v>
      </c>
      <c r="T6641">
        <f t="shared" si="207"/>
        <v>0</v>
      </c>
    </row>
    <row r="6642" spans="1:20" hidden="1" x14ac:dyDescent="0.25">
      <c r="A6642" s="2" t="s">
        <v>182</v>
      </c>
      <c r="B6642" s="2" t="s">
        <v>90</v>
      </c>
      <c r="C6642" s="2" t="s">
        <v>21</v>
      </c>
      <c r="F6642" s="1">
        <v>0</v>
      </c>
      <c r="G6642" s="1">
        <v>0</v>
      </c>
      <c r="H6642" s="1">
        <v>0</v>
      </c>
      <c r="I6642" s="1">
        <v>0</v>
      </c>
      <c r="J6642">
        <v>0</v>
      </c>
      <c r="K6642" s="3">
        <v>0</v>
      </c>
      <c r="L6642" s="3">
        <v>0</v>
      </c>
      <c r="M6642" s="4">
        <v>0</v>
      </c>
      <c r="S6642">
        <f t="shared" si="206"/>
        <v>0</v>
      </c>
      <c r="T6642">
        <f t="shared" si="207"/>
        <v>0</v>
      </c>
    </row>
    <row r="6643" spans="1:20" hidden="1" x14ac:dyDescent="0.25">
      <c r="A6643" s="2" t="s">
        <v>182</v>
      </c>
      <c r="B6643" s="2" t="s">
        <v>41</v>
      </c>
      <c r="C6643" s="2" t="s">
        <v>21</v>
      </c>
      <c r="E6643" s="4">
        <v>0</v>
      </c>
      <c r="J6643">
        <v>0</v>
      </c>
      <c r="K6643" s="3">
        <v>0</v>
      </c>
      <c r="L6643" s="3">
        <v>0</v>
      </c>
      <c r="O6643" s="3">
        <v>0</v>
      </c>
      <c r="S6643">
        <f t="shared" si="206"/>
        <v>0</v>
      </c>
      <c r="T6643">
        <f t="shared" si="207"/>
        <v>0</v>
      </c>
    </row>
    <row r="6644" spans="1:20" hidden="1" x14ac:dyDescent="0.25">
      <c r="A6644" s="2" t="s">
        <v>182</v>
      </c>
      <c r="B6644" s="2" t="s">
        <v>42</v>
      </c>
      <c r="C6644" s="2" t="s">
        <v>21</v>
      </c>
      <c r="F6644" s="1">
        <v>0</v>
      </c>
      <c r="G6644" s="1">
        <v>0</v>
      </c>
      <c r="H6644" s="1">
        <v>0.01</v>
      </c>
      <c r="J6644">
        <v>0</v>
      </c>
      <c r="K6644" s="3">
        <v>0</v>
      </c>
      <c r="L6644" s="3">
        <v>0</v>
      </c>
      <c r="M6644" s="4">
        <v>0</v>
      </c>
      <c r="O6644" s="3">
        <v>0</v>
      </c>
      <c r="S6644">
        <f t="shared" si="206"/>
        <v>0</v>
      </c>
      <c r="T6644">
        <f t="shared" si="207"/>
        <v>0</v>
      </c>
    </row>
    <row r="6645" spans="1:20" hidden="1" x14ac:dyDescent="0.25">
      <c r="A6645" s="2" t="s">
        <v>182</v>
      </c>
      <c r="B6645" s="2" t="s">
        <v>47</v>
      </c>
      <c r="C6645" s="2" t="s">
        <v>21</v>
      </c>
      <c r="F6645" s="1">
        <v>0</v>
      </c>
      <c r="G6645" s="1">
        <v>0</v>
      </c>
      <c r="H6645" s="1">
        <v>0.01</v>
      </c>
      <c r="J6645">
        <v>0</v>
      </c>
      <c r="L6645" s="3">
        <v>0</v>
      </c>
      <c r="M6645" s="4">
        <v>0</v>
      </c>
      <c r="S6645">
        <f t="shared" si="206"/>
        <v>0</v>
      </c>
      <c r="T6645">
        <f t="shared" si="207"/>
        <v>0</v>
      </c>
    </row>
    <row r="6646" spans="1:20" hidden="1" x14ac:dyDescent="0.25">
      <c r="A6646" s="2" t="s">
        <v>182</v>
      </c>
      <c r="B6646" s="2" t="s">
        <v>96</v>
      </c>
      <c r="C6646" s="2" t="s">
        <v>19</v>
      </c>
      <c r="E6646" s="4">
        <v>0</v>
      </c>
      <c r="F6646" s="1">
        <v>0</v>
      </c>
      <c r="G6646" s="1">
        <v>0</v>
      </c>
      <c r="H6646" s="1">
        <v>0</v>
      </c>
      <c r="I6646" s="1">
        <v>0</v>
      </c>
      <c r="J6646">
        <v>0</v>
      </c>
      <c r="K6646" s="3">
        <v>0</v>
      </c>
      <c r="L6646" s="3">
        <v>0</v>
      </c>
      <c r="M6646" s="4">
        <v>0</v>
      </c>
      <c r="S6646">
        <f t="shared" si="206"/>
        <v>0</v>
      </c>
      <c r="T6646">
        <f t="shared" si="207"/>
        <v>0</v>
      </c>
    </row>
    <row r="6647" spans="1:20" hidden="1" x14ac:dyDescent="0.25">
      <c r="A6647" s="2" t="s">
        <v>182</v>
      </c>
      <c r="B6647" s="2" t="s">
        <v>97</v>
      </c>
      <c r="C6647" s="2" t="s">
        <v>19</v>
      </c>
      <c r="D6647" s="4">
        <v>0</v>
      </c>
      <c r="E6647" s="4">
        <v>0</v>
      </c>
      <c r="F6647" s="1">
        <v>0</v>
      </c>
      <c r="G6647" s="1">
        <v>0</v>
      </c>
      <c r="H6647" s="1">
        <v>0</v>
      </c>
      <c r="I6647" s="1">
        <v>0</v>
      </c>
      <c r="J6647">
        <v>0</v>
      </c>
      <c r="K6647" s="3">
        <v>0</v>
      </c>
      <c r="L6647" s="3">
        <v>0</v>
      </c>
      <c r="M6647" s="4">
        <v>0</v>
      </c>
      <c r="O6647" s="3">
        <v>0</v>
      </c>
      <c r="S6647">
        <f t="shared" si="206"/>
        <v>0</v>
      </c>
      <c r="T6647">
        <f t="shared" si="207"/>
        <v>0</v>
      </c>
    </row>
    <row r="6648" spans="1:20" hidden="1" x14ac:dyDescent="0.25">
      <c r="A6648" s="2" t="s">
        <v>182</v>
      </c>
      <c r="B6648" s="2" t="s">
        <v>53</v>
      </c>
      <c r="C6648" s="2" t="s">
        <v>21</v>
      </c>
      <c r="F6648" s="1">
        <v>0</v>
      </c>
      <c r="G6648" s="1">
        <v>0.02</v>
      </c>
      <c r="I6648" s="1">
        <v>0</v>
      </c>
      <c r="J6648">
        <v>0</v>
      </c>
      <c r="K6648" s="3">
        <v>18</v>
      </c>
      <c r="L6648" s="3">
        <v>0</v>
      </c>
      <c r="M6648" s="4">
        <v>0</v>
      </c>
      <c r="O6648" s="3">
        <v>19</v>
      </c>
      <c r="R6648" s="3">
        <v>0</v>
      </c>
      <c r="S6648">
        <f t="shared" si="206"/>
        <v>1</v>
      </c>
      <c r="T6648">
        <f t="shared" si="207"/>
        <v>0</v>
      </c>
    </row>
    <row r="6649" spans="1:20" hidden="1" x14ac:dyDescent="0.25">
      <c r="A6649" s="2" t="s">
        <v>182</v>
      </c>
      <c r="B6649" s="2" t="s">
        <v>102</v>
      </c>
      <c r="C6649" s="2" t="s">
        <v>21</v>
      </c>
      <c r="J6649">
        <v>0</v>
      </c>
      <c r="K6649" s="3">
        <v>0</v>
      </c>
      <c r="L6649" s="3">
        <v>0</v>
      </c>
      <c r="N6649" s="4">
        <v>0</v>
      </c>
      <c r="Q6649" s="4">
        <v>0</v>
      </c>
      <c r="S6649">
        <f t="shared" si="206"/>
        <v>0</v>
      </c>
      <c r="T6649">
        <f t="shared" si="207"/>
        <v>0</v>
      </c>
    </row>
    <row r="6650" spans="1:20" hidden="1" x14ac:dyDescent="0.25">
      <c r="A6650" s="2" t="s">
        <v>182</v>
      </c>
      <c r="B6650" s="2" t="s">
        <v>104</v>
      </c>
      <c r="C6650" s="2" t="s">
        <v>21</v>
      </c>
      <c r="F6650" s="1">
        <v>0</v>
      </c>
      <c r="G6650" s="1">
        <v>0.02</v>
      </c>
      <c r="J6650">
        <v>0</v>
      </c>
      <c r="K6650" s="3">
        <v>0</v>
      </c>
      <c r="L6650" s="3">
        <v>0</v>
      </c>
      <c r="M6650" s="4">
        <v>0</v>
      </c>
      <c r="R6650" s="3">
        <v>0</v>
      </c>
      <c r="S6650">
        <f t="shared" si="206"/>
        <v>0</v>
      </c>
      <c r="T6650">
        <f t="shared" si="207"/>
        <v>0</v>
      </c>
    </row>
    <row r="6651" spans="1:20" hidden="1" x14ac:dyDescent="0.25">
      <c r="A6651" s="2" t="s">
        <v>182</v>
      </c>
      <c r="B6651" s="2" t="s">
        <v>107</v>
      </c>
      <c r="C6651" s="2" t="s">
        <v>19</v>
      </c>
      <c r="E6651" s="4">
        <v>0</v>
      </c>
      <c r="F6651" s="1">
        <v>0</v>
      </c>
      <c r="G6651" s="1">
        <v>0</v>
      </c>
      <c r="H6651" s="1">
        <v>0</v>
      </c>
      <c r="I6651" s="1">
        <v>0</v>
      </c>
      <c r="J6651">
        <v>0</v>
      </c>
      <c r="K6651" s="3">
        <v>0</v>
      </c>
      <c r="L6651" s="3">
        <v>0</v>
      </c>
      <c r="M6651" s="4">
        <v>0</v>
      </c>
      <c r="S6651">
        <f t="shared" si="206"/>
        <v>0</v>
      </c>
      <c r="T6651">
        <f t="shared" si="207"/>
        <v>0</v>
      </c>
    </row>
    <row r="6652" spans="1:20" hidden="1" x14ac:dyDescent="0.25">
      <c r="A6652" s="2" t="s">
        <v>182</v>
      </c>
      <c r="B6652" s="2" t="s">
        <v>111</v>
      </c>
      <c r="C6652" s="2" t="s">
        <v>21</v>
      </c>
      <c r="D6652" s="4">
        <v>0</v>
      </c>
      <c r="F6652" s="1">
        <v>0</v>
      </c>
      <c r="G6652" s="1">
        <v>0</v>
      </c>
      <c r="H6652" s="1">
        <v>0</v>
      </c>
      <c r="I6652" s="1">
        <v>0</v>
      </c>
      <c r="J6652">
        <v>0</v>
      </c>
      <c r="K6652" s="3">
        <v>0</v>
      </c>
      <c r="L6652" s="3">
        <v>0</v>
      </c>
      <c r="M6652" s="4">
        <v>0</v>
      </c>
      <c r="N6652" s="4">
        <v>0</v>
      </c>
      <c r="O6652" s="3">
        <v>0</v>
      </c>
      <c r="S6652">
        <f t="shared" si="206"/>
        <v>0</v>
      </c>
      <c r="T6652">
        <f t="shared" si="207"/>
        <v>0</v>
      </c>
    </row>
    <row r="6653" spans="1:20" hidden="1" x14ac:dyDescent="0.25">
      <c r="A6653" s="2" t="s">
        <v>182</v>
      </c>
      <c r="B6653" s="2" t="s">
        <v>72</v>
      </c>
      <c r="C6653" s="2" t="s">
        <v>21</v>
      </c>
      <c r="F6653" s="1">
        <v>0</v>
      </c>
      <c r="G6653" s="1">
        <v>0.06</v>
      </c>
      <c r="I6653" s="1">
        <v>0.01</v>
      </c>
      <c r="J6653">
        <v>0</v>
      </c>
      <c r="K6653" s="3">
        <v>1</v>
      </c>
      <c r="L6653" s="3">
        <v>1</v>
      </c>
      <c r="M6653" s="4">
        <v>1</v>
      </c>
      <c r="R6653" s="3">
        <v>0</v>
      </c>
      <c r="S6653">
        <f t="shared" si="206"/>
        <v>0</v>
      </c>
      <c r="T6653">
        <f t="shared" si="207"/>
        <v>1</v>
      </c>
    </row>
    <row r="6654" spans="1:20" hidden="1" x14ac:dyDescent="0.25">
      <c r="A6654" s="2" t="s">
        <v>182</v>
      </c>
      <c r="B6654" s="2" t="s">
        <v>99</v>
      </c>
      <c r="C6654" s="2" t="s">
        <v>21</v>
      </c>
      <c r="E6654" s="4">
        <v>0</v>
      </c>
      <c r="F6654" s="1">
        <v>0</v>
      </c>
      <c r="G6654" s="1">
        <v>0</v>
      </c>
      <c r="J6654">
        <v>-1</v>
      </c>
      <c r="K6654" s="3">
        <v>1</v>
      </c>
      <c r="L6654" s="3">
        <v>0</v>
      </c>
      <c r="M6654" s="4">
        <v>0</v>
      </c>
      <c r="S6654">
        <f t="shared" si="206"/>
        <v>-1</v>
      </c>
      <c r="T6654">
        <f t="shared" si="207"/>
        <v>0</v>
      </c>
    </row>
    <row r="6655" spans="1:20" hidden="1" x14ac:dyDescent="0.25">
      <c r="A6655" s="2" t="s">
        <v>182</v>
      </c>
      <c r="B6655" s="2" t="s">
        <v>29</v>
      </c>
      <c r="C6655" s="2" t="s">
        <v>21</v>
      </c>
      <c r="F6655" s="1">
        <v>0</v>
      </c>
      <c r="G6655" s="1">
        <v>0.13</v>
      </c>
      <c r="I6655" s="1">
        <v>0.02</v>
      </c>
      <c r="J6655">
        <v>-22</v>
      </c>
      <c r="K6655" s="3">
        <v>74</v>
      </c>
      <c r="L6655" s="3">
        <v>53</v>
      </c>
      <c r="M6655" s="4">
        <v>1</v>
      </c>
      <c r="R6655" s="3">
        <v>0</v>
      </c>
      <c r="S6655">
        <f t="shared" si="206"/>
        <v>-21</v>
      </c>
      <c r="T6655">
        <f t="shared" si="207"/>
        <v>1</v>
      </c>
    </row>
    <row r="6656" spans="1:20" hidden="1" x14ac:dyDescent="0.25">
      <c r="A6656" s="2" t="s">
        <v>182</v>
      </c>
      <c r="B6656" s="2" t="s">
        <v>55</v>
      </c>
      <c r="C6656" s="2" t="s">
        <v>21</v>
      </c>
      <c r="F6656" s="1">
        <v>0</v>
      </c>
      <c r="H6656" s="1">
        <v>0</v>
      </c>
      <c r="I6656" s="1">
        <v>0</v>
      </c>
      <c r="S6656">
        <f t="shared" si="206"/>
        <v>0</v>
      </c>
      <c r="T6656">
        <f t="shared" si="207"/>
        <v>0</v>
      </c>
    </row>
    <row r="6657" spans="1:20" hidden="1" x14ac:dyDescent="0.25">
      <c r="A6657" s="2" t="s">
        <v>288</v>
      </c>
      <c r="B6657" s="2" t="s">
        <v>30</v>
      </c>
      <c r="C6657" s="2" t="s">
        <v>21</v>
      </c>
      <c r="E6657" s="4">
        <v>201</v>
      </c>
      <c r="F6657" s="1">
        <v>217</v>
      </c>
      <c r="G6657" s="1">
        <v>71.3</v>
      </c>
      <c r="H6657" s="1">
        <v>17.97</v>
      </c>
      <c r="I6657" s="1">
        <v>2.15</v>
      </c>
      <c r="J6657">
        <v>329</v>
      </c>
      <c r="K6657" s="3">
        <v>46</v>
      </c>
      <c r="L6657" s="3">
        <v>0</v>
      </c>
      <c r="M6657" s="4">
        <v>40</v>
      </c>
      <c r="O6657" s="3">
        <v>384</v>
      </c>
      <c r="Q6657" s="4">
        <v>89</v>
      </c>
      <c r="R6657" s="3">
        <v>-9</v>
      </c>
      <c r="S6657">
        <f t="shared" si="206"/>
        <v>329</v>
      </c>
      <c r="T6657">
        <f t="shared" si="207"/>
        <v>330</v>
      </c>
    </row>
    <row r="6658" spans="1:20" hidden="1" x14ac:dyDescent="0.25">
      <c r="A6658" s="2" t="s">
        <v>288</v>
      </c>
      <c r="B6658" s="2" t="s">
        <v>104</v>
      </c>
      <c r="C6658" s="2" t="s">
        <v>21</v>
      </c>
      <c r="F6658" s="1">
        <v>469</v>
      </c>
      <c r="G6658" s="1">
        <v>174.69</v>
      </c>
      <c r="H6658" s="1">
        <v>1.44</v>
      </c>
      <c r="I6658" s="1">
        <v>4.79</v>
      </c>
      <c r="J6658">
        <v>100</v>
      </c>
      <c r="M6658" s="4">
        <v>98</v>
      </c>
      <c r="N6658" s="4">
        <v>2</v>
      </c>
      <c r="O6658" s="3">
        <v>100</v>
      </c>
      <c r="S6658">
        <f t="shared" ref="S6658:S6721" si="208">-K6658+L6658+O6658+R6658</f>
        <v>100</v>
      </c>
      <c r="T6658">
        <f t="shared" ref="T6658:T6721" si="209">M6658+N6658+P6658+Q6658+D6658+E6658</f>
        <v>100</v>
      </c>
    </row>
    <row r="6659" spans="1:20" hidden="1" x14ac:dyDescent="0.25">
      <c r="A6659" s="2" t="s">
        <v>288</v>
      </c>
      <c r="B6659" s="2" t="s">
        <v>67</v>
      </c>
      <c r="C6659" s="2" t="s">
        <v>21</v>
      </c>
      <c r="D6659" s="4">
        <v>0</v>
      </c>
      <c r="E6659" s="4">
        <v>12</v>
      </c>
      <c r="F6659" s="1">
        <v>623</v>
      </c>
      <c r="G6659" s="1">
        <v>63.76</v>
      </c>
      <c r="H6659" s="1">
        <v>1.36</v>
      </c>
      <c r="I6659" s="1">
        <v>10.9</v>
      </c>
      <c r="J6659">
        <v>49</v>
      </c>
      <c r="K6659" s="3">
        <v>0</v>
      </c>
      <c r="L6659" s="3">
        <v>47</v>
      </c>
      <c r="M6659" s="4">
        <v>36</v>
      </c>
      <c r="N6659" s="4">
        <v>1</v>
      </c>
      <c r="O6659" s="3">
        <v>3</v>
      </c>
      <c r="P6659" s="4">
        <v>0</v>
      </c>
      <c r="R6659" s="3">
        <v>0</v>
      </c>
      <c r="S6659">
        <f t="shared" si="208"/>
        <v>50</v>
      </c>
      <c r="T6659">
        <f t="shared" si="209"/>
        <v>49</v>
      </c>
    </row>
    <row r="6660" spans="1:20" hidden="1" x14ac:dyDescent="0.25">
      <c r="A6660" s="2" t="s">
        <v>288</v>
      </c>
      <c r="B6660" s="2" t="s">
        <v>98</v>
      </c>
      <c r="C6660" s="2" t="s">
        <v>21</v>
      </c>
      <c r="F6660" s="1">
        <v>200</v>
      </c>
      <c r="G6660" s="1">
        <v>78.61</v>
      </c>
      <c r="H6660" s="1">
        <v>0.21</v>
      </c>
      <c r="I6660" s="1">
        <v>3.66</v>
      </c>
      <c r="J6660">
        <v>45</v>
      </c>
      <c r="M6660" s="4">
        <v>44</v>
      </c>
      <c r="N6660" s="4">
        <v>1</v>
      </c>
      <c r="O6660" s="3">
        <v>45</v>
      </c>
      <c r="S6660">
        <f t="shared" si="208"/>
        <v>45</v>
      </c>
      <c r="T6660">
        <f t="shared" si="209"/>
        <v>45</v>
      </c>
    </row>
    <row r="6661" spans="1:20" hidden="1" x14ac:dyDescent="0.25">
      <c r="A6661" s="2" t="s">
        <v>288</v>
      </c>
      <c r="B6661" s="2" t="s">
        <v>111</v>
      </c>
      <c r="C6661" s="2" t="s">
        <v>21</v>
      </c>
      <c r="F6661" s="1">
        <v>159</v>
      </c>
      <c r="G6661" s="1">
        <v>74.459999999999994</v>
      </c>
      <c r="H6661" s="1">
        <v>0.61</v>
      </c>
      <c r="I6661" s="1">
        <v>3.67</v>
      </c>
      <c r="J6661">
        <v>43</v>
      </c>
      <c r="K6661" s="3">
        <v>0</v>
      </c>
      <c r="L6661" s="3">
        <v>0</v>
      </c>
      <c r="M6661" s="4">
        <v>42</v>
      </c>
      <c r="N6661" s="4">
        <v>1</v>
      </c>
      <c r="O6661" s="3">
        <v>43</v>
      </c>
      <c r="S6661">
        <f t="shared" si="208"/>
        <v>43</v>
      </c>
      <c r="T6661">
        <f t="shared" si="209"/>
        <v>43</v>
      </c>
    </row>
    <row r="6662" spans="1:20" hidden="1" x14ac:dyDescent="0.25">
      <c r="A6662" s="2" t="s">
        <v>288</v>
      </c>
      <c r="B6662" s="2" t="s">
        <v>36</v>
      </c>
      <c r="C6662" s="2" t="s">
        <v>21</v>
      </c>
      <c r="F6662" s="1">
        <v>59</v>
      </c>
      <c r="G6662" s="1">
        <v>49.35</v>
      </c>
      <c r="H6662" s="1">
        <v>0.63</v>
      </c>
      <c r="I6662" s="1">
        <v>0.65</v>
      </c>
      <c r="J6662">
        <v>29</v>
      </c>
      <c r="K6662" s="3">
        <v>0</v>
      </c>
      <c r="L6662" s="3">
        <v>2</v>
      </c>
      <c r="M6662" s="4">
        <v>28</v>
      </c>
      <c r="N6662" s="4">
        <v>1</v>
      </c>
      <c r="O6662" s="3">
        <v>27</v>
      </c>
      <c r="S6662">
        <f t="shared" si="208"/>
        <v>29</v>
      </c>
      <c r="T6662">
        <f t="shared" si="209"/>
        <v>29</v>
      </c>
    </row>
    <row r="6663" spans="1:20" hidden="1" x14ac:dyDescent="0.25">
      <c r="A6663" s="2" t="s">
        <v>288</v>
      </c>
      <c r="B6663" s="2" t="s">
        <v>27</v>
      </c>
      <c r="C6663" s="2" t="s">
        <v>21</v>
      </c>
      <c r="F6663" s="1">
        <v>184</v>
      </c>
      <c r="G6663" s="1">
        <v>25.37</v>
      </c>
      <c r="H6663" s="1">
        <v>1</v>
      </c>
      <c r="I6663" s="1">
        <v>5.19</v>
      </c>
      <c r="J6663">
        <v>14</v>
      </c>
      <c r="K6663" s="3">
        <v>0</v>
      </c>
      <c r="L6663" s="3">
        <v>14</v>
      </c>
      <c r="M6663" s="4">
        <v>14</v>
      </c>
      <c r="R6663" s="3">
        <v>0</v>
      </c>
      <c r="S6663">
        <f t="shared" si="208"/>
        <v>14</v>
      </c>
      <c r="T6663">
        <f t="shared" si="209"/>
        <v>14</v>
      </c>
    </row>
    <row r="6664" spans="1:20" hidden="1" x14ac:dyDescent="0.25">
      <c r="A6664" s="2" t="s">
        <v>288</v>
      </c>
      <c r="B6664" s="2" t="s">
        <v>109</v>
      </c>
      <c r="C6664" s="2" t="s">
        <v>19</v>
      </c>
      <c r="E6664" s="4">
        <v>0</v>
      </c>
      <c r="F6664" s="1">
        <v>36</v>
      </c>
      <c r="G6664" s="1">
        <v>19.010000000000002</v>
      </c>
      <c r="H6664" s="1">
        <v>1.33</v>
      </c>
      <c r="I6664" s="1">
        <v>5.57</v>
      </c>
      <c r="J6664">
        <v>11</v>
      </c>
      <c r="K6664" s="3">
        <v>2</v>
      </c>
      <c r="L6664" s="3">
        <v>2</v>
      </c>
      <c r="M6664" s="4">
        <v>11</v>
      </c>
      <c r="O6664" s="3">
        <v>10</v>
      </c>
      <c r="R6664" s="3">
        <v>0</v>
      </c>
      <c r="S6664">
        <f t="shared" si="208"/>
        <v>10</v>
      </c>
      <c r="T6664">
        <f t="shared" si="209"/>
        <v>11</v>
      </c>
    </row>
    <row r="6665" spans="1:20" hidden="1" x14ac:dyDescent="0.25">
      <c r="A6665" s="2" t="s">
        <v>288</v>
      </c>
      <c r="B6665" s="2" t="s">
        <v>93</v>
      </c>
      <c r="C6665" s="2" t="s">
        <v>21</v>
      </c>
      <c r="E6665" s="4">
        <v>10</v>
      </c>
      <c r="F6665" s="1">
        <v>21</v>
      </c>
      <c r="G6665" s="1">
        <v>0.86</v>
      </c>
      <c r="H6665" s="1">
        <v>2.34</v>
      </c>
      <c r="J6665">
        <v>10</v>
      </c>
      <c r="K6665" s="3">
        <v>2</v>
      </c>
      <c r="L6665" s="3">
        <v>0</v>
      </c>
      <c r="M6665" s="4">
        <v>0</v>
      </c>
      <c r="O6665" s="3">
        <v>13</v>
      </c>
      <c r="R6665" s="3">
        <v>0</v>
      </c>
      <c r="S6665">
        <f t="shared" si="208"/>
        <v>11</v>
      </c>
      <c r="T6665">
        <f t="shared" si="209"/>
        <v>10</v>
      </c>
    </row>
    <row r="6666" spans="1:20" hidden="1" x14ac:dyDescent="0.25">
      <c r="A6666" s="2" t="s">
        <v>288</v>
      </c>
      <c r="B6666" s="2" t="s">
        <v>50</v>
      </c>
      <c r="C6666" s="2" t="s">
        <v>21</v>
      </c>
      <c r="F6666" s="1">
        <v>8</v>
      </c>
      <c r="G6666" s="1">
        <v>12.96</v>
      </c>
      <c r="H6666" s="1">
        <v>0.06</v>
      </c>
      <c r="I6666" s="1">
        <v>0.42</v>
      </c>
      <c r="J6666">
        <v>8</v>
      </c>
      <c r="L6666" s="3">
        <v>0</v>
      </c>
      <c r="M6666" s="4">
        <v>7</v>
      </c>
      <c r="N6666" s="4">
        <v>0</v>
      </c>
      <c r="O6666" s="3">
        <v>7</v>
      </c>
      <c r="S6666">
        <f t="shared" si="208"/>
        <v>7</v>
      </c>
      <c r="T6666">
        <f t="shared" si="209"/>
        <v>7</v>
      </c>
    </row>
    <row r="6667" spans="1:20" hidden="1" x14ac:dyDescent="0.25">
      <c r="A6667" s="2" t="s">
        <v>288</v>
      </c>
      <c r="B6667" s="2" t="s">
        <v>107</v>
      </c>
      <c r="C6667" s="2" t="s">
        <v>19</v>
      </c>
      <c r="E6667" s="4">
        <v>8</v>
      </c>
      <c r="F6667" s="1">
        <v>0</v>
      </c>
      <c r="G6667" s="1">
        <v>0</v>
      </c>
      <c r="H6667" s="1">
        <v>0</v>
      </c>
      <c r="I6667" s="1">
        <v>0</v>
      </c>
      <c r="J6667">
        <v>8</v>
      </c>
      <c r="K6667" s="3">
        <v>0</v>
      </c>
      <c r="L6667" s="3">
        <v>0</v>
      </c>
      <c r="M6667" s="4">
        <v>0</v>
      </c>
      <c r="O6667" s="3">
        <v>8</v>
      </c>
      <c r="S6667">
        <f t="shared" si="208"/>
        <v>8</v>
      </c>
      <c r="T6667">
        <f t="shared" si="209"/>
        <v>8</v>
      </c>
    </row>
    <row r="6668" spans="1:20" hidden="1" x14ac:dyDescent="0.25">
      <c r="A6668" s="2" t="s">
        <v>288</v>
      </c>
      <c r="B6668" s="2" t="s">
        <v>110</v>
      </c>
      <c r="C6668" s="2" t="s">
        <v>19</v>
      </c>
      <c r="E6668" s="4">
        <v>0</v>
      </c>
      <c r="F6668" s="1">
        <v>32</v>
      </c>
      <c r="G6668" s="1">
        <v>13.6</v>
      </c>
      <c r="H6668" s="1">
        <v>1.34</v>
      </c>
      <c r="I6668" s="1">
        <v>4.6900000000000004</v>
      </c>
      <c r="J6668">
        <v>8</v>
      </c>
      <c r="K6668" s="3">
        <v>18</v>
      </c>
      <c r="L6668" s="3">
        <v>0</v>
      </c>
      <c r="M6668" s="4">
        <v>8</v>
      </c>
      <c r="O6668" s="3">
        <v>25</v>
      </c>
      <c r="R6668" s="3">
        <v>0</v>
      </c>
      <c r="S6668">
        <f t="shared" si="208"/>
        <v>7</v>
      </c>
      <c r="T6668">
        <f t="shared" si="209"/>
        <v>8</v>
      </c>
    </row>
    <row r="6669" spans="1:20" hidden="1" x14ac:dyDescent="0.25">
      <c r="A6669" s="2" t="s">
        <v>288</v>
      </c>
      <c r="B6669" s="2" t="s">
        <v>49</v>
      </c>
      <c r="C6669" s="2" t="s">
        <v>19</v>
      </c>
      <c r="D6669" s="4">
        <v>0</v>
      </c>
      <c r="F6669" s="1">
        <v>19</v>
      </c>
      <c r="G6669" s="1">
        <v>11.52</v>
      </c>
      <c r="H6669" s="1">
        <v>0.7</v>
      </c>
      <c r="I6669" s="1">
        <v>1.05</v>
      </c>
      <c r="J6669">
        <v>7</v>
      </c>
      <c r="L6669" s="3">
        <v>5</v>
      </c>
      <c r="M6669" s="4">
        <v>6</v>
      </c>
      <c r="N6669" s="4">
        <v>0</v>
      </c>
      <c r="O6669" s="3">
        <v>1</v>
      </c>
      <c r="S6669">
        <f t="shared" si="208"/>
        <v>6</v>
      </c>
      <c r="T6669">
        <f t="shared" si="209"/>
        <v>6</v>
      </c>
    </row>
    <row r="6670" spans="1:20" hidden="1" x14ac:dyDescent="0.25">
      <c r="A6670" s="2" t="s">
        <v>288</v>
      </c>
      <c r="B6670" s="2" t="s">
        <v>51</v>
      </c>
      <c r="C6670" s="2" t="s">
        <v>21</v>
      </c>
      <c r="F6670" s="1">
        <v>99</v>
      </c>
      <c r="G6670" s="1">
        <v>10.65</v>
      </c>
      <c r="H6670" s="1">
        <v>0.59</v>
      </c>
      <c r="I6670" s="1">
        <v>6.42</v>
      </c>
      <c r="J6670">
        <v>7</v>
      </c>
      <c r="L6670" s="3">
        <v>0</v>
      </c>
      <c r="M6670" s="4">
        <v>6</v>
      </c>
      <c r="N6670" s="4">
        <v>0</v>
      </c>
      <c r="O6670" s="3">
        <v>7</v>
      </c>
      <c r="P6670" s="4">
        <v>0</v>
      </c>
      <c r="S6670">
        <f t="shared" si="208"/>
        <v>7</v>
      </c>
      <c r="T6670">
        <f t="shared" si="209"/>
        <v>6</v>
      </c>
    </row>
    <row r="6671" spans="1:20" hidden="1" x14ac:dyDescent="0.25">
      <c r="A6671" s="2" t="s">
        <v>288</v>
      </c>
      <c r="B6671" s="2" t="s">
        <v>102</v>
      </c>
      <c r="C6671" s="2" t="s">
        <v>21</v>
      </c>
      <c r="E6671" s="4">
        <v>5</v>
      </c>
      <c r="J6671">
        <v>5</v>
      </c>
      <c r="K6671" s="3">
        <v>8</v>
      </c>
      <c r="L6671" s="3">
        <v>0</v>
      </c>
      <c r="O6671" s="3">
        <v>13</v>
      </c>
      <c r="R6671" s="3">
        <v>0</v>
      </c>
      <c r="S6671">
        <f t="shared" si="208"/>
        <v>5</v>
      </c>
      <c r="T6671">
        <f t="shared" si="209"/>
        <v>5</v>
      </c>
    </row>
    <row r="6672" spans="1:20" hidden="1" x14ac:dyDescent="0.25">
      <c r="A6672" s="2" t="s">
        <v>288</v>
      </c>
      <c r="B6672" s="2" t="s">
        <v>26</v>
      </c>
      <c r="C6672" s="2" t="s">
        <v>21</v>
      </c>
      <c r="F6672" s="1">
        <v>8</v>
      </c>
      <c r="G6672" s="1">
        <v>6.55</v>
      </c>
      <c r="I6672" s="1">
        <v>0.09</v>
      </c>
      <c r="J6672">
        <v>4</v>
      </c>
      <c r="K6672" s="3">
        <v>0</v>
      </c>
      <c r="L6672" s="3">
        <v>0</v>
      </c>
      <c r="M6672" s="4">
        <v>4</v>
      </c>
      <c r="O6672" s="3">
        <v>4</v>
      </c>
      <c r="S6672">
        <f t="shared" si="208"/>
        <v>4</v>
      </c>
      <c r="T6672">
        <f t="shared" si="209"/>
        <v>4</v>
      </c>
    </row>
    <row r="6673" spans="1:20" hidden="1" x14ac:dyDescent="0.25">
      <c r="A6673" s="2" t="s">
        <v>288</v>
      </c>
      <c r="B6673" s="2" t="s">
        <v>99</v>
      </c>
      <c r="C6673" s="2" t="s">
        <v>21</v>
      </c>
      <c r="D6673" s="4">
        <v>0</v>
      </c>
      <c r="F6673" s="1">
        <v>15</v>
      </c>
      <c r="G6673" s="1">
        <v>4.97</v>
      </c>
      <c r="H6673" s="1">
        <v>0.03</v>
      </c>
      <c r="I6673" s="1">
        <v>0.12</v>
      </c>
      <c r="J6673">
        <v>3</v>
      </c>
      <c r="M6673" s="4">
        <v>3</v>
      </c>
      <c r="N6673" s="4">
        <v>0</v>
      </c>
      <c r="O6673" s="3">
        <v>3</v>
      </c>
      <c r="S6673">
        <f t="shared" si="208"/>
        <v>3</v>
      </c>
      <c r="T6673">
        <f t="shared" si="209"/>
        <v>3</v>
      </c>
    </row>
    <row r="6674" spans="1:20" hidden="1" x14ac:dyDescent="0.25">
      <c r="A6674" s="2" t="s">
        <v>288</v>
      </c>
      <c r="B6674" s="2" t="s">
        <v>75</v>
      </c>
      <c r="C6674" s="2" t="s">
        <v>19</v>
      </c>
      <c r="F6674" s="1">
        <v>27</v>
      </c>
      <c r="G6674" s="1">
        <v>5.57</v>
      </c>
      <c r="H6674" s="1">
        <v>1.8</v>
      </c>
      <c r="I6674" s="1">
        <v>2.62</v>
      </c>
      <c r="J6674">
        <v>3</v>
      </c>
      <c r="L6674" s="3">
        <v>2</v>
      </c>
      <c r="M6674" s="4">
        <v>3</v>
      </c>
      <c r="O6674" s="3">
        <v>1</v>
      </c>
      <c r="S6674">
        <f t="shared" si="208"/>
        <v>3</v>
      </c>
      <c r="T6674">
        <f t="shared" si="209"/>
        <v>3</v>
      </c>
    </row>
    <row r="6675" spans="1:20" hidden="1" x14ac:dyDescent="0.25">
      <c r="A6675" s="2" t="s">
        <v>288</v>
      </c>
      <c r="B6675" s="2" t="s">
        <v>115</v>
      </c>
      <c r="C6675" s="2" t="s">
        <v>19</v>
      </c>
      <c r="F6675" s="1">
        <v>45</v>
      </c>
      <c r="G6675" s="1">
        <v>4.7</v>
      </c>
      <c r="H6675" s="1">
        <v>4.28</v>
      </c>
      <c r="I6675" s="1">
        <v>1.41</v>
      </c>
      <c r="J6675">
        <v>3</v>
      </c>
      <c r="L6675" s="3">
        <v>0</v>
      </c>
      <c r="M6675" s="4">
        <v>3</v>
      </c>
      <c r="O6675" s="3">
        <v>2</v>
      </c>
      <c r="S6675">
        <f t="shared" si="208"/>
        <v>2</v>
      </c>
      <c r="T6675">
        <f t="shared" si="209"/>
        <v>3</v>
      </c>
    </row>
    <row r="6676" spans="1:20" hidden="1" x14ac:dyDescent="0.25">
      <c r="A6676" s="2" t="s">
        <v>288</v>
      </c>
      <c r="B6676" s="2" t="s">
        <v>45</v>
      </c>
      <c r="C6676" s="2" t="s">
        <v>21</v>
      </c>
      <c r="E6676" s="4">
        <v>1</v>
      </c>
      <c r="F6676" s="1">
        <v>52</v>
      </c>
      <c r="G6676" s="1">
        <v>2.14</v>
      </c>
      <c r="H6676" s="1">
        <v>5.86</v>
      </c>
      <c r="J6676">
        <v>2</v>
      </c>
      <c r="K6676" s="3">
        <v>35</v>
      </c>
      <c r="L6676" s="3">
        <v>0</v>
      </c>
      <c r="M6676" s="4">
        <v>1</v>
      </c>
      <c r="O6676" s="3">
        <v>37</v>
      </c>
      <c r="R6676" s="3">
        <v>0</v>
      </c>
      <c r="S6676">
        <f t="shared" si="208"/>
        <v>2</v>
      </c>
      <c r="T6676">
        <f t="shared" si="209"/>
        <v>2</v>
      </c>
    </row>
    <row r="6677" spans="1:20" hidden="1" x14ac:dyDescent="0.25">
      <c r="A6677" s="2" t="s">
        <v>288</v>
      </c>
      <c r="B6677" s="2" t="s">
        <v>68</v>
      </c>
      <c r="C6677" s="2" t="s">
        <v>21</v>
      </c>
      <c r="F6677" s="1">
        <v>41</v>
      </c>
      <c r="G6677" s="1">
        <v>4.05</v>
      </c>
      <c r="J6677">
        <v>2</v>
      </c>
      <c r="K6677" s="3">
        <v>0</v>
      </c>
      <c r="L6677" s="3">
        <v>2</v>
      </c>
      <c r="M6677" s="4">
        <v>2</v>
      </c>
      <c r="R6677" s="3">
        <v>0</v>
      </c>
      <c r="S6677">
        <f t="shared" si="208"/>
        <v>2</v>
      </c>
      <c r="T6677">
        <f t="shared" si="209"/>
        <v>2</v>
      </c>
    </row>
    <row r="6678" spans="1:20" hidden="1" x14ac:dyDescent="0.25">
      <c r="A6678" s="2" t="s">
        <v>288</v>
      </c>
      <c r="B6678" s="2" t="s">
        <v>76</v>
      </c>
      <c r="C6678" s="2" t="s">
        <v>19</v>
      </c>
      <c r="F6678" s="1">
        <v>11</v>
      </c>
      <c r="G6678" s="1">
        <v>3.34</v>
      </c>
      <c r="H6678" s="1">
        <v>0.69</v>
      </c>
      <c r="I6678" s="1">
        <v>1.1399999999999999</v>
      </c>
      <c r="J6678">
        <v>2</v>
      </c>
      <c r="L6678" s="3">
        <v>2</v>
      </c>
      <c r="M6678" s="4">
        <v>2</v>
      </c>
      <c r="O6678" s="3">
        <v>0</v>
      </c>
      <c r="S6678">
        <f t="shared" si="208"/>
        <v>2</v>
      </c>
      <c r="T6678">
        <f t="shared" si="209"/>
        <v>2</v>
      </c>
    </row>
    <row r="6679" spans="1:20" hidden="1" x14ac:dyDescent="0.25">
      <c r="A6679" s="2" t="s">
        <v>288</v>
      </c>
      <c r="B6679" s="2" t="s">
        <v>29</v>
      </c>
      <c r="C6679" s="2" t="s">
        <v>21</v>
      </c>
      <c r="F6679" s="1">
        <v>1</v>
      </c>
      <c r="G6679" s="1">
        <v>1.05</v>
      </c>
      <c r="I6679" s="1">
        <v>0.19</v>
      </c>
      <c r="J6679">
        <v>1</v>
      </c>
      <c r="L6679" s="3">
        <v>1</v>
      </c>
      <c r="M6679" s="4">
        <v>1</v>
      </c>
      <c r="S6679">
        <f t="shared" si="208"/>
        <v>1</v>
      </c>
      <c r="T6679">
        <f t="shared" si="209"/>
        <v>1</v>
      </c>
    </row>
    <row r="6680" spans="1:20" hidden="1" x14ac:dyDescent="0.25">
      <c r="A6680" s="2" t="s">
        <v>288</v>
      </c>
      <c r="B6680" s="2" t="s">
        <v>100</v>
      </c>
      <c r="C6680" s="2" t="s">
        <v>19</v>
      </c>
      <c r="E6680" s="4">
        <v>0</v>
      </c>
      <c r="F6680" s="1">
        <v>0</v>
      </c>
      <c r="G6680" s="1">
        <v>0.95</v>
      </c>
      <c r="H6680" s="1">
        <v>0.01</v>
      </c>
      <c r="I6680" s="1">
        <v>0.06</v>
      </c>
      <c r="J6680">
        <v>1</v>
      </c>
      <c r="K6680" s="3">
        <v>0</v>
      </c>
      <c r="L6680" s="3">
        <v>1</v>
      </c>
      <c r="M6680" s="4">
        <v>1</v>
      </c>
      <c r="O6680" s="3">
        <v>0</v>
      </c>
      <c r="S6680">
        <f t="shared" si="208"/>
        <v>1</v>
      </c>
      <c r="T6680">
        <f t="shared" si="209"/>
        <v>1</v>
      </c>
    </row>
    <row r="6681" spans="1:20" hidden="1" x14ac:dyDescent="0.25">
      <c r="A6681" s="2" t="s">
        <v>288</v>
      </c>
      <c r="B6681" s="2" t="s">
        <v>57</v>
      </c>
      <c r="C6681" s="2" t="s">
        <v>19</v>
      </c>
      <c r="F6681" s="1">
        <v>5</v>
      </c>
      <c r="G6681" s="1">
        <v>1.28</v>
      </c>
      <c r="H6681" s="1">
        <v>0.36</v>
      </c>
      <c r="I6681" s="1">
        <v>0.4</v>
      </c>
      <c r="J6681">
        <v>1</v>
      </c>
      <c r="L6681" s="3">
        <v>0</v>
      </c>
      <c r="M6681" s="4">
        <v>1</v>
      </c>
      <c r="N6681" s="4">
        <v>0</v>
      </c>
      <c r="O6681" s="3">
        <v>1</v>
      </c>
      <c r="P6681" s="4">
        <v>0</v>
      </c>
      <c r="S6681">
        <f t="shared" si="208"/>
        <v>1</v>
      </c>
      <c r="T6681">
        <f t="shared" si="209"/>
        <v>1</v>
      </c>
    </row>
    <row r="6682" spans="1:20" hidden="1" x14ac:dyDescent="0.25">
      <c r="A6682" s="2" t="s">
        <v>288</v>
      </c>
      <c r="B6682" s="2" t="s">
        <v>59</v>
      </c>
      <c r="C6682" s="2" t="s">
        <v>21</v>
      </c>
      <c r="F6682" s="1">
        <v>0</v>
      </c>
      <c r="G6682" s="1">
        <v>1.31</v>
      </c>
      <c r="I6682" s="1">
        <v>0</v>
      </c>
      <c r="J6682">
        <v>1</v>
      </c>
      <c r="L6682" s="3">
        <v>1</v>
      </c>
      <c r="M6682" s="4">
        <v>1</v>
      </c>
      <c r="S6682">
        <f t="shared" si="208"/>
        <v>1</v>
      </c>
      <c r="T6682">
        <f t="shared" si="209"/>
        <v>1</v>
      </c>
    </row>
    <row r="6683" spans="1:20" hidden="1" x14ac:dyDescent="0.25">
      <c r="A6683" s="2" t="s">
        <v>288</v>
      </c>
      <c r="B6683" s="2" t="s">
        <v>60</v>
      </c>
      <c r="C6683" s="2" t="s">
        <v>21</v>
      </c>
      <c r="F6683" s="1">
        <v>0</v>
      </c>
      <c r="G6683" s="1">
        <v>7.0000000000000007E-2</v>
      </c>
      <c r="I6683" s="1">
        <v>0.01</v>
      </c>
      <c r="J6683">
        <v>1</v>
      </c>
      <c r="L6683" s="3">
        <v>1</v>
      </c>
      <c r="M6683" s="4">
        <v>0</v>
      </c>
      <c r="Q6683" s="4">
        <v>1</v>
      </c>
      <c r="S6683">
        <f t="shared" si="208"/>
        <v>1</v>
      </c>
      <c r="T6683">
        <f t="shared" si="209"/>
        <v>1</v>
      </c>
    </row>
    <row r="6684" spans="1:20" hidden="1" x14ac:dyDescent="0.25">
      <c r="A6684" s="2" t="s">
        <v>288</v>
      </c>
      <c r="B6684" s="2" t="s">
        <v>18</v>
      </c>
      <c r="C6684" s="2" t="s">
        <v>19</v>
      </c>
      <c r="F6684" s="1">
        <v>2</v>
      </c>
      <c r="G6684" s="1">
        <v>0.64</v>
      </c>
      <c r="H6684" s="1">
        <v>0.05</v>
      </c>
      <c r="I6684" s="1">
        <v>0.32</v>
      </c>
      <c r="J6684">
        <v>0</v>
      </c>
      <c r="L6684" s="3">
        <v>0</v>
      </c>
      <c r="M6684" s="4">
        <v>0</v>
      </c>
      <c r="O6684" s="3">
        <v>0</v>
      </c>
      <c r="S6684">
        <f t="shared" si="208"/>
        <v>0</v>
      </c>
      <c r="T6684">
        <f t="shared" si="209"/>
        <v>0</v>
      </c>
    </row>
    <row r="6685" spans="1:20" hidden="1" x14ac:dyDescent="0.25">
      <c r="A6685" s="2" t="s">
        <v>288</v>
      </c>
      <c r="B6685" s="2" t="s">
        <v>20</v>
      </c>
      <c r="C6685" s="2" t="s">
        <v>21</v>
      </c>
      <c r="F6685" s="1">
        <v>0</v>
      </c>
      <c r="G6685" s="1">
        <v>0.16</v>
      </c>
      <c r="J6685">
        <v>0</v>
      </c>
      <c r="K6685" s="3">
        <v>0</v>
      </c>
      <c r="L6685" s="3">
        <v>0</v>
      </c>
      <c r="M6685" s="4">
        <v>0</v>
      </c>
      <c r="S6685">
        <f t="shared" si="208"/>
        <v>0</v>
      </c>
      <c r="T6685">
        <f t="shared" si="209"/>
        <v>0</v>
      </c>
    </row>
    <row r="6686" spans="1:20" hidden="1" x14ac:dyDescent="0.25">
      <c r="A6686" s="2" t="s">
        <v>288</v>
      </c>
      <c r="B6686" s="2" t="s">
        <v>81</v>
      </c>
      <c r="C6686" s="2" t="s">
        <v>21</v>
      </c>
      <c r="E6686" s="4">
        <v>0</v>
      </c>
      <c r="J6686">
        <v>0</v>
      </c>
      <c r="L6686" s="3">
        <v>0</v>
      </c>
      <c r="S6686">
        <f t="shared" si="208"/>
        <v>0</v>
      </c>
      <c r="T6686">
        <f t="shared" si="209"/>
        <v>0</v>
      </c>
    </row>
    <row r="6687" spans="1:20" hidden="1" x14ac:dyDescent="0.25">
      <c r="A6687" s="2" t="s">
        <v>288</v>
      </c>
      <c r="B6687" s="2" t="s">
        <v>22</v>
      </c>
      <c r="C6687" s="2" t="s">
        <v>21</v>
      </c>
      <c r="F6687" s="1">
        <v>0</v>
      </c>
      <c r="G6687" s="1">
        <v>0.03</v>
      </c>
      <c r="I6687" s="1">
        <v>0.01</v>
      </c>
      <c r="J6687">
        <v>0</v>
      </c>
      <c r="L6687" s="3">
        <v>0</v>
      </c>
      <c r="M6687" s="4">
        <v>0</v>
      </c>
      <c r="S6687">
        <f t="shared" si="208"/>
        <v>0</v>
      </c>
      <c r="T6687">
        <f t="shared" si="209"/>
        <v>0</v>
      </c>
    </row>
    <row r="6688" spans="1:20" hidden="1" x14ac:dyDescent="0.25">
      <c r="A6688" s="2" t="s">
        <v>288</v>
      </c>
      <c r="B6688" s="2" t="s">
        <v>23</v>
      </c>
      <c r="C6688" s="2" t="s">
        <v>21</v>
      </c>
      <c r="F6688" s="1">
        <v>0</v>
      </c>
      <c r="G6688" s="1">
        <v>0.01</v>
      </c>
      <c r="J6688">
        <v>0</v>
      </c>
      <c r="L6688" s="3">
        <v>0</v>
      </c>
      <c r="M6688" s="4">
        <v>0</v>
      </c>
      <c r="S6688">
        <f t="shared" si="208"/>
        <v>0</v>
      </c>
      <c r="T6688">
        <f t="shared" si="209"/>
        <v>0</v>
      </c>
    </row>
    <row r="6689" spans="1:20" hidden="1" x14ac:dyDescent="0.25">
      <c r="A6689" s="2" t="s">
        <v>288</v>
      </c>
      <c r="B6689" s="2" t="s">
        <v>82</v>
      </c>
      <c r="C6689" s="2" t="s">
        <v>19</v>
      </c>
      <c r="E6689" s="4">
        <v>0</v>
      </c>
      <c r="F6689" s="1">
        <v>0</v>
      </c>
      <c r="G6689" s="1">
        <v>0</v>
      </c>
      <c r="H6689" s="1">
        <v>0</v>
      </c>
      <c r="I6689" s="1">
        <v>0</v>
      </c>
      <c r="J6689">
        <v>0</v>
      </c>
      <c r="K6689" s="3">
        <v>0</v>
      </c>
      <c r="M6689" s="4">
        <v>0</v>
      </c>
      <c r="O6689" s="3">
        <v>0</v>
      </c>
      <c r="R6689" s="3">
        <v>0</v>
      </c>
      <c r="S6689">
        <f t="shared" si="208"/>
        <v>0</v>
      </c>
      <c r="T6689">
        <f t="shared" si="209"/>
        <v>0</v>
      </c>
    </row>
    <row r="6690" spans="1:20" hidden="1" x14ac:dyDescent="0.25">
      <c r="A6690" s="2" t="s">
        <v>288</v>
      </c>
      <c r="B6690" s="2" t="s">
        <v>83</v>
      </c>
      <c r="C6690" s="2" t="s">
        <v>21</v>
      </c>
      <c r="F6690" s="1">
        <v>0</v>
      </c>
      <c r="G6690" s="1">
        <v>0.03</v>
      </c>
      <c r="H6690" s="1">
        <v>0.04</v>
      </c>
      <c r="I6690" s="1">
        <v>0.02</v>
      </c>
      <c r="J6690">
        <v>0</v>
      </c>
      <c r="L6690" s="3">
        <v>0</v>
      </c>
      <c r="M6690" s="4">
        <v>0</v>
      </c>
      <c r="S6690">
        <f t="shared" si="208"/>
        <v>0</v>
      </c>
      <c r="T6690">
        <f t="shared" si="209"/>
        <v>0</v>
      </c>
    </row>
    <row r="6691" spans="1:20" hidden="1" x14ac:dyDescent="0.25">
      <c r="A6691" s="2" t="s">
        <v>288</v>
      </c>
      <c r="B6691" s="2" t="s">
        <v>24</v>
      </c>
      <c r="C6691" s="2" t="s">
        <v>21</v>
      </c>
      <c r="F6691" s="1">
        <v>1</v>
      </c>
      <c r="G6691" s="1">
        <v>0.42</v>
      </c>
      <c r="H6691" s="1">
        <v>0</v>
      </c>
      <c r="I6691" s="1">
        <v>0.01</v>
      </c>
      <c r="J6691">
        <v>0</v>
      </c>
      <c r="M6691" s="4">
        <v>0</v>
      </c>
      <c r="N6691" s="4">
        <v>0</v>
      </c>
      <c r="O6691" s="3">
        <v>0</v>
      </c>
      <c r="S6691">
        <f t="shared" si="208"/>
        <v>0</v>
      </c>
      <c r="T6691">
        <f t="shared" si="209"/>
        <v>0</v>
      </c>
    </row>
    <row r="6692" spans="1:20" hidden="1" x14ac:dyDescent="0.25">
      <c r="A6692" s="2" t="s">
        <v>288</v>
      </c>
      <c r="B6692" s="2" t="s">
        <v>25</v>
      </c>
      <c r="C6692" s="2" t="s">
        <v>19</v>
      </c>
      <c r="F6692" s="1">
        <v>1</v>
      </c>
      <c r="G6692" s="1">
        <v>7.0000000000000007E-2</v>
      </c>
      <c r="H6692" s="1">
        <v>0.17</v>
      </c>
      <c r="J6692">
        <v>0</v>
      </c>
      <c r="L6692" s="3">
        <v>0</v>
      </c>
      <c r="M6692" s="4">
        <v>0</v>
      </c>
      <c r="S6692">
        <f t="shared" si="208"/>
        <v>0</v>
      </c>
      <c r="T6692">
        <f t="shared" si="209"/>
        <v>0</v>
      </c>
    </row>
    <row r="6693" spans="1:20" hidden="1" x14ac:dyDescent="0.25">
      <c r="A6693" s="2" t="s">
        <v>288</v>
      </c>
      <c r="B6693" s="2" t="s">
        <v>28</v>
      </c>
      <c r="C6693" s="2" t="s">
        <v>21</v>
      </c>
      <c r="F6693" s="1">
        <v>0</v>
      </c>
      <c r="G6693" s="1">
        <v>0.03</v>
      </c>
      <c r="J6693">
        <v>0</v>
      </c>
      <c r="L6693" s="3">
        <v>0</v>
      </c>
      <c r="M6693" s="4">
        <v>0</v>
      </c>
      <c r="R6693" s="3">
        <v>0</v>
      </c>
      <c r="S6693">
        <f t="shared" si="208"/>
        <v>0</v>
      </c>
      <c r="T6693">
        <f t="shared" si="209"/>
        <v>0</v>
      </c>
    </row>
    <row r="6694" spans="1:20" hidden="1" x14ac:dyDescent="0.25">
      <c r="A6694" s="2" t="s">
        <v>288</v>
      </c>
      <c r="B6694" s="2" t="s">
        <v>86</v>
      </c>
      <c r="C6694" s="2" t="s">
        <v>21</v>
      </c>
      <c r="F6694" s="1">
        <v>0</v>
      </c>
      <c r="G6694" s="1">
        <v>0</v>
      </c>
      <c r="J6694">
        <v>0</v>
      </c>
      <c r="L6694" s="3">
        <v>0</v>
      </c>
      <c r="M6694" s="4">
        <v>0</v>
      </c>
      <c r="S6694">
        <f t="shared" si="208"/>
        <v>0</v>
      </c>
      <c r="T6694">
        <f t="shared" si="209"/>
        <v>0</v>
      </c>
    </row>
    <row r="6695" spans="1:20" hidden="1" x14ac:dyDescent="0.25">
      <c r="A6695" s="2" t="s">
        <v>288</v>
      </c>
      <c r="B6695" s="2" t="s">
        <v>87</v>
      </c>
      <c r="C6695" s="2" t="s">
        <v>19</v>
      </c>
      <c r="E6695" s="4">
        <v>0</v>
      </c>
      <c r="F6695" s="1">
        <v>0</v>
      </c>
      <c r="G6695" s="1">
        <v>0</v>
      </c>
      <c r="H6695" s="1">
        <v>0</v>
      </c>
      <c r="I6695" s="1">
        <v>0</v>
      </c>
      <c r="J6695">
        <v>0</v>
      </c>
      <c r="K6695" s="3">
        <v>0</v>
      </c>
      <c r="L6695" s="3">
        <v>0</v>
      </c>
      <c r="M6695" s="4">
        <v>0</v>
      </c>
      <c r="O6695" s="3">
        <v>0</v>
      </c>
      <c r="S6695">
        <f t="shared" si="208"/>
        <v>0</v>
      </c>
      <c r="T6695">
        <f t="shared" si="209"/>
        <v>0</v>
      </c>
    </row>
    <row r="6696" spans="1:20" hidden="1" x14ac:dyDescent="0.25">
      <c r="A6696" s="2" t="s">
        <v>288</v>
      </c>
      <c r="B6696" s="2" t="s">
        <v>89</v>
      </c>
      <c r="C6696" s="2" t="s">
        <v>19</v>
      </c>
      <c r="E6696" s="4">
        <v>0</v>
      </c>
      <c r="F6696" s="1">
        <v>0</v>
      </c>
      <c r="G6696" s="1">
        <v>0.03</v>
      </c>
      <c r="H6696" s="1">
        <v>0</v>
      </c>
      <c r="I6696" s="1">
        <v>0.01</v>
      </c>
      <c r="J6696">
        <v>0</v>
      </c>
      <c r="K6696" s="3">
        <v>0</v>
      </c>
      <c r="L6696" s="3">
        <v>0</v>
      </c>
      <c r="M6696" s="4">
        <v>0</v>
      </c>
      <c r="O6696" s="3">
        <v>0</v>
      </c>
      <c r="S6696">
        <f t="shared" si="208"/>
        <v>0</v>
      </c>
      <c r="T6696">
        <f t="shared" si="209"/>
        <v>0</v>
      </c>
    </row>
    <row r="6697" spans="1:20" hidden="1" x14ac:dyDescent="0.25">
      <c r="A6697" s="2" t="s">
        <v>288</v>
      </c>
      <c r="B6697" s="2" t="s">
        <v>31</v>
      </c>
      <c r="C6697" s="2" t="s">
        <v>19</v>
      </c>
      <c r="F6697" s="1">
        <v>0</v>
      </c>
      <c r="G6697" s="1">
        <v>0.02</v>
      </c>
      <c r="H6697" s="1">
        <v>0.01</v>
      </c>
      <c r="I6697" s="1">
        <v>0</v>
      </c>
      <c r="J6697">
        <v>0</v>
      </c>
      <c r="L6697" s="3">
        <v>0</v>
      </c>
      <c r="M6697" s="4">
        <v>0</v>
      </c>
      <c r="S6697">
        <f t="shared" si="208"/>
        <v>0</v>
      </c>
      <c r="T6697">
        <f t="shared" si="209"/>
        <v>0</v>
      </c>
    </row>
    <row r="6698" spans="1:20" hidden="1" x14ac:dyDescent="0.25">
      <c r="A6698" s="2" t="s">
        <v>288</v>
      </c>
      <c r="B6698" s="2" t="s">
        <v>32</v>
      </c>
      <c r="C6698" s="2" t="s">
        <v>21</v>
      </c>
      <c r="F6698" s="1">
        <v>0</v>
      </c>
      <c r="G6698" s="1">
        <v>0</v>
      </c>
      <c r="H6698" s="1">
        <v>0</v>
      </c>
      <c r="I6698" s="1">
        <v>0</v>
      </c>
      <c r="J6698">
        <v>0</v>
      </c>
      <c r="L6698" s="3">
        <v>0</v>
      </c>
      <c r="M6698" s="4">
        <v>0</v>
      </c>
      <c r="N6698" s="4">
        <v>0</v>
      </c>
      <c r="S6698">
        <f t="shared" si="208"/>
        <v>0</v>
      </c>
      <c r="T6698">
        <f t="shared" si="209"/>
        <v>0</v>
      </c>
    </row>
    <row r="6699" spans="1:20" hidden="1" x14ac:dyDescent="0.25">
      <c r="A6699" s="2" t="s">
        <v>288</v>
      </c>
      <c r="B6699" s="2" t="s">
        <v>34</v>
      </c>
      <c r="C6699" s="2" t="s">
        <v>21</v>
      </c>
      <c r="F6699" s="1">
        <v>4</v>
      </c>
      <c r="G6699" s="1">
        <v>0.75</v>
      </c>
      <c r="J6699">
        <v>0</v>
      </c>
      <c r="K6699" s="3">
        <v>0</v>
      </c>
      <c r="L6699" s="3">
        <v>0</v>
      </c>
      <c r="M6699" s="4">
        <v>0</v>
      </c>
      <c r="S6699">
        <f t="shared" si="208"/>
        <v>0</v>
      </c>
      <c r="T6699">
        <f t="shared" si="209"/>
        <v>0</v>
      </c>
    </row>
    <row r="6700" spans="1:20" hidden="1" x14ac:dyDescent="0.25">
      <c r="A6700" s="2" t="s">
        <v>288</v>
      </c>
      <c r="B6700" s="2" t="s">
        <v>35</v>
      </c>
      <c r="C6700" s="2" t="s">
        <v>21</v>
      </c>
      <c r="F6700" s="1">
        <v>4</v>
      </c>
      <c r="G6700" s="1">
        <v>0.41</v>
      </c>
      <c r="H6700" s="1">
        <v>0.42</v>
      </c>
      <c r="I6700" s="1">
        <v>0.05</v>
      </c>
      <c r="J6700">
        <v>0</v>
      </c>
      <c r="K6700" s="3">
        <v>4</v>
      </c>
      <c r="L6700" s="3">
        <v>0</v>
      </c>
      <c r="M6700" s="4">
        <v>0</v>
      </c>
      <c r="O6700" s="3">
        <v>5</v>
      </c>
      <c r="R6700" s="3">
        <v>-1</v>
      </c>
      <c r="S6700">
        <f t="shared" si="208"/>
        <v>0</v>
      </c>
      <c r="T6700">
        <f t="shared" si="209"/>
        <v>0</v>
      </c>
    </row>
    <row r="6701" spans="1:20" hidden="1" x14ac:dyDescent="0.25">
      <c r="A6701" s="2" t="s">
        <v>288</v>
      </c>
      <c r="B6701" s="2" t="s">
        <v>91</v>
      </c>
      <c r="C6701" s="2" t="s">
        <v>21</v>
      </c>
      <c r="F6701" s="1">
        <v>0</v>
      </c>
      <c r="G6701" s="1">
        <v>0</v>
      </c>
      <c r="J6701">
        <v>0</v>
      </c>
      <c r="L6701" s="3">
        <v>0</v>
      </c>
      <c r="M6701" s="4">
        <v>0</v>
      </c>
      <c r="S6701">
        <f t="shared" si="208"/>
        <v>0</v>
      </c>
      <c r="T6701">
        <f t="shared" si="209"/>
        <v>0</v>
      </c>
    </row>
    <row r="6702" spans="1:20" hidden="1" x14ac:dyDescent="0.25">
      <c r="A6702" s="2" t="s">
        <v>288</v>
      </c>
      <c r="B6702" s="2" t="s">
        <v>39</v>
      </c>
      <c r="C6702" s="2" t="s">
        <v>19</v>
      </c>
      <c r="E6702" s="4">
        <v>0</v>
      </c>
      <c r="F6702" s="1">
        <v>17</v>
      </c>
      <c r="G6702" s="1">
        <v>0.88</v>
      </c>
      <c r="H6702" s="1">
        <v>1.89</v>
      </c>
      <c r="I6702" s="1">
        <v>0.09</v>
      </c>
      <c r="J6702">
        <v>0</v>
      </c>
      <c r="L6702" s="3">
        <v>0</v>
      </c>
      <c r="M6702" s="4">
        <v>0</v>
      </c>
      <c r="O6702" s="3">
        <v>0</v>
      </c>
      <c r="S6702">
        <f t="shared" si="208"/>
        <v>0</v>
      </c>
      <c r="T6702">
        <f t="shared" si="209"/>
        <v>0</v>
      </c>
    </row>
    <row r="6703" spans="1:20" hidden="1" x14ac:dyDescent="0.25">
      <c r="A6703" s="2" t="s">
        <v>288</v>
      </c>
      <c r="B6703" s="2" t="s">
        <v>92</v>
      </c>
      <c r="C6703" s="2" t="s">
        <v>21</v>
      </c>
      <c r="F6703" s="1">
        <v>0</v>
      </c>
      <c r="G6703" s="1">
        <v>0</v>
      </c>
      <c r="J6703">
        <v>0</v>
      </c>
      <c r="L6703" s="3">
        <v>0</v>
      </c>
      <c r="M6703" s="4">
        <v>0</v>
      </c>
      <c r="S6703">
        <f t="shared" si="208"/>
        <v>0</v>
      </c>
      <c r="T6703">
        <f t="shared" si="209"/>
        <v>0</v>
      </c>
    </row>
    <row r="6704" spans="1:20" hidden="1" x14ac:dyDescent="0.25">
      <c r="A6704" s="2" t="s">
        <v>288</v>
      </c>
      <c r="B6704" s="2" t="s">
        <v>40</v>
      </c>
      <c r="C6704" s="2" t="s">
        <v>21</v>
      </c>
      <c r="E6704" s="4">
        <v>0</v>
      </c>
      <c r="F6704" s="1">
        <v>9</v>
      </c>
      <c r="G6704" s="1">
        <v>0.38</v>
      </c>
      <c r="H6704" s="1">
        <v>1.04</v>
      </c>
      <c r="I6704" s="1">
        <v>0</v>
      </c>
      <c r="J6704">
        <v>0</v>
      </c>
      <c r="K6704" s="3">
        <v>1</v>
      </c>
      <c r="L6704" s="3">
        <v>1</v>
      </c>
      <c r="M6704" s="4">
        <v>0</v>
      </c>
      <c r="S6704">
        <f t="shared" si="208"/>
        <v>0</v>
      </c>
      <c r="T6704">
        <f t="shared" si="209"/>
        <v>0</v>
      </c>
    </row>
    <row r="6705" spans="1:20" hidden="1" x14ac:dyDescent="0.25">
      <c r="A6705" s="2" t="s">
        <v>288</v>
      </c>
      <c r="B6705" s="2" t="s">
        <v>43</v>
      </c>
      <c r="C6705" s="2" t="s">
        <v>21</v>
      </c>
      <c r="F6705" s="1">
        <v>0</v>
      </c>
      <c r="G6705" s="1">
        <v>0.01</v>
      </c>
      <c r="H6705" s="1">
        <v>0.02</v>
      </c>
      <c r="J6705">
        <v>0</v>
      </c>
      <c r="L6705" s="3">
        <v>0</v>
      </c>
      <c r="M6705" s="4">
        <v>0</v>
      </c>
      <c r="S6705">
        <f t="shared" si="208"/>
        <v>0</v>
      </c>
      <c r="T6705">
        <f t="shared" si="209"/>
        <v>0</v>
      </c>
    </row>
    <row r="6706" spans="1:20" hidden="1" x14ac:dyDescent="0.25">
      <c r="A6706" s="2" t="s">
        <v>288</v>
      </c>
      <c r="B6706" s="2" t="s">
        <v>94</v>
      </c>
      <c r="C6706" s="2" t="s">
        <v>21</v>
      </c>
      <c r="F6706" s="1">
        <v>0</v>
      </c>
      <c r="G6706" s="1">
        <v>0.01</v>
      </c>
      <c r="H6706" s="1">
        <v>0.02</v>
      </c>
      <c r="J6706">
        <v>0</v>
      </c>
      <c r="L6706" s="3">
        <v>0</v>
      </c>
      <c r="M6706" s="4">
        <v>0</v>
      </c>
      <c r="S6706">
        <f t="shared" si="208"/>
        <v>0</v>
      </c>
      <c r="T6706">
        <f t="shared" si="209"/>
        <v>0</v>
      </c>
    </row>
    <row r="6707" spans="1:20" hidden="1" x14ac:dyDescent="0.25">
      <c r="A6707" s="2" t="s">
        <v>288</v>
      </c>
      <c r="B6707" s="2" t="s">
        <v>46</v>
      </c>
      <c r="C6707" s="2" t="s">
        <v>21</v>
      </c>
      <c r="F6707" s="1">
        <v>0</v>
      </c>
      <c r="G6707" s="1">
        <v>0</v>
      </c>
      <c r="H6707" s="1">
        <v>0</v>
      </c>
      <c r="J6707">
        <v>0</v>
      </c>
      <c r="L6707" s="3">
        <v>0</v>
      </c>
      <c r="M6707" s="4">
        <v>0</v>
      </c>
      <c r="S6707">
        <f t="shared" si="208"/>
        <v>0</v>
      </c>
      <c r="T6707">
        <f t="shared" si="209"/>
        <v>0</v>
      </c>
    </row>
    <row r="6708" spans="1:20" hidden="1" x14ac:dyDescent="0.25">
      <c r="A6708" s="2" t="s">
        <v>288</v>
      </c>
      <c r="B6708" s="2" t="s">
        <v>47</v>
      </c>
      <c r="C6708" s="2" t="s">
        <v>21</v>
      </c>
      <c r="F6708" s="1">
        <v>0</v>
      </c>
      <c r="G6708" s="1">
        <v>0.01</v>
      </c>
      <c r="H6708" s="1">
        <v>0.02</v>
      </c>
      <c r="J6708">
        <v>0</v>
      </c>
      <c r="L6708" s="3">
        <v>0</v>
      </c>
      <c r="M6708" s="4">
        <v>0</v>
      </c>
      <c r="S6708">
        <f t="shared" si="208"/>
        <v>0</v>
      </c>
      <c r="T6708">
        <f t="shared" si="209"/>
        <v>0</v>
      </c>
    </row>
    <row r="6709" spans="1:20" hidden="1" x14ac:dyDescent="0.25">
      <c r="A6709" s="2" t="s">
        <v>288</v>
      </c>
      <c r="B6709" s="2" t="s">
        <v>96</v>
      </c>
      <c r="C6709" s="2" t="s">
        <v>19</v>
      </c>
      <c r="E6709" s="4">
        <v>0</v>
      </c>
      <c r="F6709" s="1">
        <v>0</v>
      </c>
      <c r="G6709" s="1">
        <v>0</v>
      </c>
      <c r="H6709" s="1">
        <v>0</v>
      </c>
      <c r="I6709" s="1">
        <v>0</v>
      </c>
      <c r="J6709">
        <v>0</v>
      </c>
      <c r="L6709" s="3">
        <v>0</v>
      </c>
      <c r="M6709" s="4">
        <v>0</v>
      </c>
      <c r="S6709">
        <f t="shared" si="208"/>
        <v>0</v>
      </c>
      <c r="T6709">
        <f t="shared" si="209"/>
        <v>0</v>
      </c>
    </row>
    <row r="6710" spans="1:20" hidden="1" x14ac:dyDescent="0.25">
      <c r="A6710" s="2" t="s">
        <v>288</v>
      </c>
      <c r="B6710" s="2" t="s">
        <v>97</v>
      </c>
      <c r="C6710" s="2" t="s">
        <v>19</v>
      </c>
      <c r="E6710" s="4">
        <v>0</v>
      </c>
      <c r="F6710" s="1">
        <v>0</v>
      </c>
      <c r="G6710" s="1">
        <v>0</v>
      </c>
      <c r="H6710" s="1">
        <v>0</v>
      </c>
      <c r="I6710" s="1">
        <v>0</v>
      </c>
      <c r="J6710">
        <v>0</v>
      </c>
      <c r="L6710" s="3">
        <v>0</v>
      </c>
      <c r="M6710" s="4">
        <v>0</v>
      </c>
      <c r="S6710">
        <f t="shared" si="208"/>
        <v>0</v>
      </c>
      <c r="T6710">
        <f t="shared" si="209"/>
        <v>0</v>
      </c>
    </row>
    <row r="6711" spans="1:20" hidden="1" x14ac:dyDescent="0.25">
      <c r="A6711" s="2" t="s">
        <v>288</v>
      </c>
      <c r="B6711" s="2" t="s">
        <v>52</v>
      </c>
      <c r="C6711" s="2" t="s">
        <v>21</v>
      </c>
      <c r="F6711" s="1">
        <v>1</v>
      </c>
      <c r="G6711" s="1">
        <v>0.15</v>
      </c>
      <c r="H6711" s="1">
        <v>0.01</v>
      </c>
      <c r="I6711" s="1">
        <v>0.03</v>
      </c>
      <c r="J6711">
        <v>0</v>
      </c>
      <c r="L6711" s="3">
        <v>0</v>
      </c>
      <c r="M6711" s="4">
        <v>0</v>
      </c>
      <c r="S6711">
        <f t="shared" si="208"/>
        <v>0</v>
      </c>
      <c r="T6711">
        <f t="shared" si="209"/>
        <v>0</v>
      </c>
    </row>
    <row r="6712" spans="1:20" hidden="1" x14ac:dyDescent="0.25">
      <c r="A6712" s="2" t="s">
        <v>288</v>
      </c>
      <c r="B6712" s="2" t="s">
        <v>56</v>
      </c>
      <c r="C6712" s="2" t="s">
        <v>21</v>
      </c>
      <c r="F6712" s="1">
        <v>4</v>
      </c>
      <c r="G6712" s="1">
        <v>0.51</v>
      </c>
      <c r="H6712" s="1">
        <v>0.34</v>
      </c>
      <c r="I6712" s="1">
        <v>0.1</v>
      </c>
      <c r="J6712">
        <v>0</v>
      </c>
      <c r="K6712" s="3">
        <v>0</v>
      </c>
      <c r="L6712" s="3">
        <v>0</v>
      </c>
      <c r="M6712" s="4">
        <v>0</v>
      </c>
      <c r="N6712" s="4">
        <v>0</v>
      </c>
      <c r="O6712" s="3">
        <v>0</v>
      </c>
      <c r="P6712" s="4">
        <v>0</v>
      </c>
      <c r="S6712">
        <f t="shared" si="208"/>
        <v>0</v>
      </c>
      <c r="T6712">
        <f t="shared" si="209"/>
        <v>0</v>
      </c>
    </row>
    <row r="6713" spans="1:20" hidden="1" x14ac:dyDescent="0.25">
      <c r="A6713" s="2" t="s">
        <v>288</v>
      </c>
      <c r="B6713" s="2" t="s">
        <v>101</v>
      </c>
      <c r="C6713" s="2" t="s">
        <v>21</v>
      </c>
      <c r="F6713" s="1">
        <v>0</v>
      </c>
      <c r="G6713" s="1">
        <v>0.54</v>
      </c>
      <c r="H6713" s="1">
        <v>0</v>
      </c>
      <c r="I6713" s="1">
        <v>0.01</v>
      </c>
      <c r="J6713">
        <v>0</v>
      </c>
      <c r="L6713" s="3">
        <v>0</v>
      </c>
      <c r="M6713" s="4">
        <v>0</v>
      </c>
      <c r="S6713">
        <f t="shared" si="208"/>
        <v>0</v>
      </c>
      <c r="T6713">
        <f t="shared" si="209"/>
        <v>0</v>
      </c>
    </row>
    <row r="6714" spans="1:20" hidden="1" x14ac:dyDescent="0.25">
      <c r="A6714" s="2" t="s">
        <v>288</v>
      </c>
      <c r="B6714" s="2" t="s">
        <v>103</v>
      </c>
      <c r="C6714" s="2" t="s">
        <v>21</v>
      </c>
      <c r="G6714" s="1">
        <v>0.01</v>
      </c>
      <c r="J6714">
        <v>0</v>
      </c>
      <c r="L6714" s="3">
        <v>0</v>
      </c>
      <c r="M6714" s="4">
        <v>0</v>
      </c>
      <c r="S6714">
        <f t="shared" si="208"/>
        <v>0</v>
      </c>
      <c r="T6714">
        <f t="shared" si="209"/>
        <v>0</v>
      </c>
    </row>
    <row r="6715" spans="1:20" hidden="1" x14ac:dyDescent="0.25">
      <c r="A6715" s="2" t="s">
        <v>288</v>
      </c>
      <c r="B6715" s="2" t="s">
        <v>105</v>
      </c>
      <c r="C6715" s="2" t="s">
        <v>19</v>
      </c>
      <c r="E6715" s="4">
        <v>0</v>
      </c>
      <c r="F6715" s="1">
        <v>0</v>
      </c>
      <c r="G6715" s="1">
        <v>0.02</v>
      </c>
      <c r="H6715" s="1">
        <v>0</v>
      </c>
      <c r="I6715" s="1">
        <v>0</v>
      </c>
      <c r="J6715">
        <v>0</v>
      </c>
      <c r="K6715" s="3">
        <v>0</v>
      </c>
      <c r="M6715" s="4">
        <v>0</v>
      </c>
      <c r="O6715" s="3">
        <v>0</v>
      </c>
      <c r="S6715">
        <f t="shared" si="208"/>
        <v>0</v>
      </c>
      <c r="T6715">
        <f t="shared" si="209"/>
        <v>0</v>
      </c>
    </row>
    <row r="6716" spans="1:20" hidden="1" x14ac:dyDescent="0.25">
      <c r="A6716" s="2" t="s">
        <v>288</v>
      </c>
      <c r="B6716" s="2" t="s">
        <v>61</v>
      </c>
      <c r="C6716" s="2" t="s">
        <v>21</v>
      </c>
      <c r="D6716" s="4">
        <v>0</v>
      </c>
      <c r="J6716">
        <v>0</v>
      </c>
      <c r="K6716" s="3">
        <v>0</v>
      </c>
      <c r="L6716" s="3">
        <v>0</v>
      </c>
      <c r="S6716">
        <f t="shared" si="208"/>
        <v>0</v>
      </c>
      <c r="T6716">
        <f t="shared" si="209"/>
        <v>0</v>
      </c>
    </row>
    <row r="6717" spans="1:20" hidden="1" x14ac:dyDescent="0.25">
      <c r="A6717" s="2" t="s">
        <v>288</v>
      </c>
      <c r="B6717" s="2" t="s">
        <v>108</v>
      </c>
      <c r="C6717" s="2" t="s">
        <v>21</v>
      </c>
      <c r="F6717" s="1">
        <v>1</v>
      </c>
      <c r="G6717" s="1">
        <v>7.0000000000000007E-2</v>
      </c>
      <c r="I6717" s="1">
        <v>0.04</v>
      </c>
      <c r="J6717">
        <v>0</v>
      </c>
      <c r="L6717" s="3">
        <v>0</v>
      </c>
      <c r="M6717" s="4">
        <v>0</v>
      </c>
      <c r="S6717">
        <f t="shared" si="208"/>
        <v>0</v>
      </c>
      <c r="T6717">
        <f t="shared" si="209"/>
        <v>0</v>
      </c>
    </row>
    <row r="6718" spans="1:20" hidden="1" x14ac:dyDescent="0.25">
      <c r="A6718" s="2" t="s">
        <v>288</v>
      </c>
      <c r="B6718" s="2" t="s">
        <v>62</v>
      </c>
      <c r="C6718" s="2" t="s">
        <v>19</v>
      </c>
      <c r="E6718" s="4">
        <v>0</v>
      </c>
      <c r="F6718" s="1">
        <v>0</v>
      </c>
      <c r="G6718" s="1">
        <v>0</v>
      </c>
      <c r="H6718" s="1">
        <v>0</v>
      </c>
      <c r="I6718" s="1">
        <v>0</v>
      </c>
      <c r="J6718">
        <v>0</v>
      </c>
      <c r="L6718" s="3">
        <v>0</v>
      </c>
      <c r="M6718" s="4">
        <v>0</v>
      </c>
      <c r="O6718" s="3">
        <v>0</v>
      </c>
      <c r="S6718">
        <f t="shared" si="208"/>
        <v>0</v>
      </c>
      <c r="T6718">
        <f t="shared" si="209"/>
        <v>0</v>
      </c>
    </row>
    <row r="6719" spans="1:20" hidden="1" x14ac:dyDescent="0.25">
      <c r="A6719" s="2" t="s">
        <v>288</v>
      </c>
      <c r="B6719" s="2" t="s">
        <v>63</v>
      </c>
      <c r="C6719" s="2" t="s">
        <v>21</v>
      </c>
      <c r="F6719" s="1">
        <v>0</v>
      </c>
      <c r="G6719" s="1">
        <v>0</v>
      </c>
      <c r="J6719">
        <v>0</v>
      </c>
      <c r="L6719" s="3">
        <v>0</v>
      </c>
      <c r="M6719" s="4">
        <v>0</v>
      </c>
      <c r="S6719">
        <f t="shared" si="208"/>
        <v>0</v>
      </c>
      <c r="T6719">
        <f t="shared" si="209"/>
        <v>0</v>
      </c>
    </row>
    <row r="6720" spans="1:20" hidden="1" x14ac:dyDescent="0.25">
      <c r="A6720" s="2" t="s">
        <v>288</v>
      </c>
      <c r="B6720" s="2" t="s">
        <v>64</v>
      </c>
      <c r="C6720" s="2" t="s">
        <v>21</v>
      </c>
      <c r="F6720" s="1">
        <v>0</v>
      </c>
      <c r="G6720" s="1">
        <v>0.32</v>
      </c>
      <c r="J6720">
        <v>0</v>
      </c>
      <c r="L6720" s="3">
        <v>0</v>
      </c>
      <c r="M6720" s="4">
        <v>0</v>
      </c>
      <c r="S6720">
        <f t="shared" si="208"/>
        <v>0</v>
      </c>
      <c r="T6720">
        <f t="shared" si="209"/>
        <v>0</v>
      </c>
    </row>
    <row r="6721" spans="1:20" hidden="1" x14ac:dyDescent="0.25">
      <c r="A6721" s="2" t="s">
        <v>288</v>
      </c>
      <c r="B6721" s="2" t="s">
        <v>65</v>
      </c>
      <c r="C6721" s="2" t="s">
        <v>21</v>
      </c>
      <c r="F6721" s="1">
        <v>0</v>
      </c>
      <c r="G6721" s="1">
        <v>0.17</v>
      </c>
      <c r="I6721" s="1">
        <v>0</v>
      </c>
      <c r="J6721">
        <v>0</v>
      </c>
      <c r="L6721" s="3">
        <v>0</v>
      </c>
      <c r="M6721" s="4">
        <v>0</v>
      </c>
      <c r="N6721" s="4">
        <v>0</v>
      </c>
      <c r="S6721">
        <f t="shared" si="208"/>
        <v>0</v>
      </c>
      <c r="T6721">
        <f t="shared" si="209"/>
        <v>0</v>
      </c>
    </row>
    <row r="6722" spans="1:20" hidden="1" x14ac:dyDescent="0.25">
      <c r="A6722" s="2" t="s">
        <v>288</v>
      </c>
      <c r="B6722" s="2" t="s">
        <v>66</v>
      </c>
      <c r="C6722" s="2" t="s">
        <v>21</v>
      </c>
      <c r="F6722" s="1">
        <v>0</v>
      </c>
      <c r="G6722" s="1">
        <v>0.04</v>
      </c>
      <c r="J6722">
        <v>0</v>
      </c>
      <c r="L6722" s="3">
        <v>0</v>
      </c>
      <c r="M6722" s="4">
        <v>0</v>
      </c>
      <c r="S6722">
        <f t="shared" ref="S6722:S6785" si="210">-K6722+L6722+O6722+R6722</f>
        <v>0</v>
      </c>
      <c r="T6722">
        <f t="shared" ref="T6722:T6785" si="211">M6722+N6722+P6722+Q6722+D6722+E6722</f>
        <v>0</v>
      </c>
    </row>
    <row r="6723" spans="1:20" hidden="1" x14ac:dyDescent="0.25">
      <c r="A6723" s="2" t="s">
        <v>288</v>
      </c>
      <c r="B6723" s="2" t="s">
        <v>113</v>
      </c>
      <c r="C6723" s="2" t="s">
        <v>21</v>
      </c>
      <c r="F6723" s="1">
        <v>0</v>
      </c>
      <c r="G6723" s="1">
        <v>7.0000000000000007E-2</v>
      </c>
      <c r="H6723" s="1">
        <v>0.01</v>
      </c>
      <c r="I6723" s="1">
        <v>0.04</v>
      </c>
      <c r="J6723">
        <v>0</v>
      </c>
      <c r="L6723" s="3">
        <v>0</v>
      </c>
      <c r="M6723" s="4">
        <v>0</v>
      </c>
      <c r="S6723">
        <f t="shared" si="210"/>
        <v>0</v>
      </c>
      <c r="T6723">
        <f t="shared" si="211"/>
        <v>0</v>
      </c>
    </row>
    <row r="6724" spans="1:20" hidden="1" x14ac:dyDescent="0.25">
      <c r="A6724" s="2" t="s">
        <v>288</v>
      </c>
      <c r="B6724" s="2" t="s">
        <v>114</v>
      </c>
      <c r="C6724" s="2" t="s">
        <v>21</v>
      </c>
      <c r="D6724" s="4">
        <v>0</v>
      </c>
      <c r="J6724">
        <v>0</v>
      </c>
      <c r="L6724" s="3">
        <v>0</v>
      </c>
      <c r="S6724">
        <f t="shared" si="210"/>
        <v>0</v>
      </c>
      <c r="T6724">
        <f t="shared" si="211"/>
        <v>0</v>
      </c>
    </row>
    <row r="6725" spans="1:20" hidden="1" x14ac:dyDescent="0.25">
      <c r="A6725" s="2" t="s">
        <v>288</v>
      </c>
      <c r="B6725" s="2" t="s">
        <v>71</v>
      </c>
      <c r="C6725" s="2" t="s">
        <v>21</v>
      </c>
      <c r="F6725" s="1">
        <v>0</v>
      </c>
      <c r="G6725" s="1">
        <v>0.01</v>
      </c>
      <c r="J6725">
        <v>0</v>
      </c>
      <c r="L6725" s="3">
        <v>0</v>
      </c>
      <c r="M6725" s="4">
        <v>0</v>
      </c>
      <c r="S6725">
        <f t="shared" si="210"/>
        <v>0</v>
      </c>
      <c r="T6725">
        <f t="shared" si="211"/>
        <v>0</v>
      </c>
    </row>
    <row r="6726" spans="1:20" hidden="1" x14ac:dyDescent="0.25">
      <c r="A6726" s="2" t="s">
        <v>288</v>
      </c>
      <c r="B6726" s="2" t="s">
        <v>72</v>
      </c>
      <c r="C6726" s="2" t="s">
        <v>21</v>
      </c>
      <c r="F6726" s="1">
        <v>0</v>
      </c>
      <c r="G6726" s="1">
        <v>0.17</v>
      </c>
      <c r="I6726" s="1">
        <v>0.04</v>
      </c>
      <c r="J6726">
        <v>0</v>
      </c>
      <c r="L6726" s="3">
        <v>0</v>
      </c>
      <c r="M6726" s="4">
        <v>0</v>
      </c>
      <c r="S6726">
        <f t="shared" si="210"/>
        <v>0</v>
      </c>
      <c r="T6726">
        <f t="shared" si="211"/>
        <v>0</v>
      </c>
    </row>
    <row r="6727" spans="1:20" hidden="1" x14ac:dyDescent="0.25">
      <c r="A6727" s="2" t="s">
        <v>288</v>
      </c>
      <c r="B6727" s="2" t="s">
        <v>73</v>
      </c>
      <c r="C6727" s="2" t="s">
        <v>21</v>
      </c>
      <c r="F6727" s="1">
        <v>0</v>
      </c>
      <c r="G6727" s="1">
        <v>7.0000000000000007E-2</v>
      </c>
      <c r="J6727">
        <v>0</v>
      </c>
      <c r="L6727" s="3">
        <v>0</v>
      </c>
      <c r="M6727" s="4">
        <v>0</v>
      </c>
      <c r="S6727">
        <f t="shared" si="210"/>
        <v>0</v>
      </c>
      <c r="T6727">
        <f t="shared" si="211"/>
        <v>0</v>
      </c>
    </row>
    <row r="6728" spans="1:20" hidden="1" x14ac:dyDescent="0.25">
      <c r="A6728" s="2" t="s">
        <v>288</v>
      </c>
      <c r="B6728" s="2" t="s">
        <v>74</v>
      </c>
      <c r="C6728" s="2" t="s">
        <v>19</v>
      </c>
      <c r="F6728" s="1">
        <v>1</v>
      </c>
      <c r="G6728" s="1">
        <v>0.14000000000000001</v>
      </c>
      <c r="H6728" s="1">
        <v>0.09</v>
      </c>
      <c r="I6728" s="1">
        <v>0.05</v>
      </c>
      <c r="J6728">
        <v>0</v>
      </c>
      <c r="L6728" s="3">
        <v>0</v>
      </c>
      <c r="M6728" s="4">
        <v>0</v>
      </c>
      <c r="S6728">
        <f t="shared" si="210"/>
        <v>0</v>
      </c>
      <c r="T6728">
        <f t="shared" si="211"/>
        <v>0</v>
      </c>
    </row>
    <row r="6729" spans="1:20" hidden="1" x14ac:dyDescent="0.25">
      <c r="A6729" s="2" t="s">
        <v>288</v>
      </c>
      <c r="B6729" s="2" t="s">
        <v>77</v>
      </c>
      <c r="C6729" s="2" t="s">
        <v>19</v>
      </c>
      <c r="F6729" s="1">
        <v>0</v>
      </c>
      <c r="G6729" s="1">
        <v>0.06</v>
      </c>
      <c r="I6729" s="1">
        <v>0.04</v>
      </c>
      <c r="J6729">
        <v>0</v>
      </c>
      <c r="L6729" s="3">
        <v>0</v>
      </c>
      <c r="M6729" s="4">
        <v>0</v>
      </c>
      <c r="S6729">
        <f t="shared" si="210"/>
        <v>0</v>
      </c>
      <c r="T6729">
        <f t="shared" si="211"/>
        <v>0</v>
      </c>
    </row>
    <row r="6730" spans="1:20" hidden="1" x14ac:dyDescent="0.25">
      <c r="A6730" s="2" t="s">
        <v>288</v>
      </c>
      <c r="B6730" s="2" t="s">
        <v>78</v>
      </c>
      <c r="C6730" s="2" t="s">
        <v>21</v>
      </c>
      <c r="F6730" s="1">
        <v>0</v>
      </c>
      <c r="G6730" s="1">
        <v>7.0000000000000007E-2</v>
      </c>
      <c r="J6730">
        <v>0</v>
      </c>
      <c r="K6730" s="3">
        <v>0</v>
      </c>
      <c r="L6730" s="3">
        <v>0</v>
      </c>
      <c r="M6730" s="4">
        <v>0</v>
      </c>
      <c r="S6730">
        <f t="shared" si="210"/>
        <v>0</v>
      </c>
      <c r="T6730">
        <f t="shared" si="211"/>
        <v>0</v>
      </c>
    </row>
    <row r="6731" spans="1:20" hidden="1" x14ac:dyDescent="0.25">
      <c r="A6731" s="2" t="s">
        <v>288</v>
      </c>
      <c r="B6731" s="2" t="s">
        <v>79</v>
      </c>
      <c r="C6731" s="2" t="s">
        <v>21</v>
      </c>
      <c r="F6731" s="1">
        <v>4</v>
      </c>
      <c r="G6731" s="1">
        <v>0.48</v>
      </c>
      <c r="H6731" s="1">
        <v>0.21</v>
      </c>
      <c r="I6731" s="1">
        <v>0.15</v>
      </c>
      <c r="J6731">
        <v>0</v>
      </c>
      <c r="K6731" s="3">
        <v>0</v>
      </c>
      <c r="L6731" s="3">
        <v>0</v>
      </c>
      <c r="M6731" s="4">
        <v>0</v>
      </c>
      <c r="O6731" s="3">
        <v>0</v>
      </c>
      <c r="S6731">
        <f t="shared" si="210"/>
        <v>0</v>
      </c>
      <c r="T6731">
        <f t="shared" si="211"/>
        <v>0</v>
      </c>
    </row>
    <row r="6732" spans="1:20" hidden="1" x14ac:dyDescent="0.25">
      <c r="A6732" s="2" t="s">
        <v>288</v>
      </c>
      <c r="B6732" s="2" t="s">
        <v>95</v>
      </c>
      <c r="C6732" s="2" t="s">
        <v>21</v>
      </c>
      <c r="F6732" s="1">
        <v>0</v>
      </c>
      <c r="J6732">
        <v>-2</v>
      </c>
      <c r="K6732" s="3">
        <v>2</v>
      </c>
      <c r="S6732">
        <f t="shared" si="210"/>
        <v>-2</v>
      </c>
      <c r="T6732">
        <f t="shared" si="211"/>
        <v>0</v>
      </c>
    </row>
    <row r="6733" spans="1:20" hidden="1" x14ac:dyDescent="0.25">
      <c r="A6733" s="2" t="s">
        <v>288</v>
      </c>
      <c r="B6733" s="2" t="s">
        <v>48</v>
      </c>
      <c r="C6733" s="2" t="s">
        <v>21</v>
      </c>
      <c r="F6733" s="1">
        <v>0</v>
      </c>
      <c r="S6733">
        <f t="shared" si="210"/>
        <v>0</v>
      </c>
      <c r="T6733">
        <f t="shared" si="211"/>
        <v>0</v>
      </c>
    </row>
    <row r="6734" spans="1:20" hidden="1" x14ac:dyDescent="0.25">
      <c r="A6734" s="2" t="s">
        <v>288</v>
      </c>
      <c r="B6734" s="2" t="s">
        <v>55</v>
      </c>
      <c r="C6734" s="2" t="s">
        <v>21</v>
      </c>
      <c r="F6734" s="1">
        <v>3</v>
      </c>
      <c r="H6734" s="1">
        <v>0.04</v>
      </c>
      <c r="I6734" s="1">
        <v>0.1</v>
      </c>
      <c r="S6734">
        <f t="shared" si="210"/>
        <v>0</v>
      </c>
      <c r="T6734">
        <f t="shared" si="211"/>
        <v>0</v>
      </c>
    </row>
    <row r="6735" spans="1:20" hidden="1" x14ac:dyDescent="0.25">
      <c r="A6735" s="2" t="s">
        <v>183</v>
      </c>
      <c r="B6735" s="2" t="s">
        <v>70</v>
      </c>
      <c r="C6735" s="2" t="s">
        <v>21</v>
      </c>
      <c r="D6735" s="4">
        <v>6824</v>
      </c>
      <c r="F6735" s="1">
        <v>8</v>
      </c>
      <c r="G6735" s="1">
        <v>9.5399999999999991</v>
      </c>
      <c r="H6735" s="1">
        <v>0.05</v>
      </c>
      <c r="I6735" s="1">
        <v>0.03</v>
      </c>
      <c r="J6735">
        <v>341200</v>
      </c>
      <c r="K6735" s="3">
        <v>0</v>
      </c>
      <c r="L6735" s="3">
        <v>0</v>
      </c>
      <c r="M6735" s="4">
        <v>11948</v>
      </c>
      <c r="N6735" s="4">
        <v>5118</v>
      </c>
      <c r="O6735" s="3">
        <v>341200</v>
      </c>
      <c r="P6735" s="4">
        <v>17060</v>
      </c>
      <c r="Q6735" s="4">
        <v>300250</v>
      </c>
      <c r="S6735">
        <f t="shared" si="210"/>
        <v>341200</v>
      </c>
      <c r="T6735">
        <f t="shared" si="211"/>
        <v>341200</v>
      </c>
    </row>
    <row r="6736" spans="1:20" hidden="1" x14ac:dyDescent="0.25">
      <c r="A6736" s="2" t="s">
        <v>183</v>
      </c>
      <c r="B6736" s="2" t="s">
        <v>49</v>
      </c>
      <c r="C6736" s="2" t="s">
        <v>19</v>
      </c>
      <c r="D6736" s="4">
        <v>22757</v>
      </c>
      <c r="E6736" s="4">
        <v>0</v>
      </c>
      <c r="F6736" s="1">
        <v>129</v>
      </c>
      <c r="G6736" s="1">
        <v>84.5</v>
      </c>
      <c r="H6736" s="1">
        <v>5.65</v>
      </c>
      <c r="I6736" s="1">
        <v>8.17</v>
      </c>
      <c r="J6736">
        <v>133443</v>
      </c>
      <c r="K6736" s="3">
        <v>2175</v>
      </c>
      <c r="L6736" s="3">
        <v>18</v>
      </c>
      <c r="M6736" s="4">
        <v>105807</v>
      </c>
      <c r="N6736" s="4">
        <v>4878</v>
      </c>
      <c r="O6736" s="3">
        <v>135600</v>
      </c>
      <c r="R6736" s="3">
        <v>0</v>
      </c>
      <c r="S6736">
        <f t="shared" si="210"/>
        <v>133443</v>
      </c>
      <c r="T6736">
        <f t="shared" si="211"/>
        <v>133442</v>
      </c>
    </row>
    <row r="6737" spans="1:20" hidden="1" x14ac:dyDescent="0.25">
      <c r="A6737" s="2" t="s">
        <v>183</v>
      </c>
      <c r="B6737" s="2" t="s">
        <v>67</v>
      </c>
      <c r="C6737" s="2" t="s">
        <v>21</v>
      </c>
      <c r="D6737" s="4">
        <v>2124</v>
      </c>
      <c r="F6737" s="1">
        <v>689</v>
      </c>
      <c r="G6737" s="1">
        <v>69.489999999999995</v>
      </c>
      <c r="H6737" s="1">
        <v>1.53</v>
      </c>
      <c r="I6737" s="1">
        <v>12.96</v>
      </c>
      <c r="J6737">
        <v>94854</v>
      </c>
      <c r="K6737" s="3">
        <v>11337</v>
      </c>
      <c r="L6737" s="3">
        <v>5</v>
      </c>
      <c r="M6737" s="4">
        <v>87006</v>
      </c>
      <c r="N6737" s="4">
        <v>3186</v>
      </c>
      <c r="O6737" s="3">
        <v>106186</v>
      </c>
      <c r="P6737" s="4">
        <v>2171</v>
      </c>
      <c r="Q6737" s="4">
        <v>368</v>
      </c>
      <c r="R6737" s="3">
        <v>0</v>
      </c>
      <c r="S6737">
        <f t="shared" si="210"/>
        <v>94854</v>
      </c>
      <c r="T6737">
        <f t="shared" si="211"/>
        <v>94855</v>
      </c>
    </row>
    <row r="6738" spans="1:20" hidden="1" x14ac:dyDescent="0.25">
      <c r="A6738" s="2" t="s">
        <v>183</v>
      </c>
      <c r="B6738" s="2" t="s">
        <v>27</v>
      </c>
      <c r="C6738" s="2" t="s">
        <v>21</v>
      </c>
      <c r="D6738" s="4">
        <v>1870</v>
      </c>
      <c r="F6738" s="1">
        <v>517</v>
      </c>
      <c r="G6738" s="1">
        <v>60.56</v>
      </c>
      <c r="H6738" s="1">
        <v>2.39</v>
      </c>
      <c r="I6738" s="1">
        <v>15.09</v>
      </c>
      <c r="J6738">
        <v>86372</v>
      </c>
      <c r="K6738" s="3">
        <v>7168</v>
      </c>
      <c r="L6738" s="3">
        <v>27</v>
      </c>
      <c r="M6738" s="4">
        <v>75833</v>
      </c>
      <c r="N6738" s="4">
        <v>5611</v>
      </c>
      <c r="O6738" s="3">
        <v>93510</v>
      </c>
      <c r="P6738" s="4">
        <v>3060</v>
      </c>
      <c r="Q6738" s="4">
        <v>0</v>
      </c>
      <c r="R6738" s="3">
        <v>3</v>
      </c>
      <c r="S6738">
        <f t="shared" si="210"/>
        <v>86372</v>
      </c>
      <c r="T6738">
        <f t="shared" si="211"/>
        <v>86374</v>
      </c>
    </row>
    <row r="6739" spans="1:20" hidden="1" x14ac:dyDescent="0.25">
      <c r="A6739" s="2" t="s">
        <v>183</v>
      </c>
      <c r="B6739" s="2" t="s">
        <v>50</v>
      </c>
      <c r="C6739" s="2" t="s">
        <v>21</v>
      </c>
      <c r="F6739" s="1">
        <v>41</v>
      </c>
      <c r="G6739" s="1">
        <v>62.3</v>
      </c>
      <c r="H6739" s="1">
        <v>0.34</v>
      </c>
      <c r="I6739" s="1">
        <v>2.4300000000000002</v>
      </c>
      <c r="J6739">
        <v>82667</v>
      </c>
      <c r="K6739" s="3">
        <v>839</v>
      </c>
      <c r="L6739" s="3">
        <v>17</v>
      </c>
      <c r="M6739" s="4">
        <v>78012</v>
      </c>
      <c r="N6739" s="4">
        <v>4668</v>
      </c>
      <c r="O6739" s="3">
        <v>83489</v>
      </c>
      <c r="Q6739" s="4">
        <v>0</v>
      </c>
      <c r="R6739" s="3">
        <v>0</v>
      </c>
      <c r="S6739">
        <f t="shared" si="210"/>
        <v>82667</v>
      </c>
      <c r="T6739">
        <f t="shared" si="211"/>
        <v>82680</v>
      </c>
    </row>
    <row r="6740" spans="1:20" hidden="1" x14ac:dyDescent="0.25">
      <c r="A6740" s="2" t="s">
        <v>183</v>
      </c>
      <c r="B6740" s="2" t="s">
        <v>65</v>
      </c>
      <c r="C6740" s="2" t="s">
        <v>21</v>
      </c>
      <c r="E6740" s="4">
        <v>14</v>
      </c>
      <c r="F6740" s="1">
        <v>45</v>
      </c>
      <c r="G6740" s="1">
        <v>24.4</v>
      </c>
      <c r="H6740" s="1">
        <v>7.0000000000000007E-2</v>
      </c>
      <c r="I6740" s="1">
        <v>1.07</v>
      </c>
      <c r="J6740">
        <v>45135</v>
      </c>
      <c r="K6740" s="3">
        <v>233</v>
      </c>
      <c r="L6740" s="3">
        <v>24</v>
      </c>
      <c r="M6740" s="4">
        <v>30546</v>
      </c>
      <c r="N6740" s="4">
        <v>11336</v>
      </c>
      <c r="O6740" s="3">
        <v>45344</v>
      </c>
      <c r="P6740" s="4">
        <v>3238</v>
      </c>
      <c r="Q6740" s="4">
        <v>0</v>
      </c>
      <c r="S6740">
        <f t="shared" si="210"/>
        <v>45135</v>
      </c>
      <c r="T6740">
        <f t="shared" si="211"/>
        <v>45134</v>
      </c>
    </row>
    <row r="6741" spans="1:20" hidden="1" x14ac:dyDescent="0.25">
      <c r="A6741" s="2" t="s">
        <v>183</v>
      </c>
      <c r="B6741" s="2" t="s">
        <v>36</v>
      </c>
      <c r="C6741" s="2" t="s">
        <v>21</v>
      </c>
      <c r="F6741" s="1">
        <v>29</v>
      </c>
      <c r="G6741" s="1">
        <v>27.01</v>
      </c>
      <c r="H6741" s="1">
        <v>0.26</v>
      </c>
      <c r="I6741" s="1">
        <v>0.31</v>
      </c>
      <c r="J6741">
        <v>38460</v>
      </c>
      <c r="K6741" s="3">
        <v>635</v>
      </c>
      <c r="L6741" s="3">
        <v>97</v>
      </c>
      <c r="M6741" s="4">
        <v>33815</v>
      </c>
      <c r="N6741" s="4">
        <v>4447</v>
      </c>
      <c r="O6741" s="3">
        <v>38998</v>
      </c>
      <c r="Q6741" s="4">
        <v>199</v>
      </c>
      <c r="R6741" s="3">
        <v>0</v>
      </c>
      <c r="S6741">
        <f t="shared" si="210"/>
        <v>38460</v>
      </c>
      <c r="T6741">
        <f t="shared" si="211"/>
        <v>38461</v>
      </c>
    </row>
    <row r="6742" spans="1:20" hidden="1" x14ac:dyDescent="0.25">
      <c r="A6742" s="2" t="s">
        <v>183</v>
      </c>
      <c r="B6742" s="2" t="s">
        <v>24</v>
      </c>
      <c r="C6742" s="2" t="s">
        <v>21</v>
      </c>
      <c r="F6742" s="1">
        <v>30</v>
      </c>
      <c r="G6742" s="1">
        <v>17.59</v>
      </c>
      <c r="H6742" s="1">
        <v>0.1</v>
      </c>
      <c r="I6742" s="1">
        <v>0.39</v>
      </c>
      <c r="J6742">
        <v>27538</v>
      </c>
      <c r="K6742" s="3">
        <v>37</v>
      </c>
      <c r="L6742" s="3">
        <v>0</v>
      </c>
      <c r="M6742" s="4">
        <v>22023</v>
      </c>
      <c r="N6742" s="4">
        <v>5515</v>
      </c>
      <c r="O6742" s="3">
        <v>27575</v>
      </c>
      <c r="S6742">
        <f t="shared" si="210"/>
        <v>27538</v>
      </c>
      <c r="T6742">
        <f t="shared" si="211"/>
        <v>27538</v>
      </c>
    </row>
    <row r="6743" spans="1:20" hidden="1" x14ac:dyDescent="0.25">
      <c r="A6743" s="2" t="s">
        <v>183</v>
      </c>
      <c r="B6743" s="2" t="s">
        <v>68</v>
      </c>
      <c r="C6743" s="2" t="s">
        <v>21</v>
      </c>
      <c r="F6743" s="1">
        <v>203</v>
      </c>
      <c r="G6743" s="1">
        <v>20.87</v>
      </c>
      <c r="J6743">
        <v>26142</v>
      </c>
      <c r="K6743" s="3">
        <v>2138</v>
      </c>
      <c r="L6743" s="3">
        <v>1316</v>
      </c>
      <c r="M6743" s="4">
        <v>26135</v>
      </c>
      <c r="O6743" s="3">
        <v>27737</v>
      </c>
      <c r="Q6743" s="4">
        <v>7</v>
      </c>
      <c r="R6743" s="3">
        <v>-773</v>
      </c>
      <c r="S6743">
        <f t="shared" si="210"/>
        <v>26142</v>
      </c>
      <c r="T6743">
        <f t="shared" si="211"/>
        <v>26142</v>
      </c>
    </row>
    <row r="6744" spans="1:20" hidden="1" x14ac:dyDescent="0.25">
      <c r="A6744" s="2" t="s">
        <v>183</v>
      </c>
      <c r="B6744" s="2" t="s">
        <v>52</v>
      </c>
      <c r="C6744" s="2" t="s">
        <v>21</v>
      </c>
      <c r="D6744" s="4">
        <v>6990</v>
      </c>
      <c r="E6744" s="4">
        <v>45</v>
      </c>
      <c r="F6744" s="1">
        <v>52</v>
      </c>
      <c r="G6744" s="1">
        <v>6.29</v>
      </c>
      <c r="H6744" s="1">
        <v>0.64</v>
      </c>
      <c r="I6744" s="1">
        <v>1.29</v>
      </c>
      <c r="J6744">
        <v>18188</v>
      </c>
      <c r="K6744" s="3">
        <v>5119</v>
      </c>
      <c r="L6744" s="3">
        <v>17</v>
      </c>
      <c r="M6744" s="4">
        <v>7876</v>
      </c>
      <c r="N6744" s="4">
        <v>2330</v>
      </c>
      <c r="O6744" s="3">
        <v>23290</v>
      </c>
      <c r="P6744" s="4">
        <v>946</v>
      </c>
      <c r="Q6744" s="4">
        <v>0</v>
      </c>
      <c r="R6744" s="3">
        <v>0</v>
      </c>
      <c r="S6744">
        <f t="shared" si="210"/>
        <v>18188</v>
      </c>
      <c r="T6744">
        <f t="shared" si="211"/>
        <v>18187</v>
      </c>
    </row>
    <row r="6745" spans="1:20" hidden="1" x14ac:dyDescent="0.25">
      <c r="A6745" s="2" t="s">
        <v>183</v>
      </c>
      <c r="B6745" s="2" t="s">
        <v>73</v>
      </c>
      <c r="C6745" s="2" t="s">
        <v>21</v>
      </c>
      <c r="F6745" s="1">
        <v>6</v>
      </c>
      <c r="G6745" s="1">
        <v>12.93</v>
      </c>
      <c r="H6745" s="1">
        <v>7.0000000000000007E-2</v>
      </c>
      <c r="I6745" s="1">
        <v>0.28000000000000003</v>
      </c>
      <c r="J6745">
        <v>18018</v>
      </c>
      <c r="K6745" s="3">
        <v>230</v>
      </c>
      <c r="L6745" s="3">
        <v>21</v>
      </c>
      <c r="M6745" s="4">
        <v>16195</v>
      </c>
      <c r="N6745" s="4">
        <v>1823</v>
      </c>
      <c r="O6745" s="3">
        <v>18227</v>
      </c>
      <c r="S6745">
        <f t="shared" si="210"/>
        <v>18018</v>
      </c>
      <c r="T6745">
        <f t="shared" si="211"/>
        <v>18018</v>
      </c>
    </row>
    <row r="6746" spans="1:20" hidden="1" x14ac:dyDescent="0.25">
      <c r="A6746" s="2" t="s">
        <v>183</v>
      </c>
      <c r="B6746" s="2" t="s">
        <v>101</v>
      </c>
      <c r="C6746" s="2" t="s">
        <v>21</v>
      </c>
      <c r="F6746" s="1">
        <v>14</v>
      </c>
      <c r="G6746" s="1">
        <v>13.48</v>
      </c>
      <c r="H6746" s="1">
        <v>7.0000000000000007E-2</v>
      </c>
      <c r="I6746" s="1">
        <v>0.55000000000000004</v>
      </c>
      <c r="J6746">
        <v>17840</v>
      </c>
      <c r="K6746" s="3">
        <v>1477</v>
      </c>
      <c r="L6746" s="3">
        <v>18</v>
      </c>
      <c r="M6746" s="4">
        <v>16874</v>
      </c>
      <c r="N6746" s="4">
        <v>966</v>
      </c>
      <c r="O6746" s="3">
        <v>19299</v>
      </c>
      <c r="S6746">
        <f t="shared" si="210"/>
        <v>17840</v>
      </c>
      <c r="T6746">
        <f t="shared" si="211"/>
        <v>17840</v>
      </c>
    </row>
    <row r="6747" spans="1:20" hidden="1" x14ac:dyDescent="0.25">
      <c r="A6747" s="2" t="s">
        <v>183</v>
      </c>
      <c r="B6747" s="2" t="s">
        <v>51</v>
      </c>
      <c r="C6747" s="2" t="s">
        <v>21</v>
      </c>
      <c r="D6747" s="4">
        <v>1631</v>
      </c>
      <c r="F6747" s="1">
        <v>97</v>
      </c>
      <c r="G6747" s="1">
        <v>10.06</v>
      </c>
      <c r="H6747" s="1">
        <v>1</v>
      </c>
      <c r="I6747" s="1">
        <v>5.5</v>
      </c>
      <c r="J6747">
        <v>15343</v>
      </c>
      <c r="K6747" s="3">
        <v>423</v>
      </c>
      <c r="L6747" s="3">
        <v>1685</v>
      </c>
      <c r="M6747" s="4">
        <v>12596</v>
      </c>
      <c r="N6747" s="4">
        <v>443</v>
      </c>
      <c r="O6747" s="3">
        <v>14081</v>
      </c>
      <c r="P6747" s="4">
        <v>673</v>
      </c>
      <c r="S6747">
        <f t="shared" si="210"/>
        <v>15343</v>
      </c>
      <c r="T6747">
        <f t="shared" si="211"/>
        <v>15343</v>
      </c>
    </row>
    <row r="6748" spans="1:20" hidden="1" x14ac:dyDescent="0.25">
      <c r="A6748" s="2" t="s">
        <v>183</v>
      </c>
      <c r="B6748" s="2" t="s">
        <v>37</v>
      </c>
      <c r="C6748" s="2" t="s">
        <v>21</v>
      </c>
      <c r="D6748" s="4">
        <v>5588</v>
      </c>
      <c r="J6748">
        <v>12291</v>
      </c>
      <c r="K6748" s="3">
        <v>2</v>
      </c>
      <c r="L6748" s="3">
        <v>0</v>
      </c>
      <c r="N6748" s="4">
        <v>615</v>
      </c>
      <c r="O6748" s="3">
        <v>12293</v>
      </c>
      <c r="P6748" s="4">
        <v>236</v>
      </c>
      <c r="Q6748" s="4">
        <v>5853</v>
      </c>
      <c r="S6748">
        <f t="shared" si="210"/>
        <v>12291</v>
      </c>
      <c r="T6748">
        <f t="shared" si="211"/>
        <v>12292</v>
      </c>
    </row>
    <row r="6749" spans="1:20" hidden="1" x14ac:dyDescent="0.25">
      <c r="A6749" s="2" t="s">
        <v>183</v>
      </c>
      <c r="B6749" s="2" t="s">
        <v>30</v>
      </c>
      <c r="C6749" s="2" t="s">
        <v>21</v>
      </c>
      <c r="F6749" s="1">
        <v>26</v>
      </c>
      <c r="G6749" s="1">
        <v>6.38</v>
      </c>
      <c r="H6749" s="1">
        <v>2.36</v>
      </c>
      <c r="I6749" s="1">
        <v>0.26</v>
      </c>
      <c r="J6749">
        <v>11835</v>
      </c>
      <c r="K6749" s="3">
        <v>165</v>
      </c>
      <c r="L6749" s="3">
        <v>0</v>
      </c>
      <c r="M6749" s="4">
        <v>7987</v>
      </c>
      <c r="N6749" s="4">
        <v>358</v>
      </c>
      <c r="O6749" s="3">
        <v>11930</v>
      </c>
      <c r="Q6749" s="4">
        <v>3491</v>
      </c>
      <c r="R6749" s="3">
        <v>70</v>
      </c>
      <c r="S6749">
        <f t="shared" si="210"/>
        <v>11835</v>
      </c>
      <c r="T6749">
        <f t="shared" si="211"/>
        <v>11836</v>
      </c>
    </row>
    <row r="6750" spans="1:20" hidden="1" x14ac:dyDescent="0.25">
      <c r="A6750" s="2" t="s">
        <v>183</v>
      </c>
      <c r="B6750" s="2" t="s">
        <v>113</v>
      </c>
      <c r="C6750" s="2" t="s">
        <v>21</v>
      </c>
      <c r="F6750" s="1">
        <v>4</v>
      </c>
      <c r="G6750" s="1">
        <v>0.39</v>
      </c>
      <c r="H6750" s="1">
        <v>0.19</v>
      </c>
      <c r="I6750" s="1">
        <v>0.4</v>
      </c>
      <c r="J6750">
        <v>11118</v>
      </c>
      <c r="K6750" s="3">
        <v>332</v>
      </c>
      <c r="L6750" s="3">
        <v>1</v>
      </c>
      <c r="M6750" s="4">
        <v>484</v>
      </c>
      <c r="N6750" s="4">
        <v>538</v>
      </c>
      <c r="O6750" s="3">
        <v>11948</v>
      </c>
      <c r="P6750" s="4">
        <v>696</v>
      </c>
      <c r="Q6750" s="4">
        <v>9400</v>
      </c>
      <c r="R6750" s="3">
        <v>-500</v>
      </c>
      <c r="S6750">
        <f t="shared" si="210"/>
        <v>11117</v>
      </c>
      <c r="T6750">
        <f t="shared" si="211"/>
        <v>11118</v>
      </c>
    </row>
    <row r="6751" spans="1:20" hidden="1" x14ac:dyDescent="0.25">
      <c r="A6751" s="2" t="s">
        <v>183</v>
      </c>
      <c r="B6751" s="2" t="s">
        <v>54</v>
      </c>
      <c r="C6751" s="2" t="s">
        <v>21</v>
      </c>
      <c r="D6751" s="4">
        <v>218</v>
      </c>
      <c r="F6751" s="1">
        <v>67</v>
      </c>
      <c r="G6751" s="1">
        <v>7.83</v>
      </c>
      <c r="H6751" s="1">
        <v>0.76</v>
      </c>
      <c r="I6751" s="1">
        <v>1.94</v>
      </c>
      <c r="J6751">
        <v>10827</v>
      </c>
      <c r="K6751" s="3">
        <v>83</v>
      </c>
      <c r="L6751" s="3">
        <v>0</v>
      </c>
      <c r="M6751" s="4">
        <v>9810</v>
      </c>
      <c r="N6751" s="4">
        <v>535</v>
      </c>
      <c r="O6751" s="3">
        <v>10910</v>
      </c>
      <c r="P6751" s="4">
        <v>264</v>
      </c>
      <c r="R6751" s="3">
        <v>0</v>
      </c>
      <c r="S6751">
        <f t="shared" si="210"/>
        <v>10827</v>
      </c>
      <c r="T6751">
        <f t="shared" si="211"/>
        <v>10827</v>
      </c>
    </row>
    <row r="6752" spans="1:20" hidden="1" x14ac:dyDescent="0.25">
      <c r="A6752" s="2" t="s">
        <v>183</v>
      </c>
      <c r="B6752" s="2" t="s">
        <v>45</v>
      </c>
      <c r="C6752" s="2" t="s">
        <v>21</v>
      </c>
      <c r="E6752" s="4">
        <v>6782</v>
      </c>
      <c r="F6752" s="1">
        <v>31</v>
      </c>
      <c r="G6752" s="1">
        <v>1.3</v>
      </c>
      <c r="H6752" s="1">
        <v>3.54</v>
      </c>
      <c r="J6752">
        <v>8413</v>
      </c>
      <c r="K6752" s="3">
        <v>143</v>
      </c>
      <c r="L6752" s="3">
        <v>8568</v>
      </c>
      <c r="M6752" s="4">
        <v>1631</v>
      </c>
      <c r="R6752" s="3">
        <v>-12</v>
      </c>
      <c r="S6752">
        <f t="shared" si="210"/>
        <v>8413</v>
      </c>
      <c r="T6752">
        <f t="shared" si="211"/>
        <v>8413</v>
      </c>
    </row>
    <row r="6753" spans="1:20" hidden="1" x14ac:dyDescent="0.25">
      <c r="A6753" s="2" t="s">
        <v>183</v>
      </c>
      <c r="B6753" s="2" t="s">
        <v>91</v>
      </c>
      <c r="C6753" s="2" t="s">
        <v>21</v>
      </c>
      <c r="F6753" s="1">
        <v>8</v>
      </c>
      <c r="G6753" s="1">
        <v>1</v>
      </c>
      <c r="H6753" s="1">
        <v>1</v>
      </c>
      <c r="I6753" s="1">
        <v>0</v>
      </c>
      <c r="J6753">
        <v>7785</v>
      </c>
      <c r="K6753" s="3">
        <v>36</v>
      </c>
      <c r="L6753" s="3">
        <v>0</v>
      </c>
      <c r="M6753" s="4">
        <v>750</v>
      </c>
      <c r="N6753" s="4">
        <v>235</v>
      </c>
      <c r="O6753" s="3">
        <v>7820</v>
      </c>
      <c r="P6753" s="4">
        <v>50</v>
      </c>
      <c r="Q6753" s="4">
        <v>6750</v>
      </c>
      <c r="S6753">
        <f t="shared" si="210"/>
        <v>7784</v>
      </c>
      <c r="T6753">
        <f t="shared" si="211"/>
        <v>7785</v>
      </c>
    </row>
    <row r="6754" spans="1:20" hidden="1" x14ac:dyDescent="0.25">
      <c r="A6754" s="2" t="s">
        <v>183</v>
      </c>
      <c r="B6754" s="2" t="s">
        <v>99</v>
      </c>
      <c r="C6754" s="2" t="s">
        <v>21</v>
      </c>
      <c r="F6754" s="1">
        <v>13</v>
      </c>
      <c r="G6754" s="1">
        <v>5.54</v>
      </c>
      <c r="H6754" s="1">
        <v>0.02</v>
      </c>
      <c r="I6754" s="1">
        <v>0.05</v>
      </c>
      <c r="J6754">
        <v>7295</v>
      </c>
      <c r="K6754" s="3">
        <v>21</v>
      </c>
      <c r="L6754" s="3">
        <v>79</v>
      </c>
      <c r="M6754" s="4">
        <v>6933</v>
      </c>
      <c r="N6754" s="4">
        <v>362</v>
      </c>
      <c r="O6754" s="3">
        <v>7237</v>
      </c>
      <c r="Q6754" s="4">
        <v>0</v>
      </c>
      <c r="R6754" s="3">
        <v>0</v>
      </c>
      <c r="S6754">
        <f t="shared" si="210"/>
        <v>7295</v>
      </c>
      <c r="T6754">
        <f t="shared" si="211"/>
        <v>7295</v>
      </c>
    </row>
    <row r="6755" spans="1:20" hidden="1" x14ac:dyDescent="0.25">
      <c r="A6755" s="2" t="s">
        <v>183</v>
      </c>
      <c r="B6755" s="2" t="s">
        <v>59</v>
      </c>
      <c r="C6755" s="2" t="s">
        <v>21</v>
      </c>
      <c r="F6755" s="1">
        <v>3</v>
      </c>
      <c r="G6755" s="1">
        <v>4.63</v>
      </c>
      <c r="H6755" s="1">
        <v>0.01</v>
      </c>
      <c r="I6755" s="1">
        <v>0.06</v>
      </c>
      <c r="J6755">
        <v>6445</v>
      </c>
      <c r="K6755" s="3">
        <v>30</v>
      </c>
      <c r="L6755" s="3">
        <v>49</v>
      </c>
      <c r="M6755" s="4">
        <v>5800</v>
      </c>
      <c r="N6755" s="4">
        <v>646</v>
      </c>
      <c r="O6755" s="3">
        <v>6426</v>
      </c>
      <c r="S6755">
        <f t="shared" si="210"/>
        <v>6445</v>
      </c>
      <c r="T6755">
        <f t="shared" si="211"/>
        <v>6446</v>
      </c>
    </row>
    <row r="6756" spans="1:20" hidden="1" x14ac:dyDescent="0.25">
      <c r="A6756" s="2" t="s">
        <v>183</v>
      </c>
      <c r="B6756" s="2" t="s">
        <v>130</v>
      </c>
      <c r="C6756" s="2" t="s">
        <v>21</v>
      </c>
      <c r="D6756" s="4">
        <v>312</v>
      </c>
      <c r="E6756" s="4">
        <v>2900</v>
      </c>
      <c r="F6756" s="1">
        <v>23</v>
      </c>
      <c r="G6756" s="1">
        <v>2.41</v>
      </c>
      <c r="I6756" s="1">
        <v>7.0000000000000007E-2</v>
      </c>
      <c r="J6756">
        <v>6235</v>
      </c>
      <c r="K6756" s="3">
        <v>0</v>
      </c>
      <c r="M6756" s="4">
        <v>3023</v>
      </c>
      <c r="O6756" s="3">
        <v>6235</v>
      </c>
      <c r="S6756">
        <f t="shared" si="210"/>
        <v>6235</v>
      </c>
      <c r="T6756">
        <f t="shared" si="211"/>
        <v>6235</v>
      </c>
    </row>
    <row r="6757" spans="1:20" hidden="1" x14ac:dyDescent="0.25">
      <c r="A6757" s="2" t="s">
        <v>183</v>
      </c>
      <c r="B6757" s="2" t="s">
        <v>114</v>
      </c>
      <c r="C6757" s="2" t="s">
        <v>21</v>
      </c>
      <c r="D6757" s="4">
        <v>53</v>
      </c>
      <c r="F6757" s="1">
        <v>32</v>
      </c>
      <c r="G6757" s="1">
        <v>3.58</v>
      </c>
      <c r="H6757" s="1">
        <v>0.34</v>
      </c>
      <c r="I6757" s="1">
        <v>0.93</v>
      </c>
      <c r="J6757">
        <v>5061</v>
      </c>
      <c r="K6757" s="3">
        <v>219</v>
      </c>
      <c r="L6757" s="3">
        <v>0</v>
      </c>
      <c r="M6757" s="4">
        <v>4481</v>
      </c>
      <c r="N6757" s="4">
        <v>362</v>
      </c>
      <c r="O6757" s="3">
        <v>5280</v>
      </c>
      <c r="P6757" s="4">
        <v>165</v>
      </c>
      <c r="Q6757" s="4">
        <v>0</v>
      </c>
      <c r="S6757">
        <f t="shared" si="210"/>
        <v>5061</v>
      </c>
      <c r="T6757">
        <f t="shared" si="211"/>
        <v>5061</v>
      </c>
    </row>
    <row r="6758" spans="1:20" hidden="1" x14ac:dyDescent="0.25">
      <c r="A6758" s="2" t="s">
        <v>183</v>
      </c>
      <c r="B6758" s="2" t="s">
        <v>92</v>
      </c>
      <c r="C6758" s="2" t="s">
        <v>21</v>
      </c>
      <c r="D6758" s="4">
        <v>226</v>
      </c>
      <c r="F6758" s="1">
        <v>28</v>
      </c>
      <c r="G6758" s="1">
        <v>3.04</v>
      </c>
      <c r="H6758" s="1">
        <v>0.11</v>
      </c>
      <c r="I6758" s="1">
        <v>1.78</v>
      </c>
      <c r="J6758">
        <v>4512</v>
      </c>
      <c r="K6758" s="3">
        <v>4</v>
      </c>
      <c r="L6758" s="3">
        <v>886</v>
      </c>
      <c r="M6758" s="4">
        <v>3806</v>
      </c>
      <c r="N6758" s="4">
        <v>181</v>
      </c>
      <c r="O6758" s="3">
        <v>3630</v>
      </c>
      <c r="P6758" s="4">
        <v>300</v>
      </c>
      <c r="S6758">
        <f t="shared" si="210"/>
        <v>4512</v>
      </c>
      <c r="T6758">
        <f t="shared" si="211"/>
        <v>4513</v>
      </c>
    </row>
    <row r="6759" spans="1:20" hidden="1" x14ac:dyDescent="0.25">
      <c r="A6759" s="2" t="s">
        <v>183</v>
      </c>
      <c r="B6759" s="2" t="s">
        <v>62</v>
      </c>
      <c r="C6759" s="2" t="s">
        <v>19</v>
      </c>
      <c r="E6759" s="4">
        <v>0</v>
      </c>
      <c r="F6759" s="1">
        <v>7</v>
      </c>
      <c r="G6759" s="1">
        <v>3.48</v>
      </c>
      <c r="H6759" s="1">
        <v>0.24</v>
      </c>
      <c r="I6759" s="1">
        <v>1.04</v>
      </c>
      <c r="J6759">
        <v>4354</v>
      </c>
      <c r="K6759" s="3">
        <v>20</v>
      </c>
      <c r="L6759" s="3">
        <v>7</v>
      </c>
      <c r="M6759" s="4">
        <v>4354</v>
      </c>
      <c r="O6759" s="3">
        <v>4367</v>
      </c>
      <c r="S6759">
        <f t="shared" si="210"/>
        <v>4354</v>
      </c>
      <c r="T6759">
        <f t="shared" si="211"/>
        <v>4354</v>
      </c>
    </row>
    <row r="6760" spans="1:20" hidden="1" x14ac:dyDescent="0.25">
      <c r="A6760" s="2" t="s">
        <v>183</v>
      </c>
      <c r="B6760" s="2" t="s">
        <v>83</v>
      </c>
      <c r="C6760" s="2" t="s">
        <v>21</v>
      </c>
      <c r="F6760" s="1">
        <v>5</v>
      </c>
      <c r="G6760" s="1">
        <v>0.36</v>
      </c>
      <c r="H6760" s="1">
        <v>0.41</v>
      </c>
      <c r="I6760" s="1">
        <v>0.21</v>
      </c>
      <c r="J6760">
        <v>3992</v>
      </c>
      <c r="K6760" s="3">
        <v>557</v>
      </c>
      <c r="L6760" s="3">
        <v>1</v>
      </c>
      <c r="M6760" s="4">
        <v>445</v>
      </c>
      <c r="N6760" s="4">
        <v>199</v>
      </c>
      <c r="O6760" s="3">
        <v>6630</v>
      </c>
      <c r="P6760" s="4">
        <v>255</v>
      </c>
      <c r="Q6760" s="4">
        <v>3093</v>
      </c>
      <c r="R6760" s="3">
        <v>-2082</v>
      </c>
      <c r="S6760">
        <f t="shared" si="210"/>
        <v>3992</v>
      </c>
      <c r="T6760">
        <f t="shared" si="211"/>
        <v>3992</v>
      </c>
    </row>
    <row r="6761" spans="1:20" hidden="1" x14ac:dyDescent="0.25">
      <c r="A6761" s="2" t="s">
        <v>183</v>
      </c>
      <c r="B6761" s="2" t="s">
        <v>25</v>
      </c>
      <c r="C6761" s="2" t="s">
        <v>19</v>
      </c>
      <c r="F6761" s="1">
        <v>70</v>
      </c>
      <c r="G6761" s="1">
        <v>3.03</v>
      </c>
      <c r="H6761" s="1">
        <v>7.9</v>
      </c>
      <c r="I6761" s="1">
        <v>0.04</v>
      </c>
      <c r="J6761">
        <v>3789</v>
      </c>
      <c r="K6761" s="3">
        <v>9</v>
      </c>
      <c r="L6761" s="3">
        <v>1</v>
      </c>
      <c r="M6761" s="4">
        <v>3789</v>
      </c>
      <c r="O6761" s="3">
        <v>3798</v>
      </c>
      <c r="R6761" s="3">
        <v>0</v>
      </c>
      <c r="S6761">
        <f t="shared" si="210"/>
        <v>3790</v>
      </c>
      <c r="T6761">
        <f t="shared" si="211"/>
        <v>3789</v>
      </c>
    </row>
    <row r="6762" spans="1:20" hidden="1" x14ac:dyDescent="0.25">
      <c r="A6762" s="2" t="s">
        <v>183</v>
      </c>
      <c r="B6762" s="2" t="s">
        <v>57</v>
      </c>
      <c r="C6762" s="2" t="s">
        <v>19</v>
      </c>
      <c r="F6762" s="1">
        <v>10</v>
      </c>
      <c r="G6762" s="1">
        <v>2.58</v>
      </c>
      <c r="H6762" s="1">
        <v>0.69</v>
      </c>
      <c r="I6762" s="1">
        <v>0.76</v>
      </c>
      <c r="J6762">
        <v>3763</v>
      </c>
      <c r="K6762" s="3">
        <v>73</v>
      </c>
      <c r="L6762" s="3">
        <v>0</v>
      </c>
      <c r="M6762" s="4">
        <v>3231</v>
      </c>
      <c r="N6762" s="4">
        <v>384</v>
      </c>
      <c r="O6762" s="3">
        <v>3835</v>
      </c>
      <c r="P6762" s="4">
        <v>152</v>
      </c>
      <c r="R6762" s="3">
        <v>0</v>
      </c>
      <c r="S6762">
        <f t="shared" si="210"/>
        <v>3762</v>
      </c>
      <c r="T6762">
        <f t="shared" si="211"/>
        <v>3767</v>
      </c>
    </row>
    <row r="6763" spans="1:20" hidden="1" x14ac:dyDescent="0.25">
      <c r="A6763" s="2" t="s">
        <v>183</v>
      </c>
      <c r="B6763" s="2" t="s">
        <v>28</v>
      </c>
      <c r="C6763" s="2" t="s">
        <v>21</v>
      </c>
      <c r="E6763" s="4">
        <v>818</v>
      </c>
      <c r="F6763" s="1">
        <v>13</v>
      </c>
      <c r="G6763" s="1">
        <v>1.62</v>
      </c>
      <c r="J6763">
        <v>2842</v>
      </c>
      <c r="K6763" s="3">
        <v>50</v>
      </c>
      <c r="L6763" s="3">
        <v>30</v>
      </c>
      <c r="M6763" s="4">
        <v>2024</v>
      </c>
      <c r="O6763" s="3">
        <v>2862</v>
      </c>
      <c r="S6763">
        <f t="shared" si="210"/>
        <v>2842</v>
      </c>
      <c r="T6763">
        <f t="shared" si="211"/>
        <v>2842</v>
      </c>
    </row>
    <row r="6764" spans="1:20" hidden="1" x14ac:dyDescent="0.25">
      <c r="A6764" s="2" t="s">
        <v>183</v>
      </c>
      <c r="B6764" s="2" t="s">
        <v>81</v>
      </c>
      <c r="C6764" s="2" t="s">
        <v>21</v>
      </c>
      <c r="E6764" s="4">
        <v>2784</v>
      </c>
      <c r="J6764">
        <v>2784</v>
      </c>
      <c r="K6764" s="3">
        <v>248</v>
      </c>
      <c r="L6764" s="3">
        <v>34</v>
      </c>
      <c r="O6764" s="3">
        <v>2998</v>
      </c>
      <c r="S6764">
        <f t="shared" si="210"/>
        <v>2784</v>
      </c>
      <c r="T6764">
        <f t="shared" si="211"/>
        <v>2784</v>
      </c>
    </row>
    <row r="6765" spans="1:20" hidden="1" x14ac:dyDescent="0.25">
      <c r="A6765" s="2" t="s">
        <v>183</v>
      </c>
      <c r="B6765" s="2" t="s">
        <v>46</v>
      </c>
      <c r="C6765" s="2" t="s">
        <v>21</v>
      </c>
      <c r="E6765" s="4">
        <v>500</v>
      </c>
      <c r="F6765" s="1">
        <v>43</v>
      </c>
      <c r="G6765" s="1">
        <v>1.81</v>
      </c>
      <c r="H6765" s="1">
        <v>4.8899999999999997</v>
      </c>
      <c r="J6765">
        <v>2768</v>
      </c>
      <c r="K6765" s="3">
        <v>0</v>
      </c>
      <c r="L6765" s="3">
        <v>1108</v>
      </c>
      <c r="M6765" s="4">
        <v>2268</v>
      </c>
      <c r="O6765" s="3">
        <v>1690</v>
      </c>
      <c r="R6765" s="3">
        <v>-29</v>
      </c>
      <c r="S6765">
        <f t="shared" si="210"/>
        <v>2769</v>
      </c>
      <c r="T6765">
        <f t="shared" si="211"/>
        <v>2768</v>
      </c>
    </row>
    <row r="6766" spans="1:20" hidden="1" x14ac:dyDescent="0.25">
      <c r="A6766" s="2" t="s">
        <v>183</v>
      </c>
      <c r="B6766" s="2" t="s">
        <v>88</v>
      </c>
      <c r="C6766" s="2" t="s">
        <v>21</v>
      </c>
      <c r="F6766" s="1">
        <v>1</v>
      </c>
      <c r="G6766" s="1">
        <v>1.7</v>
      </c>
      <c r="H6766" s="1">
        <v>0.05</v>
      </c>
      <c r="I6766" s="1">
        <v>0.02</v>
      </c>
      <c r="J6766">
        <v>2439</v>
      </c>
      <c r="K6766" s="3">
        <v>94</v>
      </c>
      <c r="L6766" s="3">
        <v>9</v>
      </c>
      <c r="M6766" s="4">
        <v>2131</v>
      </c>
      <c r="N6766" s="4">
        <v>252</v>
      </c>
      <c r="O6766" s="3">
        <v>2524</v>
      </c>
      <c r="Q6766" s="4">
        <v>55</v>
      </c>
      <c r="S6766">
        <f t="shared" si="210"/>
        <v>2439</v>
      </c>
      <c r="T6766">
        <f t="shared" si="211"/>
        <v>2438</v>
      </c>
    </row>
    <row r="6767" spans="1:20" hidden="1" x14ac:dyDescent="0.25">
      <c r="A6767" s="2" t="s">
        <v>183</v>
      </c>
      <c r="B6767" s="2" t="s">
        <v>76</v>
      </c>
      <c r="C6767" s="2" t="s">
        <v>19</v>
      </c>
      <c r="F6767" s="1">
        <v>6</v>
      </c>
      <c r="G6767" s="1">
        <v>1.88</v>
      </c>
      <c r="H6767" s="1">
        <v>0.41</v>
      </c>
      <c r="I6767" s="1">
        <v>0.63</v>
      </c>
      <c r="J6767">
        <v>2352</v>
      </c>
      <c r="K6767" s="3">
        <v>6</v>
      </c>
      <c r="L6767" s="3">
        <v>0</v>
      </c>
      <c r="M6767" s="4">
        <v>2352</v>
      </c>
      <c r="O6767" s="3">
        <v>2358</v>
      </c>
      <c r="S6767">
        <f t="shared" si="210"/>
        <v>2352</v>
      </c>
      <c r="T6767">
        <f t="shared" si="211"/>
        <v>2352</v>
      </c>
    </row>
    <row r="6768" spans="1:20" hidden="1" x14ac:dyDescent="0.25">
      <c r="A6768" s="2" t="s">
        <v>183</v>
      </c>
      <c r="B6768" s="2" t="s">
        <v>79</v>
      </c>
      <c r="C6768" s="2" t="s">
        <v>21</v>
      </c>
      <c r="F6768" s="1">
        <v>16</v>
      </c>
      <c r="G6768" s="1">
        <v>1.84</v>
      </c>
      <c r="H6768" s="1">
        <v>0.4</v>
      </c>
      <c r="I6768" s="1">
        <v>0.55000000000000004</v>
      </c>
      <c r="J6768">
        <v>2347</v>
      </c>
      <c r="K6768" s="3">
        <v>487</v>
      </c>
      <c r="L6768" s="3">
        <v>87</v>
      </c>
      <c r="M6768" s="4">
        <v>2305</v>
      </c>
      <c r="N6768" s="4">
        <v>42</v>
      </c>
      <c r="O6768" s="3">
        <v>2746</v>
      </c>
      <c r="R6768" s="3">
        <v>0</v>
      </c>
      <c r="S6768">
        <f t="shared" si="210"/>
        <v>2346</v>
      </c>
      <c r="T6768">
        <f t="shared" si="211"/>
        <v>2347</v>
      </c>
    </row>
    <row r="6769" spans="1:20" hidden="1" x14ac:dyDescent="0.25">
      <c r="A6769" s="2" t="s">
        <v>183</v>
      </c>
      <c r="B6769" s="2" t="s">
        <v>44</v>
      </c>
      <c r="C6769" s="2" t="s">
        <v>21</v>
      </c>
      <c r="E6769" s="4">
        <v>41</v>
      </c>
      <c r="F6769" s="1">
        <v>44</v>
      </c>
      <c r="G6769" s="1">
        <v>1.83</v>
      </c>
      <c r="H6769" s="1">
        <v>5.01</v>
      </c>
      <c r="J6769">
        <v>2332</v>
      </c>
      <c r="K6769" s="3">
        <v>15</v>
      </c>
      <c r="L6769" s="3">
        <v>42</v>
      </c>
      <c r="M6769" s="4">
        <v>2291</v>
      </c>
      <c r="O6769" s="3">
        <v>2305</v>
      </c>
      <c r="R6769" s="3">
        <v>0</v>
      </c>
      <c r="S6769">
        <f t="shared" si="210"/>
        <v>2332</v>
      </c>
      <c r="T6769">
        <f t="shared" si="211"/>
        <v>2332</v>
      </c>
    </row>
    <row r="6770" spans="1:20" hidden="1" x14ac:dyDescent="0.25">
      <c r="A6770" s="2" t="s">
        <v>183</v>
      </c>
      <c r="B6770" s="2" t="s">
        <v>66</v>
      </c>
      <c r="C6770" s="2" t="s">
        <v>21</v>
      </c>
      <c r="F6770" s="1">
        <v>2</v>
      </c>
      <c r="G6770" s="1">
        <v>1.6</v>
      </c>
      <c r="H6770" s="1">
        <v>0.01</v>
      </c>
      <c r="I6770" s="1">
        <v>0.02</v>
      </c>
      <c r="J6770">
        <v>2249</v>
      </c>
      <c r="K6770" s="3">
        <v>288</v>
      </c>
      <c r="L6770" s="3">
        <v>54</v>
      </c>
      <c r="M6770" s="4">
        <v>2000</v>
      </c>
      <c r="N6770" s="4">
        <v>249</v>
      </c>
      <c r="O6770" s="3">
        <v>2483</v>
      </c>
      <c r="Q6770" s="4">
        <v>0</v>
      </c>
      <c r="R6770" s="3">
        <v>0</v>
      </c>
      <c r="S6770">
        <f t="shared" si="210"/>
        <v>2249</v>
      </c>
      <c r="T6770">
        <f t="shared" si="211"/>
        <v>2249</v>
      </c>
    </row>
    <row r="6771" spans="1:20" hidden="1" x14ac:dyDescent="0.25">
      <c r="A6771" s="2" t="s">
        <v>183</v>
      </c>
      <c r="B6771" s="2" t="s">
        <v>64</v>
      </c>
      <c r="C6771" s="2" t="s">
        <v>21</v>
      </c>
      <c r="F6771" s="1">
        <v>2</v>
      </c>
      <c r="G6771" s="1">
        <v>1.52</v>
      </c>
      <c r="H6771" s="1">
        <v>0.01</v>
      </c>
      <c r="I6771" s="1">
        <v>0.01</v>
      </c>
      <c r="J6771">
        <v>2123</v>
      </c>
      <c r="K6771" s="3">
        <v>42</v>
      </c>
      <c r="L6771" s="3">
        <v>250</v>
      </c>
      <c r="M6771" s="4">
        <v>1901</v>
      </c>
      <c r="N6771" s="4">
        <v>211</v>
      </c>
      <c r="O6771" s="3">
        <v>1915</v>
      </c>
      <c r="Q6771" s="4">
        <v>10</v>
      </c>
      <c r="S6771">
        <f t="shared" si="210"/>
        <v>2123</v>
      </c>
      <c r="T6771">
        <f t="shared" si="211"/>
        <v>2122</v>
      </c>
    </row>
    <row r="6772" spans="1:20" hidden="1" x14ac:dyDescent="0.25">
      <c r="A6772" s="2" t="s">
        <v>183</v>
      </c>
      <c r="B6772" s="2" t="s">
        <v>56</v>
      </c>
      <c r="C6772" s="2" t="s">
        <v>21</v>
      </c>
      <c r="F6772" s="1">
        <v>9</v>
      </c>
      <c r="G6772" s="1">
        <v>1.56</v>
      </c>
      <c r="H6772" s="1">
        <v>0.55000000000000004</v>
      </c>
      <c r="I6772" s="1">
        <v>0.23</v>
      </c>
      <c r="J6772">
        <v>1975</v>
      </c>
      <c r="K6772" s="3">
        <v>488</v>
      </c>
      <c r="L6772" s="3">
        <v>1064</v>
      </c>
      <c r="M6772" s="4">
        <v>1954</v>
      </c>
      <c r="N6772" s="4">
        <v>21</v>
      </c>
      <c r="O6772" s="3">
        <v>1398</v>
      </c>
      <c r="R6772" s="3">
        <v>0</v>
      </c>
      <c r="S6772">
        <f t="shared" si="210"/>
        <v>1974</v>
      </c>
      <c r="T6772">
        <f t="shared" si="211"/>
        <v>1975</v>
      </c>
    </row>
    <row r="6773" spans="1:20" hidden="1" x14ac:dyDescent="0.25">
      <c r="A6773" s="2" t="s">
        <v>183</v>
      </c>
      <c r="B6773" s="2" t="s">
        <v>108</v>
      </c>
      <c r="C6773" s="2" t="s">
        <v>21</v>
      </c>
      <c r="D6773" s="4">
        <v>92</v>
      </c>
      <c r="F6773" s="1">
        <v>12</v>
      </c>
      <c r="G6773" s="1">
        <v>1.3</v>
      </c>
      <c r="H6773" s="1">
        <v>0.05</v>
      </c>
      <c r="I6773" s="1">
        <v>0.79</v>
      </c>
      <c r="J6773">
        <v>1830</v>
      </c>
      <c r="K6773" s="3">
        <v>1</v>
      </c>
      <c r="L6773" s="3">
        <v>1230</v>
      </c>
      <c r="M6773" s="4">
        <v>1628</v>
      </c>
      <c r="N6773" s="4">
        <v>73</v>
      </c>
      <c r="O6773" s="3">
        <v>600</v>
      </c>
      <c r="P6773" s="4">
        <v>37</v>
      </c>
      <c r="S6773">
        <f t="shared" si="210"/>
        <v>1829</v>
      </c>
      <c r="T6773">
        <f t="shared" si="211"/>
        <v>1830</v>
      </c>
    </row>
    <row r="6774" spans="1:20" hidden="1" x14ac:dyDescent="0.25">
      <c r="A6774" s="2" t="s">
        <v>183</v>
      </c>
      <c r="B6774" s="2" t="s">
        <v>61</v>
      </c>
      <c r="C6774" s="2" t="s">
        <v>21</v>
      </c>
      <c r="D6774" s="4">
        <v>8</v>
      </c>
      <c r="E6774" s="4">
        <v>12</v>
      </c>
      <c r="F6774" s="1">
        <v>0</v>
      </c>
      <c r="G6774" s="1">
        <v>0</v>
      </c>
      <c r="H6774" s="1">
        <v>0</v>
      </c>
      <c r="I6774" s="1">
        <v>0</v>
      </c>
      <c r="J6774">
        <v>1714</v>
      </c>
      <c r="K6774" s="3">
        <v>60</v>
      </c>
      <c r="L6774" s="3">
        <v>64</v>
      </c>
      <c r="M6774" s="4">
        <v>3</v>
      </c>
      <c r="N6774" s="4">
        <v>38</v>
      </c>
      <c r="O6774" s="3">
        <v>1988</v>
      </c>
      <c r="P6774" s="4">
        <v>17</v>
      </c>
      <c r="Q6774" s="4">
        <v>1636</v>
      </c>
      <c r="R6774" s="3">
        <v>-279</v>
      </c>
      <c r="S6774">
        <f t="shared" si="210"/>
        <v>1713</v>
      </c>
      <c r="T6774">
        <f t="shared" si="211"/>
        <v>1714</v>
      </c>
    </row>
    <row r="6775" spans="1:20" hidden="1" x14ac:dyDescent="0.25">
      <c r="A6775" s="2" t="s">
        <v>183</v>
      </c>
      <c r="B6775" s="2" t="s">
        <v>23</v>
      </c>
      <c r="C6775" s="2" t="s">
        <v>21</v>
      </c>
      <c r="F6775" s="1">
        <v>1</v>
      </c>
      <c r="G6775" s="1">
        <v>1.26</v>
      </c>
      <c r="H6775" s="1">
        <v>0.01</v>
      </c>
      <c r="I6775" s="1">
        <v>0.01</v>
      </c>
      <c r="J6775">
        <v>1571</v>
      </c>
      <c r="K6775" s="3">
        <v>3</v>
      </c>
      <c r="L6775" s="3">
        <v>4</v>
      </c>
      <c r="M6775" s="4">
        <v>1571</v>
      </c>
      <c r="O6775" s="3">
        <v>1571</v>
      </c>
      <c r="R6775" s="3">
        <v>0</v>
      </c>
      <c r="S6775">
        <f t="shared" si="210"/>
        <v>1572</v>
      </c>
      <c r="T6775">
        <f t="shared" si="211"/>
        <v>1571</v>
      </c>
    </row>
    <row r="6776" spans="1:20" hidden="1" x14ac:dyDescent="0.25">
      <c r="A6776" s="2" t="s">
        <v>183</v>
      </c>
      <c r="B6776" s="2" t="s">
        <v>48</v>
      </c>
      <c r="C6776" s="2" t="s">
        <v>21</v>
      </c>
      <c r="E6776" s="4">
        <v>104</v>
      </c>
      <c r="F6776" s="1">
        <v>22</v>
      </c>
      <c r="G6776" s="1">
        <v>0.92</v>
      </c>
      <c r="H6776" s="1">
        <v>2.5099999999999998</v>
      </c>
      <c r="J6776">
        <v>1253</v>
      </c>
      <c r="K6776" s="3">
        <v>14</v>
      </c>
      <c r="L6776" s="3">
        <v>1072</v>
      </c>
      <c r="M6776" s="4">
        <v>1149</v>
      </c>
      <c r="O6776" s="3">
        <v>195</v>
      </c>
      <c r="R6776" s="3">
        <v>0</v>
      </c>
      <c r="S6776">
        <f t="shared" si="210"/>
        <v>1253</v>
      </c>
      <c r="T6776">
        <f t="shared" si="211"/>
        <v>1253</v>
      </c>
    </row>
    <row r="6777" spans="1:20" hidden="1" x14ac:dyDescent="0.25">
      <c r="A6777" s="2" t="s">
        <v>183</v>
      </c>
      <c r="B6777" s="2" t="s">
        <v>42</v>
      </c>
      <c r="C6777" s="2" t="s">
        <v>21</v>
      </c>
      <c r="E6777" s="4">
        <v>0</v>
      </c>
      <c r="F6777" s="1">
        <v>24</v>
      </c>
      <c r="G6777" s="1">
        <v>1</v>
      </c>
      <c r="H6777" s="1">
        <v>2.73</v>
      </c>
      <c r="J6777">
        <v>1247</v>
      </c>
      <c r="K6777" s="3">
        <v>3</v>
      </c>
      <c r="L6777" s="3">
        <v>0</v>
      </c>
      <c r="M6777" s="4">
        <v>1247</v>
      </c>
      <c r="O6777" s="3">
        <v>1250</v>
      </c>
      <c r="R6777" s="3">
        <v>0</v>
      </c>
      <c r="S6777">
        <f t="shared" si="210"/>
        <v>1247</v>
      </c>
      <c r="T6777">
        <f t="shared" si="211"/>
        <v>1247</v>
      </c>
    </row>
    <row r="6778" spans="1:20" hidden="1" x14ac:dyDescent="0.25">
      <c r="A6778" s="2" t="s">
        <v>183</v>
      </c>
      <c r="B6778" s="2" t="s">
        <v>60</v>
      </c>
      <c r="C6778" s="2" t="s">
        <v>21</v>
      </c>
      <c r="D6778" s="4">
        <v>158</v>
      </c>
      <c r="F6778" s="1">
        <v>4</v>
      </c>
      <c r="G6778" s="1">
        <v>0.67</v>
      </c>
      <c r="H6778" s="1">
        <v>0.02</v>
      </c>
      <c r="I6778" s="1">
        <v>0.11</v>
      </c>
      <c r="J6778">
        <v>1226</v>
      </c>
      <c r="K6778" s="3">
        <v>557</v>
      </c>
      <c r="L6778" s="3">
        <v>12</v>
      </c>
      <c r="M6778" s="4">
        <v>835</v>
      </c>
      <c r="N6778" s="4">
        <v>35</v>
      </c>
      <c r="O6778" s="3">
        <v>1750</v>
      </c>
      <c r="P6778" s="4">
        <v>97</v>
      </c>
      <c r="Q6778" s="4">
        <v>102</v>
      </c>
      <c r="R6778" s="3">
        <v>20</v>
      </c>
      <c r="S6778">
        <f t="shared" si="210"/>
        <v>1225</v>
      </c>
      <c r="T6778">
        <f t="shared" si="211"/>
        <v>1227</v>
      </c>
    </row>
    <row r="6779" spans="1:20" hidden="1" x14ac:dyDescent="0.25">
      <c r="A6779" s="2" t="s">
        <v>183</v>
      </c>
      <c r="B6779" s="2" t="s">
        <v>104</v>
      </c>
      <c r="C6779" s="2" t="s">
        <v>21</v>
      </c>
      <c r="F6779" s="1">
        <v>2</v>
      </c>
      <c r="G6779" s="1">
        <v>0.86</v>
      </c>
      <c r="H6779" s="1">
        <v>0.01</v>
      </c>
      <c r="I6779" s="1">
        <v>0.02</v>
      </c>
      <c r="J6779">
        <v>1130</v>
      </c>
      <c r="K6779" s="3">
        <v>2</v>
      </c>
      <c r="L6779" s="3">
        <v>0</v>
      </c>
      <c r="M6779" s="4">
        <v>1074</v>
      </c>
      <c r="N6779" s="4">
        <v>57</v>
      </c>
      <c r="O6779" s="3">
        <v>1132</v>
      </c>
      <c r="S6779">
        <f t="shared" si="210"/>
        <v>1130</v>
      </c>
      <c r="T6779">
        <f t="shared" si="211"/>
        <v>1131</v>
      </c>
    </row>
    <row r="6780" spans="1:20" hidden="1" x14ac:dyDescent="0.25">
      <c r="A6780" s="2" t="s">
        <v>183</v>
      </c>
      <c r="B6780" s="2" t="s">
        <v>106</v>
      </c>
      <c r="C6780" s="2" t="s">
        <v>21</v>
      </c>
      <c r="F6780" s="1">
        <v>6</v>
      </c>
      <c r="G6780" s="1">
        <v>0.81</v>
      </c>
      <c r="H6780" s="1">
        <v>0.28000000000000003</v>
      </c>
      <c r="I6780" s="1">
        <v>0.26</v>
      </c>
      <c r="J6780">
        <v>1086</v>
      </c>
      <c r="K6780" s="3">
        <v>290</v>
      </c>
      <c r="L6780" s="3">
        <v>1</v>
      </c>
      <c r="M6780" s="4">
        <v>1018</v>
      </c>
      <c r="N6780" s="4">
        <v>69</v>
      </c>
      <c r="O6780" s="3">
        <v>1376</v>
      </c>
      <c r="S6780">
        <f t="shared" si="210"/>
        <v>1087</v>
      </c>
      <c r="T6780">
        <f t="shared" si="211"/>
        <v>1087</v>
      </c>
    </row>
    <row r="6781" spans="1:20" hidden="1" x14ac:dyDescent="0.25">
      <c r="A6781" s="2" t="s">
        <v>183</v>
      </c>
      <c r="B6781" s="2" t="s">
        <v>41</v>
      </c>
      <c r="C6781" s="2" t="s">
        <v>21</v>
      </c>
      <c r="E6781" s="4">
        <v>0</v>
      </c>
      <c r="F6781" s="1">
        <v>20</v>
      </c>
      <c r="G6781" s="1">
        <v>0.83</v>
      </c>
      <c r="H6781" s="1">
        <v>2.23</v>
      </c>
      <c r="J6781">
        <v>1037</v>
      </c>
      <c r="K6781" s="3">
        <v>0</v>
      </c>
      <c r="L6781" s="3">
        <v>0</v>
      </c>
      <c r="M6781" s="4">
        <v>1037</v>
      </c>
      <c r="O6781" s="3">
        <v>1054</v>
      </c>
      <c r="R6781" s="3">
        <v>-17</v>
      </c>
      <c r="S6781">
        <f t="shared" si="210"/>
        <v>1037</v>
      </c>
      <c r="T6781">
        <f t="shared" si="211"/>
        <v>1037</v>
      </c>
    </row>
    <row r="6782" spans="1:20" hidden="1" x14ac:dyDescent="0.25">
      <c r="A6782" s="2" t="s">
        <v>183</v>
      </c>
      <c r="B6782" s="2" t="s">
        <v>75</v>
      </c>
      <c r="C6782" s="2" t="s">
        <v>19</v>
      </c>
      <c r="F6782" s="1">
        <v>3</v>
      </c>
      <c r="G6782" s="1">
        <v>0.81</v>
      </c>
      <c r="H6782" s="1">
        <v>0.22</v>
      </c>
      <c r="I6782" s="1">
        <v>0.31</v>
      </c>
      <c r="J6782">
        <v>1017</v>
      </c>
      <c r="K6782" s="3">
        <v>1559</v>
      </c>
      <c r="L6782" s="3">
        <v>0</v>
      </c>
      <c r="M6782" s="4">
        <v>1017</v>
      </c>
      <c r="O6782" s="3">
        <v>2577</v>
      </c>
      <c r="Q6782" s="4">
        <v>0</v>
      </c>
      <c r="S6782">
        <f t="shared" si="210"/>
        <v>1018</v>
      </c>
      <c r="T6782">
        <f t="shared" si="211"/>
        <v>1017</v>
      </c>
    </row>
    <row r="6783" spans="1:20" hidden="1" x14ac:dyDescent="0.25">
      <c r="A6783" s="2" t="s">
        <v>183</v>
      </c>
      <c r="B6783" s="2" t="s">
        <v>72</v>
      </c>
      <c r="C6783" s="2" t="s">
        <v>21</v>
      </c>
      <c r="F6783" s="1">
        <v>1</v>
      </c>
      <c r="G6783" s="1">
        <v>0.77</v>
      </c>
      <c r="I6783" s="1">
        <v>0.21</v>
      </c>
      <c r="J6783">
        <v>967</v>
      </c>
      <c r="K6783" s="3">
        <v>262</v>
      </c>
      <c r="L6783" s="3">
        <v>20</v>
      </c>
      <c r="M6783" s="4">
        <v>961</v>
      </c>
      <c r="N6783" s="4">
        <v>12</v>
      </c>
      <c r="O6783" s="3">
        <v>1209</v>
      </c>
      <c r="S6783">
        <f t="shared" si="210"/>
        <v>967</v>
      </c>
      <c r="T6783">
        <f t="shared" si="211"/>
        <v>973</v>
      </c>
    </row>
    <row r="6784" spans="1:20" hidden="1" x14ac:dyDescent="0.25">
      <c r="A6784" s="2" t="s">
        <v>183</v>
      </c>
      <c r="B6784" s="2" t="s">
        <v>110</v>
      </c>
      <c r="C6784" s="2" t="s">
        <v>19</v>
      </c>
      <c r="D6784" s="4">
        <v>272</v>
      </c>
      <c r="E6784" s="4">
        <v>0</v>
      </c>
      <c r="F6784" s="1">
        <v>1</v>
      </c>
      <c r="G6784" s="1">
        <v>0.54</v>
      </c>
      <c r="H6784" s="1">
        <v>0.05</v>
      </c>
      <c r="I6784" s="1">
        <v>0.18</v>
      </c>
      <c r="J6784">
        <v>948</v>
      </c>
      <c r="K6784" s="3">
        <v>187</v>
      </c>
      <c r="L6784" s="3">
        <v>21</v>
      </c>
      <c r="M6784" s="4">
        <v>676</v>
      </c>
      <c r="O6784" s="3">
        <v>1114</v>
      </c>
      <c r="S6784">
        <f t="shared" si="210"/>
        <v>948</v>
      </c>
      <c r="T6784">
        <f t="shared" si="211"/>
        <v>948</v>
      </c>
    </row>
    <row r="6785" spans="1:20" hidden="1" x14ac:dyDescent="0.25">
      <c r="A6785" s="2" t="s">
        <v>183</v>
      </c>
      <c r="B6785" s="2" t="s">
        <v>20</v>
      </c>
      <c r="C6785" s="2" t="s">
        <v>21</v>
      </c>
      <c r="F6785" s="1">
        <v>0</v>
      </c>
      <c r="G6785" s="1">
        <v>0.6</v>
      </c>
      <c r="H6785" s="1">
        <v>0</v>
      </c>
      <c r="I6785" s="1">
        <v>0.01</v>
      </c>
      <c r="J6785">
        <v>847</v>
      </c>
      <c r="K6785" s="3">
        <v>11</v>
      </c>
      <c r="L6785" s="3">
        <v>4</v>
      </c>
      <c r="M6785" s="4">
        <v>753</v>
      </c>
      <c r="N6785" s="4">
        <v>86</v>
      </c>
      <c r="O6785" s="3">
        <v>855</v>
      </c>
      <c r="Q6785" s="4">
        <v>9</v>
      </c>
      <c r="R6785" s="3">
        <v>0</v>
      </c>
      <c r="S6785">
        <f t="shared" si="210"/>
        <v>848</v>
      </c>
      <c r="T6785">
        <f t="shared" si="211"/>
        <v>848</v>
      </c>
    </row>
    <row r="6786" spans="1:20" hidden="1" x14ac:dyDescent="0.25">
      <c r="A6786" s="2" t="s">
        <v>183</v>
      </c>
      <c r="B6786" s="2" t="s">
        <v>105</v>
      </c>
      <c r="C6786" s="2" t="s">
        <v>19</v>
      </c>
      <c r="E6786" s="4">
        <v>409</v>
      </c>
      <c r="F6786" s="1">
        <v>0</v>
      </c>
      <c r="G6786" s="1">
        <v>0.3</v>
      </c>
      <c r="H6786" s="1">
        <v>0.01</v>
      </c>
      <c r="I6786" s="1">
        <v>0.09</v>
      </c>
      <c r="J6786">
        <v>784</v>
      </c>
      <c r="K6786" s="3">
        <v>228</v>
      </c>
      <c r="L6786" s="3">
        <v>0</v>
      </c>
      <c r="M6786" s="4">
        <v>375</v>
      </c>
      <c r="O6786" s="3">
        <v>1012</v>
      </c>
      <c r="R6786" s="3">
        <v>0</v>
      </c>
      <c r="S6786">
        <f t="shared" ref="S6786:S6849" si="212">-K6786+L6786+O6786+R6786</f>
        <v>784</v>
      </c>
      <c r="T6786">
        <f t="shared" ref="T6786:T6849" si="213">M6786+N6786+P6786+Q6786+D6786+E6786</f>
        <v>784</v>
      </c>
    </row>
    <row r="6787" spans="1:20" hidden="1" x14ac:dyDescent="0.25">
      <c r="A6787" s="2" t="s">
        <v>183</v>
      </c>
      <c r="B6787" s="2" t="s">
        <v>129</v>
      </c>
      <c r="C6787" s="2" t="s">
        <v>21</v>
      </c>
      <c r="E6787" s="4">
        <v>180</v>
      </c>
      <c r="F6787" s="1">
        <v>10</v>
      </c>
      <c r="G6787" s="1">
        <v>0.45</v>
      </c>
      <c r="H6787" s="1">
        <v>1.1599999999999999</v>
      </c>
      <c r="J6787">
        <v>747</v>
      </c>
      <c r="K6787" s="3">
        <v>0</v>
      </c>
      <c r="L6787" s="3">
        <v>0</v>
      </c>
      <c r="M6787" s="4">
        <v>567</v>
      </c>
      <c r="O6787" s="3">
        <v>780</v>
      </c>
      <c r="R6787" s="3">
        <v>-33</v>
      </c>
      <c r="S6787">
        <f t="shared" si="212"/>
        <v>747</v>
      </c>
      <c r="T6787">
        <f t="shared" si="213"/>
        <v>747</v>
      </c>
    </row>
    <row r="6788" spans="1:20" hidden="1" x14ac:dyDescent="0.25">
      <c r="A6788" s="2" t="s">
        <v>183</v>
      </c>
      <c r="B6788" s="2" t="s">
        <v>74</v>
      </c>
      <c r="C6788" s="2" t="s">
        <v>19</v>
      </c>
      <c r="F6788" s="1">
        <v>3</v>
      </c>
      <c r="G6788" s="1">
        <v>0.57999999999999996</v>
      </c>
      <c r="H6788" s="1">
        <v>0.18</v>
      </c>
      <c r="I6788" s="1">
        <v>0.23</v>
      </c>
      <c r="J6788">
        <v>725</v>
      </c>
      <c r="K6788" s="3">
        <v>21</v>
      </c>
      <c r="L6788" s="3">
        <v>0</v>
      </c>
      <c r="M6788" s="4">
        <v>725</v>
      </c>
      <c r="O6788" s="3">
        <v>747</v>
      </c>
      <c r="S6788">
        <f t="shared" si="212"/>
        <v>726</v>
      </c>
      <c r="T6788">
        <f t="shared" si="213"/>
        <v>725</v>
      </c>
    </row>
    <row r="6789" spans="1:20" hidden="1" x14ac:dyDescent="0.25">
      <c r="A6789" s="2" t="s">
        <v>183</v>
      </c>
      <c r="B6789" s="2" t="s">
        <v>38</v>
      </c>
      <c r="C6789" s="2" t="s">
        <v>21</v>
      </c>
      <c r="J6789">
        <v>596</v>
      </c>
      <c r="K6789" s="3">
        <v>5</v>
      </c>
      <c r="L6789" s="3">
        <v>1</v>
      </c>
      <c r="O6789" s="3">
        <v>600</v>
      </c>
      <c r="P6789" s="4">
        <v>9</v>
      </c>
      <c r="Q6789" s="4">
        <v>587</v>
      </c>
      <c r="R6789" s="3">
        <v>0</v>
      </c>
      <c r="S6789">
        <f t="shared" si="212"/>
        <v>596</v>
      </c>
      <c r="T6789">
        <f t="shared" si="213"/>
        <v>596</v>
      </c>
    </row>
    <row r="6790" spans="1:20" hidden="1" x14ac:dyDescent="0.25">
      <c r="A6790" s="2" t="s">
        <v>183</v>
      </c>
      <c r="B6790" s="2" t="s">
        <v>109</v>
      </c>
      <c r="C6790" s="2" t="s">
        <v>19</v>
      </c>
      <c r="D6790" s="4">
        <v>0</v>
      </c>
      <c r="E6790" s="4">
        <v>0</v>
      </c>
      <c r="F6790" s="1">
        <v>1</v>
      </c>
      <c r="G6790" s="1">
        <v>0.39</v>
      </c>
      <c r="H6790" s="1">
        <v>0.02</v>
      </c>
      <c r="I6790" s="1">
        <v>0.13</v>
      </c>
      <c r="J6790">
        <v>487</v>
      </c>
      <c r="K6790" s="3">
        <v>154</v>
      </c>
      <c r="L6790" s="3">
        <v>19</v>
      </c>
      <c r="M6790" s="4">
        <v>487</v>
      </c>
      <c r="O6790" s="3">
        <v>622</v>
      </c>
      <c r="R6790" s="3">
        <v>0</v>
      </c>
      <c r="S6790">
        <f t="shared" si="212"/>
        <v>487</v>
      </c>
      <c r="T6790">
        <f t="shared" si="213"/>
        <v>487</v>
      </c>
    </row>
    <row r="6791" spans="1:20" hidden="1" x14ac:dyDescent="0.25">
      <c r="A6791" s="2" t="s">
        <v>183</v>
      </c>
      <c r="B6791" s="2" t="s">
        <v>26</v>
      </c>
      <c r="C6791" s="2" t="s">
        <v>21</v>
      </c>
      <c r="F6791" s="1">
        <v>1</v>
      </c>
      <c r="G6791" s="1">
        <v>0.39</v>
      </c>
      <c r="I6791" s="1">
        <v>0.01</v>
      </c>
      <c r="J6791">
        <v>486</v>
      </c>
      <c r="K6791" s="3">
        <v>39</v>
      </c>
      <c r="L6791" s="3">
        <v>5</v>
      </c>
      <c r="M6791" s="4">
        <v>486</v>
      </c>
      <c r="O6791" s="3">
        <v>521</v>
      </c>
      <c r="S6791">
        <f t="shared" si="212"/>
        <v>487</v>
      </c>
      <c r="T6791">
        <f t="shared" si="213"/>
        <v>486</v>
      </c>
    </row>
    <row r="6792" spans="1:20" hidden="1" x14ac:dyDescent="0.25">
      <c r="A6792" s="2" t="s">
        <v>183</v>
      </c>
      <c r="B6792" s="2" t="s">
        <v>18</v>
      </c>
      <c r="C6792" s="2" t="s">
        <v>19</v>
      </c>
      <c r="F6792" s="1">
        <v>1</v>
      </c>
      <c r="G6792" s="1">
        <v>0.38</v>
      </c>
      <c r="H6792" s="1">
        <v>0.03</v>
      </c>
      <c r="I6792" s="1">
        <v>0.18</v>
      </c>
      <c r="J6792">
        <v>475</v>
      </c>
      <c r="K6792" s="3">
        <v>54</v>
      </c>
      <c r="L6792" s="3">
        <v>0</v>
      </c>
      <c r="M6792" s="4">
        <v>475</v>
      </c>
      <c r="O6792" s="3">
        <v>529</v>
      </c>
      <c r="S6792">
        <f t="shared" si="212"/>
        <v>475</v>
      </c>
      <c r="T6792">
        <f t="shared" si="213"/>
        <v>475</v>
      </c>
    </row>
    <row r="6793" spans="1:20" hidden="1" x14ac:dyDescent="0.25">
      <c r="A6793" s="2" t="s">
        <v>183</v>
      </c>
      <c r="B6793" s="2" t="s">
        <v>71</v>
      </c>
      <c r="C6793" s="2" t="s">
        <v>21</v>
      </c>
      <c r="F6793" s="1">
        <v>1</v>
      </c>
      <c r="G6793" s="1">
        <v>0.09</v>
      </c>
      <c r="H6793" s="1">
        <v>0.13</v>
      </c>
      <c r="I6793" s="1">
        <v>0.04</v>
      </c>
      <c r="J6793">
        <v>433</v>
      </c>
      <c r="K6793" s="3">
        <v>280</v>
      </c>
      <c r="L6793" s="3">
        <v>77</v>
      </c>
      <c r="M6793" s="4">
        <v>112</v>
      </c>
      <c r="N6793" s="4">
        <v>11</v>
      </c>
      <c r="O6793" s="3">
        <v>636</v>
      </c>
      <c r="P6793" s="4">
        <v>6</v>
      </c>
      <c r="Q6793" s="4">
        <v>304</v>
      </c>
      <c r="R6793" s="3">
        <v>0</v>
      </c>
      <c r="S6793">
        <f t="shared" si="212"/>
        <v>433</v>
      </c>
      <c r="T6793">
        <f t="shared" si="213"/>
        <v>433</v>
      </c>
    </row>
    <row r="6794" spans="1:20" hidden="1" x14ac:dyDescent="0.25">
      <c r="A6794" s="2" t="s">
        <v>183</v>
      </c>
      <c r="B6794" s="2" t="s">
        <v>93</v>
      </c>
      <c r="C6794" s="2" t="s">
        <v>21</v>
      </c>
      <c r="E6794" s="4">
        <v>0</v>
      </c>
      <c r="F6794" s="1">
        <v>8</v>
      </c>
      <c r="G6794" s="1">
        <v>0.33</v>
      </c>
      <c r="H6794" s="1">
        <v>0.87</v>
      </c>
      <c r="J6794">
        <v>412</v>
      </c>
      <c r="K6794" s="3">
        <v>7</v>
      </c>
      <c r="L6794" s="3">
        <v>1</v>
      </c>
      <c r="M6794" s="4">
        <v>412</v>
      </c>
      <c r="O6794" s="3">
        <v>433</v>
      </c>
      <c r="R6794" s="3">
        <v>-15</v>
      </c>
      <c r="S6794">
        <f t="shared" si="212"/>
        <v>412</v>
      </c>
      <c r="T6794">
        <f t="shared" si="213"/>
        <v>412</v>
      </c>
    </row>
    <row r="6795" spans="1:20" hidden="1" x14ac:dyDescent="0.25">
      <c r="A6795" s="2" t="s">
        <v>183</v>
      </c>
      <c r="B6795" s="2" t="s">
        <v>89</v>
      </c>
      <c r="C6795" s="2" t="s">
        <v>19</v>
      </c>
      <c r="E6795" s="4">
        <v>0</v>
      </c>
      <c r="F6795" s="1">
        <v>0</v>
      </c>
      <c r="G6795" s="1">
        <v>0.33</v>
      </c>
      <c r="H6795" s="1">
        <v>0</v>
      </c>
      <c r="I6795" s="1">
        <v>0.08</v>
      </c>
      <c r="J6795">
        <v>407</v>
      </c>
      <c r="K6795" s="3">
        <v>351</v>
      </c>
      <c r="L6795" s="3">
        <v>1</v>
      </c>
      <c r="M6795" s="4">
        <v>407</v>
      </c>
      <c r="O6795" s="3">
        <v>757</v>
      </c>
      <c r="S6795">
        <f t="shared" si="212"/>
        <v>407</v>
      </c>
      <c r="T6795">
        <f t="shared" si="213"/>
        <v>407</v>
      </c>
    </row>
    <row r="6796" spans="1:20" hidden="1" x14ac:dyDescent="0.25">
      <c r="A6796" s="2" t="s">
        <v>183</v>
      </c>
      <c r="B6796" s="2" t="s">
        <v>115</v>
      </c>
      <c r="C6796" s="2" t="s">
        <v>19</v>
      </c>
      <c r="F6796" s="1">
        <v>3</v>
      </c>
      <c r="G6796" s="1">
        <v>0.28000000000000003</v>
      </c>
      <c r="H6796" s="1">
        <v>0.25</v>
      </c>
      <c r="I6796" s="1">
        <v>0.08</v>
      </c>
      <c r="J6796">
        <v>354</v>
      </c>
      <c r="K6796" s="3">
        <v>0</v>
      </c>
      <c r="L6796" s="3">
        <v>1</v>
      </c>
      <c r="M6796" s="4">
        <v>354</v>
      </c>
      <c r="O6796" s="3">
        <v>354</v>
      </c>
      <c r="Q6796" s="4">
        <v>0</v>
      </c>
      <c r="S6796">
        <f t="shared" si="212"/>
        <v>355</v>
      </c>
      <c r="T6796">
        <f t="shared" si="213"/>
        <v>354</v>
      </c>
    </row>
    <row r="6797" spans="1:20" hidden="1" x14ac:dyDescent="0.25">
      <c r="A6797" s="2" t="s">
        <v>183</v>
      </c>
      <c r="B6797" s="2" t="s">
        <v>33</v>
      </c>
      <c r="C6797" s="2" t="s">
        <v>21</v>
      </c>
      <c r="F6797" s="1">
        <v>1</v>
      </c>
      <c r="G6797" s="1">
        <v>0.25</v>
      </c>
      <c r="H6797" s="1">
        <v>0</v>
      </c>
      <c r="I6797" s="1">
        <v>0.01</v>
      </c>
      <c r="J6797">
        <v>311</v>
      </c>
      <c r="K6797" s="3">
        <v>1</v>
      </c>
      <c r="L6797" s="3">
        <v>312</v>
      </c>
      <c r="M6797" s="4">
        <v>311</v>
      </c>
      <c r="S6797">
        <f t="shared" si="212"/>
        <v>311</v>
      </c>
      <c r="T6797">
        <f t="shared" si="213"/>
        <v>311</v>
      </c>
    </row>
    <row r="6798" spans="1:20" hidden="1" x14ac:dyDescent="0.25">
      <c r="A6798" s="2" t="s">
        <v>183</v>
      </c>
      <c r="B6798" s="2" t="s">
        <v>95</v>
      </c>
      <c r="C6798" s="2" t="s">
        <v>21</v>
      </c>
      <c r="E6798" s="4">
        <v>309</v>
      </c>
      <c r="J6798">
        <v>309</v>
      </c>
      <c r="K6798" s="3">
        <v>0</v>
      </c>
      <c r="L6798" s="3">
        <v>309</v>
      </c>
      <c r="R6798" s="3">
        <v>0</v>
      </c>
      <c r="S6798">
        <f t="shared" si="212"/>
        <v>309</v>
      </c>
      <c r="T6798">
        <f t="shared" si="213"/>
        <v>309</v>
      </c>
    </row>
    <row r="6799" spans="1:20" hidden="1" x14ac:dyDescent="0.25">
      <c r="A6799" s="2" t="s">
        <v>183</v>
      </c>
      <c r="B6799" s="2" t="s">
        <v>103</v>
      </c>
      <c r="C6799" s="2" t="s">
        <v>21</v>
      </c>
      <c r="F6799" s="1">
        <v>0</v>
      </c>
      <c r="G6799" s="1">
        <v>0.21</v>
      </c>
      <c r="H6799" s="1">
        <v>0</v>
      </c>
      <c r="I6799" s="1">
        <v>0</v>
      </c>
      <c r="J6799">
        <v>285</v>
      </c>
      <c r="K6799" s="3">
        <v>0</v>
      </c>
      <c r="L6799" s="3">
        <v>0</v>
      </c>
      <c r="M6799" s="4">
        <v>257</v>
      </c>
      <c r="N6799" s="4">
        <v>29</v>
      </c>
      <c r="O6799" s="3">
        <v>285</v>
      </c>
      <c r="S6799">
        <f t="shared" si="212"/>
        <v>285</v>
      </c>
      <c r="T6799">
        <f t="shared" si="213"/>
        <v>286</v>
      </c>
    </row>
    <row r="6800" spans="1:20" hidden="1" x14ac:dyDescent="0.25">
      <c r="A6800" s="2" t="s">
        <v>183</v>
      </c>
      <c r="B6800" s="2" t="s">
        <v>39</v>
      </c>
      <c r="C6800" s="2" t="s">
        <v>19</v>
      </c>
      <c r="E6800" s="4">
        <v>185</v>
      </c>
      <c r="F6800" s="1">
        <v>1</v>
      </c>
      <c r="G6800" s="1">
        <v>0.04</v>
      </c>
      <c r="H6800" s="1">
        <v>0.09</v>
      </c>
      <c r="I6800" s="1">
        <v>0</v>
      </c>
      <c r="J6800">
        <v>236</v>
      </c>
      <c r="K6800" s="3">
        <v>2</v>
      </c>
      <c r="L6800" s="3">
        <v>1</v>
      </c>
      <c r="M6800" s="4">
        <v>51</v>
      </c>
      <c r="O6800" s="3">
        <v>237</v>
      </c>
      <c r="R6800" s="3">
        <v>0</v>
      </c>
      <c r="S6800">
        <f t="shared" si="212"/>
        <v>236</v>
      </c>
      <c r="T6800">
        <f t="shared" si="213"/>
        <v>236</v>
      </c>
    </row>
    <row r="6801" spans="1:20" hidden="1" x14ac:dyDescent="0.25">
      <c r="A6801" s="2" t="s">
        <v>183</v>
      </c>
      <c r="B6801" s="2" t="s">
        <v>77</v>
      </c>
      <c r="C6801" s="2" t="s">
        <v>19</v>
      </c>
      <c r="F6801" s="1">
        <v>0</v>
      </c>
      <c r="G6801" s="1">
        <v>0.14000000000000001</v>
      </c>
      <c r="H6801" s="1">
        <v>0.02</v>
      </c>
      <c r="I6801" s="1">
        <v>0.06</v>
      </c>
      <c r="J6801">
        <v>179</v>
      </c>
      <c r="K6801" s="3">
        <v>1</v>
      </c>
      <c r="L6801" s="3">
        <v>0</v>
      </c>
      <c r="M6801" s="4">
        <v>171</v>
      </c>
      <c r="O6801" s="3">
        <v>180</v>
      </c>
      <c r="Q6801" s="4">
        <v>9</v>
      </c>
      <c r="S6801">
        <f t="shared" si="212"/>
        <v>179</v>
      </c>
      <c r="T6801">
        <f t="shared" si="213"/>
        <v>180</v>
      </c>
    </row>
    <row r="6802" spans="1:20" hidden="1" x14ac:dyDescent="0.25">
      <c r="A6802" s="2" t="s">
        <v>183</v>
      </c>
      <c r="B6802" s="2" t="s">
        <v>40</v>
      </c>
      <c r="C6802" s="2" t="s">
        <v>21</v>
      </c>
      <c r="E6802" s="4">
        <v>38</v>
      </c>
      <c r="F6802" s="1">
        <v>2</v>
      </c>
      <c r="G6802" s="1">
        <v>0.11</v>
      </c>
      <c r="H6802" s="1">
        <v>0.28000000000000003</v>
      </c>
      <c r="J6802">
        <v>171</v>
      </c>
      <c r="K6802" s="3">
        <v>657</v>
      </c>
      <c r="L6802" s="3">
        <v>41</v>
      </c>
      <c r="M6802" s="4">
        <v>133</v>
      </c>
      <c r="O6802" s="3">
        <v>727</v>
      </c>
      <c r="Q6802" s="4">
        <v>0</v>
      </c>
      <c r="R6802" s="3">
        <v>60</v>
      </c>
      <c r="S6802">
        <f t="shared" si="212"/>
        <v>171</v>
      </c>
      <c r="T6802">
        <f t="shared" si="213"/>
        <v>171</v>
      </c>
    </row>
    <row r="6803" spans="1:20" hidden="1" x14ac:dyDescent="0.25">
      <c r="A6803" s="2" t="s">
        <v>183</v>
      </c>
      <c r="B6803" s="2" t="s">
        <v>34</v>
      </c>
      <c r="C6803" s="2" t="s">
        <v>21</v>
      </c>
      <c r="E6803" s="4">
        <v>21</v>
      </c>
      <c r="F6803" s="1">
        <v>1</v>
      </c>
      <c r="G6803" s="1">
        <v>0.12</v>
      </c>
      <c r="I6803" s="1">
        <v>0</v>
      </c>
      <c r="J6803">
        <v>170</v>
      </c>
      <c r="K6803" s="3">
        <v>161</v>
      </c>
      <c r="L6803" s="3">
        <v>31</v>
      </c>
      <c r="M6803" s="4">
        <v>149</v>
      </c>
      <c r="O6803" s="3">
        <v>301</v>
      </c>
      <c r="R6803" s="3">
        <v>0</v>
      </c>
      <c r="S6803">
        <f t="shared" si="212"/>
        <v>171</v>
      </c>
      <c r="T6803">
        <f t="shared" si="213"/>
        <v>170</v>
      </c>
    </row>
    <row r="6804" spans="1:20" hidden="1" x14ac:dyDescent="0.25">
      <c r="A6804" s="2" t="s">
        <v>183</v>
      </c>
      <c r="B6804" s="2" t="s">
        <v>47</v>
      </c>
      <c r="C6804" s="2" t="s">
        <v>21</v>
      </c>
      <c r="E6804" s="4">
        <v>16</v>
      </c>
      <c r="F6804" s="1">
        <v>2</v>
      </c>
      <c r="G6804" s="1">
        <v>0.08</v>
      </c>
      <c r="H6804" s="1">
        <v>0.22</v>
      </c>
      <c r="J6804">
        <v>116</v>
      </c>
      <c r="K6804" s="3">
        <v>11</v>
      </c>
      <c r="L6804" s="3">
        <v>5</v>
      </c>
      <c r="M6804" s="4">
        <v>99</v>
      </c>
      <c r="O6804" s="3">
        <v>122</v>
      </c>
      <c r="R6804" s="3">
        <v>0</v>
      </c>
      <c r="S6804">
        <f t="shared" si="212"/>
        <v>116</v>
      </c>
      <c r="T6804">
        <f t="shared" si="213"/>
        <v>115</v>
      </c>
    </row>
    <row r="6805" spans="1:20" hidden="1" x14ac:dyDescent="0.25">
      <c r="A6805" s="2" t="s">
        <v>183</v>
      </c>
      <c r="B6805" s="2" t="s">
        <v>84</v>
      </c>
      <c r="C6805" s="2" t="s">
        <v>21</v>
      </c>
      <c r="D6805" s="4">
        <v>6</v>
      </c>
      <c r="F6805" s="1">
        <v>0</v>
      </c>
      <c r="G6805" s="1">
        <v>0.04</v>
      </c>
      <c r="H6805" s="1">
        <v>0</v>
      </c>
      <c r="I6805" s="1">
        <v>0.01</v>
      </c>
      <c r="J6805">
        <v>51</v>
      </c>
      <c r="K6805" s="3">
        <v>1</v>
      </c>
      <c r="L6805" s="3">
        <v>52</v>
      </c>
      <c r="M6805" s="4">
        <v>45</v>
      </c>
      <c r="R6805" s="3">
        <v>0</v>
      </c>
      <c r="S6805">
        <f t="shared" si="212"/>
        <v>51</v>
      </c>
      <c r="T6805">
        <f t="shared" si="213"/>
        <v>51</v>
      </c>
    </row>
    <row r="6806" spans="1:20" hidden="1" x14ac:dyDescent="0.25">
      <c r="A6806" s="2" t="s">
        <v>183</v>
      </c>
      <c r="B6806" s="2" t="s">
        <v>35</v>
      </c>
      <c r="C6806" s="2" t="s">
        <v>21</v>
      </c>
      <c r="F6806" s="1">
        <v>0</v>
      </c>
      <c r="G6806" s="1">
        <v>0.04</v>
      </c>
      <c r="H6806" s="1">
        <v>0.01</v>
      </c>
      <c r="I6806" s="1">
        <v>0.01</v>
      </c>
      <c r="J6806">
        <v>50</v>
      </c>
      <c r="K6806" s="3">
        <v>6</v>
      </c>
      <c r="L6806" s="3">
        <v>42</v>
      </c>
      <c r="M6806" s="4">
        <v>50</v>
      </c>
      <c r="O6806" s="3">
        <v>13</v>
      </c>
      <c r="R6806" s="3">
        <v>0</v>
      </c>
      <c r="S6806">
        <f t="shared" si="212"/>
        <v>49</v>
      </c>
      <c r="T6806">
        <f t="shared" si="213"/>
        <v>50</v>
      </c>
    </row>
    <row r="6807" spans="1:20" hidden="1" x14ac:dyDescent="0.25">
      <c r="A6807" s="2" t="s">
        <v>183</v>
      </c>
      <c r="B6807" s="2" t="s">
        <v>53</v>
      </c>
      <c r="C6807" s="2" t="s">
        <v>21</v>
      </c>
      <c r="F6807" s="1">
        <v>0</v>
      </c>
      <c r="G6807" s="1">
        <v>0.02</v>
      </c>
      <c r="I6807" s="1">
        <v>0</v>
      </c>
      <c r="J6807">
        <v>31</v>
      </c>
      <c r="K6807" s="3">
        <v>30</v>
      </c>
      <c r="L6807" s="3">
        <v>0</v>
      </c>
      <c r="M6807" s="4">
        <v>31</v>
      </c>
      <c r="O6807" s="3">
        <v>61</v>
      </c>
      <c r="S6807">
        <f t="shared" si="212"/>
        <v>31</v>
      </c>
      <c r="T6807">
        <f t="shared" si="213"/>
        <v>31</v>
      </c>
    </row>
    <row r="6808" spans="1:20" hidden="1" x14ac:dyDescent="0.25">
      <c r="A6808" s="2" t="s">
        <v>183</v>
      </c>
      <c r="B6808" s="2" t="s">
        <v>63</v>
      </c>
      <c r="C6808" s="2" t="s">
        <v>21</v>
      </c>
      <c r="F6808" s="1">
        <v>0</v>
      </c>
      <c r="G6808" s="1">
        <v>0.02</v>
      </c>
      <c r="H6808" s="1">
        <v>0</v>
      </c>
      <c r="I6808" s="1">
        <v>0.01</v>
      </c>
      <c r="J6808">
        <v>30</v>
      </c>
      <c r="K6808" s="3">
        <v>39</v>
      </c>
      <c r="L6808" s="3">
        <v>16</v>
      </c>
      <c r="M6808" s="4">
        <v>27</v>
      </c>
      <c r="N6808" s="4">
        <v>3</v>
      </c>
      <c r="O6808" s="3">
        <v>53</v>
      </c>
      <c r="R6808" s="3">
        <v>0</v>
      </c>
      <c r="S6808">
        <f t="shared" si="212"/>
        <v>30</v>
      </c>
      <c r="T6808">
        <f t="shared" si="213"/>
        <v>30</v>
      </c>
    </row>
    <row r="6809" spans="1:20" hidden="1" x14ac:dyDescent="0.25">
      <c r="A6809" s="2" t="s">
        <v>183</v>
      </c>
      <c r="B6809" s="2" t="s">
        <v>86</v>
      </c>
      <c r="C6809" s="2" t="s">
        <v>21</v>
      </c>
      <c r="F6809" s="1">
        <v>0</v>
      </c>
      <c r="G6809" s="1">
        <v>0.01</v>
      </c>
      <c r="I6809" s="1">
        <v>0</v>
      </c>
      <c r="J6809">
        <v>13</v>
      </c>
      <c r="K6809" s="3">
        <v>0</v>
      </c>
      <c r="L6809" s="3">
        <v>0</v>
      </c>
      <c r="M6809" s="4">
        <v>13</v>
      </c>
      <c r="O6809" s="3">
        <v>13</v>
      </c>
      <c r="S6809">
        <f t="shared" si="212"/>
        <v>13</v>
      </c>
      <c r="T6809">
        <f t="shared" si="213"/>
        <v>13</v>
      </c>
    </row>
    <row r="6810" spans="1:20" hidden="1" x14ac:dyDescent="0.25">
      <c r="A6810" s="2" t="s">
        <v>183</v>
      </c>
      <c r="B6810" s="2" t="s">
        <v>43</v>
      </c>
      <c r="C6810" s="2" t="s">
        <v>21</v>
      </c>
      <c r="F6810" s="1">
        <v>0</v>
      </c>
      <c r="G6810" s="1">
        <v>0.01</v>
      </c>
      <c r="H6810" s="1">
        <v>0.03</v>
      </c>
      <c r="J6810">
        <v>12</v>
      </c>
      <c r="K6810" s="3">
        <v>0</v>
      </c>
      <c r="L6810" s="3">
        <v>12</v>
      </c>
      <c r="M6810" s="4">
        <v>12</v>
      </c>
      <c r="S6810">
        <f t="shared" si="212"/>
        <v>12</v>
      </c>
      <c r="T6810">
        <f t="shared" si="213"/>
        <v>12</v>
      </c>
    </row>
    <row r="6811" spans="1:20" hidden="1" x14ac:dyDescent="0.25">
      <c r="A6811" s="2" t="s">
        <v>183</v>
      </c>
      <c r="B6811" s="2" t="s">
        <v>90</v>
      </c>
      <c r="C6811" s="2" t="s">
        <v>21</v>
      </c>
      <c r="F6811" s="1">
        <v>0</v>
      </c>
      <c r="G6811" s="1">
        <v>0.01</v>
      </c>
      <c r="H6811" s="1">
        <v>0</v>
      </c>
      <c r="I6811" s="1">
        <v>0</v>
      </c>
      <c r="J6811">
        <v>10</v>
      </c>
      <c r="K6811" s="3">
        <v>0</v>
      </c>
      <c r="L6811" s="3">
        <v>11</v>
      </c>
      <c r="M6811" s="4">
        <v>10</v>
      </c>
      <c r="S6811">
        <f t="shared" si="212"/>
        <v>11</v>
      </c>
      <c r="T6811">
        <f t="shared" si="213"/>
        <v>10</v>
      </c>
    </row>
    <row r="6812" spans="1:20" hidden="1" x14ac:dyDescent="0.25">
      <c r="A6812" s="2" t="s">
        <v>183</v>
      </c>
      <c r="B6812" s="2" t="s">
        <v>100</v>
      </c>
      <c r="C6812" s="2" t="s">
        <v>19</v>
      </c>
      <c r="E6812" s="4">
        <v>0</v>
      </c>
      <c r="F6812" s="1">
        <v>0</v>
      </c>
      <c r="G6812" s="1">
        <v>0.01</v>
      </c>
      <c r="H6812" s="1">
        <v>0</v>
      </c>
      <c r="I6812" s="1">
        <v>0</v>
      </c>
      <c r="J6812">
        <v>10</v>
      </c>
      <c r="K6812" s="3">
        <v>8</v>
      </c>
      <c r="L6812" s="3">
        <v>0</v>
      </c>
      <c r="M6812" s="4">
        <v>10</v>
      </c>
      <c r="O6812" s="3">
        <v>18</v>
      </c>
      <c r="R6812" s="3">
        <v>0</v>
      </c>
      <c r="S6812">
        <f t="shared" si="212"/>
        <v>10</v>
      </c>
      <c r="T6812">
        <f t="shared" si="213"/>
        <v>10</v>
      </c>
    </row>
    <row r="6813" spans="1:20" hidden="1" x14ac:dyDescent="0.25">
      <c r="A6813" s="2" t="s">
        <v>183</v>
      </c>
      <c r="B6813" s="2" t="s">
        <v>29</v>
      </c>
      <c r="C6813" s="2" t="s">
        <v>21</v>
      </c>
      <c r="F6813" s="1">
        <v>0</v>
      </c>
      <c r="G6813" s="1">
        <v>0</v>
      </c>
      <c r="I6813" s="1">
        <v>0</v>
      </c>
      <c r="J6813">
        <v>8</v>
      </c>
      <c r="K6813" s="3">
        <v>389</v>
      </c>
      <c r="L6813" s="3">
        <v>65</v>
      </c>
      <c r="M6813" s="4">
        <v>3</v>
      </c>
      <c r="N6813" s="4">
        <v>6</v>
      </c>
      <c r="O6813" s="3">
        <v>318</v>
      </c>
      <c r="Q6813" s="4">
        <v>0</v>
      </c>
      <c r="R6813" s="3">
        <v>14</v>
      </c>
      <c r="S6813">
        <f t="shared" si="212"/>
        <v>8</v>
      </c>
      <c r="T6813">
        <f t="shared" si="213"/>
        <v>9</v>
      </c>
    </row>
    <row r="6814" spans="1:20" hidden="1" x14ac:dyDescent="0.25">
      <c r="A6814" s="2" t="s">
        <v>183</v>
      </c>
      <c r="B6814" s="2" t="s">
        <v>94</v>
      </c>
      <c r="C6814" s="2" t="s">
        <v>21</v>
      </c>
      <c r="E6814" s="4">
        <v>0</v>
      </c>
      <c r="F6814" s="1">
        <v>0</v>
      </c>
      <c r="G6814" s="1">
        <v>0</v>
      </c>
      <c r="H6814" s="1">
        <v>0.01</v>
      </c>
      <c r="J6814">
        <v>5</v>
      </c>
      <c r="K6814" s="3">
        <v>0</v>
      </c>
      <c r="L6814" s="3">
        <v>0</v>
      </c>
      <c r="M6814" s="4">
        <v>5</v>
      </c>
      <c r="O6814" s="3">
        <v>5</v>
      </c>
      <c r="R6814" s="3">
        <v>0</v>
      </c>
      <c r="S6814">
        <f t="shared" si="212"/>
        <v>5</v>
      </c>
      <c r="T6814">
        <f t="shared" si="213"/>
        <v>5</v>
      </c>
    </row>
    <row r="6815" spans="1:20" hidden="1" x14ac:dyDescent="0.25">
      <c r="A6815" s="2" t="s">
        <v>183</v>
      </c>
      <c r="B6815" s="2" t="s">
        <v>107</v>
      </c>
      <c r="C6815" s="2" t="s">
        <v>19</v>
      </c>
      <c r="E6815" s="4">
        <v>4</v>
      </c>
      <c r="F6815" s="1">
        <v>0</v>
      </c>
      <c r="G6815" s="1">
        <v>0</v>
      </c>
      <c r="H6815" s="1">
        <v>0</v>
      </c>
      <c r="I6815" s="1">
        <v>0</v>
      </c>
      <c r="J6815">
        <v>4</v>
      </c>
      <c r="K6815" s="3">
        <v>1</v>
      </c>
      <c r="L6815" s="3">
        <v>0</v>
      </c>
      <c r="M6815" s="4">
        <v>0</v>
      </c>
      <c r="O6815" s="3">
        <v>5</v>
      </c>
      <c r="S6815">
        <f t="shared" si="212"/>
        <v>4</v>
      </c>
      <c r="T6815">
        <f t="shared" si="213"/>
        <v>4</v>
      </c>
    </row>
    <row r="6816" spans="1:20" hidden="1" x14ac:dyDescent="0.25">
      <c r="A6816" s="2" t="s">
        <v>183</v>
      </c>
      <c r="B6816" s="2" t="s">
        <v>78</v>
      </c>
      <c r="C6816" s="2" t="s">
        <v>21</v>
      </c>
      <c r="F6816" s="1">
        <v>0</v>
      </c>
      <c r="G6816" s="1">
        <v>0</v>
      </c>
      <c r="J6816">
        <v>2</v>
      </c>
      <c r="K6816" s="3">
        <v>2</v>
      </c>
      <c r="L6816" s="3">
        <v>4</v>
      </c>
      <c r="M6816" s="4">
        <v>2</v>
      </c>
      <c r="R6816" s="3">
        <v>0</v>
      </c>
      <c r="S6816">
        <f t="shared" si="212"/>
        <v>2</v>
      </c>
      <c r="T6816">
        <f t="shared" si="213"/>
        <v>2</v>
      </c>
    </row>
    <row r="6817" spans="1:20" hidden="1" x14ac:dyDescent="0.25">
      <c r="A6817" s="2" t="s">
        <v>183</v>
      </c>
      <c r="B6817" s="2" t="s">
        <v>87</v>
      </c>
      <c r="C6817" s="2" t="s">
        <v>19</v>
      </c>
      <c r="E6817" s="4">
        <v>0</v>
      </c>
      <c r="F6817" s="1">
        <v>0</v>
      </c>
      <c r="G6817" s="1">
        <v>0</v>
      </c>
      <c r="H6817" s="1">
        <v>0</v>
      </c>
      <c r="I6817" s="1">
        <v>0</v>
      </c>
      <c r="J6817">
        <v>1</v>
      </c>
      <c r="K6817" s="3">
        <v>88</v>
      </c>
      <c r="L6817" s="3">
        <v>1</v>
      </c>
      <c r="M6817" s="4">
        <v>1</v>
      </c>
      <c r="O6817" s="3">
        <v>88</v>
      </c>
      <c r="R6817" s="3">
        <v>0</v>
      </c>
      <c r="S6817">
        <f t="shared" si="212"/>
        <v>1</v>
      </c>
      <c r="T6817">
        <f t="shared" si="213"/>
        <v>1</v>
      </c>
    </row>
    <row r="6818" spans="1:20" hidden="1" x14ac:dyDescent="0.25">
      <c r="A6818" s="2" t="s">
        <v>183</v>
      </c>
      <c r="B6818" s="2" t="s">
        <v>31</v>
      </c>
      <c r="C6818" s="2" t="s">
        <v>19</v>
      </c>
      <c r="F6818" s="1">
        <v>0</v>
      </c>
      <c r="G6818" s="1">
        <v>0</v>
      </c>
      <c r="H6818" s="1">
        <v>0</v>
      </c>
      <c r="I6818" s="1">
        <v>0</v>
      </c>
      <c r="J6818">
        <v>1</v>
      </c>
      <c r="K6818" s="3">
        <v>1</v>
      </c>
      <c r="L6818" s="3">
        <v>1</v>
      </c>
      <c r="M6818" s="4">
        <v>1</v>
      </c>
      <c r="O6818" s="3">
        <v>2</v>
      </c>
      <c r="R6818" s="3">
        <v>0</v>
      </c>
      <c r="S6818">
        <f t="shared" si="212"/>
        <v>2</v>
      </c>
      <c r="T6818">
        <f t="shared" si="213"/>
        <v>1</v>
      </c>
    </row>
    <row r="6819" spans="1:20" hidden="1" x14ac:dyDescent="0.25">
      <c r="A6819" s="2" t="s">
        <v>183</v>
      </c>
      <c r="B6819" s="2" t="s">
        <v>58</v>
      </c>
      <c r="C6819" s="2" t="s">
        <v>21</v>
      </c>
      <c r="F6819" s="1">
        <v>0</v>
      </c>
      <c r="G6819" s="1">
        <v>0</v>
      </c>
      <c r="H6819" s="1">
        <v>0</v>
      </c>
      <c r="I6819" s="1">
        <v>0</v>
      </c>
      <c r="J6819">
        <v>1</v>
      </c>
      <c r="K6819" s="3">
        <v>0</v>
      </c>
      <c r="L6819" s="3">
        <v>1</v>
      </c>
      <c r="M6819" s="4">
        <v>1</v>
      </c>
      <c r="S6819">
        <f t="shared" si="212"/>
        <v>1</v>
      </c>
      <c r="T6819">
        <f t="shared" si="213"/>
        <v>1</v>
      </c>
    </row>
    <row r="6820" spans="1:20" hidden="1" x14ac:dyDescent="0.25">
      <c r="A6820" s="2" t="s">
        <v>183</v>
      </c>
      <c r="B6820" s="2" t="s">
        <v>102</v>
      </c>
      <c r="C6820" s="2" t="s">
        <v>21</v>
      </c>
      <c r="F6820" s="1">
        <v>0</v>
      </c>
      <c r="G6820" s="1">
        <v>0</v>
      </c>
      <c r="H6820" s="1">
        <v>0</v>
      </c>
      <c r="I6820" s="1">
        <v>0</v>
      </c>
      <c r="J6820">
        <v>1</v>
      </c>
      <c r="K6820" s="3">
        <v>0</v>
      </c>
      <c r="L6820" s="3">
        <v>1</v>
      </c>
      <c r="M6820" s="4">
        <v>1</v>
      </c>
      <c r="S6820">
        <f t="shared" si="212"/>
        <v>1</v>
      </c>
      <c r="T6820">
        <f t="shared" si="213"/>
        <v>1</v>
      </c>
    </row>
    <row r="6821" spans="1:20" hidden="1" x14ac:dyDescent="0.25">
      <c r="A6821" s="2" t="s">
        <v>183</v>
      </c>
      <c r="B6821" s="2" t="s">
        <v>82</v>
      </c>
      <c r="C6821" s="2" t="s">
        <v>19</v>
      </c>
      <c r="E6821" s="4">
        <v>0</v>
      </c>
      <c r="F6821" s="1">
        <v>0</v>
      </c>
      <c r="G6821" s="1">
        <v>0</v>
      </c>
      <c r="H6821" s="1">
        <v>0</v>
      </c>
      <c r="I6821" s="1">
        <v>0</v>
      </c>
      <c r="J6821">
        <v>0</v>
      </c>
      <c r="K6821" s="3">
        <v>5</v>
      </c>
      <c r="L6821" s="3">
        <v>0</v>
      </c>
      <c r="M6821" s="4">
        <v>0</v>
      </c>
      <c r="O6821" s="3">
        <v>6</v>
      </c>
      <c r="R6821" s="3">
        <v>0</v>
      </c>
      <c r="S6821">
        <f t="shared" si="212"/>
        <v>1</v>
      </c>
      <c r="T6821">
        <f t="shared" si="213"/>
        <v>0</v>
      </c>
    </row>
    <row r="6822" spans="1:20" hidden="1" x14ac:dyDescent="0.25">
      <c r="A6822" s="2" t="s">
        <v>183</v>
      </c>
      <c r="B6822" s="2" t="s">
        <v>85</v>
      </c>
      <c r="C6822" s="2" t="s">
        <v>21</v>
      </c>
      <c r="J6822">
        <v>0</v>
      </c>
      <c r="K6822" s="3">
        <v>0</v>
      </c>
      <c r="S6822">
        <f t="shared" si="212"/>
        <v>0</v>
      </c>
      <c r="T6822">
        <f t="shared" si="213"/>
        <v>0</v>
      </c>
    </row>
    <row r="6823" spans="1:20" hidden="1" x14ac:dyDescent="0.25">
      <c r="A6823" s="2" t="s">
        <v>183</v>
      </c>
      <c r="B6823" s="2" t="s">
        <v>96</v>
      </c>
      <c r="C6823" s="2" t="s">
        <v>19</v>
      </c>
      <c r="E6823" s="4">
        <v>0</v>
      </c>
      <c r="F6823" s="1">
        <v>0</v>
      </c>
      <c r="G6823" s="1">
        <v>0</v>
      </c>
      <c r="H6823" s="1">
        <v>0</v>
      </c>
      <c r="I6823" s="1">
        <v>0</v>
      </c>
      <c r="J6823">
        <v>0</v>
      </c>
      <c r="K6823" s="3">
        <v>0</v>
      </c>
      <c r="L6823" s="3">
        <v>0</v>
      </c>
      <c r="M6823" s="4">
        <v>0</v>
      </c>
      <c r="O6823" s="3">
        <v>0</v>
      </c>
      <c r="S6823">
        <f t="shared" si="212"/>
        <v>0</v>
      </c>
      <c r="T6823">
        <f t="shared" si="213"/>
        <v>0</v>
      </c>
    </row>
    <row r="6824" spans="1:20" hidden="1" x14ac:dyDescent="0.25">
      <c r="A6824" s="2" t="s">
        <v>183</v>
      </c>
      <c r="B6824" s="2" t="s">
        <v>97</v>
      </c>
      <c r="C6824" s="2" t="s">
        <v>19</v>
      </c>
      <c r="D6824" s="4">
        <v>0</v>
      </c>
      <c r="E6824" s="4">
        <v>0</v>
      </c>
      <c r="F6824" s="1">
        <v>0</v>
      </c>
      <c r="G6824" s="1">
        <v>0</v>
      </c>
      <c r="H6824" s="1">
        <v>0</v>
      </c>
      <c r="I6824" s="1">
        <v>0</v>
      </c>
      <c r="J6824">
        <v>0</v>
      </c>
      <c r="K6824" s="3">
        <v>19</v>
      </c>
      <c r="L6824" s="3">
        <v>0</v>
      </c>
      <c r="M6824" s="4">
        <v>0</v>
      </c>
      <c r="O6824" s="3">
        <v>20</v>
      </c>
      <c r="S6824">
        <f t="shared" si="212"/>
        <v>1</v>
      </c>
      <c r="T6824">
        <f t="shared" si="213"/>
        <v>0</v>
      </c>
    </row>
    <row r="6825" spans="1:20" hidden="1" x14ac:dyDescent="0.25">
      <c r="A6825" s="2" t="s">
        <v>183</v>
      </c>
      <c r="B6825" s="2" t="s">
        <v>112</v>
      </c>
      <c r="C6825" s="2" t="s">
        <v>21</v>
      </c>
      <c r="J6825">
        <v>0</v>
      </c>
      <c r="K6825" s="3">
        <v>0</v>
      </c>
      <c r="L6825" s="3">
        <v>0</v>
      </c>
      <c r="S6825">
        <f t="shared" si="212"/>
        <v>0</v>
      </c>
      <c r="T6825">
        <f t="shared" si="213"/>
        <v>0</v>
      </c>
    </row>
    <row r="6826" spans="1:20" hidden="1" x14ac:dyDescent="0.25">
      <c r="A6826" s="2" t="s">
        <v>183</v>
      </c>
      <c r="B6826" s="2" t="s">
        <v>69</v>
      </c>
      <c r="C6826" s="2" t="s">
        <v>21</v>
      </c>
      <c r="J6826">
        <v>0</v>
      </c>
      <c r="K6826" s="3">
        <v>0</v>
      </c>
      <c r="L6826" s="3">
        <v>0</v>
      </c>
      <c r="S6826">
        <f t="shared" si="212"/>
        <v>0</v>
      </c>
      <c r="T6826">
        <f t="shared" si="213"/>
        <v>0</v>
      </c>
    </row>
    <row r="6827" spans="1:20" hidden="1" x14ac:dyDescent="0.25">
      <c r="A6827" s="2" t="s">
        <v>183</v>
      </c>
      <c r="B6827" s="2" t="s">
        <v>111</v>
      </c>
      <c r="C6827" s="2" t="s">
        <v>21</v>
      </c>
      <c r="J6827">
        <v>-1</v>
      </c>
      <c r="K6827" s="3">
        <v>1</v>
      </c>
      <c r="L6827" s="3">
        <v>0</v>
      </c>
      <c r="S6827">
        <f t="shared" si="212"/>
        <v>-1</v>
      </c>
      <c r="T6827">
        <f t="shared" si="213"/>
        <v>0</v>
      </c>
    </row>
    <row r="6828" spans="1:20" hidden="1" x14ac:dyDescent="0.25">
      <c r="A6828" s="2" t="s">
        <v>183</v>
      </c>
      <c r="B6828" s="2" t="s">
        <v>98</v>
      </c>
      <c r="C6828" s="2" t="s">
        <v>21</v>
      </c>
      <c r="J6828">
        <v>-4</v>
      </c>
      <c r="K6828" s="3">
        <v>4</v>
      </c>
      <c r="S6828">
        <f t="shared" si="212"/>
        <v>-4</v>
      </c>
      <c r="T6828">
        <f t="shared" si="213"/>
        <v>0</v>
      </c>
    </row>
    <row r="6829" spans="1:20" hidden="1" x14ac:dyDescent="0.25">
      <c r="A6829" s="2" t="s">
        <v>183</v>
      </c>
      <c r="B6829" s="2" t="s">
        <v>22</v>
      </c>
      <c r="C6829" s="2" t="s">
        <v>21</v>
      </c>
      <c r="F6829" s="1">
        <v>0</v>
      </c>
      <c r="G6829" s="1">
        <v>0</v>
      </c>
      <c r="H6829" s="1">
        <v>0</v>
      </c>
      <c r="I6829" s="1">
        <v>0</v>
      </c>
      <c r="J6829">
        <v>-7</v>
      </c>
      <c r="K6829" s="3">
        <v>7</v>
      </c>
      <c r="L6829" s="3">
        <v>0</v>
      </c>
      <c r="M6829" s="4">
        <v>0</v>
      </c>
      <c r="S6829">
        <f t="shared" si="212"/>
        <v>-7</v>
      </c>
      <c r="T6829">
        <f t="shared" si="213"/>
        <v>0</v>
      </c>
    </row>
    <row r="6830" spans="1:20" hidden="1" x14ac:dyDescent="0.25">
      <c r="A6830" s="2" t="s">
        <v>183</v>
      </c>
      <c r="B6830" s="2" t="s">
        <v>32</v>
      </c>
      <c r="C6830" s="2" t="s">
        <v>21</v>
      </c>
      <c r="F6830" s="1">
        <v>0</v>
      </c>
      <c r="G6830" s="1">
        <v>0</v>
      </c>
      <c r="H6830" s="1">
        <v>0</v>
      </c>
      <c r="I6830" s="1">
        <v>0</v>
      </c>
      <c r="J6830">
        <v>-62</v>
      </c>
      <c r="K6830" s="3">
        <v>62</v>
      </c>
      <c r="L6830" s="3">
        <v>1</v>
      </c>
      <c r="M6830" s="4">
        <v>0</v>
      </c>
      <c r="R6830" s="3">
        <v>0</v>
      </c>
      <c r="S6830">
        <f t="shared" si="212"/>
        <v>-61</v>
      </c>
      <c r="T6830">
        <f t="shared" si="213"/>
        <v>0</v>
      </c>
    </row>
    <row r="6831" spans="1:20" hidden="1" x14ac:dyDescent="0.25">
      <c r="A6831" s="2" t="s">
        <v>183</v>
      </c>
      <c r="B6831" s="2" t="s">
        <v>55</v>
      </c>
      <c r="C6831" s="2" t="s">
        <v>21</v>
      </c>
      <c r="F6831" s="1">
        <v>0</v>
      </c>
      <c r="H6831" s="1">
        <v>0</v>
      </c>
      <c r="I6831" s="1">
        <v>0</v>
      </c>
      <c r="S6831">
        <f t="shared" si="212"/>
        <v>0</v>
      </c>
      <c r="T6831">
        <f t="shared" si="213"/>
        <v>0</v>
      </c>
    </row>
    <row r="6832" spans="1:20" hidden="1" x14ac:dyDescent="0.25">
      <c r="A6832" s="2" t="s">
        <v>184</v>
      </c>
      <c r="B6832" s="2" t="s">
        <v>67</v>
      </c>
      <c r="C6832" s="2" t="s">
        <v>21</v>
      </c>
      <c r="D6832" s="4">
        <v>1832</v>
      </c>
      <c r="E6832" s="4">
        <v>7338</v>
      </c>
      <c r="F6832" s="1">
        <v>1328</v>
      </c>
      <c r="G6832" s="1">
        <v>134.62</v>
      </c>
      <c r="H6832" s="1">
        <v>4.1900000000000004</v>
      </c>
      <c r="I6832" s="1">
        <v>24.54</v>
      </c>
      <c r="J6832">
        <v>46875</v>
      </c>
      <c r="K6832" s="3">
        <v>29</v>
      </c>
      <c r="L6832" s="3">
        <v>485</v>
      </c>
      <c r="M6832" s="4">
        <v>33637</v>
      </c>
      <c r="N6832" s="4">
        <v>3664</v>
      </c>
      <c r="O6832" s="3">
        <v>47544</v>
      </c>
      <c r="P6832" s="4">
        <v>404</v>
      </c>
      <c r="Q6832" s="4">
        <v>0</v>
      </c>
      <c r="R6832" s="3">
        <v>-1125</v>
      </c>
      <c r="S6832">
        <f t="shared" si="212"/>
        <v>46875</v>
      </c>
      <c r="T6832">
        <f t="shared" si="213"/>
        <v>46875</v>
      </c>
    </row>
    <row r="6833" spans="1:20" hidden="1" x14ac:dyDescent="0.25">
      <c r="A6833" s="2" t="s">
        <v>184</v>
      </c>
      <c r="B6833" s="2" t="s">
        <v>70</v>
      </c>
      <c r="C6833" s="2" t="s">
        <v>21</v>
      </c>
      <c r="J6833">
        <v>33700</v>
      </c>
      <c r="K6833" s="3">
        <v>0</v>
      </c>
      <c r="L6833" s="3">
        <v>0</v>
      </c>
      <c r="O6833" s="3">
        <v>33700</v>
      </c>
      <c r="Q6833" s="4">
        <v>33700</v>
      </c>
      <c r="S6833">
        <f t="shared" si="212"/>
        <v>33700</v>
      </c>
      <c r="T6833">
        <f t="shared" si="213"/>
        <v>33700</v>
      </c>
    </row>
    <row r="6834" spans="1:20" hidden="1" x14ac:dyDescent="0.25">
      <c r="A6834" s="2" t="s">
        <v>184</v>
      </c>
      <c r="B6834" s="2" t="s">
        <v>99</v>
      </c>
      <c r="C6834" s="2" t="s">
        <v>21</v>
      </c>
      <c r="D6834" s="4">
        <v>480</v>
      </c>
      <c r="E6834" s="4">
        <v>8894</v>
      </c>
      <c r="F6834" s="1">
        <v>132</v>
      </c>
      <c r="G6834" s="1">
        <v>46.97</v>
      </c>
      <c r="H6834" s="1">
        <v>0.3</v>
      </c>
      <c r="I6834" s="1">
        <v>0.7</v>
      </c>
      <c r="J6834">
        <v>24219</v>
      </c>
      <c r="K6834" s="3">
        <v>820</v>
      </c>
      <c r="L6834" s="3">
        <v>1102</v>
      </c>
      <c r="M6834" s="4">
        <v>11735</v>
      </c>
      <c r="N6834" s="4">
        <v>3110</v>
      </c>
      <c r="O6834" s="3">
        <v>23937</v>
      </c>
      <c r="R6834" s="3">
        <v>0</v>
      </c>
      <c r="S6834">
        <f t="shared" si="212"/>
        <v>24219</v>
      </c>
      <c r="T6834">
        <f t="shared" si="213"/>
        <v>24219</v>
      </c>
    </row>
    <row r="6835" spans="1:20" hidden="1" x14ac:dyDescent="0.25">
      <c r="A6835" s="2" t="s">
        <v>184</v>
      </c>
      <c r="B6835" s="2" t="s">
        <v>52</v>
      </c>
      <c r="C6835" s="2" t="s">
        <v>21</v>
      </c>
      <c r="D6835" s="4">
        <v>6000</v>
      </c>
      <c r="E6835" s="4">
        <v>4461</v>
      </c>
      <c r="F6835" s="1">
        <v>239</v>
      </c>
      <c r="G6835" s="1">
        <v>35.299999999999997</v>
      </c>
      <c r="H6835" s="1">
        <v>2.21</v>
      </c>
      <c r="I6835" s="1">
        <v>5.93</v>
      </c>
      <c r="J6835">
        <v>20738</v>
      </c>
      <c r="K6835" s="3">
        <v>46</v>
      </c>
      <c r="L6835" s="3">
        <v>3272</v>
      </c>
      <c r="M6835" s="4">
        <v>8820</v>
      </c>
      <c r="N6835" s="4">
        <v>1277</v>
      </c>
      <c r="O6835" s="3">
        <v>18512</v>
      </c>
      <c r="P6835" s="4">
        <v>180</v>
      </c>
      <c r="Q6835" s="4">
        <v>0</v>
      </c>
      <c r="R6835" s="3">
        <v>-1000</v>
      </c>
      <c r="S6835">
        <f t="shared" si="212"/>
        <v>20738</v>
      </c>
      <c r="T6835">
        <f t="shared" si="213"/>
        <v>20738</v>
      </c>
    </row>
    <row r="6836" spans="1:20" hidden="1" x14ac:dyDescent="0.25">
      <c r="A6836" s="2" t="s">
        <v>184</v>
      </c>
      <c r="B6836" s="2" t="s">
        <v>30</v>
      </c>
      <c r="C6836" s="2" t="s">
        <v>21</v>
      </c>
      <c r="E6836" s="4">
        <v>4200</v>
      </c>
      <c r="F6836" s="1">
        <v>56</v>
      </c>
      <c r="G6836" s="1">
        <v>18.46</v>
      </c>
      <c r="H6836" s="1">
        <v>4.6500000000000004</v>
      </c>
      <c r="I6836" s="1">
        <v>0.56000000000000005</v>
      </c>
      <c r="J6836">
        <v>17546</v>
      </c>
      <c r="K6836" s="3">
        <v>758</v>
      </c>
      <c r="L6836" s="3">
        <v>3</v>
      </c>
      <c r="M6836" s="4">
        <v>4611</v>
      </c>
      <c r="N6836" s="4">
        <v>1830</v>
      </c>
      <c r="O6836" s="3">
        <v>18300</v>
      </c>
      <c r="Q6836" s="4">
        <v>6904</v>
      </c>
      <c r="R6836" s="3">
        <v>0</v>
      </c>
      <c r="S6836">
        <f t="shared" si="212"/>
        <v>17545</v>
      </c>
      <c r="T6836">
        <f t="shared" si="213"/>
        <v>17545</v>
      </c>
    </row>
    <row r="6837" spans="1:20" hidden="1" x14ac:dyDescent="0.25">
      <c r="A6837" s="2" t="s">
        <v>184</v>
      </c>
      <c r="B6837" s="2" t="s">
        <v>50</v>
      </c>
      <c r="C6837" s="2" t="s">
        <v>21</v>
      </c>
      <c r="F6837" s="1">
        <v>31</v>
      </c>
      <c r="G6837" s="1">
        <v>33.229999999999997</v>
      </c>
      <c r="H6837" s="1">
        <v>0.22</v>
      </c>
      <c r="I6837" s="1">
        <v>1.35</v>
      </c>
      <c r="J6837">
        <v>8917</v>
      </c>
      <c r="K6837" s="3">
        <v>101</v>
      </c>
      <c r="L6837" s="3">
        <v>680</v>
      </c>
      <c r="M6837" s="4">
        <v>8303</v>
      </c>
      <c r="N6837" s="4">
        <v>615</v>
      </c>
      <c r="O6837" s="3">
        <v>8338</v>
      </c>
      <c r="Q6837" s="4">
        <v>0</v>
      </c>
      <c r="R6837" s="3">
        <v>0</v>
      </c>
      <c r="S6837">
        <f t="shared" si="212"/>
        <v>8917</v>
      </c>
      <c r="T6837">
        <f t="shared" si="213"/>
        <v>8918</v>
      </c>
    </row>
    <row r="6838" spans="1:20" hidden="1" x14ac:dyDescent="0.25">
      <c r="A6838" s="2" t="s">
        <v>184</v>
      </c>
      <c r="B6838" s="2" t="s">
        <v>36</v>
      </c>
      <c r="C6838" s="2" t="s">
        <v>21</v>
      </c>
      <c r="F6838" s="1">
        <v>32</v>
      </c>
      <c r="G6838" s="1">
        <v>27.3</v>
      </c>
      <c r="H6838" s="1">
        <v>0.56000000000000005</v>
      </c>
      <c r="I6838" s="1">
        <v>0.38</v>
      </c>
      <c r="J6838">
        <v>7570</v>
      </c>
      <c r="K6838" s="3">
        <v>85</v>
      </c>
      <c r="L6838" s="3">
        <v>262</v>
      </c>
      <c r="M6838" s="4">
        <v>6822</v>
      </c>
      <c r="N6838" s="4">
        <v>747</v>
      </c>
      <c r="O6838" s="3">
        <v>7396</v>
      </c>
      <c r="Q6838" s="4">
        <v>0</v>
      </c>
      <c r="R6838" s="3">
        <v>-3</v>
      </c>
      <c r="S6838">
        <f t="shared" si="212"/>
        <v>7570</v>
      </c>
      <c r="T6838">
        <f t="shared" si="213"/>
        <v>7569</v>
      </c>
    </row>
    <row r="6839" spans="1:20" hidden="1" x14ac:dyDescent="0.25">
      <c r="A6839" s="2" t="s">
        <v>184</v>
      </c>
      <c r="B6839" s="2" t="s">
        <v>102</v>
      </c>
      <c r="C6839" s="2" t="s">
        <v>21</v>
      </c>
      <c r="J6839">
        <v>6880</v>
      </c>
      <c r="K6839" s="3">
        <v>2</v>
      </c>
      <c r="L6839" s="3">
        <v>0</v>
      </c>
      <c r="O6839" s="3">
        <v>6880</v>
      </c>
      <c r="Q6839" s="4">
        <v>6880</v>
      </c>
      <c r="R6839" s="3">
        <v>2</v>
      </c>
      <c r="S6839">
        <f t="shared" si="212"/>
        <v>6880</v>
      </c>
      <c r="T6839">
        <f t="shared" si="213"/>
        <v>6880</v>
      </c>
    </row>
    <row r="6840" spans="1:20" hidden="1" x14ac:dyDescent="0.25">
      <c r="A6840" s="2" t="s">
        <v>184</v>
      </c>
      <c r="B6840" s="2" t="s">
        <v>27</v>
      </c>
      <c r="C6840" s="2" t="s">
        <v>21</v>
      </c>
      <c r="D6840" s="4">
        <v>202</v>
      </c>
      <c r="E6840" s="4">
        <v>155</v>
      </c>
      <c r="F6840" s="1">
        <v>183</v>
      </c>
      <c r="G6840" s="1">
        <v>25.45</v>
      </c>
      <c r="H6840" s="1">
        <v>0.51</v>
      </c>
      <c r="I6840" s="1">
        <v>4.8899999999999997</v>
      </c>
      <c r="J6840">
        <v>6812</v>
      </c>
      <c r="K6840" s="3">
        <v>262</v>
      </c>
      <c r="L6840" s="3">
        <v>7074</v>
      </c>
      <c r="M6840" s="4">
        <v>6360</v>
      </c>
      <c r="N6840" s="4">
        <v>136</v>
      </c>
      <c r="Q6840" s="4">
        <v>0</v>
      </c>
      <c r="R6840" s="3">
        <v>0</v>
      </c>
      <c r="S6840">
        <f t="shared" si="212"/>
        <v>6812</v>
      </c>
      <c r="T6840">
        <f t="shared" si="213"/>
        <v>6853</v>
      </c>
    </row>
    <row r="6841" spans="1:20" hidden="1" x14ac:dyDescent="0.25">
      <c r="A6841" s="2" t="s">
        <v>184</v>
      </c>
      <c r="B6841" s="2" t="s">
        <v>24</v>
      </c>
      <c r="C6841" s="2" t="s">
        <v>21</v>
      </c>
      <c r="F6841" s="1">
        <v>33</v>
      </c>
      <c r="G6841" s="1">
        <v>19.02</v>
      </c>
      <c r="H6841" s="1">
        <v>0.11</v>
      </c>
      <c r="I6841" s="1">
        <v>0.42</v>
      </c>
      <c r="J6841">
        <v>5355</v>
      </c>
      <c r="K6841" s="3">
        <v>5</v>
      </c>
      <c r="L6841" s="3">
        <v>1</v>
      </c>
      <c r="M6841" s="4">
        <v>4753</v>
      </c>
      <c r="N6841" s="4">
        <v>536</v>
      </c>
      <c r="O6841" s="3">
        <v>5359</v>
      </c>
      <c r="Q6841" s="4">
        <v>66</v>
      </c>
      <c r="R6841" s="3">
        <v>0</v>
      </c>
      <c r="S6841">
        <f t="shared" si="212"/>
        <v>5355</v>
      </c>
      <c r="T6841">
        <f t="shared" si="213"/>
        <v>5355</v>
      </c>
    </row>
    <row r="6842" spans="1:20" hidden="1" x14ac:dyDescent="0.25">
      <c r="A6842" s="2" t="s">
        <v>184</v>
      </c>
      <c r="B6842" s="2" t="s">
        <v>107</v>
      </c>
      <c r="C6842" s="2" t="s">
        <v>19</v>
      </c>
      <c r="E6842" s="4">
        <v>5016</v>
      </c>
      <c r="F6842" s="1">
        <v>0</v>
      </c>
      <c r="G6842" s="1">
        <v>0</v>
      </c>
      <c r="H6842" s="1">
        <v>0</v>
      </c>
      <c r="I6842" s="1">
        <v>0</v>
      </c>
      <c r="J6842">
        <v>5016</v>
      </c>
      <c r="K6842" s="3">
        <v>161</v>
      </c>
      <c r="L6842" s="3">
        <v>2</v>
      </c>
      <c r="M6842" s="4">
        <v>0</v>
      </c>
      <c r="O6842" s="3">
        <v>5176</v>
      </c>
      <c r="S6842">
        <f t="shared" si="212"/>
        <v>5017</v>
      </c>
      <c r="T6842">
        <f t="shared" si="213"/>
        <v>5016</v>
      </c>
    </row>
    <row r="6843" spans="1:20" hidden="1" x14ac:dyDescent="0.25">
      <c r="A6843" s="2" t="s">
        <v>184</v>
      </c>
      <c r="B6843" s="2" t="s">
        <v>68</v>
      </c>
      <c r="C6843" s="2" t="s">
        <v>21</v>
      </c>
      <c r="E6843" s="4">
        <v>435</v>
      </c>
      <c r="F6843" s="1">
        <v>150</v>
      </c>
      <c r="G6843" s="1">
        <v>15.5</v>
      </c>
      <c r="J6843">
        <v>4306</v>
      </c>
      <c r="K6843" s="3">
        <v>33</v>
      </c>
      <c r="L6843" s="3">
        <v>3398</v>
      </c>
      <c r="M6843" s="4">
        <v>3872</v>
      </c>
      <c r="O6843" s="3">
        <v>2080</v>
      </c>
      <c r="Q6843" s="4">
        <v>0</v>
      </c>
      <c r="R6843" s="3">
        <v>-1138</v>
      </c>
      <c r="S6843">
        <f t="shared" si="212"/>
        <v>4307</v>
      </c>
      <c r="T6843">
        <f t="shared" si="213"/>
        <v>4307</v>
      </c>
    </row>
    <row r="6844" spans="1:20" hidden="1" x14ac:dyDescent="0.25">
      <c r="A6844" s="2" t="s">
        <v>184</v>
      </c>
      <c r="B6844" s="2" t="s">
        <v>49</v>
      </c>
      <c r="C6844" s="2" t="s">
        <v>19</v>
      </c>
      <c r="D6844" s="4">
        <v>65</v>
      </c>
      <c r="E6844" s="4">
        <v>54</v>
      </c>
      <c r="F6844" s="1">
        <v>19</v>
      </c>
      <c r="G6844" s="1">
        <v>14.82</v>
      </c>
      <c r="H6844" s="1">
        <v>0.7</v>
      </c>
      <c r="I6844" s="1">
        <v>1.32</v>
      </c>
      <c r="J6844">
        <v>3863</v>
      </c>
      <c r="K6844" s="3">
        <v>122</v>
      </c>
      <c r="L6844" s="3">
        <v>2589</v>
      </c>
      <c r="M6844" s="4">
        <v>3704</v>
      </c>
      <c r="N6844" s="4">
        <v>40</v>
      </c>
      <c r="O6844" s="3">
        <v>1388</v>
      </c>
      <c r="Q6844" s="4">
        <v>0</v>
      </c>
      <c r="R6844" s="3">
        <v>7</v>
      </c>
      <c r="S6844">
        <f t="shared" si="212"/>
        <v>3862</v>
      </c>
      <c r="T6844">
        <f t="shared" si="213"/>
        <v>3863</v>
      </c>
    </row>
    <row r="6845" spans="1:20" hidden="1" x14ac:dyDescent="0.25">
      <c r="A6845" s="2" t="s">
        <v>184</v>
      </c>
      <c r="B6845" s="2" t="s">
        <v>45</v>
      </c>
      <c r="C6845" s="2" t="s">
        <v>21</v>
      </c>
      <c r="E6845" s="4">
        <v>2514</v>
      </c>
      <c r="F6845" s="1">
        <v>116</v>
      </c>
      <c r="G6845" s="1">
        <v>4.8</v>
      </c>
      <c r="H6845" s="1">
        <v>13.16</v>
      </c>
      <c r="I6845" s="1">
        <v>0</v>
      </c>
      <c r="J6845">
        <v>3714</v>
      </c>
      <c r="K6845" s="3">
        <v>23333</v>
      </c>
      <c r="L6845" s="3">
        <v>152</v>
      </c>
      <c r="M6845" s="4">
        <v>1200</v>
      </c>
      <c r="O6845" s="3">
        <v>26896</v>
      </c>
      <c r="R6845" s="3">
        <v>0</v>
      </c>
      <c r="S6845">
        <f t="shared" si="212"/>
        <v>3715</v>
      </c>
      <c r="T6845">
        <f t="shared" si="213"/>
        <v>3714</v>
      </c>
    </row>
    <row r="6846" spans="1:20" hidden="1" x14ac:dyDescent="0.25">
      <c r="A6846" s="2" t="s">
        <v>184</v>
      </c>
      <c r="B6846" s="2" t="s">
        <v>110</v>
      </c>
      <c r="C6846" s="2" t="s">
        <v>19</v>
      </c>
      <c r="D6846" s="4">
        <v>432</v>
      </c>
      <c r="E6846" s="4">
        <v>0</v>
      </c>
      <c r="F6846" s="1">
        <v>28</v>
      </c>
      <c r="G6846" s="1">
        <v>11.59</v>
      </c>
      <c r="H6846" s="1">
        <v>1.07</v>
      </c>
      <c r="I6846" s="1">
        <v>4.37</v>
      </c>
      <c r="J6846">
        <v>3328</v>
      </c>
      <c r="K6846" s="3">
        <v>311</v>
      </c>
      <c r="L6846" s="3">
        <v>671</v>
      </c>
      <c r="M6846" s="4">
        <v>2896</v>
      </c>
      <c r="O6846" s="3">
        <v>2968</v>
      </c>
      <c r="R6846" s="3">
        <v>0</v>
      </c>
      <c r="S6846">
        <f t="shared" si="212"/>
        <v>3328</v>
      </c>
      <c r="T6846">
        <f t="shared" si="213"/>
        <v>3328</v>
      </c>
    </row>
    <row r="6847" spans="1:20" hidden="1" x14ac:dyDescent="0.25">
      <c r="A6847" s="2" t="s">
        <v>184</v>
      </c>
      <c r="B6847" s="2" t="s">
        <v>62</v>
      </c>
      <c r="C6847" s="2" t="s">
        <v>19</v>
      </c>
      <c r="D6847" s="4">
        <v>400</v>
      </c>
      <c r="E6847" s="4">
        <v>0</v>
      </c>
      <c r="F6847" s="1">
        <v>17</v>
      </c>
      <c r="G6847" s="1">
        <v>9.01</v>
      </c>
      <c r="H6847" s="1">
        <v>0.63</v>
      </c>
      <c r="I6847" s="1">
        <v>2.74</v>
      </c>
      <c r="J6847">
        <v>2651</v>
      </c>
      <c r="K6847" s="3">
        <v>63</v>
      </c>
      <c r="L6847" s="3">
        <v>4</v>
      </c>
      <c r="M6847" s="4">
        <v>2251</v>
      </c>
      <c r="O6847" s="3">
        <v>2710</v>
      </c>
      <c r="R6847" s="3">
        <v>0</v>
      </c>
      <c r="S6847">
        <f t="shared" si="212"/>
        <v>2651</v>
      </c>
      <c r="T6847">
        <f t="shared" si="213"/>
        <v>2651</v>
      </c>
    </row>
    <row r="6848" spans="1:20" hidden="1" x14ac:dyDescent="0.25">
      <c r="A6848" s="2" t="s">
        <v>184</v>
      </c>
      <c r="B6848" s="2" t="s">
        <v>113</v>
      </c>
      <c r="C6848" s="2" t="s">
        <v>21</v>
      </c>
      <c r="F6848" s="1">
        <v>11</v>
      </c>
      <c r="G6848" s="1">
        <v>1.1200000000000001</v>
      </c>
      <c r="H6848" s="1">
        <v>0.37</v>
      </c>
      <c r="I6848" s="1">
        <v>1.02</v>
      </c>
      <c r="J6848">
        <v>2565</v>
      </c>
      <c r="K6848" s="3">
        <v>4</v>
      </c>
      <c r="L6848" s="3">
        <v>1789</v>
      </c>
      <c r="M6848" s="4">
        <v>279</v>
      </c>
      <c r="N6848" s="4">
        <v>130</v>
      </c>
      <c r="O6848" s="3">
        <v>780</v>
      </c>
      <c r="P6848" s="4">
        <v>48</v>
      </c>
      <c r="Q6848" s="4">
        <v>2109</v>
      </c>
      <c r="S6848">
        <f t="shared" si="212"/>
        <v>2565</v>
      </c>
      <c r="T6848">
        <f t="shared" si="213"/>
        <v>2566</v>
      </c>
    </row>
    <row r="6849" spans="1:20" hidden="1" x14ac:dyDescent="0.25">
      <c r="A6849" s="2" t="s">
        <v>184</v>
      </c>
      <c r="B6849" s="2" t="s">
        <v>104</v>
      </c>
      <c r="C6849" s="2" t="s">
        <v>21</v>
      </c>
      <c r="D6849" s="4">
        <v>50</v>
      </c>
      <c r="F6849" s="1">
        <v>21</v>
      </c>
      <c r="G6849" s="1">
        <v>7.61</v>
      </c>
      <c r="H6849" s="1">
        <v>0.06</v>
      </c>
      <c r="I6849" s="1">
        <v>0.21</v>
      </c>
      <c r="J6849">
        <v>2377</v>
      </c>
      <c r="K6849" s="3">
        <v>10</v>
      </c>
      <c r="L6849" s="3">
        <v>0</v>
      </c>
      <c r="M6849" s="4">
        <v>1902</v>
      </c>
      <c r="N6849" s="4">
        <v>210</v>
      </c>
      <c r="O6849" s="3">
        <v>2387</v>
      </c>
      <c r="P6849" s="4">
        <v>215</v>
      </c>
      <c r="S6849">
        <f t="shared" si="212"/>
        <v>2377</v>
      </c>
      <c r="T6849">
        <f t="shared" si="213"/>
        <v>2377</v>
      </c>
    </row>
    <row r="6850" spans="1:20" hidden="1" x14ac:dyDescent="0.25">
      <c r="A6850" s="2" t="s">
        <v>184</v>
      </c>
      <c r="B6850" s="2" t="s">
        <v>76</v>
      </c>
      <c r="C6850" s="2" t="s">
        <v>19</v>
      </c>
      <c r="F6850" s="1">
        <v>26</v>
      </c>
      <c r="G6850" s="1">
        <v>7.5</v>
      </c>
      <c r="H6850" s="1">
        <v>1.66</v>
      </c>
      <c r="I6850" s="1">
        <v>2.5299999999999998</v>
      </c>
      <c r="J6850">
        <v>1874</v>
      </c>
      <c r="K6850" s="3">
        <v>0</v>
      </c>
      <c r="L6850" s="3">
        <v>1</v>
      </c>
      <c r="M6850" s="4">
        <v>1874</v>
      </c>
      <c r="O6850" s="3">
        <v>1872</v>
      </c>
      <c r="S6850">
        <f t="shared" ref="S6850:S6913" si="214">-K6850+L6850+O6850+R6850</f>
        <v>1873</v>
      </c>
      <c r="T6850">
        <f t="shared" ref="T6850:T6913" si="215">M6850+N6850+P6850+Q6850+D6850+E6850</f>
        <v>1874</v>
      </c>
    </row>
    <row r="6851" spans="1:20" hidden="1" x14ac:dyDescent="0.25">
      <c r="A6851" s="2" t="s">
        <v>184</v>
      </c>
      <c r="B6851" s="2" t="s">
        <v>59</v>
      </c>
      <c r="C6851" s="2" t="s">
        <v>21</v>
      </c>
      <c r="F6851" s="1">
        <v>4</v>
      </c>
      <c r="G6851" s="1">
        <v>5.7</v>
      </c>
      <c r="H6851" s="1">
        <v>0.02</v>
      </c>
      <c r="I6851" s="1">
        <v>0.08</v>
      </c>
      <c r="J6851">
        <v>1568</v>
      </c>
      <c r="K6851" s="3">
        <v>5</v>
      </c>
      <c r="L6851" s="3">
        <v>162</v>
      </c>
      <c r="M6851" s="4">
        <v>1425</v>
      </c>
      <c r="N6851" s="4">
        <v>143</v>
      </c>
      <c r="O6851" s="3">
        <v>1411</v>
      </c>
      <c r="Q6851" s="4">
        <v>0</v>
      </c>
      <c r="S6851">
        <f t="shared" si="214"/>
        <v>1568</v>
      </c>
      <c r="T6851">
        <f t="shared" si="215"/>
        <v>1568</v>
      </c>
    </row>
    <row r="6852" spans="1:20" hidden="1" x14ac:dyDescent="0.25">
      <c r="A6852" s="2" t="s">
        <v>184</v>
      </c>
      <c r="B6852" s="2" t="s">
        <v>57</v>
      </c>
      <c r="C6852" s="2" t="s">
        <v>19</v>
      </c>
      <c r="F6852" s="1">
        <v>20</v>
      </c>
      <c r="G6852" s="1">
        <v>4.88</v>
      </c>
      <c r="H6852" s="1">
        <v>1.41</v>
      </c>
      <c r="I6852" s="1">
        <v>1.54</v>
      </c>
      <c r="J6852">
        <v>1511</v>
      </c>
      <c r="K6852" s="3">
        <v>0</v>
      </c>
      <c r="L6852" s="3">
        <v>7</v>
      </c>
      <c r="M6852" s="4">
        <v>1220</v>
      </c>
      <c r="N6852" s="4">
        <v>103</v>
      </c>
      <c r="O6852" s="3">
        <v>1504</v>
      </c>
      <c r="P6852" s="4">
        <v>188</v>
      </c>
      <c r="S6852">
        <f t="shared" si="214"/>
        <v>1511</v>
      </c>
      <c r="T6852">
        <f t="shared" si="215"/>
        <v>1511</v>
      </c>
    </row>
    <row r="6853" spans="1:20" hidden="1" x14ac:dyDescent="0.25">
      <c r="A6853" s="2" t="s">
        <v>184</v>
      </c>
      <c r="B6853" s="2" t="s">
        <v>23</v>
      </c>
      <c r="C6853" s="2" t="s">
        <v>21</v>
      </c>
      <c r="F6853" s="1">
        <v>4</v>
      </c>
      <c r="G6853" s="1">
        <v>5.45</v>
      </c>
      <c r="H6853" s="1">
        <v>0.01</v>
      </c>
      <c r="I6853" s="1">
        <v>0.02</v>
      </c>
      <c r="J6853">
        <v>1509</v>
      </c>
      <c r="K6853" s="3">
        <v>329</v>
      </c>
      <c r="L6853" s="3">
        <v>1</v>
      </c>
      <c r="M6853" s="4">
        <v>1362</v>
      </c>
      <c r="N6853" s="4">
        <v>147</v>
      </c>
      <c r="O6853" s="3">
        <v>1837</v>
      </c>
      <c r="Q6853" s="4">
        <v>0</v>
      </c>
      <c r="R6853" s="3">
        <v>0</v>
      </c>
      <c r="S6853">
        <f t="shared" si="214"/>
        <v>1509</v>
      </c>
      <c r="T6853">
        <f t="shared" si="215"/>
        <v>1509</v>
      </c>
    </row>
    <row r="6854" spans="1:20" hidden="1" x14ac:dyDescent="0.25">
      <c r="A6854" s="2" t="s">
        <v>184</v>
      </c>
      <c r="B6854" s="2" t="s">
        <v>95</v>
      </c>
      <c r="C6854" s="2" t="s">
        <v>21</v>
      </c>
      <c r="E6854" s="4">
        <v>740</v>
      </c>
      <c r="F6854" s="1">
        <v>66</v>
      </c>
      <c r="G6854" s="1">
        <v>2.71</v>
      </c>
      <c r="H6854" s="1">
        <v>7.43</v>
      </c>
      <c r="I6854" s="1">
        <v>0</v>
      </c>
      <c r="J6854">
        <v>1417</v>
      </c>
      <c r="K6854" s="3">
        <v>1645</v>
      </c>
      <c r="L6854" s="3">
        <v>0</v>
      </c>
      <c r="M6854" s="4">
        <v>677</v>
      </c>
      <c r="O6854" s="3">
        <v>3062</v>
      </c>
      <c r="S6854">
        <f t="shared" si="214"/>
        <v>1417</v>
      </c>
      <c r="T6854">
        <f t="shared" si="215"/>
        <v>1417</v>
      </c>
    </row>
    <row r="6855" spans="1:20" hidden="1" x14ac:dyDescent="0.25">
      <c r="A6855" s="2" t="s">
        <v>184</v>
      </c>
      <c r="B6855" s="2" t="s">
        <v>65</v>
      </c>
      <c r="C6855" s="2" t="s">
        <v>21</v>
      </c>
      <c r="E6855" s="4">
        <v>79</v>
      </c>
      <c r="F6855" s="1">
        <v>8</v>
      </c>
      <c r="G6855" s="1">
        <v>4.22</v>
      </c>
      <c r="H6855" s="1">
        <v>0.01</v>
      </c>
      <c r="I6855" s="1">
        <v>0.19</v>
      </c>
      <c r="J6855">
        <v>1237</v>
      </c>
      <c r="K6855" s="3">
        <v>8</v>
      </c>
      <c r="L6855" s="3">
        <v>222</v>
      </c>
      <c r="M6855" s="4">
        <v>1054</v>
      </c>
      <c r="N6855" s="4">
        <v>45</v>
      </c>
      <c r="O6855" s="3">
        <v>1023</v>
      </c>
      <c r="P6855" s="4">
        <v>60</v>
      </c>
      <c r="R6855" s="3">
        <v>0</v>
      </c>
      <c r="S6855">
        <f t="shared" si="214"/>
        <v>1237</v>
      </c>
      <c r="T6855">
        <f t="shared" si="215"/>
        <v>1238</v>
      </c>
    </row>
    <row r="6856" spans="1:20" hidden="1" x14ac:dyDescent="0.25">
      <c r="A6856" s="2" t="s">
        <v>184</v>
      </c>
      <c r="B6856" s="2" t="s">
        <v>83</v>
      </c>
      <c r="C6856" s="2" t="s">
        <v>21</v>
      </c>
      <c r="F6856" s="1">
        <v>52</v>
      </c>
      <c r="G6856" s="1">
        <v>4.33</v>
      </c>
      <c r="H6856" s="1">
        <v>4.26</v>
      </c>
      <c r="I6856" s="1">
        <v>2.2000000000000002</v>
      </c>
      <c r="J6856">
        <v>1230</v>
      </c>
      <c r="K6856" s="3">
        <v>7</v>
      </c>
      <c r="L6856" s="3">
        <v>299</v>
      </c>
      <c r="M6856" s="4">
        <v>1081</v>
      </c>
      <c r="N6856" s="4">
        <v>58</v>
      </c>
      <c r="O6856" s="3">
        <v>938</v>
      </c>
      <c r="P6856" s="4">
        <v>8</v>
      </c>
      <c r="Q6856" s="4">
        <v>82</v>
      </c>
      <c r="R6856" s="3">
        <v>0</v>
      </c>
      <c r="S6856">
        <f t="shared" si="214"/>
        <v>1230</v>
      </c>
      <c r="T6856">
        <f t="shared" si="215"/>
        <v>1229</v>
      </c>
    </row>
    <row r="6857" spans="1:20" hidden="1" x14ac:dyDescent="0.25">
      <c r="A6857" s="2" t="s">
        <v>184</v>
      </c>
      <c r="B6857" s="2" t="s">
        <v>105</v>
      </c>
      <c r="C6857" s="2" t="s">
        <v>19</v>
      </c>
      <c r="E6857" s="4">
        <v>0</v>
      </c>
      <c r="F6857" s="1">
        <v>7</v>
      </c>
      <c r="G6857" s="1">
        <v>4.51</v>
      </c>
      <c r="H6857" s="1">
        <v>0.11</v>
      </c>
      <c r="I6857" s="1">
        <v>1.3</v>
      </c>
      <c r="J6857">
        <v>1126</v>
      </c>
      <c r="K6857" s="3">
        <v>27</v>
      </c>
      <c r="L6857" s="3">
        <v>1</v>
      </c>
      <c r="M6857" s="4">
        <v>1126</v>
      </c>
      <c r="O6857" s="3">
        <v>1152</v>
      </c>
      <c r="R6857" s="3">
        <v>0</v>
      </c>
      <c r="S6857">
        <f t="shared" si="214"/>
        <v>1126</v>
      </c>
      <c r="T6857">
        <f t="shared" si="215"/>
        <v>1126</v>
      </c>
    </row>
    <row r="6858" spans="1:20" hidden="1" x14ac:dyDescent="0.25">
      <c r="A6858" s="2" t="s">
        <v>184</v>
      </c>
      <c r="B6858" s="2" t="s">
        <v>101</v>
      </c>
      <c r="C6858" s="2" t="s">
        <v>21</v>
      </c>
      <c r="F6858" s="1">
        <v>4</v>
      </c>
      <c r="G6858" s="1">
        <v>3.56</v>
      </c>
      <c r="H6858" s="1">
        <v>0.02</v>
      </c>
      <c r="I6858" s="1">
        <v>0.15</v>
      </c>
      <c r="J6858">
        <v>987</v>
      </c>
      <c r="K6858" s="3">
        <v>0</v>
      </c>
      <c r="L6858" s="3">
        <v>28</v>
      </c>
      <c r="M6858" s="4">
        <v>888</v>
      </c>
      <c r="N6858" s="4">
        <v>99</v>
      </c>
      <c r="O6858" s="3">
        <v>959</v>
      </c>
      <c r="S6858">
        <f t="shared" si="214"/>
        <v>987</v>
      </c>
      <c r="T6858">
        <f t="shared" si="215"/>
        <v>987</v>
      </c>
    </row>
    <row r="6859" spans="1:20" hidden="1" x14ac:dyDescent="0.25">
      <c r="A6859" s="2" t="s">
        <v>184</v>
      </c>
      <c r="B6859" s="2" t="s">
        <v>73</v>
      </c>
      <c r="C6859" s="2" t="s">
        <v>21</v>
      </c>
      <c r="F6859" s="1">
        <v>2</v>
      </c>
      <c r="G6859" s="1">
        <v>3.56</v>
      </c>
      <c r="H6859" s="1">
        <v>0.03</v>
      </c>
      <c r="I6859" s="1">
        <v>0.11</v>
      </c>
      <c r="J6859">
        <v>985</v>
      </c>
      <c r="K6859" s="3">
        <v>0</v>
      </c>
      <c r="L6859" s="3">
        <v>38</v>
      </c>
      <c r="M6859" s="4">
        <v>890</v>
      </c>
      <c r="N6859" s="4">
        <v>95</v>
      </c>
      <c r="O6859" s="3">
        <v>947</v>
      </c>
      <c r="Q6859" s="4">
        <v>0</v>
      </c>
      <c r="R6859" s="3">
        <v>0</v>
      </c>
      <c r="S6859">
        <f t="shared" si="214"/>
        <v>985</v>
      </c>
      <c r="T6859">
        <f t="shared" si="215"/>
        <v>985</v>
      </c>
    </row>
    <row r="6860" spans="1:20" hidden="1" x14ac:dyDescent="0.25">
      <c r="A6860" s="2" t="s">
        <v>184</v>
      </c>
      <c r="B6860" s="2" t="s">
        <v>115</v>
      </c>
      <c r="C6860" s="2" t="s">
        <v>19</v>
      </c>
      <c r="F6860" s="1">
        <v>29</v>
      </c>
      <c r="G6860" s="1">
        <v>2.98</v>
      </c>
      <c r="H6860" s="1">
        <v>2.81</v>
      </c>
      <c r="I6860" s="1">
        <v>0.91</v>
      </c>
      <c r="J6860">
        <v>746</v>
      </c>
      <c r="K6860" s="3">
        <v>0</v>
      </c>
      <c r="L6860" s="3">
        <v>3</v>
      </c>
      <c r="M6860" s="4">
        <v>746</v>
      </c>
      <c r="O6860" s="3">
        <v>743</v>
      </c>
      <c r="Q6860" s="4">
        <v>0</v>
      </c>
      <c r="S6860">
        <f t="shared" si="214"/>
        <v>746</v>
      </c>
      <c r="T6860">
        <f t="shared" si="215"/>
        <v>746</v>
      </c>
    </row>
    <row r="6861" spans="1:20" hidden="1" x14ac:dyDescent="0.25">
      <c r="A6861" s="2" t="s">
        <v>184</v>
      </c>
      <c r="B6861" s="2" t="s">
        <v>75</v>
      </c>
      <c r="C6861" s="2" t="s">
        <v>19</v>
      </c>
      <c r="F6861" s="1">
        <v>14</v>
      </c>
      <c r="G6861" s="1">
        <v>2.59</v>
      </c>
      <c r="H6861" s="1">
        <v>1.1000000000000001</v>
      </c>
      <c r="I6861" s="1">
        <v>0.96</v>
      </c>
      <c r="J6861">
        <v>647</v>
      </c>
      <c r="K6861" s="3">
        <v>2</v>
      </c>
      <c r="L6861" s="3">
        <v>63</v>
      </c>
      <c r="M6861" s="4">
        <v>647</v>
      </c>
      <c r="O6861" s="3">
        <v>586</v>
      </c>
      <c r="Q6861" s="4">
        <v>0</v>
      </c>
      <c r="S6861">
        <f t="shared" si="214"/>
        <v>647</v>
      </c>
      <c r="T6861">
        <f t="shared" si="215"/>
        <v>647</v>
      </c>
    </row>
    <row r="6862" spans="1:20" hidden="1" x14ac:dyDescent="0.25">
      <c r="A6862" s="2" t="s">
        <v>184</v>
      </c>
      <c r="B6862" s="2" t="s">
        <v>34</v>
      </c>
      <c r="C6862" s="2" t="s">
        <v>21</v>
      </c>
      <c r="E6862" s="4">
        <v>31</v>
      </c>
      <c r="F6862" s="1">
        <v>14</v>
      </c>
      <c r="G6862" s="1">
        <v>1.48</v>
      </c>
      <c r="H6862" s="1">
        <v>7.0000000000000007E-2</v>
      </c>
      <c r="I6862" s="1">
        <v>0.02</v>
      </c>
      <c r="J6862">
        <v>621</v>
      </c>
      <c r="K6862" s="3">
        <v>63</v>
      </c>
      <c r="L6862" s="3">
        <v>243</v>
      </c>
      <c r="M6862" s="4">
        <v>370</v>
      </c>
      <c r="O6862" s="3">
        <v>440</v>
      </c>
      <c r="Q6862" s="4">
        <v>220</v>
      </c>
      <c r="R6862" s="3">
        <v>0</v>
      </c>
      <c r="S6862">
        <f t="shared" si="214"/>
        <v>620</v>
      </c>
      <c r="T6862">
        <f t="shared" si="215"/>
        <v>621</v>
      </c>
    </row>
    <row r="6863" spans="1:20" hidden="1" x14ac:dyDescent="0.25">
      <c r="A6863" s="2" t="s">
        <v>184</v>
      </c>
      <c r="B6863" s="2" t="s">
        <v>89</v>
      </c>
      <c r="C6863" s="2" t="s">
        <v>19</v>
      </c>
      <c r="D6863" s="4">
        <v>0</v>
      </c>
      <c r="E6863" s="4">
        <v>0</v>
      </c>
      <c r="F6863" s="1">
        <v>3</v>
      </c>
      <c r="G6863" s="1">
        <v>1.96</v>
      </c>
      <c r="H6863" s="1">
        <v>0.03</v>
      </c>
      <c r="I6863" s="1">
        <v>0.5</v>
      </c>
      <c r="J6863">
        <v>490</v>
      </c>
      <c r="K6863" s="3">
        <v>289</v>
      </c>
      <c r="L6863" s="3">
        <v>9</v>
      </c>
      <c r="M6863" s="4">
        <v>490</v>
      </c>
      <c r="O6863" s="3">
        <v>771</v>
      </c>
      <c r="S6863">
        <f t="shared" si="214"/>
        <v>491</v>
      </c>
      <c r="T6863">
        <f t="shared" si="215"/>
        <v>490</v>
      </c>
    </row>
    <row r="6864" spans="1:20" hidden="1" x14ac:dyDescent="0.25">
      <c r="A6864" s="2" t="s">
        <v>184</v>
      </c>
      <c r="B6864" s="2" t="s">
        <v>18</v>
      </c>
      <c r="C6864" s="2" t="s">
        <v>19</v>
      </c>
      <c r="F6864" s="1">
        <v>6</v>
      </c>
      <c r="G6864" s="1">
        <v>1.81</v>
      </c>
      <c r="H6864" s="1">
        <v>0.17</v>
      </c>
      <c r="I6864" s="1">
        <v>0.9</v>
      </c>
      <c r="J6864">
        <v>453</v>
      </c>
      <c r="K6864" s="3">
        <v>0</v>
      </c>
      <c r="L6864" s="3">
        <v>9</v>
      </c>
      <c r="M6864" s="4">
        <v>453</v>
      </c>
      <c r="O6864" s="3">
        <v>444</v>
      </c>
      <c r="R6864" s="3">
        <v>0</v>
      </c>
      <c r="S6864">
        <f t="shared" si="214"/>
        <v>453</v>
      </c>
      <c r="T6864">
        <f t="shared" si="215"/>
        <v>453</v>
      </c>
    </row>
    <row r="6865" spans="1:20" hidden="1" x14ac:dyDescent="0.25">
      <c r="A6865" s="2" t="s">
        <v>184</v>
      </c>
      <c r="B6865" s="2" t="s">
        <v>35</v>
      </c>
      <c r="C6865" s="2" t="s">
        <v>21</v>
      </c>
      <c r="F6865" s="1">
        <v>5</v>
      </c>
      <c r="G6865" s="1">
        <v>1.72</v>
      </c>
      <c r="H6865" s="1">
        <v>0.39</v>
      </c>
      <c r="I6865" s="1">
        <v>0.34</v>
      </c>
      <c r="J6865">
        <v>429</v>
      </c>
      <c r="K6865" s="3">
        <v>429</v>
      </c>
      <c r="L6865" s="3">
        <v>80</v>
      </c>
      <c r="M6865" s="4">
        <v>429</v>
      </c>
      <c r="O6865" s="3">
        <v>778</v>
      </c>
      <c r="R6865" s="3">
        <v>0</v>
      </c>
      <c r="S6865">
        <f t="shared" si="214"/>
        <v>429</v>
      </c>
      <c r="T6865">
        <f t="shared" si="215"/>
        <v>429</v>
      </c>
    </row>
    <row r="6866" spans="1:20" hidden="1" x14ac:dyDescent="0.25">
      <c r="A6866" s="2" t="s">
        <v>184</v>
      </c>
      <c r="B6866" s="2" t="s">
        <v>46</v>
      </c>
      <c r="C6866" s="2" t="s">
        <v>21</v>
      </c>
      <c r="F6866" s="1">
        <v>39</v>
      </c>
      <c r="G6866" s="1">
        <v>1.62</v>
      </c>
      <c r="H6866" s="1">
        <v>4.4400000000000004</v>
      </c>
      <c r="J6866">
        <v>405</v>
      </c>
      <c r="K6866" s="3">
        <v>0</v>
      </c>
      <c r="L6866" s="3">
        <v>25</v>
      </c>
      <c r="M6866" s="4">
        <v>405</v>
      </c>
      <c r="O6866" s="3">
        <v>380</v>
      </c>
      <c r="S6866">
        <f t="shared" si="214"/>
        <v>405</v>
      </c>
      <c r="T6866">
        <f t="shared" si="215"/>
        <v>405</v>
      </c>
    </row>
    <row r="6867" spans="1:20" hidden="1" x14ac:dyDescent="0.25">
      <c r="A6867" s="2" t="s">
        <v>184</v>
      </c>
      <c r="B6867" s="2" t="s">
        <v>111</v>
      </c>
      <c r="C6867" s="2" t="s">
        <v>21</v>
      </c>
      <c r="D6867" s="4">
        <v>42</v>
      </c>
      <c r="F6867" s="1">
        <v>5</v>
      </c>
      <c r="G6867" s="1">
        <v>1.4</v>
      </c>
      <c r="H6867" s="1">
        <v>0</v>
      </c>
      <c r="I6867" s="1">
        <v>0.02</v>
      </c>
      <c r="J6867">
        <v>401</v>
      </c>
      <c r="K6867" s="3">
        <v>19</v>
      </c>
      <c r="L6867" s="3">
        <v>1</v>
      </c>
      <c r="M6867" s="4">
        <v>351</v>
      </c>
      <c r="N6867" s="4">
        <v>8</v>
      </c>
      <c r="O6867" s="3">
        <v>420</v>
      </c>
      <c r="S6867">
        <f t="shared" si="214"/>
        <v>402</v>
      </c>
      <c r="T6867">
        <f t="shared" si="215"/>
        <v>401</v>
      </c>
    </row>
    <row r="6868" spans="1:20" hidden="1" x14ac:dyDescent="0.25">
      <c r="A6868" s="2" t="s">
        <v>184</v>
      </c>
      <c r="B6868" s="2" t="s">
        <v>79</v>
      </c>
      <c r="C6868" s="2" t="s">
        <v>21</v>
      </c>
      <c r="F6868" s="1">
        <v>11</v>
      </c>
      <c r="G6868" s="1">
        <v>1.1599999999999999</v>
      </c>
      <c r="H6868" s="1">
        <v>0.23</v>
      </c>
      <c r="I6868" s="1">
        <v>0.28999999999999998</v>
      </c>
      <c r="J6868">
        <v>291</v>
      </c>
      <c r="K6868" s="3">
        <v>100</v>
      </c>
      <c r="L6868" s="3">
        <v>35</v>
      </c>
      <c r="M6868" s="4">
        <v>289</v>
      </c>
      <c r="N6868" s="4">
        <v>2</v>
      </c>
      <c r="O6868" s="3">
        <v>356</v>
      </c>
      <c r="R6868" s="3">
        <v>0</v>
      </c>
      <c r="S6868">
        <f t="shared" si="214"/>
        <v>291</v>
      </c>
      <c r="T6868">
        <f t="shared" si="215"/>
        <v>291</v>
      </c>
    </row>
    <row r="6869" spans="1:20" hidden="1" x14ac:dyDescent="0.25">
      <c r="A6869" s="2" t="s">
        <v>184</v>
      </c>
      <c r="B6869" s="2" t="s">
        <v>92</v>
      </c>
      <c r="C6869" s="2" t="s">
        <v>21</v>
      </c>
      <c r="F6869" s="1">
        <v>9</v>
      </c>
      <c r="G6869" s="1">
        <v>0.99</v>
      </c>
      <c r="H6869" s="1">
        <v>0.05</v>
      </c>
      <c r="I6869" s="1">
        <v>0.59</v>
      </c>
      <c r="J6869">
        <v>286</v>
      </c>
      <c r="K6869" s="3">
        <v>18</v>
      </c>
      <c r="L6869" s="3">
        <v>99</v>
      </c>
      <c r="M6869" s="4">
        <v>246</v>
      </c>
      <c r="N6869" s="4">
        <v>30</v>
      </c>
      <c r="O6869" s="3">
        <v>205</v>
      </c>
      <c r="P6869" s="4">
        <v>9</v>
      </c>
      <c r="S6869">
        <f t="shared" si="214"/>
        <v>286</v>
      </c>
      <c r="T6869">
        <f t="shared" si="215"/>
        <v>285</v>
      </c>
    </row>
    <row r="6870" spans="1:20" hidden="1" x14ac:dyDescent="0.25">
      <c r="A6870" s="2" t="s">
        <v>184</v>
      </c>
      <c r="B6870" s="2" t="s">
        <v>26</v>
      </c>
      <c r="C6870" s="2" t="s">
        <v>21</v>
      </c>
      <c r="F6870" s="1">
        <v>1</v>
      </c>
      <c r="G6870" s="1">
        <v>1.0900000000000001</v>
      </c>
      <c r="I6870" s="1">
        <v>0.01</v>
      </c>
      <c r="J6870">
        <v>273</v>
      </c>
      <c r="K6870" s="3">
        <v>8</v>
      </c>
      <c r="L6870" s="3">
        <v>0</v>
      </c>
      <c r="M6870" s="4">
        <v>273</v>
      </c>
      <c r="O6870" s="3">
        <v>280</v>
      </c>
      <c r="S6870">
        <f t="shared" si="214"/>
        <v>272</v>
      </c>
      <c r="T6870">
        <f t="shared" si="215"/>
        <v>273</v>
      </c>
    </row>
    <row r="6871" spans="1:20" hidden="1" x14ac:dyDescent="0.25">
      <c r="A6871" s="2" t="s">
        <v>184</v>
      </c>
      <c r="B6871" s="2" t="s">
        <v>93</v>
      </c>
      <c r="C6871" s="2" t="s">
        <v>21</v>
      </c>
      <c r="E6871" s="4">
        <v>1</v>
      </c>
      <c r="F6871" s="1">
        <v>21</v>
      </c>
      <c r="G6871" s="1">
        <v>0.88</v>
      </c>
      <c r="H6871" s="1">
        <v>2.4</v>
      </c>
      <c r="J6871">
        <v>220</v>
      </c>
      <c r="K6871" s="3">
        <v>651</v>
      </c>
      <c r="L6871" s="3">
        <v>3</v>
      </c>
      <c r="M6871" s="4">
        <v>219</v>
      </c>
      <c r="O6871" s="3">
        <v>868</v>
      </c>
      <c r="R6871" s="3">
        <v>0</v>
      </c>
      <c r="S6871">
        <f t="shared" si="214"/>
        <v>220</v>
      </c>
      <c r="T6871">
        <f t="shared" si="215"/>
        <v>220</v>
      </c>
    </row>
    <row r="6872" spans="1:20" hidden="1" x14ac:dyDescent="0.25">
      <c r="A6872" s="2" t="s">
        <v>184</v>
      </c>
      <c r="B6872" s="2" t="s">
        <v>61</v>
      </c>
      <c r="C6872" s="2" t="s">
        <v>21</v>
      </c>
      <c r="D6872" s="4">
        <v>0</v>
      </c>
      <c r="E6872" s="4">
        <v>13</v>
      </c>
      <c r="F6872" s="1">
        <v>0</v>
      </c>
      <c r="G6872" s="1">
        <v>0</v>
      </c>
      <c r="H6872" s="1">
        <v>0</v>
      </c>
      <c r="I6872" s="1">
        <v>0</v>
      </c>
      <c r="J6872">
        <v>175</v>
      </c>
      <c r="K6872" s="3">
        <v>178</v>
      </c>
      <c r="L6872" s="3">
        <v>13</v>
      </c>
      <c r="M6872" s="4">
        <v>0</v>
      </c>
      <c r="N6872" s="4">
        <v>11</v>
      </c>
      <c r="O6872" s="3">
        <v>340</v>
      </c>
      <c r="P6872" s="4">
        <v>0</v>
      </c>
      <c r="Q6872" s="4">
        <v>329</v>
      </c>
      <c r="R6872" s="3">
        <v>0</v>
      </c>
      <c r="S6872">
        <f t="shared" si="214"/>
        <v>175</v>
      </c>
      <c r="T6872">
        <f t="shared" si="215"/>
        <v>353</v>
      </c>
    </row>
    <row r="6873" spans="1:20" hidden="1" x14ac:dyDescent="0.25">
      <c r="A6873" s="2" t="s">
        <v>184</v>
      </c>
      <c r="B6873" s="2" t="s">
        <v>40</v>
      </c>
      <c r="C6873" s="2" t="s">
        <v>21</v>
      </c>
      <c r="E6873" s="4">
        <v>158</v>
      </c>
      <c r="F6873" s="1">
        <v>0</v>
      </c>
      <c r="G6873" s="1">
        <v>0</v>
      </c>
      <c r="H6873" s="1">
        <v>0</v>
      </c>
      <c r="I6873" s="1">
        <v>0</v>
      </c>
      <c r="J6873">
        <v>159</v>
      </c>
      <c r="K6873" s="3">
        <v>88</v>
      </c>
      <c r="L6873" s="3">
        <v>7</v>
      </c>
      <c r="M6873" s="4">
        <v>0</v>
      </c>
      <c r="O6873" s="3">
        <v>240</v>
      </c>
      <c r="Q6873" s="4">
        <v>1</v>
      </c>
      <c r="R6873" s="3">
        <v>0</v>
      </c>
      <c r="S6873">
        <f t="shared" si="214"/>
        <v>159</v>
      </c>
      <c r="T6873">
        <f t="shared" si="215"/>
        <v>159</v>
      </c>
    </row>
    <row r="6874" spans="1:20" hidden="1" x14ac:dyDescent="0.25">
      <c r="A6874" s="2" t="s">
        <v>184</v>
      </c>
      <c r="B6874" s="2" t="s">
        <v>64</v>
      </c>
      <c r="C6874" s="2" t="s">
        <v>21</v>
      </c>
      <c r="F6874" s="1">
        <v>1</v>
      </c>
      <c r="G6874" s="1">
        <v>0.56000000000000005</v>
      </c>
      <c r="H6874" s="1">
        <v>0</v>
      </c>
      <c r="I6874" s="1">
        <v>0</v>
      </c>
      <c r="J6874">
        <v>144</v>
      </c>
      <c r="K6874" s="3">
        <v>1</v>
      </c>
      <c r="L6874" s="3">
        <v>145</v>
      </c>
      <c r="M6874" s="4">
        <v>141</v>
      </c>
      <c r="N6874" s="4">
        <v>3</v>
      </c>
      <c r="Q6874" s="4">
        <v>0</v>
      </c>
      <c r="S6874">
        <f t="shared" si="214"/>
        <v>144</v>
      </c>
      <c r="T6874">
        <f t="shared" si="215"/>
        <v>144</v>
      </c>
    </row>
    <row r="6875" spans="1:20" hidden="1" x14ac:dyDescent="0.25">
      <c r="A6875" s="2" t="s">
        <v>184</v>
      </c>
      <c r="B6875" s="2" t="s">
        <v>109</v>
      </c>
      <c r="C6875" s="2" t="s">
        <v>19</v>
      </c>
      <c r="E6875" s="4">
        <v>0</v>
      </c>
      <c r="F6875" s="1">
        <v>1</v>
      </c>
      <c r="G6875" s="1">
        <v>0.54</v>
      </c>
      <c r="H6875" s="1">
        <v>0.04</v>
      </c>
      <c r="I6875" s="1">
        <v>0.24</v>
      </c>
      <c r="J6875">
        <v>136</v>
      </c>
      <c r="K6875" s="3">
        <v>416</v>
      </c>
      <c r="L6875" s="3">
        <v>20</v>
      </c>
      <c r="M6875" s="4">
        <v>136</v>
      </c>
      <c r="O6875" s="3">
        <v>532</v>
      </c>
      <c r="R6875" s="3">
        <v>0</v>
      </c>
      <c r="S6875">
        <f t="shared" si="214"/>
        <v>136</v>
      </c>
      <c r="T6875">
        <f t="shared" si="215"/>
        <v>136</v>
      </c>
    </row>
    <row r="6876" spans="1:20" hidden="1" x14ac:dyDescent="0.25">
      <c r="A6876" s="2" t="s">
        <v>184</v>
      </c>
      <c r="B6876" s="2" t="s">
        <v>87</v>
      </c>
      <c r="C6876" s="2" t="s">
        <v>19</v>
      </c>
      <c r="E6876" s="4">
        <v>0</v>
      </c>
      <c r="F6876" s="1">
        <v>1</v>
      </c>
      <c r="G6876" s="1">
        <v>0.47</v>
      </c>
      <c r="H6876" s="1">
        <v>0.01</v>
      </c>
      <c r="I6876" s="1">
        <v>0.17</v>
      </c>
      <c r="J6876">
        <v>116</v>
      </c>
      <c r="K6876" s="3">
        <v>64</v>
      </c>
      <c r="L6876" s="3">
        <v>5</v>
      </c>
      <c r="M6876" s="4">
        <v>116</v>
      </c>
      <c r="O6876" s="3">
        <v>175</v>
      </c>
      <c r="S6876">
        <f t="shared" si="214"/>
        <v>116</v>
      </c>
      <c r="T6876">
        <f t="shared" si="215"/>
        <v>116</v>
      </c>
    </row>
    <row r="6877" spans="1:20" hidden="1" x14ac:dyDescent="0.25">
      <c r="A6877" s="2" t="s">
        <v>184</v>
      </c>
      <c r="B6877" s="2" t="s">
        <v>74</v>
      </c>
      <c r="C6877" s="2" t="s">
        <v>19</v>
      </c>
      <c r="F6877" s="1">
        <v>2</v>
      </c>
      <c r="G6877" s="1">
        <v>0.46</v>
      </c>
      <c r="H6877" s="1">
        <v>0.15</v>
      </c>
      <c r="I6877" s="1">
        <v>0.18</v>
      </c>
      <c r="J6877">
        <v>115</v>
      </c>
      <c r="K6877" s="3">
        <v>0</v>
      </c>
      <c r="L6877" s="3">
        <v>1</v>
      </c>
      <c r="M6877" s="4">
        <v>115</v>
      </c>
      <c r="O6877" s="3">
        <v>114</v>
      </c>
      <c r="S6877">
        <f t="shared" si="214"/>
        <v>115</v>
      </c>
      <c r="T6877">
        <f t="shared" si="215"/>
        <v>115</v>
      </c>
    </row>
    <row r="6878" spans="1:20" hidden="1" x14ac:dyDescent="0.25">
      <c r="A6878" s="2" t="s">
        <v>184</v>
      </c>
      <c r="B6878" s="2" t="s">
        <v>56</v>
      </c>
      <c r="C6878" s="2" t="s">
        <v>21</v>
      </c>
      <c r="F6878" s="1">
        <v>4</v>
      </c>
      <c r="G6878" s="1">
        <v>0.59</v>
      </c>
      <c r="H6878" s="1">
        <v>0.39</v>
      </c>
      <c r="I6878" s="1">
        <v>0.12</v>
      </c>
      <c r="J6878">
        <v>109</v>
      </c>
      <c r="K6878" s="3">
        <v>290</v>
      </c>
      <c r="L6878" s="3">
        <v>11</v>
      </c>
      <c r="M6878" s="4">
        <v>148</v>
      </c>
      <c r="O6878" s="3">
        <v>388</v>
      </c>
      <c r="R6878" s="3">
        <v>0</v>
      </c>
      <c r="S6878">
        <f t="shared" si="214"/>
        <v>109</v>
      </c>
      <c r="T6878">
        <f t="shared" si="215"/>
        <v>148</v>
      </c>
    </row>
    <row r="6879" spans="1:20" hidden="1" x14ac:dyDescent="0.25">
      <c r="A6879" s="2" t="s">
        <v>184</v>
      </c>
      <c r="B6879" s="2" t="s">
        <v>72</v>
      </c>
      <c r="C6879" s="2" t="s">
        <v>21</v>
      </c>
      <c r="F6879" s="1">
        <v>0</v>
      </c>
      <c r="G6879" s="1">
        <v>0.38</v>
      </c>
      <c r="I6879" s="1">
        <v>0.1</v>
      </c>
      <c r="J6879">
        <v>98</v>
      </c>
      <c r="K6879" s="3">
        <v>72</v>
      </c>
      <c r="L6879" s="3">
        <v>22</v>
      </c>
      <c r="M6879" s="4">
        <v>95</v>
      </c>
      <c r="N6879" s="4">
        <v>3</v>
      </c>
      <c r="O6879" s="3">
        <v>148</v>
      </c>
      <c r="R6879" s="3">
        <v>0</v>
      </c>
      <c r="S6879">
        <f t="shared" si="214"/>
        <v>98</v>
      </c>
      <c r="T6879">
        <f t="shared" si="215"/>
        <v>98</v>
      </c>
    </row>
    <row r="6880" spans="1:20" hidden="1" x14ac:dyDescent="0.25">
      <c r="A6880" s="2" t="s">
        <v>184</v>
      </c>
      <c r="B6880" s="2" t="s">
        <v>90</v>
      </c>
      <c r="C6880" s="2" t="s">
        <v>21</v>
      </c>
      <c r="E6880" s="4">
        <v>84</v>
      </c>
      <c r="F6880" s="1">
        <v>0</v>
      </c>
      <c r="G6880" s="1">
        <v>0.02</v>
      </c>
      <c r="H6880" s="1">
        <v>0.01</v>
      </c>
      <c r="I6880" s="1">
        <v>0</v>
      </c>
      <c r="J6880">
        <v>94</v>
      </c>
      <c r="K6880" s="3">
        <v>5</v>
      </c>
      <c r="L6880" s="3">
        <v>0</v>
      </c>
      <c r="M6880" s="4">
        <v>5</v>
      </c>
      <c r="N6880" s="4">
        <v>5</v>
      </c>
      <c r="O6880" s="3">
        <v>99</v>
      </c>
      <c r="S6880">
        <f t="shared" si="214"/>
        <v>94</v>
      </c>
      <c r="T6880">
        <f t="shared" si="215"/>
        <v>94</v>
      </c>
    </row>
    <row r="6881" spans="1:20" hidden="1" x14ac:dyDescent="0.25">
      <c r="A6881" s="2" t="s">
        <v>184</v>
      </c>
      <c r="B6881" s="2" t="s">
        <v>29</v>
      </c>
      <c r="C6881" s="2" t="s">
        <v>21</v>
      </c>
      <c r="F6881" s="1">
        <v>0</v>
      </c>
      <c r="G6881" s="1">
        <v>0.2</v>
      </c>
      <c r="I6881" s="1">
        <v>0.03</v>
      </c>
      <c r="J6881">
        <v>79</v>
      </c>
      <c r="K6881" s="3">
        <v>755</v>
      </c>
      <c r="L6881" s="3">
        <v>69</v>
      </c>
      <c r="M6881" s="4">
        <v>51</v>
      </c>
      <c r="N6881" s="4">
        <v>29</v>
      </c>
      <c r="O6881" s="3">
        <v>699</v>
      </c>
      <c r="R6881" s="3">
        <v>67</v>
      </c>
      <c r="S6881">
        <f t="shared" si="214"/>
        <v>80</v>
      </c>
      <c r="T6881">
        <f t="shared" si="215"/>
        <v>80</v>
      </c>
    </row>
    <row r="6882" spans="1:20" hidden="1" x14ac:dyDescent="0.25">
      <c r="A6882" s="2" t="s">
        <v>184</v>
      </c>
      <c r="B6882" s="2" t="s">
        <v>60</v>
      </c>
      <c r="C6882" s="2" t="s">
        <v>21</v>
      </c>
      <c r="F6882" s="1">
        <v>0</v>
      </c>
      <c r="G6882" s="1">
        <v>0</v>
      </c>
      <c r="H6882" s="1">
        <v>0</v>
      </c>
      <c r="I6882" s="1">
        <v>0</v>
      </c>
      <c r="J6882">
        <v>66</v>
      </c>
      <c r="K6882" s="3">
        <v>0</v>
      </c>
      <c r="L6882" s="3">
        <v>82</v>
      </c>
      <c r="M6882" s="4">
        <v>0</v>
      </c>
      <c r="Q6882" s="4">
        <v>66</v>
      </c>
      <c r="R6882" s="3">
        <v>-16</v>
      </c>
      <c r="S6882">
        <f t="shared" si="214"/>
        <v>66</v>
      </c>
      <c r="T6882">
        <f t="shared" si="215"/>
        <v>66</v>
      </c>
    </row>
    <row r="6883" spans="1:20" hidden="1" x14ac:dyDescent="0.25">
      <c r="A6883" s="2" t="s">
        <v>184</v>
      </c>
      <c r="B6883" s="2" t="s">
        <v>39</v>
      </c>
      <c r="C6883" s="2" t="s">
        <v>19</v>
      </c>
      <c r="E6883" s="4">
        <v>0</v>
      </c>
      <c r="F6883" s="1">
        <v>7</v>
      </c>
      <c r="G6883" s="1">
        <v>0.37</v>
      </c>
      <c r="H6883" s="1">
        <v>0.79</v>
      </c>
      <c r="I6883" s="1">
        <v>0.04</v>
      </c>
      <c r="J6883">
        <v>57</v>
      </c>
      <c r="K6883" s="3">
        <v>91</v>
      </c>
      <c r="L6883" s="3">
        <v>10</v>
      </c>
      <c r="M6883" s="4">
        <v>91</v>
      </c>
      <c r="O6883" s="3">
        <v>116</v>
      </c>
      <c r="R6883" s="3">
        <v>22</v>
      </c>
      <c r="S6883">
        <f t="shared" si="214"/>
        <v>57</v>
      </c>
      <c r="T6883">
        <f t="shared" si="215"/>
        <v>91</v>
      </c>
    </row>
    <row r="6884" spans="1:20" hidden="1" x14ac:dyDescent="0.25">
      <c r="A6884" s="2" t="s">
        <v>184</v>
      </c>
      <c r="B6884" s="2" t="s">
        <v>66</v>
      </c>
      <c r="C6884" s="2" t="s">
        <v>21</v>
      </c>
      <c r="F6884" s="1">
        <v>0</v>
      </c>
      <c r="G6884" s="1">
        <v>0.19</v>
      </c>
      <c r="H6884" s="1">
        <v>0</v>
      </c>
      <c r="I6884" s="1">
        <v>0</v>
      </c>
      <c r="J6884">
        <v>47</v>
      </c>
      <c r="K6884" s="3">
        <v>0</v>
      </c>
      <c r="L6884" s="3">
        <v>47</v>
      </c>
      <c r="M6884" s="4">
        <v>47</v>
      </c>
      <c r="R6884" s="3">
        <v>0</v>
      </c>
      <c r="S6884">
        <f t="shared" si="214"/>
        <v>47</v>
      </c>
      <c r="T6884">
        <f t="shared" si="215"/>
        <v>47</v>
      </c>
    </row>
    <row r="6885" spans="1:20" hidden="1" x14ac:dyDescent="0.25">
      <c r="A6885" s="2" t="s">
        <v>184</v>
      </c>
      <c r="B6885" s="2" t="s">
        <v>63</v>
      </c>
      <c r="C6885" s="2" t="s">
        <v>21</v>
      </c>
      <c r="F6885" s="1">
        <v>1</v>
      </c>
      <c r="G6885" s="1">
        <v>0.16</v>
      </c>
      <c r="H6885" s="1">
        <v>0.01</v>
      </c>
      <c r="I6885" s="1">
        <v>0.05</v>
      </c>
      <c r="J6885">
        <v>42</v>
      </c>
      <c r="K6885" s="3">
        <v>48</v>
      </c>
      <c r="L6885" s="3">
        <v>1</v>
      </c>
      <c r="M6885" s="4">
        <v>39</v>
      </c>
      <c r="N6885" s="4">
        <v>3</v>
      </c>
      <c r="O6885" s="3">
        <v>89</v>
      </c>
      <c r="R6885" s="3">
        <v>0</v>
      </c>
      <c r="S6885">
        <f t="shared" si="214"/>
        <v>42</v>
      </c>
      <c r="T6885">
        <f t="shared" si="215"/>
        <v>42</v>
      </c>
    </row>
    <row r="6886" spans="1:20" hidden="1" x14ac:dyDescent="0.25">
      <c r="A6886" s="2" t="s">
        <v>184</v>
      </c>
      <c r="B6886" s="2" t="s">
        <v>42</v>
      </c>
      <c r="C6886" s="2" t="s">
        <v>21</v>
      </c>
      <c r="F6886" s="1">
        <v>3</v>
      </c>
      <c r="G6886" s="1">
        <v>0.14000000000000001</v>
      </c>
      <c r="H6886" s="1">
        <v>0.37</v>
      </c>
      <c r="J6886">
        <v>34</v>
      </c>
      <c r="K6886" s="3">
        <v>0</v>
      </c>
      <c r="L6886" s="3">
        <v>0</v>
      </c>
      <c r="M6886" s="4">
        <v>34</v>
      </c>
      <c r="O6886" s="3">
        <v>34</v>
      </c>
      <c r="S6886">
        <f t="shared" si="214"/>
        <v>34</v>
      </c>
      <c r="T6886">
        <f t="shared" si="215"/>
        <v>34</v>
      </c>
    </row>
    <row r="6887" spans="1:20" hidden="1" x14ac:dyDescent="0.25">
      <c r="A6887" s="2" t="s">
        <v>184</v>
      </c>
      <c r="B6887" s="2" t="s">
        <v>33</v>
      </c>
      <c r="C6887" s="2" t="s">
        <v>21</v>
      </c>
      <c r="F6887" s="1">
        <v>1</v>
      </c>
      <c r="G6887" s="1">
        <v>0.12</v>
      </c>
      <c r="H6887" s="1">
        <v>0</v>
      </c>
      <c r="I6887" s="1">
        <v>0.01</v>
      </c>
      <c r="J6887">
        <v>29</v>
      </c>
      <c r="K6887" s="3">
        <v>0</v>
      </c>
      <c r="L6887" s="3">
        <v>29</v>
      </c>
      <c r="M6887" s="4">
        <v>29</v>
      </c>
      <c r="S6887">
        <f t="shared" si="214"/>
        <v>29</v>
      </c>
      <c r="T6887">
        <f t="shared" si="215"/>
        <v>29</v>
      </c>
    </row>
    <row r="6888" spans="1:20" hidden="1" x14ac:dyDescent="0.25">
      <c r="A6888" s="2" t="s">
        <v>184</v>
      </c>
      <c r="B6888" s="2" t="s">
        <v>82</v>
      </c>
      <c r="C6888" s="2" t="s">
        <v>19</v>
      </c>
      <c r="E6888" s="4">
        <v>28</v>
      </c>
      <c r="F6888" s="1">
        <v>0</v>
      </c>
      <c r="G6888" s="1">
        <v>0</v>
      </c>
      <c r="H6888" s="1">
        <v>0</v>
      </c>
      <c r="I6888" s="1">
        <v>0</v>
      </c>
      <c r="J6888">
        <v>28</v>
      </c>
      <c r="K6888" s="3">
        <v>24</v>
      </c>
      <c r="L6888" s="3">
        <v>0</v>
      </c>
      <c r="M6888" s="4">
        <v>0</v>
      </c>
      <c r="O6888" s="3">
        <v>52</v>
      </c>
      <c r="R6888" s="3">
        <v>0</v>
      </c>
      <c r="S6888">
        <f t="shared" si="214"/>
        <v>28</v>
      </c>
      <c r="T6888">
        <f t="shared" si="215"/>
        <v>28</v>
      </c>
    </row>
    <row r="6889" spans="1:20" hidden="1" x14ac:dyDescent="0.25">
      <c r="A6889" s="2" t="s">
        <v>184</v>
      </c>
      <c r="B6889" s="2" t="s">
        <v>28</v>
      </c>
      <c r="C6889" s="2" t="s">
        <v>21</v>
      </c>
      <c r="F6889" s="1">
        <v>1</v>
      </c>
      <c r="G6889" s="1">
        <v>0.11</v>
      </c>
      <c r="I6889" s="1">
        <v>0</v>
      </c>
      <c r="J6889">
        <v>26</v>
      </c>
      <c r="K6889" s="3">
        <v>0</v>
      </c>
      <c r="L6889" s="3">
        <v>1</v>
      </c>
      <c r="M6889" s="4">
        <v>26</v>
      </c>
      <c r="O6889" s="3">
        <v>26</v>
      </c>
      <c r="S6889">
        <f t="shared" si="214"/>
        <v>27</v>
      </c>
      <c r="T6889">
        <f t="shared" si="215"/>
        <v>26</v>
      </c>
    </row>
    <row r="6890" spans="1:20" hidden="1" x14ac:dyDescent="0.25">
      <c r="A6890" s="2" t="s">
        <v>184</v>
      </c>
      <c r="B6890" s="2" t="s">
        <v>51</v>
      </c>
      <c r="C6890" s="2" t="s">
        <v>21</v>
      </c>
      <c r="F6890" s="1">
        <v>1</v>
      </c>
      <c r="G6890" s="1">
        <v>0.09</v>
      </c>
      <c r="H6890" s="1">
        <v>0.01</v>
      </c>
      <c r="I6890" s="1">
        <v>0.06</v>
      </c>
      <c r="J6890">
        <v>25</v>
      </c>
      <c r="K6890" s="3">
        <v>0</v>
      </c>
      <c r="L6890" s="3">
        <v>23</v>
      </c>
      <c r="M6890" s="4">
        <v>24</v>
      </c>
      <c r="N6890" s="4">
        <v>1</v>
      </c>
      <c r="O6890" s="3">
        <v>1</v>
      </c>
      <c r="R6890" s="3">
        <v>0</v>
      </c>
      <c r="S6890">
        <f t="shared" si="214"/>
        <v>24</v>
      </c>
      <c r="T6890">
        <f t="shared" si="215"/>
        <v>25</v>
      </c>
    </row>
    <row r="6891" spans="1:20" hidden="1" x14ac:dyDescent="0.25">
      <c r="A6891" s="2" t="s">
        <v>184</v>
      </c>
      <c r="B6891" s="2" t="s">
        <v>100</v>
      </c>
      <c r="C6891" s="2" t="s">
        <v>19</v>
      </c>
      <c r="E6891" s="4">
        <v>0</v>
      </c>
      <c r="F6891" s="1">
        <v>0</v>
      </c>
      <c r="G6891" s="1">
        <v>0.09</v>
      </c>
      <c r="H6891" s="1">
        <v>0</v>
      </c>
      <c r="I6891" s="1">
        <v>0.01</v>
      </c>
      <c r="J6891">
        <v>24</v>
      </c>
      <c r="K6891" s="3">
        <v>41</v>
      </c>
      <c r="L6891" s="3">
        <v>4</v>
      </c>
      <c r="M6891" s="4">
        <v>24</v>
      </c>
      <c r="O6891" s="3">
        <v>60</v>
      </c>
      <c r="R6891" s="3">
        <v>0</v>
      </c>
      <c r="S6891">
        <f t="shared" si="214"/>
        <v>23</v>
      </c>
      <c r="T6891">
        <f t="shared" si="215"/>
        <v>24</v>
      </c>
    </row>
    <row r="6892" spans="1:20" hidden="1" x14ac:dyDescent="0.25">
      <c r="A6892" s="2" t="s">
        <v>184</v>
      </c>
      <c r="B6892" s="2" t="s">
        <v>25</v>
      </c>
      <c r="C6892" s="2" t="s">
        <v>19</v>
      </c>
      <c r="F6892" s="1">
        <v>2</v>
      </c>
      <c r="G6892" s="1">
        <v>0.09</v>
      </c>
      <c r="H6892" s="1">
        <v>0.2</v>
      </c>
      <c r="I6892" s="1">
        <v>0</v>
      </c>
      <c r="J6892">
        <v>23</v>
      </c>
      <c r="K6892" s="3">
        <v>0</v>
      </c>
      <c r="L6892" s="3">
        <v>23</v>
      </c>
      <c r="M6892" s="4">
        <v>23</v>
      </c>
      <c r="S6892">
        <f t="shared" si="214"/>
        <v>23</v>
      </c>
      <c r="T6892">
        <f t="shared" si="215"/>
        <v>23</v>
      </c>
    </row>
    <row r="6893" spans="1:20" hidden="1" x14ac:dyDescent="0.25">
      <c r="A6893" s="2" t="s">
        <v>184</v>
      </c>
      <c r="B6893" s="2" t="s">
        <v>81</v>
      </c>
      <c r="C6893" s="2" t="s">
        <v>21</v>
      </c>
      <c r="E6893" s="4">
        <v>20</v>
      </c>
      <c r="J6893">
        <v>20</v>
      </c>
      <c r="K6893" s="3">
        <v>68</v>
      </c>
      <c r="L6893" s="3">
        <v>0</v>
      </c>
      <c r="O6893" s="3">
        <v>88</v>
      </c>
      <c r="S6893">
        <f t="shared" si="214"/>
        <v>20</v>
      </c>
      <c r="T6893">
        <f t="shared" si="215"/>
        <v>20</v>
      </c>
    </row>
    <row r="6894" spans="1:20" hidden="1" x14ac:dyDescent="0.25">
      <c r="A6894" s="2" t="s">
        <v>184</v>
      </c>
      <c r="B6894" s="2" t="s">
        <v>54</v>
      </c>
      <c r="C6894" s="2" t="s">
        <v>21</v>
      </c>
      <c r="F6894" s="1">
        <v>1</v>
      </c>
      <c r="G6894" s="1">
        <v>7.0000000000000007E-2</v>
      </c>
      <c r="H6894" s="1">
        <v>0.01</v>
      </c>
      <c r="I6894" s="1">
        <v>0.02</v>
      </c>
      <c r="J6894">
        <v>18</v>
      </c>
      <c r="K6894" s="3">
        <v>0</v>
      </c>
      <c r="L6894" s="3">
        <v>18</v>
      </c>
      <c r="M6894" s="4">
        <v>18</v>
      </c>
      <c r="S6894">
        <f t="shared" si="214"/>
        <v>18</v>
      </c>
      <c r="T6894">
        <f t="shared" si="215"/>
        <v>18</v>
      </c>
    </row>
    <row r="6895" spans="1:20" hidden="1" x14ac:dyDescent="0.25">
      <c r="A6895" s="2" t="s">
        <v>184</v>
      </c>
      <c r="B6895" s="2" t="s">
        <v>106</v>
      </c>
      <c r="C6895" s="2" t="s">
        <v>21</v>
      </c>
      <c r="F6895" s="1">
        <v>1</v>
      </c>
      <c r="G6895" s="1">
        <v>7.0000000000000007E-2</v>
      </c>
      <c r="H6895" s="1">
        <v>0.02</v>
      </c>
      <c r="I6895" s="1">
        <v>0.02</v>
      </c>
      <c r="J6895">
        <v>18</v>
      </c>
      <c r="K6895" s="3">
        <v>1</v>
      </c>
      <c r="L6895" s="3">
        <v>20</v>
      </c>
      <c r="M6895" s="4">
        <v>18</v>
      </c>
      <c r="N6895" s="4">
        <v>1</v>
      </c>
      <c r="O6895" s="3">
        <v>0</v>
      </c>
      <c r="S6895">
        <f t="shared" si="214"/>
        <v>19</v>
      </c>
      <c r="T6895">
        <f t="shared" si="215"/>
        <v>19</v>
      </c>
    </row>
    <row r="6896" spans="1:20" hidden="1" x14ac:dyDescent="0.25">
      <c r="A6896" s="2" t="s">
        <v>184</v>
      </c>
      <c r="B6896" s="2" t="s">
        <v>97</v>
      </c>
      <c r="C6896" s="2" t="s">
        <v>19</v>
      </c>
      <c r="D6896" s="4">
        <v>17</v>
      </c>
      <c r="E6896" s="4">
        <v>0</v>
      </c>
      <c r="F6896" s="1">
        <v>0</v>
      </c>
      <c r="G6896" s="1">
        <v>0</v>
      </c>
      <c r="H6896" s="1">
        <v>0</v>
      </c>
      <c r="I6896" s="1">
        <v>0</v>
      </c>
      <c r="J6896">
        <v>17</v>
      </c>
      <c r="K6896" s="3">
        <v>0</v>
      </c>
      <c r="L6896" s="3">
        <v>11</v>
      </c>
      <c r="M6896" s="4">
        <v>0</v>
      </c>
      <c r="O6896" s="3">
        <v>6</v>
      </c>
      <c r="S6896">
        <f t="shared" si="214"/>
        <v>17</v>
      </c>
      <c r="T6896">
        <f t="shared" si="215"/>
        <v>17</v>
      </c>
    </row>
    <row r="6897" spans="1:20" hidden="1" x14ac:dyDescent="0.25">
      <c r="A6897" s="2" t="s">
        <v>184</v>
      </c>
      <c r="B6897" s="2" t="s">
        <v>31</v>
      </c>
      <c r="C6897" s="2" t="s">
        <v>19</v>
      </c>
      <c r="F6897" s="1">
        <v>0</v>
      </c>
      <c r="G6897" s="1">
        <v>0.06</v>
      </c>
      <c r="H6897" s="1">
        <v>0.03</v>
      </c>
      <c r="I6897" s="1">
        <v>0</v>
      </c>
      <c r="J6897">
        <v>14</v>
      </c>
      <c r="K6897" s="3">
        <v>0</v>
      </c>
      <c r="L6897" s="3">
        <v>5</v>
      </c>
      <c r="M6897" s="4">
        <v>14</v>
      </c>
      <c r="O6897" s="3">
        <v>10</v>
      </c>
      <c r="S6897">
        <f t="shared" si="214"/>
        <v>15</v>
      </c>
      <c r="T6897">
        <f t="shared" si="215"/>
        <v>14</v>
      </c>
    </row>
    <row r="6898" spans="1:20" hidden="1" x14ac:dyDescent="0.25">
      <c r="A6898" s="2" t="s">
        <v>184</v>
      </c>
      <c r="B6898" s="2" t="s">
        <v>32</v>
      </c>
      <c r="C6898" s="2" t="s">
        <v>21</v>
      </c>
      <c r="D6898" s="4">
        <v>9</v>
      </c>
      <c r="E6898" s="4">
        <v>2</v>
      </c>
      <c r="J6898">
        <v>11</v>
      </c>
      <c r="K6898" s="3">
        <v>2</v>
      </c>
      <c r="L6898" s="3">
        <v>12</v>
      </c>
      <c r="R6898" s="3">
        <v>0</v>
      </c>
      <c r="S6898">
        <f t="shared" si="214"/>
        <v>10</v>
      </c>
      <c r="T6898">
        <f t="shared" si="215"/>
        <v>11</v>
      </c>
    </row>
    <row r="6899" spans="1:20" hidden="1" x14ac:dyDescent="0.25">
      <c r="A6899" s="2" t="s">
        <v>184</v>
      </c>
      <c r="B6899" s="2" t="s">
        <v>84</v>
      </c>
      <c r="C6899" s="2" t="s">
        <v>21</v>
      </c>
      <c r="D6899" s="4">
        <v>0</v>
      </c>
      <c r="F6899" s="1">
        <v>0</v>
      </c>
      <c r="G6899" s="1">
        <v>0.04</v>
      </c>
      <c r="H6899" s="1">
        <v>0</v>
      </c>
      <c r="I6899" s="1">
        <v>0.01</v>
      </c>
      <c r="J6899">
        <v>10</v>
      </c>
      <c r="K6899" s="3">
        <v>0</v>
      </c>
      <c r="L6899" s="3">
        <v>10</v>
      </c>
      <c r="M6899" s="4">
        <v>10</v>
      </c>
      <c r="S6899">
        <f t="shared" si="214"/>
        <v>10</v>
      </c>
      <c r="T6899">
        <f t="shared" si="215"/>
        <v>10</v>
      </c>
    </row>
    <row r="6900" spans="1:20" hidden="1" x14ac:dyDescent="0.25">
      <c r="A6900" s="2" t="s">
        <v>184</v>
      </c>
      <c r="B6900" s="2" t="s">
        <v>71</v>
      </c>
      <c r="C6900" s="2" t="s">
        <v>21</v>
      </c>
      <c r="F6900" s="1">
        <v>1</v>
      </c>
      <c r="G6900" s="1">
        <v>0.04</v>
      </c>
      <c r="H6900" s="1">
        <v>0.06</v>
      </c>
      <c r="I6900" s="1">
        <v>0.02</v>
      </c>
      <c r="J6900">
        <v>10</v>
      </c>
      <c r="K6900" s="3">
        <v>0</v>
      </c>
      <c r="L6900" s="3">
        <v>10</v>
      </c>
      <c r="M6900" s="4">
        <v>10</v>
      </c>
      <c r="R6900" s="3">
        <v>0</v>
      </c>
      <c r="S6900">
        <f t="shared" si="214"/>
        <v>10</v>
      </c>
      <c r="T6900">
        <f t="shared" si="215"/>
        <v>10</v>
      </c>
    </row>
    <row r="6901" spans="1:20" hidden="1" x14ac:dyDescent="0.25">
      <c r="A6901" s="2" t="s">
        <v>184</v>
      </c>
      <c r="B6901" s="2" t="s">
        <v>94</v>
      </c>
      <c r="C6901" s="2" t="s">
        <v>21</v>
      </c>
      <c r="F6901" s="1">
        <v>1</v>
      </c>
      <c r="G6901" s="1">
        <v>0.04</v>
      </c>
      <c r="H6901" s="1">
        <v>0.1</v>
      </c>
      <c r="J6901">
        <v>9</v>
      </c>
      <c r="K6901" s="3">
        <v>0</v>
      </c>
      <c r="L6901" s="3">
        <v>3</v>
      </c>
      <c r="M6901" s="4">
        <v>9</v>
      </c>
      <c r="O6901" s="3">
        <v>6</v>
      </c>
      <c r="S6901">
        <f t="shared" si="214"/>
        <v>9</v>
      </c>
      <c r="T6901">
        <f t="shared" si="215"/>
        <v>9</v>
      </c>
    </row>
    <row r="6902" spans="1:20" hidden="1" x14ac:dyDescent="0.25">
      <c r="A6902" s="2" t="s">
        <v>184</v>
      </c>
      <c r="B6902" s="2" t="s">
        <v>48</v>
      </c>
      <c r="C6902" s="2" t="s">
        <v>21</v>
      </c>
      <c r="F6902" s="1">
        <v>1</v>
      </c>
      <c r="G6902" s="1">
        <v>0.03</v>
      </c>
      <c r="H6902" s="1">
        <v>0.08</v>
      </c>
      <c r="J6902">
        <v>8</v>
      </c>
      <c r="K6902" s="3">
        <v>0</v>
      </c>
      <c r="L6902" s="3">
        <v>5</v>
      </c>
      <c r="M6902" s="4">
        <v>8</v>
      </c>
      <c r="O6902" s="3">
        <v>3</v>
      </c>
      <c r="R6902" s="3">
        <v>0</v>
      </c>
      <c r="S6902">
        <f t="shared" si="214"/>
        <v>8</v>
      </c>
      <c r="T6902">
        <f t="shared" si="215"/>
        <v>8</v>
      </c>
    </row>
    <row r="6903" spans="1:20" hidden="1" x14ac:dyDescent="0.25">
      <c r="A6903" s="2" t="s">
        <v>184</v>
      </c>
      <c r="B6903" s="2" t="s">
        <v>38</v>
      </c>
      <c r="C6903" s="2" t="s">
        <v>21</v>
      </c>
      <c r="J6903">
        <v>7</v>
      </c>
      <c r="K6903" s="3">
        <v>0</v>
      </c>
      <c r="L6903" s="3">
        <v>7</v>
      </c>
      <c r="Q6903" s="4">
        <v>7</v>
      </c>
      <c r="S6903">
        <f t="shared" si="214"/>
        <v>7</v>
      </c>
      <c r="T6903">
        <f t="shared" si="215"/>
        <v>7</v>
      </c>
    </row>
    <row r="6904" spans="1:20" hidden="1" x14ac:dyDescent="0.25">
      <c r="A6904" s="2" t="s">
        <v>184</v>
      </c>
      <c r="B6904" s="2" t="s">
        <v>108</v>
      </c>
      <c r="C6904" s="2" t="s">
        <v>21</v>
      </c>
      <c r="F6904" s="1">
        <v>0</v>
      </c>
      <c r="G6904" s="1">
        <v>0.03</v>
      </c>
      <c r="H6904" s="1">
        <v>0</v>
      </c>
      <c r="I6904" s="1">
        <v>0.02</v>
      </c>
      <c r="J6904">
        <v>7</v>
      </c>
      <c r="K6904" s="3">
        <v>0</v>
      </c>
      <c r="L6904" s="3">
        <v>7</v>
      </c>
      <c r="M6904" s="4">
        <v>7</v>
      </c>
      <c r="S6904">
        <f t="shared" si="214"/>
        <v>7</v>
      </c>
      <c r="T6904">
        <f t="shared" si="215"/>
        <v>7</v>
      </c>
    </row>
    <row r="6905" spans="1:20" hidden="1" x14ac:dyDescent="0.25">
      <c r="A6905" s="2" t="s">
        <v>184</v>
      </c>
      <c r="B6905" s="2" t="s">
        <v>22</v>
      </c>
      <c r="C6905" s="2" t="s">
        <v>21</v>
      </c>
      <c r="F6905" s="1">
        <v>0</v>
      </c>
      <c r="G6905" s="1">
        <v>0</v>
      </c>
      <c r="H6905" s="1">
        <v>0</v>
      </c>
      <c r="I6905" s="1">
        <v>0</v>
      </c>
      <c r="J6905">
        <v>6</v>
      </c>
      <c r="K6905" s="3">
        <v>4</v>
      </c>
      <c r="L6905" s="3">
        <v>11</v>
      </c>
      <c r="M6905" s="4">
        <v>0</v>
      </c>
      <c r="R6905" s="3">
        <v>0</v>
      </c>
      <c r="S6905">
        <f t="shared" si="214"/>
        <v>7</v>
      </c>
      <c r="T6905">
        <f t="shared" si="215"/>
        <v>0</v>
      </c>
    </row>
    <row r="6906" spans="1:20" hidden="1" x14ac:dyDescent="0.25">
      <c r="A6906" s="2" t="s">
        <v>184</v>
      </c>
      <c r="B6906" s="2" t="s">
        <v>88</v>
      </c>
      <c r="C6906" s="2" t="s">
        <v>21</v>
      </c>
      <c r="F6906" s="1">
        <v>0</v>
      </c>
      <c r="G6906" s="1">
        <v>0.02</v>
      </c>
      <c r="H6906" s="1">
        <v>0</v>
      </c>
      <c r="I6906" s="1">
        <v>0</v>
      </c>
      <c r="J6906">
        <v>5</v>
      </c>
      <c r="K6906" s="3">
        <v>1</v>
      </c>
      <c r="L6906" s="3">
        <v>6</v>
      </c>
      <c r="M6906" s="4">
        <v>5</v>
      </c>
      <c r="S6906">
        <f t="shared" si="214"/>
        <v>5</v>
      </c>
      <c r="T6906">
        <f t="shared" si="215"/>
        <v>5</v>
      </c>
    </row>
    <row r="6907" spans="1:20" hidden="1" x14ac:dyDescent="0.25">
      <c r="A6907" s="2" t="s">
        <v>184</v>
      </c>
      <c r="B6907" s="2" t="s">
        <v>44</v>
      </c>
      <c r="C6907" s="2" t="s">
        <v>21</v>
      </c>
      <c r="E6907" s="4">
        <v>5</v>
      </c>
      <c r="J6907">
        <v>5</v>
      </c>
      <c r="K6907" s="3">
        <v>0</v>
      </c>
      <c r="L6907" s="3">
        <v>5</v>
      </c>
      <c r="S6907">
        <f t="shared" si="214"/>
        <v>5</v>
      </c>
      <c r="T6907">
        <f t="shared" si="215"/>
        <v>5</v>
      </c>
    </row>
    <row r="6908" spans="1:20" hidden="1" x14ac:dyDescent="0.25">
      <c r="A6908" s="2" t="s">
        <v>184</v>
      </c>
      <c r="B6908" s="2" t="s">
        <v>43</v>
      </c>
      <c r="C6908" s="2" t="s">
        <v>21</v>
      </c>
      <c r="F6908" s="1">
        <v>0</v>
      </c>
      <c r="G6908" s="1">
        <v>0.01</v>
      </c>
      <c r="H6908" s="1">
        <v>0.02</v>
      </c>
      <c r="J6908">
        <v>2</v>
      </c>
      <c r="K6908" s="3">
        <v>0</v>
      </c>
      <c r="L6908" s="3">
        <v>2</v>
      </c>
      <c r="M6908" s="4">
        <v>2</v>
      </c>
      <c r="R6908" s="3">
        <v>0</v>
      </c>
      <c r="S6908">
        <f t="shared" si="214"/>
        <v>2</v>
      </c>
      <c r="T6908">
        <f t="shared" si="215"/>
        <v>2</v>
      </c>
    </row>
    <row r="6909" spans="1:20" hidden="1" x14ac:dyDescent="0.25">
      <c r="A6909" s="2" t="s">
        <v>184</v>
      </c>
      <c r="B6909" s="2" t="s">
        <v>53</v>
      </c>
      <c r="C6909" s="2" t="s">
        <v>21</v>
      </c>
      <c r="F6909" s="1">
        <v>0</v>
      </c>
      <c r="G6909" s="1">
        <v>0.01</v>
      </c>
      <c r="I6909" s="1">
        <v>0</v>
      </c>
      <c r="J6909">
        <v>2</v>
      </c>
      <c r="K6909" s="3">
        <v>0</v>
      </c>
      <c r="L6909" s="3">
        <v>2</v>
      </c>
      <c r="M6909" s="4">
        <v>2</v>
      </c>
      <c r="R6909" s="3">
        <v>0</v>
      </c>
      <c r="S6909">
        <f t="shared" si="214"/>
        <v>2</v>
      </c>
      <c r="T6909">
        <f t="shared" si="215"/>
        <v>2</v>
      </c>
    </row>
    <row r="6910" spans="1:20" hidden="1" x14ac:dyDescent="0.25">
      <c r="A6910" s="2" t="s">
        <v>184</v>
      </c>
      <c r="B6910" s="2" t="s">
        <v>103</v>
      </c>
      <c r="C6910" s="2" t="s">
        <v>21</v>
      </c>
      <c r="F6910" s="1">
        <v>0</v>
      </c>
      <c r="G6910" s="1">
        <v>0.01</v>
      </c>
      <c r="H6910" s="1">
        <v>0</v>
      </c>
      <c r="I6910" s="1">
        <v>0</v>
      </c>
      <c r="J6910">
        <v>2</v>
      </c>
      <c r="K6910" s="3">
        <v>0</v>
      </c>
      <c r="L6910" s="3">
        <v>2</v>
      </c>
      <c r="M6910" s="4">
        <v>2</v>
      </c>
      <c r="R6910" s="3">
        <v>0</v>
      </c>
      <c r="S6910">
        <f t="shared" si="214"/>
        <v>2</v>
      </c>
      <c r="T6910">
        <f t="shared" si="215"/>
        <v>2</v>
      </c>
    </row>
    <row r="6911" spans="1:20" hidden="1" x14ac:dyDescent="0.25">
      <c r="A6911" s="2" t="s">
        <v>184</v>
      </c>
      <c r="B6911" s="2" t="s">
        <v>114</v>
      </c>
      <c r="C6911" s="2" t="s">
        <v>21</v>
      </c>
      <c r="D6911" s="4">
        <v>2</v>
      </c>
      <c r="J6911">
        <v>2</v>
      </c>
      <c r="K6911" s="3">
        <v>0</v>
      </c>
      <c r="L6911" s="3">
        <v>2</v>
      </c>
      <c r="R6911" s="3">
        <v>0</v>
      </c>
      <c r="S6911">
        <f t="shared" si="214"/>
        <v>2</v>
      </c>
      <c r="T6911">
        <f t="shared" si="215"/>
        <v>2</v>
      </c>
    </row>
    <row r="6912" spans="1:20" hidden="1" x14ac:dyDescent="0.25">
      <c r="A6912" s="2" t="s">
        <v>184</v>
      </c>
      <c r="B6912" s="2" t="s">
        <v>91</v>
      </c>
      <c r="C6912" s="2" t="s">
        <v>21</v>
      </c>
      <c r="E6912" s="4">
        <v>1</v>
      </c>
      <c r="F6912" s="1">
        <v>0</v>
      </c>
      <c r="G6912" s="1">
        <v>0</v>
      </c>
      <c r="H6912" s="1">
        <v>0</v>
      </c>
      <c r="I6912" s="1">
        <v>0</v>
      </c>
      <c r="J6912">
        <v>1</v>
      </c>
      <c r="K6912" s="3">
        <v>0</v>
      </c>
      <c r="L6912" s="3">
        <v>1</v>
      </c>
      <c r="M6912" s="4">
        <v>0</v>
      </c>
      <c r="S6912">
        <f t="shared" si="214"/>
        <v>1</v>
      </c>
      <c r="T6912">
        <f t="shared" si="215"/>
        <v>1</v>
      </c>
    </row>
    <row r="6913" spans="1:20" hidden="1" x14ac:dyDescent="0.25">
      <c r="A6913" s="2" t="s">
        <v>184</v>
      </c>
      <c r="B6913" s="2" t="s">
        <v>37</v>
      </c>
      <c r="C6913" s="2" t="s">
        <v>21</v>
      </c>
      <c r="J6913">
        <v>1</v>
      </c>
      <c r="K6913" s="3">
        <v>1</v>
      </c>
      <c r="L6913" s="3">
        <v>0</v>
      </c>
      <c r="O6913" s="3">
        <v>2</v>
      </c>
      <c r="P6913" s="4">
        <v>0</v>
      </c>
      <c r="Q6913" s="4">
        <v>1</v>
      </c>
      <c r="R6913" s="3">
        <v>0</v>
      </c>
      <c r="S6913">
        <f t="shared" si="214"/>
        <v>1</v>
      </c>
      <c r="T6913">
        <f t="shared" si="215"/>
        <v>1</v>
      </c>
    </row>
    <row r="6914" spans="1:20" hidden="1" x14ac:dyDescent="0.25">
      <c r="A6914" s="2" t="s">
        <v>184</v>
      </c>
      <c r="B6914" s="2" t="s">
        <v>96</v>
      </c>
      <c r="C6914" s="2" t="s">
        <v>19</v>
      </c>
      <c r="E6914" s="4">
        <v>0</v>
      </c>
      <c r="F6914" s="1">
        <v>0</v>
      </c>
      <c r="G6914" s="1">
        <v>0</v>
      </c>
      <c r="H6914" s="1">
        <v>0.01</v>
      </c>
      <c r="I6914" s="1">
        <v>0</v>
      </c>
      <c r="J6914">
        <v>1</v>
      </c>
      <c r="K6914" s="3">
        <v>0</v>
      </c>
      <c r="L6914" s="3">
        <v>1</v>
      </c>
      <c r="M6914" s="4">
        <v>1</v>
      </c>
      <c r="O6914" s="3">
        <v>0</v>
      </c>
      <c r="S6914">
        <f t="shared" ref="S6914:S6977" si="216">-K6914+L6914+O6914+R6914</f>
        <v>1</v>
      </c>
      <c r="T6914">
        <f t="shared" ref="T6914:T6977" si="217">M6914+N6914+P6914+Q6914+D6914+E6914</f>
        <v>1</v>
      </c>
    </row>
    <row r="6915" spans="1:20" hidden="1" x14ac:dyDescent="0.25">
      <c r="A6915" s="2" t="s">
        <v>184</v>
      </c>
      <c r="B6915" s="2" t="s">
        <v>20</v>
      </c>
      <c r="C6915" s="2" t="s">
        <v>21</v>
      </c>
      <c r="F6915" s="1">
        <v>0</v>
      </c>
      <c r="G6915" s="1">
        <v>0</v>
      </c>
      <c r="J6915">
        <v>0</v>
      </c>
      <c r="K6915" s="3">
        <v>0</v>
      </c>
      <c r="L6915" s="3">
        <v>0</v>
      </c>
      <c r="M6915" s="4">
        <v>0</v>
      </c>
      <c r="S6915">
        <f t="shared" si="216"/>
        <v>0</v>
      </c>
      <c r="T6915">
        <f t="shared" si="217"/>
        <v>0</v>
      </c>
    </row>
    <row r="6916" spans="1:20" hidden="1" x14ac:dyDescent="0.25">
      <c r="A6916" s="2" t="s">
        <v>184</v>
      </c>
      <c r="B6916" s="2" t="s">
        <v>86</v>
      </c>
      <c r="C6916" s="2" t="s">
        <v>21</v>
      </c>
      <c r="F6916" s="1">
        <v>0</v>
      </c>
      <c r="G6916" s="1">
        <v>0</v>
      </c>
      <c r="I6916" s="1">
        <v>0</v>
      </c>
      <c r="J6916">
        <v>0</v>
      </c>
      <c r="K6916" s="3">
        <v>1</v>
      </c>
      <c r="L6916" s="3">
        <v>0</v>
      </c>
      <c r="M6916" s="4">
        <v>1</v>
      </c>
      <c r="O6916" s="3">
        <v>1</v>
      </c>
      <c r="R6916" s="3">
        <v>0</v>
      </c>
      <c r="S6916">
        <f t="shared" si="216"/>
        <v>0</v>
      </c>
      <c r="T6916">
        <f t="shared" si="217"/>
        <v>1</v>
      </c>
    </row>
    <row r="6917" spans="1:20" hidden="1" x14ac:dyDescent="0.25">
      <c r="A6917" s="2" t="s">
        <v>184</v>
      </c>
      <c r="B6917" s="2" t="s">
        <v>41</v>
      </c>
      <c r="C6917" s="2" t="s">
        <v>21</v>
      </c>
      <c r="F6917" s="1">
        <v>0</v>
      </c>
      <c r="G6917" s="1">
        <v>0</v>
      </c>
      <c r="H6917" s="1">
        <v>0</v>
      </c>
      <c r="J6917">
        <v>0</v>
      </c>
      <c r="K6917" s="3">
        <v>0</v>
      </c>
      <c r="L6917" s="3">
        <v>0</v>
      </c>
      <c r="M6917" s="4">
        <v>0</v>
      </c>
      <c r="O6917" s="3">
        <v>0</v>
      </c>
      <c r="R6917" s="3">
        <v>0</v>
      </c>
      <c r="S6917">
        <f t="shared" si="216"/>
        <v>0</v>
      </c>
      <c r="T6917">
        <f t="shared" si="217"/>
        <v>0</v>
      </c>
    </row>
    <row r="6918" spans="1:20" hidden="1" x14ac:dyDescent="0.25">
      <c r="A6918" s="2" t="s">
        <v>184</v>
      </c>
      <c r="B6918" s="2" t="s">
        <v>129</v>
      </c>
      <c r="C6918" s="2" t="s">
        <v>21</v>
      </c>
      <c r="F6918" s="1">
        <v>0</v>
      </c>
      <c r="G6918" s="1">
        <v>0</v>
      </c>
      <c r="H6918" s="1">
        <v>0</v>
      </c>
      <c r="J6918">
        <v>0</v>
      </c>
      <c r="M6918" s="4">
        <v>0</v>
      </c>
      <c r="O6918" s="3">
        <v>0</v>
      </c>
      <c r="S6918">
        <f t="shared" si="216"/>
        <v>0</v>
      </c>
      <c r="T6918">
        <f t="shared" si="217"/>
        <v>0</v>
      </c>
    </row>
    <row r="6919" spans="1:20" hidden="1" x14ac:dyDescent="0.25">
      <c r="A6919" s="2" t="s">
        <v>184</v>
      </c>
      <c r="B6919" s="2" t="s">
        <v>47</v>
      </c>
      <c r="C6919" s="2" t="s">
        <v>21</v>
      </c>
      <c r="F6919" s="1">
        <v>0</v>
      </c>
      <c r="G6919" s="1">
        <v>0</v>
      </c>
      <c r="H6919" s="1">
        <v>0</v>
      </c>
      <c r="J6919">
        <v>0</v>
      </c>
      <c r="K6919" s="3">
        <v>0</v>
      </c>
      <c r="L6919" s="3">
        <v>0</v>
      </c>
      <c r="M6919" s="4">
        <v>0</v>
      </c>
      <c r="R6919" s="3">
        <v>0</v>
      </c>
      <c r="S6919">
        <f t="shared" si="216"/>
        <v>0</v>
      </c>
      <c r="T6919">
        <f t="shared" si="217"/>
        <v>0</v>
      </c>
    </row>
    <row r="6920" spans="1:20" hidden="1" x14ac:dyDescent="0.25">
      <c r="A6920" s="2" t="s">
        <v>184</v>
      </c>
      <c r="B6920" s="2" t="s">
        <v>58</v>
      </c>
      <c r="C6920" s="2" t="s">
        <v>21</v>
      </c>
      <c r="F6920" s="1">
        <v>0</v>
      </c>
      <c r="G6920" s="1">
        <v>0</v>
      </c>
      <c r="H6920" s="1">
        <v>0</v>
      </c>
      <c r="J6920">
        <v>0</v>
      </c>
      <c r="L6920" s="3">
        <v>0</v>
      </c>
      <c r="M6920" s="4">
        <v>0</v>
      </c>
      <c r="S6920">
        <f t="shared" si="216"/>
        <v>0</v>
      </c>
      <c r="T6920">
        <f t="shared" si="217"/>
        <v>0</v>
      </c>
    </row>
    <row r="6921" spans="1:20" hidden="1" x14ac:dyDescent="0.25">
      <c r="A6921" s="2" t="s">
        <v>184</v>
      </c>
      <c r="B6921" s="2" t="s">
        <v>112</v>
      </c>
      <c r="C6921" s="2" t="s">
        <v>21</v>
      </c>
      <c r="E6921" s="4">
        <v>0</v>
      </c>
      <c r="F6921" s="1">
        <v>0</v>
      </c>
      <c r="G6921" s="1">
        <v>0</v>
      </c>
      <c r="H6921" s="1">
        <v>0</v>
      </c>
      <c r="I6921" s="1">
        <v>0</v>
      </c>
      <c r="J6921">
        <v>0</v>
      </c>
      <c r="K6921" s="3">
        <v>0</v>
      </c>
      <c r="L6921" s="3">
        <v>0</v>
      </c>
      <c r="M6921" s="4">
        <v>0</v>
      </c>
      <c r="R6921" s="3">
        <v>0</v>
      </c>
      <c r="S6921">
        <f t="shared" si="216"/>
        <v>0</v>
      </c>
      <c r="T6921">
        <f t="shared" si="217"/>
        <v>0</v>
      </c>
    </row>
    <row r="6922" spans="1:20" hidden="1" x14ac:dyDescent="0.25">
      <c r="A6922" s="2" t="s">
        <v>184</v>
      </c>
      <c r="B6922" s="2" t="s">
        <v>130</v>
      </c>
      <c r="C6922" s="2" t="s">
        <v>21</v>
      </c>
      <c r="F6922" s="1">
        <v>0</v>
      </c>
      <c r="G6922" s="1">
        <v>0</v>
      </c>
      <c r="H6922" s="1">
        <v>0</v>
      </c>
      <c r="I6922" s="1">
        <v>0</v>
      </c>
      <c r="J6922">
        <v>0</v>
      </c>
      <c r="M6922" s="4">
        <v>0</v>
      </c>
      <c r="O6922" s="3">
        <v>0</v>
      </c>
      <c r="S6922">
        <f t="shared" si="216"/>
        <v>0</v>
      </c>
      <c r="T6922">
        <f t="shared" si="217"/>
        <v>0</v>
      </c>
    </row>
    <row r="6923" spans="1:20" hidden="1" x14ac:dyDescent="0.25">
      <c r="A6923" s="2" t="s">
        <v>184</v>
      </c>
      <c r="B6923" s="2" t="s">
        <v>69</v>
      </c>
      <c r="C6923" s="2" t="s">
        <v>21</v>
      </c>
      <c r="J6923">
        <v>0</v>
      </c>
      <c r="K6923" s="3">
        <v>0</v>
      </c>
      <c r="L6923" s="3">
        <v>0</v>
      </c>
      <c r="S6923">
        <f t="shared" si="216"/>
        <v>0</v>
      </c>
      <c r="T6923">
        <f t="shared" si="217"/>
        <v>0</v>
      </c>
    </row>
    <row r="6924" spans="1:20" hidden="1" x14ac:dyDescent="0.25">
      <c r="A6924" s="2" t="s">
        <v>184</v>
      </c>
      <c r="B6924" s="2" t="s">
        <v>78</v>
      </c>
      <c r="C6924" s="2" t="s">
        <v>21</v>
      </c>
      <c r="F6924" s="1">
        <v>0</v>
      </c>
      <c r="G6924" s="1">
        <v>0</v>
      </c>
      <c r="J6924">
        <v>0</v>
      </c>
      <c r="K6924" s="3">
        <v>1</v>
      </c>
      <c r="L6924" s="3">
        <v>0</v>
      </c>
      <c r="M6924" s="4">
        <v>0</v>
      </c>
      <c r="R6924" s="3">
        <v>0</v>
      </c>
      <c r="S6924">
        <f t="shared" si="216"/>
        <v>-1</v>
      </c>
      <c r="T6924">
        <f t="shared" si="217"/>
        <v>0</v>
      </c>
    </row>
    <row r="6925" spans="1:20" hidden="1" x14ac:dyDescent="0.25">
      <c r="A6925" s="2" t="s">
        <v>184</v>
      </c>
      <c r="B6925" s="2" t="s">
        <v>77</v>
      </c>
      <c r="C6925" s="2" t="s">
        <v>19</v>
      </c>
      <c r="F6925" s="1">
        <v>0</v>
      </c>
      <c r="G6925" s="1">
        <v>0.01</v>
      </c>
      <c r="H6925" s="1">
        <v>0</v>
      </c>
      <c r="I6925" s="1">
        <v>0.01</v>
      </c>
      <c r="J6925">
        <v>-4</v>
      </c>
      <c r="K6925" s="3">
        <v>9</v>
      </c>
      <c r="L6925" s="3">
        <v>0</v>
      </c>
      <c r="M6925" s="4">
        <v>3</v>
      </c>
      <c r="O6925" s="3">
        <v>3</v>
      </c>
      <c r="R6925" s="3">
        <v>2</v>
      </c>
      <c r="S6925">
        <f t="shared" si="216"/>
        <v>-4</v>
      </c>
      <c r="T6925">
        <f t="shared" si="217"/>
        <v>3</v>
      </c>
    </row>
    <row r="6926" spans="1:20" hidden="1" x14ac:dyDescent="0.25">
      <c r="A6926" s="2" t="s">
        <v>184</v>
      </c>
      <c r="B6926" s="2" t="s">
        <v>85</v>
      </c>
      <c r="C6926" s="2" t="s">
        <v>21</v>
      </c>
      <c r="J6926">
        <v>-6</v>
      </c>
      <c r="K6926" s="3">
        <v>6</v>
      </c>
      <c r="L6926" s="3">
        <v>0</v>
      </c>
      <c r="S6926">
        <f t="shared" si="216"/>
        <v>-6</v>
      </c>
      <c r="T6926">
        <f t="shared" si="217"/>
        <v>0</v>
      </c>
    </row>
    <row r="6927" spans="1:20" hidden="1" x14ac:dyDescent="0.25">
      <c r="A6927" s="2" t="s">
        <v>184</v>
      </c>
      <c r="B6927" s="2" t="s">
        <v>55</v>
      </c>
      <c r="C6927" s="2" t="s">
        <v>21</v>
      </c>
      <c r="F6927" s="1">
        <v>0</v>
      </c>
      <c r="H6927" s="1">
        <v>0</v>
      </c>
      <c r="I6927" s="1">
        <v>0</v>
      </c>
      <c r="S6927">
        <f t="shared" si="216"/>
        <v>0</v>
      </c>
      <c r="T6927">
        <f t="shared" si="217"/>
        <v>0</v>
      </c>
    </row>
    <row r="6928" spans="1:20" hidden="1" x14ac:dyDescent="0.25">
      <c r="A6928" s="2" t="s">
        <v>185</v>
      </c>
      <c r="B6928" s="2" t="s">
        <v>50</v>
      </c>
      <c r="C6928" s="2" t="s">
        <v>21</v>
      </c>
      <c r="F6928" s="1">
        <v>93</v>
      </c>
      <c r="G6928" s="1">
        <v>170.76</v>
      </c>
      <c r="H6928" s="1">
        <v>0.66</v>
      </c>
      <c r="I6928" s="1">
        <v>4.0599999999999996</v>
      </c>
      <c r="J6928">
        <v>14644</v>
      </c>
      <c r="K6928" s="3">
        <v>417</v>
      </c>
      <c r="L6928" s="3">
        <v>6</v>
      </c>
      <c r="M6928" s="4">
        <v>13225</v>
      </c>
      <c r="N6928" s="4">
        <v>1455</v>
      </c>
      <c r="O6928" s="3">
        <v>15054</v>
      </c>
      <c r="Q6928" s="4">
        <v>0</v>
      </c>
      <c r="S6928">
        <f t="shared" si="216"/>
        <v>14643</v>
      </c>
      <c r="T6928">
        <f t="shared" si="217"/>
        <v>14680</v>
      </c>
    </row>
    <row r="6929" spans="1:20" hidden="1" x14ac:dyDescent="0.25">
      <c r="A6929" s="2" t="s">
        <v>185</v>
      </c>
      <c r="B6929" s="2" t="s">
        <v>27</v>
      </c>
      <c r="C6929" s="2" t="s">
        <v>21</v>
      </c>
      <c r="D6929" s="4">
        <v>500</v>
      </c>
      <c r="E6929" s="4">
        <v>8</v>
      </c>
      <c r="F6929" s="1">
        <v>1242</v>
      </c>
      <c r="G6929" s="1">
        <v>153.31</v>
      </c>
      <c r="H6929" s="1">
        <v>6.88</v>
      </c>
      <c r="I6929" s="1">
        <v>37.61</v>
      </c>
      <c r="J6929">
        <v>13800</v>
      </c>
      <c r="K6929" s="3">
        <v>326</v>
      </c>
      <c r="L6929" s="3">
        <v>4390</v>
      </c>
      <c r="M6929" s="4">
        <v>11873</v>
      </c>
      <c r="N6929" s="4">
        <v>685</v>
      </c>
      <c r="O6929" s="3">
        <v>9304</v>
      </c>
      <c r="P6929" s="4">
        <v>734</v>
      </c>
      <c r="Q6929" s="4">
        <v>0</v>
      </c>
      <c r="R6929" s="3">
        <v>432</v>
      </c>
      <c r="S6929">
        <f t="shared" si="216"/>
        <v>13800</v>
      </c>
      <c r="T6929">
        <f t="shared" si="217"/>
        <v>13800</v>
      </c>
    </row>
    <row r="6930" spans="1:20" hidden="1" x14ac:dyDescent="0.25">
      <c r="A6930" s="2" t="s">
        <v>185</v>
      </c>
      <c r="B6930" s="2" t="s">
        <v>70</v>
      </c>
      <c r="C6930" s="2" t="s">
        <v>21</v>
      </c>
      <c r="J6930">
        <v>6537</v>
      </c>
      <c r="O6930" s="3">
        <v>6537</v>
      </c>
      <c r="Q6930" s="4">
        <v>6537</v>
      </c>
      <c r="S6930">
        <f t="shared" si="216"/>
        <v>6537</v>
      </c>
      <c r="T6930">
        <f t="shared" si="217"/>
        <v>6537</v>
      </c>
    </row>
    <row r="6931" spans="1:20" hidden="1" x14ac:dyDescent="0.25">
      <c r="A6931" s="2" t="s">
        <v>185</v>
      </c>
      <c r="B6931" s="2" t="s">
        <v>52</v>
      </c>
      <c r="C6931" s="2" t="s">
        <v>21</v>
      </c>
      <c r="D6931" s="4">
        <v>5369</v>
      </c>
      <c r="F6931" s="1">
        <v>21</v>
      </c>
      <c r="G6931" s="1">
        <v>2.37</v>
      </c>
      <c r="H6931" s="1">
        <v>0.3</v>
      </c>
      <c r="I6931" s="1">
        <v>0.56000000000000005</v>
      </c>
      <c r="J6931">
        <v>5866</v>
      </c>
      <c r="K6931" s="3">
        <v>4</v>
      </c>
      <c r="L6931" s="3">
        <v>4007</v>
      </c>
      <c r="M6931" s="4">
        <v>184</v>
      </c>
      <c r="N6931" s="4">
        <v>293</v>
      </c>
      <c r="O6931" s="3">
        <v>1852</v>
      </c>
      <c r="P6931" s="4">
        <v>20</v>
      </c>
      <c r="R6931" s="3">
        <v>11</v>
      </c>
      <c r="S6931">
        <f t="shared" si="216"/>
        <v>5866</v>
      </c>
      <c r="T6931">
        <f t="shared" si="217"/>
        <v>5866</v>
      </c>
    </row>
    <row r="6932" spans="1:20" hidden="1" x14ac:dyDescent="0.25">
      <c r="A6932" s="2" t="s">
        <v>185</v>
      </c>
      <c r="B6932" s="2" t="s">
        <v>49</v>
      </c>
      <c r="C6932" s="2" t="s">
        <v>19</v>
      </c>
      <c r="D6932" s="4">
        <v>1915</v>
      </c>
      <c r="E6932" s="4">
        <v>7</v>
      </c>
      <c r="F6932" s="1">
        <v>66</v>
      </c>
      <c r="G6932" s="1">
        <v>46.69</v>
      </c>
      <c r="H6932" s="1">
        <v>3.55</v>
      </c>
      <c r="I6932" s="1">
        <v>4.3099999999999996</v>
      </c>
      <c r="J6932">
        <v>5851</v>
      </c>
      <c r="K6932" s="3">
        <v>500</v>
      </c>
      <c r="L6932" s="3">
        <v>85</v>
      </c>
      <c r="M6932" s="4">
        <v>3616</v>
      </c>
      <c r="N6932" s="4">
        <v>313</v>
      </c>
      <c r="O6932" s="3">
        <v>6266</v>
      </c>
      <c r="Q6932" s="4">
        <v>0</v>
      </c>
      <c r="S6932">
        <f t="shared" si="216"/>
        <v>5851</v>
      </c>
      <c r="T6932">
        <f t="shared" si="217"/>
        <v>5851</v>
      </c>
    </row>
    <row r="6933" spans="1:20" hidden="1" x14ac:dyDescent="0.25">
      <c r="A6933" s="2" t="s">
        <v>185</v>
      </c>
      <c r="B6933" s="2" t="s">
        <v>73</v>
      </c>
      <c r="C6933" s="2" t="s">
        <v>21</v>
      </c>
      <c r="F6933" s="1">
        <v>30</v>
      </c>
      <c r="G6933" s="1">
        <v>59.39</v>
      </c>
      <c r="H6933" s="1">
        <v>0.33</v>
      </c>
      <c r="I6933" s="1">
        <v>1.62</v>
      </c>
      <c r="J6933">
        <v>5165</v>
      </c>
      <c r="K6933" s="3">
        <v>487</v>
      </c>
      <c r="L6933" s="3">
        <v>2</v>
      </c>
      <c r="M6933" s="4">
        <v>4600</v>
      </c>
      <c r="N6933" s="4">
        <v>565</v>
      </c>
      <c r="O6933" s="3">
        <v>5650</v>
      </c>
      <c r="Q6933" s="4">
        <v>0</v>
      </c>
      <c r="S6933">
        <f t="shared" si="216"/>
        <v>5165</v>
      </c>
      <c r="T6933">
        <f t="shared" si="217"/>
        <v>5165</v>
      </c>
    </row>
    <row r="6934" spans="1:20" hidden="1" x14ac:dyDescent="0.25">
      <c r="A6934" s="2" t="s">
        <v>185</v>
      </c>
      <c r="B6934" s="2" t="s">
        <v>65</v>
      </c>
      <c r="C6934" s="2" t="s">
        <v>21</v>
      </c>
      <c r="E6934" s="4">
        <v>6</v>
      </c>
      <c r="F6934" s="1">
        <v>104</v>
      </c>
      <c r="G6934" s="1">
        <v>50.64</v>
      </c>
      <c r="H6934" s="1">
        <v>0.28000000000000003</v>
      </c>
      <c r="I6934" s="1">
        <v>1.66</v>
      </c>
      <c r="J6934">
        <v>4546</v>
      </c>
      <c r="K6934" s="3">
        <v>57</v>
      </c>
      <c r="L6934" s="3">
        <v>6</v>
      </c>
      <c r="M6934" s="4">
        <v>3922</v>
      </c>
      <c r="N6934" s="4">
        <v>460</v>
      </c>
      <c r="O6934" s="3">
        <v>4598</v>
      </c>
      <c r="P6934" s="4">
        <v>159</v>
      </c>
      <c r="Q6934" s="4">
        <v>0</v>
      </c>
      <c r="S6934">
        <f t="shared" si="216"/>
        <v>4547</v>
      </c>
      <c r="T6934">
        <f t="shared" si="217"/>
        <v>4547</v>
      </c>
    </row>
    <row r="6935" spans="1:20" hidden="1" x14ac:dyDescent="0.25">
      <c r="A6935" s="2" t="s">
        <v>185</v>
      </c>
      <c r="B6935" s="2" t="s">
        <v>36</v>
      </c>
      <c r="C6935" s="2" t="s">
        <v>21</v>
      </c>
      <c r="F6935" s="1">
        <v>55</v>
      </c>
      <c r="G6935" s="1">
        <v>44.16</v>
      </c>
      <c r="H6935" s="1">
        <v>0.52</v>
      </c>
      <c r="I6935" s="1">
        <v>0.74</v>
      </c>
      <c r="J6935">
        <v>3811</v>
      </c>
      <c r="K6935" s="3">
        <v>136</v>
      </c>
      <c r="L6935" s="3">
        <v>15</v>
      </c>
      <c r="M6935" s="4">
        <v>3420</v>
      </c>
      <c r="N6935" s="4">
        <v>381</v>
      </c>
      <c r="O6935" s="3">
        <v>3931</v>
      </c>
      <c r="Q6935" s="4">
        <v>10</v>
      </c>
      <c r="R6935" s="3">
        <v>0</v>
      </c>
      <c r="S6935">
        <f t="shared" si="216"/>
        <v>3810</v>
      </c>
      <c r="T6935">
        <f t="shared" si="217"/>
        <v>3811</v>
      </c>
    </row>
    <row r="6936" spans="1:20" hidden="1" x14ac:dyDescent="0.25">
      <c r="A6936" s="2" t="s">
        <v>185</v>
      </c>
      <c r="B6936" s="2" t="s">
        <v>60</v>
      </c>
      <c r="C6936" s="2" t="s">
        <v>21</v>
      </c>
      <c r="D6936" s="4">
        <v>3249</v>
      </c>
      <c r="F6936" s="1">
        <v>4</v>
      </c>
      <c r="G6936" s="1">
        <v>0.49</v>
      </c>
      <c r="H6936" s="1">
        <v>0.04</v>
      </c>
      <c r="I6936" s="1">
        <v>0.13</v>
      </c>
      <c r="J6936">
        <v>3583</v>
      </c>
      <c r="K6936" s="3">
        <v>0</v>
      </c>
      <c r="L6936" s="3">
        <v>771</v>
      </c>
      <c r="M6936" s="4">
        <v>38</v>
      </c>
      <c r="N6936" s="4">
        <v>179</v>
      </c>
      <c r="O6936" s="3">
        <v>2812</v>
      </c>
      <c r="P6936" s="4">
        <v>118</v>
      </c>
      <c r="Q6936" s="4">
        <v>0</v>
      </c>
      <c r="R6936" s="3">
        <v>0</v>
      </c>
      <c r="S6936">
        <f t="shared" si="216"/>
        <v>3583</v>
      </c>
      <c r="T6936">
        <f t="shared" si="217"/>
        <v>3584</v>
      </c>
    </row>
    <row r="6937" spans="1:20" hidden="1" x14ac:dyDescent="0.25">
      <c r="A6937" s="2" t="s">
        <v>185</v>
      </c>
      <c r="B6937" s="2" t="s">
        <v>69</v>
      </c>
      <c r="C6937" s="2" t="s">
        <v>21</v>
      </c>
      <c r="J6937">
        <v>3502</v>
      </c>
      <c r="K6937" s="3">
        <v>0</v>
      </c>
      <c r="L6937" s="3">
        <v>35</v>
      </c>
      <c r="O6937" s="3">
        <v>3467</v>
      </c>
      <c r="Q6937" s="4">
        <v>3502</v>
      </c>
      <c r="S6937">
        <f t="shared" si="216"/>
        <v>3502</v>
      </c>
      <c r="T6937">
        <f t="shared" si="217"/>
        <v>3502</v>
      </c>
    </row>
    <row r="6938" spans="1:20" hidden="1" x14ac:dyDescent="0.25">
      <c r="A6938" s="2" t="s">
        <v>185</v>
      </c>
      <c r="B6938" s="2" t="s">
        <v>67</v>
      </c>
      <c r="C6938" s="2" t="s">
        <v>21</v>
      </c>
      <c r="D6938" s="4">
        <v>534</v>
      </c>
      <c r="E6938" s="4">
        <v>2</v>
      </c>
      <c r="F6938" s="1">
        <v>287</v>
      </c>
      <c r="G6938" s="1">
        <v>29.95</v>
      </c>
      <c r="H6938" s="1">
        <v>0.54</v>
      </c>
      <c r="I6938" s="1">
        <v>5.5</v>
      </c>
      <c r="J6938">
        <v>2943</v>
      </c>
      <c r="K6938" s="3">
        <v>6</v>
      </c>
      <c r="L6938" s="3">
        <v>2310</v>
      </c>
      <c r="M6938" s="4">
        <v>2320</v>
      </c>
      <c r="N6938" s="4">
        <v>33</v>
      </c>
      <c r="O6938" s="3">
        <v>1634</v>
      </c>
      <c r="P6938" s="4">
        <v>55</v>
      </c>
      <c r="Q6938" s="4">
        <v>0</v>
      </c>
      <c r="R6938" s="3">
        <v>-994</v>
      </c>
      <c r="S6938">
        <f t="shared" si="216"/>
        <v>2944</v>
      </c>
      <c r="T6938">
        <f t="shared" si="217"/>
        <v>2944</v>
      </c>
    </row>
    <row r="6939" spans="1:20" hidden="1" x14ac:dyDescent="0.25">
      <c r="A6939" s="2" t="s">
        <v>185</v>
      </c>
      <c r="B6939" s="2" t="s">
        <v>68</v>
      </c>
      <c r="C6939" s="2" t="s">
        <v>21</v>
      </c>
      <c r="F6939" s="1">
        <v>266</v>
      </c>
      <c r="G6939" s="1">
        <v>28</v>
      </c>
      <c r="J6939">
        <v>2168</v>
      </c>
      <c r="K6939" s="3">
        <v>52</v>
      </c>
      <c r="L6939" s="3">
        <v>966</v>
      </c>
      <c r="M6939" s="4">
        <v>2168</v>
      </c>
      <c r="O6939" s="3">
        <v>1380</v>
      </c>
      <c r="R6939" s="3">
        <v>-126</v>
      </c>
      <c r="S6939">
        <f t="shared" si="216"/>
        <v>2168</v>
      </c>
      <c r="T6939">
        <f t="shared" si="217"/>
        <v>2168</v>
      </c>
    </row>
    <row r="6940" spans="1:20" hidden="1" x14ac:dyDescent="0.25">
      <c r="A6940" s="2" t="s">
        <v>185</v>
      </c>
      <c r="B6940" s="2" t="s">
        <v>59</v>
      </c>
      <c r="C6940" s="2" t="s">
        <v>21</v>
      </c>
      <c r="F6940" s="1">
        <v>19</v>
      </c>
      <c r="G6940" s="1">
        <v>24.05</v>
      </c>
      <c r="H6940" s="1">
        <v>0.11</v>
      </c>
      <c r="I6940" s="1">
        <v>0.42</v>
      </c>
      <c r="J6940">
        <v>2082</v>
      </c>
      <c r="K6940" s="3">
        <v>11</v>
      </c>
      <c r="L6940" s="3">
        <v>63</v>
      </c>
      <c r="M6940" s="4">
        <v>1863</v>
      </c>
      <c r="N6940" s="4">
        <v>207</v>
      </c>
      <c r="O6940" s="3">
        <v>2030</v>
      </c>
      <c r="Q6940" s="4">
        <v>11</v>
      </c>
      <c r="R6940" s="3">
        <v>0</v>
      </c>
      <c r="S6940">
        <f t="shared" si="216"/>
        <v>2082</v>
      </c>
      <c r="T6940">
        <f t="shared" si="217"/>
        <v>2081</v>
      </c>
    </row>
    <row r="6941" spans="1:20" hidden="1" x14ac:dyDescent="0.25">
      <c r="A6941" s="2" t="s">
        <v>185</v>
      </c>
      <c r="B6941" s="2" t="s">
        <v>101</v>
      </c>
      <c r="C6941" s="2" t="s">
        <v>21</v>
      </c>
      <c r="F6941" s="1">
        <v>27</v>
      </c>
      <c r="G6941" s="1">
        <v>23.23</v>
      </c>
      <c r="H6941" s="1">
        <v>0.13</v>
      </c>
      <c r="I6941" s="1">
        <v>0.89</v>
      </c>
      <c r="J6941">
        <v>2004</v>
      </c>
      <c r="K6941" s="3">
        <v>46</v>
      </c>
      <c r="L6941" s="3">
        <v>0</v>
      </c>
      <c r="M6941" s="4">
        <v>1799</v>
      </c>
      <c r="N6941" s="4">
        <v>205</v>
      </c>
      <c r="O6941" s="3">
        <v>2050</v>
      </c>
      <c r="S6941">
        <f t="shared" si="216"/>
        <v>2004</v>
      </c>
      <c r="T6941">
        <f t="shared" si="217"/>
        <v>2004</v>
      </c>
    </row>
    <row r="6942" spans="1:20" hidden="1" x14ac:dyDescent="0.25">
      <c r="A6942" s="2" t="s">
        <v>185</v>
      </c>
      <c r="B6942" s="2" t="s">
        <v>76</v>
      </c>
      <c r="C6942" s="2" t="s">
        <v>19</v>
      </c>
      <c r="F6942" s="1">
        <v>89</v>
      </c>
      <c r="G6942" s="1">
        <v>25.38</v>
      </c>
      <c r="H6942" s="1">
        <v>5.53</v>
      </c>
      <c r="I6942" s="1">
        <v>9.0399999999999991</v>
      </c>
      <c r="J6942">
        <v>1959</v>
      </c>
      <c r="K6942" s="3">
        <v>37</v>
      </c>
      <c r="L6942" s="3">
        <v>17</v>
      </c>
      <c r="M6942" s="4">
        <v>1965</v>
      </c>
      <c r="O6942" s="3">
        <v>1979</v>
      </c>
      <c r="S6942">
        <f t="shared" si="216"/>
        <v>1959</v>
      </c>
      <c r="T6942">
        <f t="shared" si="217"/>
        <v>1965</v>
      </c>
    </row>
    <row r="6943" spans="1:20" hidden="1" x14ac:dyDescent="0.25">
      <c r="A6943" s="2" t="s">
        <v>185</v>
      </c>
      <c r="B6943" s="2" t="s">
        <v>66</v>
      </c>
      <c r="C6943" s="2" t="s">
        <v>21</v>
      </c>
      <c r="F6943" s="1">
        <v>35</v>
      </c>
      <c r="G6943" s="1">
        <v>18.97</v>
      </c>
      <c r="H6943" s="1">
        <v>0.13</v>
      </c>
      <c r="I6943" s="1">
        <v>0.33</v>
      </c>
      <c r="J6943">
        <v>1681</v>
      </c>
      <c r="K6943" s="3">
        <v>439</v>
      </c>
      <c r="L6943" s="3">
        <v>1</v>
      </c>
      <c r="M6943" s="4">
        <v>1469</v>
      </c>
      <c r="N6943" s="4">
        <v>212</v>
      </c>
      <c r="O6943" s="3">
        <v>2120</v>
      </c>
      <c r="R6943" s="3">
        <v>0</v>
      </c>
      <c r="S6943">
        <f t="shared" si="216"/>
        <v>1682</v>
      </c>
      <c r="T6943">
        <f t="shared" si="217"/>
        <v>1681</v>
      </c>
    </row>
    <row r="6944" spans="1:20" hidden="1" x14ac:dyDescent="0.25">
      <c r="A6944" s="2" t="s">
        <v>185</v>
      </c>
      <c r="B6944" s="2" t="s">
        <v>64</v>
      </c>
      <c r="C6944" s="2" t="s">
        <v>21</v>
      </c>
      <c r="F6944" s="1">
        <v>25</v>
      </c>
      <c r="G6944" s="1">
        <v>18.559999999999999</v>
      </c>
      <c r="H6944" s="1">
        <v>0.1</v>
      </c>
      <c r="I6944" s="1">
        <v>0.14000000000000001</v>
      </c>
      <c r="J6944">
        <v>1609</v>
      </c>
      <c r="K6944" s="3">
        <v>89</v>
      </c>
      <c r="L6944" s="3">
        <v>4</v>
      </c>
      <c r="M6944" s="4">
        <v>1437</v>
      </c>
      <c r="N6944" s="4">
        <v>170</v>
      </c>
      <c r="O6944" s="3">
        <v>1693</v>
      </c>
      <c r="Q6944" s="4">
        <v>2</v>
      </c>
      <c r="S6944">
        <f t="shared" si="216"/>
        <v>1608</v>
      </c>
      <c r="T6944">
        <f t="shared" si="217"/>
        <v>1609</v>
      </c>
    </row>
    <row r="6945" spans="1:20" hidden="1" x14ac:dyDescent="0.25">
      <c r="A6945" s="2" t="s">
        <v>185</v>
      </c>
      <c r="B6945" s="2" t="s">
        <v>33</v>
      </c>
      <c r="C6945" s="2" t="s">
        <v>21</v>
      </c>
      <c r="F6945" s="1">
        <v>52</v>
      </c>
      <c r="G6945" s="1">
        <v>12.15</v>
      </c>
      <c r="H6945" s="1">
        <v>0.13</v>
      </c>
      <c r="I6945" s="1">
        <v>0.5</v>
      </c>
      <c r="J6945">
        <v>1055</v>
      </c>
      <c r="K6945" s="3">
        <v>93</v>
      </c>
      <c r="L6945" s="3">
        <v>0</v>
      </c>
      <c r="M6945" s="4">
        <v>941</v>
      </c>
      <c r="N6945" s="4">
        <v>115</v>
      </c>
      <c r="O6945" s="3">
        <v>1149</v>
      </c>
      <c r="S6945">
        <f t="shared" si="216"/>
        <v>1056</v>
      </c>
      <c r="T6945">
        <f t="shared" si="217"/>
        <v>1056</v>
      </c>
    </row>
    <row r="6946" spans="1:20" hidden="1" x14ac:dyDescent="0.25">
      <c r="A6946" s="2" t="s">
        <v>185</v>
      </c>
      <c r="B6946" s="2" t="s">
        <v>45</v>
      </c>
      <c r="C6946" s="2" t="s">
        <v>21</v>
      </c>
      <c r="E6946" s="4">
        <v>1021</v>
      </c>
      <c r="J6946">
        <v>1021</v>
      </c>
      <c r="K6946" s="3">
        <v>0</v>
      </c>
      <c r="L6946" s="3">
        <v>1021</v>
      </c>
      <c r="R6946" s="3">
        <v>0</v>
      </c>
      <c r="S6946">
        <f t="shared" si="216"/>
        <v>1021</v>
      </c>
      <c r="T6946">
        <f t="shared" si="217"/>
        <v>1021</v>
      </c>
    </row>
    <row r="6947" spans="1:20" hidden="1" x14ac:dyDescent="0.25">
      <c r="A6947" s="2" t="s">
        <v>185</v>
      </c>
      <c r="B6947" s="2" t="s">
        <v>56</v>
      </c>
      <c r="C6947" s="2" t="s">
        <v>21</v>
      </c>
      <c r="F6947" s="1">
        <v>96</v>
      </c>
      <c r="G6947" s="1">
        <v>11.71</v>
      </c>
      <c r="H6947" s="1">
        <v>9.18</v>
      </c>
      <c r="I6947" s="1">
        <v>2.85</v>
      </c>
      <c r="J6947">
        <v>907</v>
      </c>
      <c r="K6947" s="3">
        <v>60</v>
      </c>
      <c r="L6947" s="3">
        <v>8</v>
      </c>
      <c r="M6947" s="4">
        <v>907</v>
      </c>
      <c r="O6947" s="3">
        <v>959</v>
      </c>
      <c r="R6947" s="3">
        <v>0</v>
      </c>
      <c r="S6947">
        <f t="shared" si="216"/>
        <v>907</v>
      </c>
      <c r="T6947">
        <f t="shared" si="217"/>
        <v>907</v>
      </c>
    </row>
    <row r="6948" spans="1:20" hidden="1" x14ac:dyDescent="0.25">
      <c r="A6948" s="2" t="s">
        <v>185</v>
      </c>
      <c r="B6948" s="2" t="s">
        <v>57</v>
      </c>
      <c r="C6948" s="2" t="s">
        <v>19</v>
      </c>
      <c r="F6948" s="1">
        <v>30</v>
      </c>
      <c r="G6948" s="1">
        <v>7.7</v>
      </c>
      <c r="H6948" s="1">
        <v>2.15</v>
      </c>
      <c r="I6948" s="1">
        <v>2.2599999999999998</v>
      </c>
      <c r="J6948">
        <v>784</v>
      </c>
      <c r="K6948" s="3">
        <v>1</v>
      </c>
      <c r="L6948" s="3">
        <v>2</v>
      </c>
      <c r="M6948" s="4">
        <v>597</v>
      </c>
      <c r="N6948" s="4">
        <v>55</v>
      </c>
      <c r="O6948" s="3">
        <v>783</v>
      </c>
      <c r="P6948" s="4">
        <v>133</v>
      </c>
      <c r="S6948">
        <f t="shared" si="216"/>
        <v>784</v>
      </c>
      <c r="T6948">
        <f t="shared" si="217"/>
        <v>785</v>
      </c>
    </row>
    <row r="6949" spans="1:20" hidden="1" x14ac:dyDescent="0.25">
      <c r="A6949" s="2" t="s">
        <v>185</v>
      </c>
      <c r="B6949" s="2" t="s">
        <v>24</v>
      </c>
      <c r="C6949" s="2" t="s">
        <v>21</v>
      </c>
      <c r="F6949" s="1">
        <v>14</v>
      </c>
      <c r="G6949" s="1">
        <v>8.73</v>
      </c>
      <c r="H6949" s="1">
        <v>0.12</v>
      </c>
      <c r="I6949" s="1">
        <v>0.24</v>
      </c>
      <c r="J6949">
        <v>698</v>
      </c>
      <c r="K6949" s="3">
        <v>14</v>
      </c>
      <c r="L6949" s="3">
        <v>595</v>
      </c>
      <c r="M6949" s="4">
        <v>676</v>
      </c>
      <c r="N6949" s="4">
        <v>21</v>
      </c>
      <c r="O6949" s="3">
        <v>116</v>
      </c>
      <c r="S6949">
        <f t="shared" si="216"/>
        <v>697</v>
      </c>
      <c r="T6949">
        <f t="shared" si="217"/>
        <v>697</v>
      </c>
    </row>
    <row r="6950" spans="1:20" hidden="1" x14ac:dyDescent="0.25">
      <c r="A6950" s="2" t="s">
        <v>185</v>
      </c>
      <c r="B6950" s="2" t="s">
        <v>46</v>
      </c>
      <c r="C6950" s="2" t="s">
        <v>21</v>
      </c>
      <c r="E6950" s="4">
        <v>103</v>
      </c>
      <c r="F6950" s="1">
        <v>166</v>
      </c>
      <c r="G6950" s="1">
        <v>6.84</v>
      </c>
      <c r="H6950" s="1">
        <v>18.75</v>
      </c>
      <c r="I6950" s="1">
        <v>0</v>
      </c>
      <c r="J6950">
        <v>633</v>
      </c>
      <c r="K6950" s="3">
        <v>136</v>
      </c>
      <c r="L6950" s="3">
        <v>820</v>
      </c>
      <c r="M6950" s="4">
        <v>530</v>
      </c>
      <c r="O6950" s="3">
        <v>49</v>
      </c>
      <c r="R6950" s="3">
        <v>-100</v>
      </c>
      <c r="S6950">
        <f t="shared" si="216"/>
        <v>633</v>
      </c>
      <c r="T6950">
        <f t="shared" si="217"/>
        <v>633</v>
      </c>
    </row>
    <row r="6951" spans="1:20" hidden="1" x14ac:dyDescent="0.25">
      <c r="A6951" s="2" t="s">
        <v>185</v>
      </c>
      <c r="B6951" s="2" t="s">
        <v>51</v>
      </c>
      <c r="C6951" s="2" t="s">
        <v>21</v>
      </c>
      <c r="F6951" s="1">
        <v>52</v>
      </c>
      <c r="G6951" s="1">
        <v>5.45</v>
      </c>
      <c r="H6951" s="1">
        <v>0.4</v>
      </c>
      <c r="I6951" s="1">
        <v>3.23</v>
      </c>
      <c r="J6951">
        <v>504</v>
      </c>
      <c r="K6951" s="3">
        <v>2</v>
      </c>
      <c r="L6951" s="3">
        <v>34</v>
      </c>
      <c r="M6951" s="4">
        <v>422</v>
      </c>
      <c r="N6951" s="4">
        <v>15</v>
      </c>
      <c r="O6951" s="3">
        <v>473</v>
      </c>
      <c r="P6951" s="4">
        <v>66</v>
      </c>
      <c r="R6951" s="3">
        <v>0</v>
      </c>
      <c r="S6951">
        <f t="shared" si="216"/>
        <v>505</v>
      </c>
      <c r="T6951">
        <f t="shared" si="217"/>
        <v>503</v>
      </c>
    </row>
    <row r="6952" spans="1:20" hidden="1" x14ac:dyDescent="0.25">
      <c r="A6952" s="2" t="s">
        <v>185</v>
      </c>
      <c r="B6952" s="2" t="s">
        <v>62</v>
      </c>
      <c r="C6952" s="2" t="s">
        <v>19</v>
      </c>
      <c r="E6952" s="4">
        <v>0</v>
      </c>
      <c r="F6952" s="1">
        <v>9</v>
      </c>
      <c r="G6952" s="1">
        <v>5.03</v>
      </c>
      <c r="H6952" s="1">
        <v>0.34</v>
      </c>
      <c r="I6952" s="1">
        <v>1.49</v>
      </c>
      <c r="J6952">
        <v>390</v>
      </c>
      <c r="K6952" s="3">
        <v>21</v>
      </c>
      <c r="L6952" s="3">
        <v>12</v>
      </c>
      <c r="M6952" s="4">
        <v>390</v>
      </c>
      <c r="O6952" s="3">
        <v>399</v>
      </c>
      <c r="S6952">
        <f t="shared" si="216"/>
        <v>390</v>
      </c>
      <c r="T6952">
        <f t="shared" si="217"/>
        <v>390</v>
      </c>
    </row>
    <row r="6953" spans="1:20" hidden="1" x14ac:dyDescent="0.25">
      <c r="A6953" s="2" t="s">
        <v>185</v>
      </c>
      <c r="B6953" s="2" t="s">
        <v>88</v>
      </c>
      <c r="C6953" s="2" t="s">
        <v>21</v>
      </c>
      <c r="F6953" s="1">
        <v>2</v>
      </c>
      <c r="G6953" s="1">
        <v>4.07</v>
      </c>
      <c r="H6953" s="1">
        <v>0.02</v>
      </c>
      <c r="I6953" s="1">
        <v>0.05</v>
      </c>
      <c r="J6953">
        <v>382</v>
      </c>
      <c r="K6953" s="3">
        <v>45</v>
      </c>
      <c r="L6953" s="3">
        <v>21</v>
      </c>
      <c r="M6953" s="4">
        <v>316</v>
      </c>
      <c r="N6953" s="4">
        <v>42</v>
      </c>
      <c r="O6953" s="3">
        <v>406</v>
      </c>
      <c r="Q6953" s="4">
        <v>25</v>
      </c>
      <c r="S6953">
        <f t="shared" si="216"/>
        <v>382</v>
      </c>
      <c r="T6953">
        <f t="shared" si="217"/>
        <v>383</v>
      </c>
    </row>
    <row r="6954" spans="1:20" hidden="1" x14ac:dyDescent="0.25">
      <c r="A6954" s="2" t="s">
        <v>185</v>
      </c>
      <c r="B6954" s="2" t="s">
        <v>91</v>
      </c>
      <c r="C6954" s="2" t="s">
        <v>21</v>
      </c>
      <c r="E6954" s="4">
        <v>21</v>
      </c>
      <c r="F6954" s="1">
        <v>0</v>
      </c>
      <c r="G6954" s="1">
        <v>0</v>
      </c>
      <c r="H6954" s="1">
        <v>0</v>
      </c>
      <c r="I6954" s="1">
        <v>0</v>
      </c>
      <c r="J6954">
        <v>366</v>
      </c>
      <c r="K6954" s="3">
        <v>0</v>
      </c>
      <c r="L6954" s="3">
        <v>16</v>
      </c>
      <c r="M6954" s="4">
        <v>0</v>
      </c>
      <c r="O6954" s="3">
        <v>350</v>
      </c>
      <c r="Q6954" s="4">
        <v>346</v>
      </c>
      <c r="R6954" s="3">
        <v>0</v>
      </c>
      <c r="S6954">
        <f t="shared" si="216"/>
        <v>366</v>
      </c>
      <c r="T6954">
        <f t="shared" si="217"/>
        <v>367</v>
      </c>
    </row>
    <row r="6955" spans="1:20" hidden="1" x14ac:dyDescent="0.25">
      <c r="A6955" s="2" t="s">
        <v>185</v>
      </c>
      <c r="B6955" s="2" t="s">
        <v>110</v>
      </c>
      <c r="C6955" s="2" t="s">
        <v>19</v>
      </c>
      <c r="D6955" s="4">
        <v>67</v>
      </c>
      <c r="E6955" s="4">
        <v>0</v>
      </c>
      <c r="F6955" s="1">
        <v>8</v>
      </c>
      <c r="G6955" s="1">
        <v>3.48</v>
      </c>
      <c r="H6955" s="1">
        <v>0.42</v>
      </c>
      <c r="I6955" s="1">
        <v>1.04</v>
      </c>
      <c r="J6955">
        <v>337</v>
      </c>
      <c r="K6955" s="3">
        <v>23</v>
      </c>
      <c r="L6955" s="3">
        <v>34</v>
      </c>
      <c r="M6955" s="4">
        <v>269</v>
      </c>
      <c r="O6955" s="3">
        <v>326</v>
      </c>
      <c r="S6955">
        <f t="shared" si="216"/>
        <v>337</v>
      </c>
      <c r="T6955">
        <f t="shared" si="217"/>
        <v>336</v>
      </c>
    </row>
    <row r="6956" spans="1:20" hidden="1" x14ac:dyDescent="0.25">
      <c r="A6956" s="2" t="s">
        <v>185</v>
      </c>
      <c r="B6956" s="2" t="s">
        <v>113</v>
      </c>
      <c r="C6956" s="2" t="s">
        <v>21</v>
      </c>
      <c r="F6956" s="1">
        <v>0</v>
      </c>
      <c r="G6956" s="1">
        <v>0</v>
      </c>
      <c r="J6956">
        <v>306</v>
      </c>
      <c r="K6956" s="3">
        <v>1</v>
      </c>
      <c r="L6956" s="3">
        <v>231</v>
      </c>
      <c r="M6956" s="4">
        <v>0</v>
      </c>
      <c r="N6956" s="4">
        <v>13</v>
      </c>
      <c r="O6956" s="3">
        <v>186</v>
      </c>
      <c r="P6956" s="4">
        <v>5</v>
      </c>
      <c r="Q6956" s="4">
        <v>288</v>
      </c>
      <c r="R6956" s="3">
        <v>-110</v>
      </c>
      <c r="S6956">
        <f t="shared" si="216"/>
        <v>306</v>
      </c>
      <c r="T6956">
        <f t="shared" si="217"/>
        <v>306</v>
      </c>
    </row>
    <row r="6957" spans="1:20" hidden="1" x14ac:dyDescent="0.25">
      <c r="A6957" s="2" t="s">
        <v>185</v>
      </c>
      <c r="B6957" s="2" t="s">
        <v>74</v>
      </c>
      <c r="C6957" s="2" t="s">
        <v>19</v>
      </c>
      <c r="F6957" s="1">
        <v>21</v>
      </c>
      <c r="G6957" s="1">
        <v>3.69</v>
      </c>
      <c r="H6957" s="1">
        <v>1.64</v>
      </c>
      <c r="I6957" s="1">
        <v>1.49</v>
      </c>
      <c r="J6957">
        <v>286</v>
      </c>
      <c r="K6957" s="3">
        <v>0</v>
      </c>
      <c r="L6957" s="3">
        <v>4</v>
      </c>
      <c r="M6957" s="4">
        <v>286</v>
      </c>
      <c r="O6957" s="3">
        <v>282</v>
      </c>
      <c r="S6957">
        <f t="shared" si="216"/>
        <v>286</v>
      </c>
      <c r="T6957">
        <f t="shared" si="217"/>
        <v>286</v>
      </c>
    </row>
    <row r="6958" spans="1:20" hidden="1" x14ac:dyDescent="0.25">
      <c r="A6958" s="2" t="s">
        <v>185</v>
      </c>
      <c r="B6958" s="2" t="s">
        <v>75</v>
      </c>
      <c r="C6958" s="2" t="s">
        <v>19</v>
      </c>
      <c r="F6958" s="1">
        <v>18</v>
      </c>
      <c r="G6958" s="1">
        <v>3.58</v>
      </c>
      <c r="H6958" s="1">
        <v>1.34</v>
      </c>
      <c r="I6958" s="1">
        <v>1.48</v>
      </c>
      <c r="J6958">
        <v>277</v>
      </c>
      <c r="K6958" s="3">
        <v>2</v>
      </c>
      <c r="L6958" s="3">
        <v>78</v>
      </c>
      <c r="M6958" s="4">
        <v>277</v>
      </c>
      <c r="O6958" s="3">
        <v>201</v>
      </c>
      <c r="R6958" s="3">
        <v>0</v>
      </c>
      <c r="S6958">
        <f t="shared" si="216"/>
        <v>277</v>
      </c>
      <c r="T6958">
        <f t="shared" si="217"/>
        <v>277</v>
      </c>
    </row>
    <row r="6959" spans="1:20" hidden="1" x14ac:dyDescent="0.25">
      <c r="A6959" s="2" t="s">
        <v>185</v>
      </c>
      <c r="B6959" s="2" t="s">
        <v>48</v>
      </c>
      <c r="C6959" s="2" t="s">
        <v>21</v>
      </c>
      <c r="E6959" s="4">
        <v>14</v>
      </c>
      <c r="F6959" s="1">
        <v>71</v>
      </c>
      <c r="G6959" s="1">
        <v>2.99</v>
      </c>
      <c r="H6959" s="1">
        <v>8.07</v>
      </c>
      <c r="I6959" s="1">
        <v>0</v>
      </c>
      <c r="J6959">
        <v>246</v>
      </c>
      <c r="K6959" s="3">
        <v>4</v>
      </c>
      <c r="L6959" s="3">
        <v>217</v>
      </c>
      <c r="M6959" s="4">
        <v>232</v>
      </c>
      <c r="O6959" s="3">
        <v>33</v>
      </c>
      <c r="R6959" s="3">
        <v>0</v>
      </c>
      <c r="S6959">
        <f t="shared" si="216"/>
        <v>246</v>
      </c>
      <c r="T6959">
        <f t="shared" si="217"/>
        <v>246</v>
      </c>
    </row>
    <row r="6960" spans="1:20" hidden="1" x14ac:dyDescent="0.25">
      <c r="A6960" s="2" t="s">
        <v>185</v>
      </c>
      <c r="B6960" s="2" t="s">
        <v>72</v>
      </c>
      <c r="C6960" s="2" t="s">
        <v>21</v>
      </c>
      <c r="F6960" s="1">
        <v>3</v>
      </c>
      <c r="G6960" s="1">
        <v>2.94</v>
      </c>
      <c r="I6960" s="1">
        <v>0.81</v>
      </c>
      <c r="J6960">
        <v>228</v>
      </c>
      <c r="K6960" s="3">
        <v>15</v>
      </c>
      <c r="L6960" s="3">
        <v>82</v>
      </c>
      <c r="M6960" s="4">
        <v>228</v>
      </c>
      <c r="O6960" s="3">
        <v>160</v>
      </c>
      <c r="S6960">
        <f t="shared" si="216"/>
        <v>227</v>
      </c>
      <c r="T6960">
        <f t="shared" si="217"/>
        <v>228</v>
      </c>
    </row>
    <row r="6961" spans="1:20" hidden="1" x14ac:dyDescent="0.25">
      <c r="A6961" s="2" t="s">
        <v>185</v>
      </c>
      <c r="B6961" s="2" t="s">
        <v>25</v>
      </c>
      <c r="C6961" s="2" t="s">
        <v>19</v>
      </c>
      <c r="F6961" s="1">
        <v>52</v>
      </c>
      <c r="G6961" s="1">
        <v>2.66</v>
      </c>
      <c r="H6961" s="1">
        <v>5.9</v>
      </c>
      <c r="I6961" s="1">
        <v>0.06</v>
      </c>
      <c r="J6961">
        <v>206</v>
      </c>
      <c r="K6961" s="3">
        <v>3</v>
      </c>
      <c r="L6961" s="3">
        <v>46</v>
      </c>
      <c r="M6961" s="4">
        <v>206</v>
      </c>
      <c r="O6961" s="3">
        <v>163</v>
      </c>
      <c r="S6961">
        <f t="shared" si="216"/>
        <v>206</v>
      </c>
      <c r="T6961">
        <f t="shared" si="217"/>
        <v>206</v>
      </c>
    </row>
    <row r="6962" spans="1:20" hidden="1" x14ac:dyDescent="0.25">
      <c r="A6962" s="2" t="s">
        <v>185</v>
      </c>
      <c r="B6962" s="2" t="s">
        <v>92</v>
      </c>
      <c r="C6962" s="2" t="s">
        <v>21</v>
      </c>
      <c r="F6962" s="1">
        <v>22</v>
      </c>
      <c r="G6962" s="1">
        <v>2.2999999999999998</v>
      </c>
      <c r="H6962" s="1">
        <v>0.09</v>
      </c>
      <c r="I6962" s="1">
        <v>1.38</v>
      </c>
      <c r="J6962">
        <v>192</v>
      </c>
      <c r="K6962" s="3">
        <v>0</v>
      </c>
      <c r="L6962" s="3">
        <v>2</v>
      </c>
      <c r="M6962" s="4">
        <v>178</v>
      </c>
      <c r="N6962" s="4">
        <v>6</v>
      </c>
      <c r="O6962" s="3">
        <v>190</v>
      </c>
      <c r="P6962" s="4">
        <v>9</v>
      </c>
      <c r="R6962" s="3">
        <v>0</v>
      </c>
      <c r="S6962">
        <f t="shared" si="216"/>
        <v>192</v>
      </c>
      <c r="T6962">
        <f t="shared" si="217"/>
        <v>193</v>
      </c>
    </row>
    <row r="6963" spans="1:20" hidden="1" x14ac:dyDescent="0.25">
      <c r="A6963" s="2" t="s">
        <v>185</v>
      </c>
      <c r="B6963" s="2" t="s">
        <v>108</v>
      </c>
      <c r="C6963" s="2" t="s">
        <v>21</v>
      </c>
      <c r="F6963" s="1">
        <v>23</v>
      </c>
      <c r="G6963" s="1">
        <v>2.4300000000000002</v>
      </c>
      <c r="H6963" s="1">
        <v>0.08</v>
      </c>
      <c r="I6963" s="1">
        <v>1.65</v>
      </c>
      <c r="J6963">
        <v>188</v>
      </c>
      <c r="K6963" s="3">
        <v>7</v>
      </c>
      <c r="L6963" s="3">
        <v>0</v>
      </c>
      <c r="M6963" s="4">
        <v>188</v>
      </c>
      <c r="O6963" s="3">
        <v>195</v>
      </c>
      <c r="R6963" s="3">
        <v>0</v>
      </c>
      <c r="S6963">
        <f t="shared" si="216"/>
        <v>188</v>
      </c>
      <c r="T6963">
        <f t="shared" si="217"/>
        <v>188</v>
      </c>
    </row>
    <row r="6964" spans="1:20" hidden="1" x14ac:dyDescent="0.25">
      <c r="A6964" s="2" t="s">
        <v>185</v>
      </c>
      <c r="B6964" s="2" t="s">
        <v>44</v>
      </c>
      <c r="C6964" s="2" t="s">
        <v>21</v>
      </c>
      <c r="E6964" s="4">
        <v>30</v>
      </c>
      <c r="F6964" s="1">
        <v>34</v>
      </c>
      <c r="G6964" s="1">
        <v>1.42</v>
      </c>
      <c r="H6964" s="1">
        <v>3.9</v>
      </c>
      <c r="J6964">
        <v>140</v>
      </c>
      <c r="K6964" s="3">
        <v>0</v>
      </c>
      <c r="L6964" s="3">
        <v>2</v>
      </c>
      <c r="M6964" s="4">
        <v>110</v>
      </c>
      <c r="O6964" s="3">
        <v>139</v>
      </c>
      <c r="S6964">
        <f t="shared" si="216"/>
        <v>141</v>
      </c>
      <c r="T6964">
        <f t="shared" si="217"/>
        <v>140</v>
      </c>
    </row>
    <row r="6965" spans="1:20" hidden="1" x14ac:dyDescent="0.25">
      <c r="A6965" s="2" t="s">
        <v>185</v>
      </c>
      <c r="B6965" s="2" t="s">
        <v>37</v>
      </c>
      <c r="C6965" s="2" t="s">
        <v>21</v>
      </c>
      <c r="E6965" s="4">
        <v>36</v>
      </c>
      <c r="J6965">
        <v>115</v>
      </c>
      <c r="K6965" s="3">
        <v>0</v>
      </c>
      <c r="L6965" s="3">
        <v>0</v>
      </c>
      <c r="N6965" s="4">
        <v>3</v>
      </c>
      <c r="O6965" s="3">
        <v>115</v>
      </c>
      <c r="P6965" s="4">
        <v>3</v>
      </c>
      <c r="Q6965" s="4">
        <v>73</v>
      </c>
      <c r="R6965" s="3">
        <v>0</v>
      </c>
      <c r="S6965">
        <f t="shared" si="216"/>
        <v>115</v>
      </c>
      <c r="T6965">
        <f t="shared" si="217"/>
        <v>115</v>
      </c>
    </row>
    <row r="6966" spans="1:20" hidden="1" x14ac:dyDescent="0.25">
      <c r="A6966" s="2" t="s">
        <v>185</v>
      </c>
      <c r="B6966" s="2" t="s">
        <v>18</v>
      </c>
      <c r="C6966" s="2" t="s">
        <v>19</v>
      </c>
      <c r="F6966" s="1">
        <v>4</v>
      </c>
      <c r="G6966" s="1">
        <v>1.28</v>
      </c>
      <c r="H6966" s="1">
        <v>0.15</v>
      </c>
      <c r="I6966" s="1">
        <v>0.56999999999999995</v>
      </c>
      <c r="J6966">
        <v>99</v>
      </c>
      <c r="K6966" s="3">
        <v>1</v>
      </c>
      <c r="L6966" s="3">
        <v>0</v>
      </c>
      <c r="M6966" s="4">
        <v>99</v>
      </c>
      <c r="O6966" s="3">
        <v>100</v>
      </c>
      <c r="S6966">
        <f t="shared" si="216"/>
        <v>99</v>
      </c>
      <c r="T6966">
        <f t="shared" si="217"/>
        <v>99</v>
      </c>
    </row>
    <row r="6967" spans="1:20" hidden="1" x14ac:dyDescent="0.25">
      <c r="A6967" s="2" t="s">
        <v>185</v>
      </c>
      <c r="B6967" s="2" t="s">
        <v>105</v>
      </c>
      <c r="C6967" s="2" t="s">
        <v>19</v>
      </c>
      <c r="D6967" s="4">
        <v>24</v>
      </c>
      <c r="E6967" s="4">
        <v>0</v>
      </c>
      <c r="F6967" s="1">
        <v>1</v>
      </c>
      <c r="G6967" s="1">
        <v>0.96</v>
      </c>
      <c r="H6967" s="1">
        <v>0.02</v>
      </c>
      <c r="I6967" s="1">
        <v>0.21</v>
      </c>
      <c r="J6967">
        <v>98</v>
      </c>
      <c r="K6967" s="3">
        <v>16</v>
      </c>
      <c r="L6967" s="3">
        <v>7</v>
      </c>
      <c r="M6967" s="4">
        <v>74</v>
      </c>
      <c r="O6967" s="3">
        <v>106</v>
      </c>
      <c r="S6967">
        <f t="shared" si="216"/>
        <v>97</v>
      </c>
      <c r="T6967">
        <f t="shared" si="217"/>
        <v>98</v>
      </c>
    </row>
    <row r="6968" spans="1:20" hidden="1" x14ac:dyDescent="0.25">
      <c r="A6968" s="2" t="s">
        <v>185</v>
      </c>
      <c r="B6968" s="2" t="s">
        <v>38</v>
      </c>
      <c r="C6968" s="2" t="s">
        <v>21</v>
      </c>
      <c r="J6968">
        <v>89</v>
      </c>
      <c r="K6968" s="3">
        <v>0</v>
      </c>
      <c r="L6968" s="3">
        <v>13</v>
      </c>
      <c r="N6968" s="4">
        <v>3</v>
      </c>
      <c r="O6968" s="3">
        <v>76</v>
      </c>
      <c r="P6968" s="4">
        <v>1</v>
      </c>
      <c r="Q6968" s="4">
        <v>85</v>
      </c>
      <c r="S6968">
        <f t="shared" si="216"/>
        <v>89</v>
      </c>
      <c r="T6968">
        <f t="shared" si="217"/>
        <v>89</v>
      </c>
    </row>
    <row r="6969" spans="1:20" hidden="1" x14ac:dyDescent="0.25">
      <c r="A6969" s="2" t="s">
        <v>185</v>
      </c>
      <c r="B6969" s="2" t="s">
        <v>103</v>
      </c>
      <c r="C6969" s="2" t="s">
        <v>21</v>
      </c>
      <c r="F6969" s="1">
        <v>0</v>
      </c>
      <c r="G6969" s="1">
        <v>1.02</v>
      </c>
      <c r="H6969" s="1">
        <v>0</v>
      </c>
      <c r="I6969" s="1">
        <v>0.01</v>
      </c>
      <c r="J6969">
        <v>88</v>
      </c>
      <c r="K6969" s="3">
        <v>0</v>
      </c>
      <c r="L6969" s="3">
        <v>1</v>
      </c>
      <c r="M6969" s="4">
        <v>79</v>
      </c>
      <c r="N6969" s="4">
        <v>9</v>
      </c>
      <c r="O6969" s="3">
        <v>87</v>
      </c>
      <c r="Q6969" s="4">
        <v>0</v>
      </c>
      <c r="S6969">
        <f t="shared" si="216"/>
        <v>88</v>
      </c>
      <c r="T6969">
        <f t="shared" si="217"/>
        <v>88</v>
      </c>
    </row>
    <row r="6970" spans="1:20" hidden="1" x14ac:dyDescent="0.25">
      <c r="A6970" s="2" t="s">
        <v>185</v>
      </c>
      <c r="B6970" s="2" t="s">
        <v>20</v>
      </c>
      <c r="C6970" s="2" t="s">
        <v>21</v>
      </c>
      <c r="F6970" s="1">
        <v>0</v>
      </c>
      <c r="G6970" s="1">
        <v>0.5</v>
      </c>
      <c r="H6970" s="1">
        <v>0</v>
      </c>
      <c r="I6970" s="1">
        <v>0.01</v>
      </c>
      <c r="J6970">
        <v>85</v>
      </c>
      <c r="K6970" s="3">
        <v>19</v>
      </c>
      <c r="L6970" s="3">
        <v>27</v>
      </c>
      <c r="M6970" s="4">
        <v>39</v>
      </c>
      <c r="N6970" s="4">
        <v>8</v>
      </c>
      <c r="O6970" s="3">
        <v>77</v>
      </c>
      <c r="Q6970" s="4">
        <v>39</v>
      </c>
      <c r="S6970">
        <f t="shared" si="216"/>
        <v>85</v>
      </c>
      <c r="T6970">
        <f t="shared" si="217"/>
        <v>86</v>
      </c>
    </row>
    <row r="6971" spans="1:20" hidden="1" x14ac:dyDescent="0.25">
      <c r="A6971" s="2" t="s">
        <v>185</v>
      </c>
      <c r="B6971" s="2" t="s">
        <v>53</v>
      </c>
      <c r="C6971" s="2" t="s">
        <v>21</v>
      </c>
      <c r="F6971" s="1">
        <v>8</v>
      </c>
      <c r="G6971" s="1">
        <v>0.96</v>
      </c>
      <c r="I6971" s="1">
        <v>0.01</v>
      </c>
      <c r="J6971">
        <v>74</v>
      </c>
      <c r="K6971" s="3">
        <v>0</v>
      </c>
      <c r="L6971" s="3">
        <v>0</v>
      </c>
      <c r="M6971" s="4">
        <v>74</v>
      </c>
      <c r="O6971" s="3">
        <v>75</v>
      </c>
      <c r="S6971">
        <f t="shared" si="216"/>
        <v>75</v>
      </c>
      <c r="T6971">
        <f t="shared" si="217"/>
        <v>74</v>
      </c>
    </row>
    <row r="6972" spans="1:20" hidden="1" x14ac:dyDescent="0.25">
      <c r="A6972" s="2" t="s">
        <v>185</v>
      </c>
      <c r="B6972" s="2" t="s">
        <v>23</v>
      </c>
      <c r="C6972" s="2" t="s">
        <v>21</v>
      </c>
      <c r="F6972" s="1">
        <v>0</v>
      </c>
      <c r="G6972" s="1">
        <v>0.93</v>
      </c>
      <c r="H6972" s="1">
        <v>0</v>
      </c>
      <c r="I6972" s="1">
        <v>0</v>
      </c>
      <c r="J6972">
        <v>72</v>
      </c>
      <c r="K6972" s="3">
        <v>15</v>
      </c>
      <c r="L6972" s="3">
        <v>88</v>
      </c>
      <c r="M6972" s="4">
        <v>72</v>
      </c>
      <c r="S6972">
        <f t="shared" si="216"/>
        <v>73</v>
      </c>
      <c r="T6972">
        <f t="shared" si="217"/>
        <v>72</v>
      </c>
    </row>
    <row r="6973" spans="1:20" hidden="1" x14ac:dyDescent="0.25">
      <c r="A6973" s="2" t="s">
        <v>185</v>
      </c>
      <c r="B6973" s="2" t="s">
        <v>79</v>
      </c>
      <c r="C6973" s="2" t="s">
        <v>21</v>
      </c>
      <c r="F6973" s="1">
        <v>5</v>
      </c>
      <c r="G6973" s="1">
        <v>0.55000000000000004</v>
      </c>
      <c r="H6973" s="1">
        <v>0.23</v>
      </c>
      <c r="I6973" s="1">
        <v>0.22</v>
      </c>
      <c r="J6973">
        <v>43</v>
      </c>
      <c r="K6973" s="3">
        <v>36</v>
      </c>
      <c r="L6973" s="3">
        <v>16</v>
      </c>
      <c r="M6973" s="4">
        <v>43</v>
      </c>
      <c r="O6973" s="3">
        <v>63</v>
      </c>
      <c r="S6973">
        <f t="shared" si="216"/>
        <v>43</v>
      </c>
      <c r="T6973">
        <f t="shared" si="217"/>
        <v>43</v>
      </c>
    </row>
    <row r="6974" spans="1:20" hidden="1" x14ac:dyDescent="0.25">
      <c r="A6974" s="2" t="s">
        <v>185</v>
      </c>
      <c r="B6974" s="2" t="s">
        <v>58</v>
      </c>
      <c r="C6974" s="2" t="s">
        <v>21</v>
      </c>
      <c r="F6974" s="1">
        <v>1</v>
      </c>
      <c r="G6974" s="1">
        <v>0.28000000000000003</v>
      </c>
      <c r="H6974" s="1">
        <v>0.09</v>
      </c>
      <c r="I6974" s="1">
        <v>0.01</v>
      </c>
      <c r="J6974">
        <v>36</v>
      </c>
      <c r="K6974" s="3">
        <v>0</v>
      </c>
      <c r="L6974" s="3">
        <v>1</v>
      </c>
      <c r="M6974" s="4">
        <v>22</v>
      </c>
      <c r="O6974" s="3">
        <v>35</v>
      </c>
      <c r="Q6974" s="4">
        <v>14</v>
      </c>
      <c r="S6974">
        <f t="shared" si="216"/>
        <v>36</v>
      </c>
      <c r="T6974">
        <f t="shared" si="217"/>
        <v>36</v>
      </c>
    </row>
    <row r="6975" spans="1:20" hidden="1" x14ac:dyDescent="0.25">
      <c r="A6975" s="2" t="s">
        <v>185</v>
      </c>
      <c r="B6975" s="2" t="s">
        <v>71</v>
      </c>
      <c r="C6975" s="2" t="s">
        <v>21</v>
      </c>
      <c r="J6975">
        <v>36</v>
      </c>
      <c r="K6975" s="3">
        <v>0</v>
      </c>
      <c r="L6975" s="3">
        <v>8</v>
      </c>
      <c r="N6975" s="4">
        <v>1</v>
      </c>
      <c r="O6975" s="3">
        <v>28</v>
      </c>
      <c r="P6975" s="4">
        <v>0</v>
      </c>
      <c r="Q6975" s="4">
        <v>35</v>
      </c>
      <c r="S6975">
        <f t="shared" si="216"/>
        <v>36</v>
      </c>
      <c r="T6975">
        <f t="shared" si="217"/>
        <v>36</v>
      </c>
    </row>
    <row r="6976" spans="1:20" hidden="1" x14ac:dyDescent="0.25">
      <c r="A6976" s="2" t="s">
        <v>185</v>
      </c>
      <c r="B6976" s="2" t="s">
        <v>83</v>
      </c>
      <c r="C6976" s="2" t="s">
        <v>21</v>
      </c>
      <c r="F6976" s="1">
        <v>7</v>
      </c>
      <c r="G6976" s="1">
        <v>0.45</v>
      </c>
      <c r="H6976" s="1">
        <v>0.57999999999999996</v>
      </c>
      <c r="I6976" s="1">
        <v>0.3</v>
      </c>
      <c r="J6976">
        <v>35</v>
      </c>
      <c r="K6976" s="3">
        <v>0</v>
      </c>
      <c r="L6976" s="3">
        <v>32</v>
      </c>
      <c r="M6976" s="4">
        <v>34</v>
      </c>
      <c r="N6976" s="4">
        <v>0</v>
      </c>
      <c r="O6976" s="3">
        <v>3</v>
      </c>
      <c r="P6976" s="4">
        <v>0</v>
      </c>
      <c r="S6976">
        <f t="shared" si="216"/>
        <v>35</v>
      </c>
      <c r="T6976">
        <f t="shared" si="217"/>
        <v>34</v>
      </c>
    </row>
    <row r="6977" spans="1:20" hidden="1" x14ac:dyDescent="0.25">
      <c r="A6977" s="2" t="s">
        <v>185</v>
      </c>
      <c r="B6977" s="2" t="s">
        <v>35</v>
      </c>
      <c r="C6977" s="2" t="s">
        <v>21</v>
      </c>
      <c r="F6977" s="1">
        <v>2</v>
      </c>
      <c r="G6977" s="1">
        <v>0.43</v>
      </c>
      <c r="H6977" s="1">
        <v>0.16</v>
      </c>
      <c r="I6977" s="1">
        <v>7.0000000000000007E-2</v>
      </c>
      <c r="J6977">
        <v>33</v>
      </c>
      <c r="K6977" s="3">
        <v>4</v>
      </c>
      <c r="L6977" s="3">
        <v>37</v>
      </c>
      <c r="M6977" s="4">
        <v>33</v>
      </c>
      <c r="R6977" s="3">
        <v>0</v>
      </c>
      <c r="S6977">
        <f t="shared" si="216"/>
        <v>33</v>
      </c>
      <c r="T6977">
        <f t="shared" si="217"/>
        <v>33</v>
      </c>
    </row>
    <row r="6978" spans="1:20" hidden="1" x14ac:dyDescent="0.25">
      <c r="A6978" s="2" t="s">
        <v>185</v>
      </c>
      <c r="B6978" s="2" t="s">
        <v>39</v>
      </c>
      <c r="C6978" s="2" t="s">
        <v>19</v>
      </c>
      <c r="E6978" s="4">
        <v>13</v>
      </c>
      <c r="F6978" s="1">
        <v>5</v>
      </c>
      <c r="G6978" s="1">
        <v>0.23</v>
      </c>
      <c r="H6978" s="1">
        <v>0.51</v>
      </c>
      <c r="I6978" s="1">
        <v>0</v>
      </c>
      <c r="J6978">
        <v>31</v>
      </c>
      <c r="K6978" s="3">
        <v>23</v>
      </c>
      <c r="L6978" s="3">
        <v>29</v>
      </c>
      <c r="M6978" s="4">
        <v>18</v>
      </c>
      <c r="O6978" s="3">
        <v>25</v>
      </c>
      <c r="R6978" s="3">
        <v>0</v>
      </c>
      <c r="S6978">
        <f t="shared" ref="S6978:S7041" si="218">-K6978+L6978+O6978+R6978</f>
        <v>31</v>
      </c>
      <c r="T6978">
        <f t="shared" ref="T6978:T7041" si="219">M6978+N6978+P6978+Q6978+D6978+E6978</f>
        <v>31</v>
      </c>
    </row>
    <row r="6979" spans="1:20" hidden="1" x14ac:dyDescent="0.25">
      <c r="A6979" s="2" t="s">
        <v>185</v>
      </c>
      <c r="B6979" s="2" t="s">
        <v>109</v>
      </c>
      <c r="C6979" s="2" t="s">
        <v>19</v>
      </c>
      <c r="D6979" s="4">
        <v>0</v>
      </c>
      <c r="E6979" s="4">
        <v>0</v>
      </c>
      <c r="F6979" s="1">
        <v>1</v>
      </c>
      <c r="G6979" s="1">
        <v>0.33</v>
      </c>
      <c r="H6979" s="1">
        <v>0.02</v>
      </c>
      <c r="I6979" s="1">
        <v>0.09</v>
      </c>
      <c r="J6979">
        <v>26</v>
      </c>
      <c r="K6979" s="3">
        <v>0</v>
      </c>
      <c r="L6979" s="3">
        <v>0</v>
      </c>
      <c r="M6979" s="4">
        <v>26</v>
      </c>
      <c r="O6979" s="3">
        <v>26</v>
      </c>
      <c r="S6979">
        <f t="shared" si="218"/>
        <v>26</v>
      </c>
      <c r="T6979">
        <f t="shared" si="219"/>
        <v>26</v>
      </c>
    </row>
    <row r="6980" spans="1:20" hidden="1" x14ac:dyDescent="0.25">
      <c r="A6980" s="2" t="s">
        <v>185</v>
      </c>
      <c r="B6980" s="2" t="s">
        <v>34</v>
      </c>
      <c r="C6980" s="2" t="s">
        <v>21</v>
      </c>
      <c r="E6980" s="4">
        <v>10</v>
      </c>
      <c r="F6980" s="1">
        <v>1</v>
      </c>
      <c r="G6980" s="1">
        <v>0.16</v>
      </c>
      <c r="I6980" s="1">
        <v>0</v>
      </c>
      <c r="J6980">
        <v>22</v>
      </c>
      <c r="K6980" s="3">
        <v>2</v>
      </c>
      <c r="L6980" s="3">
        <v>24</v>
      </c>
      <c r="M6980" s="4">
        <v>12</v>
      </c>
      <c r="R6980" s="3">
        <v>0</v>
      </c>
      <c r="S6980">
        <f t="shared" si="218"/>
        <v>22</v>
      </c>
      <c r="T6980">
        <f t="shared" si="219"/>
        <v>22</v>
      </c>
    </row>
    <row r="6981" spans="1:20" hidden="1" x14ac:dyDescent="0.25">
      <c r="A6981" s="2" t="s">
        <v>185</v>
      </c>
      <c r="B6981" s="2" t="s">
        <v>61</v>
      </c>
      <c r="C6981" s="2" t="s">
        <v>21</v>
      </c>
      <c r="D6981" s="4">
        <v>14</v>
      </c>
      <c r="F6981" s="1">
        <v>0</v>
      </c>
      <c r="G6981" s="1">
        <v>0.01</v>
      </c>
      <c r="H6981" s="1">
        <v>0.01</v>
      </c>
      <c r="I6981" s="1">
        <v>0</v>
      </c>
      <c r="J6981">
        <v>18</v>
      </c>
      <c r="K6981" s="3">
        <v>1</v>
      </c>
      <c r="L6981" s="3">
        <v>16</v>
      </c>
      <c r="M6981" s="4">
        <v>1</v>
      </c>
      <c r="N6981" s="4">
        <v>0</v>
      </c>
      <c r="O6981" s="3">
        <v>2</v>
      </c>
      <c r="P6981" s="4">
        <v>0</v>
      </c>
      <c r="Q6981" s="4">
        <v>2</v>
      </c>
      <c r="R6981" s="3">
        <v>0</v>
      </c>
      <c r="S6981">
        <f t="shared" si="218"/>
        <v>17</v>
      </c>
      <c r="T6981">
        <f t="shared" si="219"/>
        <v>17</v>
      </c>
    </row>
    <row r="6982" spans="1:20" hidden="1" x14ac:dyDescent="0.25">
      <c r="A6982" s="2" t="s">
        <v>185</v>
      </c>
      <c r="B6982" s="2" t="s">
        <v>77</v>
      </c>
      <c r="C6982" s="2" t="s">
        <v>19</v>
      </c>
      <c r="F6982" s="1">
        <v>1</v>
      </c>
      <c r="G6982" s="1">
        <v>0.23</v>
      </c>
      <c r="H6982" s="1">
        <v>0.04</v>
      </c>
      <c r="I6982" s="1">
        <v>0.11</v>
      </c>
      <c r="J6982">
        <v>18</v>
      </c>
      <c r="K6982" s="3">
        <v>0</v>
      </c>
      <c r="L6982" s="3">
        <v>0</v>
      </c>
      <c r="M6982" s="4">
        <v>18</v>
      </c>
      <c r="O6982" s="3">
        <v>18</v>
      </c>
      <c r="S6982">
        <f t="shared" si="218"/>
        <v>18</v>
      </c>
      <c r="T6982">
        <f t="shared" si="219"/>
        <v>18</v>
      </c>
    </row>
    <row r="6983" spans="1:20" hidden="1" x14ac:dyDescent="0.25">
      <c r="A6983" s="2" t="s">
        <v>185</v>
      </c>
      <c r="B6983" s="2" t="s">
        <v>47</v>
      </c>
      <c r="C6983" s="2" t="s">
        <v>21</v>
      </c>
      <c r="F6983" s="1">
        <v>5</v>
      </c>
      <c r="G6983" s="1">
        <v>0.2</v>
      </c>
      <c r="H6983" s="1">
        <v>0.56000000000000005</v>
      </c>
      <c r="J6983">
        <v>16</v>
      </c>
      <c r="K6983" s="3">
        <v>0</v>
      </c>
      <c r="L6983" s="3">
        <v>0</v>
      </c>
      <c r="M6983" s="4">
        <v>16</v>
      </c>
      <c r="O6983" s="3">
        <v>16</v>
      </c>
      <c r="S6983">
        <f t="shared" si="218"/>
        <v>16</v>
      </c>
      <c r="T6983">
        <f t="shared" si="219"/>
        <v>16</v>
      </c>
    </row>
    <row r="6984" spans="1:20" hidden="1" x14ac:dyDescent="0.25">
      <c r="A6984" s="2" t="s">
        <v>185</v>
      </c>
      <c r="B6984" s="2" t="s">
        <v>30</v>
      </c>
      <c r="C6984" s="2" t="s">
        <v>21</v>
      </c>
      <c r="E6984" s="4">
        <v>0</v>
      </c>
      <c r="F6984" s="1">
        <v>1</v>
      </c>
      <c r="G6984" s="1">
        <v>0.2</v>
      </c>
      <c r="H6984" s="1">
        <v>7.0000000000000007E-2</v>
      </c>
      <c r="I6984" s="1">
        <v>0.01</v>
      </c>
      <c r="J6984">
        <v>15</v>
      </c>
      <c r="K6984" s="3">
        <v>0</v>
      </c>
      <c r="L6984" s="3">
        <v>15</v>
      </c>
      <c r="M6984" s="4">
        <v>15</v>
      </c>
      <c r="S6984">
        <f t="shared" si="218"/>
        <v>15</v>
      </c>
      <c r="T6984">
        <f t="shared" si="219"/>
        <v>15</v>
      </c>
    </row>
    <row r="6985" spans="1:20" hidden="1" x14ac:dyDescent="0.25">
      <c r="A6985" s="2" t="s">
        <v>185</v>
      </c>
      <c r="B6985" s="2" t="s">
        <v>29</v>
      </c>
      <c r="C6985" s="2" t="s">
        <v>21</v>
      </c>
      <c r="F6985" s="1">
        <v>0</v>
      </c>
      <c r="G6985" s="1">
        <v>0.18</v>
      </c>
      <c r="I6985" s="1">
        <v>0.01</v>
      </c>
      <c r="J6985">
        <v>14</v>
      </c>
      <c r="K6985" s="3">
        <v>1</v>
      </c>
      <c r="L6985" s="3">
        <v>15</v>
      </c>
      <c r="M6985" s="4">
        <v>14</v>
      </c>
      <c r="R6985" s="3">
        <v>0</v>
      </c>
      <c r="S6985">
        <f t="shared" si="218"/>
        <v>14</v>
      </c>
      <c r="T6985">
        <f t="shared" si="219"/>
        <v>14</v>
      </c>
    </row>
    <row r="6986" spans="1:20" hidden="1" x14ac:dyDescent="0.25">
      <c r="A6986" s="2" t="s">
        <v>185</v>
      </c>
      <c r="B6986" s="2" t="s">
        <v>41</v>
      </c>
      <c r="C6986" s="2" t="s">
        <v>21</v>
      </c>
      <c r="E6986" s="4">
        <v>2</v>
      </c>
      <c r="F6986" s="1">
        <v>3</v>
      </c>
      <c r="G6986" s="1">
        <v>0.15</v>
      </c>
      <c r="H6986" s="1">
        <v>0.34</v>
      </c>
      <c r="I6986" s="1">
        <v>0</v>
      </c>
      <c r="J6986">
        <v>13</v>
      </c>
      <c r="K6986" s="3">
        <v>3</v>
      </c>
      <c r="L6986" s="3">
        <v>2</v>
      </c>
      <c r="M6986" s="4">
        <v>11</v>
      </c>
      <c r="O6986" s="3">
        <v>14</v>
      </c>
      <c r="S6986">
        <f t="shared" si="218"/>
        <v>13</v>
      </c>
      <c r="T6986">
        <f t="shared" si="219"/>
        <v>13</v>
      </c>
    </row>
    <row r="6987" spans="1:20" hidden="1" x14ac:dyDescent="0.25">
      <c r="A6987" s="2" t="s">
        <v>185</v>
      </c>
      <c r="B6987" s="2" t="s">
        <v>89</v>
      </c>
      <c r="C6987" s="2" t="s">
        <v>19</v>
      </c>
      <c r="E6987" s="4">
        <v>0</v>
      </c>
      <c r="F6987" s="1">
        <v>0</v>
      </c>
      <c r="G6987" s="1">
        <v>0.14000000000000001</v>
      </c>
      <c r="H6987" s="1">
        <v>0</v>
      </c>
      <c r="I6987" s="1">
        <v>0.04</v>
      </c>
      <c r="J6987">
        <v>11</v>
      </c>
      <c r="K6987" s="3">
        <v>12</v>
      </c>
      <c r="L6987" s="3">
        <v>0</v>
      </c>
      <c r="M6987" s="4">
        <v>11</v>
      </c>
      <c r="O6987" s="3">
        <v>23</v>
      </c>
      <c r="S6987">
        <f t="shared" si="218"/>
        <v>11</v>
      </c>
      <c r="T6987">
        <f t="shared" si="219"/>
        <v>11</v>
      </c>
    </row>
    <row r="6988" spans="1:20" hidden="1" x14ac:dyDescent="0.25">
      <c r="A6988" s="2" t="s">
        <v>185</v>
      </c>
      <c r="B6988" s="2" t="s">
        <v>54</v>
      </c>
      <c r="C6988" s="2" t="s">
        <v>21</v>
      </c>
      <c r="D6988" s="4">
        <v>9</v>
      </c>
      <c r="J6988">
        <v>11</v>
      </c>
      <c r="K6988" s="3">
        <v>0</v>
      </c>
      <c r="L6988" s="3">
        <v>1</v>
      </c>
      <c r="N6988" s="4">
        <v>1</v>
      </c>
      <c r="O6988" s="3">
        <v>10</v>
      </c>
      <c r="P6988" s="4">
        <v>1</v>
      </c>
      <c r="R6988" s="3">
        <v>0</v>
      </c>
      <c r="S6988">
        <f t="shared" si="218"/>
        <v>11</v>
      </c>
      <c r="T6988">
        <f t="shared" si="219"/>
        <v>11</v>
      </c>
    </row>
    <row r="6989" spans="1:20" hidden="1" x14ac:dyDescent="0.25">
      <c r="A6989" s="2" t="s">
        <v>185</v>
      </c>
      <c r="B6989" s="2" t="s">
        <v>40</v>
      </c>
      <c r="C6989" s="2" t="s">
        <v>21</v>
      </c>
      <c r="E6989" s="4">
        <v>8</v>
      </c>
      <c r="F6989" s="1">
        <v>0</v>
      </c>
      <c r="G6989" s="1">
        <v>0.01</v>
      </c>
      <c r="H6989" s="1">
        <v>0.02</v>
      </c>
      <c r="J6989">
        <v>10</v>
      </c>
      <c r="K6989" s="3">
        <v>0</v>
      </c>
      <c r="L6989" s="3">
        <v>7</v>
      </c>
      <c r="M6989" s="4">
        <v>1</v>
      </c>
      <c r="O6989" s="3">
        <v>3</v>
      </c>
      <c r="Q6989" s="4">
        <v>2</v>
      </c>
      <c r="R6989" s="3">
        <v>0</v>
      </c>
      <c r="S6989">
        <f t="shared" si="218"/>
        <v>10</v>
      </c>
      <c r="T6989">
        <f t="shared" si="219"/>
        <v>11</v>
      </c>
    </row>
    <row r="6990" spans="1:20" hidden="1" x14ac:dyDescent="0.25">
      <c r="A6990" s="2" t="s">
        <v>185</v>
      </c>
      <c r="B6990" s="2" t="s">
        <v>43</v>
      </c>
      <c r="C6990" s="2" t="s">
        <v>21</v>
      </c>
      <c r="F6990" s="1">
        <v>2</v>
      </c>
      <c r="G6990" s="1">
        <v>0.09</v>
      </c>
      <c r="H6990" s="1">
        <v>0.25</v>
      </c>
      <c r="J6990">
        <v>7</v>
      </c>
      <c r="K6990" s="3">
        <v>0</v>
      </c>
      <c r="L6990" s="3">
        <v>4</v>
      </c>
      <c r="M6990" s="4">
        <v>7</v>
      </c>
      <c r="O6990" s="3">
        <v>3</v>
      </c>
      <c r="S6990">
        <f t="shared" si="218"/>
        <v>7</v>
      </c>
      <c r="T6990">
        <f t="shared" si="219"/>
        <v>7</v>
      </c>
    </row>
    <row r="6991" spans="1:20" hidden="1" x14ac:dyDescent="0.25">
      <c r="A6991" s="2" t="s">
        <v>185</v>
      </c>
      <c r="B6991" s="2" t="s">
        <v>95</v>
      </c>
      <c r="C6991" s="2" t="s">
        <v>21</v>
      </c>
      <c r="F6991" s="1">
        <v>2</v>
      </c>
      <c r="G6991" s="1">
        <v>0.09</v>
      </c>
      <c r="H6991" s="1">
        <v>0.25</v>
      </c>
      <c r="J6991">
        <v>7</v>
      </c>
      <c r="K6991" s="3">
        <v>0</v>
      </c>
      <c r="L6991" s="3">
        <v>7</v>
      </c>
      <c r="M6991" s="4">
        <v>7</v>
      </c>
      <c r="S6991">
        <f t="shared" si="218"/>
        <v>7</v>
      </c>
      <c r="T6991">
        <f t="shared" si="219"/>
        <v>7</v>
      </c>
    </row>
    <row r="6992" spans="1:20" hidden="1" x14ac:dyDescent="0.25">
      <c r="A6992" s="2" t="s">
        <v>185</v>
      </c>
      <c r="B6992" s="2" t="s">
        <v>81</v>
      </c>
      <c r="C6992" s="2" t="s">
        <v>21</v>
      </c>
      <c r="E6992" s="4">
        <v>5</v>
      </c>
      <c r="J6992">
        <v>5</v>
      </c>
      <c r="K6992" s="3">
        <v>9</v>
      </c>
      <c r="L6992" s="3">
        <v>1</v>
      </c>
      <c r="O6992" s="3">
        <v>13</v>
      </c>
      <c r="S6992">
        <f t="shared" si="218"/>
        <v>5</v>
      </c>
      <c r="T6992">
        <f t="shared" si="219"/>
        <v>5</v>
      </c>
    </row>
    <row r="6993" spans="1:20" hidden="1" x14ac:dyDescent="0.25">
      <c r="A6993" s="2" t="s">
        <v>185</v>
      </c>
      <c r="B6993" s="2" t="s">
        <v>93</v>
      </c>
      <c r="C6993" s="2" t="s">
        <v>21</v>
      </c>
      <c r="F6993" s="1">
        <v>2</v>
      </c>
      <c r="G6993" s="1">
        <v>0.06</v>
      </c>
      <c r="H6993" s="1">
        <v>0.17</v>
      </c>
      <c r="J6993">
        <v>5</v>
      </c>
      <c r="K6993" s="3">
        <v>0</v>
      </c>
      <c r="L6993" s="3">
        <v>5</v>
      </c>
      <c r="M6993" s="4">
        <v>5</v>
      </c>
      <c r="S6993">
        <f t="shared" si="218"/>
        <v>5</v>
      </c>
      <c r="T6993">
        <f t="shared" si="219"/>
        <v>5</v>
      </c>
    </row>
    <row r="6994" spans="1:20" hidden="1" x14ac:dyDescent="0.25">
      <c r="A6994" s="2" t="s">
        <v>185</v>
      </c>
      <c r="B6994" s="2" t="s">
        <v>106</v>
      </c>
      <c r="C6994" s="2" t="s">
        <v>21</v>
      </c>
      <c r="F6994" s="1">
        <v>1</v>
      </c>
      <c r="G6994" s="1">
        <v>0.06</v>
      </c>
      <c r="H6994" s="1">
        <v>0.03</v>
      </c>
      <c r="I6994" s="1">
        <v>0.02</v>
      </c>
      <c r="J6994">
        <v>5</v>
      </c>
      <c r="K6994" s="3">
        <v>1</v>
      </c>
      <c r="L6994" s="3">
        <v>2</v>
      </c>
      <c r="M6994" s="4">
        <v>5</v>
      </c>
      <c r="N6994" s="4">
        <v>0</v>
      </c>
      <c r="O6994" s="3">
        <v>4</v>
      </c>
      <c r="S6994">
        <f t="shared" si="218"/>
        <v>5</v>
      </c>
      <c r="T6994">
        <f t="shared" si="219"/>
        <v>5</v>
      </c>
    </row>
    <row r="6995" spans="1:20" hidden="1" x14ac:dyDescent="0.25">
      <c r="A6995" s="2" t="s">
        <v>185</v>
      </c>
      <c r="B6995" s="2" t="s">
        <v>94</v>
      </c>
      <c r="C6995" s="2" t="s">
        <v>21</v>
      </c>
      <c r="F6995" s="1">
        <v>1</v>
      </c>
      <c r="G6995" s="1">
        <v>0.05</v>
      </c>
      <c r="H6995" s="1">
        <v>0.14000000000000001</v>
      </c>
      <c r="J6995">
        <v>4</v>
      </c>
      <c r="K6995" s="3">
        <v>0</v>
      </c>
      <c r="L6995" s="3">
        <v>4</v>
      </c>
      <c r="M6995" s="4">
        <v>4</v>
      </c>
      <c r="S6995">
        <f t="shared" si="218"/>
        <v>4</v>
      </c>
      <c r="T6995">
        <f t="shared" si="219"/>
        <v>4</v>
      </c>
    </row>
    <row r="6996" spans="1:20" hidden="1" x14ac:dyDescent="0.25">
      <c r="A6996" s="2" t="s">
        <v>185</v>
      </c>
      <c r="B6996" s="2" t="s">
        <v>87</v>
      </c>
      <c r="C6996" s="2" t="s">
        <v>19</v>
      </c>
      <c r="E6996" s="4">
        <v>0</v>
      </c>
      <c r="F6996" s="1">
        <v>0</v>
      </c>
      <c r="G6996" s="1">
        <v>0.03</v>
      </c>
      <c r="H6996" s="1">
        <v>0</v>
      </c>
      <c r="I6996" s="1">
        <v>0.01</v>
      </c>
      <c r="J6996">
        <v>3</v>
      </c>
      <c r="K6996" s="3">
        <v>3</v>
      </c>
      <c r="L6996" s="3">
        <v>0</v>
      </c>
      <c r="M6996" s="4">
        <v>3</v>
      </c>
      <c r="O6996" s="3">
        <v>5</v>
      </c>
      <c r="R6996" s="3">
        <v>0</v>
      </c>
      <c r="S6996">
        <f t="shared" si="218"/>
        <v>2</v>
      </c>
      <c r="T6996">
        <f t="shared" si="219"/>
        <v>3</v>
      </c>
    </row>
    <row r="6997" spans="1:20" hidden="1" x14ac:dyDescent="0.25">
      <c r="A6997" s="2" t="s">
        <v>185</v>
      </c>
      <c r="B6997" s="2" t="s">
        <v>86</v>
      </c>
      <c r="C6997" s="2" t="s">
        <v>21</v>
      </c>
      <c r="F6997" s="1">
        <v>0</v>
      </c>
      <c r="G6997" s="1">
        <v>0.01</v>
      </c>
      <c r="I6997" s="1">
        <v>0</v>
      </c>
      <c r="J6997">
        <v>1</v>
      </c>
      <c r="K6997" s="3">
        <v>0</v>
      </c>
      <c r="L6997" s="3">
        <v>0</v>
      </c>
      <c r="M6997" s="4">
        <v>1</v>
      </c>
      <c r="O6997" s="3">
        <v>1</v>
      </c>
      <c r="S6997">
        <f t="shared" si="218"/>
        <v>1</v>
      </c>
      <c r="T6997">
        <f t="shared" si="219"/>
        <v>1</v>
      </c>
    </row>
    <row r="6998" spans="1:20" hidden="1" x14ac:dyDescent="0.25">
      <c r="A6998" s="2" t="s">
        <v>185</v>
      </c>
      <c r="B6998" s="2" t="s">
        <v>31</v>
      </c>
      <c r="C6998" s="2" t="s">
        <v>19</v>
      </c>
      <c r="F6998" s="1">
        <v>0</v>
      </c>
      <c r="G6998" s="1">
        <v>0.01</v>
      </c>
      <c r="H6998" s="1">
        <v>0.01</v>
      </c>
      <c r="I6998" s="1">
        <v>0</v>
      </c>
      <c r="J6998">
        <v>1</v>
      </c>
      <c r="K6998" s="3">
        <v>20</v>
      </c>
      <c r="L6998" s="3">
        <v>0</v>
      </c>
      <c r="M6998" s="4">
        <v>1</v>
      </c>
      <c r="O6998" s="3">
        <v>21</v>
      </c>
      <c r="S6998">
        <f t="shared" si="218"/>
        <v>1</v>
      </c>
      <c r="T6998">
        <f t="shared" si="219"/>
        <v>1</v>
      </c>
    </row>
    <row r="6999" spans="1:20" hidden="1" x14ac:dyDescent="0.25">
      <c r="A6999" s="2" t="s">
        <v>185</v>
      </c>
      <c r="B6999" s="2" t="s">
        <v>99</v>
      </c>
      <c r="C6999" s="2" t="s">
        <v>21</v>
      </c>
      <c r="E6999" s="4">
        <v>1</v>
      </c>
      <c r="F6999" s="1">
        <v>0</v>
      </c>
      <c r="G6999" s="1">
        <v>0</v>
      </c>
      <c r="J6999">
        <v>1</v>
      </c>
      <c r="K6999" s="3">
        <v>0</v>
      </c>
      <c r="L6999" s="3">
        <v>1</v>
      </c>
      <c r="M6999" s="4">
        <v>0</v>
      </c>
      <c r="S6999">
        <f t="shared" si="218"/>
        <v>1</v>
      </c>
      <c r="T6999">
        <f t="shared" si="219"/>
        <v>1</v>
      </c>
    </row>
    <row r="7000" spans="1:20" hidden="1" x14ac:dyDescent="0.25">
      <c r="A7000" s="2" t="s">
        <v>185</v>
      </c>
      <c r="B7000" s="2" t="s">
        <v>22</v>
      </c>
      <c r="C7000" s="2" t="s">
        <v>21</v>
      </c>
      <c r="F7000" s="1">
        <v>0</v>
      </c>
      <c r="G7000" s="1">
        <v>0.01</v>
      </c>
      <c r="H7000" s="1">
        <v>0</v>
      </c>
      <c r="I7000" s="1">
        <v>0</v>
      </c>
      <c r="J7000">
        <v>0</v>
      </c>
      <c r="K7000" s="3">
        <v>2</v>
      </c>
      <c r="L7000" s="3">
        <v>3</v>
      </c>
      <c r="M7000" s="4">
        <v>0</v>
      </c>
      <c r="S7000">
        <f t="shared" si="218"/>
        <v>1</v>
      </c>
      <c r="T7000">
        <f t="shared" si="219"/>
        <v>0</v>
      </c>
    </row>
    <row r="7001" spans="1:20" hidden="1" x14ac:dyDescent="0.25">
      <c r="A7001" s="2" t="s">
        <v>185</v>
      </c>
      <c r="B7001" s="2" t="s">
        <v>82</v>
      </c>
      <c r="C7001" s="2" t="s">
        <v>19</v>
      </c>
      <c r="E7001" s="4">
        <v>0</v>
      </c>
      <c r="F7001" s="1">
        <v>0</v>
      </c>
      <c r="G7001" s="1">
        <v>0</v>
      </c>
      <c r="H7001" s="1">
        <v>0</v>
      </c>
      <c r="I7001" s="1">
        <v>0</v>
      </c>
      <c r="J7001">
        <v>0</v>
      </c>
      <c r="M7001" s="4">
        <v>0</v>
      </c>
      <c r="O7001" s="3">
        <v>0</v>
      </c>
      <c r="S7001">
        <f t="shared" si="218"/>
        <v>0</v>
      </c>
      <c r="T7001">
        <f t="shared" si="219"/>
        <v>0</v>
      </c>
    </row>
    <row r="7002" spans="1:20" hidden="1" x14ac:dyDescent="0.25">
      <c r="A7002" s="2" t="s">
        <v>185</v>
      </c>
      <c r="B7002" s="2" t="s">
        <v>84</v>
      </c>
      <c r="C7002" s="2" t="s">
        <v>21</v>
      </c>
      <c r="F7002" s="1">
        <v>0</v>
      </c>
      <c r="G7002" s="1">
        <v>0</v>
      </c>
      <c r="H7002" s="1">
        <v>0</v>
      </c>
      <c r="I7002" s="1">
        <v>0</v>
      </c>
      <c r="J7002">
        <v>0</v>
      </c>
      <c r="K7002" s="3">
        <v>0</v>
      </c>
      <c r="L7002" s="3">
        <v>0</v>
      </c>
      <c r="M7002" s="4">
        <v>0</v>
      </c>
      <c r="R7002" s="3">
        <v>0</v>
      </c>
      <c r="S7002">
        <f t="shared" si="218"/>
        <v>0</v>
      </c>
      <c r="T7002">
        <f t="shared" si="219"/>
        <v>0</v>
      </c>
    </row>
    <row r="7003" spans="1:20" hidden="1" x14ac:dyDescent="0.25">
      <c r="A7003" s="2" t="s">
        <v>185</v>
      </c>
      <c r="B7003" s="2" t="s">
        <v>26</v>
      </c>
      <c r="C7003" s="2" t="s">
        <v>21</v>
      </c>
      <c r="F7003" s="1">
        <v>0</v>
      </c>
      <c r="G7003" s="1">
        <v>0</v>
      </c>
      <c r="I7003" s="1">
        <v>0</v>
      </c>
      <c r="J7003">
        <v>0</v>
      </c>
      <c r="K7003" s="3">
        <v>0</v>
      </c>
      <c r="L7003" s="3">
        <v>0</v>
      </c>
      <c r="M7003" s="4">
        <v>0</v>
      </c>
      <c r="O7003" s="3">
        <v>0</v>
      </c>
      <c r="R7003" s="3">
        <v>0</v>
      </c>
      <c r="S7003">
        <f t="shared" si="218"/>
        <v>0</v>
      </c>
      <c r="T7003">
        <f t="shared" si="219"/>
        <v>0</v>
      </c>
    </row>
    <row r="7004" spans="1:20" hidden="1" x14ac:dyDescent="0.25">
      <c r="A7004" s="2" t="s">
        <v>185</v>
      </c>
      <c r="B7004" s="2" t="s">
        <v>28</v>
      </c>
      <c r="C7004" s="2" t="s">
        <v>21</v>
      </c>
      <c r="F7004" s="1">
        <v>0</v>
      </c>
      <c r="G7004" s="1">
        <v>0</v>
      </c>
      <c r="J7004">
        <v>0</v>
      </c>
      <c r="K7004" s="3">
        <v>0</v>
      </c>
      <c r="L7004" s="3">
        <v>0</v>
      </c>
      <c r="M7004" s="4">
        <v>0</v>
      </c>
      <c r="O7004" s="3">
        <v>0</v>
      </c>
      <c r="S7004">
        <f t="shared" si="218"/>
        <v>0</v>
      </c>
      <c r="T7004">
        <f t="shared" si="219"/>
        <v>0</v>
      </c>
    </row>
    <row r="7005" spans="1:20" hidden="1" x14ac:dyDescent="0.25">
      <c r="A7005" s="2" t="s">
        <v>185</v>
      </c>
      <c r="B7005" s="2" t="s">
        <v>32</v>
      </c>
      <c r="C7005" s="2" t="s">
        <v>21</v>
      </c>
      <c r="D7005" s="4">
        <v>0</v>
      </c>
      <c r="F7005" s="1">
        <v>0</v>
      </c>
      <c r="G7005" s="1">
        <v>0</v>
      </c>
      <c r="H7005" s="1">
        <v>0</v>
      </c>
      <c r="I7005" s="1">
        <v>0</v>
      </c>
      <c r="J7005">
        <v>0</v>
      </c>
      <c r="K7005" s="3">
        <v>0</v>
      </c>
      <c r="L7005" s="3">
        <v>0</v>
      </c>
      <c r="M7005" s="4">
        <v>0</v>
      </c>
      <c r="S7005">
        <f t="shared" si="218"/>
        <v>0</v>
      </c>
      <c r="T7005">
        <f t="shared" si="219"/>
        <v>0</v>
      </c>
    </row>
    <row r="7006" spans="1:20" hidden="1" x14ac:dyDescent="0.25">
      <c r="A7006" s="2" t="s">
        <v>185</v>
      </c>
      <c r="B7006" s="2" t="s">
        <v>90</v>
      </c>
      <c r="C7006" s="2" t="s">
        <v>21</v>
      </c>
      <c r="F7006" s="1">
        <v>0</v>
      </c>
      <c r="G7006" s="1">
        <v>0</v>
      </c>
      <c r="H7006" s="1">
        <v>0</v>
      </c>
      <c r="I7006" s="1">
        <v>0</v>
      </c>
      <c r="J7006">
        <v>0</v>
      </c>
      <c r="L7006" s="3">
        <v>0</v>
      </c>
      <c r="M7006" s="4">
        <v>0</v>
      </c>
      <c r="S7006">
        <f t="shared" si="218"/>
        <v>0</v>
      </c>
      <c r="T7006">
        <f t="shared" si="219"/>
        <v>0</v>
      </c>
    </row>
    <row r="7007" spans="1:20" hidden="1" x14ac:dyDescent="0.25">
      <c r="A7007" s="2" t="s">
        <v>185</v>
      </c>
      <c r="B7007" s="2" t="s">
        <v>42</v>
      </c>
      <c r="C7007" s="2" t="s">
        <v>21</v>
      </c>
      <c r="F7007" s="1">
        <v>0</v>
      </c>
      <c r="G7007" s="1">
        <v>0</v>
      </c>
      <c r="H7007" s="1">
        <v>0</v>
      </c>
      <c r="J7007">
        <v>0</v>
      </c>
      <c r="K7007" s="3">
        <v>0</v>
      </c>
      <c r="L7007" s="3">
        <v>0</v>
      </c>
      <c r="M7007" s="4">
        <v>0</v>
      </c>
      <c r="R7007" s="3">
        <v>0</v>
      </c>
      <c r="S7007">
        <f t="shared" si="218"/>
        <v>0</v>
      </c>
      <c r="T7007">
        <f t="shared" si="219"/>
        <v>0</v>
      </c>
    </row>
    <row r="7008" spans="1:20" hidden="1" x14ac:dyDescent="0.25">
      <c r="A7008" s="2" t="s">
        <v>185</v>
      </c>
      <c r="B7008" s="2" t="s">
        <v>96</v>
      </c>
      <c r="C7008" s="2" t="s">
        <v>19</v>
      </c>
      <c r="D7008" s="4">
        <v>0</v>
      </c>
      <c r="E7008" s="4">
        <v>0</v>
      </c>
      <c r="F7008" s="1">
        <v>0</v>
      </c>
      <c r="G7008" s="1">
        <v>0</v>
      </c>
      <c r="H7008" s="1">
        <v>0</v>
      </c>
      <c r="I7008" s="1">
        <v>0</v>
      </c>
      <c r="J7008">
        <v>0</v>
      </c>
      <c r="K7008" s="3">
        <v>0</v>
      </c>
      <c r="L7008" s="3">
        <v>0</v>
      </c>
      <c r="M7008" s="4">
        <v>0</v>
      </c>
      <c r="O7008" s="3">
        <v>0</v>
      </c>
      <c r="S7008">
        <f t="shared" si="218"/>
        <v>0</v>
      </c>
      <c r="T7008">
        <f t="shared" si="219"/>
        <v>0</v>
      </c>
    </row>
    <row r="7009" spans="1:20" hidden="1" x14ac:dyDescent="0.25">
      <c r="A7009" s="2" t="s">
        <v>185</v>
      </c>
      <c r="B7009" s="2" t="s">
        <v>97</v>
      </c>
      <c r="C7009" s="2" t="s">
        <v>19</v>
      </c>
      <c r="D7009" s="4">
        <v>0</v>
      </c>
      <c r="E7009" s="4">
        <v>0</v>
      </c>
      <c r="F7009" s="1">
        <v>0</v>
      </c>
      <c r="G7009" s="1">
        <v>0</v>
      </c>
      <c r="H7009" s="1">
        <v>0</v>
      </c>
      <c r="I7009" s="1">
        <v>0</v>
      </c>
      <c r="J7009">
        <v>0</v>
      </c>
      <c r="K7009" s="3">
        <v>0</v>
      </c>
      <c r="L7009" s="3">
        <v>0</v>
      </c>
      <c r="M7009" s="4">
        <v>0</v>
      </c>
      <c r="R7009" s="3">
        <v>0</v>
      </c>
      <c r="S7009">
        <f t="shared" si="218"/>
        <v>0</v>
      </c>
      <c r="T7009">
        <f t="shared" si="219"/>
        <v>0</v>
      </c>
    </row>
    <row r="7010" spans="1:20" hidden="1" x14ac:dyDescent="0.25">
      <c r="A7010" s="2" t="s">
        <v>185</v>
      </c>
      <c r="B7010" s="2" t="s">
        <v>100</v>
      </c>
      <c r="C7010" s="2" t="s">
        <v>19</v>
      </c>
      <c r="E7010" s="4">
        <v>0</v>
      </c>
      <c r="F7010" s="1">
        <v>0</v>
      </c>
      <c r="G7010" s="1">
        <v>0</v>
      </c>
      <c r="H7010" s="1">
        <v>0</v>
      </c>
      <c r="I7010" s="1">
        <v>0</v>
      </c>
      <c r="J7010">
        <v>0</v>
      </c>
      <c r="L7010" s="3">
        <v>0</v>
      </c>
      <c r="M7010" s="4">
        <v>0</v>
      </c>
      <c r="O7010" s="3">
        <v>0</v>
      </c>
      <c r="S7010">
        <f t="shared" si="218"/>
        <v>0</v>
      </c>
      <c r="T7010">
        <f t="shared" si="219"/>
        <v>0</v>
      </c>
    </row>
    <row r="7011" spans="1:20" hidden="1" x14ac:dyDescent="0.25">
      <c r="A7011" s="2" t="s">
        <v>185</v>
      </c>
      <c r="B7011" s="2" t="s">
        <v>102</v>
      </c>
      <c r="C7011" s="2" t="s">
        <v>21</v>
      </c>
      <c r="J7011">
        <v>0</v>
      </c>
      <c r="K7011" s="3">
        <v>0</v>
      </c>
      <c r="L7011" s="3">
        <v>0</v>
      </c>
      <c r="S7011">
        <f t="shared" si="218"/>
        <v>0</v>
      </c>
      <c r="T7011">
        <f t="shared" si="219"/>
        <v>0</v>
      </c>
    </row>
    <row r="7012" spans="1:20" hidden="1" x14ac:dyDescent="0.25">
      <c r="A7012" s="2" t="s">
        <v>185</v>
      </c>
      <c r="B7012" s="2" t="s">
        <v>104</v>
      </c>
      <c r="C7012" s="2" t="s">
        <v>21</v>
      </c>
      <c r="J7012">
        <v>0</v>
      </c>
      <c r="K7012" s="3">
        <v>0</v>
      </c>
      <c r="S7012">
        <f t="shared" si="218"/>
        <v>0</v>
      </c>
      <c r="T7012">
        <f t="shared" si="219"/>
        <v>0</v>
      </c>
    </row>
    <row r="7013" spans="1:20" hidden="1" x14ac:dyDescent="0.25">
      <c r="A7013" s="2" t="s">
        <v>185</v>
      </c>
      <c r="B7013" s="2" t="s">
        <v>107</v>
      </c>
      <c r="C7013" s="2" t="s">
        <v>19</v>
      </c>
      <c r="E7013" s="4">
        <v>0</v>
      </c>
      <c r="F7013" s="1">
        <v>0</v>
      </c>
      <c r="G7013" s="1">
        <v>0</v>
      </c>
      <c r="H7013" s="1">
        <v>0</v>
      </c>
      <c r="I7013" s="1">
        <v>0</v>
      </c>
      <c r="J7013">
        <v>0</v>
      </c>
      <c r="L7013" s="3">
        <v>0</v>
      </c>
      <c r="M7013" s="4">
        <v>0</v>
      </c>
      <c r="S7013">
        <f t="shared" si="218"/>
        <v>0</v>
      </c>
      <c r="T7013">
        <f t="shared" si="219"/>
        <v>0</v>
      </c>
    </row>
    <row r="7014" spans="1:20" hidden="1" x14ac:dyDescent="0.25">
      <c r="A7014" s="2" t="s">
        <v>185</v>
      </c>
      <c r="B7014" s="2" t="s">
        <v>63</v>
      </c>
      <c r="C7014" s="2" t="s">
        <v>21</v>
      </c>
      <c r="F7014" s="1">
        <v>0</v>
      </c>
      <c r="G7014" s="1">
        <v>0.01</v>
      </c>
      <c r="H7014" s="1">
        <v>0</v>
      </c>
      <c r="I7014" s="1">
        <v>0</v>
      </c>
      <c r="J7014">
        <v>0</v>
      </c>
      <c r="K7014" s="3">
        <v>0</v>
      </c>
      <c r="L7014" s="3">
        <v>0</v>
      </c>
      <c r="M7014" s="4">
        <v>0</v>
      </c>
      <c r="R7014" s="3">
        <v>0</v>
      </c>
      <c r="S7014">
        <f t="shared" si="218"/>
        <v>0</v>
      </c>
      <c r="T7014">
        <f t="shared" si="219"/>
        <v>0</v>
      </c>
    </row>
    <row r="7015" spans="1:20" hidden="1" x14ac:dyDescent="0.25">
      <c r="A7015" s="2" t="s">
        <v>185</v>
      </c>
      <c r="B7015" s="2" t="s">
        <v>111</v>
      </c>
      <c r="C7015" s="2" t="s">
        <v>21</v>
      </c>
      <c r="F7015" s="1">
        <v>0</v>
      </c>
      <c r="G7015" s="1">
        <v>0</v>
      </c>
      <c r="J7015">
        <v>0</v>
      </c>
      <c r="K7015" s="3">
        <v>0</v>
      </c>
      <c r="L7015" s="3">
        <v>0</v>
      </c>
      <c r="M7015" s="4">
        <v>0</v>
      </c>
      <c r="S7015">
        <f t="shared" si="218"/>
        <v>0</v>
      </c>
      <c r="T7015">
        <f t="shared" si="219"/>
        <v>0</v>
      </c>
    </row>
    <row r="7016" spans="1:20" hidden="1" x14ac:dyDescent="0.25">
      <c r="A7016" s="2" t="s">
        <v>185</v>
      </c>
      <c r="B7016" s="2" t="s">
        <v>112</v>
      </c>
      <c r="C7016" s="2" t="s">
        <v>21</v>
      </c>
      <c r="F7016" s="1">
        <v>0</v>
      </c>
      <c r="G7016" s="1">
        <v>0</v>
      </c>
      <c r="H7016" s="1">
        <v>0</v>
      </c>
      <c r="I7016" s="1">
        <v>0</v>
      </c>
      <c r="J7016">
        <v>0</v>
      </c>
      <c r="K7016" s="3">
        <v>0</v>
      </c>
      <c r="L7016" s="3">
        <v>0</v>
      </c>
      <c r="M7016" s="4">
        <v>0</v>
      </c>
      <c r="O7016" s="3">
        <v>0</v>
      </c>
      <c r="S7016">
        <f t="shared" si="218"/>
        <v>0</v>
      </c>
      <c r="T7016">
        <f t="shared" si="219"/>
        <v>0</v>
      </c>
    </row>
    <row r="7017" spans="1:20" hidden="1" x14ac:dyDescent="0.25">
      <c r="A7017" s="2" t="s">
        <v>185</v>
      </c>
      <c r="B7017" s="2" t="s">
        <v>114</v>
      </c>
      <c r="C7017" s="2" t="s">
        <v>21</v>
      </c>
      <c r="D7017" s="4">
        <v>0</v>
      </c>
      <c r="J7017">
        <v>0</v>
      </c>
      <c r="K7017" s="3">
        <v>0</v>
      </c>
      <c r="L7017" s="3">
        <v>0</v>
      </c>
      <c r="N7017" s="4">
        <v>0</v>
      </c>
      <c r="R7017" s="3">
        <v>0</v>
      </c>
      <c r="S7017">
        <f t="shared" si="218"/>
        <v>0</v>
      </c>
      <c r="T7017">
        <f t="shared" si="219"/>
        <v>0</v>
      </c>
    </row>
    <row r="7018" spans="1:20" hidden="1" x14ac:dyDescent="0.25">
      <c r="A7018" s="2" t="s">
        <v>185</v>
      </c>
      <c r="B7018" s="2" t="s">
        <v>115</v>
      </c>
      <c r="C7018" s="2" t="s">
        <v>19</v>
      </c>
      <c r="F7018" s="1">
        <v>0</v>
      </c>
      <c r="G7018" s="1">
        <v>0</v>
      </c>
      <c r="H7018" s="1">
        <v>0</v>
      </c>
      <c r="I7018" s="1">
        <v>0</v>
      </c>
      <c r="J7018">
        <v>0</v>
      </c>
      <c r="K7018" s="3">
        <v>0</v>
      </c>
      <c r="L7018" s="3">
        <v>0</v>
      </c>
      <c r="M7018" s="4">
        <v>0</v>
      </c>
      <c r="O7018" s="3">
        <v>0</v>
      </c>
      <c r="S7018">
        <f t="shared" si="218"/>
        <v>0</v>
      </c>
      <c r="T7018">
        <f t="shared" si="219"/>
        <v>0</v>
      </c>
    </row>
    <row r="7019" spans="1:20" hidden="1" x14ac:dyDescent="0.25">
      <c r="A7019" s="2" t="s">
        <v>185</v>
      </c>
      <c r="B7019" s="2" t="s">
        <v>78</v>
      </c>
      <c r="C7019" s="2" t="s">
        <v>21</v>
      </c>
      <c r="F7019" s="1">
        <v>0</v>
      </c>
      <c r="G7019" s="1">
        <v>0</v>
      </c>
      <c r="J7019">
        <v>0</v>
      </c>
      <c r="K7019" s="3">
        <v>0</v>
      </c>
      <c r="L7019" s="3">
        <v>0</v>
      </c>
      <c r="M7019" s="4">
        <v>0</v>
      </c>
      <c r="S7019">
        <f t="shared" si="218"/>
        <v>0</v>
      </c>
      <c r="T7019">
        <f t="shared" si="219"/>
        <v>0</v>
      </c>
    </row>
    <row r="7020" spans="1:20" hidden="1" x14ac:dyDescent="0.25">
      <c r="A7020" s="2" t="s">
        <v>185</v>
      </c>
      <c r="B7020" s="2" t="s">
        <v>55</v>
      </c>
      <c r="C7020" s="2" t="s">
        <v>21</v>
      </c>
      <c r="F7020" s="1">
        <v>0</v>
      </c>
      <c r="H7020" s="1">
        <v>0</v>
      </c>
      <c r="I7020" s="1">
        <v>0.01</v>
      </c>
      <c r="S7020">
        <f t="shared" si="218"/>
        <v>0</v>
      </c>
      <c r="T7020">
        <f t="shared" si="219"/>
        <v>0</v>
      </c>
    </row>
    <row r="7021" spans="1:20" hidden="1" x14ac:dyDescent="0.25">
      <c r="A7021" s="2" t="s">
        <v>186</v>
      </c>
      <c r="B7021" s="2" t="s">
        <v>27</v>
      </c>
      <c r="C7021" s="2" t="s">
        <v>21</v>
      </c>
      <c r="D7021" s="4">
        <v>1400</v>
      </c>
      <c r="E7021" s="4">
        <v>400</v>
      </c>
      <c r="F7021" s="1">
        <v>1141</v>
      </c>
      <c r="G7021" s="1">
        <v>136.47</v>
      </c>
      <c r="H7021" s="1">
        <v>7.47</v>
      </c>
      <c r="I7021" s="1">
        <v>33.979999999999997</v>
      </c>
      <c r="J7021">
        <v>7335</v>
      </c>
      <c r="K7021" s="3">
        <v>0</v>
      </c>
      <c r="L7021" s="3">
        <v>3607</v>
      </c>
      <c r="M7021" s="4">
        <v>4608</v>
      </c>
      <c r="N7021" s="4">
        <v>642</v>
      </c>
      <c r="O7021" s="3">
        <v>4178</v>
      </c>
      <c r="P7021" s="4">
        <v>285</v>
      </c>
      <c r="R7021" s="3">
        <v>-450</v>
      </c>
      <c r="S7021">
        <f t="shared" si="218"/>
        <v>7335</v>
      </c>
      <c r="T7021">
        <f t="shared" si="219"/>
        <v>7335</v>
      </c>
    </row>
    <row r="7022" spans="1:20" hidden="1" x14ac:dyDescent="0.25">
      <c r="A7022" s="2" t="s">
        <v>186</v>
      </c>
      <c r="B7022" s="2" t="s">
        <v>50</v>
      </c>
      <c r="C7022" s="2" t="s">
        <v>21</v>
      </c>
      <c r="F7022" s="1">
        <v>48</v>
      </c>
      <c r="G7022" s="1">
        <v>75.7</v>
      </c>
      <c r="H7022" s="1">
        <v>0.28000000000000003</v>
      </c>
      <c r="I7022" s="1">
        <v>2.19</v>
      </c>
      <c r="J7022">
        <v>2836</v>
      </c>
      <c r="K7022" s="3">
        <v>0</v>
      </c>
      <c r="L7022" s="3">
        <v>44</v>
      </c>
      <c r="M7022" s="4">
        <v>2556</v>
      </c>
      <c r="N7022" s="4">
        <v>280</v>
      </c>
      <c r="O7022" s="3">
        <v>2792</v>
      </c>
      <c r="S7022">
        <f t="shared" si="218"/>
        <v>2836</v>
      </c>
      <c r="T7022">
        <f t="shared" si="219"/>
        <v>2836</v>
      </c>
    </row>
    <row r="7023" spans="1:20" hidden="1" x14ac:dyDescent="0.25">
      <c r="A7023" s="2" t="s">
        <v>186</v>
      </c>
      <c r="B7023" s="2" t="s">
        <v>67</v>
      </c>
      <c r="C7023" s="2" t="s">
        <v>21</v>
      </c>
      <c r="E7023" s="4">
        <v>232</v>
      </c>
      <c r="F7023" s="1">
        <v>408</v>
      </c>
      <c r="G7023" s="1">
        <v>40.54</v>
      </c>
      <c r="H7023" s="1">
        <v>0.77</v>
      </c>
      <c r="I7023" s="1">
        <v>7.8</v>
      </c>
      <c r="J7023">
        <v>1633</v>
      </c>
      <c r="K7023" s="3">
        <v>0</v>
      </c>
      <c r="L7023" s="3">
        <v>1332</v>
      </c>
      <c r="M7023" s="4">
        <v>1369</v>
      </c>
      <c r="N7023" s="4">
        <v>25</v>
      </c>
      <c r="O7023" s="3">
        <v>301</v>
      </c>
      <c r="P7023" s="4">
        <v>7</v>
      </c>
      <c r="R7023" s="3">
        <v>0</v>
      </c>
      <c r="S7023">
        <f t="shared" si="218"/>
        <v>1633</v>
      </c>
      <c r="T7023">
        <f t="shared" si="219"/>
        <v>1633</v>
      </c>
    </row>
    <row r="7024" spans="1:20" hidden="1" x14ac:dyDescent="0.25">
      <c r="A7024" s="2" t="s">
        <v>186</v>
      </c>
      <c r="B7024" s="2" t="s">
        <v>73</v>
      </c>
      <c r="C7024" s="2" t="s">
        <v>21</v>
      </c>
      <c r="E7024" s="4">
        <v>0</v>
      </c>
      <c r="F7024" s="1">
        <v>17</v>
      </c>
      <c r="G7024" s="1">
        <v>32.85</v>
      </c>
      <c r="H7024" s="1">
        <v>0.19</v>
      </c>
      <c r="I7024" s="1">
        <v>0.92</v>
      </c>
      <c r="J7024">
        <v>1210</v>
      </c>
      <c r="K7024" s="3">
        <v>0</v>
      </c>
      <c r="L7024" s="3">
        <v>306</v>
      </c>
      <c r="M7024" s="4">
        <v>1109</v>
      </c>
      <c r="N7024" s="4">
        <v>101</v>
      </c>
      <c r="O7024" s="3">
        <v>904</v>
      </c>
      <c r="R7024" s="3">
        <v>0</v>
      </c>
      <c r="S7024">
        <f t="shared" si="218"/>
        <v>1210</v>
      </c>
      <c r="T7024">
        <f t="shared" si="219"/>
        <v>1210</v>
      </c>
    </row>
    <row r="7025" spans="1:20" hidden="1" x14ac:dyDescent="0.25">
      <c r="A7025" s="2" t="s">
        <v>186</v>
      </c>
      <c r="B7025" s="2" t="s">
        <v>60</v>
      </c>
      <c r="C7025" s="2" t="s">
        <v>21</v>
      </c>
      <c r="D7025" s="4">
        <v>672</v>
      </c>
      <c r="F7025" s="1">
        <v>41</v>
      </c>
      <c r="G7025" s="1">
        <v>4.59</v>
      </c>
      <c r="H7025" s="1">
        <v>0.38</v>
      </c>
      <c r="I7025" s="1">
        <v>1.25</v>
      </c>
      <c r="J7025">
        <v>1003</v>
      </c>
      <c r="K7025" s="3">
        <v>0</v>
      </c>
      <c r="L7025" s="3">
        <v>0</v>
      </c>
      <c r="M7025" s="4">
        <v>155</v>
      </c>
      <c r="N7025" s="4">
        <v>50</v>
      </c>
      <c r="O7025" s="3">
        <v>1003</v>
      </c>
      <c r="P7025" s="4">
        <v>126</v>
      </c>
      <c r="Q7025" s="4">
        <v>0</v>
      </c>
      <c r="R7025" s="3">
        <v>0</v>
      </c>
      <c r="S7025">
        <f t="shared" si="218"/>
        <v>1003</v>
      </c>
      <c r="T7025">
        <f t="shared" si="219"/>
        <v>1003</v>
      </c>
    </row>
    <row r="7026" spans="1:20" hidden="1" x14ac:dyDescent="0.25">
      <c r="A7026" s="2" t="s">
        <v>186</v>
      </c>
      <c r="B7026" s="2" t="s">
        <v>65</v>
      </c>
      <c r="C7026" s="2" t="s">
        <v>21</v>
      </c>
      <c r="D7026" s="4">
        <v>82</v>
      </c>
      <c r="F7026" s="1">
        <v>36</v>
      </c>
      <c r="G7026" s="1">
        <v>17.850000000000001</v>
      </c>
      <c r="H7026" s="1">
        <v>0.09</v>
      </c>
      <c r="I7026" s="1">
        <v>0.56999999999999995</v>
      </c>
      <c r="J7026">
        <v>846</v>
      </c>
      <c r="K7026" s="3">
        <v>0</v>
      </c>
      <c r="L7026" s="3">
        <v>199</v>
      </c>
      <c r="M7026" s="4">
        <v>603</v>
      </c>
      <c r="N7026" s="4">
        <v>82</v>
      </c>
      <c r="O7026" s="3">
        <v>647</v>
      </c>
      <c r="P7026" s="4">
        <v>79</v>
      </c>
      <c r="S7026">
        <f t="shared" si="218"/>
        <v>846</v>
      </c>
      <c r="T7026">
        <f t="shared" si="219"/>
        <v>846</v>
      </c>
    </row>
    <row r="7027" spans="1:20" hidden="1" x14ac:dyDescent="0.25">
      <c r="A7027" s="2" t="s">
        <v>186</v>
      </c>
      <c r="B7027" s="2" t="s">
        <v>52</v>
      </c>
      <c r="C7027" s="2" t="s">
        <v>21</v>
      </c>
      <c r="D7027" s="4">
        <v>800</v>
      </c>
      <c r="F7027" s="1">
        <v>3</v>
      </c>
      <c r="G7027" s="1">
        <v>0.3</v>
      </c>
      <c r="H7027" s="1">
        <v>0.04</v>
      </c>
      <c r="I7027" s="1">
        <v>7.0000000000000007E-2</v>
      </c>
      <c r="J7027">
        <v>843</v>
      </c>
      <c r="K7027" s="3">
        <v>0</v>
      </c>
      <c r="L7027" s="3">
        <v>12</v>
      </c>
      <c r="M7027" s="4">
        <v>10</v>
      </c>
      <c r="N7027" s="4">
        <v>25</v>
      </c>
      <c r="O7027" s="3">
        <v>831</v>
      </c>
      <c r="P7027" s="4">
        <v>8</v>
      </c>
      <c r="R7027" s="3">
        <v>0</v>
      </c>
      <c r="S7027">
        <f t="shared" si="218"/>
        <v>843</v>
      </c>
      <c r="T7027">
        <f t="shared" si="219"/>
        <v>843</v>
      </c>
    </row>
    <row r="7028" spans="1:20" hidden="1" x14ac:dyDescent="0.25">
      <c r="A7028" s="2" t="s">
        <v>186</v>
      </c>
      <c r="B7028" s="2" t="s">
        <v>49</v>
      </c>
      <c r="C7028" s="2" t="s">
        <v>19</v>
      </c>
      <c r="D7028" s="4">
        <v>15</v>
      </c>
      <c r="E7028" s="4">
        <v>1</v>
      </c>
      <c r="F7028" s="1">
        <v>34</v>
      </c>
      <c r="G7028" s="1">
        <v>22.18</v>
      </c>
      <c r="H7028" s="1">
        <v>2.02</v>
      </c>
      <c r="I7028" s="1">
        <v>2.06</v>
      </c>
      <c r="J7028">
        <v>782</v>
      </c>
      <c r="K7028" s="3">
        <v>0</v>
      </c>
      <c r="L7028" s="3">
        <v>437</v>
      </c>
      <c r="M7028" s="4">
        <v>749</v>
      </c>
      <c r="N7028" s="4">
        <v>18</v>
      </c>
      <c r="O7028" s="3">
        <v>345</v>
      </c>
      <c r="Q7028" s="4">
        <v>0</v>
      </c>
      <c r="R7028" s="3">
        <v>0</v>
      </c>
      <c r="S7028">
        <f t="shared" si="218"/>
        <v>782</v>
      </c>
      <c r="T7028">
        <f t="shared" si="219"/>
        <v>783</v>
      </c>
    </row>
    <row r="7029" spans="1:20" hidden="1" x14ac:dyDescent="0.25">
      <c r="A7029" s="2" t="s">
        <v>186</v>
      </c>
      <c r="B7029" s="2" t="s">
        <v>68</v>
      </c>
      <c r="C7029" s="2" t="s">
        <v>21</v>
      </c>
      <c r="E7029" s="4">
        <v>27</v>
      </c>
      <c r="F7029" s="1">
        <v>174</v>
      </c>
      <c r="G7029" s="1">
        <v>18.05</v>
      </c>
      <c r="J7029">
        <v>637</v>
      </c>
      <c r="K7029" s="3">
        <v>0</v>
      </c>
      <c r="L7029" s="3">
        <v>636</v>
      </c>
      <c r="M7029" s="4">
        <v>610</v>
      </c>
      <c r="O7029" s="3">
        <v>1</v>
      </c>
      <c r="R7029" s="3">
        <v>0</v>
      </c>
      <c r="S7029">
        <f t="shared" si="218"/>
        <v>637</v>
      </c>
      <c r="T7029">
        <f t="shared" si="219"/>
        <v>637</v>
      </c>
    </row>
    <row r="7030" spans="1:20" hidden="1" x14ac:dyDescent="0.25">
      <c r="A7030" s="2" t="s">
        <v>186</v>
      </c>
      <c r="B7030" s="2" t="s">
        <v>36</v>
      </c>
      <c r="C7030" s="2" t="s">
        <v>21</v>
      </c>
      <c r="F7030" s="1">
        <v>17</v>
      </c>
      <c r="G7030" s="1">
        <v>16.940000000000001</v>
      </c>
      <c r="H7030" s="1">
        <v>0.04</v>
      </c>
      <c r="I7030" s="1">
        <v>0.18</v>
      </c>
      <c r="J7030">
        <v>592</v>
      </c>
      <c r="K7030" s="3">
        <v>2</v>
      </c>
      <c r="L7030" s="3">
        <v>448</v>
      </c>
      <c r="M7030" s="4">
        <v>572</v>
      </c>
      <c r="N7030" s="4">
        <v>20</v>
      </c>
      <c r="O7030" s="3">
        <v>146</v>
      </c>
      <c r="R7030" s="3">
        <v>0</v>
      </c>
      <c r="S7030">
        <f t="shared" si="218"/>
        <v>592</v>
      </c>
      <c r="T7030">
        <f t="shared" si="219"/>
        <v>592</v>
      </c>
    </row>
    <row r="7031" spans="1:20" hidden="1" x14ac:dyDescent="0.25">
      <c r="A7031" s="2" t="s">
        <v>186</v>
      </c>
      <c r="B7031" s="2" t="s">
        <v>33</v>
      </c>
      <c r="C7031" s="2" t="s">
        <v>21</v>
      </c>
      <c r="D7031" s="4">
        <v>140</v>
      </c>
      <c r="E7031" s="4">
        <v>0</v>
      </c>
      <c r="F7031" s="1">
        <v>29</v>
      </c>
      <c r="G7031" s="1">
        <v>6.81</v>
      </c>
      <c r="H7031" s="1">
        <v>7.0000000000000007E-2</v>
      </c>
      <c r="I7031" s="1">
        <v>0.28000000000000003</v>
      </c>
      <c r="J7031">
        <v>532</v>
      </c>
      <c r="K7031" s="3">
        <v>145</v>
      </c>
      <c r="M7031" s="4">
        <v>230</v>
      </c>
      <c r="N7031" s="4">
        <v>162</v>
      </c>
      <c r="O7031" s="3">
        <v>676</v>
      </c>
      <c r="R7031" s="3">
        <v>0</v>
      </c>
      <c r="S7031">
        <f t="shared" si="218"/>
        <v>531</v>
      </c>
      <c r="T7031">
        <f t="shared" si="219"/>
        <v>532</v>
      </c>
    </row>
    <row r="7032" spans="1:20" hidden="1" x14ac:dyDescent="0.25">
      <c r="A7032" s="2" t="s">
        <v>186</v>
      </c>
      <c r="B7032" s="2" t="s">
        <v>76</v>
      </c>
      <c r="C7032" s="2" t="s">
        <v>19</v>
      </c>
      <c r="E7032" s="4">
        <v>0</v>
      </c>
      <c r="F7032" s="1">
        <v>52</v>
      </c>
      <c r="G7032" s="1">
        <v>14.83</v>
      </c>
      <c r="H7032" s="1">
        <v>3.21</v>
      </c>
      <c r="I7032" s="1">
        <v>5.28</v>
      </c>
      <c r="J7032">
        <v>501</v>
      </c>
      <c r="L7032" s="3">
        <v>413</v>
      </c>
      <c r="M7032" s="4">
        <v>501</v>
      </c>
      <c r="O7032" s="3">
        <v>88</v>
      </c>
      <c r="R7032" s="3">
        <v>0</v>
      </c>
      <c r="S7032">
        <f t="shared" si="218"/>
        <v>501</v>
      </c>
      <c r="T7032">
        <f t="shared" si="219"/>
        <v>501</v>
      </c>
    </row>
    <row r="7033" spans="1:20" hidden="1" x14ac:dyDescent="0.25">
      <c r="A7033" s="2" t="s">
        <v>186</v>
      </c>
      <c r="B7033" s="2" t="s">
        <v>57</v>
      </c>
      <c r="C7033" s="2" t="s">
        <v>19</v>
      </c>
      <c r="F7033" s="1">
        <v>38</v>
      </c>
      <c r="G7033" s="1">
        <v>9.83</v>
      </c>
      <c r="H7033" s="1">
        <v>2.75</v>
      </c>
      <c r="I7033" s="1">
        <v>2.88</v>
      </c>
      <c r="J7033">
        <v>348</v>
      </c>
      <c r="K7033" s="3">
        <v>0</v>
      </c>
      <c r="L7033" s="3">
        <v>294</v>
      </c>
      <c r="M7033" s="4">
        <v>332</v>
      </c>
      <c r="N7033" s="4">
        <v>10</v>
      </c>
      <c r="O7033" s="3">
        <v>54</v>
      </c>
      <c r="P7033" s="4">
        <v>6</v>
      </c>
      <c r="S7033">
        <f t="shared" si="218"/>
        <v>348</v>
      </c>
      <c r="T7033">
        <f t="shared" si="219"/>
        <v>348</v>
      </c>
    </row>
    <row r="7034" spans="1:20" hidden="1" x14ac:dyDescent="0.25">
      <c r="A7034" s="2" t="s">
        <v>186</v>
      </c>
      <c r="B7034" s="2" t="s">
        <v>48</v>
      </c>
      <c r="C7034" s="2" t="s">
        <v>21</v>
      </c>
      <c r="E7034" s="4">
        <v>100</v>
      </c>
      <c r="F7034" s="1">
        <v>164</v>
      </c>
      <c r="G7034" s="1">
        <v>6.77</v>
      </c>
      <c r="H7034" s="1">
        <v>18.54</v>
      </c>
      <c r="J7034">
        <v>329</v>
      </c>
      <c r="L7034" s="3">
        <v>406</v>
      </c>
      <c r="M7034" s="4">
        <v>229</v>
      </c>
      <c r="O7034" s="3">
        <v>3</v>
      </c>
      <c r="R7034" s="3">
        <v>-80</v>
      </c>
      <c r="S7034">
        <f t="shared" si="218"/>
        <v>329</v>
      </c>
      <c r="T7034">
        <f t="shared" si="219"/>
        <v>329</v>
      </c>
    </row>
    <row r="7035" spans="1:20" hidden="1" x14ac:dyDescent="0.25">
      <c r="A7035" s="2" t="s">
        <v>186</v>
      </c>
      <c r="B7035" s="2" t="s">
        <v>59</v>
      </c>
      <c r="C7035" s="2" t="s">
        <v>21</v>
      </c>
      <c r="F7035" s="1">
        <v>6</v>
      </c>
      <c r="G7035" s="1">
        <v>8.0500000000000007</v>
      </c>
      <c r="H7035" s="1">
        <v>0.04</v>
      </c>
      <c r="I7035" s="1">
        <v>0.15</v>
      </c>
      <c r="J7035">
        <v>302</v>
      </c>
      <c r="K7035" s="3">
        <v>0</v>
      </c>
      <c r="L7035" s="3">
        <v>185</v>
      </c>
      <c r="M7035" s="4">
        <v>272</v>
      </c>
      <c r="N7035" s="4">
        <v>30</v>
      </c>
      <c r="O7035" s="3">
        <v>117</v>
      </c>
      <c r="S7035">
        <f t="shared" si="218"/>
        <v>302</v>
      </c>
      <c r="T7035">
        <f t="shared" si="219"/>
        <v>302</v>
      </c>
    </row>
    <row r="7036" spans="1:20" hidden="1" x14ac:dyDescent="0.25">
      <c r="A7036" s="2" t="s">
        <v>186</v>
      </c>
      <c r="B7036" s="2" t="s">
        <v>66</v>
      </c>
      <c r="C7036" s="2" t="s">
        <v>21</v>
      </c>
      <c r="E7036" s="4">
        <v>0</v>
      </c>
      <c r="F7036" s="1">
        <v>13</v>
      </c>
      <c r="G7036" s="1">
        <v>7.21</v>
      </c>
      <c r="H7036" s="1">
        <v>0.06</v>
      </c>
      <c r="I7036" s="1">
        <v>0.12</v>
      </c>
      <c r="J7036">
        <v>270</v>
      </c>
      <c r="K7036" s="3">
        <v>0</v>
      </c>
      <c r="L7036" s="3">
        <v>0</v>
      </c>
      <c r="M7036" s="4">
        <v>243</v>
      </c>
      <c r="N7036" s="4">
        <v>27</v>
      </c>
      <c r="O7036" s="3">
        <v>270</v>
      </c>
      <c r="S7036">
        <f t="shared" si="218"/>
        <v>270</v>
      </c>
      <c r="T7036">
        <f t="shared" si="219"/>
        <v>270</v>
      </c>
    </row>
    <row r="7037" spans="1:20" hidden="1" x14ac:dyDescent="0.25">
      <c r="A7037" s="2" t="s">
        <v>186</v>
      </c>
      <c r="B7037" s="2" t="s">
        <v>101</v>
      </c>
      <c r="C7037" s="2" t="s">
        <v>21</v>
      </c>
      <c r="F7037" s="1">
        <v>7</v>
      </c>
      <c r="G7037" s="1">
        <v>6.2</v>
      </c>
      <c r="H7037" s="1">
        <v>0.03</v>
      </c>
      <c r="I7037" s="1">
        <v>0.24</v>
      </c>
      <c r="J7037">
        <v>233</v>
      </c>
      <c r="K7037" s="3">
        <v>0</v>
      </c>
      <c r="L7037" s="3">
        <v>104</v>
      </c>
      <c r="M7037" s="4">
        <v>209</v>
      </c>
      <c r="N7037" s="4">
        <v>23</v>
      </c>
      <c r="O7037" s="3">
        <v>129</v>
      </c>
      <c r="R7037" s="3">
        <v>0</v>
      </c>
      <c r="S7037">
        <f t="shared" si="218"/>
        <v>233</v>
      </c>
      <c r="T7037">
        <f t="shared" si="219"/>
        <v>232</v>
      </c>
    </row>
    <row r="7038" spans="1:20" hidden="1" x14ac:dyDescent="0.25">
      <c r="A7038" s="2" t="s">
        <v>186</v>
      </c>
      <c r="B7038" s="2" t="s">
        <v>45</v>
      </c>
      <c r="C7038" s="2" t="s">
        <v>21</v>
      </c>
      <c r="E7038" s="4">
        <v>32</v>
      </c>
      <c r="F7038" s="1">
        <v>129</v>
      </c>
      <c r="G7038" s="1">
        <v>5.47</v>
      </c>
      <c r="H7038" s="1">
        <v>14.61</v>
      </c>
      <c r="I7038" s="1">
        <v>0.02</v>
      </c>
      <c r="J7038">
        <v>217</v>
      </c>
      <c r="K7038" s="3">
        <v>0</v>
      </c>
      <c r="L7038" s="3">
        <v>217</v>
      </c>
      <c r="M7038" s="4">
        <v>185</v>
      </c>
      <c r="Q7038" s="4">
        <v>0</v>
      </c>
      <c r="R7038" s="3">
        <v>0</v>
      </c>
      <c r="S7038">
        <f t="shared" si="218"/>
        <v>217</v>
      </c>
      <c r="T7038">
        <f t="shared" si="219"/>
        <v>217</v>
      </c>
    </row>
    <row r="7039" spans="1:20" hidden="1" x14ac:dyDescent="0.25">
      <c r="A7039" s="2" t="s">
        <v>186</v>
      </c>
      <c r="B7039" s="2" t="s">
        <v>40</v>
      </c>
      <c r="C7039" s="2" t="s">
        <v>21</v>
      </c>
      <c r="E7039" s="4">
        <v>196</v>
      </c>
      <c r="F7039" s="1">
        <v>0</v>
      </c>
      <c r="G7039" s="1">
        <v>0</v>
      </c>
      <c r="H7039" s="1">
        <v>0</v>
      </c>
      <c r="J7039">
        <v>196</v>
      </c>
      <c r="K7039" s="3">
        <v>0</v>
      </c>
      <c r="L7039" s="3">
        <v>196</v>
      </c>
      <c r="M7039" s="4">
        <v>0</v>
      </c>
      <c r="O7039" s="3">
        <v>0</v>
      </c>
      <c r="R7039" s="3">
        <v>0</v>
      </c>
      <c r="S7039">
        <f t="shared" si="218"/>
        <v>196</v>
      </c>
      <c r="T7039">
        <f t="shared" si="219"/>
        <v>196</v>
      </c>
    </row>
    <row r="7040" spans="1:20" hidden="1" x14ac:dyDescent="0.25">
      <c r="A7040" s="2" t="s">
        <v>186</v>
      </c>
      <c r="B7040" s="2" t="s">
        <v>64</v>
      </c>
      <c r="C7040" s="2" t="s">
        <v>21</v>
      </c>
      <c r="F7040" s="1">
        <v>4</v>
      </c>
      <c r="G7040" s="1">
        <v>3.08</v>
      </c>
      <c r="H7040" s="1">
        <v>0.02</v>
      </c>
      <c r="I7040" s="1">
        <v>0.03</v>
      </c>
      <c r="J7040">
        <v>116</v>
      </c>
      <c r="K7040" s="3">
        <v>0</v>
      </c>
      <c r="L7040" s="3">
        <v>53</v>
      </c>
      <c r="M7040" s="4">
        <v>104</v>
      </c>
      <c r="N7040" s="4">
        <v>12</v>
      </c>
      <c r="O7040" s="3">
        <v>62</v>
      </c>
      <c r="S7040">
        <f t="shared" si="218"/>
        <v>115</v>
      </c>
      <c r="T7040">
        <f t="shared" si="219"/>
        <v>116</v>
      </c>
    </row>
    <row r="7041" spans="1:20" hidden="1" x14ac:dyDescent="0.25">
      <c r="A7041" s="2" t="s">
        <v>186</v>
      </c>
      <c r="B7041" s="2" t="s">
        <v>75</v>
      </c>
      <c r="C7041" s="2" t="s">
        <v>19</v>
      </c>
      <c r="E7041" s="4">
        <v>0</v>
      </c>
      <c r="F7041" s="1">
        <v>16</v>
      </c>
      <c r="G7041" s="1">
        <v>2.96</v>
      </c>
      <c r="H7041" s="1">
        <v>1.23</v>
      </c>
      <c r="I7041" s="1">
        <v>1.1200000000000001</v>
      </c>
      <c r="J7041">
        <v>100</v>
      </c>
      <c r="K7041" s="3">
        <v>0</v>
      </c>
      <c r="L7041" s="3">
        <v>47</v>
      </c>
      <c r="M7041" s="4">
        <v>100</v>
      </c>
      <c r="O7041" s="3">
        <v>53</v>
      </c>
      <c r="R7041" s="3">
        <v>0</v>
      </c>
      <c r="S7041">
        <f t="shared" si="218"/>
        <v>100</v>
      </c>
      <c r="T7041">
        <f t="shared" si="219"/>
        <v>100</v>
      </c>
    </row>
    <row r="7042" spans="1:20" hidden="1" x14ac:dyDescent="0.25">
      <c r="A7042" s="2" t="s">
        <v>186</v>
      </c>
      <c r="B7042" s="2" t="s">
        <v>24</v>
      </c>
      <c r="C7042" s="2" t="s">
        <v>21</v>
      </c>
      <c r="F7042" s="1">
        <v>3</v>
      </c>
      <c r="G7042" s="1">
        <v>2.1</v>
      </c>
      <c r="H7042" s="1">
        <v>0.03</v>
      </c>
      <c r="I7042" s="1">
        <v>0.06</v>
      </c>
      <c r="J7042">
        <v>79</v>
      </c>
      <c r="L7042" s="3">
        <v>79</v>
      </c>
      <c r="M7042" s="4">
        <v>71</v>
      </c>
      <c r="N7042" s="4">
        <v>8</v>
      </c>
      <c r="S7042">
        <f t="shared" ref="S7042:S7105" si="220">-K7042+L7042+O7042+R7042</f>
        <v>79</v>
      </c>
      <c r="T7042">
        <f t="shared" ref="T7042:T7105" si="221">M7042+N7042+P7042+Q7042+D7042+E7042</f>
        <v>79</v>
      </c>
    </row>
    <row r="7043" spans="1:20" hidden="1" x14ac:dyDescent="0.25">
      <c r="A7043" s="2" t="s">
        <v>186</v>
      </c>
      <c r="B7043" s="2" t="s">
        <v>62</v>
      </c>
      <c r="C7043" s="2" t="s">
        <v>19</v>
      </c>
      <c r="E7043" s="4">
        <v>0</v>
      </c>
      <c r="F7043" s="1">
        <v>4</v>
      </c>
      <c r="G7043" s="1">
        <v>2.23</v>
      </c>
      <c r="H7043" s="1">
        <v>0.15</v>
      </c>
      <c r="I7043" s="1">
        <v>0.66</v>
      </c>
      <c r="J7043">
        <v>75</v>
      </c>
      <c r="K7043" s="3">
        <v>0</v>
      </c>
      <c r="L7043" s="3">
        <v>8</v>
      </c>
      <c r="M7043" s="4">
        <v>75</v>
      </c>
      <c r="O7043" s="3">
        <v>67</v>
      </c>
      <c r="S7043">
        <f t="shared" si="220"/>
        <v>75</v>
      </c>
      <c r="T7043">
        <f t="shared" si="221"/>
        <v>75</v>
      </c>
    </row>
    <row r="7044" spans="1:20" hidden="1" x14ac:dyDescent="0.25">
      <c r="A7044" s="2" t="s">
        <v>186</v>
      </c>
      <c r="B7044" s="2" t="s">
        <v>46</v>
      </c>
      <c r="C7044" s="2" t="s">
        <v>21</v>
      </c>
      <c r="F7044" s="1">
        <v>49</v>
      </c>
      <c r="G7044" s="1">
        <v>2</v>
      </c>
      <c r="H7044" s="1">
        <v>5.49</v>
      </c>
      <c r="J7044">
        <v>68</v>
      </c>
      <c r="L7044" s="3">
        <v>68</v>
      </c>
      <c r="M7044" s="4">
        <v>68</v>
      </c>
      <c r="O7044" s="3">
        <v>0</v>
      </c>
      <c r="R7044" s="3">
        <v>0</v>
      </c>
      <c r="S7044">
        <f t="shared" si="220"/>
        <v>68</v>
      </c>
      <c r="T7044">
        <f t="shared" si="221"/>
        <v>68</v>
      </c>
    </row>
    <row r="7045" spans="1:20" hidden="1" x14ac:dyDescent="0.25">
      <c r="A7045" s="2" t="s">
        <v>186</v>
      </c>
      <c r="B7045" s="2" t="s">
        <v>51</v>
      </c>
      <c r="C7045" s="2" t="s">
        <v>21</v>
      </c>
      <c r="D7045" s="4">
        <v>1</v>
      </c>
      <c r="F7045" s="1">
        <v>18</v>
      </c>
      <c r="G7045" s="1">
        <v>1.84</v>
      </c>
      <c r="H7045" s="1">
        <v>0.09</v>
      </c>
      <c r="I7045" s="1">
        <v>1.21</v>
      </c>
      <c r="J7045">
        <v>65</v>
      </c>
      <c r="K7045" s="3">
        <v>0</v>
      </c>
      <c r="L7045" s="3">
        <v>57</v>
      </c>
      <c r="M7045" s="4">
        <v>62</v>
      </c>
      <c r="N7045" s="4">
        <v>2</v>
      </c>
      <c r="O7045" s="3">
        <v>8</v>
      </c>
      <c r="P7045" s="4">
        <v>0</v>
      </c>
      <c r="R7045" s="3">
        <v>0</v>
      </c>
      <c r="S7045">
        <f t="shared" si="220"/>
        <v>65</v>
      </c>
      <c r="T7045">
        <f t="shared" si="221"/>
        <v>65</v>
      </c>
    </row>
    <row r="7046" spans="1:20" hidden="1" x14ac:dyDescent="0.25">
      <c r="A7046" s="2" t="s">
        <v>186</v>
      </c>
      <c r="B7046" s="2" t="s">
        <v>88</v>
      </c>
      <c r="C7046" s="2" t="s">
        <v>21</v>
      </c>
      <c r="F7046" s="1">
        <v>1</v>
      </c>
      <c r="G7046" s="1">
        <v>1.65</v>
      </c>
      <c r="H7046" s="1">
        <v>0.01</v>
      </c>
      <c r="I7046" s="1">
        <v>0.02</v>
      </c>
      <c r="J7046">
        <v>62</v>
      </c>
      <c r="L7046" s="3">
        <v>55</v>
      </c>
      <c r="M7046" s="4">
        <v>56</v>
      </c>
      <c r="N7046" s="4">
        <v>6</v>
      </c>
      <c r="O7046" s="3">
        <v>7</v>
      </c>
      <c r="S7046">
        <f t="shared" si="220"/>
        <v>62</v>
      </c>
      <c r="T7046">
        <f t="shared" si="221"/>
        <v>62</v>
      </c>
    </row>
    <row r="7047" spans="1:20" hidden="1" x14ac:dyDescent="0.25">
      <c r="A7047" s="2" t="s">
        <v>186</v>
      </c>
      <c r="B7047" s="2" t="s">
        <v>74</v>
      </c>
      <c r="C7047" s="2" t="s">
        <v>19</v>
      </c>
      <c r="F7047" s="1">
        <v>12</v>
      </c>
      <c r="G7047" s="1">
        <v>1.83</v>
      </c>
      <c r="H7047" s="1">
        <v>1.02</v>
      </c>
      <c r="I7047" s="1">
        <v>0.7</v>
      </c>
      <c r="J7047">
        <v>62</v>
      </c>
      <c r="L7047" s="3">
        <v>1</v>
      </c>
      <c r="M7047" s="4">
        <v>62</v>
      </c>
      <c r="O7047" s="3">
        <v>61</v>
      </c>
      <c r="R7047" s="3">
        <v>0</v>
      </c>
      <c r="S7047">
        <f t="shared" si="220"/>
        <v>62</v>
      </c>
      <c r="T7047">
        <f t="shared" si="221"/>
        <v>62</v>
      </c>
    </row>
    <row r="7048" spans="1:20" hidden="1" x14ac:dyDescent="0.25">
      <c r="A7048" s="2" t="s">
        <v>186</v>
      </c>
      <c r="B7048" s="2" t="s">
        <v>26</v>
      </c>
      <c r="C7048" s="2" t="s">
        <v>21</v>
      </c>
      <c r="F7048" s="1">
        <v>2</v>
      </c>
      <c r="G7048" s="1">
        <v>1.45</v>
      </c>
      <c r="I7048" s="1">
        <v>0.02</v>
      </c>
      <c r="J7048">
        <v>49</v>
      </c>
      <c r="K7048" s="3">
        <v>0</v>
      </c>
      <c r="L7048" s="3">
        <v>49</v>
      </c>
      <c r="M7048" s="4">
        <v>49</v>
      </c>
      <c r="O7048" s="3">
        <v>0</v>
      </c>
      <c r="S7048">
        <f t="shared" si="220"/>
        <v>49</v>
      </c>
      <c r="T7048">
        <f t="shared" si="221"/>
        <v>49</v>
      </c>
    </row>
    <row r="7049" spans="1:20" hidden="1" x14ac:dyDescent="0.25">
      <c r="A7049" s="2" t="s">
        <v>186</v>
      </c>
      <c r="B7049" s="2" t="s">
        <v>34</v>
      </c>
      <c r="C7049" s="2" t="s">
        <v>21</v>
      </c>
      <c r="F7049" s="1">
        <v>5</v>
      </c>
      <c r="G7049" s="1">
        <v>1.18</v>
      </c>
      <c r="J7049">
        <v>40</v>
      </c>
      <c r="K7049" s="3">
        <v>0</v>
      </c>
      <c r="L7049" s="3">
        <v>40</v>
      </c>
      <c r="M7049" s="4">
        <v>40</v>
      </c>
      <c r="R7049" s="3">
        <v>0</v>
      </c>
      <c r="S7049">
        <f t="shared" si="220"/>
        <v>40</v>
      </c>
      <c r="T7049">
        <f t="shared" si="221"/>
        <v>40</v>
      </c>
    </row>
    <row r="7050" spans="1:20" hidden="1" x14ac:dyDescent="0.25">
      <c r="A7050" s="2" t="s">
        <v>186</v>
      </c>
      <c r="B7050" s="2" t="s">
        <v>114</v>
      </c>
      <c r="C7050" s="2" t="s">
        <v>21</v>
      </c>
      <c r="D7050" s="4">
        <v>27</v>
      </c>
      <c r="J7050">
        <v>30</v>
      </c>
      <c r="K7050" s="3">
        <v>0</v>
      </c>
      <c r="L7050" s="3">
        <v>0</v>
      </c>
      <c r="N7050" s="4">
        <v>2</v>
      </c>
      <c r="O7050" s="3">
        <v>30</v>
      </c>
      <c r="P7050" s="4">
        <v>1</v>
      </c>
      <c r="S7050">
        <f t="shared" si="220"/>
        <v>30</v>
      </c>
      <c r="T7050">
        <f t="shared" si="221"/>
        <v>30</v>
      </c>
    </row>
    <row r="7051" spans="1:20" hidden="1" x14ac:dyDescent="0.25">
      <c r="A7051" s="2" t="s">
        <v>186</v>
      </c>
      <c r="B7051" s="2" t="s">
        <v>105</v>
      </c>
      <c r="C7051" s="2" t="s">
        <v>19</v>
      </c>
      <c r="E7051" s="4">
        <v>0</v>
      </c>
      <c r="F7051" s="1">
        <v>1</v>
      </c>
      <c r="G7051" s="1">
        <v>0.83</v>
      </c>
      <c r="H7051" s="1">
        <v>0.02</v>
      </c>
      <c r="I7051" s="1">
        <v>0.19</v>
      </c>
      <c r="J7051">
        <v>28</v>
      </c>
      <c r="L7051" s="3">
        <v>26</v>
      </c>
      <c r="M7051" s="4">
        <v>28</v>
      </c>
      <c r="O7051" s="3">
        <v>2</v>
      </c>
      <c r="S7051">
        <f t="shared" si="220"/>
        <v>28</v>
      </c>
      <c r="T7051">
        <f t="shared" si="221"/>
        <v>28</v>
      </c>
    </row>
    <row r="7052" spans="1:20" hidden="1" x14ac:dyDescent="0.25">
      <c r="A7052" s="2" t="s">
        <v>186</v>
      </c>
      <c r="B7052" s="2" t="s">
        <v>72</v>
      </c>
      <c r="C7052" s="2" t="s">
        <v>21</v>
      </c>
      <c r="F7052" s="1">
        <v>1</v>
      </c>
      <c r="G7052" s="1">
        <v>0.82</v>
      </c>
      <c r="I7052" s="1">
        <v>0.22</v>
      </c>
      <c r="J7052">
        <v>28</v>
      </c>
      <c r="L7052" s="3">
        <v>28</v>
      </c>
      <c r="M7052" s="4">
        <v>28</v>
      </c>
      <c r="R7052" s="3">
        <v>0</v>
      </c>
      <c r="S7052">
        <f t="shared" si="220"/>
        <v>28</v>
      </c>
      <c r="T7052">
        <f t="shared" si="221"/>
        <v>28</v>
      </c>
    </row>
    <row r="7053" spans="1:20" hidden="1" x14ac:dyDescent="0.25">
      <c r="A7053" s="2" t="s">
        <v>186</v>
      </c>
      <c r="B7053" s="2" t="s">
        <v>58</v>
      </c>
      <c r="C7053" s="2" t="s">
        <v>21</v>
      </c>
      <c r="F7053" s="1">
        <v>2</v>
      </c>
      <c r="G7053" s="1">
        <v>0.64</v>
      </c>
      <c r="H7053" s="1">
        <v>0.25</v>
      </c>
      <c r="I7053" s="1">
        <v>0.02</v>
      </c>
      <c r="J7053">
        <v>24</v>
      </c>
      <c r="M7053" s="4">
        <v>22</v>
      </c>
      <c r="N7053" s="4">
        <v>2</v>
      </c>
      <c r="O7053" s="3">
        <v>24</v>
      </c>
      <c r="S7053">
        <f t="shared" si="220"/>
        <v>24</v>
      </c>
      <c r="T7053">
        <f t="shared" si="221"/>
        <v>24</v>
      </c>
    </row>
    <row r="7054" spans="1:20" hidden="1" x14ac:dyDescent="0.25">
      <c r="A7054" s="2" t="s">
        <v>186</v>
      </c>
      <c r="B7054" s="2" t="s">
        <v>37</v>
      </c>
      <c r="C7054" s="2" t="s">
        <v>21</v>
      </c>
      <c r="J7054">
        <v>23</v>
      </c>
      <c r="O7054" s="3">
        <v>23</v>
      </c>
      <c r="P7054" s="4">
        <v>1</v>
      </c>
      <c r="Q7054" s="4">
        <v>22</v>
      </c>
      <c r="S7054">
        <f t="shared" si="220"/>
        <v>23</v>
      </c>
      <c r="T7054">
        <f t="shared" si="221"/>
        <v>23</v>
      </c>
    </row>
    <row r="7055" spans="1:20" hidden="1" x14ac:dyDescent="0.25">
      <c r="A7055" s="2" t="s">
        <v>186</v>
      </c>
      <c r="B7055" s="2" t="s">
        <v>35</v>
      </c>
      <c r="C7055" s="2" t="s">
        <v>21</v>
      </c>
      <c r="F7055" s="1">
        <v>14</v>
      </c>
      <c r="G7055" s="1">
        <v>0.67</v>
      </c>
      <c r="H7055" s="1">
        <v>1.26</v>
      </c>
      <c r="I7055" s="1">
        <v>0.15</v>
      </c>
      <c r="J7055">
        <v>22</v>
      </c>
      <c r="L7055" s="3">
        <v>22</v>
      </c>
      <c r="M7055" s="4">
        <v>22</v>
      </c>
      <c r="S7055">
        <f t="shared" si="220"/>
        <v>22</v>
      </c>
      <c r="T7055">
        <f t="shared" si="221"/>
        <v>22</v>
      </c>
    </row>
    <row r="7056" spans="1:20" hidden="1" x14ac:dyDescent="0.25">
      <c r="A7056" s="2" t="s">
        <v>186</v>
      </c>
      <c r="B7056" s="2" t="s">
        <v>92</v>
      </c>
      <c r="C7056" s="2" t="s">
        <v>21</v>
      </c>
      <c r="F7056" s="1">
        <v>6</v>
      </c>
      <c r="G7056" s="1">
        <v>0.64</v>
      </c>
      <c r="H7056" s="1">
        <v>0.03</v>
      </c>
      <c r="I7056" s="1">
        <v>0.39</v>
      </c>
      <c r="J7056">
        <v>22</v>
      </c>
      <c r="L7056" s="3">
        <v>12</v>
      </c>
      <c r="M7056" s="4">
        <v>22</v>
      </c>
      <c r="N7056" s="4">
        <v>1</v>
      </c>
      <c r="O7056" s="3">
        <v>11</v>
      </c>
      <c r="P7056" s="4">
        <v>0</v>
      </c>
      <c r="R7056" s="3">
        <v>0</v>
      </c>
      <c r="S7056">
        <f t="shared" si="220"/>
        <v>23</v>
      </c>
      <c r="T7056">
        <f t="shared" si="221"/>
        <v>23</v>
      </c>
    </row>
    <row r="7057" spans="1:20" hidden="1" x14ac:dyDescent="0.25">
      <c r="A7057" s="2" t="s">
        <v>186</v>
      </c>
      <c r="B7057" s="2" t="s">
        <v>94</v>
      </c>
      <c r="C7057" s="2" t="s">
        <v>21</v>
      </c>
      <c r="F7057" s="1">
        <v>13</v>
      </c>
      <c r="G7057" s="1">
        <v>0.53</v>
      </c>
      <c r="H7057" s="1">
        <v>1.44</v>
      </c>
      <c r="J7057">
        <v>18</v>
      </c>
      <c r="L7057" s="3">
        <v>18</v>
      </c>
      <c r="M7057" s="4">
        <v>18</v>
      </c>
      <c r="R7057" s="3">
        <v>0</v>
      </c>
      <c r="S7057">
        <f t="shared" si="220"/>
        <v>18</v>
      </c>
      <c r="T7057">
        <f t="shared" si="221"/>
        <v>18</v>
      </c>
    </row>
    <row r="7058" spans="1:20" hidden="1" x14ac:dyDescent="0.25">
      <c r="A7058" s="2" t="s">
        <v>186</v>
      </c>
      <c r="B7058" s="2" t="s">
        <v>69</v>
      </c>
      <c r="C7058" s="2" t="s">
        <v>21</v>
      </c>
      <c r="D7058" s="4">
        <v>15</v>
      </c>
      <c r="J7058">
        <v>17</v>
      </c>
      <c r="K7058" s="3">
        <v>0</v>
      </c>
      <c r="L7058" s="3">
        <v>0</v>
      </c>
      <c r="O7058" s="3">
        <v>17</v>
      </c>
      <c r="Q7058" s="4">
        <v>2</v>
      </c>
      <c r="S7058">
        <f t="shared" si="220"/>
        <v>17</v>
      </c>
      <c r="T7058">
        <f t="shared" si="221"/>
        <v>17</v>
      </c>
    </row>
    <row r="7059" spans="1:20" hidden="1" x14ac:dyDescent="0.25">
      <c r="A7059" s="2" t="s">
        <v>186</v>
      </c>
      <c r="B7059" s="2" t="s">
        <v>18</v>
      </c>
      <c r="C7059" s="2" t="s">
        <v>19</v>
      </c>
      <c r="F7059" s="1">
        <v>1</v>
      </c>
      <c r="G7059" s="1">
        <v>0.42</v>
      </c>
      <c r="H7059" s="1">
        <v>0.05</v>
      </c>
      <c r="I7059" s="1">
        <v>0.19</v>
      </c>
      <c r="J7059">
        <v>14</v>
      </c>
      <c r="L7059" s="3">
        <v>0</v>
      </c>
      <c r="M7059" s="4">
        <v>14</v>
      </c>
      <c r="N7059" s="4">
        <v>0</v>
      </c>
      <c r="O7059" s="3">
        <v>14</v>
      </c>
      <c r="R7059" s="3">
        <v>0</v>
      </c>
      <c r="S7059">
        <f t="shared" si="220"/>
        <v>14</v>
      </c>
      <c r="T7059">
        <f t="shared" si="221"/>
        <v>14</v>
      </c>
    </row>
    <row r="7060" spans="1:20" hidden="1" x14ac:dyDescent="0.25">
      <c r="A7060" s="2" t="s">
        <v>186</v>
      </c>
      <c r="B7060" s="2" t="s">
        <v>28</v>
      </c>
      <c r="C7060" s="2" t="s">
        <v>21</v>
      </c>
      <c r="F7060" s="1">
        <v>3</v>
      </c>
      <c r="G7060" s="1">
        <v>0.4</v>
      </c>
      <c r="J7060">
        <v>14</v>
      </c>
      <c r="L7060" s="3">
        <v>14</v>
      </c>
      <c r="M7060" s="4">
        <v>14</v>
      </c>
      <c r="S7060">
        <f t="shared" si="220"/>
        <v>14</v>
      </c>
      <c r="T7060">
        <f t="shared" si="221"/>
        <v>14</v>
      </c>
    </row>
    <row r="7061" spans="1:20" hidden="1" x14ac:dyDescent="0.25">
      <c r="A7061" s="2" t="s">
        <v>186</v>
      </c>
      <c r="B7061" s="2" t="s">
        <v>108</v>
      </c>
      <c r="C7061" s="2" t="s">
        <v>21</v>
      </c>
      <c r="F7061" s="1">
        <v>4</v>
      </c>
      <c r="G7061" s="1">
        <v>0.41</v>
      </c>
      <c r="H7061" s="1">
        <v>0.02</v>
      </c>
      <c r="I7061" s="1">
        <v>0.25</v>
      </c>
      <c r="J7061">
        <v>14</v>
      </c>
      <c r="L7061" s="3">
        <v>14</v>
      </c>
      <c r="M7061" s="4">
        <v>14</v>
      </c>
      <c r="R7061" s="3">
        <v>0</v>
      </c>
      <c r="S7061">
        <f t="shared" si="220"/>
        <v>14</v>
      </c>
      <c r="T7061">
        <f t="shared" si="221"/>
        <v>14</v>
      </c>
    </row>
    <row r="7062" spans="1:20" hidden="1" x14ac:dyDescent="0.25">
      <c r="A7062" s="2" t="s">
        <v>186</v>
      </c>
      <c r="B7062" s="2" t="s">
        <v>38</v>
      </c>
      <c r="C7062" s="2" t="s">
        <v>21</v>
      </c>
      <c r="F7062" s="1">
        <v>1</v>
      </c>
      <c r="G7062" s="1">
        <v>0.12</v>
      </c>
      <c r="H7062" s="1">
        <v>7.0000000000000007E-2</v>
      </c>
      <c r="I7062" s="1">
        <v>0.03</v>
      </c>
      <c r="J7062">
        <v>13</v>
      </c>
      <c r="L7062" s="3">
        <v>9</v>
      </c>
      <c r="M7062" s="4">
        <v>4</v>
      </c>
      <c r="N7062" s="4">
        <v>0</v>
      </c>
      <c r="O7062" s="3">
        <v>4</v>
      </c>
      <c r="P7062" s="4">
        <v>0</v>
      </c>
      <c r="Q7062" s="4">
        <v>9</v>
      </c>
      <c r="S7062">
        <f t="shared" si="220"/>
        <v>13</v>
      </c>
      <c r="T7062">
        <f t="shared" si="221"/>
        <v>13</v>
      </c>
    </row>
    <row r="7063" spans="1:20" hidden="1" x14ac:dyDescent="0.25">
      <c r="A7063" s="2" t="s">
        <v>186</v>
      </c>
      <c r="B7063" s="2" t="s">
        <v>56</v>
      </c>
      <c r="C7063" s="2" t="s">
        <v>21</v>
      </c>
      <c r="F7063" s="1">
        <v>2</v>
      </c>
      <c r="G7063" s="1">
        <v>0.26</v>
      </c>
      <c r="H7063" s="1">
        <v>0.19</v>
      </c>
      <c r="I7063" s="1">
        <v>0.05</v>
      </c>
      <c r="J7063">
        <v>9</v>
      </c>
      <c r="K7063" s="3">
        <v>0</v>
      </c>
      <c r="L7063" s="3">
        <v>5</v>
      </c>
      <c r="M7063" s="4">
        <v>9</v>
      </c>
      <c r="N7063" s="4">
        <v>0</v>
      </c>
      <c r="O7063" s="3">
        <v>4</v>
      </c>
      <c r="R7063" s="3">
        <v>0</v>
      </c>
      <c r="S7063">
        <f t="shared" si="220"/>
        <v>9</v>
      </c>
      <c r="T7063">
        <f t="shared" si="221"/>
        <v>9</v>
      </c>
    </row>
    <row r="7064" spans="1:20" hidden="1" x14ac:dyDescent="0.25">
      <c r="A7064" s="2" t="s">
        <v>186</v>
      </c>
      <c r="B7064" s="2" t="s">
        <v>71</v>
      </c>
      <c r="C7064" s="2" t="s">
        <v>21</v>
      </c>
      <c r="F7064" s="1">
        <v>1</v>
      </c>
      <c r="G7064" s="1">
        <v>0.09</v>
      </c>
      <c r="H7064" s="1">
        <v>0.13</v>
      </c>
      <c r="I7064" s="1">
        <v>0.05</v>
      </c>
      <c r="J7064">
        <v>9</v>
      </c>
      <c r="K7064" s="3">
        <v>0</v>
      </c>
      <c r="L7064" s="3">
        <v>1</v>
      </c>
      <c r="M7064" s="4">
        <v>3</v>
      </c>
      <c r="O7064" s="3">
        <v>8</v>
      </c>
      <c r="P7064" s="4">
        <v>0</v>
      </c>
      <c r="Q7064" s="4">
        <v>5</v>
      </c>
      <c r="S7064">
        <f t="shared" si="220"/>
        <v>9</v>
      </c>
      <c r="T7064">
        <f t="shared" si="221"/>
        <v>8</v>
      </c>
    </row>
    <row r="7065" spans="1:20" hidden="1" x14ac:dyDescent="0.25">
      <c r="A7065" s="2" t="s">
        <v>186</v>
      </c>
      <c r="B7065" s="2" t="s">
        <v>70</v>
      </c>
      <c r="C7065" s="2" t="s">
        <v>21</v>
      </c>
      <c r="F7065" s="1">
        <v>0</v>
      </c>
      <c r="G7065" s="1">
        <v>0</v>
      </c>
      <c r="I7065" s="1">
        <v>0</v>
      </c>
      <c r="J7065">
        <v>8</v>
      </c>
      <c r="M7065" s="4">
        <v>0</v>
      </c>
      <c r="O7065" s="3">
        <v>8</v>
      </c>
      <c r="Q7065" s="4">
        <v>8</v>
      </c>
      <c r="S7065">
        <f t="shared" si="220"/>
        <v>8</v>
      </c>
      <c r="T7065">
        <f t="shared" si="221"/>
        <v>8</v>
      </c>
    </row>
    <row r="7066" spans="1:20" hidden="1" x14ac:dyDescent="0.25">
      <c r="A7066" s="2" t="s">
        <v>186</v>
      </c>
      <c r="B7066" s="2" t="s">
        <v>29</v>
      </c>
      <c r="C7066" s="2" t="s">
        <v>21</v>
      </c>
      <c r="F7066" s="1">
        <v>0</v>
      </c>
      <c r="G7066" s="1">
        <v>0.2</v>
      </c>
      <c r="I7066" s="1">
        <v>0.01</v>
      </c>
      <c r="J7066">
        <v>7</v>
      </c>
      <c r="L7066" s="3">
        <v>7</v>
      </c>
      <c r="M7066" s="4">
        <v>7</v>
      </c>
      <c r="R7066" s="3">
        <v>0</v>
      </c>
      <c r="S7066">
        <f t="shared" si="220"/>
        <v>7</v>
      </c>
      <c r="T7066">
        <f t="shared" si="221"/>
        <v>7</v>
      </c>
    </row>
    <row r="7067" spans="1:20" hidden="1" x14ac:dyDescent="0.25">
      <c r="A7067" s="2" t="s">
        <v>186</v>
      </c>
      <c r="B7067" s="2" t="s">
        <v>25</v>
      </c>
      <c r="C7067" s="2" t="s">
        <v>19</v>
      </c>
      <c r="F7067" s="1">
        <v>4</v>
      </c>
      <c r="G7067" s="1">
        <v>0.18</v>
      </c>
      <c r="H7067" s="1">
        <v>0.41</v>
      </c>
      <c r="I7067" s="1">
        <v>0</v>
      </c>
      <c r="J7067">
        <v>6</v>
      </c>
      <c r="K7067" s="3">
        <v>0</v>
      </c>
      <c r="L7067" s="3">
        <v>1</v>
      </c>
      <c r="M7067" s="4">
        <v>6</v>
      </c>
      <c r="O7067" s="3">
        <v>5</v>
      </c>
      <c r="R7067" s="3">
        <v>0</v>
      </c>
      <c r="S7067">
        <f t="shared" si="220"/>
        <v>6</v>
      </c>
      <c r="T7067">
        <f t="shared" si="221"/>
        <v>6</v>
      </c>
    </row>
    <row r="7068" spans="1:20" hidden="1" x14ac:dyDescent="0.25">
      <c r="A7068" s="2" t="s">
        <v>186</v>
      </c>
      <c r="B7068" s="2" t="s">
        <v>39</v>
      </c>
      <c r="C7068" s="2" t="s">
        <v>19</v>
      </c>
      <c r="E7068" s="4">
        <v>0</v>
      </c>
      <c r="F7068" s="1">
        <v>4</v>
      </c>
      <c r="G7068" s="1">
        <v>0.16</v>
      </c>
      <c r="H7068" s="1">
        <v>0.44</v>
      </c>
      <c r="I7068" s="1">
        <v>0</v>
      </c>
      <c r="J7068">
        <v>6</v>
      </c>
      <c r="L7068" s="3">
        <v>0</v>
      </c>
      <c r="M7068" s="4">
        <v>6</v>
      </c>
      <c r="O7068" s="3">
        <v>6</v>
      </c>
      <c r="S7068">
        <f t="shared" si="220"/>
        <v>6</v>
      </c>
      <c r="T7068">
        <f t="shared" si="221"/>
        <v>6</v>
      </c>
    </row>
    <row r="7069" spans="1:20" hidden="1" x14ac:dyDescent="0.25">
      <c r="A7069" s="2" t="s">
        <v>186</v>
      </c>
      <c r="B7069" s="2" t="s">
        <v>54</v>
      </c>
      <c r="C7069" s="2" t="s">
        <v>21</v>
      </c>
      <c r="D7069" s="4">
        <v>5</v>
      </c>
      <c r="J7069">
        <v>6</v>
      </c>
      <c r="N7069" s="4">
        <v>0</v>
      </c>
      <c r="O7069" s="3">
        <v>6</v>
      </c>
      <c r="P7069" s="4">
        <v>0</v>
      </c>
      <c r="S7069">
        <f t="shared" si="220"/>
        <v>6</v>
      </c>
      <c r="T7069">
        <f t="shared" si="221"/>
        <v>5</v>
      </c>
    </row>
    <row r="7070" spans="1:20" hidden="1" x14ac:dyDescent="0.25">
      <c r="A7070" s="2" t="s">
        <v>186</v>
      </c>
      <c r="B7070" s="2" t="s">
        <v>83</v>
      </c>
      <c r="C7070" s="2" t="s">
        <v>21</v>
      </c>
      <c r="J7070">
        <v>5</v>
      </c>
      <c r="L7070" s="3">
        <v>1</v>
      </c>
      <c r="O7070" s="3">
        <v>4</v>
      </c>
      <c r="P7070" s="4">
        <v>0</v>
      </c>
      <c r="Q7070" s="4">
        <v>5</v>
      </c>
      <c r="S7070">
        <f t="shared" si="220"/>
        <v>5</v>
      </c>
      <c r="T7070">
        <f t="shared" si="221"/>
        <v>5</v>
      </c>
    </row>
    <row r="7071" spans="1:20" hidden="1" x14ac:dyDescent="0.25">
      <c r="A7071" s="2" t="s">
        <v>186</v>
      </c>
      <c r="B7071" s="2" t="s">
        <v>103</v>
      </c>
      <c r="C7071" s="2" t="s">
        <v>21</v>
      </c>
      <c r="F7071" s="1">
        <v>0</v>
      </c>
      <c r="G7071" s="1">
        <v>0.14000000000000001</v>
      </c>
      <c r="H7071" s="1">
        <v>0</v>
      </c>
      <c r="I7071" s="1">
        <v>0</v>
      </c>
      <c r="J7071">
        <v>5</v>
      </c>
      <c r="L7071" s="3">
        <v>5</v>
      </c>
      <c r="M7071" s="4">
        <v>5</v>
      </c>
      <c r="N7071" s="4">
        <v>1</v>
      </c>
      <c r="O7071" s="3">
        <v>0</v>
      </c>
      <c r="S7071">
        <f t="shared" si="220"/>
        <v>5</v>
      </c>
      <c r="T7071">
        <f t="shared" si="221"/>
        <v>6</v>
      </c>
    </row>
    <row r="7072" spans="1:20" hidden="1" x14ac:dyDescent="0.25">
      <c r="A7072" s="2" t="s">
        <v>186</v>
      </c>
      <c r="B7072" s="2" t="s">
        <v>110</v>
      </c>
      <c r="C7072" s="2" t="s">
        <v>19</v>
      </c>
      <c r="D7072" s="4">
        <v>0</v>
      </c>
      <c r="E7072" s="4">
        <v>0</v>
      </c>
      <c r="F7072" s="1">
        <v>0</v>
      </c>
      <c r="G7072" s="1">
        <v>0.14000000000000001</v>
      </c>
      <c r="H7072" s="1">
        <v>0.02</v>
      </c>
      <c r="I7072" s="1">
        <v>0.04</v>
      </c>
      <c r="J7072">
        <v>5</v>
      </c>
      <c r="L7072" s="3">
        <v>5</v>
      </c>
      <c r="M7072" s="4">
        <v>5</v>
      </c>
      <c r="O7072" s="3">
        <v>0</v>
      </c>
      <c r="S7072">
        <f t="shared" si="220"/>
        <v>5</v>
      </c>
      <c r="T7072">
        <f t="shared" si="221"/>
        <v>5</v>
      </c>
    </row>
    <row r="7073" spans="1:20" hidden="1" x14ac:dyDescent="0.25">
      <c r="A7073" s="2" t="s">
        <v>186</v>
      </c>
      <c r="B7073" s="2" t="s">
        <v>22</v>
      </c>
      <c r="C7073" s="2" t="s">
        <v>21</v>
      </c>
      <c r="F7073" s="1">
        <v>1</v>
      </c>
      <c r="G7073" s="1">
        <v>0.13</v>
      </c>
      <c r="H7073" s="1">
        <v>0.01</v>
      </c>
      <c r="I7073" s="1">
        <v>0.05</v>
      </c>
      <c r="J7073">
        <v>4</v>
      </c>
      <c r="L7073" s="3">
        <v>4</v>
      </c>
      <c r="M7073" s="4">
        <v>4</v>
      </c>
      <c r="R7073" s="3">
        <v>0</v>
      </c>
      <c r="S7073">
        <f t="shared" si="220"/>
        <v>4</v>
      </c>
      <c r="T7073">
        <f t="shared" si="221"/>
        <v>4</v>
      </c>
    </row>
    <row r="7074" spans="1:20" hidden="1" x14ac:dyDescent="0.25">
      <c r="A7074" s="2" t="s">
        <v>186</v>
      </c>
      <c r="B7074" s="2" t="s">
        <v>41</v>
      </c>
      <c r="C7074" s="2" t="s">
        <v>21</v>
      </c>
      <c r="F7074" s="1">
        <v>3</v>
      </c>
      <c r="G7074" s="1">
        <v>0.12</v>
      </c>
      <c r="H7074" s="1">
        <v>0.32</v>
      </c>
      <c r="J7074">
        <v>4</v>
      </c>
      <c r="L7074" s="3">
        <v>0</v>
      </c>
      <c r="M7074" s="4">
        <v>4</v>
      </c>
      <c r="O7074" s="3">
        <v>4</v>
      </c>
      <c r="R7074" s="3">
        <v>0</v>
      </c>
      <c r="S7074">
        <f t="shared" si="220"/>
        <v>4</v>
      </c>
      <c r="T7074">
        <f t="shared" si="221"/>
        <v>4</v>
      </c>
    </row>
    <row r="7075" spans="1:20" hidden="1" x14ac:dyDescent="0.25">
      <c r="A7075" s="2" t="s">
        <v>186</v>
      </c>
      <c r="B7075" s="2" t="s">
        <v>95</v>
      </c>
      <c r="C7075" s="2" t="s">
        <v>21</v>
      </c>
      <c r="F7075" s="1">
        <v>2</v>
      </c>
      <c r="G7075" s="1">
        <v>0.09</v>
      </c>
      <c r="H7075" s="1">
        <v>0.25</v>
      </c>
      <c r="J7075">
        <v>3</v>
      </c>
      <c r="L7075" s="3">
        <v>3</v>
      </c>
      <c r="M7075" s="4">
        <v>3</v>
      </c>
      <c r="R7075" s="3">
        <v>0</v>
      </c>
      <c r="S7075">
        <f t="shared" si="220"/>
        <v>3</v>
      </c>
      <c r="T7075">
        <f t="shared" si="221"/>
        <v>3</v>
      </c>
    </row>
    <row r="7076" spans="1:20" hidden="1" x14ac:dyDescent="0.25">
      <c r="A7076" s="2" t="s">
        <v>186</v>
      </c>
      <c r="B7076" s="2" t="s">
        <v>47</v>
      </c>
      <c r="C7076" s="2" t="s">
        <v>21</v>
      </c>
      <c r="F7076" s="1">
        <v>2</v>
      </c>
      <c r="G7076" s="1">
        <v>0.08</v>
      </c>
      <c r="H7076" s="1">
        <v>0.22</v>
      </c>
      <c r="J7076">
        <v>3</v>
      </c>
      <c r="L7076" s="3">
        <v>0</v>
      </c>
      <c r="M7076" s="4">
        <v>3</v>
      </c>
      <c r="O7076" s="3">
        <v>3</v>
      </c>
      <c r="R7076" s="3">
        <v>0</v>
      </c>
      <c r="S7076">
        <f t="shared" si="220"/>
        <v>3</v>
      </c>
      <c r="T7076">
        <f t="shared" si="221"/>
        <v>3</v>
      </c>
    </row>
    <row r="7077" spans="1:20" hidden="1" x14ac:dyDescent="0.25">
      <c r="A7077" s="2" t="s">
        <v>186</v>
      </c>
      <c r="B7077" s="2" t="s">
        <v>30</v>
      </c>
      <c r="C7077" s="2" t="s">
        <v>21</v>
      </c>
      <c r="F7077" s="1">
        <v>0</v>
      </c>
      <c r="G7077" s="1">
        <v>0.05</v>
      </c>
      <c r="H7077" s="1">
        <v>0.02</v>
      </c>
      <c r="I7077" s="1">
        <v>0</v>
      </c>
      <c r="J7077">
        <v>2</v>
      </c>
      <c r="L7077" s="3">
        <v>2</v>
      </c>
      <c r="M7077" s="4">
        <v>2</v>
      </c>
      <c r="N7077" s="4">
        <v>0</v>
      </c>
      <c r="Q7077" s="4">
        <v>0</v>
      </c>
      <c r="R7077" s="3">
        <v>0</v>
      </c>
      <c r="S7077">
        <f t="shared" si="220"/>
        <v>2</v>
      </c>
      <c r="T7077">
        <f t="shared" si="221"/>
        <v>2</v>
      </c>
    </row>
    <row r="7078" spans="1:20" hidden="1" x14ac:dyDescent="0.25">
      <c r="A7078" s="2" t="s">
        <v>186</v>
      </c>
      <c r="B7078" s="2" t="s">
        <v>42</v>
      </c>
      <c r="C7078" s="2" t="s">
        <v>21</v>
      </c>
      <c r="F7078" s="1">
        <v>2</v>
      </c>
      <c r="G7078" s="1">
        <v>7.0000000000000007E-2</v>
      </c>
      <c r="H7078" s="1">
        <v>0.18</v>
      </c>
      <c r="J7078">
        <v>2</v>
      </c>
      <c r="L7078" s="3">
        <v>0</v>
      </c>
      <c r="M7078" s="4">
        <v>2</v>
      </c>
      <c r="O7078" s="3">
        <v>2</v>
      </c>
      <c r="S7078">
        <f t="shared" si="220"/>
        <v>2</v>
      </c>
      <c r="T7078">
        <f t="shared" si="221"/>
        <v>2</v>
      </c>
    </row>
    <row r="7079" spans="1:20" hidden="1" x14ac:dyDescent="0.25">
      <c r="A7079" s="2" t="s">
        <v>186</v>
      </c>
      <c r="B7079" s="2" t="s">
        <v>43</v>
      </c>
      <c r="C7079" s="2" t="s">
        <v>21</v>
      </c>
      <c r="E7079" s="4">
        <v>0</v>
      </c>
      <c r="F7079" s="1">
        <v>1</v>
      </c>
      <c r="G7079" s="1">
        <v>0.05</v>
      </c>
      <c r="H7079" s="1">
        <v>0.13</v>
      </c>
      <c r="J7079">
        <v>2</v>
      </c>
      <c r="L7079" s="3">
        <v>2</v>
      </c>
      <c r="M7079" s="4">
        <v>2</v>
      </c>
      <c r="R7079" s="3">
        <v>0</v>
      </c>
      <c r="S7079">
        <f t="shared" si="220"/>
        <v>2</v>
      </c>
      <c r="T7079">
        <f t="shared" si="221"/>
        <v>2</v>
      </c>
    </row>
    <row r="7080" spans="1:20" hidden="1" x14ac:dyDescent="0.25">
      <c r="A7080" s="2" t="s">
        <v>186</v>
      </c>
      <c r="B7080" s="2" t="s">
        <v>109</v>
      </c>
      <c r="C7080" s="2" t="s">
        <v>19</v>
      </c>
      <c r="E7080" s="4">
        <v>0</v>
      </c>
      <c r="F7080" s="1">
        <v>0</v>
      </c>
      <c r="G7080" s="1">
        <v>0.06</v>
      </c>
      <c r="H7080" s="1">
        <v>0</v>
      </c>
      <c r="I7080" s="1">
        <v>0.02</v>
      </c>
      <c r="J7080">
        <v>2</v>
      </c>
      <c r="K7080" s="3">
        <v>0</v>
      </c>
      <c r="L7080" s="3">
        <v>1</v>
      </c>
      <c r="M7080" s="4">
        <v>2</v>
      </c>
      <c r="O7080" s="3">
        <v>2</v>
      </c>
      <c r="S7080">
        <f t="shared" si="220"/>
        <v>3</v>
      </c>
      <c r="T7080">
        <f t="shared" si="221"/>
        <v>2</v>
      </c>
    </row>
    <row r="7081" spans="1:20" hidden="1" x14ac:dyDescent="0.25">
      <c r="A7081" s="2" t="s">
        <v>186</v>
      </c>
      <c r="B7081" s="2" t="s">
        <v>77</v>
      </c>
      <c r="C7081" s="2" t="s">
        <v>19</v>
      </c>
      <c r="F7081" s="1">
        <v>0</v>
      </c>
      <c r="G7081" s="1">
        <v>0.05</v>
      </c>
      <c r="H7081" s="1">
        <v>0.02</v>
      </c>
      <c r="I7081" s="1">
        <v>0.02</v>
      </c>
      <c r="J7081">
        <v>2</v>
      </c>
      <c r="K7081" s="3">
        <v>0</v>
      </c>
      <c r="L7081" s="3">
        <v>0</v>
      </c>
      <c r="M7081" s="4">
        <v>2</v>
      </c>
      <c r="O7081" s="3">
        <v>2</v>
      </c>
      <c r="R7081" s="3">
        <v>0</v>
      </c>
      <c r="S7081">
        <f t="shared" si="220"/>
        <v>2</v>
      </c>
      <c r="T7081">
        <f t="shared" si="221"/>
        <v>2</v>
      </c>
    </row>
    <row r="7082" spans="1:20" hidden="1" x14ac:dyDescent="0.25">
      <c r="A7082" s="2" t="s">
        <v>186</v>
      </c>
      <c r="B7082" s="2" t="s">
        <v>84</v>
      </c>
      <c r="C7082" s="2" t="s">
        <v>21</v>
      </c>
      <c r="D7082" s="4">
        <v>1</v>
      </c>
      <c r="J7082">
        <v>1</v>
      </c>
      <c r="L7082" s="3">
        <v>0</v>
      </c>
      <c r="O7082" s="3">
        <v>1</v>
      </c>
      <c r="R7082" s="3">
        <v>0</v>
      </c>
      <c r="S7082">
        <f t="shared" si="220"/>
        <v>1</v>
      </c>
      <c r="T7082">
        <f t="shared" si="221"/>
        <v>1</v>
      </c>
    </row>
    <row r="7083" spans="1:20" hidden="1" x14ac:dyDescent="0.25">
      <c r="A7083" s="2" t="s">
        <v>186</v>
      </c>
      <c r="B7083" s="2" t="s">
        <v>89</v>
      </c>
      <c r="C7083" s="2" t="s">
        <v>19</v>
      </c>
      <c r="E7083" s="4">
        <v>0</v>
      </c>
      <c r="F7083" s="1">
        <v>0</v>
      </c>
      <c r="G7083" s="1">
        <v>0.02</v>
      </c>
      <c r="H7083" s="1">
        <v>0</v>
      </c>
      <c r="I7083" s="1">
        <v>0</v>
      </c>
      <c r="J7083">
        <v>1</v>
      </c>
      <c r="L7083" s="3">
        <v>0</v>
      </c>
      <c r="M7083" s="4">
        <v>1</v>
      </c>
      <c r="O7083" s="3">
        <v>0</v>
      </c>
      <c r="S7083">
        <f t="shared" si="220"/>
        <v>0</v>
      </c>
      <c r="T7083">
        <f t="shared" si="221"/>
        <v>1</v>
      </c>
    </row>
    <row r="7084" spans="1:20" hidden="1" x14ac:dyDescent="0.25">
      <c r="A7084" s="2" t="s">
        <v>186</v>
      </c>
      <c r="B7084" s="2" t="s">
        <v>53</v>
      </c>
      <c r="C7084" s="2" t="s">
        <v>21</v>
      </c>
      <c r="F7084" s="1">
        <v>0</v>
      </c>
      <c r="G7084" s="1">
        <v>0.02</v>
      </c>
      <c r="I7084" s="1">
        <v>0</v>
      </c>
      <c r="J7084">
        <v>1</v>
      </c>
      <c r="K7084" s="3">
        <v>0</v>
      </c>
      <c r="L7084" s="3">
        <v>0</v>
      </c>
      <c r="M7084" s="4">
        <v>1</v>
      </c>
      <c r="O7084" s="3">
        <v>0</v>
      </c>
      <c r="S7084">
        <f t="shared" si="220"/>
        <v>0</v>
      </c>
      <c r="T7084">
        <f t="shared" si="221"/>
        <v>1</v>
      </c>
    </row>
    <row r="7085" spans="1:20" hidden="1" x14ac:dyDescent="0.25">
      <c r="A7085" s="2" t="s">
        <v>186</v>
      </c>
      <c r="B7085" s="2" t="s">
        <v>78</v>
      </c>
      <c r="C7085" s="2" t="s">
        <v>21</v>
      </c>
      <c r="F7085" s="1">
        <v>0</v>
      </c>
      <c r="G7085" s="1">
        <v>0.02</v>
      </c>
      <c r="J7085">
        <v>1</v>
      </c>
      <c r="L7085" s="3">
        <v>1</v>
      </c>
      <c r="M7085" s="4">
        <v>1</v>
      </c>
      <c r="R7085" s="3">
        <v>0</v>
      </c>
      <c r="S7085">
        <f t="shared" si="220"/>
        <v>1</v>
      </c>
      <c r="T7085">
        <f t="shared" si="221"/>
        <v>1</v>
      </c>
    </row>
    <row r="7086" spans="1:20" hidden="1" x14ac:dyDescent="0.25">
      <c r="A7086" s="2" t="s">
        <v>186</v>
      </c>
      <c r="B7086" s="2" t="s">
        <v>79</v>
      </c>
      <c r="C7086" s="2" t="s">
        <v>21</v>
      </c>
      <c r="F7086" s="1">
        <v>0</v>
      </c>
      <c r="G7086" s="1">
        <v>0.03</v>
      </c>
      <c r="H7086" s="1">
        <v>0.01</v>
      </c>
      <c r="I7086" s="1">
        <v>0.01</v>
      </c>
      <c r="J7086">
        <v>1</v>
      </c>
      <c r="K7086" s="3">
        <v>0</v>
      </c>
      <c r="L7086" s="3">
        <v>1</v>
      </c>
      <c r="M7086" s="4">
        <v>1</v>
      </c>
      <c r="S7086">
        <f t="shared" si="220"/>
        <v>1</v>
      </c>
      <c r="T7086">
        <f t="shared" si="221"/>
        <v>1</v>
      </c>
    </row>
    <row r="7087" spans="1:20" hidden="1" x14ac:dyDescent="0.25">
      <c r="A7087" s="2" t="s">
        <v>186</v>
      </c>
      <c r="B7087" s="2" t="s">
        <v>82</v>
      </c>
      <c r="C7087" s="2" t="s">
        <v>19</v>
      </c>
      <c r="E7087" s="4">
        <v>0</v>
      </c>
      <c r="F7087" s="1">
        <v>0</v>
      </c>
      <c r="G7087" s="1">
        <v>0</v>
      </c>
      <c r="H7087" s="1">
        <v>0</v>
      </c>
      <c r="I7087" s="1">
        <v>0</v>
      </c>
      <c r="J7087">
        <v>0</v>
      </c>
      <c r="L7087" s="3">
        <v>0</v>
      </c>
      <c r="M7087" s="4">
        <v>0</v>
      </c>
      <c r="S7087">
        <f t="shared" si="220"/>
        <v>0</v>
      </c>
      <c r="T7087">
        <f t="shared" si="221"/>
        <v>0</v>
      </c>
    </row>
    <row r="7088" spans="1:20" hidden="1" x14ac:dyDescent="0.25">
      <c r="A7088" s="2" t="s">
        <v>186</v>
      </c>
      <c r="B7088" s="2" t="s">
        <v>87</v>
      </c>
      <c r="C7088" s="2" t="s">
        <v>19</v>
      </c>
      <c r="E7088" s="4">
        <v>0</v>
      </c>
      <c r="F7088" s="1">
        <v>0</v>
      </c>
      <c r="G7088" s="1">
        <v>0</v>
      </c>
      <c r="H7088" s="1">
        <v>0</v>
      </c>
      <c r="I7088" s="1">
        <v>0</v>
      </c>
      <c r="J7088">
        <v>0</v>
      </c>
      <c r="L7088" s="3">
        <v>0</v>
      </c>
      <c r="M7088" s="4">
        <v>0</v>
      </c>
      <c r="S7088">
        <f t="shared" si="220"/>
        <v>0</v>
      </c>
      <c r="T7088">
        <f t="shared" si="221"/>
        <v>0</v>
      </c>
    </row>
    <row r="7089" spans="1:20" hidden="1" x14ac:dyDescent="0.25">
      <c r="A7089" s="2" t="s">
        <v>186</v>
      </c>
      <c r="B7089" s="2" t="s">
        <v>32</v>
      </c>
      <c r="C7089" s="2" t="s">
        <v>21</v>
      </c>
      <c r="D7089" s="4">
        <v>0</v>
      </c>
      <c r="F7089" s="1">
        <v>0</v>
      </c>
      <c r="G7089" s="1">
        <v>0.01</v>
      </c>
      <c r="H7089" s="1">
        <v>0</v>
      </c>
      <c r="I7089" s="1">
        <v>0</v>
      </c>
      <c r="J7089">
        <v>0</v>
      </c>
      <c r="L7089" s="3">
        <v>0</v>
      </c>
      <c r="M7089" s="4">
        <v>0</v>
      </c>
      <c r="S7089">
        <f t="shared" si="220"/>
        <v>0</v>
      </c>
      <c r="T7089">
        <f t="shared" si="221"/>
        <v>0</v>
      </c>
    </row>
    <row r="7090" spans="1:20" hidden="1" x14ac:dyDescent="0.25">
      <c r="A7090" s="2" t="s">
        <v>186</v>
      </c>
      <c r="B7090" s="2" t="s">
        <v>90</v>
      </c>
      <c r="C7090" s="2" t="s">
        <v>21</v>
      </c>
      <c r="F7090" s="1">
        <v>0</v>
      </c>
      <c r="G7090" s="1">
        <v>0</v>
      </c>
      <c r="H7090" s="1">
        <v>0</v>
      </c>
      <c r="I7090" s="1">
        <v>0</v>
      </c>
      <c r="J7090">
        <v>0</v>
      </c>
      <c r="L7090" s="3">
        <v>0</v>
      </c>
      <c r="M7090" s="4">
        <v>0</v>
      </c>
      <c r="S7090">
        <f t="shared" si="220"/>
        <v>0</v>
      </c>
      <c r="T7090">
        <f t="shared" si="221"/>
        <v>0</v>
      </c>
    </row>
    <row r="7091" spans="1:20" hidden="1" x14ac:dyDescent="0.25">
      <c r="A7091" s="2" t="s">
        <v>186</v>
      </c>
      <c r="B7091" s="2" t="s">
        <v>93</v>
      </c>
      <c r="C7091" s="2" t="s">
        <v>21</v>
      </c>
      <c r="F7091" s="1">
        <v>0</v>
      </c>
      <c r="G7091" s="1">
        <v>0</v>
      </c>
      <c r="H7091" s="1">
        <v>0.01</v>
      </c>
      <c r="J7091">
        <v>0</v>
      </c>
      <c r="L7091" s="3">
        <v>0</v>
      </c>
      <c r="M7091" s="4">
        <v>0</v>
      </c>
      <c r="O7091" s="3">
        <v>0</v>
      </c>
      <c r="R7091" s="3">
        <v>0</v>
      </c>
      <c r="S7091">
        <f t="shared" si="220"/>
        <v>0</v>
      </c>
      <c r="T7091">
        <f t="shared" si="221"/>
        <v>0</v>
      </c>
    </row>
    <row r="7092" spans="1:20" hidden="1" x14ac:dyDescent="0.25">
      <c r="A7092" s="2" t="s">
        <v>186</v>
      </c>
      <c r="B7092" s="2" t="s">
        <v>44</v>
      </c>
      <c r="C7092" s="2" t="s">
        <v>21</v>
      </c>
      <c r="F7092" s="1">
        <v>0</v>
      </c>
      <c r="G7092" s="1">
        <v>0</v>
      </c>
      <c r="H7092" s="1">
        <v>0</v>
      </c>
      <c r="J7092">
        <v>0</v>
      </c>
      <c r="L7092" s="3">
        <v>0</v>
      </c>
      <c r="M7092" s="4">
        <v>0</v>
      </c>
      <c r="S7092">
        <f t="shared" si="220"/>
        <v>0</v>
      </c>
      <c r="T7092">
        <f t="shared" si="221"/>
        <v>0</v>
      </c>
    </row>
    <row r="7093" spans="1:20" hidden="1" x14ac:dyDescent="0.25">
      <c r="A7093" s="2" t="s">
        <v>186</v>
      </c>
      <c r="B7093" s="2" t="s">
        <v>96</v>
      </c>
      <c r="C7093" s="2" t="s">
        <v>19</v>
      </c>
      <c r="E7093" s="4">
        <v>0</v>
      </c>
      <c r="F7093" s="1">
        <v>0</v>
      </c>
      <c r="G7093" s="1">
        <v>0</v>
      </c>
      <c r="H7093" s="1">
        <v>0</v>
      </c>
      <c r="I7093" s="1">
        <v>0</v>
      </c>
      <c r="J7093">
        <v>0</v>
      </c>
      <c r="L7093" s="3">
        <v>0</v>
      </c>
      <c r="M7093" s="4">
        <v>0</v>
      </c>
      <c r="S7093">
        <f t="shared" si="220"/>
        <v>0</v>
      </c>
      <c r="T7093">
        <f t="shared" si="221"/>
        <v>0</v>
      </c>
    </row>
    <row r="7094" spans="1:20" hidden="1" x14ac:dyDescent="0.25">
      <c r="A7094" s="2" t="s">
        <v>186</v>
      </c>
      <c r="B7094" s="2" t="s">
        <v>97</v>
      </c>
      <c r="C7094" s="2" t="s">
        <v>19</v>
      </c>
      <c r="D7094" s="4">
        <v>0</v>
      </c>
      <c r="E7094" s="4">
        <v>0</v>
      </c>
      <c r="F7094" s="1">
        <v>0</v>
      </c>
      <c r="G7094" s="1">
        <v>0</v>
      </c>
      <c r="H7094" s="1">
        <v>0</v>
      </c>
      <c r="I7094" s="1">
        <v>0</v>
      </c>
      <c r="J7094">
        <v>0</v>
      </c>
      <c r="L7094" s="3">
        <v>0</v>
      </c>
      <c r="M7094" s="4">
        <v>0</v>
      </c>
      <c r="S7094">
        <f t="shared" si="220"/>
        <v>0</v>
      </c>
      <c r="T7094">
        <f t="shared" si="221"/>
        <v>0</v>
      </c>
    </row>
    <row r="7095" spans="1:20" hidden="1" x14ac:dyDescent="0.25">
      <c r="A7095" s="2" t="s">
        <v>186</v>
      </c>
      <c r="B7095" s="2" t="s">
        <v>100</v>
      </c>
      <c r="C7095" s="2" t="s">
        <v>19</v>
      </c>
      <c r="E7095" s="4">
        <v>0</v>
      </c>
      <c r="F7095" s="1">
        <v>0</v>
      </c>
      <c r="G7095" s="1">
        <v>0</v>
      </c>
      <c r="H7095" s="1">
        <v>0</v>
      </c>
      <c r="I7095" s="1">
        <v>0</v>
      </c>
      <c r="J7095">
        <v>0</v>
      </c>
      <c r="L7095" s="3">
        <v>0</v>
      </c>
      <c r="M7095" s="4">
        <v>0</v>
      </c>
      <c r="S7095">
        <f t="shared" si="220"/>
        <v>0</v>
      </c>
      <c r="T7095">
        <f t="shared" si="221"/>
        <v>0</v>
      </c>
    </row>
    <row r="7096" spans="1:20" hidden="1" x14ac:dyDescent="0.25">
      <c r="A7096" s="2" t="s">
        <v>186</v>
      </c>
      <c r="B7096" s="2" t="s">
        <v>106</v>
      </c>
      <c r="C7096" s="2" t="s">
        <v>21</v>
      </c>
      <c r="F7096" s="1">
        <v>0</v>
      </c>
      <c r="G7096" s="1">
        <v>0.01</v>
      </c>
      <c r="H7096" s="1">
        <v>0</v>
      </c>
      <c r="I7096" s="1">
        <v>0</v>
      </c>
      <c r="J7096">
        <v>0</v>
      </c>
      <c r="K7096" s="3">
        <v>0</v>
      </c>
      <c r="L7096" s="3">
        <v>0</v>
      </c>
      <c r="M7096" s="4">
        <v>0</v>
      </c>
      <c r="S7096">
        <f t="shared" si="220"/>
        <v>0</v>
      </c>
      <c r="T7096">
        <f t="shared" si="221"/>
        <v>0</v>
      </c>
    </row>
    <row r="7097" spans="1:20" hidden="1" x14ac:dyDescent="0.25">
      <c r="A7097" s="2" t="s">
        <v>186</v>
      </c>
      <c r="B7097" s="2" t="s">
        <v>107</v>
      </c>
      <c r="C7097" s="2" t="s">
        <v>19</v>
      </c>
      <c r="E7097" s="4">
        <v>0</v>
      </c>
      <c r="F7097" s="1">
        <v>0</v>
      </c>
      <c r="G7097" s="1">
        <v>0</v>
      </c>
      <c r="H7097" s="1">
        <v>0</v>
      </c>
      <c r="I7097" s="1">
        <v>0</v>
      </c>
      <c r="J7097">
        <v>0</v>
      </c>
      <c r="L7097" s="3">
        <v>0</v>
      </c>
      <c r="M7097" s="4">
        <v>0</v>
      </c>
      <c r="S7097">
        <f t="shared" si="220"/>
        <v>0</v>
      </c>
      <c r="T7097">
        <f t="shared" si="221"/>
        <v>0</v>
      </c>
    </row>
    <row r="7098" spans="1:20" hidden="1" x14ac:dyDescent="0.25">
      <c r="A7098" s="2" t="s">
        <v>186</v>
      </c>
      <c r="B7098" s="2" t="s">
        <v>61</v>
      </c>
      <c r="C7098" s="2" t="s">
        <v>21</v>
      </c>
      <c r="D7098" s="4">
        <v>0</v>
      </c>
      <c r="J7098">
        <v>0</v>
      </c>
      <c r="K7098" s="3">
        <v>0</v>
      </c>
      <c r="L7098" s="3">
        <v>0</v>
      </c>
      <c r="O7098" s="3">
        <v>0</v>
      </c>
      <c r="P7098" s="4">
        <v>0</v>
      </c>
      <c r="Q7098" s="4">
        <v>0</v>
      </c>
      <c r="R7098" s="3">
        <v>0</v>
      </c>
      <c r="S7098">
        <f t="shared" si="220"/>
        <v>0</v>
      </c>
      <c r="T7098">
        <f t="shared" si="221"/>
        <v>0</v>
      </c>
    </row>
    <row r="7099" spans="1:20" hidden="1" x14ac:dyDescent="0.25">
      <c r="A7099" s="2" t="s">
        <v>186</v>
      </c>
      <c r="B7099" s="2" t="s">
        <v>63</v>
      </c>
      <c r="C7099" s="2" t="s">
        <v>21</v>
      </c>
      <c r="F7099" s="1">
        <v>0</v>
      </c>
      <c r="G7099" s="1">
        <v>0.01</v>
      </c>
      <c r="H7099" s="1">
        <v>0</v>
      </c>
      <c r="I7099" s="1">
        <v>0</v>
      </c>
      <c r="J7099">
        <v>0</v>
      </c>
      <c r="L7099" s="3">
        <v>0</v>
      </c>
      <c r="M7099" s="4">
        <v>0</v>
      </c>
      <c r="S7099">
        <f t="shared" si="220"/>
        <v>0</v>
      </c>
      <c r="T7099">
        <f t="shared" si="221"/>
        <v>0</v>
      </c>
    </row>
    <row r="7100" spans="1:20" hidden="1" x14ac:dyDescent="0.25">
      <c r="A7100" s="2" t="s">
        <v>186</v>
      </c>
      <c r="B7100" s="2" t="s">
        <v>111</v>
      </c>
      <c r="C7100" s="2" t="s">
        <v>21</v>
      </c>
      <c r="F7100" s="1">
        <v>0</v>
      </c>
      <c r="G7100" s="1">
        <v>0</v>
      </c>
      <c r="I7100" s="1">
        <v>0</v>
      </c>
      <c r="J7100">
        <v>0</v>
      </c>
      <c r="L7100" s="3">
        <v>0</v>
      </c>
      <c r="M7100" s="4">
        <v>0</v>
      </c>
      <c r="S7100">
        <f t="shared" si="220"/>
        <v>0</v>
      </c>
      <c r="T7100">
        <f t="shared" si="221"/>
        <v>0</v>
      </c>
    </row>
    <row r="7101" spans="1:20" hidden="1" x14ac:dyDescent="0.25">
      <c r="A7101" s="2" t="s">
        <v>186</v>
      </c>
      <c r="B7101" s="2" t="s">
        <v>112</v>
      </c>
      <c r="C7101" s="2" t="s">
        <v>21</v>
      </c>
      <c r="D7101" s="4">
        <v>0</v>
      </c>
      <c r="J7101">
        <v>0</v>
      </c>
      <c r="L7101" s="3">
        <v>0</v>
      </c>
      <c r="S7101">
        <f t="shared" si="220"/>
        <v>0</v>
      </c>
      <c r="T7101">
        <f t="shared" si="221"/>
        <v>0</v>
      </c>
    </row>
    <row r="7102" spans="1:20" hidden="1" x14ac:dyDescent="0.25">
      <c r="A7102" s="2" t="s">
        <v>186</v>
      </c>
      <c r="B7102" s="2" t="s">
        <v>113</v>
      </c>
      <c r="C7102" s="2" t="s">
        <v>21</v>
      </c>
      <c r="J7102">
        <v>0</v>
      </c>
      <c r="L7102" s="3">
        <v>0</v>
      </c>
      <c r="O7102" s="3">
        <v>0</v>
      </c>
      <c r="P7102" s="4">
        <v>0</v>
      </c>
      <c r="Q7102" s="4">
        <v>0</v>
      </c>
      <c r="S7102">
        <f t="shared" si="220"/>
        <v>0</v>
      </c>
      <c r="T7102">
        <f t="shared" si="221"/>
        <v>0</v>
      </c>
    </row>
    <row r="7103" spans="1:20" hidden="1" x14ac:dyDescent="0.25">
      <c r="A7103" s="2" t="s">
        <v>186</v>
      </c>
      <c r="B7103" s="2" t="s">
        <v>115</v>
      </c>
      <c r="C7103" s="2" t="s">
        <v>19</v>
      </c>
      <c r="F7103" s="1">
        <v>0</v>
      </c>
      <c r="G7103" s="1">
        <v>0</v>
      </c>
      <c r="H7103" s="1">
        <v>0</v>
      </c>
      <c r="I7103" s="1">
        <v>0</v>
      </c>
      <c r="J7103">
        <v>0</v>
      </c>
      <c r="L7103" s="3">
        <v>0</v>
      </c>
      <c r="M7103" s="4">
        <v>0</v>
      </c>
      <c r="S7103">
        <f t="shared" si="220"/>
        <v>0</v>
      </c>
      <c r="T7103">
        <f t="shared" si="221"/>
        <v>0</v>
      </c>
    </row>
    <row r="7104" spans="1:20" hidden="1" x14ac:dyDescent="0.25">
      <c r="A7104" s="2" t="s">
        <v>186</v>
      </c>
      <c r="B7104" s="2" t="s">
        <v>55</v>
      </c>
      <c r="C7104" s="2" t="s">
        <v>21</v>
      </c>
      <c r="F7104" s="1">
        <v>3</v>
      </c>
      <c r="H7104" s="1">
        <v>0.04</v>
      </c>
      <c r="I7104" s="1">
        <v>0.1</v>
      </c>
      <c r="S7104">
        <f t="shared" si="220"/>
        <v>0</v>
      </c>
      <c r="T7104">
        <f t="shared" si="221"/>
        <v>0</v>
      </c>
    </row>
    <row r="7105" spans="1:20" hidden="1" x14ac:dyDescent="0.25">
      <c r="A7105" s="2" t="s">
        <v>187</v>
      </c>
      <c r="B7105" s="2" t="s">
        <v>49</v>
      </c>
      <c r="C7105" s="2" t="s">
        <v>19</v>
      </c>
      <c r="D7105" s="4">
        <v>666</v>
      </c>
      <c r="E7105" s="4">
        <v>697</v>
      </c>
      <c r="F7105" s="1">
        <v>358</v>
      </c>
      <c r="G7105" s="1">
        <v>291.86</v>
      </c>
      <c r="H7105" s="1">
        <v>18.43</v>
      </c>
      <c r="I7105" s="1">
        <v>24.5</v>
      </c>
      <c r="J7105">
        <v>2766</v>
      </c>
      <c r="K7105" s="3">
        <v>4132</v>
      </c>
      <c r="L7105" s="3">
        <v>1314</v>
      </c>
      <c r="M7105" s="4">
        <v>1350</v>
      </c>
      <c r="N7105" s="4">
        <v>106</v>
      </c>
      <c r="O7105" s="3">
        <v>5584</v>
      </c>
      <c r="R7105" s="3">
        <v>0</v>
      </c>
      <c r="S7105">
        <f t="shared" si="220"/>
        <v>2766</v>
      </c>
      <c r="T7105">
        <f t="shared" si="221"/>
        <v>2819</v>
      </c>
    </row>
    <row r="7106" spans="1:20" hidden="1" x14ac:dyDescent="0.25">
      <c r="A7106" s="2" t="s">
        <v>187</v>
      </c>
      <c r="B7106" s="2" t="s">
        <v>60</v>
      </c>
      <c r="C7106" s="2" t="s">
        <v>21</v>
      </c>
      <c r="D7106" s="4">
        <v>1380</v>
      </c>
      <c r="F7106" s="1">
        <v>3</v>
      </c>
      <c r="G7106" s="1">
        <v>0.62</v>
      </c>
      <c r="H7106" s="1">
        <v>0.02</v>
      </c>
      <c r="I7106" s="1">
        <v>0.1</v>
      </c>
      <c r="J7106">
        <v>1613</v>
      </c>
      <c r="K7106" s="3">
        <v>109</v>
      </c>
      <c r="L7106" s="3">
        <v>266</v>
      </c>
      <c r="M7106" s="4">
        <v>3</v>
      </c>
      <c r="N7106" s="4">
        <v>40</v>
      </c>
      <c r="O7106" s="3">
        <v>1663</v>
      </c>
      <c r="P7106" s="4">
        <v>35</v>
      </c>
      <c r="Q7106" s="4">
        <v>155</v>
      </c>
      <c r="R7106" s="3">
        <v>-207</v>
      </c>
      <c r="S7106">
        <f t="shared" ref="S7106:S7169" si="222">-K7106+L7106+O7106+R7106</f>
        <v>1613</v>
      </c>
      <c r="T7106">
        <f t="shared" ref="T7106:T7169" si="223">M7106+N7106+P7106+Q7106+D7106+E7106</f>
        <v>1613</v>
      </c>
    </row>
    <row r="7107" spans="1:20" hidden="1" x14ac:dyDescent="0.25">
      <c r="A7107" s="2" t="s">
        <v>187</v>
      </c>
      <c r="B7107" s="2" t="s">
        <v>27</v>
      </c>
      <c r="C7107" s="2" t="s">
        <v>21</v>
      </c>
      <c r="D7107" s="4">
        <v>600</v>
      </c>
      <c r="E7107" s="4">
        <v>1</v>
      </c>
      <c r="F7107" s="1">
        <v>934</v>
      </c>
      <c r="G7107" s="1">
        <v>107.98</v>
      </c>
      <c r="H7107" s="1">
        <v>7.76</v>
      </c>
      <c r="I7107" s="1">
        <v>25.97</v>
      </c>
      <c r="J7107">
        <v>1150</v>
      </c>
      <c r="K7107" s="3">
        <v>190</v>
      </c>
      <c r="L7107" s="3">
        <v>684</v>
      </c>
      <c r="M7107" s="4">
        <v>500</v>
      </c>
      <c r="N7107" s="4">
        <v>21</v>
      </c>
      <c r="O7107" s="3">
        <v>545</v>
      </c>
      <c r="P7107" s="4">
        <v>15</v>
      </c>
      <c r="Q7107" s="4">
        <v>13</v>
      </c>
      <c r="R7107" s="3">
        <v>111</v>
      </c>
      <c r="S7107">
        <f t="shared" si="222"/>
        <v>1150</v>
      </c>
      <c r="T7107">
        <f t="shared" si="223"/>
        <v>1150</v>
      </c>
    </row>
    <row r="7108" spans="1:20" hidden="1" x14ac:dyDescent="0.25">
      <c r="A7108" s="2" t="s">
        <v>187</v>
      </c>
      <c r="B7108" s="2" t="s">
        <v>52</v>
      </c>
      <c r="C7108" s="2" t="s">
        <v>21</v>
      </c>
      <c r="D7108" s="4">
        <v>731</v>
      </c>
      <c r="E7108" s="4">
        <v>7</v>
      </c>
      <c r="F7108" s="1">
        <v>73</v>
      </c>
      <c r="G7108" s="1">
        <v>9.19</v>
      </c>
      <c r="H7108" s="1">
        <v>0.24</v>
      </c>
      <c r="I7108" s="1">
        <v>1.69</v>
      </c>
      <c r="J7108">
        <v>781</v>
      </c>
      <c r="K7108" s="3">
        <v>28</v>
      </c>
      <c r="L7108" s="3">
        <v>808</v>
      </c>
      <c r="M7108" s="4">
        <v>43</v>
      </c>
      <c r="N7108" s="4">
        <v>0</v>
      </c>
      <c r="Q7108" s="4">
        <v>0</v>
      </c>
      <c r="S7108">
        <f t="shared" si="222"/>
        <v>780</v>
      </c>
      <c r="T7108">
        <f t="shared" si="223"/>
        <v>781</v>
      </c>
    </row>
    <row r="7109" spans="1:20" hidden="1" x14ac:dyDescent="0.25">
      <c r="A7109" s="2" t="s">
        <v>187</v>
      </c>
      <c r="B7109" s="2" t="s">
        <v>26</v>
      </c>
      <c r="C7109" s="2" t="s">
        <v>21</v>
      </c>
      <c r="E7109" s="4">
        <v>0</v>
      </c>
      <c r="F7109" s="1">
        <v>202</v>
      </c>
      <c r="G7109" s="1">
        <v>150.13</v>
      </c>
      <c r="I7109" s="1">
        <v>2.06</v>
      </c>
      <c r="J7109">
        <v>695</v>
      </c>
      <c r="K7109" s="3">
        <v>297</v>
      </c>
      <c r="L7109" s="3">
        <v>191</v>
      </c>
      <c r="M7109" s="4">
        <v>695</v>
      </c>
      <c r="O7109" s="3">
        <v>801</v>
      </c>
      <c r="R7109" s="3">
        <v>0</v>
      </c>
      <c r="S7109">
        <f t="shared" si="222"/>
        <v>695</v>
      </c>
      <c r="T7109">
        <f t="shared" si="223"/>
        <v>695</v>
      </c>
    </row>
    <row r="7110" spans="1:20" hidden="1" x14ac:dyDescent="0.25">
      <c r="A7110" s="2" t="s">
        <v>187</v>
      </c>
      <c r="B7110" s="2" t="s">
        <v>65</v>
      </c>
      <c r="C7110" s="2" t="s">
        <v>21</v>
      </c>
      <c r="D7110" s="4">
        <v>4</v>
      </c>
      <c r="E7110" s="4">
        <v>64</v>
      </c>
      <c r="F7110" s="1">
        <v>154</v>
      </c>
      <c r="G7110" s="1">
        <v>94.01</v>
      </c>
      <c r="H7110" s="1">
        <v>0.18</v>
      </c>
      <c r="I7110" s="1">
        <v>3.42</v>
      </c>
      <c r="J7110">
        <v>643</v>
      </c>
      <c r="K7110" s="3">
        <v>18</v>
      </c>
      <c r="L7110" s="3">
        <v>283</v>
      </c>
      <c r="M7110" s="4">
        <v>435</v>
      </c>
      <c r="N7110" s="4">
        <v>11</v>
      </c>
      <c r="O7110" s="3">
        <v>410</v>
      </c>
      <c r="P7110" s="4">
        <v>29</v>
      </c>
      <c r="Q7110" s="4">
        <v>100</v>
      </c>
      <c r="R7110" s="3">
        <v>-32</v>
      </c>
      <c r="S7110">
        <f t="shared" si="222"/>
        <v>643</v>
      </c>
      <c r="T7110">
        <f t="shared" si="223"/>
        <v>643</v>
      </c>
    </row>
    <row r="7111" spans="1:20" hidden="1" x14ac:dyDescent="0.25">
      <c r="A7111" s="2" t="s">
        <v>187</v>
      </c>
      <c r="B7111" s="2" t="s">
        <v>59</v>
      </c>
      <c r="C7111" s="2" t="s">
        <v>21</v>
      </c>
      <c r="F7111" s="1">
        <v>46</v>
      </c>
      <c r="G7111" s="1">
        <v>95.33</v>
      </c>
      <c r="H7111" s="1">
        <v>0.08</v>
      </c>
      <c r="I7111" s="1">
        <v>0.71</v>
      </c>
      <c r="J7111">
        <v>443</v>
      </c>
      <c r="K7111" s="3">
        <v>68</v>
      </c>
      <c r="L7111" s="3">
        <v>511</v>
      </c>
      <c r="M7111" s="4">
        <v>441</v>
      </c>
      <c r="N7111" s="4">
        <v>2</v>
      </c>
      <c r="Q7111" s="4">
        <v>0</v>
      </c>
      <c r="R7111" s="3">
        <v>0</v>
      </c>
      <c r="S7111">
        <f t="shared" si="222"/>
        <v>443</v>
      </c>
      <c r="T7111">
        <f t="shared" si="223"/>
        <v>443</v>
      </c>
    </row>
    <row r="7112" spans="1:20" hidden="1" x14ac:dyDescent="0.25">
      <c r="A7112" s="2" t="s">
        <v>187</v>
      </c>
      <c r="B7112" s="2" t="s">
        <v>50</v>
      </c>
      <c r="C7112" s="2" t="s">
        <v>21</v>
      </c>
      <c r="D7112" s="4">
        <v>35</v>
      </c>
      <c r="E7112" s="4">
        <v>0</v>
      </c>
      <c r="F7112" s="1">
        <v>71</v>
      </c>
      <c r="G7112" s="1">
        <v>73.569999999999993</v>
      </c>
      <c r="H7112" s="1">
        <v>0.48</v>
      </c>
      <c r="I7112" s="1">
        <v>3.14</v>
      </c>
      <c r="J7112">
        <v>405</v>
      </c>
      <c r="K7112" s="3">
        <v>49</v>
      </c>
      <c r="L7112" s="3">
        <v>229</v>
      </c>
      <c r="M7112" s="4">
        <v>340</v>
      </c>
      <c r="N7112" s="4">
        <v>29</v>
      </c>
      <c r="O7112" s="3">
        <v>224</v>
      </c>
      <c r="R7112" s="3">
        <v>1</v>
      </c>
      <c r="S7112">
        <f t="shared" si="222"/>
        <v>405</v>
      </c>
      <c r="T7112">
        <f t="shared" si="223"/>
        <v>404</v>
      </c>
    </row>
    <row r="7113" spans="1:20" hidden="1" x14ac:dyDescent="0.25">
      <c r="A7113" s="2" t="s">
        <v>187</v>
      </c>
      <c r="B7113" s="2" t="s">
        <v>84</v>
      </c>
      <c r="C7113" s="2" t="s">
        <v>21</v>
      </c>
      <c r="D7113" s="4">
        <v>138</v>
      </c>
      <c r="F7113" s="1">
        <v>25</v>
      </c>
      <c r="G7113" s="1">
        <v>3.8</v>
      </c>
      <c r="H7113" s="1">
        <v>0.47</v>
      </c>
      <c r="I7113" s="1">
        <v>0.97</v>
      </c>
      <c r="J7113">
        <v>165</v>
      </c>
      <c r="K7113" s="3">
        <v>31</v>
      </c>
      <c r="L7113" s="3">
        <v>6</v>
      </c>
      <c r="M7113" s="4">
        <v>18</v>
      </c>
      <c r="N7113" s="4">
        <v>4</v>
      </c>
      <c r="O7113" s="3">
        <v>193</v>
      </c>
      <c r="P7113" s="4">
        <v>5</v>
      </c>
      <c r="R7113" s="3">
        <v>-3</v>
      </c>
      <c r="S7113">
        <f t="shared" si="222"/>
        <v>165</v>
      </c>
      <c r="T7113">
        <f t="shared" si="223"/>
        <v>165</v>
      </c>
    </row>
    <row r="7114" spans="1:20" hidden="1" x14ac:dyDescent="0.25">
      <c r="A7114" s="2" t="s">
        <v>187</v>
      </c>
      <c r="B7114" s="2" t="s">
        <v>115</v>
      </c>
      <c r="C7114" s="2" t="s">
        <v>19</v>
      </c>
      <c r="F7114" s="1">
        <v>164</v>
      </c>
      <c r="G7114" s="1">
        <v>32.4</v>
      </c>
      <c r="H7114" s="1">
        <v>14.16</v>
      </c>
      <c r="I7114" s="1">
        <v>8.56</v>
      </c>
      <c r="J7114">
        <v>150</v>
      </c>
      <c r="K7114" s="3">
        <v>199</v>
      </c>
      <c r="L7114" s="3">
        <v>115</v>
      </c>
      <c r="M7114" s="4">
        <v>150</v>
      </c>
      <c r="O7114" s="3">
        <v>239</v>
      </c>
      <c r="R7114" s="3">
        <v>-5</v>
      </c>
      <c r="S7114">
        <f t="shared" si="222"/>
        <v>150</v>
      </c>
      <c r="T7114">
        <f t="shared" si="223"/>
        <v>150</v>
      </c>
    </row>
    <row r="7115" spans="1:20" hidden="1" x14ac:dyDescent="0.25">
      <c r="A7115" s="2" t="s">
        <v>187</v>
      </c>
      <c r="B7115" s="2" t="s">
        <v>34</v>
      </c>
      <c r="C7115" s="2" t="s">
        <v>21</v>
      </c>
      <c r="E7115" s="4">
        <v>60</v>
      </c>
      <c r="F7115" s="1">
        <v>120</v>
      </c>
      <c r="G7115" s="1">
        <v>17.66</v>
      </c>
      <c r="I7115" s="1">
        <v>0</v>
      </c>
      <c r="J7115">
        <v>142</v>
      </c>
      <c r="K7115" s="3">
        <v>28</v>
      </c>
      <c r="L7115" s="3">
        <v>164</v>
      </c>
      <c r="M7115" s="4">
        <v>82</v>
      </c>
      <c r="O7115" s="3">
        <v>5</v>
      </c>
      <c r="Q7115" s="4">
        <v>0</v>
      </c>
      <c r="R7115" s="3">
        <v>0</v>
      </c>
      <c r="S7115">
        <f t="shared" si="222"/>
        <v>141</v>
      </c>
      <c r="T7115">
        <f t="shared" si="223"/>
        <v>142</v>
      </c>
    </row>
    <row r="7116" spans="1:20" hidden="1" x14ac:dyDescent="0.25">
      <c r="A7116" s="2" t="s">
        <v>187</v>
      </c>
      <c r="B7116" s="2" t="s">
        <v>76</v>
      </c>
      <c r="C7116" s="2" t="s">
        <v>19</v>
      </c>
      <c r="F7116" s="1">
        <v>96</v>
      </c>
      <c r="G7116" s="1">
        <v>26.26</v>
      </c>
      <c r="H7116" s="1">
        <v>5.49</v>
      </c>
      <c r="I7116" s="1">
        <v>10.85</v>
      </c>
      <c r="J7116">
        <v>130</v>
      </c>
      <c r="K7116" s="3">
        <v>53</v>
      </c>
      <c r="L7116" s="3">
        <v>80</v>
      </c>
      <c r="M7116" s="4">
        <v>121</v>
      </c>
      <c r="O7116" s="3">
        <v>103</v>
      </c>
      <c r="Q7116" s="4">
        <v>9</v>
      </c>
      <c r="S7116">
        <f t="shared" si="222"/>
        <v>130</v>
      </c>
      <c r="T7116">
        <f t="shared" si="223"/>
        <v>130</v>
      </c>
    </row>
    <row r="7117" spans="1:20" hidden="1" x14ac:dyDescent="0.25">
      <c r="A7117" s="2" t="s">
        <v>187</v>
      </c>
      <c r="B7117" s="2" t="s">
        <v>68</v>
      </c>
      <c r="C7117" s="2" t="s">
        <v>21</v>
      </c>
      <c r="D7117" s="4">
        <v>0</v>
      </c>
      <c r="E7117" s="4">
        <v>0</v>
      </c>
      <c r="F7117" s="1">
        <v>269</v>
      </c>
      <c r="G7117" s="1">
        <v>27.6</v>
      </c>
      <c r="J7117">
        <v>128</v>
      </c>
      <c r="K7117" s="3">
        <v>22</v>
      </c>
      <c r="L7117" s="3">
        <v>187</v>
      </c>
      <c r="M7117" s="4">
        <v>128</v>
      </c>
      <c r="O7117" s="3">
        <v>0</v>
      </c>
      <c r="Q7117" s="4">
        <v>0</v>
      </c>
      <c r="R7117" s="3">
        <v>-37</v>
      </c>
      <c r="S7117">
        <f t="shared" si="222"/>
        <v>128</v>
      </c>
      <c r="T7117">
        <f t="shared" si="223"/>
        <v>128</v>
      </c>
    </row>
    <row r="7118" spans="1:20" hidden="1" x14ac:dyDescent="0.25">
      <c r="A7118" s="2" t="s">
        <v>187</v>
      </c>
      <c r="B7118" s="2" t="s">
        <v>64</v>
      </c>
      <c r="C7118" s="2" t="s">
        <v>21</v>
      </c>
      <c r="F7118" s="1">
        <v>10</v>
      </c>
      <c r="G7118" s="1">
        <v>9.86</v>
      </c>
      <c r="H7118" s="1">
        <v>0.04</v>
      </c>
      <c r="I7118" s="1">
        <v>0.04</v>
      </c>
      <c r="J7118">
        <v>120</v>
      </c>
      <c r="K7118" s="3">
        <v>31</v>
      </c>
      <c r="L7118" s="3">
        <v>106</v>
      </c>
      <c r="M7118" s="4">
        <v>46</v>
      </c>
      <c r="N7118" s="4">
        <v>5</v>
      </c>
      <c r="O7118" s="3">
        <v>45</v>
      </c>
      <c r="Q7118" s="4">
        <v>69</v>
      </c>
      <c r="R7118" s="3">
        <v>0</v>
      </c>
      <c r="S7118">
        <f t="shared" si="222"/>
        <v>120</v>
      </c>
      <c r="T7118">
        <f t="shared" si="223"/>
        <v>120</v>
      </c>
    </row>
    <row r="7119" spans="1:20" hidden="1" x14ac:dyDescent="0.25">
      <c r="A7119" s="2" t="s">
        <v>187</v>
      </c>
      <c r="B7119" s="2" t="s">
        <v>45</v>
      </c>
      <c r="C7119" s="2" t="s">
        <v>21</v>
      </c>
      <c r="E7119" s="4">
        <v>103</v>
      </c>
      <c r="F7119" s="1">
        <v>0</v>
      </c>
      <c r="G7119" s="1">
        <v>0</v>
      </c>
      <c r="H7119" s="1">
        <v>0</v>
      </c>
      <c r="I7119" s="1">
        <v>0</v>
      </c>
      <c r="J7119">
        <v>103</v>
      </c>
      <c r="K7119" s="3">
        <v>1</v>
      </c>
      <c r="L7119" s="3">
        <v>104</v>
      </c>
      <c r="M7119" s="4">
        <v>0</v>
      </c>
      <c r="Q7119" s="4">
        <v>0</v>
      </c>
      <c r="R7119" s="3">
        <v>0</v>
      </c>
      <c r="S7119">
        <f t="shared" si="222"/>
        <v>103</v>
      </c>
      <c r="T7119">
        <f t="shared" si="223"/>
        <v>103</v>
      </c>
    </row>
    <row r="7120" spans="1:20" hidden="1" x14ac:dyDescent="0.25">
      <c r="A7120" s="2" t="s">
        <v>187</v>
      </c>
      <c r="B7120" s="2" t="s">
        <v>110</v>
      </c>
      <c r="C7120" s="2" t="s">
        <v>19</v>
      </c>
      <c r="D7120" s="4">
        <v>72</v>
      </c>
      <c r="E7120" s="4">
        <v>0</v>
      </c>
      <c r="F7120" s="1">
        <v>17</v>
      </c>
      <c r="G7120" s="1">
        <v>5.85</v>
      </c>
      <c r="H7120" s="1">
        <v>0.84</v>
      </c>
      <c r="I7120" s="1">
        <v>2.0499999999999998</v>
      </c>
      <c r="J7120">
        <v>99</v>
      </c>
      <c r="K7120" s="3">
        <v>104</v>
      </c>
      <c r="L7120" s="3">
        <v>36</v>
      </c>
      <c r="M7120" s="4">
        <v>27</v>
      </c>
      <c r="O7120" s="3">
        <v>167</v>
      </c>
      <c r="R7120" s="3">
        <v>0</v>
      </c>
      <c r="S7120">
        <f t="shared" si="222"/>
        <v>99</v>
      </c>
      <c r="T7120">
        <f t="shared" si="223"/>
        <v>99</v>
      </c>
    </row>
    <row r="7121" spans="1:20" hidden="1" x14ac:dyDescent="0.25">
      <c r="A7121" s="2" t="s">
        <v>187</v>
      </c>
      <c r="B7121" s="2" t="s">
        <v>39</v>
      </c>
      <c r="C7121" s="2" t="s">
        <v>19</v>
      </c>
      <c r="E7121" s="4">
        <v>77</v>
      </c>
      <c r="F7121" s="1">
        <v>74</v>
      </c>
      <c r="G7121" s="1">
        <v>4.3099999999999996</v>
      </c>
      <c r="H7121" s="1">
        <v>8.2100000000000009</v>
      </c>
      <c r="I7121" s="1">
        <v>0.01</v>
      </c>
      <c r="J7121">
        <v>97</v>
      </c>
      <c r="K7121" s="3">
        <v>62</v>
      </c>
      <c r="L7121" s="3">
        <v>35</v>
      </c>
      <c r="M7121" s="4">
        <v>20</v>
      </c>
      <c r="O7121" s="3">
        <v>124</v>
      </c>
      <c r="Q7121" s="4">
        <v>0</v>
      </c>
      <c r="R7121" s="3">
        <v>0</v>
      </c>
      <c r="S7121">
        <f t="shared" si="222"/>
        <v>97</v>
      </c>
      <c r="T7121">
        <f t="shared" si="223"/>
        <v>97</v>
      </c>
    </row>
    <row r="7122" spans="1:20" hidden="1" x14ac:dyDescent="0.25">
      <c r="A7122" s="2" t="s">
        <v>187</v>
      </c>
      <c r="B7122" s="2" t="s">
        <v>75</v>
      </c>
      <c r="C7122" s="2" t="s">
        <v>19</v>
      </c>
      <c r="F7122" s="1">
        <v>113</v>
      </c>
      <c r="G7122" s="1">
        <v>22.35</v>
      </c>
      <c r="H7122" s="1">
        <v>8.2899999999999991</v>
      </c>
      <c r="I7122" s="1">
        <v>8.8800000000000008</v>
      </c>
      <c r="J7122">
        <v>92</v>
      </c>
      <c r="K7122" s="3">
        <v>474</v>
      </c>
      <c r="L7122" s="3">
        <v>49</v>
      </c>
      <c r="M7122" s="4">
        <v>103</v>
      </c>
      <c r="O7122" s="3">
        <v>518</v>
      </c>
      <c r="Q7122" s="4">
        <v>0</v>
      </c>
      <c r="R7122" s="3">
        <v>0</v>
      </c>
      <c r="S7122">
        <f t="shared" si="222"/>
        <v>93</v>
      </c>
      <c r="T7122">
        <f t="shared" si="223"/>
        <v>103</v>
      </c>
    </row>
    <row r="7123" spans="1:20" hidden="1" x14ac:dyDescent="0.25">
      <c r="A7123" s="2" t="s">
        <v>187</v>
      </c>
      <c r="B7123" s="2" t="s">
        <v>36</v>
      </c>
      <c r="C7123" s="2" t="s">
        <v>21</v>
      </c>
      <c r="F7123" s="1">
        <v>20</v>
      </c>
      <c r="G7123" s="1">
        <v>16.989999999999998</v>
      </c>
      <c r="H7123" s="1">
        <v>0.23</v>
      </c>
      <c r="I7123" s="1">
        <v>0.24</v>
      </c>
      <c r="J7123">
        <v>91</v>
      </c>
      <c r="K7123" s="3">
        <v>13</v>
      </c>
      <c r="L7123" s="3">
        <v>95</v>
      </c>
      <c r="M7123" s="4">
        <v>79</v>
      </c>
      <c r="N7123" s="4">
        <v>2</v>
      </c>
      <c r="O7123" s="3">
        <v>8</v>
      </c>
      <c r="Q7123" s="4">
        <v>10</v>
      </c>
      <c r="R7123" s="3">
        <v>0</v>
      </c>
      <c r="S7123">
        <f t="shared" si="222"/>
        <v>90</v>
      </c>
      <c r="T7123">
        <f t="shared" si="223"/>
        <v>91</v>
      </c>
    </row>
    <row r="7124" spans="1:20" hidden="1" x14ac:dyDescent="0.25">
      <c r="A7124" s="2" t="s">
        <v>187</v>
      </c>
      <c r="B7124" s="2" t="s">
        <v>105</v>
      </c>
      <c r="C7124" s="2" t="s">
        <v>19</v>
      </c>
      <c r="D7124" s="4">
        <v>40</v>
      </c>
      <c r="E7124" s="4">
        <v>0</v>
      </c>
      <c r="F7124" s="1">
        <v>12</v>
      </c>
      <c r="G7124" s="1">
        <v>10.35</v>
      </c>
      <c r="H7124" s="1">
        <v>0.34</v>
      </c>
      <c r="I7124" s="1">
        <v>2</v>
      </c>
      <c r="J7124">
        <v>88</v>
      </c>
      <c r="K7124" s="3">
        <v>88</v>
      </c>
      <c r="L7124" s="3">
        <v>55</v>
      </c>
      <c r="M7124" s="4">
        <v>48</v>
      </c>
      <c r="O7124" s="3">
        <v>121</v>
      </c>
      <c r="R7124" s="3">
        <v>0</v>
      </c>
      <c r="S7124">
        <f t="shared" si="222"/>
        <v>88</v>
      </c>
      <c r="T7124">
        <f t="shared" si="223"/>
        <v>88</v>
      </c>
    </row>
    <row r="7125" spans="1:20" hidden="1" x14ac:dyDescent="0.25">
      <c r="A7125" s="2" t="s">
        <v>187</v>
      </c>
      <c r="B7125" s="2" t="s">
        <v>78</v>
      </c>
      <c r="C7125" s="2" t="s">
        <v>21</v>
      </c>
      <c r="F7125" s="1">
        <v>31</v>
      </c>
      <c r="G7125" s="1">
        <v>16.5</v>
      </c>
      <c r="I7125" s="1">
        <v>0</v>
      </c>
      <c r="J7125">
        <v>76</v>
      </c>
      <c r="K7125" s="3">
        <v>1</v>
      </c>
      <c r="L7125" s="3">
        <v>77</v>
      </c>
      <c r="M7125" s="4">
        <v>76</v>
      </c>
      <c r="R7125" s="3">
        <v>0</v>
      </c>
      <c r="S7125">
        <f t="shared" si="222"/>
        <v>76</v>
      </c>
      <c r="T7125">
        <f t="shared" si="223"/>
        <v>76</v>
      </c>
    </row>
    <row r="7126" spans="1:20" hidden="1" x14ac:dyDescent="0.25">
      <c r="A7126" s="2" t="s">
        <v>187</v>
      </c>
      <c r="B7126" s="2" t="s">
        <v>73</v>
      </c>
      <c r="C7126" s="2" t="s">
        <v>21</v>
      </c>
      <c r="F7126" s="1">
        <v>7</v>
      </c>
      <c r="G7126" s="1">
        <v>12.74</v>
      </c>
      <c r="H7126" s="1">
        <v>7.0000000000000007E-2</v>
      </c>
      <c r="I7126" s="1">
        <v>0.32</v>
      </c>
      <c r="J7126">
        <v>62</v>
      </c>
      <c r="K7126" s="3">
        <v>1</v>
      </c>
      <c r="L7126" s="3">
        <v>59</v>
      </c>
      <c r="M7126" s="4">
        <v>59</v>
      </c>
      <c r="N7126" s="4">
        <v>3</v>
      </c>
      <c r="O7126" s="3">
        <v>5</v>
      </c>
      <c r="R7126" s="3">
        <v>0</v>
      </c>
      <c r="S7126">
        <f t="shared" si="222"/>
        <v>63</v>
      </c>
      <c r="T7126">
        <f t="shared" si="223"/>
        <v>62</v>
      </c>
    </row>
    <row r="7127" spans="1:20" hidden="1" x14ac:dyDescent="0.25">
      <c r="A7127" s="2" t="s">
        <v>187</v>
      </c>
      <c r="B7127" s="2" t="s">
        <v>24</v>
      </c>
      <c r="C7127" s="2" t="s">
        <v>21</v>
      </c>
      <c r="F7127" s="1">
        <v>19</v>
      </c>
      <c r="G7127" s="1">
        <v>11.35</v>
      </c>
      <c r="H7127" s="1">
        <v>0.04</v>
      </c>
      <c r="I7127" s="1">
        <v>0.25</v>
      </c>
      <c r="J7127">
        <v>56</v>
      </c>
      <c r="K7127" s="3">
        <v>52</v>
      </c>
      <c r="L7127" s="3">
        <v>108</v>
      </c>
      <c r="M7127" s="4">
        <v>53</v>
      </c>
      <c r="N7127" s="4">
        <v>3</v>
      </c>
      <c r="R7127" s="3">
        <v>0</v>
      </c>
      <c r="S7127">
        <f t="shared" si="222"/>
        <v>56</v>
      </c>
      <c r="T7127">
        <f t="shared" si="223"/>
        <v>56</v>
      </c>
    </row>
    <row r="7128" spans="1:20" hidden="1" x14ac:dyDescent="0.25">
      <c r="A7128" s="2" t="s">
        <v>187</v>
      </c>
      <c r="B7128" s="2" t="s">
        <v>61</v>
      </c>
      <c r="C7128" s="2" t="s">
        <v>21</v>
      </c>
      <c r="D7128" s="4">
        <v>51</v>
      </c>
      <c r="E7128" s="4">
        <v>2</v>
      </c>
      <c r="F7128" s="1">
        <v>1</v>
      </c>
      <c r="G7128" s="1">
        <v>0.06</v>
      </c>
      <c r="H7128" s="1">
        <v>7.0000000000000007E-2</v>
      </c>
      <c r="I7128" s="1">
        <v>0.03</v>
      </c>
      <c r="J7128">
        <v>53</v>
      </c>
      <c r="K7128" s="3">
        <v>1</v>
      </c>
      <c r="L7128" s="3">
        <v>54</v>
      </c>
      <c r="M7128" s="4">
        <v>0</v>
      </c>
      <c r="Q7128" s="4">
        <v>0</v>
      </c>
      <c r="R7128" s="3">
        <v>0</v>
      </c>
      <c r="S7128">
        <f t="shared" si="222"/>
        <v>53</v>
      </c>
      <c r="T7128">
        <f t="shared" si="223"/>
        <v>53</v>
      </c>
    </row>
    <row r="7129" spans="1:20" hidden="1" x14ac:dyDescent="0.25">
      <c r="A7129" s="2" t="s">
        <v>187</v>
      </c>
      <c r="B7129" s="2" t="s">
        <v>57</v>
      </c>
      <c r="C7129" s="2" t="s">
        <v>19</v>
      </c>
      <c r="F7129" s="1">
        <v>35</v>
      </c>
      <c r="G7129" s="1">
        <v>8.9600000000000009</v>
      </c>
      <c r="H7129" s="1">
        <v>2.4300000000000002</v>
      </c>
      <c r="I7129" s="1">
        <v>2.77</v>
      </c>
      <c r="J7129">
        <v>51</v>
      </c>
      <c r="K7129" s="3">
        <v>7</v>
      </c>
      <c r="L7129" s="3">
        <v>11</v>
      </c>
      <c r="M7129" s="4">
        <v>41</v>
      </c>
      <c r="N7129" s="4">
        <v>5</v>
      </c>
      <c r="O7129" s="3">
        <v>47</v>
      </c>
      <c r="P7129" s="4">
        <v>5</v>
      </c>
      <c r="S7129">
        <f t="shared" si="222"/>
        <v>51</v>
      </c>
      <c r="T7129">
        <f t="shared" si="223"/>
        <v>51</v>
      </c>
    </row>
    <row r="7130" spans="1:20" hidden="1" x14ac:dyDescent="0.25">
      <c r="A7130" s="2" t="s">
        <v>187</v>
      </c>
      <c r="B7130" s="2" t="s">
        <v>28</v>
      </c>
      <c r="C7130" s="2" t="s">
        <v>21</v>
      </c>
      <c r="E7130" s="4">
        <v>9</v>
      </c>
      <c r="F7130" s="1">
        <v>70</v>
      </c>
      <c r="G7130" s="1">
        <v>8.64</v>
      </c>
      <c r="J7130">
        <v>49</v>
      </c>
      <c r="K7130" s="3">
        <v>124</v>
      </c>
      <c r="L7130" s="3">
        <v>42</v>
      </c>
      <c r="M7130" s="4">
        <v>40</v>
      </c>
      <c r="O7130" s="3">
        <v>131</v>
      </c>
      <c r="R7130" s="3">
        <v>0</v>
      </c>
      <c r="S7130">
        <f t="shared" si="222"/>
        <v>49</v>
      </c>
      <c r="T7130">
        <f t="shared" si="223"/>
        <v>49</v>
      </c>
    </row>
    <row r="7131" spans="1:20" hidden="1" x14ac:dyDescent="0.25">
      <c r="A7131" s="2" t="s">
        <v>187</v>
      </c>
      <c r="B7131" s="2" t="s">
        <v>20</v>
      </c>
      <c r="C7131" s="2" t="s">
        <v>21</v>
      </c>
      <c r="F7131" s="1">
        <v>6</v>
      </c>
      <c r="G7131" s="1">
        <v>9.58</v>
      </c>
      <c r="H7131" s="1">
        <v>0.02</v>
      </c>
      <c r="I7131" s="1">
        <v>7.0000000000000007E-2</v>
      </c>
      <c r="J7131">
        <v>44</v>
      </c>
      <c r="K7131" s="3">
        <v>25</v>
      </c>
      <c r="L7131" s="3">
        <v>69</v>
      </c>
      <c r="M7131" s="4">
        <v>44</v>
      </c>
      <c r="Q7131" s="4">
        <v>0</v>
      </c>
      <c r="R7131" s="3">
        <v>0</v>
      </c>
      <c r="S7131">
        <f t="shared" si="222"/>
        <v>44</v>
      </c>
      <c r="T7131">
        <f t="shared" si="223"/>
        <v>44</v>
      </c>
    </row>
    <row r="7132" spans="1:20" hidden="1" x14ac:dyDescent="0.25">
      <c r="A7132" s="2" t="s">
        <v>187</v>
      </c>
      <c r="B7132" s="2" t="s">
        <v>46</v>
      </c>
      <c r="C7132" s="2" t="s">
        <v>21</v>
      </c>
      <c r="E7132" s="4">
        <v>30</v>
      </c>
      <c r="F7132" s="1">
        <v>68</v>
      </c>
      <c r="G7132" s="1">
        <v>2.79</v>
      </c>
      <c r="H7132" s="1">
        <v>7.66</v>
      </c>
      <c r="J7132">
        <v>43</v>
      </c>
      <c r="K7132" s="3">
        <v>1</v>
      </c>
      <c r="L7132" s="3">
        <v>43</v>
      </c>
      <c r="M7132" s="4">
        <v>13</v>
      </c>
      <c r="O7132" s="3">
        <v>1</v>
      </c>
      <c r="R7132" s="3">
        <v>0</v>
      </c>
      <c r="S7132">
        <f t="shared" si="222"/>
        <v>43</v>
      </c>
      <c r="T7132">
        <f t="shared" si="223"/>
        <v>43</v>
      </c>
    </row>
    <row r="7133" spans="1:20" hidden="1" x14ac:dyDescent="0.25">
      <c r="A7133" s="2" t="s">
        <v>187</v>
      </c>
      <c r="B7133" s="2" t="s">
        <v>101</v>
      </c>
      <c r="C7133" s="2" t="s">
        <v>21</v>
      </c>
      <c r="F7133" s="1">
        <v>8</v>
      </c>
      <c r="G7133" s="1">
        <v>7.6</v>
      </c>
      <c r="H7133" s="1">
        <v>0.04</v>
      </c>
      <c r="I7133" s="1">
        <v>0.25</v>
      </c>
      <c r="J7133">
        <v>39</v>
      </c>
      <c r="K7133" s="3">
        <v>1</v>
      </c>
      <c r="L7133" s="3">
        <v>35</v>
      </c>
      <c r="M7133" s="4">
        <v>35</v>
      </c>
      <c r="N7133" s="4">
        <v>4</v>
      </c>
      <c r="O7133" s="3">
        <v>5</v>
      </c>
      <c r="S7133">
        <f t="shared" si="222"/>
        <v>39</v>
      </c>
      <c r="T7133">
        <f t="shared" si="223"/>
        <v>39</v>
      </c>
    </row>
    <row r="7134" spans="1:20" hidden="1" x14ac:dyDescent="0.25">
      <c r="A7134" s="2" t="s">
        <v>187</v>
      </c>
      <c r="B7134" s="2" t="s">
        <v>91</v>
      </c>
      <c r="C7134" s="2" t="s">
        <v>21</v>
      </c>
      <c r="F7134" s="1">
        <v>2</v>
      </c>
      <c r="G7134" s="1">
        <v>0</v>
      </c>
      <c r="H7134" s="1">
        <v>0</v>
      </c>
      <c r="I7134" s="1">
        <v>0</v>
      </c>
      <c r="J7134">
        <v>37</v>
      </c>
      <c r="K7134" s="3">
        <v>16</v>
      </c>
      <c r="L7134" s="3">
        <v>4</v>
      </c>
      <c r="M7134" s="4">
        <v>1</v>
      </c>
      <c r="O7134" s="3">
        <v>49</v>
      </c>
      <c r="P7134" s="4">
        <v>0</v>
      </c>
      <c r="Q7134" s="4">
        <v>35</v>
      </c>
      <c r="R7134" s="3">
        <v>0</v>
      </c>
      <c r="S7134">
        <f t="shared" si="222"/>
        <v>37</v>
      </c>
      <c r="T7134">
        <f t="shared" si="223"/>
        <v>36</v>
      </c>
    </row>
    <row r="7135" spans="1:20" hidden="1" x14ac:dyDescent="0.25">
      <c r="A7135" s="2" t="s">
        <v>187</v>
      </c>
      <c r="B7135" s="2" t="s">
        <v>66</v>
      </c>
      <c r="C7135" s="2" t="s">
        <v>21</v>
      </c>
      <c r="F7135" s="1">
        <v>14</v>
      </c>
      <c r="G7135" s="1">
        <v>7.01</v>
      </c>
      <c r="H7135" s="1">
        <v>0.03</v>
      </c>
      <c r="I7135" s="1">
        <v>0.15</v>
      </c>
      <c r="J7135">
        <v>34</v>
      </c>
      <c r="K7135" s="3">
        <v>1</v>
      </c>
      <c r="L7135" s="3">
        <v>35</v>
      </c>
      <c r="M7135" s="4">
        <v>32</v>
      </c>
      <c r="N7135" s="4">
        <v>1</v>
      </c>
      <c r="S7135">
        <f t="shared" si="222"/>
        <v>34</v>
      </c>
      <c r="T7135">
        <f t="shared" si="223"/>
        <v>33</v>
      </c>
    </row>
    <row r="7136" spans="1:20" hidden="1" x14ac:dyDescent="0.25">
      <c r="A7136" s="2" t="s">
        <v>187</v>
      </c>
      <c r="B7136" s="2" t="s">
        <v>44</v>
      </c>
      <c r="C7136" s="2" t="s">
        <v>21</v>
      </c>
      <c r="E7136" s="4">
        <v>7</v>
      </c>
      <c r="F7136" s="1">
        <v>114</v>
      </c>
      <c r="G7136" s="1">
        <v>4.74</v>
      </c>
      <c r="H7136" s="1">
        <v>12.86</v>
      </c>
      <c r="I7136" s="1">
        <v>0.04</v>
      </c>
      <c r="J7136">
        <v>29</v>
      </c>
      <c r="K7136" s="3">
        <v>8</v>
      </c>
      <c r="L7136" s="3">
        <v>44</v>
      </c>
      <c r="M7136" s="4">
        <v>22</v>
      </c>
      <c r="O7136" s="3">
        <v>11</v>
      </c>
      <c r="Q7136" s="4">
        <v>0</v>
      </c>
      <c r="R7136" s="3">
        <v>-18</v>
      </c>
      <c r="S7136">
        <f t="shared" si="222"/>
        <v>29</v>
      </c>
      <c r="T7136">
        <f t="shared" si="223"/>
        <v>29</v>
      </c>
    </row>
    <row r="7137" spans="1:20" hidden="1" x14ac:dyDescent="0.25">
      <c r="A7137" s="2" t="s">
        <v>187</v>
      </c>
      <c r="B7137" s="2" t="s">
        <v>31</v>
      </c>
      <c r="C7137" s="2" t="s">
        <v>19</v>
      </c>
      <c r="F7137" s="1">
        <v>28</v>
      </c>
      <c r="G7137" s="1">
        <v>5.3</v>
      </c>
      <c r="H7137" s="1">
        <v>2.8</v>
      </c>
      <c r="I7137" s="1">
        <v>0.39</v>
      </c>
      <c r="J7137">
        <v>25</v>
      </c>
      <c r="K7137" s="3">
        <v>4</v>
      </c>
      <c r="L7137" s="3">
        <v>6</v>
      </c>
      <c r="M7137" s="4">
        <v>25</v>
      </c>
      <c r="O7137" s="3">
        <v>22</v>
      </c>
      <c r="S7137">
        <f t="shared" si="222"/>
        <v>24</v>
      </c>
      <c r="T7137">
        <f t="shared" si="223"/>
        <v>25</v>
      </c>
    </row>
    <row r="7138" spans="1:20" hidden="1" x14ac:dyDescent="0.25">
      <c r="A7138" s="2" t="s">
        <v>187</v>
      </c>
      <c r="B7138" s="2" t="s">
        <v>40</v>
      </c>
      <c r="C7138" s="2" t="s">
        <v>21</v>
      </c>
      <c r="E7138" s="4">
        <v>20</v>
      </c>
      <c r="F7138" s="1">
        <v>0</v>
      </c>
      <c r="G7138" s="1">
        <v>0</v>
      </c>
      <c r="H7138" s="1">
        <v>0</v>
      </c>
      <c r="I7138" s="1">
        <v>0</v>
      </c>
      <c r="J7138">
        <v>20</v>
      </c>
      <c r="K7138" s="3">
        <v>0</v>
      </c>
      <c r="L7138" s="3">
        <v>20</v>
      </c>
      <c r="M7138" s="4">
        <v>0</v>
      </c>
      <c r="O7138" s="3">
        <v>0</v>
      </c>
      <c r="Q7138" s="4">
        <v>0</v>
      </c>
      <c r="R7138" s="3">
        <v>0</v>
      </c>
      <c r="S7138">
        <f t="shared" si="222"/>
        <v>20</v>
      </c>
      <c r="T7138">
        <f t="shared" si="223"/>
        <v>20</v>
      </c>
    </row>
    <row r="7139" spans="1:20" hidden="1" x14ac:dyDescent="0.25">
      <c r="A7139" s="2" t="s">
        <v>187</v>
      </c>
      <c r="B7139" s="2" t="s">
        <v>107</v>
      </c>
      <c r="C7139" s="2" t="s">
        <v>19</v>
      </c>
      <c r="E7139" s="4">
        <v>20</v>
      </c>
      <c r="F7139" s="1">
        <v>0</v>
      </c>
      <c r="G7139" s="1">
        <v>0</v>
      </c>
      <c r="H7139" s="1">
        <v>0</v>
      </c>
      <c r="I7139" s="1">
        <v>0</v>
      </c>
      <c r="J7139">
        <v>20</v>
      </c>
      <c r="K7139" s="3">
        <v>24</v>
      </c>
      <c r="L7139" s="3">
        <v>15</v>
      </c>
      <c r="M7139" s="4">
        <v>0</v>
      </c>
      <c r="O7139" s="3">
        <v>30</v>
      </c>
      <c r="S7139">
        <f t="shared" si="222"/>
        <v>21</v>
      </c>
      <c r="T7139">
        <f t="shared" si="223"/>
        <v>20</v>
      </c>
    </row>
    <row r="7140" spans="1:20" hidden="1" x14ac:dyDescent="0.25">
      <c r="A7140" s="2" t="s">
        <v>187</v>
      </c>
      <c r="B7140" s="2" t="s">
        <v>92</v>
      </c>
      <c r="C7140" s="2" t="s">
        <v>21</v>
      </c>
      <c r="D7140" s="4">
        <v>7</v>
      </c>
      <c r="F7140" s="1">
        <v>24</v>
      </c>
      <c r="G7140" s="1">
        <v>2.54</v>
      </c>
      <c r="H7140" s="1">
        <v>0.12</v>
      </c>
      <c r="I7140" s="1">
        <v>1.54</v>
      </c>
      <c r="J7140">
        <v>19</v>
      </c>
      <c r="K7140" s="3">
        <v>0</v>
      </c>
      <c r="L7140" s="3">
        <v>3</v>
      </c>
      <c r="M7140" s="4">
        <v>12</v>
      </c>
      <c r="N7140" s="4">
        <v>0</v>
      </c>
      <c r="O7140" s="3">
        <v>16</v>
      </c>
      <c r="P7140" s="4">
        <v>0</v>
      </c>
      <c r="S7140">
        <f t="shared" si="222"/>
        <v>19</v>
      </c>
      <c r="T7140">
        <f t="shared" si="223"/>
        <v>19</v>
      </c>
    </row>
    <row r="7141" spans="1:20" hidden="1" x14ac:dyDescent="0.25">
      <c r="A7141" s="2" t="s">
        <v>187</v>
      </c>
      <c r="B7141" s="2" t="s">
        <v>74</v>
      </c>
      <c r="C7141" s="2" t="s">
        <v>19</v>
      </c>
      <c r="F7141" s="1">
        <v>26</v>
      </c>
      <c r="G7141" s="1">
        <v>4.0999999999999996</v>
      </c>
      <c r="H7141" s="1">
        <v>2.2599999999999998</v>
      </c>
      <c r="I7141" s="1">
        <v>1.4</v>
      </c>
      <c r="J7141">
        <v>19</v>
      </c>
      <c r="K7141" s="3">
        <v>43</v>
      </c>
      <c r="L7141" s="3">
        <v>4</v>
      </c>
      <c r="M7141" s="4">
        <v>19</v>
      </c>
      <c r="O7141" s="3">
        <v>57</v>
      </c>
      <c r="S7141">
        <f t="shared" si="222"/>
        <v>18</v>
      </c>
      <c r="T7141">
        <f t="shared" si="223"/>
        <v>19</v>
      </c>
    </row>
    <row r="7142" spans="1:20" hidden="1" x14ac:dyDescent="0.25">
      <c r="A7142" s="2" t="s">
        <v>187</v>
      </c>
      <c r="B7142" s="2" t="s">
        <v>93</v>
      </c>
      <c r="C7142" s="2" t="s">
        <v>21</v>
      </c>
      <c r="E7142" s="4">
        <v>8</v>
      </c>
      <c r="F7142" s="1">
        <v>48</v>
      </c>
      <c r="G7142" s="1">
        <v>2.02</v>
      </c>
      <c r="H7142" s="1">
        <v>5.38</v>
      </c>
      <c r="I7142" s="1">
        <v>0.04</v>
      </c>
      <c r="J7142">
        <v>18</v>
      </c>
      <c r="K7142" s="3">
        <v>0</v>
      </c>
      <c r="L7142" s="3">
        <v>18</v>
      </c>
      <c r="M7142" s="4">
        <v>9</v>
      </c>
      <c r="O7142" s="3">
        <v>0</v>
      </c>
      <c r="Q7142" s="4">
        <v>0</v>
      </c>
      <c r="R7142" s="3">
        <v>0</v>
      </c>
      <c r="S7142">
        <f t="shared" si="222"/>
        <v>18</v>
      </c>
      <c r="T7142">
        <f t="shared" si="223"/>
        <v>17</v>
      </c>
    </row>
    <row r="7143" spans="1:20" hidden="1" x14ac:dyDescent="0.25">
      <c r="A7143" s="2" t="s">
        <v>187</v>
      </c>
      <c r="B7143" s="2" t="s">
        <v>67</v>
      </c>
      <c r="C7143" s="2" t="s">
        <v>21</v>
      </c>
      <c r="D7143" s="4">
        <v>4</v>
      </c>
      <c r="E7143" s="4">
        <v>0</v>
      </c>
      <c r="F7143" s="1">
        <v>30</v>
      </c>
      <c r="G7143" s="1">
        <v>3</v>
      </c>
      <c r="H7143" s="1">
        <v>0.06</v>
      </c>
      <c r="I7143" s="1">
        <v>0.57999999999999996</v>
      </c>
      <c r="J7143">
        <v>18</v>
      </c>
      <c r="K7143" s="3">
        <v>0</v>
      </c>
      <c r="L7143" s="3">
        <v>18</v>
      </c>
      <c r="M7143" s="4">
        <v>14</v>
      </c>
      <c r="R7143" s="3">
        <v>0</v>
      </c>
      <c r="S7143">
        <f t="shared" si="222"/>
        <v>18</v>
      </c>
      <c r="T7143">
        <f t="shared" si="223"/>
        <v>18</v>
      </c>
    </row>
    <row r="7144" spans="1:20" hidden="1" x14ac:dyDescent="0.25">
      <c r="A7144" s="2" t="s">
        <v>187</v>
      </c>
      <c r="B7144" s="2" t="s">
        <v>113</v>
      </c>
      <c r="C7144" s="2" t="s">
        <v>21</v>
      </c>
      <c r="D7144" s="4">
        <v>12</v>
      </c>
      <c r="F7144" s="1">
        <v>1</v>
      </c>
      <c r="G7144" s="1">
        <v>0.25</v>
      </c>
      <c r="H7144" s="1">
        <v>0.01</v>
      </c>
      <c r="I7144" s="1">
        <v>0.11</v>
      </c>
      <c r="J7144">
        <v>18</v>
      </c>
      <c r="K7144" s="3">
        <v>1</v>
      </c>
      <c r="L7144" s="3">
        <v>19</v>
      </c>
      <c r="M7144" s="4">
        <v>1</v>
      </c>
      <c r="Q7144" s="4">
        <v>4</v>
      </c>
      <c r="R7144" s="3">
        <v>0</v>
      </c>
      <c r="S7144">
        <f t="shared" si="222"/>
        <v>18</v>
      </c>
      <c r="T7144">
        <f t="shared" si="223"/>
        <v>17</v>
      </c>
    </row>
    <row r="7145" spans="1:20" hidden="1" x14ac:dyDescent="0.25">
      <c r="A7145" s="2" t="s">
        <v>187</v>
      </c>
      <c r="B7145" s="2" t="s">
        <v>18</v>
      </c>
      <c r="C7145" s="2" t="s">
        <v>19</v>
      </c>
      <c r="D7145" s="4">
        <v>1</v>
      </c>
      <c r="E7145" s="4">
        <v>0</v>
      </c>
      <c r="F7145" s="1">
        <v>11</v>
      </c>
      <c r="G7145" s="1">
        <v>3.2</v>
      </c>
      <c r="H7145" s="1">
        <v>0.39</v>
      </c>
      <c r="I7145" s="1">
        <v>1.36</v>
      </c>
      <c r="J7145">
        <v>15</v>
      </c>
      <c r="K7145" s="3">
        <v>74</v>
      </c>
      <c r="L7145" s="3">
        <v>4</v>
      </c>
      <c r="M7145" s="4">
        <v>15</v>
      </c>
      <c r="O7145" s="3">
        <v>85</v>
      </c>
      <c r="R7145" s="3">
        <v>0</v>
      </c>
      <c r="S7145">
        <f t="shared" si="222"/>
        <v>15</v>
      </c>
      <c r="T7145">
        <f t="shared" si="223"/>
        <v>16</v>
      </c>
    </row>
    <row r="7146" spans="1:20" hidden="1" x14ac:dyDescent="0.25">
      <c r="A7146" s="2" t="s">
        <v>187</v>
      </c>
      <c r="B7146" s="2" t="s">
        <v>56</v>
      </c>
      <c r="C7146" s="2" t="s">
        <v>21</v>
      </c>
      <c r="E7146" s="4">
        <v>0</v>
      </c>
      <c r="F7146" s="1">
        <v>23</v>
      </c>
      <c r="G7146" s="1">
        <v>3.17</v>
      </c>
      <c r="H7146" s="1">
        <v>2.0499999999999998</v>
      </c>
      <c r="I7146" s="1">
        <v>0.64</v>
      </c>
      <c r="J7146">
        <v>15</v>
      </c>
      <c r="K7146" s="3">
        <v>0</v>
      </c>
      <c r="L7146" s="3">
        <v>15</v>
      </c>
      <c r="M7146" s="4">
        <v>15</v>
      </c>
      <c r="N7146" s="4">
        <v>0</v>
      </c>
      <c r="R7146" s="3">
        <v>0</v>
      </c>
      <c r="S7146">
        <f t="shared" si="222"/>
        <v>15</v>
      </c>
      <c r="T7146">
        <f t="shared" si="223"/>
        <v>15</v>
      </c>
    </row>
    <row r="7147" spans="1:20" hidden="1" x14ac:dyDescent="0.25">
      <c r="A7147" s="2" t="s">
        <v>187</v>
      </c>
      <c r="B7147" s="2" t="s">
        <v>81</v>
      </c>
      <c r="C7147" s="2" t="s">
        <v>21</v>
      </c>
      <c r="E7147" s="4">
        <v>14</v>
      </c>
      <c r="J7147">
        <v>14</v>
      </c>
      <c r="K7147" s="3">
        <v>4</v>
      </c>
      <c r="L7147" s="3">
        <v>19</v>
      </c>
      <c r="S7147">
        <f t="shared" si="222"/>
        <v>15</v>
      </c>
      <c r="T7147">
        <f t="shared" si="223"/>
        <v>14</v>
      </c>
    </row>
    <row r="7148" spans="1:20" hidden="1" x14ac:dyDescent="0.25">
      <c r="A7148" s="2" t="s">
        <v>187</v>
      </c>
      <c r="B7148" s="2" t="s">
        <v>89</v>
      </c>
      <c r="C7148" s="2" t="s">
        <v>19</v>
      </c>
      <c r="E7148" s="4">
        <v>0</v>
      </c>
      <c r="F7148" s="1">
        <v>3</v>
      </c>
      <c r="G7148" s="1">
        <v>2.99</v>
      </c>
      <c r="H7148" s="1">
        <v>0.03</v>
      </c>
      <c r="I7148" s="1">
        <v>0.63</v>
      </c>
      <c r="J7148">
        <v>14</v>
      </c>
      <c r="K7148" s="3">
        <v>15</v>
      </c>
      <c r="L7148" s="3">
        <v>11</v>
      </c>
      <c r="M7148" s="4">
        <v>14</v>
      </c>
      <c r="O7148" s="3">
        <v>17</v>
      </c>
      <c r="R7148" s="3">
        <v>0</v>
      </c>
      <c r="S7148">
        <f t="shared" si="222"/>
        <v>13</v>
      </c>
      <c r="T7148">
        <f t="shared" si="223"/>
        <v>14</v>
      </c>
    </row>
    <row r="7149" spans="1:20" hidden="1" x14ac:dyDescent="0.25">
      <c r="A7149" s="2" t="s">
        <v>187</v>
      </c>
      <c r="B7149" s="2" t="s">
        <v>32</v>
      </c>
      <c r="C7149" s="2" t="s">
        <v>21</v>
      </c>
      <c r="D7149" s="4">
        <v>8</v>
      </c>
      <c r="F7149" s="1">
        <v>7</v>
      </c>
      <c r="G7149" s="1">
        <v>1.19</v>
      </c>
      <c r="H7149" s="1">
        <v>0.02</v>
      </c>
      <c r="I7149" s="1">
        <v>0.2</v>
      </c>
      <c r="J7149">
        <v>14</v>
      </c>
      <c r="K7149" s="3">
        <v>12</v>
      </c>
      <c r="L7149" s="3">
        <v>27</v>
      </c>
      <c r="M7149" s="4">
        <v>5</v>
      </c>
      <c r="O7149" s="3">
        <v>2</v>
      </c>
      <c r="R7149" s="3">
        <v>-4</v>
      </c>
      <c r="S7149">
        <f t="shared" si="222"/>
        <v>13</v>
      </c>
      <c r="T7149">
        <f t="shared" si="223"/>
        <v>13</v>
      </c>
    </row>
    <row r="7150" spans="1:20" hidden="1" x14ac:dyDescent="0.25">
      <c r="A7150" s="2" t="s">
        <v>187</v>
      </c>
      <c r="B7150" s="2" t="s">
        <v>29</v>
      </c>
      <c r="C7150" s="2" t="s">
        <v>21</v>
      </c>
      <c r="F7150" s="1">
        <v>4</v>
      </c>
      <c r="G7150" s="1">
        <v>2.75</v>
      </c>
      <c r="I7150" s="1">
        <v>0.28000000000000003</v>
      </c>
      <c r="J7150">
        <v>13</v>
      </c>
      <c r="K7150" s="3">
        <v>3</v>
      </c>
      <c r="L7150" s="3">
        <v>16</v>
      </c>
      <c r="M7150" s="4">
        <v>13</v>
      </c>
      <c r="Q7150" s="4">
        <v>0</v>
      </c>
      <c r="R7150" s="3">
        <v>0</v>
      </c>
      <c r="S7150">
        <f t="shared" si="222"/>
        <v>13</v>
      </c>
      <c r="T7150">
        <f t="shared" si="223"/>
        <v>13</v>
      </c>
    </row>
    <row r="7151" spans="1:20" hidden="1" x14ac:dyDescent="0.25">
      <c r="A7151" s="2" t="s">
        <v>187</v>
      </c>
      <c r="B7151" s="2" t="s">
        <v>48</v>
      </c>
      <c r="C7151" s="2" t="s">
        <v>21</v>
      </c>
      <c r="F7151" s="1">
        <v>66</v>
      </c>
      <c r="G7151" s="1">
        <v>2.74</v>
      </c>
      <c r="H7151" s="1">
        <v>7.5</v>
      </c>
      <c r="J7151">
        <v>13</v>
      </c>
      <c r="K7151" s="3">
        <v>0</v>
      </c>
      <c r="L7151" s="3">
        <v>13</v>
      </c>
      <c r="M7151" s="4">
        <v>13</v>
      </c>
      <c r="R7151" s="3">
        <v>0</v>
      </c>
      <c r="S7151">
        <f t="shared" si="222"/>
        <v>13</v>
      </c>
      <c r="T7151">
        <f t="shared" si="223"/>
        <v>13</v>
      </c>
    </row>
    <row r="7152" spans="1:20" hidden="1" x14ac:dyDescent="0.25">
      <c r="A7152" s="2" t="s">
        <v>187</v>
      </c>
      <c r="B7152" s="2" t="s">
        <v>23</v>
      </c>
      <c r="C7152" s="2" t="s">
        <v>21</v>
      </c>
      <c r="F7152" s="1">
        <v>3</v>
      </c>
      <c r="G7152" s="1">
        <v>2.6</v>
      </c>
      <c r="H7152" s="1">
        <v>0.01</v>
      </c>
      <c r="I7152" s="1">
        <v>0.02</v>
      </c>
      <c r="J7152">
        <v>12</v>
      </c>
      <c r="K7152" s="3">
        <v>3</v>
      </c>
      <c r="L7152" s="3">
        <v>15</v>
      </c>
      <c r="M7152" s="4">
        <v>12</v>
      </c>
      <c r="N7152" s="4">
        <v>0</v>
      </c>
      <c r="R7152" s="3">
        <v>0</v>
      </c>
      <c r="S7152">
        <f t="shared" si="222"/>
        <v>12</v>
      </c>
      <c r="T7152">
        <f t="shared" si="223"/>
        <v>12</v>
      </c>
    </row>
    <row r="7153" spans="1:20" hidden="1" x14ac:dyDescent="0.25">
      <c r="A7153" s="2" t="s">
        <v>187</v>
      </c>
      <c r="B7153" s="2" t="s">
        <v>85</v>
      </c>
      <c r="C7153" s="2" t="s">
        <v>21</v>
      </c>
      <c r="F7153" s="1">
        <v>5</v>
      </c>
      <c r="G7153" s="1">
        <v>2.48</v>
      </c>
      <c r="H7153" s="1">
        <v>0.02</v>
      </c>
      <c r="I7153" s="1">
        <v>0.05</v>
      </c>
      <c r="J7153">
        <v>11</v>
      </c>
      <c r="K7153" s="3">
        <v>5</v>
      </c>
      <c r="L7153" s="3">
        <v>17</v>
      </c>
      <c r="M7153" s="4">
        <v>11</v>
      </c>
      <c r="S7153">
        <f t="shared" si="222"/>
        <v>12</v>
      </c>
      <c r="T7153">
        <f t="shared" si="223"/>
        <v>11</v>
      </c>
    </row>
    <row r="7154" spans="1:20" hidden="1" x14ac:dyDescent="0.25">
      <c r="A7154" s="2" t="s">
        <v>187</v>
      </c>
      <c r="B7154" s="2" t="s">
        <v>86</v>
      </c>
      <c r="C7154" s="2" t="s">
        <v>21</v>
      </c>
      <c r="F7154" s="1">
        <v>3</v>
      </c>
      <c r="G7154" s="1">
        <v>2.23</v>
      </c>
      <c r="I7154" s="1">
        <v>0.01</v>
      </c>
      <c r="J7154">
        <v>10</v>
      </c>
      <c r="K7154" s="3">
        <v>35</v>
      </c>
      <c r="L7154" s="3">
        <v>6</v>
      </c>
      <c r="M7154" s="4">
        <v>10</v>
      </c>
      <c r="O7154" s="3">
        <v>49</v>
      </c>
      <c r="R7154" s="3">
        <v>-10</v>
      </c>
      <c r="S7154">
        <f t="shared" si="222"/>
        <v>10</v>
      </c>
      <c r="T7154">
        <f t="shared" si="223"/>
        <v>10</v>
      </c>
    </row>
    <row r="7155" spans="1:20" hidden="1" x14ac:dyDescent="0.25">
      <c r="A7155" s="2" t="s">
        <v>187</v>
      </c>
      <c r="B7155" s="2" t="s">
        <v>88</v>
      </c>
      <c r="C7155" s="2" t="s">
        <v>21</v>
      </c>
      <c r="F7155" s="1">
        <v>1</v>
      </c>
      <c r="G7155" s="1">
        <v>1.88</v>
      </c>
      <c r="H7155" s="1">
        <v>0.02</v>
      </c>
      <c r="I7155" s="1">
        <v>0.02</v>
      </c>
      <c r="J7155">
        <v>9</v>
      </c>
      <c r="K7155" s="3">
        <v>0</v>
      </c>
      <c r="L7155" s="3">
        <v>9</v>
      </c>
      <c r="M7155" s="4">
        <v>9</v>
      </c>
      <c r="N7155" s="4">
        <v>0</v>
      </c>
      <c r="S7155">
        <f t="shared" si="222"/>
        <v>9</v>
      </c>
      <c r="T7155">
        <f t="shared" si="223"/>
        <v>9</v>
      </c>
    </row>
    <row r="7156" spans="1:20" hidden="1" x14ac:dyDescent="0.25">
      <c r="A7156" s="2" t="s">
        <v>187</v>
      </c>
      <c r="B7156" s="2" t="s">
        <v>100</v>
      </c>
      <c r="C7156" s="2" t="s">
        <v>19</v>
      </c>
      <c r="E7156" s="4">
        <v>0</v>
      </c>
      <c r="F7156" s="1">
        <v>1</v>
      </c>
      <c r="G7156" s="1">
        <v>1.56</v>
      </c>
      <c r="H7156" s="1">
        <v>0.01</v>
      </c>
      <c r="I7156" s="1">
        <v>0.12</v>
      </c>
      <c r="J7156">
        <v>7</v>
      </c>
      <c r="K7156" s="3">
        <v>37</v>
      </c>
      <c r="L7156" s="3">
        <v>2</v>
      </c>
      <c r="M7156" s="4">
        <v>7</v>
      </c>
      <c r="O7156" s="3">
        <v>42</v>
      </c>
      <c r="R7156" s="3">
        <v>0</v>
      </c>
      <c r="S7156">
        <f t="shared" si="222"/>
        <v>7</v>
      </c>
      <c r="T7156">
        <f t="shared" si="223"/>
        <v>7</v>
      </c>
    </row>
    <row r="7157" spans="1:20" hidden="1" x14ac:dyDescent="0.25">
      <c r="A7157" s="2" t="s">
        <v>187</v>
      </c>
      <c r="B7157" s="2" t="s">
        <v>103</v>
      </c>
      <c r="C7157" s="2" t="s">
        <v>21</v>
      </c>
      <c r="F7157" s="1">
        <v>1</v>
      </c>
      <c r="G7157" s="1">
        <v>1.43</v>
      </c>
      <c r="H7157" s="1">
        <v>0</v>
      </c>
      <c r="I7157" s="1">
        <v>0.01</v>
      </c>
      <c r="J7157">
        <v>7</v>
      </c>
      <c r="K7157" s="3">
        <v>1</v>
      </c>
      <c r="L7157" s="3">
        <v>8</v>
      </c>
      <c r="M7157" s="4">
        <v>7</v>
      </c>
      <c r="N7157" s="4">
        <v>0</v>
      </c>
      <c r="R7157" s="3">
        <v>0</v>
      </c>
      <c r="S7157">
        <f t="shared" si="222"/>
        <v>7</v>
      </c>
      <c r="T7157">
        <f t="shared" si="223"/>
        <v>7</v>
      </c>
    </row>
    <row r="7158" spans="1:20" hidden="1" x14ac:dyDescent="0.25">
      <c r="A7158" s="2" t="s">
        <v>187</v>
      </c>
      <c r="B7158" s="2" t="s">
        <v>77</v>
      </c>
      <c r="C7158" s="2" t="s">
        <v>19</v>
      </c>
      <c r="F7158" s="1">
        <v>5</v>
      </c>
      <c r="G7158" s="1">
        <v>1.58</v>
      </c>
      <c r="H7158" s="1">
        <v>0.11</v>
      </c>
      <c r="I7158" s="1">
        <v>0.85</v>
      </c>
      <c r="J7158">
        <v>7</v>
      </c>
      <c r="K7158" s="3">
        <v>6</v>
      </c>
      <c r="L7158" s="3">
        <v>8</v>
      </c>
      <c r="M7158" s="4">
        <v>7</v>
      </c>
      <c r="O7158" s="3">
        <v>5</v>
      </c>
      <c r="Q7158" s="4">
        <v>1</v>
      </c>
      <c r="R7158" s="3">
        <v>0</v>
      </c>
      <c r="S7158">
        <f t="shared" si="222"/>
        <v>7</v>
      </c>
      <c r="T7158">
        <f t="shared" si="223"/>
        <v>8</v>
      </c>
    </row>
    <row r="7159" spans="1:20" hidden="1" x14ac:dyDescent="0.25">
      <c r="A7159" s="2" t="s">
        <v>187</v>
      </c>
      <c r="B7159" s="2" t="s">
        <v>43</v>
      </c>
      <c r="C7159" s="2" t="s">
        <v>21</v>
      </c>
      <c r="F7159" s="1">
        <v>33</v>
      </c>
      <c r="G7159" s="1">
        <v>1.36</v>
      </c>
      <c r="H7159" s="1">
        <v>3.73</v>
      </c>
      <c r="J7159">
        <v>6</v>
      </c>
      <c r="K7159" s="3">
        <v>0</v>
      </c>
      <c r="L7159" s="3">
        <v>6</v>
      </c>
      <c r="M7159" s="4">
        <v>6</v>
      </c>
      <c r="R7159" s="3">
        <v>0</v>
      </c>
      <c r="S7159">
        <f t="shared" si="222"/>
        <v>6</v>
      </c>
      <c r="T7159">
        <f t="shared" si="223"/>
        <v>6</v>
      </c>
    </row>
    <row r="7160" spans="1:20" hidden="1" x14ac:dyDescent="0.25">
      <c r="A7160" s="2" t="s">
        <v>187</v>
      </c>
      <c r="B7160" s="2" t="s">
        <v>62</v>
      </c>
      <c r="C7160" s="2" t="s">
        <v>19</v>
      </c>
      <c r="E7160" s="4">
        <v>0</v>
      </c>
      <c r="F7160" s="1">
        <v>2</v>
      </c>
      <c r="G7160" s="1">
        <v>1.1499999999999999</v>
      </c>
      <c r="H7160" s="1">
        <v>0.1</v>
      </c>
      <c r="I7160" s="1">
        <v>0.35</v>
      </c>
      <c r="J7160">
        <v>6</v>
      </c>
      <c r="K7160" s="3">
        <v>20</v>
      </c>
      <c r="L7160" s="3">
        <v>9</v>
      </c>
      <c r="M7160" s="4">
        <v>5</v>
      </c>
      <c r="O7160" s="3">
        <v>17</v>
      </c>
      <c r="R7160" s="3">
        <v>0</v>
      </c>
      <c r="S7160">
        <f t="shared" si="222"/>
        <v>6</v>
      </c>
      <c r="T7160">
        <f t="shared" si="223"/>
        <v>5</v>
      </c>
    </row>
    <row r="7161" spans="1:20" hidden="1" x14ac:dyDescent="0.25">
      <c r="A7161" s="2" t="s">
        <v>187</v>
      </c>
      <c r="B7161" s="2" t="s">
        <v>97</v>
      </c>
      <c r="C7161" s="2" t="s">
        <v>19</v>
      </c>
      <c r="D7161" s="4">
        <v>4</v>
      </c>
      <c r="E7161" s="4">
        <v>0</v>
      </c>
      <c r="F7161" s="1">
        <v>0</v>
      </c>
      <c r="G7161" s="1">
        <v>0</v>
      </c>
      <c r="H7161" s="1">
        <v>0</v>
      </c>
      <c r="I7161" s="1">
        <v>0</v>
      </c>
      <c r="J7161">
        <v>5</v>
      </c>
      <c r="K7161" s="3">
        <v>0</v>
      </c>
      <c r="L7161" s="3">
        <v>0</v>
      </c>
      <c r="M7161" s="4">
        <v>0</v>
      </c>
      <c r="O7161" s="3">
        <v>4</v>
      </c>
      <c r="R7161" s="3">
        <v>0</v>
      </c>
      <c r="S7161">
        <f t="shared" si="222"/>
        <v>4</v>
      </c>
      <c r="T7161">
        <f t="shared" si="223"/>
        <v>4</v>
      </c>
    </row>
    <row r="7162" spans="1:20" hidden="1" x14ac:dyDescent="0.25">
      <c r="A7162" s="2" t="s">
        <v>187</v>
      </c>
      <c r="B7162" s="2" t="s">
        <v>83</v>
      </c>
      <c r="C7162" s="2" t="s">
        <v>21</v>
      </c>
      <c r="F7162" s="1">
        <v>15</v>
      </c>
      <c r="G7162" s="1">
        <v>0.93</v>
      </c>
      <c r="H7162" s="1">
        <v>1.25</v>
      </c>
      <c r="I7162" s="1">
        <v>0.66</v>
      </c>
      <c r="J7162">
        <v>4</v>
      </c>
      <c r="K7162" s="3">
        <v>0</v>
      </c>
      <c r="L7162" s="3">
        <v>4</v>
      </c>
      <c r="M7162" s="4">
        <v>4</v>
      </c>
      <c r="Q7162" s="4">
        <v>0</v>
      </c>
      <c r="R7162" s="3">
        <v>0</v>
      </c>
      <c r="S7162">
        <f t="shared" si="222"/>
        <v>4</v>
      </c>
      <c r="T7162">
        <f t="shared" si="223"/>
        <v>4</v>
      </c>
    </row>
    <row r="7163" spans="1:20" hidden="1" x14ac:dyDescent="0.25">
      <c r="A7163" s="2" t="s">
        <v>187</v>
      </c>
      <c r="B7163" s="2" t="s">
        <v>35</v>
      </c>
      <c r="C7163" s="2" t="s">
        <v>21</v>
      </c>
      <c r="E7163" s="4">
        <v>0</v>
      </c>
      <c r="F7163" s="1">
        <v>27</v>
      </c>
      <c r="G7163" s="1">
        <v>0.84</v>
      </c>
      <c r="H7163" s="1">
        <v>2.46</v>
      </c>
      <c r="I7163" s="1">
        <v>0.27</v>
      </c>
      <c r="J7163">
        <v>4</v>
      </c>
      <c r="K7163" s="3">
        <v>5</v>
      </c>
      <c r="L7163" s="3">
        <v>11</v>
      </c>
      <c r="M7163" s="4">
        <v>4</v>
      </c>
      <c r="R7163" s="3">
        <v>-2</v>
      </c>
      <c r="S7163">
        <f t="shared" si="222"/>
        <v>4</v>
      </c>
      <c r="T7163">
        <f t="shared" si="223"/>
        <v>4</v>
      </c>
    </row>
    <row r="7164" spans="1:20" hidden="1" x14ac:dyDescent="0.25">
      <c r="A7164" s="2" t="s">
        <v>187</v>
      </c>
      <c r="B7164" s="2" t="s">
        <v>108</v>
      </c>
      <c r="C7164" s="2" t="s">
        <v>21</v>
      </c>
      <c r="D7164" s="4">
        <v>1</v>
      </c>
      <c r="F7164" s="1">
        <v>7</v>
      </c>
      <c r="G7164" s="1">
        <v>0.71</v>
      </c>
      <c r="H7164" s="1">
        <v>0.03</v>
      </c>
      <c r="I7164" s="1">
        <v>0.44</v>
      </c>
      <c r="J7164">
        <v>4</v>
      </c>
      <c r="K7164" s="3">
        <v>0</v>
      </c>
      <c r="L7164" s="3">
        <v>2</v>
      </c>
      <c r="M7164" s="4">
        <v>3</v>
      </c>
      <c r="N7164" s="4">
        <v>0</v>
      </c>
      <c r="O7164" s="3">
        <v>3</v>
      </c>
      <c r="P7164" s="4">
        <v>0</v>
      </c>
      <c r="S7164">
        <f t="shared" si="222"/>
        <v>5</v>
      </c>
      <c r="T7164">
        <f t="shared" si="223"/>
        <v>4</v>
      </c>
    </row>
    <row r="7165" spans="1:20" hidden="1" x14ac:dyDescent="0.25">
      <c r="A7165" s="2" t="s">
        <v>187</v>
      </c>
      <c r="B7165" s="2" t="s">
        <v>72</v>
      </c>
      <c r="C7165" s="2" t="s">
        <v>21</v>
      </c>
      <c r="F7165" s="1">
        <v>2</v>
      </c>
      <c r="G7165" s="1">
        <v>1.53</v>
      </c>
      <c r="I7165" s="1">
        <v>0.42</v>
      </c>
      <c r="J7165">
        <v>4</v>
      </c>
      <c r="K7165" s="3">
        <v>7</v>
      </c>
      <c r="L7165" s="3">
        <v>12</v>
      </c>
      <c r="M7165" s="4">
        <v>7</v>
      </c>
      <c r="R7165" s="3">
        <v>0</v>
      </c>
      <c r="S7165">
        <f t="shared" si="222"/>
        <v>5</v>
      </c>
      <c r="T7165">
        <f t="shared" si="223"/>
        <v>7</v>
      </c>
    </row>
    <row r="7166" spans="1:20" hidden="1" x14ac:dyDescent="0.25">
      <c r="A7166" s="2" t="s">
        <v>187</v>
      </c>
      <c r="B7166" s="2" t="s">
        <v>53</v>
      </c>
      <c r="C7166" s="2" t="s">
        <v>21</v>
      </c>
      <c r="F7166" s="1">
        <v>6</v>
      </c>
      <c r="G7166" s="1">
        <v>0.73</v>
      </c>
      <c r="I7166" s="1">
        <v>0.01</v>
      </c>
      <c r="J7166">
        <v>3</v>
      </c>
      <c r="K7166" s="3">
        <v>1</v>
      </c>
      <c r="L7166" s="3">
        <v>4</v>
      </c>
      <c r="M7166" s="4">
        <v>3</v>
      </c>
      <c r="O7166" s="3">
        <v>0</v>
      </c>
      <c r="S7166">
        <f t="shared" si="222"/>
        <v>3</v>
      </c>
      <c r="T7166">
        <f t="shared" si="223"/>
        <v>3</v>
      </c>
    </row>
    <row r="7167" spans="1:20" hidden="1" x14ac:dyDescent="0.25">
      <c r="A7167" s="2" t="s">
        <v>187</v>
      </c>
      <c r="B7167" s="2" t="s">
        <v>58</v>
      </c>
      <c r="C7167" s="2" t="s">
        <v>21</v>
      </c>
      <c r="F7167" s="1">
        <v>2</v>
      </c>
      <c r="G7167" s="1">
        <v>0.64</v>
      </c>
      <c r="H7167" s="1">
        <v>0.2</v>
      </c>
      <c r="I7167" s="1">
        <v>0.02</v>
      </c>
      <c r="J7167">
        <v>3</v>
      </c>
      <c r="K7167" s="3">
        <v>0</v>
      </c>
      <c r="L7167" s="3">
        <v>3</v>
      </c>
      <c r="M7167" s="4">
        <v>3</v>
      </c>
      <c r="R7167" s="3">
        <v>0</v>
      </c>
      <c r="S7167">
        <f t="shared" si="222"/>
        <v>3</v>
      </c>
      <c r="T7167">
        <f t="shared" si="223"/>
        <v>3</v>
      </c>
    </row>
    <row r="7168" spans="1:20" hidden="1" x14ac:dyDescent="0.25">
      <c r="A7168" s="2" t="s">
        <v>187</v>
      </c>
      <c r="B7168" s="2" t="s">
        <v>69</v>
      </c>
      <c r="C7168" s="2" t="s">
        <v>21</v>
      </c>
      <c r="J7168">
        <v>3</v>
      </c>
      <c r="K7168" s="3">
        <v>0</v>
      </c>
      <c r="L7168" s="3">
        <v>3</v>
      </c>
      <c r="O7168" s="3">
        <v>0</v>
      </c>
      <c r="Q7168" s="4">
        <v>3</v>
      </c>
      <c r="S7168">
        <f t="shared" si="222"/>
        <v>3</v>
      </c>
      <c r="T7168">
        <f t="shared" si="223"/>
        <v>3</v>
      </c>
    </row>
    <row r="7169" spans="1:20" hidden="1" x14ac:dyDescent="0.25">
      <c r="A7169" s="2" t="s">
        <v>187</v>
      </c>
      <c r="B7169" s="2" t="s">
        <v>30</v>
      </c>
      <c r="C7169" s="2" t="s">
        <v>21</v>
      </c>
      <c r="F7169" s="1">
        <v>2</v>
      </c>
      <c r="G7169" s="1">
        <v>0.43</v>
      </c>
      <c r="H7169" s="1">
        <v>0.16</v>
      </c>
      <c r="I7169" s="1">
        <v>0.02</v>
      </c>
      <c r="J7169">
        <v>2</v>
      </c>
      <c r="K7169" s="3">
        <v>0</v>
      </c>
      <c r="L7169" s="3">
        <v>2</v>
      </c>
      <c r="M7169" s="4">
        <v>2</v>
      </c>
      <c r="Q7169" s="4">
        <v>0</v>
      </c>
      <c r="R7169" s="3">
        <v>0</v>
      </c>
      <c r="S7169">
        <f t="shared" si="222"/>
        <v>2</v>
      </c>
      <c r="T7169">
        <f t="shared" si="223"/>
        <v>2</v>
      </c>
    </row>
    <row r="7170" spans="1:20" hidden="1" x14ac:dyDescent="0.25">
      <c r="A7170" s="2" t="s">
        <v>187</v>
      </c>
      <c r="B7170" s="2" t="s">
        <v>95</v>
      </c>
      <c r="C7170" s="2" t="s">
        <v>21</v>
      </c>
      <c r="E7170" s="4">
        <v>1</v>
      </c>
      <c r="F7170" s="1">
        <v>6</v>
      </c>
      <c r="G7170" s="1">
        <v>0.25</v>
      </c>
      <c r="H7170" s="1">
        <v>0.67</v>
      </c>
      <c r="I7170" s="1">
        <v>0</v>
      </c>
      <c r="J7170">
        <v>2</v>
      </c>
      <c r="K7170" s="3">
        <v>0</v>
      </c>
      <c r="L7170" s="3">
        <v>2</v>
      </c>
      <c r="M7170" s="4">
        <v>1</v>
      </c>
      <c r="O7170" s="3">
        <v>0</v>
      </c>
      <c r="Q7170" s="4">
        <v>0</v>
      </c>
      <c r="R7170" s="3">
        <v>0</v>
      </c>
      <c r="S7170">
        <f t="shared" ref="S7170:S7233" si="224">-K7170+L7170+O7170+R7170</f>
        <v>2</v>
      </c>
      <c r="T7170">
        <f t="shared" ref="T7170:T7233" si="225">M7170+N7170+P7170+Q7170+D7170+E7170</f>
        <v>2</v>
      </c>
    </row>
    <row r="7171" spans="1:20" hidden="1" x14ac:dyDescent="0.25">
      <c r="A7171" s="2" t="s">
        <v>187</v>
      </c>
      <c r="B7171" s="2" t="s">
        <v>104</v>
      </c>
      <c r="C7171" s="2" t="s">
        <v>21</v>
      </c>
      <c r="D7171" s="4">
        <v>2</v>
      </c>
      <c r="J7171">
        <v>2</v>
      </c>
      <c r="K7171" s="3">
        <v>0</v>
      </c>
      <c r="L7171" s="3">
        <v>2</v>
      </c>
      <c r="R7171" s="3">
        <v>0</v>
      </c>
      <c r="S7171">
        <f t="shared" si="224"/>
        <v>2</v>
      </c>
      <c r="T7171">
        <f t="shared" si="225"/>
        <v>2</v>
      </c>
    </row>
    <row r="7172" spans="1:20" hidden="1" x14ac:dyDescent="0.25">
      <c r="A7172" s="2" t="s">
        <v>187</v>
      </c>
      <c r="B7172" s="2" t="s">
        <v>111</v>
      </c>
      <c r="C7172" s="2" t="s">
        <v>21</v>
      </c>
      <c r="D7172" s="4">
        <v>2</v>
      </c>
      <c r="J7172">
        <v>2</v>
      </c>
      <c r="K7172" s="3">
        <v>0</v>
      </c>
      <c r="L7172" s="3">
        <v>2</v>
      </c>
      <c r="R7172" s="3">
        <v>0</v>
      </c>
      <c r="S7172">
        <f t="shared" si="224"/>
        <v>2</v>
      </c>
      <c r="T7172">
        <f t="shared" si="225"/>
        <v>2</v>
      </c>
    </row>
    <row r="7173" spans="1:20" hidden="1" x14ac:dyDescent="0.25">
      <c r="A7173" s="2" t="s">
        <v>187</v>
      </c>
      <c r="B7173" s="2" t="s">
        <v>79</v>
      </c>
      <c r="C7173" s="2" t="s">
        <v>21</v>
      </c>
      <c r="F7173" s="1">
        <v>4</v>
      </c>
      <c r="G7173" s="1">
        <v>0.41</v>
      </c>
      <c r="H7173" s="1">
        <v>0.15</v>
      </c>
      <c r="I7173" s="1">
        <v>0.12</v>
      </c>
      <c r="J7173">
        <v>2</v>
      </c>
      <c r="K7173" s="3">
        <v>1</v>
      </c>
      <c r="L7173" s="3">
        <v>2</v>
      </c>
      <c r="M7173" s="4">
        <v>2</v>
      </c>
      <c r="R7173" s="3">
        <v>0</v>
      </c>
      <c r="S7173">
        <f t="shared" si="224"/>
        <v>1</v>
      </c>
      <c r="T7173">
        <f t="shared" si="225"/>
        <v>2</v>
      </c>
    </row>
    <row r="7174" spans="1:20" hidden="1" x14ac:dyDescent="0.25">
      <c r="A7174" s="2" t="s">
        <v>187</v>
      </c>
      <c r="B7174" s="2" t="s">
        <v>94</v>
      </c>
      <c r="C7174" s="2" t="s">
        <v>21</v>
      </c>
      <c r="F7174" s="1">
        <v>4</v>
      </c>
      <c r="G7174" s="1">
        <v>0.17</v>
      </c>
      <c r="H7174" s="1">
        <v>0.46</v>
      </c>
      <c r="J7174">
        <v>1</v>
      </c>
      <c r="K7174" s="3">
        <v>0</v>
      </c>
      <c r="L7174" s="3">
        <v>1</v>
      </c>
      <c r="M7174" s="4">
        <v>1</v>
      </c>
      <c r="S7174">
        <f t="shared" si="224"/>
        <v>1</v>
      </c>
      <c r="T7174">
        <f t="shared" si="225"/>
        <v>1</v>
      </c>
    </row>
    <row r="7175" spans="1:20" hidden="1" x14ac:dyDescent="0.25">
      <c r="A7175" s="2" t="s">
        <v>187</v>
      </c>
      <c r="B7175" s="2" t="s">
        <v>99</v>
      </c>
      <c r="C7175" s="2" t="s">
        <v>21</v>
      </c>
      <c r="D7175" s="4">
        <v>0</v>
      </c>
      <c r="E7175" s="4">
        <v>0</v>
      </c>
      <c r="J7175">
        <v>1</v>
      </c>
      <c r="K7175" s="3">
        <v>0</v>
      </c>
      <c r="L7175" s="3">
        <v>1</v>
      </c>
      <c r="R7175" s="3">
        <v>0</v>
      </c>
      <c r="S7175">
        <f t="shared" si="224"/>
        <v>1</v>
      </c>
      <c r="T7175">
        <f t="shared" si="225"/>
        <v>0</v>
      </c>
    </row>
    <row r="7176" spans="1:20" hidden="1" x14ac:dyDescent="0.25">
      <c r="A7176" s="2" t="s">
        <v>187</v>
      </c>
      <c r="B7176" s="2" t="s">
        <v>63</v>
      </c>
      <c r="C7176" s="2" t="s">
        <v>21</v>
      </c>
      <c r="F7176" s="1">
        <v>1</v>
      </c>
      <c r="G7176" s="1">
        <v>0.19</v>
      </c>
      <c r="H7176" s="1">
        <v>0.01</v>
      </c>
      <c r="I7176" s="1">
        <v>0.06</v>
      </c>
      <c r="J7176">
        <v>1</v>
      </c>
      <c r="K7176" s="3">
        <v>0</v>
      </c>
      <c r="L7176" s="3">
        <v>1</v>
      </c>
      <c r="M7176" s="4">
        <v>1</v>
      </c>
      <c r="S7176">
        <f t="shared" si="224"/>
        <v>1</v>
      </c>
      <c r="T7176">
        <f t="shared" si="225"/>
        <v>1</v>
      </c>
    </row>
    <row r="7177" spans="1:20" hidden="1" x14ac:dyDescent="0.25">
      <c r="A7177" s="2" t="s">
        <v>187</v>
      </c>
      <c r="B7177" s="2" t="s">
        <v>112</v>
      </c>
      <c r="C7177" s="2" t="s">
        <v>21</v>
      </c>
      <c r="F7177" s="1">
        <v>1</v>
      </c>
      <c r="G7177" s="1">
        <v>0.14000000000000001</v>
      </c>
      <c r="H7177" s="1">
        <v>0</v>
      </c>
      <c r="I7177" s="1">
        <v>0.02</v>
      </c>
      <c r="J7177">
        <v>1</v>
      </c>
      <c r="K7177" s="3">
        <v>0</v>
      </c>
      <c r="L7177" s="3">
        <v>0</v>
      </c>
      <c r="M7177" s="4">
        <v>1</v>
      </c>
      <c r="O7177" s="3">
        <v>0</v>
      </c>
      <c r="P7177" s="4">
        <v>0</v>
      </c>
      <c r="R7177" s="3">
        <v>0</v>
      </c>
      <c r="S7177">
        <f t="shared" si="224"/>
        <v>0</v>
      </c>
      <c r="T7177">
        <f t="shared" si="225"/>
        <v>1</v>
      </c>
    </row>
    <row r="7178" spans="1:20" hidden="1" x14ac:dyDescent="0.25">
      <c r="A7178" s="2" t="s">
        <v>187</v>
      </c>
      <c r="B7178" s="2" t="s">
        <v>82</v>
      </c>
      <c r="C7178" s="2" t="s">
        <v>19</v>
      </c>
      <c r="E7178" s="4">
        <v>0</v>
      </c>
      <c r="F7178" s="1">
        <v>0</v>
      </c>
      <c r="G7178" s="1">
        <v>0.02</v>
      </c>
      <c r="H7178" s="1">
        <v>0</v>
      </c>
      <c r="I7178" s="1">
        <v>0</v>
      </c>
      <c r="J7178">
        <v>0</v>
      </c>
      <c r="K7178" s="3">
        <v>1</v>
      </c>
      <c r="L7178" s="3">
        <v>0</v>
      </c>
      <c r="M7178" s="4">
        <v>0</v>
      </c>
      <c r="O7178" s="3">
        <v>1</v>
      </c>
      <c r="S7178">
        <f t="shared" si="224"/>
        <v>0</v>
      </c>
      <c r="T7178">
        <f t="shared" si="225"/>
        <v>0</v>
      </c>
    </row>
    <row r="7179" spans="1:20" hidden="1" x14ac:dyDescent="0.25">
      <c r="A7179" s="2" t="s">
        <v>187</v>
      </c>
      <c r="B7179" s="2" t="s">
        <v>87</v>
      </c>
      <c r="C7179" s="2" t="s">
        <v>19</v>
      </c>
      <c r="E7179" s="4">
        <v>0</v>
      </c>
      <c r="F7179" s="1">
        <v>0</v>
      </c>
      <c r="G7179" s="1">
        <v>0.05</v>
      </c>
      <c r="H7179" s="1">
        <v>0</v>
      </c>
      <c r="I7179" s="1">
        <v>0.02</v>
      </c>
      <c r="J7179">
        <v>0</v>
      </c>
      <c r="K7179" s="3">
        <v>0</v>
      </c>
      <c r="L7179" s="3">
        <v>0</v>
      </c>
      <c r="M7179" s="4">
        <v>0</v>
      </c>
      <c r="O7179" s="3">
        <v>0</v>
      </c>
      <c r="R7179" s="3">
        <v>0</v>
      </c>
      <c r="S7179">
        <f t="shared" si="224"/>
        <v>0</v>
      </c>
      <c r="T7179">
        <f t="shared" si="225"/>
        <v>0</v>
      </c>
    </row>
    <row r="7180" spans="1:20" hidden="1" x14ac:dyDescent="0.25">
      <c r="A7180" s="2" t="s">
        <v>187</v>
      </c>
      <c r="B7180" s="2" t="s">
        <v>33</v>
      </c>
      <c r="C7180" s="2" t="s">
        <v>21</v>
      </c>
      <c r="F7180" s="1">
        <v>0</v>
      </c>
      <c r="G7180" s="1">
        <v>0.05</v>
      </c>
      <c r="H7180" s="1">
        <v>0</v>
      </c>
      <c r="I7180" s="1">
        <v>0</v>
      </c>
      <c r="J7180">
        <v>0</v>
      </c>
      <c r="K7180" s="3">
        <v>0</v>
      </c>
      <c r="L7180" s="3">
        <v>0</v>
      </c>
      <c r="M7180" s="4">
        <v>0</v>
      </c>
      <c r="N7180" s="4">
        <v>0</v>
      </c>
      <c r="S7180">
        <f t="shared" si="224"/>
        <v>0</v>
      </c>
      <c r="T7180">
        <f t="shared" si="225"/>
        <v>0</v>
      </c>
    </row>
    <row r="7181" spans="1:20" hidden="1" x14ac:dyDescent="0.25">
      <c r="A7181" s="2" t="s">
        <v>187</v>
      </c>
      <c r="B7181" s="2" t="s">
        <v>90</v>
      </c>
      <c r="C7181" s="2" t="s">
        <v>21</v>
      </c>
      <c r="F7181" s="1">
        <v>0</v>
      </c>
      <c r="G7181" s="1">
        <v>0</v>
      </c>
      <c r="H7181" s="1">
        <v>0</v>
      </c>
      <c r="I7181" s="1">
        <v>0</v>
      </c>
      <c r="J7181">
        <v>0</v>
      </c>
      <c r="L7181" s="3">
        <v>0</v>
      </c>
      <c r="M7181" s="4">
        <v>0</v>
      </c>
      <c r="S7181">
        <f t="shared" si="224"/>
        <v>0</v>
      </c>
      <c r="T7181">
        <f t="shared" si="225"/>
        <v>0</v>
      </c>
    </row>
    <row r="7182" spans="1:20" hidden="1" x14ac:dyDescent="0.25">
      <c r="A7182" s="2" t="s">
        <v>187</v>
      </c>
      <c r="B7182" s="2" t="s">
        <v>37</v>
      </c>
      <c r="C7182" s="2" t="s">
        <v>21</v>
      </c>
      <c r="E7182" s="4">
        <v>0</v>
      </c>
      <c r="J7182">
        <v>0</v>
      </c>
      <c r="K7182" s="3">
        <v>0</v>
      </c>
      <c r="L7182" s="3">
        <v>0</v>
      </c>
      <c r="Q7182" s="4">
        <v>0</v>
      </c>
      <c r="R7182" s="3">
        <v>0</v>
      </c>
      <c r="S7182">
        <f t="shared" si="224"/>
        <v>0</v>
      </c>
      <c r="T7182">
        <f t="shared" si="225"/>
        <v>0</v>
      </c>
    </row>
    <row r="7183" spans="1:20" hidden="1" x14ac:dyDescent="0.25">
      <c r="A7183" s="2" t="s">
        <v>187</v>
      </c>
      <c r="B7183" s="2" t="s">
        <v>38</v>
      </c>
      <c r="C7183" s="2" t="s">
        <v>21</v>
      </c>
      <c r="F7183" s="1">
        <v>1</v>
      </c>
      <c r="G7183" s="1">
        <v>0.09</v>
      </c>
      <c r="H7183" s="1">
        <v>7.0000000000000007E-2</v>
      </c>
      <c r="I7183" s="1">
        <v>0.03</v>
      </c>
      <c r="J7183">
        <v>0</v>
      </c>
      <c r="K7183" s="3">
        <v>0</v>
      </c>
      <c r="L7183" s="3">
        <v>0</v>
      </c>
      <c r="M7183" s="4">
        <v>0</v>
      </c>
      <c r="R7183" s="3">
        <v>0</v>
      </c>
      <c r="S7183">
        <f t="shared" si="224"/>
        <v>0</v>
      </c>
      <c r="T7183">
        <f t="shared" si="225"/>
        <v>0</v>
      </c>
    </row>
    <row r="7184" spans="1:20" hidden="1" x14ac:dyDescent="0.25">
      <c r="A7184" s="2" t="s">
        <v>187</v>
      </c>
      <c r="B7184" s="2" t="s">
        <v>41</v>
      </c>
      <c r="C7184" s="2" t="s">
        <v>21</v>
      </c>
      <c r="E7184" s="4">
        <v>0</v>
      </c>
      <c r="J7184">
        <v>0</v>
      </c>
      <c r="K7184" s="3">
        <v>0</v>
      </c>
      <c r="L7184" s="3">
        <v>0</v>
      </c>
      <c r="O7184" s="3">
        <v>0</v>
      </c>
      <c r="R7184" s="3">
        <v>0</v>
      </c>
      <c r="S7184">
        <f t="shared" si="224"/>
        <v>0</v>
      </c>
      <c r="T7184">
        <f t="shared" si="225"/>
        <v>0</v>
      </c>
    </row>
    <row r="7185" spans="1:20" hidden="1" x14ac:dyDescent="0.25">
      <c r="A7185" s="2" t="s">
        <v>187</v>
      </c>
      <c r="B7185" s="2" t="s">
        <v>42</v>
      </c>
      <c r="C7185" s="2" t="s">
        <v>21</v>
      </c>
      <c r="F7185" s="1">
        <v>0</v>
      </c>
      <c r="G7185" s="1">
        <v>0.01</v>
      </c>
      <c r="H7185" s="1">
        <v>0.02</v>
      </c>
      <c r="J7185">
        <v>0</v>
      </c>
      <c r="K7185" s="3">
        <v>0</v>
      </c>
      <c r="L7185" s="3">
        <v>0</v>
      </c>
      <c r="M7185" s="4">
        <v>0</v>
      </c>
      <c r="O7185" s="3">
        <v>0</v>
      </c>
      <c r="S7185">
        <f t="shared" si="224"/>
        <v>0</v>
      </c>
      <c r="T7185">
        <f t="shared" si="225"/>
        <v>0</v>
      </c>
    </row>
    <row r="7186" spans="1:20" hidden="1" x14ac:dyDescent="0.25">
      <c r="A7186" s="2" t="s">
        <v>187</v>
      </c>
      <c r="B7186" s="2" t="s">
        <v>47</v>
      </c>
      <c r="C7186" s="2" t="s">
        <v>21</v>
      </c>
      <c r="F7186" s="1">
        <v>2</v>
      </c>
      <c r="G7186" s="1">
        <v>0.08</v>
      </c>
      <c r="H7186" s="1">
        <v>0.21</v>
      </c>
      <c r="J7186">
        <v>0</v>
      </c>
      <c r="K7186" s="3">
        <v>0</v>
      </c>
      <c r="L7186" s="3">
        <v>0</v>
      </c>
      <c r="M7186" s="4">
        <v>0</v>
      </c>
      <c r="S7186">
        <f t="shared" si="224"/>
        <v>0</v>
      </c>
      <c r="T7186">
        <f t="shared" si="225"/>
        <v>0</v>
      </c>
    </row>
    <row r="7187" spans="1:20" hidden="1" x14ac:dyDescent="0.25">
      <c r="A7187" s="2" t="s">
        <v>187</v>
      </c>
      <c r="B7187" s="2" t="s">
        <v>96</v>
      </c>
      <c r="C7187" s="2" t="s">
        <v>19</v>
      </c>
      <c r="E7187" s="4">
        <v>0</v>
      </c>
      <c r="F7187" s="1">
        <v>0</v>
      </c>
      <c r="G7187" s="1">
        <v>0.01</v>
      </c>
      <c r="H7187" s="1">
        <v>0.04</v>
      </c>
      <c r="I7187" s="1">
        <v>0</v>
      </c>
      <c r="J7187">
        <v>0</v>
      </c>
      <c r="K7187" s="3">
        <v>0</v>
      </c>
      <c r="L7187" s="3">
        <v>0</v>
      </c>
      <c r="M7187" s="4">
        <v>0</v>
      </c>
      <c r="O7187" s="3">
        <v>0</v>
      </c>
      <c r="S7187">
        <f t="shared" si="224"/>
        <v>0</v>
      </c>
      <c r="T7187">
        <f t="shared" si="225"/>
        <v>0</v>
      </c>
    </row>
    <row r="7188" spans="1:20" hidden="1" x14ac:dyDescent="0.25">
      <c r="A7188" s="2" t="s">
        <v>187</v>
      </c>
      <c r="B7188" s="2" t="s">
        <v>98</v>
      </c>
      <c r="C7188" s="2" t="s">
        <v>21</v>
      </c>
      <c r="F7188" s="1">
        <v>0</v>
      </c>
      <c r="G7188" s="1">
        <v>0.04</v>
      </c>
      <c r="J7188">
        <v>0</v>
      </c>
      <c r="L7188" s="3">
        <v>0</v>
      </c>
      <c r="M7188" s="4">
        <v>0</v>
      </c>
      <c r="S7188">
        <f t="shared" si="224"/>
        <v>0</v>
      </c>
      <c r="T7188">
        <f t="shared" si="225"/>
        <v>0</v>
      </c>
    </row>
    <row r="7189" spans="1:20" hidden="1" x14ac:dyDescent="0.25">
      <c r="A7189" s="2" t="s">
        <v>187</v>
      </c>
      <c r="B7189" s="2" t="s">
        <v>51</v>
      </c>
      <c r="C7189" s="2" t="s">
        <v>21</v>
      </c>
      <c r="F7189" s="1">
        <v>0</v>
      </c>
      <c r="G7189" s="1">
        <v>0.04</v>
      </c>
      <c r="H7189" s="1">
        <v>0</v>
      </c>
      <c r="I7189" s="1">
        <v>0.02</v>
      </c>
      <c r="J7189">
        <v>0</v>
      </c>
      <c r="K7189" s="3">
        <v>2</v>
      </c>
      <c r="L7189" s="3">
        <v>1</v>
      </c>
      <c r="M7189" s="4">
        <v>0</v>
      </c>
      <c r="R7189" s="3">
        <v>1</v>
      </c>
      <c r="S7189">
        <f t="shared" si="224"/>
        <v>0</v>
      </c>
      <c r="T7189">
        <f t="shared" si="225"/>
        <v>0</v>
      </c>
    </row>
    <row r="7190" spans="1:20" hidden="1" x14ac:dyDescent="0.25">
      <c r="A7190" s="2" t="s">
        <v>187</v>
      </c>
      <c r="B7190" s="2" t="s">
        <v>54</v>
      </c>
      <c r="C7190" s="2" t="s">
        <v>21</v>
      </c>
      <c r="D7190" s="4">
        <v>0</v>
      </c>
      <c r="J7190">
        <v>0</v>
      </c>
      <c r="L7190" s="3">
        <v>0</v>
      </c>
      <c r="S7190">
        <f t="shared" si="224"/>
        <v>0</v>
      </c>
      <c r="T7190">
        <f t="shared" si="225"/>
        <v>0</v>
      </c>
    </row>
    <row r="7191" spans="1:20" hidden="1" x14ac:dyDescent="0.25">
      <c r="A7191" s="2" t="s">
        <v>187</v>
      </c>
      <c r="B7191" s="2" t="s">
        <v>102</v>
      </c>
      <c r="C7191" s="2" t="s">
        <v>21</v>
      </c>
      <c r="E7191" s="4">
        <v>0</v>
      </c>
      <c r="J7191">
        <v>0</v>
      </c>
      <c r="K7191" s="3">
        <v>0</v>
      </c>
      <c r="L7191" s="3">
        <v>0</v>
      </c>
      <c r="Q7191" s="4">
        <v>0</v>
      </c>
      <c r="R7191" s="3">
        <v>0</v>
      </c>
      <c r="S7191">
        <f t="shared" si="224"/>
        <v>0</v>
      </c>
      <c r="T7191">
        <f t="shared" si="225"/>
        <v>0</v>
      </c>
    </row>
    <row r="7192" spans="1:20" hidden="1" x14ac:dyDescent="0.25">
      <c r="A7192" s="2" t="s">
        <v>187</v>
      </c>
      <c r="B7192" s="2" t="s">
        <v>106</v>
      </c>
      <c r="C7192" s="2" t="s">
        <v>21</v>
      </c>
      <c r="F7192" s="1">
        <v>0</v>
      </c>
      <c r="G7192" s="1">
        <v>0.01</v>
      </c>
      <c r="H7192" s="1">
        <v>0.01</v>
      </c>
      <c r="I7192" s="1">
        <v>0</v>
      </c>
      <c r="J7192">
        <v>0</v>
      </c>
      <c r="K7192" s="3">
        <v>0</v>
      </c>
      <c r="L7192" s="3">
        <v>0</v>
      </c>
      <c r="M7192" s="4">
        <v>0</v>
      </c>
      <c r="S7192">
        <f t="shared" si="224"/>
        <v>0</v>
      </c>
      <c r="T7192">
        <f t="shared" si="225"/>
        <v>0</v>
      </c>
    </row>
    <row r="7193" spans="1:20" hidden="1" x14ac:dyDescent="0.25">
      <c r="A7193" s="2" t="s">
        <v>187</v>
      </c>
      <c r="B7193" s="2" t="s">
        <v>109</v>
      </c>
      <c r="C7193" s="2" t="s">
        <v>19</v>
      </c>
      <c r="E7193" s="4">
        <v>0</v>
      </c>
      <c r="F7193" s="1">
        <v>0</v>
      </c>
      <c r="G7193" s="1">
        <v>0.04</v>
      </c>
      <c r="H7193" s="1">
        <v>0</v>
      </c>
      <c r="I7193" s="1">
        <v>0.01</v>
      </c>
      <c r="J7193">
        <v>0</v>
      </c>
      <c r="M7193" s="4">
        <v>0</v>
      </c>
      <c r="O7193" s="3">
        <v>0</v>
      </c>
      <c r="S7193">
        <f t="shared" si="224"/>
        <v>0</v>
      </c>
      <c r="T7193">
        <f t="shared" si="225"/>
        <v>0</v>
      </c>
    </row>
    <row r="7194" spans="1:20" hidden="1" x14ac:dyDescent="0.25">
      <c r="A7194" s="2" t="s">
        <v>187</v>
      </c>
      <c r="B7194" s="2" t="s">
        <v>114</v>
      </c>
      <c r="C7194" s="2" t="s">
        <v>21</v>
      </c>
      <c r="D7194" s="4">
        <v>0</v>
      </c>
      <c r="J7194">
        <v>0</v>
      </c>
      <c r="K7194" s="3">
        <v>0</v>
      </c>
      <c r="L7194" s="3">
        <v>0</v>
      </c>
      <c r="S7194">
        <f t="shared" si="224"/>
        <v>0</v>
      </c>
      <c r="T7194">
        <f t="shared" si="225"/>
        <v>0</v>
      </c>
    </row>
    <row r="7195" spans="1:20" hidden="1" x14ac:dyDescent="0.25">
      <c r="A7195" s="2" t="s">
        <v>187</v>
      </c>
      <c r="B7195" s="2" t="s">
        <v>70</v>
      </c>
      <c r="C7195" s="2" t="s">
        <v>21</v>
      </c>
      <c r="D7195" s="4">
        <v>0</v>
      </c>
      <c r="J7195">
        <v>0</v>
      </c>
      <c r="K7195" s="3">
        <v>0</v>
      </c>
      <c r="L7195" s="3">
        <v>0</v>
      </c>
      <c r="S7195">
        <f t="shared" si="224"/>
        <v>0</v>
      </c>
      <c r="T7195">
        <f t="shared" si="225"/>
        <v>0</v>
      </c>
    </row>
    <row r="7196" spans="1:20" hidden="1" x14ac:dyDescent="0.25">
      <c r="A7196" s="2" t="s">
        <v>187</v>
      </c>
      <c r="B7196" s="2" t="s">
        <v>71</v>
      </c>
      <c r="C7196" s="2" t="s">
        <v>21</v>
      </c>
      <c r="F7196" s="1">
        <v>2</v>
      </c>
      <c r="G7196" s="1">
        <v>0.1</v>
      </c>
      <c r="H7196" s="1">
        <v>0.13</v>
      </c>
      <c r="I7196" s="1">
        <v>0.05</v>
      </c>
      <c r="J7196">
        <v>0</v>
      </c>
      <c r="K7196" s="3">
        <v>0</v>
      </c>
      <c r="L7196" s="3">
        <v>0</v>
      </c>
      <c r="M7196" s="4">
        <v>0</v>
      </c>
      <c r="S7196">
        <f t="shared" si="224"/>
        <v>0</v>
      </c>
      <c r="T7196">
        <f t="shared" si="225"/>
        <v>0</v>
      </c>
    </row>
    <row r="7197" spans="1:20" hidden="1" x14ac:dyDescent="0.25">
      <c r="A7197" s="2" t="s">
        <v>187</v>
      </c>
      <c r="B7197" s="2" t="s">
        <v>25</v>
      </c>
      <c r="C7197" s="2" t="s">
        <v>19</v>
      </c>
      <c r="F7197" s="1">
        <v>59</v>
      </c>
      <c r="G7197" s="1">
        <v>3.03</v>
      </c>
      <c r="H7197" s="1">
        <v>6.72</v>
      </c>
      <c r="I7197" s="1">
        <v>7.0000000000000007E-2</v>
      </c>
      <c r="J7197">
        <v>-5</v>
      </c>
      <c r="K7197" s="3">
        <v>180</v>
      </c>
      <c r="L7197" s="3">
        <v>10</v>
      </c>
      <c r="M7197" s="4">
        <v>14</v>
      </c>
      <c r="O7197" s="3">
        <v>152</v>
      </c>
      <c r="R7197" s="3">
        <v>13</v>
      </c>
      <c r="S7197">
        <f t="shared" si="224"/>
        <v>-5</v>
      </c>
      <c r="T7197">
        <f t="shared" si="225"/>
        <v>14</v>
      </c>
    </row>
    <row r="7198" spans="1:20" hidden="1" x14ac:dyDescent="0.25">
      <c r="A7198" s="2" t="s">
        <v>187</v>
      </c>
      <c r="B7198" s="2" t="s">
        <v>22</v>
      </c>
      <c r="C7198" s="2" t="s">
        <v>21</v>
      </c>
      <c r="J7198">
        <v>-105</v>
      </c>
      <c r="K7198" s="3">
        <v>109</v>
      </c>
      <c r="L7198" s="3">
        <v>4</v>
      </c>
      <c r="S7198">
        <f t="shared" si="224"/>
        <v>-105</v>
      </c>
      <c r="T7198">
        <f t="shared" si="225"/>
        <v>0</v>
      </c>
    </row>
    <row r="7199" spans="1:20" hidden="1" x14ac:dyDescent="0.25">
      <c r="A7199" s="2" t="s">
        <v>187</v>
      </c>
      <c r="B7199" s="2" t="s">
        <v>55</v>
      </c>
      <c r="C7199" s="2" t="s">
        <v>21</v>
      </c>
      <c r="F7199" s="1">
        <v>0</v>
      </c>
      <c r="I7199" s="1">
        <v>0</v>
      </c>
      <c r="S7199">
        <f t="shared" si="224"/>
        <v>0</v>
      </c>
      <c r="T7199">
        <f t="shared" si="225"/>
        <v>0</v>
      </c>
    </row>
    <row r="7200" spans="1:20" hidden="1" x14ac:dyDescent="0.25">
      <c r="A7200" s="2" t="s">
        <v>188</v>
      </c>
      <c r="B7200" s="2" t="s">
        <v>49</v>
      </c>
      <c r="C7200" s="2" t="s">
        <v>19</v>
      </c>
      <c r="D7200" s="4">
        <v>44</v>
      </c>
      <c r="E7200" s="4">
        <v>0</v>
      </c>
      <c r="F7200" s="1">
        <v>541</v>
      </c>
      <c r="G7200" s="1">
        <v>225.82</v>
      </c>
      <c r="H7200" s="1">
        <v>31.64</v>
      </c>
      <c r="I7200" s="1">
        <v>30.73</v>
      </c>
      <c r="J7200">
        <v>119</v>
      </c>
      <c r="K7200" s="3">
        <v>5</v>
      </c>
      <c r="L7200" s="3">
        <v>1</v>
      </c>
      <c r="M7200" s="4">
        <v>75</v>
      </c>
      <c r="O7200" s="3">
        <v>123</v>
      </c>
      <c r="R7200" s="3">
        <v>0</v>
      </c>
      <c r="S7200">
        <f t="shared" si="224"/>
        <v>119</v>
      </c>
      <c r="T7200">
        <f t="shared" si="225"/>
        <v>119</v>
      </c>
    </row>
    <row r="7201" spans="1:20" hidden="1" x14ac:dyDescent="0.25">
      <c r="A7201" s="2" t="s">
        <v>188</v>
      </c>
      <c r="B7201" s="2" t="s">
        <v>27</v>
      </c>
      <c r="C7201" s="2" t="s">
        <v>21</v>
      </c>
      <c r="D7201" s="4">
        <v>18</v>
      </c>
      <c r="E7201" s="4">
        <v>3</v>
      </c>
      <c r="F7201" s="1">
        <v>624</v>
      </c>
      <c r="G7201" s="1">
        <v>72.92</v>
      </c>
      <c r="H7201" s="1">
        <v>9.9</v>
      </c>
      <c r="I7201" s="1">
        <v>23.1</v>
      </c>
      <c r="J7201">
        <v>57</v>
      </c>
      <c r="K7201" s="3">
        <v>0</v>
      </c>
      <c r="L7201" s="3">
        <v>57</v>
      </c>
      <c r="M7201" s="4">
        <v>24</v>
      </c>
      <c r="Q7201" s="4">
        <v>12</v>
      </c>
      <c r="R7201" s="3">
        <v>0</v>
      </c>
      <c r="S7201">
        <f t="shared" si="224"/>
        <v>57</v>
      </c>
      <c r="T7201">
        <f t="shared" si="225"/>
        <v>57</v>
      </c>
    </row>
    <row r="7202" spans="1:20" hidden="1" x14ac:dyDescent="0.25">
      <c r="A7202" s="2" t="s">
        <v>188</v>
      </c>
      <c r="B7202" s="2" t="s">
        <v>26</v>
      </c>
      <c r="C7202" s="2" t="s">
        <v>21</v>
      </c>
      <c r="F7202" s="1">
        <v>98</v>
      </c>
      <c r="G7202" s="1">
        <v>72.81</v>
      </c>
      <c r="I7202" s="1">
        <v>1</v>
      </c>
      <c r="J7202">
        <v>24</v>
      </c>
      <c r="K7202" s="3">
        <v>1</v>
      </c>
      <c r="L7202" s="3">
        <v>5</v>
      </c>
      <c r="M7202" s="4">
        <v>24</v>
      </c>
      <c r="O7202" s="3">
        <v>20</v>
      </c>
      <c r="R7202" s="3">
        <v>0</v>
      </c>
      <c r="S7202">
        <f t="shared" si="224"/>
        <v>24</v>
      </c>
      <c r="T7202">
        <f t="shared" si="225"/>
        <v>24</v>
      </c>
    </row>
    <row r="7203" spans="1:20" hidden="1" x14ac:dyDescent="0.25">
      <c r="A7203" s="2" t="s">
        <v>188</v>
      </c>
      <c r="B7203" s="2" t="s">
        <v>52</v>
      </c>
      <c r="C7203" s="2" t="s">
        <v>21</v>
      </c>
      <c r="D7203" s="4">
        <v>14</v>
      </c>
      <c r="E7203" s="4">
        <v>2</v>
      </c>
      <c r="J7203">
        <v>19</v>
      </c>
      <c r="K7203" s="3">
        <v>0</v>
      </c>
      <c r="L7203" s="3">
        <v>19</v>
      </c>
      <c r="Q7203" s="4">
        <v>3</v>
      </c>
      <c r="S7203">
        <f t="shared" si="224"/>
        <v>19</v>
      </c>
      <c r="T7203">
        <f t="shared" si="225"/>
        <v>19</v>
      </c>
    </row>
    <row r="7204" spans="1:20" hidden="1" x14ac:dyDescent="0.25">
      <c r="A7204" s="2" t="s">
        <v>188</v>
      </c>
      <c r="B7204" s="2" t="s">
        <v>105</v>
      </c>
      <c r="C7204" s="2" t="s">
        <v>19</v>
      </c>
      <c r="D7204" s="4">
        <v>3</v>
      </c>
      <c r="E7204" s="4">
        <v>8</v>
      </c>
      <c r="F7204" s="1">
        <v>29</v>
      </c>
      <c r="G7204" s="1">
        <v>25.81</v>
      </c>
      <c r="H7204" s="1">
        <v>0.72</v>
      </c>
      <c r="I7204" s="1">
        <v>5.34</v>
      </c>
      <c r="J7204">
        <v>19</v>
      </c>
      <c r="K7204" s="3">
        <v>574</v>
      </c>
      <c r="L7204" s="3">
        <v>6</v>
      </c>
      <c r="M7204" s="4">
        <v>9</v>
      </c>
      <c r="O7204" s="3">
        <v>587</v>
      </c>
      <c r="R7204" s="3">
        <v>0</v>
      </c>
      <c r="S7204">
        <f t="shared" si="224"/>
        <v>19</v>
      </c>
      <c r="T7204">
        <f t="shared" si="225"/>
        <v>20</v>
      </c>
    </row>
    <row r="7205" spans="1:20" hidden="1" x14ac:dyDescent="0.25">
      <c r="A7205" s="2" t="s">
        <v>188</v>
      </c>
      <c r="B7205" s="2" t="s">
        <v>50</v>
      </c>
      <c r="C7205" s="2" t="s">
        <v>21</v>
      </c>
      <c r="F7205" s="1">
        <v>41</v>
      </c>
      <c r="G7205" s="1">
        <v>50.2</v>
      </c>
      <c r="H7205" s="1">
        <v>0.37</v>
      </c>
      <c r="I7205" s="1">
        <v>1.83</v>
      </c>
      <c r="J7205">
        <v>17</v>
      </c>
      <c r="K7205" s="3">
        <v>0</v>
      </c>
      <c r="L7205" s="3">
        <v>14</v>
      </c>
      <c r="M7205" s="4">
        <v>17</v>
      </c>
      <c r="N7205" s="4">
        <v>0</v>
      </c>
      <c r="O7205" s="3">
        <v>3</v>
      </c>
      <c r="R7205" s="3">
        <v>0</v>
      </c>
      <c r="S7205">
        <f t="shared" si="224"/>
        <v>17</v>
      </c>
      <c r="T7205">
        <f t="shared" si="225"/>
        <v>17</v>
      </c>
    </row>
    <row r="7206" spans="1:20" hidden="1" x14ac:dyDescent="0.25">
      <c r="A7206" s="2" t="s">
        <v>188</v>
      </c>
      <c r="B7206" s="2" t="s">
        <v>110</v>
      </c>
      <c r="C7206" s="2" t="s">
        <v>19</v>
      </c>
      <c r="D7206" s="4">
        <v>0</v>
      </c>
      <c r="E7206" s="4">
        <v>0</v>
      </c>
      <c r="F7206" s="1">
        <v>104</v>
      </c>
      <c r="G7206" s="1">
        <v>43.69</v>
      </c>
      <c r="H7206" s="1">
        <v>4.43</v>
      </c>
      <c r="I7206" s="1">
        <v>15.07</v>
      </c>
      <c r="J7206">
        <v>15</v>
      </c>
      <c r="K7206" s="3">
        <v>755</v>
      </c>
      <c r="L7206" s="3">
        <v>5</v>
      </c>
      <c r="M7206" s="4">
        <v>14</v>
      </c>
      <c r="O7206" s="3">
        <v>765</v>
      </c>
      <c r="P7206" s="4">
        <v>0</v>
      </c>
      <c r="R7206" s="3">
        <v>0</v>
      </c>
      <c r="S7206">
        <f t="shared" si="224"/>
        <v>15</v>
      </c>
      <c r="T7206">
        <f t="shared" si="225"/>
        <v>14</v>
      </c>
    </row>
    <row r="7207" spans="1:20" hidden="1" x14ac:dyDescent="0.25">
      <c r="A7207" s="2" t="s">
        <v>188</v>
      </c>
      <c r="B7207" s="2" t="s">
        <v>60</v>
      </c>
      <c r="C7207" s="2" t="s">
        <v>21</v>
      </c>
      <c r="D7207" s="4">
        <v>9</v>
      </c>
      <c r="E7207" s="4">
        <v>2</v>
      </c>
      <c r="F7207" s="1">
        <v>0</v>
      </c>
      <c r="G7207" s="1">
        <v>0</v>
      </c>
      <c r="H7207" s="1">
        <v>0</v>
      </c>
      <c r="I7207" s="1">
        <v>0</v>
      </c>
      <c r="J7207">
        <v>14</v>
      </c>
      <c r="K7207" s="3">
        <v>0</v>
      </c>
      <c r="L7207" s="3">
        <v>14</v>
      </c>
      <c r="M7207" s="4">
        <v>0</v>
      </c>
      <c r="Q7207" s="4">
        <v>4</v>
      </c>
      <c r="R7207" s="3">
        <v>0</v>
      </c>
      <c r="S7207">
        <f t="shared" si="224"/>
        <v>14</v>
      </c>
      <c r="T7207">
        <f t="shared" si="225"/>
        <v>15</v>
      </c>
    </row>
    <row r="7208" spans="1:20" hidden="1" x14ac:dyDescent="0.25">
      <c r="A7208" s="2" t="s">
        <v>188</v>
      </c>
      <c r="B7208" s="2" t="s">
        <v>97</v>
      </c>
      <c r="C7208" s="2" t="s">
        <v>19</v>
      </c>
      <c r="D7208" s="4">
        <v>13</v>
      </c>
      <c r="E7208" s="4">
        <v>0</v>
      </c>
      <c r="F7208" s="1">
        <v>0</v>
      </c>
      <c r="G7208" s="1">
        <v>0</v>
      </c>
      <c r="H7208" s="1">
        <v>0</v>
      </c>
      <c r="I7208" s="1">
        <v>0</v>
      </c>
      <c r="J7208">
        <v>13</v>
      </c>
      <c r="K7208" s="3">
        <v>56</v>
      </c>
      <c r="L7208" s="3">
        <v>13</v>
      </c>
      <c r="M7208" s="4">
        <v>0</v>
      </c>
      <c r="O7208" s="3">
        <v>56</v>
      </c>
      <c r="R7208" s="3">
        <v>0</v>
      </c>
      <c r="S7208">
        <f t="shared" si="224"/>
        <v>13</v>
      </c>
      <c r="T7208">
        <f t="shared" si="225"/>
        <v>13</v>
      </c>
    </row>
    <row r="7209" spans="1:20" hidden="1" x14ac:dyDescent="0.25">
      <c r="A7209" s="2" t="s">
        <v>188</v>
      </c>
      <c r="B7209" s="2" t="s">
        <v>107</v>
      </c>
      <c r="C7209" s="2" t="s">
        <v>19</v>
      </c>
      <c r="E7209" s="4">
        <v>13</v>
      </c>
      <c r="F7209" s="1">
        <v>0</v>
      </c>
      <c r="G7209" s="1">
        <v>0</v>
      </c>
      <c r="H7209" s="1">
        <v>0</v>
      </c>
      <c r="I7209" s="1">
        <v>0</v>
      </c>
      <c r="J7209">
        <v>13</v>
      </c>
      <c r="K7209" s="3">
        <v>4</v>
      </c>
      <c r="L7209" s="3">
        <v>0</v>
      </c>
      <c r="M7209" s="4">
        <v>0</v>
      </c>
      <c r="O7209" s="3">
        <v>17</v>
      </c>
      <c r="S7209">
        <f t="shared" si="224"/>
        <v>13</v>
      </c>
      <c r="T7209">
        <f t="shared" si="225"/>
        <v>13</v>
      </c>
    </row>
    <row r="7210" spans="1:20" hidden="1" x14ac:dyDescent="0.25">
      <c r="A7210" s="2" t="s">
        <v>188</v>
      </c>
      <c r="B7210" s="2" t="s">
        <v>68</v>
      </c>
      <c r="C7210" s="2" t="s">
        <v>21</v>
      </c>
      <c r="E7210" s="4">
        <v>1</v>
      </c>
      <c r="F7210" s="1">
        <v>370</v>
      </c>
      <c r="G7210" s="1">
        <v>36.590000000000003</v>
      </c>
      <c r="J7210">
        <v>13</v>
      </c>
      <c r="K7210" s="3">
        <v>0</v>
      </c>
      <c r="L7210" s="3">
        <v>13</v>
      </c>
      <c r="M7210" s="4">
        <v>12</v>
      </c>
      <c r="R7210" s="3">
        <v>0</v>
      </c>
      <c r="S7210">
        <f t="shared" si="224"/>
        <v>13</v>
      </c>
      <c r="T7210">
        <f t="shared" si="225"/>
        <v>13</v>
      </c>
    </row>
    <row r="7211" spans="1:20" hidden="1" x14ac:dyDescent="0.25">
      <c r="A7211" s="2" t="s">
        <v>188</v>
      </c>
      <c r="B7211" s="2" t="s">
        <v>59</v>
      </c>
      <c r="C7211" s="2" t="s">
        <v>21</v>
      </c>
      <c r="F7211" s="1">
        <v>18</v>
      </c>
      <c r="G7211" s="1">
        <v>36.24</v>
      </c>
      <c r="H7211" s="1">
        <v>0.04</v>
      </c>
      <c r="I7211" s="1">
        <v>0.3</v>
      </c>
      <c r="J7211">
        <v>12</v>
      </c>
      <c r="K7211" s="3">
        <v>0</v>
      </c>
      <c r="L7211" s="3">
        <v>12</v>
      </c>
      <c r="M7211" s="4">
        <v>12</v>
      </c>
      <c r="N7211" s="4">
        <v>0</v>
      </c>
      <c r="S7211">
        <f t="shared" si="224"/>
        <v>12</v>
      </c>
      <c r="T7211">
        <f t="shared" si="225"/>
        <v>12</v>
      </c>
    </row>
    <row r="7212" spans="1:20" hidden="1" x14ac:dyDescent="0.25">
      <c r="A7212" s="2" t="s">
        <v>188</v>
      </c>
      <c r="B7212" s="2" t="s">
        <v>65</v>
      </c>
      <c r="C7212" s="2" t="s">
        <v>21</v>
      </c>
      <c r="E7212" s="4">
        <v>0</v>
      </c>
      <c r="F7212" s="1">
        <v>51</v>
      </c>
      <c r="G7212" s="1">
        <v>32.08</v>
      </c>
      <c r="H7212" s="1">
        <v>0.06</v>
      </c>
      <c r="I7212" s="1">
        <v>1.1000000000000001</v>
      </c>
      <c r="J7212">
        <v>12</v>
      </c>
      <c r="K7212" s="3">
        <v>0</v>
      </c>
      <c r="L7212" s="3">
        <v>8</v>
      </c>
      <c r="M7212" s="4">
        <v>11</v>
      </c>
      <c r="O7212" s="3">
        <v>6</v>
      </c>
      <c r="P7212" s="4">
        <v>1</v>
      </c>
      <c r="Q7212" s="4">
        <v>0</v>
      </c>
      <c r="R7212" s="3">
        <v>-2</v>
      </c>
      <c r="S7212">
        <f t="shared" si="224"/>
        <v>12</v>
      </c>
      <c r="T7212">
        <f t="shared" si="225"/>
        <v>12</v>
      </c>
    </row>
    <row r="7213" spans="1:20" hidden="1" x14ac:dyDescent="0.25">
      <c r="A7213" s="2" t="s">
        <v>188</v>
      </c>
      <c r="B7213" s="2" t="s">
        <v>34</v>
      </c>
      <c r="C7213" s="2" t="s">
        <v>21</v>
      </c>
      <c r="E7213" s="4">
        <v>5</v>
      </c>
      <c r="F7213" s="1">
        <v>62</v>
      </c>
      <c r="G7213" s="1">
        <v>11.25</v>
      </c>
      <c r="J7213">
        <v>10</v>
      </c>
      <c r="K7213" s="3">
        <v>0</v>
      </c>
      <c r="L7213" s="3">
        <v>2</v>
      </c>
      <c r="M7213" s="4">
        <v>4</v>
      </c>
      <c r="O7213" s="3">
        <v>8</v>
      </c>
      <c r="Q7213" s="4">
        <v>2</v>
      </c>
      <c r="R7213" s="3">
        <v>0</v>
      </c>
      <c r="S7213">
        <f t="shared" si="224"/>
        <v>10</v>
      </c>
      <c r="T7213">
        <f t="shared" si="225"/>
        <v>11</v>
      </c>
    </row>
    <row r="7214" spans="1:20" hidden="1" x14ac:dyDescent="0.25">
      <c r="A7214" s="2" t="s">
        <v>188</v>
      </c>
      <c r="B7214" s="2" t="s">
        <v>36</v>
      </c>
      <c r="C7214" s="2" t="s">
        <v>21</v>
      </c>
      <c r="F7214" s="1">
        <v>34</v>
      </c>
      <c r="G7214" s="1">
        <v>30.67</v>
      </c>
      <c r="H7214" s="1">
        <v>0.56000000000000005</v>
      </c>
      <c r="I7214" s="1">
        <v>0.4</v>
      </c>
      <c r="J7214">
        <v>10</v>
      </c>
      <c r="K7214" s="3">
        <v>0</v>
      </c>
      <c r="L7214" s="3">
        <v>10</v>
      </c>
      <c r="M7214" s="4">
        <v>10</v>
      </c>
      <c r="N7214" s="4">
        <v>0</v>
      </c>
      <c r="O7214" s="3">
        <v>0</v>
      </c>
      <c r="S7214">
        <f t="shared" si="224"/>
        <v>10</v>
      </c>
      <c r="T7214">
        <f t="shared" si="225"/>
        <v>10</v>
      </c>
    </row>
    <row r="7215" spans="1:20" hidden="1" x14ac:dyDescent="0.25">
      <c r="A7215" s="2" t="s">
        <v>188</v>
      </c>
      <c r="B7215" s="2" t="s">
        <v>64</v>
      </c>
      <c r="C7215" s="2" t="s">
        <v>21</v>
      </c>
      <c r="F7215" s="1">
        <v>24</v>
      </c>
      <c r="G7215" s="1">
        <v>29.69</v>
      </c>
      <c r="H7215" s="1">
        <v>0.15</v>
      </c>
      <c r="I7215" s="1">
        <v>0.12</v>
      </c>
      <c r="J7215">
        <v>10</v>
      </c>
      <c r="K7215" s="3">
        <v>0</v>
      </c>
      <c r="L7215" s="3">
        <v>10</v>
      </c>
      <c r="M7215" s="4">
        <v>10</v>
      </c>
      <c r="N7215" s="4">
        <v>0</v>
      </c>
      <c r="S7215">
        <f t="shared" si="224"/>
        <v>10</v>
      </c>
      <c r="T7215">
        <f t="shared" si="225"/>
        <v>10</v>
      </c>
    </row>
    <row r="7216" spans="1:20" hidden="1" x14ac:dyDescent="0.25">
      <c r="A7216" s="2" t="s">
        <v>188</v>
      </c>
      <c r="B7216" s="2" t="s">
        <v>76</v>
      </c>
      <c r="C7216" s="2" t="s">
        <v>19</v>
      </c>
      <c r="F7216" s="1">
        <v>92</v>
      </c>
      <c r="G7216" s="1">
        <v>26.87</v>
      </c>
      <c r="H7216" s="1">
        <v>5.07</v>
      </c>
      <c r="I7216" s="1">
        <v>10.88</v>
      </c>
      <c r="J7216">
        <v>9</v>
      </c>
      <c r="K7216" s="3">
        <v>0</v>
      </c>
      <c r="L7216" s="3">
        <v>1</v>
      </c>
      <c r="M7216" s="4">
        <v>9</v>
      </c>
      <c r="O7216" s="3">
        <v>8</v>
      </c>
      <c r="S7216">
        <f t="shared" si="224"/>
        <v>9</v>
      </c>
      <c r="T7216">
        <f t="shared" si="225"/>
        <v>9</v>
      </c>
    </row>
    <row r="7217" spans="1:20" hidden="1" x14ac:dyDescent="0.25">
      <c r="A7217" s="2" t="s">
        <v>188</v>
      </c>
      <c r="B7217" s="2" t="s">
        <v>74</v>
      </c>
      <c r="C7217" s="2" t="s">
        <v>19</v>
      </c>
      <c r="F7217" s="1">
        <v>135</v>
      </c>
      <c r="G7217" s="1">
        <v>21.12</v>
      </c>
      <c r="H7217" s="1">
        <v>11.63</v>
      </c>
      <c r="I7217" s="1">
        <v>7.23</v>
      </c>
      <c r="J7217">
        <v>7</v>
      </c>
      <c r="K7217" s="3">
        <v>3</v>
      </c>
      <c r="M7217" s="4">
        <v>7</v>
      </c>
      <c r="O7217" s="3">
        <v>10</v>
      </c>
      <c r="R7217" s="3">
        <v>0</v>
      </c>
      <c r="S7217">
        <f t="shared" si="224"/>
        <v>7</v>
      </c>
      <c r="T7217">
        <f t="shared" si="225"/>
        <v>7</v>
      </c>
    </row>
    <row r="7218" spans="1:20" hidden="1" x14ac:dyDescent="0.25">
      <c r="A7218" s="2" t="s">
        <v>188</v>
      </c>
      <c r="B7218" s="2" t="s">
        <v>115</v>
      </c>
      <c r="C7218" s="2" t="s">
        <v>19</v>
      </c>
      <c r="F7218" s="1">
        <v>208</v>
      </c>
      <c r="G7218" s="1">
        <v>21.69</v>
      </c>
      <c r="H7218" s="1">
        <v>20.309999999999999</v>
      </c>
      <c r="I7218" s="1">
        <v>5.68</v>
      </c>
      <c r="J7218">
        <v>7</v>
      </c>
      <c r="K7218" s="3">
        <v>0</v>
      </c>
      <c r="L7218" s="3">
        <v>1</v>
      </c>
      <c r="M7218" s="4">
        <v>7</v>
      </c>
      <c r="O7218" s="3">
        <v>6</v>
      </c>
      <c r="S7218">
        <f t="shared" si="224"/>
        <v>7</v>
      </c>
      <c r="T7218">
        <f t="shared" si="225"/>
        <v>7</v>
      </c>
    </row>
    <row r="7219" spans="1:20" hidden="1" x14ac:dyDescent="0.25">
      <c r="A7219" s="2" t="s">
        <v>188</v>
      </c>
      <c r="B7219" s="2" t="s">
        <v>89</v>
      </c>
      <c r="C7219" s="2" t="s">
        <v>19</v>
      </c>
      <c r="E7219" s="4">
        <v>0</v>
      </c>
      <c r="F7219" s="1">
        <v>25</v>
      </c>
      <c r="G7219" s="1">
        <v>16.84</v>
      </c>
      <c r="H7219" s="1">
        <v>0.22</v>
      </c>
      <c r="I7219" s="1">
        <v>4.9800000000000004</v>
      </c>
      <c r="J7219">
        <v>6</v>
      </c>
      <c r="K7219" s="3">
        <v>26</v>
      </c>
      <c r="L7219" s="3">
        <v>19</v>
      </c>
      <c r="M7219" s="4">
        <v>6</v>
      </c>
      <c r="O7219" s="3">
        <v>13</v>
      </c>
      <c r="R7219" s="3">
        <v>0</v>
      </c>
      <c r="S7219">
        <f t="shared" si="224"/>
        <v>6</v>
      </c>
      <c r="T7219">
        <f t="shared" si="225"/>
        <v>6</v>
      </c>
    </row>
    <row r="7220" spans="1:20" hidden="1" x14ac:dyDescent="0.25">
      <c r="A7220" s="2" t="s">
        <v>188</v>
      </c>
      <c r="B7220" s="2" t="s">
        <v>73</v>
      </c>
      <c r="C7220" s="2" t="s">
        <v>21</v>
      </c>
      <c r="F7220" s="1">
        <v>8</v>
      </c>
      <c r="G7220" s="1">
        <v>14.58</v>
      </c>
      <c r="H7220" s="1">
        <v>0.09</v>
      </c>
      <c r="I7220" s="1">
        <v>0.38</v>
      </c>
      <c r="J7220">
        <v>5</v>
      </c>
      <c r="K7220" s="3">
        <v>0</v>
      </c>
      <c r="L7220" s="3">
        <v>3</v>
      </c>
      <c r="M7220" s="4">
        <v>5</v>
      </c>
      <c r="O7220" s="3">
        <v>2</v>
      </c>
      <c r="S7220">
        <f t="shared" si="224"/>
        <v>5</v>
      </c>
      <c r="T7220">
        <f t="shared" si="225"/>
        <v>5</v>
      </c>
    </row>
    <row r="7221" spans="1:20" hidden="1" x14ac:dyDescent="0.25">
      <c r="A7221" s="2" t="s">
        <v>188</v>
      </c>
      <c r="B7221" s="2" t="s">
        <v>75</v>
      </c>
      <c r="C7221" s="2" t="s">
        <v>19</v>
      </c>
      <c r="F7221" s="1">
        <v>75</v>
      </c>
      <c r="G7221" s="1">
        <v>13.36</v>
      </c>
      <c r="H7221" s="1">
        <v>5.84</v>
      </c>
      <c r="I7221" s="1">
        <v>5.16</v>
      </c>
      <c r="J7221">
        <v>4</v>
      </c>
      <c r="K7221" s="3">
        <v>0</v>
      </c>
      <c r="L7221" s="3">
        <v>0</v>
      </c>
      <c r="M7221" s="4">
        <v>4</v>
      </c>
      <c r="O7221" s="3">
        <v>4</v>
      </c>
      <c r="S7221">
        <f t="shared" si="224"/>
        <v>4</v>
      </c>
      <c r="T7221">
        <f t="shared" si="225"/>
        <v>4</v>
      </c>
    </row>
    <row r="7222" spans="1:20" hidden="1" x14ac:dyDescent="0.25">
      <c r="A7222" s="2" t="s">
        <v>188</v>
      </c>
      <c r="B7222" s="2" t="s">
        <v>78</v>
      </c>
      <c r="C7222" s="2" t="s">
        <v>21</v>
      </c>
      <c r="E7222" s="4">
        <v>0</v>
      </c>
      <c r="F7222" s="1">
        <v>21</v>
      </c>
      <c r="G7222" s="1">
        <v>10.96</v>
      </c>
      <c r="J7222">
        <v>4</v>
      </c>
      <c r="K7222" s="3">
        <v>0</v>
      </c>
      <c r="L7222" s="3">
        <v>4</v>
      </c>
      <c r="M7222" s="4">
        <v>4</v>
      </c>
      <c r="S7222">
        <f t="shared" si="224"/>
        <v>4</v>
      </c>
      <c r="T7222">
        <f t="shared" si="225"/>
        <v>4</v>
      </c>
    </row>
    <row r="7223" spans="1:20" hidden="1" x14ac:dyDescent="0.25">
      <c r="A7223" s="2" t="s">
        <v>188</v>
      </c>
      <c r="B7223" s="2" t="s">
        <v>24</v>
      </c>
      <c r="C7223" s="2" t="s">
        <v>21</v>
      </c>
      <c r="F7223" s="1">
        <v>17</v>
      </c>
      <c r="G7223" s="1">
        <v>10.199999999999999</v>
      </c>
      <c r="H7223" s="1">
        <v>0.02</v>
      </c>
      <c r="I7223" s="1">
        <v>0.22</v>
      </c>
      <c r="J7223">
        <v>3</v>
      </c>
      <c r="K7223" s="3">
        <v>0</v>
      </c>
      <c r="L7223" s="3">
        <v>3</v>
      </c>
      <c r="M7223" s="4">
        <v>3</v>
      </c>
      <c r="N7223" s="4">
        <v>0</v>
      </c>
      <c r="S7223">
        <f t="shared" si="224"/>
        <v>3</v>
      </c>
      <c r="T7223">
        <f t="shared" si="225"/>
        <v>3</v>
      </c>
    </row>
    <row r="7224" spans="1:20" hidden="1" x14ac:dyDescent="0.25">
      <c r="A7224" s="2" t="s">
        <v>188</v>
      </c>
      <c r="B7224" s="2" t="s">
        <v>85</v>
      </c>
      <c r="C7224" s="2" t="s">
        <v>21</v>
      </c>
      <c r="F7224" s="1">
        <v>17</v>
      </c>
      <c r="G7224" s="1">
        <v>8.25</v>
      </c>
      <c r="H7224" s="1">
        <v>7.0000000000000007E-2</v>
      </c>
      <c r="I7224" s="1">
        <v>0.18</v>
      </c>
      <c r="J7224">
        <v>3</v>
      </c>
      <c r="L7224" s="3">
        <v>3</v>
      </c>
      <c r="M7224" s="4">
        <v>3</v>
      </c>
      <c r="S7224">
        <f t="shared" si="224"/>
        <v>3</v>
      </c>
      <c r="T7224">
        <f t="shared" si="225"/>
        <v>3</v>
      </c>
    </row>
    <row r="7225" spans="1:20" hidden="1" x14ac:dyDescent="0.25">
      <c r="A7225" s="2" t="s">
        <v>188</v>
      </c>
      <c r="B7225" s="2" t="s">
        <v>29</v>
      </c>
      <c r="C7225" s="2" t="s">
        <v>21</v>
      </c>
      <c r="F7225" s="1">
        <v>11</v>
      </c>
      <c r="G7225" s="1">
        <v>8.76</v>
      </c>
      <c r="I7225" s="1">
        <v>1.44</v>
      </c>
      <c r="J7225">
        <v>3</v>
      </c>
      <c r="K7225" s="3">
        <v>0</v>
      </c>
      <c r="L7225" s="3">
        <v>3</v>
      </c>
      <c r="M7225" s="4">
        <v>3</v>
      </c>
      <c r="S7225">
        <f t="shared" si="224"/>
        <v>3</v>
      </c>
      <c r="T7225">
        <f t="shared" si="225"/>
        <v>3</v>
      </c>
    </row>
    <row r="7226" spans="1:20" hidden="1" x14ac:dyDescent="0.25">
      <c r="A7226" s="2" t="s">
        <v>188</v>
      </c>
      <c r="B7226" s="2" t="s">
        <v>87</v>
      </c>
      <c r="C7226" s="2" t="s">
        <v>19</v>
      </c>
      <c r="E7226" s="4">
        <v>3</v>
      </c>
      <c r="F7226" s="1">
        <v>0</v>
      </c>
      <c r="G7226" s="1">
        <v>0</v>
      </c>
      <c r="H7226" s="1">
        <v>0</v>
      </c>
      <c r="I7226" s="1">
        <v>0</v>
      </c>
      <c r="J7226">
        <v>3</v>
      </c>
      <c r="K7226" s="3">
        <v>0</v>
      </c>
      <c r="L7226" s="3">
        <v>3</v>
      </c>
      <c r="M7226" s="4">
        <v>0</v>
      </c>
      <c r="O7226" s="3">
        <v>0</v>
      </c>
      <c r="R7226" s="3">
        <v>0</v>
      </c>
      <c r="S7226">
        <f t="shared" si="224"/>
        <v>3</v>
      </c>
      <c r="T7226">
        <f t="shared" si="225"/>
        <v>3</v>
      </c>
    </row>
    <row r="7227" spans="1:20" hidden="1" x14ac:dyDescent="0.25">
      <c r="A7227" s="2" t="s">
        <v>188</v>
      </c>
      <c r="B7227" s="2" t="s">
        <v>31</v>
      </c>
      <c r="C7227" s="2" t="s">
        <v>19</v>
      </c>
      <c r="F7227" s="1">
        <v>41</v>
      </c>
      <c r="G7227" s="1">
        <v>7.75</v>
      </c>
      <c r="H7227" s="1">
        <v>4.0999999999999996</v>
      </c>
      <c r="I7227" s="1">
        <v>0.56999999999999995</v>
      </c>
      <c r="J7227">
        <v>3</v>
      </c>
      <c r="L7227" s="3">
        <v>0</v>
      </c>
      <c r="M7227" s="4">
        <v>3</v>
      </c>
      <c r="O7227" s="3">
        <v>3</v>
      </c>
      <c r="S7227">
        <f t="shared" si="224"/>
        <v>3</v>
      </c>
      <c r="T7227">
        <f t="shared" si="225"/>
        <v>3</v>
      </c>
    </row>
    <row r="7228" spans="1:20" hidden="1" x14ac:dyDescent="0.25">
      <c r="A7228" s="2" t="s">
        <v>188</v>
      </c>
      <c r="B7228" s="2" t="s">
        <v>46</v>
      </c>
      <c r="C7228" s="2" t="s">
        <v>21</v>
      </c>
      <c r="E7228" s="4">
        <v>1</v>
      </c>
      <c r="F7228" s="1">
        <v>115</v>
      </c>
      <c r="G7228" s="1">
        <v>4.75</v>
      </c>
      <c r="H7228" s="1">
        <v>13.01</v>
      </c>
      <c r="J7228">
        <v>3</v>
      </c>
      <c r="L7228" s="3">
        <v>3</v>
      </c>
      <c r="M7228" s="4">
        <v>2</v>
      </c>
      <c r="S7228">
        <f t="shared" si="224"/>
        <v>3</v>
      </c>
      <c r="T7228">
        <f t="shared" si="225"/>
        <v>3</v>
      </c>
    </row>
    <row r="7229" spans="1:20" hidden="1" x14ac:dyDescent="0.25">
      <c r="A7229" s="2" t="s">
        <v>188</v>
      </c>
      <c r="B7229" s="2" t="s">
        <v>57</v>
      </c>
      <c r="C7229" s="2" t="s">
        <v>19</v>
      </c>
      <c r="F7229" s="1">
        <v>32</v>
      </c>
      <c r="G7229" s="1">
        <v>8.24</v>
      </c>
      <c r="H7229" s="1">
        <v>2.21</v>
      </c>
      <c r="I7229" s="1">
        <v>2.5299999999999998</v>
      </c>
      <c r="J7229">
        <v>3</v>
      </c>
      <c r="K7229" s="3">
        <v>0</v>
      </c>
      <c r="L7229" s="3">
        <v>0</v>
      </c>
      <c r="M7229" s="4">
        <v>3</v>
      </c>
      <c r="N7229" s="4">
        <v>0</v>
      </c>
      <c r="O7229" s="3">
        <v>3</v>
      </c>
      <c r="P7229" s="4">
        <v>0</v>
      </c>
      <c r="S7229">
        <f t="shared" si="224"/>
        <v>3</v>
      </c>
      <c r="T7229">
        <f t="shared" si="225"/>
        <v>3</v>
      </c>
    </row>
    <row r="7230" spans="1:20" hidden="1" x14ac:dyDescent="0.25">
      <c r="A7230" s="2" t="s">
        <v>188</v>
      </c>
      <c r="B7230" s="2" t="s">
        <v>66</v>
      </c>
      <c r="C7230" s="2" t="s">
        <v>21</v>
      </c>
      <c r="F7230" s="1">
        <v>20</v>
      </c>
      <c r="G7230" s="1">
        <v>10.23</v>
      </c>
      <c r="H7230" s="1">
        <v>0.06</v>
      </c>
      <c r="I7230" s="1">
        <v>0.18</v>
      </c>
      <c r="J7230">
        <v>3</v>
      </c>
      <c r="K7230" s="3">
        <v>0</v>
      </c>
      <c r="L7230" s="3">
        <v>3</v>
      </c>
      <c r="M7230" s="4">
        <v>3</v>
      </c>
      <c r="N7230" s="4">
        <v>0</v>
      </c>
      <c r="S7230">
        <f t="shared" si="224"/>
        <v>3</v>
      </c>
      <c r="T7230">
        <f t="shared" si="225"/>
        <v>3</v>
      </c>
    </row>
    <row r="7231" spans="1:20" hidden="1" x14ac:dyDescent="0.25">
      <c r="A7231" s="2" t="s">
        <v>188</v>
      </c>
      <c r="B7231" s="2" t="s">
        <v>77</v>
      </c>
      <c r="C7231" s="2" t="s">
        <v>19</v>
      </c>
      <c r="F7231" s="1">
        <v>33</v>
      </c>
      <c r="G7231" s="1">
        <v>10.3</v>
      </c>
      <c r="H7231" s="1">
        <v>0.98</v>
      </c>
      <c r="I7231" s="1">
        <v>5.45</v>
      </c>
      <c r="J7231">
        <v>3</v>
      </c>
      <c r="K7231" s="3">
        <v>1</v>
      </c>
      <c r="L7231" s="3">
        <v>0</v>
      </c>
      <c r="M7231" s="4">
        <v>3</v>
      </c>
      <c r="O7231" s="3">
        <v>4</v>
      </c>
      <c r="Q7231" s="4">
        <v>0</v>
      </c>
      <c r="S7231">
        <f t="shared" si="224"/>
        <v>3</v>
      </c>
      <c r="T7231">
        <f t="shared" si="225"/>
        <v>3</v>
      </c>
    </row>
    <row r="7232" spans="1:20" hidden="1" x14ac:dyDescent="0.25">
      <c r="A7232" s="2" t="s">
        <v>188</v>
      </c>
      <c r="B7232" s="2" t="s">
        <v>84</v>
      </c>
      <c r="C7232" s="2" t="s">
        <v>21</v>
      </c>
      <c r="D7232" s="4">
        <v>0</v>
      </c>
      <c r="F7232" s="1">
        <v>29</v>
      </c>
      <c r="G7232" s="1">
        <v>4.95</v>
      </c>
      <c r="H7232" s="1">
        <v>0.54</v>
      </c>
      <c r="I7232" s="1">
        <v>1.1100000000000001</v>
      </c>
      <c r="J7232">
        <v>2</v>
      </c>
      <c r="K7232" s="3">
        <v>0</v>
      </c>
      <c r="L7232" s="3">
        <v>2</v>
      </c>
      <c r="M7232" s="4">
        <v>2</v>
      </c>
      <c r="S7232">
        <f t="shared" si="224"/>
        <v>2</v>
      </c>
      <c r="T7232">
        <f t="shared" si="225"/>
        <v>2</v>
      </c>
    </row>
    <row r="7233" spans="1:20" hidden="1" x14ac:dyDescent="0.25">
      <c r="A7233" s="2" t="s">
        <v>188</v>
      </c>
      <c r="B7233" s="2" t="s">
        <v>25</v>
      </c>
      <c r="C7233" s="2" t="s">
        <v>19</v>
      </c>
      <c r="F7233" s="1">
        <v>121</v>
      </c>
      <c r="G7233" s="1">
        <v>6.14</v>
      </c>
      <c r="H7233" s="1">
        <v>13.65</v>
      </c>
      <c r="I7233" s="1">
        <v>0.15</v>
      </c>
      <c r="J7233">
        <v>2</v>
      </c>
      <c r="K7233" s="3">
        <v>0</v>
      </c>
      <c r="L7233" s="3">
        <v>0</v>
      </c>
      <c r="M7233" s="4">
        <v>2</v>
      </c>
      <c r="O7233" s="3">
        <v>2</v>
      </c>
      <c r="R7233" s="3">
        <v>0</v>
      </c>
      <c r="S7233">
        <f t="shared" si="224"/>
        <v>2</v>
      </c>
      <c r="T7233">
        <f t="shared" si="225"/>
        <v>2</v>
      </c>
    </row>
    <row r="7234" spans="1:20" hidden="1" x14ac:dyDescent="0.25">
      <c r="A7234" s="2" t="s">
        <v>188</v>
      </c>
      <c r="B7234" s="2" t="s">
        <v>40</v>
      </c>
      <c r="C7234" s="2" t="s">
        <v>21</v>
      </c>
      <c r="E7234" s="4">
        <v>1</v>
      </c>
      <c r="F7234" s="1">
        <v>16</v>
      </c>
      <c r="G7234" s="1">
        <v>0.66</v>
      </c>
      <c r="H7234" s="1">
        <v>1.75</v>
      </c>
      <c r="I7234" s="1">
        <v>0.02</v>
      </c>
      <c r="J7234">
        <v>2</v>
      </c>
      <c r="K7234" s="3">
        <v>0</v>
      </c>
      <c r="L7234" s="3">
        <v>1</v>
      </c>
      <c r="M7234" s="4">
        <v>0</v>
      </c>
      <c r="O7234" s="3">
        <v>0</v>
      </c>
      <c r="R7234" s="3">
        <v>0</v>
      </c>
      <c r="S7234">
        <f t="shared" ref="S7234:S7297" si="226">-K7234+L7234+O7234+R7234</f>
        <v>1</v>
      </c>
      <c r="T7234">
        <f t="shared" ref="T7234:T7297" si="227">M7234+N7234+P7234+Q7234+D7234+E7234</f>
        <v>1</v>
      </c>
    </row>
    <row r="7235" spans="1:20" hidden="1" x14ac:dyDescent="0.25">
      <c r="A7235" s="2" t="s">
        <v>188</v>
      </c>
      <c r="B7235" s="2" t="s">
        <v>44</v>
      </c>
      <c r="C7235" s="2" t="s">
        <v>21</v>
      </c>
      <c r="E7235" s="4">
        <v>2</v>
      </c>
      <c r="J7235">
        <v>2</v>
      </c>
      <c r="L7235" s="3">
        <v>2</v>
      </c>
      <c r="S7235">
        <f t="shared" si="226"/>
        <v>2</v>
      </c>
      <c r="T7235">
        <f t="shared" si="227"/>
        <v>2</v>
      </c>
    </row>
    <row r="7236" spans="1:20" hidden="1" x14ac:dyDescent="0.25">
      <c r="A7236" s="2" t="s">
        <v>188</v>
      </c>
      <c r="B7236" s="2" t="s">
        <v>99</v>
      </c>
      <c r="C7236" s="2" t="s">
        <v>21</v>
      </c>
      <c r="D7236" s="4">
        <v>2</v>
      </c>
      <c r="J7236">
        <v>2</v>
      </c>
      <c r="L7236" s="3">
        <v>2</v>
      </c>
      <c r="S7236">
        <f t="shared" si="226"/>
        <v>2</v>
      </c>
      <c r="T7236">
        <f t="shared" si="227"/>
        <v>2</v>
      </c>
    </row>
    <row r="7237" spans="1:20" hidden="1" x14ac:dyDescent="0.25">
      <c r="A7237" s="2" t="s">
        <v>188</v>
      </c>
      <c r="B7237" s="2" t="s">
        <v>101</v>
      </c>
      <c r="C7237" s="2" t="s">
        <v>21</v>
      </c>
      <c r="F7237" s="1">
        <v>6</v>
      </c>
      <c r="G7237" s="1">
        <v>5.34</v>
      </c>
      <c r="H7237" s="1">
        <v>0.03</v>
      </c>
      <c r="I7237" s="1">
        <v>0.17</v>
      </c>
      <c r="J7237">
        <v>2</v>
      </c>
      <c r="K7237" s="3">
        <v>0</v>
      </c>
      <c r="L7237" s="3">
        <v>2</v>
      </c>
      <c r="M7237" s="4">
        <v>2</v>
      </c>
      <c r="N7237" s="4">
        <v>0</v>
      </c>
      <c r="S7237">
        <f t="shared" si="226"/>
        <v>2</v>
      </c>
      <c r="T7237">
        <f t="shared" si="227"/>
        <v>2</v>
      </c>
    </row>
    <row r="7238" spans="1:20" hidden="1" x14ac:dyDescent="0.25">
      <c r="A7238" s="2" t="s">
        <v>188</v>
      </c>
      <c r="B7238" s="2" t="s">
        <v>61</v>
      </c>
      <c r="C7238" s="2" t="s">
        <v>21</v>
      </c>
      <c r="D7238" s="4">
        <v>2</v>
      </c>
      <c r="E7238" s="4">
        <v>0</v>
      </c>
      <c r="J7238">
        <v>2</v>
      </c>
      <c r="L7238" s="3">
        <v>2</v>
      </c>
      <c r="S7238">
        <f t="shared" si="226"/>
        <v>2</v>
      </c>
      <c r="T7238">
        <f t="shared" si="227"/>
        <v>2</v>
      </c>
    </row>
    <row r="7239" spans="1:20" hidden="1" x14ac:dyDescent="0.25">
      <c r="A7239" s="2" t="s">
        <v>188</v>
      </c>
      <c r="B7239" s="2" t="s">
        <v>62</v>
      </c>
      <c r="C7239" s="2" t="s">
        <v>19</v>
      </c>
      <c r="E7239" s="4">
        <v>0</v>
      </c>
      <c r="F7239" s="1">
        <v>9</v>
      </c>
      <c r="G7239" s="1">
        <v>4.91</v>
      </c>
      <c r="H7239" s="1">
        <v>0.33</v>
      </c>
      <c r="I7239" s="1">
        <v>1.41</v>
      </c>
      <c r="J7239">
        <v>2</v>
      </c>
      <c r="K7239" s="3">
        <v>6</v>
      </c>
      <c r="L7239" s="3">
        <v>1</v>
      </c>
      <c r="M7239" s="4">
        <v>2</v>
      </c>
      <c r="O7239" s="3">
        <v>7</v>
      </c>
      <c r="S7239">
        <f t="shared" si="226"/>
        <v>2</v>
      </c>
      <c r="T7239">
        <f t="shared" si="227"/>
        <v>2</v>
      </c>
    </row>
    <row r="7240" spans="1:20" hidden="1" x14ac:dyDescent="0.25">
      <c r="A7240" s="2" t="s">
        <v>188</v>
      </c>
      <c r="B7240" s="2" t="s">
        <v>18</v>
      </c>
      <c r="C7240" s="2" t="s">
        <v>19</v>
      </c>
      <c r="F7240" s="1">
        <v>15</v>
      </c>
      <c r="G7240" s="1">
        <v>3.17</v>
      </c>
      <c r="H7240" s="1">
        <v>0.28000000000000003</v>
      </c>
      <c r="I7240" s="1">
        <v>1.24</v>
      </c>
      <c r="J7240">
        <v>1</v>
      </c>
      <c r="K7240" s="3">
        <v>2</v>
      </c>
      <c r="L7240" s="3">
        <v>0</v>
      </c>
      <c r="M7240" s="4">
        <v>1</v>
      </c>
      <c r="O7240" s="3">
        <v>3</v>
      </c>
      <c r="S7240">
        <f t="shared" si="226"/>
        <v>1</v>
      </c>
      <c r="T7240">
        <f t="shared" si="227"/>
        <v>1</v>
      </c>
    </row>
    <row r="7241" spans="1:20" hidden="1" x14ac:dyDescent="0.25">
      <c r="A7241" s="2" t="s">
        <v>188</v>
      </c>
      <c r="B7241" s="2" t="s">
        <v>81</v>
      </c>
      <c r="C7241" s="2" t="s">
        <v>21</v>
      </c>
      <c r="E7241" s="4">
        <v>1</v>
      </c>
      <c r="J7241">
        <v>1</v>
      </c>
      <c r="L7241" s="3">
        <v>1</v>
      </c>
      <c r="S7241">
        <f t="shared" si="226"/>
        <v>1</v>
      </c>
      <c r="T7241">
        <f t="shared" si="227"/>
        <v>1</v>
      </c>
    </row>
    <row r="7242" spans="1:20" hidden="1" x14ac:dyDescent="0.25">
      <c r="A7242" s="2" t="s">
        <v>188</v>
      </c>
      <c r="B7242" s="2" t="s">
        <v>23</v>
      </c>
      <c r="C7242" s="2" t="s">
        <v>21</v>
      </c>
      <c r="F7242" s="1">
        <v>5</v>
      </c>
      <c r="G7242" s="1">
        <v>3.54</v>
      </c>
      <c r="H7242" s="1">
        <v>0.01</v>
      </c>
      <c r="I7242" s="1">
        <v>0.02</v>
      </c>
      <c r="J7242">
        <v>1</v>
      </c>
      <c r="L7242" s="3">
        <v>1</v>
      </c>
      <c r="M7242" s="4">
        <v>1</v>
      </c>
      <c r="N7242" s="4">
        <v>0</v>
      </c>
      <c r="S7242">
        <f t="shared" si="226"/>
        <v>1</v>
      </c>
      <c r="T7242">
        <f t="shared" si="227"/>
        <v>1</v>
      </c>
    </row>
    <row r="7243" spans="1:20" hidden="1" x14ac:dyDescent="0.25">
      <c r="A7243" s="2" t="s">
        <v>188</v>
      </c>
      <c r="B7243" s="2" t="s">
        <v>82</v>
      </c>
      <c r="C7243" s="2" t="s">
        <v>19</v>
      </c>
      <c r="E7243" s="4">
        <v>1</v>
      </c>
      <c r="F7243" s="1">
        <v>0</v>
      </c>
      <c r="G7243" s="1">
        <v>0.05</v>
      </c>
      <c r="H7243" s="1">
        <v>0</v>
      </c>
      <c r="I7243" s="1">
        <v>0</v>
      </c>
      <c r="J7243">
        <v>1</v>
      </c>
      <c r="K7243" s="3">
        <v>1</v>
      </c>
      <c r="L7243" s="3">
        <v>0</v>
      </c>
      <c r="M7243" s="4">
        <v>0</v>
      </c>
      <c r="O7243" s="3">
        <v>1</v>
      </c>
      <c r="S7243">
        <f t="shared" si="226"/>
        <v>0</v>
      </c>
      <c r="T7243">
        <f t="shared" si="227"/>
        <v>1</v>
      </c>
    </row>
    <row r="7244" spans="1:20" hidden="1" x14ac:dyDescent="0.25">
      <c r="A7244" s="2" t="s">
        <v>188</v>
      </c>
      <c r="B7244" s="2" t="s">
        <v>28</v>
      </c>
      <c r="C7244" s="2" t="s">
        <v>21</v>
      </c>
      <c r="E7244" s="4">
        <v>0</v>
      </c>
      <c r="F7244" s="1">
        <v>11</v>
      </c>
      <c r="G7244" s="1">
        <v>1.36</v>
      </c>
      <c r="J7244">
        <v>1</v>
      </c>
      <c r="K7244" s="3">
        <v>1</v>
      </c>
      <c r="L7244" s="3">
        <v>1</v>
      </c>
      <c r="M7244" s="4">
        <v>0</v>
      </c>
      <c r="O7244" s="3">
        <v>1</v>
      </c>
      <c r="R7244" s="3">
        <v>0</v>
      </c>
      <c r="S7244">
        <f t="shared" si="226"/>
        <v>1</v>
      </c>
      <c r="T7244">
        <f t="shared" si="227"/>
        <v>0</v>
      </c>
    </row>
    <row r="7245" spans="1:20" hidden="1" x14ac:dyDescent="0.25">
      <c r="A7245" s="2" t="s">
        <v>188</v>
      </c>
      <c r="B7245" s="2" t="s">
        <v>88</v>
      </c>
      <c r="C7245" s="2" t="s">
        <v>21</v>
      </c>
      <c r="F7245" s="1">
        <v>1</v>
      </c>
      <c r="G7245" s="1">
        <v>1.98</v>
      </c>
      <c r="H7245" s="1">
        <v>0.02</v>
      </c>
      <c r="I7245" s="1">
        <v>0.02</v>
      </c>
      <c r="J7245">
        <v>1</v>
      </c>
      <c r="L7245" s="3">
        <v>1</v>
      </c>
      <c r="M7245" s="4">
        <v>1</v>
      </c>
      <c r="N7245" s="4">
        <v>0</v>
      </c>
      <c r="S7245">
        <f t="shared" si="226"/>
        <v>1</v>
      </c>
      <c r="T7245">
        <f t="shared" si="227"/>
        <v>1</v>
      </c>
    </row>
    <row r="7246" spans="1:20" hidden="1" x14ac:dyDescent="0.25">
      <c r="A7246" s="2" t="s">
        <v>188</v>
      </c>
      <c r="B7246" s="2" t="s">
        <v>32</v>
      </c>
      <c r="C7246" s="2" t="s">
        <v>21</v>
      </c>
      <c r="D7246" s="4">
        <v>1</v>
      </c>
      <c r="J7246">
        <v>1</v>
      </c>
      <c r="L7246" s="3">
        <v>1</v>
      </c>
      <c r="S7246">
        <f t="shared" si="226"/>
        <v>1</v>
      </c>
      <c r="T7246">
        <f t="shared" si="227"/>
        <v>1</v>
      </c>
    </row>
    <row r="7247" spans="1:20" hidden="1" x14ac:dyDescent="0.25">
      <c r="A7247" s="2" t="s">
        <v>188</v>
      </c>
      <c r="B7247" s="2" t="s">
        <v>35</v>
      </c>
      <c r="C7247" s="2" t="s">
        <v>21</v>
      </c>
      <c r="F7247" s="1">
        <v>54</v>
      </c>
      <c r="G7247" s="1">
        <v>4.51</v>
      </c>
      <c r="H7247" s="1">
        <v>4.82</v>
      </c>
      <c r="I7247" s="1">
        <v>0.96</v>
      </c>
      <c r="J7247">
        <v>1</v>
      </c>
      <c r="K7247" s="3">
        <v>0</v>
      </c>
      <c r="L7247" s="3">
        <v>2</v>
      </c>
      <c r="M7247" s="4">
        <v>1</v>
      </c>
      <c r="S7247">
        <f t="shared" si="226"/>
        <v>2</v>
      </c>
      <c r="T7247">
        <f t="shared" si="227"/>
        <v>1</v>
      </c>
    </row>
    <row r="7248" spans="1:20" hidden="1" x14ac:dyDescent="0.25">
      <c r="A7248" s="2" t="s">
        <v>188</v>
      </c>
      <c r="B7248" s="2" t="s">
        <v>39</v>
      </c>
      <c r="C7248" s="2" t="s">
        <v>19</v>
      </c>
      <c r="E7248" s="4">
        <v>0</v>
      </c>
      <c r="F7248" s="1">
        <v>24</v>
      </c>
      <c r="G7248" s="1">
        <v>1.22</v>
      </c>
      <c r="H7248" s="1">
        <v>2.69</v>
      </c>
      <c r="I7248" s="1">
        <v>0.01</v>
      </c>
      <c r="J7248">
        <v>1</v>
      </c>
      <c r="K7248" s="3">
        <v>2</v>
      </c>
      <c r="L7248" s="3">
        <v>1</v>
      </c>
      <c r="M7248" s="4">
        <v>0</v>
      </c>
      <c r="O7248" s="3">
        <v>2</v>
      </c>
      <c r="Q7248" s="4">
        <v>0</v>
      </c>
      <c r="R7248" s="3">
        <v>0</v>
      </c>
      <c r="S7248">
        <f t="shared" si="226"/>
        <v>1</v>
      </c>
      <c r="T7248">
        <f t="shared" si="227"/>
        <v>0</v>
      </c>
    </row>
    <row r="7249" spans="1:20" hidden="1" x14ac:dyDescent="0.25">
      <c r="A7249" s="2" t="s">
        <v>188</v>
      </c>
      <c r="B7249" s="2" t="s">
        <v>56</v>
      </c>
      <c r="C7249" s="2" t="s">
        <v>21</v>
      </c>
      <c r="F7249" s="1">
        <v>18</v>
      </c>
      <c r="G7249" s="1">
        <v>2.97</v>
      </c>
      <c r="H7249" s="1">
        <v>1.64</v>
      </c>
      <c r="I7249" s="1">
        <v>0.48</v>
      </c>
      <c r="J7249">
        <v>1</v>
      </c>
      <c r="L7249" s="3">
        <v>1</v>
      </c>
      <c r="M7249" s="4">
        <v>1</v>
      </c>
      <c r="S7249">
        <f t="shared" si="226"/>
        <v>1</v>
      </c>
      <c r="T7249">
        <f t="shared" si="227"/>
        <v>1</v>
      </c>
    </row>
    <row r="7250" spans="1:20" hidden="1" x14ac:dyDescent="0.25">
      <c r="A7250" s="2" t="s">
        <v>188</v>
      </c>
      <c r="B7250" s="2" t="s">
        <v>67</v>
      </c>
      <c r="C7250" s="2" t="s">
        <v>21</v>
      </c>
      <c r="D7250" s="4">
        <v>0</v>
      </c>
      <c r="E7250" s="4">
        <v>0</v>
      </c>
      <c r="F7250" s="1">
        <v>39</v>
      </c>
      <c r="G7250" s="1">
        <v>3.89</v>
      </c>
      <c r="H7250" s="1">
        <v>7.0000000000000007E-2</v>
      </c>
      <c r="I7250" s="1">
        <v>0.75</v>
      </c>
      <c r="J7250">
        <v>1</v>
      </c>
      <c r="K7250" s="3">
        <v>0</v>
      </c>
      <c r="L7250" s="3">
        <v>1</v>
      </c>
      <c r="M7250" s="4">
        <v>1</v>
      </c>
      <c r="S7250">
        <f t="shared" si="226"/>
        <v>1</v>
      </c>
      <c r="T7250">
        <f t="shared" si="227"/>
        <v>1</v>
      </c>
    </row>
    <row r="7251" spans="1:20" hidden="1" x14ac:dyDescent="0.25">
      <c r="A7251" s="2" t="s">
        <v>188</v>
      </c>
      <c r="B7251" s="2" t="s">
        <v>69</v>
      </c>
      <c r="C7251" s="2" t="s">
        <v>21</v>
      </c>
      <c r="D7251" s="4">
        <v>1</v>
      </c>
      <c r="J7251">
        <v>1</v>
      </c>
      <c r="L7251" s="3">
        <v>1</v>
      </c>
      <c r="S7251">
        <f t="shared" si="226"/>
        <v>1</v>
      </c>
      <c r="T7251">
        <f t="shared" si="227"/>
        <v>1</v>
      </c>
    </row>
    <row r="7252" spans="1:20" hidden="1" x14ac:dyDescent="0.25">
      <c r="A7252" s="2" t="s">
        <v>188</v>
      </c>
      <c r="B7252" s="2" t="s">
        <v>20</v>
      </c>
      <c r="C7252" s="2" t="s">
        <v>21</v>
      </c>
      <c r="F7252" s="1">
        <v>0</v>
      </c>
      <c r="G7252" s="1">
        <v>0.71</v>
      </c>
      <c r="J7252">
        <v>0</v>
      </c>
      <c r="K7252" s="3">
        <v>0</v>
      </c>
      <c r="L7252" s="3">
        <v>0</v>
      </c>
      <c r="M7252" s="4">
        <v>0</v>
      </c>
      <c r="S7252">
        <f t="shared" si="226"/>
        <v>0</v>
      </c>
      <c r="T7252">
        <f t="shared" si="227"/>
        <v>0</v>
      </c>
    </row>
    <row r="7253" spans="1:20" hidden="1" x14ac:dyDescent="0.25">
      <c r="A7253" s="2" t="s">
        <v>188</v>
      </c>
      <c r="B7253" s="2" t="s">
        <v>22</v>
      </c>
      <c r="C7253" s="2" t="s">
        <v>21</v>
      </c>
      <c r="F7253" s="1">
        <v>3</v>
      </c>
      <c r="G7253" s="1">
        <v>0.28000000000000003</v>
      </c>
      <c r="H7253" s="1">
        <v>0.02</v>
      </c>
      <c r="I7253" s="1">
        <v>0.12</v>
      </c>
      <c r="J7253">
        <v>0</v>
      </c>
      <c r="L7253" s="3">
        <v>0</v>
      </c>
      <c r="M7253" s="4">
        <v>0</v>
      </c>
      <c r="S7253">
        <f t="shared" si="226"/>
        <v>0</v>
      </c>
      <c r="T7253">
        <f t="shared" si="227"/>
        <v>0</v>
      </c>
    </row>
    <row r="7254" spans="1:20" hidden="1" x14ac:dyDescent="0.25">
      <c r="A7254" s="2" t="s">
        <v>188</v>
      </c>
      <c r="B7254" s="2" t="s">
        <v>83</v>
      </c>
      <c r="C7254" s="2" t="s">
        <v>21</v>
      </c>
      <c r="F7254" s="1">
        <v>14</v>
      </c>
      <c r="G7254" s="1">
        <v>0.91</v>
      </c>
      <c r="H7254" s="1">
        <v>1.23</v>
      </c>
      <c r="I7254" s="1">
        <v>0.66</v>
      </c>
      <c r="J7254">
        <v>0</v>
      </c>
      <c r="L7254" s="3">
        <v>0</v>
      </c>
      <c r="M7254" s="4">
        <v>0</v>
      </c>
      <c r="S7254">
        <f t="shared" si="226"/>
        <v>0</v>
      </c>
      <c r="T7254">
        <f t="shared" si="227"/>
        <v>0</v>
      </c>
    </row>
    <row r="7255" spans="1:20" hidden="1" x14ac:dyDescent="0.25">
      <c r="A7255" s="2" t="s">
        <v>188</v>
      </c>
      <c r="B7255" s="2" t="s">
        <v>86</v>
      </c>
      <c r="C7255" s="2" t="s">
        <v>21</v>
      </c>
      <c r="F7255" s="1">
        <v>1</v>
      </c>
      <c r="G7255" s="1">
        <v>1.1499999999999999</v>
      </c>
      <c r="J7255">
        <v>0</v>
      </c>
      <c r="K7255" s="3">
        <v>0</v>
      </c>
      <c r="L7255" s="3">
        <v>0</v>
      </c>
      <c r="M7255" s="4">
        <v>0</v>
      </c>
      <c r="S7255">
        <f t="shared" si="226"/>
        <v>0</v>
      </c>
      <c r="T7255">
        <f t="shared" si="227"/>
        <v>0</v>
      </c>
    </row>
    <row r="7256" spans="1:20" hidden="1" x14ac:dyDescent="0.25">
      <c r="A7256" s="2" t="s">
        <v>188</v>
      </c>
      <c r="B7256" s="2" t="s">
        <v>30</v>
      </c>
      <c r="C7256" s="2" t="s">
        <v>21</v>
      </c>
      <c r="F7256" s="1">
        <v>3</v>
      </c>
      <c r="G7256" s="1">
        <v>0.91</v>
      </c>
      <c r="H7256" s="1">
        <v>0.32</v>
      </c>
      <c r="I7256" s="1">
        <v>0.03</v>
      </c>
      <c r="J7256">
        <v>0</v>
      </c>
      <c r="K7256" s="3">
        <v>0</v>
      </c>
      <c r="L7256" s="3">
        <v>0</v>
      </c>
      <c r="M7256" s="4">
        <v>0</v>
      </c>
      <c r="S7256">
        <f t="shared" si="226"/>
        <v>0</v>
      </c>
      <c r="T7256">
        <f t="shared" si="227"/>
        <v>0</v>
      </c>
    </row>
    <row r="7257" spans="1:20" hidden="1" x14ac:dyDescent="0.25">
      <c r="A7257" s="2" t="s">
        <v>188</v>
      </c>
      <c r="B7257" s="2" t="s">
        <v>33</v>
      </c>
      <c r="C7257" s="2" t="s">
        <v>21</v>
      </c>
      <c r="F7257" s="1">
        <v>4</v>
      </c>
      <c r="G7257" s="1">
        <v>0.54</v>
      </c>
      <c r="I7257" s="1">
        <v>0.02</v>
      </c>
      <c r="J7257">
        <v>0</v>
      </c>
      <c r="L7257" s="3">
        <v>0</v>
      </c>
      <c r="M7257" s="4">
        <v>0</v>
      </c>
      <c r="S7257">
        <f t="shared" si="226"/>
        <v>0</v>
      </c>
      <c r="T7257">
        <f t="shared" si="227"/>
        <v>0</v>
      </c>
    </row>
    <row r="7258" spans="1:20" hidden="1" x14ac:dyDescent="0.25">
      <c r="A7258" s="2" t="s">
        <v>188</v>
      </c>
      <c r="B7258" s="2" t="s">
        <v>90</v>
      </c>
      <c r="C7258" s="2" t="s">
        <v>21</v>
      </c>
      <c r="F7258" s="1">
        <v>0</v>
      </c>
      <c r="G7258" s="1">
        <v>0.01</v>
      </c>
      <c r="J7258">
        <v>0</v>
      </c>
      <c r="L7258" s="3">
        <v>0</v>
      </c>
      <c r="M7258" s="4">
        <v>0</v>
      </c>
      <c r="S7258">
        <f t="shared" si="226"/>
        <v>0</v>
      </c>
      <c r="T7258">
        <f t="shared" si="227"/>
        <v>0</v>
      </c>
    </row>
    <row r="7259" spans="1:20" hidden="1" x14ac:dyDescent="0.25">
      <c r="A7259" s="2" t="s">
        <v>188</v>
      </c>
      <c r="B7259" s="2" t="s">
        <v>91</v>
      </c>
      <c r="C7259" s="2" t="s">
        <v>21</v>
      </c>
      <c r="D7259" s="4">
        <v>0</v>
      </c>
      <c r="F7259" s="1">
        <v>8</v>
      </c>
      <c r="G7259" s="1">
        <v>1</v>
      </c>
      <c r="H7259" s="1">
        <v>1</v>
      </c>
      <c r="I7259" s="1">
        <v>0</v>
      </c>
      <c r="J7259">
        <v>0</v>
      </c>
      <c r="L7259" s="3">
        <v>0</v>
      </c>
      <c r="M7259" s="4">
        <v>0</v>
      </c>
      <c r="S7259">
        <f t="shared" si="226"/>
        <v>0</v>
      </c>
      <c r="T7259">
        <f t="shared" si="227"/>
        <v>0</v>
      </c>
    </row>
    <row r="7260" spans="1:20" hidden="1" x14ac:dyDescent="0.25">
      <c r="A7260" s="2" t="s">
        <v>188</v>
      </c>
      <c r="B7260" s="2" t="s">
        <v>38</v>
      </c>
      <c r="C7260" s="2" t="s">
        <v>21</v>
      </c>
      <c r="F7260" s="1">
        <v>3</v>
      </c>
      <c r="G7260" s="1">
        <v>0.32</v>
      </c>
      <c r="H7260" s="1">
        <v>0.23</v>
      </c>
      <c r="I7260" s="1">
        <v>0.11</v>
      </c>
      <c r="J7260">
        <v>0</v>
      </c>
      <c r="L7260" s="3">
        <v>0</v>
      </c>
      <c r="M7260" s="4">
        <v>0</v>
      </c>
      <c r="S7260">
        <f t="shared" si="226"/>
        <v>0</v>
      </c>
      <c r="T7260">
        <f t="shared" si="227"/>
        <v>0</v>
      </c>
    </row>
    <row r="7261" spans="1:20" hidden="1" x14ac:dyDescent="0.25">
      <c r="A7261" s="2" t="s">
        <v>188</v>
      </c>
      <c r="B7261" s="2" t="s">
        <v>92</v>
      </c>
      <c r="C7261" s="2" t="s">
        <v>21</v>
      </c>
      <c r="F7261" s="1">
        <v>5</v>
      </c>
      <c r="G7261" s="1">
        <v>0.54</v>
      </c>
      <c r="H7261" s="1">
        <v>0.02</v>
      </c>
      <c r="I7261" s="1">
        <v>0.32</v>
      </c>
      <c r="J7261">
        <v>0</v>
      </c>
      <c r="L7261" s="3">
        <v>0</v>
      </c>
      <c r="M7261" s="4">
        <v>0</v>
      </c>
      <c r="S7261">
        <f t="shared" si="226"/>
        <v>0</v>
      </c>
      <c r="T7261">
        <f t="shared" si="227"/>
        <v>0</v>
      </c>
    </row>
    <row r="7262" spans="1:20" hidden="1" x14ac:dyDescent="0.25">
      <c r="A7262" s="2" t="s">
        <v>188</v>
      </c>
      <c r="B7262" s="2" t="s">
        <v>41</v>
      </c>
      <c r="C7262" s="2" t="s">
        <v>21</v>
      </c>
      <c r="E7262" s="4">
        <v>0</v>
      </c>
      <c r="J7262">
        <v>0</v>
      </c>
      <c r="L7262" s="3">
        <v>0</v>
      </c>
      <c r="S7262">
        <f t="shared" si="226"/>
        <v>0</v>
      </c>
      <c r="T7262">
        <f t="shared" si="227"/>
        <v>0</v>
      </c>
    </row>
    <row r="7263" spans="1:20" hidden="1" x14ac:dyDescent="0.25">
      <c r="A7263" s="2" t="s">
        <v>188</v>
      </c>
      <c r="B7263" s="2" t="s">
        <v>42</v>
      </c>
      <c r="C7263" s="2" t="s">
        <v>21</v>
      </c>
      <c r="F7263" s="1">
        <v>1</v>
      </c>
      <c r="G7263" s="1">
        <v>0.03</v>
      </c>
      <c r="H7263" s="1">
        <v>0.09</v>
      </c>
      <c r="J7263">
        <v>0</v>
      </c>
      <c r="L7263" s="3">
        <v>0</v>
      </c>
      <c r="M7263" s="4">
        <v>0</v>
      </c>
      <c r="S7263">
        <f t="shared" si="226"/>
        <v>0</v>
      </c>
      <c r="T7263">
        <f t="shared" si="227"/>
        <v>0</v>
      </c>
    </row>
    <row r="7264" spans="1:20" hidden="1" x14ac:dyDescent="0.25">
      <c r="A7264" s="2" t="s">
        <v>188</v>
      </c>
      <c r="B7264" s="2" t="s">
        <v>43</v>
      </c>
      <c r="C7264" s="2" t="s">
        <v>21</v>
      </c>
      <c r="E7264" s="4">
        <v>0</v>
      </c>
      <c r="F7264" s="1">
        <v>24</v>
      </c>
      <c r="G7264" s="1">
        <v>0.99</v>
      </c>
      <c r="H7264" s="1">
        <v>2.72</v>
      </c>
      <c r="J7264">
        <v>0</v>
      </c>
      <c r="L7264" s="3">
        <v>0</v>
      </c>
      <c r="M7264" s="4">
        <v>0</v>
      </c>
      <c r="S7264">
        <f t="shared" si="226"/>
        <v>0</v>
      </c>
      <c r="T7264">
        <f t="shared" si="227"/>
        <v>0</v>
      </c>
    </row>
    <row r="7265" spans="1:20" hidden="1" x14ac:dyDescent="0.25">
      <c r="A7265" s="2" t="s">
        <v>188</v>
      </c>
      <c r="B7265" s="2" t="s">
        <v>93</v>
      </c>
      <c r="C7265" s="2" t="s">
        <v>21</v>
      </c>
      <c r="F7265" s="1">
        <v>23</v>
      </c>
      <c r="G7265" s="1">
        <v>0.95</v>
      </c>
      <c r="H7265" s="1">
        <v>2.59</v>
      </c>
      <c r="J7265">
        <v>0</v>
      </c>
      <c r="L7265" s="3">
        <v>0</v>
      </c>
      <c r="M7265" s="4">
        <v>0</v>
      </c>
      <c r="S7265">
        <f t="shared" si="226"/>
        <v>0</v>
      </c>
      <c r="T7265">
        <f t="shared" si="227"/>
        <v>0</v>
      </c>
    </row>
    <row r="7266" spans="1:20" hidden="1" x14ac:dyDescent="0.25">
      <c r="A7266" s="2" t="s">
        <v>188</v>
      </c>
      <c r="B7266" s="2" t="s">
        <v>94</v>
      </c>
      <c r="C7266" s="2" t="s">
        <v>21</v>
      </c>
      <c r="F7266" s="1">
        <v>0</v>
      </c>
      <c r="G7266" s="1">
        <v>0</v>
      </c>
      <c r="H7266" s="1">
        <v>0.01</v>
      </c>
      <c r="J7266">
        <v>0</v>
      </c>
      <c r="L7266" s="3">
        <v>0</v>
      </c>
      <c r="M7266" s="4">
        <v>0</v>
      </c>
      <c r="S7266">
        <f t="shared" si="226"/>
        <v>0</v>
      </c>
      <c r="T7266">
        <f t="shared" si="227"/>
        <v>0</v>
      </c>
    </row>
    <row r="7267" spans="1:20" hidden="1" x14ac:dyDescent="0.25">
      <c r="A7267" s="2" t="s">
        <v>188</v>
      </c>
      <c r="B7267" s="2" t="s">
        <v>45</v>
      </c>
      <c r="C7267" s="2" t="s">
        <v>21</v>
      </c>
      <c r="E7267" s="4">
        <v>0</v>
      </c>
      <c r="J7267">
        <v>0</v>
      </c>
      <c r="K7267" s="3">
        <v>0</v>
      </c>
      <c r="L7267" s="3">
        <v>0</v>
      </c>
      <c r="S7267">
        <f t="shared" si="226"/>
        <v>0</v>
      </c>
      <c r="T7267">
        <f t="shared" si="227"/>
        <v>0</v>
      </c>
    </row>
    <row r="7268" spans="1:20" hidden="1" x14ac:dyDescent="0.25">
      <c r="A7268" s="2" t="s">
        <v>188</v>
      </c>
      <c r="B7268" s="2" t="s">
        <v>95</v>
      </c>
      <c r="C7268" s="2" t="s">
        <v>21</v>
      </c>
      <c r="E7268" s="4">
        <v>0</v>
      </c>
      <c r="J7268">
        <v>0</v>
      </c>
      <c r="L7268" s="3">
        <v>0</v>
      </c>
      <c r="S7268">
        <f t="shared" si="226"/>
        <v>0</v>
      </c>
      <c r="T7268">
        <f t="shared" si="227"/>
        <v>0</v>
      </c>
    </row>
    <row r="7269" spans="1:20" hidden="1" x14ac:dyDescent="0.25">
      <c r="A7269" s="2" t="s">
        <v>188</v>
      </c>
      <c r="B7269" s="2" t="s">
        <v>47</v>
      </c>
      <c r="C7269" s="2" t="s">
        <v>21</v>
      </c>
      <c r="F7269" s="1">
        <v>1</v>
      </c>
      <c r="G7269" s="1">
        <v>0.02</v>
      </c>
      <c r="H7269" s="1">
        <v>7.0000000000000007E-2</v>
      </c>
      <c r="J7269">
        <v>0</v>
      </c>
      <c r="L7269" s="3">
        <v>0</v>
      </c>
      <c r="M7269" s="4">
        <v>0</v>
      </c>
      <c r="S7269">
        <f t="shared" si="226"/>
        <v>0</v>
      </c>
      <c r="T7269">
        <f t="shared" si="227"/>
        <v>0</v>
      </c>
    </row>
    <row r="7270" spans="1:20" hidden="1" x14ac:dyDescent="0.25">
      <c r="A7270" s="2" t="s">
        <v>188</v>
      </c>
      <c r="B7270" s="2" t="s">
        <v>48</v>
      </c>
      <c r="C7270" s="2" t="s">
        <v>21</v>
      </c>
      <c r="F7270" s="1">
        <v>30</v>
      </c>
      <c r="G7270" s="1">
        <v>1.25</v>
      </c>
      <c r="H7270" s="1">
        <v>3.44</v>
      </c>
      <c r="J7270">
        <v>0</v>
      </c>
      <c r="L7270" s="3">
        <v>0</v>
      </c>
      <c r="M7270" s="4">
        <v>0</v>
      </c>
      <c r="S7270">
        <f t="shared" si="226"/>
        <v>0</v>
      </c>
      <c r="T7270">
        <f t="shared" si="227"/>
        <v>0</v>
      </c>
    </row>
    <row r="7271" spans="1:20" hidden="1" x14ac:dyDescent="0.25">
      <c r="A7271" s="2" t="s">
        <v>188</v>
      </c>
      <c r="B7271" s="2" t="s">
        <v>96</v>
      </c>
      <c r="C7271" s="2" t="s">
        <v>19</v>
      </c>
      <c r="E7271" s="4">
        <v>0</v>
      </c>
      <c r="F7271" s="1">
        <v>13</v>
      </c>
      <c r="G7271" s="1">
        <v>0.51</v>
      </c>
      <c r="H7271" s="1">
        <v>1.39</v>
      </c>
      <c r="I7271" s="1">
        <v>0</v>
      </c>
      <c r="J7271">
        <v>0</v>
      </c>
      <c r="K7271" s="3">
        <v>3</v>
      </c>
      <c r="L7271" s="3">
        <v>0</v>
      </c>
      <c r="M7271" s="4">
        <v>0</v>
      </c>
      <c r="O7271" s="3">
        <v>3</v>
      </c>
      <c r="R7271" s="3">
        <v>0</v>
      </c>
      <c r="S7271">
        <f t="shared" si="226"/>
        <v>0</v>
      </c>
      <c r="T7271">
        <f t="shared" si="227"/>
        <v>0</v>
      </c>
    </row>
    <row r="7272" spans="1:20" hidden="1" x14ac:dyDescent="0.25">
      <c r="A7272" s="2" t="s">
        <v>188</v>
      </c>
      <c r="B7272" s="2" t="s">
        <v>51</v>
      </c>
      <c r="C7272" s="2" t="s">
        <v>21</v>
      </c>
      <c r="D7272" s="4">
        <v>0</v>
      </c>
      <c r="F7272" s="1">
        <v>1</v>
      </c>
      <c r="G7272" s="1">
        <v>0.16</v>
      </c>
      <c r="I7272" s="1">
        <v>0.1</v>
      </c>
      <c r="J7272">
        <v>0</v>
      </c>
      <c r="L7272" s="3">
        <v>0</v>
      </c>
      <c r="M7272" s="4">
        <v>0</v>
      </c>
      <c r="S7272">
        <f t="shared" si="226"/>
        <v>0</v>
      </c>
      <c r="T7272">
        <f t="shared" si="227"/>
        <v>0</v>
      </c>
    </row>
    <row r="7273" spans="1:20" hidden="1" x14ac:dyDescent="0.25">
      <c r="A7273" s="2" t="s">
        <v>188</v>
      </c>
      <c r="B7273" s="2" t="s">
        <v>53</v>
      </c>
      <c r="C7273" s="2" t="s">
        <v>21</v>
      </c>
      <c r="F7273" s="1">
        <v>3</v>
      </c>
      <c r="G7273" s="1">
        <v>0.34</v>
      </c>
      <c r="J7273">
        <v>0</v>
      </c>
      <c r="L7273" s="3">
        <v>0</v>
      </c>
      <c r="M7273" s="4">
        <v>0</v>
      </c>
      <c r="S7273">
        <f t="shared" si="226"/>
        <v>0</v>
      </c>
      <c r="T7273">
        <f t="shared" si="227"/>
        <v>0</v>
      </c>
    </row>
    <row r="7274" spans="1:20" hidden="1" x14ac:dyDescent="0.25">
      <c r="A7274" s="2" t="s">
        <v>188</v>
      </c>
      <c r="B7274" s="2" t="s">
        <v>54</v>
      </c>
      <c r="C7274" s="2" t="s">
        <v>21</v>
      </c>
      <c r="D7274" s="4">
        <v>0</v>
      </c>
      <c r="J7274">
        <v>0</v>
      </c>
      <c r="L7274" s="3">
        <v>0</v>
      </c>
      <c r="S7274">
        <f t="shared" si="226"/>
        <v>0</v>
      </c>
      <c r="T7274">
        <f t="shared" si="227"/>
        <v>0</v>
      </c>
    </row>
    <row r="7275" spans="1:20" hidden="1" x14ac:dyDescent="0.25">
      <c r="A7275" s="2" t="s">
        <v>188</v>
      </c>
      <c r="B7275" s="2" t="s">
        <v>100</v>
      </c>
      <c r="C7275" s="2" t="s">
        <v>19</v>
      </c>
      <c r="E7275" s="4">
        <v>0</v>
      </c>
      <c r="F7275" s="1">
        <v>0</v>
      </c>
      <c r="G7275" s="1">
        <v>0.67</v>
      </c>
      <c r="H7275" s="1">
        <v>0.01</v>
      </c>
      <c r="I7275" s="1">
        <v>0.05</v>
      </c>
      <c r="J7275">
        <v>0</v>
      </c>
      <c r="K7275" s="3">
        <v>0</v>
      </c>
      <c r="L7275" s="3">
        <v>0</v>
      </c>
      <c r="M7275" s="4">
        <v>0</v>
      </c>
      <c r="O7275" s="3">
        <v>0</v>
      </c>
      <c r="R7275" s="3">
        <v>0</v>
      </c>
      <c r="S7275">
        <f t="shared" si="226"/>
        <v>0</v>
      </c>
      <c r="T7275">
        <f t="shared" si="227"/>
        <v>0</v>
      </c>
    </row>
    <row r="7276" spans="1:20" hidden="1" x14ac:dyDescent="0.25">
      <c r="A7276" s="2" t="s">
        <v>188</v>
      </c>
      <c r="B7276" s="2" t="s">
        <v>58</v>
      </c>
      <c r="C7276" s="2" t="s">
        <v>21</v>
      </c>
      <c r="F7276" s="1">
        <v>2</v>
      </c>
      <c r="G7276" s="1">
        <v>0.69</v>
      </c>
      <c r="H7276" s="1">
        <v>0.22</v>
      </c>
      <c r="I7276" s="1">
        <v>0.02</v>
      </c>
      <c r="J7276">
        <v>0</v>
      </c>
      <c r="L7276" s="3">
        <v>0</v>
      </c>
      <c r="M7276" s="4">
        <v>0</v>
      </c>
      <c r="S7276">
        <f t="shared" si="226"/>
        <v>0</v>
      </c>
      <c r="T7276">
        <f t="shared" si="227"/>
        <v>0</v>
      </c>
    </row>
    <row r="7277" spans="1:20" hidden="1" x14ac:dyDescent="0.25">
      <c r="A7277" s="2" t="s">
        <v>188</v>
      </c>
      <c r="B7277" s="2" t="s">
        <v>103</v>
      </c>
      <c r="C7277" s="2" t="s">
        <v>21</v>
      </c>
      <c r="F7277" s="1">
        <v>1</v>
      </c>
      <c r="G7277" s="1">
        <v>1.08</v>
      </c>
      <c r="I7277" s="1">
        <v>0.01</v>
      </c>
      <c r="J7277">
        <v>0</v>
      </c>
      <c r="L7277" s="3">
        <v>0</v>
      </c>
      <c r="M7277" s="4">
        <v>0</v>
      </c>
      <c r="N7277" s="4">
        <v>0</v>
      </c>
      <c r="S7277">
        <f t="shared" si="226"/>
        <v>0</v>
      </c>
      <c r="T7277">
        <f t="shared" si="227"/>
        <v>0</v>
      </c>
    </row>
    <row r="7278" spans="1:20" hidden="1" x14ac:dyDescent="0.25">
      <c r="A7278" s="2" t="s">
        <v>188</v>
      </c>
      <c r="B7278" s="2" t="s">
        <v>104</v>
      </c>
      <c r="C7278" s="2" t="s">
        <v>21</v>
      </c>
      <c r="F7278" s="1">
        <v>3</v>
      </c>
      <c r="G7278" s="1">
        <v>1.3</v>
      </c>
      <c r="I7278" s="1">
        <v>0.02</v>
      </c>
      <c r="J7278">
        <v>0</v>
      </c>
      <c r="L7278" s="3">
        <v>0</v>
      </c>
      <c r="M7278" s="4">
        <v>0</v>
      </c>
      <c r="S7278">
        <f t="shared" si="226"/>
        <v>0</v>
      </c>
      <c r="T7278">
        <f t="shared" si="227"/>
        <v>0</v>
      </c>
    </row>
    <row r="7279" spans="1:20" hidden="1" x14ac:dyDescent="0.25">
      <c r="A7279" s="2" t="s">
        <v>188</v>
      </c>
      <c r="B7279" s="2" t="s">
        <v>106</v>
      </c>
      <c r="C7279" s="2" t="s">
        <v>21</v>
      </c>
      <c r="F7279" s="1">
        <v>0</v>
      </c>
      <c r="G7279" s="1">
        <v>0.05</v>
      </c>
      <c r="H7279" s="1">
        <v>0.02</v>
      </c>
      <c r="I7279" s="1">
        <v>0.02</v>
      </c>
      <c r="J7279">
        <v>0</v>
      </c>
      <c r="L7279" s="3">
        <v>0</v>
      </c>
      <c r="M7279" s="4">
        <v>0</v>
      </c>
      <c r="S7279">
        <f t="shared" si="226"/>
        <v>0</v>
      </c>
      <c r="T7279">
        <f t="shared" si="227"/>
        <v>0</v>
      </c>
    </row>
    <row r="7280" spans="1:20" hidden="1" x14ac:dyDescent="0.25">
      <c r="A7280" s="2" t="s">
        <v>188</v>
      </c>
      <c r="B7280" s="2" t="s">
        <v>108</v>
      </c>
      <c r="C7280" s="2" t="s">
        <v>21</v>
      </c>
      <c r="F7280" s="1">
        <v>1</v>
      </c>
      <c r="G7280" s="1">
        <v>7.0000000000000007E-2</v>
      </c>
      <c r="H7280" s="1">
        <v>0</v>
      </c>
      <c r="I7280" s="1">
        <v>0.04</v>
      </c>
      <c r="J7280">
        <v>0</v>
      </c>
      <c r="L7280" s="3">
        <v>0</v>
      </c>
      <c r="M7280" s="4">
        <v>0</v>
      </c>
      <c r="S7280">
        <f t="shared" si="226"/>
        <v>0</v>
      </c>
      <c r="T7280">
        <f t="shared" si="227"/>
        <v>0</v>
      </c>
    </row>
    <row r="7281" spans="1:20" hidden="1" x14ac:dyDescent="0.25">
      <c r="A7281" s="2" t="s">
        <v>188</v>
      </c>
      <c r="B7281" s="2" t="s">
        <v>109</v>
      </c>
      <c r="C7281" s="2" t="s">
        <v>19</v>
      </c>
      <c r="D7281" s="4">
        <v>0</v>
      </c>
      <c r="E7281" s="4">
        <v>0</v>
      </c>
      <c r="F7281" s="1">
        <v>0</v>
      </c>
      <c r="G7281" s="1">
        <v>0</v>
      </c>
      <c r="H7281" s="1">
        <v>0</v>
      </c>
      <c r="I7281" s="1">
        <v>0</v>
      </c>
      <c r="J7281">
        <v>0</v>
      </c>
      <c r="M7281" s="4">
        <v>0</v>
      </c>
      <c r="O7281" s="3">
        <v>0</v>
      </c>
      <c r="S7281">
        <f t="shared" si="226"/>
        <v>0</v>
      </c>
      <c r="T7281">
        <f t="shared" si="227"/>
        <v>0</v>
      </c>
    </row>
    <row r="7282" spans="1:20" hidden="1" x14ac:dyDescent="0.25">
      <c r="A7282" s="2" t="s">
        <v>188</v>
      </c>
      <c r="B7282" s="2" t="s">
        <v>63</v>
      </c>
      <c r="C7282" s="2" t="s">
        <v>21</v>
      </c>
      <c r="F7282" s="1">
        <v>2</v>
      </c>
      <c r="G7282" s="1">
        <v>0.21</v>
      </c>
      <c r="H7282" s="1">
        <v>0.02</v>
      </c>
      <c r="I7282" s="1">
        <v>0.06</v>
      </c>
      <c r="J7282">
        <v>0</v>
      </c>
      <c r="L7282" s="3">
        <v>0</v>
      </c>
      <c r="M7282" s="4">
        <v>0</v>
      </c>
      <c r="S7282">
        <f t="shared" si="226"/>
        <v>0</v>
      </c>
      <c r="T7282">
        <f t="shared" si="227"/>
        <v>0</v>
      </c>
    </row>
    <row r="7283" spans="1:20" hidden="1" x14ac:dyDescent="0.25">
      <c r="A7283" s="2" t="s">
        <v>188</v>
      </c>
      <c r="B7283" s="2" t="s">
        <v>111</v>
      </c>
      <c r="C7283" s="2" t="s">
        <v>21</v>
      </c>
      <c r="D7283" s="4">
        <v>0</v>
      </c>
      <c r="J7283">
        <v>0</v>
      </c>
      <c r="L7283" s="3">
        <v>0</v>
      </c>
      <c r="S7283">
        <f t="shared" si="226"/>
        <v>0</v>
      </c>
      <c r="T7283">
        <f t="shared" si="227"/>
        <v>0</v>
      </c>
    </row>
    <row r="7284" spans="1:20" hidden="1" x14ac:dyDescent="0.25">
      <c r="A7284" s="2" t="s">
        <v>188</v>
      </c>
      <c r="B7284" s="2" t="s">
        <v>112</v>
      </c>
      <c r="C7284" s="2" t="s">
        <v>21</v>
      </c>
      <c r="F7284" s="1">
        <v>6</v>
      </c>
      <c r="G7284" s="1">
        <v>0.76</v>
      </c>
      <c r="H7284" s="1">
        <v>0.02</v>
      </c>
      <c r="I7284" s="1">
        <v>0.15</v>
      </c>
      <c r="J7284">
        <v>0</v>
      </c>
      <c r="K7284" s="3">
        <v>0</v>
      </c>
      <c r="L7284" s="3">
        <v>0</v>
      </c>
      <c r="M7284" s="4">
        <v>0</v>
      </c>
      <c r="S7284">
        <f t="shared" si="226"/>
        <v>0</v>
      </c>
      <c r="T7284">
        <f t="shared" si="227"/>
        <v>0</v>
      </c>
    </row>
    <row r="7285" spans="1:20" hidden="1" x14ac:dyDescent="0.25">
      <c r="A7285" s="2" t="s">
        <v>188</v>
      </c>
      <c r="B7285" s="2" t="s">
        <v>113</v>
      </c>
      <c r="C7285" s="2" t="s">
        <v>21</v>
      </c>
      <c r="D7285" s="4">
        <v>0</v>
      </c>
      <c r="F7285" s="1">
        <v>0</v>
      </c>
      <c r="G7285" s="1">
        <v>0.11</v>
      </c>
      <c r="I7285" s="1">
        <v>0.05</v>
      </c>
      <c r="J7285">
        <v>0</v>
      </c>
      <c r="L7285" s="3">
        <v>0</v>
      </c>
      <c r="M7285" s="4">
        <v>0</v>
      </c>
      <c r="S7285">
        <f t="shared" si="226"/>
        <v>0</v>
      </c>
      <c r="T7285">
        <f t="shared" si="227"/>
        <v>0</v>
      </c>
    </row>
    <row r="7286" spans="1:20" hidden="1" x14ac:dyDescent="0.25">
      <c r="A7286" s="2" t="s">
        <v>188</v>
      </c>
      <c r="B7286" s="2" t="s">
        <v>71</v>
      </c>
      <c r="C7286" s="2" t="s">
        <v>21</v>
      </c>
      <c r="E7286" s="4">
        <v>0</v>
      </c>
      <c r="J7286">
        <v>0</v>
      </c>
      <c r="L7286" s="3">
        <v>0</v>
      </c>
      <c r="S7286">
        <f t="shared" si="226"/>
        <v>0</v>
      </c>
      <c r="T7286">
        <f t="shared" si="227"/>
        <v>0</v>
      </c>
    </row>
    <row r="7287" spans="1:20" hidden="1" x14ac:dyDescent="0.25">
      <c r="A7287" s="2" t="s">
        <v>188</v>
      </c>
      <c r="B7287" s="2" t="s">
        <v>72</v>
      </c>
      <c r="C7287" s="2" t="s">
        <v>21</v>
      </c>
      <c r="D7287" s="4">
        <v>0</v>
      </c>
      <c r="F7287" s="1">
        <v>0</v>
      </c>
      <c r="G7287" s="1">
        <v>0.28000000000000003</v>
      </c>
      <c r="I7287" s="1">
        <v>7.0000000000000007E-2</v>
      </c>
      <c r="J7287">
        <v>0</v>
      </c>
      <c r="L7287" s="3">
        <v>0</v>
      </c>
      <c r="M7287" s="4">
        <v>0</v>
      </c>
      <c r="S7287">
        <f t="shared" si="226"/>
        <v>0</v>
      </c>
      <c r="T7287">
        <f t="shared" si="227"/>
        <v>0</v>
      </c>
    </row>
    <row r="7288" spans="1:20" hidden="1" x14ac:dyDescent="0.25">
      <c r="A7288" s="2" t="s">
        <v>188</v>
      </c>
      <c r="B7288" s="2" t="s">
        <v>79</v>
      </c>
      <c r="C7288" s="2" t="s">
        <v>21</v>
      </c>
      <c r="F7288" s="1">
        <v>10</v>
      </c>
      <c r="G7288" s="1">
        <v>1.0900000000000001</v>
      </c>
      <c r="H7288" s="1">
        <v>0.32</v>
      </c>
      <c r="I7288" s="1">
        <v>0.27</v>
      </c>
      <c r="J7288">
        <v>0</v>
      </c>
      <c r="K7288" s="3">
        <v>0</v>
      </c>
      <c r="L7288" s="3">
        <v>0</v>
      </c>
      <c r="M7288" s="4">
        <v>0</v>
      </c>
      <c r="R7288" s="3">
        <v>0</v>
      </c>
      <c r="S7288">
        <f t="shared" si="226"/>
        <v>0</v>
      </c>
      <c r="T7288">
        <f t="shared" si="227"/>
        <v>0</v>
      </c>
    </row>
    <row r="7289" spans="1:20" hidden="1" x14ac:dyDescent="0.25">
      <c r="A7289" s="2" t="s">
        <v>188</v>
      </c>
      <c r="B7289" s="2" t="s">
        <v>55</v>
      </c>
      <c r="C7289" s="2" t="s">
        <v>21</v>
      </c>
      <c r="F7289" s="1">
        <v>25</v>
      </c>
      <c r="H7289" s="1">
        <v>0.3</v>
      </c>
      <c r="I7289" s="1">
        <v>0.73</v>
      </c>
      <c r="S7289">
        <f t="shared" si="226"/>
        <v>0</v>
      </c>
      <c r="T7289">
        <f t="shared" si="227"/>
        <v>0</v>
      </c>
    </row>
    <row r="7290" spans="1:20" hidden="1" x14ac:dyDescent="0.25">
      <c r="A7290" s="2" t="s">
        <v>189</v>
      </c>
      <c r="B7290" s="2" t="s">
        <v>27</v>
      </c>
      <c r="C7290" s="2" t="s">
        <v>21</v>
      </c>
      <c r="D7290" s="4">
        <v>630</v>
      </c>
      <c r="E7290" s="4">
        <v>204</v>
      </c>
      <c r="F7290" s="1">
        <v>863</v>
      </c>
      <c r="G7290" s="1">
        <v>110.86</v>
      </c>
      <c r="H7290" s="1">
        <v>3.99</v>
      </c>
      <c r="I7290" s="1">
        <v>28.9</v>
      </c>
      <c r="J7290">
        <v>1782</v>
      </c>
      <c r="K7290" s="3">
        <v>26</v>
      </c>
      <c r="L7290" s="3">
        <v>1556</v>
      </c>
      <c r="M7290" s="4">
        <v>857</v>
      </c>
      <c r="N7290" s="4">
        <v>79</v>
      </c>
      <c r="O7290" s="3">
        <v>152</v>
      </c>
      <c r="P7290" s="4">
        <v>12</v>
      </c>
      <c r="Q7290" s="4">
        <v>0</v>
      </c>
      <c r="R7290" s="3">
        <v>101</v>
      </c>
      <c r="S7290">
        <f t="shared" si="226"/>
        <v>1783</v>
      </c>
      <c r="T7290">
        <f t="shared" si="227"/>
        <v>1782</v>
      </c>
    </row>
    <row r="7291" spans="1:20" hidden="1" x14ac:dyDescent="0.25">
      <c r="A7291" s="2" t="s">
        <v>189</v>
      </c>
      <c r="B7291" s="2" t="s">
        <v>49</v>
      </c>
      <c r="C7291" s="2" t="s">
        <v>19</v>
      </c>
      <c r="D7291" s="4">
        <v>16</v>
      </c>
      <c r="E7291" s="4">
        <v>40</v>
      </c>
      <c r="F7291" s="1">
        <v>282</v>
      </c>
      <c r="G7291" s="1">
        <v>193.6</v>
      </c>
      <c r="H7291" s="1">
        <v>15.13</v>
      </c>
      <c r="I7291" s="1">
        <v>20.41</v>
      </c>
      <c r="J7291">
        <v>1562</v>
      </c>
      <c r="K7291" s="3">
        <v>9</v>
      </c>
      <c r="L7291" s="3">
        <v>105</v>
      </c>
      <c r="M7291" s="4">
        <v>1497</v>
      </c>
      <c r="N7291" s="4">
        <v>10</v>
      </c>
      <c r="O7291" s="3">
        <v>1481</v>
      </c>
      <c r="R7291" s="3">
        <v>-15</v>
      </c>
      <c r="S7291">
        <f t="shared" si="226"/>
        <v>1562</v>
      </c>
      <c r="T7291">
        <f t="shared" si="227"/>
        <v>1563</v>
      </c>
    </row>
    <row r="7292" spans="1:20" hidden="1" x14ac:dyDescent="0.25">
      <c r="A7292" s="2" t="s">
        <v>189</v>
      </c>
      <c r="B7292" s="2" t="s">
        <v>52</v>
      </c>
      <c r="C7292" s="2" t="s">
        <v>21</v>
      </c>
      <c r="D7292" s="4">
        <v>1300</v>
      </c>
      <c r="E7292" s="4">
        <v>47</v>
      </c>
      <c r="F7292" s="1">
        <v>99</v>
      </c>
      <c r="G7292" s="1">
        <v>14.75</v>
      </c>
      <c r="H7292" s="1">
        <v>0.19</v>
      </c>
      <c r="I7292" s="1">
        <v>1.0900000000000001</v>
      </c>
      <c r="J7292">
        <v>1463</v>
      </c>
      <c r="K7292" s="3">
        <v>64</v>
      </c>
      <c r="L7292" s="3">
        <v>1417</v>
      </c>
      <c r="M7292" s="4">
        <v>114</v>
      </c>
      <c r="N7292" s="4">
        <v>2</v>
      </c>
      <c r="O7292" s="3">
        <v>110</v>
      </c>
      <c r="P7292" s="4">
        <v>0</v>
      </c>
      <c r="R7292" s="3">
        <v>0</v>
      </c>
      <c r="S7292">
        <f t="shared" si="226"/>
        <v>1463</v>
      </c>
      <c r="T7292">
        <f t="shared" si="227"/>
        <v>1463</v>
      </c>
    </row>
    <row r="7293" spans="1:20" hidden="1" x14ac:dyDescent="0.25">
      <c r="A7293" s="2" t="s">
        <v>189</v>
      </c>
      <c r="B7293" s="2" t="s">
        <v>50</v>
      </c>
      <c r="C7293" s="2" t="s">
        <v>21</v>
      </c>
      <c r="D7293" s="4">
        <v>88</v>
      </c>
      <c r="E7293" s="4">
        <v>0</v>
      </c>
      <c r="F7293" s="1">
        <v>91</v>
      </c>
      <c r="G7293" s="1">
        <v>110.53</v>
      </c>
      <c r="H7293" s="1">
        <v>0.68</v>
      </c>
      <c r="I7293" s="1">
        <v>3.56</v>
      </c>
      <c r="J7293">
        <v>997</v>
      </c>
      <c r="K7293" s="3">
        <v>348</v>
      </c>
      <c r="L7293" s="3">
        <v>73</v>
      </c>
      <c r="M7293" s="4">
        <v>855</v>
      </c>
      <c r="N7293" s="4">
        <v>54</v>
      </c>
      <c r="O7293" s="3">
        <v>1272</v>
      </c>
      <c r="Q7293" s="4">
        <v>0</v>
      </c>
      <c r="R7293" s="3">
        <v>0</v>
      </c>
      <c r="S7293">
        <f t="shared" si="226"/>
        <v>997</v>
      </c>
      <c r="T7293">
        <f t="shared" si="227"/>
        <v>997</v>
      </c>
    </row>
    <row r="7294" spans="1:20" hidden="1" x14ac:dyDescent="0.25">
      <c r="A7294" s="2" t="s">
        <v>189</v>
      </c>
      <c r="B7294" s="2" t="s">
        <v>76</v>
      </c>
      <c r="C7294" s="2" t="s">
        <v>19</v>
      </c>
      <c r="E7294" s="4">
        <v>40</v>
      </c>
      <c r="F7294" s="1">
        <v>217</v>
      </c>
      <c r="G7294" s="1">
        <v>62.5</v>
      </c>
      <c r="H7294" s="1">
        <v>11.94</v>
      </c>
      <c r="I7294" s="1">
        <v>25.78</v>
      </c>
      <c r="J7294">
        <v>524</v>
      </c>
      <c r="K7294" s="3">
        <v>8</v>
      </c>
      <c r="L7294" s="3">
        <v>0</v>
      </c>
      <c r="M7294" s="4">
        <v>483</v>
      </c>
      <c r="O7294" s="3">
        <v>532</v>
      </c>
      <c r="Q7294" s="4">
        <v>1</v>
      </c>
      <c r="S7294">
        <f t="shared" si="226"/>
        <v>524</v>
      </c>
      <c r="T7294">
        <f t="shared" si="227"/>
        <v>524</v>
      </c>
    </row>
    <row r="7295" spans="1:20" hidden="1" x14ac:dyDescent="0.25">
      <c r="A7295" s="2" t="s">
        <v>189</v>
      </c>
      <c r="B7295" s="2" t="s">
        <v>68</v>
      </c>
      <c r="C7295" s="2" t="s">
        <v>21</v>
      </c>
      <c r="D7295" s="4">
        <v>0</v>
      </c>
      <c r="E7295" s="4">
        <v>261</v>
      </c>
      <c r="F7295" s="1">
        <v>236</v>
      </c>
      <c r="G7295" s="1">
        <v>24.48</v>
      </c>
      <c r="J7295">
        <v>461</v>
      </c>
      <c r="K7295" s="3">
        <v>33</v>
      </c>
      <c r="L7295" s="3">
        <v>492</v>
      </c>
      <c r="M7295" s="4">
        <v>189</v>
      </c>
      <c r="N7295" s="4">
        <v>8</v>
      </c>
      <c r="O7295" s="3">
        <v>0</v>
      </c>
      <c r="Q7295" s="4">
        <v>3</v>
      </c>
      <c r="R7295" s="3">
        <v>2</v>
      </c>
      <c r="S7295">
        <f t="shared" si="226"/>
        <v>461</v>
      </c>
      <c r="T7295">
        <f t="shared" si="227"/>
        <v>461</v>
      </c>
    </row>
    <row r="7296" spans="1:20" hidden="1" x14ac:dyDescent="0.25">
      <c r="A7296" s="2" t="s">
        <v>189</v>
      </c>
      <c r="B7296" s="2" t="s">
        <v>65</v>
      </c>
      <c r="C7296" s="2" t="s">
        <v>21</v>
      </c>
      <c r="D7296" s="4">
        <v>0</v>
      </c>
      <c r="E7296" s="4">
        <v>58</v>
      </c>
      <c r="F7296" s="1">
        <v>73</v>
      </c>
      <c r="G7296" s="1">
        <v>39.9</v>
      </c>
      <c r="H7296" s="1">
        <v>0.11</v>
      </c>
      <c r="I7296" s="1">
        <v>1.75</v>
      </c>
      <c r="J7296">
        <v>419</v>
      </c>
      <c r="K7296" s="3">
        <v>253</v>
      </c>
      <c r="L7296" s="3">
        <v>82</v>
      </c>
      <c r="M7296" s="4">
        <v>309</v>
      </c>
      <c r="N7296" s="4">
        <v>0</v>
      </c>
      <c r="O7296" s="3">
        <v>591</v>
      </c>
      <c r="P7296" s="4">
        <v>20</v>
      </c>
      <c r="Q7296" s="4">
        <v>32</v>
      </c>
      <c r="R7296" s="3">
        <v>0</v>
      </c>
      <c r="S7296">
        <f t="shared" si="226"/>
        <v>420</v>
      </c>
      <c r="T7296">
        <f t="shared" si="227"/>
        <v>419</v>
      </c>
    </row>
    <row r="7297" spans="1:20" hidden="1" x14ac:dyDescent="0.25">
      <c r="A7297" s="2" t="s">
        <v>189</v>
      </c>
      <c r="B7297" s="2" t="s">
        <v>73</v>
      </c>
      <c r="C7297" s="2" t="s">
        <v>21</v>
      </c>
      <c r="F7297" s="1">
        <v>25</v>
      </c>
      <c r="G7297" s="1">
        <v>51.9</v>
      </c>
      <c r="H7297" s="1">
        <v>0.27</v>
      </c>
      <c r="I7297" s="1">
        <v>1.23</v>
      </c>
      <c r="J7297">
        <v>410</v>
      </c>
      <c r="K7297" s="3">
        <v>48</v>
      </c>
      <c r="L7297" s="3">
        <v>36</v>
      </c>
      <c r="M7297" s="4">
        <v>401</v>
      </c>
      <c r="N7297" s="4">
        <v>8</v>
      </c>
      <c r="O7297" s="3">
        <v>421</v>
      </c>
      <c r="S7297">
        <f t="shared" si="226"/>
        <v>409</v>
      </c>
      <c r="T7297">
        <f t="shared" si="227"/>
        <v>409</v>
      </c>
    </row>
    <row r="7298" spans="1:20" hidden="1" x14ac:dyDescent="0.25">
      <c r="A7298" s="2" t="s">
        <v>189</v>
      </c>
      <c r="B7298" s="2" t="s">
        <v>113</v>
      </c>
      <c r="C7298" s="2" t="s">
        <v>21</v>
      </c>
      <c r="D7298" s="4">
        <v>34</v>
      </c>
      <c r="F7298" s="1">
        <v>0</v>
      </c>
      <c r="G7298" s="1">
        <v>0.1</v>
      </c>
      <c r="H7298" s="1">
        <v>0</v>
      </c>
      <c r="I7298" s="1">
        <v>0.04</v>
      </c>
      <c r="J7298">
        <v>383</v>
      </c>
      <c r="K7298" s="3">
        <v>0</v>
      </c>
      <c r="L7298" s="3">
        <v>333</v>
      </c>
      <c r="M7298" s="4">
        <v>1</v>
      </c>
      <c r="N7298" s="4">
        <v>11</v>
      </c>
      <c r="Q7298" s="4">
        <v>337</v>
      </c>
      <c r="R7298" s="3">
        <v>50</v>
      </c>
      <c r="S7298">
        <f t="shared" ref="S7298:S7361" si="228">-K7298+L7298+O7298+R7298</f>
        <v>383</v>
      </c>
      <c r="T7298">
        <f t="shared" ref="T7298:T7361" si="229">M7298+N7298+P7298+Q7298+D7298+E7298</f>
        <v>383</v>
      </c>
    </row>
    <row r="7299" spans="1:20" hidden="1" x14ac:dyDescent="0.25">
      <c r="A7299" s="2" t="s">
        <v>189</v>
      </c>
      <c r="B7299" s="2" t="s">
        <v>36</v>
      </c>
      <c r="C7299" s="2" t="s">
        <v>21</v>
      </c>
      <c r="E7299" s="4">
        <v>0</v>
      </c>
      <c r="F7299" s="1">
        <v>74</v>
      </c>
      <c r="G7299" s="1">
        <v>42.72</v>
      </c>
      <c r="H7299" s="1">
        <v>2.81</v>
      </c>
      <c r="I7299" s="1">
        <v>0.83</v>
      </c>
      <c r="J7299">
        <v>341</v>
      </c>
      <c r="K7299" s="3">
        <v>106</v>
      </c>
      <c r="L7299" s="3">
        <v>35</v>
      </c>
      <c r="M7299" s="4">
        <v>330</v>
      </c>
      <c r="N7299" s="4">
        <v>11</v>
      </c>
      <c r="O7299" s="3">
        <v>412</v>
      </c>
      <c r="Q7299" s="4">
        <v>0</v>
      </c>
      <c r="R7299" s="3">
        <v>0</v>
      </c>
      <c r="S7299">
        <f t="shared" si="228"/>
        <v>341</v>
      </c>
      <c r="T7299">
        <f t="shared" si="229"/>
        <v>341</v>
      </c>
    </row>
    <row r="7300" spans="1:20" hidden="1" x14ac:dyDescent="0.25">
      <c r="A7300" s="2" t="s">
        <v>189</v>
      </c>
      <c r="B7300" s="2" t="s">
        <v>60</v>
      </c>
      <c r="C7300" s="2" t="s">
        <v>21</v>
      </c>
      <c r="D7300" s="4">
        <v>300</v>
      </c>
      <c r="E7300" s="4">
        <v>0</v>
      </c>
      <c r="F7300" s="1">
        <v>4</v>
      </c>
      <c r="G7300" s="1">
        <v>0.48</v>
      </c>
      <c r="H7300" s="1">
        <v>0.02</v>
      </c>
      <c r="I7300" s="1">
        <v>0.13</v>
      </c>
      <c r="J7300">
        <v>328</v>
      </c>
      <c r="K7300" s="3">
        <v>7</v>
      </c>
      <c r="L7300" s="3">
        <v>320</v>
      </c>
      <c r="M7300" s="4">
        <v>4</v>
      </c>
      <c r="N7300" s="4">
        <v>1</v>
      </c>
      <c r="O7300" s="3">
        <v>16</v>
      </c>
      <c r="P7300" s="4">
        <v>1</v>
      </c>
      <c r="Q7300" s="4">
        <v>23</v>
      </c>
      <c r="R7300" s="3">
        <v>-1</v>
      </c>
      <c r="S7300">
        <f t="shared" si="228"/>
        <v>328</v>
      </c>
      <c r="T7300">
        <f t="shared" si="229"/>
        <v>329</v>
      </c>
    </row>
    <row r="7301" spans="1:20" hidden="1" x14ac:dyDescent="0.25">
      <c r="A7301" s="2" t="s">
        <v>189</v>
      </c>
      <c r="B7301" s="2" t="s">
        <v>75</v>
      </c>
      <c r="C7301" s="2" t="s">
        <v>19</v>
      </c>
      <c r="F7301" s="1">
        <v>145</v>
      </c>
      <c r="G7301" s="1">
        <v>28.78</v>
      </c>
      <c r="H7301" s="1">
        <v>10.58</v>
      </c>
      <c r="I7301" s="1">
        <v>11.62</v>
      </c>
      <c r="J7301">
        <v>222</v>
      </c>
      <c r="K7301" s="3">
        <v>0</v>
      </c>
      <c r="L7301" s="3">
        <v>90</v>
      </c>
      <c r="M7301" s="4">
        <v>223</v>
      </c>
      <c r="O7301" s="3">
        <v>132</v>
      </c>
      <c r="S7301">
        <f t="shared" si="228"/>
        <v>222</v>
      </c>
      <c r="T7301">
        <f t="shared" si="229"/>
        <v>223</v>
      </c>
    </row>
    <row r="7302" spans="1:20" hidden="1" x14ac:dyDescent="0.25">
      <c r="A7302" s="2" t="s">
        <v>189</v>
      </c>
      <c r="B7302" s="2" t="s">
        <v>24</v>
      </c>
      <c r="C7302" s="2" t="s">
        <v>21</v>
      </c>
      <c r="E7302" s="4">
        <v>6</v>
      </c>
      <c r="F7302" s="1">
        <v>31</v>
      </c>
      <c r="G7302" s="1">
        <v>17.46</v>
      </c>
      <c r="H7302" s="1">
        <v>0.06</v>
      </c>
      <c r="I7302" s="1">
        <v>0.4</v>
      </c>
      <c r="J7302">
        <v>148</v>
      </c>
      <c r="K7302" s="3">
        <v>0</v>
      </c>
      <c r="L7302" s="3">
        <v>9</v>
      </c>
      <c r="M7302" s="4">
        <v>135</v>
      </c>
      <c r="N7302" s="4">
        <v>7</v>
      </c>
      <c r="O7302" s="3">
        <v>139</v>
      </c>
      <c r="R7302" s="3">
        <v>0</v>
      </c>
      <c r="S7302">
        <f t="shared" si="228"/>
        <v>148</v>
      </c>
      <c r="T7302">
        <f t="shared" si="229"/>
        <v>148</v>
      </c>
    </row>
    <row r="7303" spans="1:20" hidden="1" x14ac:dyDescent="0.25">
      <c r="A7303" s="2" t="s">
        <v>189</v>
      </c>
      <c r="B7303" s="2" t="s">
        <v>26</v>
      </c>
      <c r="C7303" s="2" t="s">
        <v>21</v>
      </c>
      <c r="F7303" s="1">
        <v>26</v>
      </c>
      <c r="G7303" s="1">
        <v>19.170000000000002</v>
      </c>
      <c r="I7303" s="1">
        <v>0.26</v>
      </c>
      <c r="J7303">
        <v>148</v>
      </c>
      <c r="K7303" s="3">
        <v>0</v>
      </c>
      <c r="L7303" s="3">
        <v>34</v>
      </c>
      <c r="M7303" s="4">
        <v>148</v>
      </c>
      <c r="O7303" s="3">
        <v>115</v>
      </c>
      <c r="S7303">
        <f t="shared" si="228"/>
        <v>149</v>
      </c>
      <c r="T7303">
        <f t="shared" si="229"/>
        <v>148</v>
      </c>
    </row>
    <row r="7304" spans="1:20" hidden="1" x14ac:dyDescent="0.25">
      <c r="A7304" s="2" t="s">
        <v>189</v>
      </c>
      <c r="B7304" s="2" t="s">
        <v>64</v>
      </c>
      <c r="C7304" s="2" t="s">
        <v>21</v>
      </c>
      <c r="F7304" s="1">
        <v>15</v>
      </c>
      <c r="G7304" s="1">
        <v>17.36</v>
      </c>
      <c r="H7304" s="1">
        <v>0.1</v>
      </c>
      <c r="I7304" s="1">
        <v>0.16</v>
      </c>
      <c r="J7304">
        <v>139</v>
      </c>
      <c r="K7304" s="3">
        <v>60</v>
      </c>
      <c r="L7304" s="3">
        <v>82</v>
      </c>
      <c r="M7304" s="4">
        <v>134</v>
      </c>
      <c r="N7304" s="4">
        <v>3</v>
      </c>
      <c r="O7304" s="3">
        <v>118</v>
      </c>
      <c r="Q7304" s="4">
        <v>2</v>
      </c>
      <c r="R7304" s="3">
        <v>0</v>
      </c>
      <c r="S7304">
        <f t="shared" si="228"/>
        <v>140</v>
      </c>
      <c r="T7304">
        <f t="shared" si="229"/>
        <v>139</v>
      </c>
    </row>
    <row r="7305" spans="1:20" hidden="1" x14ac:dyDescent="0.25">
      <c r="A7305" s="2" t="s">
        <v>189</v>
      </c>
      <c r="B7305" s="2" t="s">
        <v>66</v>
      </c>
      <c r="C7305" s="2" t="s">
        <v>21</v>
      </c>
      <c r="F7305" s="1">
        <v>29</v>
      </c>
      <c r="G7305" s="1">
        <v>16.64</v>
      </c>
      <c r="H7305" s="1">
        <v>0.13</v>
      </c>
      <c r="I7305" s="1">
        <v>0.3</v>
      </c>
      <c r="J7305">
        <v>139</v>
      </c>
      <c r="K7305" s="3">
        <v>9</v>
      </c>
      <c r="L7305" s="3">
        <v>19</v>
      </c>
      <c r="M7305" s="4">
        <v>129</v>
      </c>
      <c r="N7305" s="4">
        <v>4</v>
      </c>
      <c r="O7305" s="3">
        <v>128</v>
      </c>
      <c r="Q7305" s="4">
        <v>6</v>
      </c>
      <c r="S7305">
        <f t="shared" si="228"/>
        <v>138</v>
      </c>
      <c r="T7305">
        <f t="shared" si="229"/>
        <v>139</v>
      </c>
    </row>
    <row r="7306" spans="1:20" hidden="1" x14ac:dyDescent="0.25">
      <c r="A7306" s="2" t="s">
        <v>189</v>
      </c>
      <c r="B7306" s="2" t="s">
        <v>67</v>
      </c>
      <c r="C7306" s="2" t="s">
        <v>21</v>
      </c>
      <c r="E7306" s="4">
        <v>2</v>
      </c>
      <c r="F7306" s="1">
        <v>165</v>
      </c>
      <c r="G7306" s="1">
        <v>16.809999999999999</v>
      </c>
      <c r="H7306" s="1">
        <v>0.28000000000000003</v>
      </c>
      <c r="I7306" s="1">
        <v>3.2</v>
      </c>
      <c r="J7306">
        <v>132</v>
      </c>
      <c r="K7306" s="3">
        <v>0</v>
      </c>
      <c r="L7306" s="3">
        <v>194</v>
      </c>
      <c r="M7306" s="4">
        <v>130</v>
      </c>
      <c r="R7306" s="3">
        <v>-62</v>
      </c>
      <c r="S7306">
        <f t="shared" si="228"/>
        <v>132</v>
      </c>
      <c r="T7306">
        <f t="shared" si="229"/>
        <v>132</v>
      </c>
    </row>
    <row r="7307" spans="1:20" hidden="1" x14ac:dyDescent="0.25">
      <c r="A7307" s="2" t="s">
        <v>189</v>
      </c>
      <c r="B7307" s="2" t="s">
        <v>57</v>
      </c>
      <c r="C7307" s="2" t="s">
        <v>19</v>
      </c>
      <c r="F7307" s="1">
        <v>44</v>
      </c>
      <c r="G7307" s="1">
        <v>11.35</v>
      </c>
      <c r="H7307" s="1">
        <v>3.08</v>
      </c>
      <c r="I7307" s="1">
        <v>3.56</v>
      </c>
      <c r="J7307">
        <v>131</v>
      </c>
      <c r="K7307" s="3">
        <v>0</v>
      </c>
      <c r="L7307" s="3">
        <v>7</v>
      </c>
      <c r="M7307" s="4">
        <v>88</v>
      </c>
      <c r="N7307" s="4">
        <v>7</v>
      </c>
      <c r="O7307" s="3">
        <v>124</v>
      </c>
      <c r="P7307" s="4">
        <v>36</v>
      </c>
      <c r="S7307">
        <f t="shared" si="228"/>
        <v>131</v>
      </c>
      <c r="T7307">
        <f t="shared" si="229"/>
        <v>131</v>
      </c>
    </row>
    <row r="7308" spans="1:20" hidden="1" x14ac:dyDescent="0.25">
      <c r="A7308" s="2" t="s">
        <v>189</v>
      </c>
      <c r="B7308" s="2" t="s">
        <v>101</v>
      </c>
      <c r="C7308" s="2" t="s">
        <v>21</v>
      </c>
      <c r="F7308" s="1">
        <v>13</v>
      </c>
      <c r="G7308" s="1">
        <v>11.82</v>
      </c>
      <c r="H7308" s="1">
        <v>0.06</v>
      </c>
      <c r="I7308" s="1">
        <v>0.39</v>
      </c>
      <c r="J7308">
        <v>96</v>
      </c>
      <c r="K7308" s="3">
        <v>0</v>
      </c>
      <c r="L7308" s="3">
        <v>12</v>
      </c>
      <c r="M7308" s="4">
        <v>91</v>
      </c>
      <c r="N7308" s="4">
        <v>5</v>
      </c>
      <c r="O7308" s="3">
        <v>84</v>
      </c>
      <c r="S7308">
        <f t="shared" si="228"/>
        <v>96</v>
      </c>
      <c r="T7308">
        <f t="shared" si="229"/>
        <v>96</v>
      </c>
    </row>
    <row r="7309" spans="1:20" hidden="1" x14ac:dyDescent="0.25">
      <c r="A7309" s="2" t="s">
        <v>189</v>
      </c>
      <c r="B7309" s="2" t="s">
        <v>59</v>
      </c>
      <c r="C7309" s="2" t="s">
        <v>21</v>
      </c>
      <c r="D7309" s="4">
        <v>0</v>
      </c>
      <c r="E7309" s="4">
        <v>30</v>
      </c>
      <c r="F7309" s="1">
        <v>7</v>
      </c>
      <c r="G7309" s="1">
        <v>7.8</v>
      </c>
      <c r="H7309" s="1">
        <v>0.02</v>
      </c>
      <c r="I7309" s="1">
        <v>0.1</v>
      </c>
      <c r="J7309">
        <v>91</v>
      </c>
      <c r="K7309" s="3">
        <v>287</v>
      </c>
      <c r="L7309" s="3">
        <v>75</v>
      </c>
      <c r="M7309" s="4">
        <v>60</v>
      </c>
      <c r="N7309" s="4">
        <v>0</v>
      </c>
      <c r="O7309" s="3">
        <v>251</v>
      </c>
      <c r="Q7309" s="4">
        <v>0</v>
      </c>
      <c r="R7309" s="3">
        <v>52</v>
      </c>
      <c r="S7309">
        <f t="shared" si="228"/>
        <v>91</v>
      </c>
      <c r="T7309">
        <f t="shared" si="229"/>
        <v>90</v>
      </c>
    </row>
    <row r="7310" spans="1:20" hidden="1" x14ac:dyDescent="0.25">
      <c r="A7310" s="2" t="s">
        <v>189</v>
      </c>
      <c r="B7310" s="2" t="s">
        <v>114</v>
      </c>
      <c r="C7310" s="2" t="s">
        <v>21</v>
      </c>
      <c r="D7310" s="4">
        <v>86</v>
      </c>
      <c r="E7310" s="4">
        <v>0</v>
      </c>
      <c r="J7310">
        <v>87</v>
      </c>
      <c r="K7310" s="3">
        <v>0</v>
      </c>
      <c r="L7310" s="3">
        <v>68</v>
      </c>
      <c r="N7310" s="4">
        <v>1</v>
      </c>
      <c r="O7310" s="3">
        <v>32</v>
      </c>
      <c r="P7310" s="4">
        <v>0</v>
      </c>
      <c r="Q7310" s="4">
        <v>0</v>
      </c>
      <c r="R7310" s="3">
        <v>-14</v>
      </c>
      <c r="S7310">
        <f t="shared" si="228"/>
        <v>86</v>
      </c>
      <c r="T7310">
        <f t="shared" si="229"/>
        <v>87</v>
      </c>
    </row>
    <row r="7311" spans="1:20" hidden="1" x14ac:dyDescent="0.25">
      <c r="A7311" s="2" t="s">
        <v>189</v>
      </c>
      <c r="B7311" s="2" t="s">
        <v>46</v>
      </c>
      <c r="C7311" s="2" t="s">
        <v>21</v>
      </c>
      <c r="E7311" s="4">
        <v>0</v>
      </c>
      <c r="F7311" s="1">
        <v>262</v>
      </c>
      <c r="G7311" s="1">
        <v>10.77</v>
      </c>
      <c r="H7311" s="1">
        <v>29.55</v>
      </c>
      <c r="I7311" s="1">
        <v>0.06</v>
      </c>
      <c r="J7311">
        <v>83</v>
      </c>
      <c r="K7311" s="3">
        <v>0</v>
      </c>
      <c r="L7311" s="3">
        <v>12</v>
      </c>
      <c r="M7311" s="4">
        <v>83</v>
      </c>
      <c r="O7311" s="3">
        <v>59</v>
      </c>
      <c r="R7311" s="3">
        <v>13</v>
      </c>
      <c r="S7311">
        <f t="shared" si="228"/>
        <v>84</v>
      </c>
      <c r="T7311">
        <f t="shared" si="229"/>
        <v>83</v>
      </c>
    </row>
    <row r="7312" spans="1:20" hidden="1" x14ac:dyDescent="0.25">
      <c r="A7312" s="2" t="s">
        <v>189</v>
      </c>
      <c r="B7312" s="2" t="s">
        <v>110</v>
      </c>
      <c r="C7312" s="2" t="s">
        <v>19</v>
      </c>
      <c r="D7312" s="4">
        <v>19</v>
      </c>
      <c r="E7312" s="4">
        <v>0</v>
      </c>
      <c r="F7312" s="1">
        <v>22</v>
      </c>
      <c r="G7312" s="1">
        <v>7.72</v>
      </c>
      <c r="H7312" s="1">
        <v>1.1399999999999999</v>
      </c>
      <c r="I7312" s="1">
        <v>2.54</v>
      </c>
      <c r="J7312">
        <v>79</v>
      </c>
      <c r="K7312" s="3">
        <v>1</v>
      </c>
      <c r="L7312" s="3">
        <v>80</v>
      </c>
      <c r="M7312" s="4">
        <v>60</v>
      </c>
      <c r="O7312" s="3">
        <v>0</v>
      </c>
      <c r="R7312" s="3">
        <v>0</v>
      </c>
      <c r="S7312">
        <f t="shared" si="228"/>
        <v>79</v>
      </c>
      <c r="T7312">
        <f t="shared" si="229"/>
        <v>79</v>
      </c>
    </row>
    <row r="7313" spans="1:20" hidden="1" x14ac:dyDescent="0.25">
      <c r="A7313" s="2" t="s">
        <v>189</v>
      </c>
      <c r="B7313" s="2" t="s">
        <v>58</v>
      </c>
      <c r="C7313" s="2" t="s">
        <v>21</v>
      </c>
      <c r="F7313" s="1">
        <v>4</v>
      </c>
      <c r="G7313" s="1">
        <v>1.24</v>
      </c>
      <c r="H7313" s="1">
        <v>0.38</v>
      </c>
      <c r="I7313" s="1">
        <v>0.04</v>
      </c>
      <c r="J7313">
        <v>78</v>
      </c>
      <c r="K7313" s="3">
        <v>2</v>
      </c>
      <c r="L7313" s="3">
        <v>12</v>
      </c>
      <c r="M7313" s="4">
        <v>10</v>
      </c>
      <c r="O7313" s="3">
        <v>77</v>
      </c>
      <c r="Q7313" s="4">
        <v>69</v>
      </c>
      <c r="R7313" s="3">
        <v>-9</v>
      </c>
      <c r="S7313">
        <f t="shared" si="228"/>
        <v>78</v>
      </c>
      <c r="T7313">
        <f t="shared" si="229"/>
        <v>79</v>
      </c>
    </row>
    <row r="7314" spans="1:20" hidden="1" x14ac:dyDescent="0.25">
      <c r="A7314" s="2" t="s">
        <v>189</v>
      </c>
      <c r="B7314" s="2" t="s">
        <v>45</v>
      </c>
      <c r="C7314" s="2" t="s">
        <v>21</v>
      </c>
      <c r="E7314" s="4">
        <v>52</v>
      </c>
      <c r="F7314" s="1">
        <v>69</v>
      </c>
      <c r="G7314" s="1">
        <v>2.84</v>
      </c>
      <c r="H7314" s="1">
        <v>7.78</v>
      </c>
      <c r="J7314">
        <v>74</v>
      </c>
      <c r="K7314" s="3">
        <v>2</v>
      </c>
      <c r="L7314" s="3">
        <v>75</v>
      </c>
      <c r="M7314" s="4">
        <v>22</v>
      </c>
      <c r="S7314">
        <f t="shared" si="228"/>
        <v>73</v>
      </c>
      <c r="T7314">
        <f t="shared" si="229"/>
        <v>74</v>
      </c>
    </row>
    <row r="7315" spans="1:20" hidden="1" x14ac:dyDescent="0.25">
      <c r="A7315" s="2" t="s">
        <v>189</v>
      </c>
      <c r="B7315" s="2" t="s">
        <v>51</v>
      </c>
      <c r="C7315" s="2" t="s">
        <v>21</v>
      </c>
      <c r="D7315" s="4">
        <v>0</v>
      </c>
      <c r="E7315" s="4">
        <v>0</v>
      </c>
      <c r="F7315" s="1">
        <v>86</v>
      </c>
      <c r="G7315" s="1">
        <v>9.0399999999999991</v>
      </c>
      <c r="H7315" s="1">
        <v>0.69</v>
      </c>
      <c r="I7315" s="1">
        <v>5.27</v>
      </c>
      <c r="J7315">
        <v>73</v>
      </c>
      <c r="K7315" s="3">
        <v>0</v>
      </c>
      <c r="L7315" s="3">
        <v>23</v>
      </c>
      <c r="M7315" s="4">
        <v>70</v>
      </c>
      <c r="N7315" s="4">
        <v>2</v>
      </c>
      <c r="O7315" s="3">
        <v>50</v>
      </c>
      <c r="P7315" s="4">
        <v>1</v>
      </c>
      <c r="R7315" s="3">
        <v>0</v>
      </c>
      <c r="S7315">
        <f t="shared" si="228"/>
        <v>73</v>
      </c>
      <c r="T7315">
        <f t="shared" si="229"/>
        <v>73</v>
      </c>
    </row>
    <row r="7316" spans="1:20" hidden="1" x14ac:dyDescent="0.25">
      <c r="A7316" s="2" t="s">
        <v>189</v>
      </c>
      <c r="B7316" s="2" t="s">
        <v>88</v>
      </c>
      <c r="C7316" s="2" t="s">
        <v>21</v>
      </c>
      <c r="F7316" s="1">
        <v>5</v>
      </c>
      <c r="G7316" s="1">
        <v>8.83</v>
      </c>
      <c r="H7316" s="1">
        <v>0.08</v>
      </c>
      <c r="I7316" s="1">
        <v>0.1</v>
      </c>
      <c r="J7316">
        <v>69</v>
      </c>
      <c r="K7316" s="3">
        <v>35</v>
      </c>
      <c r="L7316" s="3">
        <v>15</v>
      </c>
      <c r="M7316" s="4">
        <v>68</v>
      </c>
      <c r="N7316" s="4">
        <v>0</v>
      </c>
      <c r="O7316" s="3">
        <v>71</v>
      </c>
      <c r="Q7316" s="4">
        <v>0</v>
      </c>
      <c r="R7316" s="3">
        <v>16</v>
      </c>
      <c r="S7316">
        <f t="shared" si="228"/>
        <v>67</v>
      </c>
      <c r="T7316">
        <f t="shared" si="229"/>
        <v>68</v>
      </c>
    </row>
    <row r="7317" spans="1:20" hidden="1" x14ac:dyDescent="0.25">
      <c r="A7317" s="2" t="s">
        <v>189</v>
      </c>
      <c r="B7317" s="2" t="s">
        <v>62</v>
      </c>
      <c r="C7317" s="2" t="s">
        <v>19</v>
      </c>
      <c r="E7317" s="4">
        <v>0</v>
      </c>
      <c r="F7317" s="1">
        <v>14</v>
      </c>
      <c r="G7317" s="1">
        <v>8.7200000000000006</v>
      </c>
      <c r="H7317" s="1">
        <v>0.51</v>
      </c>
      <c r="I7317" s="1">
        <v>2.2599999999999998</v>
      </c>
      <c r="J7317">
        <v>67</v>
      </c>
      <c r="K7317" s="3">
        <v>0</v>
      </c>
      <c r="L7317" s="3">
        <v>51</v>
      </c>
      <c r="M7317" s="4">
        <v>67</v>
      </c>
      <c r="O7317" s="3">
        <v>17</v>
      </c>
      <c r="S7317">
        <f t="shared" si="228"/>
        <v>68</v>
      </c>
      <c r="T7317">
        <f t="shared" si="229"/>
        <v>67</v>
      </c>
    </row>
    <row r="7318" spans="1:20" hidden="1" x14ac:dyDescent="0.25">
      <c r="A7318" s="2" t="s">
        <v>189</v>
      </c>
      <c r="B7318" s="2" t="s">
        <v>91</v>
      </c>
      <c r="C7318" s="2" t="s">
        <v>21</v>
      </c>
      <c r="E7318" s="4">
        <v>4</v>
      </c>
      <c r="F7318" s="1">
        <v>2</v>
      </c>
      <c r="G7318" s="1">
        <v>0</v>
      </c>
      <c r="H7318" s="1">
        <v>0</v>
      </c>
      <c r="I7318" s="1">
        <v>0</v>
      </c>
      <c r="J7318">
        <v>62</v>
      </c>
      <c r="K7318" s="3">
        <v>0</v>
      </c>
      <c r="L7318" s="3">
        <v>56</v>
      </c>
      <c r="M7318" s="4">
        <v>2</v>
      </c>
      <c r="Q7318" s="4">
        <v>56</v>
      </c>
      <c r="R7318" s="3">
        <v>6</v>
      </c>
      <c r="S7318">
        <f t="shared" si="228"/>
        <v>62</v>
      </c>
      <c r="T7318">
        <f t="shared" si="229"/>
        <v>62</v>
      </c>
    </row>
    <row r="7319" spans="1:20" hidden="1" x14ac:dyDescent="0.25">
      <c r="A7319" s="2" t="s">
        <v>189</v>
      </c>
      <c r="B7319" s="2" t="s">
        <v>18</v>
      </c>
      <c r="C7319" s="2" t="s">
        <v>19</v>
      </c>
      <c r="F7319" s="1">
        <v>24</v>
      </c>
      <c r="G7319" s="1">
        <v>6.52</v>
      </c>
      <c r="H7319" s="1">
        <v>0.76</v>
      </c>
      <c r="I7319" s="1">
        <v>3.71</v>
      </c>
      <c r="J7319">
        <v>54</v>
      </c>
      <c r="K7319" s="3">
        <v>0</v>
      </c>
      <c r="L7319" s="3">
        <v>4</v>
      </c>
      <c r="M7319" s="4">
        <v>50</v>
      </c>
      <c r="N7319" s="4">
        <v>4</v>
      </c>
      <c r="O7319" s="3">
        <v>51</v>
      </c>
      <c r="S7319">
        <f t="shared" si="228"/>
        <v>55</v>
      </c>
      <c r="T7319">
        <f t="shared" si="229"/>
        <v>54</v>
      </c>
    </row>
    <row r="7320" spans="1:20" hidden="1" x14ac:dyDescent="0.25">
      <c r="A7320" s="2" t="s">
        <v>189</v>
      </c>
      <c r="B7320" s="2" t="s">
        <v>56</v>
      </c>
      <c r="C7320" s="2" t="s">
        <v>21</v>
      </c>
      <c r="F7320" s="1">
        <v>39</v>
      </c>
      <c r="G7320" s="1">
        <v>5.79</v>
      </c>
      <c r="H7320" s="1">
        <v>3.46</v>
      </c>
      <c r="I7320" s="1">
        <v>1.02</v>
      </c>
      <c r="J7320">
        <v>45</v>
      </c>
      <c r="K7320" s="3">
        <v>29</v>
      </c>
      <c r="L7320" s="3">
        <v>41</v>
      </c>
      <c r="M7320" s="4">
        <v>45</v>
      </c>
      <c r="N7320" s="4">
        <v>1</v>
      </c>
      <c r="O7320" s="3">
        <v>13</v>
      </c>
      <c r="R7320" s="3">
        <v>20</v>
      </c>
      <c r="S7320">
        <f t="shared" si="228"/>
        <v>45</v>
      </c>
      <c r="T7320">
        <f t="shared" si="229"/>
        <v>46</v>
      </c>
    </row>
    <row r="7321" spans="1:20" hidden="1" x14ac:dyDescent="0.25">
      <c r="A7321" s="2" t="s">
        <v>189</v>
      </c>
      <c r="B7321" s="2" t="s">
        <v>105</v>
      </c>
      <c r="C7321" s="2" t="s">
        <v>19</v>
      </c>
      <c r="E7321" s="4">
        <v>0</v>
      </c>
      <c r="F7321" s="1">
        <v>5</v>
      </c>
      <c r="G7321" s="1">
        <v>5.45</v>
      </c>
      <c r="H7321" s="1">
        <v>0.09</v>
      </c>
      <c r="I7321" s="1">
        <v>0.98</v>
      </c>
      <c r="J7321">
        <v>42</v>
      </c>
      <c r="K7321" s="3">
        <v>0</v>
      </c>
      <c r="L7321" s="3">
        <v>36</v>
      </c>
      <c r="M7321" s="4">
        <v>42</v>
      </c>
      <c r="O7321" s="3">
        <v>6</v>
      </c>
      <c r="S7321">
        <f t="shared" si="228"/>
        <v>42</v>
      </c>
      <c r="T7321">
        <f t="shared" si="229"/>
        <v>42</v>
      </c>
    </row>
    <row r="7322" spans="1:20" hidden="1" x14ac:dyDescent="0.25">
      <c r="A7322" s="2" t="s">
        <v>189</v>
      </c>
      <c r="B7322" s="2" t="s">
        <v>71</v>
      </c>
      <c r="C7322" s="2" t="s">
        <v>21</v>
      </c>
      <c r="E7322" s="4">
        <v>4</v>
      </c>
      <c r="F7322" s="1">
        <v>73</v>
      </c>
      <c r="G7322" s="1">
        <v>4.66</v>
      </c>
      <c r="H7322" s="1">
        <v>6.34</v>
      </c>
      <c r="I7322" s="1">
        <v>2.2599999999999998</v>
      </c>
      <c r="J7322">
        <v>40</v>
      </c>
      <c r="K7322" s="3">
        <v>1</v>
      </c>
      <c r="L7322" s="3">
        <v>55</v>
      </c>
      <c r="M7322" s="4">
        <v>36</v>
      </c>
      <c r="O7322" s="3">
        <v>0</v>
      </c>
      <c r="P7322" s="4">
        <v>0</v>
      </c>
      <c r="R7322" s="3">
        <v>-15</v>
      </c>
      <c r="S7322">
        <f t="shared" si="228"/>
        <v>39</v>
      </c>
      <c r="T7322">
        <f t="shared" si="229"/>
        <v>40</v>
      </c>
    </row>
    <row r="7323" spans="1:20" hidden="1" x14ac:dyDescent="0.25">
      <c r="A7323" s="2" t="s">
        <v>189</v>
      </c>
      <c r="B7323" s="2" t="s">
        <v>44</v>
      </c>
      <c r="C7323" s="2" t="s">
        <v>21</v>
      </c>
      <c r="F7323" s="1">
        <v>120</v>
      </c>
      <c r="G7323" s="1">
        <v>4.95</v>
      </c>
      <c r="H7323" s="1">
        <v>13.57</v>
      </c>
      <c r="J7323">
        <v>38</v>
      </c>
      <c r="K7323" s="3">
        <v>0</v>
      </c>
      <c r="L7323" s="3">
        <v>36</v>
      </c>
      <c r="M7323" s="4">
        <v>38</v>
      </c>
      <c r="O7323" s="3">
        <v>22</v>
      </c>
      <c r="R7323" s="3">
        <v>-20</v>
      </c>
      <c r="S7323">
        <f t="shared" si="228"/>
        <v>38</v>
      </c>
      <c r="T7323">
        <f t="shared" si="229"/>
        <v>38</v>
      </c>
    </row>
    <row r="7324" spans="1:20" hidden="1" x14ac:dyDescent="0.25">
      <c r="A7324" s="2" t="s">
        <v>189</v>
      </c>
      <c r="B7324" s="2" t="s">
        <v>29</v>
      </c>
      <c r="C7324" s="2" t="s">
        <v>21</v>
      </c>
      <c r="F7324" s="1">
        <v>5</v>
      </c>
      <c r="G7324" s="1">
        <v>4.4800000000000004</v>
      </c>
      <c r="I7324" s="1">
        <v>0.49</v>
      </c>
      <c r="J7324">
        <v>35</v>
      </c>
      <c r="K7324" s="3">
        <v>8</v>
      </c>
      <c r="L7324" s="3">
        <v>43</v>
      </c>
      <c r="M7324" s="4">
        <v>35</v>
      </c>
      <c r="S7324">
        <f t="shared" si="228"/>
        <v>35</v>
      </c>
      <c r="T7324">
        <f t="shared" si="229"/>
        <v>35</v>
      </c>
    </row>
    <row r="7325" spans="1:20" hidden="1" x14ac:dyDescent="0.25">
      <c r="A7325" s="2" t="s">
        <v>189</v>
      </c>
      <c r="B7325" s="2" t="s">
        <v>103</v>
      </c>
      <c r="C7325" s="2" t="s">
        <v>21</v>
      </c>
      <c r="D7325" s="4">
        <v>0</v>
      </c>
      <c r="E7325" s="4">
        <v>0</v>
      </c>
      <c r="F7325" s="1">
        <v>4</v>
      </c>
      <c r="G7325" s="1">
        <v>4.4800000000000004</v>
      </c>
      <c r="H7325" s="1">
        <v>0.01</v>
      </c>
      <c r="I7325" s="1">
        <v>0.05</v>
      </c>
      <c r="J7325">
        <v>35</v>
      </c>
      <c r="K7325" s="3">
        <v>189</v>
      </c>
      <c r="L7325" s="3">
        <v>14</v>
      </c>
      <c r="M7325" s="4">
        <v>35</v>
      </c>
      <c r="N7325" s="4">
        <v>1</v>
      </c>
      <c r="O7325" s="3">
        <v>211</v>
      </c>
      <c r="R7325" s="3">
        <v>0</v>
      </c>
      <c r="S7325">
        <f t="shared" si="228"/>
        <v>36</v>
      </c>
      <c r="T7325">
        <f t="shared" si="229"/>
        <v>36</v>
      </c>
    </row>
    <row r="7326" spans="1:20" hidden="1" x14ac:dyDescent="0.25">
      <c r="A7326" s="2" t="s">
        <v>189</v>
      </c>
      <c r="B7326" s="2" t="s">
        <v>35</v>
      </c>
      <c r="C7326" s="2" t="s">
        <v>21</v>
      </c>
      <c r="F7326" s="1">
        <v>30</v>
      </c>
      <c r="G7326" s="1">
        <v>3.49</v>
      </c>
      <c r="H7326" s="1">
        <v>2.63</v>
      </c>
      <c r="I7326" s="1">
        <v>0.72</v>
      </c>
      <c r="J7326">
        <v>27</v>
      </c>
      <c r="K7326" s="3">
        <v>1</v>
      </c>
      <c r="L7326" s="3">
        <v>28</v>
      </c>
      <c r="M7326" s="4">
        <v>27</v>
      </c>
      <c r="S7326">
        <f t="shared" si="228"/>
        <v>27</v>
      </c>
      <c r="T7326">
        <f t="shared" si="229"/>
        <v>27</v>
      </c>
    </row>
    <row r="7327" spans="1:20" hidden="1" x14ac:dyDescent="0.25">
      <c r="A7327" s="2" t="s">
        <v>189</v>
      </c>
      <c r="B7327" s="2" t="s">
        <v>104</v>
      </c>
      <c r="C7327" s="2" t="s">
        <v>21</v>
      </c>
      <c r="D7327" s="4">
        <v>13</v>
      </c>
      <c r="F7327" s="1">
        <v>5</v>
      </c>
      <c r="G7327" s="1">
        <v>1.73</v>
      </c>
      <c r="H7327" s="1">
        <v>0.01</v>
      </c>
      <c r="I7327" s="1">
        <v>0.09</v>
      </c>
      <c r="J7327">
        <v>27</v>
      </c>
      <c r="K7327" s="3">
        <v>0</v>
      </c>
      <c r="L7327" s="3">
        <v>0</v>
      </c>
      <c r="M7327" s="4">
        <v>13</v>
      </c>
      <c r="O7327" s="3">
        <v>27</v>
      </c>
      <c r="Q7327" s="4">
        <v>0</v>
      </c>
      <c r="S7327">
        <f t="shared" si="228"/>
        <v>27</v>
      </c>
      <c r="T7327">
        <f t="shared" si="229"/>
        <v>26</v>
      </c>
    </row>
    <row r="7328" spans="1:20" hidden="1" x14ac:dyDescent="0.25">
      <c r="A7328" s="2" t="s">
        <v>189</v>
      </c>
      <c r="B7328" s="2" t="s">
        <v>40</v>
      </c>
      <c r="C7328" s="2" t="s">
        <v>21</v>
      </c>
      <c r="E7328" s="4">
        <v>10</v>
      </c>
      <c r="F7328" s="1">
        <v>47</v>
      </c>
      <c r="G7328" s="1">
        <v>1.99</v>
      </c>
      <c r="H7328" s="1">
        <v>5.3</v>
      </c>
      <c r="I7328" s="1">
        <v>0.04</v>
      </c>
      <c r="J7328">
        <v>25</v>
      </c>
      <c r="K7328" s="3">
        <v>2</v>
      </c>
      <c r="L7328" s="3">
        <v>23</v>
      </c>
      <c r="M7328" s="4">
        <v>15</v>
      </c>
      <c r="O7328" s="3">
        <v>4</v>
      </c>
      <c r="Q7328" s="4">
        <v>0</v>
      </c>
      <c r="R7328" s="3">
        <v>0</v>
      </c>
      <c r="S7328">
        <f t="shared" si="228"/>
        <v>25</v>
      </c>
      <c r="T7328">
        <f t="shared" si="229"/>
        <v>25</v>
      </c>
    </row>
    <row r="7329" spans="1:20" hidden="1" x14ac:dyDescent="0.25">
      <c r="A7329" s="2" t="s">
        <v>189</v>
      </c>
      <c r="B7329" s="2" t="s">
        <v>39</v>
      </c>
      <c r="C7329" s="2" t="s">
        <v>19</v>
      </c>
      <c r="E7329" s="4">
        <v>17</v>
      </c>
      <c r="F7329" s="1">
        <v>15</v>
      </c>
      <c r="G7329" s="1">
        <v>0.77</v>
      </c>
      <c r="H7329" s="1">
        <v>1.69</v>
      </c>
      <c r="I7329" s="1">
        <v>0.02</v>
      </c>
      <c r="J7329">
        <v>23</v>
      </c>
      <c r="K7329" s="3">
        <v>0</v>
      </c>
      <c r="L7329" s="3">
        <v>17</v>
      </c>
      <c r="M7329" s="4">
        <v>6</v>
      </c>
      <c r="O7329" s="3">
        <v>7</v>
      </c>
      <c r="S7329">
        <f t="shared" si="228"/>
        <v>24</v>
      </c>
      <c r="T7329">
        <f t="shared" si="229"/>
        <v>23</v>
      </c>
    </row>
    <row r="7330" spans="1:20" hidden="1" x14ac:dyDescent="0.25">
      <c r="A7330" s="2" t="s">
        <v>189</v>
      </c>
      <c r="B7330" s="2" t="s">
        <v>112</v>
      </c>
      <c r="C7330" s="2" t="s">
        <v>21</v>
      </c>
      <c r="D7330" s="4">
        <v>23</v>
      </c>
      <c r="F7330" s="1">
        <v>0</v>
      </c>
      <c r="G7330" s="1">
        <v>0.06</v>
      </c>
      <c r="H7330" s="1">
        <v>0</v>
      </c>
      <c r="I7330" s="1">
        <v>0.01</v>
      </c>
      <c r="J7330">
        <v>23</v>
      </c>
      <c r="K7330" s="3">
        <v>0</v>
      </c>
      <c r="L7330" s="3">
        <v>23</v>
      </c>
      <c r="M7330" s="4">
        <v>0</v>
      </c>
      <c r="R7330" s="3">
        <v>0</v>
      </c>
      <c r="S7330">
        <f t="shared" si="228"/>
        <v>23</v>
      </c>
      <c r="T7330">
        <f t="shared" si="229"/>
        <v>23</v>
      </c>
    </row>
    <row r="7331" spans="1:20" hidden="1" x14ac:dyDescent="0.25">
      <c r="A7331" s="2" t="s">
        <v>189</v>
      </c>
      <c r="B7331" s="2" t="s">
        <v>37</v>
      </c>
      <c r="C7331" s="2" t="s">
        <v>21</v>
      </c>
      <c r="D7331" s="4">
        <v>0</v>
      </c>
      <c r="E7331" s="4">
        <v>0</v>
      </c>
      <c r="F7331" s="1">
        <v>0</v>
      </c>
      <c r="G7331" s="1">
        <v>0</v>
      </c>
      <c r="H7331" s="1">
        <v>0</v>
      </c>
      <c r="I7331" s="1">
        <v>0</v>
      </c>
      <c r="J7331">
        <v>21</v>
      </c>
      <c r="K7331" s="3">
        <v>1</v>
      </c>
      <c r="L7331" s="3">
        <v>1</v>
      </c>
      <c r="M7331" s="4">
        <v>0</v>
      </c>
      <c r="O7331" s="3">
        <v>17</v>
      </c>
      <c r="P7331" s="4">
        <v>1</v>
      </c>
      <c r="Q7331" s="4">
        <v>20</v>
      </c>
      <c r="R7331" s="3">
        <v>4</v>
      </c>
      <c r="S7331">
        <f t="shared" si="228"/>
        <v>21</v>
      </c>
      <c r="T7331">
        <f t="shared" si="229"/>
        <v>21</v>
      </c>
    </row>
    <row r="7332" spans="1:20" hidden="1" x14ac:dyDescent="0.25">
      <c r="A7332" s="2" t="s">
        <v>189</v>
      </c>
      <c r="B7332" s="2" t="s">
        <v>33</v>
      </c>
      <c r="C7332" s="2" t="s">
        <v>21</v>
      </c>
      <c r="F7332" s="1">
        <v>16</v>
      </c>
      <c r="G7332" s="1">
        <v>2.34</v>
      </c>
      <c r="H7332" s="1">
        <v>0.03</v>
      </c>
      <c r="I7332" s="1">
        <v>0.1</v>
      </c>
      <c r="J7332">
        <v>19</v>
      </c>
      <c r="K7332" s="3">
        <v>26</v>
      </c>
      <c r="L7332" s="3">
        <v>0</v>
      </c>
      <c r="M7332" s="4">
        <v>18</v>
      </c>
      <c r="N7332" s="4">
        <v>1</v>
      </c>
      <c r="O7332" s="3">
        <v>45</v>
      </c>
      <c r="S7332">
        <f t="shared" si="228"/>
        <v>19</v>
      </c>
      <c r="T7332">
        <f t="shared" si="229"/>
        <v>19</v>
      </c>
    </row>
    <row r="7333" spans="1:20" hidden="1" x14ac:dyDescent="0.25">
      <c r="A7333" s="2" t="s">
        <v>189</v>
      </c>
      <c r="B7333" s="2" t="s">
        <v>48</v>
      </c>
      <c r="C7333" s="2" t="s">
        <v>21</v>
      </c>
      <c r="F7333" s="1">
        <v>58</v>
      </c>
      <c r="G7333" s="1">
        <v>2.41</v>
      </c>
      <c r="H7333" s="1">
        <v>6.61</v>
      </c>
      <c r="J7333">
        <v>19</v>
      </c>
      <c r="K7333" s="3">
        <v>0</v>
      </c>
      <c r="L7333" s="3">
        <v>15</v>
      </c>
      <c r="M7333" s="4">
        <v>19</v>
      </c>
      <c r="O7333" s="3">
        <v>4</v>
      </c>
      <c r="S7333">
        <f t="shared" si="228"/>
        <v>19</v>
      </c>
      <c r="T7333">
        <f t="shared" si="229"/>
        <v>19</v>
      </c>
    </row>
    <row r="7334" spans="1:20" hidden="1" x14ac:dyDescent="0.25">
      <c r="A7334" s="2" t="s">
        <v>189</v>
      </c>
      <c r="B7334" s="2" t="s">
        <v>81</v>
      </c>
      <c r="C7334" s="2" t="s">
        <v>21</v>
      </c>
      <c r="E7334" s="4">
        <v>17</v>
      </c>
      <c r="J7334">
        <v>17</v>
      </c>
      <c r="K7334" s="3">
        <v>0</v>
      </c>
      <c r="L7334" s="3">
        <v>17</v>
      </c>
      <c r="S7334">
        <f t="shared" si="228"/>
        <v>17</v>
      </c>
      <c r="T7334">
        <f t="shared" si="229"/>
        <v>17</v>
      </c>
    </row>
    <row r="7335" spans="1:20" hidden="1" x14ac:dyDescent="0.25">
      <c r="A7335" s="2" t="s">
        <v>189</v>
      </c>
      <c r="B7335" s="2" t="s">
        <v>43</v>
      </c>
      <c r="C7335" s="2" t="s">
        <v>21</v>
      </c>
      <c r="E7335" s="4">
        <v>1</v>
      </c>
      <c r="F7335" s="1">
        <v>52</v>
      </c>
      <c r="G7335" s="1">
        <v>2.15</v>
      </c>
      <c r="H7335" s="1">
        <v>5.9</v>
      </c>
      <c r="J7335">
        <v>17</v>
      </c>
      <c r="K7335" s="3">
        <v>0</v>
      </c>
      <c r="L7335" s="3">
        <v>4</v>
      </c>
      <c r="M7335" s="4">
        <v>17</v>
      </c>
      <c r="O7335" s="3">
        <v>14</v>
      </c>
      <c r="R7335" s="3">
        <v>0</v>
      </c>
      <c r="S7335">
        <f t="shared" si="228"/>
        <v>18</v>
      </c>
      <c r="T7335">
        <f t="shared" si="229"/>
        <v>18</v>
      </c>
    </row>
    <row r="7336" spans="1:20" hidden="1" x14ac:dyDescent="0.25">
      <c r="A7336" s="2" t="s">
        <v>189</v>
      </c>
      <c r="B7336" s="2" t="s">
        <v>83</v>
      </c>
      <c r="C7336" s="2" t="s">
        <v>21</v>
      </c>
      <c r="E7336" s="4">
        <v>0</v>
      </c>
      <c r="F7336" s="1">
        <v>30</v>
      </c>
      <c r="G7336" s="1">
        <v>1.92</v>
      </c>
      <c r="H7336" s="1">
        <v>2.5499999999999998</v>
      </c>
      <c r="I7336" s="1">
        <v>1.38</v>
      </c>
      <c r="J7336">
        <v>15</v>
      </c>
      <c r="K7336" s="3">
        <v>4</v>
      </c>
      <c r="L7336" s="3">
        <v>9</v>
      </c>
      <c r="M7336" s="4">
        <v>15</v>
      </c>
      <c r="N7336" s="4">
        <v>0</v>
      </c>
      <c r="O7336" s="3">
        <v>12</v>
      </c>
      <c r="P7336" s="4">
        <v>0</v>
      </c>
      <c r="Q7336" s="4">
        <v>0</v>
      </c>
      <c r="R7336" s="3">
        <v>-1</v>
      </c>
      <c r="S7336">
        <f t="shared" si="228"/>
        <v>16</v>
      </c>
      <c r="T7336">
        <f t="shared" si="229"/>
        <v>15</v>
      </c>
    </row>
    <row r="7337" spans="1:20" hidden="1" x14ac:dyDescent="0.25">
      <c r="A7337" s="2" t="s">
        <v>189</v>
      </c>
      <c r="B7337" s="2" t="s">
        <v>115</v>
      </c>
      <c r="C7337" s="2" t="s">
        <v>19</v>
      </c>
      <c r="F7337" s="1">
        <v>20</v>
      </c>
      <c r="G7337" s="1">
        <v>1.99</v>
      </c>
      <c r="H7337" s="1">
        <v>1.98</v>
      </c>
      <c r="I7337" s="1">
        <v>0.53</v>
      </c>
      <c r="J7337">
        <v>15</v>
      </c>
      <c r="K7337" s="3">
        <v>1</v>
      </c>
      <c r="L7337" s="3">
        <v>0</v>
      </c>
      <c r="M7337" s="4">
        <v>15</v>
      </c>
      <c r="O7337" s="3">
        <v>16</v>
      </c>
      <c r="S7337">
        <f t="shared" si="228"/>
        <v>15</v>
      </c>
      <c r="T7337">
        <f t="shared" si="229"/>
        <v>15</v>
      </c>
    </row>
    <row r="7338" spans="1:20" hidden="1" x14ac:dyDescent="0.25">
      <c r="A7338" s="2" t="s">
        <v>189</v>
      </c>
      <c r="B7338" s="2" t="s">
        <v>28</v>
      </c>
      <c r="C7338" s="2" t="s">
        <v>21</v>
      </c>
      <c r="F7338" s="1">
        <v>14</v>
      </c>
      <c r="G7338" s="1">
        <v>1.75</v>
      </c>
      <c r="J7338">
        <v>14</v>
      </c>
      <c r="K7338" s="3">
        <v>0</v>
      </c>
      <c r="L7338" s="3">
        <v>7</v>
      </c>
      <c r="M7338" s="4">
        <v>14</v>
      </c>
      <c r="O7338" s="3">
        <v>7</v>
      </c>
      <c r="S7338">
        <f t="shared" si="228"/>
        <v>14</v>
      </c>
      <c r="T7338">
        <f t="shared" si="229"/>
        <v>14</v>
      </c>
    </row>
    <row r="7339" spans="1:20" hidden="1" x14ac:dyDescent="0.25">
      <c r="A7339" s="2" t="s">
        <v>189</v>
      </c>
      <c r="B7339" s="2" t="s">
        <v>94</v>
      </c>
      <c r="C7339" s="2" t="s">
        <v>21</v>
      </c>
      <c r="F7339" s="1">
        <v>43</v>
      </c>
      <c r="G7339" s="1">
        <v>1.77</v>
      </c>
      <c r="H7339" s="1">
        <v>4.8600000000000003</v>
      </c>
      <c r="J7339">
        <v>14</v>
      </c>
      <c r="K7339" s="3">
        <v>0</v>
      </c>
      <c r="L7339" s="3">
        <v>13</v>
      </c>
      <c r="M7339" s="4">
        <v>14</v>
      </c>
      <c r="O7339" s="3">
        <v>1</v>
      </c>
      <c r="S7339">
        <f t="shared" si="228"/>
        <v>14</v>
      </c>
      <c r="T7339">
        <f t="shared" si="229"/>
        <v>14</v>
      </c>
    </row>
    <row r="7340" spans="1:20" hidden="1" x14ac:dyDescent="0.25">
      <c r="A7340" s="2" t="s">
        <v>189</v>
      </c>
      <c r="B7340" s="2" t="s">
        <v>74</v>
      </c>
      <c r="C7340" s="2" t="s">
        <v>19</v>
      </c>
      <c r="F7340" s="1">
        <v>10</v>
      </c>
      <c r="G7340" s="1">
        <v>1.87</v>
      </c>
      <c r="H7340" s="1">
        <v>0.83</v>
      </c>
      <c r="I7340" s="1">
        <v>0.69</v>
      </c>
      <c r="J7340">
        <v>14</v>
      </c>
      <c r="L7340" s="3">
        <v>1</v>
      </c>
      <c r="M7340" s="4">
        <v>14</v>
      </c>
      <c r="O7340" s="3">
        <v>14</v>
      </c>
      <c r="S7340">
        <f t="shared" si="228"/>
        <v>15</v>
      </c>
      <c r="T7340">
        <f t="shared" si="229"/>
        <v>14</v>
      </c>
    </row>
    <row r="7341" spans="1:20" hidden="1" x14ac:dyDescent="0.25">
      <c r="A7341" s="2" t="s">
        <v>189</v>
      </c>
      <c r="B7341" s="2" t="s">
        <v>32</v>
      </c>
      <c r="C7341" s="2" t="s">
        <v>21</v>
      </c>
      <c r="D7341" s="4">
        <v>11</v>
      </c>
      <c r="F7341" s="1">
        <v>2</v>
      </c>
      <c r="G7341" s="1">
        <v>0.19</v>
      </c>
      <c r="H7341" s="1">
        <v>0.02</v>
      </c>
      <c r="I7341" s="1">
        <v>0.06</v>
      </c>
      <c r="J7341">
        <v>13</v>
      </c>
      <c r="K7341" s="3">
        <v>0</v>
      </c>
      <c r="L7341" s="3">
        <v>13</v>
      </c>
      <c r="M7341" s="4">
        <v>1</v>
      </c>
      <c r="S7341">
        <f t="shared" si="228"/>
        <v>13</v>
      </c>
      <c r="T7341">
        <f t="shared" si="229"/>
        <v>12</v>
      </c>
    </row>
    <row r="7342" spans="1:20" hidden="1" x14ac:dyDescent="0.25">
      <c r="A7342" s="2" t="s">
        <v>189</v>
      </c>
      <c r="B7342" s="2" t="s">
        <v>38</v>
      </c>
      <c r="C7342" s="2" t="s">
        <v>21</v>
      </c>
      <c r="E7342" s="4">
        <v>0</v>
      </c>
      <c r="F7342" s="1">
        <v>2</v>
      </c>
      <c r="G7342" s="1">
        <v>0.21</v>
      </c>
      <c r="H7342" s="1">
        <v>0.16</v>
      </c>
      <c r="I7342" s="1">
        <v>7.0000000000000007E-2</v>
      </c>
      <c r="J7342">
        <v>11</v>
      </c>
      <c r="K7342" s="3">
        <v>4</v>
      </c>
      <c r="L7342" s="3">
        <v>3</v>
      </c>
      <c r="M7342" s="4">
        <v>2</v>
      </c>
      <c r="N7342" s="4">
        <v>0</v>
      </c>
      <c r="O7342" s="3">
        <v>12</v>
      </c>
      <c r="P7342" s="4">
        <v>0</v>
      </c>
      <c r="Q7342" s="4">
        <v>9</v>
      </c>
      <c r="R7342" s="3">
        <v>0</v>
      </c>
      <c r="S7342">
        <f t="shared" si="228"/>
        <v>11</v>
      </c>
      <c r="T7342">
        <f t="shared" si="229"/>
        <v>11</v>
      </c>
    </row>
    <row r="7343" spans="1:20" hidden="1" x14ac:dyDescent="0.25">
      <c r="A7343" s="2" t="s">
        <v>189</v>
      </c>
      <c r="B7343" s="2" t="s">
        <v>84</v>
      </c>
      <c r="C7343" s="2" t="s">
        <v>21</v>
      </c>
      <c r="F7343" s="1">
        <v>8</v>
      </c>
      <c r="G7343" s="1">
        <v>1.35</v>
      </c>
      <c r="H7343" s="1">
        <v>0.16</v>
      </c>
      <c r="I7343" s="1">
        <v>0.32</v>
      </c>
      <c r="J7343">
        <v>10</v>
      </c>
      <c r="K7343" s="3">
        <v>0</v>
      </c>
      <c r="L7343" s="3">
        <v>10</v>
      </c>
      <c r="M7343" s="4">
        <v>10</v>
      </c>
      <c r="O7343" s="3">
        <v>0</v>
      </c>
      <c r="R7343" s="3">
        <v>0</v>
      </c>
      <c r="S7343">
        <f t="shared" si="228"/>
        <v>10</v>
      </c>
      <c r="T7343">
        <f t="shared" si="229"/>
        <v>10</v>
      </c>
    </row>
    <row r="7344" spans="1:20" hidden="1" x14ac:dyDescent="0.25">
      <c r="A7344" s="2" t="s">
        <v>189</v>
      </c>
      <c r="B7344" s="2" t="s">
        <v>99</v>
      </c>
      <c r="C7344" s="2" t="s">
        <v>21</v>
      </c>
      <c r="D7344" s="4">
        <v>2</v>
      </c>
      <c r="E7344" s="4">
        <v>8</v>
      </c>
      <c r="J7344">
        <v>10</v>
      </c>
      <c r="K7344" s="3">
        <v>0</v>
      </c>
      <c r="L7344" s="3">
        <v>10</v>
      </c>
      <c r="S7344">
        <f t="shared" si="228"/>
        <v>10</v>
      </c>
      <c r="T7344">
        <f t="shared" si="229"/>
        <v>10</v>
      </c>
    </row>
    <row r="7345" spans="1:20" hidden="1" x14ac:dyDescent="0.25">
      <c r="A7345" s="2" t="s">
        <v>189</v>
      </c>
      <c r="B7345" s="2" t="s">
        <v>25</v>
      </c>
      <c r="C7345" s="2" t="s">
        <v>19</v>
      </c>
      <c r="E7345" s="4">
        <v>0</v>
      </c>
      <c r="F7345" s="1">
        <v>17</v>
      </c>
      <c r="G7345" s="1">
        <v>0.84</v>
      </c>
      <c r="H7345" s="1">
        <v>1.87</v>
      </c>
      <c r="I7345" s="1">
        <v>0.02</v>
      </c>
      <c r="J7345">
        <v>7</v>
      </c>
      <c r="K7345" s="3">
        <v>0</v>
      </c>
      <c r="L7345" s="3">
        <v>1</v>
      </c>
      <c r="M7345" s="4">
        <v>7</v>
      </c>
      <c r="O7345" s="3">
        <v>6</v>
      </c>
      <c r="R7345" s="3">
        <v>-1</v>
      </c>
      <c r="S7345">
        <f t="shared" si="228"/>
        <v>6</v>
      </c>
      <c r="T7345">
        <f t="shared" si="229"/>
        <v>7</v>
      </c>
    </row>
    <row r="7346" spans="1:20" hidden="1" x14ac:dyDescent="0.25">
      <c r="A7346" s="2" t="s">
        <v>189</v>
      </c>
      <c r="B7346" s="2" t="s">
        <v>30</v>
      </c>
      <c r="C7346" s="2" t="s">
        <v>21</v>
      </c>
      <c r="E7346" s="4">
        <v>0</v>
      </c>
      <c r="F7346" s="1">
        <v>4</v>
      </c>
      <c r="G7346" s="1">
        <v>0.87</v>
      </c>
      <c r="H7346" s="1">
        <v>0.35</v>
      </c>
      <c r="I7346" s="1">
        <v>0.04</v>
      </c>
      <c r="J7346">
        <v>7</v>
      </c>
      <c r="K7346" s="3">
        <v>0</v>
      </c>
      <c r="L7346" s="3">
        <v>7</v>
      </c>
      <c r="M7346" s="4">
        <v>7</v>
      </c>
      <c r="Q7346" s="4">
        <v>0</v>
      </c>
      <c r="R7346" s="3">
        <v>0</v>
      </c>
      <c r="S7346">
        <f t="shared" si="228"/>
        <v>7</v>
      </c>
      <c r="T7346">
        <f t="shared" si="229"/>
        <v>7</v>
      </c>
    </row>
    <row r="7347" spans="1:20" hidden="1" x14ac:dyDescent="0.25">
      <c r="A7347" s="2" t="s">
        <v>189</v>
      </c>
      <c r="B7347" s="2" t="s">
        <v>61</v>
      </c>
      <c r="C7347" s="2" t="s">
        <v>21</v>
      </c>
      <c r="F7347" s="1">
        <v>2</v>
      </c>
      <c r="G7347" s="1">
        <v>0.21</v>
      </c>
      <c r="H7347" s="1">
        <v>0.11</v>
      </c>
      <c r="I7347" s="1">
        <v>0.14000000000000001</v>
      </c>
      <c r="J7347">
        <v>7</v>
      </c>
      <c r="K7347" s="3">
        <v>1</v>
      </c>
      <c r="L7347" s="3">
        <v>5</v>
      </c>
      <c r="M7347" s="4">
        <v>2</v>
      </c>
      <c r="N7347" s="4">
        <v>0</v>
      </c>
      <c r="O7347" s="3">
        <v>3</v>
      </c>
      <c r="Q7347" s="4">
        <v>6</v>
      </c>
      <c r="R7347" s="3">
        <v>0</v>
      </c>
      <c r="S7347">
        <f t="shared" si="228"/>
        <v>7</v>
      </c>
      <c r="T7347">
        <f t="shared" si="229"/>
        <v>8</v>
      </c>
    </row>
    <row r="7348" spans="1:20" hidden="1" x14ac:dyDescent="0.25">
      <c r="A7348" s="2" t="s">
        <v>189</v>
      </c>
      <c r="B7348" s="2" t="s">
        <v>78</v>
      </c>
      <c r="C7348" s="2" t="s">
        <v>21</v>
      </c>
      <c r="F7348" s="1">
        <v>2</v>
      </c>
      <c r="G7348" s="1">
        <v>0.86</v>
      </c>
      <c r="J7348">
        <v>7</v>
      </c>
      <c r="K7348" s="3">
        <v>5</v>
      </c>
      <c r="L7348" s="3">
        <v>6</v>
      </c>
      <c r="M7348" s="4">
        <v>7</v>
      </c>
      <c r="O7348" s="3">
        <v>5</v>
      </c>
      <c r="S7348">
        <f t="shared" si="228"/>
        <v>6</v>
      </c>
      <c r="T7348">
        <f t="shared" si="229"/>
        <v>7</v>
      </c>
    </row>
    <row r="7349" spans="1:20" hidden="1" x14ac:dyDescent="0.25">
      <c r="A7349" s="2" t="s">
        <v>189</v>
      </c>
      <c r="B7349" s="2" t="s">
        <v>23</v>
      </c>
      <c r="C7349" s="2" t="s">
        <v>21</v>
      </c>
      <c r="F7349" s="1">
        <v>2</v>
      </c>
      <c r="G7349" s="1">
        <v>0.84</v>
      </c>
      <c r="H7349" s="1">
        <v>0</v>
      </c>
      <c r="I7349" s="1">
        <v>0.01</v>
      </c>
      <c r="J7349">
        <v>6</v>
      </c>
      <c r="K7349" s="3">
        <v>12</v>
      </c>
      <c r="L7349" s="3">
        <v>17</v>
      </c>
      <c r="M7349" s="4">
        <v>6</v>
      </c>
      <c r="O7349" s="3">
        <v>0</v>
      </c>
      <c r="R7349" s="3">
        <v>1</v>
      </c>
      <c r="S7349">
        <f t="shared" si="228"/>
        <v>6</v>
      </c>
      <c r="T7349">
        <f t="shared" si="229"/>
        <v>6</v>
      </c>
    </row>
    <row r="7350" spans="1:20" hidden="1" x14ac:dyDescent="0.25">
      <c r="A7350" s="2" t="s">
        <v>189</v>
      </c>
      <c r="B7350" s="2" t="s">
        <v>89</v>
      </c>
      <c r="C7350" s="2" t="s">
        <v>19</v>
      </c>
      <c r="E7350" s="4">
        <v>0</v>
      </c>
      <c r="F7350" s="1">
        <v>1</v>
      </c>
      <c r="G7350" s="1">
        <v>0.62</v>
      </c>
      <c r="H7350" s="1">
        <v>0.01</v>
      </c>
      <c r="I7350" s="1">
        <v>0.14000000000000001</v>
      </c>
      <c r="J7350">
        <v>5</v>
      </c>
      <c r="K7350" s="3">
        <v>0</v>
      </c>
      <c r="L7350" s="3">
        <v>5</v>
      </c>
      <c r="M7350" s="4">
        <v>5</v>
      </c>
      <c r="O7350" s="3">
        <v>0</v>
      </c>
      <c r="R7350" s="3">
        <v>0</v>
      </c>
      <c r="S7350">
        <f t="shared" si="228"/>
        <v>5</v>
      </c>
      <c r="T7350">
        <f t="shared" si="229"/>
        <v>5</v>
      </c>
    </row>
    <row r="7351" spans="1:20" hidden="1" x14ac:dyDescent="0.25">
      <c r="A7351" s="2" t="s">
        <v>189</v>
      </c>
      <c r="B7351" s="2" t="s">
        <v>92</v>
      </c>
      <c r="C7351" s="2" t="s">
        <v>21</v>
      </c>
      <c r="F7351" s="1">
        <v>6</v>
      </c>
      <c r="G7351" s="1">
        <v>0.68</v>
      </c>
      <c r="H7351" s="1">
        <v>0.03</v>
      </c>
      <c r="I7351" s="1">
        <v>0.41</v>
      </c>
      <c r="J7351">
        <v>5</v>
      </c>
      <c r="K7351" s="3">
        <v>0</v>
      </c>
      <c r="L7351" s="3">
        <v>5</v>
      </c>
      <c r="M7351" s="4">
        <v>5</v>
      </c>
      <c r="S7351">
        <f t="shared" si="228"/>
        <v>5</v>
      </c>
      <c r="T7351">
        <f t="shared" si="229"/>
        <v>5</v>
      </c>
    </row>
    <row r="7352" spans="1:20" hidden="1" x14ac:dyDescent="0.25">
      <c r="A7352" s="2" t="s">
        <v>189</v>
      </c>
      <c r="B7352" s="2" t="s">
        <v>53</v>
      </c>
      <c r="C7352" s="2" t="s">
        <v>21</v>
      </c>
      <c r="F7352" s="1">
        <v>4</v>
      </c>
      <c r="G7352" s="1">
        <v>0.52</v>
      </c>
      <c r="I7352" s="1">
        <v>0.01</v>
      </c>
      <c r="J7352">
        <v>4</v>
      </c>
      <c r="K7352" s="3">
        <v>0</v>
      </c>
      <c r="L7352" s="3">
        <v>1</v>
      </c>
      <c r="M7352" s="4">
        <v>4</v>
      </c>
      <c r="O7352" s="3">
        <v>3</v>
      </c>
      <c r="S7352">
        <f t="shared" si="228"/>
        <v>4</v>
      </c>
      <c r="T7352">
        <f t="shared" si="229"/>
        <v>4</v>
      </c>
    </row>
    <row r="7353" spans="1:20" hidden="1" x14ac:dyDescent="0.25">
      <c r="A7353" s="2" t="s">
        <v>189</v>
      </c>
      <c r="B7353" s="2" t="s">
        <v>20</v>
      </c>
      <c r="C7353" s="2" t="s">
        <v>21</v>
      </c>
      <c r="F7353" s="1">
        <v>0</v>
      </c>
      <c r="G7353" s="1">
        <v>0.37</v>
      </c>
      <c r="H7353" s="1">
        <v>0</v>
      </c>
      <c r="I7353" s="1">
        <v>0</v>
      </c>
      <c r="J7353">
        <v>3</v>
      </c>
      <c r="K7353" s="3">
        <v>4</v>
      </c>
      <c r="L7353" s="3">
        <v>0</v>
      </c>
      <c r="M7353" s="4">
        <v>3</v>
      </c>
      <c r="O7353" s="3">
        <v>7</v>
      </c>
      <c r="S7353">
        <f t="shared" si="228"/>
        <v>3</v>
      </c>
      <c r="T7353">
        <f t="shared" si="229"/>
        <v>3</v>
      </c>
    </row>
    <row r="7354" spans="1:20" hidden="1" x14ac:dyDescent="0.25">
      <c r="A7354" s="2" t="s">
        <v>189</v>
      </c>
      <c r="B7354" s="2" t="s">
        <v>41</v>
      </c>
      <c r="C7354" s="2" t="s">
        <v>21</v>
      </c>
      <c r="F7354" s="1">
        <v>11</v>
      </c>
      <c r="G7354" s="1">
        <v>0.44</v>
      </c>
      <c r="H7354" s="1">
        <v>1.2</v>
      </c>
      <c r="J7354">
        <v>3</v>
      </c>
      <c r="K7354" s="3">
        <v>0</v>
      </c>
      <c r="L7354" s="3">
        <v>0</v>
      </c>
      <c r="M7354" s="4">
        <v>3</v>
      </c>
      <c r="O7354" s="3">
        <v>3</v>
      </c>
      <c r="R7354" s="3">
        <v>0</v>
      </c>
      <c r="S7354">
        <f t="shared" si="228"/>
        <v>3</v>
      </c>
      <c r="T7354">
        <f t="shared" si="229"/>
        <v>3</v>
      </c>
    </row>
    <row r="7355" spans="1:20" hidden="1" x14ac:dyDescent="0.25">
      <c r="A7355" s="2" t="s">
        <v>189</v>
      </c>
      <c r="B7355" s="2" t="s">
        <v>54</v>
      </c>
      <c r="C7355" s="2" t="s">
        <v>21</v>
      </c>
      <c r="D7355" s="4">
        <v>3</v>
      </c>
      <c r="J7355">
        <v>3</v>
      </c>
      <c r="L7355" s="3">
        <v>3</v>
      </c>
      <c r="S7355">
        <f t="shared" si="228"/>
        <v>3</v>
      </c>
      <c r="T7355">
        <f t="shared" si="229"/>
        <v>3</v>
      </c>
    </row>
    <row r="7356" spans="1:20" hidden="1" x14ac:dyDescent="0.25">
      <c r="A7356" s="2" t="s">
        <v>189</v>
      </c>
      <c r="B7356" s="2" t="s">
        <v>108</v>
      </c>
      <c r="C7356" s="2" t="s">
        <v>21</v>
      </c>
      <c r="F7356" s="1">
        <v>4</v>
      </c>
      <c r="G7356" s="1">
        <v>0.42</v>
      </c>
      <c r="H7356" s="1">
        <v>0.02</v>
      </c>
      <c r="I7356" s="1">
        <v>0.26</v>
      </c>
      <c r="J7356">
        <v>3</v>
      </c>
      <c r="K7356" s="3">
        <v>0</v>
      </c>
      <c r="L7356" s="3">
        <v>3</v>
      </c>
      <c r="M7356" s="4">
        <v>3</v>
      </c>
      <c r="N7356" s="4">
        <v>0</v>
      </c>
      <c r="O7356" s="3">
        <v>0</v>
      </c>
      <c r="P7356" s="4">
        <v>0</v>
      </c>
      <c r="S7356">
        <f t="shared" si="228"/>
        <v>3</v>
      </c>
      <c r="T7356">
        <f t="shared" si="229"/>
        <v>3</v>
      </c>
    </row>
    <row r="7357" spans="1:20" hidden="1" x14ac:dyDescent="0.25">
      <c r="A7357" s="2" t="s">
        <v>189</v>
      </c>
      <c r="B7357" s="2" t="s">
        <v>79</v>
      </c>
      <c r="C7357" s="2" t="s">
        <v>21</v>
      </c>
      <c r="F7357" s="1">
        <v>4</v>
      </c>
      <c r="G7357" s="1">
        <v>0.42</v>
      </c>
      <c r="H7357" s="1">
        <v>0.17</v>
      </c>
      <c r="I7357" s="1">
        <v>0.13</v>
      </c>
      <c r="J7357">
        <v>3</v>
      </c>
      <c r="K7357" s="3">
        <v>1</v>
      </c>
      <c r="L7357" s="3">
        <v>4</v>
      </c>
      <c r="M7357" s="4">
        <v>3</v>
      </c>
      <c r="S7357">
        <f t="shared" si="228"/>
        <v>3</v>
      </c>
      <c r="T7357">
        <f t="shared" si="229"/>
        <v>3</v>
      </c>
    </row>
    <row r="7358" spans="1:20" hidden="1" x14ac:dyDescent="0.25">
      <c r="A7358" s="2" t="s">
        <v>189</v>
      </c>
      <c r="B7358" s="2" t="s">
        <v>86</v>
      </c>
      <c r="C7358" s="2" t="s">
        <v>21</v>
      </c>
      <c r="F7358" s="1">
        <v>0</v>
      </c>
      <c r="G7358" s="1">
        <v>0.22</v>
      </c>
      <c r="I7358" s="1">
        <v>0</v>
      </c>
      <c r="J7358">
        <v>2</v>
      </c>
      <c r="K7358" s="3">
        <v>0</v>
      </c>
      <c r="L7358" s="3">
        <v>1</v>
      </c>
      <c r="M7358" s="4">
        <v>2</v>
      </c>
      <c r="O7358" s="3">
        <v>1</v>
      </c>
      <c r="S7358">
        <f t="shared" si="228"/>
        <v>2</v>
      </c>
      <c r="T7358">
        <f t="shared" si="229"/>
        <v>2</v>
      </c>
    </row>
    <row r="7359" spans="1:20" hidden="1" x14ac:dyDescent="0.25">
      <c r="A7359" s="2" t="s">
        <v>189</v>
      </c>
      <c r="B7359" s="2" t="s">
        <v>95</v>
      </c>
      <c r="C7359" s="2" t="s">
        <v>21</v>
      </c>
      <c r="F7359" s="1">
        <v>6</v>
      </c>
      <c r="G7359" s="1">
        <v>0.25</v>
      </c>
      <c r="H7359" s="1">
        <v>0.68</v>
      </c>
      <c r="J7359">
        <v>2</v>
      </c>
      <c r="K7359" s="3">
        <v>0</v>
      </c>
      <c r="L7359" s="3">
        <v>2</v>
      </c>
      <c r="M7359" s="4">
        <v>2</v>
      </c>
      <c r="S7359">
        <f t="shared" si="228"/>
        <v>2</v>
      </c>
      <c r="T7359">
        <f t="shared" si="229"/>
        <v>2</v>
      </c>
    </row>
    <row r="7360" spans="1:20" hidden="1" x14ac:dyDescent="0.25">
      <c r="A7360" s="2" t="s">
        <v>189</v>
      </c>
      <c r="B7360" s="2" t="s">
        <v>100</v>
      </c>
      <c r="C7360" s="2" t="s">
        <v>19</v>
      </c>
      <c r="E7360" s="4">
        <v>0</v>
      </c>
      <c r="F7360" s="1">
        <v>0</v>
      </c>
      <c r="G7360" s="1">
        <v>0.25</v>
      </c>
      <c r="H7360" s="1">
        <v>0</v>
      </c>
      <c r="I7360" s="1">
        <v>0.02</v>
      </c>
      <c r="J7360">
        <v>2</v>
      </c>
      <c r="K7360" s="3">
        <v>0</v>
      </c>
      <c r="L7360" s="3">
        <v>2</v>
      </c>
      <c r="M7360" s="4">
        <v>2</v>
      </c>
      <c r="O7360" s="3">
        <v>0</v>
      </c>
      <c r="R7360" s="3">
        <v>0</v>
      </c>
      <c r="S7360">
        <f t="shared" si="228"/>
        <v>2</v>
      </c>
      <c r="T7360">
        <f t="shared" si="229"/>
        <v>2</v>
      </c>
    </row>
    <row r="7361" spans="1:20" hidden="1" x14ac:dyDescent="0.25">
      <c r="A7361" s="2" t="s">
        <v>189</v>
      </c>
      <c r="B7361" s="2" t="s">
        <v>109</v>
      </c>
      <c r="C7361" s="2" t="s">
        <v>19</v>
      </c>
      <c r="E7361" s="4">
        <v>0</v>
      </c>
      <c r="F7361" s="1">
        <v>1</v>
      </c>
      <c r="G7361" s="1">
        <v>0.28999999999999998</v>
      </c>
      <c r="H7361" s="1">
        <v>0.03</v>
      </c>
      <c r="I7361" s="1">
        <v>0.11</v>
      </c>
      <c r="J7361">
        <v>2</v>
      </c>
      <c r="K7361" s="3">
        <v>0</v>
      </c>
      <c r="L7361" s="3">
        <v>1</v>
      </c>
      <c r="M7361" s="4">
        <v>2</v>
      </c>
      <c r="O7361" s="3">
        <v>1</v>
      </c>
      <c r="R7361" s="3">
        <v>0</v>
      </c>
      <c r="S7361">
        <f t="shared" si="228"/>
        <v>2</v>
      </c>
      <c r="T7361">
        <f t="shared" si="229"/>
        <v>2</v>
      </c>
    </row>
    <row r="7362" spans="1:20" hidden="1" x14ac:dyDescent="0.25">
      <c r="A7362" s="2" t="s">
        <v>189</v>
      </c>
      <c r="B7362" s="2" t="s">
        <v>72</v>
      </c>
      <c r="C7362" s="2" t="s">
        <v>21</v>
      </c>
      <c r="F7362" s="1">
        <v>0</v>
      </c>
      <c r="G7362" s="1">
        <v>0.2</v>
      </c>
      <c r="I7362" s="1">
        <v>0.05</v>
      </c>
      <c r="J7362">
        <v>2</v>
      </c>
      <c r="K7362" s="3">
        <v>0</v>
      </c>
      <c r="L7362" s="3">
        <v>2</v>
      </c>
      <c r="M7362" s="4">
        <v>2</v>
      </c>
      <c r="S7362">
        <f t="shared" ref="S7362:S7425" si="230">-K7362+L7362+O7362+R7362</f>
        <v>2</v>
      </c>
      <c r="T7362">
        <f t="shared" ref="T7362:T7425" si="231">M7362+N7362+P7362+Q7362+D7362+E7362</f>
        <v>2</v>
      </c>
    </row>
    <row r="7363" spans="1:20" hidden="1" x14ac:dyDescent="0.25">
      <c r="A7363" s="2" t="s">
        <v>189</v>
      </c>
      <c r="B7363" s="2" t="s">
        <v>87</v>
      </c>
      <c r="C7363" s="2" t="s">
        <v>19</v>
      </c>
      <c r="E7363" s="4">
        <v>0</v>
      </c>
      <c r="F7363" s="1">
        <v>0</v>
      </c>
      <c r="G7363" s="1">
        <v>0.18</v>
      </c>
      <c r="H7363" s="1">
        <v>0.01</v>
      </c>
      <c r="I7363" s="1">
        <v>7.0000000000000007E-2</v>
      </c>
      <c r="J7363">
        <v>1</v>
      </c>
      <c r="L7363" s="3">
        <v>1</v>
      </c>
      <c r="M7363" s="4">
        <v>1</v>
      </c>
      <c r="O7363" s="3">
        <v>0</v>
      </c>
      <c r="S7363">
        <f t="shared" si="230"/>
        <v>1</v>
      </c>
      <c r="T7363">
        <f t="shared" si="231"/>
        <v>1</v>
      </c>
    </row>
    <row r="7364" spans="1:20" hidden="1" x14ac:dyDescent="0.25">
      <c r="A7364" s="2" t="s">
        <v>189</v>
      </c>
      <c r="B7364" s="2" t="s">
        <v>93</v>
      </c>
      <c r="C7364" s="2" t="s">
        <v>21</v>
      </c>
      <c r="F7364" s="1">
        <v>2</v>
      </c>
      <c r="G7364" s="1">
        <v>0.1</v>
      </c>
      <c r="H7364" s="1">
        <v>0.27</v>
      </c>
      <c r="J7364">
        <v>1</v>
      </c>
      <c r="K7364" s="3">
        <v>0</v>
      </c>
      <c r="L7364" s="3">
        <v>1</v>
      </c>
      <c r="M7364" s="4">
        <v>1</v>
      </c>
      <c r="O7364" s="3">
        <v>0</v>
      </c>
      <c r="S7364">
        <f t="shared" si="230"/>
        <v>1</v>
      </c>
      <c r="T7364">
        <f t="shared" si="231"/>
        <v>1</v>
      </c>
    </row>
    <row r="7365" spans="1:20" hidden="1" x14ac:dyDescent="0.25">
      <c r="A7365" s="2" t="s">
        <v>189</v>
      </c>
      <c r="B7365" s="2" t="s">
        <v>106</v>
      </c>
      <c r="C7365" s="2" t="s">
        <v>21</v>
      </c>
      <c r="F7365" s="1">
        <v>1</v>
      </c>
      <c r="G7365" s="1">
        <v>0.12</v>
      </c>
      <c r="H7365" s="1">
        <v>0.06</v>
      </c>
      <c r="I7365" s="1">
        <v>0.04</v>
      </c>
      <c r="J7365">
        <v>1</v>
      </c>
      <c r="K7365" s="3">
        <v>1</v>
      </c>
      <c r="L7365" s="3">
        <v>2</v>
      </c>
      <c r="M7365" s="4">
        <v>1</v>
      </c>
      <c r="S7365">
        <f t="shared" si="230"/>
        <v>1</v>
      </c>
      <c r="T7365">
        <f t="shared" si="231"/>
        <v>1</v>
      </c>
    </row>
    <row r="7366" spans="1:20" hidden="1" x14ac:dyDescent="0.25">
      <c r="A7366" s="2" t="s">
        <v>189</v>
      </c>
      <c r="B7366" s="2" t="s">
        <v>63</v>
      </c>
      <c r="C7366" s="2" t="s">
        <v>21</v>
      </c>
      <c r="F7366" s="1">
        <v>1</v>
      </c>
      <c r="G7366" s="1">
        <v>7.0000000000000007E-2</v>
      </c>
      <c r="H7366" s="1">
        <v>0.01</v>
      </c>
      <c r="I7366" s="1">
        <v>0.02</v>
      </c>
      <c r="J7366">
        <v>1</v>
      </c>
      <c r="K7366" s="3">
        <v>1</v>
      </c>
      <c r="L7366" s="3">
        <v>1</v>
      </c>
      <c r="M7366" s="4">
        <v>1</v>
      </c>
      <c r="S7366">
        <f t="shared" si="230"/>
        <v>0</v>
      </c>
      <c r="T7366">
        <f t="shared" si="231"/>
        <v>1</v>
      </c>
    </row>
    <row r="7367" spans="1:20" hidden="1" x14ac:dyDescent="0.25">
      <c r="A7367" s="2" t="s">
        <v>189</v>
      </c>
      <c r="B7367" s="2" t="s">
        <v>22</v>
      </c>
      <c r="C7367" s="2" t="s">
        <v>21</v>
      </c>
      <c r="F7367" s="1">
        <v>0</v>
      </c>
      <c r="G7367" s="1">
        <v>0.03</v>
      </c>
      <c r="H7367" s="1">
        <v>0</v>
      </c>
      <c r="I7367" s="1">
        <v>0.01</v>
      </c>
      <c r="J7367">
        <v>0</v>
      </c>
      <c r="K7367" s="3">
        <v>0</v>
      </c>
      <c r="L7367" s="3">
        <v>1</v>
      </c>
      <c r="M7367" s="4">
        <v>0</v>
      </c>
      <c r="S7367">
        <f t="shared" si="230"/>
        <v>1</v>
      </c>
      <c r="T7367">
        <f t="shared" si="231"/>
        <v>0</v>
      </c>
    </row>
    <row r="7368" spans="1:20" hidden="1" x14ac:dyDescent="0.25">
      <c r="A7368" s="2" t="s">
        <v>189</v>
      </c>
      <c r="B7368" s="2" t="s">
        <v>82</v>
      </c>
      <c r="C7368" s="2" t="s">
        <v>19</v>
      </c>
      <c r="E7368" s="4">
        <v>0</v>
      </c>
      <c r="F7368" s="1">
        <v>0</v>
      </c>
      <c r="G7368" s="1">
        <v>0.02</v>
      </c>
      <c r="H7368" s="1">
        <v>0</v>
      </c>
      <c r="I7368" s="1">
        <v>0</v>
      </c>
      <c r="J7368">
        <v>0</v>
      </c>
      <c r="L7368" s="3">
        <v>0</v>
      </c>
      <c r="M7368" s="4">
        <v>0</v>
      </c>
      <c r="S7368">
        <f t="shared" si="230"/>
        <v>0</v>
      </c>
      <c r="T7368">
        <f t="shared" si="231"/>
        <v>0</v>
      </c>
    </row>
    <row r="7369" spans="1:20" hidden="1" x14ac:dyDescent="0.25">
      <c r="A7369" s="2" t="s">
        <v>189</v>
      </c>
      <c r="B7369" s="2" t="s">
        <v>31</v>
      </c>
      <c r="C7369" s="2" t="s">
        <v>19</v>
      </c>
      <c r="F7369" s="1">
        <v>0</v>
      </c>
      <c r="G7369" s="1">
        <v>0</v>
      </c>
      <c r="H7369" s="1">
        <v>0</v>
      </c>
      <c r="I7369" s="1">
        <v>0</v>
      </c>
      <c r="J7369">
        <v>0</v>
      </c>
      <c r="L7369" s="3">
        <v>0</v>
      </c>
      <c r="M7369" s="4">
        <v>0</v>
      </c>
      <c r="S7369">
        <f t="shared" si="230"/>
        <v>0</v>
      </c>
      <c r="T7369">
        <f t="shared" si="231"/>
        <v>0</v>
      </c>
    </row>
    <row r="7370" spans="1:20" hidden="1" x14ac:dyDescent="0.25">
      <c r="A7370" s="2" t="s">
        <v>189</v>
      </c>
      <c r="B7370" s="2" t="s">
        <v>90</v>
      </c>
      <c r="C7370" s="2" t="s">
        <v>21</v>
      </c>
      <c r="F7370" s="1">
        <v>0</v>
      </c>
      <c r="G7370" s="1">
        <v>0</v>
      </c>
      <c r="H7370" s="1">
        <v>0</v>
      </c>
      <c r="I7370" s="1">
        <v>0</v>
      </c>
      <c r="J7370">
        <v>0</v>
      </c>
      <c r="L7370" s="3">
        <v>0</v>
      </c>
      <c r="M7370" s="4">
        <v>0</v>
      </c>
      <c r="S7370">
        <f t="shared" si="230"/>
        <v>0</v>
      </c>
      <c r="T7370">
        <f t="shared" si="231"/>
        <v>0</v>
      </c>
    </row>
    <row r="7371" spans="1:20" hidden="1" x14ac:dyDescent="0.25">
      <c r="A7371" s="2" t="s">
        <v>189</v>
      </c>
      <c r="B7371" s="2" t="s">
        <v>42</v>
      </c>
      <c r="C7371" s="2" t="s">
        <v>21</v>
      </c>
      <c r="F7371" s="1">
        <v>0</v>
      </c>
      <c r="G7371" s="1">
        <v>0</v>
      </c>
      <c r="H7371" s="1">
        <v>0</v>
      </c>
      <c r="J7371">
        <v>0</v>
      </c>
      <c r="K7371" s="3">
        <v>0</v>
      </c>
      <c r="L7371" s="3">
        <v>0</v>
      </c>
      <c r="M7371" s="4">
        <v>0</v>
      </c>
      <c r="O7371" s="3">
        <v>0</v>
      </c>
      <c r="S7371">
        <f t="shared" si="230"/>
        <v>0</v>
      </c>
      <c r="T7371">
        <f t="shared" si="231"/>
        <v>0</v>
      </c>
    </row>
    <row r="7372" spans="1:20" hidden="1" x14ac:dyDescent="0.25">
      <c r="A7372" s="2" t="s">
        <v>189</v>
      </c>
      <c r="B7372" s="2" t="s">
        <v>47</v>
      </c>
      <c r="C7372" s="2" t="s">
        <v>21</v>
      </c>
      <c r="F7372" s="1">
        <v>0</v>
      </c>
      <c r="G7372" s="1">
        <v>0.01</v>
      </c>
      <c r="H7372" s="1">
        <v>0.03</v>
      </c>
      <c r="J7372">
        <v>0</v>
      </c>
      <c r="K7372" s="3">
        <v>0</v>
      </c>
      <c r="L7372" s="3">
        <v>0</v>
      </c>
      <c r="M7372" s="4">
        <v>0</v>
      </c>
      <c r="S7372">
        <f t="shared" si="230"/>
        <v>0</v>
      </c>
      <c r="T7372">
        <f t="shared" si="231"/>
        <v>0</v>
      </c>
    </row>
    <row r="7373" spans="1:20" hidden="1" x14ac:dyDescent="0.25">
      <c r="A7373" s="2" t="s">
        <v>189</v>
      </c>
      <c r="B7373" s="2" t="s">
        <v>96</v>
      </c>
      <c r="C7373" s="2" t="s">
        <v>19</v>
      </c>
      <c r="E7373" s="4">
        <v>0</v>
      </c>
      <c r="F7373" s="1">
        <v>0</v>
      </c>
      <c r="G7373" s="1">
        <v>0</v>
      </c>
      <c r="H7373" s="1">
        <v>0</v>
      </c>
      <c r="I7373" s="1">
        <v>0</v>
      </c>
      <c r="J7373">
        <v>0</v>
      </c>
      <c r="K7373" s="3">
        <v>1</v>
      </c>
      <c r="L7373" s="3">
        <v>0</v>
      </c>
      <c r="M7373" s="4">
        <v>0</v>
      </c>
      <c r="O7373" s="3">
        <v>1</v>
      </c>
      <c r="S7373">
        <f t="shared" si="230"/>
        <v>0</v>
      </c>
      <c r="T7373">
        <f t="shared" si="231"/>
        <v>0</v>
      </c>
    </row>
    <row r="7374" spans="1:20" hidden="1" x14ac:dyDescent="0.25">
      <c r="A7374" s="2" t="s">
        <v>189</v>
      </c>
      <c r="B7374" s="2" t="s">
        <v>97</v>
      </c>
      <c r="C7374" s="2" t="s">
        <v>19</v>
      </c>
      <c r="D7374" s="4">
        <v>0</v>
      </c>
      <c r="E7374" s="4">
        <v>0</v>
      </c>
      <c r="F7374" s="1">
        <v>0</v>
      </c>
      <c r="G7374" s="1">
        <v>0</v>
      </c>
      <c r="H7374" s="1">
        <v>0</v>
      </c>
      <c r="I7374" s="1">
        <v>0</v>
      </c>
      <c r="J7374">
        <v>0</v>
      </c>
      <c r="K7374" s="3">
        <v>2</v>
      </c>
      <c r="L7374" s="3">
        <v>1</v>
      </c>
      <c r="M7374" s="4">
        <v>0</v>
      </c>
      <c r="O7374" s="3">
        <v>0</v>
      </c>
      <c r="R7374" s="3">
        <v>1</v>
      </c>
      <c r="S7374">
        <f t="shared" si="230"/>
        <v>0</v>
      </c>
      <c r="T7374">
        <f t="shared" si="231"/>
        <v>0</v>
      </c>
    </row>
    <row r="7375" spans="1:20" hidden="1" x14ac:dyDescent="0.25">
      <c r="A7375" s="2" t="s">
        <v>189</v>
      </c>
      <c r="B7375" s="2" t="s">
        <v>102</v>
      </c>
      <c r="C7375" s="2" t="s">
        <v>21</v>
      </c>
      <c r="F7375" s="1">
        <v>0</v>
      </c>
      <c r="G7375" s="1">
        <v>0</v>
      </c>
      <c r="H7375" s="1">
        <v>0</v>
      </c>
      <c r="I7375" s="1">
        <v>0</v>
      </c>
      <c r="J7375">
        <v>0</v>
      </c>
      <c r="L7375" s="3">
        <v>0</v>
      </c>
      <c r="M7375" s="4">
        <v>0</v>
      </c>
      <c r="S7375">
        <f t="shared" si="230"/>
        <v>0</v>
      </c>
      <c r="T7375">
        <f t="shared" si="231"/>
        <v>0</v>
      </c>
    </row>
    <row r="7376" spans="1:20" hidden="1" x14ac:dyDescent="0.25">
      <c r="A7376" s="2" t="s">
        <v>189</v>
      </c>
      <c r="B7376" s="2" t="s">
        <v>107</v>
      </c>
      <c r="C7376" s="2" t="s">
        <v>19</v>
      </c>
      <c r="E7376" s="4">
        <v>0</v>
      </c>
      <c r="F7376" s="1">
        <v>0</v>
      </c>
      <c r="G7376" s="1">
        <v>0</v>
      </c>
      <c r="H7376" s="1">
        <v>0</v>
      </c>
      <c r="I7376" s="1">
        <v>0</v>
      </c>
      <c r="J7376">
        <v>0</v>
      </c>
      <c r="K7376" s="3">
        <v>4</v>
      </c>
      <c r="L7376" s="3">
        <v>0</v>
      </c>
      <c r="M7376" s="4">
        <v>0</v>
      </c>
      <c r="O7376" s="3">
        <v>4</v>
      </c>
      <c r="S7376">
        <f t="shared" si="230"/>
        <v>0</v>
      </c>
      <c r="T7376">
        <f t="shared" si="231"/>
        <v>0</v>
      </c>
    </row>
    <row r="7377" spans="1:20" hidden="1" x14ac:dyDescent="0.25">
      <c r="A7377" s="2" t="s">
        <v>189</v>
      </c>
      <c r="B7377" s="2" t="s">
        <v>69</v>
      </c>
      <c r="C7377" s="2" t="s">
        <v>21</v>
      </c>
      <c r="J7377">
        <v>0</v>
      </c>
      <c r="K7377" s="3">
        <v>0</v>
      </c>
      <c r="L7377" s="3">
        <v>0</v>
      </c>
      <c r="O7377" s="3">
        <v>0</v>
      </c>
      <c r="Q7377" s="4">
        <v>0</v>
      </c>
      <c r="S7377">
        <f t="shared" si="230"/>
        <v>0</v>
      </c>
      <c r="T7377">
        <f t="shared" si="231"/>
        <v>0</v>
      </c>
    </row>
    <row r="7378" spans="1:20" hidden="1" x14ac:dyDescent="0.25">
      <c r="A7378" s="2" t="s">
        <v>189</v>
      </c>
      <c r="B7378" s="2" t="s">
        <v>77</v>
      </c>
      <c r="C7378" s="2" t="s">
        <v>19</v>
      </c>
      <c r="F7378" s="1">
        <v>0</v>
      </c>
      <c r="G7378" s="1">
        <v>0.01</v>
      </c>
      <c r="H7378" s="1">
        <v>0</v>
      </c>
      <c r="I7378" s="1">
        <v>0</v>
      </c>
      <c r="J7378">
        <v>0</v>
      </c>
      <c r="K7378" s="3">
        <v>0</v>
      </c>
      <c r="L7378" s="3">
        <v>0</v>
      </c>
      <c r="M7378" s="4">
        <v>0</v>
      </c>
      <c r="O7378" s="3">
        <v>0</v>
      </c>
      <c r="S7378">
        <f t="shared" si="230"/>
        <v>0</v>
      </c>
      <c r="T7378">
        <f t="shared" si="231"/>
        <v>0</v>
      </c>
    </row>
    <row r="7379" spans="1:20" hidden="1" x14ac:dyDescent="0.25">
      <c r="A7379" s="2" t="s">
        <v>189</v>
      </c>
      <c r="B7379" s="2" t="s">
        <v>34</v>
      </c>
      <c r="C7379" s="2" t="s">
        <v>21</v>
      </c>
      <c r="F7379" s="1">
        <v>17</v>
      </c>
      <c r="G7379" s="1">
        <v>2.81</v>
      </c>
      <c r="J7379">
        <v>-21</v>
      </c>
      <c r="K7379" s="3">
        <v>52</v>
      </c>
      <c r="L7379" s="3">
        <v>25</v>
      </c>
      <c r="M7379" s="4">
        <v>22</v>
      </c>
      <c r="O7379" s="3">
        <v>5</v>
      </c>
      <c r="R7379" s="3">
        <v>0</v>
      </c>
      <c r="S7379">
        <f t="shared" si="230"/>
        <v>-22</v>
      </c>
      <c r="T7379">
        <f t="shared" si="231"/>
        <v>22</v>
      </c>
    </row>
    <row r="7380" spans="1:20" hidden="1" x14ac:dyDescent="0.25">
      <c r="A7380" s="2" t="s">
        <v>189</v>
      </c>
      <c r="B7380" s="2" t="s">
        <v>55</v>
      </c>
      <c r="C7380" s="2" t="s">
        <v>21</v>
      </c>
      <c r="F7380" s="1">
        <v>0</v>
      </c>
      <c r="H7380" s="1">
        <v>0</v>
      </c>
      <c r="I7380" s="1">
        <v>0</v>
      </c>
      <c r="S7380">
        <f t="shared" si="230"/>
        <v>0</v>
      </c>
      <c r="T7380">
        <f t="shared" si="231"/>
        <v>0</v>
      </c>
    </row>
    <row r="7381" spans="1:20" hidden="1" x14ac:dyDescent="0.25">
      <c r="A7381" s="2" t="s">
        <v>190</v>
      </c>
      <c r="B7381" s="2" t="s">
        <v>49</v>
      </c>
      <c r="C7381" s="2" t="s">
        <v>19</v>
      </c>
      <c r="D7381" s="4">
        <v>524</v>
      </c>
      <c r="E7381" s="4">
        <v>301</v>
      </c>
      <c r="F7381" s="1">
        <v>272</v>
      </c>
      <c r="G7381" s="1">
        <v>246.88</v>
      </c>
      <c r="H7381" s="1">
        <v>18.27</v>
      </c>
      <c r="I7381" s="1">
        <v>17.07</v>
      </c>
      <c r="J7381">
        <v>15918</v>
      </c>
      <c r="K7381" s="3">
        <v>2781</v>
      </c>
      <c r="L7381" s="3">
        <v>7695</v>
      </c>
      <c r="M7381" s="4">
        <v>15057</v>
      </c>
      <c r="N7381" s="4">
        <v>36</v>
      </c>
      <c r="O7381" s="3">
        <v>11004</v>
      </c>
      <c r="Q7381" s="4">
        <v>0</v>
      </c>
      <c r="R7381" s="3">
        <v>0</v>
      </c>
      <c r="S7381">
        <f t="shared" si="230"/>
        <v>15918</v>
      </c>
      <c r="T7381">
        <f t="shared" si="231"/>
        <v>15918</v>
      </c>
    </row>
    <row r="7382" spans="1:20" hidden="1" x14ac:dyDescent="0.25">
      <c r="A7382" s="2" t="s">
        <v>190</v>
      </c>
      <c r="B7382" s="2" t="s">
        <v>52</v>
      </c>
      <c r="C7382" s="2" t="s">
        <v>21</v>
      </c>
      <c r="D7382" s="4">
        <v>10600</v>
      </c>
      <c r="E7382" s="4">
        <v>386</v>
      </c>
      <c r="F7382" s="1">
        <v>33</v>
      </c>
      <c r="G7382" s="1">
        <v>4.2300000000000004</v>
      </c>
      <c r="H7382" s="1">
        <v>0.1</v>
      </c>
      <c r="I7382" s="1">
        <v>0.74</v>
      </c>
      <c r="J7382">
        <v>11801</v>
      </c>
      <c r="K7382" s="3">
        <v>323</v>
      </c>
      <c r="L7382" s="3">
        <v>4089</v>
      </c>
      <c r="M7382" s="4">
        <v>258</v>
      </c>
      <c r="N7382" s="4">
        <v>10</v>
      </c>
      <c r="O7382" s="3">
        <v>7900</v>
      </c>
      <c r="P7382" s="4">
        <v>33</v>
      </c>
      <c r="Q7382" s="4">
        <v>515</v>
      </c>
      <c r="R7382" s="3">
        <v>135</v>
      </c>
      <c r="S7382">
        <f t="shared" si="230"/>
        <v>11801</v>
      </c>
      <c r="T7382">
        <f t="shared" si="231"/>
        <v>11802</v>
      </c>
    </row>
    <row r="7383" spans="1:20" hidden="1" x14ac:dyDescent="0.25">
      <c r="A7383" s="2" t="s">
        <v>190</v>
      </c>
      <c r="B7383" s="2" t="s">
        <v>27</v>
      </c>
      <c r="C7383" s="2" t="s">
        <v>21</v>
      </c>
      <c r="D7383" s="4">
        <v>1680</v>
      </c>
      <c r="E7383" s="4">
        <v>7</v>
      </c>
      <c r="F7383" s="1">
        <v>1041</v>
      </c>
      <c r="G7383" s="1">
        <v>146.37</v>
      </c>
      <c r="H7383" s="1">
        <v>3.85</v>
      </c>
      <c r="I7383" s="1">
        <v>32.799999999999997</v>
      </c>
      <c r="J7383">
        <v>11050</v>
      </c>
      <c r="K7383" s="3">
        <v>3640</v>
      </c>
      <c r="L7383" s="3">
        <v>6324</v>
      </c>
      <c r="M7383" s="4">
        <v>8927</v>
      </c>
      <c r="N7383" s="4">
        <v>36</v>
      </c>
      <c r="O7383" s="3">
        <v>7312</v>
      </c>
      <c r="P7383" s="4">
        <v>325</v>
      </c>
      <c r="Q7383" s="4">
        <v>75</v>
      </c>
      <c r="R7383" s="3">
        <v>1054</v>
      </c>
      <c r="S7383">
        <f t="shared" si="230"/>
        <v>11050</v>
      </c>
      <c r="T7383">
        <f t="shared" si="231"/>
        <v>11050</v>
      </c>
    </row>
    <row r="7384" spans="1:20" hidden="1" x14ac:dyDescent="0.25">
      <c r="A7384" s="2" t="s">
        <v>190</v>
      </c>
      <c r="B7384" s="2" t="s">
        <v>66</v>
      </c>
      <c r="C7384" s="2" t="s">
        <v>21</v>
      </c>
      <c r="F7384" s="1">
        <v>39</v>
      </c>
      <c r="G7384" s="1">
        <v>23.32</v>
      </c>
      <c r="H7384" s="1">
        <v>0.17</v>
      </c>
      <c r="I7384" s="1">
        <v>0.41</v>
      </c>
      <c r="J7384">
        <v>7406</v>
      </c>
      <c r="K7384" s="3">
        <v>861</v>
      </c>
      <c r="L7384" s="3">
        <v>295</v>
      </c>
      <c r="M7384" s="4">
        <v>1422</v>
      </c>
      <c r="N7384" s="4">
        <v>58</v>
      </c>
      <c r="O7384" s="3">
        <v>8010</v>
      </c>
      <c r="Q7384" s="4">
        <v>5927</v>
      </c>
      <c r="R7384" s="3">
        <v>-38</v>
      </c>
      <c r="S7384">
        <f t="shared" si="230"/>
        <v>7406</v>
      </c>
      <c r="T7384">
        <f t="shared" si="231"/>
        <v>7407</v>
      </c>
    </row>
    <row r="7385" spans="1:20" hidden="1" x14ac:dyDescent="0.25">
      <c r="A7385" s="2" t="s">
        <v>190</v>
      </c>
      <c r="B7385" s="2" t="s">
        <v>50</v>
      </c>
      <c r="C7385" s="2" t="s">
        <v>21</v>
      </c>
      <c r="D7385" s="4">
        <v>552</v>
      </c>
      <c r="F7385" s="1">
        <v>66</v>
      </c>
      <c r="G7385" s="1">
        <v>96.43</v>
      </c>
      <c r="H7385" s="1">
        <v>0.51</v>
      </c>
      <c r="I7385" s="1">
        <v>3.62</v>
      </c>
      <c r="J7385">
        <v>7393</v>
      </c>
      <c r="K7385" s="3">
        <v>1525</v>
      </c>
      <c r="L7385" s="3">
        <v>1061</v>
      </c>
      <c r="M7385" s="4">
        <v>5881</v>
      </c>
      <c r="N7385" s="4">
        <v>946</v>
      </c>
      <c r="O7385" s="3">
        <v>7857</v>
      </c>
      <c r="P7385" s="4">
        <v>14</v>
      </c>
      <c r="R7385" s="3">
        <v>0</v>
      </c>
      <c r="S7385">
        <f t="shared" si="230"/>
        <v>7393</v>
      </c>
      <c r="T7385">
        <f t="shared" si="231"/>
        <v>7393</v>
      </c>
    </row>
    <row r="7386" spans="1:20" hidden="1" x14ac:dyDescent="0.25">
      <c r="A7386" s="2" t="s">
        <v>190</v>
      </c>
      <c r="B7386" s="2" t="s">
        <v>58</v>
      </c>
      <c r="C7386" s="2" t="s">
        <v>21</v>
      </c>
      <c r="F7386" s="1">
        <v>10</v>
      </c>
      <c r="G7386" s="1">
        <v>3.66</v>
      </c>
      <c r="H7386" s="1">
        <v>1.06</v>
      </c>
      <c r="I7386" s="1">
        <v>0.1</v>
      </c>
      <c r="J7386">
        <v>3080</v>
      </c>
      <c r="K7386" s="3">
        <v>26</v>
      </c>
      <c r="L7386" s="3">
        <v>81</v>
      </c>
      <c r="M7386" s="4">
        <v>223</v>
      </c>
      <c r="N7386" s="4">
        <v>5</v>
      </c>
      <c r="O7386" s="3">
        <v>2941</v>
      </c>
      <c r="Q7386" s="4">
        <v>2853</v>
      </c>
      <c r="R7386" s="3">
        <v>84</v>
      </c>
      <c r="S7386">
        <f t="shared" si="230"/>
        <v>3080</v>
      </c>
      <c r="T7386">
        <f t="shared" si="231"/>
        <v>3081</v>
      </c>
    </row>
    <row r="7387" spans="1:20" hidden="1" x14ac:dyDescent="0.25">
      <c r="A7387" s="2" t="s">
        <v>190</v>
      </c>
      <c r="B7387" s="2" t="s">
        <v>65</v>
      </c>
      <c r="C7387" s="2" t="s">
        <v>21</v>
      </c>
      <c r="D7387" s="4">
        <v>40</v>
      </c>
      <c r="E7387" s="4">
        <v>248</v>
      </c>
      <c r="F7387" s="1">
        <v>66</v>
      </c>
      <c r="G7387" s="1">
        <v>38.159999999999997</v>
      </c>
      <c r="H7387" s="1">
        <v>0.08</v>
      </c>
      <c r="I7387" s="1">
        <v>1.5</v>
      </c>
      <c r="J7387">
        <v>2792</v>
      </c>
      <c r="K7387" s="3">
        <v>165</v>
      </c>
      <c r="L7387" s="3">
        <v>1563</v>
      </c>
      <c r="M7387" s="4">
        <v>2327</v>
      </c>
      <c r="N7387" s="4">
        <v>39</v>
      </c>
      <c r="O7387" s="3">
        <v>1272</v>
      </c>
      <c r="P7387" s="4">
        <v>138</v>
      </c>
      <c r="R7387" s="3">
        <v>122</v>
      </c>
      <c r="S7387">
        <f t="shared" si="230"/>
        <v>2792</v>
      </c>
      <c r="T7387">
        <f t="shared" si="231"/>
        <v>2792</v>
      </c>
    </row>
    <row r="7388" spans="1:20" hidden="1" x14ac:dyDescent="0.25">
      <c r="A7388" s="2" t="s">
        <v>190</v>
      </c>
      <c r="B7388" s="2" t="s">
        <v>36</v>
      </c>
      <c r="C7388" s="2" t="s">
        <v>21</v>
      </c>
      <c r="F7388" s="1">
        <v>55</v>
      </c>
      <c r="G7388" s="1">
        <v>41.44</v>
      </c>
      <c r="H7388" s="1">
        <v>0.31</v>
      </c>
      <c r="I7388" s="1">
        <v>0.75</v>
      </c>
      <c r="J7388">
        <v>2678</v>
      </c>
      <c r="K7388" s="3">
        <v>1631</v>
      </c>
      <c r="L7388" s="3">
        <v>812</v>
      </c>
      <c r="M7388" s="4">
        <v>2528</v>
      </c>
      <c r="N7388" s="4">
        <v>141</v>
      </c>
      <c r="O7388" s="3">
        <v>3498</v>
      </c>
      <c r="Q7388" s="4">
        <v>10</v>
      </c>
      <c r="R7388" s="3">
        <v>0</v>
      </c>
      <c r="S7388">
        <f t="shared" si="230"/>
        <v>2679</v>
      </c>
      <c r="T7388">
        <f t="shared" si="231"/>
        <v>2679</v>
      </c>
    </row>
    <row r="7389" spans="1:20" hidden="1" x14ac:dyDescent="0.25">
      <c r="A7389" s="2" t="s">
        <v>190</v>
      </c>
      <c r="B7389" s="2" t="s">
        <v>115</v>
      </c>
      <c r="C7389" s="2" t="s">
        <v>19</v>
      </c>
      <c r="F7389" s="1">
        <v>178</v>
      </c>
      <c r="G7389" s="1">
        <v>40.28</v>
      </c>
      <c r="H7389" s="1">
        <v>14.71</v>
      </c>
      <c r="I7389" s="1">
        <v>10.54</v>
      </c>
      <c r="J7389">
        <v>2457</v>
      </c>
      <c r="K7389" s="3">
        <v>274</v>
      </c>
      <c r="L7389" s="3">
        <v>1079</v>
      </c>
      <c r="M7389" s="4">
        <v>2457</v>
      </c>
      <c r="O7389" s="3">
        <v>1652</v>
      </c>
      <c r="Q7389" s="4">
        <v>0</v>
      </c>
      <c r="R7389" s="3">
        <v>0</v>
      </c>
      <c r="S7389">
        <f t="shared" si="230"/>
        <v>2457</v>
      </c>
      <c r="T7389">
        <f t="shared" si="231"/>
        <v>2457</v>
      </c>
    </row>
    <row r="7390" spans="1:20" hidden="1" x14ac:dyDescent="0.25">
      <c r="A7390" s="2" t="s">
        <v>190</v>
      </c>
      <c r="B7390" s="2" t="s">
        <v>59</v>
      </c>
      <c r="C7390" s="2" t="s">
        <v>21</v>
      </c>
      <c r="F7390" s="1">
        <v>36</v>
      </c>
      <c r="G7390" s="1">
        <v>38.590000000000003</v>
      </c>
      <c r="H7390" s="1">
        <v>0.13</v>
      </c>
      <c r="I7390" s="1">
        <v>0.69</v>
      </c>
      <c r="J7390">
        <v>2379</v>
      </c>
      <c r="K7390" s="3">
        <v>457</v>
      </c>
      <c r="L7390" s="3">
        <v>414</v>
      </c>
      <c r="M7390" s="4">
        <v>2354</v>
      </c>
      <c r="N7390" s="4">
        <v>26</v>
      </c>
      <c r="O7390" s="3">
        <v>2344</v>
      </c>
      <c r="Q7390" s="4">
        <v>0</v>
      </c>
      <c r="R7390" s="3">
        <v>79</v>
      </c>
      <c r="S7390">
        <f t="shared" si="230"/>
        <v>2380</v>
      </c>
      <c r="T7390">
        <f t="shared" si="231"/>
        <v>2380</v>
      </c>
    </row>
    <row r="7391" spans="1:20" hidden="1" x14ac:dyDescent="0.25">
      <c r="A7391" s="2" t="s">
        <v>190</v>
      </c>
      <c r="B7391" s="2" t="s">
        <v>78</v>
      </c>
      <c r="C7391" s="2" t="s">
        <v>21</v>
      </c>
      <c r="F7391" s="1">
        <v>57</v>
      </c>
      <c r="G7391" s="1">
        <v>30.55</v>
      </c>
      <c r="I7391" s="1">
        <v>0</v>
      </c>
      <c r="J7391">
        <v>2296</v>
      </c>
      <c r="K7391" s="3">
        <v>2142</v>
      </c>
      <c r="L7391" s="3">
        <v>255</v>
      </c>
      <c r="M7391" s="4">
        <v>1863</v>
      </c>
      <c r="N7391" s="4">
        <v>20</v>
      </c>
      <c r="O7391" s="3">
        <v>4504</v>
      </c>
      <c r="Q7391" s="4">
        <v>413</v>
      </c>
      <c r="R7391" s="3">
        <v>-322</v>
      </c>
      <c r="S7391">
        <f t="shared" si="230"/>
        <v>2295</v>
      </c>
      <c r="T7391">
        <f t="shared" si="231"/>
        <v>2296</v>
      </c>
    </row>
    <row r="7392" spans="1:20" hidden="1" x14ac:dyDescent="0.25">
      <c r="A7392" s="2" t="s">
        <v>190</v>
      </c>
      <c r="B7392" s="2" t="s">
        <v>69</v>
      </c>
      <c r="C7392" s="2" t="s">
        <v>21</v>
      </c>
      <c r="D7392" s="4">
        <v>6</v>
      </c>
      <c r="J7392">
        <v>2161</v>
      </c>
      <c r="K7392" s="3">
        <v>0</v>
      </c>
      <c r="L7392" s="3">
        <v>2</v>
      </c>
      <c r="N7392" s="4">
        <v>20</v>
      </c>
      <c r="O7392" s="3">
        <v>2159</v>
      </c>
      <c r="Q7392" s="4">
        <v>2135</v>
      </c>
      <c r="R7392" s="3">
        <v>0</v>
      </c>
      <c r="S7392">
        <f t="shared" si="230"/>
        <v>2161</v>
      </c>
      <c r="T7392">
        <f t="shared" si="231"/>
        <v>2161</v>
      </c>
    </row>
    <row r="7393" spans="1:20" hidden="1" x14ac:dyDescent="0.25">
      <c r="A7393" s="2" t="s">
        <v>190</v>
      </c>
      <c r="B7393" s="2" t="s">
        <v>68</v>
      </c>
      <c r="C7393" s="2" t="s">
        <v>21</v>
      </c>
      <c r="D7393" s="4">
        <v>0</v>
      </c>
      <c r="E7393" s="4">
        <v>0</v>
      </c>
      <c r="F7393" s="1">
        <v>298</v>
      </c>
      <c r="G7393" s="1">
        <v>30.59</v>
      </c>
      <c r="J7393">
        <v>1874</v>
      </c>
      <c r="K7393" s="3">
        <v>139</v>
      </c>
      <c r="L7393" s="3">
        <v>1670</v>
      </c>
      <c r="M7393" s="4">
        <v>1866</v>
      </c>
      <c r="N7393" s="4">
        <v>0</v>
      </c>
      <c r="O7393" s="3">
        <v>311</v>
      </c>
      <c r="Q7393" s="4">
        <v>8</v>
      </c>
      <c r="R7393" s="3">
        <v>31</v>
      </c>
      <c r="S7393">
        <f t="shared" si="230"/>
        <v>1873</v>
      </c>
      <c r="T7393">
        <f t="shared" si="231"/>
        <v>1874</v>
      </c>
    </row>
    <row r="7394" spans="1:20" hidden="1" x14ac:dyDescent="0.25">
      <c r="A7394" s="2" t="s">
        <v>190</v>
      </c>
      <c r="B7394" s="2" t="s">
        <v>113</v>
      </c>
      <c r="C7394" s="2" t="s">
        <v>21</v>
      </c>
      <c r="D7394" s="4">
        <v>151</v>
      </c>
      <c r="F7394" s="1">
        <v>0</v>
      </c>
      <c r="G7394" s="1">
        <v>0.01</v>
      </c>
      <c r="H7394" s="1">
        <v>0</v>
      </c>
      <c r="I7394" s="1">
        <v>0.01</v>
      </c>
      <c r="J7394">
        <v>1790</v>
      </c>
      <c r="K7394" s="3">
        <v>239</v>
      </c>
      <c r="L7394" s="3">
        <v>1434</v>
      </c>
      <c r="M7394" s="4">
        <v>1</v>
      </c>
      <c r="N7394" s="4">
        <v>26</v>
      </c>
      <c r="O7394" s="3">
        <v>624</v>
      </c>
      <c r="P7394" s="4">
        <v>30</v>
      </c>
      <c r="Q7394" s="4">
        <v>1582</v>
      </c>
      <c r="R7394" s="3">
        <v>-30</v>
      </c>
      <c r="S7394">
        <f t="shared" si="230"/>
        <v>1789</v>
      </c>
      <c r="T7394">
        <f t="shared" si="231"/>
        <v>1790</v>
      </c>
    </row>
    <row r="7395" spans="1:20" hidden="1" x14ac:dyDescent="0.25">
      <c r="A7395" s="2" t="s">
        <v>190</v>
      </c>
      <c r="B7395" s="2" t="s">
        <v>73</v>
      </c>
      <c r="C7395" s="2" t="s">
        <v>21</v>
      </c>
      <c r="F7395" s="1">
        <v>13</v>
      </c>
      <c r="G7395" s="1">
        <v>26.7</v>
      </c>
      <c r="H7395" s="1">
        <v>0.15</v>
      </c>
      <c r="I7395" s="1">
        <v>0.66</v>
      </c>
      <c r="J7395">
        <v>1789</v>
      </c>
      <c r="K7395" s="3">
        <v>4313</v>
      </c>
      <c r="L7395" s="3">
        <v>715</v>
      </c>
      <c r="M7395" s="4">
        <v>1629</v>
      </c>
      <c r="N7395" s="4">
        <v>160</v>
      </c>
      <c r="O7395" s="3">
        <v>5321</v>
      </c>
      <c r="R7395" s="3">
        <v>65</v>
      </c>
      <c r="S7395">
        <f t="shared" si="230"/>
        <v>1788</v>
      </c>
      <c r="T7395">
        <f t="shared" si="231"/>
        <v>1789</v>
      </c>
    </row>
    <row r="7396" spans="1:20" hidden="1" x14ac:dyDescent="0.25">
      <c r="A7396" s="2" t="s">
        <v>190</v>
      </c>
      <c r="B7396" s="2" t="s">
        <v>60</v>
      </c>
      <c r="C7396" s="2" t="s">
        <v>21</v>
      </c>
      <c r="D7396" s="4">
        <v>1399</v>
      </c>
      <c r="F7396" s="1">
        <v>2</v>
      </c>
      <c r="G7396" s="1">
        <v>0.25</v>
      </c>
      <c r="H7396" s="1">
        <v>0.01</v>
      </c>
      <c r="I7396" s="1">
        <v>0.05</v>
      </c>
      <c r="J7396">
        <v>1773</v>
      </c>
      <c r="K7396" s="3">
        <v>28</v>
      </c>
      <c r="L7396" s="3">
        <v>808</v>
      </c>
      <c r="M7396" s="4">
        <v>16</v>
      </c>
      <c r="N7396" s="4">
        <v>2</v>
      </c>
      <c r="O7396" s="3">
        <v>876</v>
      </c>
      <c r="P7396" s="4">
        <v>70</v>
      </c>
      <c r="Q7396" s="4">
        <v>287</v>
      </c>
      <c r="R7396" s="3">
        <v>118</v>
      </c>
      <c r="S7396">
        <f t="shared" si="230"/>
        <v>1774</v>
      </c>
      <c r="T7396">
        <f t="shared" si="231"/>
        <v>1774</v>
      </c>
    </row>
    <row r="7397" spans="1:20" hidden="1" x14ac:dyDescent="0.25">
      <c r="A7397" s="2" t="s">
        <v>190</v>
      </c>
      <c r="B7397" s="2" t="s">
        <v>26</v>
      </c>
      <c r="C7397" s="2" t="s">
        <v>21</v>
      </c>
      <c r="F7397" s="1">
        <v>37</v>
      </c>
      <c r="G7397" s="1">
        <v>27.83</v>
      </c>
      <c r="I7397" s="1">
        <v>0.38</v>
      </c>
      <c r="J7397">
        <v>1698</v>
      </c>
      <c r="K7397" s="3">
        <v>188</v>
      </c>
      <c r="L7397" s="3">
        <v>617</v>
      </c>
      <c r="M7397" s="4">
        <v>1698</v>
      </c>
      <c r="O7397" s="3">
        <v>1269</v>
      </c>
      <c r="R7397" s="3">
        <v>0</v>
      </c>
      <c r="S7397">
        <f t="shared" si="230"/>
        <v>1698</v>
      </c>
      <c r="T7397">
        <f t="shared" si="231"/>
        <v>1698</v>
      </c>
    </row>
    <row r="7398" spans="1:20" hidden="1" x14ac:dyDescent="0.25">
      <c r="A7398" s="2" t="s">
        <v>190</v>
      </c>
      <c r="B7398" s="2" t="s">
        <v>45</v>
      </c>
      <c r="C7398" s="2" t="s">
        <v>21</v>
      </c>
      <c r="E7398" s="4">
        <v>1217</v>
      </c>
      <c r="F7398" s="1">
        <v>88</v>
      </c>
      <c r="G7398" s="1">
        <v>3.65</v>
      </c>
      <c r="H7398" s="1">
        <v>9.99</v>
      </c>
      <c r="I7398" s="1">
        <v>0</v>
      </c>
      <c r="J7398">
        <v>1434</v>
      </c>
      <c r="K7398" s="3">
        <v>83</v>
      </c>
      <c r="L7398" s="3">
        <v>1517</v>
      </c>
      <c r="M7398" s="4">
        <v>223</v>
      </c>
      <c r="Q7398" s="4">
        <v>0</v>
      </c>
      <c r="R7398" s="3">
        <v>0</v>
      </c>
      <c r="S7398">
        <f t="shared" si="230"/>
        <v>1434</v>
      </c>
      <c r="T7398">
        <f t="shared" si="231"/>
        <v>1440</v>
      </c>
    </row>
    <row r="7399" spans="1:20" hidden="1" x14ac:dyDescent="0.25">
      <c r="A7399" s="2" t="s">
        <v>190</v>
      </c>
      <c r="B7399" s="2" t="s">
        <v>64</v>
      </c>
      <c r="C7399" s="2" t="s">
        <v>21</v>
      </c>
      <c r="F7399" s="1">
        <v>22</v>
      </c>
      <c r="G7399" s="1">
        <v>16.68</v>
      </c>
      <c r="H7399" s="1">
        <v>0.18</v>
      </c>
      <c r="I7399" s="1">
        <v>0.14000000000000001</v>
      </c>
      <c r="J7399">
        <v>1294</v>
      </c>
      <c r="K7399" s="3">
        <v>1015</v>
      </c>
      <c r="L7399" s="3">
        <v>92</v>
      </c>
      <c r="M7399" s="4">
        <v>1017</v>
      </c>
      <c r="N7399" s="4">
        <v>226</v>
      </c>
      <c r="O7399" s="3">
        <v>2217</v>
      </c>
      <c r="Q7399" s="4">
        <v>50</v>
      </c>
      <c r="R7399" s="3">
        <v>0</v>
      </c>
      <c r="S7399">
        <f t="shared" si="230"/>
        <v>1294</v>
      </c>
      <c r="T7399">
        <f t="shared" si="231"/>
        <v>1293</v>
      </c>
    </row>
    <row r="7400" spans="1:20" hidden="1" x14ac:dyDescent="0.25">
      <c r="A7400" s="2" t="s">
        <v>190</v>
      </c>
      <c r="B7400" s="2" t="s">
        <v>76</v>
      </c>
      <c r="C7400" s="2" t="s">
        <v>19</v>
      </c>
      <c r="F7400" s="1">
        <v>65</v>
      </c>
      <c r="G7400" s="1">
        <v>18.61</v>
      </c>
      <c r="H7400" s="1">
        <v>3.55</v>
      </c>
      <c r="I7400" s="1">
        <v>7.69</v>
      </c>
      <c r="J7400">
        <v>1151</v>
      </c>
      <c r="K7400" s="3">
        <v>165</v>
      </c>
      <c r="L7400" s="3">
        <v>87</v>
      </c>
      <c r="M7400" s="4">
        <v>1135</v>
      </c>
      <c r="O7400" s="3">
        <v>1229</v>
      </c>
      <c r="Q7400" s="4">
        <v>16</v>
      </c>
      <c r="R7400" s="3">
        <v>0</v>
      </c>
      <c r="S7400">
        <f t="shared" si="230"/>
        <v>1151</v>
      </c>
      <c r="T7400">
        <f t="shared" si="231"/>
        <v>1151</v>
      </c>
    </row>
    <row r="7401" spans="1:20" hidden="1" x14ac:dyDescent="0.25">
      <c r="A7401" s="2" t="s">
        <v>190</v>
      </c>
      <c r="B7401" s="2" t="s">
        <v>75</v>
      </c>
      <c r="C7401" s="2" t="s">
        <v>19</v>
      </c>
      <c r="F7401" s="1">
        <v>100</v>
      </c>
      <c r="G7401" s="1">
        <v>18.600000000000001</v>
      </c>
      <c r="H7401" s="1">
        <v>7.57</v>
      </c>
      <c r="I7401" s="1">
        <v>7.46</v>
      </c>
      <c r="J7401">
        <v>1135</v>
      </c>
      <c r="K7401" s="3">
        <v>186</v>
      </c>
      <c r="L7401" s="3">
        <v>467</v>
      </c>
      <c r="M7401" s="4">
        <v>1135</v>
      </c>
      <c r="O7401" s="3">
        <v>854</v>
      </c>
      <c r="R7401" s="3">
        <v>0</v>
      </c>
      <c r="S7401">
        <f t="shared" si="230"/>
        <v>1135</v>
      </c>
      <c r="T7401">
        <f t="shared" si="231"/>
        <v>1135</v>
      </c>
    </row>
    <row r="7402" spans="1:20" hidden="1" x14ac:dyDescent="0.25">
      <c r="A7402" s="2" t="s">
        <v>190</v>
      </c>
      <c r="B7402" s="2" t="s">
        <v>57</v>
      </c>
      <c r="C7402" s="2" t="s">
        <v>19</v>
      </c>
      <c r="F7402" s="1">
        <v>52</v>
      </c>
      <c r="G7402" s="1">
        <v>13.34</v>
      </c>
      <c r="H7402" s="1">
        <v>3.62</v>
      </c>
      <c r="I7402" s="1">
        <v>4.16</v>
      </c>
      <c r="J7402">
        <v>858</v>
      </c>
      <c r="K7402" s="3">
        <v>29</v>
      </c>
      <c r="L7402" s="3">
        <v>111</v>
      </c>
      <c r="M7402" s="4">
        <v>814</v>
      </c>
      <c r="N7402" s="4">
        <v>2</v>
      </c>
      <c r="O7402" s="3">
        <v>775</v>
      </c>
      <c r="P7402" s="4">
        <v>42</v>
      </c>
      <c r="R7402" s="3">
        <v>0</v>
      </c>
      <c r="S7402">
        <f t="shared" si="230"/>
        <v>857</v>
      </c>
      <c r="T7402">
        <f t="shared" si="231"/>
        <v>858</v>
      </c>
    </row>
    <row r="7403" spans="1:20" hidden="1" x14ac:dyDescent="0.25">
      <c r="A7403" s="2" t="s">
        <v>190</v>
      </c>
      <c r="B7403" s="2" t="s">
        <v>43</v>
      </c>
      <c r="C7403" s="2" t="s">
        <v>21</v>
      </c>
      <c r="E7403" s="4">
        <v>48</v>
      </c>
      <c r="F7403" s="1">
        <v>241</v>
      </c>
      <c r="G7403" s="1">
        <v>9.9600000000000009</v>
      </c>
      <c r="H7403" s="1">
        <v>27.3</v>
      </c>
      <c r="J7403">
        <v>655</v>
      </c>
      <c r="K7403" s="3">
        <v>385</v>
      </c>
      <c r="L7403" s="3">
        <v>481</v>
      </c>
      <c r="M7403" s="4">
        <v>608</v>
      </c>
      <c r="O7403" s="3">
        <v>503</v>
      </c>
      <c r="R7403" s="3">
        <v>56</v>
      </c>
      <c r="S7403">
        <f t="shared" si="230"/>
        <v>655</v>
      </c>
      <c r="T7403">
        <f t="shared" si="231"/>
        <v>656</v>
      </c>
    </row>
    <row r="7404" spans="1:20" hidden="1" x14ac:dyDescent="0.25">
      <c r="A7404" s="2" t="s">
        <v>190</v>
      </c>
      <c r="B7404" s="2" t="s">
        <v>24</v>
      </c>
      <c r="C7404" s="2" t="s">
        <v>21</v>
      </c>
      <c r="F7404" s="1">
        <v>16</v>
      </c>
      <c r="G7404" s="1">
        <v>9.76</v>
      </c>
      <c r="H7404" s="1">
        <v>0.03</v>
      </c>
      <c r="I7404" s="1">
        <v>0.21</v>
      </c>
      <c r="J7404">
        <v>599</v>
      </c>
      <c r="K7404" s="3">
        <v>56</v>
      </c>
      <c r="L7404" s="3">
        <v>655</v>
      </c>
      <c r="M7404" s="4">
        <v>595</v>
      </c>
      <c r="N7404" s="4">
        <v>4</v>
      </c>
      <c r="O7404" s="3">
        <v>0</v>
      </c>
      <c r="R7404" s="3">
        <v>0</v>
      </c>
      <c r="S7404">
        <f t="shared" si="230"/>
        <v>599</v>
      </c>
      <c r="T7404">
        <f t="shared" si="231"/>
        <v>599</v>
      </c>
    </row>
    <row r="7405" spans="1:20" hidden="1" x14ac:dyDescent="0.25">
      <c r="A7405" s="2" t="s">
        <v>190</v>
      </c>
      <c r="B7405" s="2" t="s">
        <v>110</v>
      </c>
      <c r="C7405" s="2" t="s">
        <v>19</v>
      </c>
      <c r="D7405" s="4">
        <v>222</v>
      </c>
      <c r="E7405" s="4">
        <v>0</v>
      </c>
      <c r="F7405" s="1">
        <v>17</v>
      </c>
      <c r="G7405" s="1">
        <v>4.4400000000000004</v>
      </c>
      <c r="H7405" s="1">
        <v>0.92</v>
      </c>
      <c r="I7405" s="1">
        <v>1.98</v>
      </c>
      <c r="J7405">
        <v>492</v>
      </c>
      <c r="K7405" s="3">
        <v>81</v>
      </c>
      <c r="L7405" s="3">
        <v>497</v>
      </c>
      <c r="M7405" s="4">
        <v>271</v>
      </c>
      <c r="O7405" s="3">
        <v>68</v>
      </c>
      <c r="R7405" s="3">
        <v>9</v>
      </c>
      <c r="S7405">
        <f t="shared" si="230"/>
        <v>493</v>
      </c>
      <c r="T7405">
        <f t="shared" si="231"/>
        <v>493</v>
      </c>
    </row>
    <row r="7406" spans="1:20" hidden="1" x14ac:dyDescent="0.25">
      <c r="A7406" s="2" t="s">
        <v>190</v>
      </c>
      <c r="B7406" s="2" t="s">
        <v>56</v>
      </c>
      <c r="C7406" s="2" t="s">
        <v>21</v>
      </c>
      <c r="E7406" s="4">
        <v>3</v>
      </c>
      <c r="F7406" s="1">
        <v>43</v>
      </c>
      <c r="G7406" s="1">
        <v>7.25</v>
      </c>
      <c r="H7406" s="1">
        <v>3.66</v>
      </c>
      <c r="I7406" s="1">
        <v>1.07</v>
      </c>
      <c r="J7406">
        <v>451</v>
      </c>
      <c r="K7406" s="3">
        <v>146</v>
      </c>
      <c r="L7406" s="3">
        <v>345</v>
      </c>
      <c r="M7406" s="4">
        <v>442</v>
      </c>
      <c r="N7406" s="4">
        <v>5</v>
      </c>
      <c r="O7406" s="3">
        <v>251</v>
      </c>
      <c r="R7406" s="3">
        <v>0</v>
      </c>
      <c r="S7406">
        <f t="shared" si="230"/>
        <v>450</v>
      </c>
      <c r="T7406">
        <f t="shared" si="231"/>
        <v>450</v>
      </c>
    </row>
    <row r="7407" spans="1:20" hidden="1" x14ac:dyDescent="0.25">
      <c r="A7407" s="2" t="s">
        <v>190</v>
      </c>
      <c r="B7407" s="2" t="s">
        <v>114</v>
      </c>
      <c r="C7407" s="2" t="s">
        <v>21</v>
      </c>
      <c r="D7407" s="4">
        <v>444</v>
      </c>
      <c r="J7407">
        <v>450</v>
      </c>
      <c r="K7407" s="3">
        <v>2</v>
      </c>
      <c r="L7407" s="3">
        <v>135</v>
      </c>
      <c r="N7407" s="4">
        <v>5</v>
      </c>
      <c r="O7407" s="3">
        <v>317</v>
      </c>
      <c r="P7407" s="4">
        <v>2</v>
      </c>
      <c r="S7407">
        <f t="shared" si="230"/>
        <v>450</v>
      </c>
      <c r="T7407">
        <f t="shared" si="231"/>
        <v>451</v>
      </c>
    </row>
    <row r="7408" spans="1:20" hidden="1" x14ac:dyDescent="0.25">
      <c r="A7408" s="2" t="s">
        <v>190</v>
      </c>
      <c r="B7408" s="2" t="s">
        <v>39</v>
      </c>
      <c r="C7408" s="2" t="s">
        <v>19</v>
      </c>
      <c r="E7408" s="4">
        <v>94</v>
      </c>
      <c r="F7408" s="1">
        <v>84</v>
      </c>
      <c r="G7408" s="1">
        <v>5.75</v>
      </c>
      <c r="H7408" s="1">
        <v>9.32</v>
      </c>
      <c r="I7408" s="1">
        <v>0.01</v>
      </c>
      <c r="J7408">
        <v>447</v>
      </c>
      <c r="K7408" s="3">
        <v>156</v>
      </c>
      <c r="L7408" s="3">
        <v>141</v>
      </c>
      <c r="M7408" s="4">
        <v>351</v>
      </c>
      <c r="O7408" s="3">
        <v>462</v>
      </c>
      <c r="Q7408" s="4">
        <v>2</v>
      </c>
      <c r="R7408" s="3">
        <v>0</v>
      </c>
      <c r="S7408">
        <f t="shared" si="230"/>
        <v>447</v>
      </c>
      <c r="T7408">
        <f t="shared" si="231"/>
        <v>447</v>
      </c>
    </row>
    <row r="7409" spans="1:20" hidden="1" x14ac:dyDescent="0.25">
      <c r="A7409" s="2" t="s">
        <v>190</v>
      </c>
      <c r="B7409" s="2" t="s">
        <v>67</v>
      </c>
      <c r="C7409" s="2" t="s">
        <v>21</v>
      </c>
      <c r="D7409" s="4">
        <v>12</v>
      </c>
      <c r="E7409" s="4">
        <v>11</v>
      </c>
      <c r="F7409" s="1">
        <v>59</v>
      </c>
      <c r="G7409" s="1">
        <v>5.74</v>
      </c>
      <c r="H7409" s="1">
        <v>0.11</v>
      </c>
      <c r="I7409" s="1">
        <v>1.1599999999999999</v>
      </c>
      <c r="J7409">
        <v>429</v>
      </c>
      <c r="K7409" s="3">
        <v>716</v>
      </c>
      <c r="L7409" s="3">
        <v>106</v>
      </c>
      <c r="M7409" s="4">
        <v>350</v>
      </c>
      <c r="N7409" s="4">
        <v>1</v>
      </c>
      <c r="O7409" s="3">
        <v>956</v>
      </c>
      <c r="P7409" s="4">
        <v>29</v>
      </c>
      <c r="Q7409" s="4">
        <v>27</v>
      </c>
      <c r="R7409" s="3">
        <v>83</v>
      </c>
      <c r="S7409">
        <f t="shared" si="230"/>
        <v>429</v>
      </c>
      <c r="T7409">
        <f t="shared" si="231"/>
        <v>430</v>
      </c>
    </row>
    <row r="7410" spans="1:20" hidden="1" x14ac:dyDescent="0.25">
      <c r="A7410" s="2" t="s">
        <v>190</v>
      </c>
      <c r="B7410" s="2" t="s">
        <v>105</v>
      </c>
      <c r="C7410" s="2" t="s">
        <v>19</v>
      </c>
      <c r="E7410" s="4">
        <v>0</v>
      </c>
      <c r="F7410" s="1">
        <v>13</v>
      </c>
      <c r="G7410" s="1">
        <v>7.03</v>
      </c>
      <c r="H7410" s="1">
        <v>0.61</v>
      </c>
      <c r="I7410" s="1">
        <v>1.81</v>
      </c>
      <c r="J7410">
        <v>428</v>
      </c>
      <c r="K7410" s="3">
        <v>11</v>
      </c>
      <c r="L7410" s="3">
        <v>385</v>
      </c>
      <c r="M7410" s="4">
        <v>428</v>
      </c>
      <c r="O7410" s="3">
        <v>54</v>
      </c>
      <c r="S7410">
        <f t="shared" si="230"/>
        <v>428</v>
      </c>
      <c r="T7410">
        <f t="shared" si="231"/>
        <v>428</v>
      </c>
    </row>
    <row r="7411" spans="1:20" hidden="1" x14ac:dyDescent="0.25">
      <c r="A7411" s="2" t="s">
        <v>190</v>
      </c>
      <c r="B7411" s="2" t="s">
        <v>38</v>
      </c>
      <c r="C7411" s="2" t="s">
        <v>21</v>
      </c>
      <c r="D7411" s="4">
        <v>45</v>
      </c>
      <c r="J7411">
        <v>394</v>
      </c>
      <c r="K7411" s="3">
        <v>5</v>
      </c>
      <c r="L7411" s="3">
        <v>249</v>
      </c>
      <c r="N7411" s="4">
        <v>5</v>
      </c>
      <c r="O7411" s="3">
        <v>285</v>
      </c>
      <c r="P7411" s="4">
        <v>2</v>
      </c>
      <c r="Q7411" s="4">
        <v>342</v>
      </c>
      <c r="R7411" s="3">
        <v>-135</v>
      </c>
      <c r="S7411">
        <f t="shared" si="230"/>
        <v>394</v>
      </c>
      <c r="T7411">
        <f t="shared" si="231"/>
        <v>394</v>
      </c>
    </row>
    <row r="7412" spans="1:20" hidden="1" x14ac:dyDescent="0.25">
      <c r="A7412" s="2" t="s">
        <v>190</v>
      </c>
      <c r="B7412" s="2" t="s">
        <v>101</v>
      </c>
      <c r="C7412" s="2" t="s">
        <v>21</v>
      </c>
      <c r="F7412" s="1">
        <v>6</v>
      </c>
      <c r="G7412" s="1">
        <v>5.73</v>
      </c>
      <c r="H7412" s="1">
        <v>0.03</v>
      </c>
      <c r="I7412" s="1">
        <v>0.19</v>
      </c>
      <c r="J7412">
        <v>393</v>
      </c>
      <c r="K7412" s="3">
        <v>39</v>
      </c>
      <c r="L7412" s="3">
        <v>81</v>
      </c>
      <c r="M7412" s="4">
        <v>350</v>
      </c>
      <c r="N7412" s="4">
        <v>43</v>
      </c>
      <c r="O7412" s="3">
        <v>351</v>
      </c>
      <c r="S7412">
        <f t="shared" si="230"/>
        <v>393</v>
      </c>
      <c r="T7412">
        <f t="shared" si="231"/>
        <v>393</v>
      </c>
    </row>
    <row r="7413" spans="1:20" hidden="1" x14ac:dyDescent="0.25">
      <c r="A7413" s="2" t="s">
        <v>190</v>
      </c>
      <c r="B7413" s="2" t="s">
        <v>48</v>
      </c>
      <c r="C7413" s="2" t="s">
        <v>21</v>
      </c>
      <c r="E7413" s="4">
        <v>90</v>
      </c>
      <c r="F7413" s="1">
        <v>108</v>
      </c>
      <c r="G7413" s="1">
        <v>4.5199999999999996</v>
      </c>
      <c r="H7413" s="1">
        <v>12.19</v>
      </c>
      <c r="I7413" s="1">
        <v>0.01</v>
      </c>
      <c r="J7413">
        <v>366</v>
      </c>
      <c r="K7413" s="3">
        <v>56</v>
      </c>
      <c r="L7413" s="3">
        <v>293</v>
      </c>
      <c r="M7413" s="4">
        <v>275</v>
      </c>
      <c r="O7413" s="3">
        <v>129</v>
      </c>
      <c r="Q7413" s="4">
        <v>0</v>
      </c>
      <c r="R7413" s="3">
        <v>0</v>
      </c>
      <c r="S7413">
        <f t="shared" si="230"/>
        <v>366</v>
      </c>
      <c r="T7413">
        <f t="shared" si="231"/>
        <v>365</v>
      </c>
    </row>
    <row r="7414" spans="1:20" hidden="1" x14ac:dyDescent="0.25">
      <c r="A7414" s="2" t="s">
        <v>190</v>
      </c>
      <c r="B7414" s="2" t="s">
        <v>61</v>
      </c>
      <c r="C7414" s="2" t="s">
        <v>21</v>
      </c>
      <c r="D7414" s="4">
        <v>0</v>
      </c>
      <c r="E7414" s="4">
        <v>0</v>
      </c>
      <c r="F7414" s="1">
        <v>0</v>
      </c>
      <c r="G7414" s="1">
        <v>0</v>
      </c>
      <c r="H7414" s="1">
        <v>0</v>
      </c>
      <c r="J7414">
        <v>359</v>
      </c>
      <c r="K7414" s="3">
        <v>1</v>
      </c>
      <c r="L7414" s="3">
        <v>32</v>
      </c>
      <c r="M7414" s="4">
        <v>0</v>
      </c>
      <c r="N7414" s="4">
        <v>1</v>
      </c>
      <c r="O7414" s="3">
        <v>328</v>
      </c>
      <c r="P7414" s="4">
        <v>0</v>
      </c>
      <c r="Q7414" s="4">
        <v>358</v>
      </c>
      <c r="R7414" s="3">
        <v>0</v>
      </c>
      <c r="S7414">
        <f t="shared" si="230"/>
        <v>359</v>
      </c>
      <c r="T7414">
        <f t="shared" si="231"/>
        <v>359</v>
      </c>
    </row>
    <row r="7415" spans="1:20" hidden="1" x14ac:dyDescent="0.25">
      <c r="A7415" s="2" t="s">
        <v>190</v>
      </c>
      <c r="B7415" s="2" t="s">
        <v>88</v>
      </c>
      <c r="C7415" s="2" t="s">
        <v>21</v>
      </c>
      <c r="F7415" s="1">
        <v>3</v>
      </c>
      <c r="G7415" s="1">
        <v>5.61</v>
      </c>
      <c r="H7415" s="1">
        <v>0.06</v>
      </c>
      <c r="I7415" s="1">
        <v>0.06</v>
      </c>
      <c r="J7415">
        <v>354</v>
      </c>
      <c r="K7415" s="3">
        <v>73</v>
      </c>
      <c r="L7415" s="3">
        <v>101</v>
      </c>
      <c r="M7415" s="4">
        <v>342</v>
      </c>
      <c r="N7415" s="4">
        <v>12</v>
      </c>
      <c r="O7415" s="3">
        <v>327</v>
      </c>
      <c r="R7415" s="3">
        <v>0</v>
      </c>
      <c r="S7415">
        <f t="shared" si="230"/>
        <v>355</v>
      </c>
      <c r="T7415">
        <f t="shared" si="231"/>
        <v>354</v>
      </c>
    </row>
    <row r="7416" spans="1:20" hidden="1" x14ac:dyDescent="0.25">
      <c r="A7416" s="2" t="s">
        <v>190</v>
      </c>
      <c r="B7416" s="2" t="s">
        <v>46</v>
      </c>
      <c r="C7416" s="2" t="s">
        <v>21</v>
      </c>
      <c r="D7416" s="4">
        <v>0</v>
      </c>
      <c r="E7416" s="4">
        <v>3</v>
      </c>
      <c r="F7416" s="1">
        <v>136</v>
      </c>
      <c r="G7416" s="1">
        <v>5.62</v>
      </c>
      <c r="H7416" s="1">
        <v>15.39</v>
      </c>
      <c r="J7416">
        <v>345</v>
      </c>
      <c r="K7416" s="3">
        <v>70</v>
      </c>
      <c r="L7416" s="3">
        <v>1</v>
      </c>
      <c r="M7416" s="4">
        <v>343</v>
      </c>
      <c r="O7416" s="3">
        <v>284</v>
      </c>
      <c r="R7416" s="3">
        <v>130</v>
      </c>
      <c r="S7416">
        <f t="shared" si="230"/>
        <v>345</v>
      </c>
      <c r="T7416">
        <f t="shared" si="231"/>
        <v>346</v>
      </c>
    </row>
    <row r="7417" spans="1:20" hidden="1" x14ac:dyDescent="0.25">
      <c r="A7417" s="2" t="s">
        <v>190</v>
      </c>
      <c r="B7417" s="2" t="s">
        <v>77</v>
      </c>
      <c r="C7417" s="2" t="s">
        <v>19</v>
      </c>
      <c r="D7417" s="4">
        <v>1</v>
      </c>
      <c r="F7417" s="1">
        <v>18</v>
      </c>
      <c r="G7417" s="1">
        <v>5.63</v>
      </c>
      <c r="H7417" s="1">
        <v>0.73</v>
      </c>
      <c r="I7417" s="1">
        <v>2.57</v>
      </c>
      <c r="J7417">
        <v>344</v>
      </c>
      <c r="K7417" s="3">
        <v>12</v>
      </c>
      <c r="L7417" s="3">
        <v>46</v>
      </c>
      <c r="M7417" s="4">
        <v>343</v>
      </c>
      <c r="O7417" s="3">
        <v>310</v>
      </c>
      <c r="S7417">
        <f t="shared" si="230"/>
        <v>344</v>
      </c>
      <c r="T7417">
        <f t="shared" si="231"/>
        <v>344</v>
      </c>
    </row>
    <row r="7418" spans="1:20" hidden="1" x14ac:dyDescent="0.25">
      <c r="A7418" s="2" t="s">
        <v>190</v>
      </c>
      <c r="B7418" s="2" t="s">
        <v>29</v>
      </c>
      <c r="C7418" s="2" t="s">
        <v>21</v>
      </c>
      <c r="F7418" s="1">
        <v>7</v>
      </c>
      <c r="G7418" s="1">
        <v>5.58</v>
      </c>
      <c r="I7418" s="1">
        <v>0.94</v>
      </c>
      <c r="J7418">
        <v>341</v>
      </c>
      <c r="K7418" s="3">
        <v>207</v>
      </c>
      <c r="L7418" s="3">
        <v>548</v>
      </c>
      <c r="M7418" s="4">
        <v>341</v>
      </c>
      <c r="S7418">
        <f t="shared" si="230"/>
        <v>341</v>
      </c>
      <c r="T7418">
        <f t="shared" si="231"/>
        <v>341</v>
      </c>
    </row>
    <row r="7419" spans="1:20" hidden="1" x14ac:dyDescent="0.25">
      <c r="A7419" s="2" t="s">
        <v>190</v>
      </c>
      <c r="B7419" s="2" t="s">
        <v>81</v>
      </c>
      <c r="C7419" s="2" t="s">
        <v>21</v>
      </c>
      <c r="E7419" s="4">
        <v>322</v>
      </c>
      <c r="J7419">
        <v>322</v>
      </c>
      <c r="K7419" s="3">
        <v>43</v>
      </c>
      <c r="L7419" s="3">
        <v>230</v>
      </c>
      <c r="O7419" s="3">
        <v>135</v>
      </c>
      <c r="R7419" s="3">
        <v>0</v>
      </c>
      <c r="S7419">
        <f t="shared" si="230"/>
        <v>322</v>
      </c>
      <c r="T7419">
        <f t="shared" si="231"/>
        <v>322</v>
      </c>
    </row>
    <row r="7420" spans="1:20" hidden="1" x14ac:dyDescent="0.25">
      <c r="A7420" s="2" t="s">
        <v>190</v>
      </c>
      <c r="B7420" s="2" t="s">
        <v>84</v>
      </c>
      <c r="C7420" s="2" t="s">
        <v>21</v>
      </c>
      <c r="D7420" s="4">
        <v>230</v>
      </c>
      <c r="F7420" s="1">
        <v>1</v>
      </c>
      <c r="G7420" s="1">
        <v>0.3</v>
      </c>
      <c r="H7420" s="1">
        <v>0.03</v>
      </c>
      <c r="I7420" s="1">
        <v>0.06</v>
      </c>
      <c r="J7420">
        <v>280</v>
      </c>
      <c r="K7420" s="3">
        <v>14</v>
      </c>
      <c r="L7420" s="3">
        <v>43</v>
      </c>
      <c r="M7420" s="4">
        <v>18</v>
      </c>
      <c r="N7420" s="4">
        <v>6</v>
      </c>
      <c r="O7420" s="3">
        <v>247</v>
      </c>
      <c r="P7420" s="4">
        <v>25</v>
      </c>
      <c r="R7420" s="3">
        <v>3</v>
      </c>
      <c r="S7420">
        <f t="shared" si="230"/>
        <v>279</v>
      </c>
      <c r="T7420">
        <f t="shared" si="231"/>
        <v>279</v>
      </c>
    </row>
    <row r="7421" spans="1:20" hidden="1" x14ac:dyDescent="0.25">
      <c r="A7421" s="2" t="s">
        <v>190</v>
      </c>
      <c r="B7421" s="2" t="s">
        <v>100</v>
      </c>
      <c r="C7421" s="2" t="s">
        <v>19</v>
      </c>
      <c r="E7421" s="4">
        <v>0</v>
      </c>
      <c r="F7421" s="1">
        <v>2</v>
      </c>
      <c r="G7421" s="1">
        <v>4.51</v>
      </c>
      <c r="H7421" s="1">
        <v>0.04</v>
      </c>
      <c r="I7421" s="1">
        <v>0.36</v>
      </c>
      <c r="J7421">
        <v>275</v>
      </c>
      <c r="K7421" s="3">
        <v>46</v>
      </c>
      <c r="L7421" s="3">
        <v>188</v>
      </c>
      <c r="M7421" s="4">
        <v>275</v>
      </c>
      <c r="O7421" s="3">
        <v>133</v>
      </c>
      <c r="R7421" s="3">
        <v>0</v>
      </c>
      <c r="S7421">
        <f t="shared" si="230"/>
        <v>275</v>
      </c>
      <c r="T7421">
        <f t="shared" si="231"/>
        <v>275</v>
      </c>
    </row>
    <row r="7422" spans="1:20" hidden="1" x14ac:dyDescent="0.25">
      <c r="A7422" s="2" t="s">
        <v>190</v>
      </c>
      <c r="B7422" s="2" t="s">
        <v>23</v>
      </c>
      <c r="C7422" s="2" t="s">
        <v>21</v>
      </c>
      <c r="F7422" s="1">
        <v>3</v>
      </c>
      <c r="G7422" s="1">
        <v>3.22</v>
      </c>
      <c r="H7422" s="1">
        <v>0.01</v>
      </c>
      <c r="I7422" s="1">
        <v>0.02</v>
      </c>
      <c r="J7422">
        <v>204</v>
      </c>
      <c r="K7422" s="3">
        <v>88</v>
      </c>
      <c r="L7422" s="3">
        <v>291</v>
      </c>
      <c r="M7422" s="4">
        <v>196</v>
      </c>
      <c r="N7422" s="4">
        <v>7</v>
      </c>
      <c r="Q7422" s="4">
        <v>0</v>
      </c>
      <c r="R7422" s="3">
        <v>0</v>
      </c>
      <c r="S7422">
        <f t="shared" si="230"/>
        <v>203</v>
      </c>
      <c r="T7422">
        <f t="shared" si="231"/>
        <v>203</v>
      </c>
    </row>
    <row r="7423" spans="1:20" hidden="1" x14ac:dyDescent="0.25">
      <c r="A7423" s="2" t="s">
        <v>190</v>
      </c>
      <c r="B7423" s="2" t="s">
        <v>34</v>
      </c>
      <c r="C7423" s="2" t="s">
        <v>21</v>
      </c>
      <c r="E7423" s="4">
        <v>117</v>
      </c>
      <c r="F7423" s="1">
        <v>8</v>
      </c>
      <c r="G7423" s="1">
        <v>1.26</v>
      </c>
      <c r="I7423" s="1">
        <v>0</v>
      </c>
      <c r="J7423">
        <v>193</v>
      </c>
      <c r="K7423" s="3">
        <v>340</v>
      </c>
      <c r="L7423" s="3">
        <v>179</v>
      </c>
      <c r="M7423" s="4">
        <v>77</v>
      </c>
      <c r="O7423" s="3">
        <v>355</v>
      </c>
      <c r="Q7423" s="4">
        <v>0</v>
      </c>
      <c r="R7423" s="3">
        <v>0</v>
      </c>
      <c r="S7423">
        <f t="shared" si="230"/>
        <v>194</v>
      </c>
      <c r="T7423">
        <f t="shared" si="231"/>
        <v>194</v>
      </c>
    </row>
    <row r="7424" spans="1:20" hidden="1" x14ac:dyDescent="0.25">
      <c r="A7424" s="2" t="s">
        <v>190</v>
      </c>
      <c r="B7424" s="2" t="s">
        <v>32</v>
      </c>
      <c r="C7424" s="2" t="s">
        <v>21</v>
      </c>
      <c r="D7424" s="4">
        <v>112</v>
      </c>
      <c r="F7424" s="1">
        <v>10</v>
      </c>
      <c r="G7424" s="1">
        <v>1.18</v>
      </c>
      <c r="H7424" s="1">
        <v>0.03</v>
      </c>
      <c r="I7424" s="1">
        <v>0.27</v>
      </c>
      <c r="J7424">
        <v>191</v>
      </c>
      <c r="K7424" s="3">
        <v>28</v>
      </c>
      <c r="L7424" s="3">
        <v>103</v>
      </c>
      <c r="M7424" s="4">
        <v>72</v>
      </c>
      <c r="N7424" s="4">
        <v>0</v>
      </c>
      <c r="O7424" s="3">
        <v>116</v>
      </c>
      <c r="P7424" s="4">
        <v>8</v>
      </c>
      <c r="R7424" s="3">
        <v>0</v>
      </c>
      <c r="S7424">
        <f t="shared" si="230"/>
        <v>191</v>
      </c>
      <c r="T7424">
        <f t="shared" si="231"/>
        <v>192</v>
      </c>
    </row>
    <row r="7425" spans="1:20" hidden="1" x14ac:dyDescent="0.25">
      <c r="A7425" s="2" t="s">
        <v>190</v>
      </c>
      <c r="B7425" s="2" t="s">
        <v>51</v>
      </c>
      <c r="C7425" s="2" t="s">
        <v>21</v>
      </c>
      <c r="D7425" s="4">
        <v>40</v>
      </c>
      <c r="F7425" s="1">
        <v>21</v>
      </c>
      <c r="G7425" s="1">
        <v>2.19</v>
      </c>
      <c r="H7425" s="1">
        <v>0.13</v>
      </c>
      <c r="I7425" s="1">
        <v>1.35</v>
      </c>
      <c r="J7425">
        <v>189</v>
      </c>
      <c r="K7425" s="3">
        <v>7</v>
      </c>
      <c r="L7425" s="3">
        <v>83</v>
      </c>
      <c r="M7425" s="4">
        <v>134</v>
      </c>
      <c r="N7425" s="4">
        <v>4</v>
      </c>
      <c r="O7425" s="3">
        <v>112</v>
      </c>
      <c r="P7425" s="4">
        <v>12</v>
      </c>
      <c r="R7425" s="3">
        <v>0</v>
      </c>
      <c r="S7425">
        <f t="shared" si="230"/>
        <v>188</v>
      </c>
      <c r="T7425">
        <f t="shared" si="231"/>
        <v>190</v>
      </c>
    </row>
    <row r="7426" spans="1:20" hidden="1" x14ac:dyDescent="0.25">
      <c r="A7426" s="2" t="s">
        <v>190</v>
      </c>
      <c r="B7426" s="2" t="s">
        <v>62</v>
      </c>
      <c r="C7426" s="2" t="s">
        <v>19</v>
      </c>
      <c r="E7426" s="4">
        <v>0</v>
      </c>
      <c r="F7426" s="1">
        <v>5</v>
      </c>
      <c r="G7426" s="1">
        <v>3.06</v>
      </c>
      <c r="H7426" s="1">
        <v>0.2</v>
      </c>
      <c r="I7426" s="1">
        <v>0.83</v>
      </c>
      <c r="J7426">
        <v>187</v>
      </c>
      <c r="K7426" s="3">
        <v>19</v>
      </c>
      <c r="L7426" s="3">
        <v>164</v>
      </c>
      <c r="M7426" s="4">
        <v>187</v>
      </c>
      <c r="O7426" s="3">
        <v>43</v>
      </c>
      <c r="S7426">
        <f t="shared" ref="S7426:S7489" si="232">-K7426+L7426+O7426+R7426</f>
        <v>188</v>
      </c>
      <c r="T7426">
        <f t="shared" ref="T7426:T7489" si="233">M7426+N7426+P7426+Q7426+D7426+E7426</f>
        <v>187</v>
      </c>
    </row>
    <row r="7427" spans="1:20" hidden="1" x14ac:dyDescent="0.25">
      <c r="A7427" s="2" t="s">
        <v>190</v>
      </c>
      <c r="B7427" s="2" t="s">
        <v>87</v>
      </c>
      <c r="C7427" s="2" t="s">
        <v>19</v>
      </c>
      <c r="E7427" s="4">
        <v>0</v>
      </c>
      <c r="F7427" s="1">
        <v>6</v>
      </c>
      <c r="G7427" s="1">
        <v>3.01</v>
      </c>
      <c r="H7427" s="1">
        <v>7.0000000000000007E-2</v>
      </c>
      <c r="I7427" s="1">
        <v>1.22</v>
      </c>
      <c r="J7427">
        <v>184</v>
      </c>
      <c r="K7427" s="3">
        <v>9</v>
      </c>
      <c r="L7427" s="3">
        <v>176</v>
      </c>
      <c r="M7427" s="4">
        <v>184</v>
      </c>
      <c r="O7427" s="3">
        <v>17</v>
      </c>
      <c r="S7427">
        <f t="shared" si="232"/>
        <v>184</v>
      </c>
      <c r="T7427">
        <f t="shared" si="233"/>
        <v>184</v>
      </c>
    </row>
    <row r="7428" spans="1:20" hidden="1" x14ac:dyDescent="0.25">
      <c r="A7428" s="2" t="s">
        <v>190</v>
      </c>
      <c r="B7428" s="2" t="s">
        <v>31</v>
      </c>
      <c r="C7428" s="2" t="s">
        <v>19</v>
      </c>
      <c r="F7428" s="1">
        <v>16</v>
      </c>
      <c r="G7428" s="1">
        <v>2.95</v>
      </c>
      <c r="H7428" s="1">
        <v>1.56</v>
      </c>
      <c r="I7428" s="1">
        <v>0.22</v>
      </c>
      <c r="J7428">
        <v>180</v>
      </c>
      <c r="K7428" s="3">
        <v>17</v>
      </c>
      <c r="L7428" s="3">
        <v>79</v>
      </c>
      <c r="M7428" s="4">
        <v>180</v>
      </c>
      <c r="O7428" s="3">
        <v>118</v>
      </c>
      <c r="S7428">
        <f t="shared" si="232"/>
        <v>180</v>
      </c>
      <c r="T7428">
        <f t="shared" si="233"/>
        <v>180</v>
      </c>
    </row>
    <row r="7429" spans="1:20" hidden="1" x14ac:dyDescent="0.25">
      <c r="A7429" s="2" t="s">
        <v>190</v>
      </c>
      <c r="B7429" s="2" t="s">
        <v>25</v>
      </c>
      <c r="C7429" s="2" t="s">
        <v>19</v>
      </c>
      <c r="D7429" s="4">
        <v>0</v>
      </c>
      <c r="F7429" s="1">
        <v>56</v>
      </c>
      <c r="G7429" s="1">
        <v>2.84</v>
      </c>
      <c r="H7429" s="1">
        <v>6.3</v>
      </c>
      <c r="I7429" s="1">
        <v>7.0000000000000007E-2</v>
      </c>
      <c r="J7429">
        <v>173</v>
      </c>
      <c r="K7429" s="3">
        <v>10</v>
      </c>
      <c r="L7429" s="3">
        <v>57</v>
      </c>
      <c r="M7429" s="4">
        <v>173</v>
      </c>
      <c r="O7429" s="3">
        <v>98</v>
      </c>
      <c r="R7429" s="3">
        <v>28</v>
      </c>
      <c r="S7429">
        <f t="shared" si="232"/>
        <v>173</v>
      </c>
      <c r="T7429">
        <f t="shared" si="233"/>
        <v>173</v>
      </c>
    </row>
    <row r="7430" spans="1:20" hidden="1" x14ac:dyDescent="0.25">
      <c r="A7430" s="2" t="s">
        <v>190</v>
      </c>
      <c r="B7430" s="2" t="s">
        <v>40</v>
      </c>
      <c r="C7430" s="2" t="s">
        <v>21</v>
      </c>
      <c r="E7430" s="4">
        <v>147</v>
      </c>
      <c r="F7430" s="1">
        <v>2</v>
      </c>
      <c r="G7430" s="1">
        <v>7.0000000000000007E-2</v>
      </c>
      <c r="H7430" s="1">
        <v>0.19</v>
      </c>
      <c r="I7430" s="1">
        <v>0</v>
      </c>
      <c r="J7430">
        <v>160</v>
      </c>
      <c r="K7430" s="3">
        <v>164</v>
      </c>
      <c r="L7430" s="3">
        <v>199</v>
      </c>
      <c r="M7430" s="4">
        <v>4</v>
      </c>
      <c r="O7430" s="3">
        <v>101</v>
      </c>
      <c r="Q7430" s="4">
        <v>9</v>
      </c>
      <c r="R7430" s="3">
        <v>24</v>
      </c>
      <c r="S7430">
        <f t="shared" si="232"/>
        <v>160</v>
      </c>
      <c r="T7430">
        <f t="shared" si="233"/>
        <v>160</v>
      </c>
    </row>
    <row r="7431" spans="1:20" hidden="1" x14ac:dyDescent="0.25">
      <c r="A7431" s="2" t="s">
        <v>190</v>
      </c>
      <c r="B7431" s="2" t="s">
        <v>44</v>
      </c>
      <c r="C7431" s="2" t="s">
        <v>21</v>
      </c>
      <c r="E7431" s="4">
        <v>71</v>
      </c>
      <c r="F7431" s="1">
        <v>27</v>
      </c>
      <c r="G7431" s="1">
        <v>1.35</v>
      </c>
      <c r="H7431" s="1">
        <v>3.07</v>
      </c>
      <c r="I7431" s="1">
        <v>0.02</v>
      </c>
      <c r="J7431">
        <v>154</v>
      </c>
      <c r="K7431" s="3">
        <v>26</v>
      </c>
      <c r="L7431" s="3">
        <v>146</v>
      </c>
      <c r="M7431" s="4">
        <v>83</v>
      </c>
      <c r="O7431" s="3">
        <v>34</v>
      </c>
      <c r="Q7431" s="4">
        <v>0</v>
      </c>
      <c r="R7431" s="3">
        <v>0</v>
      </c>
      <c r="S7431">
        <f t="shared" si="232"/>
        <v>154</v>
      </c>
      <c r="T7431">
        <f t="shared" si="233"/>
        <v>154</v>
      </c>
    </row>
    <row r="7432" spans="1:20" hidden="1" x14ac:dyDescent="0.25">
      <c r="A7432" s="2" t="s">
        <v>190</v>
      </c>
      <c r="B7432" s="2" t="s">
        <v>18</v>
      </c>
      <c r="C7432" s="2" t="s">
        <v>19</v>
      </c>
      <c r="D7432" s="4">
        <v>1</v>
      </c>
      <c r="E7432" s="4">
        <v>1</v>
      </c>
      <c r="F7432" s="1">
        <v>7</v>
      </c>
      <c r="G7432" s="1">
        <v>2.39</v>
      </c>
      <c r="H7432" s="1">
        <v>0.2</v>
      </c>
      <c r="I7432" s="1">
        <v>1.2</v>
      </c>
      <c r="J7432">
        <v>148</v>
      </c>
      <c r="K7432" s="3">
        <v>66</v>
      </c>
      <c r="L7432" s="3">
        <v>37</v>
      </c>
      <c r="M7432" s="4">
        <v>146</v>
      </c>
      <c r="O7432" s="3">
        <v>177</v>
      </c>
      <c r="R7432" s="3">
        <v>0</v>
      </c>
      <c r="S7432">
        <f t="shared" si="232"/>
        <v>148</v>
      </c>
      <c r="T7432">
        <f t="shared" si="233"/>
        <v>148</v>
      </c>
    </row>
    <row r="7433" spans="1:20" hidden="1" x14ac:dyDescent="0.25">
      <c r="A7433" s="2" t="s">
        <v>190</v>
      </c>
      <c r="B7433" s="2" t="s">
        <v>37</v>
      </c>
      <c r="C7433" s="2" t="s">
        <v>21</v>
      </c>
      <c r="D7433" s="4">
        <v>0</v>
      </c>
      <c r="J7433">
        <v>133</v>
      </c>
      <c r="K7433" s="3">
        <v>3</v>
      </c>
      <c r="L7433" s="3">
        <v>136</v>
      </c>
      <c r="O7433" s="3">
        <v>0</v>
      </c>
      <c r="P7433" s="4">
        <v>0</v>
      </c>
      <c r="Q7433" s="4">
        <v>133</v>
      </c>
      <c r="S7433">
        <f t="shared" si="232"/>
        <v>133</v>
      </c>
      <c r="T7433">
        <f t="shared" si="233"/>
        <v>133</v>
      </c>
    </row>
    <row r="7434" spans="1:20" hidden="1" x14ac:dyDescent="0.25">
      <c r="A7434" s="2" t="s">
        <v>190</v>
      </c>
      <c r="B7434" s="2" t="s">
        <v>92</v>
      </c>
      <c r="C7434" s="2" t="s">
        <v>21</v>
      </c>
      <c r="F7434" s="1">
        <v>18</v>
      </c>
      <c r="G7434" s="1">
        <v>1.94</v>
      </c>
      <c r="H7434" s="1">
        <v>0.09</v>
      </c>
      <c r="I7434" s="1">
        <v>1.1200000000000001</v>
      </c>
      <c r="J7434">
        <v>128</v>
      </c>
      <c r="K7434" s="3">
        <v>7</v>
      </c>
      <c r="L7434" s="3">
        <v>123</v>
      </c>
      <c r="M7434" s="4">
        <v>119</v>
      </c>
      <c r="N7434" s="4">
        <v>5</v>
      </c>
      <c r="O7434" s="3">
        <v>12</v>
      </c>
      <c r="P7434" s="4">
        <v>4</v>
      </c>
      <c r="R7434" s="3">
        <v>0</v>
      </c>
      <c r="S7434">
        <f t="shared" si="232"/>
        <v>128</v>
      </c>
      <c r="T7434">
        <f t="shared" si="233"/>
        <v>128</v>
      </c>
    </row>
    <row r="7435" spans="1:20" hidden="1" x14ac:dyDescent="0.25">
      <c r="A7435" s="2" t="s">
        <v>190</v>
      </c>
      <c r="B7435" s="2" t="s">
        <v>89</v>
      </c>
      <c r="C7435" s="2" t="s">
        <v>19</v>
      </c>
      <c r="E7435" s="4">
        <v>0</v>
      </c>
      <c r="F7435" s="1">
        <v>2</v>
      </c>
      <c r="G7435" s="1">
        <v>1.97</v>
      </c>
      <c r="H7435" s="1">
        <v>0.02</v>
      </c>
      <c r="I7435" s="1">
        <v>0.35</v>
      </c>
      <c r="J7435">
        <v>120</v>
      </c>
      <c r="K7435" s="3">
        <v>5</v>
      </c>
      <c r="L7435" s="3">
        <v>104</v>
      </c>
      <c r="M7435" s="4">
        <v>120</v>
      </c>
      <c r="O7435" s="3">
        <v>20</v>
      </c>
      <c r="S7435">
        <f t="shared" si="232"/>
        <v>119</v>
      </c>
      <c r="T7435">
        <f t="shared" si="233"/>
        <v>120</v>
      </c>
    </row>
    <row r="7436" spans="1:20" hidden="1" x14ac:dyDescent="0.25">
      <c r="A7436" s="2" t="s">
        <v>190</v>
      </c>
      <c r="B7436" s="2" t="s">
        <v>35</v>
      </c>
      <c r="C7436" s="2" t="s">
        <v>21</v>
      </c>
      <c r="F7436" s="1">
        <v>4</v>
      </c>
      <c r="G7436" s="1">
        <v>1.47</v>
      </c>
      <c r="H7436" s="1">
        <v>0.32</v>
      </c>
      <c r="I7436" s="1">
        <v>0.3</v>
      </c>
      <c r="J7436">
        <v>114</v>
      </c>
      <c r="K7436" s="3">
        <v>94</v>
      </c>
      <c r="L7436" s="3">
        <v>208</v>
      </c>
      <c r="M7436" s="4">
        <v>90</v>
      </c>
      <c r="Q7436" s="4">
        <v>24</v>
      </c>
      <c r="S7436">
        <f t="shared" si="232"/>
        <v>114</v>
      </c>
      <c r="T7436">
        <f t="shared" si="233"/>
        <v>114</v>
      </c>
    </row>
    <row r="7437" spans="1:20" hidden="1" x14ac:dyDescent="0.25">
      <c r="A7437" s="2" t="s">
        <v>190</v>
      </c>
      <c r="B7437" s="2" t="s">
        <v>108</v>
      </c>
      <c r="C7437" s="2" t="s">
        <v>21</v>
      </c>
      <c r="D7437" s="4">
        <v>21</v>
      </c>
      <c r="F7437" s="1">
        <v>14</v>
      </c>
      <c r="G7437" s="1">
        <v>1.46</v>
      </c>
      <c r="H7437" s="1">
        <v>0.06</v>
      </c>
      <c r="I7437" s="1">
        <v>0.91</v>
      </c>
      <c r="J7437">
        <v>114</v>
      </c>
      <c r="K7437" s="3">
        <v>2</v>
      </c>
      <c r="L7437" s="3">
        <v>94</v>
      </c>
      <c r="M7437" s="4">
        <v>89</v>
      </c>
      <c r="N7437" s="4">
        <v>2</v>
      </c>
      <c r="O7437" s="3">
        <v>21</v>
      </c>
      <c r="P7437" s="4">
        <v>1</v>
      </c>
      <c r="S7437">
        <f t="shared" si="232"/>
        <v>113</v>
      </c>
      <c r="T7437">
        <f t="shared" si="233"/>
        <v>113</v>
      </c>
    </row>
    <row r="7438" spans="1:20" hidden="1" x14ac:dyDescent="0.25">
      <c r="A7438" s="2" t="s">
        <v>190</v>
      </c>
      <c r="B7438" s="2" t="s">
        <v>28</v>
      </c>
      <c r="C7438" s="2" t="s">
        <v>21</v>
      </c>
      <c r="E7438" s="4">
        <v>62</v>
      </c>
      <c r="F7438" s="1">
        <v>7</v>
      </c>
      <c r="G7438" s="1">
        <v>0.82</v>
      </c>
      <c r="J7438">
        <v>112</v>
      </c>
      <c r="K7438" s="3">
        <v>239</v>
      </c>
      <c r="L7438" s="3">
        <v>78</v>
      </c>
      <c r="M7438" s="4">
        <v>50</v>
      </c>
      <c r="O7438" s="3">
        <v>272</v>
      </c>
      <c r="R7438" s="3">
        <v>0</v>
      </c>
      <c r="S7438">
        <f t="shared" si="232"/>
        <v>111</v>
      </c>
      <c r="T7438">
        <f t="shared" si="233"/>
        <v>112</v>
      </c>
    </row>
    <row r="7439" spans="1:20" hidden="1" x14ac:dyDescent="0.25">
      <c r="A7439" s="2" t="s">
        <v>190</v>
      </c>
      <c r="B7439" s="2" t="s">
        <v>91</v>
      </c>
      <c r="C7439" s="2" t="s">
        <v>21</v>
      </c>
      <c r="D7439" s="4">
        <v>0</v>
      </c>
      <c r="E7439" s="4">
        <v>1</v>
      </c>
      <c r="F7439" s="1">
        <v>1</v>
      </c>
      <c r="G7439" s="1">
        <v>0</v>
      </c>
      <c r="H7439" s="1">
        <v>0</v>
      </c>
      <c r="I7439" s="1">
        <v>0</v>
      </c>
      <c r="J7439">
        <v>90</v>
      </c>
      <c r="K7439" s="3">
        <v>3</v>
      </c>
      <c r="L7439" s="3">
        <v>48</v>
      </c>
      <c r="M7439" s="4">
        <v>4</v>
      </c>
      <c r="N7439" s="4">
        <v>2</v>
      </c>
      <c r="O7439" s="3">
        <v>40</v>
      </c>
      <c r="P7439" s="4">
        <v>0</v>
      </c>
      <c r="Q7439" s="4">
        <v>83</v>
      </c>
      <c r="R7439" s="3">
        <v>4</v>
      </c>
      <c r="S7439">
        <f t="shared" si="232"/>
        <v>89</v>
      </c>
      <c r="T7439">
        <f t="shared" si="233"/>
        <v>90</v>
      </c>
    </row>
    <row r="7440" spans="1:20" hidden="1" x14ac:dyDescent="0.25">
      <c r="A7440" s="2" t="s">
        <v>190</v>
      </c>
      <c r="B7440" s="2" t="s">
        <v>94</v>
      </c>
      <c r="C7440" s="2" t="s">
        <v>21</v>
      </c>
      <c r="F7440" s="1">
        <v>27</v>
      </c>
      <c r="G7440" s="1">
        <v>1.1000000000000001</v>
      </c>
      <c r="H7440" s="1">
        <v>3.02</v>
      </c>
      <c r="J7440">
        <v>67</v>
      </c>
      <c r="K7440" s="3">
        <v>19</v>
      </c>
      <c r="L7440" s="3">
        <v>22</v>
      </c>
      <c r="M7440" s="4">
        <v>67</v>
      </c>
      <c r="O7440" s="3">
        <v>65</v>
      </c>
      <c r="R7440" s="3">
        <v>0</v>
      </c>
      <c r="S7440">
        <f t="shared" si="232"/>
        <v>68</v>
      </c>
      <c r="T7440">
        <f t="shared" si="233"/>
        <v>67</v>
      </c>
    </row>
    <row r="7441" spans="1:20" hidden="1" x14ac:dyDescent="0.25">
      <c r="A7441" s="2" t="s">
        <v>190</v>
      </c>
      <c r="B7441" s="2" t="s">
        <v>93</v>
      </c>
      <c r="C7441" s="2" t="s">
        <v>21</v>
      </c>
      <c r="E7441" s="4">
        <v>32</v>
      </c>
      <c r="F7441" s="1">
        <v>11</v>
      </c>
      <c r="G7441" s="1">
        <v>0.55000000000000004</v>
      </c>
      <c r="H7441" s="1">
        <v>1.21</v>
      </c>
      <c r="I7441" s="1">
        <v>0.01</v>
      </c>
      <c r="J7441">
        <v>65</v>
      </c>
      <c r="K7441" s="3">
        <v>15</v>
      </c>
      <c r="L7441" s="3">
        <v>80</v>
      </c>
      <c r="M7441" s="4">
        <v>34</v>
      </c>
      <c r="O7441" s="3">
        <v>0</v>
      </c>
      <c r="Q7441" s="4">
        <v>0</v>
      </c>
      <c r="R7441" s="3">
        <v>0</v>
      </c>
      <c r="S7441">
        <f t="shared" si="232"/>
        <v>65</v>
      </c>
      <c r="T7441">
        <f t="shared" si="233"/>
        <v>66</v>
      </c>
    </row>
    <row r="7442" spans="1:20" hidden="1" x14ac:dyDescent="0.25">
      <c r="A7442" s="2" t="s">
        <v>190</v>
      </c>
      <c r="B7442" s="2" t="s">
        <v>109</v>
      </c>
      <c r="C7442" s="2" t="s">
        <v>19</v>
      </c>
      <c r="E7442" s="4">
        <v>0</v>
      </c>
      <c r="F7442" s="1">
        <v>2</v>
      </c>
      <c r="G7442" s="1">
        <v>1.07</v>
      </c>
      <c r="H7442" s="1">
        <v>0.11</v>
      </c>
      <c r="I7442" s="1">
        <v>0.33</v>
      </c>
      <c r="J7442">
        <v>65</v>
      </c>
      <c r="K7442" s="3">
        <v>8</v>
      </c>
      <c r="L7442" s="3">
        <v>68</v>
      </c>
      <c r="M7442" s="4">
        <v>65</v>
      </c>
      <c r="O7442" s="3">
        <v>5</v>
      </c>
      <c r="R7442" s="3">
        <v>0</v>
      </c>
      <c r="S7442">
        <f t="shared" si="232"/>
        <v>65</v>
      </c>
      <c r="T7442">
        <f t="shared" si="233"/>
        <v>65</v>
      </c>
    </row>
    <row r="7443" spans="1:20" hidden="1" x14ac:dyDescent="0.25">
      <c r="A7443" s="2" t="s">
        <v>190</v>
      </c>
      <c r="B7443" s="2" t="s">
        <v>74</v>
      </c>
      <c r="C7443" s="2" t="s">
        <v>19</v>
      </c>
      <c r="F7443" s="1">
        <v>6</v>
      </c>
      <c r="G7443" s="1">
        <v>0.92</v>
      </c>
      <c r="H7443" s="1">
        <v>0.51</v>
      </c>
      <c r="I7443" s="1">
        <v>0.31</v>
      </c>
      <c r="J7443">
        <v>58</v>
      </c>
      <c r="K7443" s="3">
        <v>2</v>
      </c>
      <c r="L7443" s="3">
        <v>25</v>
      </c>
      <c r="M7443" s="4">
        <v>56</v>
      </c>
      <c r="N7443" s="4">
        <v>2</v>
      </c>
      <c r="O7443" s="3">
        <v>35</v>
      </c>
      <c r="S7443">
        <f t="shared" si="232"/>
        <v>58</v>
      </c>
      <c r="T7443">
        <f t="shared" si="233"/>
        <v>58</v>
      </c>
    </row>
    <row r="7444" spans="1:20" hidden="1" x14ac:dyDescent="0.25">
      <c r="A7444" s="2" t="s">
        <v>190</v>
      </c>
      <c r="B7444" s="2" t="s">
        <v>103</v>
      </c>
      <c r="C7444" s="2" t="s">
        <v>21</v>
      </c>
      <c r="F7444" s="1">
        <v>1</v>
      </c>
      <c r="G7444" s="1">
        <v>0.77</v>
      </c>
      <c r="H7444" s="1">
        <v>0</v>
      </c>
      <c r="I7444" s="1">
        <v>0.01</v>
      </c>
      <c r="J7444">
        <v>49</v>
      </c>
      <c r="K7444" s="3">
        <v>7</v>
      </c>
      <c r="L7444" s="3">
        <v>48</v>
      </c>
      <c r="M7444" s="4">
        <v>47</v>
      </c>
      <c r="N7444" s="4">
        <v>2</v>
      </c>
      <c r="O7444" s="3">
        <v>8</v>
      </c>
      <c r="R7444" s="3">
        <v>0</v>
      </c>
      <c r="S7444">
        <f t="shared" si="232"/>
        <v>49</v>
      </c>
      <c r="T7444">
        <f t="shared" si="233"/>
        <v>49</v>
      </c>
    </row>
    <row r="7445" spans="1:20" hidden="1" x14ac:dyDescent="0.25">
      <c r="A7445" s="2" t="s">
        <v>190</v>
      </c>
      <c r="B7445" s="2" t="s">
        <v>22</v>
      </c>
      <c r="C7445" s="2" t="s">
        <v>21</v>
      </c>
      <c r="F7445" s="1">
        <v>8</v>
      </c>
      <c r="G7445" s="1">
        <v>0.77</v>
      </c>
      <c r="H7445" s="1">
        <v>0.06</v>
      </c>
      <c r="I7445" s="1">
        <v>0.32</v>
      </c>
      <c r="J7445">
        <v>47</v>
      </c>
      <c r="K7445" s="3">
        <v>0</v>
      </c>
      <c r="L7445" s="3">
        <v>47</v>
      </c>
      <c r="M7445" s="4">
        <v>47</v>
      </c>
      <c r="S7445">
        <f t="shared" si="232"/>
        <v>47</v>
      </c>
      <c r="T7445">
        <f t="shared" si="233"/>
        <v>47</v>
      </c>
    </row>
    <row r="7446" spans="1:20" hidden="1" x14ac:dyDescent="0.25">
      <c r="A7446" s="2" t="s">
        <v>190</v>
      </c>
      <c r="B7446" s="2" t="s">
        <v>112</v>
      </c>
      <c r="C7446" s="2" t="s">
        <v>21</v>
      </c>
      <c r="D7446" s="4">
        <v>32</v>
      </c>
      <c r="F7446" s="1">
        <v>1</v>
      </c>
      <c r="G7446" s="1">
        <v>0.09</v>
      </c>
      <c r="H7446" s="1">
        <v>0</v>
      </c>
      <c r="I7446" s="1">
        <v>0.02</v>
      </c>
      <c r="J7446">
        <v>39</v>
      </c>
      <c r="K7446" s="3">
        <v>2</v>
      </c>
      <c r="L7446" s="3">
        <v>31</v>
      </c>
      <c r="M7446" s="4">
        <v>6</v>
      </c>
      <c r="N7446" s="4">
        <v>1</v>
      </c>
      <c r="O7446" s="3">
        <v>14</v>
      </c>
      <c r="P7446" s="4">
        <v>1</v>
      </c>
      <c r="R7446" s="3">
        <v>-4</v>
      </c>
      <c r="S7446">
        <f t="shared" si="232"/>
        <v>39</v>
      </c>
      <c r="T7446">
        <f t="shared" si="233"/>
        <v>40</v>
      </c>
    </row>
    <row r="7447" spans="1:20" hidden="1" x14ac:dyDescent="0.25">
      <c r="A7447" s="2" t="s">
        <v>190</v>
      </c>
      <c r="B7447" s="2" t="s">
        <v>42</v>
      </c>
      <c r="C7447" s="2" t="s">
        <v>21</v>
      </c>
      <c r="F7447" s="1">
        <v>15</v>
      </c>
      <c r="G7447" s="1">
        <v>0.61</v>
      </c>
      <c r="H7447" s="1">
        <v>1.67</v>
      </c>
      <c r="J7447">
        <v>37</v>
      </c>
      <c r="K7447" s="3">
        <v>1</v>
      </c>
      <c r="L7447" s="3">
        <v>34</v>
      </c>
      <c r="M7447" s="4">
        <v>37</v>
      </c>
      <c r="O7447" s="3">
        <v>4</v>
      </c>
      <c r="R7447" s="3">
        <v>0</v>
      </c>
      <c r="S7447">
        <f t="shared" si="232"/>
        <v>37</v>
      </c>
      <c r="T7447">
        <f t="shared" si="233"/>
        <v>37</v>
      </c>
    </row>
    <row r="7448" spans="1:20" hidden="1" x14ac:dyDescent="0.25">
      <c r="A7448" s="2" t="s">
        <v>190</v>
      </c>
      <c r="B7448" s="2" t="s">
        <v>83</v>
      </c>
      <c r="C7448" s="2" t="s">
        <v>21</v>
      </c>
      <c r="F7448" s="1">
        <v>6</v>
      </c>
      <c r="G7448" s="1">
        <v>0.38</v>
      </c>
      <c r="H7448" s="1">
        <v>0.5</v>
      </c>
      <c r="I7448" s="1">
        <v>0.27</v>
      </c>
      <c r="J7448">
        <v>32</v>
      </c>
      <c r="K7448" s="3">
        <v>6</v>
      </c>
      <c r="L7448" s="3">
        <v>39</v>
      </c>
      <c r="M7448" s="4">
        <v>23</v>
      </c>
      <c r="O7448" s="3">
        <v>0</v>
      </c>
      <c r="P7448" s="4">
        <v>0</v>
      </c>
      <c r="Q7448" s="4">
        <v>9</v>
      </c>
      <c r="R7448" s="3">
        <v>0</v>
      </c>
      <c r="S7448">
        <f t="shared" si="232"/>
        <v>33</v>
      </c>
      <c r="T7448">
        <f t="shared" si="233"/>
        <v>32</v>
      </c>
    </row>
    <row r="7449" spans="1:20" hidden="1" x14ac:dyDescent="0.25">
      <c r="A7449" s="2" t="s">
        <v>190</v>
      </c>
      <c r="B7449" s="2" t="s">
        <v>95</v>
      </c>
      <c r="C7449" s="2" t="s">
        <v>21</v>
      </c>
      <c r="E7449" s="4">
        <v>23</v>
      </c>
      <c r="F7449" s="1">
        <v>3</v>
      </c>
      <c r="G7449" s="1">
        <v>0.13</v>
      </c>
      <c r="H7449" s="1">
        <v>0.36</v>
      </c>
      <c r="J7449">
        <v>31</v>
      </c>
      <c r="K7449" s="3">
        <v>0</v>
      </c>
      <c r="L7449" s="3">
        <v>31</v>
      </c>
      <c r="M7449" s="4">
        <v>8</v>
      </c>
      <c r="O7449" s="3">
        <v>0</v>
      </c>
      <c r="S7449">
        <f t="shared" si="232"/>
        <v>31</v>
      </c>
      <c r="T7449">
        <f t="shared" si="233"/>
        <v>31</v>
      </c>
    </row>
    <row r="7450" spans="1:20" hidden="1" x14ac:dyDescent="0.25">
      <c r="A7450" s="2" t="s">
        <v>190</v>
      </c>
      <c r="B7450" s="2" t="s">
        <v>82</v>
      </c>
      <c r="C7450" s="2" t="s">
        <v>19</v>
      </c>
      <c r="E7450" s="4">
        <v>0</v>
      </c>
      <c r="F7450" s="1">
        <v>0</v>
      </c>
      <c r="G7450" s="1">
        <v>0.44</v>
      </c>
      <c r="H7450" s="1">
        <v>0</v>
      </c>
      <c r="I7450" s="1">
        <v>0.05</v>
      </c>
      <c r="J7450">
        <v>27</v>
      </c>
      <c r="K7450" s="3">
        <v>2</v>
      </c>
      <c r="L7450" s="3">
        <v>29</v>
      </c>
      <c r="M7450" s="4">
        <v>27</v>
      </c>
      <c r="O7450" s="3">
        <v>0</v>
      </c>
      <c r="R7450" s="3">
        <v>0</v>
      </c>
      <c r="S7450">
        <f t="shared" si="232"/>
        <v>27</v>
      </c>
      <c r="T7450">
        <f t="shared" si="233"/>
        <v>27</v>
      </c>
    </row>
    <row r="7451" spans="1:20" hidden="1" x14ac:dyDescent="0.25">
      <c r="A7451" s="2" t="s">
        <v>190</v>
      </c>
      <c r="B7451" s="2" t="s">
        <v>41</v>
      </c>
      <c r="C7451" s="2" t="s">
        <v>21</v>
      </c>
      <c r="E7451" s="4">
        <v>22</v>
      </c>
      <c r="F7451" s="1">
        <v>0</v>
      </c>
      <c r="G7451" s="1">
        <v>0</v>
      </c>
      <c r="H7451" s="1">
        <v>0</v>
      </c>
      <c r="J7451">
        <v>22</v>
      </c>
      <c r="K7451" s="3">
        <v>1</v>
      </c>
      <c r="L7451" s="3">
        <v>0</v>
      </c>
      <c r="M7451" s="4">
        <v>0</v>
      </c>
      <c r="O7451" s="3">
        <v>23</v>
      </c>
      <c r="S7451">
        <f t="shared" si="232"/>
        <v>22</v>
      </c>
      <c r="T7451">
        <f t="shared" si="233"/>
        <v>22</v>
      </c>
    </row>
    <row r="7452" spans="1:20" hidden="1" x14ac:dyDescent="0.25">
      <c r="A7452" s="2" t="s">
        <v>190</v>
      </c>
      <c r="B7452" s="2" t="s">
        <v>30</v>
      </c>
      <c r="C7452" s="2" t="s">
        <v>21</v>
      </c>
      <c r="F7452" s="1">
        <v>1</v>
      </c>
      <c r="G7452" s="1">
        <v>0.3</v>
      </c>
      <c r="H7452" s="1">
        <v>0.12</v>
      </c>
      <c r="I7452" s="1">
        <v>0.01</v>
      </c>
      <c r="J7452">
        <v>20</v>
      </c>
      <c r="K7452" s="3">
        <v>1</v>
      </c>
      <c r="L7452" s="3">
        <v>21</v>
      </c>
      <c r="M7452" s="4">
        <v>18</v>
      </c>
      <c r="N7452" s="4">
        <v>0</v>
      </c>
      <c r="Q7452" s="4">
        <v>2</v>
      </c>
      <c r="R7452" s="3">
        <v>0</v>
      </c>
      <c r="S7452">
        <f t="shared" si="232"/>
        <v>20</v>
      </c>
      <c r="T7452">
        <f t="shared" si="233"/>
        <v>20</v>
      </c>
    </row>
    <row r="7453" spans="1:20" hidden="1" x14ac:dyDescent="0.25">
      <c r="A7453" s="2" t="s">
        <v>190</v>
      </c>
      <c r="B7453" s="2" t="s">
        <v>20</v>
      </c>
      <c r="C7453" s="2" t="s">
        <v>21</v>
      </c>
      <c r="E7453" s="4">
        <v>13</v>
      </c>
      <c r="F7453" s="1">
        <v>0</v>
      </c>
      <c r="G7453" s="1">
        <v>0.1</v>
      </c>
      <c r="H7453" s="1">
        <v>0</v>
      </c>
      <c r="I7453" s="1">
        <v>0</v>
      </c>
      <c r="J7453">
        <v>19</v>
      </c>
      <c r="K7453" s="3">
        <v>40</v>
      </c>
      <c r="L7453" s="3">
        <v>17</v>
      </c>
      <c r="M7453" s="4">
        <v>6</v>
      </c>
      <c r="O7453" s="3">
        <v>42</v>
      </c>
      <c r="S7453">
        <f t="shared" si="232"/>
        <v>19</v>
      </c>
      <c r="T7453">
        <f t="shared" si="233"/>
        <v>19</v>
      </c>
    </row>
    <row r="7454" spans="1:20" hidden="1" x14ac:dyDescent="0.25">
      <c r="A7454" s="2" t="s">
        <v>190</v>
      </c>
      <c r="B7454" s="2" t="s">
        <v>53</v>
      </c>
      <c r="C7454" s="2" t="s">
        <v>21</v>
      </c>
      <c r="F7454" s="1">
        <v>2</v>
      </c>
      <c r="G7454" s="1">
        <v>0.27</v>
      </c>
      <c r="I7454" s="1">
        <v>0</v>
      </c>
      <c r="J7454">
        <v>16</v>
      </c>
      <c r="K7454" s="3">
        <v>12</v>
      </c>
      <c r="L7454" s="3">
        <v>18</v>
      </c>
      <c r="M7454" s="4">
        <v>16</v>
      </c>
      <c r="O7454" s="3">
        <v>10</v>
      </c>
      <c r="S7454">
        <f t="shared" si="232"/>
        <v>16</v>
      </c>
      <c r="T7454">
        <f t="shared" si="233"/>
        <v>16</v>
      </c>
    </row>
    <row r="7455" spans="1:20" hidden="1" x14ac:dyDescent="0.25">
      <c r="A7455" s="2" t="s">
        <v>190</v>
      </c>
      <c r="B7455" s="2" t="s">
        <v>104</v>
      </c>
      <c r="C7455" s="2" t="s">
        <v>21</v>
      </c>
      <c r="D7455" s="4">
        <v>1</v>
      </c>
      <c r="F7455" s="1">
        <v>1</v>
      </c>
      <c r="G7455" s="1">
        <v>0.25</v>
      </c>
      <c r="H7455" s="1">
        <v>0</v>
      </c>
      <c r="I7455" s="1">
        <v>0</v>
      </c>
      <c r="J7455">
        <v>16</v>
      </c>
      <c r="K7455" s="3">
        <v>5</v>
      </c>
      <c r="L7455" s="3">
        <v>14</v>
      </c>
      <c r="M7455" s="4">
        <v>16</v>
      </c>
      <c r="N7455" s="4">
        <v>0</v>
      </c>
      <c r="O7455" s="3">
        <v>6</v>
      </c>
      <c r="R7455" s="3">
        <v>0</v>
      </c>
      <c r="S7455">
        <f t="shared" si="232"/>
        <v>15</v>
      </c>
      <c r="T7455">
        <f t="shared" si="233"/>
        <v>17</v>
      </c>
    </row>
    <row r="7456" spans="1:20" hidden="1" x14ac:dyDescent="0.25">
      <c r="A7456" s="2" t="s">
        <v>190</v>
      </c>
      <c r="B7456" s="2" t="s">
        <v>85</v>
      </c>
      <c r="C7456" s="2" t="s">
        <v>21</v>
      </c>
      <c r="F7456" s="1">
        <v>0</v>
      </c>
      <c r="G7456" s="1">
        <v>0.21</v>
      </c>
      <c r="H7456" s="1">
        <v>0</v>
      </c>
      <c r="I7456" s="1">
        <v>0</v>
      </c>
      <c r="J7456">
        <v>13</v>
      </c>
      <c r="K7456" s="3">
        <v>7</v>
      </c>
      <c r="L7456" s="3">
        <v>20</v>
      </c>
      <c r="M7456" s="4">
        <v>13</v>
      </c>
      <c r="S7456">
        <f t="shared" si="232"/>
        <v>13</v>
      </c>
      <c r="T7456">
        <f t="shared" si="233"/>
        <v>13</v>
      </c>
    </row>
    <row r="7457" spans="1:20" hidden="1" x14ac:dyDescent="0.25">
      <c r="A7457" s="2" t="s">
        <v>190</v>
      </c>
      <c r="B7457" s="2" t="s">
        <v>97</v>
      </c>
      <c r="C7457" s="2" t="s">
        <v>19</v>
      </c>
      <c r="D7457" s="4">
        <v>11</v>
      </c>
      <c r="E7457" s="4">
        <v>0</v>
      </c>
      <c r="F7457" s="1">
        <v>0</v>
      </c>
      <c r="G7457" s="1">
        <v>0</v>
      </c>
      <c r="H7457" s="1">
        <v>0</v>
      </c>
      <c r="I7457" s="1">
        <v>0</v>
      </c>
      <c r="J7457">
        <v>12</v>
      </c>
      <c r="K7457" s="3">
        <v>0</v>
      </c>
      <c r="L7457" s="3">
        <v>12</v>
      </c>
      <c r="M7457" s="4">
        <v>0</v>
      </c>
      <c r="O7457" s="3">
        <v>0</v>
      </c>
      <c r="S7457">
        <f t="shared" si="232"/>
        <v>12</v>
      </c>
      <c r="T7457">
        <f t="shared" si="233"/>
        <v>11</v>
      </c>
    </row>
    <row r="7458" spans="1:20" hidden="1" x14ac:dyDescent="0.25">
      <c r="A7458" s="2" t="s">
        <v>190</v>
      </c>
      <c r="B7458" s="2" t="s">
        <v>54</v>
      </c>
      <c r="C7458" s="2" t="s">
        <v>21</v>
      </c>
      <c r="D7458" s="4">
        <v>11</v>
      </c>
      <c r="J7458">
        <v>11</v>
      </c>
      <c r="K7458" s="3">
        <v>0</v>
      </c>
      <c r="L7458" s="3">
        <v>12</v>
      </c>
      <c r="S7458">
        <f t="shared" si="232"/>
        <v>12</v>
      </c>
      <c r="T7458">
        <f t="shared" si="233"/>
        <v>11</v>
      </c>
    </row>
    <row r="7459" spans="1:20" hidden="1" x14ac:dyDescent="0.25">
      <c r="A7459" s="2" t="s">
        <v>190</v>
      </c>
      <c r="B7459" s="2" t="s">
        <v>71</v>
      </c>
      <c r="C7459" s="2" t="s">
        <v>21</v>
      </c>
      <c r="J7459">
        <v>10</v>
      </c>
      <c r="K7459" s="3">
        <v>0</v>
      </c>
      <c r="L7459" s="3">
        <v>7</v>
      </c>
      <c r="N7459" s="4">
        <v>1</v>
      </c>
      <c r="O7459" s="3">
        <v>3</v>
      </c>
      <c r="P7459" s="4">
        <v>0</v>
      </c>
      <c r="Q7459" s="4">
        <v>9</v>
      </c>
      <c r="R7459" s="3">
        <v>0</v>
      </c>
      <c r="S7459">
        <f t="shared" si="232"/>
        <v>10</v>
      </c>
      <c r="T7459">
        <f t="shared" si="233"/>
        <v>10</v>
      </c>
    </row>
    <row r="7460" spans="1:20" hidden="1" x14ac:dyDescent="0.25">
      <c r="A7460" s="2" t="s">
        <v>190</v>
      </c>
      <c r="B7460" s="2" t="s">
        <v>72</v>
      </c>
      <c r="C7460" s="2" t="s">
        <v>21</v>
      </c>
      <c r="F7460" s="1">
        <v>0</v>
      </c>
      <c r="G7460" s="1">
        <v>0.14000000000000001</v>
      </c>
      <c r="I7460" s="1">
        <v>0.03</v>
      </c>
      <c r="J7460">
        <v>8</v>
      </c>
      <c r="K7460" s="3">
        <v>2</v>
      </c>
      <c r="L7460" s="3">
        <v>10</v>
      </c>
      <c r="M7460" s="4">
        <v>8</v>
      </c>
      <c r="R7460" s="3">
        <v>0</v>
      </c>
      <c r="S7460">
        <f t="shared" si="232"/>
        <v>8</v>
      </c>
      <c r="T7460">
        <f t="shared" si="233"/>
        <v>8</v>
      </c>
    </row>
    <row r="7461" spans="1:20" hidden="1" x14ac:dyDescent="0.25">
      <c r="A7461" s="2" t="s">
        <v>190</v>
      </c>
      <c r="B7461" s="2" t="s">
        <v>33</v>
      </c>
      <c r="C7461" s="2" t="s">
        <v>21</v>
      </c>
      <c r="F7461" s="1">
        <v>1</v>
      </c>
      <c r="G7461" s="1">
        <v>0.1</v>
      </c>
      <c r="H7461" s="1">
        <v>0</v>
      </c>
      <c r="I7461" s="1">
        <v>0</v>
      </c>
      <c r="J7461">
        <v>6</v>
      </c>
      <c r="K7461" s="3">
        <v>2</v>
      </c>
      <c r="L7461" s="3">
        <v>9</v>
      </c>
      <c r="M7461" s="4">
        <v>6</v>
      </c>
      <c r="N7461" s="4">
        <v>0</v>
      </c>
      <c r="Q7461" s="4">
        <v>0</v>
      </c>
      <c r="R7461" s="3">
        <v>0</v>
      </c>
      <c r="S7461">
        <f t="shared" si="232"/>
        <v>7</v>
      </c>
      <c r="T7461">
        <f t="shared" si="233"/>
        <v>6</v>
      </c>
    </row>
    <row r="7462" spans="1:20" hidden="1" x14ac:dyDescent="0.25">
      <c r="A7462" s="2" t="s">
        <v>190</v>
      </c>
      <c r="B7462" s="2" t="s">
        <v>111</v>
      </c>
      <c r="C7462" s="2" t="s">
        <v>21</v>
      </c>
      <c r="D7462" s="4">
        <v>6</v>
      </c>
      <c r="F7462" s="1">
        <v>0</v>
      </c>
      <c r="G7462" s="1">
        <v>0.01</v>
      </c>
      <c r="I7462" s="1">
        <v>0</v>
      </c>
      <c r="J7462">
        <v>6</v>
      </c>
      <c r="K7462" s="3">
        <v>0</v>
      </c>
      <c r="L7462" s="3">
        <v>6</v>
      </c>
      <c r="M7462" s="4">
        <v>0</v>
      </c>
      <c r="S7462">
        <f t="shared" si="232"/>
        <v>6</v>
      </c>
      <c r="T7462">
        <f t="shared" si="233"/>
        <v>6</v>
      </c>
    </row>
    <row r="7463" spans="1:20" hidden="1" x14ac:dyDescent="0.25">
      <c r="A7463" s="2" t="s">
        <v>190</v>
      </c>
      <c r="B7463" s="2" t="s">
        <v>99</v>
      </c>
      <c r="C7463" s="2" t="s">
        <v>21</v>
      </c>
      <c r="D7463" s="4">
        <v>3</v>
      </c>
      <c r="E7463" s="4">
        <v>3</v>
      </c>
      <c r="J7463">
        <v>5</v>
      </c>
      <c r="K7463" s="3">
        <v>3</v>
      </c>
      <c r="L7463" s="3">
        <v>8</v>
      </c>
      <c r="S7463">
        <f t="shared" si="232"/>
        <v>5</v>
      </c>
      <c r="T7463">
        <f t="shared" si="233"/>
        <v>6</v>
      </c>
    </row>
    <row r="7464" spans="1:20" hidden="1" x14ac:dyDescent="0.25">
      <c r="A7464" s="2" t="s">
        <v>190</v>
      </c>
      <c r="B7464" s="2" t="s">
        <v>107</v>
      </c>
      <c r="C7464" s="2" t="s">
        <v>19</v>
      </c>
      <c r="E7464" s="4">
        <v>5</v>
      </c>
      <c r="F7464" s="1">
        <v>0</v>
      </c>
      <c r="G7464" s="1">
        <v>0</v>
      </c>
      <c r="H7464" s="1">
        <v>0</v>
      </c>
      <c r="I7464" s="1">
        <v>0</v>
      </c>
      <c r="J7464">
        <v>5</v>
      </c>
      <c r="K7464" s="3">
        <v>1</v>
      </c>
      <c r="L7464" s="3">
        <v>4</v>
      </c>
      <c r="M7464" s="4">
        <v>0</v>
      </c>
      <c r="O7464" s="3">
        <v>1</v>
      </c>
      <c r="S7464">
        <f t="shared" si="232"/>
        <v>4</v>
      </c>
      <c r="T7464">
        <f t="shared" si="233"/>
        <v>5</v>
      </c>
    </row>
    <row r="7465" spans="1:20" hidden="1" x14ac:dyDescent="0.25">
      <c r="A7465" s="2" t="s">
        <v>190</v>
      </c>
      <c r="B7465" s="2" t="s">
        <v>79</v>
      </c>
      <c r="C7465" s="2" t="s">
        <v>21</v>
      </c>
      <c r="F7465" s="1">
        <v>1</v>
      </c>
      <c r="G7465" s="1">
        <v>0.06</v>
      </c>
      <c r="H7465" s="1">
        <v>0.02</v>
      </c>
      <c r="I7465" s="1">
        <v>0.02</v>
      </c>
      <c r="J7465">
        <v>4</v>
      </c>
      <c r="K7465" s="3">
        <v>11</v>
      </c>
      <c r="L7465" s="3">
        <v>8</v>
      </c>
      <c r="M7465" s="4">
        <v>4</v>
      </c>
      <c r="O7465" s="3">
        <v>6</v>
      </c>
      <c r="R7465" s="3">
        <v>0</v>
      </c>
      <c r="S7465">
        <f t="shared" si="232"/>
        <v>3</v>
      </c>
      <c r="T7465">
        <f t="shared" si="233"/>
        <v>4</v>
      </c>
    </row>
    <row r="7466" spans="1:20" hidden="1" x14ac:dyDescent="0.25">
      <c r="A7466" s="2" t="s">
        <v>190</v>
      </c>
      <c r="B7466" s="2" t="s">
        <v>47</v>
      </c>
      <c r="C7466" s="2" t="s">
        <v>21</v>
      </c>
      <c r="F7466" s="1">
        <v>1</v>
      </c>
      <c r="G7466" s="1">
        <v>0.06</v>
      </c>
      <c r="H7466" s="1">
        <v>0.15</v>
      </c>
      <c r="J7466">
        <v>3</v>
      </c>
      <c r="K7466" s="3">
        <v>0</v>
      </c>
      <c r="L7466" s="3">
        <v>0</v>
      </c>
      <c r="M7466" s="4">
        <v>3</v>
      </c>
      <c r="O7466" s="3">
        <v>3</v>
      </c>
      <c r="R7466" s="3">
        <v>0</v>
      </c>
      <c r="S7466">
        <f t="shared" si="232"/>
        <v>3</v>
      </c>
      <c r="T7466">
        <f t="shared" si="233"/>
        <v>3</v>
      </c>
    </row>
    <row r="7467" spans="1:20" hidden="1" x14ac:dyDescent="0.25">
      <c r="A7467" s="2" t="s">
        <v>190</v>
      </c>
      <c r="B7467" s="2" t="s">
        <v>106</v>
      </c>
      <c r="C7467" s="2" t="s">
        <v>21</v>
      </c>
      <c r="F7467" s="1">
        <v>0</v>
      </c>
      <c r="G7467" s="1">
        <v>0.03</v>
      </c>
      <c r="H7467" s="1">
        <v>0.01</v>
      </c>
      <c r="I7467" s="1">
        <v>0.01</v>
      </c>
      <c r="J7467">
        <v>2</v>
      </c>
      <c r="K7467" s="3">
        <v>0</v>
      </c>
      <c r="L7467" s="3">
        <v>2</v>
      </c>
      <c r="M7467" s="4">
        <v>2</v>
      </c>
      <c r="R7467" s="3">
        <v>0</v>
      </c>
      <c r="S7467">
        <f t="shared" si="232"/>
        <v>2</v>
      </c>
      <c r="T7467">
        <f t="shared" si="233"/>
        <v>2</v>
      </c>
    </row>
    <row r="7468" spans="1:20" hidden="1" x14ac:dyDescent="0.25">
      <c r="A7468" s="2" t="s">
        <v>190</v>
      </c>
      <c r="B7468" s="2" t="s">
        <v>63</v>
      </c>
      <c r="C7468" s="2" t="s">
        <v>21</v>
      </c>
      <c r="F7468" s="1">
        <v>0</v>
      </c>
      <c r="G7468" s="1">
        <v>0.03</v>
      </c>
      <c r="H7468" s="1">
        <v>0</v>
      </c>
      <c r="I7468" s="1">
        <v>0.01</v>
      </c>
      <c r="J7468">
        <v>2</v>
      </c>
      <c r="K7468" s="3">
        <v>2</v>
      </c>
      <c r="L7468" s="3">
        <v>4</v>
      </c>
      <c r="M7468" s="4">
        <v>2</v>
      </c>
      <c r="S7468">
        <f t="shared" si="232"/>
        <v>2</v>
      </c>
      <c r="T7468">
        <f t="shared" si="233"/>
        <v>2</v>
      </c>
    </row>
    <row r="7469" spans="1:20" hidden="1" x14ac:dyDescent="0.25">
      <c r="A7469" s="2" t="s">
        <v>190</v>
      </c>
      <c r="B7469" s="2" t="s">
        <v>86</v>
      </c>
      <c r="C7469" s="2" t="s">
        <v>21</v>
      </c>
      <c r="F7469" s="1">
        <v>0</v>
      </c>
      <c r="G7469" s="1">
        <v>0.01</v>
      </c>
      <c r="I7469" s="1">
        <v>0</v>
      </c>
      <c r="J7469">
        <v>1</v>
      </c>
      <c r="K7469" s="3">
        <v>37</v>
      </c>
      <c r="L7469" s="3">
        <v>13</v>
      </c>
      <c r="M7469" s="4">
        <v>1</v>
      </c>
      <c r="O7469" s="3">
        <v>25</v>
      </c>
      <c r="R7469" s="3">
        <v>0</v>
      </c>
      <c r="S7469">
        <f t="shared" si="232"/>
        <v>1</v>
      </c>
      <c r="T7469">
        <f t="shared" si="233"/>
        <v>1</v>
      </c>
    </row>
    <row r="7470" spans="1:20" hidden="1" x14ac:dyDescent="0.25">
      <c r="A7470" s="2" t="s">
        <v>190</v>
      </c>
      <c r="B7470" s="2" t="s">
        <v>98</v>
      </c>
      <c r="C7470" s="2" t="s">
        <v>21</v>
      </c>
      <c r="F7470" s="1">
        <v>0</v>
      </c>
      <c r="G7470" s="1">
        <v>0.01</v>
      </c>
      <c r="I7470" s="1">
        <v>0</v>
      </c>
      <c r="J7470">
        <v>1</v>
      </c>
      <c r="K7470" s="3">
        <v>1</v>
      </c>
      <c r="L7470" s="3">
        <v>2</v>
      </c>
      <c r="M7470" s="4">
        <v>1</v>
      </c>
      <c r="S7470">
        <f t="shared" si="232"/>
        <v>1</v>
      </c>
      <c r="T7470">
        <f t="shared" si="233"/>
        <v>1</v>
      </c>
    </row>
    <row r="7471" spans="1:20" hidden="1" x14ac:dyDescent="0.25">
      <c r="A7471" s="2" t="s">
        <v>190</v>
      </c>
      <c r="B7471" s="2" t="s">
        <v>102</v>
      </c>
      <c r="C7471" s="2" t="s">
        <v>21</v>
      </c>
      <c r="E7471" s="4">
        <v>1</v>
      </c>
      <c r="J7471">
        <v>1</v>
      </c>
      <c r="K7471" s="3">
        <v>0</v>
      </c>
      <c r="L7471" s="3">
        <v>1</v>
      </c>
      <c r="Q7471" s="4">
        <v>1</v>
      </c>
      <c r="R7471" s="3">
        <v>0</v>
      </c>
      <c r="S7471">
        <f t="shared" si="232"/>
        <v>1</v>
      </c>
      <c r="T7471">
        <f t="shared" si="233"/>
        <v>2</v>
      </c>
    </row>
    <row r="7472" spans="1:20" hidden="1" x14ac:dyDescent="0.25">
      <c r="A7472" s="2" t="s">
        <v>190</v>
      </c>
      <c r="B7472" s="2" t="s">
        <v>90</v>
      </c>
      <c r="C7472" s="2" t="s">
        <v>21</v>
      </c>
      <c r="F7472" s="1">
        <v>0</v>
      </c>
      <c r="G7472" s="1">
        <v>0</v>
      </c>
      <c r="H7472" s="1">
        <v>0</v>
      </c>
      <c r="I7472" s="1">
        <v>0</v>
      </c>
      <c r="J7472">
        <v>0</v>
      </c>
      <c r="K7472" s="3">
        <v>0</v>
      </c>
      <c r="L7472" s="3">
        <v>0</v>
      </c>
      <c r="M7472" s="4">
        <v>0</v>
      </c>
      <c r="S7472">
        <f t="shared" si="232"/>
        <v>0</v>
      </c>
      <c r="T7472">
        <f t="shared" si="233"/>
        <v>0</v>
      </c>
    </row>
    <row r="7473" spans="1:20" hidden="1" x14ac:dyDescent="0.25">
      <c r="A7473" s="2" t="s">
        <v>190</v>
      </c>
      <c r="B7473" s="2" t="s">
        <v>129</v>
      </c>
      <c r="C7473" s="2" t="s">
        <v>21</v>
      </c>
      <c r="F7473" s="1">
        <v>0</v>
      </c>
      <c r="G7473" s="1">
        <v>0</v>
      </c>
      <c r="H7473" s="1">
        <v>0</v>
      </c>
      <c r="J7473">
        <v>0</v>
      </c>
      <c r="M7473" s="4">
        <v>0</v>
      </c>
      <c r="O7473" s="3">
        <v>0</v>
      </c>
      <c r="S7473">
        <f t="shared" si="232"/>
        <v>0</v>
      </c>
      <c r="T7473">
        <f t="shared" si="233"/>
        <v>0</v>
      </c>
    </row>
    <row r="7474" spans="1:20" hidden="1" x14ac:dyDescent="0.25">
      <c r="A7474" s="2" t="s">
        <v>190</v>
      </c>
      <c r="B7474" s="2" t="s">
        <v>96</v>
      </c>
      <c r="C7474" s="2" t="s">
        <v>19</v>
      </c>
      <c r="E7474" s="4">
        <v>0</v>
      </c>
      <c r="F7474" s="1">
        <v>0</v>
      </c>
      <c r="G7474" s="1">
        <v>0.01</v>
      </c>
      <c r="H7474" s="1">
        <v>0.02</v>
      </c>
      <c r="I7474" s="1">
        <v>0</v>
      </c>
      <c r="J7474">
        <v>0</v>
      </c>
      <c r="K7474" s="3">
        <v>0</v>
      </c>
      <c r="L7474" s="3">
        <v>0</v>
      </c>
      <c r="M7474" s="4">
        <v>0</v>
      </c>
      <c r="S7474">
        <f t="shared" si="232"/>
        <v>0</v>
      </c>
      <c r="T7474">
        <f t="shared" si="233"/>
        <v>0</v>
      </c>
    </row>
    <row r="7475" spans="1:20" hidden="1" x14ac:dyDescent="0.25">
      <c r="A7475" s="2" t="s">
        <v>190</v>
      </c>
      <c r="B7475" s="2" t="s">
        <v>70</v>
      </c>
      <c r="C7475" s="2" t="s">
        <v>21</v>
      </c>
      <c r="E7475" s="4">
        <v>0</v>
      </c>
      <c r="J7475">
        <v>0</v>
      </c>
      <c r="K7475" s="3">
        <v>0</v>
      </c>
      <c r="L7475" s="3">
        <v>0</v>
      </c>
      <c r="S7475">
        <f t="shared" si="232"/>
        <v>0</v>
      </c>
      <c r="T7475">
        <f t="shared" si="233"/>
        <v>0</v>
      </c>
    </row>
    <row r="7476" spans="1:20" hidden="1" x14ac:dyDescent="0.25">
      <c r="A7476" s="2" t="s">
        <v>190</v>
      </c>
      <c r="B7476" s="2" t="s">
        <v>55</v>
      </c>
      <c r="C7476" s="2" t="s">
        <v>21</v>
      </c>
      <c r="F7476" s="1">
        <v>0</v>
      </c>
      <c r="H7476" s="1">
        <v>0</v>
      </c>
      <c r="I7476" s="1">
        <v>0.01</v>
      </c>
      <c r="S7476">
        <f t="shared" si="232"/>
        <v>0</v>
      </c>
      <c r="T7476">
        <f t="shared" si="233"/>
        <v>0</v>
      </c>
    </row>
    <row r="7477" spans="1:20" hidden="1" x14ac:dyDescent="0.25">
      <c r="A7477" s="2" t="s">
        <v>191</v>
      </c>
      <c r="B7477" s="2" t="s">
        <v>70</v>
      </c>
      <c r="C7477" s="2" t="s">
        <v>21</v>
      </c>
      <c r="J7477">
        <v>1403</v>
      </c>
      <c r="K7477" s="3">
        <v>0</v>
      </c>
      <c r="O7477" s="3">
        <v>1403</v>
      </c>
      <c r="Q7477" s="4">
        <v>1403</v>
      </c>
      <c r="S7477">
        <f t="shared" si="232"/>
        <v>1403</v>
      </c>
      <c r="T7477">
        <f t="shared" si="233"/>
        <v>1403</v>
      </c>
    </row>
    <row r="7478" spans="1:20" hidden="1" x14ac:dyDescent="0.25">
      <c r="A7478" s="2" t="s">
        <v>191</v>
      </c>
      <c r="B7478" s="2" t="s">
        <v>30</v>
      </c>
      <c r="C7478" s="2" t="s">
        <v>21</v>
      </c>
      <c r="E7478" s="4">
        <v>169</v>
      </c>
      <c r="F7478" s="1">
        <v>43</v>
      </c>
      <c r="G7478" s="1">
        <v>12.58</v>
      </c>
      <c r="H7478" s="1">
        <v>4.13</v>
      </c>
      <c r="I7478" s="1">
        <v>0.62</v>
      </c>
      <c r="J7478">
        <v>310</v>
      </c>
      <c r="K7478" s="3">
        <v>0</v>
      </c>
      <c r="L7478" s="3">
        <v>0</v>
      </c>
      <c r="M7478" s="4">
        <v>35</v>
      </c>
      <c r="O7478" s="3">
        <v>310</v>
      </c>
      <c r="Q7478" s="4">
        <v>106</v>
      </c>
      <c r="R7478" s="3">
        <v>0</v>
      </c>
      <c r="S7478">
        <f t="shared" si="232"/>
        <v>310</v>
      </c>
      <c r="T7478">
        <f t="shared" si="233"/>
        <v>310</v>
      </c>
    </row>
    <row r="7479" spans="1:20" hidden="1" x14ac:dyDescent="0.25">
      <c r="A7479" s="2" t="s">
        <v>191</v>
      </c>
      <c r="B7479" s="2" t="s">
        <v>50</v>
      </c>
      <c r="C7479" s="2" t="s">
        <v>21</v>
      </c>
      <c r="F7479" s="1">
        <v>56</v>
      </c>
      <c r="G7479" s="1">
        <v>87.08</v>
      </c>
      <c r="H7479" s="1">
        <v>0.42</v>
      </c>
      <c r="I7479" s="1">
        <v>2.36</v>
      </c>
      <c r="J7479">
        <v>266</v>
      </c>
      <c r="K7479" s="3">
        <v>3</v>
      </c>
      <c r="L7479" s="3">
        <v>11</v>
      </c>
      <c r="M7479" s="4">
        <v>242</v>
      </c>
      <c r="N7479" s="4">
        <v>24</v>
      </c>
      <c r="O7479" s="3">
        <v>257</v>
      </c>
      <c r="R7479" s="3">
        <v>0</v>
      </c>
      <c r="S7479">
        <f t="shared" si="232"/>
        <v>265</v>
      </c>
      <c r="T7479">
        <f t="shared" si="233"/>
        <v>266</v>
      </c>
    </row>
    <row r="7480" spans="1:20" hidden="1" x14ac:dyDescent="0.25">
      <c r="A7480" s="2" t="s">
        <v>191</v>
      </c>
      <c r="B7480" s="2" t="s">
        <v>49</v>
      </c>
      <c r="C7480" s="2" t="s">
        <v>19</v>
      </c>
      <c r="E7480" s="4">
        <v>1</v>
      </c>
      <c r="F7480" s="1">
        <v>162</v>
      </c>
      <c r="G7480" s="1">
        <v>91.13</v>
      </c>
      <c r="H7480" s="1">
        <v>9.09</v>
      </c>
      <c r="I7480" s="1">
        <v>8.84</v>
      </c>
      <c r="J7480">
        <v>255</v>
      </c>
      <c r="K7480" s="3">
        <v>4</v>
      </c>
      <c r="L7480" s="3">
        <v>63</v>
      </c>
      <c r="M7480" s="4">
        <v>254</v>
      </c>
      <c r="N7480" s="4">
        <v>1</v>
      </c>
      <c r="O7480" s="3">
        <v>197</v>
      </c>
      <c r="R7480" s="3">
        <v>0</v>
      </c>
      <c r="S7480">
        <f t="shared" si="232"/>
        <v>256</v>
      </c>
      <c r="T7480">
        <f t="shared" si="233"/>
        <v>256</v>
      </c>
    </row>
    <row r="7481" spans="1:20" hidden="1" x14ac:dyDescent="0.25">
      <c r="A7481" s="2" t="s">
        <v>191</v>
      </c>
      <c r="B7481" s="2" t="s">
        <v>27</v>
      </c>
      <c r="C7481" s="2" t="s">
        <v>21</v>
      </c>
      <c r="E7481" s="4">
        <v>0</v>
      </c>
      <c r="F7481" s="1">
        <v>579</v>
      </c>
      <c r="G7481" s="1">
        <v>70.67</v>
      </c>
      <c r="H7481" s="1">
        <v>2.3199999999999998</v>
      </c>
      <c r="I7481" s="1">
        <v>18.2</v>
      </c>
      <c r="J7481">
        <v>201</v>
      </c>
      <c r="K7481" s="3">
        <v>18</v>
      </c>
      <c r="L7481" s="3">
        <v>217</v>
      </c>
      <c r="M7481" s="4">
        <v>197</v>
      </c>
      <c r="N7481" s="4">
        <v>4</v>
      </c>
      <c r="R7481" s="3">
        <v>2</v>
      </c>
      <c r="S7481">
        <f t="shared" si="232"/>
        <v>201</v>
      </c>
      <c r="T7481">
        <f t="shared" si="233"/>
        <v>201</v>
      </c>
    </row>
    <row r="7482" spans="1:20" hidden="1" x14ac:dyDescent="0.25">
      <c r="A7482" s="2" t="s">
        <v>191</v>
      </c>
      <c r="B7482" s="2" t="s">
        <v>81</v>
      </c>
      <c r="C7482" s="2" t="s">
        <v>21</v>
      </c>
      <c r="E7482" s="4">
        <v>199</v>
      </c>
      <c r="J7482">
        <v>199</v>
      </c>
      <c r="K7482" s="3">
        <v>93</v>
      </c>
      <c r="L7482" s="3">
        <v>293</v>
      </c>
      <c r="S7482">
        <f t="shared" si="232"/>
        <v>200</v>
      </c>
      <c r="T7482">
        <f t="shared" si="233"/>
        <v>199</v>
      </c>
    </row>
    <row r="7483" spans="1:20" hidden="1" x14ac:dyDescent="0.25">
      <c r="A7483" s="2" t="s">
        <v>191</v>
      </c>
      <c r="B7483" s="2" t="s">
        <v>52</v>
      </c>
      <c r="C7483" s="2" t="s">
        <v>21</v>
      </c>
      <c r="D7483" s="4">
        <v>156</v>
      </c>
      <c r="E7483" s="4">
        <v>1</v>
      </c>
      <c r="F7483" s="1">
        <v>57</v>
      </c>
      <c r="G7483" s="1">
        <v>7.06</v>
      </c>
      <c r="H7483" s="1">
        <v>0.47</v>
      </c>
      <c r="I7483" s="1">
        <v>1.34</v>
      </c>
      <c r="J7483">
        <v>186</v>
      </c>
      <c r="K7483" s="3">
        <v>1</v>
      </c>
      <c r="L7483" s="3">
        <v>184</v>
      </c>
      <c r="M7483" s="4">
        <v>20</v>
      </c>
      <c r="N7483" s="4">
        <v>9</v>
      </c>
      <c r="O7483" s="3">
        <v>3</v>
      </c>
      <c r="P7483" s="4">
        <v>0</v>
      </c>
      <c r="R7483" s="3">
        <v>0</v>
      </c>
      <c r="S7483">
        <f t="shared" si="232"/>
        <v>186</v>
      </c>
      <c r="T7483">
        <f t="shared" si="233"/>
        <v>186</v>
      </c>
    </row>
    <row r="7484" spans="1:20" hidden="1" x14ac:dyDescent="0.25">
      <c r="A7484" s="2" t="s">
        <v>191</v>
      </c>
      <c r="B7484" s="2" t="s">
        <v>76</v>
      </c>
      <c r="C7484" s="2" t="s">
        <v>19</v>
      </c>
      <c r="F7484" s="1">
        <v>181</v>
      </c>
      <c r="G7484" s="1">
        <v>52.51</v>
      </c>
      <c r="H7484" s="1">
        <v>12.4</v>
      </c>
      <c r="I7484" s="1">
        <v>16</v>
      </c>
      <c r="J7484">
        <v>146</v>
      </c>
      <c r="K7484" s="3">
        <v>1</v>
      </c>
      <c r="L7484" s="3">
        <v>43</v>
      </c>
      <c r="M7484" s="4">
        <v>146</v>
      </c>
      <c r="O7484" s="3">
        <v>104</v>
      </c>
      <c r="R7484" s="3">
        <v>0</v>
      </c>
      <c r="S7484">
        <f t="shared" si="232"/>
        <v>146</v>
      </c>
      <c r="T7484">
        <f t="shared" si="233"/>
        <v>146</v>
      </c>
    </row>
    <row r="7485" spans="1:20" hidden="1" x14ac:dyDescent="0.25">
      <c r="A7485" s="2" t="s">
        <v>191</v>
      </c>
      <c r="B7485" s="2" t="s">
        <v>98</v>
      </c>
      <c r="C7485" s="2" t="s">
        <v>21</v>
      </c>
      <c r="F7485" s="1">
        <v>106</v>
      </c>
      <c r="G7485" s="1">
        <v>43.11</v>
      </c>
      <c r="H7485" s="1">
        <v>0.24</v>
      </c>
      <c r="I7485" s="1">
        <v>2.48</v>
      </c>
      <c r="J7485">
        <v>131</v>
      </c>
      <c r="K7485" s="3">
        <v>8</v>
      </c>
      <c r="L7485" s="3">
        <v>0</v>
      </c>
      <c r="M7485" s="4">
        <v>120</v>
      </c>
      <c r="N7485" s="4">
        <v>11</v>
      </c>
      <c r="O7485" s="3">
        <v>139</v>
      </c>
      <c r="S7485">
        <f t="shared" si="232"/>
        <v>131</v>
      </c>
      <c r="T7485">
        <f t="shared" si="233"/>
        <v>131</v>
      </c>
    </row>
    <row r="7486" spans="1:20" hidden="1" x14ac:dyDescent="0.25">
      <c r="A7486" s="2" t="s">
        <v>191</v>
      </c>
      <c r="B7486" s="2" t="s">
        <v>68</v>
      </c>
      <c r="C7486" s="2" t="s">
        <v>21</v>
      </c>
      <c r="E7486" s="4">
        <v>0</v>
      </c>
      <c r="F7486" s="1">
        <v>438</v>
      </c>
      <c r="G7486" s="1">
        <v>44.4</v>
      </c>
      <c r="J7486">
        <v>124</v>
      </c>
      <c r="K7486" s="3">
        <v>62</v>
      </c>
      <c r="L7486" s="3">
        <v>69</v>
      </c>
      <c r="M7486" s="4">
        <v>124</v>
      </c>
      <c r="O7486" s="3">
        <v>120</v>
      </c>
      <c r="R7486" s="3">
        <v>-4</v>
      </c>
      <c r="S7486">
        <f t="shared" si="232"/>
        <v>123</v>
      </c>
      <c r="T7486">
        <f t="shared" si="233"/>
        <v>124</v>
      </c>
    </row>
    <row r="7487" spans="1:20" hidden="1" x14ac:dyDescent="0.25">
      <c r="A7487" s="2" t="s">
        <v>191</v>
      </c>
      <c r="B7487" s="2" t="s">
        <v>59</v>
      </c>
      <c r="C7487" s="2" t="s">
        <v>21</v>
      </c>
      <c r="F7487" s="1">
        <v>22</v>
      </c>
      <c r="G7487" s="1">
        <v>29.9</v>
      </c>
      <c r="H7487" s="1">
        <v>7.0000000000000007E-2</v>
      </c>
      <c r="I7487" s="1">
        <v>0.38</v>
      </c>
      <c r="J7487">
        <v>92</v>
      </c>
      <c r="K7487" s="3">
        <v>5</v>
      </c>
      <c r="L7487" s="3">
        <v>7</v>
      </c>
      <c r="M7487" s="4">
        <v>83</v>
      </c>
      <c r="N7487" s="4">
        <v>9</v>
      </c>
      <c r="O7487" s="3">
        <v>90</v>
      </c>
      <c r="R7487" s="3">
        <v>0</v>
      </c>
      <c r="S7487">
        <f t="shared" si="232"/>
        <v>92</v>
      </c>
      <c r="T7487">
        <f t="shared" si="233"/>
        <v>92</v>
      </c>
    </row>
    <row r="7488" spans="1:20" hidden="1" x14ac:dyDescent="0.25">
      <c r="A7488" s="2" t="s">
        <v>191</v>
      </c>
      <c r="B7488" s="2" t="s">
        <v>26</v>
      </c>
      <c r="C7488" s="2" t="s">
        <v>21</v>
      </c>
      <c r="F7488" s="1">
        <v>36</v>
      </c>
      <c r="G7488" s="1">
        <v>31</v>
      </c>
      <c r="I7488" s="1">
        <v>0.17</v>
      </c>
      <c r="J7488">
        <v>86</v>
      </c>
      <c r="K7488" s="3">
        <v>9</v>
      </c>
      <c r="L7488" s="3">
        <v>0</v>
      </c>
      <c r="M7488" s="4">
        <v>86</v>
      </c>
      <c r="O7488" s="3">
        <v>95</v>
      </c>
      <c r="S7488">
        <f t="shared" si="232"/>
        <v>86</v>
      </c>
      <c r="T7488">
        <f t="shared" si="233"/>
        <v>86</v>
      </c>
    </row>
    <row r="7489" spans="1:20" hidden="1" x14ac:dyDescent="0.25">
      <c r="A7489" s="2" t="s">
        <v>191</v>
      </c>
      <c r="B7489" s="2" t="s">
        <v>67</v>
      </c>
      <c r="C7489" s="2" t="s">
        <v>21</v>
      </c>
      <c r="D7489" s="4">
        <v>2</v>
      </c>
      <c r="E7489" s="4">
        <v>0</v>
      </c>
      <c r="F7489" s="1">
        <v>259</v>
      </c>
      <c r="G7489" s="1">
        <v>23.45</v>
      </c>
      <c r="H7489" s="1">
        <v>1.07</v>
      </c>
      <c r="I7489" s="1">
        <v>5.37</v>
      </c>
      <c r="J7489">
        <v>78</v>
      </c>
      <c r="K7489" s="3">
        <v>1</v>
      </c>
      <c r="L7489" s="3">
        <v>79</v>
      </c>
      <c r="M7489" s="4">
        <v>65</v>
      </c>
      <c r="N7489" s="4">
        <v>1</v>
      </c>
      <c r="O7489" s="3">
        <v>0</v>
      </c>
      <c r="P7489" s="4">
        <v>0</v>
      </c>
      <c r="Q7489" s="4">
        <v>10</v>
      </c>
      <c r="R7489" s="3">
        <v>0</v>
      </c>
      <c r="S7489">
        <f t="shared" si="232"/>
        <v>78</v>
      </c>
      <c r="T7489">
        <f t="shared" si="233"/>
        <v>78</v>
      </c>
    </row>
    <row r="7490" spans="1:20" hidden="1" x14ac:dyDescent="0.25">
      <c r="A7490" s="2" t="s">
        <v>191</v>
      </c>
      <c r="B7490" s="2" t="s">
        <v>36</v>
      </c>
      <c r="C7490" s="2" t="s">
        <v>21</v>
      </c>
      <c r="F7490" s="1">
        <v>18</v>
      </c>
      <c r="G7490" s="1">
        <v>17.64</v>
      </c>
      <c r="H7490" s="1">
        <v>0.17</v>
      </c>
      <c r="I7490" s="1">
        <v>0.22</v>
      </c>
      <c r="J7490">
        <v>53</v>
      </c>
      <c r="K7490" s="3">
        <v>24</v>
      </c>
      <c r="L7490" s="3">
        <v>29</v>
      </c>
      <c r="M7490" s="4">
        <v>49</v>
      </c>
      <c r="N7490" s="4">
        <v>5</v>
      </c>
      <c r="O7490" s="3">
        <v>48</v>
      </c>
      <c r="R7490" s="3">
        <v>0</v>
      </c>
      <c r="S7490">
        <f t="shared" ref="S7490:S7553" si="234">-K7490+L7490+O7490+R7490</f>
        <v>53</v>
      </c>
      <c r="T7490">
        <f t="shared" ref="T7490:T7553" si="235">M7490+N7490+P7490+Q7490+D7490+E7490</f>
        <v>54</v>
      </c>
    </row>
    <row r="7491" spans="1:20" hidden="1" x14ac:dyDescent="0.25">
      <c r="A7491" s="2" t="s">
        <v>191</v>
      </c>
      <c r="B7491" s="2" t="s">
        <v>103</v>
      </c>
      <c r="C7491" s="2" t="s">
        <v>21</v>
      </c>
      <c r="F7491" s="1">
        <v>9</v>
      </c>
      <c r="G7491" s="1">
        <v>14.52</v>
      </c>
      <c r="H7491" s="1">
        <v>0.04</v>
      </c>
      <c r="I7491" s="1">
        <v>0.12</v>
      </c>
      <c r="J7491">
        <v>45</v>
      </c>
      <c r="K7491" s="3">
        <v>0</v>
      </c>
      <c r="L7491" s="3">
        <v>0</v>
      </c>
      <c r="M7491" s="4">
        <v>40</v>
      </c>
      <c r="N7491" s="4">
        <v>4</v>
      </c>
      <c r="O7491" s="3">
        <v>45</v>
      </c>
      <c r="R7491" s="3">
        <v>0</v>
      </c>
      <c r="S7491">
        <f t="shared" si="234"/>
        <v>45</v>
      </c>
      <c r="T7491">
        <f t="shared" si="235"/>
        <v>44</v>
      </c>
    </row>
    <row r="7492" spans="1:20" hidden="1" x14ac:dyDescent="0.25">
      <c r="A7492" s="2" t="s">
        <v>191</v>
      </c>
      <c r="B7492" s="2" t="s">
        <v>104</v>
      </c>
      <c r="C7492" s="2" t="s">
        <v>21</v>
      </c>
      <c r="F7492" s="1">
        <v>34</v>
      </c>
      <c r="G7492" s="1">
        <v>12.96</v>
      </c>
      <c r="H7492" s="1">
        <v>0.11</v>
      </c>
      <c r="I7492" s="1">
        <v>0.39</v>
      </c>
      <c r="J7492">
        <v>43</v>
      </c>
      <c r="K7492" s="3">
        <v>2</v>
      </c>
      <c r="L7492" s="3">
        <v>0</v>
      </c>
      <c r="M7492" s="4">
        <v>36</v>
      </c>
      <c r="N7492" s="4">
        <v>7</v>
      </c>
      <c r="O7492" s="3">
        <v>44</v>
      </c>
      <c r="S7492">
        <f t="shared" si="234"/>
        <v>42</v>
      </c>
      <c r="T7492">
        <f t="shared" si="235"/>
        <v>43</v>
      </c>
    </row>
    <row r="7493" spans="1:20" hidden="1" x14ac:dyDescent="0.25">
      <c r="A7493" s="2" t="s">
        <v>191</v>
      </c>
      <c r="B7493" s="2" t="s">
        <v>24</v>
      </c>
      <c r="C7493" s="2" t="s">
        <v>21</v>
      </c>
      <c r="D7493" s="4">
        <v>0</v>
      </c>
      <c r="F7493" s="1">
        <v>25</v>
      </c>
      <c r="G7493" s="1">
        <v>12.67</v>
      </c>
      <c r="H7493" s="1">
        <v>0.03</v>
      </c>
      <c r="I7493" s="1">
        <v>0.28000000000000003</v>
      </c>
      <c r="J7493">
        <v>37</v>
      </c>
      <c r="K7493" s="3">
        <v>0</v>
      </c>
      <c r="M7493" s="4">
        <v>35</v>
      </c>
      <c r="N7493" s="4">
        <v>1</v>
      </c>
      <c r="O7493" s="3">
        <v>37</v>
      </c>
      <c r="S7493">
        <f t="shared" si="234"/>
        <v>37</v>
      </c>
      <c r="T7493">
        <f t="shared" si="235"/>
        <v>36</v>
      </c>
    </row>
    <row r="7494" spans="1:20" hidden="1" x14ac:dyDescent="0.25">
      <c r="A7494" s="2" t="s">
        <v>191</v>
      </c>
      <c r="B7494" s="2" t="s">
        <v>65</v>
      </c>
      <c r="C7494" s="2" t="s">
        <v>21</v>
      </c>
      <c r="D7494" s="4">
        <v>0</v>
      </c>
      <c r="E7494" s="4">
        <v>0</v>
      </c>
      <c r="F7494" s="1">
        <v>17</v>
      </c>
      <c r="G7494" s="1">
        <v>11.36</v>
      </c>
      <c r="H7494" s="1">
        <v>0.02</v>
      </c>
      <c r="I7494" s="1">
        <v>0.25</v>
      </c>
      <c r="J7494">
        <v>36</v>
      </c>
      <c r="K7494" s="3">
        <v>0</v>
      </c>
      <c r="L7494" s="3">
        <v>19</v>
      </c>
      <c r="M7494" s="4">
        <v>32</v>
      </c>
      <c r="N7494" s="4">
        <v>3</v>
      </c>
      <c r="O7494" s="3">
        <v>17</v>
      </c>
      <c r="P7494" s="4">
        <v>1</v>
      </c>
      <c r="S7494">
        <f t="shared" si="234"/>
        <v>36</v>
      </c>
      <c r="T7494">
        <f t="shared" si="235"/>
        <v>36</v>
      </c>
    </row>
    <row r="7495" spans="1:20" hidden="1" x14ac:dyDescent="0.25">
      <c r="A7495" s="2" t="s">
        <v>191</v>
      </c>
      <c r="B7495" s="2" t="s">
        <v>109</v>
      </c>
      <c r="C7495" s="2" t="s">
        <v>19</v>
      </c>
      <c r="E7495" s="4">
        <v>0</v>
      </c>
      <c r="F7495" s="1">
        <v>22</v>
      </c>
      <c r="G7495" s="1">
        <v>12.61</v>
      </c>
      <c r="H7495" s="1">
        <v>0.62</v>
      </c>
      <c r="I7495" s="1">
        <v>3.79</v>
      </c>
      <c r="J7495">
        <v>35</v>
      </c>
      <c r="K7495" s="3">
        <v>0</v>
      </c>
      <c r="L7495" s="3">
        <v>24</v>
      </c>
      <c r="M7495" s="4">
        <v>35</v>
      </c>
      <c r="O7495" s="3">
        <v>11</v>
      </c>
      <c r="R7495" s="3">
        <v>0</v>
      </c>
      <c r="S7495">
        <f t="shared" si="234"/>
        <v>35</v>
      </c>
      <c r="T7495">
        <f t="shared" si="235"/>
        <v>35</v>
      </c>
    </row>
    <row r="7496" spans="1:20" hidden="1" x14ac:dyDescent="0.25">
      <c r="A7496" s="2" t="s">
        <v>191</v>
      </c>
      <c r="B7496" s="2" t="s">
        <v>73</v>
      </c>
      <c r="C7496" s="2" t="s">
        <v>21</v>
      </c>
      <c r="F7496" s="1">
        <v>7</v>
      </c>
      <c r="G7496" s="1">
        <v>11.19</v>
      </c>
      <c r="H7496" s="1">
        <v>0.09</v>
      </c>
      <c r="I7496" s="1">
        <v>0.26</v>
      </c>
      <c r="J7496">
        <v>34</v>
      </c>
      <c r="K7496" s="3">
        <v>0</v>
      </c>
      <c r="L7496" s="3">
        <v>5</v>
      </c>
      <c r="M7496" s="4">
        <v>31</v>
      </c>
      <c r="N7496" s="4">
        <v>3</v>
      </c>
      <c r="O7496" s="3">
        <v>29</v>
      </c>
      <c r="S7496">
        <f t="shared" si="234"/>
        <v>34</v>
      </c>
      <c r="T7496">
        <f t="shared" si="235"/>
        <v>34</v>
      </c>
    </row>
    <row r="7497" spans="1:20" hidden="1" x14ac:dyDescent="0.25">
      <c r="A7497" s="2" t="s">
        <v>191</v>
      </c>
      <c r="B7497" s="2" t="s">
        <v>85</v>
      </c>
      <c r="C7497" s="2" t="s">
        <v>21</v>
      </c>
      <c r="F7497" s="1">
        <v>25</v>
      </c>
      <c r="G7497" s="1">
        <v>10.11</v>
      </c>
      <c r="H7497" s="1">
        <v>0.03</v>
      </c>
      <c r="I7497" s="1">
        <v>0.22</v>
      </c>
      <c r="J7497">
        <v>31</v>
      </c>
      <c r="K7497" s="3">
        <v>0</v>
      </c>
      <c r="M7497" s="4">
        <v>28</v>
      </c>
      <c r="N7497" s="4">
        <v>3</v>
      </c>
      <c r="O7497" s="3">
        <v>31</v>
      </c>
      <c r="S7497">
        <f t="shared" si="234"/>
        <v>31</v>
      </c>
      <c r="T7497">
        <f t="shared" si="235"/>
        <v>31</v>
      </c>
    </row>
    <row r="7498" spans="1:20" hidden="1" x14ac:dyDescent="0.25">
      <c r="A7498" s="2" t="s">
        <v>191</v>
      </c>
      <c r="B7498" s="2" t="s">
        <v>88</v>
      </c>
      <c r="C7498" s="2" t="s">
        <v>21</v>
      </c>
      <c r="F7498" s="1">
        <v>7</v>
      </c>
      <c r="G7498" s="1">
        <v>9.64</v>
      </c>
      <c r="H7498" s="1">
        <v>0.28999999999999998</v>
      </c>
      <c r="I7498" s="1">
        <v>0.08</v>
      </c>
      <c r="J7498">
        <v>27</v>
      </c>
      <c r="K7498" s="3">
        <v>0</v>
      </c>
      <c r="L7498" s="3">
        <v>0</v>
      </c>
      <c r="M7498" s="4">
        <v>27</v>
      </c>
      <c r="O7498" s="3">
        <v>27</v>
      </c>
      <c r="S7498">
        <f t="shared" si="234"/>
        <v>27</v>
      </c>
      <c r="T7498">
        <f t="shared" si="235"/>
        <v>27</v>
      </c>
    </row>
    <row r="7499" spans="1:20" hidden="1" x14ac:dyDescent="0.25">
      <c r="A7499" s="2" t="s">
        <v>191</v>
      </c>
      <c r="B7499" s="2" t="s">
        <v>46</v>
      </c>
      <c r="C7499" s="2" t="s">
        <v>21</v>
      </c>
      <c r="E7499" s="4">
        <v>10</v>
      </c>
      <c r="F7499" s="1">
        <v>141</v>
      </c>
      <c r="G7499" s="1">
        <v>5.69</v>
      </c>
      <c r="H7499" s="1">
        <v>15.91</v>
      </c>
      <c r="I7499" s="1">
        <v>0.05</v>
      </c>
      <c r="J7499">
        <v>26</v>
      </c>
      <c r="K7499" s="3">
        <v>0</v>
      </c>
      <c r="L7499" s="3">
        <v>48</v>
      </c>
      <c r="M7499" s="4">
        <v>16</v>
      </c>
      <c r="O7499" s="3">
        <v>0</v>
      </c>
      <c r="R7499" s="3">
        <v>-22</v>
      </c>
      <c r="S7499">
        <f t="shared" si="234"/>
        <v>26</v>
      </c>
      <c r="T7499">
        <f t="shared" si="235"/>
        <v>26</v>
      </c>
    </row>
    <row r="7500" spans="1:20" hidden="1" x14ac:dyDescent="0.25">
      <c r="A7500" s="2" t="s">
        <v>191</v>
      </c>
      <c r="B7500" s="2" t="s">
        <v>110</v>
      </c>
      <c r="C7500" s="2" t="s">
        <v>19</v>
      </c>
      <c r="D7500" s="4">
        <v>1</v>
      </c>
      <c r="E7500" s="4">
        <v>0</v>
      </c>
      <c r="F7500" s="1">
        <v>21</v>
      </c>
      <c r="G7500" s="1">
        <v>8.6</v>
      </c>
      <c r="H7500" s="1">
        <v>1.1399999999999999</v>
      </c>
      <c r="I7500" s="1">
        <v>2.48</v>
      </c>
      <c r="J7500">
        <v>25</v>
      </c>
      <c r="K7500" s="3">
        <v>0</v>
      </c>
      <c r="L7500" s="3">
        <v>25</v>
      </c>
      <c r="M7500" s="4">
        <v>24</v>
      </c>
      <c r="O7500" s="3">
        <v>0</v>
      </c>
      <c r="S7500">
        <f t="shared" si="234"/>
        <v>25</v>
      </c>
      <c r="T7500">
        <f t="shared" si="235"/>
        <v>25</v>
      </c>
    </row>
    <row r="7501" spans="1:20" hidden="1" x14ac:dyDescent="0.25">
      <c r="A7501" s="2" t="s">
        <v>191</v>
      </c>
      <c r="B7501" s="2" t="s">
        <v>23</v>
      </c>
      <c r="C7501" s="2" t="s">
        <v>21</v>
      </c>
      <c r="F7501" s="1">
        <v>6</v>
      </c>
      <c r="G7501" s="1">
        <v>7.01</v>
      </c>
      <c r="H7501" s="1">
        <v>0.02</v>
      </c>
      <c r="I7501" s="1">
        <v>0.04</v>
      </c>
      <c r="J7501">
        <v>20</v>
      </c>
      <c r="K7501" s="3">
        <v>0</v>
      </c>
      <c r="L7501" s="3">
        <v>1</v>
      </c>
      <c r="M7501" s="4">
        <v>20</v>
      </c>
      <c r="N7501" s="4">
        <v>1</v>
      </c>
      <c r="O7501" s="3">
        <v>19</v>
      </c>
      <c r="S7501">
        <f t="shared" si="234"/>
        <v>20</v>
      </c>
      <c r="T7501">
        <f t="shared" si="235"/>
        <v>21</v>
      </c>
    </row>
    <row r="7502" spans="1:20" hidden="1" x14ac:dyDescent="0.25">
      <c r="A7502" s="2" t="s">
        <v>191</v>
      </c>
      <c r="B7502" s="2" t="s">
        <v>99</v>
      </c>
      <c r="C7502" s="2" t="s">
        <v>21</v>
      </c>
      <c r="D7502" s="4">
        <v>9</v>
      </c>
      <c r="E7502" s="4">
        <v>3</v>
      </c>
      <c r="F7502" s="1">
        <v>6</v>
      </c>
      <c r="G7502" s="1">
        <v>2.1800000000000002</v>
      </c>
      <c r="H7502" s="1">
        <v>0.01</v>
      </c>
      <c r="I7502" s="1">
        <v>0.03</v>
      </c>
      <c r="J7502">
        <v>17</v>
      </c>
      <c r="K7502" s="3">
        <v>0</v>
      </c>
      <c r="L7502" s="3">
        <v>0</v>
      </c>
      <c r="M7502" s="4">
        <v>6</v>
      </c>
      <c r="O7502" s="3">
        <v>17</v>
      </c>
      <c r="S7502">
        <f t="shared" si="234"/>
        <v>17</v>
      </c>
      <c r="T7502">
        <f t="shared" si="235"/>
        <v>18</v>
      </c>
    </row>
    <row r="7503" spans="1:20" hidden="1" x14ac:dyDescent="0.25">
      <c r="A7503" s="2" t="s">
        <v>191</v>
      </c>
      <c r="B7503" s="2" t="s">
        <v>106</v>
      </c>
      <c r="C7503" s="2" t="s">
        <v>21</v>
      </c>
      <c r="F7503" s="1">
        <v>49</v>
      </c>
      <c r="G7503" s="1">
        <v>5.65</v>
      </c>
      <c r="H7503" s="1">
        <v>2.68</v>
      </c>
      <c r="I7503" s="1">
        <v>1.86</v>
      </c>
      <c r="J7503">
        <v>16</v>
      </c>
      <c r="K7503" s="3">
        <v>0</v>
      </c>
      <c r="L7503" s="3">
        <v>0</v>
      </c>
      <c r="M7503" s="4">
        <v>16</v>
      </c>
      <c r="O7503" s="3">
        <v>16</v>
      </c>
      <c r="R7503" s="3">
        <v>0</v>
      </c>
      <c r="S7503">
        <f t="shared" si="234"/>
        <v>16</v>
      </c>
      <c r="T7503">
        <f t="shared" si="235"/>
        <v>16</v>
      </c>
    </row>
    <row r="7504" spans="1:20" hidden="1" x14ac:dyDescent="0.25">
      <c r="A7504" s="2" t="s">
        <v>191</v>
      </c>
      <c r="B7504" s="2" t="s">
        <v>57</v>
      </c>
      <c r="C7504" s="2" t="s">
        <v>19</v>
      </c>
      <c r="F7504" s="1">
        <v>9</v>
      </c>
      <c r="G7504" s="1">
        <v>2.27</v>
      </c>
      <c r="H7504" s="1">
        <v>0.59</v>
      </c>
      <c r="I7504" s="1">
        <v>0.65</v>
      </c>
      <c r="J7504">
        <v>13</v>
      </c>
      <c r="K7504" s="3">
        <v>0</v>
      </c>
      <c r="L7504" s="3">
        <v>3</v>
      </c>
      <c r="M7504" s="4">
        <v>6</v>
      </c>
      <c r="N7504" s="4">
        <v>1</v>
      </c>
      <c r="O7504" s="3">
        <v>9</v>
      </c>
      <c r="P7504" s="4">
        <v>6</v>
      </c>
      <c r="S7504">
        <f t="shared" si="234"/>
        <v>12</v>
      </c>
      <c r="T7504">
        <f t="shared" si="235"/>
        <v>13</v>
      </c>
    </row>
    <row r="7505" spans="1:20" hidden="1" x14ac:dyDescent="0.25">
      <c r="A7505" s="2" t="s">
        <v>191</v>
      </c>
      <c r="B7505" s="2" t="s">
        <v>34</v>
      </c>
      <c r="C7505" s="2" t="s">
        <v>21</v>
      </c>
      <c r="F7505" s="1">
        <v>26</v>
      </c>
      <c r="G7505" s="1">
        <v>4.4400000000000004</v>
      </c>
      <c r="I7505" s="1">
        <v>0</v>
      </c>
      <c r="J7505">
        <v>12</v>
      </c>
      <c r="K7505" s="3">
        <v>3</v>
      </c>
      <c r="L7505" s="3">
        <v>15</v>
      </c>
      <c r="M7505" s="4">
        <v>12</v>
      </c>
      <c r="R7505" s="3">
        <v>0</v>
      </c>
      <c r="S7505">
        <f t="shared" si="234"/>
        <v>12</v>
      </c>
      <c r="T7505">
        <f t="shared" si="235"/>
        <v>12</v>
      </c>
    </row>
    <row r="7506" spans="1:20" hidden="1" x14ac:dyDescent="0.25">
      <c r="A7506" s="2" t="s">
        <v>191</v>
      </c>
      <c r="B7506" s="2" t="s">
        <v>93</v>
      </c>
      <c r="C7506" s="2" t="s">
        <v>21</v>
      </c>
      <c r="E7506" s="4">
        <v>0</v>
      </c>
      <c r="F7506" s="1">
        <v>101</v>
      </c>
      <c r="G7506" s="1">
        <v>4.16</v>
      </c>
      <c r="H7506" s="1">
        <v>11.39</v>
      </c>
      <c r="I7506" s="1">
        <v>0</v>
      </c>
      <c r="J7506">
        <v>12</v>
      </c>
      <c r="K7506" s="3">
        <v>0</v>
      </c>
      <c r="L7506" s="3">
        <v>0</v>
      </c>
      <c r="M7506" s="4">
        <v>12</v>
      </c>
      <c r="O7506" s="3">
        <v>11</v>
      </c>
      <c r="R7506" s="3">
        <v>0</v>
      </c>
      <c r="S7506">
        <f t="shared" si="234"/>
        <v>11</v>
      </c>
      <c r="T7506">
        <f t="shared" si="235"/>
        <v>12</v>
      </c>
    </row>
    <row r="7507" spans="1:20" hidden="1" x14ac:dyDescent="0.25">
      <c r="A7507" s="2" t="s">
        <v>191</v>
      </c>
      <c r="B7507" s="2" t="s">
        <v>75</v>
      </c>
      <c r="C7507" s="2" t="s">
        <v>19</v>
      </c>
      <c r="F7507" s="1">
        <v>21</v>
      </c>
      <c r="G7507" s="1">
        <v>3.97</v>
      </c>
      <c r="H7507" s="1">
        <v>1.45</v>
      </c>
      <c r="I7507" s="1">
        <v>1.73</v>
      </c>
      <c r="J7507">
        <v>11</v>
      </c>
      <c r="K7507" s="3">
        <v>1</v>
      </c>
      <c r="L7507" s="3">
        <v>6</v>
      </c>
      <c r="M7507" s="4">
        <v>11</v>
      </c>
      <c r="N7507" s="4">
        <v>0</v>
      </c>
      <c r="O7507" s="3">
        <v>6</v>
      </c>
      <c r="S7507">
        <f t="shared" si="234"/>
        <v>11</v>
      </c>
      <c r="T7507">
        <f t="shared" si="235"/>
        <v>11</v>
      </c>
    </row>
    <row r="7508" spans="1:20" hidden="1" x14ac:dyDescent="0.25">
      <c r="A7508" s="2" t="s">
        <v>191</v>
      </c>
      <c r="B7508" s="2" t="s">
        <v>115</v>
      </c>
      <c r="C7508" s="2" t="s">
        <v>19</v>
      </c>
      <c r="F7508" s="1">
        <v>13</v>
      </c>
      <c r="G7508" s="1">
        <v>3.99</v>
      </c>
      <c r="H7508" s="1">
        <v>1</v>
      </c>
      <c r="I7508" s="1">
        <v>0.86</v>
      </c>
      <c r="J7508">
        <v>11</v>
      </c>
      <c r="K7508" s="3">
        <v>0</v>
      </c>
      <c r="L7508" s="3">
        <v>2</v>
      </c>
      <c r="M7508" s="4">
        <v>11</v>
      </c>
      <c r="O7508" s="3">
        <v>10</v>
      </c>
      <c r="S7508">
        <f t="shared" si="234"/>
        <v>12</v>
      </c>
      <c r="T7508">
        <f t="shared" si="235"/>
        <v>11</v>
      </c>
    </row>
    <row r="7509" spans="1:20" hidden="1" x14ac:dyDescent="0.25">
      <c r="A7509" s="2" t="s">
        <v>191</v>
      </c>
      <c r="B7509" s="2" t="s">
        <v>18</v>
      </c>
      <c r="C7509" s="2" t="s">
        <v>19</v>
      </c>
      <c r="F7509" s="1">
        <v>10</v>
      </c>
      <c r="G7509" s="1">
        <v>3.55</v>
      </c>
      <c r="H7509" s="1">
        <v>0.28000000000000003</v>
      </c>
      <c r="I7509" s="1">
        <v>1.78</v>
      </c>
      <c r="J7509">
        <v>10</v>
      </c>
      <c r="K7509" s="3">
        <v>0</v>
      </c>
      <c r="L7509" s="3">
        <v>7</v>
      </c>
      <c r="M7509" s="4">
        <v>10</v>
      </c>
      <c r="N7509" s="4">
        <v>0</v>
      </c>
      <c r="O7509" s="3">
        <v>3</v>
      </c>
      <c r="S7509">
        <f t="shared" si="234"/>
        <v>10</v>
      </c>
      <c r="T7509">
        <f t="shared" si="235"/>
        <v>10</v>
      </c>
    </row>
    <row r="7510" spans="1:20" hidden="1" x14ac:dyDescent="0.25">
      <c r="A7510" s="2" t="s">
        <v>191</v>
      </c>
      <c r="B7510" s="2" t="s">
        <v>28</v>
      </c>
      <c r="C7510" s="2" t="s">
        <v>21</v>
      </c>
      <c r="E7510" s="4">
        <v>0</v>
      </c>
      <c r="F7510" s="1">
        <v>25</v>
      </c>
      <c r="G7510" s="1">
        <v>3.09</v>
      </c>
      <c r="J7510">
        <v>9</v>
      </c>
      <c r="K7510" s="3">
        <v>19</v>
      </c>
      <c r="L7510" s="3">
        <v>1</v>
      </c>
      <c r="M7510" s="4">
        <v>9</v>
      </c>
      <c r="O7510" s="3">
        <v>27</v>
      </c>
      <c r="R7510" s="3">
        <v>0</v>
      </c>
      <c r="S7510">
        <f t="shared" si="234"/>
        <v>9</v>
      </c>
      <c r="T7510">
        <f t="shared" si="235"/>
        <v>9</v>
      </c>
    </row>
    <row r="7511" spans="1:20" hidden="1" x14ac:dyDescent="0.25">
      <c r="A7511" s="2" t="s">
        <v>191</v>
      </c>
      <c r="B7511" s="2" t="s">
        <v>39</v>
      </c>
      <c r="C7511" s="2" t="s">
        <v>19</v>
      </c>
      <c r="E7511" s="4">
        <v>1</v>
      </c>
      <c r="F7511" s="1">
        <v>58</v>
      </c>
      <c r="G7511" s="1">
        <v>2.9</v>
      </c>
      <c r="H7511" s="1">
        <v>6.48</v>
      </c>
      <c r="I7511" s="1">
        <v>0.02</v>
      </c>
      <c r="J7511">
        <v>9</v>
      </c>
      <c r="K7511" s="3">
        <v>0</v>
      </c>
      <c r="L7511" s="3">
        <v>5</v>
      </c>
      <c r="M7511" s="4">
        <v>8</v>
      </c>
      <c r="O7511" s="3">
        <v>4</v>
      </c>
      <c r="R7511" s="3">
        <v>0</v>
      </c>
      <c r="S7511">
        <f t="shared" si="234"/>
        <v>9</v>
      </c>
      <c r="T7511">
        <f t="shared" si="235"/>
        <v>9</v>
      </c>
    </row>
    <row r="7512" spans="1:20" hidden="1" x14ac:dyDescent="0.25">
      <c r="A7512" s="2" t="s">
        <v>191</v>
      </c>
      <c r="B7512" s="2" t="s">
        <v>101</v>
      </c>
      <c r="C7512" s="2" t="s">
        <v>21</v>
      </c>
      <c r="F7512" s="1">
        <v>4</v>
      </c>
      <c r="G7512" s="1">
        <v>3.18</v>
      </c>
      <c r="H7512" s="1">
        <v>0.02</v>
      </c>
      <c r="I7512" s="1">
        <v>0.11</v>
      </c>
      <c r="J7512">
        <v>9</v>
      </c>
      <c r="K7512" s="3">
        <v>0</v>
      </c>
      <c r="L7512" s="3">
        <v>9</v>
      </c>
      <c r="M7512" s="4">
        <v>9</v>
      </c>
      <c r="N7512" s="4">
        <v>0</v>
      </c>
      <c r="O7512" s="3">
        <v>1</v>
      </c>
      <c r="S7512">
        <f t="shared" si="234"/>
        <v>10</v>
      </c>
      <c r="T7512">
        <f t="shared" si="235"/>
        <v>9</v>
      </c>
    </row>
    <row r="7513" spans="1:20" hidden="1" x14ac:dyDescent="0.25">
      <c r="A7513" s="2" t="s">
        <v>191</v>
      </c>
      <c r="B7513" s="2" t="s">
        <v>60</v>
      </c>
      <c r="C7513" s="2" t="s">
        <v>21</v>
      </c>
      <c r="F7513" s="1">
        <v>2</v>
      </c>
      <c r="G7513" s="1">
        <v>0.3</v>
      </c>
      <c r="H7513" s="1">
        <v>0</v>
      </c>
      <c r="I7513" s="1">
        <v>0.03</v>
      </c>
      <c r="J7513">
        <v>9</v>
      </c>
      <c r="K7513" s="3">
        <v>0</v>
      </c>
      <c r="L7513" s="3">
        <v>10</v>
      </c>
      <c r="M7513" s="4">
        <v>1</v>
      </c>
      <c r="Q7513" s="4">
        <v>9</v>
      </c>
      <c r="R7513" s="3">
        <v>0</v>
      </c>
      <c r="S7513">
        <f t="shared" si="234"/>
        <v>10</v>
      </c>
      <c r="T7513">
        <f t="shared" si="235"/>
        <v>10</v>
      </c>
    </row>
    <row r="7514" spans="1:20" hidden="1" x14ac:dyDescent="0.25">
      <c r="A7514" s="2" t="s">
        <v>191</v>
      </c>
      <c r="B7514" s="2" t="s">
        <v>29</v>
      </c>
      <c r="C7514" s="2" t="s">
        <v>21</v>
      </c>
      <c r="F7514" s="1">
        <v>3</v>
      </c>
      <c r="G7514" s="1">
        <v>2.64</v>
      </c>
      <c r="I7514" s="1">
        <v>0.42</v>
      </c>
      <c r="J7514">
        <v>7</v>
      </c>
      <c r="K7514" s="3">
        <v>1</v>
      </c>
      <c r="L7514" s="3">
        <v>1</v>
      </c>
      <c r="M7514" s="4">
        <v>7</v>
      </c>
      <c r="O7514" s="3">
        <v>7</v>
      </c>
      <c r="Q7514" s="4">
        <v>0</v>
      </c>
      <c r="R7514" s="3">
        <v>0</v>
      </c>
      <c r="S7514">
        <f t="shared" si="234"/>
        <v>7</v>
      </c>
      <c r="T7514">
        <f t="shared" si="235"/>
        <v>7</v>
      </c>
    </row>
    <row r="7515" spans="1:20" hidden="1" x14ac:dyDescent="0.25">
      <c r="A7515" s="2" t="s">
        <v>191</v>
      </c>
      <c r="B7515" s="2" t="s">
        <v>92</v>
      </c>
      <c r="C7515" s="2" t="s">
        <v>21</v>
      </c>
      <c r="F7515" s="1">
        <v>20</v>
      </c>
      <c r="G7515" s="1">
        <v>2.17</v>
      </c>
      <c r="H7515" s="1">
        <v>0.1</v>
      </c>
      <c r="I7515" s="1">
        <v>1.32</v>
      </c>
      <c r="J7515">
        <v>6</v>
      </c>
      <c r="K7515" s="3">
        <v>0</v>
      </c>
      <c r="L7515" s="3">
        <v>6</v>
      </c>
      <c r="M7515" s="4">
        <v>6</v>
      </c>
      <c r="N7515" s="4">
        <v>0</v>
      </c>
      <c r="O7515" s="3">
        <v>0</v>
      </c>
      <c r="P7515" s="4">
        <v>0</v>
      </c>
      <c r="R7515" s="3">
        <v>0</v>
      </c>
      <c r="S7515">
        <f t="shared" si="234"/>
        <v>6</v>
      </c>
      <c r="T7515">
        <f t="shared" si="235"/>
        <v>6</v>
      </c>
    </row>
    <row r="7516" spans="1:20" hidden="1" x14ac:dyDescent="0.25">
      <c r="A7516" s="2" t="s">
        <v>191</v>
      </c>
      <c r="B7516" s="2" t="s">
        <v>45</v>
      </c>
      <c r="C7516" s="2" t="s">
        <v>21</v>
      </c>
      <c r="E7516" s="4">
        <v>6</v>
      </c>
      <c r="J7516">
        <v>6</v>
      </c>
      <c r="K7516" s="3">
        <v>0</v>
      </c>
      <c r="L7516" s="3">
        <v>6</v>
      </c>
      <c r="S7516">
        <f t="shared" si="234"/>
        <v>6</v>
      </c>
      <c r="T7516">
        <f t="shared" si="235"/>
        <v>6</v>
      </c>
    </row>
    <row r="7517" spans="1:20" hidden="1" x14ac:dyDescent="0.25">
      <c r="A7517" s="2" t="s">
        <v>191</v>
      </c>
      <c r="B7517" s="2" t="s">
        <v>84</v>
      </c>
      <c r="C7517" s="2" t="s">
        <v>21</v>
      </c>
      <c r="F7517" s="1">
        <v>8</v>
      </c>
      <c r="G7517" s="1">
        <v>1.76</v>
      </c>
      <c r="H7517" s="1">
        <v>0.16</v>
      </c>
      <c r="I7517" s="1">
        <v>0.28000000000000003</v>
      </c>
      <c r="J7517">
        <v>5</v>
      </c>
      <c r="K7517" s="3">
        <v>0</v>
      </c>
      <c r="L7517" s="3">
        <v>5</v>
      </c>
      <c r="M7517" s="4">
        <v>5</v>
      </c>
      <c r="S7517">
        <f t="shared" si="234"/>
        <v>5</v>
      </c>
      <c r="T7517">
        <f t="shared" si="235"/>
        <v>5</v>
      </c>
    </row>
    <row r="7518" spans="1:20" hidden="1" x14ac:dyDescent="0.25">
      <c r="A7518" s="2" t="s">
        <v>191</v>
      </c>
      <c r="B7518" s="2" t="s">
        <v>100</v>
      </c>
      <c r="C7518" s="2" t="s">
        <v>19</v>
      </c>
      <c r="E7518" s="4">
        <v>0</v>
      </c>
      <c r="F7518" s="1">
        <v>1</v>
      </c>
      <c r="G7518" s="1">
        <v>1.47</v>
      </c>
      <c r="H7518" s="1">
        <v>0.01</v>
      </c>
      <c r="I7518" s="1">
        <v>0.09</v>
      </c>
      <c r="J7518">
        <v>4</v>
      </c>
      <c r="K7518" s="3">
        <v>0</v>
      </c>
      <c r="L7518" s="3">
        <v>1</v>
      </c>
      <c r="M7518" s="4">
        <v>4</v>
      </c>
      <c r="O7518" s="3">
        <v>3</v>
      </c>
      <c r="S7518">
        <f t="shared" si="234"/>
        <v>4</v>
      </c>
      <c r="T7518">
        <f t="shared" si="235"/>
        <v>4</v>
      </c>
    </row>
    <row r="7519" spans="1:20" hidden="1" x14ac:dyDescent="0.25">
      <c r="A7519" s="2" t="s">
        <v>191</v>
      </c>
      <c r="B7519" s="2" t="s">
        <v>64</v>
      </c>
      <c r="C7519" s="2" t="s">
        <v>21</v>
      </c>
      <c r="F7519" s="1">
        <v>1</v>
      </c>
      <c r="G7519" s="1">
        <v>1.52</v>
      </c>
      <c r="H7519" s="1">
        <v>0</v>
      </c>
      <c r="I7519" s="1">
        <v>0</v>
      </c>
      <c r="J7519">
        <v>4</v>
      </c>
      <c r="K7519" s="3">
        <v>0</v>
      </c>
      <c r="L7519" s="3">
        <v>4</v>
      </c>
      <c r="M7519" s="4">
        <v>4</v>
      </c>
      <c r="R7519" s="3">
        <v>0</v>
      </c>
      <c r="S7519">
        <f t="shared" si="234"/>
        <v>4</v>
      </c>
      <c r="T7519">
        <f t="shared" si="235"/>
        <v>4</v>
      </c>
    </row>
    <row r="7520" spans="1:20" hidden="1" x14ac:dyDescent="0.25">
      <c r="A7520" s="2" t="s">
        <v>191</v>
      </c>
      <c r="B7520" s="2" t="s">
        <v>66</v>
      </c>
      <c r="C7520" s="2" t="s">
        <v>21</v>
      </c>
      <c r="F7520" s="1">
        <v>2</v>
      </c>
      <c r="G7520" s="1">
        <v>1.39</v>
      </c>
      <c r="H7520" s="1">
        <v>0</v>
      </c>
      <c r="I7520" s="1">
        <v>0.02</v>
      </c>
      <c r="J7520">
        <v>4</v>
      </c>
      <c r="K7520" s="3">
        <v>0</v>
      </c>
      <c r="L7520" s="3">
        <v>4</v>
      </c>
      <c r="M7520" s="4">
        <v>4</v>
      </c>
      <c r="S7520">
        <f t="shared" si="234"/>
        <v>4</v>
      </c>
      <c r="T7520">
        <f t="shared" si="235"/>
        <v>4</v>
      </c>
    </row>
    <row r="7521" spans="1:20" hidden="1" x14ac:dyDescent="0.25">
      <c r="A7521" s="2" t="s">
        <v>191</v>
      </c>
      <c r="B7521" s="2" t="s">
        <v>74</v>
      </c>
      <c r="C7521" s="2" t="s">
        <v>19</v>
      </c>
      <c r="F7521" s="1">
        <v>7</v>
      </c>
      <c r="G7521" s="1">
        <v>1.26</v>
      </c>
      <c r="H7521" s="1">
        <v>0.53</v>
      </c>
      <c r="I7521" s="1">
        <v>0.53</v>
      </c>
      <c r="J7521">
        <v>4</v>
      </c>
      <c r="L7521" s="3">
        <v>2</v>
      </c>
      <c r="M7521" s="4">
        <v>4</v>
      </c>
      <c r="O7521" s="3">
        <v>1</v>
      </c>
      <c r="S7521">
        <f t="shared" si="234"/>
        <v>3</v>
      </c>
      <c r="T7521">
        <f t="shared" si="235"/>
        <v>4</v>
      </c>
    </row>
    <row r="7522" spans="1:20" hidden="1" x14ac:dyDescent="0.25">
      <c r="A7522" s="2" t="s">
        <v>191</v>
      </c>
      <c r="B7522" s="2" t="s">
        <v>83</v>
      </c>
      <c r="C7522" s="2" t="s">
        <v>21</v>
      </c>
      <c r="F7522" s="1">
        <v>19</v>
      </c>
      <c r="G7522" s="1">
        <v>1.23</v>
      </c>
      <c r="H7522" s="1">
        <v>1.66</v>
      </c>
      <c r="I7522" s="1">
        <v>0.88</v>
      </c>
      <c r="J7522">
        <v>3</v>
      </c>
      <c r="K7522" s="3">
        <v>0</v>
      </c>
      <c r="L7522" s="3">
        <v>1</v>
      </c>
      <c r="M7522" s="4">
        <v>3</v>
      </c>
      <c r="O7522" s="3">
        <v>2</v>
      </c>
      <c r="S7522">
        <f t="shared" si="234"/>
        <v>3</v>
      </c>
      <c r="T7522">
        <f t="shared" si="235"/>
        <v>3</v>
      </c>
    </row>
    <row r="7523" spans="1:20" hidden="1" x14ac:dyDescent="0.25">
      <c r="A7523" s="2" t="s">
        <v>191</v>
      </c>
      <c r="B7523" s="2" t="s">
        <v>40</v>
      </c>
      <c r="C7523" s="2" t="s">
        <v>21</v>
      </c>
      <c r="E7523" s="4">
        <v>3</v>
      </c>
      <c r="F7523" s="1">
        <v>0</v>
      </c>
      <c r="G7523" s="1">
        <v>0</v>
      </c>
      <c r="H7523" s="1">
        <v>0</v>
      </c>
      <c r="I7523" s="1">
        <v>0</v>
      </c>
      <c r="J7523">
        <v>3</v>
      </c>
      <c r="K7523" s="3">
        <v>0</v>
      </c>
      <c r="L7523" s="3">
        <v>3</v>
      </c>
      <c r="M7523" s="4">
        <v>0</v>
      </c>
      <c r="O7523" s="3">
        <v>0</v>
      </c>
      <c r="Q7523" s="4">
        <v>0</v>
      </c>
      <c r="R7523" s="3">
        <v>0</v>
      </c>
      <c r="S7523">
        <f t="shared" si="234"/>
        <v>3</v>
      </c>
      <c r="T7523">
        <f t="shared" si="235"/>
        <v>3</v>
      </c>
    </row>
    <row r="7524" spans="1:20" hidden="1" x14ac:dyDescent="0.25">
      <c r="A7524" s="2" t="s">
        <v>191</v>
      </c>
      <c r="B7524" s="2" t="s">
        <v>79</v>
      </c>
      <c r="C7524" s="2" t="s">
        <v>21</v>
      </c>
      <c r="F7524" s="1">
        <v>9</v>
      </c>
      <c r="G7524" s="1">
        <v>0.96</v>
      </c>
      <c r="H7524" s="1">
        <v>0.14000000000000001</v>
      </c>
      <c r="I7524" s="1">
        <v>0.21</v>
      </c>
      <c r="J7524">
        <v>3</v>
      </c>
      <c r="K7524" s="3">
        <v>0</v>
      </c>
      <c r="L7524" s="3">
        <v>0</v>
      </c>
      <c r="M7524" s="4">
        <v>3</v>
      </c>
      <c r="O7524" s="3">
        <v>3</v>
      </c>
      <c r="R7524" s="3">
        <v>0</v>
      </c>
      <c r="S7524">
        <f t="shared" si="234"/>
        <v>3</v>
      </c>
      <c r="T7524">
        <f t="shared" si="235"/>
        <v>3</v>
      </c>
    </row>
    <row r="7525" spans="1:20" hidden="1" x14ac:dyDescent="0.25">
      <c r="A7525" s="2" t="s">
        <v>191</v>
      </c>
      <c r="B7525" s="2" t="s">
        <v>22</v>
      </c>
      <c r="C7525" s="2" t="s">
        <v>21</v>
      </c>
      <c r="F7525" s="1">
        <v>6</v>
      </c>
      <c r="G7525" s="1">
        <v>0.55000000000000004</v>
      </c>
      <c r="H7525" s="1">
        <v>0.04</v>
      </c>
      <c r="I7525" s="1">
        <v>0.23</v>
      </c>
      <c r="J7525">
        <v>2</v>
      </c>
      <c r="K7525" s="3">
        <v>1</v>
      </c>
      <c r="L7525" s="3">
        <v>2</v>
      </c>
      <c r="M7525" s="4">
        <v>2</v>
      </c>
      <c r="S7525">
        <f t="shared" si="234"/>
        <v>1</v>
      </c>
      <c r="T7525">
        <f t="shared" si="235"/>
        <v>2</v>
      </c>
    </row>
    <row r="7526" spans="1:20" hidden="1" x14ac:dyDescent="0.25">
      <c r="A7526" s="2" t="s">
        <v>191</v>
      </c>
      <c r="B7526" s="2" t="s">
        <v>89</v>
      </c>
      <c r="C7526" s="2" t="s">
        <v>19</v>
      </c>
      <c r="E7526" s="4">
        <v>0</v>
      </c>
      <c r="F7526" s="1">
        <v>0</v>
      </c>
      <c r="G7526" s="1">
        <v>0.56000000000000005</v>
      </c>
      <c r="H7526" s="1">
        <v>0</v>
      </c>
      <c r="I7526" s="1">
        <v>0.08</v>
      </c>
      <c r="J7526">
        <v>2</v>
      </c>
      <c r="K7526" s="3">
        <v>1</v>
      </c>
      <c r="L7526" s="3">
        <v>2</v>
      </c>
      <c r="M7526" s="4">
        <v>2</v>
      </c>
      <c r="O7526" s="3">
        <v>0</v>
      </c>
      <c r="R7526" s="3">
        <v>0</v>
      </c>
      <c r="S7526">
        <f t="shared" si="234"/>
        <v>1</v>
      </c>
      <c r="T7526">
        <f t="shared" si="235"/>
        <v>2</v>
      </c>
    </row>
    <row r="7527" spans="1:20" hidden="1" x14ac:dyDescent="0.25">
      <c r="A7527" s="2" t="s">
        <v>191</v>
      </c>
      <c r="B7527" s="2" t="s">
        <v>35</v>
      </c>
      <c r="C7527" s="2" t="s">
        <v>21</v>
      </c>
      <c r="F7527" s="1">
        <v>8</v>
      </c>
      <c r="G7527" s="1">
        <v>0.88</v>
      </c>
      <c r="H7527" s="1">
        <v>0.67</v>
      </c>
      <c r="I7527" s="1">
        <v>0.18</v>
      </c>
      <c r="J7527">
        <v>2</v>
      </c>
      <c r="K7527" s="3">
        <v>0</v>
      </c>
      <c r="L7527" s="3">
        <v>2</v>
      </c>
      <c r="M7527" s="4">
        <v>2</v>
      </c>
      <c r="O7527" s="3">
        <v>1</v>
      </c>
      <c r="R7527" s="3">
        <v>0</v>
      </c>
      <c r="S7527">
        <f t="shared" si="234"/>
        <v>3</v>
      </c>
      <c r="T7527">
        <f t="shared" si="235"/>
        <v>2</v>
      </c>
    </row>
    <row r="7528" spans="1:20" hidden="1" x14ac:dyDescent="0.25">
      <c r="A7528" s="2" t="s">
        <v>191</v>
      </c>
      <c r="B7528" s="2" t="s">
        <v>51</v>
      </c>
      <c r="C7528" s="2" t="s">
        <v>21</v>
      </c>
      <c r="F7528" s="1">
        <v>5</v>
      </c>
      <c r="G7528" s="1">
        <v>0.57999999999999996</v>
      </c>
      <c r="H7528" s="1">
        <v>0.03</v>
      </c>
      <c r="I7528" s="1">
        <v>0.35</v>
      </c>
      <c r="J7528">
        <v>2</v>
      </c>
      <c r="K7528" s="3">
        <v>0</v>
      </c>
      <c r="L7528" s="3">
        <v>0</v>
      </c>
      <c r="M7528" s="4">
        <v>2</v>
      </c>
      <c r="N7528" s="4">
        <v>0</v>
      </c>
      <c r="O7528" s="3">
        <v>1</v>
      </c>
      <c r="P7528" s="4">
        <v>0</v>
      </c>
      <c r="R7528" s="3">
        <v>0</v>
      </c>
      <c r="S7528">
        <f t="shared" si="234"/>
        <v>1</v>
      </c>
      <c r="T7528">
        <f t="shared" si="235"/>
        <v>2</v>
      </c>
    </row>
    <row r="7529" spans="1:20" hidden="1" x14ac:dyDescent="0.25">
      <c r="A7529" s="2" t="s">
        <v>191</v>
      </c>
      <c r="B7529" s="2" t="s">
        <v>108</v>
      </c>
      <c r="C7529" s="2" t="s">
        <v>21</v>
      </c>
      <c r="F7529" s="1">
        <v>5</v>
      </c>
      <c r="G7529" s="1">
        <v>0.52</v>
      </c>
      <c r="H7529" s="1">
        <v>0.03</v>
      </c>
      <c r="I7529" s="1">
        <v>0.32</v>
      </c>
      <c r="J7529">
        <v>2</v>
      </c>
      <c r="K7529" s="3">
        <v>0</v>
      </c>
      <c r="L7529" s="3">
        <v>1</v>
      </c>
      <c r="M7529" s="4">
        <v>1</v>
      </c>
      <c r="N7529" s="4">
        <v>0</v>
      </c>
      <c r="O7529" s="3">
        <v>1</v>
      </c>
      <c r="P7529" s="4">
        <v>0</v>
      </c>
      <c r="S7529">
        <f t="shared" si="234"/>
        <v>2</v>
      </c>
      <c r="T7529">
        <f t="shared" si="235"/>
        <v>1</v>
      </c>
    </row>
    <row r="7530" spans="1:20" hidden="1" x14ac:dyDescent="0.25">
      <c r="A7530" s="2" t="s">
        <v>191</v>
      </c>
      <c r="B7530" s="2" t="s">
        <v>62</v>
      </c>
      <c r="C7530" s="2" t="s">
        <v>19</v>
      </c>
      <c r="E7530" s="4">
        <v>0</v>
      </c>
      <c r="F7530" s="1">
        <v>1</v>
      </c>
      <c r="G7530" s="1">
        <v>0.69</v>
      </c>
      <c r="H7530" s="1">
        <v>0.05</v>
      </c>
      <c r="I7530" s="1">
        <v>0.21</v>
      </c>
      <c r="J7530">
        <v>2</v>
      </c>
      <c r="K7530" s="3">
        <v>0</v>
      </c>
      <c r="L7530" s="3">
        <v>0</v>
      </c>
      <c r="M7530" s="4">
        <v>2</v>
      </c>
      <c r="O7530" s="3">
        <v>2</v>
      </c>
      <c r="S7530">
        <f t="shared" si="234"/>
        <v>2</v>
      </c>
      <c r="T7530">
        <f t="shared" si="235"/>
        <v>2</v>
      </c>
    </row>
    <row r="7531" spans="1:20" hidden="1" x14ac:dyDescent="0.25">
      <c r="A7531" s="2" t="s">
        <v>191</v>
      </c>
      <c r="B7531" s="2" t="s">
        <v>20</v>
      </c>
      <c r="C7531" s="2" t="s">
        <v>21</v>
      </c>
      <c r="F7531" s="1">
        <v>0</v>
      </c>
      <c r="G7531" s="1">
        <v>0.37</v>
      </c>
      <c r="I7531" s="1">
        <v>0</v>
      </c>
      <c r="J7531">
        <v>1</v>
      </c>
      <c r="K7531" s="3">
        <v>0</v>
      </c>
      <c r="L7531" s="3">
        <v>1</v>
      </c>
      <c r="M7531" s="4">
        <v>1</v>
      </c>
      <c r="S7531">
        <f t="shared" si="234"/>
        <v>1</v>
      </c>
      <c r="T7531">
        <f t="shared" si="235"/>
        <v>1</v>
      </c>
    </row>
    <row r="7532" spans="1:20" hidden="1" x14ac:dyDescent="0.25">
      <c r="A7532" s="2" t="s">
        <v>191</v>
      </c>
      <c r="B7532" s="2" t="s">
        <v>25</v>
      </c>
      <c r="C7532" s="2" t="s">
        <v>19</v>
      </c>
      <c r="D7532" s="4">
        <v>1</v>
      </c>
      <c r="F7532" s="1">
        <v>6</v>
      </c>
      <c r="G7532" s="1">
        <v>0.31</v>
      </c>
      <c r="H7532" s="1">
        <v>0.67</v>
      </c>
      <c r="I7532" s="1">
        <v>0</v>
      </c>
      <c r="J7532">
        <v>1</v>
      </c>
      <c r="K7532" s="3">
        <v>0</v>
      </c>
      <c r="L7532" s="3">
        <v>1</v>
      </c>
      <c r="M7532" s="4">
        <v>1</v>
      </c>
      <c r="R7532" s="3">
        <v>0</v>
      </c>
      <c r="S7532">
        <f t="shared" si="234"/>
        <v>1</v>
      </c>
      <c r="T7532">
        <f t="shared" si="235"/>
        <v>2</v>
      </c>
    </row>
    <row r="7533" spans="1:20" hidden="1" x14ac:dyDescent="0.25">
      <c r="A7533" s="2" t="s">
        <v>191</v>
      </c>
      <c r="B7533" s="2" t="s">
        <v>32</v>
      </c>
      <c r="C7533" s="2" t="s">
        <v>21</v>
      </c>
      <c r="D7533" s="4">
        <v>0</v>
      </c>
      <c r="F7533" s="1">
        <v>1</v>
      </c>
      <c r="G7533" s="1">
        <v>0.2</v>
      </c>
      <c r="H7533" s="1">
        <v>0</v>
      </c>
      <c r="I7533" s="1">
        <v>0.03</v>
      </c>
      <c r="J7533">
        <v>1</v>
      </c>
      <c r="K7533" s="3">
        <v>0</v>
      </c>
      <c r="L7533" s="3">
        <v>1</v>
      </c>
      <c r="M7533" s="4">
        <v>1</v>
      </c>
      <c r="R7533" s="3">
        <v>0</v>
      </c>
      <c r="S7533">
        <f t="shared" si="234"/>
        <v>1</v>
      </c>
      <c r="T7533">
        <f t="shared" si="235"/>
        <v>1</v>
      </c>
    </row>
    <row r="7534" spans="1:20" hidden="1" x14ac:dyDescent="0.25">
      <c r="A7534" s="2" t="s">
        <v>191</v>
      </c>
      <c r="B7534" s="2" t="s">
        <v>53</v>
      </c>
      <c r="C7534" s="2" t="s">
        <v>21</v>
      </c>
      <c r="F7534" s="1">
        <v>2</v>
      </c>
      <c r="G7534" s="1">
        <v>0.28000000000000003</v>
      </c>
      <c r="I7534" s="1">
        <v>0</v>
      </c>
      <c r="J7534">
        <v>1</v>
      </c>
      <c r="K7534" s="3">
        <v>0</v>
      </c>
      <c r="M7534" s="4">
        <v>1</v>
      </c>
      <c r="O7534" s="3">
        <v>1</v>
      </c>
      <c r="S7534">
        <f t="shared" si="234"/>
        <v>1</v>
      </c>
      <c r="T7534">
        <f t="shared" si="235"/>
        <v>1</v>
      </c>
    </row>
    <row r="7535" spans="1:20" hidden="1" x14ac:dyDescent="0.25">
      <c r="A7535" s="2" t="s">
        <v>191</v>
      </c>
      <c r="B7535" s="2" t="s">
        <v>56</v>
      </c>
      <c r="C7535" s="2" t="s">
        <v>21</v>
      </c>
      <c r="F7535" s="1">
        <v>9</v>
      </c>
      <c r="G7535" s="1">
        <v>0.59</v>
      </c>
      <c r="H7535" s="1">
        <v>0.83</v>
      </c>
      <c r="I7535" s="1">
        <v>0.23</v>
      </c>
      <c r="J7535">
        <v>1</v>
      </c>
      <c r="K7535" s="3">
        <v>0</v>
      </c>
      <c r="L7535" s="3">
        <v>2</v>
      </c>
      <c r="M7535" s="4">
        <v>2</v>
      </c>
      <c r="S7535">
        <f t="shared" si="234"/>
        <v>2</v>
      </c>
      <c r="T7535">
        <f t="shared" si="235"/>
        <v>2</v>
      </c>
    </row>
    <row r="7536" spans="1:20" hidden="1" x14ac:dyDescent="0.25">
      <c r="A7536" s="2" t="s">
        <v>191</v>
      </c>
      <c r="B7536" s="2" t="s">
        <v>82</v>
      </c>
      <c r="C7536" s="2" t="s">
        <v>19</v>
      </c>
      <c r="E7536" s="4">
        <v>0</v>
      </c>
      <c r="F7536" s="1">
        <v>0</v>
      </c>
      <c r="G7536" s="1">
        <v>0</v>
      </c>
      <c r="H7536" s="1">
        <v>0</v>
      </c>
      <c r="I7536" s="1">
        <v>0</v>
      </c>
      <c r="J7536">
        <v>0</v>
      </c>
      <c r="L7536" s="3">
        <v>0</v>
      </c>
      <c r="M7536" s="4">
        <v>0</v>
      </c>
      <c r="S7536">
        <f t="shared" si="234"/>
        <v>0</v>
      </c>
      <c r="T7536">
        <f t="shared" si="235"/>
        <v>0</v>
      </c>
    </row>
    <row r="7537" spans="1:20" hidden="1" x14ac:dyDescent="0.25">
      <c r="A7537" s="2" t="s">
        <v>191</v>
      </c>
      <c r="B7537" s="2" t="s">
        <v>87</v>
      </c>
      <c r="C7537" s="2" t="s">
        <v>19</v>
      </c>
      <c r="E7537" s="4">
        <v>0</v>
      </c>
      <c r="F7537" s="1">
        <v>0</v>
      </c>
      <c r="G7537" s="1">
        <v>0.01</v>
      </c>
      <c r="H7537" s="1">
        <v>0</v>
      </c>
      <c r="I7537" s="1">
        <v>0.01</v>
      </c>
      <c r="J7537">
        <v>0</v>
      </c>
      <c r="K7537" s="3">
        <v>0</v>
      </c>
      <c r="L7537" s="3">
        <v>0</v>
      </c>
      <c r="M7537" s="4">
        <v>0</v>
      </c>
      <c r="S7537">
        <f t="shared" si="234"/>
        <v>0</v>
      </c>
      <c r="T7537">
        <f t="shared" si="235"/>
        <v>0</v>
      </c>
    </row>
    <row r="7538" spans="1:20" hidden="1" x14ac:dyDescent="0.25">
      <c r="A7538" s="2" t="s">
        <v>191</v>
      </c>
      <c r="B7538" s="2" t="s">
        <v>31</v>
      </c>
      <c r="C7538" s="2" t="s">
        <v>19</v>
      </c>
      <c r="F7538" s="1">
        <v>0</v>
      </c>
      <c r="G7538" s="1">
        <v>7.0000000000000007E-2</v>
      </c>
      <c r="H7538" s="1">
        <v>0.04</v>
      </c>
      <c r="I7538" s="1">
        <v>0.01</v>
      </c>
      <c r="J7538">
        <v>0</v>
      </c>
      <c r="L7538" s="3">
        <v>0</v>
      </c>
      <c r="M7538" s="4">
        <v>0</v>
      </c>
      <c r="S7538">
        <f t="shared" si="234"/>
        <v>0</v>
      </c>
      <c r="T7538">
        <f t="shared" si="235"/>
        <v>0</v>
      </c>
    </row>
    <row r="7539" spans="1:20" hidden="1" x14ac:dyDescent="0.25">
      <c r="A7539" s="2" t="s">
        <v>191</v>
      </c>
      <c r="B7539" s="2" t="s">
        <v>33</v>
      </c>
      <c r="C7539" s="2" t="s">
        <v>21</v>
      </c>
      <c r="F7539" s="1">
        <v>0</v>
      </c>
      <c r="G7539" s="1">
        <v>0</v>
      </c>
      <c r="J7539">
        <v>0</v>
      </c>
      <c r="L7539" s="3">
        <v>0</v>
      </c>
      <c r="M7539" s="4">
        <v>0</v>
      </c>
      <c r="S7539">
        <f t="shared" si="234"/>
        <v>0</v>
      </c>
      <c r="T7539">
        <f t="shared" si="235"/>
        <v>0</v>
      </c>
    </row>
    <row r="7540" spans="1:20" hidden="1" x14ac:dyDescent="0.25">
      <c r="A7540" s="2" t="s">
        <v>191</v>
      </c>
      <c r="B7540" s="2" t="s">
        <v>90</v>
      </c>
      <c r="C7540" s="2" t="s">
        <v>21</v>
      </c>
      <c r="F7540" s="1">
        <v>0</v>
      </c>
      <c r="G7540" s="1">
        <v>0</v>
      </c>
      <c r="H7540" s="1">
        <v>0</v>
      </c>
      <c r="J7540">
        <v>0</v>
      </c>
      <c r="K7540" s="3">
        <v>0</v>
      </c>
      <c r="L7540" s="3">
        <v>0</v>
      </c>
      <c r="M7540" s="4">
        <v>0</v>
      </c>
      <c r="S7540">
        <f t="shared" si="234"/>
        <v>0</v>
      </c>
      <c r="T7540">
        <f t="shared" si="235"/>
        <v>0</v>
      </c>
    </row>
    <row r="7541" spans="1:20" hidden="1" x14ac:dyDescent="0.25">
      <c r="A7541" s="2" t="s">
        <v>191</v>
      </c>
      <c r="B7541" s="2" t="s">
        <v>91</v>
      </c>
      <c r="C7541" s="2" t="s">
        <v>21</v>
      </c>
      <c r="F7541" s="1">
        <v>0</v>
      </c>
      <c r="G7541" s="1">
        <v>0</v>
      </c>
      <c r="H7541" s="1">
        <v>0</v>
      </c>
      <c r="I7541" s="1">
        <v>0</v>
      </c>
      <c r="J7541">
        <v>0</v>
      </c>
      <c r="L7541" s="3">
        <v>0</v>
      </c>
      <c r="M7541" s="4">
        <v>0</v>
      </c>
      <c r="S7541">
        <f t="shared" si="234"/>
        <v>0</v>
      </c>
      <c r="T7541">
        <f t="shared" si="235"/>
        <v>0</v>
      </c>
    </row>
    <row r="7542" spans="1:20" hidden="1" x14ac:dyDescent="0.25">
      <c r="A7542" s="2" t="s">
        <v>191</v>
      </c>
      <c r="B7542" s="2" t="s">
        <v>37</v>
      </c>
      <c r="C7542" s="2" t="s">
        <v>21</v>
      </c>
      <c r="J7542">
        <v>0</v>
      </c>
      <c r="K7542" s="3">
        <v>0</v>
      </c>
      <c r="S7542">
        <f t="shared" si="234"/>
        <v>0</v>
      </c>
      <c r="T7542">
        <f t="shared" si="235"/>
        <v>0</v>
      </c>
    </row>
    <row r="7543" spans="1:20" hidden="1" x14ac:dyDescent="0.25">
      <c r="A7543" s="2" t="s">
        <v>191</v>
      </c>
      <c r="B7543" s="2" t="s">
        <v>38</v>
      </c>
      <c r="C7543" s="2" t="s">
        <v>21</v>
      </c>
      <c r="F7543" s="1">
        <v>0</v>
      </c>
      <c r="G7543" s="1">
        <v>0.01</v>
      </c>
      <c r="H7543" s="1">
        <v>0.01</v>
      </c>
      <c r="I7543" s="1">
        <v>0</v>
      </c>
      <c r="J7543">
        <v>0</v>
      </c>
      <c r="L7543" s="3">
        <v>0</v>
      </c>
      <c r="M7543" s="4">
        <v>0</v>
      </c>
      <c r="S7543">
        <f t="shared" si="234"/>
        <v>0</v>
      </c>
      <c r="T7543">
        <f t="shared" si="235"/>
        <v>0</v>
      </c>
    </row>
    <row r="7544" spans="1:20" hidden="1" x14ac:dyDescent="0.25">
      <c r="A7544" s="2" t="s">
        <v>191</v>
      </c>
      <c r="B7544" s="2" t="s">
        <v>41</v>
      </c>
      <c r="C7544" s="2" t="s">
        <v>21</v>
      </c>
      <c r="E7544" s="4">
        <v>0</v>
      </c>
      <c r="J7544">
        <v>0</v>
      </c>
      <c r="L7544" s="3">
        <v>0</v>
      </c>
      <c r="S7544">
        <f t="shared" si="234"/>
        <v>0</v>
      </c>
      <c r="T7544">
        <f t="shared" si="235"/>
        <v>0</v>
      </c>
    </row>
    <row r="7545" spans="1:20" hidden="1" x14ac:dyDescent="0.25">
      <c r="A7545" s="2" t="s">
        <v>191</v>
      </c>
      <c r="B7545" s="2" t="s">
        <v>42</v>
      </c>
      <c r="C7545" s="2" t="s">
        <v>21</v>
      </c>
      <c r="F7545" s="1">
        <v>0</v>
      </c>
      <c r="G7545" s="1">
        <v>0</v>
      </c>
      <c r="H7545" s="1">
        <v>0</v>
      </c>
      <c r="J7545">
        <v>0</v>
      </c>
      <c r="L7545" s="3">
        <v>0</v>
      </c>
      <c r="M7545" s="4">
        <v>0</v>
      </c>
      <c r="S7545">
        <f t="shared" si="234"/>
        <v>0</v>
      </c>
      <c r="T7545">
        <f t="shared" si="235"/>
        <v>0</v>
      </c>
    </row>
    <row r="7546" spans="1:20" hidden="1" x14ac:dyDescent="0.25">
      <c r="A7546" s="2" t="s">
        <v>191</v>
      </c>
      <c r="B7546" s="2" t="s">
        <v>43</v>
      </c>
      <c r="C7546" s="2" t="s">
        <v>21</v>
      </c>
      <c r="F7546" s="1">
        <v>2</v>
      </c>
      <c r="G7546" s="1">
        <v>0.08</v>
      </c>
      <c r="H7546" s="1">
        <v>0.22</v>
      </c>
      <c r="J7546">
        <v>0</v>
      </c>
      <c r="K7546" s="3">
        <v>0</v>
      </c>
      <c r="L7546" s="3">
        <v>0</v>
      </c>
      <c r="M7546" s="4">
        <v>0</v>
      </c>
      <c r="S7546">
        <f t="shared" si="234"/>
        <v>0</v>
      </c>
      <c r="T7546">
        <f t="shared" si="235"/>
        <v>0</v>
      </c>
    </row>
    <row r="7547" spans="1:20" hidden="1" x14ac:dyDescent="0.25">
      <c r="A7547" s="2" t="s">
        <v>191</v>
      </c>
      <c r="B7547" s="2" t="s">
        <v>44</v>
      </c>
      <c r="C7547" s="2" t="s">
        <v>21</v>
      </c>
      <c r="E7547" s="4">
        <v>0</v>
      </c>
      <c r="J7547">
        <v>0</v>
      </c>
      <c r="L7547" s="3">
        <v>0</v>
      </c>
      <c r="S7547">
        <f t="shared" si="234"/>
        <v>0</v>
      </c>
      <c r="T7547">
        <f t="shared" si="235"/>
        <v>0</v>
      </c>
    </row>
    <row r="7548" spans="1:20" hidden="1" x14ac:dyDescent="0.25">
      <c r="A7548" s="2" t="s">
        <v>191</v>
      </c>
      <c r="B7548" s="2" t="s">
        <v>94</v>
      </c>
      <c r="C7548" s="2" t="s">
        <v>21</v>
      </c>
      <c r="F7548" s="1">
        <v>4</v>
      </c>
      <c r="G7548" s="1">
        <v>0.17</v>
      </c>
      <c r="H7548" s="1">
        <v>0.46</v>
      </c>
      <c r="J7548">
        <v>0</v>
      </c>
      <c r="L7548" s="3">
        <v>0</v>
      </c>
      <c r="M7548" s="4">
        <v>0</v>
      </c>
      <c r="S7548">
        <f t="shared" si="234"/>
        <v>0</v>
      </c>
      <c r="T7548">
        <f t="shared" si="235"/>
        <v>0</v>
      </c>
    </row>
    <row r="7549" spans="1:20" hidden="1" x14ac:dyDescent="0.25">
      <c r="A7549" s="2" t="s">
        <v>191</v>
      </c>
      <c r="B7549" s="2" t="s">
        <v>95</v>
      </c>
      <c r="C7549" s="2" t="s">
        <v>21</v>
      </c>
      <c r="F7549" s="1">
        <v>0</v>
      </c>
      <c r="G7549" s="1">
        <v>0</v>
      </c>
      <c r="H7549" s="1">
        <v>0</v>
      </c>
      <c r="J7549">
        <v>0</v>
      </c>
      <c r="K7549" s="3">
        <v>0</v>
      </c>
      <c r="L7549" s="3">
        <v>0</v>
      </c>
      <c r="M7549" s="4">
        <v>0</v>
      </c>
      <c r="S7549">
        <f t="shared" si="234"/>
        <v>0</v>
      </c>
      <c r="T7549">
        <f t="shared" si="235"/>
        <v>0</v>
      </c>
    </row>
    <row r="7550" spans="1:20" hidden="1" x14ac:dyDescent="0.25">
      <c r="A7550" s="2" t="s">
        <v>191</v>
      </c>
      <c r="B7550" s="2" t="s">
        <v>47</v>
      </c>
      <c r="C7550" s="2" t="s">
        <v>21</v>
      </c>
      <c r="E7550" s="4">
        <v>0</v>
      </c>
      <c r="J7550">
        <v>0</v>
      </c>
      <c r="L7550" s="3">
        <v>0</v>
      </c>
      <c r="S7550">
        <f t="shared" si="234"/>
        <v>0</v>
      </c>
      <c r="T7550">
        <f t="shared" si="235"/>
        <v>0</v>
      </c>
    </row>
    <row r="7551" spans="1:20" hidden="1" x14ac:dyDescent="0.25">
      <c r="A7551" s="2" t="s">
        <v>191</v>
      </c>
      <c r="B7551" s="2" t="s">
        <v>48</v>
      </c>
      <c r="C7551" s="2" t="s">
        <v>21</v>
      </c>
      <c r="E7551" s="4">
        <v>0</v>
      </c>
      <c r="J7551">
        <v>0</v>
      </c>
      <c r="L7551" s="3">
        <v>0</v>
      </c>
      <c r="S7551">
        <f t="shared" si="234"/>
        <v>0</v>
      </c>
      <c r="T7551">
        <f t="shared" si="235"/>
        <v>0</v>
      </c>
    </row>
    <row r="7552" spans="1:20" hidden="1" x14ac:dyDescent="0.25">
      <c r="A7552" s="2" t="s">
        <v>191</v>
      </c>
      <c r="B7552" s="2" t="s">
        <v>96</v>
      </c>
      <c r="C7552" s="2" t="s">
        <v>19</v>
      </c>
      <c r="E7552" s="4">
        <v>0</v>
      </c>
      <c r="F7552" s="1">
        <v>0</v>
      </c>
      <c r="G7552" s="1">
        <v>0</v>
      </c>
      <c r="H7552" s="1">
        <v>0</v>
      </c>
      <c r="I7552" s="1">
        <v>0</v>
      </c>
      <c r="J7552">
        <v>0</v>
      </c>
      <c r="L7552" s="3">
        <v>0</v>
      </c>
      <c r="M7552" s="4">
        <v>0</v>
      </c>
      <c r="S7552">
        <f t="shared" si="234"/>
        <v>0</v>
      </c>
      <c r="T7552">
        <f t="shared" si="235"/>
        <v>0</v>
      </c>
    </row>
    <row r="7553" spans="1:20" hidden="1" x14ac:dyDescent="0.25">
      <c r="A7553" s="2" t="s">
        <v>191</v>
      </c>
      <c r="B7553" s="2" t="s">
        <v>97</v>
      </c>
      <c r="C7553" s="2" t="s">
        <v>19</v>
      </c>
      <c r="D7553" s="4">
        <v>0</v>
      </c>
      <c r="E7553" s="4">
        <v>0</v>
      </c>
      <c r="F7553" s="1">
        <v>0</v>
      </c>
      <c r="G7553" s="1">
        <v>0</v>
      </c>
      <c r="H7553" s="1">
        <v>0</v>
      </c>
      <c r="I7553" s="1">
        <v>0</v>
      </c>
      <c r="J7553">
        <v>0</v>
      </c>
      <c r="L7553" s="3">
        <v>0</v>
      </c>
      <c r="M7553" s="4">
        <v>0</v>
      </c>
      <c r="S7553">
        <f t="shared" si="234"/>
        <v>0</v>
      </c>
      <c r="T7553">
        <f t="shared" si="235"/>
        <v>0</v>
      </c>
    </row>
    <row r="7554" spans="1:20" hidden="1" x14ac:dyDescent="0.25">
      <c r="A7554" s="2" t="s">
        <v>191</v>
      </c>
      <c r="B7554" s="2" t="s">
        <v>54</v>
      </c>
      <c r="C7554" s="2" t="s">
        <v>21</v>
      </c>
      <c r="F7554" s="1">
        <v>0</v>
      </c>
      <c r="G7554" s="1">
        <v>0</v>
      </c>
      <c r="J7554">
        <v>0</v>
      </c>
      <c r="L7554" s="3">
        <v>0</v>
      </c>
      <c r="M7554" s="4">
        <v>0</v>
      </c>
      <c r="S7554">
        <f t="shared" ref="S7554:S7617" si="236">-K7554+L7554+O7554+R7554</f>
        <v>0</v>
      </c>
      <c r="T7554">
        <f t="shared" ref="T7554:T7617" si="237">M7554+N7554+P7554+Q7554+D7554+E7554</f>
        <v>0</v>
      </c>
    </row>
    <row r="7555" spans="1:20" hidden="1" x14ac:dyDescent="0.25">
      <c r="A7555" s="2" t="s">
        <v>191</v>
      </c>
      <c r="B7555" s="2" t="s">
        <v>58</v>
      </c>
      <c r="C7555" s="2" t="s">
        <v>21</v>
      </c>
      <c r="F7555" s="1">
        <v>0</v>
      </c>
      <c r="G7555" s="1">
        <v>0.03</v>
      </c>
      <c r="H7555" s="1">
        <v>0.01</v>
      </c>
      <c r="J7555">
        <v>0</v>
      </c>
      <c r="K7555" s="3">
        <v>0</v>
      </c>
      <c r="L7555" s="3">
        <v>0</v>
      </c>
      <c r="M7555" s="4">
        <v>0</v>
      </c>
      <c r="S7555">
        <f t="shared" si="236"/>
        <v>0</v>
      </c>
      <c r="T7555">
        <f t="shared" si="237"/>
        <v>0</v>
      </c>
    </row>
    <row r="7556" spans="1:20" hidden="1" x14ac:dyDescent="0.25">
      <c r="A7556" s="2" t="s">
        <v>191</v>
      </c>
      <c r="B7556" s="2" t="s">
        <v>105</v>
      </c>
      <c r="C7556" s="2" t="s">
        <v>19</v>
      </c>
      <c r="E7556" s="4">
        <v>0</v>
      </c>
      <c r="F7556" s="1">
        <v>0</v>
      </c>
      <c r="G7556" s="1">
        <v>0.05</v>
      </c>
      <c r="H7556" s="1">
        <v>0</v>
      </c>
      <c r="I7556" s="1">
        <v>0.02</v>
      </c>
      <c r="J7556">
        <v>0</v>
      </c>
      <c r="K7556" s="3">
        <v>0</v>
      </c>
      <c r="L7556" s="3">
        <v>0</v>
      </c>
      <c r="M7556" s="4">
        <v>0</v>
      </c>
      <c r="R7556" s="3">
        <v>0</v>
      </c>
      <c r="S7556">
        <f t="shared" si="236"/>
        <v>0</v>
      </c>
      <c r="T7556">
        <f t="shared" si="237"/>
        <v>0</v>
      </c>
    </row>
    <row r="7557" spans="1:20" hidden="1" x14ac:dyDescent="0.25">
      <c r="A7557" s="2" t="s">
        <v>191</v>
      </c>
      <c r="B7557" s="2" t="s">
        <v>107</v>
      </c>
      <c r="C7557" s="2" t="s">
        <v>19</v>
      </c>
      <c r="E7557" s="4">
        <v>0</v>
      </c>
      <c r="F7557" s="1">
        <v>0</v>
      </c>
      <c r="G7557" s="1">
        <v>0</v>
      </c>
      <c r="H7557" s="1">
        <v>0</v>
      </c>
      <c r="I7557" s="1">
        <v>0</v>
      </c>
      <c r="J7557">
        <v>0</v>
      </c>
      <c r="K7557" s="3">
        <v>0</v>
      </c>
      <c r="L7557" s="3">
        <v>0</v>
      </c>
      <c r="M7557" s="4">
        <v>0</v>
      </c>
      <c r="O7557" s="3">
        <v>0</v>
      </c>
      <c r="S7557">
        <f t="shared" si="236"/>
        <v>0</v>
      </c>
      <c r="T7557">
        <f t="shared" si="237"/>
        <v>0</v>
      </c>
    </row>
    <row r="7558" spans="1:20" hidden="1" x14ac:dyDescent="0.25">
      <c r="A7558" s="2" t="s">
        <v>191</v>
      </c>
      <c r="B7558" s="2" t="s">
        <v>61</v>
      </c>
      <c r="C7558" s="2" t="s">
        <v>21</v>
      </c>
      <c r="D7558" s="4">
        <v>0</v>
      </c>
      <c r="E7558" s="4">
        <v>0</v>
      </c>
      <c r="J7558">
        <v>0</v>
      </c>
      <c r="K7558" s="3">
        <v>0</v>
      </c>
      <c r="L7558" s="3">
        <v>0</v>
      </c>
      <c r="Q7558" s="4">
        <v>0</v>
      </c>
      <c r="S7558">
        <f t="shared" si="236"/>
        <v>0</v>
      </c>
      <c r="T7558">
        <f t="shared" si="237"/>
        <v>0</v>
      </c>
    </row>
    <row r="7559" spans="1:20" hidden="1" x14ac:dyDescent="0.25">
      <c r="A7559" s="2" t="s">
        <v>191</v>
      </c>
      <c r="B7559" s="2" t="s">
        <v>63</v>
      </c>
      <c r="C7559" s="2" t="s">
        <v>21</v>
      </c>
      <c r="F7559" s="1">
        <v>1</v>
      </c>
      <c r="G7559" s="1">
        <v>0.08</v>
      </c>
      <c r="H7559" s="1">
        <v>0.01</v>
      </c>
      <c r="I7559" s="1">
        <v>0.02</v>
      </c>
      <c r="J7559">
        <v>0</v>
      </c>
      <c r="K7559" s="3">
        <v>0</v>
      </c>
      <c r="L7559" s="3">
        <v>0</v>
      </c>
      <c r="M7559" s="4">
        <v>0</v>
      </c>
      <c r="S7559">
        <f t="shared" si="236"/>
        <v>0</v>
      </c>
      <c r="T7559">
        <f t="shared" si="237"/>
        <v>0</v>
      </c>
    </row>
    <row r="7560" spans="1:20" hidden="1" x14ac:dyDescent="0.25">
      <c r="A7560" s="2" t="s">
        <v>191</v>
      </c>
      <c r="B7560" s="2" t="s">
        <v>112</v>
      </c>
      <c r="C7560" s="2" t="s">
        <v>21</v>
      </c>
      <c r="F7560" s="1">
        <v>0</v>
      </c>
      <c r="G7560" s="1">
        <v>0</v>
      </c>
      <c r="H7560" s="1">
        <v>0</v>
      </c>
      <c r="I7560" s="1">
        <v>0</v>
      </c>
      <c r="J7560">
        <v>0</v>
      </c>
      <c r="K7560" s="3">
        <v>0</v>
      </c>
      <c r="L7560" s="3">
        <v>0</v>
      </c>
      <c r="M7560" s="4">
        <v>0</v>
      </c>
      <c r="S7560">
        <f t="shared" si="236"/>
        <v>0</v>
      </c>
      <c r="T7560">
        <f t="shared" si="237"/>
        <v>0</v>
      </c>
    </row>
    <row r="7561" spans="1:20" hidden="1" x14ac:dyDescent="0.25">
      <c r="A7561" s="2" t="s">
        <v>191</v>
      </c>
      <c r="B7561" s="2" t="s">
        <v>113</v>
      </c>
      <c r="C7561" s="2" t="s">
        <v>21</v>
      </c>
      <c r="F7561" s="1">
        <v>0</v>
      </c>
      <c r="G7561" s="1">
        <v>0</v>
      </c>
      <c r="I7561" s="1">
        <v>0</v>
      </c>
      <c r="J7561">
        <v>0</v>
      </c>
      <c r="K7561" s="3">
        <v>0</v>
      </c>
      <c r="L7561" s="3">
        <v>0</v>
      </c>
      <c r="M7561" s="4">
        <v>0</v>
      </c>
      <c r="Q7561" s="4">
        <v>0</v>
      </c>
      <c r="S7561">
        <f t="shared" si="236"/>
        <v>0</v>
      </c>
      <c r="T7561">
        <f t="shared" si="237"/>
        <v>0</v>
      </c>
    </row>
    <row r="7562" spans="1:20" hidden="1" x14ac:dyDescent="0.25">
      <c r="A7562" s="2" t="s">
        <v>191</v>
      </c>
      <c r="B7562" s="2" t="s">
        <v>114</v>
      </c>
      <c r="C7562" s="2" t="s">
        <v>21</v>
      </c>
      <c r="D7562" s="4">
        <v>0</v>
      </c>
      <c r="J7562">
        <v>0</v>
      </c>
      <c r="L7562" s="3">
        <v>0</v>
      </c>
      <c r="S7562">
        <f t="shared" si="236"/>
        <v>0</v>
      </c>
      <c r="T7562">
        <f t="shared" si="237"/>
        <v>0</v>
      </c>
    </row>
    <row r="7563" spans="1:20" hidden="1" x14ac:dyDescent="0.25">
      <c r="A7563" s="2" t="s">
        <v>191</v>
      </c>
      <c r="B7563" s="2" t="s">
        <v>71</v>
      </c>
      <c r="C7563" s="2" t="s">
        <v>21</v>
      </c>
      <c r="F7563" s="1">
        <v>0</v>
      </c>
      <c r="G7563" s="1">
        <v>0.01</v>
      </c>
      <c r="H7563" s="1">
        <v>0.01</v>
      </c>
      <c r="I7563" s="1">
        <v>0</v>
      </c>
      <c r="J7563">
        <v>0</v>
      </c>
      <c r="L7563" s="3">
        <v>0</v>
      </c>
      <c r="M7563" s="4">
        <v>0</v>
      </c>
      <c r="S7563">
        <f t="shared" si="236"/>
        <v>0</v>
      </c>
      <c r="T7563">
        <f t="shared" si="237"/>
        <v>0</v>
      </c>
    </row>
    <row r="7564" spans="1:20" hidden="1" x14ac:dyDescent="0.25">
      <c r="A7564" s="2" t="s">
        <v>191</v>
      </c>
      <c r="B7564" s="2" t="s">
        <v>72</v>
      </c>
      <c r="C7564" s="2" t="s">
        <v>21</v>
      </c>
      <c r="F7564" s="1">
        <v>0</v>
      </c>
      <c r="G7564" s="1">
        <v>0.04</v>
      </c>
      <c r="I7564" s="1">
        <v>0.01</v>
      </c>
      <c r="J7564">
        <v>0</v>
      </c>
      <c r="K7564" s="3">
        <v>0</v>
      </c>
      <c r="L7564" s="3">
        <v>0</v>
      </c>
      <c r="M7564" s="4">
        <v>0</v>
      </c>
      <c r="R7564" s="3">
        <v>0</v>
      </c>
      <c r="S7564">
        <f t="shared" si="236"/>
        <v>0</v>
      </c>
      <c r="T7564">
        <f t="shared" si="237"/>
        <v>0</v>
      </c>
    </row>
    <row r="7565" spans="1:20" hidden="1" x14ac:dyDescent="0.25">
      <c r="A7565" s="2" t="s">
        <v>191</v>
      </c>
      <c r="B7565" s="2" t="s">
        <v>77</v>
      </c>
      <c r="C7565" s="2" t="s">
        <v>19</v>
      </c>
      <c r="F7565" s="1">
        <v>0</v>
      </c>
      <c r="G7565" s="1">
        <v>0.03</v>
      </c>
      <c r="H7565" s="1">
        <v>0</v>
      </c>
      <c r="I7565" s="1">
        <v>0.01</v>
      </c>
      <c r="J7565">
        <v>0</v>
      </c>
      <c r="K7565" s="3">
        <v>0</v>
      </c>
      <c r="L7565" s="3">
        <v>0</v>
      </c>
      <c r="M7565" s="4">
        <v>0</v>
      </c>
      <c r="O7565" s="3">
        <v>0</v>
      </c>
      <c r="R7565" s="3">
        <v>0</v>
      </c>
      <c r="S7565">
        <f t="shared" si="236"/>
        <v>0</v>
      </c>
      <c r="T7565">
        <f t="shared" si="237"/>
        <v>0</v>
      </c>
    </row>
    <row r="7566" spans="1:20" hidden="1" x14ac:dyDescent="0.25">
      <c r="A7566" s="2" t="s">
        <v>191</v>
      </c>
      <c r="B7566" s="2" t="s">
        <v>78</v>
      </c>
      <c r="C7566" s="2" t="s">
        <v>21</v>
      </c>
      <c r="F7566" s="1">
        <v>2</v>
      </c>
      <c r="G7566" s="1">
        <v>0.86</v>
      </c>
      <c r="J7566">
        <v>0</v>
      </c>
      <c r="K7566" s="3">
        <v>3</v>
      </c>
      <c r="L7566" s="3">
        <v>3</v>
      </c>
      <c r="M7566" s="4">
        <v>2</v>
      </c>
      <c r="R7566" s="3">
        <v>0</v>
      </c>
      <c r="S7566">
        <f t="shared" si="236"/>
        <v>0</v>
      </c>
      <c r="T7566">
        <f t="shared" si="237"/>
        <v>2</v>
      </c>
    </row>
    <row r="7567" spans="1:20" hidden="1" x14ac:dyDescent="0.25">
      <c r="A7567" s="2" t="s">
        <v>191</v>
      </c>
      <c r="B7567" s="2" t="s">
        <v>86</v>
      </c>
      <c r="C7567" s="2" t="s">
        <v>21</v>
      </c>
      <c r="F7567" s="1">
        <v>0</v>
      </c>
      <c r="G7567" s="1">
        <v>0</v>
      </c>
      <c r="J7567">
        <v>-1</v>
      </c>
      <c r="K7567" s="3">
        <v>1</v>
      </c>
      <c r="L7567" s="3">
        <v>0</v>
      </c>
      <c r="M7567" s="4">
        <v>0</v>
      </c>
      <c r="S7567">
        <f t="shared" si="236"/>
        <v>-1</v>
      </c>
      <c r="T7567">
        <f t="shared" si="237"/>
        <v>0</v>
      </c>
    </row>
    <row r="7568" spans="1:20" hidden="1" x14ac:dyDescent="0.25">
      <c r="A7568" s="2" t="s">
        <v>191</v>
      </c>
      <c r="B7568" s="2" t="s">
        <v>111</v>
      </c>
      <c r="C7568" s="2" t="s">
        <v>21</v>
      </c>
      <c r="F7568" s="1">
        <v>19</v>
      </c>
      <c r="G7568" s="1">
        <v>8.34</v>
      </c>
      <c r="H7568" s="1">
        <v>0.05</v>
      </c>
      <c r="I7568" s="1">
        <v>0.27</v>
      </c>
      <c r="J7568">
        <v>-24</v>
      </c>
      <c r="K7568" s="3">
        <v>50</v>
      </c>
      <c r="L7568" s="3">
        <v>0</v>
      </c>
      <c r="M7568" s="4">
        <v>23</v>
      </c>
      <c r="N7568" s="4">
        <v>1</v>
      </c>
      <c r="O7568" s="3">
        <v>25</v>
      </c>
      <c r="S7568">
        <f t="shared" si="236"/>
        <v>-25</v>
      </c>
      <c r="T7568">
        <f t="shared" si="237"/>
        <v>24</v>
      </c>
    </row>
    <row r="7569" spans="1:20" hidden="1" x14ac:dyDescent="0.25">
      <c r="A7569" s="2" t="s">
        <v>191</v>
      </c>
      <c r="B7569" s="2" t="s">
        <v>55</v>
      </c>
      <c r="C7569" s="2" t="s">
        <v>21</v>
      </c>
      <c r="F7569" s="1">
        <v>6</v>
      </c>
      <c r="H7569" s="1">
        <v>0.08</v>
      </c>
      <c r="I7569" s="1">
        <v>0.19</v>
      </c>
      <c r="S7569">
        <f t="shared" si="236"/>
        <v>0</v>
      </c>
      <c r="T7569">
        <f t="shared" si="237"/>
        <v>0</v>
      </c>
    </row>
    <row r="7570" spans="1:20" hidden="1" x14ac:dyDescent="0.25">
      <c r="A7570" s="2" t="s">
        <v>192</v>
      </c>
      <c r="B7570" s="2" t="s">
        <v>52</v>
      </c>
      <c r="C7570" s="2" t="s">
        <v>21</v>
      </c>
      <c r="D7570" s="4">
        <v>10964</v>
      </c>
      <c r="E7570" s="4">
        <v>288</v>
      </c>
      <c r="F7570" s="1">
        <v>61</v>
      </c>
      <c r="G7570" s="1">
        <v>9.2100000000000009</v>
      </c>
      <c r="H7570" s="1">
        <v>0.2</v>
      </c>
      <c r="I7570" s="1">
        <v>0.16</v>
      </c>
      <c r="J7570">
        <v>14661</v>
      </c>
      <c r="K7570" s="3">
        <v>1</v>
      </c>
      <c r="L7570" s="3">
        <v>14403</v>
      </c>
      <c r="M7570" s="4">
        <v>1171</v>
      </c>
      <c r="N7570" s="4">
        <v>3</v>
      </c>
      <c r="O7570" s="3">
        <v>0</v>
      </c>
      <c r="P7570" s="4">
        <v>0</v>
      </c>
      <c r="Q7570" s="4">
        <v>2235</v>
      </c>
      <c r="R7570" s="3">
        <v>259</v>
      </c>
      <c r="S7570">
        <f t="shared" si="236"/>
        <v>14661</v>
      </c>
      <c r="T7570">
        <f t="shared" si="237"/>
        <v>14661</v>
      </c>
    </row>
    <row r="7571" spans="1:20" hidden="1" x14ac:dyDescent="0.25">
      <c r="A7571" s="2" t="s">
        <v>192</v>
      </c>
      <c r="B7571" s="2" t="s">
        <v>50</v>
      </c>
      <c r="C7571" s="2" t="s">
        <v>21</v>
      </c>
      <c r="D7571" s="4">
        <v>0</v>
      </c>
      <c r="F7571" s="1">
        <v>57</v>
      </c>
      <c r="G7571" s="1">
        <v>82</v>
      </c>
      <c r="H7571" s="1">
        <v>0.53</v>
      </c>
      <c r="I7571" s="1">
        <v>3.05</v>
      </c>
      <c r="J7571">
        <v>11449</v>
      </c>
      <c r="K7571" s="3">
        <v>8</v>
      </c>
      <c r="L7571" s="3">
        <v>1996</v>
      </c>
      <c r="M7571" s="4">
        <v>10425</v>
      </c>
      <c r="N7571" s="4">
        <v>1023</v>
      </c>
      <c r="O7571" s="3">
        <v>9461</v>
      </c>
      <c r="Q7571" s="4">
        <v>0</v>
      </c>
      <c r="R7571" s="3">
        <v>0</v>
      </c>
      <c r="S7571">
        <f t="shared" si="236"/>
        <v>11449</v>
      </c>
      <c r="T7571">
        <f t="shared" si="237"/>
        <v>11448</v>
      </c>
    </row>
    <row r="7572" spans="1:20" hidden="1" x14ac:dyDescent="0.25">
      <c r="A7572" s="2" t="s">
        <v>192</v>
      </c>
      <c r="B7572" s="2" t="s">
        <v>49</v>
      </c>
      <c r="C7572" s="2" t="s">
        <v>19</v>
      </c>
      <c r="D7572" s="4">
        <v>211</v>
      </c>
      <c r="E7572" s="4">
        <v>447</v>
      </c>
      <c r="F7572" s="1">
        <v>113</v>
      </c>
      <c r="G7572" s="1">
        <v>72.06</v>
      </c>
      <c r="H7572" s="1">
        <v>5.77</v>
      </c>
      <c r="I7572" s="1">
        <v>7.19</v>
      </c>
      <c r="J7572">
        <v>9820</v>
      </c>
      <c r="K7572" s="3">
        <v>7</v>
      </c>
      <c r="L7572" s="3">
        <v>2319</v>
      </c>
      <c r="M7572" s="4">
        <v>9162</v>
      </c>
      <c r="O7572" s="3">
        <v>7508</v>
      </c>
      <c r="R7572" s="3">
        <v>0</v>
      </c>
      <c r="S7572">
        <f t="shared" si="236"/>
        <v>9820</v>
      </c>
      <c r="T7572">
        <f t="shared" si="237"/>
        <v>9820</v>
      </c>
    </row>
    <row r="7573" spans="1:20" hidden="1" x14ac:dyDescent="0.25">
      <c r="A7573" s="2" t="s">
        <v>192</v>
      </c>
      <c r="B7573" s="2" t="s">
        <v>67</v>
      </c>
      <c r="C7573" s="2" t="s">
        <v>21</v>
      </c>
      <c r="D7573" s="4">
        <v>101</v>
      </c>
      <c r="E7573" s="4">
        <v>16</v>
      </c>
      <c r="F7573" s="1">
        <v>646</v>
      </c>
      <c r="G7573" s="1">
        <v>59.85</v>
      </c>
      <c r="H7573" s="1">
        <v>1.43</v>
      </c>
      <c r="I7573" s="1">
        <v>11.52</v>
      </c>
      <c r="J7573">
        <v>8210</v>
      </c>
      <c r="K7573" s="3">
        <v>58</v>
      </c>
      <c r="L7573" s="3">
        <v>940</v>
      </c>
      <c r="M7573" s="4">
        <v>7609</v>
      </c>
      <c r="N7573" s="4">
        <v>135</v>
      </c>
      <c r="O7573" s="3">
        <v>7176</v>
      </c>
      <c r="P7573" s="4">
        <v>30</v>
      </c>
      <c r="Q7573" s="4">
        <v>319</v>
      </c>
      <c r="R7573" s="3">
        <v>153</v>
      </c>
      <c r="S7573">
        <f t="shared" si="236"/>
        <v>8211</v>
      </c>
      <c r="T7573">
        <f t="shared" si="237"/>
        <v>8210</v>
      </c>
    </row>
    <row r="7574" spans="1:20" hidden="1" x14ac:dyDescent="0.25">
      <c r="A7574" s="2" t="s">
        <v>192</v>
      </c>
      <c r="B7574" s="2" t="s">
        <v>27</v>
      </c>
      <c r="C7574" s="2" t="s">
        <v>21</v>
      </c>
      <c r="D7574" s="4">
        <v>1156</v>
      </c>
      <c r="E7574" s="4">
        <v>62</v>
      </c>
      <c r="F7574" s="1">
        <v>387</v>
      </c>
      <c r="G7574" s="1">
        <v>45.04</v>
      </c>
      <c r="H7574" s="1">
        <v>1.69</v>
      </c>
      <c r="I7574" s="1">
        <v>10.7</v>
      </c>
      <c r="J7574">
        <v>7282</v>
      </c>
      <c r="K7574" s="3">
        <v>244</v>
      </c>
      <c r="L7574" s="3">
        <v>6520</v>
      </c>
      <c r="M7574" s="4">
        <v>5727</v>
      </c>
      <c r="N7574" s="4">
        <v>165</v>
      </c>
      <c r="O7574" s="3">
        <v>812</v>
      </c>
      <c r="P7574" s="4">
        <v>20</v>
      </c>
      <c r="Q7574" s="4">
        <v>152</v>
      </c>
      <c r="R7574" s="3">
        <v>195</v>
      </c>
      <c r="S7574">
        <f t="shared" si="236"/>
        <v>7283</v>
      </c>
      <c r="T7574">
        <f t="shared" si="237"/>
        <v>7282</v>
      </c>
    </row>
    <row r="7575" spans="1:20" hidden="1" x14ac:dyDescent="0.25">
      <c r="A7575" s="2" t="s">
        <v>192</v>
      </c>
      <c r="B7575" s="2" t="s">
        <v>26</v>
      </c>
      <c r="C7575" s="2" t="s">
        <v>21</v>
      </c>
      <c r="F7575" s="1">
        <v>33</v>
      </c>
      <c r="G7575" s="1">
        <v>28.28</v>
      </c>
      <c r="I7575" s="1">
        <v>0.39</v>
      </c>
      <c r="J7575">
        <v>3596</v>
      </c>
      <c r="K7575" s="3">
        <v>47</v>
      </c>
      <c r="L7575" s="3">
        <v>42</v>
      </c>
      <c r="M7575" s="4">
        <v>3596</v>
      </c>
      <c r="O7575" s="3">
        <v>3600</v>
      </c>
      <c r="S7575">
        <f t="shared" si="236"/>
        <v>3595</v>
      </c>
      <c r="T7575">
        <f t="shared" si="237"/>
        <v>3596</v>
      </c>
    </row>
    <row r="7576" spans="1:20" hidden="1" x14ac:dyDescent="0.25">
      <c r="A7576" s="2" t="s">
        <v>192</v>
      </c>
      <c r="B7576" s="2" t="s">
        <v>69</v>
      </c>
      <c r="C7576" s="2" t="s">
        <v>21</v>
      </c>
      <c r="J7576">
        <v>3435</v>
      </c>
      <c r="O7576" s="3">
        <v>3435</v>
      </c>
      <c r="Q7576" s="4">
        <v>3435</v>
      </c>
      <c r="S7576">
        <f t="shared" si="236"/>
        <v>3435</v>
      </c>
      <c r="T7576">
        <f t="shared" si="237"/>
        <v>3435</v>
      </c>
    </row>
    <row r="7577" spans="1:20" hidden="1" x14ac:dyDescent="0.25">
      <c r="A7577" s="2" t="s">
        <v>192</v>
      </c>
      <c r="B7577" s="2" t="s">
        <v>65</v>
      </c>
      <c r="C7577" s="2" t="s">
        <v>21</v>
      </c>
      <c r="D7577" s="4">
        <v>3</v>
      </c>
      <c r="E7577" s="4">
        <v>37</v>
      </c>
      <c r="F7577" s="1">
        <v>37</v>
      </c>
      <c r="G7577" s="1">
        <v>20.95</v>
      </c>
      <c r="H7577" s="1">
        <v>0.04</v>
      </c>
      <c r="I7577" s="1">
        <v>0.59</v>
      </c>
      <c r="J7577">
        <v>3154</v>
      </c>
      <c r="K7577" s="3">
        <v>1</v>
      </c>
      <c r="L7577" s="3">
        <v>747</v>
      </c>
      <c r="M7577" s="4">
        <v>2664</v>
      </c>
      <c r="N7577" s="4">
        <v>204</v>
      </c>
      <c r="O7577" s="3">
        <v>2408</v>
      </c>
      <c r="P7577" s="4">
        <v>149</v>
      </c>
      <c r="Q7577" s="4">
        <v>98</v>
      </c>
      <c r="R7577" s="3">
        <v>0</v>
      </c>
      <c r="S7577">
        <f t="shared" si="236"/>
        <v>3154</v>
      </c>
      <c r="T7577">
        <f t="shared" si="237"/>
        <v>3155</v>
      </c>
    </row>
    <row r="7578" spans="1:20" hidden="1" x14ac:dyDescent="0.25">
      <c r="A7578" s="2" t="s">
        <v>192</v>
      </c>
      <c r="B7578" s="2" t="s">
        <v>110</v>
      </c>
      <c r="C7578" s="2" t="s">
        <v>19</v>
      </c>
      <c r="D7578" s="4">
        <v>1476</v>
      </c>
      <c r="E7578" s="4">
        <v>0</v>
      </c>
      <c r="F7578" s="1">
        <v>51</v>
      </c>
      <c r="G7578" s="1">
        <v>13.05</v>
      </c>
      <c r="H7578" s="1">
        <v>2.12</v>
      </c>
      <c r="I7578" s="1">
        <v>7.18</v>
      </c>
      <c r="J7578">
        <v>3135</v>
      </c>
      <c r="K7578" s="3">
        <v>295</v>
      </c>
      <c r="L7578" s="3">
        <v>1292</v>
      </c>
      <c r="M7578" s="4">
        <v>1659</v>
      </c>
      <c r="O7578" s="3">
        <v>2109</v>
      </c>
      <c r="P7578" s="4">
        <v>0</v>
      </c>
      <c r="R7578" s="3">
        <v>30</v>
      </c>
      <c r="S7578">
        <f t="shared" si="236"/>
        <v>3136</v>
      </c>
      <c r="T7578">
        <f t="shared" si="237"/>
        <v>3135</v>
      </c>
    </row>
    <row r="7579" spans="1:20" hidden="1" x14ac:dyDescent="0.25">
      <c r="A7579" s="2" t="s">
        <v>192</v>
      </c>
      <c r="B7579" s="2" t="s">
        <v>113</v>
      </c>
      <c r="C7579" s="2" t="s">
        <v>21</v>
      </c>
      <c r="D7579" s="4">
        <v>104</v>
      </c>
      <c r="F7579" s="1">
        <v>86</v>
      </c>
      <c r="G7579" s="1">
        <v>7.34</v>
      </c>
      <c r="H7579" s="1">
        <v>3.36</v>
      </c>
      <c r="I7579" s="1">
        <v>7.66</v>
      </c>
      <c r="J7579">
        <v>3009</v>
      </c>
      <c r="K7579" s="3">
        <v>4</v>
      </c>
      <c r="L7579" s="3">
        <v>2762</v>
      </c>
      <c r="M7579" s="4">
        <v>933</v>
      </c>
      <c r="N7579" s="4">
        <v>55</v>
      </c>
      <c r="O7579" s="3">
        <v>200</v>
      </c>
      <c r="P7579" s="4">
        <v>6</v>
      </c>
      <c r="Q7579" s="4">
        <v>1911</v>
      </c>
      <c r="R7579" s="3">
        <v>51</v>
      </c>
      <c r="S7579">
        <f t="shared" si="236"/>
        <v>3009</v>
      </c>
      <c r="T7579">
        <f t="shared" si="237"/>
        <v>3009</v>
      </c>
    </row>
    <row r="7580" spans="1:20" hidden="1" x14ac:dyDescent="0.25">
      <c r="A7580" s="2" t="s">
        <v>192</v>
      </c>
      <c r="B7580" s="2" t="s">
        <v>115</v>
      </c>
      <c r="C7580" s="2" t="s">
        <v>19</v>
      </c>
      <c r="F7580" s="1">
        <v>93</v>
      </c>
      <c r="G7580" s="1">
        <v>20.62</v>
      </c>
      <c r="H7580" s="1">
        <v>7.66</v>
      </c>
      <c r="I7580" s="1">
        <v>5.6</v>
      </c>
      <c r="J7580">
        <v>2670</v>
      </c>
      <c r="K7580" s="3">
        <v>2</v>
      </c>
      <c r="L7580" s="3">
        <v>1363</v>
      </c>
      <c r="M7580" s="4">
        <v>2621</v>
      </c>
      <c r="N7580" s="4">
        <v>49</v>
      </c>
      <c r="O7580" s="3">
        <v>1309</v>
      </c>
      <c r="R7580" s="3">
        <v>0</v>
      </c>
      <c r="S7580">
        <f t="shared" si="236"/>
        <v>2670</v>
      </c>
      <c r="T7580">
        <f t="shared" si="237"/>
        <v>2670</v>
      </c>
    </row>
    <row r="7581" spans="1:20" hidden="1" x14ac:dyDescent="0.25">
      <c r="A7581" s="2" t="s">
        <v>192</v>
      </c>
      <c r="B7581" s="2" t="s">
        <v>57</v>
      </c>
      <c r="C7581" s="2" t="s">
        <v>19</v>
      </c>
      <c r="F7581" s="1">
        <v>76</v>
      </c>
      <c r="G7581" s="1">
        <v>19.149999999999999</v>
      </c>
      <c r="H7581" s="1">
        <v>5.34</v>
      </c>
      <c r="I7581" s="1">
        <v>6.02</v>
      </c>
      <c r="J7581">
        <v>2560</v>
      </c>
      <c r="K7581" s="3">
        <v>1</v>
      </c>
      <c r="L7581" s="3">
        <v>39</v>
      </c>
      <c r="M7581" s="4">
        <v>2435</v>
      </c>
      <c r="N7581" s="4">
        <v>50</v>
      </c>
      <c r="O7581" s="3">
        <v>2522</v>
      </c>
      <c r="P7581" s="4">
        <v>75</v>
      </c>
      <c r="Q7581" s="4">
        <v>0</v>
      </c>
      <c r="S7581">
        <f t="shared" si="236"/>
        <v>2560</v>
      </c>
      <c r="T7581">
        <f t="shared" si="237"/>
        <v>2560</v>
      </c>
    </row>
    <row r="7582" spans="1:20" hidden="1" x14ac:dyDescent="0.25">
      <c r="A7582" s="2" t="s">
        <v>192</v>
      </c>
      <c r="B7582" s="2" t="s">
        <v>76</v>
      </c>
      <c r="C7582" s="2" t="s">
        <v>19</v>
      </c>
      <c r="F7582" s="1">
        <v>64</v>
      </c>
      <c r="G7582" s="1">
        <v>19.420000000000002</v>
      </c>
      <c r="H7582" s="1">
        <v>3.83</v>
      </c>
      <c r="I7582" s="1">
        <v>6.95</v>
      </c>
      <c r="J7582">
        <v>2506</v>
      </c>
      <c r="K7582" s="3">
        <v>9</v>
      </c>
      <c r="L7582" s="3">
        <v>1056</v>
      </c>
      <c r="M7582" s="4">
        <v>2469</v>
      </c>
      <c r="N7582" s="4">
        <v>37</v>
      </c>
      <c r="O7582" s="3">
        <v>1459</v>
      </c>
      <c r="S7582">
        <f t="shared" si="236"/>
        <v>2506</v>
      </c>
      <c r="T7582">
        <f t="shared" si="237"/>
        <v>2506</v>
      </c>
    </row>
    <row r="7583" spans="1:20" hidden="1" x14ac:dyDescent="0.25">
      <c r="A7583" s="2" t="s">
        <v>192</v>
      </c>
      <c r="B7583" s="2" t="s">
        <v>91</v>
      </c>
      <c r="C7583" s="2" t="s">
        <v>21</v>
      </c>
      <c r="F7583" s="1">
        <v>1</v>
      </c>
      <c r="G7583" s="1">
        <v>0</v>
      </c>
      <c r="H7583" s="1">
        <v>0</v>
      </c>
      <c r="I7583" s="1">
        <v>0</v>
      </c>
      <c r="J7583">
        <v>2416</v>
      </c>
      <c r="K7583" s="3">
        <v>0</v>
      </c>
      <c r="L7583" s="3">
        <v>2472</v>
      </c>
      <c r="M7583" s="4">
        <v>11</v>
      </c>
      <c r="N7583" s="4">
        <v>10</v>
      </c>
      <c r="O7583" s="3">
        <v>2</v>
      </c>
      <c r="P7583" s="4">
        <v>0</v>
      </c>
      <c r="Q7583" s="4">
        <v>2396</v>
      </c>
      <c r="R7583" s="3">
        <v>-57</v>
      </c>
      <c r="S7583">
        <f t="shared" si="236"/>
        <v>2417</v>
      </c>
      <c r="T7583">
        <f t="shared" si="237"/>
        <v>2417</v>
      </c>
    </row>
    <row r="7584" spans="1:20" hidden="1" x14ac:dyDescent="0.25">
      <c r="A7584" s="2" t="s">
        <v>192</v>
      </c>
      <c r="B7584" s="2" t="s">
        <v>64</v>
      </c>
      <c r="C7584" s="2" t="s">
        <v>21</v>
      </c>
      <c r="F7584" s="1">
        <v>11</v>
      </c>
      <c r="G7584" s="1">
        <v>16.170000000000002</v>
      </c>
      <c r="H7584" s="1">
        <v>0.05</v>
      </c>
      <c r="I7584" s="1">
        <v>0.09</v>
      </c>
      <c r="J7584">
        <v>2187</v>
      </c>
      <c r="K7584" s="3">
        <v>23</v>
      </c>
      <c r="L7584" s="3">
        <v>1468</v>
      </c>
      <c r="M7584" s="4">
        <v>2056</v>
      </c>
      <c r="N7584" s="4">
        <v>74</v>
      </c>
      <c r="O7584" s="3">
        <v>742</v>
      </c>
      <c r="Q7584" s="4">
        <v>56</v>
      </c>
      <c r="S7584">
        <f t="shared" si="236"/>
        <v>2187</v>
      </c>
      <c r="T7584">
        <f t="shared" si="237"/>
        <v>2186</v>
      </c>
    </row>
    <row r="7585" spans="1:20" hidden="1" x14ac:dyDescent="0.25">
      <c r="A7585" s="2" t="s">
        <v>192</v>
      </c>
      <c r="B7585" s="2" t="s">
        <v>68</v>
      </c>
      <c r="C7585" s="2" t="s">
        <v>21</v>
      </c>
      <c r="F7585" s="1">
        <v>164</v>
      </c>
      <c r="G7585" s="1">
        <v>16.170000000000002</v>
      </c>
      <c r="J7585">
        <v>2100</v>
      </c>
      <c r="K7585" s="3">
        <v>7</v>
      </c>
      <c r="L7585" s="3">
        <v>1427</v>
      </c>
      <c r="M7585" s="4">
        <v>2056</v>
      </c>
      <c r="N7585" s="4">
        <v>20</v>
      </c>
      <c r="O7585" s="3">
        <v>680</v>
      </c>
      <c r="Q7585" s="4">
        <v>24</v>
      </c>
      <c r="R7585" s="3">
        <v>0</v>
      </c>
      <c r="S7585">
        <f t="shared" si="236"/>
        <v>2100</v>
      </c>
      <c r="T7585">
        <f t="shared" si="237"/>
        <v>2100</v>
      </c>
    </row>
    <row r="7586" spans="1:20" hidden="1" x14ac:dyDescent="0.25">
      <c r="A7586" s="2" t="s">
        <v>192</v>
      </c>
      <c r="B7586" s="2" t="s">
        <v>60</v>
      </c>
      <c r="C7586" s="2" t="s">
        <v>21</v>
      </c>
      <c r="D7586" s="4">
        <v>1075</v>
      </c>
      <c r="F7586" s="1">
        <v>5</v>
      </c>
      <c r="G7586" s="1">
        <v>0.55000000000000004</v>
      </c>
      <c r="H7586" s="1">
        <v>0.03</v>
      </c>
      <c r="I7586" s="1">
        <v>0.16</v>
      </c>
      <c r="J7586">
        <v>1922</v>
      </c>
      <c r="K7586" s="3">
        <v>0</v>
      </c>
      <c r="L7586" s="3">
        <v>1952</v>
      </c>
      <c r="M7586" s="4">
        <v>69</v>
      </c>
      <c r="N7586" s="4">
        <v>115</v>
      </c>
      <c r="O7586" s="3">
        <v>183</v>
      </c>
      <c r="P7586" s="4">
        <v>4</v>
      </c>
      <c r="Q7586" s="4">
        <v>659</v>
      </c>
      <c r="R7586" s="3">
        <v>-212</v>
      </c>
      <c r="S7586">
        <f t="shared" si="236"/>
        <v>1923</v>
      </c>
      <c r="T7586">
        <f t="shared" si="237"/>
        <v>1922</v>
      </c>
    </row>
    <row r="7587" spans="1:20" hidden="1" x14ac:dyDescent="0.25">
      <c r="A7587" s="2" t="s">
        <v>192</v>
      </c>
      <c r="B7587" s="2" t="s">
        <v>114</v>
      </c>
      <c r="C7587" s="2" t="s">
        <v>21</v>
      </c>
      <c r="D7587" s="4">
        <v>1798</v>
      </c>
      <c r="F7587" s="1">
        <v>0</v>
      </c>
      <c r="G7587" s="1">
        <v>0</v>
      </c>
      <c r="H7587" s="1">
        <v>0</v>
      </c>
      <c r="I7587" s="1">
        <v>0</v>
      </c>
      <c r="J7587">
        <v>1798</v>
      </c>
      <c r="K7587" s="3">
        <v>0</v>
      </c>
      <c r="L7587" s="3">
        <v>1798</v>
      </c>
      <c r="M7587" s="4">
        <v>0</v>
      </c>
      <c r="O7587" s="3">
        <v>0</v>
      </c>
      <c r="P7587" s="4">
        <v>0</v>
      </c>
      <c r="R7587" s="3">
        <v>0</v>
      </c>
      <c r="S7587">
        <f t="shared" si="236"/>
        <v>1798</v>
      </c>
      <c r="T7587">
        <f t="shared" si="237"/>
        <v>1798</v>
      </c>
    </row>
    <row r="7588" spans="1:20" hidden="1" x14ac:dyDescent="0.25">
      <c r="A7588" s="2" t="s">
        <v>192</v>
      </c>
      <c r="B7588" s="2" t="s">
        <v>59</v>
      </c>
      <c r="C7588" s="2" t="s">
        <v>21</v>
      </c>
      <c r="F7588" s="1">
        <v>7</v>
      </c>
      <c r="G7588" s="1">
        <v>12.03</v>
      </c>
      <c r="H7588" s="1">
        <v>0.02</v>
      </c>
      <c r="I7588" s="1">
        <v>0.13</v>
      </c>
      <c r="J7588">
        <v>1690</v>
      </c>
      <c r="K7588" s="3">
        <v>4</v>
      </c>
      <c r="L7588" s="3">
        <v>751</v>
      </c>
      <c r="M7588" s="4">
        <v>1529</v>
      </c>
      <c r="N7588" s="4">
        <v>161</v>
      </c>
      <c r="O7588" s="3">
        <v>944</v>
      </c>
      <c r="S7588">
        <f t="shared" si="236"/>
        <v>1691</v>
      </c>
      <c r="T7588">
        <f t="shared" si="237"/>
        <v>1690</v>
      </c>
    </row>
    <row r="7589" spans="1:20" hidden="1" x14ac:dyDescent="0.25">
      <c r="A7589" s="2" t="s">
        <v>192</v>
      </c>
      <c r="B7589" s="2" t="s">
        <v>36</v>
      </c>
      <c r="C7589" s="2" t="s">
        <v>21</v>
      </c>
      <c r="F7589" s="1">
        <v>13</v>
      </c>
      <c r="G7589" s="1">
        <v>10.15</v>
      </c>
      <c r="H7589" s="1">
        <v>0.2</v>
      </c>
      <c r="I7589" s="1">
        <v>0.18</v>
      </c>
      <c r="J7589">
        <v>1442</v>
      </c>
      <c r="K7589" s="3">
        <v>4</v>
      </c>
      <c r="L7589" s="3">
        <v>430</v>
      </c>
      <c r="M7589" s="4">
        <v>1290</v>
      </c>
      <c r="N7589" s="4">
        <v>152</v>
      </c>
      <c r="O7589" s="3">
        <v>1016</v>
      </c>
      <c r="R7589" s="3">
        <v>0</v>
      </c>
      <c r="S7589">
        <f t="shared" si="236"/>
        <v>1442</v>
      </c>
      <c r="T7589">
        <f t="shared" si="237"/>
        <v>1442</v>
      </c>
    </row>
    <row r="7590" spans="1:20" hidden="1" x14ac:dyDescent="0.25">
      <c r="A7590" s="2" t="s">
        <v>192</v>
      </c>
      <c r="B7590" s="2" t="s">
        <v>34</v>
      </c>
      <c r="C7590" s="2" t="s">
        <v>21</v>
      </c>
      <c r="F7590" s="1">
        <v>87</v>
      </c>
      <c r="G7590" s="1">
        <v>10.52</v>
      </c>
      <c r="I7590" s="1">
        <v>0.08</v>
      </c>
      <c r="J7590">
        <v>1412</v>
      </c>
      <c r="K7590" s="3">
        <v>17</v>
      </c>
      <c r="L7590" s="3">
        <v>154</v>
      </c>
      <c r="M7590" s="4">
        <v>1337</v>
      </c>
      <c r="O7590" s="3">
        <v>1275</v>
      </c>
      <c r="Q7590" s="4">
        <v>75</v>
      </c>
      <c r="S7590">
        <f t="shared" si="236"/>
        <v>1412</v>
      </c>
      <c r="T7590">
        <f t="shared" si="237"/>
        <v>1412</v>
      </c>
    </row>
    <row r="7591" spans="1:20" hidden="1" x14ac:dyDescent="0.25">
      <c r="A7591" s="2" t="s">
        <v>192</v>
      </c>
      <c r="B7591" s="2" t="s">
        <v>73</v>
      </c>
      <c r="C7591" s="2" t="s">
        <v>21</v>
      </c>
      <c r="F7591" s="1">
        <v>6</v>
      </c>
      <c r="G7591" s="1">
        <v>10.06</v>
      </c>
      <c r="H7591" s="1">
        <v>7.0000000000000007E-2</v>
      </c>
      <c r="I7591" s="1">
        <v>0.28999999999999998</v>
      </c>
      <c r="J7591">
        <v>1385</v>
      </c>
      <c r="K7591" s="3">
        <v>0</v>
      </c>
      <c r="L7591" s="3">
        <v>637</v>
      </c>
      <c r="M7591" s="4">
        <v>1279</v>
      </c>
      <c r="N7591" s="4">
        <v>106</v>
      </c>
      <c r="O7591" s="3">
        <v>748</v>
      </c>
      <c r="S7591">
        <f t="shared" si="236"/>
        <v>1385</v>
      </c>
      <c r="T7591">
        <f t="shared" si="237"/>
        <v>1385</v>
      </c>
    </row>
    <row r="7592" spans="1:20" hidden="1" x14ac:dyDescent="0.25">
      <c r="A7592" s="2" t="s">
        <v>192</v>
      </c>
      <c r="B7592" s="2" t="s">
        <v>101</v>
      </c>
      <c r="C7592" s="2" t="s">
        <v>21</v>
      </c>
      <c r="F7592" s="1">
        <v>11</v>
      </c>
      <c r="G7592" s="1">
        <v>10.24</v>
      </c>
      <c r="H7592" s="1">
        <v>0.06</v>
      </c>
      <c r="I7592" s="1">
        <v>0.42</v>
      </c>
      <c r="J7592">
        <v>1370</v>
      </c>
      <c r="K7592" s="3">
        <v>0</v>
      </c>
      <c r="L7592" s="3">
        <v>302</v>
      </c>
      <c r="M7592" s="4">
        <v>1301</v>
      </c>
      <c r="N7592" s="4">
        <v>69</v>
      </c>
      <c r="O7592" s="3">
        <v>1068</v>
      </c>
      <c r="S7592">
        <f t="shared" si="236"/>
        <v>1370</v>
      </c>
      <c r="T7592">
        <f t="shared" si="237"/>
        <v>1370</v>
      </c>
    </row>
    <row r="7593" spans="1:20" hidden="1" x14ac:dyDescent="0.25">
      <c r="A7593" s="2" t="s">
        <v>192</v>
      </c>
      <c r="B7593" s="2" t="s">
        <v>70</v>
      </c>
      <c r="C7593" s="2" t="s">
        <v>21</v>
      </c>
      <c r="J7593">
        <v>1191</v>
      </c>
      <c r="K7593" s="3">
        <v>0</v>
      </c>
      <c r="L7593" s="3">
        <v>0</v>
      </c>
      <c r="O7593" s="3">
        <v>1191</v>
      </c>
      <c r="Q7593" s="4">
        <v>1191</v>
      </c>
      <c r="S7593">
        <f t="shared" si="236"/>
        <v>1191</v>
      </c>
      <c r="T7593">
        <f t="shared" si="237"/>
        <v>1191</v>
      </c>
    </row>
    <row r="7594" spans="1:20" hidden="1" x14ac:dyDescent="0.25">
      <c r="A7594" s="2" t="s">
        <v>192</v>
      </c>
      <c r="B7594" s="2" t="s">
        <v>75</v>
      </c>
      <c r="C7594" s="2" t="s">
        <v>19</v>
      </c>
      <c r="F7594" s="1">
        <v>29</v>
      </c>
      <c r="G7594" s="1">
        <v>9.15</v>
      </c>
      <c r="H7594" s="1">
        <v>1.54</v>
      </c>
      <c r="I7594" s="1">
        <v>3.59</v>
      </c>
      <c r="J7594">
        <v>1189</v>
      </c>
      <c r="K7594" s="3">
        <v>3</v>
      </c>
      <c r="L7594" s="3">
        <v>684</v>
      </c>
      <c r="M7594" s="4">
        <v>1164</v>
      </c>
      <c r="N7594" s="4">
        <v>25</v>
      </c>
      <c r="O7594" s="3">
        <v>508</v>
      </c>
      <c r="Q7594" s="4">
        <v>0</v>
      </c>
      <c r="S7594">
        <f t="shared" si="236"/>
        <v>1189</v>
      </c>
      <c r="T7594">
        <f t="shared" si="237"/>
        <v>1189</v>
      </c>
    </row>
    <row r="7595" spans="1:20" hidden="1" x14ac:dyDescent="0.25">
      <c r="A7595" s="2" t="s">
        <v>192</v>
      </c>
      <c r="B7595" s="2" t="s">
        <v>28</v>
      </c>
      <c r="C7595" s="2" t="s">
        <v>21</v>
      </c>
      <c r="F7595" s="1">
        <v>73</v>
      </c>
      <c r="G7595" s="1">
        <v>8.99</v>
      </c>
      <c r="J7595">
        <v>1143</v>
      </c>
      <c r="K7595" s="3">
        <v>13</v>
      </c>
      <c r="L7595" s="3">
        <v>155</v>
      </c>
      <c r="M7595" s="4">
        <v>1143</v>
      </c>
      <c r="O7595" s="3">
        <v>1000</v>
      </c>
      <c r="S7595">
        <f t="shared" si="236"/>
        <v>1142</v>
      </c>
      <c r="T7595">
        <f t="shared" si="237"/>
        <v>1143</v>
      </c>
    </row>
    <row r="7596" spans="1:20" hidden="1" x14ac:dyDescent="0.25">
      <c r="A7596" s="2" t="s">
        <v>192</v>
      </c>
      <c r="B7596" s="2" t="s">
        <v>89</v>
      </c>
      <c r="C7596" s="2" t="s">
        <v>19</v>
      </c>
      <c r="D7596" s="4">
        <v>233</v>
      </c>
      <c r="E7596" s="4">
        <v>0</v>
      </c>
      <c r="F7596" s="1">
        <v>4</v>
      </c>
      <c r="G7596" s="1">
        <v>7.13</v>
      </c>
      <c r="H7596" s="1">
        <v>0.04</v>
      </c>
      <c r="I7596" s="1">
        <v>0.87</v>
      </c>
      <c r="J7596">
        <v>1139</v>
      </c>
      <c r="K7596" s="3">
        <v>11</v>
      </c>
      <c r="L7596" s="3">
        <v>1074</v>
      </c>
      <c r="M7596" s="4">
        <v>906</v>
      </c>
      <c r="O7596" s="3">
        <v>76</v>
      </c>
      <c r="R7596" s="3">
        <v>0</v>
      </c>
      <c r="S7596">
        <f t="shared" si="236"/>
        <v>1139</v>
      </c>
      <c r="T7596">
        <f t="shared" si="237"/>
        <v>1139</v>
      </c>
    </row>
    <row r="7597" spans="1:20" hidden="1" x14ac:dyDescent="0.25">
      <c r="A7597" s="2" t="s">
        <v>192</v>
      </c>
      <c r="B7597" s="2" t="s">
        <v>44</v>
      </c>
      <c r="C7597" s="2" t="s">
        <v>21</v>
      </c>
      <c r="F7597" s="1">
        <v>199</v>
      </c>
      <c r="G7597" s="1">
        <v>8.36</v>
      </c>
      <c r="H7597" s="1">
        <v>22.45</v>
      </c>
      <c r="I7597" s="1">
        <v>0.03</v>
      </c>
      <c r="J7597">
        <v>1063</v>
      </c>
      <c r="K7597" s="3">
        <v>2</v>
      </c>
      <c r="L7597" s="3">
        <v>21</v>
      </c>
      <c r="M7597" s="4">
        <v>1063</v>
      </c>
      <c r="O7597" s="3">
        <v>1044</v>
      </c>
      <c r="R7597" s="3">
        <v>0</v>
      </c>
      <c r="S7597">
        <f t="shared" si="236"/>
        <v>1063</v>
      </c>
      <c r="T7597">
        <f t="shared" si="237"/>
        <v>1063</v>
      </c>
    </row>
    <row r="7598" spans="1:20" hidden="1" x14ac:dyDescent="0.25">
      <c r="A7598" s="2" t="s">
        <v>192</v>
      </c>
      <c r="B7598" s="2" t="s">
        <v>104</v>
      </c>
      <c r="C7598" s="2" t="s">
        <v>21</v>
      </c>
      <c r="D7598" s="4">
        <v>3</v>
      </c>
      <c r="E7598" s="4">
        <v>29</v>
      </c>
      <c r="F7598" s="1">
        <v>16</v>
      </c>
      <c r="G7598" s="1">
        <v>6.95</v>
      </c>
      <c r="H7598" s="1">
        <v>0.04</v>
      </c>
      <c r="I7598" s="1">
        <v>0.12</v>
      </c>
      <c r="J7598">
        <v>985</v>
      </c>
      <c r="K7598" s="3">
        <v>1</v>
      </c>
      <c r="L7598" s="3">
        <v>44</v>
      </c>
      <c r="M7598" s="4">
        <v>884</v>
      </c>
      <c r="N7598" s="4">
        <v>7</v>
      </c>
      <c r="O7598" s="3">
        <v>942</v>
      </c>
      <c r="P7598" s="4">
        <v>14</v>
      </c>
      <c r="Q7598" s="4">
        <v>47</v>
      </c>
      <c r="R7598" s="3">
        <v>0</v>
      </c>
      <c r="S7598">
        <f t="shared" si="236"/>
        <v>985</v>
      </c>
      <c r="T7598">
        <f t="shared" si="237"/>
        <v>984</v>
      </c>
    </row>
    <row r="7599" spans="1:20" hidden="1" x14ac:dyDescent="0.25">
      <c r="A7599" s="2" t="s">
        <v>192</v>
      </c>
      <c r="B7599" s="2" t="s">
        <v>24</v>
      </c>
      <c r="C7599" s="2" t="s">
        <v>21</v>
      </c>
      <c r="F7599" s="1">
        <v>11</v>
      </c>
      <c r="G7599" s="1">
        <v>6.37</v>
      </c>
      <c r="H7599" s="1">
        <v>0.03</v>
      </c>
      <c r="I7599" s="1">
        <v>0.14000000000000001</v>
      </c>
      <c r="J7599">
        <v>975</v>
      </c>
      <c r="K7599" s="3">
        <v>0</v>
      </c>
      <c r="L7599" s="3">
        <v>975</v>
      </c>
      <c r="M7599" s="4">
        <v>809</v>
      </c>
      <c r="N7599" s="4">
        <v>166</v>
      </c>
      <c r="O7599" s="3">
        <v>0</v>
      </c>
      <c r="S7599">
        <f t="shared" si="236"/>
        <v>975</v>
      </c>
      <c r="T7599">
        <f t="shared" si="237"/>
        <v>975</v>
      </c>
    </row>
    <row r="7600" spans="1:20" hidden="1" x14ac:dyDescent="0.25">
      <c r="A7600" s="2" t="s">
        <v>192</v>
      </c>
      <c r="B7600" s="2" t="s">
        <v>105</v>
      </c>
      <c r="C7600" s="2" t="s">
        <v>19</v>
      </c>
      <c r="D7600" s="4">
        <v>0</v>
      </c>
      <c r="E7600" s="4">
        <v>0</v>
      </c>
      <c r="F7600" s="1">
        <v>39</v>
      </c>
      <c r="G7600" s="1">
        <v>7.3</v>
      </c>
      <c r="H7600" s="1">
        <v>2.67</v>
      </c>
      <c r="I7600" s="1">
        <v>3.33</v>
      </c>
      <c r="J7600">
        <v>928</v>
      </c>
      <c r="K7600" s="3">
        <v>86</v>
      </c>
      <c r="L7600" s="3">
        <v>414</v>
      </c>
      <c r="M7600" s="4">
        <v>928</v>
      </c>
      <c r="O7600" s="3">
        <v>600</v>
      </c>
      <c r="R7600" s="3">
        <v>0</v>
      </c>
      <c r="S7600">
        <f t="shared" si="236"/>
        <v>928</v>
      </c>
      <c r="T7600">
        <f t="shared" si="237"/>
        <v>928</v>
      </c>
    </row>
    <row r="7601" spans="1:20" hidden="1" x14ac:dyDescent="0.25">
      <c r="A7601" s="2" t="s">
        <v>192</v>
      </c>
      <c r="B7601" s="2" t="s">
        <v>86</v>
      </c>
      <c r="C7601" s="2" t="s">
        <v>21</v>
      </c>
      <c r="F7601" s="1">
        <v>19</v>
      </c>
      <c r="G7601" s="1">
        <v>6.61</v>
      </c>
      <c r="I7601" s="1">
        <v>0.04</v>
      </c>
      <c r="J7601">
        <v>840</v>
      </c>
      <c r="K7601" s="3">
        <v>18</v>
      </c>
      <c r="L7601" s="3">
        <v>252</v>
      </c>
      <c r="M7601" s="4">
        <v>840</v>
      </c>
      <c r="O7601" s="3">
        <v>606</v>
      </c>
      <c r="S7601">
        <f t="shared" si="236"/>
        <v>840</v>
      </c>
      <c r="T7601">
        <f t="shared" si="237"/>
        <v>840</v>
      </c>
    </row>
    <row r="7602" spans="1:20" hidden="1" x14ac:dyDescent="0.25">
      <c r="A7602" s="2" t="s">
        <v>192</v>
      </c>
      <c r="B7602" s="2" t="s">
        <v>100</v>
      </c>
      <c r="C7602" s="2" t="s">
        <v>19</v>
      </c>
      <c r="D7602" s="4">
        <v>0</v>
      </c>
      <c r="E7602" s="4">
        <v>0</v>
      </c>
      <c r="F7602" s="1">
        <v>4</v>
      </c>
      <c r="G7602" s="1">
        <v>6.44</v>
      </c>
      <c r="H7602" s="1">
        <v>0.06</v>
      </c>
      <c r="I7602" s="1">
        <v>0.53</v>
      </c>
      <c r="J7602">
        <v>819</v>
      </c>
      <c r="K7602" s="3">
        <v>206</v>
      </c>
      <c r="L7602" s="3">
        <v>265</v>
      </c>
      <c r="M7602" s="4">
        <v>819</v>
      </c>
      <c r="O7602" s="3">
        <v>760</v>
      </c>
      <c r="S7602">
        <f t="shared" si="236"/>
        <v>819</v>
      </c>
      <c r="T7602">
        <f t="shared" si="237"/>
        <v>819</v>
      </c>
    </row>
    <row r="7603" spans="1:20" hidden="1" x14ac:dyDescent="0.25">
      <c r="A7603" s="2" t="s">
        <v>192</v>
      </c>
      <c r="B7603" s="2" t="s">
        <v>109</v>
      </c>
      <c r="C7603" s="2" t="s">
        <v>19</v>
      </c>
      <c r="E7603" s="4">
        <v>0</v>
      </c>
      <c r="F7603" s="1">
        <v>15</v>
      </c>
      <c r="G7603" s="1">
        <v>5.75</v>
      </c>
      <c r="H7603" s="1">
        <v>0.47</v>
      </c>
      <c r="I7603" s="1">
        <v>2.2999999999999998</v>
      </c>
      <c r="J7603">
        <v>732</v>
      </c>
      <c r="K7603" s="3">
        <v>67</v>
      </c>
      <c r="L7603" s="3">
        <v>603</v>
      </c>
      <c r="M7603" s="4">
        <v>731</v>
      </c>
      <c r="O7603" s="3">
        <v>196</v>
      </c>
      <c r="P7603" s="4">
        <v>2</v>
      </c>
      <c r="S7603">
        <f t="shared" si="236"/>
        <v>732</v>
      </c>
      <c r="T7603">
        <f t="shared" si="237"/>
        <v>733</v>
      </c>
    </row>
    <row r="7604" spans="1:20" hidden="1" x14ac:dyDescent="0.25">
      <c r="A7604" s="2" t="s">
        <v>192</v>
      </c>
      <c r="B7604" s="2" t="s">
        <v>45</v>
      </c>
      <c r="C7604" s="2" t="s">
        <v>21</v>
      </c>
      <c r="E7604" s="4">
        <v>543</v>
      </c>
      <c r="F7604" s="1">
        <v>21</v>
      </c>
      <c r="G7604" s="1">
        <v>0.87</v>
      </c>
      <c r="H7604" s="1">
        <v>2.37</v>
      </c>
      <c r="J7604">
        <v>657</v>
      </c>
      <c r="K7604" s="3">
        <v>49</v>
      </c>
      <c r="L7604" s="3">
        <v>706</v>
      </c>
      <c r="M7604" s="4">
        <v>110</v>
      </c>
      <c r="N7604" s="4">
        <v>4</v>
      </c>
      <c r="R7604" s="3">
        <v>0</v>
      </c>
      <c r="S7604">
        <f t="shared" si="236"/>
        <v>657</v>
      </c>
      <c r="T7604">
        <f t="shared" si="237"/>
        <v>657</v>
      </c>
    </row>
    <row r="7605" spans="1:20" hidden="1" x14ac:dyDescent="0.25">
      <c r="A7605" s="2" t="s">
        <v>192</v>
      </c>
      <c r="B7605" s="2" t="s">
        <v>99</v>
      </c>
      <c r="C7605" s="2" t="s">
        <v>21</v>
      </c>
      <c r="F7605" s="1">
        <v>0</v>
      </c>
      <c r="G7605" s="1">
        <v>0.08</v>
      </c>
      <c r="H7605" s="1">
        <v>0</v>
      </c>
      <c r="I7605" s="1">
        <v>0</v>
      </c>
      <c r="J7605">
        <v>637</v>
      </c>
      <c r="K7605" s="3">
        <v>0</v>
      </c>
      <c r="L7605" s="3">
        <v>637</v>
      </c>
      <c r="M7605" s="4">
        <v>11</v>
      </c>
      <c r="Q7605" s="4">
        <v>626</v>
      </c>
      <c r="S7605">
        <f t="shared" si="236"/>
        <v>637</v>
      </c>
      <c r="T7605">
        <f t="shared" si="237"/>
        <v>637</v>
      </c>
    </row>
    <row r="7606" spans="1:20" hidden="1" x14ac:dyDescent="0.25">
      <c r="A7606" s="2" t="s">
        <v>192</v>
      </c>
      <c r="B7606" s="2" t="s">
        <v>62</v>
      </c>
      <c r="C7606" s="2" t="s">
        <v>19</v>
      </c>
      <c r="E7606" s="4">
        <v>0</v>
      </c>
      <c r="F7606" s="1">
        <v>11</v>
      </c>
      <c r="G7606" s="1">
        <v>5</v>
      </c>
      <c r="H7606" s="1">
        <v>0.42</v>
      </c>
      <c r="I7606" s="1">
        <v>1.75</v>
      </c>
      <c r="J7606">
        <v>636</v>
      </c>
      <c r="K7606" s="3">
        <v>37</v>
      </c>
      <c r="L7606" s="3">
        <v>435</v>
      </c>
      <c r="M7606" s="4">
        <v>636</v>
      </c>
      <c r="O7606" s="3">
        <v>238</v>
      </c>
      <c r="R7606" s="3">
        <v>0</v>
      </c>
      <c r="S7606">
        <f t="shared" si="236"/>
        <v>636</v>
      </c>
      <c r="T7606">
        <f t="shared" si="237"/>
        <v>636</v>
      </c>
    </row>
    <row r="7607" spans="1:20" hidden="1" x14ac:dyDescent="0.25">
      <c r="A7607" s="2" t="s">
        <v>192</v>
      </c>
      <c r="B7607" s="2" t="s">
        <v>81</v>
      </c>
      <c r="C7607" s="2" t="s">
        <v>21</v>
      </c>
      <c r="E7607" s="4">
        <v>589</v>
      </c>
      <c r="J7607">
        <v>589</v>
      </c>
      <c r="K7607" s="3">
        <v>0</v>
      </c>
      <c r="L7607" s="3">
        <v>590</v>
      </c>
      <c r="S7607">
        <f t="shared" si="236"/>
        <v>590</v>
      </c>
      <c r="T7607">
        <f t="shared" si="237"/>
        <v>589</v>
      </c>
    </row>
    <row r="7608" spans="1:20" hidden="1" x14ac:dyDescent="0.25">
      <c r="A7608" s="2" t="s">
        <v>192</v>
      </c>
      <c r="B7608" s="2" t="s">
        <v>107</v>
      </c>
      <c r="C7608" s="2" t="s">
        <v>19</v>
      </c>
      <c r="D7608" s="4">
        <v>152</v>
      </c>
      <c r="E7608" s="4">
        <v>280</v>
      </c>
      <c r="F7608" s="1">
        <v>1</v>
      </c>
      <c r="G7608" s="1">
        <v>0.92</v>
      </c>
      <c r="H7608" s="1">
        <v>0.01</v>
      </c>
      <c r="I7608" s="1">
        <v>0.1</v>
      </c>
      <c r="J7608">
        <v>550</v>
      </c>
      <c r="K7608" s="3">
        <v>1</v>
      </c>
      <c r="L7608" s="3">
        <v>48</v>
      </c>
      <c r="M7608" s="4">
        <v>117</v>
      </c>
      <c r="O7608" s="3">
        <v>503</v>
      </c>
      <c r="S7608">
        <f t="shared" si="236"/>
        <v>550</v>
      </c>
      <c r="T7608">
        <f t="shared" si="237"/>
        <v>549</v>
      </c>
    </row>
    <row r="7609" spans="1:20" hidden="1" x14ac:dyDescent="0.25">
      <c r="A7609" s="2" t="s">
        <v>192</v>
      </c>
      <c r="B7609" s="2" t="s">
        <v>87</v>
      </c>
      <c r="C7609" s="2" t="s">
        <v>19</v>
      </c>
      <c r="D7609" s="4">
        <v>0</v>
      </c>
      <c r="E7609" s="4">
        <v>0</v>
      </c>
      <c r="F7609" s="1">
        <v>8</v>
      </c>
      <c r="G7609" s="1">
        <v>3.93</v>
      </c>
      <c r="H7609" s="1">
        <v>0.13</v>
      </c>
      <c r="I7609" s="1">
        <v>1.54</v>
      </c>
      <c r="J7609">
        <v>500</v>
      </c>
      <c r="K7609" s="3">
        <v>17</v>
      </c>
      <c r="L7609" s="3">
        <v>261</v>
      </c>
      <c r="M7609" s="4">
        <v>500</v>
      </c>
      <c r="O7609" s="3">
        <v>255</v>
      </c>
      <c r="P7609" s="4">
        <v>0</v>
      </c>
      <c r="R7609" s="3">
        <v>0</v>
      </c>
      <c r="S7609">
        <f t="shared" si="236"/>
        <v>499</v>
      </c>
      <c r="T7609">
        <f t="shared" si="237"/>
        <v>500</v>
      </c>
    </row>
    <row r="7610" spans="1:20" hidden="1" x14ac:dyDescent="0.25">
      <c r="A7610" s="2" t="s">
        <v>192</v>
      </c>
      <c r="B7610" s="2" t="s">
        <v>29</v>
      </c>
      <c r="C7610" s="2" t="s">
        <v>21</v>
      </c>
      <c r="F7610" s="1">
        <v>5</v>
      </c>
      <c r="G7610" s="1">
        <v>3.89</v>
      </c>
      <c r="I7610" s="1">
        <v>0.65</v>
      </c>
      <c r="J7610">
        <v>494</v>
      </c>
      <c r="K7610" s="3">
        <v>8</v>
      </c>
      <c r="L7610" s="3">
        <v>527</v>
      </c>
      <c r="M7610" s="4">
        <v>494</v>
      </c>
      <c r="Q7610" s="4">
        <v>0</v>
      </c>
      <c r="R7610" s="3">
        <v>-25</v>
      </c>
      <c r="S7610">
        <f t="shared" si="236"/>
        <v>494</v>
      </c>
      <c r="T7610">
        <f t="shared" si="237"/>
        <v>494</v>
      </c>
    </row>
    <row r="7611" spans="1:20" hidden="1" x14ac:dyDescent="0.25">
      <c r="A7611" s="2" t="s">
        <v>192</v>
      </c>
      <c r="B7611" s="2" t="s">
        <v>46</v>
      </c>
      <c r="C7611" s="2" t="s">
        <v>21</v>
      </c>
      <c r="E7611" s="4">
        <v>12</v>
      </c>
      <c r="F7611" s="1">
        <v>78</v>
      </c>
      <c r="G7611" s="1">
        <v>3.24</v>
      </c>
      <c r="H7611" s="1">
        <v>8.8000000000000007</v>
      </c>
      <c r="I7611" s="1">
        <v>0</v>
      </c>
      <c r="J7611">
        <v>427</v>
      </c>
      <c r="K7611" s="3">
        <v>1</v>
      </c>
      <c r="L7611" s="3">
        <v>48</v>
      </c>
      <c r="M7611" s="4">
        <v>412</v>
      </c>
      <c r="N7611" s="4">
        <v>3</v>
      </c>
      <c r="O7611" s="3">
        <v>380</v>
      </c>
      <c r="R7611" s="3">
        <v>0</v>
      </c>
      <c r="S7611">
        <f t="shared" si="236"/>
        <v>427</v>
      </c>
      <c r="T7611">
        <f t="shared" si="237"/>
        <v>427</v>
      </c>
    </row>
    <row r="7612" spans="1:20" hidden="1" x14ac:dyDescent="0.25">
      <c r="A7612" s="2" t="s">
        <v>192</v>
      </c>
      <c r="B7612" s="2" t="s">
        <v>66</v>
      </c>
      <c r="C7612" s="2" t="s">
        <v>21</v>
      </c>
      <c r="F7612" s="1">
        <v>3</v>
      </c>
      <c r="G7612" s="1">
        <v>2.0499999999999998</v>
      </c>
      <c r="H7612" s="1">
        <v>0.01</v>
      </c>
      <c r="I7612" s="1">
        <v>0.03</v>
      </c>
      <c r="J7612">
        <v>410</v>
      </c>
      <c r="K7612" s="3">
        <v>1</v>
      </c>
      <c r="L7612" s="3">
        <v>221</v>
      </c>
      <c r="M7612" s="4">
        <v>260</v>
      </c>
      <c r="N7612" s="4">
        <v>36</v>
      </c>
      <c r="O7612" s="3">
        <v>190</v>
      </c>
      <c r="Q7612" s="4">
        <v>114</v>
      </c>
      <c r="S7612">
        <f t="shared" si="236"/>
        <v>410</v>
      </c>
      <c r="T7612">
        <f t="shared" si="237"/>
        <v>410</v>
      </c>
    </row>
    <row r="7613" spans="1:20" hidden="1" x14ac:dyDescent="0.25">
      <c r="A7613" s="2" t="s">
        <v>192</v>
      </c>
      <c r="B7613" s="2" t="s">
        <v>39</v>
      </c>
      <c r="C7613" s="2" t="s">
        <v>19</v>
      </c>
      <c r="E7613" s="4">
        <v>323</v>
      </c>
      <c r="F7613" s="1">
        <v>10</v>
      </c>
      <c r="G7613" s="1">
        <v>0.53</v>
      </c>
      <c r="H7613" s="1">
        <v>1.1499999999999999</v>
      </c>
      <c r="I7613" s="1">
        <v>0</v>
      </c>
      <c r="J7613">
        <v>390</v>
      </c>
      <c r="K7613" s="3">
        <v>6</v>
      </c>
      <c r="L7613" s="3">
        <v>95</v>
      </c>
      <c r="M7613" s="4">
        <v>67</v>
      </c>
      <c r="O7613" s="3">
        <v>308</v>
      </c>
      <c r="Q7613" s="4">
        <v>0</v>
      </c>
      <c r="R7613" s="3">
        <v>-7</v>
      </c>
      <c r="S7613">
        <f t="shared" si="236"/>
        <v>390</v>
      </c>
      <c r="T7613">
        <f t="shared" si="237"/>
        <v>390</v>
      </c>
    </row>
    <row r="7614" spans="1:20" hidden="1" x14ac:dyDescent="0.25">
      <c r="A7614" s="2" t="s">
        <v>192</v>
      </c>
      <c r="B7614" s="2" t="s">
        <v>18</v>
      </c>
      <c r="C7614" s="2" t="s">
        <v>19</v>
      </c>
      <c r="F7614" s="1">
        <v>9</v>
      </c>
      <c r="G7614" s="1">
        <v>2.74</v>
      </c>
      <c r="H7614" s="1">
        <v>0.24</v>
      </c>
      <c r="I7614" s="1">
        <v>1.36</v>
      </c>
      <c r="J7614">
        <v>348</v>
      </c>
      <c r="K7614" s="3">
        <v>1</v>
      </c>
      <c r="L7614" s="3">
        <v>81</v>
      </c>
      <c r="M7614" s="4">
        <v>348</v>
      </c>
      <c r="O7614" s="3">
        <v>268</v>
      </c>
      <c r="R7614" s="3">
        <v>0</v>
      </c>
      <c r="S7614">
        <f t="shared" si="236"/>
        <v>348</v>
      </c>
      <c r="T7614">
        <f t="shared" si="237"/>
        <v>348</v>
      </c>
    </row>
    <row r="7615" spans="1:20" hidden="1" x14ac:dyDescent="0.25">
      <c r="A7615" s="2" t="s">
        <v>192</v>
      </c>
      <c r="B7615" s="2" t="s">
        <v>78</v>
      </c>
      <c r="C7615" s="2" t="s">
        <v>21</v>
      </c>
      <c r="F7615" s="1">
        <v>5</v>
      </c>
      <c r="G7615" s="1">
        <v>2.72</v>
      </c>
      <c r="I7615" s="1">
        <v>0</v>
      </c>
      <c r="J7615">
        <v>346</v>
      </c>
      <c r="K7615" s="3">
        <v>0</v>
      </c>
      <c r="L7615" s="3">
        <v>267</v>
      </c>
      <c r="M7615" s="4">
        <v>346</v>
      </c>
      <c r="O7615" s="3">
        <v>80</v>
      </c>
      <c r="S7615">
        <f t="shared" si="236"/>
        <v>347</v>
      </c>
      <c r="T7615">
        <f t="shared" si="237"/>
        <v>346</v>
      </c>
    </row>
    <row r="7616" spans="1:20" hidden="1" x14ac:dyDescent="0.25">
      <c r="A7616" s="2" t="s">
        <v>192</v>
      </c>
      <c r="B7616" s="2" t="s">
        <v>103</v>
      </c>
      <c r="C7616" s="2" t="s">
        <v>21</v>
      </c>
      <c r="F7616" s="1">
        <v>1</v>
      </c>
      <c r="G7616" s="1">
        <v>2.0699999999999998</v>
      </c>
      <c r="H7616" s="1">
        <v>0</v>
      </c>
      <c r="I7616" s="1">
        <v>0.02</v>
      </c>
      <c r="J7616">
        <v>282</v>
      </c>
      <c r="K7616" s="3">
        <v>2</v>
      </c>
      <c r="L7616" s="3">
        <v>284</v>
      </c>
      <c r="M7616" s="4">
        <v>263</v>
      </c>
      <c r="N7616" s="4">
        <v>19</v>
      </c>
      <c r="S7616">
        <f t="shared" si="236"/>
        <v>282</v>
      </c>
      <c r="T7616">
        <f t="shared" si="237"/>
        <v>282</v>
      </c>
    </row>
    <row r="7617" spans="1:20" hidden="1" x14ac:dyDescent="0.25">
      <c r="A7617" s="2" t="s">
        <v>192</v>
      </c>
      <c r="B7617" s="2" t="s">
        <v>111</v>
      </c>
      <c r="C7617" s="2" t="s">
        <v>21</v>
      </c>
      <c r="D7617" s="4">
        <v>14</v>
      </c>
      <c r="F7617" s="1">
        <v>4</v>
      </c>
      <c r="G7617" s="1">
        <v>1.76</v>
      </c>
      <c r="H7617" s="1">
        <v>0.01</v>
      </c>
      <c r="I7617" s="1">
        <v>0.08</v>
      </c>
      <c r="J7617">
        <v>272</v>
      </c>
      <c r="K7617" s="3">
        <v>0</v>
      </c>
      <c r="L7617" s="3">
        <v>46</v>
      </c>
      <c r="M7617" s="4">
        <v>224</v>
      </c>
      <c r="N7617" s="4">
        <v>14</v>
      </c>
      <c r="O7617" s="3">
        <v>226</v>
      </c>
      <c r="P7617" s="4">
        <v>21</v>
      </c>
      <c r="S7617">
        <f t="shared" si="236"/>
        <v>272</v>
      </c>
      <c r="T7617">
        <f t="shared" si="237"/>
        <v>273</v>
      </c>
    </row>
    <row r="7618" spans="1:20" hidden="1" x14ac:dyDescent="0.25">
      <c r="A7618" s="2" t="s">
        <v>192</v>
      </c>
      <c r="B7618" s="2" t="s">
        <v>23</v>
      </c>
      <c r="C7618" s="2" t="s">
        <v>21</v>
      </c>
      <c r="F7618" s="1">
        <v>2</v>
      </c>
      <c r="G7618" s="1">
        <v>1.82</v>
      </c>
      <c r="H7618" s="1">
        <v>0.01</v>
      </c>
      <c r="I7618" s="1">
        <v>0.02</v>
      </c>
      <c r="J7618">
        <v>250</v>
      </c>
      <c r="K7618" s="3">
        <v>0</v>
      </c>
      <c r="L7618" s="3">
        <v>243</v>
      </c>
      <c r="M7618" s="4">
        <v>231</v>
      </c>
      <c r="N7618" s="4">
        <v>19</v>
      </c>
      <c r="O7618" s="3">
        <v>7</v>
      </c>
      <c r="S7618">
        <f t="shared" ref="S7618:S7681" si="238">-K7618+L7618+O7618+R7618</f>
        <v>250</v>
      </c>
      <c r="T7618">
        <f t="shared" ref="T7618:T7681" si="239">M7618+N7618+P7618+Q7618+D7618+E7618</f>
        <v>250</v>
      </c>
    </row>
    <row r="7619" spans="1:20" hidden="1" x14ac:dyDescent="0.25">
      <c r="A7619" s="2" t="s">
        <v>192</v>
      </c>
      <c r="B7619" s="2" t="s">
        <v>56</v>
      </c>
      <c r="C7619" s="2" t="s">
        <v>21</v>
      </c>
      <c r="F7619" s="1">
        <v>12</v>
      </c>
      <c r="G7619" s="1">
        <v>1.88</v>
      </c>
      <c r="H7619" s="1">
        <v>1.05</v>
      </c>
      <c r="I7619" s="1">
        <v>0.34</v>
      </c>
      <c r="J7619">
        <v>242</v>
      </c>
      <c r="K7619" s="3">
        <v>6</v>
      </c>
      <c r="L7619" s="3">
        <v>227</v>
      </c>
      <c r="M7619" s="4">
        <v>239</v>
      </c>
      <c r="N7619" s="4">
        <v>3</v>
      </c>
      <c r="O7619" s="3">
        <v>21</v>
      </c>
      <c r="S7619">
        <f t="shared" si="238"/>
        <v>242</v>
      </c>
      <c r="T7619">
        <f t="shared" si="239"/>
        <v>242</v>
      </c>
    </row>
    <row r="7620" spans="1:20" hidden="1" x14ac:dyDescent="0.25">
      <c r="A7620" s="2" t="s">
        <v>192</v>
      </c>
      <c r="B7620" s="2" t="s">
        <v>20</v>
      </c>
      <c r="C7620" s="2" t="s">
        <v>21</v>
      </c>
      <c r="F7620" s="1">
        <v>1</v>
      </c>
      <c r="G7620" s="1">
        <v>1.76</v>
      </c>
      <c r="H7620" s="1">
        <v>0</v>
      </c>
      <c r="I7620" s="1">
        <v>0.02</v>
      </c>
      <c r="J7620">
        <v>237</v>
      </c>
      <c r="K7620" s="3">
        <v>1</v>
      </c>
      <c r="L7620" s="3">
        <v>148</v>
      </c>
      <c r="M7620" s="4">
        <v>223</v>
      </c>
      <c r="N7620" s="4">
        <v>14</v>
      </c>
      <c r="O7620" s="3">
        <v>90</v>
      </c>
      <c r="S7620">
        <f t="shared" si="238"/>
        <v>237</v>
      </c>
      <c r="T7620">
        <f t="shared" si="239"/>
        <v>237</v>
      </c>
    </row>
    <row r="7621" spans="1:20" hidden="1" x14ac:dyDescent="0.25">
      <c r="A7621" s="2" t="s">
        <v>192</v>
      </c>
      <c r="B7621" s="2" t="s">
        <v>92</v>
      </c>
      <c r="C7621" s="2" t="s">
        <v>21</v>
      </c>
      <c r="D7621" s="4">
        <v>2</v>
      </c>
      <c r="F7621" s="1">
        <v>12</v>
      </c>
      <c r="G7621" s="1">
        <v>1.37</v>
      </c>
      <c r="H7621" s="1">
        <v>0.05</v>
      </c>
      <c r="I7621" s="1">
        <v>0.72</v>
      </c>
      <c r="J7621">
        <v>183</v>
      </c>
      <c r="K7621" s="3">
        <v>0</v>
      </c>
      <c r="L7621" s="3">
        <v>111</v>
      </c>
      <c r="M7621" s="4">
        <v>174</v>
      </c>
      <c r="N7621" s="4">
        <v>4</v>
      </c>
      <c r="O7621" s="3">
        <v>83</v>
      </c>
      <c r="P7621" s="4">
        <v>3</v>
      </c>
      <c r="R7621" s="3">
        <v>-11</v>
      </c>
      <c r="S7621">
        <f t="shared" si="238"/>
        <v>183</v>
      </c>
      <c r="T7621">
        <f t="shared" si="239"/>
        <v>183</v>
      </c>
    </row>
    <row r="7622" spans="1:20" hidden="1" x14ac:dyDescent="0.25">
      <c r="A7622" s="2" t="s">
        <v>192</v>
      </c>
      <c r="B7622" s="2" t="s">
        <v>35</v>
      </c>
      <c r="C7622" s="2" t="s">
        <v>21</v>
      </c>
      <c r="F7622" s="1">
        <v>16</v>
      </c>
      <c r="G7622" s="1">
        <v>1.32</v>
      </c>
      <c r="H7622" s="1">
        <v>1.38</v>
      </c>
      <c r="I7622" s="1">
        <v>0.28000000000000003</v>
      </c>
      <c r="J7622">
        <v>168</v>
      </c>
      <c r="K7622" s="3">
        <v>3</v>
      </c>
      <c r="L7622" s="3">
        <v>171</v>
      </c>
      <c r="M7622" s="4">
        <v>168</v>
      </c>
      <c r="S7622">
        <f t="shared" si="238"/>
        <v>168</v>
      </c>
      <c r="T7622">
        <f t="shared" si="239"/>
        <v>168</v>
      </c>
    </row>
    <row r="7623" spans="1:20" hidden="1" x14ac:dyDescent="0.25">
      <c r="A7623" s="2" t="s">
        <v>192</v>
      </c>
      <c r="B7623" s="2" t="s">
        <v>98</v>
      </c>
      <c r="C7623" s="2" t="s">
        <v>21</v>
      </c>
      <c r="D7623" s="4">
        <v>8</v>
      </c>
      <c r="F7623" s="1">
        <v>3</v>
      </c>
      <c r="G7623" s="1">
        <v>1.04</v>
      </c>
      <c r="H7623" s="1">
        <v>0</v>
      </c>
      <c r="I7623" s="1">
        <v>0.05</v>
      </c>
      <c r="J7623">
        <v>156</v>
      </c>
      <c r="K7623" s="3">
        <v>6</v>
      </c>
      <c r="L7623" s="3">
        <v>1</v>
      </c>
      <c r="M7623" s="4">
        <v>132</v>
      </c>
      <c r="N7623" s="4">
        <v>8</v>
      </c>
      <c r="O7623" s="3">
        <v>160</v>
      </c>
      <c r="P7623" s="4">
        <v>7</v>
      </c>
      <c r="S7623">
        <f t="shared" si="238"/>
        <v>155</v>
      </c>
      <c r="T7623">
        <f t="shared" si="239"/>
        <v>155</v>
      </c>
    </row>
    <row r="7624" spans="1:20" hidden="1" x14ac:dyDescent="0.25">
      <c r="A7624" s="2" t="s">
        <v>192</v>
      </c>
      <c r="B7624" s="2" t="s">
        <v>71</v>
      </c>
      <c r="C7624" s="2" t="s">
        <v>21</v>
      </c>
      <c r="F7624" s="1">
        <v>6</v>
      </c>
      <c r="G7624" s="1">
        <v>0.37</v>
      </c>
      <c r="H7624" s="1">
        <v>0.53</v>
      </c>
      <c r="I7624" s="1">
        <v>0.17</v>
      </c>
      <c r="J7624">
        <v>141</v>
      </c>
      <c r="K7624" s="3">
        <v>0</v>
      </c>
      <c r="L7624" s="3">
        <v>142</v>
      </c>
      <c r="M7624" s="4">
        <v>46</v>
      </c>
      <c r="N7624" s="4">
        <v>1</v>
      </c>
      <c r="O7624" s="3">
        <v>0</v>
      </c>
      <c r="P7624" s="4">
        <v>0</v>
      </c>
      <c r="Q7624" s="4">
        <v>94</v>
      </c>
      <c r="S7624">
        <f t="shared" si="238"/>
        <v>142</v>
      </c>
      <c r="T7624">
        <f t="shared" si="239"/>
        <v>141</v>
      </c>
    </row>
    <row r="7625" spans="1:20" hidden="1" x14ac:dyDescent="0.25">
      <c r="A7625" s="2" t="s">
        <v>192</v>
      </c>
      <c r="B7625" s="2" t="s">
        <v>79</v>
      </c>
      <c r="C7625" s="2" t="s">
        <v>21</v>
      </c>
      <c r="F7625" s="1">
        <v>10</v>
      </c>
      <c r="G7625" s="1">
        <v>1.1000000000000001</v>
      </c>
      <c r="H7625" s="1">
        <v>0.21</v>
      </c>
      <c r="I7625" s="1">
        <v>0.28000000000000003</v>
      </c>
      <c r="J7625">
        <v>140</v>
      </c>
      <c r="K7625" s="3">
        <v>1</v>
      </c>
      <c r="L7625" s="3">
        <v>82</v>
      </c>
      <c r="M7625" s="4">
        <v>140</v>
      </c>
      <c r="O7625" s="3">
        <v>58</v>
      </c>
      <c r="S7625">
        <f t="shared" si="238"/>
        <v>139</v>
      </c>
      <c r="T7625">
        <f t="shared" si="239"/>
        <v>140</v>
      </c>
    </row>
    <row r="7626" spans="1:20" hidden="1" x14ac:dyDescent="0.25">
      <c r="A7626" s="2" t="s">
        <v>192</v>
      </c>
      <c r="B7626" s="2" t="s">
        <v>72</v>
      </c>
      <c r="C7626" s="2" t="s">
        <v>21</v>
      </c>
      <c r="F7626" s="1">
        <v>1</v>
      </c>
      <c r="G7626" s="1">
        <v>0.95</v>
      </c>
      <c r="I7626" s="1">
        <v>0.26</v>
      </c>
      <c r="J7626">
        <v>121</v>
      </c>
      <c r="K7626" s="3">
        <v>4</v>
      </c>
      <c r="L7626" s="3">
        <v>40</v>
      </c>
      <c r="M7626" s="4">
        <v>121</v>
      </c>
      <c r="O7626" s="3">
        <v>85</v>
      </c>
      <c r="S7626">
        <f t="shared" si="238"/>
        <v>121</v>
      </c>
      <c r="T7626">
        <f t="shared" si="239"/>
        <v>121</v>
      </c>
    </row>
    <row r="7627" spans="1:20" hidden="1" x14ac:dyDescent="0.25">
      <c r="A7627" s="2" t="s">
        <v>192</v>
      </c>
      <c r="B7627" s="2" t="s">
        <v>37</v>
      </c>
      <c r="C7627" s="2" t="s">
        <v>21</v>
      </c>
      <c r="D7627" s="4">
        <v>86</v>
      </c>
      <c r="J7627">
        <v>107</v>
      </c>
      <c r="L7627" s="3">
        <v>107</v>
      </c>
      <c r="Q7627" s="4">
        <v>21</v>
      </c>
      <c r="R7627" s="3">
        <v>0</v>
      </c>
      <c r="S7627">
        <f t="shared" si="238"/>
        <v>107</v>
      </c>
      <c r="T7627">
        <f t="shared" si="239"/>
        <v>107</v>
      </c>
    </row>
    <row r="7628" spans="1:20" hidden="1" x14ac:dyDescent="0.25">
      <c r="A7628" s="2" t="s">
        <v>192</v>
      </c>
      <c r="B7628" s="2" t="s">
        <v>95</v>
      </c>
      <c r="C7628" s="2" t="s">
        <v>21</v>
      </c>
      <c r="E7628" s="4">
        <v>14</v>
      </c>
      <c r="F7628" s="1">
        <v>14</v>
      </c>
      <c r="G7628" s="1">
        <v>0.63</v>
      </c>
      <c r="H7628" s="1">
        <v>1.54</v>
      </c>
      <c r="I7628" s="1">
        <v>0.01</v>
      </c>
      <c r="J7628">
        <v>94</v>
      </c>
      <c r="K7628" s="3">
        <v>0</v>
      </c>
      <c r="L7628" s="3">
        <v>94</v>
      </c>
      <c r="M7628" s="4">
        <v>80</v>
      </c>
      <c r="O7628" s="3">
        <v>0</v>
      </c>
      <c r="R7628" s="3">
        <v>0</v>
      </c>
      <c r="S7628">
        <f t="shared" si="238"/>
        <v>94</v>
      </c>
      <c r="T7628">
        <f t="shared" si="239"/>
        <v>94</v>
      </c>
    </row>
    <row r="7629" spans="1:20" hidden="1" x14ac:dyDescent="0.25">
      <c r="A7629" s="2" t="s">
        <v>192</v>
      </c>
      <c r="B7629" s="2" t="s">
        <v>83</v>
      </c>
      <c r="C7629" s="2" t="s">
        <v>21</v>
      </c>
      <c r="D7629" s="4">
        <v>1</v>
      </c>
      <c r="F7629" s="1">
        <v>11</v>
      </c>
      <c r="G7629" s="1">
        <v>0.71</v>
      </c>
      <c r="H7629" s="1">
        <v>0.93</v>
      </c>
      <c r="I7629" s="1">
        <v>0.49</v>
      </c>
      <c r="J7629">
        <v>93</v>
      </c>
      <c r="K7629" s="3">
        <v>0</v>
      </c>
      <c r="L7629" s="3">
        <v>82</v>
      </c>
      <c r="M7629" s="4">
        <v>90</v>
      </c>
      <c r="N7629" s="4">
        <v>0</v>
      </c>
      <c r="O7629" s="3">
        <v>11</v>
      </c>
      <c r="P7629" s="4">
        <v>0</v>
      </c>
      <c r="Q7629" s="4">
        <v>1</v>
      </c>
      <c r="S7629">
        <f t="shared" si="238"/>
        <v>93</v>
      </c>
      <c r="T7629">
        <f t="shared" si="239"/>
        <v>92</v>
      </c>
    </row>
    <row r="7630" spans="1:20" hidden="1" x14ac:dyDescent="0.25">
      <c r="A7630" s="2" t="s">
        <v>192</v>
      </c>
      <c r="B7630" s="2" t="s">
        <v>32</v>
      </c>
      <c r="C7630" s="2" t="s">
        <v>21</v>
      </c>
      <c r="D7630" s="4">
        <v>1</v>
      </c>
      <c r="F7630" s="1">
        <v>4</v>
      </c>
      <c r="G7630" s="1">
        <v>0.66</v>
      </c>
      <c r="H7630" s="1">
        <v>0.01</v>
      </c>
      <c r="I7630" s="1">
        <v>0.08</v>
      </c>
      <c r="J7630">
        <v>87</v>
      </c>
      <c r="K7630" s="3">
        <v>0</v>
      </c>
      <c r="L7630" s="3">
        <v>44</v>
      </c>
      <c r="M7630" s="4">
        <v>84</v>
      </c>
      <c r="O7630" s="3">
        <v>33</v>
      </c>
      <c r="P7630" s="4">
        <v>2</v>
      </c>
      <c r="R7630" s="3">
        <v>10</v>
      </c>
      <c r="S7630">
        <f t="shared" si="238"/>
        <v>87</v>
      </c>
      <c r="T7630">
        <f t="shared" si="239"/>
        <v>87</v>
      </c>
    </row>
    <row r="7631" spans="1:20" hidden="1" x14ac:dyDescent="0.25">
      <c r="A7631" s="2" t="s">
        <v>192</v>
      </c>
      <c r="B7631" s="2" t="s">
        <v>40</v>
      </c>
      <c r="C7631" s="2" t="s">
        <v>21</v>
      </c>
      <c r="E7631" s="4">
        <v>75</v>
      </c>
      <c r="F7631" s="1">
        <v>2</v>
      </c>
      <c r="G7631" s="1">
        <v>0.09</v>
      </c>
      <c r="H7631" s="1">
        <v>0.24</v>
      </c>
      <c r="I7631" s="1">
        <v>0</v>
      </c>
      <c r="J7631">
        <v>86</v>
      </c>
      <c r="K7631" s="3">
        <v>5</v>
      </c>
      <c r="L7631" s="3">
        <v>70</v>
      </c>
      <c r="M7631" s="4">
        <v>11</v>
      </c>
      <c r="N7631" s="4">
        <v>0</v>
      </c>
      <c r="O7631" s="3">
        <v>21</v>
      </c>
      <c r="R7631" s="3">
        <v>0</v>
      </c>
      <c r="S7631">
        <f t="shared" si="238"/>
        <v>86</v>
      </c>
      <c r="T7631">
        <f t="shared" si="239"/>
        <v>86</v>
      </c>
    </row>
    <row r="7632" spans="1:20" hidden="1" x14ac:dyDescent="0.25">
      <c r="A7632" s="2" t="s">
        <v>192</v>
      </c>
      <c r="B7632" s="2" t="s">
        <v>94</v>
      </c>
      <c r="C7632" s="2" t="s">
        <v>21</v>
      </c>
      <c r="F7632" s="1">
        <v>16</v>
      </c>
      <c r="G7632" s="1">
        <v>0.66</v>
      </c>
      <c r="H7632" s="1">
        <v>1.82</v>
      </c>
      <c r="J7632">
        <v>85</v>
      </c>
      <c r="K7632" s="3">
        <v>0</v>
      </c>
      <c r="L7632" s="3">
        <v>0</v>
      </c>
      <c r="M7632" s="4">
        <v>84</v>
      </c>
      <c r="N7632" s="4">
        <v>1</v>
      </c>
      <c r="O7632" s="3">
        <v>85</v>
      </c>
      <c r="S7632">
        <f t="shared" si="238"/>
        <v>85</v>
      </c>
      <c r="T7632">
        <f t="shared" si="239"/>
        <v>85</v>
      </c>
    </row>
    <row r="7633" spans="1:20" hidden="1" x14ac:dyDescent="0.25">
      <c r="A7633" s="2" t="s">
        <v>192</v>
      </c>
      <c r="B7633" s="2" t="s">
        <v>129</v>
      </c>
      <c r="C7633" s="2" t="s">
        <v>21</v>
      </c>
      <c r="E7633" s="4">
        <v>17</v>
      </c>
      <c r="F7633" s="1">
        <v>12</v>
      </c>
      <c r="G7633" s="1">
        <v>0.53</v>
      </c>
      <c r="H7633" s="1">
        <v>1.34</v>
      </c>
      <c r="I7633" s="1">
        <v>0.01</v>
      </c>
      <c r="J7633">
        <v>84</v>
      </c>
      <c r="K7633" s="3">
        <v>0</v>
      </c>
      <c r="L7633" s="3">
        <v>20</v>
      </c>
      <c r="M7633" s="4">
        <v>67</v>
      </c>
      <c r="O7633" s="3">
        <v>64</v>
      </c>
      <c r="S7633">
        <f t="shared" si="238"/>
        <v>84</v>
      </c>
      <c r="T7633">
        <f t="shared" si="239"/>
        <v>84</v>
      </c>
    </row>
    <row r="7634" spans="1:20" hidden="1" x14ac:dyDescent="0.25">
      <c r="A7634" s="2" t="s">
        <v>192</v>
      </c>
      <c r="B7634" s="2" t="s">
        <v>25</v>
      </c>
      <c r="C7634" s="2" t="s">
        <v>19</v>
      </c>
      <c r="F7634" s="1">
        <v>11</v>
      </c>
      <c r="G7634" s="1">
        <v>0.56999999999999995</v>
      </c>
      <c r="H7634" s="1">
        <v>1.27</v>
      </c>
      <c r="I7634" s="1">
        <v>0.01</v>
      </c>
      <c r="J7634">
        <v>73</v>
      </c>
      <c r="K7634" s="3">
        <v>0</v>
      </c>
      <c r="L7634" s="3">
        <v>5</v>
      </c>
      <c r="M7634" s="4">
        <v>73</v>
      </c>
      <c r="O7634" s="3">
        <v>68</v>
      </c>
      <c r="S7634">
        <f t="shared" si="238"/>
        <v>73</v>
      </c>
      <c r="T7634">
        <f t="shared" si="239"/>
        <v>73</v>
      </c>
    </row>
    <row r="7635" spans="1:20" hidden="1" x14ac:dyDescent="0.25">
      <c r="A7635" s="2" t="s">
        <v>192</v>
      </c>
      <c r="B7635" s="2" t="s">
        <v>88</v>
      </c>
      <c r="C7635" s="2" t="s">
        <v>21</v>
      </c>
      <c r="F7635" s="1">
        <v>0</v>
      </c>
      <c r="G7635" s="1">
        <v>0.44</v>
      </c>
      <c r="H7635" s="1">
        <v>0.01</v>
      </c>
      <c r="I7635" s="1">
        <v>0.01</v>
      </c>
      <c r="J7635">
        <v>65</v>
      </c>
      <c r="K7635" s="3">
        <v>0</v>
      </c>
      <c r="L7635" s="3">
        <v>56</v>
      </c>
      <c r="M7635" s="4">
        <v>56</v>
      </c>
      <c r="N7635" s="4">
        <v>9</v>
      </c>
      <c r="O7635" s="3">
        <v>9</v>
      </c>
      <c r="S7635">
        <f t="shared" si="238"/>
        <v>65</v>
      </c>
      <c r="T7635">
        <f t="shared" si="239"/>
        <v>65</v>
      </c>
    </row>
    <row r="7636" spans="1:20" hidden="1" x14ac:dyDescent="0.25">
      <c r="A7636" s="2" t="s">
        <v>192</v>
      </c>
      <c r="B7636" s="2" t="s">
        <v>82</v>
      </c>
      <c r="C7636" s="2" t="s">
        <v>19</v>
      </c>
      <c r="E7636" s="4">
        <v>24</v>
      </c>
      <c r="F7636" s="1">
        <v>0</v>
      </c>
      <c r="G7636" s="1">
        <v>0.26</v>
      </c>
      <c r="H7636" s="1">
        <v>0</v>
      </c>
      <c r="I7636" s="1">
        <v>0.01</v>
      </c>
      <c r="J7636">
        <v>57</v>
      </c>
      <c r="K7636" s="3">
        <v>21</v>
      </c>
      <c r="L7636" s="3">
        <v>47</v>
      </c>
      <c r="M7636" s="4">
        <v>34</v>
      </c>
      <c r="O7636" s="3">
        <v>31</v>
      </c>
      <c r="S7636">
        <f t="shared" si="238"/>
        <v>57</v>
      </c>
      <c r="T7636">
        <f t="shared" si="239"/>
        <v>58</v>
      </c>
    </row>
    <row r="7637" spans="1:20" hidden="1" x14ac:dyDescent="0.25">
      <c r="A7637" s="2" t="s">
        <v>192</v>
      </c>
      <c r="B7637" s="2" t="s">
        <v>43</v>
      </c>
      <c r="C7637" s="2" t="s">
        <v>21</v>
      </c>
      <c r="E7637" s="4">
        <v>3</v>
      </c>
      <c r="F7637" s="1">
        <v>10</v>
      </c>
      <c r="G7637" s="1">
        <v>0.4</v>
      </c>
      <c r="H7637" s="1">
        <v>1.1000000000000001</v>
      </c>
      <c r="J7637">
        <v>54</v>
      </c>
      <c r="K7637" s="3">
        <v>0</v>
      </c>
      <c r="L7637" s="3">
        <v>54</v>
      </c>
      <c r="M7637" s="4">
        <v>51</v>
      </c>
      <c r="S7637">
        <f t="shared" si="238"/>
        <v>54</v>
      </c>
      <c r="T7637">
        <f t="shared" si="239"/>
        <v>54</v>
      </c>
    </row>
    <row r="7638" spans="1:20" hidden="1" x14ac:dyDescent="0.25">
      <c r="A7638" s="2" t="s">
        <v>192</v>
      </c>
      <c r="B7638" s="2" t="s">
        <v>97</v>
      </c>
      <c r="C7638" s="2" t="s">
        <v>19</v>
      </c>
      <c r="E7638" s="4">
        <v>12</v>
      </c>
      <c r="F7638" s="1">
        <v>6</v>
      </c>
      <c r="G7638" s="1">
        <v>0.25</v>
      </c>
      <c r="H7638" s="1">
        <v>0.67</v>
      </c>
      <c r="I7638" s="1">
        <v>0</v>
      </c>
      <c r="J7638">
        <v>43</v>
      </c>
      <c r="K7638" s="3">
        <v>2</v>
      </c>
      <c r="L7638" s="3">
        <v>18</v>
      </c>
      <c r="M7638" s="4">
        <v>31</v>
      </c>
      <c r="O7638" s="3">
        <v>27</v>
      </c>
      <c r="S7638">
        <f t="shared" si="238"/>
        <v>43</v>
      </c>
      <c r="T7638">
        <f t="shared" si="239"/>
        <v>43</v>
      </c>
    </row>
    <row r="7639" spans="1:20" hidden="1" x14ac:dyDescent="0.25">
      <c r="A7639" s="2" t="s">
        <v>192</v>
      </c>
      <c r="B7639" s="2" t="s">
        <v>93</v>
      </c>
      <c r="C7639" s="2" t="s">
        <v>21</v>
      </c>
      <c r="E7639" s="4">
        <v>7</v>
      </c>
      <c r="F7639" s="1">
        <v>7</v>
      </c>
      <c r="G7639" s="1">
        <v>0.28000000000000003</v>
      </c>
      <c r="H7639" s="1">
        <v>0.75</v>
      </c>
      <c r="J7639">
        <v>42</v>
      </c>
      <c r="K7639" s="3">
        <v>0</v>
      </c>
      <c r="L7639" s="3">
        <v>42</v>
      </c>
      <c r="M7639" s="4">
        <v>35</v>
      </c>
      <c r="O7639" s="3">
        <v>0</v>
      </c>
      <c r="S7639">
        <f t="shared" si="238"/>
        <v>42</v>
      </c>
      <c r="T7639">
        <f t="shared" si="239"/>
        <v>42</v>
      </c>
    </row>
    <row r="7640" spans="1:20" hidden="1" x14ac:dyDescent="0.25">
      <c r="A7640" s="2" t="s">
        <v>192</v>
      </c>
      <c r="B7640" s="2" t="s">
        <v>53</v>
      </c>
      <c r="C7640" s="2" t="s">
        <v>21</v>
      </c>
      <c r="F7640" s="1">
        <v>3</v>
      </c>
      <c r="G7640" s="1">
        <v>0.33</v>
      </c>
      <c r="I7640" s="1">
        <v>0</v>
      </c>
      <c r="J7640">
        <v>42</v>
      </c>
      <c r="K7640" s="3">
        <v>0</v>
      </c>
      <c r="L7640" s="3">
        <v>39</v>
      </c>
      <c r="M7640" s="4">
        <v>42</v>
      </c>
      <c r="O7640" s="3">
        <v>3</v>
      </c>
      <c r="S7640">
        <f t="shared" si="238"/>
        <v>42</v>
      </c>
      <c r="T7640">
        <f t="shared" si="239"/>
        <v>42</v>
      </c>
    </row>
    <row r="7641" spans="1:20" hidden="1" x14ac:dyDescent="0.25">
      <c r="A7641" s="2" t="s">
        <v>192</v>
      </c>
      <c r="B7641" s="2" t="s">
        <v>47</v>
      </c>
      <c r="C7641" s="2" t="s">
        <v>21</v>
      </c>
      <c r="E7641" s="4">
        <v>40</v>
      </c>
      <c r="J7641">
        <v>41</v>
      </c>
      <c r="K7641" s="3">
        <v>7</v>
      </c>
      <c r="L7641" s="3">
        <v>2</v>
      </c>
      <c r="N7641" s="4">
        <v>0</v>
      </c>
      <c r="O7641" s="3">
        <v>45</v>
      </c>
      <c r="S7641">
        <f t="shared" si="238"/>
        <v>40</v>
      </c>
      <c r="T7641">
        <f t="shared" si="239"/>
        <v>40</v>
      </c>
    </row>
    <row r="7642" spans="1:20" hidden="1" x14ac:dyDescent="0.25">
      <c r="A7642" s="2" t="s">
        <v>192</v>
      </c>
      <c r="B7642" s="2" t="s">
        <v>112</v>
      </c>
      <c r="C7642" s="2" t="s">
        <v>21</v>
      </c>
      <c r="D7642" s="4">
        <v>35</v>
      </c>
      <c r="E7642" s="4">
        <v>0</v>
      </c>
      <c r="F7642" s="1">
        <v>0</v>
      </c>
      <c r="G7642" s="1">
        <v>0.01</v>
      </c>
      <c r="H7642" s="1">
        <v>0</v>
      </c>
      <c r="I7642" s="1">
        <v>0</v>
      </c>
      <c r="J7642">
        <v>36</v>
      </c>
      <c r="L7642" s="3">
        <v>36</v>
      </c>
      <c r="M7642" s="4">
        <v>1</v>
      </c>
      <c r="O7642" s="3">
        <v>0</v>
      </c>
      <c r="P7642" s="4">
        <v>0</v>
      </c>
      <c r="R7642" s="3">
        <v>0</v>
      </c>
      <c r="S7642">
        <f t="shared" si="238"/>
        <v>36</v>
      </c>
      <c r="T7642">
        <f t="shared" si="239"/>
        <v>36</v>
      </c>
    </row>
    <row r="7643" spans="1:20" hidden="1" x14ac:dyDescent="0.25">
      <c r="A7643" s="2" t="s">
        <v>192</v>
      </c>
      <c r="B7643" s="2" t="s">
        <v>74</v>
      </c>
      <c r="C7643" s="2" t="s">
        <v>19</v>
      </c>
      <c r="F7643" s="1">
        <v>1</v>
      </c>
      <c r="G7643" s="1">
        <v>0.14000000000000001</v>
      </c>
      <c r="H7643" s="1">
        <v>0.08</v>
      </c>
      <c r="I7643" s="1">
        <v>0.05</v>
      </c>
      <c r="J7643">
        <v>19</v>
      </c>
      <c r="K7643" s="3">
        <v>0</v>
      </c>
      <c r="L7643" s="3">
        <v>18</v>
      </c>
      <c r="M7643" s="4">
        <v>18</v>
      </c>
      <c r="N7643" s="4">
        <v>0</v>
      </c>
      <c r="O7643" s="3">
        <v>0</v>
      </c>
      <c r="S7643">
        <f t="shared" si="238"/>
        <v>18</v>
      </c>
      <c r="T7643">
        <f t="shared" si="239"/>
        <v>18</v>
      </c>
    </row>
    <row r="7644" spans="1:20" hidden="1" x14ac:dyDescent="0.25">
      <c r="A7644" s="2" t="s">
        <v>192</v>
      </c>
      <c r="B7644" s="2" t="s">
        <v>48</v>
      </c>
      <c r="C7644" s="2" t="s">
        <v>21</v>
      </c>
      <c r="F7644" s="1">
        <v>3</v>
      </c>
      <c r="G7644" s="1">
        <v>0.14000000000000001</v>
      </c>
      <c r="H7644" s="1">
        <v>0.38</v>
      </c>
      <c r="J7644">
        <v>18</v>
      </c>
      <c r="K7644" s="3">
        <v>0</v>
      </c>
      <c r="L7644" s="3">
        <v>16</v>
      </c>
      <c r="M7644" s="4">
        <v>18</v>
      </c>
      <c r="N7644" s="4">
        <v>0</v>
      </c>
      <c r="O7644" s="3">
        <v>1</v>
      </c>
      <c r="S7644">
        <f t="shared" si="238"/>
        <v>17</v>
      </c>
      <c r="T7644">
        <f t="shared" si="239"/>
        <v>18</v>
      </c>
    </row>
    <row r="7645" spans="1:20" hidden="1" x14ac:dyDescent="0.25">
      <c r="A7645" s="2" t="s">
        <v>192</v>
      </c>
      <c r="B7645" s="2" t="s">
        <v>108</v>
      </c>
      <c r="C7645" s="2" t="s">
        <v>21</v>
      </c>
      <c r="F7645" s="1">
        <v>1</v>
      </c>
      <c r="G7645" s="1">
        <v>0.12</v>
      </c>
      <c r="H7645" s="1">
        <v>0</v>
      </c>
      <c r="I7645" s="1">
        <v>7.0000000000000007E-2</v>
      </c>
      <c r="J7645">
        <v>16</v>
      </c>
      <c r="K7645" s="3">
        <v>0</v>
      </c>
      <c r="L7645" s="3">
        <v>15</v>
      </c>
      <c r="M7645" s="4">
        <v>15</v>
      </c>
      <c r="N7645" s="4">
        <v>0</v>
      </c>
      <c r="O7645" s="3">
        <v>1</v>
      </c>
      <c r="P7645" s="4">
        <v>0</v>
      </c>
      <c r="S7645">
        <f t="shared" si="238"/>
        <v>16</v>
      </c>
      <c r="T7645">
        <f t="shared" si="239"/>
        <v>15</v>
      </c>
    </row>
    <row r="7646" spans="1:20" hidden="1" x14ac:dyDescent="0.25">
      <c r="A7646" s="2" t="s">
        <v>192</v>
      </c>
      <c r="B7646" s="2" t="s">
        <v>77</v>
      </c>
      <c r="C7646" s="2" t="s">
        <v>19</v>
      </c>
      <c r="F7646" s="1">
        <v>0</v>
      </c>
      <c r="G7646" s="1">
        <v>0.12</v>
      </c>
      <c r="H7646" s="1">
        <v>0.01</v>
      </c>
      <c r="I7646" s="1">
        <v>7.0000000000000007E-2</v>
      </c>
      <c r="J7646">
        <v>15</v>
      </c>
      <c r="K7646" s="3">
        <v>0</v>
      </c>
      <c r="L7646" s="3">
        <v>7</v>
      </c>
      <c r="M7646" s="4">
        <v>15</v>
      </c>
      <c r="N7646" s="4">
        <v>0</v>
      </c>
      <c r="O7646" s="3">
        <v>8</v>
      </c>
      <c r="R7646" s="3">
        <v>0</v>
      </c>
      <c r="S7646">
        <f t="shared" si="238"/>
        <v>15</v>
      </c>
      <c r="T7646">
        <f t="shared" si="239"/>
        <v>15</v>
      </c>
    </row>
    <row r="7647" spans="1:20" hidden="1" x14ac:dyDescent="0.25">
      <c r="A7647" s="2" t="s">
        <v>192</v>
      </c>
      <c r="B7647" s="2" t="s">
        <v>106</v>
      </c>
      <c r="C7647" s="2" t="s">
        <v>21</v>
      </c>
      <c r="F7647" s="1">
        <v>1</v>
      </c>
      <c r="G7647" s="1">
        <v>0.11</v>
      </c>
      <c r="H7647" s="1">
        <v>0.05</v>
      </c>
      <c r="I7647" s="1">
        <v>0.04</v>
      </c>
      <c r="J7647">
        <v>14</v>
      </c>
      <c r="K7647" s="3">
        <v>0</v>
      </c>
      <c r="L7647" s="3">
        <v>14</v>
      </c>
      <c r="M7647" s="4">
        <v>14</v>
      </c>
      <c r="O7647" s="3">
        <v>0</v>
      </c>
      <c r="S7647">
        <f t="shared" si="238"/>
        <v>14</v>
      </c>
      <c r="T7647">
        <f t="shared" si="239"/>
        <v>14</v>
      </c>
    </row>
    <row r="7648" spans="1:20" hidden="1" x14ac:dyDescent="0.25">
      <c r="A7648" s="2" t="s">
        <v>192</v>
      </c>
      <c r="B7648" s="2" t="s">
        <v>30</v>
      </c>
      <c r="C7648" s="2" t="s">
        <v>21</v>
      </c>
      <c r="F7648" s="1">
        <v>0</v>
      </c>
      <c r="G7648" s="1">
        <v>0.09</v>
      </c>
      <c r="H7648" s="1">
        <v>0.03</v>
      </c>
      <c r="I7648" s="1">
        <v>0</v>
      </c>
      <c r="J7648">
        <v>12</v>
      </c>
      <c r="K7648" s="3">
        <v>0</v>
      </c>
      <c r="L7648" s="3">
        <v>12</v>
      </c>
      <c r="M7648" s="4">
        <v>12</v>
      </c>
      <c r="Q7648" s="4">
        <v>0</v>
      </c>
      <c r="R7648" s="3">
        <v>0</v>
      </c>
      <c r="S7648">
        <f t="shared" si="238"/>
        <v>12</v>
      </c>
      <c r="T7648">
        <f t="shared" si="239"/>
        <v>12</v>
      </c>
    </row>
    <row r="7649" spans="1:20" hidden="1" x14ac:dyDescent="0.25">
      <c r="A7649" s="2" t="s">
        <v>192</v>
      </c>
      <c r="B7649" s="2" t="s">
        <v>54</v>
      </c>
      <c r="C7649" s="2" t="s">
        <v>21</v>
      </c>
      <c r="D7649" s="4">
        <v>2</v>
      </c>
      <c r="F7649" s="1">
        <v>0</v>
      </c>
      <c r="G7649" s="1">
        <v>0.06</v>
      </c>
      <c r="H7649" s="1">
        <v>0</v>
      </c>
      <c r="I7649" s="1">
        <v>0.01</v>
      </c>
      <c r="J7649">
        <v>10</v>
      </c>
      <c r="K7649" s="3">
        <v>0</v>
      </c>
      <c r="L7649" s="3">
        <v>10</v>
      </c>
      <c r="M7649" s="4">
        <v>8</v>
      </c>
      <c r="O7649" s="3">
        <v>0</v>
      </c>
      <c r="P7649" s="4">
        <v>0</v>
      </c>
      <c r="R7649" s="3">
        <v>0</v>
      </c>
      <c r="S7649">
        <f t="shared" si="238"/>
        <v>10</v>
      </c>
      <c r="T7649">
        <f t="shared" si="239"/>
        <v>10</v>
      </c>
    </row>
    <row r="7650" spans="1:20" hidden="1" x14ac:dyDescent="0.25">
      <c r="A7650" s="2" t="s">
        <v>192</v>
      </c>
      <c r="B7650" s="2" t="s">
        <v>41</v>
      </c>
      <c r="C7650" s="2" t="s">
        <v>21</v>
      </c>
      <c r="E7650" s="4">
        <v>1</v>
      </c>
      <c r="F7650" s="1">
        <v>1</v>
      </c>
      <c r="G7650" s="1">
        <v>0.06</v>
      </c>
      <c r="H7650" s="1">
        <v>0.13</v>
      </c>
      <c r="I7650" s="1">
        <v>0</v>
      </c>
      <c r="J7650">
        <v>8</v>
      </c>
      <c r="K7650" s="3">
        <v>0</v>
      </c>
      <c r="L7650" s="3">
        <v>4</v>
      </c>
      <c r="M7650" s="4">
        <v>7</v>
      </c>
      <c r="N7650" s="4">
        <v>0</v>
      </c>
      <c r="O7650" s="3">
        <v>4</v>
      </c>
      <c r="S7650">
        <f t="shared" si="238"/>
        <v>8</v>
      </c>
      <c r="T7650">
        <f t="shared" si="239"/>
        <v>8</v>
      </c>
    </row>
    <row r="7651" spans="1:20" hidden="1" x14ac:dyDescent="0.25">
      <c r="A7651" s="2" t="s">
        <v>192</v>
      </c>
      <c r="B7651" s="2" t="s">
        <v>51</v>
      </c>
      <c r="C7651" s="2" t="s">
        <v>21</v>
      </c>
      <c r="D7651" s="4">
        <v>0</v>
      </c>
      <c r="F7651" s="1">
        <v>1</v>
      </c>
      <c r="G7651" s="1">
        <v>0.06</v>
      </c>
      <c r="H7651" s="1">
        <v>0</v>
      </c>
      <c r="I7651" s="1">
        <v>0.04</v>
      </c>
      <c r="J7651">
        <v>8</v>
      </c>
      <c r="K7651" s="3">
        <v>0</v>
      </c>
      <c r="L7651" s="3">
        <v>8</v>
      </c>
      <c r="M7651" s="4">
        <v>8</v>
      </c>
      <c r="N7651" s="4">
        <v>0</v>
      </c>
      <c r="O7651" s="3">
        <v>0</v>
      </c>
      <c r="P7651" s="4">
        <v>0</v>
      </c>
      <c r="R7651" s="3">
        <v>0</v>
      </c>
      <c r="S7651">
        <f t="shared" si="238"/>
        <v>8</v>
      </c>
      <c r="T7651">
        <f t="shared" si="239"/>
        <v>8</v>
      </c>
    </row>
    <row r="7652" spans="1:20" hidden="1" x14ac:dyDescent="0.25">
      <c r="A7652" s="2" t="s">
        <v>192</v>
      </c>
      <c r="B7652" s="2" t="s">
        <v>63</v>
      </c>
      <c r="C7652" s="2" t="s">
        <v>21</v>
      </c>
      <c r="F7652" s="1">
        <v>1</v>
      </c>
      <c r="G7652" s="1">
        <v>7.0000000000000007E-2</v>
      </c>
      <c r="H7652" s="1">
        <v>0</v>
      </c>
      <c r="I7652" s="1">
        <v>0.02</v>
      </c>
      <c r="J7652">
        <v>8</v>
      </c>
      <c r="K7652" s="3">
        <v>0</v>
      </c>
      <c r="L7652" s="3">
        <v>9</v>
      </c>
      <c r="M7652" s="4">
        <v>8</v>
      </c>
      <c r="S7652">
        <f t="shared" si="238"/>
        <v>9</v>
      </c>
      <c r="T7652">
        <f t="shared" si="239"/>
        <v>8</v>
      </c>
    </row>
    <row r="7653" spans="1:20" hidden="1" x14ac:dyDescent="0.25">
      <c r="A7653" s="2" t="s">
        <v>192</v>
      </c>
      <c r="B7653" s="2" t="s">
        <v>130</v>
      </c>
      <c r="C7653" s="2" t="s">
        <v>21</v>
      </c>
      <c r="F7653" s="1">
        <v>1</v>
      </c>
      <c r="G7653" s="1">
        <v>0.06</v>
      </c>
      <c r="I7653" s="1">
        <v>0</v>
      </c>
      <c r="J7653">
        <v>8</v>
      </c>
      <c r="L7653" s="3">
        <v>0</v>
      </c>
      <c r="M7653" s="4">
        <v>8</v>
      </c>
      <c r="N7653" s="4">
        <v>0</v>
      </c>
      <c r="O7653" s="3">
        <v>8</v>
      </c>
      <c r="S7653">
        <f t="shared" si="238"/>
        <v>8</v>
      </c>
      <c r="T7653">
        <f t="shared" si="239"/>
        <v>8</v>
      </c>
    </row>
    <row r="7654" spans="1:20" hidden="1" x14ac:dyDescent="0.25">
      <c r="A7654" s="2" t="s">
        <v>192</v>
      </c>
      <c r="B7654" s="2" t="s">
        <v>61</v>
      </c>
      <c r="C7654" s="2" t="s">
        <v>21</v>
      </c>
      <c r="D7654" s="4">
        <v>0</v>
      </c>
      <c r="E7654" s="4">
        <v>1</v>
      </c>
      <c r="F7654" s="1">
        <v>0</v>
      </c>
      <c r="G7654" s="1">
        <v>0.01</v>
      </c>
      <c r="H7654" s="1">
        <v>0</v>
      </c>
      <c r="I7654" s="1">
        <v>0</v>
      </c>
      <c r="J7654">
        <v>7</v>
      </c>
      <c r="K7654" s="3">
        <v>0</v>
      </c>
      <c r="L7654" s="3">
        <v>8</v>
      </c>
      <c r="M7654" s="4">
        <v>1</v>
      </c>
      <c r="N7654" s="4">
        <v>0</v>
      </c>
      <c r="O7654" s="3">
        <v>0</v>
      </c>
      <c r="P7654" s="4">
        <v>0</v>
      </c>
      <c r="Q7654" s="4">
        <v>5</v>
      </c>
      <c r="R7654" s="3">
        <v>-1</v>
      </c>
      <c r="S7654">
        <f t="shared" si="238"/>
        <v>7</v>
      </c>
      <c r="T7654">
        <f t="shared" si="239"/>
        <v>7</v>
      </c>
    </row>
    <row r="7655" spans="1:20" hidden="1" x14ac:dyDescent="0.25">
      <c r="A7655" s="2" t="s">
        <v>192</v>
      </c>
      <c r="B7655" s="2" t="s">
        <v>58</v>
      </c>
      <c r="C7655" s="2" t="s">
        <v>21</v>
      </c>
      <c r="F7655" s="1">
        <v>0</v>
      </c>
      <c r="G7655" s="1">
        <v>0.03</v>
      </c>
      <c r="H7655" s="1">
        <v>0.01</v>
      </c>
      <c r="I7655" s="1">
        <v>0</v>
      </c>
      <c r="J7655">
        <v>4</v>
      </c>
      <c r="K7655" s="3">
        <v>0</v>
      </c>
      <c r="L7655" s="3">
        <v>4</v>
      </c>
      <c r="M7655" s="4">
        <v>4</v>
      </c>
      <c r="S7655">
        <f t="shared" si="238"/>
        <v>4</v>
      </c>
      <c r="T7655">
        <f t="shared" si="239"/>
        <v>4</v>
      </c>
    </row>
    <row r="7656" spans="1:20" hidden="1" x14ac:dyDescent="0.25">
      <c r="A7656" s="2" t="s">
        <v>192</v>
      </c>
      <c r="B7656" s="2" t="s">
        <v>38</v>
      </c>
      <c r="C7656" s="2" t="s">
        <v>21</v>
      </c>
      <c r="F7656" s="1">
        <v>0</v>
      </c>
      <c r="G7656" s="1">
        <v>0</v>
      </c>
      <c r="H7656" s="1">
        <v>0</v>
      </c>
      <c r="I7656" s="1">
        <v>0</v>
      </c>
      <c r="J7656">
        <v>3</v>
      </c>
      <c r="K7656" s="3">
        <v>0</v>
      </c>
      <c r="L7656" s="3">
        <v>3</v>
      </c>
      <c r="M7656" s="4">
        <v>0</v>
      </c>
      <c r="N7656" s="4">
        <v>0</v>
      </c>
      <c r="Q7656" s="4">
        <v>3</v>
      </c>
      <c r="R7656" s="3">
        <v>0</v>
      </c>
      <c r="S7656">
        <f t="shared" si="238"/>
        <v>3</v>
      </c>
      <c r="T7656">
        <f t="shared" si="239"/>
        <v>3</v>
      </c>
    </row>
    <row r="7657" spans="1:20" hidden="1" x14ac:dyDescent="0.25">
      <c r="A7657" s="2" t="s">
        <v>192</v>
      </c>
      <c r="B7657" s="2" t="s">
        <v>33</v>
      </c>
      <c r="C7657" s="2" t="s">
        <v>21</v>
      </c>
      <c r="F7657" s="1">
        <v>0</v>
      </c>
      <c r="G7657" s="1">
        <v>0.01</v>
      </c>
      <c r="H7657" s="1">
        <v>0</v>
      </c>
      <c r="I7657" s="1">
        <v>0</v>
      </c>
      <c r="J7657">
        <v>1</v>
      </c>
      <c r="L7657" s="3">
        <v>1</v>
      </c>
      <c r="M7657" s="4">
        <v>1</v>
      </c>
      <c r="N7657" s="4">
        <v>0</v>
      </c>
      <c r="S7657">
        <f t="shared" si="238"/>
        <v>1</v>
      </c>
      <c r="T7657">
        <f t="shared" si="239"/>
        <v>1</v>
      </c>
    </row>
    <row r="7658" spans="1:20" hidden="1" x14ac:dyDescent="0.25">
      <c r="A7658" s="2" t="s">
        <v>192</v>
      </c>
      <c r="B7658" s="2" t="s">
        <v>42</v>
      </c>
      <c r="C7658" s="2" t="s">
        <v>21</v>
      </c>
      <c r="F7658" s="1">
        <v>0</v>
      </c>
      <c r="G7658" s="1">
        <v>0.01</v>
      </c>
      <c r="H7658" s="1">
        <v>0.02</v>
      </c>
      <c r="J7658">
        <v>1</v>
      </c>
      <c r="K7658" s="3">
        <v>0</v>
      </c>
      <c r="L7658" s="3">
        <v>1</v>
      </c>
      <c r="M7658" s="4">
        <v>1</v>
      </c>
      <c r="N7658" s="4">
        <v>0</v>
      </c>
      <c r="O7658" s="3">
        <v>0</v>
      </c>
      <c r="S7658">
        <f t="shared" si="238"/>
        <v>1</v>
      </c>
      <c r="T7658">
        <f t="shared" si="239"/>
        <v>1</v>
      </c>
    </row>
    <row r="7659" spans="1:20" hidden="1" x14ac:dyDescent="0.25">
      <c r="A7659" s="2" t="s">
        <v>192</v>
      </c>
      <c r="B7659" s="2" t="s">
        <v>96</v>
      </c>
      <c r="C7659" s="2" t="s">
        <v>19</v>
      </c>
      <c r="E7659" s="4">
        <v>1</v>
      </c>
      <c r="F7659" s="1">
        <v>0</v>
      </c>
      <c r="G7659" s="1">
        <v>0</v>
      </c>
      <c r="H7659" s="1">
        <v>0</v>
      </c>
      <c r="I7659" s="1">
        <v>0</v>
      </c>
      <c r="J7659">
        <v>1</v>
      </c>
      <c r="K7659" s="3">
        <v>0</v>
      </c>
      <c r="L7659" s="3">
        <v>1</v>
      </c>
      <c r="M7659" s="4">
        <v>0</v>
      </c>
      <c r="O7659" s="3">
        <v>0</v>
      </c>
      <c r="S7659">
        <f t="shared" si="238"/>
        <v>1</v>
      </c>
      <c r="T7659">
        <f t="shared" si="239"/>
        <v>1</v>
      </c>
    </row>
    <row r="7660" spans="1:20" hidden="1" x14ac:dyDescent="0.25">
      <c r="A7660" s="2" t="s">
        <v>192</v>
      </c>
      <c r="B7660" s="2" t="s">
        <v>85</v>
      </c>
      <c r="C7660" s="2" t="s">
        <v>21</v>
      </c>
      <c r="F7660" s="1">
        <v>0</v>
      </c>
      <c r="G7660" s="1">
        <v>0</v>
      </c>
      <c r="J7660">
        <v>0</v>
      </c>
      <c r="K7660" s="3">
        <v>0</v>
      </c>
      <c r="L7660" s="3">
        <v>0</v>
      </c>
      <c r="M7660" s="4">
        <v>0</v>
      </c>
      <c r="S7660">
        <f t="shared" si="238"/>
        <v>0</v>
      </c>
      <c r="T7660">
        <f t="shared" si="239"/>
        <v>0</v>
      </c>
    </row>
    <row r="7661" spans="1:20" hidden="1" x14ac:dyDescent="0.25">
      <c r="A7661" s="2" t="s">
        <v>192</v>
      </c>
      <c r="B7661" s="2" t="s">
        <v>31</v>
      </c>
      <c r="C7661" s="2" t="s">
        <v>19</v>
      </c>
      <c r="F7661" s="1">
        <v>0</v>
      </c>
      <c r="G7661" s="1">
        <v>0</v>
      </c>
      <c r="H7661" s="1">
        <v>0</v>
      </c>
      <c r="J7661">
        <v>0</v>
      </c>
      <c r="K7661" s="3">
        <v>0</v>
      </c>
      <c r="L7661" s="3">
        <v>0</v>
      </c>
      <c r="M7661" s="4">
        <v>0</v>
      </c>
      <c r="R7661" s="3">
        <v>0</v>
      </c>
      <c r="S7661">
        <f t="shared" si="238"/>
        <v>0</v>
      </c>
      <c r="T7661">
        <f t="shared" si="239"/>
        <v>0</v>
      </c>
    </row>
    <row r="7662" spans="1:20" hidden="1" x14ac:dyDescent="0.25">
      <c r="A7662" s="2" t="s">
        <v>192</v>
      </c>
      <c r="B7662" s="2" t="s">
        <v>90</v>
      </c>
      <c r="C7662" s="2" t="s">
        <v>21</v>
      </c>
      <c r="F7662" s="1">
        <v>0</v>
      </c>
      <c r="G7662" s="1">
        <v>0</v>
      </c>
      <c r="H7662" s="1">
        <v>0</v>
      </c>
      <c r="I7662" s="1">
        <v>0</v>
      </c>
      <c r="J7662">
        <v>0</v>
      </c>
      <c r="L7662" s="3">
        <v>0</v>
      </c>
      <c r="M7662" s="4">
        <v>0</v>
      </c>
      <c r="S7662">
        <f t="shared" si="238"/>
        <v>0</v>
      </c>
      <c r="T7662">
        <f t="shared" si="239"/>
        <v>0</v>
      </c>
    </row>
    <row r="7663" spans="1:20" hidden="1" x14ac:dyDescent="0.25">
      <c r="A7663" s="2" t="s">
        <v>192</v>
      </c>
      <c r="B7663" s="2" t="s">
        <v>102</v>
      </c>
      <c r="C7663" s="2" t="s">
        <v>21</v>
      </c>
      <c r="J7663">
        <v>0</v>
      </c>
      <c r="L7663" s="3">
        <v>0</v>
      </c>
      <c r="Q7663" s="4">
        <v>0</v>
      </c>
      <c r="R7663" s="3">
        <v>0</v>
      </c>
      <c r="S7663">
        <f t="shared" si="238"/>
        <v>0</v>
      </c>
      <c r="T7663">
        <f t="shared" si="239"/>
        <v>0</v>
      </c>
    </row>
    <row r="7664" spans="1:20" hidden="1" x14ac:dyDescent="0.25">
      <c r="A7664" s="2" t="s">
        <v>192</v>
      </c>
      <c r="B7664" s="2" t="s">
        <v>22</v>
      </c>
      <c r="C7664" s="2" t="s">
        <v>21</v>
      </c>
      <c r="J7664">
        <v>-1</v>
      </c>
      <c r="K7664" s="3">
        <v>1</v>
      </c>
      <c r="L7664" s="3">
        <v>0</v>
      </c>
      <c r="S7664">
        <f t="shared" si="238"/>
        <v>-1</v>
      </c>
      <c r="T7664">
        <f t="shared" si="239"/>
        <v>0</v>
      </c>
    </row>
    <row r="7665" spans="1:20" hidden="1" x14ac:dyDescent="0.25">
      <c r="A7665" s="2" t="s">
        <v>192</v>
      </c>
      <c r="B7665" s="2" t="s">
        <v>84</v>
      </c>
      <c r="C7665" s="2" t="s">
        <v>21</v>
      </c>
      <c r="D7665" s="4">
        <v>50</v>
      </c>
      <c r="E7665" s="4">
        <v>1</v>
      </c>
      <c r="F7665" s="1">
        <v>-21</v>
      </c>
      <c r="G7665" s="1">
        <v>-1.93</v>
      </c>
      <c r="H7665" s="1">
        <v>-0.03</v>
      </c>
      <c r="I7665" s="1">
        <v>-0.37</v>
      </c>
      <c r="J7665">
        <v>-159</v>
      </c>
      <c r="K7665" s="3">
        <v>-41</v>
      </c>
      <c r="L7665" s="3">
        <v>-201</v>
      </c>
      <c r="M7665" s="4">
        <v>-246</v>
      </c>
      <c r="O7665" s="3">
        <v>0</v>
      </c>
      <c r="P7665" s="4">
        <v>0</v>
      </c>
      <c r="Q7665" s="4">
        <v>35</v>
      </c>
      <c r="R7665" s="3">
        <v>0</v>
      </c>
      <c r="S7665">
        <f t="shared" si="238"/>
        <v>-160</v>
      </c>
      <c r="T7665">
        <f t="shared" si="239"/>
        <v>-160</v>
      </c>
    </row>
    <row r="7666" spans="1:20" hidden="1" x14ac:dyDescent="0.25">
      <c r="A7666" s="2" t="s">
        <v>192</v>
      </c>
      <c r="B7666" s="2" t="s">
        <v>55</v>
      </c>
      <c r="C7666" s="2" t="s">
        <v>21</v>
      </c>
      <c r="F7666" s="1">
        <v>4</v>
      </c>
      <c r="H7666" s="1">
        <v>0.05</v>
      </c>
      <c r="I7666" s="1">
        <v>0.12</v>
      </c>
      <c r="S7666">
        <f t="shared" si="238"/>
        <v>0</v>
      </c>
      <c r="T7666">
        <f t="shared" si="239"/>
        <v>0</v>
      </c>
    </row>
    <row r="7667" spans="1:20" hidden="1" x14ac:dyDescent="0.25">
      <c r="A7667" s="2" t="s">
        <v>193</v>
      </c>
      <c r="B7667" s="2" t="s">
        <v>27</v>
      </c>
      <c r="C7667" s="2" t="s">
        <v>21</v>
      </c>
      <c r="E7667" s="4">
        <v>0</v>
      </c>
      <c r="F7667" s="1">
        <v>1149</v>
      </c>
      <c r="G7667" s="1">
        <v>136.74</v>
      </c>
      <c r="H7667" s="1">
        <v>6.98</v>
      </c>
      <c r="I7667" s="1">
        <v>34.299999999999997</v>
      </c>
      <c r="J7667">
        <v>1047</v>
      </c>
      <c r="K7667" s="3">
        <v>35</v>
      </c>
      <c r="L7667" s="3">
        <v>752</v>
      </c>
      <c r="M7667" s="4">
        <v>995</v>
      </c>
      <c r="N7667" s="4">
        <v>51</v>
      </c>
      <c r="O7667" s="3">
        <v>30</v>
      </c>
      <c r="P7667" s="4">
        <v>2</v>
      </c>
      <c r="Q7667" s="4">
        <v>0</v>
      </c>
      <c r="R7667" s="3">
        <v>300</v>
      </c>
      <c r="S7667">
        <f t="shared" si="238"/>
        <v>1047</v>
      </c>
      <c r="T7667">
        <f t="shared" si="239"/>
        <v>1048</v>
      </c>
    </row>
    <row r="7668" spans="1:20" hidden="1" x14ac:dyDescent="0.25">
      <c r="A7668" s="2" t="s">
        <v>193</v>
      </c>
      <c r="B7668" s="2" t="s">
        <v>60</v>
      </c>
      <c r="C7668" s="2" t="s">
        <v>21</v>
      </c>
      <c r="D7668" s="4">
        <v>718</v>
      </c>
      <c r="F7668" s="1">
        <v>3</v>
      </c>
      <c r="G7668" s="1">
        <v>0.38</v>
      </c>
      <c r="H7668" s="1">
        <v>0.01</v>
      </c>
      <c r="I7668" s="1">
        <v>0.1</v>
      </c>
      <c r="J7668">
        <v>765</v>
      </c>
      <c r="K7668" s="3">
        <v>0</v>
      </c>
      <c r="L7668" s="3">
        <v>725</v>
      </c>
      <c r="M7668" s="4">
        <v>3</v>
      </c>
      <c r="N7668" s="4">
        <v>38</v>
      </c>
      <c r="O7668" s="3">
        <v>41</v>
      </c>
      <c r="P7668" s="4">
        <v>5</v>
      </c>
      <c r="Q7668" s="4">
        <v>1</v>
      </c>
      <c r="R7668" s="3">
        <v>0</v>
      </c>
      <c r="S7668">
        <f t="shared" si="238"/>
        <v>766</v>
      </c>
      <c r="T7668">
        <f t="shared" si="239"/>
        <v>765</v>
      </c>
    </row>
    <row r="7669" spans="1:20" hidden="1" x14ac:dyDescent="0.25">
      <c r="A7669" s="2" t="s">
        <v>193</v>
      </c>
      <c r="B7669" s="2" t="s">
        <v>50</v>
      </c>
      <c r="C7669" s="2" t="s">
        <v>21</v>
      </c>
      <c r="D7669" s="4">
        <v>0</v>
      </c>
      <c r="F7669" s="1">
        <v>55</v>
      </c>
      <c r="G7669" s="1">
        <v>87.03</v>
      </c>
      <c r="H7669" s="1">
        <v>0.36</v>
      </c>
      <c r="I7669" s="1">
        <v>2.56</v>
      </c>
      <c r="J7669">
        <v>693</v>
      </c>
      <c r="K7669" s="3">
        <v>236</v>
      </c>
      <c r="L7669" s="3">
        <v>46</v>
      </c>
      <c r="M7669" s="4">
        <v>633</v>
      </c>
      <c r="N7669" s="4">
        <v>62</v>
      </c>
      <c r="O7669" s="3">
        <v>883</v>
      </c>
      <c r="S7669">
        <f t="shared" si="238"/>
        <v>693</v>
      </c>
      <c r="T7669">
        <f t="shared" si="239"/>
        <v>695</v>
      </c>
    </row>
    <row r="7670" spans="1:20" hidden="1" x14ac:dyDescent="0.25">
      <c r="A7670" s="2" t="s">
        <v>193</v>
      </c>
      <c r="B7670" s="2" t="s">
        <v>49</v>
      </c>
      <c r="C7670" s="2" t="s">
        <v>19</v>
      </c>
      <c r="D7670" s="4">
        <v>3</v>
      </c>
      <c r="E7670" s="4">
        <v>20</v>
      </c>
      <c r="F7670" s="1">
        <v>131</v>
      </c>
      <c r="G7670" s="1">
        <v>77.680000000000007</v>
      </c>
      <c r="H7670" s="1">
        <v>7.6</v>
      </c>
      <c r="I7670" s="1">
        <v>7.65</v>
      </c>
      <c r="J7670">
        <v>607</v>
      </c>
      <c r="K7670" s="3">
        <v>72</v>
      </c>
      <c r="L7670" s="3">
        <v>372</v>
      </c>
      <c r="M7670" s="4">
        <v>565</v>
      </c>
      <c r="N7670" s="4">
        <v>15</v>
      </c>
      <c r="O7670" s="3">
        <v>307</v>
      </c>
      <c r="S7670">
        <f t="shared" si="238"/>
        <v>607</v>
      </c>
      <c r="T7670">
        <f t="shared" si="239"/>
        <v>603</v>
      </c>
    </row>
    <row r="7671" spans="1:20" hidden="1" x14ac:dyDescent="0.25">
      <c r="A7671" s="2" t="s">
        <v>193</v>
      </c>
      <c r="B7671" s="2" t="s">
        <v>52</v>
      </c>
      <c r="C7671" s="2" t="s">
        <v>21</v>
      </c>
      <c r="D7671" s="4">
        <v>497</v>
      </c>
      <c r="E7671" s="4">
        <v>11</v>
      </c>
      <c r="F7671" s="1">
        <v>23</v>
      </c>
      <c r="G7671" s="1">
        <v>2.68</v>
      </c>
      <c r="H7671" s="1">
        <v>7.0000000000000007E-2</v>
      </c>
      <c r="I7671" s="1">
        <v>0.52</v>
      </c>
      <c r="J7671">
        <v>579</v>
      </c>
      <c r="K7671" s="3">
        <v>24</v>
      </c>
      <c r="L7671" s="3">
        <v>589</v>
      </c>
      <c r="M7671" s="4">
        <v>19</v>
      </c>
      <c r="N7671" s="4">
        <v>23</v>
      </c>
      <c r="O7671" s="3">
        <v>14</v>
      </c>
      <c r="P7671" s="4">
        <v>0</v>
      </c>
      <c r="Q7671" s="4">
        <v>29</v>
      </c>
      <c r="S7671">
        <f t="shared" si="238"/>
        <v>579</v>
      </c>
      <c r="T7671">
        <f t="shared" si="239"/>
        <v>579</v>
      </c>
    </row>
    <row r="7672" spans="1:20" hidden="1" x14ac:dyDescent="0.25">
      <c r="A7672" s="2" t="s">
        <v>193</v>
      </c>
      <c r="B7672" s="2" t="s">
        <v>68</v>
      </c>
      <c r="C7672" s="2" t="s">
        <v>21</v>
      </c>
      <c r="F7672" s="1">
        <v>454</v>
      </c>
      <c r="G7672" s="1">
        <v>45.86</v>
      </c>
      <c r="J7672">
        <v>334</v>
      </c>
      <c r="K7672" s="3">
        <v>46</v>
      </c>
      <c r="L7672" s="3">
        <v>376</v>
      </c>
      <c r="M7672" s="4">
        <v>334</v>
      </c>
      <c r="R7672" s="3">
        <v>4</v>
      </c>
      <c r="S7672">
        <f t="shared" si="238"/>
        <v>334</v>
      </c>
      <c r="T7672">
        <f t="shared" si="239"/>
        <v>334</v>
      </c>
    </row>
    <row r="7673" spans="1:20" hidden="1" x14ac:dyDescent="0.25">
      <c r="A7673" s="2" t="s">
        <v>193</v>
      </c>
      <c r="B7673" s="2" t="s">
        <v>73</v>
      </c>
      <c r="C7673" s="2" t="s">
        <v>21</v>
      </c>
      <c r="F7673" s="1">
        <v>10</v>
      </c>
      <c r="G7673" s="1">
        <v>23.72</v>
      </c>
      <c r="H7673" s="1">
        <v>0.11</v>
      </c>
      <c r="I7673" s="1">
        <v>0.54</v>
      </c>
      <c r="J7673">
        <v>294</v>
      </c>
      <c r="K7673" s="3">
        <v>627</v>
      </c>
      <c r="L7673" s="3">
        <v>52</v>
      </c>
      <c r="M7673" s="4">
        <v>173</v>
      </c>
      <c r="N7673" s="4">
        <v>122</v>
      </c>
      <c r="O7673" s="3">
        <v>869</v>
      </c>
      <c r="R7673" s="3">
        <v>0</v>
      </c>
      <c r="S7673">
        <f t="shared" si="238"/>
        <v>294</v>
      </c>
      <c r="T7673">
        <f t="shared" si="239"/>
        <v>295</v>
      </c>
    </row>
    <row r="7674" spans="1:20" hidden="1" x14ac:dyDescent="0.25">
      <c r="A7674" s="2" t="s">
        <v>193</v>
      </c>
      <c r="B7674" s="2" t="s">
        <v>76</v>
      </c>
      <c r="C7674" s="2" t="s">
        <v>19</v>
      </c>
      <c r="F7674" s="1">
        <v>117</v>
      </c>
      <c r="G7674" s="1">
        <v>33.39</v>
      </c>
      <c r="H7674" s="1">
        <v>7.25</v>
      </c>
      <c r="I7674" s="1">
        <v>11.98</v>
      </c>
      <c r="J7674">
        <v>243</v>
      </c>
      <c r="K7674" s="3">
        <v>24</v>
      </c>
      <c r="L7674" s="3">
        <v>84</v>
      </c>
      <c r="M7674" s="4">
        <v>243</v>
      </c>
      <c r="O7674" s="3">
        <v>182</v>
      </c>
      <c r="R7674" s="3">
        <v>0</v>
      </c>
      <c r="S7674">
        <f t="shared" si="238"/>
        <v>242</v>
      </c>
      <c r="T7674">
        <f t="shared" si="239"/>
        <v>243</v>
      </c>
    </row>
    <row r="7675" spans="1:20" hidden="1" x14ac:dyDescent="0.25">
      <c r="A7675" s="2" t="s">
        <v>193</v>
      </c>
      <c r="B7675" s="2" t="s">
        <v>65</v>
      </c>
      <c r="C7675" s="2" t="s">
        <v>21</v>
      </c>
      <c r="E7675" s="4">
        <v>22</v>
      </c>
      <c r="F7675" s="1">
        <v>38</v>
      </c>
      <c r="G7675" s="1">
        <v>20.79</v>
      </c>
      <c r="H7675" s="1">
        <v>0.08</v>
      </c>
      <c r="I7675" s="1">
        <v>0.63</v>
      </c>
      <c r="J7675">
        <v>200</v>
      </c>
      <c r="K7675" s="3">
        <v>42</v>
      </c>
      <c r="L7675" s="3">
        <v>139</v>
      </c>
      <c r="M7675" s="4">
        <v>151</v>
      </c>
      <c r="N7675" s="4">
        <v>18</v>
      </c>
      <c r="O7675" s="3">
        <v>103</v>
      </c>
      <c r="P7675" s="4">
        <v>10</v>
      </c>
      <c r="Q7675" s="4">
        <v>0</v>
      </c>
      <c r="S7675">
        <f t="shared" si="238"/>
        <v>200</v>
      </c>
      <c r="T7675">
        <f t="shared" si="239"/>
        <v>201</v>
      </c>
    </row>
    <row r="7676" spans="1:20" hidden="1" x14ac:dyDescent="0.25">
      <c r="A7676" s="2" t="s">
        <v>193</v>
      </c>
      <c r="B7676" s="2" t="s">
        <v>67</v>
      </c>
      <c r="C7676" s="2" t="s">
        <v>21</v>
      </c>
      <c r="D7676" s="4">
        <v>0</v>
      </c>
      <c r="E7676" s="4">
        <v>1</v>
      </c>
      <c r="F7676" s="1">
        <v>200</v>
      </c>
      <c r="G7676" s="1">
        <v>19.670000000000002</v>
      </c>
      <c r="H7676" s="1">
        <v>0.38</v>
      </c>
      <c r="I7676" s="1">
        <v>3.83</v>
      </c>
      <c r="J7676">
        <v>148</v>
      </c>
      <c r="K7676" s="3">
        <v>1</v>
      </c>
      <c r="L7676" s="3">
        <v>150</v>
      </c>
      <c r="M7676" s="4">
        <v>143</v>
      </c>
      <c r="N7676" s="4">
        <v>4</v>
      </c>
      <c r="R7676" s="3">
        <v>0</v>
      </c>
      <c r="S7676">
        <f t="shared" si="238"/>
        <v>149</v>
      </c>
      <c r="T7676">
        <f t="shared" si="239"/>
        <v>148</v>
      </c>
    </row>
    <row r="7677" spans="1:20" hidden="1" x14ac:dyDescent="0.25">
      <c r="A7677" s="2" t="s">
        <v>193</v>
      </c>
      <c r="B7677" s="2" t="s">
        <v>58</v>
      </c>
      <c r="C7677" s="2" t="s">
        <v>21</v>
      </c>
      <c r="F7677" s="1">
        <v>11</v>
      </c>
      <c r="G7677" s="1">
        <v>3.58</v>
      </c>
      <c r="H7677" s="1">
        <v>1.19</v>
      </c>
      <c r="I7677" s="1">
        <v>0.12</v>
      </c>
      <c r="J7677">
        <v>140</v>
      </c>
      <c r="K7677" s="3">
        <v>13</v>
      </c>
      <c r="L7677" s="3">
        <v>2</v>
      </c>
      <c r="M7677" s="4">
        <v>26</v>
      </c>
      <c r="O7677" s="3">
        <v>151</v>
      </c>
      <c r="Q7677" s="4">
        <v>114</v>
      </c>
      <c r="R7677" s="3">
        <v>0</v>
      </c>
      <c r="S7677">
        <f t="shared" si="238"/>
        <v>140</v>
      </c>
      <c r="T7677">
        <f t="shared" si="239"/>
        <v>140</v>
      </c>
    </row>
    <row r="7678" spans="1:20" hidden="1" x14ac:dyDescent="0.25">
      <c r="A7678" s="2" t="s">
        <v>193</v>
      </c>
      <c r="B7678" s="2" t="s">
        <v>59</v>
      </c>
      <c r="C7678" s="2" t="s">
        <v>21</v>
      </c>
      <c r="F7678" s="1">
        <v>8</v>
      </c>
      <c r="G7678" s="1">
        <v>10.87</v>
      </c>
      <c r="H7678" s="1">
        <v>0.05</v>
      </c>
      <c r="I7678" s="1">
        <v>0.18</v>
      </c>
      <c r="J7678">
        <v>91</v>
      </c>
      <c r="K7678" s="3">
        <v>42</v>
      </c>
      <c r="L7678" s="3">
        <v>53</v>
      </c>
      <c r="M7678" s="4">
        <v>79</v>
      </c>
      <c r="N7678" s="4">
        <v>12</v>
      </c>
      <c r="O7678" s="3">
        <v>63</v>
      </c>
      <c r="R7678" s="3">
        <v>17</v>
      </c>
      <c r="S7678">
        <f t="shared" si="238"/>
        <v>91</v>
      </c>
      <c r="T7678">
        <f t="shared" si="239"/>
        <v>91</v>
      </c>
    </row>
    <row r="7679" spans="1:20" hidden="1" x14ac:dyDescent="0.25">
      <c r="A7679" s="2" t="s">
        <v>193</v>
      </c>
      <c r="B7679" s="2" t="s">
        <v>64</v>
      </c>
      <c r="C7679" s="2" t="s">
        <v>21</v>
      </c>
      <c r="F7679" s="1">
        <v>14</v>
      </c>
      <c r="G7679" s="1">
        <v>10.94</v>
      </c>
      <c r="H7679" s="1">
        <v>0.06</v>
      </c>
      <c r="I7679" s="1">
        <v>0.08</v>
      </c>
      <c r="J7679">
        <v>88</v>
      </c>
      <c r="K7679" s="3">
        <v>1</v>
      </c>
      <c r="L7679" s="3">
        <v>49</v>
      </c>
      <c r="M7679" s="4">
        <v>80</v>
      </c>
      <c r="N7679" s="4">
        <v>8</v>
      </c>
      <c r="O7679" s="3">
        <v>41</v>
      </c>
      <c r="Q7679" s="4">
        <v>0</v>
      </c>
      <c r="S7679">
        <f t="shared" si="238"/>
        <v>89</v>
      </c>
      <c r="T7679">
        <f t="shared" si="239"/>
        <v>88</v>
      </c>
    </row>
    <row r="7680" spans="1:20" hidden="1" x14ac:dyDescent="0.25">
      <c r="A7680" s="2" t="s">
        <v>193</v>
      </c>
      <c r="B7680" s="2" t="s">
        <v>36</v>
      </c>
      <c r="C7680" s="2" t="s">
        <v>21</v>
      </c>
      <c r="F7680" s="1">
        <v>14</v>
      </c>
      <c r="G7680" s="1">
        <v>10.58</v>
      </c>
      <c r="H7680" s="1">
        <v>0.1</v>
      </c>
      <c r="I7680" s="1">
        <v>0.17</v>
      </c>
      <c r="J7680">
        <v>86</v>
      </c>
      <c r="K7680" s="3">
        <v>42</v>
      </c>
      <c r="L7680" s="3">
        <v>37</v>
      </c>
      <c r="M7680" s="4">
        <v>77</v>
      </c>
      <c r="N7680" s="4">
        <v>9</v>
      </c>
      <c r="O7680" s="3">
        <v>92</v>
      </c>
      <c r="R7680" s="3">
        <v>0</v>
      </c>
      <c r="S7680">
        <f t="shared" si="238"/>
        <v>87</v>
      </c>
      <c r="T7680">
        <f t="shared" si="239"/>
        <v>86</v>
      </c>
    </row>
    <row r="7681" spans="1:20" hidden="1" x14ac:dyDescent="0.25">
      <c r="A7681" s="2" t="s">
        <v>193</v>
      </c>
      <c r="B7681" s="2" t="s">
        <v>45</v>
      </c>
      <c r="C7681" s="2" t="s">
        <v>21</v>
      </c>
      <c r="E7681" s="4">
        <v>2</v>
      </c>
      <c r="F7681" s="1">
        <v>197</v>
      </c>
      <c r="G7681" s="1">
        <v>8.49</v>
      </c>
      <c r="H7681" s="1">
        <v>22.29</v>
      </c>
      <c r="I7681" s="1">
        <v>0.04</v>
      </c>
      <c r="J7681">
        <v>63</v>
      </c>
      <c r="K7681" s="3">
        <v>5</v>
      </c>
      <c r="L7681" s="3">
        <v>69</v>
      </c>
      <c r="M7681" s="4">
        <v>62</v>
      </c>
      <c r="R7681" s="3">
        <v>0</v>
      </c>
      <c r="S7681">
        <f t="shared" si="238"/>
        <v>64</v>
      </c>
      <c r="T7681">
        <f t="shared" si="239"/>
        <v>64</v>
      </c>
    </row>
    <row r="7682" spans="1:20" hidden="1" x14ac:dyDescent="0.25">
      <c r="A7682" s="2" t="s">
        <v>193</v>
      </c>
      <c r="B7682" s="2" t="s">
        <v>51</v>
      </c>
      <c r="C7682" s="2" t="s">
        <v>21</v>
      </c>
      <c r="D7682" s="4">
        <v>1</v>
      </c>
      <c r="F7682" s="1">
        <v>74</v>
      </c>
      <c r="G7682" s="1">
        <v>7.58</v>
      </c>
      <c r="H7682" s="1">
        <v>0.57999999999999996</v>
      </c>
      <c r="I7682" s="1">
        <v>4.5599999999999996</v>
      </c>
      <c r="J7682">
        <v>60</v>
      </c>
      <c r="K7682" s="3">
        <v>1</v>
      </c>
      <c r="L7682" s="3">
        <v>59</v>
      </c>
      <c r="M7682" s="4">
        <v>55</v>
      </c>
      <c r="N7682" s="4">
        <v>3</v>
      </c>
      <c r="O7682" s="3">
        <v>3</v>
      </c>
      <c r="P7682" s="4">
        <v>0</v>
      </c>
      <c r="R7682" s="3">
        <v>0</v>
      </c>
      <c r="S7682">
        <f t="shared" ref="S7682:S7745" si="240">-K7682+L7682+O7682+R7682</f>
        <v>61</v>
      </c>
      <c r="T7682">
        <f t="shared" ref="T7682:T7745" si="241">M7682+N7682+P7682+Q7682+D7682+E7682</f>
        <v>59</v>
      </c>
    </row>
    <row r="7683" spans="1:20" hidden="1" x14ac:dyDescent="0.25">
      <c r="A7683" s="2" t="s">
        <v>193</v>
      </c>
      <c r="B7683" s="2" t="s">
        <v>24</v>
      </c>
      <c r="C7683" s="2" t="s">
        <v>21</v>
      </c>
      <c r="F7683" s="1">
        <v>11</v>
      </c>
      <c r="G7683" s="1">
        <v>6.91</v>
      </c>
      <c r="H7683" s="1">
        <v>0.09</v>
      </c>
      <c r="I7683" s="1">
        <v>0.19</v>
      </c>
      <c r="J7683">
        <v>56</v>
      </c>
      <c r="K7683" s="3">
        <v>0</v>
      </c>
      <c r="L7683" s="3">
        <v>14</v>
      </c>
      <c r="M7683" s="4">
        <v>50</v>
      </c>
      <c r="N7683" s="4">
        <v>6</v>
      </c>
      <c r="O7683" s="3">
        <v>42</v>
      </c>
      <c r="S7683">
        <f t="shared" si="240"/>
        <v>56</v>
      </c>
      <c r="T7683">
        <f t="shared" si="241"/>
        <v>56</v>
      </c>
    </row>
    <row r="7684" spans="1:20" hidden="1" x14ac:dyDescent="0.25">
      <c r="A7684" s="2" t="s">
        <v>193</v>
      </c>
      <c r="B7684" s="2" t="s">
        <v>101</v>
      </c>
      <c r="C7684" s="2" t="s">
        <v>21</v>
      </c>
      <c r="F7684" s="1">
        <v>7</v>
      </c>
      <c r="G7684" s="1">
        <v>5.78</v>
      </c>
      <c r="H7684" s="1">
        <v>0.03</v>
      </c>
      <c r="I7684" s="1">
        <v>0.22</v>
      </c>
      <c r="J7684">
        <v>47</v>
      </c>
      <c r="K7684" s="3">
        <v>2</v>
      </c>
      <c r="L7684" s="3">
        <v>36</v>
      </c>
      <c r="M7684" s="4">
        <v>42</v>
      </c>
      <c r="N7684" s="4">
        <v>5</v>
      </c>
      <c r="O7684" s="3">
        <v>13</v>
      </c>
      <c r="S7684">
        <f t="shared" si="240"/>
        <v>47</v>
      </c>
      <c r="T7684">
        <f t="shared" si="241"/>
        <v>47</v>
      </c>
    </row>
    <row r="7685" spans="1:20" hidden="1" x14ac:dyDescent="0.25">
      <c r="A7685" s="2" t="s">
        <v>193</v>
      </c>
      <c r="B7685" s="2" t="s">
        <v>66</v>
      </c>
      <c r="C7685" s="2" t="s">
        <v>21</v>
      </c>
      <c r="F7685" s="1">
        <v>10</v>
      </c>
      <c r="G7685" s="1">
        <v>5.17</v>
      </c>
      <c r="H7685" s="1">
        <v>0.04</v>
      </c>
      <c r="I7685" s="1">
        <v>0.09</v>
      </c>
      <c r="J7685">
        <v>42</v>
      </c>
      <c r="K7685" s="3">
        <v>1</v>
      </c>
      <c r="L7685" s="3">
        <v>8</v>
      </c>
      <c r="M7685" s="4">
        <v>38</v>
      </c>
      <c r="N7685" s="4">
        <v>4</v>
      </c>
      <c r="O7685" s="3">
        <v>35</v>
      </c>
      <c r="Q7685" s="4">
        <v>0</v>
      </c>
      <c r="S7685">
        <f t="shared" si="240"/>
        <v>42</v>
      </c>
      <c r="T7685">
        <f t="shared" si="241"/>
        <v>42</v>
      </c>
    </row>
    <row r="7686" spans="1:20" hidden="1" x14ac:dyDescent="0.25">
      <c r="A7686" s="2" t="s">
        <v>193</v>
      </c>
      <c r="B7686" s="2" t="s">
        <v>74</v>
      </c>
      <c r="C7686" s="2" t="s">
        <v>19</v>
      </c>
      <c r="F7686" s="1">
        <v>38</v>
      </c>
      <c r="G7686" s="1">
        <v>5.68</v>
      </c>
      <c r="H7686" s="1">
        <v>3.16</v>
      </c>
      <c r="I7686" s="1">
        <v>2.17</v>
      </c>
      <c r="J7686">
        <v>41</v>
      </c>
      <c r="K7686" s="3">
        <v>1</v>
      </c>
      <c r="L7686" s="3">
        <v>24</v>
      </c>
      <c r="M7686" s="4">
        <v>41</v>
      </c>
      <c r="O7686" s="3">
        <v>19</v>
      </c>
      <c r="S7686">
        <f t="shared" si="240"/>
        <v>42</v>
      </c>
      <c r="T7686">
        <f t="shared" si="241"/>
        <v>41</v>
      </c>
    </row>
    <row r="7687" spans="1:20" hidden="1" x14ac:dyDescent="0.25">
      <c r="A7687" s="2" t="s">
        <v>193</v>
      </c>
      <c r="B7687" s="2" t="s">
        <v>75</v>
      </c>
      <c r="C7687" s="2" t="s">
        <v>19</v>
      </c>
      <c r="E7687" s="4">
        <v>0</v>
      </c>
      <c r="F7687" s="1">
        <v>23</v>
      </c>
      <c r="G7687" s="1">
        <v>5.61</v>
      </c>
      <c r="H7687" s="1">
        <v>1.51</v>
      </c>
      <c r="I7687" s="1">
        <v>2.25</v>
      </c>
      <c r="J7687">
        <v>41</v>
      </c>
      <c r="K7687" s="3">
        <v>33</v>
      </c>
      <c r="L7687" s="3">
        <v>50</v>
      </c>
      <c r="M7687" s="4">
        <v>41</v>
      </c>
      <c r="O7687" s="3">
        <v>24</v>
      </c>
      <c r="R7687" s="3">
        <v>0</v>
      </c>
      <c r="S7687">
        <f t="shared" si="240"/>
        <v>41</v>
      </c>
      <c r="T7687">
        <f t="shared" si="241"/>
        <v>41</v>
      </c>
    </row>
    <row r="7688" spans="1:20" hidden="1" x14ac:dyDescent="0.25">
      <c r="A7688" s="2" t="s">
        <v>193</v>
      </c>
      <c r="B7688" s="2" t="s">
        <v>57</v>
      </c>
      <c r="C7688" s="2" t="s">
        <v>19</v>
      </c>
      <c r="F7688" s="1">
        <v>15</v>
      </c>
      <c r="G7688" s="1">
        <v>3.92</v>
      </c>
      <c r="H7688" s="1">
        <v>1.08</v>
      </c>
      <c r="I7688" s="1">
        <v>1.1399999999999999</v>
      </c>
      <c r="J7688">
        <v>37</v>
      </c>
      <c r="K7688" s="3">
        <v>16</v>
      </c>
      <c r="L7688" s="3">
        <v>12</v>
      </c>
      <c r="M7688" s="4">
        <v>28</v>
      </c>
      <c r="N7688" s="4">
        <v>2</v>
      </c>
      <c r="O7688" s="3">
        <v>42</v>
      </c>
      <c r="P7688" s="4">
        <v>18</v>
      </c>
      <c r="S7688">
        <f t="shared" si="240"/>
        <v>38</v>
      </c>
      <c r="T7688">
        <f t="shared" si="241"/>
        <v>48</v>
      </c>
    </row>
    <row r="7689" spans="1:20" hidden="1" x14ac:dyDescent="0.25">
      <c r="A7689" s="2" t="s">
        <v>193</v>
      </c>
      <c r="B7689" s="2" t="s">
        <v>88</v>
      </c>
      <c r="C7689" s="2" t="s">
        <v>21</v>
      </c>
      <c r="F7689" s="1">
        <v>3</v>
      </c>
      <c r="G7689" s="1">
        <v>4.05</v>
      </c>
      <c r="H7689" s="1">
        <v>0.02</v>
      </c>
      <c r="I7689" s="1">
        <v>0.05</v>
      </c>
      <c r="J7689">
        <v>34</v>
      </c>
      <c r="K7689" s="3">
        <v>9</v>
      </c>
      <c r="L7689" s="3">
        <v>16</v>
      </c>
      <c r="M7689" s="4">
        <v>29</v>
      </c>
      <c r="N7689" s="4">
        <v>4</v>
      </c>
      <c r="O7689" s="3">
        <v>27</v>
      </c>
      <c r="R7689" s="3">
        <v>0</v>
      </c>
      <c r="S7689">
        <f t="shared" si="240"/>
        <v>34</v>
      </c>
      <c r="T7689">
        <f t="shared" si="241"/>
        <v>33</v>
      </c>
    </row>
    <row r="7690" spans="1:20" hidden="1" x14ac:dyDescent="0.25">
      <c r="A7690" s="2" t="s">
        <v>193</v>
      </c>
      <c r="B7690" s="2" t="s">
        <v>85</v>
      </c>
      <c r="C7690" s="2" t="s">
        <v>21</v>
      </c>
      <c r="F7690" s="1">
        <v>8</v>
      </c>
      <c r="G7690" s="1">
        <v>4</v>
      </c>
      <c r="H7690" s="1">
        <v>0.03</v>
      </c>
      <c r="I7690" s="1">
        <v>0.09</v>
      </c>
      <c r="J7690">
        <v>29</v>
      </c>
      <c r="K7690" s="3">
        <v>0</v>
      </c>
      <c r="L7690" s="3">
        <v>29</v>
      </c>
      <c r="M7690" s="4">
        <v>29</v>
      </c>
      <c r="S7690">
        <f t="shared" si="240"/>
        <v>29</v>
      </c>
      <c r="T7690">
        <f t="shared" si="241"/>
        <v>29</v>
      </c>
    </row>
    <row r="7691" spans="1:20" hidden="1" x14ac:dyDescent="0.25">
      <c r="A7691" s="2" t="s">
        <v>193</v>
      </c>
      <c r="B7691" s="2" t="s">
        <v>29</v>
      </c>
      <c r="C7691" s="2" t="s">
        <v>21</v>
      </c>
      <c r="F7691" s="1">
        <v>5</v>
      </c>
      <c r="G7691" s="1">
        <v>4.05</v>
      </c>
      <c r="I7691" s="1">
        <v>0.53</v>
      </c>
      <c r="J7691">
        <v>29</v>
      </c>
      <c r="K7691" s="3">
        <v>7</v>
      </c>
      <c r="L7691" s="3">
        <v>36</v>
      </c>
      <c r="M7691" s="4">
        <v>29</v>
      </c>
      <c r="R7691" s="3">
        <v>0</v>
      </c>
      <c r="S7691">
        <f t="shared" si="240"/>
        <v>29</v>
      </c>
      <c r="T7691">
        <f t="shared" si="241"/>
        <v>29</v>
      </c>
    </row>
    <row r="7692" spans="1:20" hidden="1" x14ac:dyDescent="0.25">
      <c r="A7692" s="2" t="s">
        <v>193</v>
      </c>
      <c r="B7692" s="2" t="s">
        <v>48</v>
      </c>
      <c r="C7692" s="2" t="s">
        <v>21</v>
      </c>
      <c r="E7692" s="4">
        <v>0</v>
      </c>
      <c r="F7692" s="1">
        <v>97</v>
      </c>
      <c r="G7692" s="1">
        <v>3.99</v>
      </c>
      <c r="H7692" s="1">
        <v>10.93</v>
      </c>
      <c r="J7692">
        <v>29</v>
      </c>
      <c r="K7692" s="3">
        <v>0</v>
      </c>
      <c r="L7692" s="3">
        <v>29</v>
      </c>
      <c r="M7692" s="4">
        <v>29</v>
      </c>
      <c r="R7692" s="3">
        <v>0</v>
      </c>
      <c r="S7692">
        <f t="shared" si="240"/>
        <v>29</v>
      </c>
      <c r="T7692">
        <f t="shared" si="241"/>
        <v>29</v>
      </c>
    </row>
    <row r="7693" spans="1:20" hidden="1" x14ac:dyDescent="0.25">
      <c r="A7693" s="2" t="s">
        <v>193</v>
      </c>
      <c r="B7693" s="2" t="s">
        <v>46</v>
      </c>
      <c r="C7693" s="2" t="s">
        <v>21</v>
      </c>
      <c r="F7693" s="1">
        <v>92</v>
      </c>
      <c r="G7693" s="1">
        <v>3.78</v>
      </c>
      <c r="H7693" s="1">
        <v>10.35</v>
      </c>
      <c r="J7693">
        <v>27</v>
      </c>
      <c r="K7693" s="3">
        <v>0</v>
      </c>
      <c r="L7693" s="3">
        <v>28</v>
      </c>
      <c r="M7693" s="4">
        <v>27</v>
      </c>
      <c r="S7693">
        <f t="shared" si="240"/>
        <v>28</v>
      </c>
      <c r="T7693">
        <f t="shared" si="241"/>
        <v>27</v>
      </c>
    </row>
    <row r="7694" spans="1:20" hidden="1" x14ac:dyDescent="0.25">
      <c r="A7694" s="2" t="s">
        <v>193</v>
      </c>
      <c r="B7694" s="2" t="s">
        <v>110</v>
      </c>
      <c r="C7694" s="2" t="s">
        <v>19</v>
      </c>
      <c r="D7694" s="4">
        <v>11</v>
      </c>
      <c r="E7694" s="4">
        <v>0</v>
      </c>
      <c r="F7694" s="1">
        <v>5</v>
      </c>
      <c r="G7694" s="1">
        <v>1.98</v>
      </c>
      <c r="H7694" s="1">
        <v>0.27</v>
      </c>
      <c r="I7694" s="1">
        <v>0.56999999999999995</v>
      </c>
      <c r="J7694">
        <v>26</v>
      </c>
      <c r="K7694" s="3">
        <v>1</v>
      </c>
      <c r="L7694" s="3">
        <v>26</v>
      </c>
      <c r="M7694" s="4">
        <v>14</v>
      </c>
      <c r="O7694" s="3">
        <v>0</v>
      </c>
      <c r="S7694">
        <f t="shared" si="240"/>
        <v>25</v>
      </c>
      <c r="T7694">
        <f t="shared" si="241"/>
        <v>25</v>
      </c>
    </row>
    <row r="7695" spans="1:20" hidden="1" x14ac:dyDescent="0.25">
      <c r="A7695" s="2" t="s">
        <v>193</v>
      </c>
      <c r="B7695" s="2" t="s">
        <v>71</v>
      </c>
      <c r="C7695" s="2" t="s">
        <v>21</v>
      </c>
      <c r="F7695" s="1">
        <v>13</v>
      </c>
      <c r="G7695" s="1">
        <v>0.81</v>
      </c>
      <c r="H7695" s="1">
        <v>1.18</v>
      </c>
      <c r="I7695" s="1">
        <v>0.41</v>
      </c>
      <c r="J7695">
        <v>23</v>
      </c>
      <c r="K7695" s="3">
        <v>1</v>
      </c>
      <c r="L7695" s="3">
        <v>23</v>
      </c>
      <c r="M7695" s="4">
        <v>6</v>
      </c>
      <c r="N7695" s="4">
        <v>1</v>
      </c>
      <c r="O7695" s="3">
        <v>0</v>
      </c>
      <c r="P7695" s="4">
        <v>0</v>
      </c>
      <c r="Q7695" s="4">
        <v>16</v>
      </c>
      <c r="S7695">
        <f t="shared" si="240"/>
        <v>22</v>
      </c>
      <c r="T7695">
        <f t="shared" si="241"/>
        <v>23</v>
      </c>
    </row>
    <row r="7696" spans="1:20" hidden="1" x14ac:dyDescent="0.25">
      <c r="A7696" s="2" t="s">
        <v>193</v>
      </c>
      <c r="B7696" s="2" t="s">
        <v>33</v>
      </c>
      <c r="C7696" s="2" t="s">
        <v>21</v>
      </c>
      <c r="F7696" s="1">
        <v>11</v>
      </c>
      <c r="G7696" s="1">
        <v>2.6</v>
      </c>
      <c r="H7696" s="1">
        <v>0.03</v>
      </c>
      <c r="I7696" s="1">
        <v>0.11</v>
      </c>
      <c r="J7696">
        <v>20</v>
      </c>
      <c r="K7696" s="3">
        <v>4</v>
      </c>
      <c r="L7696" s="3">
        <v>12</v>
      </c>
      <c r="M7696" s="4">
        <v>19</v>
      </c>
      <c r="N7696" s="4">
        <v>1</v>
      </c>
      <c r="O7696" s="3">
        <v>12</v>
      </c>
      <c r="S7696">
        <f t="shared" si="240"/>
        <v>20</v>
      </c>
      <c r="T7696">
        <f t="shared" si="241"/>
        <v>20</v>
      </c>
    </row>
    <row r="7697" spans="1:20" hidden="1" x14ac:dyDescent="0.25">
      <c r="A7697" s="2" t="s">
        <v>193</v>
      </c>
      <c r="B7697" s="2" t="s">
        <v>109</v>
      </c>
      <c r="C7697" s="2" t="s">
        <v>19</v>
      </c>
      <c r="E7697" s="4">
        <v>0</v>
      </c>
      <c r="F7697" s="1">
        <v>4</v>
      </c>
      <c r="G7697" s="1">
        <v>2.7</v>
      </c>
      <c r="H7697" s="1">
        <v>0.14000000000000001</v>
      </c>
      <c r="I7697" s="1">
        <v>0.67</v>
      </c>
      <c r="J7697">
        <v>20</v>
      </c>
      <c r="K7697" s="3">
        <v>3</v>
      </c>
      <c r="L7697" s="3">
        <v>23</v>
      </c>
      <c r="M7697" s="4">
        <v>20</v>
      </c>
      <c r="O7697" s="3">
        <v>0</v>
      </c>
      <c r="S7697">
        <f t="shared" si="240"/>
        <v>20</v>
      </c>
      <c r="T7697">
        <f t="shared" si="241"/>
        <v>20</v>
      </c>
    </row>
    <row r="7698" spans="1:20" hidden="1" x14ac:dyDescent="0.25">
      <c r="A7698" s="2" t="s">
        <v>193</v>
      </c>
      <c r="B7698" s="2" t="s">
        <v>114</v>
      </c>
      <c r="C7698" s="2" t="s">
        <v>21</v>
      </c>
      <c r="D7698" s="4">
        <v>19</v>
      </c>
      <c r="J7698">
        <v>20</v>
      </c>
      <c r="K7698" s="3">
        <v>0</v>
      </c>
      <c r="L7698" s="3">
        <v>2</v>
      </c>
      <c r="N7698" s="4">
        <v>1</v>
      </c>
      <c r="O7698" s="3">
        <v>18</v>
      </c>
      <c r="P7698" s="4">
        <v>0</v>
      </c>
      <c r="S7698">
        <f t="shared" si="240"/>
        <v>20</v>
      </c>
      <c r="T7698">
        <f t="shared" si="241"/>
        <v>20</v>
      </c>
    </row>
    <row r="7699" spans="1:20" hidden="1" x14ac:dyDescent="0.25">
      <c r="A7699" s="2" t="s">
        <v>193</v>
      </c>
      <c r="B7699" s="2" t="s">
        <v>43</v>
      </c>
      <c r="C7699" s="2" t="s">
        <v>21</v>
      </c>
      <c r="E7699" s="4">
        <v>1</v>
      </c>
      <c r="F7699" s="1">
        <v>58</v>
      </c>
      <c r="G7699" s="1">
        <v>2.39</v>
      </c>
      <c r="H7699" s="1">
        <v>6.54</v>
      </c>
      <c r="J7699">
        <v>19</v>
      </c>
      <c r="K7699" s="3">
        <v>2</v>
      </c>
      <c r="L7699" s="3">
        <v>0</v>
      </c>
      <c r="M7699" s="4">
        <v>17</v>
      </c>
      <c r="O7699" s="3">
        <v>21</v>
      </c>
      <c r="R7699" s="3">
        <v>0</v>
      </c>
      <c r="S7699">
        <f t="shared" si="240"/>
        <v>19</v>
      </c>
      <c r="T7699">
        <f t="shared" si="241"/>
        <v>18</v>
      </c>
    </row>
    <row r="7700" spans="1:20" hidden="1" x14ac:dyDescent="0.25">
      <c r="A7700" s="2" t="s">
        <v>193</v>
      </c>
      <c r="B7700" s="2" t="s">
        <v>94</v>
      </c>
      <c r="C7700" s="2" t="s">
        <v>21</v>
      </c>
      <c r="F7700" s="1">
        <v>55</v>
      </c>
      <c r="G7700" s="1">
        <v>2.27</v>
      </c>
      <c r="H7700" s="1">
        <v>6.23</v>
      </c>
      <c r="J7700">
        <v>17</v>
      </c>
      <c r="K7700" s="3">
        <v>1</v>
      </c>
      <c r="L7700" s="3">
        <v>17</v>
      </c>
      <c r="M7700" s="4">
        <v>17</v>
      </c>
      <c r="R7700" s="3">
        <v>0</v>
      </c>
      <c r="S7700">
        <f t="shared" si="240"/>
        <v>16</v>
      </c>
      <c r="T7700">
        <f t="shared" si="241"/>
        <v>17</v>
      </c>
    </row>
    <row r="7701" spans="1:20" hidden="1" x14ac:dyDescent="0.25">
      <c r="A7701" s="2" t="s">
        <v>193</v>
      </c>
      <c r="B7701" s="2" t="s">
        <v>56</v>
      </c>
      <c r="C7701" s="2" t="s">
        <v>21</v>
      </c>
      <c r="F7701" s="1">
        <v>15</v>
      </c>
      <c r="G7701" s="1">
        <v>2.12</v>
      </c>
      <c r="H7701" s="1">
        <v>1.28</v>
      </c>
      <c r="I7701" s="1">
        <v>0.45</v>
      </c>
      <c r="J7701">
        <v>15</v>
      </c>
      <c r="K7701" s="3">
        <v>1</v>
      </c>
      <c r="L7701" s="3">
        <v>14</v>
      </c>
      <c r="M7701" s="4">
        <v>15</v>
      </c>
      <c r="O7701" s="3">
        <v>3</v>
      </c>
      <c r="S7701">
        <f t="shared" si="240"/>
        <v>16</v>
      </c>
      <c r="T7701">
        <f t="shared" si="241"/>
        <v>15</v>
      </c>
    </row>
    <row r="7702" spans="1:20" hidden="1" x14ac:dyDescent="0.25">
      <c r="A7702" s="2" t="s">
        <v>193</v>
      </c>
      <c r="B7702" s="2" t="s">
        <v>83</v>
      </c>
      <c r="C7702" s="2" t="s">
        <v>21</v>
      </c>
      <c r="F7702" s="1">
        <v>22</v>
      </c>
      <c r="G7702" s="1">
        <v>1.44</v>
      </c>
      <c r="H7702" s="1">
        <v>1.82</v>
      </c>
      <c r="I7702" s="1">
        <v>0.96</v>
      </c>
      <c r="J7702">
        <v>10</v>
      </c>
      <c r="K7702" s="3">
        <v>1</v>
      </c>
      <c r="L7702" s="3">
        <v>11</v>
      </c>
      <c r="M7702" s="4">
        <v>10</v>
      </c>
      <c r="O7702" s="3">
        <v>0</v>
      </c>
      <c r="S7702">
        <f t="shared" si="240"/>
        <v>10</v>
      </c>
      <c r="T7702">
        <f t="shared" si="241"/>
        <v>10</v>
      </c>
    </row>
    <row r="7703" spans="1:20" hidden="1" x14ac:dyDescent="0.25">
      <c r="A7703" s="2" t="s">
        <v>193</v>
      </c>
      <c r="B7703" s="2" t="s">
        <v>35</v>
      </c>
      <c r="C7703" s="2" t="s">
        <v>21</v>
      </c>
      <c r="F7703" s="1">
        <v>17</v>
      </c>
      <c r="G7703" s="1">
        <v>1.26</v>
      </c>
      <c r="H7703" s="1">
        <v>1.54</v>
      </c>
      <c r="I7703" s="1">
        <v>0.26</v>
      </c>
      <c r="J7703">
        <v>9</v>
      </c>
      <c r="K7703" s="3">
        <v>1</v>
      </c>
      <c r="L7703" s="3">
        <v>10</v>
      </c>
      <c r="M7703" s="4">
        <v>9</v>
      </c>
      <c r="S7703">
        <f t="shared" si="240"/>
        <v>9</v>
      </c>
      <c r="T7703">
        <f t="shared" si="241"/>
        <v>9</v>
      </c>
    </row>
    <row r="7704" spans="1:20" hidden="1" x14ac:dyDescent="0.25">
      <c r="A7704" s="2" t="s">
        <v>193</v>
      </c>
      <c r="B7704" s="2" t="s">
        <v>18</v>
      </c>
      <c r="C7704" s="2" t="s">
        <v>19</v>
      </c>
      <c r="F7704" s="1">
        <v>4</v>
      </c>
      <c r="G7704" s="1">
        <v>1.17</v>
      </c>
      <c r="H7704" s="1">
        <v>0.14000000000000001</v>
      </c>
      <c r="I7704" s="1">
        <v>0.52</v>
      </c>
      <c r="J7704">
        <v>8</v>
      </c>
      <c r="K7704" s="3">
        <v>0</v>
      </c>
      <c r="L7704" s="3">
        <v>2</v>
      </c>
      <c r="M7704" s="4">
        <v>8</v>
      </c>
      <c r="O7704" s="3">
        <v>6</v>
      </c>
      <c r="S7704">
        <f t="shared" si="240"/>
        <v>8</v>
      </c>
      <c r="T7704">
        <f t="shared" si="241"/>
        <v>8</v>
      </c>
    </row>
    <row r="7705" spans="1:20" hidden="1" x14ac:dyDescent="0.25">
      <c r="A7705" s="2" t="s">
        <v>193</v>
      </c>
      <c r="B7705" s="2" t="s">
        <v>20</v>
      </c>
      <c r="C7705" s="2" t="s">
        <v>21</v>
      </c>
      <c r="F7705" s="1">
        <v>0</v>
      </c>
      <c r="G7705" s="1">
        <v>1.05</v>
      </c>
      <c r="H7705" s="1">
        <v>0</v>
      </c>
      <c r="I7705" s="1">
        <v>0.01</v>
      </c>
      <c r="J7705">
        <v>8</v>
      </c>
      <c r="K7705" s="3">
        <v>1</v>
      </c>
      <c r="L7705" s="3">
        <v>8</v>
      </c>
      <c r="M7705" s="4">
        <v>8</v>
      </c>
      <c r="O7705" s="3">
        <v>0</v>
      </c>
      <c r="S7705">
        <f t="shared" si="240"/>
        <v>7</v>
      </c>
      <c r="T7705">
        <f t="shared" si="241"/>
        <v>8</v>
      </c>
    </row>
    <row r="7706" spans="1:20" hidden="1" x14ac:dyDescent="0.25">
      <c r="A7706" s="2" t="s">
        <v>193</v>
      </c>
      <c r="B7706" s="2" t="s">
        <v>81</v>
      </c>
      <c r="C7706" s="2" t="s">
        <v>21</v>
      </c>
      <c r="E7706" s="4">
        <v>7</v>
      </c>
      <c r="J7706">
        <v>7</v>
      </c>
      <c r="K7706" s="3">
        <v>0</v>
      </c>
      <c r="L7706" s="3">
        <v>7</v>
      </c>
      <c r="O7706" s="3">
        <v>0</v>
      </c>
      <c r="S7706">
        <f t="shared" si="240"/>
        <v>7</v>
      </c>
      <c r="T7706">
        <f t="shared" si="241"/>
        <v>7</v>
      </c>
    </row>
    <row r="7707" spans="1:20" hidden="1" x14ac:dyDescent="0.25">
      <c r="A7707" s="2" t="s">
        <v>193</v>
      </c>
      <c r="B7707" s="2" t="s">
        <v>103</v>
      </c>
      <c r="C7707" s="2" t="s">
        <v>21</v>
      </c>
      <c r="F7707" s="1">
        <v>1</v>
      </c>
      <c r="G7707" s="1">
        <v>1.02</v>
      </c>
      <c r="H7707" s="1">
        <v>0.01</v>
      </c>
      <c r="I7707" s="1">
        <v>0.02</v>
      </c>
      <c r="J7707">
        <v>7</v>
      </c>
      <c r="K7707" s="3">
        <v>1</v>
      </c>
      <c r="L7707" s="3">
        <v>1</v>
      </c>
      <c r="M7707" s="4">
        <v>7</v>
      </c>
      <c r="O7707" s="3">
        <v>7</v>
      </c>
      <c r="S7707">
        <f t="shared" si="240"/>
        <v>7</v>
      </c>
      <c r="T7707">
        <f t="shared" si="241"/>
        <v>7</v>
      </c>
    </row>
    <row r="7708" spans="1:20" hidden="1" x14ac:dyDescent="0.25">
      <c r="A7708" s="2" t="s">
        <v>193</v>
      </c>
      <c r="B7708" s="2" t="s">
        <v>26</v>
      </c>
      <c r="C7708" s="2" t="s">
        <v>21</v>
      </c>
      <c r="F7708" s="1">
        <v>1</v>
      </c>
      <c r="G7708" s="1">
        <v>0.78</v>
      </c>
      <c r="I7708" s="1">
        <v>0.01</v>
      </c>
      <c r="J7708">
        <v>6</v>
      </c>
      <c r="K7708" s="3">
        <v>4</v>
      </c>
      <c r="L7708" s="3">
        <v>1</v>
      </c>
      <c r="M7708" s="4">
        <v>6</v>
      </c>
      <c r="O7708" s="3">
        <v>9</v>
      </c>
      <c r="S7708">
        <f t="shared" si="240"/>
        <v>6</v>
      </c>
      <c r="T7708">
        <f t="shared" si="241"/>
        <v>6</v>
      </c>
    </row>
    <row r="7709" spans="1:20" hidden="1" x14ac:dyDescent="0.25">
      <c r="A7709" s="2" t="s">
        <v>193</v>
      </c>
      <c r="B7709" s="2" t="s">
        <v>34</v>
      </c>
      <c r="C7709" s="2" t="s">
        <v>21</v>
      </c>
      <c r="F7709" s="1">
        <v>9</v>
      </c>
      <c r="G7709" s="1">
        <v>0.89</v>
      </c>
      <c r="J7709">
        <v>6</v>
      </c>
      <c r="K7709" s="3">
        <v>1</v>
      </c>
      <c r="L7709" s="3">
        <v>7</v>
      </c>
      <c r="M7709" s="4">
        <v>6</v>
      </c>
      <c r="S7709">
        <f t="shared" si="240"/>
        <v>6</v>
      </c>
      <c r="T7709">
        <f t="shared" si="241"/>
        <v>6</v>
      </c>
    </row>
    <row r="7710" spans="1:20" hidden="1" x14ac:dyDescent="0.25">
      <c r="A7710" s="2" t="s">
        <v>193</v>
      </c>
      <c r="B7710" s="2" t="s">
        <v>47</v>
      </c>
      <c r="C7710" s="2" t="s">
        <v>21</v>
      </c>
      <c r="F7710" s="1">
        <v>18</v>
      </c>
      <c r="G7710" s="1">
        <v>0.76</v>
      </c>
      <c r="H7710" s="1">
        <v>2.09</v>
      </c>
      <c r="J7710">
        <v>6</v>
      </c>
      <c r="L7710" s="3">
        <v>0</v>
      </c>
      <c r="M7710" s="4">
        <v>6</v>
      </c>
      <c r="O7710" s="3">
        <v>6</v>
      </c>
      <c r="S7710">
        <f t="shared" si="240"/>
        <v>6</v>
      </c>
      <c r="T7710">
        <f t="shared" si="241"/>
        <v>6</v>
      </c>
    </row>
    <row r="7711" spans="1:20" hidden="1" x14ac:dyDescent="0.25">
      <c r="A7711" s="2" t="s">
        <v>193</v>
      </c>
      <c r="B7711" s="2" t="s">
        <v>61</v>
      </c>
      <c r="C7711" s="2" t="s">
        <v>21</v>
      </c>
      <c r="D7711" s="4">
        <v>1</v>
      </c>
      <c r="E7711" s="4">
        <v>0</v>
      </c>
      <c r="F7711" s="1">
        <v>6</v>
      </c>
      <c r="G7711" s="1">
        <v>0.59</v>
      </c>
      <c r="H7711" s="1">
        <v>0.55000000000000004</v>
      </c>
      <c r="I7711" s="1">
        <v>0.28999999999999998</v>
      </c>
      <c r="J7711">
        <v>6</v>
      </c>
      <c r="K7711" s="3">
        <v>0</v>
      </c>
      <c r="L7711" s="3">
        <v>6</v>
      </c>
      <c r="M7711" s="4">
        <v>4</v>
      </c>
      <c r="P7711" s="4">
        <v>1</v>
      </c>
      <c r="Q7711" s="4">
        <v>0</v>
      </c>
      <c r="S7711">
        <f t="shared" si="240"/>
        <v>6</v>
      </c>
      <c r="T7711">
        <f t="shared" si="241"/>
        <v>6</v>
      </c>
    </row>
    <row r="7712" spans="1:20" hidden="1" x14ac:dyDescent="0.25">
      <c r="A7712" s="2" t="s">
        <v>193</v>
      </c>
      <c r="B7712" s="2" t="s">
        <v>72</v>
      </c>
      <c r="C7712" s="2" t="s">
        <v>21</v>
      </c>
      <c r="F7712" s="1">
        <v>1</v>
      </c>
      <c r="G7712" s="1">
        <v>0.76</v>
      </c>
      <c r="I7712" s="1">
        <v>0.21</v>
      </c>
      <c r="J7712">
        <v>6</v>
      </c>
      <c r="K7712" s="3">
        <v>0</v>
      </c>
      <c r="L7712" s="3">
        <v>6</v>
      </c>
      <c r="M7712" s="4">
        <v>6</v>
      </c>
      <c r="S7712">
        <f t="shared" si="240"/>
        <v>6</v>
      </c>
      <c r="T7712">
        <f t="shared" si="241"/>
        <v>6</v>
      </c>
    </row>
    <row r="7713" spans="1:20" hidden="1" x14ac:dyDescent="0.25">
      <c r="A7713" s="2" t="s">
        <v>193</v>
      </c>
      <c r="B7713" s="2" t="s">
        <v>30</v>
      </c>
      <c r="C7713" s="2" t="s">
        <v>21</v>
      </c>
      <c r="E7713" s="4">
        <v>0</v>
      </c>
      <c r="F7713" s="1">
        <v>3</v>
      </c>
      <c r="G7713" s="1">
        <v>0.7</v>
      </c>
      <c r="H7713" s="1">
        <v>0.26</v>
      </c>
      <c r="I7713" s="1">
        <v>0.03</v>
      </c>
      <c r="J7713">
        <v>5</v>
      </c>
      <c r="K7713" s="3">
        <v>1</v>
      </c>
      <c r="L7713" s="3">
        <v>6</v>
      </c>
      <c r="M7713" s="4">
        <v>5</v>
      </c>
      <c r="S7713">
        <f t="shared" si="240"/>
        <v>5</v>
      </c>
      <c r="T7713">
        <f t="shared" si="241"/>
        <v>5</v>
      </c>
    </row>
    <row r="7714" spans="1:20" hidden="1" x14ac:dyDescent="0.25">
      <c r="A7714" s="2" t="s">
        <v>193</v>
      </c>
      <c r="B7714" s="2" t="s">
        <v>25</v>
      </c>
      <c r="C7714" s="2" t="s">
        <v>19</v>
      </c>
      <c r="E7714" s="4">
        <v>1</v>
      </c>
      <c r="F7714" s="1">
        <v>4</v>
      </c>
      <c r="G7714" s="1">
        <v>0.22</v>
      </c>
      <c r="H7714" s="1">
        <v>0.49</v>
      </c>
      <c r="I7714" s="1">
        <v>0.01</v>
      </c>
      <c r="J7714">
        <v>3</v>
      </c>
      <c r="K7714" s="3">
        <v>0</v>
      </c>
      <c r="L7714" s="3">
        <v>3</v>
      </c>
      <c r="M7714" s="4">
        <v>2</v>
      </c>
      <c r="R7714" s="3">
        <v>0</v>
      </c>
      <c r="S7714">
        <f t="shared" si="240"/>
        <v>3</v>
      </c>
      <c r="T7714">
        <f t="shared" si="241"/>
        <v>3</v>
      </c>
    </row>
    <row r="7715" spans="1:20" hidden="1" x14ac:dyDescent="0.25">
      <c r="A7715" s="2" t="s">
        <v>193</v>
      </c>
      <c r="B7715" s="2" t="s">
        <v>31</v>
      </c>
      <c r="C7715" s="2" t="s">
        <v>19</v>
      </c>
      <c r="F7715" s="1">
        <v>2</v>
      </c>
      <c r="G7715" s="1">
        <v>0.46</v>
      </c>
      <c r="H7715" s="1">
        <v>0.24</v>
      </c>
      <c r="I7715" s="1">
        <v>0.03</v>
      </c>
      <c r="J7715">
        <v>3</v>
      </c>
      <c r="K7715" s="3">
        <v>0</v>
      </c>
      <c r="L7715" s="3">
        <v>3</v>
      </c>
      <c r="M7715" s="4">
        <v>3</v>
      </c>
      <c r="S7715">
        <f t="shared" si="240"/>
        <v>3</v>
      </c>
      <c r="T7715">
        <f t="shared" si="241"/>
        <v>3</v>
      </c>
    </row>
    <row r="7716" spans="1:20" hidden="1" x14ac:dyDescent="0.25">
      <c r="A7716" s="2" t="s">
        <v>193</v>
      </c>
      <c r="B7716" s="2" t="s">
        <v>38</v>
      </c>
      <c r="C7716" s="2" t="s">
        <v>21</v>
      </c>
      <c r="F7716" s="1">
        <v>4</v>
      </c>
      <c r="G7716" s="1">
        <v>0.42</v>
      </c>
      <c r="H7716" s="1">
        <v>0.31</v>
      </c>
      <c r="I7716" s="1">
        <v>0.14000000000000001</v>
      </c>
      <c r="J7716">
        <v>3</v>
      </c>
      <c r="K7716" s="3">
        <v>0</v>
      </c>
      <c r="L7716" s="3">
        <v>3</v>
      </c>
      <c r="M7716" s="4">
        <v>3</v>
      </c>
      <c r="S7716">
        <f t="shared" si="240"/>
        <v>3</v>
      </c>
      <c r="T7716">
        <f t="shared" si="241"/>
        <v>3</v>
      </c>
    </row>
    <row r="7717" spans="1:20" hidden="1" x14ac:dyDescent="0.25">
      <c r="A7717" s="2" t="s">
        <v>193</v>
      </c>
      <c r="B7717" s="2" t="s">
        <v>39</v>
      </c>
      <c r="C7717" s="2" t="s">
        <v>19</v>
      </c>
      <c r="E7717" s="4">
        <v>0</v>
      </c>
      <c r="F7717" s="1">
        <v>9</v>
      </c>
      <c r="G7717" s="1">
        <v>0.37</v>
      </c>
      <c r="H7717" s="1">
        <v>0.96</v>
      </c>
      <c r="I7717" s="1">
        <v>0.02</v>
      </c>
      <c r="J7717">
        <v>3</v>
      </c>
      <c r="K7717" s="3">
        <v>0</v>
      </c>
      <c r="L7717" s="3">
        <v>1</v>
      </c>
      <c r="M7717" s="4">
        <v>3</v>
      </c>
      <c r="O7717" s="3">
        <v>2</v>
      </c>
      <c r="S7717">
        <f t="shared" si="240"/>
        <v>3</v>
      </c>
      <c r="T7717">
        <f t="shared" si="241"/>
        <v>3</v>
      </c>
    </row>
    <row r="7718" spans="1:20" hidden="1" x14ac:dyDescent="0.25">
      <c r="A7718" s="2" t="s">
        <v>193</v>
      </c>
      <c r="B7718" s="2" t="s">
        <v>79</v>
      </c>
      <c r="C7718" s="2" t="s">
        <v>21</v>
      </c>
      <c r="F7718" s="1">
        <v>7</v>
      </c>
      <c r="G7718" s="1">
        <v>0.65</v>
      </c>
      <c r="H7718" s="1">
        <v>0.37</v>
      </c>
      <c r="I7718" s="1">
        <v>0.18</v>
      </c>
      <c r="J7718">
        <v>3</v>
      </c>
      <c r="K7718" s="3">
        <v>4</v>
      </c>
      <c r="L7718" s="3">
        <v>7</v>
      </c>
      <c r="M7718" s="4">
        <v>5</v>
      </c>
      <c r="S7718">
        <f t="shared" si="240"/>
        <v>3</v>
      </c>
      <c r="T7718">
        <f t="shared" si="241"/>
        <v>5</v>
      </c>
    </row>
    <row r="7719" spans="1:20" hidden="1" x14ac:dyDescent="0.25">
      <c r="A7719" s="2" t="s">
        <v>193</v>
      </c>
      <c r="B7719" s="2" t="s">
        <v>22</v>
      </c>
      <c r="C7719" s="2" t="s">
        <v>21</v>
      </c>
      <c r="F7719" s="1">
        <v>3</v>
      </c>
      <c r="G7719" s="1">
        <v>0.33</v>
      </c>
      <c r="H7719" s="1">
        <v>0.03</v>
      </c>
      <c r="I7719" s="1">
        <v>0.14000000000000001</v>
      </c>
      <c r="J7719">
        <v>2</v>
      </c>
      <c r="K7719" s="3">
        <v>1</v>
      </c>
      <c r="L7719" s="3">
        <v>4</v>
      </c>
      <c r="M7719" s="4">
        <v>2</v>
      </c>
      <c r="S7719">
        <f t="shared" si="240"/>
        <v>3</v>
      </c>
      <c r="T7719">
        <f t="shared" si="241"/>
        <v>2</v>
      </c>
    </row>
    <row r="7720" spans="1:20" hidden="1" x14ac:dyDescent="0.25">
      <c r="A7720" s="2" t="s">
        <v>193</v>
      </c>
      <c r="B7720" s="2" t="s">
        <v>23</v>
      </c>
      <c r="C7720" s="2" t="s">
        <v>21</v>
      </c>
      <c r="F7720" s="1">
        <v>1</v>
      </c>
      <c r="G7720" s="1">
        <v>0.32</v>
      </c>
      <c r="H7720" s="1">
        <v>0</v>
      </c>
      <c r="I7720" s="1">
        <v>0</v>
      </c>
      <c r="J7720">
        <v>2</v>
      </c>
      <c r="K7720" s="3">
        <v>0</v>
      </c>
      <c r="L7720" s="3">
        <v>3</v>
      </c>
      <c r="M7720" s="4">
        <v>2</v>
      </c>
      <c r="S7720">
        <f t="shared" si="240"/>
        <v>3</v>
      </c>
      <c r="T7720">
        <f t="shared" si="241"/>
        <v>2</v>
      </c>
    </row>
    <row r="7721" spans="1:20" hidden="1" x14ac:dyDescent="0.25">
      <c r="A7721" s="2" t="s">
        <v>193</v>
      </c>
      <c r="B7721" s="2" t="s">
        <v>92</v>
      </c>
      <c r="C7721" s="2" t="s">
        <v>21</v>
      </c>
      <c r="F7721" s="1">
        <v>3</v>
      </c>
      <c r="G7721" s="1">
        <v>0.34</v>
      </c>
      <c r="H7721" s="1">
        <v>0.02</v>
      </c>
      <c r="I7721" s="1">
        <v>0.21</v>
      </c>
      <c r="J7721">
        <v>2</v>
      </c>
      <c r="K7721" s="3">
        <v>0</v>
      </c>
      <c r="L7721" s="3">
        <v>3</v>
      </c>
      <c r="M7721" s="4">
        <v>2</v>
      </c>
      <c r="R7721" s="3">
        <v>0</v>
      </c>
      <c r="S7721">
        <f t="shared" si="240"/>
        <v>3</v>
      </c>
      <c r="T7721">
        <f t="shared" si="241"/>
        <v>2</v>
      </c>
    </row>
    <row r="7722" spans="1:20" hidden="1" x14ac:dyDescent="0.25">
      <c r="A7722" s="2" t="s">
        <v>193</v>
      </c>
      <c r="B7722" s="2" t="s">
        <v>105</v>
      </c>
      <c r="C7722" s="2" t="s">
        <v>19</v>
      </c>
      <c r="E7722" s="4">
        <v>0</v>
      </c>
      <c r="F7722" s="1">
        <v>0</v>
      </c>
      <c r="G7722" s="1">
        <v>0.28999999999999998</v>
      </c>
      <c r="H7722" s="1">
        <v>0.01</v>
      </c>
      <c r="I7722" s="1">
        <v>0.05</v>
      </c>
      <c r="J7722">
        <v>2</v>
      </c>
      <c r="K7722" s="3">
        <v>0</v>
      </c>
      <c r="L7722" s="3">
        <v>2</v>
      </c>
      <c r="M7722" s="4">
        <v>2</v>
      </c>
      <c r="O7722" s="3">
        <v>0</v>
      </c>
      <c r="S7722">
        <f t="shared" si="240"/>
        <v>2</v>
      </c>
      <c r="T7722">
        <f t="shared" si="241"/>
        <v>2</v>
      </c>
    </row>
    <row r="7723" spans="1:20" hidden="1" x14ac:dyDescent="0.25">
      <c r="A7723" s="2" t="s">
        <v>193</v>
      </c>
      <c r="B7723" s="2" t="s">
        <v>28</v>
      </c>
      <c r="C7723" s="2" t="s">
        <v>21</v>
      </c>
      <c r="F7723" s="1">
        <v>1</v>
      </c>
      <c r="G7723" s="1">
        <v>0.13</v>
      </c>
      <c r="J7723">
        <v>1</v>
      </c>
      <c r="K7723" s="3">
        <v>5</v>
      </c>
      <c r="L7723" s="3">
        <v>1</v>
      </c>
      <c r="M7723" s="4">
        <v>1</v>
      </c>
      <c r="O7723" s="3">
        <v>5</v>
      </c>
      <c r="S7723">
        <f t="shared" si="240"/>
        <v>1</v>
      </c>
      <c r="T7723">
        <f t="shared" si="241"/>
        <v>1</v>
      </c>
    </row>
    <row r="7724" spans="1:20" hidden="1" x14ac:dyDescent="0.25">
      <c r="A7724" s="2" t="s">
        <v>193</v>
      </c>
      <c r="B7724" s="2" t="s">
        <v>89</v>
      </c>
      <c r="C7724" s="2" t="s">
        <v>19</v>
      </c>
      <c r="E7724" s="4">
        <v>0</v>
      </c>
      <c r="F7724" s="1">
        <v>0</v>
      </c>
      <c r="G7724" s="1">
        <v>0.14000000000000001</v>
      </c>
      <c r="H7724" s="1">
        <v>0</v>
      </c>
      <c r="I7724" s="1">
        <v>0.04</v>
      </c>
      <c r="J7724">
        <v>1</v>
      </c>
      <c r="K7724" s="3">
        <v>0</v>
      </c>
      <c r="L7724" s="3">
        <v>1</v>
      </c>
      <c r="M7724" s="4">
        <v>1</v>
      </c>
      <c r="R7724" s="3">
        <v>0</v>
      </c>
      <c r="S7724">
        <f t="shared" si="240"/>
        <v>1</v>
      </c>
      <c r="T7724">
        <f t="shared" si="241"/>
        <v>1</v>
      </c>
    </row>
    <row r="7725" spans="1:20" hidden="1" x14ac:dyDescent="0.25">
      <c r="A7725" s="2" t="s">
        <v>193</v>
      </c>
      <c r="B7725" s="2" t="s">
        <v>32</v>
      </c>
      <c r="C7725" s="2" t="s">
        <v>21</v>
      </c>
      <c r="D7725" s="4">
        <v>1</v>
      </c>
      <c r="F7725" s="1">
        <v>1</v>
      </c>
      <c r="G7725" s="1">
        <v>0.09</v>
      </c>
      <c r="H7725" s="1">
        <v>0</v>
      </c>
      <c r="I7725" s="1">
        <v>0.02</v>
      </c>
      <c r="J7725">
        <v>1</v>
      </c>
      <c r="K7725" s="3">
        <v>1</v>
      </c>
      <c r="L7725" s="3">
        <v>2</v>
      </c>
      <c r="M7725" s="4">
        <v>1</v>
      </c>
      <c r="R7725" s="3">
        <v>0</v>
      </c>
      <c r="S7725">
        <f t="shared" si="240"/>
        <v>1</v>
      </c>
      <c r="T7725">
        <f t="shared" si="241"/>
        <v>2</v>
      </c>
    </row>
    <row r="7726" spans="1:20" hidden="1" x14ac:dyDescent="0.25">
      <c r="A7726" s="2" t="s">
        <v>193</v>
      </c>
      <c r="B7726" s="2" t="s">
        <v>40</v>
      </c>
      <c r="C7726" s="2" t="s">
        <v>21</v>
      </c>
      <c r="E7726" s="4">
        <v>0</v>
      </c>
      <c r="F7726" s="1">
        <v>4</v>
      </c>
      <c r="G7726" s="1">
        <v>0.16</v>
      </c>
      <c r="H7726" s="1">
        <v>0.43</v>
      </c>
      <c r="I7726" s="1">
        <v>0</v>
      </c>
      <c r="J7726">
        <v>1</v>
      </c>
      <c r="K7726" s="3">
        <v>1</v>
      </c>
      <c r="L7726" s="3">
        <v>2</v>
      </c>
      <c r="M7726" s="4">
        <v>1</v>
      </c>
      <c r="O7726" s="3">
        <v>0</v>
      </c>
      <c r="R7726" s="3">
        <v>0</v>
      </c>
      <c r="S7726">
        <f t="shared" si="240"/>
        <v>1</v>
      </c>
      <c r="T7726">
        <f t="shared" si="241"/>
        <v>1</v>
      </c>
    </row>
    <row r="7727" spans="1:20" hidden="1" x14ac:dyDescent="0.25">
      <c r="A7727" s="2" t="s">
        <v>193</v>
      </c>
      <c r="B7727" s="2" t="s">
        <v>44</v>
      </c>
      <c r="C7727" s="2" t="s">
        <v>21</v>
      </c>
      <c r="E7727" s="4">
        <v>0</v>
      </c>
      <c r="F7727" s="1">
        <v>2</v>
      </c>
      <c r="G7727" s="1">
        <v>7.0000000000000007E-2</v>
      </c>
      <c r="H7727" s="1">
        <v>0.2</v>
      </c>
      <c r="J7727">
        <v>1</v>
      </c>
      <c r="L7727" s="3">
        <v>1</v>
      </c>
      <c r="M7727" s="4">
        <v>1</v>
      </c>
      <c r="S7727">
        <f t="shared" si="240"/>
        <v>1</v>
      </c>
      <c r="T7727">
        <f t="shared" si="241"/>
        <v>1</v>
      </c>
    </row>
    <row r="7728" spans="1:20" hidden="1" x14ac:dyDescent="0.25">
      <c r="A7728" s="2" t="s">
        <v>193</v>
      </c>
      <c r="B7728" s="2" t="s">
        <v>95</v>
      </c>
      <c r="C7728" s="2" t="s">
        <v>21</v>
      </c>
      <c r="E7728" s="4">
        <v>0</v>
      </c>
      <c r="F7728" s="1">
        <v>3</v>
      </c>
      <c r="G7728" s="1">
        <v>0.12</v>
      </c>
      <c r="H7728" s="1">
        <v>0.32</v>
      </c>
      <c r="J7728">
        <v>1</v>
      </c>
      <c r="K7728" s="3">
        <v>0</v>
      </c>
      <c r="L7728" s="3">
        <v>1</v>
      </c>
      <c r="M7728" s="4">
        <v>1</v>
      </c>
      <c r="S7728">
        <f t="shared" si="240"/>
        <v>1</v>
      </c>
      <c r="T7728">
        <f t="shared" si="241"/>
        <v>1</v>
      </c>
    </row>
    <row r="7729" spans="1:20" hidden="1" x14ac:dyDescent="0.25">
      <c r="A7729" s="2" t="s">
        <v>193</v>
      </c>
      <c r="B7729" s="2" t="s">
        <v>53</v>
      </c>
      <c r="C7729" s="2" t="s">
        <v>21</v>
      </c>
      <c r="F7729" s="1">
        <v>1</v>
      </c>
      <c r="G7729" s="1">
        <v>0.13</v>
      </c>
      <c r="I7729" s="1">
        <v>0</v>
      </c>
      <c r="J7729">
        <v>1</v>
      </c>
      <c r="K7729" s="3">
        <v>0</v>
      </c>
      <c r="L7729" s="3">
        <v>1</v>
      </c>
      <c r="M7729" s="4">
        <v>1</v>
      </c>
      <c r="O7729" s="3">
        <v>0</v>
      </c>
      <c r="S7729">
        <f t="shared" si="240"/>
        <v>1</v>
      </c>
      <c r="T7729">
        <f t="shared" si="241"/>
        <v>1</v>
      </c>
    </row>
    <row r="7730" spans="1:20" hidden="1" x14ac:dyDescent="0.25">
      <c r="A7730" s="2" t="s">
        <v>193</v>
      </c>
      <c r="B7730" s="2" t="s">
        <v>108</v>
      </c>
      <c r="C7730" s="2" t="s">
        <v>21</v>
      </c>
      <c r="F7730" s="1">
        <v>1</v>
      </c>
      <c r="G7730" s="1">
        <v>0.09</v>
      </c>
      <c r="H7730" s="1">
        <v>0</v>
      </c>
      <c r="I7730" s="1">
        <v>0.05</v>
      </c>
      <c r="J7730">
        <v>1</v>
      </c>
      <c r="K7730" s="3">
        <v>0</v>
      </c>
      <c r="L7730" s="3">
        <v>1</v>
      </c>
      <c r="M7730" s="4">
        <v>1</v>
      </c>
      <c r="R7730" s="3">
        <v>0</v>
      </c>
      <c r="S7730">
        <f t="shared" si="240"/>
        <v>1</v>
      </c>
      <c r="T7730">
        <f t="shared" si="241"/>
        <v>1</v>
      </c>
    </row>
    <row r="7731" spans="1:20" hidden="1" x14ac:dyDescent="0.25">
      <c r="A7731" s="2" t="s">
        <v>193</v>
      </c>
      <c r="B7731" s="2" t="s">
        <v>62</v>
      </c>
      <c r="C7731" s="2" t="s">
        <v>19</v>
      </c>
      <c r="E7731" s="4">
        <v>0</v>
      </c>
      <c r="F7731" s="1">
        <v>0</v>
      </c>
      <c r="G7731" s="1">
        <v>0.16</v>
      </c>
      <c r="H7731" s="1">
        <v>0.01</v>
      </c>
      <c r="I7731" s="1">
        <v>0.05</v>
      </c>
      <c r="J7731">
        <v>1</v>
      </c>
      <c r="K7731" s="3">
        <v>0</v>
      </c>
      <c r="L7731" s="3">
        <v>0</v>
      </c>
      <c r="M7731" s="4">
        <v>1</v>
      </c>
      <c r="O7731" s="3">
        <v>1</v>
      </c>
      <c r="S7731">
        <f t="shared" si="240"/>
        <v>1</v>
      </c>
      <c r="T7731">
        <f t="shared" si="241"/>
        <v>1</v>
      </c>
    </row>
    <row r="7732" spans="1:20" hidden="1" x14ac:dyDescent="0.25">
      <c r="A7732" s="2" t="s">
        <v>193</v>
      </c>
      <c r="B7732" s="2" t="s">
        <v>84</v>
      </c>
      <c r="C7732" s="2" t="s">
        <v>21</v>
      </c>
      <c r="F7732" s="1">
        <v>0</v>
      </c>
      <c r="G7732" s="1">
        <v>0.04</v>
      </c>
      <c r="H7732" s="1">
        <v>0</v>
      </c>
      <c r="I7732" s="1">
        <v>0.01</v>
      </c>
      <c r="J7732">
        <v>0</v>
      </c>
      <c r="K7732" s="3">
        <v>0</v>
      </c>
      <c r="L7732" s="3">
        <v>0</v>
      </c>
      <c r="M7732" s="4">
        <v>0</v>
      </c>
      <c r="S7732">
        <f t="shared" si="240"/>
        <v>0</v>
      </c>
      <c r="T7732">
        <f t="shared" si="241"/>
        <v>0</v>
      </c>
    </row>
    <row r="7733" spans="1:20" hidden="1" x14ac:dyDescent="0.25">
      <c r="A7733" s="2" t="s">
        <v>193</v>
      </c>
      <c r="B7733" s="2" t="s">
        <v>86</v>
      </c>
      <c r="C7733" s="2" t="s">
        <v>21</v>
      </c>
      <c r="F7733" s="1">
        <v>0</v>
      </c>
      <c r="G7733" s="1">
        <v>0</v>
      </c>
      <c r="J7733">
        <v>0</v>
      </c>
      <c r="K7733" s="3">
        <v>0</v>
      </c>
      <c r="L7733" s="3">
        <v>0</v>
      </c>
      <c r="M7733" s="4">
        <v>0</v>
      </c>
      <c r="O7733" s="3">
        <v>0</v>
      </c>
      <c r="S7733">
        <f t="shared" si="240"/>
        <v>0</v>
      </c>
      <c r="T7733">
        <f t="shared" si="241"/>
        <v>0</v>
      </c>
    </row>
    <row r="7734" spans="1:20" hidden="1" x14ac:dyDescent="0.25">
      <c r="A7734" s="2" t="s">
        <v>193</v>
      </c>
      <c r="B7734" s="2" t="s">
        <v>87</v>
      </c>
      <c r="C7734" s="2" t="s">
        <v>19</v>
      </c>
      <c r="E7734" s="4">
        <v>0</v>
      </c>
      <c r="F7734" s="1">
        <v>0</v>
      </c>
      <c r="G7734" s="1">
        <v>0.01</v>
      </c>
      <c r="H7734" s="1">
        <v>0</v>
      </c>
      <c r="I7734" s="1">
        <v>0</v>
      </c>
      <c r="J7734">
        <v>0</v>
      </c>
      <c r="L7734" s="3">
        <v>0</v>
      </c>
      <c r="M7734" s="4">
        <v>0</v>
      </c>
      <c r="S7734">
        <f t="shared" si="240"/>
        <v>0</v>
      </c>
      <c r="T7734">
        <f t="shared" si="241"/>
        <v>0</v>
      </c>
    </row>
    <row r="7735" spans="1:20" hidden="1" x14ac:dyDescent="0.25">
      <c r="A7735" s="2" t="s">
        <v>193</v>
      </c>
      <c r="B7735" s="2" t="s">
        <v>90</v>
      </c>
      <c r="C7735" s="2" t="s">
        <v>21</v>
      </c>
      <c r="F7735" s="1">
        <v>0</v>
      </c>
      <c r="G7735" s="1">
        <v>0.01</v>
      </c>
      <c r="H7735" s="1">
        <v>0.01</v>
      </c>
      <c r="I7735" s="1">
        <v>0</v>
      </c>
      <c r="J7735">
        <v>0</v>
      </c>
      <c r="K7735" s="3">
        <v>0</v>
      </c>
      <c r="L7735" s="3">
        <v>0</v>
      </c>
      <c r="M7735" s="4">
        <v>0</v>
      </c>
      <c r="S7735">
        <f t="shared" si="240"/>
        <v>0</v>
      </c>
      <c r="T7735">
        <f t="shared" si="241"/>
        <v>0</v>
      </c>
    </row>
    <row r="7736" spans="1:20" hidden="1" x14ac:dyDescent="0.25">
      <c r="A7736" s="2" t="s">
        <v>193</v>
      </c>
      <c r="B7736" s="2" t="s">
        <v>91</v>
      </c>
      <c r="C7736" s="2" t="s">
        <v>21</v>
      </c>
      <c r="F7736" s="1">
        <v>0</v>
      </c>
      <c r="G7736" s="1">
        <v>0</v>
      </c>
      <c r="H7736" s="1">
        <v>0</v>
      </c>
      <c r="I7736" s="1">
        <v>0</v>
      </c>
      <c r="J7736">
        <v>0</v>
      </c>
      <c r="L7736" s="3">
        <v>0</v>
      </c>
      <c r="M7736" s="4">
        <v>0</v>
      </c>
      <c r="S7736">
        <f t="shared" si="240"/>
        <v>0</v>
      </c>
      <c r="T7736">
        <f t="shared" si="241"/>
        <v>0</v>
      </c>
    </row>
    <row r="7737" spans="1:20" hidden="1" x14ac:dyDescent="0.25">
      <c r="A7737" s="2" t="s">
        <v>193</v>
      </c>
      <c r="B7737" s="2" t="s">
        <v>37</v>
      </c>
      <c r="C7737" s="2" t="s">
        <v>21</v>
      </c>
      <c r="E7737" s="4">
        <v>0</v>
      </c>
      <c r="J7737">
        <v>0</v>
      </c>
      <c r="K7737" s="3">
        <v>0</v>
      </c>
      <c r="L7737" s="3">
        <v>0</v>
      </c>
      <c r="S7737">
        <f t="shared" si="240"/>
        <v>0</v>
      </c>
      <c r="T7737">
        <f t="shared" si="241"/>
        <v>0</v>
      </c>
    </row>
    <row r="7738" spans="1:20" hidden="1" x14ac:dyDescent="0.25">
      <c r="A7738" s="2" t="s">
        <v>193</v>
      </c>
      <c r="B7738" s="2" t="s">
        <v>41</v>
      </c>
      <c r="C7738" s="2" t="s">
        <v>21</v>
      </c>
      <c r="F7738" s="1">
        <v>0</v>
      </c>
      <c r="G7738" s="1">
        <v>0</v>
      </c>
      <c r="H7738" s="1">
        <v>0</v>
      </c>
      <c r="J7738">
        <v>0</v>
      </c>
      <c r="K7738" s="3">
        <v>0</v>
      </c>
      <c r="L7738" s="3">
        <v>0</v>
      </c>
      <c r="M7738" s="4">
        <v>0</v>
      </c>
      <c r="S7738">
        <f t="shared" si="240"/>
        <v>0</v>
      </c>
      <c r="T7738">
        <f t="shared" si="241"/>
        <v>0</v>
      </c>
    </row>
    <row r="7739" spans="1:20" hidden="1" x14ac:dyDescent="0.25">
      <c r="A7739" s="2" t="s">
        <v>193</v>
      </c>
      <c r="B7739" s="2" t="s">
        <v>42</v>
      </c>
      <c r="C7739" s="2" t="s">
        <v>21</v>
      </c>
      <c r="F7739" s="1">
        <v>0</v>
      </c>
      <c r="G7739" s="1">
        <v>0</v>
      </c>
      <c r="H7739" s="1">
        <v>0</v>
      </c>
      <c r="J7739">
        <v>0</v>
      </c>
      <c r="K7739" s="3">
        <v>0</v>
      </c>
      <c r="L7739" s="3">
        <v>0</v>
      </c>
      <c r="M7739" s="4">
        <v>0</v>
      </c>
      <c r="S7739">
        <f t="shared" si="240"/>
        <v>0</v>
      </c>
      <c r="T7739">
        <f t="shared" si="241"/>
        <v>0</v>
      </c>
    </row>
    <row r="7740" spans="1:20" hidden="1" x14ac:dyDescent="0.25">
      <c r="A7740" s="2" t="s">
        <v>193</v>
      </c>
      <c r="B7740" s="2" t="s">
        <v>93</v>
      </c>
      <c r="C7740" s="2" t="s">
        <v>21</v>
      </c>
      <c r="F7740" s="1">
        <v>1</v>
      </c>
      <c r="G7740" s="1">
        <v>0.06</v>
      </c>
      <c r="H7740" s="1">
        <v>0.15</v>
      </c>
      <c r="J7740">
        <v>0</v>
      </c>
      <c r="K7740" s="3">
        <v>0</v>
      </c>
      <c r="L7740" s="3">
        <v>0</v>
      </c>
      <c r="M7740" s="4">
        <v>0</v>
      </c>
      <c r="S7740">
        <f t="shared" si="240"/>
        <v>0</v>
      </c>
      <c r="T7740">
        <f t="shared" si="241"/>
        <v>0</v>
      </c>
    </row>
    <row r="7741" spans="1:20" hidden="1" x14ac:dyDescent="0.25">
      <c r="A7741" s="2" t="s">
        <v>193</v>
      </c>
      <c r="B7741" s="2" t="s">
        <v>96</v>
      </c>
      <c r="C7741" s="2" t="s">
        <v>19</v>
      </c>
      <c r="E7741" s="4">
        <v>0</v>
      </c>
      <c r="F7741" s="1">
        <v>0</v>
      </c>
      <c r="G7741" s="1">
        <v>0</v>
      </c>
      <c r="H7741" s="1">
        <v>0</v>
      </c>
      <c r="I7741" s="1">
        <v>0</v>
      </c>
      <c r="J7741">
        <v>0</v>
      </c>
      <c r="L7741" s="3">
        <v>0</v>
      </c>
      <c r="M7741" s="4">
        <v>0</v>
      </c>
      <c r="S7741">
        <f t="shared" si="240"/>
        <v>0</v>
      </c>
      <c r="T7741">
        <f t="shared" si="241"/>
        <v>0</v>
      </c>
    </row>
    <row r="7742" spans="1:20" hidden="1" x14ac:dyDescent="0.25">
      <c r="A7742" s="2" t="s">
        <v>193</v>
      </c>
      <c r="B7742" s="2" t="s">
        <v>97</v>
      </c>
      <c r="C7742" s="2" t="s">
        <v>19</v>
      </c>
      <c r="E7742" s="4">
        <v>0</v>
      </c>
      <c r="F7742" s="1">
        <v>0</v>
      </c>
      <c r="G7742" s="1">
        <v>0</v>
      </c>
      <c r="H7742" s="1">
        <v>0</v>
      </c>
      <c r="I7742" s="1">
        <v>0</v>
      </c>
      <c r="J7742">
        <v>0</v>
      </c>
      <c r="K7742" s="3">
        <v>0</v>
      </c>
      <c r="L7742" s="3">
        <v>0</v>
      </c>
      <c r="M7742" s="4">
        <v>0</v>
      </c>
      <c r="O7742" s="3">
        <v>0</v>
      </c>
      <c r="S7742">
        <f t="shared" si="240"/>
        <v>0</v>
      </c>
      <c r="T7742">
        <f t="shared" si="241"/>
        <v>0</v>
      </c>
    </row>
    <row r="7743" spans="1:20" hidden="1" x14ac:dyDescent="0.25">
      <c r="A7743" s="2" t="s">
        <v>193</v>
      </c>
      <c r="B7743" s="2" t="s">
        <v>99</v>
      </c>
      <c r="C7743" s="2" t="s">
        <v>21</v>
      </c>
      <c r="E7743" s="4">
        <v>0</v>
      </c>
      <c r="J7743">
        <v>0</v>
      </c>
      <c r="K7743" s="3">
        <v>0</v>
      </c>
      <c r="L7743" s="3">
        <v>0</v>
      </c>
      <c r="S7743">
        <f t="shared" si="240"/>
        <v>0</v>
      </c>
      <c r="T7743">
        <f t="shared" si="241"/>
        <v>0</v>
      </c>
    </row>
    <row r="7744" spans="1:20" hidden="1" x14ac:dyDescent="0.25">
      <c r="A7744" s="2" t="s">
        <v>193</v>
      </c>
      <c r="B7744" s="2" t="s">
        <v>54</v>
      </c>
      <c r="C7744" s="2" t="s">
        <v>21</v>
      </c>
      <c r="D7744" s="4">
        <v>0</v>
      </c>
      <c r="J7744">
        <v>0</v>
      </c>
      <c r="K7744" s="3">
        <v>0</v>
      </c>
      <c r="L7744" s="3">
        <v>0</v>
      </c>
      <c r="O7744" s="3">
        <v>0</v>
      </c>
      <c r="S7744">
        <f t="shared" si="240"/>
        <v>0</v>
      </c>
      <c r="T7744">
        <f t="shared" si="241"/>
        <v>0</v>
      </c>
    </row>
    <row r="7745" spans="1:20" hidden="1" x14ac:dyDescent="0.25">
      <c r="A7745" s="2" t="s">
        <v>193</v>
      </c>
      <c r="B7745" s="2" t="s">
        <v>100</v>
      </c>
      <c r="C7745" s="2" t="s">
        <v>19</v>
      </c>
      <c r="E7745" s="4">
        <v>0</v>
      </c>
      <c r="F7745" s="1">
        <v>0</v>
      </c>
      <c r="G7745" s="1">
        <v>0.01</v>
      </c>
      <c r="H7745" s="1">
        <v>0</v>
      </c>
      <c r="I7745" s="1">
        <v>0</v>
      </c>
      <c r="J7745">
        <v>0</v>
      </c>
      <c r="K7745" s="3">
        <v>0</v>
      </c>
      <c r="L7745" s="3">
        <v>0</v>
      </c>
      <c r="M7745" s="4">
        <v>0</v>
      </c>
      <c r="S7745">
        <f t="shared" si="240"/>
        <v>0</v>
      </c>
      <c r="T7745">
        <f t="shared" si="241"/>
        <v>0</v>
      </c>
    </row>
    <row r="7746" spans="1:20" hidden="1" x14ac:dyDescent="0.25">
      <c r="A7746" s="2" t="s">
        <v>193</v>
      </c>
      <c r="B7746" s="2" t="s">
        <v>102</v>
      </c>
      <c r="C7746" s="2" t="s">
        <v>21</v>
      </c>
      <c r="D7746" s="4">
        <v>0</v>
      </c>
      <c r="J7746">
        <v>0</v>
      </c>
      <c r="L7746" s="3">
        <v>0</v>
      </c>
      <c r="S7746">
        <f t="shared" ref="S7746:S7809" si="242">-K7746+L7746+O7746+R7746</f>
        <v>0</v>
      </c>
      <c r="T7746">
        <f t="shared" ref="T7746:T7809" si="243">M7746+N7746+P7746+Q7746+D7746+E7746</f>
        <v>0</v>
      </c>
    </row>
    <row r="7747" spans="1:20" hidden="1" x14ac:dyDescent="0.25">
      <c r="A7747" s="2" t="s">
        <v>193</v>
      </c>
      <c r="B7747" s="2" t="s">
        <v>104</v>
      </c>
      <c r="C7747" s="2" t="s">
        <v>21</v>
      </c>
      <c r="F7747" s="1">
        <v>0</v>
      </c>
      <c r="G7747" s="1">
        <v>0</v>
      </c>
      <c r="H7747" s="1">
        <v>0</v>
      </c>
      <c r="I7747" s="1">
        <v>0</v>
      </c>
      <c r="J7747">
        <v>0</v>
      </c>
      <c r="K7747" s="3">
        <v>0</v>
      </c>
      <c r="L7747" s="3">
        <v>0</v>
      </c>
      <c r="M7747" s="4">
        <v>0</v>
      </c>
      <c r="S7747">
        <f t="shared" si="242"/>
        <v>0</v>
      </c>
      <c r="T7747">
        <f t="shared" si="243"/>
        <v>0</v>
      </c>
    </row>
    <row r="7748" spans="1:20" hidden="1" x14ac:dyDescent="0.25">
      <c r="A7748" s="2" t="s">
        <v>193</v>
      </c>
      <c r="B7748" s="2" t="s">
        <v>107</v>
      </c>
      <c r="C7748" s="2" t="s">
        <v>19</v>
      </c>
      <c r="E7748" s="4">
        <v>0</v>
      </c>
      <c r="F7748" s="1">
        <v>0</v>
      </c>
      <c r="G7748" s="1">
        <v>0</v>
      </c>
      <c r="H7748" s="1">
        <v>0</v>
      </c>
      <c r="I7748" s="1">
        <v>0</v>
      </c>
      <c r="J7748">
        <v>0</v>
      </c>
      <c r="L7748" s="3">
        <v>0</v>
      </c>
      <c r="M7748" s="4">
        <v>0</v>
      </c>
      <c r="S7748">
        <f t="shared" si="242"/>
        <v>0</v>
      </c>
      <c r="T7748">
        <f t="shared" si="243"/>
        <v>0</v>
      </c>
    </row>
    <row r="7749" spans="1:20" hidden="1" x14ac:dyDescent="0.25">
      <c r="A7749" s="2" t="s">
        <v>193</v>
      </c>
      <c r="B7749" s="2" t="s">
        <v>111</v>
      </c>
      <c r="C7749" s="2" t="s">
        <v>21</v>
      </c>
      <c r="F7749" s="1">
        <v>0</v>
      </c>
      <c r="G7749" s="1">
        <v>0</v>
      </c>
      <c r="I7749" s="1">
        <v>0</v>
      </c>
      <c r="J7749">
        <v>0</v>
      </c>
      <c r="K7749" s="3">
        <v>0</v>
      </c>
      <c r="L7749" s="3">
        <v>0</v>
      </c>
      <c r="M7749" s="4">
        <v>0</v>
      </c>
      <c r="S7749">
        <f t="shared" si="242"/>
        <v>0</v>
      </c>
      <c r="T7749">
        <f t="shared" si="243"/>
        <v>0</v>
      </c>
    </row>
    <row r="7750" spans="1:20" hidden="1" x14ac:dyDescent="0.25">
      <c r="A7750" s="2" t="s">
        <v>193</v>
      </c>
      <c r="B7750" s="2" t="s">
        <v>112</v>
      </c>
      <c r="C7750" s="2" t="s">
        <v>21</v>
      </c>
      <c r="D7750" s="4">
        <v>0</v>
      </c>
      <c r="F7750" s="1">
        <v>0</v>
      </c>
      <c r="G7750" s="1">
        <v>0</v>
      </c>
      <c r="H7750" s="1">
        <v>0</v>
      </c>
      <c r="I7750" s="1">
        <v>0</v>
      </c>
      <c r="J7750">
        <v>0</v>
      </c>
      <c r="L7750" s="3">
        <v>0</v>
      </c>
      <c r="M7750" s="4">
        <v>0</v>
      </c>
      <c r="S7750">
        <f t="shared" si="242"/>
        <v>0</v>
      </c>
      <c r="T7750">
        <f t="shared" si="243"/>
        <v>0</v>
      </c>
    </row>
    <row r="7751" spans="1:20" hidden="1" x14ac:dyDescent="0.25">
      <c r="A7751" s="2" t="s">
        <v>193</v>
      </c>
      <c r="B7751" s="2" t="s">
        <v>113</v>
      </c>
      <c r="C7751" s="2" t="s">
        <v>21</v>
      </c>
      <c r="F7751" s="1">
        <v>0</v>
      </c>
      <c r="G7751" s="1">
        <v>0.02</v>
      </c>
      <c r="H7751" s="1">
        <v>0.01</v>
      </c>
      <c r="I7751" s="1">
        <v>0.01</v>
      </c>
      <c r="J7751">
        <v>0</v>
      </c>
      <c r="K7751" s="3">
        <v>0</v>
      </c>
      <c r="L7751" s="3">
        <v>0</v>
      </c>
      <c r="M7751" s="4">
        <v>0</v>
      </c>
      <c r="O7751" s="3">
        <v>0</v>
      </c>
      <c r="S7751">
        <f t="shared" si="242"/>
        <v>0</v>
      </c>
      <c r="T7751">
        <f t="shared" si="243"/>
        <v>0</v>
      </c>
    </row>
    <row r="7752" spans="1:20" hidden="1" x14ac:dyDescent="0.25">
      <c r="A7752" s="2" t="s">
        <v>193</v>
      </c>
      <c r="B7752" s="2" t="s">
        <v>69</v>
      </c>
      <c r="C7752" s="2" t="s">
        <v>21</v>
      </c>
      <c r="D7752" s="4">
        <v>0</v>
      </c>
      <c r="J7752">
        <v>0</v>
      </c>
      <c r="K7752" s="3">
        <v>0</v>
      </c>
      <c r="L7752" s="3">
        <v>0</v>
      </c>
      <c r="S7752">
        <f t="shared" si="242"/>
        <v>0</v>
      </c>
      <c r="T7752">
        <f t="shared" si="243"/>
        <v>0</v>
      </c>
    </row>
    <row r="7753" spans="1:20" hidden="1" x14ac:dyDescent="0.25">
      <c r="A7753" s="2" t="s">
        <v>193</v>
      </c>
      <c r="B7753" s="2" t="s">
        <v>70</v>
      </c>
      <c r="C7753" s="2" t="s">
        <v>21</v>
      </c>
      <c r="F7753" s="1">
        <v>0</v>
      </c>
      <c r="G7753" s="1">
        <v>0</v>
      </c>
      <c r="J7753">
        <v>0</v>
      </c>
      <c r="K7753" s="3">
        <v>0</v>
      </c>
      <c r="L7753" s="3">
        <v>0</v>
      </c>
      <c r="M7753" s="4">
        <v>0</v>
      </c>
      <c r="S7753">
        <f t="shared" si="242"/>
        <v>0</v>
      </c>
      <c r="T7753">
        <f t="shared" si="243"/>
        <v>0</v>
      </c>
    </row>
    <row r="7754" spans="1:20" hidden="1" x14ac:dyDescent="0.25">
      <c r="A7754" s="2" t="s">
        <v>193</v>
      </c>
      <c r="B7754" s="2" t="s">
        <v>115</v>
      </c>
      <c r="C7754" s="2" t="s">
        <v>19</v>
      </c>
      <c r="F7754" s="1">
        <v>0</v>
      </c>
      <c r="G7754" s="1">
        <v>0.02</v>
      </c>
      <c r="H7754" s="1">
        <v>0.01</v>
      </c>
      <c r="I7754" s="1">
        <v>0.01</v>
      </c>
      <c r="J7754">
        <v>0</v>
      </c>
      <c r="K7754" s="3">
        <v>0</v>
      </c>
      <c r="L7754" s="3">
        <v>0</v>
      </c>
      <c r="M7754" s="4">
        <v>0</v>
      </c>
      <c r="S7754">
        <f t="shared" si="242"/>
        <v>0</v>
      </c>
      <c r="T7754">
        <f t="shared" si="243"/>
        <v>0</v>
      </c>
    </row>
    <row r="7755" spans="1:20" hidden="1" x14ac:dyDescent="0.25">
      <c r="A7755" s="2" t="s">
        <v>193</v>
      </c>
      <c r="B7755" s="2" t="s">
        <v>77</v>
      </c>
      <c r="C7755" s="2" t="s">
        <v>19</v>
      </c>
      <c r="F7755" s="1">
        <v>0</v>
      </c>
      <c r="G7755" s="1">
        <v>0.09</v>
      </c>
      <c r="H7755" s="1">
        <v>0.03</v>
      </c>
      <c r="I7755" s="1">
        <v>0.03</v>
      </c>
      <c r="J7755">
        <v>0</v>
      </c>
      <c r="K7755" s="3">
        <v>1</v>
      </c>
      <c r="L7755" s="3">
        <v>1</v>
      </c>
      <c r="M7755" s="4">
        <v>1</v>
      </c>
      <c r="O7755" s="3">
        <v>1</v>
      </c>
      <c r="R7755" s="3">
        <v>0</v>
      </c>
      <c r="S7755">
        <f t="shared" si="242"/>
        <v>1</v>
      </c>
      <c r="T7755">
        <f t="shared" si="243"/>
        <v>1</v>
      </c>
    </row>
    <row r="7756" spans="1:20" hidden="1" x14ac:dyDescent="0.25">
      <c r="A7756" s="2" t="s">
        <v>193</v>
      </c>
      <c r="B7756" s="2" t="s">
        <v>78</v>
      </c>
      <c r="C7756" s="2" t="s">
        <v>21</v>
      </c>
      <c r="F7756" s="1">
        <v>0</v>
      </c>
      <c r="G7756" s="1">
        <v>0.05</v>
      </c>
      <c r="J7756">
        <v>0</v>
      </c>
      <c r="K7756" s="3">
        <v>0</v>
      </c>
      <c r="L7756" s="3">
        <v>0</v>
      </c>
      <c r="M7756" s="4">
        <v>0</v>
      </c>
      <c r="O7756" s="3">
        <v>0</v>
      </c>
      <c r="S7756">
        <f t="shared" si="242"/>
        <v>0</v>
      </c>
      <c r="T7756">
        <f t="shared" si="243"/>
        <v>0</v>
      </c>
    </row>
    <row r="7757" spans="1:20" hidden="1" x14ac:dyDescent="0.25">
      <c r="A7757" s="2" t="s">
        <v>193</v>
      </c>
      <c r="B7757" s="2" t="s">
        <v>106</v>
      </c>
      <c r="C7757" s="2" t="s">
        <v>21</v>
      </c>
      <c r="F7757" s="1">
        <v>0</v>
      </c>
      <c r="G7757" s="1">
        <v>0</v>
      </c>
      <c r="H7757" s="1">
        <v>0</v>
      </c>
      <c r="I7757" s="1">
        <v>0</v>
      </c>
      <c r="J7757">
        <v>-1</v>
      </c>
      <c r="K7757" s="3">
        <v>2</v>
      </c>
      <c r="L7757" s="3">
        <v>0</v>
      </c>
      <c r="M7757" s="4">
        <v>0</v>
      </c>
      <c r="S7757">
        <f t="shared" si="242"/>
        <v>-2</v>
      </c>
      <c r="T7757">
        <f t="shared" si="243"/>
        <v>0</v>
      </c>
    </row>
    <row r="7758" spans="1:20" hidden="1" x14ac:dyDescent="0.25">
      <c r="A7758" s="2" t="s">
        <v>193</v>
      </c>
      <c r="B7758" s="2" t="s">
        <v>63</v>
      </c>
      <c r="C7758" s="2" t="s">
        <v>21</v>
      </c>
      <c r="F7758" s="1">
        <v>0</v>
      </c>
      <c r="G7758" s="1">
        <v>0</v>
      </c>
      <c r="H7758" s="1">
        <v>0</v>
      </c>
      <c r="I7758" s="1">
        <v>0</v>
      </c>
      <c r="J7758">
        <v>-1</v>
      </c>
      <c r="K7758" s="3">
        <v>1</v>
      </c>
      <c r="L7758" s="3">
        <v>0</v>
      </c>
      <c r="M7758" s="4">
        <v>0</v>
      </c>
      <c r="R7758" s="3">
        <v>0</v>
      </c>
      <c r="S7758">
        <f t="shared" si="242"/>
        <v>-1</v>
      </c>
      <c r="T7758">
        <f t="shared" si="243"/>
        <v>0</v>
      </c>
    </row>
    <row r="7759" spans="1:20" hidden="1" x14ac:dyDescent="0.25">
      <c r="A7759" s="2" t="s">
        <v>193</v>
      </c>
      <c r="B7759" s="2" t="s">
        <v>55</v>
      </c>
      <c r="C7759" s="2" t="s">
        <v>21</v>
      </c>
      <c r="F7759" s="1">
        <v>2</v>
      </c>
      <c r="H7759" s="1">
        <v>0.03</v>
      </c>
      <c r="I7759" s="1">
        <v>7.0000000000000007E-2</v>
      </c>
      <c r="S7759">
        <f t="shared" si="242"/>
        <v>0</v>
      </c>
      <c r="T7759">
        <f t="shared" si="243"/>
        <v>0</v>
      </c>
    </row>
    <row r="7760" spans="1:20" hidden="1" x14ac:dyDescent="0.25">
      <c r="A7760" s="2" t="s">
        <v>194</v>
      </c>
      <c r="B7760" s="2" t="s">
        <v>27</v>
      </c>
      <c r="C7760" s="2" t="s">
        <v>21</v>
      </c>
      <c r="D7760" s="4">
        <v>1542</v>
      </c>
      <c r="E7760" s="4">
        <v>486</v>
      </c>
      <c r="F7760" s="1">
        <v>723</v>
      </c>
      <c r="G7760" s="1">
        <v>92.31</v>
      </c>
      <c r="H7760" s="1">
        <v>4.04</v>
      </c>
      <c r="I7760" s="1">
        <v>21.15</v>
      </c>
      <c r="J7760">
        <v>6654</v>
      </c>
      <c r="K7760" s="3">
        <v>7442</v>
      </c>
      <c r="L7760" s="3">
        <v>155</v>
      </c>
      <c r="M7760" s="4">
        <v>1518</v>
      </c>
      <c r="N7760" s="4">
        <v>716</v>
      </c>
      <c r="O7760" s="3">
        <v>13941</v>
      </c>
      <c r="P7760" s="4">
        <v>2230</v>
      </c>
      <c r="Q7760" s="4">
        <v>161</v>
      </c>
      <c r="R7760" s="3">
        <v>0</v>
      </c>
      <c r="S7760">
        <f t="shared" si="242"/>
        <v>6654</v>
      </c>
      <c r="T7760">
        <f t="shared" si="243"/>
        <v>6653</v>
      </c>
    </row>
    <row r="7761" spans="1:20" hidden="1" x14ac:dyDescent="0.25">
      <c r="A7761" s="2" t="s">
        <v>194</v>
      </c>
      <c r="B7761" s="2" t="s">
        <v>49</v>
      </c>
      <c r="C7761" s="2" t="s">
        <v>19</v>
      </c>
      <c r="D7761" s="4">
        <v>722</v>
      </c>
      <c r="E7761" s="4">
        <v>4</v>
      </c>
      <c r="F7761" s="1">
        <v>475</v>
      </c>
      <c r="G7761" s="1">
        <v>288.12</v>
      </c>
      <c r="H7761" s="1">
        <v>25.94</v>
      </c>
      <c r="I7761" s="1">
        <v>25.9</v>
      </c>
      <c r="J7761">
        <v>5493</v>
      </c>
      <c r="K7761" s="3">
        <v>31</v>
      </c>
      <c r="L7761" s="3">
        <v>594</v>
      </c>
      <c r="M7761" s="4">
        <v>4737</v>
      </c>
      <c r="N7761" s="4">
        <v>30</v>
      </c>
      <c r="O7761" s="3">
        <v>4930</v>
      </c>
      <c r="Q7761" s="4">
        <v>0</v>
      </c>
      <c r="S7761">
        <f t="shared" si="242"/>
        <v>5493</v>
      </c>
      <c r="T7761">
        <f t="shared" si="243"/>
        <v>5493</v>
      </c>
    </row>
    <row r="7762" spans="1:20" hidden="1" x14ac:dyDescent="0.25">
      <c r="A7762" s="2" t="s">
        <v>194</v>
      </c>
      <c r="B7762" s="2" t="s">
        <v>50</v>
      </c>
      <c r="C7762" s="2" t="s">
        <v>21</v>
      </c>
      <c r="D7762" s="4">
        <v>1348</v>
      </c>
      <c r="E7762" s="4">
        <v>341</v>
      </c>
      <c r="F7762" s="1">
        <v>86</v>
      </c>
      <c r="G7762" s="1">
        <v>139.76</v>
      </c>
      <c r="H7762" s="1">
        <v>0.57999999999999996</v>
      </c>
      <c r="I7762" s="1">
        <v>2.94</v>
      </c>
      <c r="J7762">
        <v>4163</v>
      </c>
      <c r="K7762" s="3">
        <v>8</v>
      </c>
      <c r="L7762" s="3">
        <v>440</v>
      </c>
      <c r="M7762" s="4">
        <v>2298</v>
      </c>
      <c r="N7762" s="4">
        <v>113</v>
      </c>
      <c r="O7762" s="3">
        <v>3731</v>
      </c>
      <c r="P7762" s="4">
        <v>30</v>
      </c>
      <c r="Q7762" s="4">
        <v>33</v>
      </c>
      <c r="R7762" s="3">
        <v>0</v>
      </c>
      <c r="S7762">
        <f t="shared" si="242"/>
        <v>4163</v>
      </c>
      <c r="T7762">
        <f t="shared" si="243"/>
        <v>4163</v>
      </c>
    </row>
    <row r="7763" spans="1:20" hidden="1" x14ac:dyDescent="0.25">
      <c r="A7763" s="2" t="s">
        <v>194</v>
      </c>
      <c r="B7763" s="2" t="s">
        <v>65</v>
      </c>
      <c r="C7763" s="2" t="s">
        <v>21</v>
      </c>
      <c r="D7763" s="4">
        <v>383</v>
      </c>
      <c r="E7763" s="4">
        <v>581</v>
      </c>
      <c r="F7763" s="1">
        <v>204</v>
      </c>
      <c r="G7763" s="1">
        <v>111.34</v>
      </c>
      <c r="H7763" s="1">
        <v>0.3</v>
      </c>
      <c r="I7763" s="1">
        <v>4.87</v>
      </c>
      <c r="J7763">
        <v>3481</v>
      </c>
      <c r="K7763" s="3">
        <v>8</v>
      </c>
      <c r="L7763" s="3">
        <v>146</v>
      </c>
      <c r="M7763" s="4">
        <v>1831</v>
      </c>
      <c r="N7763" s="4">
        <v>305</v>
      </c>
      <c r="O7763" s="3">
        <v>3344</v>
      </c>
      <c r="P7763" s="4">
        <v>373</v>
      </c>
      <c r="Q7763" s="4">
        <v>9</v>
      </c>
      <c r="R7763" s="3">
        <v>0</v>
      </c>
      <c r="S7763">
        <f t="shared" si="242"/>
        <v>3482</v>
      </c>
      <c r="T7763">
        <f t="shared" si="243"/>
        <v>3482</v>
      </c>
    </row>
    <row r="7764" spans="1:20" hidden="1" x14ac:dyDescent="0.25">
      <c r="A7764" s="2" t="s">
        <v>194</v>
      </c>
      <c r="B7764" s="2" t="s">
        <v>60</v>
      </c>
      <c r="C7764" s="2" t="s">
        <v>21</v>
      </c>
      <c r="D7764" s="4">
        <v>1270</v>
      </c>
      <c r="E7764" s="4">
        <v>0</v>
      </c>
      <c r="F7764" s="1">
        <v>44</v>
      </c>
      <c r="G7764" s="1">
        <v>7.3</v>
      </c>
      <c r="H7764" s="1">
        <v>0.15</v>
      </c>
      <c r="I7764" s="1">
        <v>1.21</v>
      </c>
      <c r="J7764">
        <v>1983</v>
      </c>
      <c r="K7764" s="3">
        <v>239</v>
      </c>
      <c r="L7764" s="3">
        <v>22</v>
      </c>
      <c r="M7764" s="4">
        <v>120</v>
      </c>
      <c r="N7764" s="4">
        <v>213</v>
      </c>
      <c r="O7764" s="3">
        <v>2539</v>
      </c>
      <c r="P7764" s="4">
        <v>284</v>
      </c>
      <c r="Q7764" s="4">
        <v>95</v>
      </c>
      <c r="R7764" s="3">
        <v>-340</v>
      </c>
      <c r="S7764">
        <f t="shared" si="242"/>
        <v>1982</v>
      </c>
      <c r="T7764">
        <f t="shared" si="243"/>
        <v>1982</v>
      </c>
    </row>
    <row r="7765" spans="1:20" hidden="1" x14ac:dyDescent="0.25">
      <c r="A7765" s="2" t="s">
        <v>194</v>
      </c>
      <c r="B7765" s="2" t="s">
        <v>73</v>
      </c>
      <c r="C7765" s="2" t="s">
        <v>21</v>
      </c>
      <c r="F7765" s="1">
        <v>23</v>
      </c>
      <c r="G7765" s="1">
        <v>45.26</v>
      </c>
      <c r="H7765" s="1">
        <v>0.27</v>
      </c>
      <c r="I7765" s="1">
        <v>1.07</v>
      </c>
      <c r="J7765">
        <v>761</v>
      </c>
      <c r="K7765" s="3">
        <v>1</v>
      </c>
      <c r="L7765" s="3">
        <v>108</v>
      </c>
      <c r="M7765" s="4">
        <v>744</v>
      </c>
      <c r="N7765" s="4">
        <v>17</v>
      </c>
      <c r="O7765" s="3">
        <v>654</v>
      </c>
      <c r="R7765" s="3">
        <v>0</v>
      </c>
      <c r="S7765">
        <f t="shared" si="242"/>
        <v>761</v>
      </c>
      <c r="T7765">
        <f t="shared" si="243"/>
        <v>761</v>
      </c>
    </row>
    <row r="7766" spans="1:20" hidden="1" x14ac:dyDescent="0.25">
      <c r="A7766" s="2" t="s">
        <v>194</v>
      </c>
      <c r="B7766" s="2" t="s">
        <v>64</v>
      </c>
      <c r="C7766" s="2" t="s">
        <v>21</v>
      </c>
      <c r="D7766" s="4">
        <v>1</v>
      </c>
      <c r="F7766" s="1">
        <v>53</v>
      </c>
      <c r="G7766" s="1">
        <v>41.91</v>
      </c>
      <c r="H7766" s="1">
        <v>0.2</v>
      </c>
      <c r="I7766" s="1">
        <v>0.36</v>
      </c>
      <c r="J7766">
        <v>693</v>
      </c>
      <c r="K7766" s="3">
        <v>84</v>
      </c>
      <c r="L7766" s="3">
        <v>633</v>
      </c>
      <c r="M7766" s="4">
        <v>689</v>
      </c>
      <c r="N7766" s="4">
        <v>3</v>
      </c>
      <c r="O7766" s="3">
        <v>144</v>
      </c>
      <c r="Q7766" s="4">
        <v>1</v>
      </c>
      <c r="S7766">
        <f t="shared" si="242"/>
        <v>693</v>
      </c>
      <c r="T7766">
        <f t="shared" si="243"/>
        <v>694</v>
      </c>
    </row>
    <row r="7767" spans="1:20" hidden="1" x14ac:dyDescent="0.25">
      <c r="A7767" s="2" t="s">
        <v>194</v>
      </c>
      <c r="B7767" s="2" t="s">
        <v>101</v>
      </c>
      <c r="C7767" s="2" t="s">
        <v>21</v>
      </c>
      <c r="D7767" s="4">
        <v>470</v>
      </c>
      <c r="F7767" s="1">
        <v>10</v>
      </c>
      <c r="G7767" s="1">
        <v>12.16</v>
      </c>
      <c r="H7767" s="1">
        <v>7.0000000000000007E-2</v>
      </c>
      <c r="I7767" s="1">
        <v>0.37</v>
      </c>
      <c r="J7767">
        <v>684</v>
      </c>
      <c r="K7767" s="3">
        <v>23</v>
      </c>
      <c r="L7767" s="3">
        <v>134</v>
      </c>
      <c r="M7767" s="4">
        <v>200</v>
      </c>
      <c r="N7767" s="4">
        <v>14</v>
      </c>
      <c r="O7767" s="3">
        <v>574</v>
      </c>
      <c r="S7767">
        <f t="shared" si="242"/>
        <v>685</v>
      </c>
      <c r="T7767">
        <f t="shared" si="243"/>
        <v>684</v>
      </c>
    </row>
    <row r="7768" spans="1:20" hidden="1" x14ac:dyDescent="0.25">
      <c r="A7768" s="2" t="s">
        <v>194</v>
      </c>
      <c r="B7768" s="2" t="s">
        <v>52</v>
      </c>
      <c r="C7768" s="2" t="s">
        <v>21</v>
      </c>
      <c r="D7768" s="4">
        <v>444</v>
      </c>
      <c r="E7768" s="4">
        <v>32</v>
      </c>
      <c r="F7768" s="1">
        <v>6</v>
      </c>
      <c r="G7768" s="1">
        <v>0.82</v>
      </c>
      <c r="H7768" s="1">
        <v>0.02</v>
      </c>
      <c r="I7768" s="1">
        <v>0.14000000000000001</v>
      </c>
      <c r="J7768">
        <v>570</v>
      </c>
      <c r="K7768" s="3">
        <v>7</v>
      </c>
      <c r="L7768" s="3">
        <v>8</v>
      </c>
      <c r="M7768" s="4">
        <v>14</v>
      </c>
      <c r="N7768" s="4">
        <v>54</v>
      </c>
      <c r="O7768" s="3">
        <v>569</v>
      </c>
      <c r="P7768" s="4">
        <v>25</v>
      </c>
      <c r="R7768" s="3">
        <v>0</v>
      </c>
      <c r="S7768">
        <f t="shared" si="242"/>
        <v>570</v>
      </c>
      <c r="T7768">
        <f t="shared" si="243"/>
        <v>569</v>
      </c>
    </row>
    <row r="7769" spans="1:20" hidden="1" x14ac:dyDescent="0.25">
      <c r="A7769" s="2" t="s">
        <v>194</v>
      </c>
      <c r="B7769" s="2" t="s">
        <v>26</v>
      </c>
      <c r="C7769" s="2" t="s">
        <v>21</v>
      </c>
      <c r="F7769" s="1">
        <v>41</v>
      </c>
      <c r="G7769" s="1">
        <v>30.88</v>
      </c>
      <c r="I7769" s="1">
        <v>0.42</v>
      </c>
      <c r="J7769">
        <v>508</v>
      </c>
      <c r="K7769" s="3">
        <v>10</v>
      </c>
      <c r="L7769" s="3">
        <v>57</v>
      </c>
      <c r="M7769" s="4">
        <v>508</v>
      </c>
      <c r="O7769" s="3">
        <v>461</v>
      </c>
      <c r="S7769">
        <f t="shared" si="242"/>
        <v>508</v>
      </c>
      <c r="T7769">
        <f t="shared" si="243"/>
        <v>508</v>
      </c>
    </row>
    <row r="7770" spans="1:20" hidden="1" x14ac:dyDescent="0.25">
      <c r="A7770" s="2" t="s">
        <v>194</v>
      </c>
      <c r="B7770" s="2" t="s">
        <v>36</v>
      </c>
      <c r="C7770" s="2" t="s">
        <v>21</v>
      </c>
      <c r="F7770" s="1">
        <v>40</v>
      </c>
      <c r="G7770" s="1">
        <v>29.9</v>
      </c>
      <c r="H7770" s="1">
        <v>0.26</v>
      </c>
      <c r="I7770" s="1">
        <v>0.57999999999999996</v>
      </c>
      <c r="J7770">
        <v>496</v>
      </c>
      <c r="K7770" s="3">
        <v>60</v>
      </c>
      <c r="L7770" s="3">
        <v>482</v>
      </c>
      <c r="M7770" s="4">
        <v>492</v>
      </c>
      <c r="N7770" s="4">
        <v>5</v>
      </c>
      <c r="O7770" s="3">
        <v>75</v>
      </c>
      <c r="R7770" s="3">
        <v>0</v>
      </c>
      <c r="S7770">
        <f t="shared" si="242"/>
        <v>497</v>
      </c>
      <c r="T7770">
        <f t="shared" si="243"/>
        <v>497</v>
      </c>
    </row>
    <row r="7771" spans="1:20" hidden="1" x14ac:dyDescent="0.25">
      <c r="A7771" s="2" t="s">
        <v>194</v>
      </c>
      <c r="B7771" s="2" t="s">
        <v>68</v>
      </c>
      <c r="C7771" s="2" t="s">
        <v>21</v>
      </c>
      <c r="F7771" s="1">
        <v>276</v>
      </c>
      <c r="G7771" s="1">
        <v>27.77</v>
      </c>
      <c r="J7771">
        <v>457</v>
      </c>
      <c r="K7771" s="3">
        <v>22</v>
      </c>
      <c r="L7771" s="3">
        <v>497</v>
      </c>
      <c r="M7771" s="4">
        <v>457</v>
      </c>
      <c r="O7771" s="3">
        <v>5</v>
      </c>
      <c r="R7771" s="3">
        <v>-23</v>
      </c>
      <c r="S7771">
        <f t="shared" si="242"/>
        <v>457</v>
      </c>
      <c r="T7771">
        <f t="shared" si="243"/>
        <v>457</v>
      </c>
    </row>
    <row r="7772" spans="1:20" hidden="1" x14ac:dyDescent="0.25">
      <c r="A7772" s="2" t="s">
        <v>194</v>
      </c>
      <c r="B7772" s="2" t="s">
        <v>38</v>
      </c>
      <c r="C7772" s="2" t="s">
        <v>21</v>
      </c>
      <c r="D7772" s="4">
        <v>4</v>
      </c>
      <c r="E7772" s="4">
        <v>0</v>
      </c>
      <c r="F7772" s="1">
        <v>6</v>
      </c>
      <c r="G7772" s="1">
        <v>0.72</v>
      </c>
      <c r="H7772" s="1">
        <v>0.53</v>
      </c>
      <c r="I7772" s="1">
        <v>0.24</v>
      </c>
      <c r="J7772">
        <v>447</v>
      </c>
      <c r="K7772" s="3">
        <v>54</v>
      </c>
      <c r="L7772" s="3">
        <v>18</v>
      </c>
      <c r="M7772" s="4">
        <v>12</v>
      </c>
      <c r="N7772" s="4">
        <v>14</v>
      </c>
      <c r="O7772" s="3">
        <v>573</v>
      </c>
      <c r="P7772" s="4">
        <v>16</v>
      </c>
      <c r="Q7772" s="4">
        <v>401</v>
      </c>
      <c r="R7772" s="3">
        <v>-90</v>
      </c>
      <c r="S7772">
        <f t="shared" si="242"/>
        <v>447</v>
      </c>
      <c r="T7772">
        <f t="shared" si="243"/>
        <v>447</v>
      </c>
    </row>
    <row r="7773" spans="1:20" hidden="1" x14ac:dyDescent="0.25">
      <c r="A7773" s="2" t="s">
        <v>194</v>
      </c>
      <c r="B7773" s="2" t="s">
        <v>75</v>
      </c>
      <c r="C7773" s="2" t="s">
        <v>19</v>
      </c>
      <c r="D7773" s="4">
        <v>9</v>
      </c>
      <c r="E7773" s="4">
        <v>4</v>
      </c>
      <c r="F7773" s="1">
        <v>139</v>
      </c>
      <c r="G7773" s="1">
        <v>23.38</v>
      </c>
      <c r="H7773" s="1">
        <v>10.98</v>
      </c>
      <c r="I7773" s="1">
        <v>9.41</v>
      </c>
      <c r="J7773">
        <v>415</v>
      </c>
      <c r="K7773" s="3">
        <v>1</v>
      </c>
      <c r="L7773" s="3">
        <v>33</v>
      </c>
      <c r="M7773" s="4">
        <v>384</v>
      </c>
      <c r="N7773" s="4">
        <v>18</v>
      </c>
      <c r="O7773" s="3">
        <v>383</v>
      </c>
      <c r="R7773" s="3">
        <v>0</v>
      </c>
      <c r="S7773">
        <f t="shared" si="242"/>
        <v>415</v>
      </c>
      <c r="T7773">
        <f t="shared" si="243"/>
        <v>415</v>
      </c>
    </row>
    <row r="7774" spans="1:20" hidden="1" x14ac:dyDescent="0.25">
      <c r="A7774" s="2" t="s">
        <v>194</v>
      </c>
      <c r="B7774" s="2" t="s">
        <v>32</v>
      </c>
      <c r="C7774" s="2" t="s">
        <v>21</v>
      </c>
      <c r="D7774" s="4">
        <v>309</v>
      </c>
      <c r="F7774" s="1">
        <v>17</v>
      </c>
      <c r="G7774" s="1">
        <v>2.12</v>
      </c>
      <c r="H7774" s="1">
        <v>0.05</v>
      </c>
      <c r="I7774" s="1">
        <v>0.4</v>
      </c>
      <c r="J7774">
        <v>363</v>
      </c>
      <c r="K7774" s="3">
        <v>6</v>
      </c>
      <c r="L7774" s="3">
        <v>9</v>
      </c>
      <c r="M7774" s="4">
        <v>35</v>
      </c>
      <c r="N7774" s="4">
        <v>15</v>
      </c>
      <c r="O7774" s="3">
        <v>360</v>
      </c>
      <c r="P7774" s="4">
        <v>4</v>
      </c>
      <c r="R7774" s="3">
        <v>0</v>
      </c>
      <c r="S7774">
        <f t="shared" si="242"/>
        <v>363</v>
      </c>
      <c r="T7774">
        <f t="shared" si="243"/>
        <v>363</v>
      </c>
    </row>
    <row r="7775" spans="1:20" hidden="1" x14ac:dyDescent="0.25">
      <c r="A7775" s="2" t="s">
        <v>194</v>
      </c>
      <c r="B7775" s="2" t="s">
        <v>84</v>
      </c>
      <c r="C7775" s="2" t="s">
        <v>21</v>
      </c>
      <c r="D7775" s="4">
        <v>201</v>
      </c>
      <c r="F7775" s="1">
        <v>18</v>
      </c>
      <c r="G7775" s="1">
        <v>3.1</v>
      </c>
      <c r="H7775" s="1">
        <v>0.28999999999999998</v>
      </c>
      <c r="I7775" s="1">
        <v>0.75</v>
      </c>
      <c r="J7775">
        <v>305</v>
      </c>
      <c r="K7775" s="3">
        <v>5</v>
      </c>
      <c r="L7775" s="3">
        <v>6</v>
      </c>
      <c r="M7775" s="4">
        <v>51</v>
      </c>
      <c r="N7775" s="4">
        <v>19</v>
      </c>
      <c r="O7775" s="3">
        <v>305</v>
      </c>
      <c r="P7775" s="4">
        <v>34</v>
      </c>
      <c r="R7775" s="3">
        <v>0</v>
      </c>
      <c r="S7775">
        <f t="shared" si="242"/>
        <v>306</v>
      </c>
      <c r="T7775">
        <f t="shared" si="243"/>
        <v>305</v>
      </c>
    </row>
    <row r="7776" spans="1:20" hidden="1" x14ac:dyDescent="0.25">
      <c r="A7776" s="2" t="s">
        <v>194</v>
      </c>
      <c r="B7776" s="2" t="s">
        <v>76</v>
      </c>
      <c r="C7776" s="2" t="s">
        <v>19</v>
      </c>
      <c r="E7776" s="4">
        <v>2</v>
      </c>
      <c r="F7776" s="1">
        <v>62</v>
      </c>
      <c r="G7776" s="1">
        <v>18.38</v>
      </c>
      <c r="H7776" s="1">
        <v>3.89</v>
      </c>
      <c r="I7776" s="1">
        <v>6.2</v>
      </c>
      <c r="J7776">
        <v>304</v>
      </c>
      <c r="K7776" s="3">
        <v>3</v>
      </c>
      <c r="L7776" s="3">
        <v>171</v>
      </c>
      <c r="M7776" s="4">
        <v>302</v>
      </c>
      <c r="O7776" s="3">
        <v>136</v>
      </c>
      <c r="S7776">
        <f t="shared" si="242"/>
        <v>304</v>
      </c>
      <c r="T7776">
        <f t="shared" si="243"/>
        <v>304</v>
      </c>
    </row>
    <row r="7777" spans="1:20" hidden="1" x14ac:dyDescent="0.25">
      <c r="A7777" s="2" t="s">
        <v>194</v>
      </c>
      <c r="B7777" s="2" t="s">
        <v>48</v>
      </c>
      <c r="C7777" s="2" t="s">
        <v>21</v>
      </c>
      <c r="F7777" s="1">
        <v>437</v>
      </c>
      <c r="G7777" s="1">
        <v>17.98</v>
      </c>
      <c r="H7777" s="1">
        <v>49.37</v>
      </c>
      <c r="I7777" s="1">
        <v>0.06</v>
      </c>
      <c r="J7777">
        <v>296</v>
      </c>
      <c r="K7777" s="3">
        <v>13</v>
      </c>
      <c r="L7777" s="3">
        <v>103</v>
      </c>
      <c r="M7777" s="4">
        <v>296</v>
      </c>
      <c r="O7777" s="3">
        <v>206</v>
      </c>
      <c r="R7777" s="3">
        <v>0</v>
      </c>
      <c r="S7777">
        <f t="shared" si="242"/>
        <v>296</v>
      </c>
      <c r="T7777">
        <f t="shared" si="243"/>
        <v>296</v>
      </c>
    </row>
    <row r="7778" spans="1:20" hidden="1" x14ac:dyDescent="0.25">
      <c r="A7778" s="2" t="s">
        <v>194</v>
      </c>
      <c r="B7778" s="2" t="s">
        <v>61</v>
      </c>
      <c r="C7778" s="2" t="s">
        <v>21</v>
      </c>
      <c r="D7778" s="4">
        <v>141</v>
      </c>
      <c r="J7778">
        <v>236</v>
      </c>
      <c r="K7778" s="3">
        <v>161</v>
      </c>
      <c r="L7778" s="3">
        <v>4</v>
      </c>
      <c r="N7778" s="4">
        <v>31</v>
      </c>
      <c r="O7778" s="3">
        <v>480</v>
      </c>
      <c r="P7778" s="4">
        <v>38</v>
      </c>
      <c r="Q7778" s="4">
        <v>27</v>
      </c>
      <c r="R7778" s="3">
        <v>-86</v>
      </c>
      <c r="S7778">
        <f t="shared" si="242"/>
        <v>237</v>
      </c>
      <c r="T7778">
        <f t="shared" si="243"/>
        <v>237</v>
      </c>
    </row>
    <row r="7779" spans="1:20" hidden="1" x14ac:dyDescent="0.25">
      <c r="A7779" s="2" t="s">
        <v>194</v>
      </c>
      <c r="B7779" s="2" t="s">
        <v>57</v>
      </c>
      <c r="C7779" s="2" t="s">
        <v>19</v>
      </c>
      <c r="D7779" s="4">
        <v>53</v>
      </c>
      <c r="E7779" s="4">
        <v>0</v>
      </c>
      <c r="F7779" s="1">
        <v>32</v>
      </c>
      <c r="G7779" s="1">
        <v>8.2899999999999991</v>
      </c>
      <c r="H7779" s="1">
        <v>2.2400000000000002</v>
      </c>
      <c r="I7779" s="1">
        <v>2.44</v>
      </c>
      <c r="J7779">
        <v>224</v>
      </c>
      <c r="K7779" s="3">
        <v>0</v>
      </c>
      <c r="L7779" s="3">
        <v>6</v>
      </c>
      <c r="M7779" s="4">
        <v>136</v>
      </c>
      <c r="N7779" s="4">
        <v>28</v>
      </c>
      <c r="O7779" s="3">
        <v>218</v>
      </c>
      <c r="P7779" s="4">
        <v>6</v>
      </c>
      <c r="S7779">
        <f t="shared" si="242"/>
        <v>224</v>
      </c>
      <c r="T7779">
        <f t="shared" si="243"/>
        <v>223</v>
      </c>
    </row>
    <row r="7780" spans="1:20" hidden="1" x14ac:dyDescent="0.25">
      <c r="A7780" s="2" t="s">
        <v>194</v>
      </c>
      <c r="B7780" s="2" t="s">
        <v>37</v>
      </c>
      <c r="C7780" s="2" t="s">
        <v>21</v>
      </c>
      <c r="D7780" s="4">
        <v>94</v>
      </c>
      <c r="J7780">
        <v>217</v>
      </c>
      <c r="K7780" s="3">
        <v>1</v>
      </c>
      <c r="L7780" s="3">
        <v>0</v>
      </c>
      <c r="O7780" s="3">
        <v>218</v>
      </c>
      <c r="P7780" s="4">
        <v>2</v>
      </c>
      <c r="Q7780" s="4">
        <v>121</v>
      </c>
      <c r="R7780" s="3">
        <v>0</v>
      </c>
      <c r="S7780">
        <f t="shared" si="242"/>
        <v>217</v>
      </c>
      <c r="T7780">
        <f t="shared" si="243"/>
        <v>217</v>
      </c>
    </row>
    <row r="7781" spans="1:20" hidden="1" x14ac:dyDescent="0.25">
      <c r="A7781" s="2" t="s">
        <v>194</v>
      </c>
      <c r="B7781" s="2" t="s">
        <v>67</v>
      </c>
      <c r="C7781" s="2" t="s">
        <v>21</v>
      </c>
      <c r="D7781" s="4">
        <v>1</v>
      </c>
      <c r="E7781" s="4">
        <v>40</v>
      </c>
      <c r="F7781" s="1">
        <v>72</v>
      </c>
      <c r="G7781" s="1">
        <v>7.32</v>
      </c>
      <c r="H7781" s="1">
        <v>0.19</v>
      </c>
      <c r="I7781" s="1">
        <v>1.37</v>
      </c>
      <c r="J7781">
        <v>193</v>
      </c>
      <c r="K7781" s="3">
        <v>54</v>
      </c>
      <c r="L7781" s="3">
        <v>17</v>
      </c>
      <c r="M7781" s="4">
        <v>120</v>
      </c>
      <c r="N7781" s="4">
        <v>23</v>
      </c>
      <c r="O7781" s="3">
        <v>230</v>
      </c>
      <c r="P7781" s="4">
        <v>8</v>
      </c>
      <c r="R7781" s="3">
        <v>0</v>
      </c>
      <c r="S7781">
        <f t="shared" si="242"/>
        <v>193</v>
      </c>
      <c r="T7781">
        <f t="shared" si="243"/>
        <v>192</v>
      </c>
    </row>
    <row r="7782" spans="1:20" hidden="1" x14ac:dyDescent="0.25">
      <c r="A7782" s="2" t="s">
        <v>194</v>
      </c>
      <c r="B7782" s="2" t="s">
        <v>113</v>
      </c>
      <c r="C7782" s="2" t="s">
        <v>21</v>
      </c>
      <c r="D7782" s="4">
        <v>115</v>
      </c>
      <c r="F7782" s="1">
        <v>0</v>
      </c>
      <c r="G7782" s="1">
        <v>0.03</v>
      </c>
      <c r="H7782" s="1">
        <v>0</v>
      </c>
      <c r="I7782" s="1">
        <v>0.01</v>
      </c>
      <c r="J7782">
        <v>189</v>
      </c>
      <c r="K7782" s="3">
        <v>20</v>
      </c>
      <c r="L7782" s="3">
        <v>6</v>
      </c>
      <c r="M7782" s="4">
        <v>1</v>
      </c>
      <c r="N7782" s="4">
        <v>2</v>
      </c>
      <c r="O7782" s="3">
        <v>203</v>
      </c>
      <c r="P7782" s="4">
        <v>3</v>
      </c>
      <c r="Q7782" s="4">
        <v>68</v>
      </c>
      <c r="R7782" s="3">
        <v>0</v>
      </c>
      <c r="S7782">
        <f t="shared" si="242"/>
        <v>189</v>
      </c>
      <c r="T7782">
        <f t="shared" si="243"/>
        <v>189</v>
      </c>
    </row>
    <row r="7783" spans="1:20" hidden="1" x14ac:dyDescent="0.25">
      <c r="A7783" s="2" t="s">
        <v>194</v>
      </c>
      <c r="B7783" s="2" t="s">
        <v>115</v>
      </c>
      <c r="C7783" s="2" t="s">
        <v>19</v>
      </c>
      <c r="F7783" s="1">
        <v>59</v>
      </c>
      <c r="G7783" s="1">
        <v>10.36</v>
      </c>
      <c r="H7783" s="1">
        <v>5.18</v>
      </c>
      <c r="I7783" s="1">
        <v>2.73</v>
      </c>
      <c r="J7783">
        <v>170</v>
      </c>
      <c r="K7783" s="3">
        <v>0</v>
      </c>
      <c r="L7783" s="3">
        <v>70</v>
      </c>
      <c r="M7783" s="4">
        <v>170</v>
      </c>
      <c r="O7783" s="3">
        <v>100</v>
      </c>
      <c r="Q7783" s="4">
        <v>0</v>
      </c>
      <c r="R7783" s="3">
        <v>0</v>
      </c>
      <c r="S7783">
        <f t="shared" si="242"/>
        <v>170</v>
      </c>
      <c r="T7783">
        <f t="shared" si="243"/>
        <v>170</v>
      </c>
    </row>
    <row r="7784" spans="1:20" hidden="1" x14ac:dyDescent="0.25">
      <c r="A7784" s="2" t="s">
        <v>194</v>
      </c>
      <c r="B7784" s="2" t="s">
        <v>74</v>
      </c>
      <c r="C7784" s="2" t="s">
        <v>19</v>
      </c>
      <c r="F7784" s="1">
        <v>64</v>
      </c>
      <c r="G7784" s="1">
        <v>9.56</v>
      </c>
      <c r="H7784" s="1">
        <v>5.42</v>
      </c>
      <c r="I7784" s="1">
        <v>3.55</v>
      </c>
      <c r="J7784">
        <v>157</v>
      </c>
      <c r="K7784" s="3">
        <v>0</v>
      </c>
      <c r="L7784" s="3">
        <v>1</v>
      </c>
      <c r="M7784" s="4">
        <v>157</v>
      </c>
      <c r="O7784" s="3">
        <v>156</v>
      </c>
      <c r="S7784">
        <f t="shared" si="242"/>
        <v>157</v>
      </c>
      <c r="T7784">
        <f t="shared" si="243"/>
        <v>157</v>
      </c>
    </row>
    <row r="7785" spans="1:20" hidden="1" x14ac:dyDescent="0.25">
      <c r="A7785" s="2" t="s">
        <v>194</v>
      </c>
      <c r="B7785" s="2" t="s">
        <v>66</v>
      </c>
      <c r="C7785" s="2" t="s">
        <v>21</v>
      </c>
      <c r="F7785" s="1">
        <v>10</v>
      </c>
      <c r="G7785" s="1">
        <v>6.3</v>
      </c>
      <c r="H7785" s="1">
        <v>0.05</v>
      </c>
      <c r="I7785" s="1">
        <v>0.1</v>
      </c>
      <c r="J7785">
        <v>134</v>
      </c>
      <c r="K7785" s="3">
        <v>5</v>
      </c>
      <c r="L7785" s="3">
        <v>70</v>
      </c>
      <c r="M7785" s="4">
        <v>104</v>
      </c>
      <c r="N7785" s="4">
        <v>6</v>
      </c>
      <c r="O7785" s="3">
        <v>68</v>
      </c>
      <c r="Q7785" s="4">
        <v>25</v>
      </c>
      <c r="R7785" s="3">
        <v>0</v>
      </c>
      <c r="S7785">
        <f t="shared" si="242"/>
        <v>133</v>
      </c>
      <c r="T7785">
        <f t="shared" si="243"/>
        <v>135</v>
      </c>
    </row>
    <row r="7786" spans="1:20" hidden="1" x14ac:dyDescent="0.25">
      <c r="A7786" s="2" t="s">
        <v>194</v>
      </c>
      <c r="B7786" s="2" t="s">
        <v>59</v>
      </c>
      <c r="C7786" s="2" t="s">
        <v>21</v>
      </c>
      <c r="F7786" s="1">
        <v>6</v>
      </c>
      <c r="G7786" s="1">
        <v>7.84</v>
      </c>
      <c r="H7786" s="1">
        <v>0.02</v>
      </c>
      <c r="I7786" s="1">
        <v>0.1</v>
      </c>
      <c r="J7786">
        <v>129</v>
      </c>
      <c r="K7786" s="3">
        <v>1</v>
      </c>
      <c r="L7786" s="3">
        <v>130</v>
      </c>
      <c r="M7786" s="4">
        <v>129</v>
      </c>
      <c r="S7786">
        <f t="shared" si="242"/>
        <v>129</v>
      </c>
      <c r="T7786">
        <f t="shared" si="243"/>
        <v>129</v>
      </c>
    </row>
    <row r="7787" spans="1:20" hidden="1" x14ac:dyDescent="0.25">
      <c r="A7787" s="2" t="s">
        <v>194</v>
      </c>
      <c r="B7787" s="2" t="s">
        <v>91</v>
      </c>
      <c r="C7787" s="2" t="s">
        <v>21</v>
      </c>
      <c r="D7787" s="4">
        <v>8</v>
      </c>
      <c r="F7787" s="1">
        <v>1</v>
      </c>
      <c r="G7787" s="1">
        <v>0</v>
      </c>
      <c r="H7787" s="1">
        <v>0</v>
      </c>
      <c r="I7787" s="1">
        <v>0</v>
      </c>
      <c r="J7787">
        <v>111</v>
      </c>
      <c r="K7787" s="3">
        <v>98</v>
      </c>
      <c r="L7787" s="3">
        <v>3</v>
      </c>
      <c r="M7787" s="4">
        <v>1</v>
      </c>
      <c r="N7787" s="4">
        <v>3</v>
      </c>
      <c r="O7787" s="3">
        <v>250</v>
      </c>
      <c r="P7787" s="4">
        <v>10</v>
      </c>
      <c r="Q7787" s="4">
        <v>88</v>
      </c>
      <c r="R7787" s="3">
        <v>-45</v>
      </c>
      <c r="S7787">
        <f t="shared" si="242"/>
        <v>110</v>
      </c>
      <c r="T7787">
        <f t="shared" si="243"/>
        <v>110</v>
      </c>
    </row>
    <row r="7788" spans="1:20" hidden="1" x14ac:dyDescent="0.25">
      <c r="A7788" s="2" t="s">
        <v>194</v>
      </c>
      <c r="B7788" s="2" t="s">
        <v>28</v>
      </c>
      <c r="C7788" s="2" t="s">
        <v>21</v>
      </c>
      <c r="F7788" s="1">
        <v>51</v>
      </c>
      <c r="G7788" s="1">
        <v>6.37</v>
      </c>
      <c r="J7788">
        <v>105</v>
      </c>
      <c r="K7788" s="3">
        <v>1</v>
      </c>
      <c r="L7788" s="3">
        <v>35</v>
      </c>
      <c r="M7788" s="4">
        <v>105</v>
      </c>
      <c r="O7788" s="3">
        <v>71</v>
      </c>
      <c r="R7788" s="3">
        <v>0</v>
      </c>
      <c r="S7788">
        <f t="shared" si="242"/>
        <v>105</v>
      </c>
      <c r="T7788">
        <f t="shared" si="243"/>
        <v>105</v>
      </c>
    </row>
    <row r="7789" spans="1:20" hidden="1" x14ac:dyDescent="0.25">
      <c r="A7789" s="2" t="s">
        <v>194</v>
      </c>
      <c r="B7789" s="2" t="s">
        <v>77</v>
      </c>
      <c r="C7789" s="2" t="s">
        <v>19</v>
      </c>
      <c r="F7789" s="1">
        <v>15</v>
      </c>
      <c r="G7789" s="1">
        <v>6.17</v>
      </c>
      <c r="H7789" s="1">
        <v>0.4</v>
      </c>
      <c r="I7789" s="1">
        <v>2.63</v>
      </c>
      <c r="J7789">
        <v>101</v>
      </c>
      <c r="K7789" s="3">
        <v>0</v>
      </c>
      <c r="L7789" s="3">
        <v>6</v>
      </c>
      <c r="M7789" s="4">
        <v>101</v>
      </c>
      <c r="O7789" s="3">
        <v>95</v>
      </c>
      <c r="R7789" s="3">
        <v>0</v>
      </c>
      <c r="S7789">
        <f t="shared" si="242"/>
        <v>101</v>
      </c>
      <c r="T7789">
        <f t="shared" si="243"/>
        <v>101</v>
      </c>
    </row>
    <row r="7790" spans="1:20" hidden="1" x14ac:dyDescent="0.25">
      <c r="A7790" s="2" t="s">
        <v>194</v>
      </c>
      <c r="B7790" s="2" t="s">
        <v>18</v>
      </c>
      <c r="C7790" s="2" t="s">
        <v>19</v>
      </c>
      <c r="E7790" s="4">
        <v>8</v>
      </c>
      <c r="F7790" s="1">
        <v>15</v>
      </c>
      <c r="G7790" s="1">
        <v>5.17</v>
      </c>
      <c r="H7790" s="1">
        <v>0.43</v>
      </c>
      <c r="I7790" s="1">
        <v>2.52</v>
      </c>
      <c r="J7790">
        <v>97</v>
      </c>
      <c r="K7790" s="3">
        <v>0</v>
      </c>
      <c r="L7790" s="3">
        <v>4</v>
      </c>
      <c r="M7790" s="4">
        <v>85</v>
      </c>
      <c r="N7790" s="4">
        <v>4</v>
      </c>
      <c r="O7790" s="3">
        <v>93</v>
      </c>
      <c r="R7790" s="3">
        <v>0</v>
      </c>
      <c r="S7790">
        <f t="shared" si="242"/>
        <v>97</v>
      </c>
      <c r="T7790">
        <f t="shared" si="243"/>
        <v>97</v>
      </c>
    </row>
    <row r="7791" spans="1:20" hidden="1" x14ac:dyDescent="0.25">
      <c r="A7791" s="2" t="s">
        <v>194</v>
      </c>
      <c r="B7791" s="2" t="s">
        <v>56</v>
      </c>
      <c r="C7791" s="2" t="s">
        <v>21</v>
      </c>
      <c r="F7791" s="1">
        <v>32</v>
      </c>
      <c r="G7791" s="1">
        <v>4.7</v>
      </c>
      <c r="H7791" s="1">
        <v>2.98</v>
      </c>
      <c r="I7791" s="1">
        <v>0.82</v>
      </c>
      <c r="J7791">
        <v>77</v>
      </c>
      <c r="K7791" s="3">
        <v>3</v>
      </c>
      <c r="L7791" s="3">
        <v>78</v>
      </c>
      <c r="M7791" s="4">
        <v>77</v>
      </c>
      <c r="O7791" s="3">
        <v>2</v>
      </c>
      <c r="R7791" s="3">
        <v>0</v>
      </c>
      <c r="S7791">
        <f t="shared" si="242"/>
        <v>77</v>
      </c>
      <c r="T7791">
        <f t="shared" si="243"/>
        <v>77</v>
      </c>
    </row>
    <row r="7792" spans="1:20" hidden="1" x14ac:dyDescent="0.25">
      <c r="A7792" s="2" t="s">
        <v>194</v>
      </c>
      <c r="B7792" s="2" t="s">
        <v>69</v>
      </c>
      <c r="C7792" s="2" t="s">
        <v>21</v>
      </c>
      <c r="D7792" s="4">
        <v>2</v>
      </c>
      <c r="E7792" s="4">
        <v>21</v>
      </c>
      <c r="J7792">
        <v>65</v>
      </c>
      <c r="K7792" s="3">
        <v>0</v>
      </c>
      <c r="L7792" s="3">
        <v>0</v>
      </c>
      <c r="N7792" s="4">
        <v>1</v>
      </c>
      <c r="O7792" s="3">
        <v>65</v>
      </c>
      <c r="Q7792" s="4">
        <v>40</v>
      </c>
      <c r="R7792" s="3">
        <v>0</v>
      </c>
      <c r="S7792">
        <f t="shared" si="242"/>
        <v>65</v>
      </c>
      <c r="T7792">
        <f t="shared" si="243"/>
        <v>64</v>
      </c>
    </row>
    <row r="7793" spans="1:20" hidden="1" x14ac:dyDescent="0.25">
      <c r="A7793" s="2" t="s">
        <v>194</v>
      </c>
      <c r="B7793" s="2" t="s">
        <v>39</v>
      </c>
      <c r="C7793" s="2" t="s">
        <v>19</v>
      </c>
      <c r="E7793" s="4">
        <v>34</v>
      </c>
      <c r="F7793" s="1">
        <v>28</v>
      </c>
      <c r="G7793" s="1">
        <v>1.4</v>
      </c>
      <c r="H7793" s="1">
        <v>3.1</v>
      </c>
      <c r="I7793" s="1">
        <v>0.02</v>
      </c>
      <c r="J7793">
        <v>57</v>
      </c>
      <c r="K7793" s="3">
        <v>2</v>
      </c>
      <c r="L7793" s="3">
        <v>23</v>
      </c>
      <c r="M7793" s="4">
        <v>23</v>
      </c>
      <c r="O7793" s="3">
        <v>36</v>
      </c>
      <c r="S7793">
        <f t="shared" si="242"/>
        <v>57</v>
      </c>
      <c r="T7793">
        <f t="shared" si="243"/>
        <v>57</v>
      </c>
    </row>
    <row r="7794" spans="1:20" hidden="1" x14ac:dyDescent="0.25">
      <c r="A7794" s="2" t="s">
        <v>194</v>
      </c>
      <c r="B7794" s="2" t="s">
        <v>54</v>
      </c>
      <c r="C7794" s="2" t="s">
        <v>21</v>
      </c>
      <c r="D7794" s="4">
        <v>36</v>
      </c>
      <c r="F7794" s="1">
        <v>3</v>
      </c>
      <c r="G7794" s="1">
        <v>0.36</v>
      </c>
      <c r="H7794" s="1">
        <v>0.02</v>
      </c>
      <c r="I7794" s="1">
        <v>0.08</v>
      </c>
      <c r="J7794">
        <v>53</v>
      </c>
      <c r="K7794" s="3">
        <v>1</v>
      </c>
      <c r="L7794" s="3">
        <v>0</v>
      </c>
      <c r="M7794" s="4">
        <v>6</v>
      </c>
      <c r="N7794" s="4">
        <v>10</v>
      </c>
      <c r="O7794" s="3">
        <v>54</v>
      </c>
      <c r="P7794" s="4">
        <v>1</v>
      </c>
      <c r="R7794" s="3">
        <v>0</v>
      </c>
      <c r="S7794">
        <f t="shared" si="242"/>
        <v>53</v>
      </c>
      <c r="T7794">
        <f t="shared" si="243"/>
        <v>53</v>
      </c>
    </row>
    <row r="7795" spans="1:20" hidden="1" x14ac:dyDescent="0.25">
      <c r="A7795" s="2" t="s">
        <v>194</v>
      </c>
      <c r="B7795" s="2" t="s">
        <v>112</v>
      </c>
      <c r="C7795" s="2" t="s">
        <v>21</v>
      </c>
      <c r="D7795" s="4">
        <v>14</v>
      </c>
      <c r="F7795" s="1">
        <v>6</v>
      </c>
      <c r="G7795" s="1">
        <v>0.78</v>
      </c>
      <c r="H7795" s="1">
        <v>0.03</v>
      </c>
      <c r="I7795" s="1">
        <v>0.15</v>
      </c>
      <c r="J7795">
        <v>45</v>
      </c>
      <c r="K7795" s="3">
        <v>1</v>
      </c>
      <c r="L7795" s="3">
        <v>3</v>
      </c>
      <c r="M7795" s="4">
        <v>13</v>
      </c>
      <c r="N7795" s="4">
        <v>7</v>
      </c>
      <c r="O7795" s="3">
        <v>43</v>
      </c>
      <c r="P7795" s="4">
        <v>12</v>
      </c>
      <c r="R7795" s="3">
        <v>0</v>
      </c>
      <c r="S7795">
        <f t="shared" si="242"/>
        <v>45</v>
      </c>
      <c r="T7795">
        <f t="shared" si="243"/>
        <v>46</v>
      </c>
    </row>
    <row r="7796" spans="1:20" hidden="1" x14ac:dyDescent="0.25">
      <c r="A7796" s="2" t="s">
        <v>194</v>
      </c>
      <c r="B7796" s="2" t="s">
        <v>78</v>
      </c>
      <c r="C7796" s="2" t="s">
        <v>21</v>
      </c>
      <c r="F7796" s="1">
        <v>5</v>
      </c>
      <c r="G7796" s="1">
        <v>2.67</v>
      </c>
      <c r="I7796" s="1">
        <v>0</v>
      </c>
      <c r="J7796">
        <v>44</v>
      </c>
      <c r="K7796" s="3">
        <v>0</v>
      </c>
      <c r="L7796" s="3">
        <v>23</v>
      </c>
      <c r="M7796" s="4">
        <v>44</v>
      </c>
      <c r="O7796" s="3">
        <v>21</v>
      </c>
      <c r="S7796">
        <f t="shared" si="242"/>
        <v>44</v>
      </c>
      <c r="T7796">
        <f t="shared" si="243"/>
        <v>44</v>
      </c>
    </row>
    <row r="7797" spans="1:20" hidden="1" x14ac:dyDescent="0.25">
      <c r="A7797" s="2" t="s">
        <v>194</v>
      </c>
      <c r="B7797" s="2" t="s">
        <v>110</v>
      </c>
      <c r="C7797" s="2" t="s">
        <v>19</v>
      </c>
      <c r="D7797" s="4">
        <v>3</v>
      </c>
      <c r="E7797" s="4">
        <v>0</v>
      </c>
      <c r="F7797" s="1">
        <v>5</v>
      </c>
      <c r="G7797" s="1">
        <v>2.4500000000000002</v>
      </c>
      <c r="H7797" s="1">
        <v>0.24</v>
      </c>
      <c r="I7797" s="1">
        <v>0.72</v>
      </c>
      <c r="J7797">
        <v>43</v>
      </c>
      <c r="K7797" s="3">
        <v>7</v>
      </c>
      <c r="L7797" s="3">
        <v>50</v>
      </c>
      <c r="M7797" s="4">
        <v>40</v>
      </c>
      <c r="R7797" s="3">
        <v>0</v>
      </c>
      <c r="S7797">
        <f t="shared" si="242"/>
        <v>43</v>
      </c>
      <c r="T7797">
        <f t="shared" si="243"/>
        <v>43</v>
      </c>
    </row>
    <row r="7798" spans="1:20" hidden="1" x14ac:dyDescent="0.25">
      <c r="A7798" s="2" t="s">
        <v>194</v>
      </c>
      <c r="B7798" s="2" t="s">
        <v>24</v>
      </c>
      <c r="C7798" s="2" t="s">
        <v>21</v>
      </c>
      <c r="F7798" s="1">
        <v>4</v>
      </c>
      <c r="G7798" s="1">
        <v>2.5</v>
      </c>
      <c r="H7798" s="1">
        <v>0.02</v>
      </c>
      <c r="I7798" s="1">
        <v>0.05</v>
      </c>
      <c r="J7798">
        <v>41</v>
      </c>
      <c r="K7798" s="3">
        <v>0</v>
      </c>
      <c r="L7798" s="3">
        <v>41</v>
      </c>
      <c r="M7798" s="4">
        <v>41</v>
      </c>
      <c r="S7798">
        <f t="shared" si="242"/>
        <v>41</v>
      </c>
      <c r="T7798">
        <f t="shared" si="243"/>
        <v>41</v>
      </c>
    </row>
    <row r="7799" spans="1:20" hidden="1" x14ac:dyDescent="0.25">
      <c r="A7799" s="2" t="s">
        <v>194</v>
      </c>
      <c r="B7799" s="2" t="s">
        <v>35</v>
      </c>
      <c r="C7799" s="2" t="s">
        <v>21</v>
      </c>
      <c r="F7799" s="1">
        <v>41</v>
      </c>
      <c r="G7799" s="1">
        <v>2.29</v>
      </c>
      <c r="H7799" s="1">
        <v>3.7</v>
      </c>
      <c r="I7799" s="1">
        <v>0.43</v>
      </c>
      <c r="J7799">
        <v>38</v>
      </c>
      <c r="K7799" s="3">
        <v>6</v>
      </c>
      <c r="L7799" s="3">
        <v>44</v>
      </c>
      <c r="M7799" s="4">
        <v>38</v>
      </c>
      <c r="R7799" s="3">
        <v>0</v>
      </c>
      <c r="S7799">
        <f t="shared" si="242"/>
        <v>38</v>
      </c>
      <c r="T7799">
        <f t="shared" si="243"/>
        <v>38</v>
      </c>
    </row>
    <row r="7800" spans="1:20" hidden="1" x14ac:dyDescent="0.25">
      <c r="A7800" s="2" t="s">
        <v>194</v>
      </c>
      <c r="B7800" s="2" t="s">
        <v>44</v>
      </c>
      <c r="C7800" s="2" t="s">
        <v>21</v>
      </c>
      <c r="E7800" s="4">
        <v>5</v>
      </c>
      <c r="F7800" s="1">
        <v>45</v>
      </c>
      <c r="G7800" s="1">
        <v>1.87</v>
      </c>
      <c r="H7800" s="1">
        <v>5.12</v>
      </c>
      <c r="J7800">
        <v>36</v>
      </c>
      <c r="K7800" s="3">
        <v>2</v>
      </c>
      <c r="L7800" s="3">
        <v>1</v>
      </c>
      <c r="M7800" s="4">
        <v>31</v>
      </c>
      <c r="O7800" s="3">
        <v>37</v>
      </c>
      <c r="R7800" s="3">
        <v>0</v>
      </c>
      <c r="S7800">
        <f t="shared" si="242"/>
        <v>36</v>
      </c>
      <c r="T7800">
        <f t="shared" si="243"/>
        <v>36</v>
      </c>
    </row>
    <row r="7801" spans="1:20" hidden="1" x14ac:dyDescent="0.25">
      <c r="A7801" s="2" t="s">
        <v>194</v>
      </c>
      <c r="B7801" s="2" t="s">
        <v>108</v>
      </c>
      <c r="C7801" s="2" t="s">
        <v>21</v>
      </c>
      <c r="D7801" s="4">
        <v>13</v>
      </c>
      <c r="F7801" s="1">
        <v>5</v>
      </c>
      <c r="G7801" s="1">
        <v>0.49</v>
      </c>
      <c r="H7801" s="1">
        <v>0.02</v>
      </c>
      <c r="I7801" s="1">
        <v>0.3</v>
      </c>
      <c r="J7801">
        <v>35</v>
      </c>
      <c r="K7801" s="3">
        <v>9</v>
      </c>
      <c r="L7801" s="3">
        <v>1</v>
      </c>
      <c r="M7801" s="4">
        <v>8</v>
      </c>
      <c r="N7801" s="4">
        <v>1</v>
      </c>
      <c r="O7801" s="3">
        <v>43</v>
      </c>
      <c r="P7801" s="4">
        <v>13</v>
      </c>
      <c r="R7801" s="3">
        <v>0</v>
      </c>
      <c r="S7801">
        <f t="shared" si="242"/>
        <v>35</v>
      </c>
      <c r="T7801">
        <f t="shared" si="243"/>
        <v>35</v>
      </c>
    </row>
    <row r="7802" spans="1:20" hidden="1" x14ac:dyDescent="0.25">
      <c r="A7802" s="2" t="s">
        <v>194</v>
      </c>
      <c r="B7802" s="2" t="s">
        <v>72</v>
      </c>
      <c r="C7802" s="2" t="s">
        <v>21</v>
      </c>
      <c r="F7802" s="1">
        <v>2</v>
      </c>
      <c r="G7802" s="1">
        <v>1.98</v>
      </c>
      <c r="I7802" s="1">
        <v>0.53</v>
      </c>
      <c r="J7802">
        <v>33</v>
      </c>
      <c r="K7802" s="3">
        <v>2</v>
      </c>
      <c r="L7802" s="3">
        <v>34</v>
      </c>
      <c r="M7802" s="4">
        <v>33</v>
      </c>
      <c r="S7802">
        <f t="shared" si="242"/>
        <v>32</v>
      </c>
      <c r="T7802">
        <f t="shared" si="243"/>
        <v>33</v>
      </c>
    </row>
    <row r="7803" spans="1:20" hidden="1" x14ac:dyDescent="0.25">
      <c r="A7803" s="2" t="s">
        <v>194</v>
      </c>
      <c r="B7803" s="2" t="s">
        <v>62</v>
      </c>
      <c r="C7803" s="2" t="s">
        <v>19</v>
      </c>
      <c r="E7803" s="4">
        <v>0</v>
      </c>
      <c r="F7803" s="1">
        <v>3</v>
      </c>
      <c r="G7803" s="1">
        <v>1.74</v>
      </c>
      <c r="H7803" s="1">
        <v>0.11</v>
      </c>
      <c r="I7803" s="1">
        <v>0.49</v>
      </c>
      <c r="J7803">
        <v>29</v>
      </c>
      <c r="K7803" s="3">
        <v>29</v>
      </c>
      <c r="L7803" s="3">
        <v>15</v>
      </c>
      <c r="M7803" s="4">
        <v>29</v>
      </c>
      <c r="O7803" s="3">
        <v>42</v>
      </c>
      <c r="R7803" s="3">
        <v>0</v>
      </c>
      <c r="S7803">
        <f t="shared" si="242"/>
        <v>28</v>
      </c>
      <c r="T7803">
        <f t="shared" si="243"/>
        <v>29</v>
      </c>
    </row>
    <row r="7804" spans="1:20" hidden="1" x14ac:dyDescent="0.25">
      <c r="A7804" s="2" t="s">
        <v>194</v>
      </c>
      <c r="B7804" s="2" t="s">
        <v>25</v>
      </c>
      <c r="C7804" s="2" t="s">
        <v>19</v>
      </c>
      <c r="F7804" s="1">
        <v>27</v>
      </c>
      <c r="G7804" s="1">
        <v>1.37</v>
      </c>
      <c r="H7804" s="1">
        <v>3.07</v>
      </c>
      <c r="I7804" s="1">
        <v>0.03</v>
      </c>
      <c r="J7804">
        <v>23</v>
      </c>
      <c r="K7804" s="3">
        <v>0</v>
      </c>
      <c r="L7804" s="3">
        <v>9</v>
      </c>
      <c r="M7804" s="4">
        <v>23</v>
      </c>
      <c r="O7804" s="3">
        <v>14</v>
      </c>
      <c r="R7804" s="3">
        <v>0</v>
      </c>
      <c r="S7804">
        <f t="shared" si="242"/>
        <v>23</v>
      </c>
      <c r="T7804">
        <f t="shared" si="243"/>
        <v>23</v>
      </c>
    </row>
    <row r="7805" spans="1:20" hidden="1" x14ac:dyDescent="0.25">
      <c r="A7805" s="2" t="s">
        <v>194</v>
      </c>
      <c r="B7805" s="2" t="s">
        <v>40</v>
      </c>
      <c r="C7805" s="2" t="s">
        <v>21</v>
      </c>
      <c r="E7805" s="4">
        <v>18</v>
      </c>
      <c r="F7805" s="1">
        <v>7</v>
      </c>
      <c r="G7805" s="1">
        <v>0.28999999999999998</v>
      </c>
      <c r="H7805" s="1">
        <v>0.79</v>
      </c>
      <c r="I7805" s="1">
        <v>0</v>
      </c>
      <c r="J7805">
        <v>22</v>
      </c>
      <c r="K7805" s="3">
        <v>1</v>
      </c>
      <c r="L7805" s="3">
        <v>14</v>
      </c>
      <c r="M7805" s="4">
        <v>5</v>
      </c>
      <c r="O7805" s="3">
        <v>10</v>
      </c>
      <c r="Q7805" s="4">
        <v>0</v>
      </c>
      <c r="R7805" s="3">
        <v>0</v>
      </c>
      <c r="S7805">
        <f t="shared" si="242"/>
        <v>23</v>
      </c>
      <c r="T7805">
        <f t="shared" si="243"/>
        <v>23</v>
      </c>
    </row>
    <row r="7806" spans="1:20" hidden="1" x14ac:dyDescent="0.25">
      <c r="A7806" s="2" t="s">
        <v>194</v>
      </c>
      <c r="B7806" s="2" t="s">
        <v>29</v>
      </c>
      <c r="C7806" s="2" t="s">
        <v>21</v>
      </c>
      <c r="F7806" s="1">
        <v>1</v>
      </c>
      <c r="G7806" s="1">
        <v>1.08</v>
      </c>
      <c r="I7806" s="1">
        <v>0.05</v>
      </c>
      <c r="J7806">
        <v>18</v>
      </c>
      <c r="K7806" s="3">
        <v>2</v>
      </c>
      <c r="L7806" s="3">
        <v>20</v>
      </c>
      <c r="M7806" s="4">
        <v>18</v>
      </c>
      <c r="S7806">
        <f t="shared" si="242"/>
        <v>18</v>
      </c>
      <c r="T7806">
        <f t="shared" si="243"/>
        <v>18</v>
      </c>
    </row>
    <row r="7807" spans="1:20" hidden="1" x14ac:dyDescent="0.25">
      <c r="A7807" s="2" t="s">
        <v>194</v>
      </c>
      <c r="B7807" s="2" t="s">
        <v>31</v>
      </c>
      <c r="C7807" s="2" t="s">
        <v>19</v>
      </c>
      <c r="F7807" s="1">
        <v>5</v>
      </c>
      <c r="G7807" s="1">
        <v>0.95</v>
      </c>
      <c r="H7807" s="1">
        <v>0.5</v>
      </c>
      <c r="I7807" s="1">
        <v>7.0000000000000007E-2</v>
      </c>
      <c r="J7807">
        <v>16</v>
      </c>
      <c r="K7807" s="3">
        <v>0</v>
      </c>
      <c r="L7807" s="3">
        <v>1</v>
      </c>
      <c r="M7807" s="4">
        <v>16</v>
      </c>
      <c r="O7807" s="3">
        <v>15</v>
      </c>
      <c r="S7807">
        <f t="shared" si="242"/>
        <v>16</v>
      </c>
      <c r="T7807">
        <f t="shared" si="243"/>
        <v>16</v>
      </c>
    </row>
    <row r="7808" spans="1:20" hidden="1" x14ac:dyDescent="0.25">
      <c r="A7808" s="2" t="s">
        <v>194</v>
      </c>
      <c r="B7808" s="2" t="s">
        <v>51</v>
      </c>
      <c r="C7808" s="2" t="s">
        <v>21</v>
      </c>
      <c r="D7808" s="4">
        <v>13</v>
      </c>
      <c r="F7808" s="1">
        <v>0</v>
      </c>
      <c r="G7808" s="1">
        <v>0</v>
      </c>
      <c r="H7808" s="1">
        <v>0</v>
      </c>
      <c r="I7808" s="1">
        <v>0</v>
      </c>
      <c r="J7808">
        <v>14</v>
      </c>
      <c r="K7808" s="3">
        <v>3</v>
      </c>
      <c r="L7808" s="3">
        <v>2</v>
      </c>
      <c r="M7808" s="4">
        <v>0</v>
      </c>
      <c r="N7808" s="4">
        <v>0</v>
      </c>
      <c r="O7808" s="3">
        <v>15</v>
      </c>
      <c r="P7808" s="4">
        <v>1</v>
      </c>
      <c r="R7808" s="3">
        <v>0</v>
      </c>
      <c r="S7808">
        <f t="shared" si="242"/>
        <v>14</v>
      </c>
      <c r="T7808">
        <f t="shared" si="243"/>
        <v>14</v>
      </c>
    </row>
    <row r="7809" spans="1:20" hidden="1" x14ac:dyDescent="0.25">
      <c r="A7809" s="2" t="s">
        <v>194</v>
      </c>
      <c r="B7809" s="2" t="s">
        <v>83</v>
      </c>
      <c r="C7809" s="2" t="s">
        <v>21</v>
      </c>
      <c r="F7809" s="1">
        <v>7</v>
      </c>
      <c r="G7809" s="1">
        <v>0.44</v>
      </c>
      <c r="H7809" s="1">
        <v>0.59</v>
      </c>
      <c r="I7809" s="1">
        <v>0.31</v>
      </c>
      <c r="J7809">
        <v>12</v>
      </c>
      <c r="K7809" s="3">
        <v>1</v>
      </c>
      <c r="L7809" s="3">
        <v>13</v>
      </c>
      <c r="M7809" s="4">
        <v>7</v>
      </c>
      <c r="O7809" s="3">
        <v>0</v>
      </c>
      <c r="P7809" s="4">
        <v>5</v>
      </c>
      <c r="R7809" s="3">
        <v>0</v>
      </c>
      <c r="S7809">
        <f t="shared" si="242"/>
        <v>12</v>
      </c>
      <c r="T7809">
        <f t="shared" si="243"/>
        <v>12</v>
      </c>
    </row>
    <row r="7810" spans="1:20" hidden="1" x14ac:dyDescent="0.25">
      <c r="A7810" s="2" t="s">
        <v>194</v>
      </c>
      <c r="B7810" s="2" t="s">
        <v>34</v>
      </c>
      <c r="C7810" s="2" t="s">
        <v>21</v>
      </c>
      <c r="E7810" s="4">
        <v>0</v>
      </c>
      <c r="F7810" s="1">
        <v>7</v>
      </c>
      <c r="G7810" s="1">
        <v>0.73</v>
      </c>
      <c r="J7810">
        <v>10</v>
      </c>
      <c r="K7810" s="3">
        <v>19</v>
      </c>
      <c r="L7810" s="3">
        <v>29</v>
      </c>
      <c r="M7810" s="4">
        <v>12</v>
      </c>
      <c r="R7810" s="3">
        <v>0</v>
      </c>
      <c r="S7810">
        <f t="shared" ref="S7810:S7873" si="244">-K7810+L7810+O7810+R7810</f>
        <v>10</v>
      </c>
      <c r="T7810">
        <f t="shared" ref="T7810:T7873" si="245">M7810+N7810+P7810+Q7810+D7810+E7810</f>
        <v>12</v>
      </c>
    </row>
    <row r="7811" spans="1:20" hidden="1" x14ac:dyDescent="0.25">
      <c r="A7811" s="2" t="s">
        <v>194</v>
      </c>
      <c r="B7811" s="2" t="s">
        <v>41</v>
      </c>
      <c r="C7811" s="2" t="s">
        <v>21</v>
      </c>
      <c r="E7811" s="4">
        <v>1</v>
      </c>
      <c r="F7811" s="1">
        <v>13</v>
      </c>
      <c r="G7811" s="1">
        <v>0.55000000000000004</v>
      </c>
      <c r="H7811" s="1">
        <v>1.5</v>
      </c>
      <c r="I7811" s="1">
        <v>0</v>
      </c>
      <c r="J7811">
        <v>10</v>
      </c>
      <c r="K7811" s="3">
        <v>17</v>
      </c>
      <c r="L7811" s="3">
        <v>0</v>
      </c>
      <c r="M7811" s="4">
        <v>9</v>
      </c>
      <c r="O7811" s="3">
        <v>22</v>
      </c>
      <c r="Q7811" s="4">
        <v>0</v>
      </c>
      <c r="R7811" s="3">
        <v>5</v>
      </c>
      <c r="S7811">
        <f t="shared" si="244"/>
        <v>10</v>
      </c>
      <c r="T7811">
        <f t="shared" si="245"/>
        <v>10</v>
      </c>
    </row>
    <row r="7812" spans="1:20" hidden="1" x14ac:dyDescent="0.25">
      <c r="A7812" s="2" t="s">
        <v>194</v>
      </c>
      <c r="B7812" s="2" t="s">
        <v>23</v>
      </c>
      <c r="C7812" s="2" t="s">
        <v>21</v>
      </c>
      <c r="F7812" s="1">
        <v>1</v>
      </c>
      <c r="G7812" s="1">
        <v>0.52</v>
      </c>
      <c r="H7812" s="1">
        <v>0</v>
      </c>
      <c r="I7812" s="1">
        <v>0</v>
      </c>
      <c r="J7812">
        <v>9</v>
      </c>
      <c r="K7812" s="3">
        <v>0</v>
      </c>
      <c r="L7812" s="3">
        <v>9</v>
      </c>
      <c r="M7812" s="4">
        <v>9</v>
      </c>
      <c r="R7812" s="3">
        <v>0</v>
      </c>
      <c r="S7812">
        <f t="shared" si="244"/>
        <v>9</v>
      </c>
      <c r="T7812">
        <f t="shared" si="245"/>
        <v>9</v>
      </c>
    </row>
    <row r="7813" spans="1:20" hidden="1" x14ac:dyDescent="0.25">
      <c r="A7813" s="2" t="s">
        <v>194</v>
      </c>
      <c r="B7813" s="2" t="s">
        <v>33</v>
      </c>
      <c r="C7813" s="2" t="s">
        <v>21</v>
      </c>
      <c r="F7813" s="1">
        <v>2</v>
      </c>
      <c r="G7813" s="1">
        <v>0.56000000000000005</v>
      </c>
      <c r="H7813" s="1">
        <v>0.01</v>
      </c>
      <c r="I7813" s="1">
        <v>0.02</v>
      </c>
      <c r="J7813">
        <v>9</v>
      </c>
      <c r="K7813" s="3">
        <v>1</v>
      </c>
      <c r="L7813" s="3">
        <v>10</v>
      </c>
      <c r="M7813" s="4">
        <v>9</v>
      </c>
      <c r="S7813">
        <f t="shared" si="244"/>
        <v>9</v>
      </c>
      <c r="T7813">
        <f t="shared" si="245"/>
        <v>9</v>
      </c>
    </row>
    <row r="7814" spans="1:20" hidden="1" x14ac:dyDescent="0.25">
      <c r="A7814" s="2" t="s">
        <v>194</v>
      </c>
      <c r="B7814" s="2" t="s">
        <v>45</v>
      </c>
      <c r="C7814" s="2" t="s">
        <v>21</v>
      </c>
      <c r="E7814" s="4">
        <v>11</v>
      </c>
      <c r="J7814">
        <v>9</v>
      </c>
      <c r="K7814" s="3">
        <v>3</v>
      </c>
      <c r="L7814" s="3">
        <v>12</v>
      </c>
      <c r="S7814">
        <f t="shared" si="244"/>
        <v>9</v>
      </c>
      <c r="T7814">
        <f t="shared" si="245"/>
        <v>11</v>
      </c>
    </row>
    <row r="7815" spans="1:20" hidden="1" x14ac:dyDescent="0.25">
      <c r="A7815" s="2" t="s">
        <v>194</v>
      </c>
      <c r="B7815" s="2" t="s">
        <v>105</v>
      </c>
      <c r="C7815" s="2" t="s">
        <v>19</v>
      </c>
      <c r="E7815" s="4">
        <v>0</v>
      </c>
      <c r="F7815" s="1">
        <v>2</v>
      </c>
      <c r="G7815" s="1">
        <v>0.52</v>
      </c>
      <c r="H7815" s="1">
        <v>0.1</v>
      </c>
      <c r="I7815" s="1">
        <v>0.17</v>
      </c>
      <c r="J7815">
        <v>9</v>
      </c>
      <c r="K7815" s="3">
        <v>0</v>
      </c>
      <c r="L7815" s="3">
        <v>8</v>
      </c>
      <c r="M7815" s="4">
        <v>9</v>
      </c>
      <c r="O7815" s="3">
        <v>1</v>
      </c>
      <c r="R7815" s="3">
        <v>0</v>
      </c>
      <c r="S7815">
        <f t="shared" si="244"/>
        <v>9</v>
      </c>
      <c r="T7815">
        <f t="shared" si="245"/>
        <v>9</v>
      </c>
    </row>
    <row r="7816" spans="1:20" hidden="1" x14ac:dyDescent="0.25">
      <c r="A7816" s="2" t="s">
        <v>194</v>
      </c>
      <c r="B7816" s="2" t="s">
        <v>109</v>
      </c>
      <c r="C7816" s="2" t="s">
        <v>19</v>
      </c>
      <c r="E7816" s="4">
        <v>0</v>
      </c>
      <c r="F7816" s="1">
        <v>1</v>
      </c>
      <c r="G7816" s="1">
        <v>0.5</v>
      </c>
      <c r="H7816" s="1">
        <v>0.04</v>
      </c>
      <c r="I7816" s="1">
        <v>0.16</v>
      </c>
      <c r="J7816">
        <v>8</v>
      </c>
      <c r="K7816" s="3">
        <v>0</v>
      </c>
      <c r="L7816" s="3">
        <v>9</v>
      </c>
      <c r="M7816" s="4">
        <v>8</v>
      </c>
      <c r="R7816" s="3">
        <v>0</v>
      </c>
      <c r="S7816">
        <f t="shared" si="244"/>
        <v>9</v>
      </c>
      <c r="T7816">
        <f t="shared" si="245"/>
        <v>8</v>
      </c>
    </row>
    <row r="7817" spans="1:20" hidden="1" x14ac:dyDescent="0.25">
      <c r="A7817" s="2" t="s">
        <v>194</v>
      </c>
      <c r="B7817" s="2" t="s">
        <v>46</v>
      </c>
      <c r="C7817" s="2" t="s">
        <v>21</v>
      </c>
      <c r="F7817" s="1">
        <v>10</v>
      </c>
      <c r="G7817" s="1">
        <v>0.41</v>
      </c>
      <c r="H7817" s="1">
        <v>1.1299999999999999</v>
      </c>
      <c r="J7817">
        <v>7</v>
      </c>
      <c r="K7817" s="3">
        <v>5</v>
      </c>
      <c r="L7817" s="3">
        <v>0</v>
      </c>
      <c r="M7817" s="4">
        <v>7</v>
      </c>
      <c r="O7817" s="3">
        <v>12</v>
      </c>
      <c r="S7817">
        <f t="shared" si="244"/>
        <v>7</v>
      </c>
      <c r="T7817">
        <f t="shared" si="245"/>
        <v>7</v>
      </c>
    </row>
    <row r="7818" spans="1:20" hidden="1" x14ac:dyDescent="0.25">
      <c r="A7818" s="2" t="s">
        <v>194</v>
      </c>
      <c r="B7818" s="2" t="s">
        <v>85</v>
      </c>
      <c r="C7818" s="2" t="s">
        <v>21</v>
      </c>
      <c r="F7818" s="1">
        <v>1</v>
      </c>
      <c r="G7818" s="1">
        <v>0.39</v>
      </c>
      <c r="H7818" s="1">
        <v>0</v>
      </c>
      <c r="I7818" s="1">
        <v>0.01</v>
      </c>
      <c r="J7818">
        <v>6</v>
      </c>
      <c r="K7818" s="3">
        <v>0</v>
      </c>
      <c r="L7818" s="3">
        <v>6</v>
      </c>
      <c r="M7818" s="4">
        <v>6</v>
      </c>
      <c r="S7818">
        <f t="shared" si="244"/>
        <v>6</v>
      </c>
      <c r="T7818">
        <f t="shared" si="245"/>
        <v>6</v>
      </c>
    </row>
    <row r="7819" spans="1:20" hidden="1" x14ac:dyDescent="0.25">
      <c r="A7819" s="2" t="s">
        <v>194</v>
      </c>
      <c r="B7819" s="2" t="s">
        <v>92</v>
      </c>
      <c r="C7819" s="2" t="s">
        <v>21</v>
      </c>
      <c r="D7819" s="4">
        <v>6</v>
      </c>
      <c r="J7819">
        <v>6</v>
      </c>
      <c r="K7819" s="3">
        <v>0</v>
      </c>
      <c r="L7819" s="3">
        <v>6</v>
      </c>
      <c r="N7819" s="4">
        <v>0</v>
      </c>
      <c r="O7819" s="3">
        <v>0</v>
      </c>
      <c r="P7819" s="4">
        <v>0</v>
      </c>
      <c r="R7819" s="3">
        <v>0</v>
      </c>
      <c r="S7819">
        <f t="shared" si="244"/>
        <v>6</v>
      </c>
      <c r="T7819">
        <f t="shared" si="245"/>
        <v>6</v>
      </c>
    </row>
    <row r="7820" spans="1:20" hidden="1" x14ac:dyDescent="0.25">
      <c r="A7820" s="2" t="s">
        <v>194</v>
      </c>
      <c r="B7820" s="2" t="s">
        <v>22</v>
      </c>
      <c r="C7820" s="2" t="s">
        <v>21</v>
      </c>
      <c r="F7820" s="1">
        <v>3</v>
      </c>
      <c r="G7820" s="1">
        <v>0.33</v>
      </c>
      <c r="H7820" s="1">
        <v>0.03</v>
      </c>
      <c r="I7820" s="1">
        <v>0.14000000000000001</v>
      </c>
      <c r="J7820">
        <v>5</v>
      </c>
      <c r="K7820" s="3">
        <v>2</v>
      </c>
      <c r="L7820" s="3">
        <v>7</v>
      </c>
      <c r="M7820" s="4">
        <v>5</v>
      </c>
      <c r="R7820" s="3">
        <v>0</v>
      </c>
      <c r="S7820">
        <f t="shared" si="244"/>
        <v>5</v>
      </c>
      <c r="T7820">
        <f t="shared" si="245"/>
        <v>5</v>
      </c>
    </row>
    <row r="7821" spans="1:20" hidden="1" x14ac:dyDescent="0.25">
      <c r="A7821" s="2" t="s">
        <v>194</v>
      </c>
      <c r="B7821" s="2" t="s">
        <v>88</v>
      </c>
      <c r="C7821" s="2" t="s">
        <v>21</v>
      </c>
      <c r="F7821" s="1">
        <v>0</v>
      </c>
      <c r="G7821" s="1">
        <v>0.28000000000000003</v>
      </c>
      <c r="H7821" s="1">
        <v>0</v>
      </c>
      <c r="I7821" s="1">
        <v>0</v>
      </c>
      <c r="J7821">
        <v>5</v>
      </c>
      <c r="K7821" s="3">
        <v>0</v>
      </c>
      <c r="L7821" s="3">
        <v>5</v>
      </c>
      <c r="M7821" s="4">
        <v>5</v>
      </c>
      <c r="S7821">
        <f t="shared" si="244"/>
        <v>5</v>
      </c>
      <c r="T7821">
        <f t="shared" si="245"/>
        <v>5</v>
      </c>
    </row>
    <row r="7822" spans="1:20" hidden="1" x14ac:dyDescent="0.25">
      <c r="A7822" s="2" t="s">
        <v>194</v>
      </c>
      <c r="B7822" s="2" t="s">
        <v>103</v>
      </c>
      <c r="C7822" s="2" t="s">
        <v>21</v>
      </c>
      <c r="F7822" s="1">
        <v>0</v>
      </c>
      <c r="G7822" s="1">
        <v>0.32</v>
      </c>
      <c r="H7822" s="1">
        <v>0</v>
      </c>
      <c r="I7822" s="1">
        <v>0</v>
      </c>
      <c r="J7822">
        <v>5</v>
      </c>
      <c r="K7822" s="3">
        <v>0</v>
      </c>
      <c r="L7822" s="3">
        <v>5</v>
      </c>
      <c r="M7822" s="4">
        <v>5</v>
      </c>
      <c r="S7822">
        <f t="shared" si="244"/>
        <v>5</v>
      </c>
      <c r="T7822">
        <f t="shared" si="245"/>
        <v>5</v>
      </c>
    </row>
    <row r="7823" spans="1:20" hidden="1" x14ac:dyDescent="0.25">
      <c r="A7823" s="2" t="s">
        <v>194</v>
      </c>
      <c r="B7823" s="2" t="s">
        <v>95</v>
      </c>
      <c r="C7823" s="2" t="s">
        <v>21</v>
      </c>
      <c r="E7823" s="4">
        <v>3</v>
      </c>
      <c r="J7823">
        <v>3</v>
      </c>
      <c r="L7823" s="3">
        <v>3</v>
      </c>
      <c r="S7823">
        <f t="shared" si="244"/>
        <v>3</v>
      </c>
      <c r="T7823">
        <f t="shared" si="245"/>
        <v>3</v>
      </c>
    </row>
    <row r="7824" spans="1:20" hidden="1" x14ac:dyDescent="0.25">
      <c r="A7824" s="2" t="s">
        <v>194</v>
      </c>
      <c r="B7824" s="2" t="s">
        <v>58</v>
      </c>
      <c r="C7824" s="2" t="s">
        <v>21</v>
      </c>
      <c r="F7824" s="1">
        <v>1</v>
      </c>
      <c r="G7824" s="1">
        <v>0.19</v>
      </c>
      <c r="H7824" s="1">
        <v>0.06</v>
      </c>
      <c r="I7824" s="1">
        <v>0.01</v>
      </c>
      <c r="J7824">
        <v>3</v>
      </c>
      <c r="K7824" s="3">
        <v>0</v>
      </c>
      <c r="L7824" s="3">
        <v>3</v>
      </c>
      <c r="M7824" s="4">
        <v>3</v>
      </c>
      <c r="R7824" s="3">
        <v>0</v>
      </c>
      <c r="S7824">
        <f t="shared" si="244"/>
        <v>3</v>
      </c>
      <c r="T7824">
        <f t="shared" si="245"/>
        <v>3</v>
      </c>
    </row>
    <row r="7825" spans="1:20" hidden="1" x14ac:dyDescent="0.25">
      <c r="A7825" s="2" t="s">
        <v>194</v>
      </c>
      <c r="B7825" s="2" t="s">
        <v>20</v>
      </c>
      <c r="C7825" s="2" t="s">
        <v>21</v>
      </c>
      <c r="F7825" s="1">
        <v>0</v>
      </c>
      <c r="G7825" s="1">
        <v>0.15</v>
      </c>
      <c r="H7825" s="1">
        <v>0</v>
      </c>
      <c r="I7825" s="1">
        <v>0</v>
      </c>
      <c r="J7825">
        <v>2</v>
      </c>
      <c r="K7825" s="3">
        <v>0</v>
      </c>
      <c r="L7825" s="3">
        <v>2</v>
      </c>
      <c r="M7825" s="4">
        <v>2</v>
      </c>
      <c r="O7825" s="3">
        <v>1</v>
      </c>
      <c r="S7825">
        <f t="shared" si="244"/>
        <v>3</v>
      </c>
      <c r="T7825">
        <f t="shared" si="245"/>
        <v>2</v>
      </c>
    </row>
    <row r="7826" spans="1:20" hidden="1" x14ac:dyDescent="0.25">
      <c r="A7826" s="2" t="s">
        <v>194</v>
      </c>
      <c r="B7826" s="2" t="s">
        <v>86</v>
      </c>
      <c r="C7826" s="2" t="s">
        <v>21</v>
      </c>
      <c r="F7826" s="1">
        <v>0</v>
      </c>
      <c r="G7826" s="1">
        <v>0.11</v>
      </c>
      <c r="I7826" s="1">
        <v>0</v>
      </c>
      <c r="J7826">
        <v>2</v>
      </c>
      <c r="K7826" s="3">
        <v>0</v>
      </c>
      <c r="L7826" s="3">
        <v>1</v>
      </c>
      <c r="M7826" s="4">
        <v>2</v>
      </c>
      <c r="O7826" s="3">
        <v>0</v>
      </c>
      <c r="S7826">
        <f t="shared" si="244"/>
        <v>1</v>
      </c>
      <c r="T7826">
        <f t="shared" si="245"/>
        <v>2</v>
      </c>
    </row>
    <row r="7827" spans="1:20" hidden="1" x14ac:dyDescent="0.25">
      <c r="A7827" s="2" t="s">
        <v>194</v>
      </c>
      <c r="B7827" s="2" t="s">
        <v>93</v>
      </c>
      <c r="C7827" s="2" t="s">
        <v>21</v>
      </c>
      <c r="E7827" s="4">
        <v>2</v>
      </c>
      <c r="J7827">
        <v>2</v>
      </c>
      <c r="K7827" s="3">
        <v>0</v>
      </c>
      <c r="L7827" s="3">
        <v>2</v>
      </c>
      <c r="S7827">
        <f t="shared" si="244"/>
        <v>2</v>
      </c>
      <c r="T7827">
        <f t="shared" si="245"/>
        <v>2</v>
      </c>
    </row>
    <row r="7828" spans="1:20" hidden="1" x14ac:dyDescent="0.25">
      <c r="A7828" s="2" t="s">
        <v>194</v>
      </c>
      <c r="B7828" s="2" t="s">
        <v>53</v>
      </c>
      <c r="C7828" s="2" t="s">
        <v>21</v>
      </c>
      <c r="F7828" s="1">
        <v>1</v>
      </c>
      <c r="G7828" s="1">
        <v>0.12</v>
      </c>
      <c r="I7828" s="1">
        <v>0</v>
      </c>
      <c r="J7828">
        <v>2</v>
      </c>
      <c r="K7828" s="3">
        <v>0</v>
      </c>
      <c r="L7828" s="3">
        <v>0</v>
      </c>
      <c r="M7828" s="4">
        <v>2</v>
      </c>
      <c r="O7828" s="3">
        <v>2</v>
      </c>
      <c r="S7828">
        <f t="shared" si="244"/>
        <v>2</v>
      </c>
      <c r="T7828">
        <f t="shared" si="245"/>
        <v>2</v>
      </c>
    </row>
    <row r="7829" spans="1:20" hidden="1" x14ac:dyDescent="0.25">
      <c r="A7829" s="2" t="s">
        <v>194</v>
      </c>
      <c r="B7829" s="2" t="s">
        <v>81</v>
      </c>
      <c r="C7829" s="2" t="s">
        <v>21</v>
      </c>
      <c r="E7829" s="4">
        <v>1</v>
      </c>
      <c r="J7829">
        <v>1</v>
      </c>
      <c r="K7829" s="3">
        <v>0</v>
      </c>
      <c r="L7829" s="3">
        <v>0</v>
      </c>
      <c r="O7829" s="3">
        <v>1</v>
      </c>
      <c r="S7829">
        <f t="shared" si="244"/>
        <v>1</v>
      </c>
      <c r="T7829">
        <f t="shared" si="245"/>
        <v>1</v>
      </c>
    </row>
    <row r="7830" spans="1:20" hidden="1" x14ac:dyDescent="0.25">
      <c r="A7830" s="2" t="s">
        <v>194</v>
      </c>
      <c r="B7830" s="2" t="s">
        <v>30</v>
      </c>
      <c r="C7830" s="2" t="s">
        <v>21</v>
      </c>
      <c r="F7830" s="1">
        <v>0</v>
      </c>
      <c r="G7830" s="1">
        <v>0.08</v>
      </c>
      <c r="H7830" s="1">
        <v>0.03</v>
      </c>
      <c r="I7830" s="1">
        <v>0</v>
      </c>
      <c r="J7830">
        <v>1</v>
      </c>
      <c r="K7830" s="3">
        <v>0</v>
      </c>
      <c r="L7830" s="3">
        <v>1</v>
      </c>
      <c r="M7830" s="4">
        <v>1</v>
      </c>
      <c r="S7830">
        <f t="shared" si="244"/>
        <v>1</v>
      </c>
      <c r="T7830">
        <f t="shared" si="245"/>
        <v>1</v>
      </c>
    </row>
    <row r="7831" spans="1:20" hidden="1" x14ac:dyDescent="0.25">
      <c r="A7831" s="2" t="s">
        <v>194</v>
      </c>
      <c r="B7831" s="2" t="s">
        <v>89</v>
      </c>
      <c r="C7831" s="2" t="s">
        <v>19</v>
      </c>
      <c r="E7831" s="4">
        <v>0</v>
      </c>
      <c r="F7831" s="1">
        <v>0</v>
      </c>
      <c r="G7831" s="1">
        <v>0.08</v>
      </c>
      <c r="H7831" s="1">
        <v>0</v>
      </c>
      <c r="I7831" s="1">
        <v>0.02</v>
      </c>
      <c r="J7831">
        <v>1</v>
      </c>
      <c r="K7831" s="3">
        <v>0</v>
      </c>
      <c r="L7831" s="3">
        <v>1</v>
      </c>
      <c r="M7831" s="4">
        <v>1</v>
      </c>
      <c r="R7831" s="3">
        <v>0</v>
      </c>
      <c r="S7831">
        <f t="shared" si="244"/>
        <v>1</v>
      </c>
      <c r="T7831">
        <f t="shared" si="245"/>
        <v>1</v>
      </c>
    </row>
    <row r="7832" spans="1:20" hidden="1" x14ac:dyDescent="0.25">
      <c r="A7832" s="2" t="s">
        <v>194</v>
      </c>
      <c r="B7832" s="2" t="s">
        <v>43</v>
      </c>
      <c r="C7832" s="2" t="s">
        <v>21</v>
      </c>
      <c r="E7832" s="4">
        <v>0</v>
      </c>
      <c r="F7832" s="1">
        <v>2</v>
      </c>
      <c r="G7832" s="1">
        <v>0.08</v>
      </c>
      <c r="H7832" s="1">
        <v>0.22</v>
      </c>
      <c r="J7832">
        <v>1</v>
      </c>
      <c r="K7832" s="3">
        <v>0</v>
      </c>
      <c r="L7832" s="3">
        <v>1</v>
      </c>
      <c r="M7832" s="4">
        <v>1</v>
      </c>
      <c r="S7832">
        <f t="shared" si="244"/>
        <v>1</v>
      </c>
      <c r="T7832">
        <f t="shared" si="245"/>
        <v>1</v>
      </c>
    </row>
    <row r="7833" spans="1:20" hidden="1" x14ac:dyDescent="0.25">
      <c r="A7833" s="2" t="s">
        <v>194</v>
      </c>
      <c r="B7833" s="2" t="s">
        <v>100</v>
      </c>
      <c r="C7833" s="2" t="s">
        <v>19</v>
      </c>
      <c r="E7833" s="4">
        <v>0</v>
      </c>
      <c r="F7833" s="1">
        <v>0</v>
      </c>
      <c r="G7833" s="1">
        <v>0.03</v>
      </c>
      <c r="H7833" s="1">
        <v>0</v>
      </c>
      <c r="I7833" s="1">
        <v>0</v>
      </c>
      <c r="J7833">
        <v>1</v>
      </c>
      <c r="K7833" s="3">
        <v>0</v>
      </c>
      <c r="L7833" s="3">
        <v>1</v>
      </c>
      <c r="M7833" s="4">
        <v>1</v>
      </c>
      <c r="R7833" s="3">
        <v>0</v>
      </c>
      <c r="S7833">
        <f t="shared" si="244"/>
        <v>1</v>
      </c>
      <c r="T7833">
        <f t="shared" si="245"/>
        <v>1</v>
      </c>
    </row>
    <row r="7834" spans="1:20" hidden="1" x14ac:dyDescent="0.25">
      <c r="A7834" s="2" t="s">
        <v>194</v>
      </c>
      <c r="B7834" s="2" t="s">
        <v>106</v>
      </c>
      <c r="C7834" s="2" t="s">
        <v>21</v>
      </c>
      <c r="F7834" s="1">
        <v>0</v>
      </c>
      <c r="G7834" s="1">
        <v>0.04</v>
      </c>
      <c r="H7834" s="1">
        <v>0.02</v>
      </c>
      <c r="I7834" s="1">
        <v>0.01</v>
      </c>
      <c r="J7834">
        <v>1</v>
      </c>
      <c r="K7834" s="3">
        <v>0</v>
      </c>
      <c r="L7834" s="3">
        <v>0</v>
      </c>
      <c r="M7834" s="4">
        <v>1</v>
      </c>
      <c r="O7834" s="3">
        <v>0</v>
      </c>
      <c r="S7834">
        <f t="shared" si="244"/>
        <v>0</v>
      </c>
      <c r="T7834">
        <f t="shared" si="245"/>
        <v>1</v>
      </c>
    </row>
    <row r="7835" spans="1:20" hidden="1" x14ac:dyDescent="0.25">
      <c r="A7835" s="2" t="s">
        <v>194</v>
      </c>
      <c r="B7835" s="2" t="s">
        <v>63</v>
      </c>
      <c r="C7835" s="2" t="s">
        <v>21</v>
      </c>
      <c r="F7835" s="1">
        <v>0</v>
      </c>
      <c r="G7835" s="1">
        <v>7.0000000000000007E-2</v>
      </c>
      <c r="H7835" s="1">
        <v>0</v>
      </c>
      <c r="I7835" s="1">
        <v>0.02</v>
      </c>
      <c r="J7835">
        <v>1</v>
      </c>
      <c r="K7835" s="3">
        <v>0</v>
      </c>
      <c r="L7835" s="3">
        <v>1</v>
      </c>
      <c r="M7835" s="4">
        <v>1</v>
      </c>
      <c r="S7835">
        <f t="shared" si="244"/>
        <v>1</v>
      </c>
      <c r="T7835">
        <f t="shared" si="245"/>
        <v>1</v>
      </c>
    </row>
    <row r="7836" spans="1:20" hidden="1" x14ac:dyDescent="0.25">
      <c r="A7836" s="2" t="s">
        <v>194</v>
      </c>
      <c r="B7836" s="2" t="s">
        <v>79</v>
      </c>
      <c r="C7836" s="2" t="s">
        <v>21</v>
      </c>
      <c r="F7836" s="1">
        <v>0</v>
      </c>
      <c r="G7836" s="1">
        <v>0.05</v>
      </c>
      <c r="H7836" s="1">
        <v>0.02</v>
      </c>
      <c r="I7836" s="1">
        <v>0.02</v>
      </c>
      <c r="J7836">
        <v>1</v>
      </c>
      <c r="K7836" s="3">
        <v>0</v>
      </c>
      <c r="L7836" s="3">
        <v>1</v>
      </c>
      <c r="M7836" s="4">
        <v>1</v>
      </c>
      <c r="S7836">
        <f t="shared" si="244"/>
        <v>1</v>
      </c>
      <c r="T7836">
        <f t="shared" si="245"/>
        <v>1</v>
      </c>
    </row>
    <row r="7837" spans="1:20" hidden="1" x14ac:dyDescent="0.25">
      <c r="A7837" s="2" t="s">
        <v>194</v>
      </c>
      <c r="B7837" s="2" t="s">
        <v>82</v>
      </c>
      <c r="C7837" s="2" t="s">
        <v>19</v>
      </c>
      <c r="E7837" s="4">
        <v>0</v>
      </c>
      <c r="F7837" s="1">
        <v>0</v>
      </c>
      <c r="G7837" s="1">
        <v>0.01</v>
      </c>
      <c r="H7837" s="1">
        <v>0</v>
      </c>
      <c r="I7837" s="1">
        <v>0</v>
      </c>
      <c r="J7837">
        <v>0</v>
      </c>
      <c r="L7837" s="3">
        <v>0</v>
      </c>
      <c r="M7837" s="4">
        <v>0</v>
      </c>
      <c r="S7837">
        <f t="shared" si="244"/>
        <v>0</v>
      </c>
      <c r="T7837">
        <f t="shared" si="245"/>
        <v>0</v>
      </c>
    </row>
    <row r="7838" spans="1:20" hidden="1" x14ac:dyDescent="0.25">
      <c r="A7838" s="2" t="s">
        <v>194</v>
      </c>
      <c r="B7838" s="2" t="s">
        <v>87</v>
      </c>
      <c r="C7838" s="2" t="s">
        <v>19</v>
      </c>
      <c r="E7838" s="4">
        <v>0</v>
      </c>
      <c r="F7838" s="1">
        <v>0</v>
      </c>
      <c r="G7838" s="1">
        <v>0.02</v>
      </c>
      <c r="H7838" s="1">
        <v>0</v>
      </c>
      <c r="I7838" s="1">
        <v>0.01</v>
      </c>
      <c r="J7838">
        <v>0</v>
      </c>
      <c r="K7838" s="3">
        <v>0</v>
      </c>
      <c r="L7838" s="3">
        <v>0</v>
      </c>
      <c r="M7838" s="4">
        <v>0</v>
      </c>
      <c r="S7838">
        <f t="shared" si="244"/>
        <v>0</v>
      </c>
      <c r="T7838">
        <f t="shared" si="245"/>
        <v>0</v>
      </c>
    </row>
    <row r="7839" spans="1:20" hidden="1" x14ac:dyDescent="0.25">
      <c r="A7839" s="2" t="s">
        <v>194</v>
      </c>
      <c r="B7839" s="2" t="s">
        <v>90</v>
      </c>
      <c r="C7839" s="2" t="s">
        <v>21</v>
      </c>
      <c r="F7839" s="1">
        <v>0</v>
      </c>
      <c r="G7839" s="1">
        <v>0</v>
      </c>
      <c r="H7839" s="1">
        <v>0</v>
      </c>
      <c r="J7839">
        <v>0</v>
      </c>
      <c r="L7839" s="3">
        <v>0</v>
      </c>
      <c r="M7839" s="4">
        <v>0</v>
      </c>
      <c r="S7839">
        <f t="shared" si="244"/>
        <v>0</v>
      </c>
      <c r="T7839">
        <f t="shared" si="245"/>
        <v>0</v>
      </c>
    </row>
    <row r="7840" spans="1:20" hidden="1" x14ac:dyDescent="0.25">
      <c r="A7840" s="2" t="s">
        <v>194</v>
      </c>
      <c r="B7840" s="2" t="s">
        <v>42</v>
      </c>
      <c r="C7840" s="2" t="s">
        <v>21</v>
      </c>
      <c r="F7840" s="1">
        <v>0</v>
      </c>
      <c r="G7840" s="1">
        <v>0</v>
      </c>
      <c r="H7840" s="1">
        <v>0</v>
      </c>
      <c r="J7840">
        <v>0</v>
      </c>
      <c r="L7840" s="3">
        <v>0</v>
      </c>
      <c r="M7840" s="4">
        <v>0</v>
      </c>
      <c r="S7840">
        <f t="shared" si="244"/>
        <v>0</v>
      </c>
      <c r="T7840">
        <f t="shared" si="245"/>
        <v>0</v>
      </c>
    </row>
    <row r="7841" spans="1:20" hidden="1" x14ac:dyDescent="0.25">
      <c r="A7841" s="2" t="s">
        <v>194</v>
      </c>
      <c r="B7841" s="2" t="s">
        <v>94</v>
      </c>
      <c r="C7841" s="2" t="s">
        <v>21</v>
      </c>
      <c r="F7841" s="1">
        <v>0</v>
      </c>
      <c r="G7841" s="1">
        <v>0.02</v>
      </c>
      <c r="H7841" s="1">
        <v>0.05</v>
      </c>
      <c r="J7841">
        <v>0</v>
      </c>
      <c r="K7841" s="3">
        <v>0</v>
      </c>
      <c r="L7841" s="3">
        <v>0</v>
      </c>
      <c r="M7841" s="4">
        <v>0</v>
      </c>
      <c r="O7841" s="3">
        <v>0</v>
      </c>
      <c r="S7841">
        <f t="shared" si="244"/>
        <v>0</v>
      </c>
      <c r="T7841">
        <f t="shared" si="245"/>
        <v>0</v>
      </c>
    </row>
    <row r="7842" spans="1:20" hidden="1" x14ac:dyDescent="0.25">
      <c r="A7842" s="2" t="s">
        <v>194</v>
      </c>
      <c r="B7842" s="2" t="s">
        <v>47</v>
      </c>
      <c r="C7842" s="2" t="s">
        <v>21</v>
      </c>
      <c r="F7842" s="1">
        <v>0</v>
      </c>
      <c r="G7842" s="1">
        <v>0</v>
      </c>
      <c r="H7842" s="1">
        <v>0.01</v>
      </c>
      <c r="J7842">
        <v>0</v>
      </c>
      <c r="K7842" s="3">
        <v>0</v>
      </c>
      <c r="L7842" s="3">
        <v>0</v>
      </c>
      <c r="M7842" s="4">
        <v>0</v>
      </c>
      <c r="S7842">
        <f t="shared" si="244"/>
        <v>0</v>
      </c>
      <c r="T7842">
        <f t="shared" si="245"/>
        <v>0</v>
      </c>
    </row>
    <row r="7843" spans="1:20" hidden="1" x14ac:dyDescent="0.25">
      <c r="A7843" s="2" t="s">
        <v>194</v>
      </c>
      <c r="B7843" s="2" t="s">
        <v>96</v>
      </c>
      <c r="C7843" s="2" t="s">
        <v>19</v>
      </c>
      <c r="E7843" s="4">
        <v>0</v>
      </c>
      <c r="F7843" s="1">
        <v>0</v>
      </c>
      <c r="G7843" s="1">
        <v>0</v>
      </c>
      <c r="H7843" s="1">
        <v>0</v>
      </c>
      <c r="I7843" s="1">
        <v>0</v>
      </c>
      <c r="J7843">
        <v>0</v>
      </c>
      <c r="L7843" s="3">
        <v>0</v>
      </c>
      <c r="M7843" s="4">
        <v>0</v>
      </c>
      <c r="S7843">
        <f t="shared" si="244"/>
        <v>0</v>
      </c>
      <c r="T7843">
        <f t="shared" si="245"/>
        <v>0</v>
      </c>
    </row>
    <row r="7844" spans="1:20" hidden="1" x14ac:dyDescent="0.25">
      <c r="A7844" s="2" t="s">
        <v>194</v>
      </c>
      <c r="B7844" s="2" t="s">
        <v>97</v>
      </c>
      <c r="C7844" s="2" t="s">
        <v>19</v>
      </c>
      <c r="D7844" s="4">
        <v>0</v>
      </c>
      <c r="E7844" s="4">
        <v>0</v>
      </c>
      <c r="F7844" s="1">
        <v>0</v>
      </c>
      <c r="G7844" s="1">
        <v>0</v>
      </c>
      <c r="H7844" s="1">
        <v>0</v>
      </c>
      <c r="I7844" s="1">
        <v>0</v>
      </c>
      <c r="J7844">
        <v>0</v>
      </c>
      <c r="K7844" s="3">
        <v>0</v>
      </c>
      <c r="L7844" s="3">
        <v>0</v>
      </c>
      <c r="M7844" s="4">
        <v>0</v>
      </c>
      <c r="R7844" s="3">
        <v>0</v>
      </c>
      <c r="S7844">
        <f t="shared" si="244"/>
        <v>0</v>
      </c>
      <c r="T7844">
        <f t="shared" si="245"/>
        <v>0</v>
      </c>
    </row>
    <row r="7845" spans="1:20" hidden="1" x14ac:dyDescent="0.25">
      <c r="A7845" s="2" t="s">
        <v>194</v>
      </c>
      <c r="B7845" s="2" t="s">
        <v>99</v>
      </c>
      <c r="C7845" s="2" t="s">
        <v>21</v>
      </c>
      <c r="E7845" s="4">
        <v>0</v>
      </c>
      <c r="G7845" s="1">
        <v>0</v>
      </c>
      <c r="J7845">
        <v>0</v>
      </c>
      <c r="L7845" s="3">
        <v>0</v>
      </c>
      <c r="M7845" s="4">
        <v>0</v>
      </c>
      <c r="S7845">
        <f t="shared" si="244"/>
        <v>0</v>
      </c>
      <c r="T7845">
        <f t="shared" si="245"/>
        <v>0</v>
      </c>
    </row>
    <row r="7846" spans="1:20" hidden="1" x14ac:dyDescent="0.25">
      <c r="A7846" s="2" t="s">
        <v>194</v>
      </c>
      <c r="B7846" s="2" t="s">
        <v>104</v>
      </c>
      <c r="C7846" s="2" t="s">
        <v>21</v>
      </c>
      <c r="F7846" s="1">
        <v>0</v>
      </c>
      <c r="G7846" s="1">
        <v>0</v>
      </c>
      <c r="J7846">
        <v>0</v>
      </c>
      <c r="L7846" s="3">
        <v>0</v>
      </c>
      <c r="M7846" s="4">
        <v>0</v>
      </c>
      <c r="S7846">
        <f t="shared" si="244"/>
        <v>0</v>
      </c>
      <c r="T7846">
        <f t="shared" si="245"/>
        <v>0</v>
      </c>
    </row>
    <row r="7847" spans="1:20" hidden="1" x14ac:dyDescent="0.25">
      <c r="A7847" s="2" t="s">
        <v>194</v>
      </c>
      <c r="B7847" s="2" t="s">
        <v>107</v>
      </c>
      <c r="C7847" s="2" t="s">
        <v>19</v>
      </c>
      <c r="E7847" s="4">
        <v>0</v>
      </c>
      <c r="F7847" s="1">
        <v>0</v>
      </c>
      <c r="G7847" s="1">
        <v>0</v>
      </c>
      <c r="H7847" s="1">
        <v>0</v>
      </c>
      <c r="I7847" s="1">
        <v>0</v>
      </c>
      <c r="J7847">
        <v>0</v>
      </c>
      <c r="K7847" s="3">
        <v>0</v>
      </c>
      <c r="L7847" s="3">
        <v>0</v>
      </c>
      <c r="M7847" s="4">
        <v>0</v>
      </c>
      <c r="S7847">
        <f t="shared" si="244"/>
        <v>0</v>
      </c>
      <c r="T7847">
        <f t="shared" si="245"/>
        <v>0</v>
      </c>
    </row>
    <row r="7848" spans="1:20" hidden="1" x14ac:dyDescent="0.25">
      <c r="A7848" s="2" t="s">
        <v>194</v>
      </c>
      <c r="B7848" s="2" t="s">
        <v>111</v>
      </c>
      <c r="C7848" s="2" t="s">
        <v>21</v>
      </c>
      <c r="F7848" s="1">
        <v>0</v>
      </c>
      <c r="G7848" s="1">
        <v>0</v>
      </c>
      <c r="J7848">
        <v>0</v>
      </c>
      <c r="L7848" s="3">
        <v>0</v>
      </c>
      <c r="M7848" s="4">
        <v>0</v>
      </c>
      <c r="R7848" s="3">
        <v>0</v>
      </c>
      <c r="S7848">
        <f t="shared" si="244"/>
        <v>0</v>
      </c>
      <c r="T7848">
        <f t="shared" si="245"/>
        <v>0</v>
      </c>
    </row>
    <row r="7849" spans="1:20" hidden="1" x14ac:dyDescent="0.25">
      <c r="A7849" s="2" t="s">
        <v>194</v>
      </c>
      <c r="B7849" s="2" t="s">
        <v>114</v>
      </c>
      <c r="C7849" s="2" t="s">
        <v>21</v>
      </c>
      <c r="D7849" s="4">
        <v>0</v>
      </c>
      <c r="J7849">
        <v>0</v>
      </c>
      <c r="K7849" s="3">
        <v>0</v>
      </c>
      <c r="L7849" s="3">
        <v>0</v>
      </c>
      <c r="O7849" s="3">
        <v>0</v>
      </c>
      <c r="P7849" s="4">
        <v>0</v>
      </c>
      <c r="S7849">
        <f t="shared" si="244"/>
        <v>0</v>
      </c>
      <c r="T7849">
        <f t="shared" si="245"/>
        <v>0</v>
      </c>
    </row>
    <row r="7850" spans="1:20" hidden="1" x14ac:dyDescent="0.25">
      <c r="A7850" s="2" t="s">
        <v>194</v>
      </c>
      <c r="B7850" s="2" t="s">
        <v>71</v>
      </c>
      <c r="C7850" s="2" t="s">
        <v>21</v>
      </c>
      <c r="D7850" s="4">
        <v>0</v>
      </c>
      <c r="J7850">
        <v>0</v>
      </c>
      <c r="L7850" s="3">
        <v>0</v>
      </c>
      <c r="S7850">
        <f t="shared" si="244"/>
        <v>0</v>
      </c>
      <c r="T7850">
        <f t="shared" si="245"/>
        <v>0</v>
      </c>
    </row>
    <row r="7851" spans="1:20" hidden="1" x14ac:dyDescent="0.25">
      <c r="A7851" s="2" t="s">
        <v>194</v>
      </c>
      <c r="B7851" s="2" t="s">
        <v>55</v>
      </c>
      <c r="C7851" s="2" t="s">
        <v>21</v>
      </c>
      <c r="F7851" s="1">
        <v>7</v>
      </c>
      <c r="H7851" s="1">
        <v>0.08</v>
      </c>
      <c r="I7851" s="1">
        <v>0.19</v>
      </c>
      <c r="S7851">
        <f t="shared" si="244"/>
        <v>0</v>
      </c>
      <c r="T7851">
        <f t="shared" si="245"/>
        <v>0</v>
      </c>
    </row>
    <row r="7852" spans="1:20" hidden="1" x14ac:dyDescent="0.25">
      <c r="A7852" s="2" t="s">
        <v>195</v>
      </c>
      <c r="B7852" s="2" t="s">
        <v>70</v>
      </c>
      <c r="C7852" s="2" t="s">
        <v>21</v>
      </c>
      <c r="F7852" s="1">
        <v>23</v>
      </c>
      <c r="G7852" s="1">
        <v>30.44</v>
      </c>
      <c r="H7852" s="1">
        <v>0.08</v>
      </c>
      <c r="I7852" s="1">
        <v>0.25</v>
      </c>
      <c r="J7852">
        <v>5900</v>
      </c>
      <c r="K7852" s="3">
        <v>0</v>
      </c>
      <c r="L7852" s="3">
        <v>0</v>
      </c>
      <c r="M7852" s="4">
        <v>1350</v>
      </c>
      <c r="O7852" s="3">
        <v>5900</v>
      </c>
      <c r="Q7852" s="4">
        <v>4550</v>
      </c>
      <c r="S7852">
        <f t="shared" si="244"/>
        <v>5900</v>
      </c>
      <c r="T7852">
        <f t="shared" si="245"/>
        <v>5900</v>
      </c>
    </row>
    <row r="7853" spans="1:20" hidden="1" x14ac:dyDescent="0.25">
      <c r="A7853" s="2" t="s">
        <v>195</v>
      </c>
      <c r="B7853" s="2" t="s">
        <v>49</v>
      </c>
      <c r="C7853" s="2" t="s">
        <v>19</v>
      </c>
      <c r="D7853" s="4">
        <v>427</v>
      </c>
      <c r="E7853" s="4">
        <v>6</v>
      </c>
      <c r="F7853" s="1">
        <v>163</v>
      </c>
      <c r="G7853" s="1">
        <v>94.86</v>
      </c>
      <c r="H7853" s="1">
        <v>9.2200000000000006</v>
      </c>
      <c r="I7853" s="1">
        <v>7.65</v>
      </c>
      <c r="J7853">
        <v>4982</v>
      </c>
      <c r="K7853" s="3">
        <v>14</v>
      </c>
      <c r="L7853" s="3">
        <v>52</v>
      </c>
      <c r="M7853" s="4">
        <v>4207</v>
      </c>
      <c r="N7853" s="4">
        <v>341</v>
      </c>
      <c r="O7853" s="3">
        <v>4944</v>
      </c>
      <c r="R7853" s="3">
        <v>0</v>
      </c>
      <c r="S7853">
        <f t="shared" si="244"/>
        <v>4982</v>
      </c>
      <c r="T7853">
        <f t="shared" si="245"/>
        <v>4981</v>
      </c>
    </row>
    <row r="7854" spans="1:20" hidden="1" x14ac:dyDescent="0.25">
      <c r="A7854" s="2" t="s">
        <v>195</v>
      </c>
      <c r="B7854" s="2" t="s">
        <v>52</v>
      </c>
      <c r="C7854" s="2" t="s">
        <v>21</v>
      </c>
      <c r="D7854" s="4">
        <v>115</v>
      </c>
      <c r="E7854" s="4">
        <v>48</v>
      </c>
      <c r="F7854" s="1">
        <v>663</v>
      </c>
      <c r="G7854" s="1">
        <v>76.2</v>
      </c>
      <c r="H7854" s="1">
        <v>7.14</v>
      </c>
      <c r="I7854" s="1">
        <v>17.47</v>
      </c>
      <c r="J7854">
        <v>3697</v>
      </c>
      <c r="K7854" s="3">
        <v>6</v>
      </c>
      <c r="L7854" s="3">
        <v>112</v>
      </c>
      <c r="M7854" s="4">
        <v>3380</v>
      </c>
      <c r="N7854" s="4">
        <v>74</v>
      </c>
      <c r="O7854" s="3">
        <v>3391</v>
      </c>
      <c r="P7854" s="4">
        <v>61</v>
      </c>
      <c r="Q7854" s="4">
        <v>20</v>
      </c>
      <c r="R7854" s="3">
        <v>200</v>
      </c>
      <c r="S7854">
        <f t="shared" si="244"/>
        <v>3697</v>
      </c>
      <c r="T7854">
        <f t="shared" si="245"/>
        <v>3698</v>
      </c>
    </row>
    <row r="7855" spans="1:20" hidden="1" x14ac:dyDescent="0.25">
      <c r="A7855" s="2" t="s">
        <v>195</v>
      </c>
      <c r="B7855" s="2" t="s">
        <v>65</v>
      </c>
      <c r="C7855" s="2" t="s">
        <v>21</v>
      </c>
      <c r="E7855" s="4">
        <v>3</v>
      </c>
      <c r="F7855" s="1">
        <v>81</v>
      </c>
      <c r="G7855" s="1">
        <v>41.66</v>
      </c>
      <c r="H7855" s="1">
        <v>0.11</v>
      </c>
      <c r="I7855" s="1">
        <v>1.72</v>
      </c>
      <c r="J7855">
        <v>2191</v>
      </c>
      <c r="K7855" s="3">
        <v>3</v>
      </c>
      <c r="L7855" s="3">
        <v>1</v>
      </c>
      <c r="M7855" s="4">
        <v>1848</v>
      </c>
      <c r="N7855" s="4">
        <v>219</v>
      </c>
      <c r="O7855" s="3">
        <v>2193</v>
      </c>
      <c r="P7855" s="4">
        <v>122</v>
      </c>
      <c r="Q7855" s="4">
        <v>0</v>
      </c>
      <c r="R7855" s="3">
        <v>0</v>
      </c>
      <c r="S7855">
        <f t="shared" si="244"/>
        <v>2191</v>
      </c>
      <c r="T7855">
        <f t="shared" si="245"/>
        <v>2192</v>
      </c>
    </row>
    <row r="7856" spans="1:20" hidden="1" x14ac:dyDescent="0.25">
      <c r="A7856" s="2" t="s">
        <v>195</v>
      </c>
      <c r="B7856" s="2" t="s">
        <v>50</v>
      </c>
      <c r="C7856" s="2" t="s">
        <v>21</v>
      </c>
      <c r="F7856" s="1">
        <v>23</v>
      </c>
      <c r="G7856" s="1">
        <v>37.799999999999997</v>
      </c>
      <c r="H7856" s="1">
        <v>0.17</v>
      </c>
      <c r="I7856" s="1">
        <v>1.22</v>
      </c>
      <c r="J7856">
        <v>1748</v>
      </c>
      <c r="K7856" s="3">
        <v>98</v>
      </c>
      <c r="L7856" s="3">
        <v>36</v>
      </c>
      <c r="M7856" s="4">
        <v>1677</v>
      </c>
      <c r="N7856" s="4">
        <v>73</v>
      </c>
      <c r="O7856" s="3">
        <v>1800</v>
      </c>
      <c r="R7856" s="3">
        <v>11</v>
      </c>
      <c r="S7856">
        <f t="shared" si="244"/>
        <v>1749</v>
      </c>
      <c r="T7856">
        <f t="shared" si="245"/>
        <v>1750</v>
      </c>
    </row>
    <row r="7857" spans="1:20" hidden="1" x14ac:dyDescent="0.25">
      <c r="A7857" s="2" t="s">
        <v>195</v>
      </c>
      <c r="B7857" s="2" t="s">
        <v>27</v>
      </c>
      <c r="C7857" s="2" t="s">
        <v>21</v>
      </c>
      <c r="E7857" s="4">
        <v>34</v>
      </c>
      <c r="F7857" s="1">
        <v>258</v>
      </c>
      <c r="G7857" s="1">
        <v>34.65</v>
      </c>
      <c r="H7857" s="1">
        <v>1.1100000000000001</v>
      </c>
      <c r="I7857" s="1">
        <v>7.73</v>
      </c>
      <c r="J7857">
        <v>1612</v>
      </c>
      <c r="K7857" s="3">
        <v>16</v>
      </c>
      <c r="L7857" s="3">
        <v>1092</v>
      </c>
      <c r="M7857" s="4">
        <v>1537</v>
      </c>
      <c r="N7857" s="4">
        <v>31</v>
      </c>
      <c r="O7857" s="3">
        <v>486</v>
      </c>
      <c r="P7857" s="4">
        <v>11</v>
      </c>
      <c r="Q7857" s="4">
        <v>0</v>
      </c>
      <c r="R7857" s="3">
        <v>50</v>
      </c>
      <c r="S7857">
        <f t="shared" si="244"/>
        <v>1612</v>
      </c>
      <c r="T7857">
        <f t="shared" si="245"/>
        <v>1613</v>
      </c>
    </row>
    <row r="7858" spans="1:20" hidden="1" x14ac:dyDescent="0.25">
      <c r="A7858" s="2" t="s">
        <v>195</v>
      </c>
      <c r="B7858" s="2" t="s">
        <v>24</v>
      </c>
      <c r="C7858" s="2" t="s">
        <v>21</v>
      </c>
      <c r="F7858" s="1">
        <v>44</v>
      </c>
      <c r="G7858" s="1">
        <v>26.8</v>
      </c>
      <c r="H7858" s="1">
        <v>7.0000000000000007E-2</v>
      </c>
      <c r="I7858" s="1">
        <v>0.73</v>
      </c>
      <c r="J7858">
        <v>1398</v>
      </c>
      <c r="K7858" s="3">
        <v>0</v>
      </c>
      <c r="L7858" s="3">
        <v>0</v>
      </c>
      <c r="M7858" s="4">
        <v>1189</v>
      </c>
      <c r="N7858" s="4">
        <v>210</v>
      </c>
      <c r="O7858" s="3">
        <v>1398</v>
      </c>
      <c r="S7858">
        <f t="shared" si="244"/>
        <v>1398</v>
      </c>
      <c r="T7858">
        <f t="shared" si="245"/>
        <v>1399</v>
      </c>
    </row>
    <row r="7859" spans="1:20" hidden="1" x14ac:dyDescent="0.25">
      <c r="A7859" s="2" t="s">
        <v>195</v>
      </c>
      <c r="B7859" s="2" t="s">
        <v>104</v>
      </c>
      <c r="C7859" s="2" t="s">
        <v>21</v>
      </c>
      <c r="F7859" s="1">
        <v>63</v>
      </c>
      <c r="G7859" s="1">
        <v>23.34</v>
      </c>
      <c r="H7859" s="1">
        <v>0.13</v>
      </c>
      <c r="I7859" s="1">
        <v>0.96</v>
      </c>
      <c r="J7859">
        <v>1150</v>
      </c>
      <c r="K7859" s="3">
        <v>0</v>
      </c>
      <c r="M7859" s="4">
        <v>1035</v>
      </c>
      <c r="N7859" s="4">
        <v>115</v>
      </c>
      <c r="O7859" s="3">
        <v>1150</v>
      </c>
      <c r="S7859">
        <f t="shared" si="244"/>
        <v>1150</v>
      </c>
      <c r="T7859">
        <f t="shared" si="245"/>
        <v>1150</v>
      </c>
    </row>
    <row r="7860" spans="1:20" hidden="1" x14ac:dyDescent="0.25">
      <c r="A7860" s="2" t="s">
        <v>195</v>
      </c>
      <c r="B7860" s="2" t="s">
        <v>99</v>
      </c>
      <c r="C7860" s="2" t="s">
        <v>21</v>
      </c>
      <c r="E7860" s="4">
        <v>3</v>
      </c>
      <c r="F7860" s="1">
        <v>70</v>
      </c>
      <c r="G7860" s="1">
        <v>24.34</v>
      </c>
      <c r="H7860" s="1">
        <v>7.0000000000000007E-2</v>
      </c>
      <c r="I7860" s="1">
        <v>0.59</v>
      </c>
      <c r="J7860">
        <v>1116</v>
      </c>
      <c r="K7860" s="3">
        <v>0</v>
      </c>
      <c r="L7860" s="3">
        <v>4</v>
      </c>
      <c r="M7860" s="4">
        <v>1079</v>
      </c>
      <c r="N7860" s="4">
        <v>33</v>
      </c>
      <c r="O7860" s="3">
        <v>1112</v>
      </c>
      <c r="Q7860" s="4">
        <v>0</v>
      </c>
      <c r="R7860" s="3">
        <v>0</v>
      </c>
      <c r="S7860">
        <f t="shared" si="244"/>
        <v>1116</v>
      </c>
      <c r="T7860">
        <f t="shared" si="245"/>
        <v>1115</v>
      </c>
    </row>
    <row r="7861" spans="1:20" hidden="1" x14ac:dyDescent="0.25">
      <c r="A7861" s="2" t="s">
        <v>195</v>
      </c>
      <c r="B7861" s="2" t="s">
        <v>36</v>
      </c>
      <c r="C7861" s="2" t="s">
        <v>21</v>
      </c>
      <c r="F7861" s="1">
        <v>30</v>
      </c>
      <c r="G7861" s="1">
        <v>20.100000000000001</v>
      </c>
      <c r="H7861" s="1">
        <v>1.1299999999999999</v>
      </c>
      <c r="I7861" s="1">
        <v>0.33</v>
      </c>
      <c r="J7861">
        <v>964</v>
      </c>
      <c r="K7861" s="3">
        <v>95</v>
      </c>
      <c r="L7861" s="3">
        <v>13</v>
      </c>
      <c r="M7861" s="4">
        <v>892</v>
      </c>
      <c r="N7861" s="4">
        <v>73</v>
      </c>
      <c r="O7861" s="3">
        <v>1046</v>
      </c>
      <c r="Q7861" s="4">
        <v>0</v>
      </c>
      <c r="R7861" s="3">
        <v>0</v>
      </c>
      <c r="S7861">
        <f t="shared" si="244"/>
        <v>964</v>
      </c>
      <c r="T7861">
        <f t="shared" si="245"/>
        <v>965</v>
      </c>
    </row>
    <row r="7862" spans="1:20" hidden="1" x14ac:dyDescent="0.25">
      <c r="A7862" s="2" t="s">
        <v>195</v>
      </c>
      <c r="B7862" s="2" t="s">
        <v>68</v>
      </c>
      <c r="C7862" s="2" t="s">
        <v>21</v>
      </c>
      <c r="F7862" s="1">
        <v>144</v>
      </c>
      <c r="G7862" s="1">
        <v>14.77</v>
      </c>
      <c r="J7862">
        <v>666</v>
      </c>
      <c r="K7862" s="3">
        <v>33</v>
      </c>
      <c r="L7862" s="3">
        <v>256</v>
      </c>
      <c r="M7862" s="4">
        <v>655</v>
      </c>
      <c r="O7862" s="3">
        <v>548</v>
      </c>
      <c r="Q7862" s="4">
        <v>11</v>
      </c>
      <c r="R7862" s="3">
        <v>-105</v>
      </c>
      <c r="S7862">
        <f t="shared" si="244"/>
        <v>666</v>
      </c>
      <c r="T7862">
        <f t="shared" si="245"/>
        <v>666</v>
      </c>
    </row>
    <row r="7863" spans="1:20" hidden="1" x14ac:dyDescent="0.25">
      <c r="A7863" s="2" t="s">
        <v>195</v>
      </c>
      <c r="B7863" s="2" t="s">
        <v>67</v>
      </c>
      <c r="C7863" s="2" t="s">
        <v>21</v>
      </c>
      <c r="E7863" s="4">
        <v>1</v>
      </c>
      <c r="F7863" s="1">
        <v>122</v>
      </c>
      <c r="G7863" s="1">
        <v>12.94</v>
      </c>
      <c r="H7863" s="1">
        <v>0.17</v>
      </c>
      <c r="I7863" s="1">
        <v>2.35</v>
      </c>
      <c r="J7863">
        <v>580</v>
      </c>
      <c r="K7863" s="3">
        <v>2</v>
      </c>
      <c r="L7863" s="3">
        <v>431</v>
      </c>
      <c r="M7863" s="4">
        <v>574</v>
      </c>
      <c r="N7863" s="4">
        <v>4</v>
      </c>
      <c r="O7863" s="3">
        <v>98</v>
      </c>
      <c r="P7863" s="4">
        <v>1</v>
      </c>
      <c r="R7863" s="3">
        <v>53</v>
      </c>
      <c r="S7863">
        <f t="shared" si="244"/>
        <v>580</v>
      </c>
      <c r="T7863">
        <f t="shared" si="245"/>
        <v>580</v>
      </c>
    </row>
    <row r="7864" spans="1:20" hidden="1" x14ac:dyDescent="0.25">
      <c r="A7864" s="2" t="s">
        <v>195</v>
      </c>
      <c r="B7864" s="2" t="s">
        <v>92</v>
      </c>
      <c r="C7864" s="2" t="s">
        <v>21</v>
      </c>
      <c r="E7864" s="4">
        <v>0</v>
      </c>
      <c r="F7864" s="1">
        <v>98</v>
      </c>
      <c r="G7864" s="1">
        <v>10.48</v>
      </c>
      <c r="H7864" s="1">
        <v>0.49</v>
      </c>
      <c r="I7864" s="1">
        <v>6.34</v>
      </c>
      <c r="J7864">
        <v>569</v>
      </c>
      <c r="K7864" s="3">
        <v>43</v>
      </c>
      <c r="L7864" s="3">
        <v>48</v>
      </c>
      <c r="M7864" s="4">
        <v>465</v>
      </c>
      <c r="N7864" s="4">
        <v>92</v>
      </c>
      <c r="O7864" s="3">
        <v>529</v>
      </c>
      <c r="P7864" s="4">
        <v>12</v>
      </c>
      <c r="R7864" s="3">
        <v>35</v>
      </c>
      <c r="S7864">
        <f t="shared" si="244"/>
        <v>569</v>
      </c>
      <c r="T7864">
        <f t="shared" si="245"/>
        <v>569</v>
      </c>
    </row>
    <row r="7865" spans="1:20" hidden="1" x14ac:dyDescent="0.25">
      <c r="A7865" s="2" t="s">
        <v>195</v>
      </c>
      <c r="B7865" s="2" t="s">
        <v>45</v>
      </c>
      <c r="C7865" s="2" t="s">
        <v>21</v>
      </c>
      <c r="E7865" s="4">
        <v>331</v>
      </c>
      <c r="F7865" s="1">
        <v>107</v>
      </c>
      <c r="G7865" s="1">
        <v>4.4800000000000004</v>
      </c>
      <c r="H7865" s="1">
        <v>12.06</v>
      </c>
      <c r="I7865" s="1">
        <v>0.06</v>
      </c>
      <c r="J7865">
        <v>530</v>
      </c>
      <c r="K7865" s="3">
        <v>77</v>
      </c>
      <c r="L7865" s="3">
        <v>605</v>
      </c>
      <c r="M7865" s="4">
        <v>199</v>
      </c>
      <c r="R7865" s="3">
        <v>2</v>
      </c>
      <c r="S7865">
        <f t="shared" si="244"/>
        <v>530</v>
      </c>
      <c r="T7865">
        <f t="shared" si="245"/>
        <v>530</v>
      </c>
    </row>
    <row r="7866" spans="1:20" hidden="1" x14ac:dyDescent="0.25">
      <c r="A7866" s="2" t="s">
        <v>195</v>
      </c>
      <c r="B7866" s="2" t="s">
        <v>73</v>
      </c>
      <c r="C7866" s="2" t="s">
        <v>21</v>
      </c>
      <c r="F7866" s="1">
        <v>6</v>
      </c>
      <c r="G7866" s="1">
        <v>10.46</v>
      </c>
      <c r="H7866" s="1">
        <v>0.06</v>
      </c>
      <c r="I7866" s="1">
        <v>0.27</v>
      </c>
      <c r="J7866">
        <v>515</v>
      </c>
      <c r="K7866" s="3">
        <v>1</v>
      </c>
      <c r="L7866" s="3">
        <v>13</v>
      </c>
      <c r="M7866" s="4">
        <v>464</v>
      </c>
      <c r="N7866" s="4">
        <v>50</v>
      </c>
      <c r="O7866" s="3">
        <v>503</v>
      </c>
      <c r="Q7866" s="4">
        <v>0</v>
      </c>
      <c r="S7866">
        <f t="shared" si="244"/>
        <v>515</v>
      </c>
      <c r="T7866">
        <f t="shared" si="245"/>
        <v>514</v>
      </c>
    </row>
    <row r="7867" spans="1:20" hidden="1" x14ac:dyDescent="0.25">
      <c r="A7867" s="2" t="s">
        <v>195</v>
      </c>
      <c r="B7867" s="2" t="s">
        <v>26</v>
      </c>
      <c r="C7867" s="2" t="s">
        <v>21</v>
      </c>
      <c r="F7867" s="1">
        <v>12</v>
      </c>
      <c r="G7867" s="1">
        <v>10.42</v>
      </c>
      <c r="I7867" s="1">
        <v>0.14000000000000001</v>
      </c>
      <c r="J7867">
        <v>462</v>
      </c>
      <c r="K7867" s="3">
        <v>48</v>
      </c>
      <c r="L7867" s="3">
        <v>3</v>
      </c>
      <c r="M7867" s="4">
        <v>462</v>
      </c>
      <c r="O7867" s="3">
        <v>508</v>
      </c>
      <c r="S7867">
        <f t="shared" si="244"/>
        <v>463</v>
      </c>
      <c r="T7867">
        <f t="shared" si="245"/>
        <v>462</v>
      </c>
    </row>
    <row r="7868" spans="1:20" hidden="1" x14ac:dyDescent="0.25">
      <c r="A7868" s="2" t="s">
        <v>195</v>
      </c>
      <c r="B7868" s="2" t="s">
        <v>75</v>
      </c>
      <c r="C7868" s="2" t="s">
        <v>19</v>
      </c>
      <c r="F7868" s="1">
        <v>50</v>
      </c>
      <c r="G7868" s="1">
        <v>9.5399999999999991</v>
      </c>
      <c r="H7868" s="1">
        <v>3.69</v>
      </c>
      <c r="I7868" s="1">
        <v>3.85</v>
      </c>
      <c r="J7868">
        <v>423</v>
      </c>
      <c r="K7868" s="3">
        <v>2</v>
      </c>
      <c r="L7868" s="3">
        <v>0</v>
      </c>
      <c r="M7868" s="4">
        <v>423</v>
      </c>
      <c r="O7868" s="3">
        <v>425</v>
      </c>
      <c r="S7868">
        <f t="shared" si="244"/>
        <v>423</v>
      </c>
      <c r="T7868">
        <f t="shared" si="245"/>
        <v>423</v>
      </c>
    </row>
    <row r="7869" spans="1:20" hidden="1" x14ac:dyDescent="0.25">
      <c r="A7869" s="2" t="s">
        <v>195</v>
      </c>
      <c r="B7869" s="2" t="s">
        <v>86</v>
      </c>
      <c r="C7869" s="2" t="s">
        <v>21</v>
      </c>
      <c r="F7869" s="1">
        <v>9</v>
      </c>
      <c r="G7869" s="1">
        <v>7.85</v>
      </c>
      <c r="I7869" s="1">
        <v>0.09</v>
      </c>
      <c r="J7869">
        <v>348</v>
      </c>
      <c r="K7869" s="3">
        <v>0</v>
      </c>
      <c r="L7869" s="3">
        <v>0</v>
      </c>
      <c r="M7869" s="4">
        <v>348</v>
      </c>
      <c r="N7869" s="4">
        <v>0</v>
      </c>
      <c r="O7869" s="3">
        <v>348</v>
      </c>
      <c r="S7869">
        <f t="shared" si="244"/>
        <v>348</v>
      </c>
      <c r="T7869">
        <f t="shared" si="245"/>
        <v>348</v>
      </c>
    </row>
    <row r="7870" spans="1:20" hidden="1" x14ac:dyDescent="0.25">
      <c r="A7870" s="2" t="s">
        <v>195</v>
      </c>
      <c r="B7870" s="2" t="s">
        <v>114</v>
      </c>
      <c r="C7870" s="2" t="s">
        <v>21</v>
      </c>
      <c r="D7870" s="4">
        <v>24</v>
      </c>
      <c r="F7870" s="1">
        <v>22</v>
      </c>
      <c r="G7870" s="1">
        <v>2.85</v>
      </c>
      <c r="H7870" s="1">
        <v>0.2</v>
      </c>
      <c r="I7870" s="1">
        <v>0.67</v>
      </c>
      <c r="J7870">
        <v>237</v>
      </c>
      <c r="K7870" s="3">
        <v>6</v>
      </c>
      <c r="L7870" s="3">
        <v>104</v>
      </c>
      <c r="M7870" s="4">
        <v>126</v>
      </c>
      <c r="N7870" s="4">
        <v>27</v>
      </c>
      <c r="O7870" s="3">
        <v>139</v>
      </c>
      <c r="P7870" s="4">
        <v>4</v>
      </c>
      <c r="Q7870" s="4">
        <v>55</v>
      </c>
      <c r="S7870">
        <f t="shared" si="244"/>
        <v>237</v>
      </c>
      <c r="T7870">
        <f t="shared" si="245"/>
        <v>236</v>
      </c>
    </row>
    <row r="7871" spans="1:20" hidden="1" x14ac:dyDescent="0.25">
      <c r="A7871" s="2" t="s">
        <v>195</v>
      </c>
      <c r="B7871" s="2" t="s">
        <v>51</v>
      </c>
      <c r="C7871" s="2" t="s">
        <v>21</v>
      </c>
      <c r="F7871" s="1">
        <v>42</v>
      </c>
      <c r="G7871" s="1">
        <v>4.51</v>
      </c>
      <c r="H7871" s="1">
        <v>0.22</v>
      </c>
      <c r="I7871" s="1">
        <v>2.79</v>
      </c>
      <c r="J7871">
        <v>225</v>
      </c>
      <c r="K7871" s="3">
        <v>23</v>
      </c>
      <c r="L7871" s="3">
        <v>4</v>
      </c>
      <c r="M7871" s="4">
        <v>200</v>
      </c>
      <c r="N7871" s="4">
        <v>14</v>
      </c>
      <c r="O7871" s="3">
        <v>229</v>
      </c>
      <c r="P7871" s="4">
        <v>11</v>
      </c>
      <c r="R7871" s="3">
        <v>15</v>
      </c>
      <c r="S7871">
        <f t="shared" si="244"/>
        <v>225</v>
      </c>
      <c r="T7871">
        <f t="shared" si="245"/>
        <v>225</v>
      </c>
    </row>
    <row r="7872" spans="1:20" hidden="1" x14ac:dyDescent="0.25">
      <c r="A7872" s="2" t="s">
        <v>195</v>
      </c>
      <c r="B7872" s="2" t="s">
        <v>62</v>
      </c>
      <c r="C7872" s="2" t="s">
        <v>19</v>
      </c>
      <c r="E7872" s="4">
        <v>0</v>
      </c>
      <c r="F7872" s="1">
        <v>8</v>
      </c>
      <c r="G7872" s="1">
        <v>4.12</v>
      </c>
      <c r="H7872" s="1">
        <v>0.27</v>
      </c>
      <c r="I7872" s="1">
        <v>1.19</v>
      </c>
      <c r="J7872">
        <v>183</v>
      </c>
      <c r="K7872" s="3">
        <v>14</v>
      </c>
      <c r="L7872" s="3">
        <v>0</v>
      </c>
      <c r="M7872" s="4">
        <v>183</v>
      </c>
      <c r="O7872" s="3">
        <v>196</v>
      </c>
      <c r="R7872" s="3">
        <v>0</v>
      </c>
      <c r="S7872">
        <f t="shared" si="244"/>
        <v>182</v>
      </c>
      <c r="T7872">
        <f t="shared" si="245"/>
        <v>183</v>
      </c>
    </row>
    <row r="7873" spans="1:20" hidden="1" x14ac:dyDescent="0.25">
      <c r="A7873" s="2" t="s">
        <v>195</v>
      </c>
      <c r="B7873" s="2" t="s">
        <v>59</v>
      </c>
      <c r="C7873" s="2" t="s">
        <v>21</v>
      </c>
      <c r="F7873" s="1">
        <v>2</v>
      </c>
      <c r="G7873" s="1">
        <v>2.56</v>
      </c>
      <c r="H7873" s="1">
        <v>0.02</v>
      </c>
      <c r="I7873" s="1">
        <v>0.03</v>
      </c>
      <c r="J7873">
        <v>125</v>
      </c>
      <c r="K7873" s="3">
        <v>4</v>
      </c>
      <c r="L7873" s="3">
        <v>12</v>
      </c>
      <c r="M7873" s="4">
        <v>113</v>
      </c>
      <c r="N7873" s="4">
        <v>12</v>
      </c>
      <c r="O7873" s="3">
        <v>117</v>
      </c>
      <c r="R7873" s="3">
        <v>0</v>
      </c>
      <c r="S7873">
        <f t="shared" si="244"/>
        <v>125</v>
      </c>
      <c r="T7873">
        <f t="shared" si="245"/>
        <v>125</v>
      </c>
    </row>
    <row r="7874" spans="1:20" hidden="1" x14ac:dyDescent="0.25">
      <c r="A7874" s="2" t="s">
        <v>195</v>
      </c>
      <c r="B7874" s="2" t="s">
        <v>20</v>
      </c>
      <c r="C7874" s="2" t="s">
        <v>21</v>
      </c>
      <c r="F7874" s="1">
        <v>2</v>
      </c>
      <c r="G7874" s="1">
        <v>2.33</v>
      </c>
      <c r="H7874" s="1">
        <v>0.01</v>
      </c>
      <c r="I7874" s="1">
        <v>0.03</v>
      </c>
      <c r="J7874">
        <v>115</v>
      </c>
      <c r="K7874" s="3">
        <v>1</v>
      </c>
      <c r="L7874" s="3">
        <v>1</v>
      </c>
      <c r="M7874" s="4">
        <v>103</v>
      </c>
      <c r="N7874" s="4">
        <v>12</v>
      </c>
      <c r="O7874" s="3">
        <v>115</v>
      </c>
      <c r="Q7874" s="4">
        <v>0</v>
      </c>
      <c r="R7874" s="3">
        <v>0</v>
      </c>
      <c r="S7874">
        <f t="shared" ref="S7874:S7937" si="246">-K7874+L7874+O7874+R7874</f>
        <v>115</v>
      </c>
      <c r="T7874">
        <f t="shared" ref="T7874:T7937" si="247">M7874+N7874+P7874+Q7874+D7874+E7874</f>
        <v>115</v>
      </c>
    </row>
    <row r="7875" spans="1:20" hidden="1" x14ac:dyDescent="0.25">
      <c r="A7875" s="2" t="s">
        <v>195</v>
      </c>
      <c r="B7875" s="2" t="s">
        <v>60</v>
      </c>
      <c r="C7875" s="2" t="s">
        <v>21</v>
      </c>
      <c r="F7875" s="1">
        <v>3</v>
      </c>
      <c r="G7875" s="1">
        <v>0.37</v>
      </c>
      <c r="H7875" s="1">
        <v>0</v>
      </c>
      <c r="I7875" s="1">
        <v>0.06</v>
      </c>
      <c r="J7875">
        <v>101</v>
      </c>
      <c r="K7875" s="3">
        <v>13</v>
      </c>
      <c r="L7875" s="3">
        <v>36</v>
      </c>
      <c r="M7875" s="4">
        <v>16</v>
      </c>
      <c r="N7875" s="4">
        <v>2</v>
      </c>
      <c r="O7875" s="3">
        <v>77</v>
      </c>
      <c r="P7875" s="4">
        <v>2</v>
      </c>
      <c r="Q7875" s="4">
        <v>81</v>
      </c>
      <c r="R7875" s="3">
        <v>0</v>
      </c>
      <c r="S7875">
        <f t="shared" si="246"/>
        <v>100</v>
      </c>
      <c r="T7875">
        <f t="shared" si="247"/>
        <v>101</v>
      </c>
    </row>
    <row r="7876" spans="1:20" hidden="1" x14ac:dyDescent="0.25">
      <c r="A7876" s="2" t="s">
        <v>195</v>
      </c>
      <c r="B7876" s="2" t="s">
        <v>57</v>
      </c>
      <c r="C7876" s="2" t="s">
        <v>19</v>
      </c>
      <c r="F7876" s="1">
        <v>6</v>
      </c>
      <c r="G7876" s="1">
        <v>1.84</v>
      </c>
      <c r="H7876" s="1">
        <v>0.42</v>
      </c>
      <c r="I7876" s="1">
        <v>0.52</v>
      </c>
      <c r="J7876">
        <v>98</v>
      </c>
      <c r="K7876" s="3">
        <v>0</v>
      </c>
      <c r="L7876" s="3">
        <v>0</v>
      </c>
      <c r="M7876" s="4">
        <v>82</v>
      </c>
      <c r="N7876" s="4">
        <v>15</v>
      </c>
      <c r="O7876" s="3">
        <v>98</v>
      </c>
      <c r="P7876" s="4">
        <v>2</v>
      </c>
      <c r="S7876">
        <f t="shared" si="246"/>
        <v>98</v>
      </c>
      <c r="T7876">
        <f t="shared" si="247"/>
        <v>99</v>
      </c>
    </row>
    <row r="7877" spans="1:20" hidden="1" x14ac:dyDescent="0.25">
      <c r="A7877" s="2" t="s">
        <v>195</v>
      </c>
      <c r="B7877" s="2" t="s">
        <v>101</v>
      </c>
      <c r="C7877" s="2" t="s">
        <v>21</v>
      </c>
      <c r="F7877" s="1">
        <v>2</v>
      </c>
      <c r="G7877" s="1">
        <v>1.93</v>
      </c>
      <c r="H7877" s="1">
        <v>0.01</v>
      </c>
      <c r="I7877" s="1">
        <v>0.06</v>
      </c>
      <c r="J7877">
        <v>95</v>
      </c>
      <c r="K7877" s="3">
        <v>3</v>
      </c>
      <c r="L7877" s="3">
        <v>11</v>
      </c>
      <c r="M7877" s="4">
        <v>85</v>
      </c>
      <c r="N7877" s="4">
        <v>10</v>
      </c>
      <c r="O7877" s="3">
        <v>87</v>
      </c>
      <c r="S7877">
        <f t="shared" si="246"/>
        <v>95</v>
      </c>
      <c r="T7877">
        <f t="shared" si="247"/>
        <v>95</v>
      </c>
    </row>
    <row r="7878" spans="1:20" hidden="1" x14ac:dyDescent="0.25">
      <c r="A7878" s="2" t="s">
        <v>195</v>
      </c>
      <c r="B7878" s="2" t="s">
        <v>77</v>
      </c>
      <c r="C7878" s="2" t="s">
        <v>19</v>
      </c>
      <c r="F7878" s="1">
        <v>9</v>
      </c>
      <c r="G7878" s="1">
        <v>2.16</v>
      </c>
      <c r="H7878" s="1">
        <v>0.59</v>
      </c>
      <c r="I7878" s="1">
        <v>0.86</v>
      </c>
      <c r="J7878">
        <v>95</v>
      </c>
      <c r="K7878" s="3">
        <v>1</v>
      </c>
      <c r="L7878" s="3">
        <v>0</v>
      </c>
      <c r="M7878" s="4">
        <v>96</v>
      </c>
      <c r="O7878" s="3">
        <v>96</v>
      </c>
      <c r="R7878" s="3">
        <v>0</v>
      </c>
      <c r="S7878">
        <f t="shared" si="246"/>
        <v>95</v>
      </c>
      <c r="T7878">
        <f t="shared" si="247"/>
        <v>96</v>
      </c>
    </row>
    <row r="7879" spans="1:20" hidden="1" x14ac:dyDescent="0.25">
      <c r="A7879" s="2" t="s">
        <v>195</v>
      </c>
      <c r="B7879" s="2" t="s">
        <v>30</v>
      </c>
      <c r="C7879" s="2" t="s">
        <v>21</v>
      </c>
      <c r="F7879" s="1">
        <v>9</v>
      </c>
      <c r="G7879" s="1">
        <v>2.34</v>
      </c>
      <c r="H7879" s="1">
        <v>0.92</v>
      </c>
      <c r="I7879" s="1">
        <v>0.09</v>
      </c>
      <c r="J7879">
        <v>85</v>
      </c>
      <c r="K7879" s="3">
        <v>40</v>
      </c>
      <c r="L7879" s="3">
        <v>0</v>
      </c>
      <c r="M7879" s="4">
        <v>104</v>
      </c>
      <c r="N7879" s="4">
        <v>7</v>
      </c>
      <c r="O7879" s="3">
        <v>125</v>
      </c>
      <c r="Q7879" s="4">
        <v>15</v>
      </c>
      <c r="R7879" s="3">
        <v>0</v>
      </c>
      <c r="S7879">
        <f t="shared" si="246"/>
        <v>85</v>
      </c>
      <c r="T7879">
        <f t="shared" si="247"/>
        <v>126</v>
      </c>
    </row>
    <row r="7880" spans="1:20" hidden="1" x14ac:dyDescent="0.25">
      <c r="A7880" s="2" t="s">
        <v>195</v>
      </c>
      <c r="B7880" s="2" t="s">
        <v>74</v>
      </c>
      <c r="C7880" s="2" t="s">
        <v>19</v>
      </c>
      <c r="F7880" s="1">
        <v>9</v>
      </c>
      <c r="G7880" s="1">
        <v>1.86</v>
      </c>
      <c r="H7880" s="1">
        <v>0.67</v>
      </c>
      <c r="I7880" s="1">
        <v>0.73</v>
      </c>
      <c r="J7880">
        <v>82</v>
      </c>
      <c r="K7880" s="3">
        <v>2</v>
      </c>
      <c r="L7880" s="3">
        <v>0</v>
      </c>
      <c r="M7880" s="4">
        <v>82</v>
      </c>
      <c r="O7880" s="3">
        <v>84</v>
      </c>
      <c r="S7880">
        <f t="shared" si="246"/>
        <v>82</v>
      </c>
      <c r="T7880">
        <f t="shared" si="247"/>
        <v>82</v>
      </c>
    </row>
    <row r="7881" spans="1:20" hidden="1" x14ac:dyDescent="0.25">
      <c r="A7881" s="2" t="s">
        <v>195</v>
      </c>
      <c r="B7881" s="2" t="s">
        <v>72</v>
      </c>
      <c r="C7881" s="2" t="s">
        <v>21</v>
      </c>
      <c r="F7881" s="1">
        <v>2</v>
      </c>
      <c r="G7881" s="1">
        <v>1.83</v>
      </c>
      <c r="I7881" s="1">
        <v>0.5</v>
      </c>
      <c r="J7881">
        <v>79</v>
      </c>
      <c r="K7881" s="3">
        <v>451</v>
      </c>
      <c r="L7881" s="3">
        <v>13</v>
      </c>
      <c r="M7881" s="4">
        <v>81</v>
      </c>
      <c r="O7881" s="3">
        <v>432</v>
      </c>
      <c r="R7881" s="3">
        <v>85</v>
      </c>
      <c r="S7881">
        <f t="shared" si="246"/>
        <v>79</v>
      </c>
      <c r="T7881">
        <f t="shared" si="247"/>
        <v>81</v>
      </c>
    </row>
    <row r="7882" spans="1:20" hidden="1" x14ac:dyDescent="0.25">
      <c r="A7882" s="2" t="s">
        <v>195</v>
      </c>
      <c r="B7882" s="2" t="s">
        <v>18</v>
      </c>
      <c r="C7882" s="2" t="s">
        <v>19</v>
      </c>
      <c r="F7882" s="1">
        <v>5</v>
      </c>
      <c r="G7882" s="1">
        <v>1.63</v>
      </c>
      <c r="H7882" s="1">
        <v>0.14000000000000001</v>
      </c>
      <c r="I7882" s="1">
        <v>0.78</v>
      </c>
      <c r="J7882">
        <v>72</v>
      </c>
      <c r="K7882" s="3">
        <v>0</v>
      </c>
      <c r="L7882" s="3">
        <v>0</v>
      </c>
      <c r="M7882" s="4">
        <v>72</v>
      </c>
      <c r="O7882" s="3">
        <v>72</v>
      </c>
      <c r="S7882">
        <f t="shared" si="246"/>
        <v>72</v>
      </c>
      <c r="T7882">
        <f t="shared" si="247"/>
        <v>72</v>
      </c>
    </row>
    <row r="7883" spans="1:20" hidden="1" x14ac:dyDescent="0.25">
      <c r="A7883" s="2" t="s">
        <v>195</v>
      </c>
      <c r="B7883" s="2" t="s">
        <v>54</v>
      </c>
      <c r="C7883" s="2" t="s">
        <v>21</v>
      </c>
      <c r="D7883" s="4">
        <v>6</v>
      </c>
      <c r="F7883" s="1">
        <v>7</v>
      </c>
      <c r="G7883" s="1">
        <v>0.95</v>
      </c>
      <c r="H7883" s="1">
        <v>0.06</v>
      </c>
      <c r="I7883" s="1">
        <v>0.17</v>
      </c>
      <c r="J7883">
        <v>72</v>
      </c>
      <c r="K7883" s="3">
        <v>0</v>
      </c>
      <c r="L7883" s="3">
        <v>8</v>
      </c>
      <c r="M7883" s="4">
        <v>42</v>
      </c>
      <c r="N7883" s="4">
        <v>8</v>
      </c>
      <c r="O7883" s="3">
        <v>64</v>
      </c>
      <c r="P7883" s="4">
        <v>2</v>
      </c>
      <c r="Q7883" s="4">
        <v>14</v>
      </c>
      <c r="S7883">
        <f t="shared" si="246"/>
        <v>72</v>
      </c>
      <c r="T7883">
        <f t="shared" si="247"/>
        <v>72</v>
      </c>
    </row>
    <row r="7884" spans="1:20" hidden="1" x14ac:dyDescent="0.25">
      <c r="A7884" s="2" t="s">
        <v>195</v>
      </c>
      <c r="B7884" s="2" t="s">
        <v>61</v>
      </c>
      <c r="C7884" s="2" t="s">
        <v>21</v>
      </c>
      <c r="D7884" s="4">
        <v>21</v>
      </c>
      <c r="E7884" s="4">
        <v>0</v>
      </c>
      <c r="F7884" s="1">
        <v>0</v>
      </c>
      <c r="G7884" s="1">
        <v>0</v>
      </c>
      <c r="J7884">
        <v>62</v>
      </c>
      <c r="K7884" s="3">
        <v>0</v>
      </c>
      <c r="L7884" s="3">
        <v>21</v>
      </c>
      <c r="M7884" s="4">
        <v>0</v>
      </c>
      <c r="O7884" s="3">
        <v>41</v>
      </c>
      <c r="P7884" s="4">
        <v>0</v>
      </c>
      <c r="Q7884" s="4">
        <v>41</v>
      </c>
      <c r="R7884" s="3">
        <v>0</v>
      </c>
      <c r="S7884">
        <f t="shared" si="246"/>
        <v>62</v>
      </c>
      <c r="T7884">
        <f t="shared" si="247"/>
        <v>62</v>
      </c>
    </row>
    <row r="7885" spans="1:20" hidden="1" x14ac:dyDescent="0.25">
      <c r="A7885" s="2" t="s">
        <v>195</v>
      </c>
      <c r="B7885" s="2" t="s">
        <v>56</v>
      </c>
      <c r="C7885" s="2" t="s">
        <v>21</v>
      </c>
      <c r="F7885" s="1">
        <v>8</v>
      </c>
      <c r="G7885" s="1">
        <v>1.08</v>
      </c>
      <c r="H7885" s="1">
        <v>0.75</v>
      </c>
      <c r="I7885" s="1">
        <v>0.22</v>
      </c>
      <c r="J7885">
        <v>49</v>
      </c>
      <c r="K7885" s="3">
        <v>7</v>
      </c>
      <c r="L7885" s="3">
        <v>2</v>
      </c>
      <c r="M7885" s="4">
        <v>48</v>
      </c>
      <c r="N7885" s="4">
        <v>1</v>
      </c>
      <c r="O7885" s="3">
        <v>54</v>
      </c>
      <c r="R7885" s="3">
        <v>0</v>
      </c>
      <c r="S7885">
        <f t="shared" si="246"/>
        <v>49</v>
      </c>
      <c r="T7885">
        <f t="shared" si="247"/>
        <v>49</v>
      </c>
    </row>
    <row r="7886" spans="1:20" hidden="1" x14ac:dyDescent="0.25">
      <c r="A7886" s="2" t="s">
        <v>195</v>
      </c>
      <c r="B7886" s="2" t="s">
        <v>85</v>
      </c>
      <c r="C7886" s="2" t="s">
        <v>21</v>
      </c>
      <c r="F7886" s="1">
        <v>2</v>
      </c>
      <c r="G7886" s="1">
        <v>0.62</v>
      </c>
      <c r="H7886" s="1">
        <v>0</v>
      </c>
      <c r="I7886" s="1">
        <v>0.01</v>
      </c>
      <c r="J7886">
        <v>31</v>
      </c>
      <c r="L7886" s="3">
        <v>0</v>
      </c>
      <c r="M7886" s="4">
        <v>28</v>
      </c>
      <c r="N7886" s="4">
        <v>3</v>
      </c>
      <c r="O7886" s="3">
        <v>31</v>
      </c>
      <c r="Q7886" s="4">
        <v>0</v>
      </c>
      <c r="S7886">
        <f t="shared" si="246"/>
        <v>31</v>
      </c>
      <c r="T7886">
        <f t="shared" si="247"/>
        <v>31</v>
      </c>
    </row>
    <row r="7887" spans="1:20" hidden="1" x14ac:dyDescent="0.25">
      <c r="A7887" s="2" t="s">
        <v>195</v>
      </c>
      <c r="B7887" s="2" t="s">
        <v>130</v>
      </c>
      <c r="C7887" s="2" t="s">
        <v>21</v>
      </c>
      <c r="F7887" s="1">
        <v>4</v>
      </c>
      <c r="G7887" s="1">
        <v>0.47</v>
      </c>
      <c r="J7887">
        <v>31</v>
      </c>
      <c r="K7887" s="3">
        <v>10</v>
      </c>
      <c r="L7887" s="3">
        <v>1</v>
      </c>
      <c r="M7887" s="4">
        <v>21</v>
      </c>
      <c r="O7887" s="3">
        <v>40</v>
      </c>
      <c r="Q7887" s="4">
        <v>10</v>
      </c>
      <c r="R7887" s="3">
        <v>0</v>
      </c>
      <c r="S7887">
        <f t="shared" si="246"/>
        <v>31</v>
      </c>
      <c r="T7887">
        <f t="shared" si="247"/>
        <v>31</v>
      </c>
    </row>
    <row r="7888" spans="1:20" hidden="1" x14ac:dyDescent="0.25">
      <c r="A7888" s="2" t="s">
        <v>195</v>
      </c>
      <c r="B7888" s="2" t="s">
        <v>83</v>
      </c>
      <c r="C7888" s="2" t="s">
        <v>21</v>
      </c>
      <c r="F7888" s="1">
        <v>8</v>
      </c>
      <c r="G7888" s="1">
        <v>0.56000000000000005</v>
      </c>
      <c r="H7888" s="1">
        <v>0.69</v>
      </c>
      <c r="I7888" s="1">
        <v>0.36</v>
      </c>
      <c r="J7888">
        <v>26</v>
      </c>
      <c r="K7888" s="3">
        <v>0</v>
      </c>
      <c r="L7888" s="3">
        <v>9</v>
      </c>
      <c r="M7888" s="4">
        <v>25</v>
      </c>
      <c r="N7888" s="4">
        <v>1</v>
      </c>
      <c r="O7888" s="3">
        <v>18</v>
      </c>
      <c r="P7888" s="4">
        <v>1</v>
      </c>
      <c r="R7888" s="3">
        <v>0</v>
      </c>
      <c r="S7888">
        <f t="shared" si="246"/>
        <v>27</v>
      </c>
      <c r="T7888">
        <f t="shared" si="247"/>
        <v>27</v>
      </c>
    </row>
    <row r="7889" spans="1:20" hidden="1" x14ac:dyDescent="0.25">
      <c r="A7889" s="2" t="s">
        <v>195</v>
      </c>
      <c r="B7889" s="2" t="s">
        <v>39</v>
      </c>
      <c r="C7889" s="2" t="s">
        <v>19</v>
      </c>
      <c r="E7889" s="4">
        <v>2</v>
      </c>
      <c r="F7889" s="1">
        <v>11</v>
      </c>
      <c r="G7889" s="1">
        <v>0.55000000000000004</v>
      </c>
      <c r="H7889" s="1">
        <v>1.22</v>
      </c>
      <c r="I7889" s="1">
        <v>0.01</v>
      </c>
      <c r="J7889">
        <v>26</v>
      </c>
      <c r="K7889" s="3">
        <v>1</v>
      </c>
      <c r="L7889" s="3">
        <v>7</v>
      </c>
      <c r="M7889" s="4">
        <v>24</v>
      </c>
      <c r="O7889" s="3">
        <v>14</v>
      </c>
      <c r="R7889" s="3">
        <v>6</v>
      </c>
      <c r="S7889">
        <f t="shared" si="246"/>
        <v>26</v>
      </c>
      <c r="T7889">
        <f t="shared" si="247"/>
        <v>26</v>
      </c>
    </row>
    <row r="7890" spans="1:20" hidden="1" x14ac:dyDescent="0.25">
      <c r="A7890" s="2" t="s">
        <v>195</v>
      </c>
      <c r="B7890" s="2" t="s">
        <v>28</v>
      </c>
      <c r="C7890" s="2" t="s">
        <v>21</v>
      </c>
      <c r="F7890" s="1">
        <v>5</v>
      </c>
      <c r="G7890" s="1">
        <v>0.56999999999999995</v>
      </c>
      <c r="J7890">
        <v>25</v>
      </c>
      <c r="K7890" s="3">
        <v>9</v>
      </c>
      <c r="L7890" s="3">
        <v>6</v>
      </c>
      <c r="M7890" s="4">
        <v>25</v>
      </c>
      <c r="O7890" s="3">
        <v>28</v>
      </c>
      <c r="S7890">
        <f t="shared" si="246"/>
        <v>25</v>
      </c>
      <c r="T7890">
        <f t="shared" si="247"/>
        <v>25</v>
      </c>
    </row>
    <row r="7891" spans="1:20" hidden="1" x14ac:dyDescent="0.25">
      <c r="A7891" s="2" t="s">
        <v>195</v>
      </c>
      <c r="B7891" s="2" t="s">
        <v>76</v>
      </c>
      <c r="C7891" s="2" t="s">
        <v>19</v>
      </c>
      <c r="F7891" s="1">
        <v>2</v>
      </c>
      <c r="G7891" s="1">
        <v>0.47</v>
      </c>
      <c r="H7891" s="1">
        <v>0.1</v>
      </c>
      <c r="I7891" s="1">
        <v>0.16</v>
      </c>
      <c r="J7891">
        <v>21</v>
      </c>
      <c r="K7891" s="3">
        <v>0</v>
      </c>
      <c r="L7891" s="3">
        <v>0</v>
      </c>
      <c r="M7891" s="4">
        <v>21</v>
      </c>
      <c r="O7891" s="3">
        <v>21</v>
      </c>
      <c r="S7891">
        <f t="shared" si="246"/>
        <v>21</v>
      </c>
      <c r="T7891">
        <f t="shared" si="247"/>
        <v>21</v>
      </c>
    </row>
    <row r="7892" spans="1:20" hidden="1" x14ac:dyDescent="0.25">
      <c r="A7892" s="2" t="s">
        <v>195</v>
      </c>
      <c r="B7892" s="2" t="s">
        <v>94</v>
      </c>
      <c r="C7892" s="2" t="s">
        <v>21</v>
      </c>
      <c r="F7892" s="1">
        <v>11</v>
      </c>
      <c r="G7892" s="1">
        <v>0.45</v>
      </c>
      <c r="H7892" s="1">
        <v>1.22</v>
      </c>
      <c r="J7892">
        <v>20</v>
      </c>
      <c r="K7892" s="3">
        <v>0</v>
      </c>
      <c r="L7892" s="3">
        <v>6</v>
      </c>
      <c r="M7892" s="4">
        <v>20</v>
      </c>
      <c r="O7892" s="3">
        <v>14</v>
      </c>
      <c r="S7892">
        <f t="shared" si="246"/>
        <v>20</v>
      </c>
      <c r="T7892">
        <f t="shared" si="247"/>
        <v>20</v>
      </c>
    </row>
    <row r="7893" spans="1:20" hidden="1" x14ac:dyDescent="0.25">
      <c r="A7893" s="2" t="s">
        <v>195</v>
      </c>
      <c r="B7893" s="2" t="s">
        <v>34</v>
      </c>
      <c r="C7893" s="2" t="s">
        <v>21</v>
      </c>
      <c r="F7893" s="1">
        <v>4</v>
      </c>
      <c r="G7893" s="1">
        <v>0.43</v>
      </c>
      <c r="J7893">
        <v>19</v>
      </c>
      <c r="K7893" s="3">
        <v>3</v>
      </c>
      <c r="L7893" s="3">
        <v>22</v>
      </c>
      <c r="M7893" s="4">
        <v>19</v>
      </c>
      <c r="Q7893" s="4">
        <v>0</v>
      </c>
      <c r="R7893" s="3">
        <v>0</v>
      </c>
      <c r="S7893">
        <f t="shared" si="246"/>
        <v>19</v>
      </c>
      <c r="T7893">
        <f t="shared" si="247"/>
        <v>19</v>
      </c>
    </row>
    <row r="7894" spans="1:20" hidden="1" x14ac:dyDescent="0.25">
      <c r="A7894" s="2" t="s">
        <v>195</v>
      </c>
      <c r="B7894" s="2" t="s">
        <v>40</v>
      </c>
      <c r="C7894" s="2" t="s">
        <v>21</v>
      </c>
      <c r="E7894" s="4">
        <v>2</v>
      </c>
      <c r="F7894" s="1">
        <v>10</v>
      </c>
      <c r="G7894" s="1">
        <v>0.39</v>
      </c>
      <c r="H7894" s="1">
        <v>1.08</v>
      </c>
      <c r="J7894">
        <v>19</v>
      </c>
      <c r="K7894" s="3">
        <v>3</v>
      </c>
      <c r="L7894" s="3">
        <v>6</v>
      </c>
      <c r="M7894" s="4">
        <v>17</v>
      </c>
      <c r="O7894" s="3">
        <v>16</v>
      </c>
      <c r="Q7894" s="4">
        <v>0</v>
      </c>
      <c r="R7894" s="3">
        <v>0</v>
      </c>
      <c r="S7894">
        <f t="shared" si="246"/>
        <v>19</v>
      </c>
      <c r="T7894">
        <f t="shared" si="247"/>
        <v>19</v>
      </c>
    </row>
    <row r="7895" spans="1:20" hidden="1" x14ac:dyDescent="0.25">
      <c r="A7895" s="2" t="s">
        <v>195</v>
      </c>
      <c r="B7895" s="2" t="s">
        <v>111</v>
      </c>
      <c r="C7895" s="2" t="s">
        <v>21</v>
      </c>
      <c r="F7895" s="1">
        <v>1</v>
      </c>
      <c r="G7895" s="1">
        <v>0.38</v>
      </c>
      <c r="H7895" s="1">
        <v>0</v>
      </c>
      <c r="I7895" s="1">
        <v>0.02</v>
      </c>
      <c r="J7895">
        <v>19</v>
      </c>
      <c r="K7895" s="3">
        <v>0</v>
      </c>
      <c r="L7895" s="3">
        <v>0</v>
      </c>
      <c r="M7895" s="4">
        <v>17</v>
      </c>
      <c r="N7895" s="4">
        <v>2</v>
      </c>
      <c r="O7895" s="3">
        <v>19</v>
      </c>
      <c r="R7895" s="3">
        <v>0</v>
      </c>
      <c r="S7895">
        <f t="shared" si="246"/>
        <v>19</v>
      </c>
      <c r="T7895">
        <f t="shared" si="247"/>
        <v>19</v>
      </c>
    </row>
    <row r="7896" spans="1:20" hidden="1" x14ac:dyDescent="0.25">
      <c r="A7896" s="2" t="s">
        <v>195</v>
      </c>
      <c r="B7896" s="2" t="s">
        <v>71</v>
      </c>
      <c r="C7896" s="2" t="s">
        <v>21</v>
      </c>
      <c r="F7896" s="1">
        <v>6</v>
      </c>
      <c r="G7896" s="1">
        <v>0.4</v>
      </c>
      <c r="H7896" s="1">
        <v>0.53</v>
      </c>
      <c r="I7896" s="1">
        <v>0.2</v>
      </c>
      <c r="J7896">
        <v>19</v>
      </c>
      <c r="K7896" s="3">
        <v>4</v>
      </c>
      <c r="L7896" s="3">
        <v>11</v>
      </c>
      <c r="M7896" s="4">
        <v>18</v>
      </c>
      <c r="N7896" s="4">
        <v>1</v>
      </c>
      <c r="O7896" s="3">
        <v>12</v>
      </c>
      <c r="P7896" s="4">
        <v>0</v>
      </c>
      <c r="R7896" s="3">
        <v>0</v>
      </c>
      <c r="S7896">
        <f t="shared" si="246"/>
        <v>19</v>
      </c>
      <c r="T7896">
        <f t="shared" si="247"/>
        <v>19</v>
      </c>
    </row>
    <row r="7897" spans="1:20" hidden="1" x14ac:dyDescent="0.25">
      <c r="A7897" s="2" t="s">
        <v>195</v>
      </c>
      <c r="B7897" s="2" t="s">
        <v>88</v>
      </c>
      <c r="C7897" s="2" t="s">
        <v>21</v>
      </c>
      <c r="F7897" s="1">
        <v>0</v>
      </c>
      <c r="G7897" s="1">
        <v>0.38</v>
      </c>
      <c r="H7897" s="1">
        <v>0</v>
      </c>
      <c r="I7897" s="1">
        <v>0.01</v>
      </c>
      <c r="J7897">
        <v>17</v>
      </c>
      <c r="K7897" s="3">
        <v>0</v>
      </c>
      <c r="L7897" s="3">
        <v>1</v>
      </c>
      <c r="M7897" s="4">
        <v>17</v>
      </c>
      <c r="O7897" s="3">
        <v>16</v>
      </c>
      <c r="S7897">
        <f t="shared" si="246"/>
        <v>17</v>
      </c>
      <c r="T7897">
        <f t="shared" si="247"/>
        <v>17</v>
      </c>
    </row>
    <row r="7898" spans="1:20" hidden="1" x14ac:dyDescent="0.25">
      <c r="A7898" s="2" t="s">
        <v>195</v>
      </c>
      <c r="B7898" s="2" t="s">
        <v>25</v>
      </c>
      <c r="C7898" s="2" t="s">
        <v>19</v>
      </c>
      <c r="F7898" s="1">
        <v>7</v>
      </c>
      <c r="G7898" s="1">
        <v>0.35</v>
      </c>
      <c r="H7898" s="1">
        <v>0.78</v>
      </c>
      <c r="I7898" s="1">
        <v>0.01</v>
      </c>
      <c r="J7898">
        <v>15</v>
      </c>
      <c r="K7898" s="3">
        <v>0</v>
      </c>
      <c r="L7898" s="3">
        <v>0</v>
      </c>
      <c r="M7898" s="4">
        <v>15</v>
      </c>
      <c r="O7898" s="3">
        <v>16</v>
      </c>
      <c r="S7898">
        <f t="shared" si="246"/>
        <v>16</v>
      </c>
      <c r="T7898">
        <f t="shared" si="247"/>
        <v>15</v>
      </c>
    </row>
    <row r="7899" spans="1:20" hidden="1" x14ac:dyDescent="0.25">
      <c r="A7899" s="2" t="s">
        <v>195</v>
      </c>
      <c r="B7899" s="2" t="s">
        <v>31</v>
      </c>
      <c r="C7899" s="2" t="s">
        <v>19</v>
      </c>
      <c r="F7899" s="1">
        <v>2</v>
      </c>
      <c r="G7899" s="1">
        <v>0.34</v>
      </c>
      <c r="H7899" s="1">
        <v>0.18</v>
      </c>
      <c r="I7899" s="1">
        <v>0.03</v>
      </c>
      <c r="J7899">
        <v>15</v>
      </c>
      <c r="K7899" s="3">
        <v>6</v>
      </c>
      <c r="L7899" s="3">
        <v>0</v>
      </c>
      <c r="M7899" s="4">
        <v>15</v>
      </c>
      <c r="O7899" s="3">
        <v>22</v>
      </c>
      <c r="S7899">
        <f t="shared" si="246"/>
        <v>16</v>
      </c>
      <c r="T7899">
        <f t="shared" si="247"/>
        <v>15</v>
      </c>
    </row>
    <row r="7900" spans="1:20" hidden="1" x14ac:dyDescent="0.25">
      <c r="A7900" s="2" t="s">
        <v>195</v>
      </c>
      <c r="B7900" s="2" t="s">
        <v>38</v>
      </c>
      <c r="C7900" s="2" t="s">
        <v>21</v>
      </c>
      <c r="J7900">
        <v>14</v>
      </c>
      <c r="K7900" s="3">
        <v>0</v>
      </c>
      <c r="L7900" s="3">
        <v>0</v>
      </c>
      <c r="N7900" s="4">
        <v>1</v>
      </c>
      <c r="O7900" s="3">
        <v>14</v>
      </c>
      <c r="P7900" s="4">
        <v>0</v>
      </c>
      <c r="Q7900" s="4">
        <v>13</v>
      </c>
      <c r="R7900" s="3">
        <v>0</v>
      </c>
      <c r="S7900">
        <f t="shared" si="246"/>
        <v>14</v>
      </c>
      <c r="T7900">
        <f t="shared" si="247"/>
        <v>14</v>
      </c>
    </row>
    <row r="7901" spans="1:20" hidden="1" x14ac:dyDescent="0.25">
      <c r="A7901" s="2" t="s">
        <v>195</v>
      </c>
      <c r="B7901" s="2" t="s">
        <v>108</v>
      </c>
      <c r="C7901" s="2" t="s">
        <v>21</v>
      </c>
      <c r="F7901" s="1">
        <v>3</v>
      </c>
      <c r="G7901" s="1">
        <v>0.32</v>
      </c>
      <c r="H7901" s="1">
        <v>0.02</v>
      </c>
      <c r="I7901" s="1">
        <v>0.2</v>
      </c>
      <c r="J7901">
        <v>14</v>
      </c>
      <c r="K7901" s="3">
        <v>10</v>
      </c>
      <c r="L7901" s="3">
        <v>24</v>
      </c>
      <c r="M7901" s="4">
        <v>14</v>
      </c>
      <c r="R7901" s="3">
        <v>0</v>
      </c>
      <c r="S7901">
        <f t="shared" si="246"/>
        <v>14</v>
      </c>
      <c r="T7901">
        <f t="shared" si="247"/>
        <v>14</v>
      </c>
    </row>
    <row r="7902" spans="1:20" hidden="1" x14ac:dyDescent="0.25">
      <c r="A7902" s="2" t="s">
        <v>195</v>
      </c>
      <c r="B7902" s="2" t="s">
        <v>115</v>
      </c>
      <c r="C7902" s="2" t="s">
        <v>19</v>
      </c>
      <c r="F7902" s="1">
        <v>4</v>
      </c>
      <c r="G7902" s="1">
        <v>0.28999999999999998</v>
      </c>
      <c r="H7902" s="1">
        <v>0.38</v>
      </c>
      <c r="I7902" s="1">
        <v>7.0000000000000007E-2</v>
      </c>
      <c r="J7902">
        <v>13</v>
      </c>
      <c r="K7902" s="3">
        <v>3</v>
      </c>
      <c r="L7902" s="3">
        <v>0</v>
      </c>
      <c r="M7902" s="4">
        <v>13</v>
      </c>
      <c r="O7902" s="3">
        <v>15</v>
      </c>
      <c r="Q7902" s="4">
        <v>0</v>
      </c>
      <c r="S7902">
        <f t="shared" si="246"/>
        <v>12</v>
      </c>
      <c r="T7902">
        <f t="shared" si="247"/>
        <v>13</v>
      </c>
    </row>
    <row r="7903" spans="1:20" hidden="1" x14ac:dyDescent="0.25">
      <c r="A7903" s="2" t="s">
        <v>195</v>
      </c>
      <c r="B7903" s="2" t="s">
        <v>23</v>
      </c>
      <c r="C7903" s="2" t="s">
        <v>21</v>
      </c>
      <c r="F7903" s="1">
        <v>2</v>
      </c>
      <c r="G7903" s="1">
        <v>1.54</v>
      </c>
      <c r="H7903" s="1">
        <v>0</v>
      </c>
      <c r="I7903" s="1">
        <v>0.01</v>
      </c>
      <c r="J7903">
        <v>12</v>
      </c>
      <c r="K7903" s="3">
        <v>146</v>
      </c>
      <c r="L7903" s="3">
        <v>1</v>
      </c>
      <c r="M7903" s="4">
        <v>68</v>
      </c>
      <c r="N7903" s="4">
        <v>13</v>
      </c>
      <c r="O7903" s="3">
        <v>129</v>
      </c>
      <c r="R7903" s="3">
        <v>29</v>
      </c>
      <c r="S7903">
        <f t="shared" si="246"/>
        <v>13</v>
      </c>
      <c r="T7903">
        <f t="shared" si="247"/>
        <v>81</v>
      </c>
    </row>
    <row r="7904" spans="1:20" hidden="1" x14ac:dyDescent="0.25">
      <c r="A7904" s="2" t="s">
        <v>195</v>
      </c>
      <c r="B7904" s="2" t="s">
        <v>53</v>
      </c>
      <c r="C7904" s="2" t="s">
        <v>21</v>
      </c>
      <c r="F7904" s="1">
        <v>2</v>
      </c>
      <c r="G7904" s="1">
        <v>0.27</v>
      </c>
      <c r="I7904" s="1">
        <v>0</v>
      </c>
      <c r="J7904">
        <v>12</v>
      </c>
      <c r="K7904" s="3">
        <v>0</v>
      </c>
      <c r="L7904" s="3">
        <v>0</v>
      </c>
      <c r="M7904" s="4">
        <v>12</v>
      </c>
      <c r="O7904" s="3">
        <v>12</v>
      </c>
      <c r="S7904">
        <f t="shared" si="246"/>
        <v>12</v>
      </c>
      <c r="T7904">
        <f t="shared" si="247"/>
        <v>12</v>
      </c>
    </row>
    <row r="7905" spans="1:20" hidden="1" x14ac:dyDescent="0.25">
      <c r="A7905" s="2" t="s">
        <v>195</v>
      </c>
      <c r="B7905" s="2" t="s">
        <v>37</v>
      </c>
      <c r="C7905" s="2" t="s">
        <v>21</v>
      </c>
      <c r="J7905">
        <v>10</v>
      </c>
      <c r="K7905" s="3">
        <v>0</v>
      </c>
      <c r="L7905" s="3">
        <v>1</v>
      </c>
      <c r="N7905" s="4">
        <v>0</v>
      </c>
      <c r="O7905" s="3">
        <v>8</v>
      </c>
      <c r="P7905" s="4">
        <v>1</v>
      </c>
      <c r="Q7905" s="4">
        <v>8</v>
      </c>
      <c r="S7905">
        <f t="shared" si="246"/>
        <v>9</v>
      </c>
      <c r="T7905">
        <f t="shared" si="247"/>
        <v>9</v>
      </c>
    </row>
    <row r="7906" spans="1:20" hidden="1" x14ac:dyDescent="0.25">
      <c r="A7906" s="2" t="s">
        <v>195</v>
      </c>
      <c r="B7906" s="2" t="s">
        <v>95</v>
      </c>
      <c r="C7906" s="2" t="s">
        <v>21</v>
      </c>
      <c r="F7906" s="1">
        <v>5</v>
      </c>
      <c r="G7906" s="1">
        <v>0.22</v>
      </c>
      <c r="H7906" s="1">
        <v>0.6</v>
      </c>
      <c r="J7906">
        <v>10</v>
      </c>
      <c r="K7906" s="3">
        <v>0</v>
      </c>
      <c r="L7906" s="3">
        <v>10</v>
      </c>
      <c r="M7906" s="4">
        <v>10</v>
      </c>
      <c r="S7906">
        <f t="shared" si="246"/>
        <v>10</v>
      </c>
      <c r="T7906">
        <f t="shared" si="247"/>
        <v>10</v>
      </c>
    </row>
    <row r="7907" spans="1:20" hidden="1" x14ac:dyDescent="0.25">
      <c r="A7907" s="2" t="s">
        <v>195</v>
      </c>
      <c r="B7907" s="2" t="s">
        <v>98</v>
      </c>
      <c r="C7907" s="2" t="s">
        <v>21</v>
      </c>
      <c r="F7907" s="1">
        <v>1</v>
      </c>
      <c r="G7907" s="1">
        <v>0.21</v>
      </c>
      <c r="H7907" s="1">
        <v>0</v>
      </c>
      <c r="I7907" s="1">
        <v>0.01</v>
      </c>
      <c r="J7907">
        <v>10</v>
      </c>
      <c r="M7907" s="4">
        <v>9</v>
      </c>
      <c r="O7907" s="3">
        <v>10</v>
      </c>
      <c r="P7907" s="4">
        <v>1</v>
      </c>
      <c r="S7907">
        <f t="shared" si="246"/>
        <v>10</v>
      </c>
      <c r="T7907">
        <f t="shared" si="247"/>
        <v>10</v>
      </c>
    </row>
    <row r="7908" spans="1:20" hidden="1" x14ac:dyDescent="0.25">
      <c r="A7908" s="2" t="s">
        <v>195</v>
      </c>
      <c r="B7908" s="2" t="s">
        <v>48</v>
      </c>
      <c r="C7908" s="2" t="s">
        <v>21</v>
      </c>
      <c r="F7908" s="1">
        <v>5</v>
      </c>
      <c r="G7908" s="1">
        <v>0.2</v>
      </c>
      <c r="H7908" s="1">
        <v>0.54</v>
      </c>
      <c r="J7908">
        <v>9</v>
      </c>
      <c r="K7908" s="3">
        <v>1</v>
      </c>
      <c r="L7908" s="3">
        <v>6</v>
      </c>
      <c r="M7908" s="4">
        <v>9</v>
      </c>
      <c r="O7908" s="3">
        <v>3</v>
      </c>
      <c r="R7908" s="3">
        <v>0</v>
      </c>
      <c r="S7908">
        <f t="shared" si="246"/>
        <v>8</v>
      </c>
      <c r="T7908">
        <f t="shared" si="247"/>
        <v>9</v>
      </c>
    </row>
    <row r="7909" spans="1:20" hidden="1" x14ac:dyDescent="0.25">
      <c r="A7909" s="2" t="s">
        <v>195</v>
      </c>
      <c r="B7909" s="2" t="s">
        <v>64</v>
      </c>
      <c r="C7909" s="2" t="s">
        <v>21</v>
      </c>
      <c r="F7909" s="1">
        <v>0</v>
      </c>
      <c r="G7909" s="1">
        <v>0.26</v>
      </c>
      <c r="H7909" s="1">
        <v>0</v>
      </c>
      <c r="I7909" s="1">
        <v>0</v>
      </c>
      <c r="J7909">
        <v>9</v>
      </c>
      <c r="K7909" s="3">
        <v>7</v>
      </c>
      <c r="L7909" s="3">
        <v>15</v>
      </c>
      <c r="M7909" s="4">
        <v>11</v>
      </c>
      <c r="O7909" s="3">
        <v>1</v>
      </c>
      <c r="R7909" s="3">
        <v>0</v>
      </c>
      <c r="S7909">
        <f t="shared" si="246"/>
        <v>9</v>
      </c>
      <c r="T7909">
        <f t="shared" si="247"/>
        <v>11</v>
      </c>
    </row>
    <row r="7910" spans="1:20" hidden="1" x14ac:dyDescent="0.25">
      <c r="A7910" s="2" t="s">
        <v>195</v>
      </c>
      <c r="B7910" s="2" t="s">
        <v>113</v>
      </c>
      <c r="C7910" s="2" t="s">
        <v>21</v>
      </c>
      <c r="F7910" s="1">
        <v>2</v>
      </c>
      <c r="G7910" s="1">
        <v>0.2</v>
      </c>
      <c r="H7910" s="1">
        <v>0.09</v>
      </c>
      <c r="I7910" s="1">
        <v>0.18</v>
      </c>
      <c r="J7910">
        <v>9</v>
      </c>
      <c r="K7910" s="3">
        <v>0</v>
      </c>
      <c r="L7910" s="3">
        <v>6</v>
      </c>
      <c r="M7910" s="4">
        <v>9</v>
      </c>
      <c r="O7910" s="3">
        <v>3</v>
      </c>
      <c r="P7910" s="4">
        <v>1</v>
      </c>
      <c r="R7910" s="3">
        <v>0</v>
      </c>
      <c r="S7910">
        <f t="shared" si="246"/>
        <v>9</v>
      </c>
      <c r="T7910">
        <f t="shared" si="247"/>
        <v>10</v>
      </c>
    </row>
    <row r="7911" spans="1:20" hidden="1" x14ac:dyDescent="0.25">
      <c r="A7911" s="2" t="s">
        <v>195</v>
      </c>
      <c r="B7911" s="2" t="s">
        <v>78</v>
      </c>
      <c r="C7911" s="2" t="s">
        <v>21</v>
      </c>
      <c r="F7911" s="1">
        <v>0</v>
      </c>
      <c r="G7911" s="1">
        <v>0.13</v>
      </c>
      <c r="J7911">
        <v>6</v>
      </c>
      <c r="K7911" s="3">
        <v>1</v>
      </c>
      <c r="L7911" s="3">
        <v>7</v>
      </c>
      <c r="M7911" s="4">
        <v>6</v>
      </c>
      <c r="R7911" s="3">
        <v>0</v>
      </c>
      <c r="S7911">
        <f t="shared" si="246"/>
        <v>6</v>
      </c>
      <c r="T7911">
        <f t="shared" si="247"/>
        <v>6</v>
      </c>
    </row>
    <row r="7912" spans="1:20" hidden="1" x14ac:dyDescent="0.25">
      <c r="A7912" s="2" t="s">
        <v>195</v>
      </c>
      <c r="B7912" s="2" t="s">
        <v>110</v>
      </c>
      <c r="C7912" s="2" t="s">
        <v>19</v>
      </c>
      <c r="D7912" s="4">
        <v>4</v>
      </c>
      <c r="E7912" s="4">
        <v>0</v>
      </c>
      <c r="F7912" s="1">
        <v>0</v>
      </c>
      <c r="G7912" s="1">
        <v>0.03</v>
      </c>
      <c r="H7912" s="1">
        <v>0</v>
      </c>
      <c r="I7912" s="1">
        <v>0.01</v>
      </c>
      <c r="J7912">
        <v>5</v>
      </c>
      <c r="K7912" s="3">
        <v>16</v>
      </c>
      <c r="L7912" s="3">
        <v>19</v>
      </c>
      <c r="M7912" s="4">
        <v>2</v>
      </c>
      <c r="O7912" s="3">
        <v>2</v>
      </c>
      <c r="R7912" s="3">
        <v>0</v>
      </c>
      <c r="S7912">
        <f t="shared" si="246"/>
        <v>5</v>
      </c>
      <c r="T7912">
        <f t="shared" si="247"/>
        <v>6</v>
      </c>
    </row>
    <row r="7913" spans="1:20" hidden="1" x14ac:dyDescent="0.25">
      <c r="A7913" s="2" t="s">
        <v>195</v>
      </c>
      <c r="B7913" s="2" t="s">
        <v>84</v>
      </c>
      <c r="C7913" s="2" t="s">
        <v>21</v>
      </c>
      <c r="D7913" s="4">
        <v>1</v>
      </c>
      <c r="F7913" s="1">
        <v>0</v>
      </c>
      <c r="G7913" s="1">
        <v>0.06</v>
      </c>
      <c r="H7913" s="1">
        <v>0.01</v>
      </c>
      <c r="I7913" s="1">
        <v>0.01</v>
      </c>
      <c r="J7913">
        <v>4</v>
      </c>
      <c r="K7913" s="3">
        <v>0</v>
      </c>
      <c r="L7913" s="3">
        <v>0</v>
      </c>
      <c r="M7913" s="4">
        <v>2</v>
      </c>
      <c r="N7913" s="4">
        <v>0</v>
      </c>
      <c r="O7913" s="3">
        <v>4</v>
      </c>
      <c r="P7913" s="4">
        <v>0</v>
      </c>
      <c r="Q7913" s="4">
        <v>1</v>
      </c>
      <c r="R7913" s="3">
        <v>0</v>
      </c>
      <c r="S7913">
        <f t="shared" si="246"/>
        <v>4</v>
      </c>
      <c r="T7913">
        <f t="shared" si="247"/>
        <v>4</v>
      </c>
    </row>
    <row r="7914" spans="1:20" hidden="1" x14ac:dyDescent="0.25">
      <c r="A7914" s="2" t="s">
        <v>195</v>
      </c>
      <c r="B7914" s="2" t="s">
        <v>33</v>
      </c>
      <c r="C7914" s="2" t="s">
        <v>21</v>
      </c>
      <c r="F7914" s="1">
        <v>1</v>
      </c>
      <c r="G7914" s="1">
        <v>0.09</v>
      </c>
      <c r="H7914" s="1">
        <v>0</v>
      </c>
      <c r="I7914" s="1">
        <v>0.01</v>
      </c>
      <c r="J7914">
        <v>4</v>
      </c>
      <c r="K7914" s="3">
        <v>0</v>
      </c>
      <c r="L7914" s="3">
        <v>3</v>
      </c>
      <c r="M7914" s="4">
        <v>4</v>
      </c>
      <c r="O7914" s="3">
        <v>1</v>
      </c>
      <c r="S7914">
        <f t="shared" si="246"/>
        <v>4</v>
      </c>
      <c r="T7914">
        <f t="shared" si="247"/>
        <v>4</v>
      </c>
    </row>
    <row r="7915" spans="1:20" hidden="1" x14ac:dyDescent="0.25">
      <c r="A7915" s="2" t="s">
        <v>195</v>
      </c>
      <c r="B7915" s="2" t="s">
        <v>93</v>
      </c>
      <c r="C7915" s="2" t="s">
        <v>21</v>
      </c>
      <c r="E7915" s="4">
        <v>0</v>
      </c>
      <c r="F7915" s="1">
        <v>2</v>
      </c>
      <c r="G7915" s="1">
        <v>0.09</v>
      </c>
      <c r="H7915" s="1">
        <v>0.25</v>
      </c>
      <c r="J7915">
        <v>4</v>
      </c>
      <c r="K7915" s="3">
        <v>1</v>
      </c>
      <c r="L7915" s="3">
        <v>0</v>
      </c>
      <c r="M7915" s="4">
        <v>4</v>
      </c>
      <c r="O7915" s="3">
        <v>4</v>
      </c>
      <c r="R7915" s="3">
        <v>0</v>
      </c>
      <c r="S7915">
        <f t="shared" si="246"/>
        <v>3</v>
      </c>
      <c r="T7915">
        <f t="shared" si="247"/>
        <v>4</v>
      </c>
    </row>
    <row r="7916" spans="1:20" hidden="1" x14ac:dyDescent="0.25">
      <c r="A7916" s="2" t="s">
        <v>195</v>
      </c>
      <c r="B7916" s="2" t="s">
        <v>29</v>
      </c>
      <c r="C7916" s="2" t="s">
        <v>21</v>
      </c>
      <c r="F7916" s="1">
        <v>0</v>
      </c>
      <c r="G7916" s="1">
        <v>0.08</v>
      </c>
      <c r="I7916" s="1">
        <v>0.01</v>
      </c>
      <c r="J7916">
        <v>3</v>
      </c>
      <c r="K7916" s="3">
        <v>49</v>
      </c>
      <c r="L7916" s="3">
        <v>2</v>
      </c>
      <c r="M7916" s="4">
        <v>3</v>
      </c>
      <c r="O7916" s="3">
        <v>40</v>
      </c>
      <c r="R7916" s="3">
        <v>10</v>
      </c>
      <c r="S7916">
        <f t="shared" si="246"/>
        <v>3</v>
      </c>
      <c r="T7916">
        <f t="shared" si="247"/>
        <v>3</v>
      </c>
    </row>
    <row r="7917" spans="1:20" hidden="1" x14ac:dyDescent="0.25">
      <c r="A7917" s="2" t="s">
        <v>195</v>
      </c>
      <c r="B7917" s="2" t="s">
        <v>35</v>
      </c>
      <c r="C7917" s="2" t="s">
        <v>21</v>
      </c>
      <c r="F7917" s="1">
        <v>0</v>
      </c>
      <c r="G7917" s="1">
        <v>7.0000000000000007E-2</v>
      </c>
      <c r="H7917" s="1">
        <v>0.04</v>
      </c>
      <c r="I7917" s="1">
        <v>0.02</v>
      </c>
      <c r="J7917">
        <v>3</v>
      </c>
      <c r="K7917" s="3">
        <v>1</v>
      </c>
      <c r="L7917" s="3">
        <v>4</v>
      </c>
      <c r="M7917" s="4">
        <v>3</v>
      </c>
      <c r="R7917" s="3">
        <v>0</v>
      </c>
      <c r="S7917">
        <f t="shared" si="246"/>
        <v>3</v>
      </c>
      <c r="T7917">
        <f t="shared" si="247"/>
        <v>3</v>
      </c>
    </row>
    <row r="7918" spans="1:20" hidden="1" x14ac:dyDescent="0.25">
      <c r="A7918" s="2" t="s">
        <v>195</v>
      </c>
      <c r="B7918" s="2" t="s">
        <v>105</v>
      </c>
      <c r="C7918" s="2" t="s">
        <v>19</v>
      </c>
      <c r="E7918" s="4">
        <v>0</v>
      </c>
      <c r="F7918" s="1">
        <v>0</v>
      </c>
      <c r="G7918" s="1">
        <v>0.08</v>
      </c>
      <c r="H7918" s="1">
        <v>0</v>
      </c>
      <c r="I7918" s="1">
        <v>0.02</v>
      </c>
      <c r="J7918">
        <v>3</v>
      </c>
      <c r="K7918" s="3">
        <v>0</v>
      </c>
      <c r="L7918" s="3">
        <v>0</v>
      </c>
      <c r="M7918" s="4">
        <v>3</v>
      </c>
      <c r="O7918" s="3">
        <v>3</v>
      </c>
      <c r="S7918">
        <f t="shared" si="246"/>
        <v>3</v>
      </c>
      <c r="T7918">
        <f t="shared" si="247"/>
        <v>3</v>
      </c>
    </row>
    <row r="7919" spans="1:20" hidden="1" x14ac:dyDescent="0.25">
      <c r="A7919" s="2" t="s">
        <v>195</v>
      </c>
      <c r="B7919" s="2" t="s">
        <v>106</v>
      </c>
      <c r="C7919" s="2" t="s">
        <v>21</v>
      </c>
      <c r="F7919" s="1">
        <v>1</v>
      </c>
      <c r="G7919" s="1">
        <v>0.06</v>
      </c>
      <c r="H7919" s="1">
        <v>0.02</v>
      </c>
      <c r="I7919" s="1">
        <v>0.02</v>
      </c>
      <c r="J7919">
        <v>3</v>
      </c>
      <c r="K7919" s="3">
        <v>0</v>
      </c>
      <c r="L7919" s="3">
        <v>0</v>
      </c>
      <c r="M7919" s="4">
        <v>3</v>
      </c>
      <c r="N7919" s="4">
        <v>0</v>
      </c>
      <c r="O7919" s="3">
        <v>3</v>
      </c>
      <c r="S7919">
        <f t="shared" si="246"/>
        <v>3</v>
      </c>
      <c r="T7919">
        <f t="shared" si="247"/>
        <v>3</v>
      </c>
    </row>
    <row r="7920" spans="1:20" hidden="1" x14ac:dyDescent="0.25">
      <c r="A7920" s="2" t="s">
        <v>195</v>
      </c>
      <c r="B7920" s="2" t="s">
        <v>81</v>
      </c>
      <c r="C7920" s="2" t="s">
        <v>21</v>
      </c>
      <c r="E7920" s="4">
        <v>2</v>
      </c>
      <c r="J7920">
        <v>2</v>
      </c>
      <c r="K7920" s="3">
        <v>17</v>
      </c>
      <c r="L7920" s="3">
        <v>3</v>
      </c>
      <c r="O7920" s="3">
        <v>16</v>
      </c>
      <c r="R7920" s="3">
        <v>0</v>
      </c>
      <c r="S7920">
        <f t="shared" si="246"/>
        <v>2</v>
      </c>
      <c r="T7920">
        <f t="shared" si="247"/>
        <v>2</v>
      </c>
    </row>
    <row r="7921" spans="1:20" hidden="1" x14ac:dyDescent="0.25">
      <c r="A7921" s="2" t="s">
        <v>195</v>
      </c>
      <c r="B7921" s="2" t="s">
        <v>90</v>
      </c>
      <c r="C7921" s="2" t="s">
        <v>21</v>
      </c>
      <c r="F7921" s="1">
        <v>0</v>
      </c>
      <c r="G7921" s="1">
        <v>0.04</v>
      </c>
      <c r="H7921" s="1">
        <v>0.02</v>
      </c>
      <c r="I7921" s="1">
        <v>0.01</v>
      </c>
      <c r="J7921">
        <v>2</v>
      </c>
      <c r="K7921" s="3">
        <v>0</v>
      </c>
      <c r="L7921" s="3">
        <v>0</v>
      </c>
      <c r="M7921" s="4">
        <v>2</v>
      </c>
      <c r="O7921" s="3">
        <v>2</v>
      </c>
      <c r="R7921" s="3">
        <v>0</v>
      </c>
      <c r="S7921">
        <f t="shared" si="246"/>
        <v>2</v>
      </c>
      <c r="T7921">
        <f t="shared" si="247"/>
        <v>2</v>
      </c>
    </row>
    <row r="7922" spans="1:20" hidden="1" x14ac:dyDescent="0.25">
      <c r="A7922" s="2" t="s">
        <v>195</v>
      </c>
      <c r="B7922" s="2" t="s">
        <v>46</v>
      </c>
      <c r="C7922" s="2" t="s">
        <v>21</v>
      </c>
      <c r="F7922" s="1">
        <v>1</v>
      </c>
      <c r="G7922" s="1">
        <v>0.03</v>
      </c>
      <c r="H7922" s="1">
        <v>0.1</v>
      </c>
      <c r="J7922">
        <v>2</v>
      </c>
      <c r="K7922" s="3">
        <v>1</v>
      </c>
      <c r="L7922" s="3">
        <v>2</v>
      </c>
      <c r="M7922" s="4">
        <v>2</v>
      </c>
      <c r="R7922" s="3">
        <v>0</v>
      </c>
      <c r="S7922">
        <f t="shared" si="246"/>
        <v>1</v>
      </c>
      <c r="T7922">
        <f t="shared" si="247"/>
        <v>2</v>
      </c>
    </row>
    <row r="7923" spans="1:20" hidden="1" x14ac:dyDescent="0.25">
      <c r="A7923" s="2" t="s">
        <v>195</v>
      </c>
      <c r="B7923" s="2" t="s">
        <v>109</v>
      </c>
      <c r="C7923" s="2" t="s">
        <v>19</v>
      </c>
      <c r="E7923" s="4">
        <v>0</v>
      </c>
      <c r="F7923" s="1">
        <v>0</v>
      </c>
      <c r="G7923" s="1">
        <v>0.04</v>
      </c>
      <c r="H7923" s="1">
        <v>0</v>
      </c>
      <c r="I7923" s="1">
        <v>0.01</v>
      </c>
      <c r="J7923">
        <v>2</v>
      </c>
      <c r="K7923" s="3">
        <v>0</v>
      </c>
      <c r="L7923" s="3">
        <v>2</v>
      </c>
      <c r="M7923" s="4">
        <v>2</v>
      </c>
      <c r="O7923" s="3">
        <v>0</v>
      </c>
      <c r="R7923" s="3">
        <v>0</v>
      </c>
      <c r="S7923">
        <f t="shared" si="246"/>
        <v>2</v>
      </c>
      <c r="T7923">
        <f t="shared" si="247"/>
        <v>2</v>
      </c>
    </row>
    <row r="7924" spans="1:20" hidden="1" x14ac:dyDescent="0.25">
      <c r="A7924" s="2" t="s">
        <v>195</v>
      </c>
      <c r="B7924" s="2" t="s">
        <v>66</v>
      </c>
      <c r="C7924" s="2" t="s">
        <v>21</v>
      </c>
      <c r="E7924" s="4">
        <v>0</v>
      </c>
      <c r="F7924" s="1">
        <v>0</v>
      </c>
      <c r="G7924" s="1">
        <v>0.05</v>
      </c>
      <c r="H7924" s="1">
        <v>0</v>
      </c>
      <c r="I7924" s="1">
        <v>0</v>
      </c>
      <c r="J7924">
        <v>2</v>
      </c>
      <c r="K7924" s="3">
        <v>0</v>
      </c>
      <c r="L7924" s="3">
        <v>2</v>
      </c>
      <c r="M7924" s="4">
        <v>2</v>
      </c>
      <c r="R7924" s="3">
        <v>0</v>
      </c>
      <c r="S7924">
        <f t="shared" si="246"/>
        <v>2</v>
      </c>
      <c r="T7924">
        <f t="shared" si="247"/>
        <v>2</v>
      </c>
    </row>
    <row r="7925" spans="1:20" hidden="1" x14ac:dyDescent="0.25">
      <c r="A7925" s="2" t="s">
        <v>195</v>
      </c>
      <c r="B7925" s="2" t="s">
        <v>79</v>
      </c>
      <c r="C7925" s="2" t="s">
        <v>21</v>
      </c>
      <c r="F7925" s="1">
        <v>0</v>
      </c>
      <c r="G7925" s="1">
        <v>0.04</v>
      </c>
      <c r="H7925" s="1">
        <v>0.01</v>
      </c>
      <c r="I7925" s="1">
        <v>0.01</v>
      </c>
      <c r="J7925">
        <v>2</v>
      </c>
      <c r="K7925" s="3">
        <v>3</v>
      </c>
      <c r="L7925" s="3">
        <v>2</v>
      </c>
      <c r="M7925" s="4">
        <v>2</v>
      </c>
      <c r="O7925" s="3">
        <v>2</v>
      </c>
      <c r="R7925" s="3">
        <v>1</v>
      </c>
      <c r="S7925">
        <f t="shared" si="246"/>
        <v>2</v>
      </c>
      <c r="T7925">
        <f t="shared" si="247"/>
        <v>2</v>
      </c>
    </row>
    <row r="7926" spans="1:20" hidden="1" x14ac:dyDescent="0.25">
      <c r="A7926" s="2" t="s">
        <v>195</v>
      </c>
      <c r="B7926" s="2" t="s">
        <v>41</v>
      </c>
      <c r="C7926" s="2" t="s">
        <v>21</v>
      </c>
      <c r="F7926" s="1">
        <v>1</v>
      </c>
      <c r="G7926" s="1">
        <v>0.03</v>
      </c>
      <c r="H7926" s="1">
        <v>0.08</v>
      </c>
      <c r="J7926">
        <v>1</v>
      </c>
      <c r="K7926" s="3">
        <v>0</v>
      </c>
      <c r="L7926" s="3">
        <v>0</v>
      </c>
      <c r="M7926" s="4">
        <v>1</v>
      </c>
      <c r="O7926" s="3">
        <v>1</v>
      </c>
      <c r="R7926" s="3">
        <v>0</v>
      </c>
      <c r="S7926">
        <f t="shared" si="246"/>
        <v>1</v>
      </c>
      <c r="T7926">
        <f t="shared" si="247"/>
        <v>1</v>
      </c>
    </row>
    <row r="7927" spans="1:20" hidden="1" x14ac:dyDescent="0.25">
      <c r="A7927" s="2" t="s">
        <v>195</v>
      </c>
      <c r="B7927" s="2" t="s">
        <v>22</v>
      </c>
      <c r="C7927" s="2" t="s">
        <v>21</v>
      </c>
      <c r="F7927" s="1">
        <v>0</v>
      </c>
      <c r="G7927" s="1">
        <v>0</v>
      </c>
      <c r="H7927" s="1">
        <v>0</v>
      </c>
      <c r="I7927" s="1">
        <v>0</v>
      </c>
      <c r="J7927">
        <v>0</v>
      </c>
      <c r="K7927" s="3">
        <v>0</v>
      </c>
      <c r="L7927" s="3">
        <v>0</v>
      </c>
      <c r="M7927" s="4">
        <v>0</v>
      </c>
      <c r="R7927" s="3">
        <v>0</v>
      </c>
      <c r="S7927">
        <f t="shared" si="246"/>
        <v>0</v>
      </c>
      <c r="T7927">
        <f t="shared" si="247"/>
        <v>0</v>
      </c>
    </row>
    <row r="7928" spans="1:20" hidden="1" x14ac:dyDescent="0.25">
      <c r="A7928" s="2" t="s">
        <v>195</v>
      </c>
      <c r="B7928" s="2" t="s">
        <v>82</v>
      </c>
      <c r="C7928" s="2" t="s">
        <v>19</v>
      </c>
      <c r="E7928" s="4">
        <v>0</v>
      </c>
      <c r="F7928" s="1">
        <v>0</v>
      </c>
      <c r="G7928" s="1">
        <v>0</v>
      </c>
      <c r="H7928" s="1">
        <v>0</v>
      </c>
      <c r="I7928" s="1">
        <v>0</v>
      </c>
      <c r="J7928">
        <v>0</v>
      </c>
      <c r="K7928" s="3">
        <v>0</v>
      </c>
      <c r="M7928" s="4">
        <v>0</v>
      </c>
      <c r="O7928" s="3">
        <v>0</v>
      </c>
      <c r="R7928" s="3">
        <v>0</v>
      </c>
      <c r="S7928">
        <f t="shared" si="246"/>
        <v>0</v>
      </c>
      <c r="T7928">
        <f t="shared" si="247"/>
        <v>0</v>
      </c>
    </row>
    <row r="7929" spans="1:20" hidden="1" x14ac:dyDescent="0.25">
      <c r="A7929" s="2" t="s">
        <v>195</v>
      </c>
      <c r="B7929" s="2" t="s">
        <v>87</v>
      </c>
      <c r="C7929" s="2" t="s">
        <v>19</v>
      </c>
      <c r="E7929" s="4">
        <v>0</v>
      </c>
      <c r="F7929" s="1">
        <v>0</v>
      </c>
      <c r="G7929" s="1">
        <v>0</v>
      </c>
      <c r="H7929" s="1">
        <v>0</v>
      </c>
      <c r="I7929" s="1">
        <v>0</v>
      </c>
      <c r="J7929">
        <v>0</v>
      </c>
      <c r="K7929" s="3">
        <v>1</v>
      </c>
      <c r="L7929" s="3">
        <v>0</v>
      </c>
      <c r="M7929" s="4">
        <v>0</v>
      </c>
      <c r="O7929" s="3">
        <v>1</v>
      </c>
      <c r="R7929" s="3">
        <v>0</v>
      </c>
      <c r="S7929">
        <f t="shared" si="246"/>
        <v>0</v>
      </c>
      <c r="T7929">
        <f t="shared" si="247"/>
        <v>0</v>
      </c>
    </row>
    <row r="7930" spans="1:20" hidden="1" x14ac:dyDescent="0.25">
      <c r="A7930" s="2" t="s">
        <v>195</v>
      </c>
      <c r="B7930" s="2" t="s">
        <v>89</v>
      </c>
      <c r="C7930" s="2" t="s">
        <v>19</v>
      </c>
      <c r="E7930" s="4">
        <v>0</v>
      </c>
      <c r="F7930" s="1">
        <v>0</v>
      </c>
      <c r="G7930" s="1">
        <v>0.01</v>
      </c>
      <c r="H7930" s="1">
        <v>0</v>
      </c>
      <c r="I7930" s="1">
        <v>0</v>
      </c>
      <c r="J7930">
        <v>0</v>
      </c>
      <c r="K7930" s="3">
        <v>0</v>
      </c>
      <c r="L7930" s="3">
        <v>0</v>
      </c>
      <c r="M7930" s="4">
        <v>0</v>
      </c>
      <c r="O7930" s="3">
        <v>1</v>
      </c>
      <c r="R7930" s="3">
        <v>0</v>
      </c>
      <c r="S7930">
        <f t="shared" si="246"/>
        <v>1</v>
      </c>
      <c r="T7930">
        <f t="shared" si="247"/>
        <v>0</v>
      </c>
    </row>
    <row r="7931" spans="1:20" hidden="1" x14ac:dyDescent="0.25">
      <c r="A7931" s="2" t="s">
        <v>195</v>
      </c>
      <c r="B7931" s="2" t="s">
        <v>32</v>
      </c>
      <c r="C7931" s="2" t="s">
        <v>21</v>
      </c>
      <c r="D7931" s="4">
        <v>0</v>
      </c>
      <c r="F7931" s="1">
        <v>0</v>
      </c>
      <c r="G7931" s="1">
        <v>0</v>
      </c>
      <c r="H7931" s="1">
        <v>0</v>
      </c>
      <c r="I7931" s="1">
        <v>0</v>
      </c>
      <c r="J7931">
        <v>0</v>
      </c>
      <c r="K7931" s="3">
        <v>10</v>
      </c>
      <c r="L7931" s="3">
        <v>3</v>
      </c>
      <c r="M7931" s="4">
        <v>0</v>
      </c>
      <c r="R7931" s="3">
        <v>6</v>
      </c>
      <c r="S7931">
        <f t="shared" si="246"/>
        <v>-1</v>
      </c>
      <c r="T7931">
        <f t="shared" si="247"/>
        <v>0</v>
      </c>
    </row>
    <row r="7932" spans="1:20" hidden="1" x14ac:dyDescent="0.25">
      <c r="A7932" s="2" t="s">
        <v>195</v>
      </c>
      <c r="B7932" s="2" t="s">
        <v>91</v>
      </c>
      <c r="C7932" s="2" t="s">
        <v>21</v>
      </c>
      <c r="E7932" s="4">
        <v>0</v>
      </c>
      <c r="F7932" s="1">
        <v>0</v>
      </c>
      <c r="G7932" s="1">
        <v>0</v>
      </c>
      <c r="H7932" s="1">
        <v>0</v>
      </c>
      <c r="I7932" s="1">
        <v>0</v>
      </c>
      <c r="J7932">
        <v>0</v>
      </c>
      <c r="K7932" s="3">
        <v>0</v>
      </c>
      <c r="L7932" s="3">
        <v>0</v>
      </c>
      <c r="M7932" s="4">
        <v>0</v>
      </c>
      <c r="R7932" s="3">
        <v>0</v>
      </c>
      <c r="S7932">
        <f t="shared" si="246"/>
        <v>0</v>
      </c>
      <c r="T7932">
        <f t="shared" si="247"/>
        <v>0</v>
      </c>
    </row>
    <row r="7933" spans="1:20" hidden="1" x14ac:dyDescent="0.25">
      <c r="A7933" s="2" t="s">
        <v>195</v>
      </c>
      <c r="B7933" s="2" t="s">
        <v>42</v>
      </c>
      <c r="C7933" s="2" t="s">
        <v>21</v>
      </c>
      <c r="F7933" s="1">
        <v>0</v>
      </c>
      <c r="G7933" s="1">
        <v>0</v>
      </c>
      <c r="H7933" s="1">
        <v>0</v>
      </c>
      <c r="J7933">
        <v>0</v>
      </c>
      <c r="K7933" s="3">
        <v>0</v>
      </c>
      <c r="L7933" s="3">
        <v>0</v>
      </c>
      <c r="M7933" s="4">
        <v>0</v>
      </c>
      <c r="R7933" s="3">
        <v>0</v>
      </c>
      <c r="S7933">
        <f t="shared" si="246"/>
        <v>0</v>
      </c>
      <c r="T7933">
        <f t="shared" si="247"/>
        <v>0</v>
      </c>
    </row>
    <row r="7934" spans="1:20" hidden="1" x14ac:dyDescent="0.25">
      <c r="A7934" s="2" t="s">
        <v>195</v>
      </c>
      <c r="B7934" s="2" t="s">
        <v>43</v>
      </c>
      <c r="C7934" s="2" t="s">
        <v>21</v>
      </c>
      <c r="F7934" s="1">
        <v>0</v>
      </c>
      <c r="G7934" s="1">
        <v>0.01</v>
      </c>
      <c r="H7934" s="1">
        <v>0.02</v>
      </c>
      <c r="J7934">
        <v>0</v>
      </c>
      <c r="K7934" s="3">
        <v>0</v>
      </c>
      <c r="L7934" s="3">
        <v>0</v>
      </c>
      <c r="M7934" s="4">
        <v>0</v>
      </c>
      <c r="R7934" s="3">
        <v>0</v>
      </c>
      <c r="S7934">
        <f t="shared" si="246"/>
        <v>0</v>
      </c>
      <c r="T7934">
        <f t="shared" si="247"/>
        <v>0</v>
      </c>
    </row>
    <row r="7935" spans="1:20" hidden="1" x14ac:dyDescent="0.25">
      <c r="A7935" s="2" t="s">
        <v>195</v>
      </c>
      <c r="B7935" s="2" t="s">
        <v>44</v>
      </c>
      <c r="C7935" s="2" t="s">
        <v>21</v>
      </c>
      <c r="F7935" s="1">
        <v>0</v>
      </c>
      <c r="G7935" s="1">
        <v>0</v>
      </c>
      <c r="H7935" s="1">
        <v>0</v>
      </c>
      <c r="J7935">
        <v>0</v>
      </c>
      <c r="K7935" s="3">
        <v>0</v>
      </c>
      <c r="L7935" s="3">
        <v>0</v>
      </c>
      <c r="M7935" s="4">
        <v>0</v>
      </c>
      <c r="R7935" s="3">
        <v>0</v>
      </c>
      <c r="S7935">
        <f t="shared" si="246"/>
        <v>0</v>
      </c>
      <c r="T7935">
        <f t="shared" si="247"/>
        <v>0</v>
      </c>
    </row>
    <row r="7936" spans="1:20" hidden="1" x14ac:dyDescent="0.25">
      <c r="A7936" s="2" t="s">
        <v>195</v>
      </c>
      <c r="B7936" s="2" t="s">
        <v>47</v>
      </c>
      <c r="C7936" s="2" t="s">
        <v>21</v>
      </c>
      <c r="F7936" s="1">
        <v>0</v>
      </c>
      <c r="G7936" s="1">
        <v>0</v>
      </c>
      <c r="H7936" s="1">
        <v>0</v>
      </c>
      <c r="J7936">
        <v>0</v>
      </c>
      <c r="K7936" s="3">
        <v>0</v>
      </c>
      <c r="L7936" s="3">
        <v>0</v>
      </c>
      <c r="M7936" s="4">
        <v>0</v>
      </c>
      <c r="S7936">
        <f t="shared" si="246"/>
        <v>0</v>
      </c>
      <c r="T7936">
        <f t="shared" si="247"/>
        <v>0</v>
      </c>
    </row>
    <row r="7937" spans="1:20" hidden="1" x14ac:dyDescent="0.25">
      <c r="A7937" s="2" t="s">
        <v>195</v>
      </c>
      <c r="B7937" s="2" t="s">
        <v>96</v>
      </c>
      <c r="C7937" s="2" t="s">
        <v>19</v>
      </c>
      <c r="E7937" s="4">
        <v>0</v>
      </c>
      <c r="F7937" s="1">
        <v>0</v>
      </c>
      <c r="G7937" s="1">
        <v>0</v>
      </c>
      <c r="H7937" s="1">
        <v>0</v>
      </c>
      <c r="I7937" s="1">
        <v>0</v>
      </c>
      <c r="J7937">
        <v>0</v>
      </c>
      <c r="K7937" s="3">
        <v>0</v>
      </c>
      <c r="L7937" s="3">
        <v>0</v>
      </c>
      <c r="M7937" s="4">
        <v>0</v>
      </c>
      <c r="O7937" s="3">
        <v>0</v>
      </c>
      <c r="S7937">
        <f t="shared" si="246"/>
        <v>0</v>
      </c>
      <c r="T7937">
        <f t="shared" si="247"/>
        <v>0</v>
      </c>
    </row>
    <row r="7938" spans="1:20" hidden="1" x14ac:dyDescent="0.25">
      <c r="A7938" s="2" t="s">
        <v>195</v>
      </c>
      <c r="B7938" s="2" t="s">
        <v>97</v>
      </c>
      <c r="C7938" s="2" t="s">
        <v>19</v>
      </c>
      <c r="D7938" s="4">
        <v>0</v>
      </c>
      <c r="E7938" s="4">
        <v>0</v>
      </c>
      <c r="F7938" s="1">
        <v>0</v>
      </c>
      <c r="G7938" s="1">
        <v>0</v>
      </c>
      <c r="H7938" s="1">
        <v>0</v>
      </c>
      <c r="I7938" s="1">
        <v>0</v>
      </c>
      <c r="J7938">
        <v>0</v>
      </c>
      <c r="K7938" s="3">
        <v>0</v>
      </c>
      <c r="L7938" s="3">
        <v>0</v>
      </c>
      <c r="M7938" s="4">
        <v>0</v>
      </c>
      <c r="O7938" s="3">
        <v>0</v>
      </c>
      <c r="R7938" s="3">
        <v>0</v>
      </c>
      <c r="S7938">
        <f t="shared" ref="S7938:S8001" si="248">-K7938+L7938+O7938+R7938</f>
        <v>0</v>
      </c>
      <c r="T7938">
        <f t="shared" ref="T7938:T8001" si="249">M7938+N7938+P7938+Q7938+D7938+E7938</f>
        <v>0</v>
      </c>
    </row>
    <row r="7939" spans="1:20" hidden="1" x14ac:dyDescent="0.25">
      <c r="A7939" s="2" t="s">
        <v>195</v>
      </c>
      <c r="B7939" s="2" t="s">
        <v>100</v>
      </c>
      <c r="C7939" s="2" t="s">
        <v>19</v>
      </c>
      <c r="E7939" s="4">
        <v>0</v>
      </c>
      <c r="F7939" s="1">
        <v>0</v>
      </c>
      <c r="G7939" s="1">
        <v>0</v>
      </c>
      <c r="H7939" s="1">
        <v>0</v>
      </c>
      <c r="I7939" s="1">
        <v>0</v>
      </c>
      <c r="J7939">
        <v>0</v>
      </c>
      <c r="K7939" s="3">
        <v>0</v>
      </c>
      <c r="L7939" s="3">
        <v>0</v>
      </c>
      <c r="M7939" s="4">
        <v>0</v>
      </c>
      <c r="O7939" s="3">
        <v>0</v>
      </c>
      <c r="S7939">
        <f t="shared" si="248"/>
        <v>0</v>
      </c>
      <c r="T7939">
        <f t="shared" si="249"/>
        <v>0</v>
      </c>
    </row>
    <row r="7940" spans="1:20" hidden="1" x14ac:dyDescent="0.25">
      <c r="A7940" s="2" t="s">
        <v>195</v>
      </c>
      <c r="B7940" s="2" t="s">
        <v>58</v>
      </c>
      <c r="C7940" s="2" t="s">
        <v>21</v>
      </c>
      <c r="F7940" s="1">
        <v>0</v>
      </c>
      <c r="G7940" s="1">
        <v>0</v>
      </c>
      <c r="H7940" s="1">
        <v>0</v>
      </c>
      <c r="J7940">
        <v>0</v>
      </c>
      <c r="K7940" s="3">
        <v>0</v>
      </c>
      <c r="L7940" s="3">
        <v>0</v>
      </c>
      <c r="M7940" s="4">
        <v>0</v>
      </c>
      <c r="S7940">
        <f t="shared" si="248"/>
        <v>0</v>
      </c>
      <c r="T7940">
        <f t="shared" si="249"/>
        <v>0</v>
      </c>
    </row>
    <row r="7941" spans="1:20" hidden="1" x14ac:dyDescent="0.25">
      <c r="A7941" s="2" t="s">
        <v>195</v>
      </c>
      <c r="B7941" s="2" t="s">
        <v>102</v>
      </c>
      <c r="C7941" s="2" t="s">
        <v>21</v>
      </c>
      <c r="E7941" s="4">
        <v>0</v>
      </c>
      <c r="J7941">
        <v>0</v>
      </c>
      <c r="K7941" s="3">
        <v>0</v>
      </c>
      <c r="L7941" s="3">
        <v>0</v>
      </c>
      <c r="R7941" s="3">
        <v>0</v>
      </c>
      <c r="S7941">
        <f t="shared" si="248"/>
        <v>0</v>
      </c>
      <c r="T7941">
        <f t="shared" si="249"/>
        <v>0</v>
      </c>
    </row>
    <row r="7942" spans="1:20" hidden="1" x14ac:dyDescent="0.25">
      <c r="A7942" s="2" t="s">
        <v>195</v>
      </c>
      <c r="B7942" s="2" t="s">
        <v>107</v>
      </c>
      <c r="C7942" s="2" t="s">
        <v>19</v>
      </c>
      <c r="E7942" s="4">
        <v>0</v>
      </c>
      <c r="F7942" s="1">
        <v>0</v>
      </c>
      <c r="G7942" s="1">
        <v>0</v>
      </c>
      <c r="H7942" s="1">
        <v>0</v>
      </c>
      <c r="I7942" s="1">
        <v>0</v>
      </c>
      <c r="J7942">
        <v>0</v>
      </c>
      <c r="K7942" s="3">
        <v>0</v>
      </c>
      <c r="L7942" s="3">
        <v>0</v>
      </c>
      <c r="M7942" s="4">
        <v>0</v>
      </c>
      <c r="S7942">
        <f t="shared" si="248"/>
        <v>0</v>
      </c>
      <c r="T7942">
        <f t="shared" si="249"/>
        <v>0</v>
      </c>
    </row>
    <row r="7943" spans="1:20" hidden="1" x14ac:dyDescent="0.25">
      <c r="A7943" s="2" t="s">
        <v>195</v>
      </c>
      <c r="B7943" s="2" t="s">
        <v>63</v>
      </c>
      <c r="C7943" s="2" t="s">
        <v>21</v>
      </c>
      <c r="F7943" s="1">
        <v>0</v>
      </c>
      <c r="G7943" s="1">
        <v>0</v>
      </c>
      <c r="H7943" s="1">
        <v>0</v>
      </c>
      <c r="I7943" s="1">
        <v>0</v>
      </c>
      <c r="J7943">
        <v>0</v>
      </c>
      <c r="K7943" s="3">
        <v>0</v>
      </c>
      <c r="L7943" s="3">
        <v>0</v>
      </c>
      <c r="M7943" s="4">
        <v>0</v>
      </c>
      <c r="O7943" s="3">
        <v>0</v>
      </c>
      <c r="S7943">
        <f t="shared" si="248"/>
        <v>0</v>
      </c>
      <c r="T7943">
        <f t="shared" si="249"/>
        <v>0</v>
      </c>
    </row>
    <row r="7944" spans="1:20" hidden="1" x14ac:dyDescent="0.25">
      <c r="A7944" s="2" t="s">
        <v>195</v>
      </c>
      <c r="B7944" s="2" t="s">
        <v>112</v>
      </c>
      <c r="C7944" s="2" t="s">
        <v>21</v>
      </c>
      <c r="D7944" s="4">
        <v>0</v>
      </c>
      <c r="J7944">
        <v>0</v>
      </c>
      <c r="K7944" s="3">
        <v>0</v>
      </c>
      <c r="L7944" s="3">
        <v>1</v>
      </c>
      <c r="S7944">
        <f t="shared" si="248"/>
        <v>1</v>
      </c>
      <c r="T7944">
        <f t="shared" si="249"/>
        <v>0</v>
      </c>
    </row>
    <row r="7945" spans="1:20" hidden="1" x14ac:dyDescent="0.25">
      <c r="A7945" s="2" t="s">
        <v>195</v>
      </c>
      <c r="B7945" s="2" t="s">
        <v>69</v>
      </c>
      <c r="C7945" s="2" t="s">
        <v>21</v>
      </c>
      <c r="D7945" s="4">
        <v>0</v>
      </c>
      <c r="J7945">
        <v>0</v>
      </c>
      <c r="K7945" s="3">
        <v>0</v>
      </c>
      <c r="L7945" s="3">
        <v>0</v>
      </c>
      <c r="S7945">
        <f t="shared" si="248"/>
        <v>0</v>
      </c>
      <c r="T7945">
        <f t="shared" si="249"/>
        <v>0</v>
      </c>
    </row>
    <row r="7946" spans="1:20" hidden="1" x14ac:dyDescent="0.25">
      <c r="A7946" s="2" t="s">
        <v>195</v>
      </c>
      <c r="B7946" s="2" t="s">
        <v>103</v>
      </c>
      <c r="C7946" s="2" t="s">
        <v>21</v>
      </c>
      <c r="F7946" s="1">
        <v>0</v>
      </c>
      <c r="G7946" s="1">
        <v>0.06</v>
      </c>
      <c r="H7946" s="1">
        <v>0</v>
      </c>
      <c r="I7946" s="1">
        <v>0</v>
      </c>
      <c r="J7946">
        <v>-4</v>
      </c>
      <c r="K7946" s="3">
        <v>7</v>
      </c>
      <c r="L7946" s="3">
        <v>0</v>
      </c>
      <c r="M7946" s="4">
        <v>3</v>
      </c>
      <c r="N7946" s="4">
        <v>0</v>
      </c>
      <c r="O7946" s="3">
        <v>3</v>
      </c>
      <c r="S7946">
        <f t="shared" si="248"/>
        <v>-4</v>
      </c>
      <c r="T7946">
        <f t="shared" si="249"/>
        <v>3</v>
      </c>
    </row>
    <row r="7947" spans="1:20" hidden="1" x14ac:dyDescent="0.25">
      <c r="A7947" s="2" t="s">
        <v>195</v>
      </c>
      <c r="B7947" s="2" t="s">
        <v>55</v>
      </c>
      <c r="C7947" s="2" t="s">
        <v>21</v>
      </c>
      <c r="F7947" s="1">
        <v>0</v>
      </c>
      <c r="H7947" s="1">
        <v>0</v>
      </c>
      <c r="I7947" s="1">
        <v>0.01</v>
      </c>
      <c r="S7947">
        <f t="shared" si="248"/>
        <v>0</v>
      </c>
      <c r="T7947">
        <f t="shared" si="249"/>
        <v>0</v>
      </c>
    </row>
    <row r="7948" spans="1:20" hidden="1" x14ac:dyDescent="0.25">
      <c r="A7948" s="2" t="s">
        <v>196</v>
      </c>
      <c r="B7948" s="2" t="s">
        <v>49</v>
      </c>
      <c r="C7948" s="2" t="s">
        <v>19</v>
      </c>
      <c r="D7948" s="4">
        <v>224</v>
      </c>
      <c r="F7948" s="1">
        <v>375</v>
      </c>
      <c r="G7948" s="1">
        <v>210.92</v>
      </c>
      <c r="H7948" s="1">
        <v>19.41</v>
      </c>
      <c r="I7948" s="1">
        <v>19.48</v>
      </c>
      <c r="J7948">
        <v>1408</v>
      </c>
      <c r="K7948" s="3">
        <v>21</v>
      </c>
      <c r="L7948" s="3">
        <v>21</v>
      </c>
      <c r="M7948" s="4">
        <v>1170</v>
      </c>
      <c r="N7948" s="4">
        <v>14</v>
      </c>
      <c r="O7948" s="3">
        <v>1408</v>
      </c>
      <c r="Q7948" s="4">
        <v>0</v>
      </c>
      <c r="R7948" s="3">
        <v>0</v>
      </c>
      <c r="S7948">
        <f t="shared" si="248"/>
        <v>1408</v>
      </c>
      <c r="T7948">
        <f t="shared" si="249"/>
        <v>1408</v>
      </c>
    </row>
    <row r="7949" spans="1:20" hidden="1" x14ac:dyDescent="0.25">
      <c r="A7949" s="2" t="s">
        <v>196</v>
      </c>
      <c r="B7949" s="2" t="s">
        <v>27</v>
      </c>
      <c r="C7949" s="2" t="s">
        <v>21</v>
      </c>
      <c r="D7949" s="4">
        <v>532</v>
      </c>
      <c r="F7949" s="1">
        <v>1007</v>
      </c>
      <c r="G7949" s="1">
        <v>129.09</v>
      </c>
      <c r="H7949" s="1">
        <v>4.08</v>
      </c>
      <c r="I7949" s="1">
        <v>29.89</v>
      </c>
      <c r="J7949">
        <v>1380</v>
      </c>
      <c r="K7949" s="3">
        <v>2</v>
      </c>
      <c r="L7949" s="3">
        <v>563</v>
      </c>
      <c r="M7949" s="4">
        <v>716</v>
      </c>
      <c r="N7949" s="4">
        <v>26</v>
      </c>
      <c r="O7949" s="3">
        <v>819</v>
      </c>
      <c r="P7949" s="4">
        <v>37</v>
      </c>
      <c r="Q7949" s="4">
        <v>68</v>
      </c>
      <c r="R7949" s="3">
        <v>0</v>
      </c>
      <c r="S7949">
        <f t="shared" si="248"/>
        <v>1380</v>
      </c>
      <c r="T7949">
        <f t="shared" si="249"/>
        <v>1379</v>
      </c>
    </row>
    <row r="7950" spans="1:20" hidden="1" x14ac:dyDescent="0.25">
      <c r="A7950" s="2" t="s">
        <v>196</v>
      </c>
      <c r="B7950" s="2" t="s">
        <v>65</v>
      </c>
      <c r="C7950" s="2" t="s">
        <v>21</v>
      </c>
      <c r="D7950" s="4">
        <v>422</v>
      </c>
      <c r="F7950" s="1">
        <v>182</v>
      </c>
      <c r="G7950" s="1">
        <v>99.27</v>
      </c>
      <c r="H7950" s="1">
        <v>0.27</v>
      </c>
      <c r="I7950" s="1">
        <v>4.3099999999999996</v>
      </c>
      <c r="J7950">
        <v>1289</v>
      </c>
      <c r="K7950" s="3">
        <v>45</v>
      </c>
      <c r="L7950" s="3">
        <v>2</v>
      </c>
      <c r="M7950" s="4">
        <v>551</v>
      </c>
      <c r="N7950" s="4">
        <v>62</v>
      </c>
      <c r="O7950" s="3">
        <v>1332</v>
      </c>
      <c r="P7950" s="4">
        <v>252</v>
      </c>
      <c r="Q7950" s="4">
        <v>2</v>
      </c>
      <c r="R7950" s="3">
        <v>0</v>
      </c>
      <c r="S7950">
        <f t="shared" si="248"/>
        <v>1289</v>
      </c>
      <c r="T7950">
        <f t="shared" si="249"/>
        <v>1289</v>
      </c>
    </row>
    <row r="7951" spans="1:20" hidden="1" x14ac:dyDescent="0.25">
      <c r="A7951" s="2" t="s">
        <v>196</v>
      </c>
      <c r="B7951" s="2" t="s">
        <v>50</v>
      </c>
      <c r="C7951" s="2" t="s">
        <v>21</v>
      </c>
      <c r="D7951" s="4">
        <v>91</v>
      </c>
      <c r="F7951" s="1">
        <v>77</v>
      </c>
      <c r="G7951" s="1">
        <v>94.14</v>
      </c>
      <c r="H7951" s="1">
        <v>0.5</v>
      </c>
      <c r="I7951" s="1">
        <v>3.1</v>
      </c>
      <c r="J7951">
        <v>645</v>
      </c>
      <c r="K7951" s="3">
        <v>89</v>
      </c>
      <c r="L7951" s="3">
        <v>2</v>
      </c>
      <c r="M7951" s="4">
        <v>522</v>
      </c>
      <c r="N7951" s="4">
        <v>31</v>
      </c>
      <c r="O7951" s="3">
        <v>731</v>
      </c>
      <c r="R7951" s="3">
        <v>0</v>
      </c>
      <c r="S7951">
        <f t="shared" si="248"/>
        <v>644</v>
      </c>
      <c r="T7951">
        <f t="shared" si="249"/>
        <v>644</v>
      </c>
    </row>
    <row r="7952" spans="1:20" hidden="1" x14ac:dyDescent="0.25">
      <c r="A7952" s="2" t="s">
        <v>196</v>
      </c>
      <c r="B7952" s="2" t="s">
        <v>52</v>
      </c>
      <c r="C7952" s="2" t="s">
        <v>21</v>
      </c>
      <c r="D7952" s="4">
        <v>418</v>
      </c>
      <c r="E7952" s="4">
        <v>3</v>
      </c>
      <c r="F7952" s="1">
        <v>195</v>
      </c>
      <c r="G7952" s="1">
        <v>26.16</v>
      </c>
      <c r="H7952" s="1">
        <v>0.64</v>
      </c>
      <c r="I7952" s="1">
        <v>4.51</v>
      </c>
      <c r="J7952">
        <v>572</v>
      </c>
      <c r="K7952" s="3">
        <v>0</v>
      </c>
      <c r="L7952" s="3">
        <v>4</v>
      </c>
      <c r="M7952" s="4">
        <v>145</v>
      </c>
      <c r="N7952" s="4">
        <v>2</v>
      </c>
      <c r="O7952" s="3">
        <v>568</v>
      </c>
      <c r="P7952" s="4">
        <v>5</v>
      </c>
      <c r="S7952">
        <f t="shared" si="248"/>
        <v>572</v>
      </c>
      <c r="T7952">
        <f t="shared" si="249"/>
        <v>573</v>
      </c>
    </row>
    <row r="7953" spans="1:20" hidden="1" x14ac:dyDescent="0.25">
      <c r="A7953" s="2" t="s">
        <v>196</v>
      </c>
      <c r="B7953" s="2" t="s">
        <v>60</v>
      </c>
      <c r="C7953" s="2" t="s">
        <v>21</v>
      </c>
      <c r="D7953" s="4">
        <v>267</v>
      </c>
      <c r="F7953" s="1">
        <v>9</v>
      </c>
      <c r="G7953" s="1">
        <v>1.1299999999999999</v>
      </c>
      <c r="H7953" s="1">
        <v>0.04</v>
      </c>
      <c r="I7953" s="1">
        <v>0.31</v>
      </c>
      <c r="J7953">
        <v>320</v>
      </c>
      <c r="K7953" s="3">
        <v>0</v>
      </c>
      <c r="L7953" s="3">
        <v>10</v>
      </c>
      <c r="M7953" s="4">
        <v>6</v>
      </c>
      <c r="N7953" s="4">
        <v>6</v>
      </c>
      <c r="O7953" s="3">
        <v>310</v>
      </c>
      <c r="P7953" s="4">
        <v>36</v>
      </c>
      <c r="Q7953" s="4">
        <v>5</v>
      </c>
      <c r="R7953" s="3">
        <v>0</v>
      </c>
      <c r="S7953">
        <f t="shared" si="248"/>
        <v>320</v>
      </c>
      <c r="T7953">
        <f t="shared" si="249"/>
        <v>320</v>
      </c>
    </row>
    <row r="7954" spans="1:20" hidden="1" x14ac:dyDescent="0.25">
      <c r="A7954" s="2" t="s">
        <v>196</v>
      </c>
      <c r="B7954" s="2" t="s">
        <v>73</v>
      </c>
      <c r="C7954" s="2" t="s">
        <v>21</v>
      </c>
      <c r="F7954" s="1">
        <v>17</v>
      </c>
      <c r="G7954" s="1">
        <v>35.79</v>
      </c>
      <c r="H7954" s="1">
        <v>0.2</v>
      </c>
      <c r="I7954" s="1">
        <v>0.83</v>
      </c>
      <c r="J7954">
        <v>200</v>
      </c>
      <c r="K7954" s="3">
        <v>1</v>
      </c>
      <c r="L7954" s="3">
        <v>6</v>
      </c>
      <c r="M7954" s="4">
        <v>199</v>
      </c>
      <c r="N7954" s="4">
        <v>2</v>
      </c>
      <c r="O7954" s="3">
        <v>195</v>
      </c>
      <c r="S7954">
        <f t="shared" si="248"/>
        <v>200</v>
      </c>
      <c r="T7954">
        <f t="shared" si="249"/>
        <v>201</v>
      </c>
    </row>
    <row r="7955" spans="1:20" hidden="1" x14ac:dyDescent="0.25">
      <c r="A7955" s="2" t="s">
        <v>196</v>
      </c>
      <c r="B7955" s="2" t="s">
        <v>69</v>
      </c>
      <c r="C7955" s="2" t="s">
        <v>21</v>
      </c>
      <c r="J7955">
        <v>195</v>
      </c>
      <c r="K7955" s="3">
        <v>0</v>
      </c>
      <c r="L7955" s="3">
        <v>0</v>
      </c>
      <c r="N7955" s="4">
        <v>1</v>
      </c>
      <c r="O7955" s="3">
        <v>195</v>
      </c>
      <c r="Q7955" s="4">
        <v>194</v>
      </c>
      <c r="R7955" s="3">
        <v>0</v>
      </c>
      <c r="S7955">
        <f t="shared" si="248"/>
        <v>195</v>
      </c>
      <c r="T7955">
        <f t="shared" si="249"/>
        <v>195</v>
      </c>
    </row>
    <row r="7956" spans="1:20" hidden="1" x14ac:dyDescent="0.25">
      <c r="A7956" s="2" t="s">
        <v>196</v>
      </c>
      <c r="B7956" s="2" t="s">
        <v>68</v>
      </c>
      <c r="C7956" s="2" t="s">
        <v>21</v>
      </c>
      <c r="D7956" s="4">
        <v>0</v>
      </c>
      <c r="F7956" s="1">
        <v>264</v>
      </c>
      <c r="G7956" s="1">
        <v>31.03</v>
      </c>
      <c r="J7956">
        <v>173</v>
      </c>
      <c r="K7956" s="3">
        <v>1</v>
      </c>
      <c r="L7956" s="3">
        <v>108</v>
      </c>
      <c r="M7956" s="4">
        <v>172</v>
      </c>
      <c r="N7956" s="4">
        <v>1</v>
      </c>
      <c r="O7956" s="3">
        <v>27</v>
      </c>
      <c r="R7956" s="3">
        <v>39</v>
      </c>
      <c r="S7956">
        <f t="shared" si="248"/>
        <v>173</v>
      </c>
      <c r="T7956">
        <f t="shared" si="249"/>
        <v>173</v>
      </c>
    </row>
    <row r="7957" spans="1:20" hidden="1" x14ac:dyDescent="0.25">
      <c r="A7957" s="2" t="s">
        <v>196</v>
      </c>
      <c r="B7957" s="2" t="s">
        <v>64</v>
      </c>
      <c r="C7957" s="2" t="s">
        <v>21</v>
      </c>
      <c r="D7957" s="4">
        <v>26</v>
      </c>
      <c r="F7957" s="1">
        <v>23</v>
      </c>
      <c r="G7957" s="1">
        <v>17.36</v>
      </c>
      <c r="H7957" s="1">
        <v>0.14000000000000001</v>
      </c>
      <c r="I7957" s="1">
        <v>0.05</v>
      </c>
      <c r="J7957">
        <v>126</v>
      </c>
      <c r="K7957" s="3">
        <v>34</v>
      </c>
      <c r="L7957" s="3">
        <v>17</v>
      </c>
      <c r="M7957" s="4">
        <v>96</v>
      </c>
      <c r="N7957" s="4">
        <v>3</v>
      </c>
      <c r="O7957" s="3">
        <v>143</v>
      </c>
      <c r="Q7957" s="4">
        <v>1</v>
      </c>
      <c r="R7957" s="3">
        <v>0</v>
      </c>
      <c r="S7957">
        <f t="shared" si="248"/>
        <v>126</v>
      </c>
      <c r="T7957">
        <f t="shared" si="249"/>
        <v>126</v>
      </c>
    </row>
    <row r="7958" spans="1:20" hidden="1" x14ac:dyDescent="0.25">
      <c r="A7958" s="2" t="s">
        <v>196</v>
      </c>
      <c r="B7958" s="2" t="s">
        <v>101</v>
      </c>
      <c r="C7958" s="2" t="s">
        <v>21</v>
      </c>
      <c r="F7958" s="1">
        <v>18</v>
      </c>
      <c r="G7958" s="1">
        <v>21.3</v>
      </c>
      <c r="H7958" s="1">
        <v>0.12</v>
      </c>
      <c r="I7958" s="1">
        <v>0.64</v>
      </c>
      <c r="J7958">
        <v>121</v>
      </c>
      <c r="K7958" s="3">
        <v>32</v>
      </c>
      <c r="L7958" s="3">
        <v>0</v>
      </c>
      <c r="M7958" s="4">
        <v>118</v>
      </c>
      <c r="N7958" s="4">
        <v>3</v>
      </c>
      <c r="O7958" s="3">
        <v>152</v>
      </c>
      <c r="S7958">
        <f t="shared" si="248"/>
        <v>120</v>
      </c>
      <c r="T7958">
        <f t="shared" si="249"/>
        <v>121</v>
      </c>
    </row>
    <row r="7959" spans="1:20" hidden="1" x14ac:dyDescent="0.25">
      <c r="A7959" s="2" t="s">
        <v>196</v>
      </c>
      <c r="B7959" s="2" t="s">
        <v>75</v>
      </c>
      <c r="C7959" s="2" t="s">
        <v>19</v>
      </c>
      <c r="E7959" s="4">
        <v>18</v>
      </c>
      <c r="F7959" s="1">
        <v>90</v>
      </c>
      <c r="G7959" s="1">
        <v>14.9</v>
      </c>
      <c r="H7959" s="1">
        <v>7.16</v>
      </c>
      <c r="I7959" s="1">
        <v>6.04</v>
      </c>
      <c r="J7959">
        <v>101</v>
      </c>
      <c r="K7959" s="3">
        <v>0</v>
      </c>
      <c r="L7959" s="3">
        <v>3</v>
      </c>
      <c r="M7959" s="4">
        <v>83</v>
      </c>
      <c r="O7959" s="3">
        <v>99</v>
      </c>
      <c r="S7959">
        <f t="shared" si="248"/>
        <v>102</v>
      </c>
      <c r="T7959">
        <f t="shared" si="249"/>
        <v>101</v>
      </c>
    </row>
    <row r="7960" spans="1:20" hidden="1" x14ac:dyDescent="0.25">
      <c r="A7960" s="2" t="s">
        <v>196</v>
      </c>
      <c r="B7960" s="2" t="s">
        <v>76</v>
      </c>
      <c r="C7960" s="2" t="s">
        <v>19</v>
      </c>
      <c r="E7960" s="4">
        <v>45</v>
      </c>
      <c r="F7960" s="1">
        <v>8</v>
      </c>
      <c r="G7960" s="1">
        <v>2.31</v>
      </c>
      <c r="H7960" s="1">
        <v>0.56000000000000005</v>
      </c>
      <c r="I7960" s="1">
        <v>0.76</v>
      </c>
      <c r="J7960">
        <v>57</v>
      </c>
      <c r="K7960" s="3">
        <v>0</v>
      </c>
      <c r="L7960" s="3">
        <v>51</v>
      </c>
      <c r="M7960" s="4">
        <v>13</v>
      </c>
      <c r="O7960" s="3">
        <v>6</v>
      </c>
      <c r="R7960" s="3">
        <v>0</v>
      </c>
      <c r="S7960">
        <f t="shared" si="248"/>
        <v>57</v>
      </c>
      <c r="T7960">
        <f t="shared" si="249"/>
        <v>58</v>
      </c>
    </row>
    <row r="7961" spans="1:20" hidden="1" x14ac:dyDescent="0.25">
      <c r="A7961" s="2" t="s">
        <v>196</v>
      </c>
      <c r="B7961" s="2" t="s">
        <v>74</v>
      </c>
      <c r="C7961" s="2" t="s">
        <v>19</v>
      </c>
      <c r="F7961" s="1">
        <v>57</v>
      </c>
      <c r="G7961" s="1">
        <v>8.67</v>
      </c>
      <c r="H7961" s="1">
        <v>4.78</v>
      </c>
      <c r="I7961" s="1">
        <v>3.23</v>
      </c>
      <c r="J7961">
        <v>52</v>
      </c>
      <c r="K7961" s="3">
        <v>0</v>
      </c>
      <c r="L7961" s="3">
        <v>0</v>
      </c>
      <c r="M7961" s="4">
        <v>48</v>
      </c>
      <c r="N7961" s="4">
        <v>4</v>
      </c>
      <c r="O7961" s="3">
        <v>52</v>
      </c>
      <c r="S7961">
        <f t="shared" si="248"/>
        <v>52</v>
      </c>
      <c r="T7961">
        <f t="shared" si="249"/>
        <v>52</v>
      </c>
    </row>
    <row r="7962" spans="1:20" hidden="1" x14ac:dyDescent="0.25">
      <c r="A7962" s="2" t="s">
        <v>196</v>
      </c>
      <c r="B7962" s="2" t="s">
        <v>36</v>
      </c>
      <c r="C7962" s="2" t="s">
        <v>21</v>
      </c>
      <c r="F7962" s="1">
        <v>9</v>
      </c>
      <c r="G7962" s="1">
        <v>7.42</v>
      </c>
      <c r="H7962" s="1">
        <v>0.08</v>
      </c>
      <c r="I7962" s="1">
        <v>0.13</v>
      </c>
      <c r="J7962">
        <v>47</v>
      </c>
      <c r="K7962" s="3">
        <v>50</v>
      </c>
      <c r="L7962" s="3">
        <v>6</v>
      </c>
      <c r="M7962" s="4">
        <v>41</v>
      </c>
      <c r="N7962" s="4">
        <v>6</v>
      </c>
      <c r="O7962" s="3">
        <v>90</v>
      </c>
      <c r="R7962" s="3">
        <v>0</v>
      </c>
      <c r="S7962">
        <f t="shared" si="248"/>
        <v>46</v>
      </c>
      <c r="T7962">
        <f t="shared" si="249"/>
        <v>47</v>
      </c>
    </row>
    <row r="7963" spans="1:20" hidden="1" x14ac:dyDescent="0.25">
      <c r="A7963" s="2" t="s">
        <v>196</v>
      </c>
      <c r="B7963" s="2" t="s">
        <v>26</v>
      </c>
      <c r="C7963" s="2" t="s">
        <v>21</v>
      </c>
      <c r="F7963" s="1">
        <v>11</v>
      </c>
      <c r="G7963" s="1">
        <v>8.3800000000000008</v>
      </c>
      <c r="I7963" s="1">
        <v>0.11</v>
      </c>
      <c r="J7963">
        <v>46</v>
      </c>
      <c r="K7963" s="3">
        <v>0</v>
      </c>
      <c r="L7963" s="3">
        <v>23</v>
      </c>
      <c r="M7963" s="4">
        <v>46</v>
      </c>
      <c r="O7963" s="3">
        <v>24</v>
      </c>
      <c r="S7963">
        <f t="shared" si="248"/>
        <v>47</v>
      </c>
      <c r="T7963">
        <f t="shared" si="249"/>
        <v>46</v>
      </c>
    </row>
    <row r="7964" spans="1:20" hidden="1" x14ac:dyDescent="0.25">
      <c r="A7964" s="2" t="s">
        <v>196</v>
      </c>
      <c r="B7964" s="2" t="s">
        <v>38</v>
      </c>
      <c r="C7964" s="2" t="s">
        <v>21</v>
      </c>
      <c r="D7964" s="4">
        <v>39</v>
      </c>
      <c r="J7964">
        <v>43</v>
      </c>
      <c r="K7964" s="3">
        <v>1</v>
      </c>
      <c r="L7964" s="3">
        <v>2</v>
      </c>
      <c r="N7964" s="4">
        <v>1</v>
      </c>
      <c r="O7964" s="3">
        <v>43</v>
      </c>
      <c r="P7964" s="4">
        <v>1</v>
      </c>
      <c r="Q7964" s="4">
        <v>2</v>
      </c>
      <c r="S7964">
        <f t="shared" si="248"/>
        <v>44</v>
      </c>
      <c r="T7964">
        <f t="shared" si="249"/>
        <v>43</v>
      </c>
    </row>
    <row r="7965" spans="1:20" hidden="1" x14ac:dyDescent="0.25">
      <c r="A7965" s="2" t="s">
        <v>196</v>
      </c>
      <c r="B7965" s="2" t="s">
        <v>37</v>
      </c>
      <c r="C7965" s="2" t="s">
        <v>21</v>
      </c>
      <c r="E7965" s="4">
        <v>0</v>
      </c>
      <c r="J7965">
        <v>41</v>
      </c>
      <c r="L7965" s="3">
        <v>1</v>
      </c>
      <c r="N7965" s="4">
        <v>1</v>
      </c>
      <c r="O7965" s="3">
        <v>44</v>
      </c>
      <c r="P7965" s="4">
        <v>2</v>
      </c>
      <c r="Q7965" s="4">
        <v>38</v>
      </c>
      <c r="R7965" s="3">
        <v>-5</v>
      </c>
      <c r="S7965">
        <f t="shared" si="248"/>
        <v>40</v>
      </c>
      <c r="T7965">
        <f t="shared" si="249"/>
        <v>41</v>
      </c>
    </row>
    <row r="7966" spans="1:20" hidden="1" x14ac:dyDescent="0.25">
      <c r="A7966" s="2" t="s">
        <v>196</v>
      </c>
      <c r="B7966" s="2" t="s">
        <v>67</v>
      </c>
      <c r="C7966" s="2" t="s">
        <v>21</v>
      </c>
      <c r="E7966" s="4">
        <v>0</v>
      </c>
      <c r="F7966" s="1">
        <v>72</v>
      </c>
      <c r="G7966" s="1">
        <v>7.31</v>
      </c>
      <c r="H7966" s="1">
        <v>0.14000000000000001</v>
      </c>
      <c r="I7966" s="1">
        <v>1.34</v>
      </c>
      <c r="J7966">
        <v>41</v>
      </c>
      <c r="K7966" s="3">
        <v>0</v>
      </c>
      <c r="L7966" s="3">
        <v>23</v>
      </c>
      <c r="M7966" s="4">
        <v>41</v>
      </c>
      <c r="N7966" s="4">
        <v>0</v>
      </c>
      <c r="O7966" s="3">
        <v>18</v>
      </c>
      <c r="P7966" s="4">
        <v>0</v>
      </c>
      <c r="S7966">
        <f t="shared" si="248"/>
        <v>41</v>
      </c>
      <c r="T7966">
        <f t="shared" si="249"/>
        <v>41</v>
      </c>
    </row>
    <row r="7967" spans="1:20" hidden="1" x14ac:dyDescent="0.25">
      <c r="A7967" s="2" t="s">
        <v>196</v>
      </c>
      <c r="B7967" s="2" t="s">
        <v>48</v>
      </c>
      <c r="C7967" s="2" t="s">
        <v>21</v>
      </c>
      <c r="E7967" s="4">
        <v>18</v>
      </c>
      <c r="F7967" s="1">
        <v>89</v>
      </c>
      <c r="G7967" s="1">
        <v>3.68</v>
      </c>
      <c r="H7967" s="1">
        <v>10.07</v>
      </c>
      <c r="I7967" s="1">
        <v>0</v>
      </c>
      <c r="J7967">
        <v>38</v>
      </c>
      <c r="K7967" s="3">
        <v>0</v>
      </c>
      <c r="L7967" s="3">
        <v>37</v>
      </c>
      <c r="M7967" s="4">
        <v>20</v>
      </c>
      <c r="O7967" s="3">
        <v>1</v>
      </c>
      <c r="R7967" s="3">
        <v>0</v>
      </c>
      <c r="S7967">
        <f t="shared" si="248"/>
        <v>38</v>
      </c>
      <c r="T7967">
        <f t="shared" si="249"/>
        <v>38</v>
      </c>
    </row>
    <row r="7968" spans="1:20" hidden="1" x14ac:dyDescent="0.25">
      <c r="A7968" s="2" t="s">
        <v>196</v>
      </c>
      <c r="B7968" s="2" t="s">
        <v>57</v>
      </c>
      <c r="C7968" s="2" t="s">
        <v>19</v>
      </c>
      <c r="E7968" s="4">
        <v>0</v>
      </c>
      <c r="F7968" s="1">
        <v>18</v>
      </c>
      <c r="G7968" s="1">
        <v>4.6399999999999997</v>
      </c>
      <c r="H7968" s="1">
        <v>1.26</v>
      </c>
      <c r="I7968" s="1">
        <v>1.36</v>
      </c>
      <c r="J7968">
        <v>27</v>
      </c>
      <c r="K7968" s="3">
        <v>0</v>
      </c>
      <c r="L7968" s="3">
        <v>3</v>
      </c>
      <c r="M7968" s="4">
        <v>26</v>
      </c>
      <c r="O7968" s="3">
        <v>24</v>
      </c>
      <c r="P7968" s="4">
        <v>0</v>
      </c>
      <c r="R7968" s="3">
        <v>0</v>
      </c>
      <c r="S7968">
        <f t="shared" si="248"/>
        <v>27</v>
      </c>
      <c r="T7968">
        <f t="shared" si="249"/>
        <v>26</v>
      </c>
    </row>
    <row r="7969" spans="1:20" hidden="1" x14ac:dyDescent="0.25">
      <c r="A7969" s="2" t="s">
        <v>196</v>
      </c>
      <c r="B7969" s="2" t="s">
        <v>18</v>
      </c>
      <c r="C7969" s="2" t="s">
        <v>19</v>
      </c>
      <c r="E7969" s="4">
        <v>7</v>
      </c>
      <c r="F7969" s="1">
        <v>10</v>
      </c>
      <c r="G7969" s="1">
        <v>3.31</v>
      </c>
      <c r="H7969" s="1">
        <v>0.32</v>
      </c>
      <c r="I7969" s="1">
        <v>1.56</v>
      </c>
      <c r="J7969">
        <v>26</v>
      </c>
      <c r="K7969" s="3">
        <v>0</v>
      </c>
      <c r="L7969" s="3">
        <v>0</v>
      </c>
      <c r="M7969" s="4">
        <v>18</v>
      </c>
      <c r="N7969" s="4">
        <v>0</v>
      </c>
      <c r="O7969" s="3">
        <v>26</v>
      </c>
      <c r="S7969">
        <f t="shared" si="248"/>
        <v>26</v>
      </c>
      <c r="T7969">
        <f t="shared" si="249"/>
        <v>25</v>
      </c>
    </row>
    <row r="7970" spans="1:20" hidden="1" x14ac:dyDescent="0.25">
      <c r="A7970" s="2" t="s">
        <v>196</v>
      </c>
      <c r="B7970" s="2" t="s">
        <v>92</v>
      </c>
      <c r="C7970" s="2" t="s">
        <v>21</v>
      </c>
      <c r="F7970" s="1">
        <v>44</v>
      </c>
      <c r="G7970" s="1">
        <v>4.74</v>
      </c>
      <c r="H7970" s="1">
        <v>0.22</v>
      </c>
      <c r="I7970" s="1">
        <v>2.87</v>
      </c>
      <c r="J7970">
        <v>26</v>
      </c>
      <c r="K7970" s="3">
        <v>36</v>
      </c>
      <c r="L7970" s="3">
        <v>0</v>
      </c>
      <c r="M7970" s="4">
        <v>26</v>
      </c>
      <c r="O7970" s="3">
        <v>63</v>
      </c>
      <c r="R7970" s="3">
        <v>0</v>
      </c>
      <c r="S7970">
        <f t="shared" si="248"/>
        <v>27</v>
      </c>
      <c r="T7970">
        <f t="shared" si="249"/>
        <v>26</v>
      </c>
    </row>
    <row r="7971" spans="1:20" hidden="1" x14ac:dyDescent="0.25">
      <c r="A7971" s="2" t="s">
        <v>196</v>
      </c>
      <c r="B7971" s="2" t="s">
        <v>115</v>
      </c>
      <c r="C7971" s="2" t="s">
        <v>19</v>
      </c>
      <c r="F7971" s="1">
        <v>22</v>
      </c>
      <c r="G7971" s="1">
        <v>4.5199999999999996</v>
      </c>
      <c r="H7971" s="1">
        <v>1.84</v>
      </c>
      <c r="I7971" s="1">
        <v>1.18</v>
      </c>
      <c r="J7971">
        <v>26</v>
      </c>
      <c r="K7971" s="3">
        <v>0</v>
      </c>
      <c r="L7971" s="3">
        <v>9</v>
      </c>
      <c r="M7971" s="4">
        <v>25</v>
      </c>
      <c r="N7971" s="4">
        <v>0</v>
      </c>
      <c r="O7971" s="3">
        <v>16</v>
      </c>
      <c r="R7971" s="3">
        <v>0</v>
      </c>
      <c r="S7971">
        <f t="shared" si="248"/>
        <v>25</v>
      </c>
      <c r="T7971">
        <f t="shared" si="249"/>
        <v>25</v>
      </c>
    </row>
    <row r="7972" spans="1:20" hidden="1" x14ac:dyDescent="0.25">
      <c r="A7972" s="2" t="s">
        <v>196</v>
      </c>
      <c r="B7972" s="2" t="s">
        <v>77</v>
      </c>
      <c r="C7972" s="2" t="s">
        <v>19</v>
      </c>
      <c r="E7972" s="4">
        <v>13</v>
      </c>
      <c r="F7972" s="1">
        <v>4</v>
      </c>
      <c r="G7972" s="1">
        <v>1.67</v>
      </c>
      <c r="H7972" s="1">
        <v>0.1</v>
      </c>
      <c r="I7972" s="1">
        <v>0.71</v>
      </c>
      <c r="J7972">
        <v>22</v>
      </c>
      <c r="K7972" s="3">
        <v>0</v>
      </c>
      <c r="L7972" s="3">
        <v>0</v>
      </c>
      <c r="M7972" s="4">
        <v>9</v>
      </c>
      <c r="O7972" s="3">
        <v>22</v>
      </c>
      <c r="S7972">
        <f t="shared" si="248"/>
        <v>22</v>
      </c>
      <c r="T7972">
        <f t="shared" si="249"/>
        <v>22</v>
      </c>
    </row>
    <row r="7973" spans="1:20" hidden="1" x14ac:dyDescent="0.25">
      <c r="A7973" s="2" t="s">
        <v>196</v>
      </c>
      <c r="B7973" s="2" t="s">
        <v>28</v>
      </c>
      <c r="C7973" s="2" t="s">
        <v>21</v>
      </c>
      <c r="F7973" s="1">
        <v>31</v>
      </c>
      <c r="G7973" s="1">
        <v>3.87</v>
      </c>
      <c r="J7973">
        <v>21</v>
      </c>
      <c r="K7973" s="3">
        <v>0</v>
      </c>
      <c r="L7973" s="3">
        <v>5</v>
      </c>
      <c r="M7973" s="4">
        <v>21</v>
      </c>
      <c r="O7973" s="3">
        <v>17</v>
      </c>
      <c r="S7973">
        <f t="shared" si="248"/>
        <v>22</v>
      </c>
      <c r="T7973">
        <f t="shared" si="249"/>
        <v>21</v>
      </c>
    </row>
    <row r="7974" spans="1:20" hidden="1" x14ac:dyDescent="0.25">
      <c r="A7974" s="2" t="s">
        <v>196</v>
      </c>
      <c r="B7974" s="2" t="s">
        <v>39</v>
      </c>
      <c r="C7974" s="2" t="s">
        <v>19</v>
      </c>
      <c r="E7974" s="4">
        <v>10</v>
      </c>
      <c r="F7974" s="1">
        <v>22</v>
      </c>
      <c r="G7974" s="1">
        <v>1.1000000000000001</v>
      </c>
      <c r="H7974" s="1">
        <v>2.44</v>
      </c>
      <c r="I7974" s="1">
        <v>0.02</v>
      </c>
      <c r="J7974">
        <v>17</v>
      </c>
      <c r="K7974" s="3">
        <v>0</v>
      </c>
      <c r="L7974" s="3">
        <v>6</v>
      </c>
      <c r="M7974" s="4">
        <v>6</v>
      </c>
      <c r="O7974" s="3">
        <v>10</v>
      </c>
      <c r="R7974" s="3">
        <v>0</v>
      </c>
      <c r="S7974">
        <f t="shared" si="248"/>
        <v>16</v>
      </c>
      <c r="T7974">
        <f t="shared" si="249"/>
        <v>16</v>
      </c>
    </row>
    <row r="7975" spans="1:20" hidden="1" x14ac:dyDescent="0.25">
      <c r="A7975" s="2" t="s">
        <v>196</v>
      </c>
      <c r="B7975" s="2" t="s">
        <v>59</v>
      </c>
      <c r="C7975" s="2" t="s">
        <v>21</v>
      </c>
      <c r="F7975" s="1">
        <v>2</v>
      </c>
      <c r="G7975" s="1">
        <v>2.64</v>
      </c>
      <c r="H7975" s="1">
        <v>0.01</v>
      </c>
      <c r="I7975" s="1">
        <v>0.03</v>
      </c>
      <c r="J7975">
        <v>15</v>
      </c>
      <c r="K7975" s="3">
        <v>0</v>
      </c>
      <c r="L7975" s="3">
        <v>15</v>
      </c>
      <c r="M7975" s="4">
        <v>15</v>
      </c>
      <c r="R7975" s="3">
        <v>0</v>
      </c>
      <c r="S7975">
        <f t="shared" si="248"/>
        <v>15</v>
      </c>
      <c r="T7975">
        <f t="shared" si="249"/>
        <v>15</v>
      </c>
    </row>
    <row r="7976" spans="1:20" hidden="1" x14ac:dyDescent="0.25">
      <c r="A7976" s="2" t="s">
        <v>196</v>
      </c>
      <c r="B7976" s="2" t="s">
        <v>61</v>
      </c>
      <c r="C7976" s="2" t="s">
        <v>21</v>
      </c>
      <c r="D7976" s="4">
        <v>13</v>
      </c>
      <c r="F7976" s="1">
        <v>0</v>
      </c>
      <c r="G7976" s="1">
        <v>0.01</v>
      </c>
      <c r="H7976" s="1">
        <v>0.01</v>
      </c>
      <c r="I7976" s="1">
        <v>0</v>
      </c>
      <c r="J7976">
        <v>13</v>
      </c>
      <c r="K7976" s="3">
        <v>0</v>
      </c>
      <c r="L7976" s="3">
        <v>0</v>
      </c>
      <c r="M7976" s="4">
        <v>0</v>
      </c>
      <c r="O7976" s="3">
        <v>13</v>
      </c>
      <c r="R7976" s="3">
        <v>0</v>
      </c>
      <c r="S7976">
        <f t="shared" si="248"/>
        <v>13</v>
      </c>
      <c r="T7976">
        <f t="shared" si="249"/>
        <v>13</v>
      </c>
    </row>
    <row r="7977" spans="1:20" hidden="1" x14ac:dyDescent="0.25">
      <c r="A7977" s="2" t="s">
        <v>196</v>
      </c>
      <c r="B7977" s="2" t="s">
        <v>56</v>
      </c>
      <c r="C7977" s="2" t="s">
        <v>21</v>
      </c>
      <c r="F7977" s="1">
        <v>17</v>
      </c>
      <c r="G7977" s="1">
        <v>2.0099999999999998</v>
      </c>
      <c r="H7977" s="1">
        <v>1.62</v>
      </c>
      <c r="I7977" s="1">
        <v>0.45</v>
      </c>
      <c r="J7977">
        <v>11</v>
      </c>
      <c r="K7977" s="3">
        <v>8</v>
      </c>
      <c r="L7977" s="3">
        <v>1</v>
      </c>
      <c r="M7977" s="4">
        <v>11</v>
      </c>
      <c r="O7977" s="3">
        <v>18</v>
      </c>
      <c r="R7977" s="3">
        <v>0</v>
      </c>
      <c r="S7977">
        <f t="shared" si="248"/>
        <v>11</v>
      </c>
      <c r="T7977">
        <f t="shared" si="249"/>
        <v>11</v>
      </c>
    </row>
    <row r="7978" spans="1:20" hidden="1" x14ac:dyDescent="0.25">
      <c r="A7978" s="2" t="s">
        <v>196</v>
      </c>
      <c r="B7978" s="2" t="s">
        <v>81</v>
      </c>
      <c r="C7978" s="2" t="s">
        <v>21</v>
      </c>
      <c r="E7978" s="4">
        <v>10</v>
      </c>
      <c r="J7978">
        <v>10</v>
      </c>
      <c r="K7978" s="3">
        <v>0</v>
      </c>
      <c r="L7978" s="3">
        <v>0</v>
      </c>
      <c r="O7978" s="3">
        <v>10</v>
      </c>
      <c r="S7978">
        <f t="shared" si="248"/>
        <v>10</v>
      </c>
      <c r="T7978">
        <f t="shared" si="249"/>
        <v>10</v>
      </c>
    </row>
    <row r="7979" spans="1:20" hidden="1" x14ac:dyDescent="0.25">
      <c r="A7979" s="2" t="s">
        <v>196</v>
      </c>
      <c r="B7979" s="2" t="s">
        <v>110</v>
      </c>
      <c r="C7979" s="2" t="s">
        <v>19</v>
      </c>
      <c r="D7979" s="4">
        <v>1</v>
      </c>
      <c r="E7979" s="4">
        <v>0</v>
      </c>
      <c r="F7979" s="1">
        <v>4</v>
      </c>
      <c r="G7979" s="1">
        <v>1.59</v>
      </c>
      <c r="H7979" s="1">
        <v>0.19</v>
      </c>
      <c r="I7979" s="1">
        <v>0.47</v>
      </c>
      <c r="J7979">
        <v>10</v>
      </c>
      <c r="K7979" s="3">
        <v>0</v>
      </c>
      <c r="L7979" s="3">
        <v>10</v>
      </c>
      <c r="M7979" s="4">
        <v>9</v>
      </c>
      <c r="S7979">
        <f t="shared" si="248"/>
        <v>10</v>
      </c>
      <c r="T7979">
        <f t="shared" si="249"/>
        <v>10</v>
      </c>
    </row>
    <row r="7980" spans="1:20" hidden="1" x14ac:dyDescent="0.25">
      <c r="A7980" s="2" t="s">
        <v>196</v>
      </c>
      <c r="B7980" s="2" t="s">
        <v>35</v>
      </c>
      <c r="C7980" s="2" t="s">
        <v>21</v>
      </c>
      <c r="F7980" s="1">
        <v>32</v>
      </c>
      <c r="G7980" s="1">
        <v>1.57</v>
      </c>
      <c r="H7980" s="1">
        <v>2.93</v>
      </c>
      <c r="I7980" s="1">
        <v>0.36</v>
      </c>
      <c r="J7980">
        <v>9</v>
      </c>
      <c r="K7980" s="3">
        <v>2</v>
      </c>
      <c r="L7980" s="3">
        <v>10</v>
      </c>
      <c r="M7980" s="4">
        <v>9</v>
      </c>
      <c r="S7980">
        <f t="shared" si="248"/>
        <v>8</v>
      </c>
      <c r="T7980">
        <f t="shared" si="249"/>
        <v>9</v>
      </c>
    </row>
    <row r="7981" spans="1:20" hidden="1" x14ac:dyDescent="0.25">
      <c r="A7981" s="2" t="s">
        <v>196</v>
      </c>
      <c r="B7981" s="2" t="s">
        <v>41</v>
      </c>
      <c r="C7981" s="2" t="s">
        <v>21</v>
      </c>
      <c r="E7981" s="4">
        <v>0</v>
      </c>
      <c r="F7981" s="1">
        <v>40</v>
      </c>
      <c r="G7981" s="1">
        <v>1.66</v>
      </c>
      <c r="H7981" s="1">
        <v>4.54</v>
      </c>
      <c r="I7981" s="1">
        <v>0</v>
      </c>
      <c r="J7981">
        <v>9</v>
      </c>
      <c r="K7981" s="3">
        <v>0</v>
      </c>
      <c r="L7981" s="3">
        <v>3</v>
      </c>
      <c r="M7981" s="4">
        <v>9</v>
      </c>
      <c r="O7981" s="3">
        <v>7</v>
      </c>
      <c r="R7981" s="3">
        <v>0</v>
      </c>
      <c r="S7981">
        <f t="shared" si="248"/>
        <v>10</v>
      </c>
      <c r="T7981">
        <f t="shared" si="249"/>
        <v>9</v>
      </c>
    </row>
    <row r="7982" spans="1:20" hidden="1" x14ac:dyDescent="0.25">
      <c r="A7982" s="2" t="s">
        <v>196</v>
      </c>
      <c r="B7982" s="2" t="s">
        <v>32</v>
      </c>
      <c r="C7982" s="2" t="s">
        <v>21</v>
      </c>
      <c r="D7982" s="4">
        <v>2</v>
      </c>
      <c r="F7982" s="1">
        <v>7</v>
      </c>
      <c r="G7982" s="1">
        <v>1.1000000000000001</v>
      </c>
      <c r="H7982" s="1">
        <v>0.02</v>
      </c>
      <c r="I7982" s="1">
        <v>0.19</v>
      </c>
      <c r="J7982">
        <v>8</v>
      </c>
      <c r="K7982" s="3">
        <v>0</v>
      </c>
      <c r="L7982" s="3">
        <v>7</v>
      </c>
      <c r="M7982" s="4">
        <v>6</v>
      </c>
      <c r="O7982" s="3">
        <v>1</v>
      </c>
      <c r="R7982" s="3">
        <v>0</v>
      </c>
      <c r="S7982">
        <f t="shared" si="248"/>
        <v>8</v>
      </c>
      <c r="T7982">
        <f t="shared" si="249"/>
        <v>8</v>
      </c>
    </row>
    <row r="7983" spans="1:20" hidden="1" x14ac:dyDescent="0.25">
      <c r="A7983" s="2" t="s">
        <v>196</v>
      </c>
      <c r="B7983" s="2" t="s">
        <v>24</v>
      </c>
      <c r="C7983" s="2" t="s">
        <v>21</v>
      </c>
      <c r="F7983" s="1">
        <v>2</v>
      </c>
      <c r="G7983" s="1">
        <v>1.04</v>
      </c>
      <c r="H7983" s="1">
        <v>0.01</v>
      </c>
      <c r="I7983" s="1">
        <v>0.02</v>
      </c>
      <c r="J7983">
        <v>6</v>
      </c>
      <c r="K7983" s="3">
        <v>0</v>
      </c>
      <c r="L7983" s="3">
        <v>6</v>
      </c>
      <c r="M7983" s="4">
        <v>6</v>
      </c>
      <c r="S7983">
        <f t="shared" si="248"/>
        <v>6</v>
      </c>
      <c r="T7983">
        <f t="shared" si="249"/>
        <v>6</v>
      </c>
    </row>
    <row r="7984" spans="1:20" hidden="1" x14ac:dyDescent="0.25">
      <c r="A7984" s="2" t="s">
        <v>196</v>
      </c>
      <c r="B7984" s="2" t="s">
        <v>66</v>
      </c>
      <c r="C7984" s="2" t="s">
        <v>21</v>
      </c>
      <c r="F7984" s="1">
        <v>1</v>
      </c>
      <c r="G7984" s="1">
        <v>0.42</v>
      </c>
      <c r="H7984" s="1">
        <v>0</v>
      </c>
      <c r="I7984" s="1">
        <v>0.01</v>
      </c>
      <c r="J7984">
        <v>6</v>
      </c>
      <c r="K7984" s="3">
        <v>4</v>
      </c>
      <c r="L7984" s="3">
        <v>1</v>
      </c>
      <c r="M7984" s="4">
        <v>2</v>
      </c>
      <c r="N7984" s="4">
        <v>1</v>
      </c>
      <c r="O7984" s="3">
        <v>8</v>
      </c>
      <c r="Q7984" s="4">
        <v>2</v>
      </c>
      <c r="R7984" s="3">
        <v>0</v>
      </c>
      <c r="S7984">
        <f t="shared" si="248"/>
        <v>5</v>
      </c>
      <c r="T7984">
        <f t="shared" si="249"/>
        <v>5</v>
      </c>
    </row>
    <row r="7985" spans="1:20" hidden="1" x14ac:dyDescent="0.25">
      <c r="A7985" s="2" t="s">
        <v>196</v>
      </c>
      <c r="B7985" s="2" t="s">
        <v>40</v>
      </c>
      <c r="C7985" s="2" t="s">
        <v>21</v>
      </c>
      <c r="E7985" s="4">
        <v>0</v>
      </c>
      <c r="F7985" s="1">
        <v>20</v>
      </c>
      <c r="G7985" s="1">
        <v>0.85</v>
      </c>
      <c r="H7985" s="1">
        <v>2.2599999999999998</v>
      </c>
      <c r="I7985" s="1">
        <v>0.02</v>
      </c>
      <c r="J7985">
        <v>5</v>
      </c>
      <c r="K7985" s="3">
        <v>0</v>
      </c>
      <c r="L7985" s="3">
        <v>5</v>
      </c>
      <c r="M7985" s="4">
        <v>5</v>
      </c>
      <c r="Q7985" s="4">
        <v>0</v>
      </c>
      <c r="S7985">
        <f t="shared" si="248"/>
        <v>5</v>
      </c>
      <c r="T7985">
        <f t="shared" si="249"/>
        <v>5</v>
      </c>
    </row>
    <row r="7986" spans="1:20" hidden="1" x14ac:dyDescent="0.25">
      <c r="A7986" s="2" t="s">
        <v>196</v>
      </c>
      <c r="B7986" s="2" t="s">
        <v>45</v>
      </c>
      <c r="C7986" s="2" t="s">
        <v>21</v>
      </c>
      <c r="E7986" s="4">
        <v>4</v>
      </c>
      <c r="J7986">
        <v>4</v>
      </c>
      <c r="K7986" s="3">
        <v>0</v>
      </c>
      <c r="L7986" s="3">
        <v>4</v>
      </c>
      <c r="S7986">
        <f t="shared" si="248"/>
        <v>4</v>
      </c>
      <c r="T7986">
        <f t="shared" si="249"/>
        <v>4</v>
      </c>
    </row>
    <row r="7987" spans="1:20" hidden="1" x14ac:dyDescent="0.25">
      <c r="A7987" s="2" t="s">
        <v>196</v>
      </c>
      <c r="B7987" s="2" t="s">
        <v>113</v>
      </c>
      <c r="C7987" s="2" t="s">
        <v>21</v>
      </c>
      <c r="D7987" s="4">
        <v>4</v>
      </c>
      <c r="F7987" s="1">
        <v>0</v>
      </c>
      <c r="G7987" s="1">
        <v>0.01</v>
      </c>
      <c r="I7987" s="1">
        <v>0</v>
      </c>
      <c r="J7987">
        <v>4</v>
      </c>
      <c r="K7987" s="3">
        <v>0</v>
      </c>
      <c r="L7987" s="3">
        <v>4</v>
      </c>
      <c r="M7987" s="4">
        <v>0</v>
      </c>
      <c r="O7987" s="3">
        <v>0</v>
      </c>
      <c r="R7987" s="3">
        <v>0</v>
      </c>
      <c r="S7987">
        <f t="shared" si="248"/>
        <v>4</v>
      </c>
      <c r="T7987">
        <f t="shared" si="249"/>
        <v>4</v>
      </c>
    </row>
    <row r="7988" spans="1:20" hidden="1" x14ac:dyDescent="0.25">
      <c r="A7988" s="2" t="s">
        <v>196</v>
      </c>
      <c r="B7988" s="2" t="s">
        <v>72</v>
      </c>
      <c r="C7988" s="2" t="s">
        <v>21</v>
      </c>
      <c r="F7988" s="1">
        <v>1</v>
      </c>
      <c r="G7988" s="1">
        <v>0.67</v>
      </c>
      <c r="I7988" s="1">
        <v>0.18</v>
      </c>
      <c r="J7988">
        <v>4</v>
      </c>
      <c r="K7988" s="3">
        <v>0</v>
      </c>
      <c r="L7988" s="3">
        <v>4</v>
      </c>
      <c r="M7988" s="4">
        <v>4</v>
      </c>
      <c r="S7988">
        <f t="shared" si="248"/>
        <v>4</v>
      </c>
      <c r="T7988">
        <f t="shared" si="249"/>
        <v>4</v>
      </c>
    </row>
    <row r="7989" spans="1:20" hidden="1" x14ac:dyDescent="0.25">
      <c r="A7989" s="2" t="s">
        <v>196</v>
      </c>
      <c r="B7989" s="2" t="s">
        <v>84</v>
      </c>
      <c r="C7989" s="2" t="s">
        <v>21</v>
      </c>
      <c r="D7989" s="4">
        <v>2</v>
      </c>
      <c r="F7989" s="1">
        <v>1</v>
      </c>
      <c r="G7989" s="1">
        <v>0.23</v>
      </c>
      <c r="H7989" s="1">
        <v>0.02</v>
      </c>
      <c r="I7989" s="1">
        <v>0.06</v>
      </c>
      <c r="J7989">
        <v>3</v>
      </c>
      <c r="L7989" s="3">
        <v>1</v>
      </c>
      <c r="M7989" s="4">
        <v>1</v>
      </c>
      <c r="N7989" s="4">
        <v>0</v>
      </c>
      <c r="O7989" s="3">
        <v>2</v>
      </c>
      <c r="P7989" s="4">
        <v>0</v>
      </c>
      <c r="S7989">
        <f t="shared" si="248"/>
        <v>3</v>
      </c>
      <c r="T7989">
        <f t="shared" si="249"/>
        <v>3</v>
      </c>
    </row>
    <row r="7990" spans="1:20" hidden="1" x14ac:dyDescent="0.25">
      <c r="A7990" s="2" t="s">
        <v>196</v>
      </c>
      <c r="B7990" s="2" t="s">
        <v>29</v>
      </c>
      <c r="C7990" s="2" t="s">
        <v>21</v>
      </c>
      <c r="F7990" s="1">
        <v>1</v>
      </c>
      <c r="G7990" s="1">
        <v>0.52</v>
      </c>
      <c r="I7990" s="1">
        <v>0.02</v>
      </c>
      <c r="J7990">
        <v>3</v>
      </c>
      <c r="K7990" s="3">
        <v>0</v>
      </c>
      <c r="L7990" s="3">
        <v>3</v>
      </c>
      <c r="M7990" s="4">
        <v>3</v>
      </c>
      <c r="S7990">
        <f t="shared" si="248"/>
        <v>3</v>
      </c>
      <c r="T7990">
        <f t="shared" si="249"/>
        <v>3</v>
      </c>
    </row>
    <row r="7991" spans="1:20" hidden="1" x14ac:dyDescent="0.25">
      <c r="A7991" s="2" t="s">
        <v>196</v>
      </c>
      <c r="B7991" s="2" t="s">
        <v>108</v>
      </c>
      <c r="C7991" s="2" t="s">
        <v>21</v>
      </c>
      <c r="F7991" s="1">
        <v>6</v>
      </c>
      <c r="G7991" s="1">
        <v>0.61</v>
      </c>
      <c r="H7991" s="1">
        <v>0.03</v>
      </c>
      <c r="I7991" s="1">
        <v>0.37</v>
      </c>
      <c r="J7991">
        <v>3</v>
      </c>
      <c r="K7991" s="3">
        <v>0</v>
      </c>
      <c r="L7991" s="3">
        <v>2</v>
      </c>
      <c r="M7991" s="4">
        <v>3</v>
      </c>
      <c r="O7991" s="3">
        <v>1</v>
      </c>
      <c r="S7991">
        <f t="shared" si="248"/>
        <v>3</v>
      </c>
      <c r="T7991">
        <f t="shared" si="249"/>
        <v>3</v>
      </c>
    </row>
    <row r="7992" spans="1:20" hidden="1" x14ac:dyDescent="0.25">
      <c r="A7992" s="2" t="s">
        <v>196</v>
      </c>
      <c r="B7992" s="2" t="s">
        <v>109</v>
      </c>
      <c r="C7992" s="2" t="s">
        <v>19</v>
      </c>
      <c r="E7992" s="4">
        <v>0</v>
      </c>
      <c r="F7992" s="1">
        <v>1</v>
      </c>
      <c r="G7992" s="1">
        <v>0.51</v>
      </c>
      <c r="H7992" s="1">
        <v>0.03</v>
      </c>
      <c r="I7992" s="1">
        <v>0.13</v>
      </c>
      <c r="J7992">
        <v>3</v>
      </c>
      <c r="K7992" s="3">
        <v>0</v>
      </c>
      <c r="L7992" s="3">
        <v>3</v>
      </c>
      <c r="M7992" s="4">
        <v>3</v>
      </c>
      <c r="S7992">
        <f t="shared" si="248"/>
        <v>3</v>
      </c>
      <c r="T7992">
        <f t="shared" si="249"/>
        <v>3</v>
      </c>
    </row>
    <row r="7993" spans="1:20" hidden="1" x14ac:dyDescent="0.25">
      <c r="A7993" s="2" t="s">
        <v>196</v>
      </c>
      <c r="B7993" s="2" t="s">
        <v>78</v>
      </c>
      <c r="C7993" s="2" t="s">
        <v>21</v>
      </c>
      <c r="F7993" s="1">
        <v>2</v>
      </c>
      <c r="G7993" s="1">
        <v>0.61</v>
      </c>
      <c r="I7993" s="1">
        <v>0</v>
      </c>
      <c r="J7993">
        <v>3</v>
      </c>
      <c r="K7993" s="3">
        <v>0</v>
      </c>
      <c r="L7993" s="3">
        <v>2</v>
      </c>
      <c r="M7993" s="4">
        <v>3</v>
      </c>
      <c r="O7993" s="3">
        <v>2</v>
      </c>
      <c r="S7993">
        <f t="shared" si="248"/>
        <v>4</v>
      </c>
      <c r="T7993">
        <f t="shared" si="249"/>
        <v>3</v>
      </c>
    </row>
    <row r="7994" spans="1:20" hidden="1" x14ac:dyDescent="0.25">
      <c r="A7994" s="2" t="s">
        <v>196</v>
      </c>
      <c r="B7994" s="2" t="s">
        <v>25</v>
      </c>
      <c r="C7994" s="2" t="s">
        <v>19</v>
      </c>
      <c r="D7994" s="4">
        <v>0</v>
      </c>
      <c r="E7994" s="4">
        <v>1</v>
      </c>
      <c r="F7994" s="1">
        <v>5</v>
      </c>
      <c r="G7994" s="1">
        <v>0.27</v>
      </c>
      <c r="H7994" s="1">
        <v>0.59</v>
      </c>
      <c r="I7994" s="1">
        <v>0.01</v>
      </c>
      <c r="J7994">
        <v>2</v>
      </c>
      <c r="K7994" s="3">
        <v>1</v>
      </c>
      <c r="L7994" s="3">
        <v>1</v>
      </c>
      <c r="M7994" s="4">
        <v>1</v>
      </c>
      <c r="O7994" s="3">
        <v>2</v>
      </c>
      <c r="R7994" s="3">
        <v>0</v>
      </c>
      <c r="S7994">
        <f t="shared" si="248"/>
        <v>2</v>
      </c>
      <c r="T7994">
        <f t="shared" si="249"/>
        <v>2</v>
      </c>
    </row>
    <row r="7995" spans="1:20" hidden="1" x14ac:dyDescent="0.25">
      <c r="A7995" s="2" t="s">
        <v>196</v>
      </c>
      <c r="B7995" s="2" t="s">
        <v>22</v>
      </c>
      <c r="C7995" s="2" t="s">
        <v>21</v>
      </c>
      <c r="F7995" s="1">
        <v>1</v>
      </c>
      <c r="G7995" s="1">
        <v>0.14000000000000001</v>
      </c>
      <c r="H7995" s="1">
        <v>0.01</v>
      </c>
      <c r="I7995" s="1">
        <v>0.06</v>
      </c>
      <c r="J7995">
        <v>1</v>
      </c>
      <c r="K7995" s="3">
        <v>2</v>
      </c>
      <c r="L7995" s="3">
        <v>2</v>
      </c>
      <c r="M7995" s="4">
        <v>1</v>
      </c>
      <c r="R7995" s="3">
        <v>0</v>
      </c>
      <c r="S7995">
        <f t="shared" si="248"/>
        <v>0</v>
      </c>
      <c r="T7995">
        <f t="shared" si="249"/>
        <v>1</v>
      </c>
    </row>
    <row r="7996" spans="1:20" hidden="1" x14ac:dyDescent="0.25">
      <c r="A7996" s="2" t="s">
        <v>196</v>
      </c>
      <c r="B7996" s="2" t="s">
        <v>86</v>
      </c>
      <c r="C7996" s="2" t="s">
        <v>21</v>
      </c>
      <c r="F7996" s="1">
        <v>0</v>
      </c>
      <c r="G7996" s="1">
        <v>0.12</v>
      </c>
      <c r="I7996" s="1">
        <v>0</v>
      </c>
      <c r="J7996">
        <v>1</v>
      </c>
      <c r="K7996" s="3">
        <v>0</v>
      </c>
      <c r="L7996" s="3">
        <v>0</v>
      </c>
      <c r="M7996" s="4">
        <v>1</v>
      </c>
      <c r="O7996" s="3">
        <v>1</v>
      </c>
      <c r="S7996">
        <f t="shared" si="248"/>
        <v>1</v>
      </c>
      <c r="T7996">
        <f t="shared" si="249"/>
        <v>1</v>
      </c>
    </row>
    <row r="7997" spans="1:20" hidden="1" x14ac:dyDescent="0.25">
      <c r="A7997" s="2" t="s">
        <v>196</v>
      </c>
      <c r="B7997" s="2" t="s">
        <v>88</v>
      </c>
      <c r="C7997" s="2" t="s">
        <v>21</v>
      </c>
      <c r="F7997" s="1">
        <v>0</v>
      </c>
      <c r="G7997" s="1">
        <v>0.1</v>
      </c>
      <c r="H7997" s="1">
        <v>0</v>
      </c>
      <c r="I7997" s="1">
        <v>0</v>
      </c>
      <c r="J7997">
        <v>1</v>
      </c>
      <c r="K7997" s="3">
        <v>0</v>
      </c>
      <c r="L7997" s="3">
        <v>1</v>
      </c>
      <c r="M7997" s="4">
        <v>1</v>
      </c>
      <c r="O7997" s="3">
        <v>0</v>
      </c>
      <c r="S7997">
        <f t="shared" si="248"/>
        <v>1</v>
      </c>
      <c r="T7997">
        <f t="shared" si="249"/>
        <v>1</v>
      </c>
    </row>
    <row r="7998" spans="1:20" hidden="1" x14ac:dyDescent="0.25">
      <c r="A7998" s="2" t="s">
        <v>196</v>
      </c>
      <c r="B7998" s="2" t="s">
        <v>31</v>
      </c>
      <c r="C7998" s="2" t="s">
        <v>19</v>
      </c>
      <c r="F7998" s="1">
        <v>1</v>
      </c>
      <c r="G7998" s="1">
        <v>0.13</v>
      </c>
      <c r="H7998" s="1">
        <v>7.0000000000000007E-2</v>
      </c>
      <c r="I7998" s="1">
        <v>0.01</v>
      </c>
      <c r="J7998">
        <v>1</v>
      </c>
      <c r="K7998" s="3">
        <v>0</v>
      </c>
      <c r="L7998" s="3">
        <v>1</v>
      </c>
      <c r="M7998" s="4">
        <v>1</v>
      </c>
      <c r="O7998" s="3">
        <v>0</v>
      </c>
      <c r="S7998">
        <f t="shared" si="248"/>
        <v>1</v>
      </c>
      <c r="T7998">
        <f t="shared" si="249"/>
        <v>1</v>
      </c>
    </row>
    <row r="7999" spans="1:20" hidden="1" x14ac:dyDescent="0.25">
      <c r="A7999" s="2" t="s">
        <v>196</v>
      </c>
      <c r="B7999" s="2" t="s">
        <v>34</v>
      </c>
      <c r="C7999" s="2" t="s">
        <v>21</v>
      </c>
      <c r="E7999" s="4">
        <v>0</v>
      </c>
      <c r="F7999" s="1">
        <v>2</v>
      </c>
      <c r="G7999" s="1">
        <v>0.22</v>
      </c>
      <c r="J7999">
        <v>1</v>
      </c>
      <c r="K7999" s="3">
        <v>0</v>
      </c>
      <c r="L7999" s="3">
        <v>1</v>
      </c>
      <c r="M7999" s="4">
        <v>1</v>
      </c>
      <c r="O7999" s="3">
        <v>0</v>
      </c>
      <c r="S7999">
        <f t="shared" si="248"/>
        <v>1</v>
      </c>
      <c r="T7999">
        <f t="shared" si="249"/>
        <v>1</v>
      </c>
    </row>
    <row r="8000" spans="1:20" hidden="1" x14ac:dyDescent="0.25">
      <c r="A8000" s="2" t="s">
        <v>196</v>
      </c>
      <c r="B8000" s="2" t="s">
        <v>93</v>
      </c>
      <c r="C8000" s="2" t="s">
        <v>21</v>
      </c>
      <c r="F8000" s="1">
        <v>3</v>
      </c>
      <c r="G8000" s="1">
        <v>0.11</v>
      </c>
      <c r="H8000" s="1">
        <v>0.3</v>
      </c>
      <c r="J8000">
        <v>1</v>
      </c>
      <c r="L8000" s="3">
        <v>1</v>
      </c>
      <c r="M8000" s="4">
        <v>1</v>
      </c>
      <c r="S8000">
        <f t="shared" si="248"/>
        <v>1</v>
      </c>
      <c r="T8000">
        <f t="shared" si="249"/>
        <v>1</v>
      </c>
    </row>
    <row r="8001" spans="1:20" hidden="1" x14ac:dyDescent="0.25">
      <c r="A8001" s="2" t="s">
        <v>196</v>
      </c>
      <c r="B8001" s="2" t="s">
        <v>44</v>
      </c>
      <c r="C8001" s="2" t="s">
        <v>21</v>
      </c>
      <c r="F8001" s="1">
        <v>4</v>
      </c>
      <c r="G8001" s="1">
        <v>0.16</v>
      </c>
      <c r="H8001" s="1">
        <v>0.44</v>
      </c>
      <c r="J8001">
        <v>1</v>
      </c>
      <c r="K8001" s="3">
        <v>0</v>
      </c>
      <c r="L8001" s="3">
        <v>1</v>
      </c>
      <c r="M8001" s="4">
        <v>1</v>
      </c>
      <c r="O8001" s="3">
        <v>0</v>
      </c>
      <c r="R8001" s="3">
        <v>0</v>
      </c>
      <c r="S8001">
        <f t="shared" si="248"/>
        <v>1</v>
      </c>
      <c r="T8001">
        <f t="shared" si="249"/>
        <v>1</v>
      </c>
    </row>
    <row r="8002" spans="1:20" hidden="1" x14ac:dyDescent="0.25">
      <c r="A8002" s="2" t="s">
        <v>196</v>
      </c>
      <c r="B8002" s="2" t="s">
        <v>51</v>
      </c>
      <c r="C8002" s="2" t="s">
        <v>21</v>
      </c>
      <c r="D8002" s="4">
        <v>1</v>
      </c>
      <c r="F8002" s="1">
        <v>0</v>
      </c>
      <c r="G8002" s="1">
        <v>0.04</v>
      </c>
      <c r="H8002" s="1">
        <v>0</v>
      </c>
      <c r="I8002" s="1">
        <v>0.02</v>
      </c>
      <c r="J8002">
        <v>1</v>
      </c>
      <c r="K8002" s="3">
        <v>0</v>
      </c>
      <c r="L8002" s="3">
        <v>0</v>
      </c>
      <c r="M8002" s="4">
        <v>0</v>
      </c>
      <c r="O8002" s="3">
        <v>1</v>
      </c>
      <c r="S8002">
        <f t="shared" ref="S8002:S8065" si="250">-K8002+L8002+O8002+R8002</f>
        <v>1</v>
      </c>
      <c r="T8002">
        <f t="shared" ref="T8002:T8065" si="251">M8002+N8002+P8002+Q8002+D8002+E8002</f>
        <v>1</v>
      </c>
    </row>
    <row r="8003" spans="1:20" hidden="1" x14ac:dyDescent="0.25">
      <c r="A8003" s="2" t="s">
        <v>196</v>
      </c>
      <c r="B8003" s="2" t="s">
        <v>53</v>
      </c>
      <c r="C8003" s="2" t="s">
        <v>21</v>
      </c>
      <c r="F8003" s="1">
        <v>2</v>
      </c>
      <c r="G8003" s="1">
        <v>0.26</v>
      </c>
      <c r="I8003" s="1">
        <v>0</v>
      </c>
      <c r="J8003">
        <v>1</v>
      </c>
      <c r="K8003" s="3">
        <v>0</v>
      </c>
      <c r="L8003" s="3">
        <v>0</v>
      </c>
      <c r="M8003" s="4">
        <v>1</v>
      </c>
      <c r="O8003" s="3">
        <v>2</v>
      </c>
      <c r="S8003">
        <f t="shared" si="250"/>
        <v>2</v>
      </c>
      <c r="T8003">
        <f t="shared" si="251"/>
        <v>1</v>
      </c>
    </row>
    <row r="8004" spans="1:20" hidden="1" x14ac:dyDescent="0.25">
      <c r="A8004" s="2" t="s">
        <v>196</v>
      </c>
      <c r="B8004" s="2" t="s">
        <v>106</v>
      </c>
      <c r="C8004" s="2" t="s">
        <v>21</v>
      </c>
      <c r="F8004" s="1">
        <v>2</v>
      </c>
      <c r="G8004" s="1">
        <v>0.17</v>
      </c>
      <c r="H8004" s="1">
        <v>0.08</v>
      </c>
      <c r="I8004" s="1">
        <v>0.06</v>
      </c>
      <c r="J8004">
        <v>1</v>
      </c>
      <c r="K8004" s="3">
        <v>0</v>
      </c>
      <c r="L8004" s="3">
        <v>0</v>
      </c>
      <c r="M8004" s="4">
        <v>1</v>
      </c>
      <c r="O8004" s="3">
        <v>1</v>
      </c>
      <c r="S8004">
        <f t="shared" si="250"/>
        <v>1</v>
      </c>
      <c r="T8004">
        <f t="shared" si="251"/>
        <v>1</v>
      </c>
    </row>
    <row r="8005" spans="1:20" hidden="1" x14ac:dyDescent="0.25">
      <c r="A8005" s="2" t="s">
        <v>196</v>
      </c>
      <c r="B8005" s="2" t="s">
        <v>62</v>
      </c>
      <c r="C8005" s="2" t="s">
        <v>19</v>
      </c>
      <c r="E8005" s="4">
        <v>0</v>
      </c>
      <c r="F8005" s="1">
        <v>0</v>
      </c>
      <c r="G8005" s="1">
        <v>0.13</v>
      </c>
      <c r="H8005" s="1">
        <v>0.01</v>
      </c>
      <c r="I8005" s="1">
        <v>0.04</v>
      </c>
      <c r="J8005">
        <v>1</v>
      </c>
      <c r="K8005" s="3">
        <v>0</v>
      </c>
      <c r="L8005" s="3">
        <v>0</v>
      </c>
      <c r="M8005" s="4">
        <v>1</v>
      </c>
      <c r="O8005" s="3">
        <v>0</v>
      </c>
      <c r="S8005">
        <f t="shared" si="250"/>
        <v>0</v>
      </c>
      <c r="T8005">
        <f t="shared" si="251"/>
        <v>1</v>
      </c>
    </row>
    <row r="8006" spans="1:20" hidden="1" x14ac:dyDescent="0.25">
      <c r="A8006" s="2" t="s">
        <v>196</v>
      </c>
      <c r="B8006" s="2" t="s">
        <v>112</v>
      </c>
      <c r="C8006" s="2" t="s">
        <v>21</v>
      </c>
      <c r="D8006" s="4">
        <v>0</v>
      </c>
      <c r="F8006" s="1">
        <v>1</v>
      </c>
      <c r="G8006" s="1">
        <v>0.11</v>
      </c>
      <c r="H8006" s="1">
        <v>0</v>
      </c>
      <c r="I8006" s="1">
        <v>0.02</v>
      </c>
      <c r="J8006">
        <v>1</v>
      </c>
      <c r="K8006" s="3">
        <v>0</v>
      </c>
      <c r="L8006" s="3">
        <v>1</v>
      </c>
      <c r="M8006" s="4">
        <v>1</v>
      </c>
      <c r="N8006" s="4">
        <v>0</v>
      </c>
      <c r="O8006" s="3">
        <v>0</v>
      </c>
      <c r="P8006" s="4">
        <v>0</v>
      </c>
      <c r="R8006" s="3">
        <v>0</v>
      </c>
      <c r="S8006">
        <f t="shared" si="250"/>
        <v>1</v>
      </c>
      <c r="T8006">
        <f t="shared" si="251"/>
        <v>1</v>
      </c>
    </row>
    <row r="8007" spans="1:20" hidden="1" x14ac:dyDescent="0.25">
      <c r="A8007" s="2" t="s">
        <v>196</v>
      </c>
      <c r="B8007" s="2" t="s">
        <v>20</v>
      </c>
      <c r="C8007" s="2" t="s">
        <v>21</v>
      </c>
      <c r="F8007" s="1">
        <v>0</v>
      </c>
      <c r="G8007" s="1">
        <v>0.02</v>
      </c>
      <c r="I8007" s="1">
        <v>0</v>
      </c>
      <c r="J8007">
        <v>0</v>
      </c>
      <c r="K8007" s="3">
        <v>0</v>
      </c>
      <c r="L8007" s="3">
        <v>0</v>
      </c>
      <c r="M8007" s="4">
        <v>0</v>
      </c>
      <c r="O8007" s="3">
        <v>0</v>
      </c>
      <c r="R8007" s="3">
        <v>0</v>
      </c>
      <c r="S8007">
        <f t="shared" si="250"/>
        <v>0</v>
      </c>
      <c r="T8007">
        <f t="shared" si="251"/>
        <v>0</v>
      </c>
    </row>
    <row r="8008" spans="1:20" hidden="1" x14ac:dyDescent="0.25">
      <c r="A8008" s="2" t="s">
        <v>196</v>
      </c>
      <c r="B8008" s="2" t="s">
        <v>23</v>
      </c>
      <c r="C8008" s="2" t="s">
        <v>21</v>
      </c>
      <c r="F8008" s="1">
        <v>0</v>
      </c>
      <c r="G8008" s="1">
        <v>0.03</v>
      </c>
      <c r="I8008" s="1">
        <v>0</v>
      </c>
      <c r="J8008">
        <v>0</v>
      </c>
      <c r="K8008" s="3">
        <v>0</v>
      </c>
      <c r="L8008" s="3">
        <v>0</v>
      </c>
      <c r="M8008" s="4">
        <v>0</v>
      </c>
      <c r="R8008" s="3">
        <v>0</v>
      </c>
      <c r="S8008">
        <f t="shared" si="250"/>
        <v>0</v>
      </c>
      <c r="T8008">
        <f t="shared" si="251"/>
        <v>0</v>
      </c>
    </row>
    <row r="8009" spans="1:20" hidden="1" x14ac:dyDescent="0.25">
      <c r="A8009" s="2" t="s">
        <v>196</v>
      </c>
      <c r="B8009" s="2" t="s">
        <v>83</v>
      </c>
      <c r="C8009" s="2" t="s">
        <v>21</v>
      </c>
      <c r="F8009" s="1">
        <v>0</v>
      </c>
      <c r="G8009" s="1">
        <v>0.03</v>
      </c>
      <c r="H8009" s="1">
        <v>0.04</v>
      </c>
      <c r="I8009" s="1">
        <v>0.02</v>
      </c>
      <c r="J8009">
        <v>0</v>
      </c>
      <c r="K8009" s="3">
        <v>0</v>
      </c>
      <c r="L8009" s="3">
        <v>0</v>
      </c>
      <c r="M8009" s="4">
        <v>0</v>
      </c>
      <c r="O8009" s="3">
        <v>0</v>
      </c>
      <c r="R8009" s="3">
        <v>0</v>
      </c>
      <c r="S8009">
        <f t="shared" si="250"/>
        <v>0</v>
      </c>
      <c r="T8009">
        <f t="shared" si="251"/>
        <v>0</v>
      </c>
    </row>
    <row r="8010" spans="1:20" hidden="1" x14ac:dyDescent="0.25">
      <c r="A8010" s="2" t="s">
        <v>196</v>
      </c>
      <c r="B8010" s="2" t="s">
        <v>87</v>
      </c>
      <c r="C8010" s="2" t="s">
        <v>19</v>
      </c>
      <c r="E8010" s="4">
        <v>0</v>
      </c>
      <c r="F8010" s="1">
        <v>0</v>
      </c>
      <c r="G8010" s="1">
        <v>0</v>
      </c>
      <c r="H8010" s="1">
        <v>0</v>
      </c>
      <c r="I8010" s="1">
        <v>0</v>
      </c>
      <c r="J8010">
        <v>0</v>
      </c>
      <c r="L8010" s="3">
        <v>0</v>
      </c>
      <c r="M8010" s="4">
        <v>0</v>
      </c>
      <c r="S8010">
        <f t="shared" si="250"/>
        <v>0</v>
      </c>
      <c r="T8010">
        <f t="shared" si="251"/>
        <v>0</v>
      </c>
    </row>
    <row r="8011" spans="1:20" hidden="1" x14ac:dyDescent="0.25">
      <c r="A8011" s="2" t="s">
        <v>196</v>
      </c>
      <c r="B8011" s="2" t="s">
        <v>30</v>
      </c>
      <c r="C8011" s="2" t="s">
        <v>21</v>
      </c>
      <c r="F8011" s="1">
        <v>0</v>
      </c>
      <c r="G8011" s="1">
        <v>0</v>
      </c>
      <c r="H8011" s="1">
        <v>0</v>
      </c>
      <c r="J8011">
        <v>0</v>
      </c>
      <c r="L8011" s="3">
        <v>0</v>
      </c>
      <c r="M8011" s="4">
        <v>0</v>
      </c>
      <c r="S8011">
        <f t="shared" si="250"/>
        <v>0</v>
      </c>
      <c r="T8011">
        <f t="shared" si="251"/>
        <v>0</v>
      </c>
    </row>
    <row r="8012" spans="1:20" hidden="1" x14ac:dyDescent="0.25">
      <c r="A8012" s="2" t="s">
        <v>196</v>
      </c>
      <c r="B8012" s="2" t="s">
        <v>89</v>
      </c>
      <c r="C8012" s="2" t="s">
        <v>19</v>
      </c>
      <c r="E8012" s="4">
        <v>0</v>
      </c>
      <c r="F8012" s="1">
        <v>0</v>
      </c>
      <c r="G8012" s="1">
        <v>0.01</v>
      </c>
      <c r="H8012" s="1">
        <v>0</v>
      </c>
      <c r="I8012" s="1">
        <v>0</v>
      </c>
      <c r="J8012">
        <v>0</v>
      </c>
      <c r="K8012" s="3">
        <v>0</v>
      </c>
      <c r="L8012" s="3">
        <v>0</v>
      </c>
      <c r="M8012" s="4">
        <v>0</v>
      </c>
      <c r="R8012" s="3">
        <v>0</v>
      </c>
      <c r="S8012">
        <f t="shared" si="250"/>
        <v>0</v>
      </c>
      <c r="T8012">
        <f t="shared" si="251"/>
        <v>0</v>
      </c>
    </row>
    <row r="8013" spans="1:20" hidden="1" x14ac:dyDescent="0.25">
      <c r="A8013" s="2" t="s">
        <v>196</v>
      </c>
      <c r="B8013" s="2" t="s">
        <v>33</v>
      </c>
      <c r="C8013" s="2" t="s">
        <v>21</v>
      </c>
      <c r="F8013" s="1">
        <v>0</v>
      </c>
      <c r="G8013" s="1">
        <v>0.06</v>
      </c>
      <c r="H8013" s="1">
        <v>0</v>
      </c>
      <c r="I8013" s="1">
        <v>0</v>
      </c>
      <c r="J8013">
        <v>0</v>
      </c>
      <c r="K8013" s="3">
        <v>0</v>
      </c>
      <c r="L8013" s="3">
        <v>0</v>
      </c>
      <c r="M8013" s="4">
        <v>0</v>
      </c>
      <c r="S8013">
        <f t="shared" si="250"/>
        <v>0</v>
      </c>
      <c r="T8013">
        <f t="shared" si="251"/>
        <v>0</v>
      </c>
    </row>
    <row r="8014" spans="1:20" hidden="1" x14ac:dyDescent="0.25">
      <c r="A8014" s="2" t="s">
        <v>196</v>
      </c>
      <c r="B8014" s="2" t="s">
        <v>91</v>
      </c>
      <c r="C8014" s="2" t="s">
        <v>21</v>
      </c>
      <c r="D8014" s="4">
        <v>0</v>
      </c>
      <c r="F8014" s="1">
        <v>0</v>
      </c>
      <c r="G8014" s="1">
        <v>0</v>
      </c>
      <c r="H8014" s="1">
        <v>0</v>
      </c>
      <c r="I8014" s="1">
        <v>0</v>
      </c>
      <c r="J8014">
        <v>0</v>
      </c>
      <c r="K8014" s="3">
        <v>0</v>
      </c>
      <c r="L8014" s="3">
        <v>0</v>
      </c>
      <c r="M8014" s="4">
        <v>0</v>
      </c>
      <c r="O8014" s="3">
        <v>0</v>
      </c>
      <c r="Q8014" s="4">
        <v>0</v>
      </c>
      <c r="R8014" s="3">
        <v>0</v>
      </c>
      <c r="S8014">
        <f t="shared" si="250"/>
        <v>0</v>
      </c>
      <c r="T8014">
        <f t="shared" si="251"/>
        <v>0</v>
      </c>
    </row>
    <row r="8015" spans="1:20" hidden="1" x14ac:dyDescent="0.25">
      <c r="A8015" s="2" t="s">
        <v>196</v>
      </c>
      <c r="B8015" s="2" t="s">
        <v>42</v>
      </c>
      <c r="C8015" s="2" t="s">
        <v>21</v>
      </c>
      <c r="J8015">
        <v>0</v>
      </c>
      <c r="K8015" s="3">
        <v>0</v>
      </c>
      <c r="S8015">
        <f t="shared" si="250"/>
        <v>0</v>
      </c>
      <c r="T8015">
        <f t="shared" si="251"/>
        <v>0</v>
      </c>
    </row>
    <row r="8016" spans="1:20" hidden="1" x14ac:dyDescent="0.25">
      <c r="A8016" s="2" t="s">
        <v>196</v>
      </c>
      <c r="B8016" s="2" t="s">
        <v>43</v>
      </c>
      <c r="C8016" s="2" t="s">
        <v>21</v>
      </c>
      <c r="E8016" s="4">
        <v>0</v>
      </c>
      <c r="F8016" s="1">
        <v>0</v>
      </c>
      <c r="G8016" s="1">
        <v>0.01</v>
      </c>
      <c r="H8016" s="1">
        <v>0.03</v>
      </c>
      <c r="J8016">
        <v>0</v>
      </c>
      <c r="K8016" s="3">
        <v>0</v>
      </c>
      <c r="L8016" s="3">
        <v>0</v>
      </c>
      <c r="M8016" s="4">
        <v>0</v>
      </c>
      <c r="S8016">
        <f t="shared" si="250"/>
        <v>0</v>
      </c>
      <c r="T8016">
        <f t="shared" si="251"/>
        <v>0</v>
      </c>
    </row>
    <row r="8017" spans="1:20" hidden="1" x14ac:dyDescent="0.25">
      <c r="A8017" s="2" t="s">
        <v>196</v>
      </c>
      <c r="B8017" s="2" t="s">
        <v>94</v>
      </c>
      <c r="C8017" s="2" t="s">
        <v>21</v>
      </c>
      <c r="F8017" s="1">
        <v>1</v>
      </c>
      <c r="G8017" s="1">
        <v>0.03</v>
      </c>
      <c r="H8017" s="1">
        <v>0.09</v>
      </c>
      <c r="J8017">
        <v>0</v>
      </c>
      <c r="K8017" s="3">
        <v>0</v>
      </c>
      <c r="L8017" s="3">
        <v>0</v>
      </c>
      <c r="M8017" s="4">
        <v>0</v>
      </c>
      <c r="R8017" s="3">
        <v>0</v>
      </c>
      <c r="S8017">
        <f t="shared" si="250"/>
        <v>0</v>
      </c>
      <c r="T8017">
        <f t="shared" si="251"/>
        <v>0</v>
      </c>
    </row>
    <row r="8018" spans="1:20" hidden="1" x14ac:dyDescent="0.25">
      <c r="A8018" s="2" t="s">
        <v>196</v>
      </c>
      <c r="B8018" s="2" t="s">
        <v>95</v>
      </c>
      <c r="C8018" s="2" t="s">
        <v>21</v>
      </c>
      <c r="E8018" s="4">
        <v>0</v>
      </c>
      <c r="J8018">
        <v>0</v>
      </c>
      <c r="L8018" s="3">
        <v>0</v>
      </c>
      <c r="S8018">
        <f t="shared" si="250"/>
        <v>0</v>
      </c>
      <c r="T8018">
        <f t="shared" si="251"/>
        <v>0</v>
      </c>
    </row>
    <row r="8019" spans="1:20" hidden="1" x14ac:dyDescent="0.25">
      <c r="A8019" s="2" t="s">
        <v>196</v>
      </c>
      <c r="B8019" s="2" t="s">
        <v>46</v>
      </c>
      <c r="C8019" s="2" t="s">
        <v>21</v>
      </c>
      <c r="F8019" s="1">
        <v>0</v>
      </c>
      <c r="G8019" s="1">
        <v>0</v>
      </c>
      <c r="H8019" s="1">
        <v>0</v>
      </c>
      <c r="J8019">
        <v>0</v>
      </c>
      <c r="K8019" s="3">
        <v>0</v>
      </c>
      <c r="L8019" s="3">
        <v>0</v>
      </c>
      <c r="M8019" s="4">
        <v>0</v>
      </c>
      <c r="R8019" s="3">
        <v>0</v>
      </c>
      <c r="S8019">
        <f t="shared" si="250"/>
        <v>0</v>
      </c>
      <c r="T8019">
        <f t="shared" si="251"/>
        <v>0</v>
      </c>
    </row>
    <row r="8020" spans="1:20" hidden="1" x14ac:dyDescent="0.25">
      <c r="A8020" s="2" t="s">
        <v>196</v>
      </c>
      <c r="B8020" s="2" t="s">
        <v>47</v>
      </c>
      <c r="C8020" s="2" t="s">
        <v>21</v>
      </c>
      <c r="F8020" s="1">
        <v>0</v>
      </c>
      <c r="J8020">
        <v>0</v>
      </c>
      <c r="L8020" s="3">
        <v>0</v>
      </c>
      <c r="S8020">
        <f t="shared" si="250"/>
        <v>0</v>
      </c>
      <c r="T8020">
        <f t="shared" si="251"/>
        <v>0</v>
      </c>
    </row>
    <row r="8021" spans="1:20" hidden="1" x14ac:dyDescent="0.25">
      <c r="A8021" s="2" t="s">
        <v>196</v>
      </c>
      <c r="B8021" s="2" t="s">
        <v>96</v>
      </c>
      <c r="C8021" s="2" t="s">
        <v>19</v>
      </c>
      <c r="E8021" s="4">
        <v>0</v>
      </c>
      <c r="F8021" s="1">
        <v>0</v>
      </c>
      <c r="G8021" s="1">
        <v>0</v>
      </c>
      <c r="H8021" s="1">
        <v>0</v>
      </c>
      <c r="I8021" s="1">
        <v>0</v>
      </c>
      <c r="J8021">
        <v>0</v>
      </c>
      <c r="L8021" s="3">
        <v>0</v>
      </c>
      <c r="M8021" s="4">
        <v>0</v>
      </c>
      <c r="S8021">
        <f t="shared" si="250"/>
        <v>0</v>
      </c>
      <c r="T8021">
        <f t="shared" si="251"/>
        <v>0</v>
      </c>
    </row>
    <row r="8022" spans="1:20" hidden="1" x14ac:dyDescent="0.25">
      <c r="A8022" s="2" t="s">
        <v>196</v>
      </c>
      <c r="B8022" s="2" t="s">
        <v>99</v>
      </c>
      <c r="C8022" s="2" t="s">
        <v>21</v>
      </c>
      <c r="E8022" s="4">
        <v>0</v>
      </c>
      <c r="J8022">
        <v>0</v>
      </c>
      <c r="L8022" s="3">
        <v>0</v>
      </c>
      <c r="S8022">
        <f t="shared" si="250"/>
        <v>0</v>
      </c>
      <c r="T8022">
        <f t="shared" si="251"/>
        <v>0</v>
      </c>
    </row>
    <row r="8023" spans="1:20" hidden="1" x14ac:dyDescent="0.25">
      <c r="A8023" s="2" t="s">
        <v>196</v>
      </c>
      <c r="B8023" s="2" t="s">
        <v>54</v>
      </c>
      <c r="C8023" s="2" t="s">
        <v>21</v>
      </c>
      <c r="D8023" s="4">
        <v>0</v>
      </c>
      <c r="J8023">
        <v>0</v>
      </c>
      <c r="L8023" s="3">
        <v>0</v>
      </c>
      <c r="O8023" s="3">
        <v>0</v>
      </c>
      <c r="S8023">
        <f t="shared" si="250"/>
        <v>0</v>
      </c>
      <c r="T8023">
        <f t="shared" si="251"/>
        <v>0</v>
      </c>
    </row>
    <row r="8024" spans="1:20" hidden="1" x14ac:dyDescent="0.25">
      <c r="A8024" s="2" t="s">
        <v>196</v>
      </c>
      <c r="B8024" s="2" t="s">
        <v>100</v>
      </c>
      <c r="C8024" s="2" t="s">
        <v>19</v>
      </c>
      <c r="E8024" s="4">
        <v>0</v>
      </c>
      <c r="F8024" s="1">
        <v>0</v>
      </c>
      <c r="G8024" s="1">
        <v>0.01</v>
      </c>
      <c r="H8024" s="1">
        <v>0</v>
      </c>
      <c r="I8024" s="1">
        <v>0</v>
      </c>
      <c r="J8024">
        <v>0</v>
      </c>
      <c r="K8024" s="3">
        <v>0</v>
      </c>
      <c r="L8024" s="3">
        <v>0</v>
      </c>
      <c r="M8024" s="4">
        <v>0</v>
      </c>
      <c r="S8024">
        <f t="shared" si="250"/>
        <v>0</v>
      </c>
      <c r="T8024">
        <f t="shared" si="251"/>
        <v>0</v>
      </c>
    </row>
    <row r="8025" spans="1:20" hidden="1" x14ac:dyDescent="0.25">
      <c r="A8025" s="2" t="s">
        <v>196</v>
      </c>
      <c r="B8025" s="2" t="s">
        <v>58</v>
      </c>
      <c r="C8025" s="2" t="s">
        <v>21</v>
      </c>
      <c r="F8025" s="1">
        <v>0</v>
      </c>
      <c r="G8025" s="1">
        <v>0.02</v>
      </c>
      <c r="H8025" s="1">
        <v>0.01</v>
      </c>
      <c r="J8025">
        <v>0</v>
      </c>
      <c r="K8025" s="3">
        <v>0</v>
      </c>
      <c r="L8025" s="3">
        <v>0</v>
      </c>
      <c r="M8025" s="4">
        <v>0</v>
      </c>
      <c r="S8025">
        <f t="shared" si="250"/>
        <v>0</v>
      </c>
      <c r="T8025">
        <f t="shared" si="251"/>
        <v>0</v>
      </c>
    </row>
    <row r="8026" spans="1:20" hidden="1" x14ac:dyDescent="0.25">
      <c r="A8026" s="2" t="s">
        <v>196</v>
      </c>
      <c r="B8026" s="2" t="s">
        <v>103</v>
      </c>
      <c r="C8026" s="2" t="s">
        <v>21</v>
      </c>
      <c r="F8026" s="1">
        <v>0</v>
      </c>
      <c r="G8026" s="1">
        <v>0.02</v>
      </c>
      <c r="J8026">
        <v>0</v>
      </c>
      <c r="K8026" s="3">
        <v>0</v>
      </c>
      <c r="L8026" s="3">
        <v>0</v>
      </c>
      <c r="M8026" s="4">
        <v>0</v>
      </c>
      <c r="R8026" s="3">
        <v>0</v>
      </c>
      <c r="S8026">
        <f t="shared" si="250"/>
        <v>0</v>
      </c>
      <c r="T8026">
        <f t="shared" si="251"/>
        <v>0</v>
      </c>
    </row>
    <row r="8027" spans="1:20" hidden="1" x14ac:dyDescent="0.25">
      <c r="A8027" s="2" t="s">
        <v>196</v>
      </c>
      <c r="B8027" s="2" t="s">
        <v>104</v>
      </c>
      <c r="C8027" s="2" t="s">
        <v>21</v>
      </c>
      <c r="J8027">
        <v>0</v>
      </c>
      <c r="K8027" s="3">
        <v>0</v>
      </c>
      <c r="S8027">
        <f t="shared" si="250"/>
        <v>0</v>
      </c>
      <c r="T8027">
        <f t="shared" si="251"/>
        <v>0</v>
      </c>
    </row>
    <row r="8028" spans="1:20" hidden="1" x14ac:dyDescent="0.25">
      <c r="A8028" s="2" t="s">
        <v>196</v>
      </c>
      <c r="B8028" s="2" t="s">
        <v>105</v>
      </c>
      <c r="C8028" s="2" t="s">
        <v>19</v>
      </c>
      <c r="E8028" s="4">
        <v>0</v>
      </c>
      <c r="F8028" s="1">
        <v>0</v>
      </c>
      <c r="G8028" s="1">
        <v>0.06</v>
      </c>
      <c r="H8028" s="1">
        <v>0.03</v>
      </c>
      <c r="I8028" s="1">
        <v>0.03</v>
      </c>
      <c r="J8028">
        <v>0</v>
      </c>
      <c r="K8028" s="3">
        <v>0</v>
      </c>
      <c r="L8028" s="3">
        <v>0</v>
      </c>
      <c r="M8028" s="4">
        <v>0</v>
      </c>
      <c r="S8028">
        <f t="shared" si="250"/>
        <v>0</v>
      </c>
      <c r="T8028">
        <f t="shared" si="251"/>
        <v>0</v>
      </c>
    </row>
    <row r="8029" spans="1:20" hidden="1" x14ac:dyDescent="0.25">
      <c r="A8029" s="2" t="s">
        <v>196</v>
      </c>
      <c r="B8029" s="2" t="s">
        <v>107</v>
      </c>
      <c r="C8029" s="2" t="s">
        <v>19</v>
      </c>
      <c r="E8029" s="4">
        <v>0</v>
      </c>
      <c r="F8029" s="1">
        <v>0</v>
      </c>
      <c r="G8029" s="1">
        <v>0</v>
      </c>
      <c r="H8029" s="1">
        <v>0</v>
      </c>
      <c r="I8029" s="1">
        <v>0</v>
      </c>
      <c r="J8029">
        <v>0</v>
      </c>
      <c r="L8029" s="3">
        <v>0</v>
      </c>
      <c r="M8029" s="4">
        <v>0</v>
      </c>
      <c r="S8029">
        <f t="shared" si="250"/>
        <v>0</v>
      </c>
      <c r="T8029">
        <f t="shared" si="251"/>
        <v>0</v>
      </c>
    </row>
    <row r="8030" spans="1:20" hidden="1" x14ac:dyDescent="0.25">
      <c r="A8030" s="2" t="s">
        <v>196</v>
      </c>
      <c r="B8030" s="2" t="s">
        <v>63</v>
      </c>
      <c r="C8030" s="2" t="s">
        <v>21</v>
      </c>
      <c r="F8030" s="1">
        <v>0</v>
      </c>
      <c r="G8030" s="1">
        <v>0.03</v>
      </c>
      <c r="H8030" s="1">
        <v>0</v>
      </c>
      <c r="I8030" s="1">
        <v>0.01</v>
      </c>
      <c r="J8030">
        <v>0</v>
      </c>
      <c r="K8030" s="3">
        <v>0</v>
      </c>
      <c r="L8030" s="3">
        <v>0</v>
      </c>
      <c r="M8030" s="4">
        <v>0</v>
      </c>
      <c r="O8030" s="3">
        <v>0</v>
      </c>
      <c r="S8030">
        <f t="shared" si="250"/>
        <v>0</v>
      </c>
      <c r="T8030">
        <f t="shared" si="251"/>
        <v>0</v>
      </c>
    </row>
    <row r="8031" spans="1:20" hidden="1" x14ac:dyDescent="0.25">
      <c r="A8031" s="2" t="s">
        <v>196</v>
      </c>
      <c r="B8031" s="2" t="s">
        <v>114</v>
      </c>
      <c r="C8031" s="2" t="s">
        <v>21</v>
      </c>
      <c r="D8031" s="4">
        <v>0</v>
      </c>
      <c r="J8031">
        <v>0</v>
      </c>
      <c r="K8031" s="3">
        <v>0</v>
      </c>
      <c r="N8031" s="4">
        <v>0</v>
      </c>
      <c r="O8031" s="3">
        <v>0</v>
      </c>
      <c r="P8031" s="4">
        <v>0</v>
      </c>
      <c r="S8031">
        <f t="shared" si="250"/>
        <v>0</v>
      </c>
      <c r="T8031">
        <f t="shared" si="251"/>
        <v>0</v>
      </c>
    </row>
    <row r="8032" spans="1:20" hidden="1" x14ac:dyDescent="0.25">
      <c r="A8032" s="2" t="s">
        <v>196</v>
      </c>
      <c r="B8032" s="2" t="s">
        <v>71</v>
      </c>
      <c r="C8032" s="2" t="s">
        <v>21</v>
      </c>
      <c r="D8032" s="4">
        <v>0</v>
      </c>
      <c r="J8032">
        <v>0</v>
      </c>
      <c r="K8032" s="3">
        <v>0</v>
      </c>
      <c r="L8032" s="3">
        <v>0</v>
      </c>
      <c r="S8032">
        <f t="shared" si="250"/>
        <v>0</v>
      </c>
      <c r="T8032">
        <f t="shared" si="251"/>
        <v>0</v>
      </c>
    </row>
    <row r="8033" spans="1:20" hidden="1" x14ac:dyDescent="0.25">
      <c r="A8033" s="2" t="s">
        <v>196</v>
      </c>
      <c r="B8033" s="2" t="s">
        <v>79</v>
      </c>
      <c r="C8033" s="2" t="s">
        <v>21</v>
      </c>
      <c r="F8033" s="1">
        <v>1</v>
      </c>
      <c r="G8033" s="1">
        <v>0.08</v>
      </c>
      <c r="H8033" s="1">
        <v>0.04</v>
      </c>
      <c r="I8033" s="1">
        <v>0.03</v>
      </c>
      <c r="J8033">
        <v>0</v>
      </c>
      <c r="K8033" s="3">
        <v>0</v>
      </c>
      <c r="L8033" s="3">
        <v>0</v>
      </c>
      <c r="M8033" s="4">
        <v>0</v>
      </c>
      <c r="O8033" s="3">
        <v>0</v>
      </c>
      <c r="S8033">
        <f t="shared" si="250"/>
        <v>0</v>
      </c>
      <c r="T8033">
        <f t="shared" si="251"/>
        <v>0</v>
      </c>
    </row>
    <row r="8034" spans="1:20" hidden="1" x14ac:dyDescent="0.25">
      <c r="A8034" s="2" t="s">
        <v>196</v>
      </c>
      <c r="B8034" s="2" t="s">
        <v>55</v>
      </c>
      <c r="C8034" s="2" t="s">
        <v>21</v>
      </c>
      <c r="F8034" s="1">
        <v>3</v>
      </c>
      <c r="H8034" s="1">
        <v>0.03</v>
      </c>
      <c r="I8034" s="1">
        <v>0.08</v>
      </c>
      <c r="S8034">
        <f t="shared" si="250"/>
        <v>0</v>
      </c>
      <c r="T8034">
        <f t="shared" si="251"/>
        <v>0</v>
      </c>
    </row>
    <row r="8035" spans="1:20" hidden="1" x14ac:dyDescent="0.25">
      <c r="A8035" s="2" t="s">
        <v>197</v>
      </c>
      <c r="B8035" s="2" t="s">
        <v>30</v>
      </c>
      <c r="C8035" s="2" t="s">
        <v>21</v>
      </c>
      <c r="E8035" s="4">
        <v>116</v>
      </c>
      <c r="F8035" s="1">
        <v>642</v>
      </c>
      <c r="G8035" s="1">
        <v>127.45</v>
      </c>
      <c r="H8035" s="1">
        <v>60.76</v>
      </c>
      <c r="I8035" s="1">
        <v>5.94</v>
      </c>
      <c r="J8035">
        <v>159</v>
      </c>
      <c r="K8035" s="3">
        <v>2</v>
      </c>
      <c r="L8035" s="3">
        <v>0</v>
      </c>
      <c r="M8035" s="4">
        <v>13</v>
      </c>
      <c r="O8035" s="3">
        <v>169</v>
      </c>
      <c r="Q8035" s="4">
        <v>29</v>
      </c>
      <c r="R8035" s="3">
        <v>-9</v>
      </c>
      <c r="S8035">
        <f t="shared" si="250"/>
        <v>158</v>
      </c>
      <c r="T8035">
        <f t="shared" si="251"/>
        <v>158</v>
      </c>
    </row>
    <row r="8036" spans="1:20" hidden="1" x14ac:dyDescent="0.25">
      <c r="A8036" s="2" t="s">
        <v>197</v>
      </c>
      <c r="B8036" s="2" t="s">
        <v>110</v>
      </c>
      <c r="C8036" s="2" t="s">
        <v>19</v>
      </c>
      <c r="D8036" s="4">
        <v>0</v>
      </c>
      <c r="E8036" s="4">
        <v>15</v>
      </c>
      <c r="F8036" s="1">
        <v>125</v>
      </c>
      <c r="G8036" s="1">
        <v>52.04</v>
      </c>
      <c r="H8036" s="1">
        <v>5.64</v>
      </c>
      <c r="I8036" s="1">
        <v>17.190000000000001</v>
      </c>
      <c r="J8036">
        <v>20</v>
      </c>
      <c r="K8036" s="3">
        <v>42</v>
      </c>
      <c r="L8036" s="3">
        <v>1</v>
      </c>
      <c r="M8036" s="4">
        <v>5</v>
      </c>
      <c r="O8036" s="3">
        <v>60</v>
      </c>
      <c r="S8036">
        <f t="shared" si="250"/>
        <v>19</v>
      </c>
      <c r="T8036">
        <f t="shared" si="251"/>
        <v>20</v>
      </c>
    </row>
    <row r="8037" spans="1:20" hidden="1" x14ac:dyDescent="0.25">
      <c r="A8037" s="2" t="s">
        <v>197</v>
      </c>
      <c r="B8037" s="2" t="s">
        <v>111</v>
      </c>
      <c r="C8037" s="2" t="s">
        <v>21</v>
      </c>
      <c r="D8037" s="4">
        <v>0</v>
      </c>
      <c r="E8037" s="4">
        <v>0</v>
      </c>
      <c r="F8037" s="1">
        <v>258</v>
      </c>
      <c r="G8037" s="1">
        <v>104.55</v>
      </c>
      <c r="H8037" s="1">
        <v>0.56000000000000005</v>
      </c>
      <c r="I8037" s="1">
        <v>4.54</v>
      </c>
      <c r="J8037">
        <v>11</v>
      </c>
      <c r="L8037" s="3">
        <v>0</v>
      </c>
      <c r="M8037" s="4">
        <v>11</v>
      </c>
      <c r="O8037" s="3">
        <v>11</v>
      </c>
      <c r="S8037">
        <f t="shared" si="250"/>
        <v>11</v>
      </c>
      <c r="T8037">
        <f t="shared" si="251"/>
        <v>11</v>
      </c>
    </row>
    <row r="8038" spans="1:20" hidden="1" x14ac:dyDescent="0.25">
      <c r="A8038" s="2" t="s">
        <v>197</v>
      </c>
      <c r="B8038" s="2" t="s">
        <v>67</v>
      </c>
      <c r="C8038" s="2" t="s">
        <v>21</v>
      </c>
      <c r="D8038" s="4">
        <v>0</v>
      </c>
      <c r="E8038" s="4">
        <v>1</v>
      </c>
      <c r="F8038" s="1">
        <v>649</v>
      </c>
      <c r="G8038" s="1">
        <v>65.75</v>
      </c>
      <c r="H8038" s="1">
        <v>1.26</v>
      </c>
      <c r="I8038" s="1">
        <v>12.09</v>
      </c>
      <c r="J8038">
        <v>8</v>
      </c>
      <c r="L8038" s="3">
        <v>8</v>
      </c>
      <c r="M8038" s="4">
        <v>7</v>
      </c>
      <c r="N8038" s="4">
        <v>0</v>
      </c>
      <c r="R8038" s="3">
        <v>0</v>
      </c>
      <c r="S8038">
        <f t="shared" si="250"/>
        <v>8</v>
      </c>
      <c r="T8038">
        <f t="shared" si="251"/>
        <v>8</v>
      </c>
    </row>
    <row r="8039" spans="1:20" hidden="1" x14ac:dyDescent="0.25">
      <c r="A8039" s="2" t="s">
        <v>197</v>
      </c>
      <c r="B8039" s="2" t="s">
        <v>24</v>
      </c>
      <c r="C8039" s="2" t="s">
        <v>21</v>
      </c>
      <c r="E8039" s="4">
        <v>1</v>
      </c>
      <c r="F8039" s="1">
        <v>96</v>
      </c>
      <c r="G8039" s="1">
        <v>58.15</v>
      </c>
      <c r="H8039" s="1">
        <v>0.48</v>
      </c>
      <c r="I8039" s="1">
        <v>1.1299999999999999</v>
      </c>
      <c r="J8039">
        <v>7</v>
      </c>
      <c r="M8039" s="4">
        <v>6</v>
      </c>
      <c r="N8039" s="4">
        <v>0</v>
      </c>
      <c r="O8039" s="3">
        <v>7</v>
      </c>
      <c r="S8039">
        <f t="shared" si="250"/>
        <v>7</v>
      </c>
      <c r="T8039">
        <f t="shared" si="251"/>
        <v>7</v>
      </c>
    </row>
    <row r="8040" spans="1:20" hidden="1" x14ac:dyDescent="0.25">
      <c r="A8040" s="2" t="s">
        <v>197</v>
      </c>
      <c r="B8040" s="2" t="s">
        <v>50</v>
      </c>
      <c r="C8040" s="2" t="s">
        <v>21</v>
      </c>
      <c r="E8040" s="4">
        <v>1</v>
      </c>
      <c r="F8040" s="1">
        <v>36</v>
      </c>
      <c r="G8040" s="1">
        <v>56.3</v>
      </c>
      <c r="H8040" s="1">
        <v>0.3</v>
      </c>
      <c r="I8040" s="1">
        <v>2.15</v>
      </c>
      <c r="J8040">
        <v>7</v>
      </c>
      <c r="K8040" s="3">
        <v>0</v>
      </c>
      <c r="L8040" s="3">
        <v>0</v>
      </c>
      <c r="M8040" s="4">
        <v>6</v>
      </c>
      <c r="N8040" s="4">
        <v>0</v>
      </c>
      <c r="O8040" s="3">
        <v>6</v>
      </c>
      <c r="S8040">
        <f t="shared" si="250"/>
        <v>6</v>
      </c>
      <c r="T8040">
        <f t="shared" si="251"/>
        <v>7</v>
      </c>
    </row>
    <row r="8041" spans="1:20" hidden="1" x14ac:dyDescent="0.25">
      <c r="A8041" s="2" t="s">
        <v>197</v>
      </c>
      <c r="B8041" s="2" t="s">
        <v>27</v>
      </c>
      <c r="C8041" s="2" t="s">
        <v>21</v>
      </c>
      <c r="E8041" s="4">
        <v>0</v>
      </c>
      <c r="F8041" s="1">
        <v>362</v>
      </c>
      <c r="G8041" s="1">
        <v>48.64</v>
      </c>
      <c r="H8041" s="1">
        <v>1.4</v>
      </c>
      <c r="I8041" s="1">
        <v>10.53</v>
      </c>
      <c r="J8041">
        <v>5</v>
      </c>
      <c r="K8041" s="3">
        <v>0</v>
      </c>
      <c r="L8041" s="3">
        <v>5</v>
      </c>
      <c r="M8041" s="4">
        <v>5</v>
      </c>
      <c r="R8041" s="3">
        <v>0</v>
      </c>
      <c r="S8041">
        <f t="shared" si="250"/>
        <v>5</v>
      </c>
      <c r="T8041">
        <f t="shared" si="251"/>
        <v>5</v>
      </c>
    </row>
    <row r="8042" spans="1:20" hidden="1" x14ac:dyDescent="0.25">
      <c r="A8042" s="2" t="s">
        <v>197</v>
      </c>
      <c r="B8042" s="2" t="s">
        <v>68</v>
      </c>
      <c r="C8042" s="2" t="s">
        <v>21</v>
      </c>
      <c r="E8042" s="4">
        <v>0</v>
      </c>
      <c r="F8042" s="1">
        <v>438</v>
      </c>
      <c r="G8042" s="1">
        <v>42.68</v>
      </c>
      <c r="J8042">
        <v>5</v>
      </c>
      <c r="L8042" s="3">
        <v>5</v>
      </c>
      <c r="M8042" s="4">
        <v>4</v>
      </c>
      <c r="R8042" s="3">
        <v>0</v>
      </c>
      <c r="S8042">
        <f t="shared" si="250"/>
        <v>5</v>
      </c>
      <c r="T8042">
        <f t="shared" si="251"/>
        <v>4</v>
      </c>
    </row>
    <row r="8043" spans="1:20" hidden="1" x14ac:dyDescent="0.25">
      <c r="A8043" s="2" t="s">
        <v>197</v>
      </c>
      <c r="B8043" s="2" t="s">
        <v>107</v>
      </c>
      <c r="C8043" s="2" t="s">
        <v>19</v>
      </c>
      <c r="E8043" s="4">
        <v>4</v>
      </c>
      <c r="F8043" s="1">
        <v>0</v>
      </c>
      <c r="G8043" s="1">
        <v>0</v>
      </c>
      <c r="H8043" s="1">
        <v>0</v>
      </c>
      <c r="I8043" s="1">
        <v>0</v>
      </c>
      <c r="J8043">
        <v>4</v>
      </c>
      <c r="K8043" s="3">
        <v>0</v>
      </c>
      <c r="M8043" s="4">
        <v>0</v>
      </c>
      <c r="O8043" s="3">
        <v>4</v>
      </c>
      <c r="S8043">
        <f t="shared" si="250"/>
        <v>4</v>
      </c>
      <c r="T8043">
        <f t="shared" si="251"/>
        <v>4</v>
      </c>
    </row>
    <row r="8044" spans="1:20" hidden="1" x14ac:dyDescent="0.25">
      <c r="A8044" s="2" t="s">
        <v>197</v>
      </c>
      <c r="B8044" s="2" t="s">
        <v>93</v>
      </c>
      <c r="C8044" s="2" t="s">
        <v>21</v>
      </c>
      <c r="E8044" s="4">
        <v>3</v>
      </c>
      <c r="F8044" s="1">
        <v>119</v>
      </c>
      <c r="G8044" s="1">
        <v>4.9000000000000004</v>
      </c>
      <c r="H8044" s="1">
        <v>13.43</v>
      </c>
      <c r="J8044">
        <v>3</v>
      </c>
      <c r="K8044" s="3">
        <v>1</v>
      </c>
      <c r="L8044" s="3">
        <v>0</v>
      </c>
      <c r="M8044" s="4">
        <v>1</v>
      </c>
      <c r="O8044" s="3">
        <v>4</v>
      </c>
      <c r="S8044">
        <f t="shared" si="250"/>
        <v>3</v>
      </c>
      <c r="T8044">
        <f t="shared" si="251"/>
        <v>4</v>
      </c>
    </row>
    <row r="8045" spans="1:20" hidden="1" x14ac:dyDescent="0.25">
      <c r="A8045" s="2" t="s">
        <v>197</v>
      </c>
      <c r="B8045" s="2" t="s">
        <v>36</v>
      </c>
      <c r="C8045" s="2" t="s">
        <v>21</v>
      </c>
      <c r="E8045" s="4">
        <v>0</v>
      </c>
      <c r="F8045" s="1">
        <v>19</v>
      </c>
      <c r="G8045" s="1">
        <v>18.690000000000001</v>
      </c>
      <c r="H8045" s="1">
        <v>0.19</v>
      </c>
      <c r="I8045" s="1">
        <v>0.21</v>
      </c>
      <c r="J8045">
        <v>2</v>
      </c>
      <c r="L8045" s="3">
        <v>1</v>
      </c>
      <c r="M8045" s="4">
        <v>2</v>
      </c>
      <c r="N8045" s="4">
        <v>0</v>
      </c>
      <c r="O8045" s="3">
        <v>1</v>
      </c>
      <c r="S8045">
        <f t="shared" si="250"/>
        <v>2</v>
      </c>
      <c r="T8045">
        <f t="shared" si="251"/>
        <v>2</v>
      </c>
    </row>
    <row r="8046" spans="1:20" hidden="1" x14ac:dyDescent="0.25">
      <c r="A8046" s="2" t="s">
        <v>197</v>
      </c>
      <c r="B8046" s="2" t="s">
        <v>100</v>
      </c>
      <c r="C8046" s="2" t="s">
        <v>19</v>
      </c>
      <c r="E8046" s="4">
        <v>2</v>
      </c>
      <c r="F8046" s="1">
        <v>0</v>
      </c>
      <c r="G8046" s="1">
        <v>0</v>
      </c>
      <c r="H8046" s="1">
        <v>0</v>
      </c>
      <c r="I8046" s="1">
        <v>0</v>
      </c>
      <c r="J8046">
        <v>2</v>
      </c>
      <c r="K8046" s="3">
        <v>0</v>
      </c>
      <c r="L8046" s="3">
        <v>0</v>
      </c>
      <c r="M8046" s="4">
        <v>0</v>
      </c>
      <c r="O8046" s="3">
        <v>3</v>
      </c>
      <c r="S8046">
        <f t="shared" si="250"/>
        <v>3</v>
      </c>
      <c r="T8046">
        <f t="shared" si="251"/>
        <v>2</v>
      </c>
    </row>
    <row r="8047" spans="1:20" hidden="1" x14ac:dyDescent="0.25">
      <c r="A8047" s="2" t="s">
        <v>197</v>
      </c>
      <c r="B8047" s="2" t="s">
        <v>105</v>
      </c>
      <c r="C8047" s="2" t="s">
        <v>19</v>
      </c>
      <c r="E8047" s="4">
        <v>0</v>
      </c>
      <c r="F8047" s="1">
        <v>21</v>
      </c>
      <c r="G8047" s="1">
        <v>17.690000000000001</v>
      </c>
      <c r="H8047" s="1">
        <v>0.41</v>
      </c>
      <c r="I8047" s="1">
        <v>4.04</v>
      </c>
      <c r="J8047">
        <v>2</v>
      </c>
      <c r="K8047" s="3">
        <v>0</v>
      </c>
      <c r="L8047" s="3">
        <v>0</v>
      </c>
      <c r="M8047" s="4">
        <v>2</v>
      </c>
      <c r="O8047" s="3">
        <v>2</v>
      </c>
      <c r="S8047">
        <f t="shared" si="250"/>
        <v>2</v>
      </c>
      <c r="T8047">
        <f t="shared" si="251"/>
        <v>2</v>
      </c>
    </row>
    <row r="8048" spans="1:20" hidden="1" x14ac:dyDescent="0.25">
      <c r="A8048" s="2" t="s">
        <v>197</v>
      </c>
      <c r="B8048" s="2" t="s">
        <v>76</v>
      </c>
      <c r="C8048" s="2" t="s">
        <v>19</v>
      </c>
      <c r="F8048" s="1">
        <v>53</v>
      </c>
      <c r="G8048" s="1">
        <v>15.89</v>
      </c>
      <c r="H8048" s="1">
        <v>3.22</v>
      </c>
      <c r="I8048" s="1">
        <v>5.51</v>
      </c>
      <c r="J8048">
        <v>2</v>
      </c>
      <c r="L8048" s="3">
        <v>1</v>
      </c>
      <c r="M8048" s="4">
        <v>2</v>
      </c>
      <c r="O8048" s="3">
        <v>1</v>
      </c>
      <c r="R8048" s="3">
        <v>0</v>
      </c>
      <c r="S8048">
        <f t="shared" si="250"/>
        <v>2</v>
      </c>
      <c r="T8048">
        <f t="shared" si="251"/>
        <v>2</v>
      </c>
    </row>
    <row r="8049" spans="1:20" hidden="1" x14ac:dyDescent="0.25">
      <c r="A8049" s="2" t="s">
        <v>197</v>
      </c>
      <c r="B8049" s="2" t="s">
        <v>26</v>
      </c>
      <c r="C8049" s="2" t="s">
        <v>21</v>
      </c>
      <c r="E8049" s="4">
        <v>0</v>
      </c>
      <c r="F8049" s="1">
        <v>4</v>
      </c>
      <c r="G8049" s="1">
        <v>2.94</v>
      </c>
      <c r="I8049" s="1">
        <v>0.05</v>
      </c>
      <c r="J8049">
        <v>1</v>
      </c>
      <c r="L8049" s="3">
        <v>1</v>
      </c>
      <c r="M8049" s="4">
        <v>0</v>
      </c>
      <c r="R8049" s="3">
        <v>0</v>
      </c>
      <c r="S8049">
        <f t="shared" si="250"/>
        <v>1</v>
      </c>
      <c r="T8049">
        <f t="shared" si="251"/>
        <v>0</v>
      </c>
    </row>
    <row r="8050" spans="1:20" hidden="1" x14ac:dyDescent="0.25">
      <c r="A8050" s="2" t="s">
        <v>197</v>
      </c>
      <c r="B8050" s="2" t="s">
        <v>49</v>
      </c>
      <c r="C8050" s="2" t="s">
        <v>19</v>
      </c>
      <c r="F8050" s="1">
        <v>14</v>
      </c>
      <c r="G8050" s="1">
        <v>10.93</v>
      </c>
      <c r="H8050" s="1">
        <v>0.19</v>
      </c>
      <c r="I8050" s="1">
        <v>1.05</v>
      </c>
      <c r="J8050">
        <v>1</v>
      </c>
      <c r="L8050" s="3">
        <v>1</v>
      </c>
      <c r="M8050" s="4">
        <v>1</v>
      </c>
      <c r="R8050" s="3">
        <v>0</v>
      </c>
      <c r="S8050">
        <f t="shared" si="250"/>
        <v>1</v>
      </c>
      <c r="T8050">
        <f t="shared" si="251"/>
        <v>1</v>
      </c>
    </row>
    <row r="8051" spans="1:20" hidden="1" x14ac:dyDescent="0.25">
      <c r="A8051" s="2" t="s">
        <v>197</v>
      </c>
      <c r="B8051" s="2" t="s">
        <v>59</v>
      </c>
      <c r="C8051" s="2" t="s">
        <v>21</v>
      </c>
      <c r="F8051" s="1">
        <v>2</v>
      </c>
      <c r="G8051" s="1">
        <v>6.51</v>
      </c>
      <c r="J8051">
        <v>1</v>
      </c>
      <c r="L8051" s="3">
        <v>1</v>
      </c>
      <c r="M8051" s="4">
        <v>1</v>
      </c>
      <c r="S8051">
        <f t="shared" si="250"/>
        <v>1</v>
      </c>
      <c r="T8051">
        <f t="shared" si="251"/>
        <v>1</v>
      </c>
    </row>
    <row r="8052" spans="1:20" hidden="1" x14ac:dyDescent="0.25">
      <c r="A8052" s="2" t="s">
        <v>197</v>
      </c>
      <c r="B8052" s="2" t="s">
        <v>115</v>
      </c>
      <c r="C8052" s="2" t="s">
        <v>19</v>
      </c>
      <c r="E8052" s="4">
        <v>0</v>
      </c>
      <c r="F8052" s="1">
        <v>90</v>
      </c>
      <c r="G8052" s="1">
        <v>11.89</v>
      </c>
      <c r="H8052" s="1">
        <v>8.3000000000000007</v>
      </c>
      <c r="I8052" s="1">
        <v>3.38</v>
      </c>
      <c r="J8052">
        <v>1</v>
      </c>
      <c r="L8052" s="3">
        <v>0</v>
      </c>
      <c r="M8052" s="4">
        <v>1</v>
      </c>
      <c r="O8052" s="3">
        <v>1</v>
      </c>
      <c r="S8052">
        <f t="shared" si="250"/>
        <v>1</v>
      </c>
      <c r="T8052">
        <f t="shared" si="251"/>
        <v>1</v>
      </c>
    </row>
    <row r="8053" spans="1:20" hidden="1" x14ac:dyDescent="0.25">
      <c r="A8053" s="2" t="s">
        <v>197</v>
      </c>
      <c r="B8053" s="2" t="s">
        <v>18</v>
      </c>
      <c r="C8053" s="2" t="s">
        <v>19</v>
      </c>
      <c r="F8053" s="1">
        <v>2</v>
      </c>
      <c r="G8053" s="1">
        <v>0.61</v>
      </c>
      <c r="H8053" s="1">
        <v>0.05</v>
      </c>
      <c r="I8053" s="1">
        <v>0.32</v>
      </c>
      <c r="J8053">
        <v>0</v>
      </c>
      <c r="K8053" s="3">
        <v>0</v>
      </c>
      <c r="L8053" s="3">
        <v>0</v>
      </c>
      <c r="M8053" s="4">
        <v>0</v>
      </c>
      <c r="O8053" s="3">
        <v>0</v>
      </c>
      <c r="S8053">
        <f t="shared" si="250"/>
        <v>0</v>
      </c>
      <c r="T8053">
        <f t="shared" si="251"/>
        <v>0</v>
      </c>
    </row>
    <row r="8054" spans="1:20" hidden="1" x14ac:dyDescent="0.25">
      <c r="A8054" s="2" t="s">
        <v>197</v>
      </c>
      <c r="B8054" s="2" t="s">
        <v>20</v>
      </c>
      <c r="C8054" s="2" t="s">
        <v>21</v>
      </c>
      <c r="F8054" s="1">
        <v>0</v>
      </c>
      <c r="G8054" s="1">
        <v>0.2</v>
      </c>
      <c r="J8054">
        <v>0</v>
      </c>
      <c r="L8054" s="3">
        <v>0</v>
      </c>
      <c r="M8054" s="4">
        <v>0</v>
      </c>
      <c r="S8054">
        <f t="shared" si="250"/>
        <v>0</v>
      </c>
      <c r="T8054">
        <f t="shared" si="251"/>
        <v>0</v>
      </c>
    </row>
    <row r="8055" spans="1:20" hidden="1" x14ac:dyDescent="0.25">
      <c r="A8055" s="2" t="s">
        <v>197</v>
      </c>
      <c r="B8055" s="2" t="s">
        <v>81</v>
      </c>
      <c r="C8055" s="2" t="s">
        <v>21</v>
      </c>
      <c r="E8055" s="4">
        <v>0</v>
      </c>
      <c r="J8055">
        <v>0</v>
      </c>
      <c r="L8055" s="3">
        <v>0</v>
      </c>
      <c r="S8055">
        <f t="shared" si="250"/>
        <v>0</v>
      </c>
      <c r="T8055">
        <f t="shared" si="251"/>
        <v>0</v>
      </c>
    </row>
    <row r="8056" spans="1:20" hidden="1" x14ac:dyDescent="0.25">
      <c r="A8056" s="2" t="s">
        <v>197</v>
      </c>
      <c r="B8056" s="2" t="s">
        <v>22</v>
      </c>
      <c r="C8056" s="2" t="s">
        <v>21</v>
      </c>
      <c r="F8056" s="1">
        <v>1</v>
      </c>
      <c r="G8056" s="1">
        <v>0.1</v>
      </c>
      <c r="H8056" s="1">
        <v>0</v>
      </c>
      <c r="I8056" s="1">
        <v>0.05</v>
      </c>
      <c r="J8056">
        <v>0</v>
      </c>
      <c r="L8056" s="3">
        <v>0</v>
      </c>
      <c r="M8056" s="4">
        <v>0</v>
      </c>
      <c r="S8056">
        <f t="shared" si="250"/>
        <v>0</v>
      </c>
      <c r="T8056">
        <f t="shared" si="251"/>
        <v>0</v>
      </c>
    </row>
    <row r="8057" spans="1:20" hidden="1" x14ac:dyDescent="0.25">
      <c r="A8057" s="2" t="s">
        <v>197</v>
      </c>
      <c r="B8057" s="2" t="s">
        <v>23</v>
      </c>
      <c r="C8057" s="2" t="s">
        <v>21</v>
      </c>
      <c r="F8057" s="1">
        <v>1</v>
      </c>
      <c r="G8057" s="1">
        <v>0.4</v>
      </c>
      <c r="J8057">
        <v>0</v>
      </c>
      <c r="L8057" s="3">
        <v>0</v>
      </c>
      <c r="M8057" s="4">
        <v>0</v>
      </c>
      <c r="S8057">
        <f t="shared" si="250"/>
        <v>0</v>
      </c>
      <c r="T8057">
        <f t="shared" si="251"/>
        <v>0</v>
      </c>
    </row>
    <row r="8058" spans="1:20" hidden="1" x14ac:dyDescent="0.25">
      <c r="A8058" s="2" t="s">
        <v>197</v>
      </c>
      <c r="B8058" s="2" t="s">
        <v>82</v>
      </c>
      <c r="C8058" s="2" t="s">
        <v>19</v>
      </c>
      <c r="E8058" s="4">
        <v>0</v>
      </c>
      <c r="F8058" s="1">
        <v>0</v>
      </c>
      <c r="G8058" s="1">
        <v>0.47</v>
      </c>
      <c r="H8058" s="1">
        <v>0</v>
      </c>
      <c r="I8058" s="1">
        <v>0.05</v>
      </c>
      <c r="J8058">
        <v>0</v>
      </c>
      <c r="K8058" s="3">
        <v>0</v>
      </c>
      <c r="M8058" s="4">
        <v>0</v>
      </c>
      <c r="O8058" s="3">
        <v>0</v>
      </c>
      <c r="S8058">
        <f t="shared" si="250"/>
        <v>0</v>
      </c>
      <c r="T8058">
        <f t="shared" si="251"/>
        <v>0</v>
      </c>
    </row>
    <row r="8059" spans="1:20" hidden="1" x14ac:dyDescent="0.25">
      <c r="A8059" s="2" t="s">
        <v>197</v>
      </c>
      <c r="B8059" s="2" t="s">
        <v>83</v>
      </c>
      <c r="C8059" s="2" t="s">
        <v>21</v>
      </c>
      <c r="F8059" s="1">
        <v>1</v>
      </c>
      <c r="G8059" s="1">
        <v>0.05</v>
      </c>
      <c r="H8059" s="1">
        <v>0.05</v>
      </c>
      <c r="I8059" s="1">
        <v>0.03</v>
      </c>
      <c r="J8059">
        <v>0</v>
      </c>
      <c r="L8059" s="3">
        <v>0</v>
      </c>
      <c r="M8059" s="4">
        <v>0</v>
      </c>
      <c r="S8059">
        <f t="shared" si="250"/>
        <v>0</v>
      </c>
      <c r="T8059">
        <f t="shared" si="251"/>
        <v>0</v>
      </c>
    </row>
    <row r="8060" spans="1:20" hidden="1" x14ac:dyDescent="0.25">
      <c r="A8060" s="2" t="s">
        <v>197</v>
      </c>
      <c r="B8060" s="2" t="s">
        <v>25</v>
      </c>
      <c r="C8060" s="2" t="s">
        <v>19</v>
      </c>
      <c r="F8060" s="1">
        <v>6</v>
      </c>
      <c r="G8060" s="1">
        <v>0.28000000000000003</v>
      </c>
      <c r="H8060" s="1">
        <v>0.7</v>
      </c>
      <c r="J8060">
        <v>0</v>
      </c>
      <c r="L8060" s="3">
        <v>0</v>
      </c>
      <c r="M8060" s="4">
        <v>0</v>
      </c>
      <c r="S8060">
        <f t="shared" si="250"/>
        <v>0</v>
      </c>
      <c r="T8060">
        <f t="shared" si="251"/>
        <v>0</v>
      </c>
    </row>
    <row r="8061" spans="1:20" hidden="1" x14ac:dyDescent="0.25">
      <c r="A8061" s="2" t="s">
        <v>197</v>
      </c>
      <c r="B8061" s="2" t="s">
        <v>28</v>
      </c>
      <c r="C8061" s="2" t="s">
        <v>21</v>
      </c>
      <c r="F8061" s="1">
        <v>0</v>
      </c>
      <c r="G8061" s="1">
        <v>0</v>
      </c>
      <c r="J8061">
        <v>0</v>
      </c>
      <c r="L8061" s="3">
        <v>0</v>
      </c>
      <c r="M8061" s="4">
        <v>0</v>
      </c>
      <c r="S8061">
        <f t="shared" si="250"/>
        <v>0</v>
      </c>
      <c r="T8061">
        <f t="shared" si="251"/>
        <v>0</v>
      </c>
    </row>
    <row r="8062" spans="1:20" hidden="1" x14ac:dyDescent="0.25">
      <c r="A8062" s="2" t="s">
        <v>197</v>
      </c>
      <c r="B8062" s="2" t="s">
        <v>86</v>
      </c>
      <c r="C8062" s="2" t="s">
        <v>21</v>
      </c>
      <c r="F8062" s="1">
        <v>0</v>
      </c>
      <c r="G8062" s="1">
        <v>0.03</v>
      </c>
      <c r="J8062">
        <v>0</v>
      </c>
      <c r="L8062" s="3">
        <v>0</v>
      </c>
      <c r="M8062" s="4">
        <v>0</v>
      </c>
      <c r="S8062">
        <f t="shared" si="250"/>
        <v>0</v>
      </c>
      <c r="T8062">
        <f t="shared" si="251"/>
        <v>0</v>
      </c>
    </row>
    <row r="8063" spans="1:20" hidden="1" x14ac:dyDescent="0.25">
      <c r="A8063" s="2" t="s">
        <v>197</v>
      </c>
      <c r="B8063" s="2" t="s">
        <v>29</v>
      </c>
      <c r="C8063" s="2" t="s">
        <v>21</v>
      </c>
      <c r="F8063" s="1">
        <v>0</v>
      </c>
      <c r="G8063" s="1">
        <v>0</v>
      </c>
      <c r="I8063" s="1">
        <v>0</v>
      </c>
      <c r="J8063">
        <v>0</v>
      </c>
      <c r="L8063" s="3">
        <v>0</v>
      </c>
      <c r="M8063" s="4">
        <v>0</v>
      </c>
      <c r="R8063" s="3">
        <v>0</v>
      </c>
      <c r="S8063">
        <f t="shared" si="250"/>
        <v>0</v>
      </c>
      <c r="T8063">
        <f t="shared" si="251"/>
        <v>0</v>
      </c>
    </row>
    <row r="8064" spans="1:20" hidden="1" x14ac:dyDescent="0.25">
      <c r="A8064" s="2" t="s">
        <v>197</v>
      </c>
      <c r="B8064" s="2" t="s">
        <v>87</v>
      </c>
      <c r="C8064" s="2" t="s">
        <v>19</v>
      </c>
      <c r="E8064" s="4">
        <v>0</v>
      </c>
      <c r="F8064" s="1">
        <v>0</v>
      </c>
      <c r="G8064" s="1">
        <v>0</v>
      </c>
      <c r="H8064" s="1">
        <v>0</v>
      </c>
      <c r="I8064" s="1">
        <v>0</v>
      </c>
      <c r="J8064">
        <v>0</v>
      </c>
      <c r="K8064" s="3">
        <v>0</v>
      </c>
      <c r="L8064" s="3">
        <v>0</v>
      </c>
      <c r="M8064" s="4">
        <v>0</v>
      </c>
      <c r="O8064" s="3">
        <v>0</v>
      </c>
      <c r="S8064">
        <f t="shared" si="250"/>
        <v>0</v>
      </c>
      <c r="T8064">
        <f t="shared" si="251"/>
        <v>0</v>
      </c>
    </row>
    <row r="8065" spans="1:20" hidden="1" x14ac:dyDescent="0.25">
      <c r="A8065" s="2" t="s">
        <v>197</v>
      </c>
      <c r="B8065" s="2" t="s">
        <v>89</v>
      </c>
      <c r="C8065" s="2" t="s">
        <v>19</v>
      </c>
      <c r="E8065" s="4">
        <v>0</v>
      </c>
      <c r="F8065" s="1">
        <v>3</v>
      </c>
      <c r="G8065" s="1">
        <v>1.96</v>
      </c>
      <c r="H8065" s="1">
        <v>0.03</v>
      </c>
      <c r="I8065" s="1">
        <v>0.5</v>
      </c>
      <c r="J8065">
        <v>0</v>
      </c>
      <c r="K8065" s="3">
        <v>0</v>
      </c>
      <c r="L8065" s="3">
        <v>0</v>
      </c>
      <c r="M8065" s="4">
        <v>0</v>
      </c>
      <c r="O8065" s="3">
        <v>0</v>
      </c>
      <c r="R8065" s="3">
        <v>0</v>
      </c>
      <c r="S8065">
        <f t="shared" si="250"/>
        <v>0</v>
      </c>
      <c r="T8065">
        <f t="shared" si="251"/>
        <v>0</v>
      </c>
    </row>
    <row r="8066" spans="1:20" hidden="1" x14ac:dyDescent="0.25">
      <c r="A8066" s="2" t="s">
        <v>197</v>
      </c>
      <c r="B8066" s="2" t="s">
        <v>31</v>
      </c>
      <c r="C8066" s="2" t="s">
        <v>19</v>
      </c>
      <c r="F8066" s="1">
        <v>0</v>
      </c>
      <c r="G8066" s="1">
        <v>0</v>
      </c>
      <c r="H8066" s="1">
        <v>0</v>
      </c>
      <c r="J8066">
        <v>0</v>
      </c>
      <c r="L8066" s="3">
        <v>0</v>
      </c>
      <c r="M8066" s="4">
        <v>0</v>
      </c>
      <c r="S8066">
        <f t="shared" ref="S8066:S8129" si="252">-K8066+L8066+O8066+R8066</f>
        <v>0</v>
      </c>
      <c r="T8066">
        <f t="shared" ref="T8066:T8129" si="253">M8066+N8066+P8066+Q8066+D8066+E8066</f>
        <v>0</v>
      </c>
    </row>
    <row r="8067" spans="1:20" hidden="1" x14ac:dyDescent="0.25">
      <c r="A8067" s="2" t="s">
        <v>197</v>
      </c>
      <c r="B8067" s="2" t="s">
        <v>32</v>
      </c>
      <c r="C8067" s="2" t="s">
        <v>21</v>
      </c>
      <c r="D8067" s="4">
        <v>0</v>
      </c>
      <c r="F8067" s="1">
        <v>2</v>
      </c>
      <c r="G8067" s="1">
        <v>0.24</v>
      </c>
      <c r="H8067" s="1">
        <v>0</v>
      </c>
      <c r="I8067" s="1">
        <v>0.05</v>
      </c>
      <c r="J8067">
        <v>0</v>
      </c>
      <c r="L8067" s="3">
        <v>0</v>
      </c>
      <c r="M8067" s="4">
        <v>0</v>
      </c>
      <c r="S8067">
        <f t="shared" si="252"/>
        <v>0</v>
      </c>
      <c r="T8067">
        <f t="shared" si="253"/>
        <v>0</v>
      </c>
    </row>
    <row r="8068" spans="1:20" hidden="1" x14ac:dyDescent="0.25">
      <c r="A8068" s="2" t="s">
        <v>197</v>
      </c>
      <c r="B8068" s="2" t="s">
        <v>34</v>
      </c>
      <c r="C8068" s="2" t="s">
        <v>21</v>
      </c>
      <c r="E8068" s="4">
        <v>0</v>
      </c>
      <c r="F8068" s="1">
        <v>8</v>
      </c>
      <c r="G8068" s="1">
        <v>1.77</v>
      </c>
      <c r="J8068">
        <v>0</v>
      </c>
      <c r="L8068" s="3">
        <v>0</v>
      </c>
      <c r="M8068" s="4">
        <v>0</v>
      </c>
      <c r="R8068" s="3">
        <v>0</v>
      </c>
      <c r="S8068">
        <f t="shared" si="252"/>
        <v>0</v>
      </c>
      <c r="T8068">
        <f t="shared" si="253"/>
        <v>0</v>
      </c>
    </row>
    <row r="8069" spans="1:20" hidden="1" x14ac:dyDescent="0.25">
      <c r="A8069" s="2" t="s">
        <v>197</v>
      </c>
      <c r="B8069" s="2" t="s">
        <v>35</v>
      </c>
      <c r="C8069" s="2" t="s">
        <v>21</v>
      </c>
      <c r="F8069" s="1">
        <v>1</v>
      </c>
      <c r="G8069" s="1">
        <v>0.05</v>
      </c>
      <c r="H8069" s="1">
        <v>0.05</v>
      </c>
      <c r="I8069" s="1">
        <v>0</v>
      </c>
      <c r="J8069">
        <v>0</v>
      </c>
      <c r="L8069" s="3">
        <v>0</v>
      </c>
      <c r="M8069" s="4">
        <v>0</v>
      </c>
      <c r="S8069">
        <f t="shared" si="252"/>
        <v>0</v>
      </c>
      <c r="T8069">
        <f t="shared" si="253"/>
        <v>0</v>
      </c>
    </row>
    <row r="8070" spans="1:20" hidden="1" x14ac:dyDescent="0.25">
      <c r="A8070" s="2" t="s">
        <v>197</v>
      </c>
      <c r="B8070" s="2" t="s">
        <v>91</v>
      </c>
      <c r="C8070" s="2" t="s">
        <v>21</v>
      </c>
      <c r="F8070" s="1">
        <v>2</v>
      </c>
      <c r="G8070" s="1">
        <v>0</v>
      </c>
      <c r="J8070">
        <v>0</v>
      </c>
      <c r="L8070" s="3">
        <v>0</v>
      </c>
      <c r="M8070" s="4">
        <v>0</v>
      </c>
      <c r="S8070">
        <f t="shared" si="252"/>
        <v>0</v>
      </c>
      <c r="T8070">
        <f t="shared" si="253"/>
        <v>0</v>
      </c>
    </row>
    <row r="8071" spans="1:20" hidden="1" x14ac:dyDescent="0.25">
      <c r="A8071" s="2" t="s">
        <v>197</v>
      </c>
      <c r="B8071" s="2" t="s">
        <v>39</v>
      </c>
      <c r="C8071" s="2" t="s">
        <v>19</v>
      </c>
      <c r="E8071" s="4">
        <v>0</v>
      </c>
      <c r="F8071" s="1">
        <v>9</v>
      </c>
      <c r="G8071" s="1">
        <v>0.45</v>
      </c>
      <c r="H8071" s="1">
        <v>0.94</v>
      </c>
      <c r="I8071" s="1">
        <v>0.05</v>
      </c>
      <c r="J8071">
        <v>0</v>
      </c>
      <c r="L8071" s="3">
        <v>0</v>
      </c>
      <c r="M8071" s="4">
        <v>0</v>
      </c>
      <c r="O8071" s="3">
        <v>0</v>
      </c>
      <c r="S8071">
        <f t="shared" si="252"/>
        <v>0</v>
      </c>
      <c r="T8071">
        <f t="shared" si="253"/>
        <v>0</v>
      </c>
    </row>
    <row r="8072" spans="1:20" hidden="1" x14ac:dyDescent="0.25">
      <c r="A8072" s="2" t="s">
        <v>197</v>
      </c>
      <c r="B8072" s="2" t="s">
        <v>40</v>
      </c>
      <c r="C8072" s="2" t="s">
        <v>21</v>
      </c>
      <c r="E8072" s="4">
        <v>0</v>
      </c>
      <c r="F8072" s="1">
        <v>6</v>
      </c>
      <c r="G8072" s="1">
        <v>0.25</v>
      </c>
      <c r="H8072" s="1">
        <v>0.67</v>
      </c>
      <c r="I8072" s="1">
        <v>0</v>
      </c>
      <c r="J8072">
        <v>0</v>
      </c>
      <c r="L8072" s="3">
        <v>0</v>
      </c>
      <c r="M8072" s="4">
        <v>0</v>
      </c>
      <c r="S8072">
        <f t="shared" si="252"/>
        <v>0</v>
      </c>
      <c r="T8072">
        <f t="shared" si="253"/>
        <v>0</v>
      </c>
    </row>
    <row r="8073" spans="1:20" hidden="1" x14ac:dyDescent="0.25">
      <c r="A8073" s="2" t="s">
        <v>197</v>
      </c>
      <c r="B8073" s="2" t="s">
        <v>43</v>
      </c>
      <c r="C8073" s="2" t="s">
        <v>21</v>
      </c>
      <c r="F8073" s="1">
        <v>0</v>
      </c>
      <c r="G8073" s="1">
        <v>0</v>
      </c>
      <c r="H8073" s="1">
        <v>0</v>
      </c>
      <c r="J8073">
        <v>0</v>
      </c>
      <c r="L8073" s="3">
        <v>0</v>
      </c>
      <c r="M8073" s="4">
        <v>0</v>
      </c>
      <c r="S8073">
        <f t="shared" si="252"/>
        <v>0</v>
      </c>
      <c r="T8073">
        <f t="shared" si="253"/>
        <v>0</v>
      </c>
    </row>
    <row r="8074" spans="1:20" hidden="1" x14ac:dyDescent="0.25">
      <c r="A8074" s="2" t="s">
        <v>197</v>
      </c>
      <c r="B8074" s="2" t="s">
        <v>45</v>
      </c>
      <c r="C8074" s="2" t="s">
        <v>21</v>
      </c>
      <c r="E8074" s="4">
        <v>0</v>
      </c>
      <c r="J8074">
        <v>0</v>
      </c>
      <c r="L8074" s="3">
        <v>0</v>
      </c>
      <c r="S8074">
        <f t="shared" si="252"/>
        <v>0</v>
      </c>
      <c r="T8074">
        <f t="shared" si="253"/>
        <v>0</v>
      </c>
    </row>
    <row r="8075" spans="1:20" hidden="1" x14ac:dyDescent="0.25">
      <c r="A8075" s="2" t="s">
        <v>197</v>
      </c>
      <c r="B8075" s="2" t="s">
        <v>95</v>
      </c>
      <c r="C8075" s="2" t="s">
        <v>21</v>
      </c>
      <c r="E8075" s="4">
        <v>0</v>
      </c>
      <c r="J8075">
        <v>0</v>
      </c>
      <c r="L8075" s="3">
        <v>0</v>
      </c>
      <c r="S8075">
        <f t="shared" si="252"/>
        <v>0</v>
      </c>
      <c r="T8075">
        <f t="shared" si="253"/>
        <v>0</v>
      </c>
    </row>
    <row r="8076" spans="1:20" hidden="1" x14ac:dyDescent="0.25">
      <c r="A8076" s="2" t="s">
        <v>197</v>
      </c>
      <c r="B8076" s="2" t="s">
        <v>46</v>
      </c>
      <c r="C8076" s="2" t="s">
        <v>21</v>
      </c>
      <c r="F8076" s="1">
        <v>5</v>
      </c>
      <c r="G8076" s="1">
        <v>0.23</v>
      </c>
      <c r="H8076" s="1">
        <v>0.62</v>
      </c>
      <c r="J8076">
        <v>0</v>
      </c>
      <c r="L8076" s="3">
        <v>0</v>
      </c>
      <c r="M8076" s="4">
        <v>0</v>
      </c>
      <c r="R8076" s="3">
        <v>0</v>
      </c>
      <c r="S8076">
        <f t="shared" si="252"/>
        <v>0</v>
      </c>
      <c r="T8076">
        <f t="shared" si="253"/>
        <v>0</v>
      </c>
    </row>
    <row r="8077" spans="1:20" hidden="1" x14ac:dyDescent="0.25">
      <c r="A8077" s="2" t="s">
        <v>197</v>
      </c>
      <c r="B8077" s="2" t="s">
        <v>47</v>
      </c>
      <c r="C8077" s="2" t="s">
        <v>21</v>
      </c>
      <c r="F8077" s="1">
        <v>0</v>
      </c>
      <c r="G8077" s="1">
        <v>0.02</v>
      </c>
      <c r="H8077" s="1">
        <v>0.05</v>
      </c>
      <c r="J8077">
        <v>0</v>
      </c>
      <c r="L8077" s="3">
        <v>0</v>
      </c>
      <c r="M8077" s="4">
        <v>0</v>
      </c>
      <c r="S8077">
        <f t="shared" si="252"/>
        <v>0</v>
      </c>
      <c r="T8077">
        <f t="shared" si="253"/>
        <v>0</v>
      </c>
    </row>
    <row r="8078" spans="1:20" hidden="1" x14ac:dyDescent="0.25">
      <c r="A8078" s="2" t="s">
        <v>197</v>
      </c>
      <c r="B8078" s="2" t="s">
        <v>48</v>
      </c>
      <c r="C8078" s="2" t="s">
        <v>21</v>
      </c>
      <c r="J8078">
        <v>0</v>
      </c>
      <c r="K8078" s="3">
        <v>0</v>
      </c>
      <c r="S8078">
        <f t="shared" si="252"/>
        <v>0</v>
      </c>
      <c r="T8078">
        <f t="shared" si="253"/>
        <v>0</v>
      </c>
    </row>
    <row r="8079" spans="1:20" hidden="1" x14ac:dyDescent="0.25">
      <c r="A8079" s="2" t="s">
        <v>197</v>
      </c>
      <c r="B8079" s="2" t="s">
        <v>51</v>
      </c>
      <c r="C8079" s="2" t="s">
        <v>21</v>
      </c>
      <c r="F8079" s="1">
        <v>1</v>
      </c>
      <c r="G8079" s="1">
        <v>0.06</v>
      </c>
      <c r="I8079" s="1">
        <v>0.03</v>
      </c>
      <c r="J8079">
        <v>0</v>
      </c>
      <c r="L8079" s="3">
        <v>0</v>
      </c>
      <c r="M8079" s="4">
        <v>0</v>
      </c>
      <c r="S8079">
        <f t="shared" si="252"/>
        <v>0</v>
      </c>
      <c r="T8079">
        <f t="shared" si="253"/>
        <v>0</v>
      </c>
    </row>
    <row r="8080" spans="1:20" hidden="1" x14ac:dyDescent="0.25">
      <c r="A8080" s="2" t="s">
        <v>197</v>
      </c>
      <c r="B8080" s="2" t="s">
        <v>99</v>
      </c>
      <c r="C8080" s="2" t="s">
        <v>21</v>
      </c>
      <c r="F8080" s="1">
        <v>2</v>
      </c>
      <c r="G8080" s="1">
        <v>0.74</v>
      </c>
      <c r="J8080">
        <v>0</v>
      </c>
      <c r="L8080" s="3">
        <v>0</v>
      </c>
      <c r="M8080" s="4">
        <v>0</v>
      </c>
      <c r="S8080">
        <f t="shared" si="252"/>
        <v>0</v>
      </c>
      <c r="T8080">
        <f t="shared" si="253"/>
        <v>0</v>
      </c>
    </row>
    <row r="8081" spans="1:20" hidden="1" x14ac:dyDescent="0.25">
      <c r="A8081" s="2" t="s">
        <v>197</v>
      </c>
      <c r="B8081" s="2" t="s">
        <v>52</v>
      </c>
      <c r="C8081" s="2" t="s">
        <v>21</v>
      </c>
      <c r="D8081" s="4">
        <v>0</v>
      </c>
      <c r="F8081" s="1">
        <v>3</v>
      </c>
      <c r="G8081" s="1">
        <v>0.31</v>
      </c>
      <c r="J8081">
        <v>0</v>
      </c>
      <c r="L8081" s="3">
        <v>0</v>
      </c>
      <c r="M8081" s="4">
        <v>0</v>
      </c>
      <c r="S8081">
        <f t="shared" si="252"/>
        <v>0</v>
      </c>
      <c r="T8081">
        <f t="shared" si="253"/>
        <v>0</v>
      </c>
    </row>
    <row r="8082" spans="1:20" hidden="1" x14ac:dyDescent="0.25">
      <c r="A8082" s="2" t="s">
        <v>197</v>
      </c>
      <c r="B8082" s="2" t="s">
        <v>53</v>
      </c>
      <c r="C8082" s="2" t="s">
        <v>21</v>
      </c>
      <c r="F8082" s="1">
        <v>0</v>
      </c>
      <c r="G8082" s="1">
        <v>0.01</v>
      </c>
      <c r="J8082">
        <v>0</v>
      </c>
      <c r="L8082" s="3">
        <v>0</v>
      </c>
      <c r="M8082" s="4">
        <v>0</v>
      </c>
      <c r="S8082">
        <f t="shared" si="252"/>
        <v>0</v>
      </c>
      <c r="T8082">
        <f t="shared" si="253"/>
        <v>0</v>
      </c>
    </row>
    <row r="8083" spans="1:20" hidden="1" x14ac:dyDescent="0.25">
      <c r="A8083" s="2" t="s">
        <v>197</v>
      </c>
      <c r="B8083" s="2" t="s">
        <v>56</v>
      </c>
      <c r="C8083" s="2" t="s">
        <v>21</v>
      </c>
      <c r="F8083" s="1">
        <v>19</v>
      </c>
      <c r="G8083" s="1">
        <v>2.67</v>
      </c>
      <c r="H8083" s="1">
        <v>1.83</v>
      </c>
      <c r="I8083" s="1">
        <v>0.51</v>
      </c>
      <c r="J8083">
        <v>0</v>
      </c>
      <c r="L8083" s="3">
        <v>0</v>
      </c>
      <c r="M8083" s="4">
        <v>0</v>
      </c>
      <c r="O8083" s="3">
        <v>0</v>
      </c>
      <c r="S8083">
        <f t="shared" si="252"/>
        <v>0</v>
      </c>
      <c r="T8083">
        <f t="shared" si="253"/>
        <v>0</v>
      </c>
    </row>
    <row r="8084" spans="1:20" hidden="1" x14ac:dyDescent="0.25">
      <c r="A8084" s="2" t="s">
        <v>197</v>
      </c>
      <c r="B8084" s="2" t="s">
        <v>57</v>
      </c>
      <c r="C8084" s="2" t="s">
        <v>19</v>
      </c>
      <c r="F8084" s="1">
        <v>11</v>
      </c>
      <c r="G8084" s="1">
        <v>2.78</v>
      </c>
      <c r="H8084" s="1">
        <v>0.75</v>
      </c>
      <c r="I8084" s="1">
        <v>0.81</v>
      </c>
      <c r="J8084">
        <v>0</v>
      </c>
      <c r="L8084" s="3">
        <v>0</v>
      </c>
      <c r="M8084" s="4">
        <v>0</v>
      </c>
      <c r="N8084" s="4">
        <v>0</v>
      </c>
      <c r="O8084" s="3">
        <v>0</v>
      </c>
      <c r="P8084" s="4">
        <v>0</v>
      </c>
      <c r="S8084">
        <f t="shared" si="252"/>
        <v>0</v>
      </c>
      <c r="T8084">
        <f t="shared" si="253"/>
        <v>0</v>
      </c>
    </row>
    <row r="8085" spans="1:20" hidden="1" x14ac:dyDescent="0.25">
      <c r="A8085" s="2" t="s">
        <v>197</v>
      </c>
      <c r="B8085" s="2" t="s">
        <v>101</v>
      </c>
      <c r="C8085" s="2" t="s">
        <v>21</v>
      </c>
      <c r="F8085" s="1">
        <v>0</v>
      </c>
      <c r="G8085" s="1">
        <v>0.39</v>
      </c>
      <c r="J8085">
        <v>0</v>
      </c>
      <c r="L8085" s="3">
        <v>0</v>
      </c>
      <c r="M8085" s="4">
        <v>0</v>
      </c>
      <c r="S8085">
        <f t="shared" si="252"/>
        <v>0</v>
      </c>
      <c r="T8085">
        <f t="shared" si="253"/>
        <v>0</v>
      </c>
    </row>
    <row r="8086" spans="1:20" hidden="1" x14ac:dyDescent="0.25">
      <c r="A8086" s="2" t="s">
        <v>197</v>
      </c>
      <c r="B8086" s="2" t="s">
        <v>60</v>
      </c>
      <c r="C8086" s="2" t="s">
        <v>21</v>
      </c>
      <c r="F8086" s="1">
        <v>0</v>
      </c>
      <c r="G8086" s="1">
        <v>0</v>
      </c>
      <c r="I8086" s="1">
        <v>0</v>
      </c>
      <c r="J8086">
        <v>0</v>
      </c>
      <c r="L8086" s="3">
        <v>0</v>
      </c>
      <c r="M8086" s="4">
        <v>0</v>
      </c>
      <c r="S8086">
        <f t="shared" si="252"/>
        <v>0</v>
      </c>
      <c r="T8086">
        <f t="shared" si="253"/>
        <v>0</v>
      </c>
    </row>
    <row r="8087" spans="1:20" hidden="1" x14ac:dyDescent="0.25">
      <c r="A8087" s="2" t="s">
        <v>197</v>
      </c>
      <c r="B8087" s="2" t="s">
        <v>103</v>
      </c>
      <c r="C8087" s="2" t="s">
        <v>21</v>
      </c>
      <c r="F8087" s="1">
        <v>0</v>
      </c>
      <c r="G8087" s="1">
        <v>0</v>
      </c>
      <c r="J8087">
        <v>0</v>
      </c>
      <c r="L8087" s="3">
        <v>0</v>
      </c>
      <c r="M8087" s="4">
        <v>0</v>
      </c>
      <c r="S8087">
        <f t="shared" si="252"/>
        <v>0</v>
      </c>
      <c r="T8087">
        <f t="shared" si="253"/>
        <v>0</v>
      </c>
    </row>
    <row r="8088" spans="1:20" hidden="1" x14ac:dyDescent="0.25">
      <c r="A8088" s="2" t="s">
        <v>197</v>
      </c>
      <c r="B8088" s="2" t="s">
        <v>104</v>
      </c>
      <c r="C8088" s="2" t="s">
        <v>21</v>
      </c>
      <c r="F8088" s="1">
        <v>0</v>
      </c>
      <c r="G8088" s="1">
        <v>0</v>
      </c>
      <c r="J8088">
        <v>0</v>
      </c>
      <c r="L8088" s="3">
        <v>0</v>
      </c>
      <c r="M8088" s="4">
        <v>0</v>
      </c>
      <c r="S8088">
        <f t="shared" si="252"/>
        <v>0</v>
      </c>
      <c r="T8088">
        <f t="shared" si="253"/>
        <v>0</v>
      </c>
    </row>
    <row r="8089" spans="1:20" hidden="1" x14ac:dyDescent="0.25">
      <c r="A8089" s="2" t="s">
        <v>197</v>
      </c>
      <c r="B8089" s="2" t="s">
        <v>61</v>
      </c>
      <c r="C8089" s="2" t="s">
        <v>21</v>
      </c>
      <c r="E8089" s="4">
        <v>0</v>
      </c>
      <c r="F8089" s="1">
        <v>0</v>
      </c>
      <c r="J8089">
        <v>0</v>
      </c>
      <c r="L8089" s="3">
        <v>0</v>
      </c>
      <c r="S8089">
        <f t="shared" si="252"/>
        <v>0</v>
      </c>
      <c r="T8089">
        <f t="shared" si="253"/>
        <v>0</v>
      </c>
    </row>
    <row r="8090" spans="1:20" hidden="1" x14ac:dyDescent="0.25">
      <c r="A8090" s="2" t="s">
        <v>197</v>
      </c>
      <c r="B8090" s="2" t="s">
        <v>108</v>
      </c>
      <c r="C8090" s="2" t="s">
        <v>21</v>
      </c>
      <c r="F8090" s="1">
        <v>0</v>
      </c>
      <c r="G8090" s="1">
        <v>0.02</v>
      </c>
      <c r="J8090">
        <v>0</v>
      </c>
      <c r="L8090" s="3">
        <v>0</v>
      </c>
      <c r="M8090" s="4">
        <v>0</v>
      </c>
      <c r="S8090">
        <f t="shared" si="252"/>
        <v>0</v>
      </c>
      <c r="T8090">
        <f t="shared" si="253"/>
        <v>0</v>
      </c>
    </row>
    <row r="8091" spans="1:20" hidden="1" x14ac:dyDescent="0.25">
      <c r="A8091" s="2" t="s">
        <v>197</v>
      </c>
      <c r="B8091" s="2" t="s">
        <v>62</v>
      </c>
      <c r="C8091" s="2" t="s">
        <v>19</v>
      </c>
      <c r="E8091" s="4">
        <v>0</v>
      </c>
      <c r="F8091" s="1">
        <v>0</v>
      </c>
      <c r="G8091" s="1">
        <v>0.03</v>
      </c>
      <c r="H8091" s="1">
        <v>0</v>
      </c>
      <c r="I8091" s="1">
        <v>0.01</v>
      </c>
      <c r="J8091">
        <v>0</v>
      </c>
      <c r="K8091" s="3">
        <v>0</v>
      </c>
      <c r="L8091" s="3">
        <v>0</v>
      </c>
      <c r="M8091" s="4">
        <v>0</v>
      </c>
      <c r="O8091" s="3">
        <v>0</v>
      </c>
      <c r="P8091" s="4">
        <v>0</v>
      </c>
      <c r="S8091">
        <f t="shared" si="252"/>
        <v>0</v>
      </c>
      <c r="T8091">
        <f t="shared" si="253"/>
        <v>0</v>
      </c>
    </row>
    <row r="8092" spans="1:20" hidden="1" x14ac:dyDescent="0.25">
      <c r="A8092" s="2" t="s">
        <v>197</v>
      </c>
      <c r="B8092" s="2" t="s">
        <v>109</v>
      </c>
      <c r="C8092" s="2" t="s">
        <v>19</v>
      </c>
      <c r="E8092" s="4">
        <v>0</v>
      </c>
      <c r="F8092" s="1">
        <v>2</v>
      </c>
      <c r="G8092" s="1">
        <v>0.74</v>
      </c>
      <c r="H8092" s="1">
        <v>0.09</v>
      </c>
      <c r="I8092" s="1">
        <v>0.26</v>
      </c>
      <c r="J8092">
        <v>0</v>
      </c>
      <c r="K8092" s="3">
        <v>0</v>
      </c>
      <c r="L8092" s="3">
        <v>0</v>
      </c>
      <c r="M8092" s="4">
        <v>0</v>
      </c>
      <c r="O8092" s="3">
        <v>0</v>
      </c>
      <c r="S8092">
        <f t="shared" si="252"/>
        <v>0</v>
      </c>
      <c r="T8092">
        <f t="shared" si="253"/>
        <v>0</v>
      </c>
    </row>
    <row r="8093" spans="1:20" hidden="1" x14ac:dyDescent="0.25">
      <c r="A8093" s="2" t="s">
        <v>197</v>
      </c>
      <c r="B8093" s="2" t="s">
        <v>63</v>
      </c>
      <c r="C8093" s="2" t="s">
        <v>21</v>
      </c>
      <c r="F8093" s="1">
        <v>0</v>
      </c>
      <c r="G8093" s="1">
        <v>0</v>
      </c>
      <c r="J8093">
        <v>0</v>
      </c>
      <c r="L8093" s="3">
        <v>0</v>
      </c>
      <c r="M8093" s="4">
        <v>0</v>
      </c>
      <c r="S8093">
        <f t="shared" si="252"/>
        <v>0</v>
      </c>
      <c r="T8093">
        <f t="shared" si="253"/>
        <v>0</v>
      </c>
    </row>
    <row r="8094" spans="1:20" hidden="1" x14ac:dyDescent="0.25">
      <c r="A8094" s="2" t="s">
        <v>197</v>
      </c>
      <c r="B8094" s="2" t="s">
        <v>64</v>
      </c>
      <c r="C8094" s="2" t="s">
        <v>21</v>
      </c>
      <c r="F8094" s="1">
        <v>0</v>
      </c>
      <c r="G8094" s="1">
        <v>0.57999999999999996</v>
      </c>
      <c r="J8094">
        <v>0</v>
      </c>
      <c r="L8094" s="3">
        <v>0</v>
      </c>
      <c r="M8094" s="4">
        <v>0</v>
      </c>
      <c r="S8094">
        <f t="shared" si="252"/>
        <v>0</v>
      </c>
      <c r="T8094">
        <f t="shared" si="253"/>
        <v>0</v>
      </c>
    </row>
    <row r="8095" spans="1:20" hidden="1" x14ac:dyDescent="0.25">
      <c r="A8095" s="2" t="s">
        <v>197</v>
      </c>
      <c r="B8095" s="2" t="s">
        <v>65</v>
      </c>
      <c r="C8095" s="2" t="s">
        <v>21</v>
      </c>
      <c r="F8095" s="1">
        <v>1</v>
      </c>
      <c r="G8095" s="1">
        <v>0.44</v>
      </c>
      <c r="I8095" s="1">
        <v>0</v>
      </c>
      <c r="J8095">
        <v>0</v>
      </c>
      <c r="L8095" s="3">
        <v>0</v>
      </c>
      <c r="M8095" s="4">
        <v>0</v>
      </c>
      <c r="S8095">
        <f t="shared" si="252"/>
        <v>0</v>
      </c>
      <c r="T8095">
        <f t="shared" si="253"/>
        <v>0</v>
      </c>
    </row>
    <row r="8096" spans="1:20" hidden="1" x14ac:dyDescent="0.25">
      <c r="A8096" s="2" t="s">
        <v>197</v>
      </c>
      <c r="B8096" s="2" t="s">
        <v>66</v>
      </c>
      <c r="C8096" s="2" t="s">
        <v>21</v>
      </c>
      <c r="F8096" s="1">
        <v>0</v>
      </c>
      <c r="G8096" s="1">
        <v>0.02</v>
      </c>
      <c r="J8096">
        <v>0</v>
      </c>
      <c r="L8096" s="3">
        <v>0</v>
      </c>
      <c r="M8096" s="4">
        <v>0</v>
      </c>
      <c r="S8096">
        <f t="shared" si="252"/>
        <v>0</v>
      </c>
      <c r="T8096">
        <f t="shared" si="253"/>
        <v>0</v>
      </c>
    </row>
    <row r="8097" spans="1:20" hidden="1" x14ac:dyDescent="0.25">
      <c r="A8097" s="2" t="s">
        <v>197</v>
      </c>
      <c r="B8097" s="2" t="s">
        <v>112</v>
      </c>
      <c r="C8097" s="2" t="s">
        <v>21</v>
      </c>
      <c r="F8097" s="1">
        <v>0</v>
      </c>
      <c r="G8097" s="1">
        <v>0</v>
      </c>
      <c r="H8097" s="1">
        <v>0</v>
      </c>
      <c r="I8097" s="1">
        <v>0</v>
      </c>
      <c r="J8097">
        <v>0</v>
      </c>
      <c r="L8097" s="3">
        <v>0</v>
      </c>
      <c r="M8097" s="4">
        <v>0</v>
      </c>
      <c r="S8097">
        <f t="shared" si="252"/>
        <v>0</v>
      </c>
      <c r="T8097">
        <f t="shared" si="253"/>
        <v>0</v>
      </c>
    </row>
    <row r="8098" spans="1:20" hidden="1" x14ac:dyDescent="0.25">
      <c r="A8098" s="2" t="s">
        <v>197</v>
      </c>
      <c r="B8098" s="2" t="s">
        <v>113</v>
      </c>
      <c r="C8098" s="2" t="s">
        <v>21</v>
      </c>
      <c r="F8098" s="1">
        <v>3</v>
      </c>
      <c r="G8098" s="1">
        <v>0.61</v>
      </c>
      <c r="I8098" s="1">
        <v>0.27</v>
      </c>
      <c r="J8098">
        <v>0</v>
      </c>
      <c r="L8098" s="3">
        <v>0</v>
      </c>
      <c r="M8098" s="4">
        <v>0</v>
      </c>
      <c r="S8098">
        <f t="shared" si="252"/>
        <v>0</v>
      </c>
      <c r="T8098">
        <f t="shared" si="253"/>
        <v>0</v>
      </c>
    </row>
    <row r="8099" spans="1:20" hidden="1" x14ac:dyDescent="0.25">
      <c r="A8099" s="2" t="s">
        <v>197</v>
      </c>
      <c r="B8099" s="2" t="s">
        <v>72</v>
      </c>
      <c r="C8099" s="2" t="s">
        <v>21</v>
      </c>
      <c r="F8099" s="1">
        <v>1</v>
      </c>
      <c r="G8099" s="1">
        <v>1.1599999999999999</v>
      </c>
      <c r="I8099" s="1">
        <v>0.32</v>
      </c>
      <c r="J8099">
        <v>0</v>
      </c>
      <c r="L8099" s="3">
        <v>0</v>
      </c>
      <c r="M8099" s="4">
        <v>0</v>
      </c>
      <c r="S8099">
        <f t="shared" si="252"/>
        <v>0</v>
      </c>
      <c r="T8099">
        <f t="shared" si="253"/>
        <v>0</v>
      </c>
    </row>
    <row r="8100" spans="1:20" hidden="1" x14ac:dyDescent="0.25">
      <c r="A8100" s="2" t="s">
        <v>197</v>
      </c>
      <c r="B8100" s="2" t="s">
        <v>73</v>
      </c>
      <c r="C8100" s="2" t="s">
        <v>21</v>
      </c>
      <c r="F8100" s="1">
        <v>0</v>
      </c>
      <c r="G8100" s="1">
        <v>0.01</v>
      </c>
      <c r="I8100" s="1">
        <v>0</v>
      </c>
      <c r="J8100">
        <v>0</v>
      </c>
      <c r="L8100" s="3">
        <v>0</v>
      </c>
      <c r="M8100" s="4">
        <v>0</v>
      </c>
      <c r="S8100">
        <f t="shared" si="252"/>
        <v>0</v>
      </c>
      <c r="T8100">
        <f t="shared" si="253"/>
        <v>0</v>
      </c>
    </row>
    <row r="8101" spans="1:20" hidden="1" x14ac:dyDescent="0.25">
      <c r="A8101" s="2" t="s">
        <v>197</v>
      </c>
      <c r="B8101" s="2" t="s">
        <v>74</v>
      </c>
      <c r="C8101" s="2" t="s">
        <v>19</v>
      </c>
      <c r="F8101" s="1">
        <v>2</v>
      </c>
      <c r="G8101" s="1">
        <v>0.25</v>
      </c>
      <c r="H8101" s="1">
        <v>0.16</v>
      </c>
      <c r="I8101" s="1">
        <v>0.11</v>
      </c>
      <c r="J8101">
        <v>0</v>
      </c>
      <c r="L8101" s="3">
        <v>0</v>
      </c>
      <c r="M8101" s="4">
        <v>0</v>
      </c>
      <c r="S8101">
        <f t="shared" si="252"/>
        <v>0</v>
      </c>
      <c r="T8101">
        <f t="shared" si="253"/>
        <v>0</v>
      </c>
    </row>
    <row r="8102" spans="1:20" hidden="1" x14ac:dyDescent="0.25">
      <c r="A8102" s="2" t="s">
        <v>197</v>
      </c>
      <c r="B8102" s="2" t="s">
        <v>75</v>
      </c>
      <c r="C8102" s="2" t="s">
        <v>19</v>
      </c>
      <c r="E8102" s="4">
        <v>0</v>
      </c>
      <c r="F8102" s="1">
        <v>18</v>
      </c>
      <c r="G8102" s="1">
        <v>3.92</v>
      </c>
      <c r="H8102" s="1">
        <v>1.05</v>
      </c>
      <c r="I8102" s="1">
        <v>1.91</v>
      </c>
      <c r="J8102">
        <v>0</v>
      </c>
      <c r="L8102" s="3">
        <v>0</v>
      </c>
      <c r="M8102" s="4">
        <v>0</v>
      </c>
      <c r="S8102">
        <f t="shared" si="252"/>
        <v>0</v>
      </c>
      <c r="T8102">
        <f t="shared" si="253"/>
        <v>0</v>
      </c>
    </row>
    <row r="8103" spans="1:20" hidden="1" x14ac:dyDescent="0.25">
      <c r="A8103" s="2" t="s">
        <v>197</v>
      </c>
      <c r="B8103" s="2" t="s">
        <v>77</v>
      </c>
      <c r="C8103" s="2" t="s">
        <v>19</v>
      </c>
      <c r="F8103" s="1">
        <v>1</v>
      </c>
      <c r="G8103" s="1">
        <v>0.21</v>
      </c>
      <c r="H8103" s="1">
        <v>0.08</v>
      </c>
      <c r="I8103" s="1">
        <v>0.11</v>
      </c>
      <c r="J8103">
        <v>0</v>
      </c>
      <c r="L8103" s="3">
        <v>0</v>
      </c>
      <c r="M8103" s="4">
        <v>0</v>
      </c>
      <c r="S8103">
        <f t="shared" si="252"/>
        <v>0</v>
      </c>
      <c r="T8103">
        <f t="shared" si="253"/>
        <v>0</v>
      </c>
    </row>
    <row r="8104" spans="1:20" hidden="1" x14ac:dyDescent="0.25">
      <c r="A8104" s="2" t="s">
        <v>197</v>
      </c>
      <c r="B8104" s="2" t="s">
        <v>78</v>
      </c>
      <c r="C8104" s="2" t="s">
        <v>21</v>
      </c>
      <c r="F8104" s="1">
        <v>0</v>
      </c>
      <c r="G8104" s="1">
        <v>0.08</v>
      </c>
      <c r="J8104">
        <v>0</v>
      </c>
      <c r="L8104" s="3">
        <v>0</v>
      </c>
      <c r="M8104" s="4">
        <v>0</v>
      </c>
      <c r="S8104">
        <f t="shared" si="252"/>
        <v>0</v>
      </c>
      <c r="T8104">
        <f t="shared" si="253"/>
        <v>0</v>
      </c>
    </row>
    <row r="8105" spans="1:20" hidden="1" x14ac:dyDescent="0.25">
      <c r="A8105" s="2" t="s">
        <v>197</v>
      </c>
      <c r="B8105" s="2" t="s">
        <v>79</v>
      </c>
      <c r="C8105" s="2" t="s">
        <v>21</v>
      </c>
      <c r="F8105" s="1">
        <v>0</v>
      </c>
      <c r="G8105" s="1">
        <v>0.05</v>
      </c>
      <c r="H8105" s="1">
        <v>0.03</v>
      </c>
      <c r="I8105" s="1">
        <v>0.03</v>
      </c>
      <c r="J8105">
        <v>0</v>
      </c>
      <c r="L8105" s="3">
        <v>0</v>
      </c>
      <c r="M8105" s="4">
        <v>0</v>
      </c>
      <c r="S8105">
        <f t="shared" si="252"/>
        <v>0</v>
      </c>
      <c r="T8105">
        <f t="shared" si="253"/>
        <v>0</v>
      </c>
    </row>
    <row r="8106" spans="1:20" hidden="1" x14ac:dyDescent="0.25">
      <c r="A8106" s="2" t="s">
        <v>197</v>
      </c>
      <c r="B8106" s="2" t="s">
        <v>84</v>
      </c>
      <c r="C8106" s="2" t="s">
        <v>21</v>
      </c>
      <c r="F8106" s="1">
        <v>0</v>
      </c>
      <c r="S8106">
        <f t="shared" si="252"/>
        <v>0</v>
      </c>
      <c r="T8106">
        <f t="shared" si="253"/>
        <v>0</v>
      </c>
    </row>
    <row r="8107" spans="1:20" hidden="1" x14ac:dyDescent="0.25">
      <c r="A8107" s="2" t="s">
        <v>197</v>
      </c>
      <c r="B8107" s="2" t="s">
        <v>55</v>
      </c>
      <c r="C8107" s="2" t="s">
        <v>21</v>
      </c>
      <c r="F8107" s="1">
        <v>3</v>
      </c>
      <c r="H8107" s="1">
        <v>0.11</v>
      </c>
      <c r="I8107" s="1">
        <v>0.11</v>
      </c>
      <c r="S8107">
        <f t="shared" si="252"/>
        <v>0</v>
      </c>
      <c r="T8107">
        <f t="shared" si="253"/>
        <v>0</v>
      </c>
    </row>
    <row r="8108" spans="1:20" hidden="1" x14ac:dyDescent="0.25">
      <c r="A8108" s="2" t="s">
        <v>198</v>
      </c>
      <c r="B8108" s="2" t="s">
        <v>49</v>
      </c>
      <c r="C8108" s="2" t="s">
        <v>19</v>
      </c>
      <c r="E8108" s="4">
        <v>0</v>
      </c>
      <c r="F8108" s="1">
        <v>215</v>
      </c>
      <c r="G8108" s="1">
        <v>157.66</v>
      </c>
      <c r="H8108" s="1">
        <v>10.94</v>
      </c>
      <c r="I8108" s="1">
        <v>14.85</v>
      </c>
      <c r="J8108">
        <v>527</v>
      </c>
      <c r="K8108" s="3">
        <v>124</v>
      </c>
      <c r="L8108" s="3">
        <v>612</v>
      </c>
      <c r="M8108" s="4">
        <v>531</v>
      </c>
      <c r="O8108" s="3">
        <v>57</v>
      </c>
      <c r="R8108" s="3">
        <v>-18</v>
      </c>
      <c r="S8108">
        <f t="shared" si="252"/>
        <v>527</v>
      </c>
      <c r="T8108">
        <f t="shared" si="253"/>
        <v>531</v>
      </c>
    </row>
    <row r="8109" spans="1:20" hidden="1" x14ac:dyDescent="0.25">
      <c r="A8109" s="2" t="s">
        <v>198</v>
      </c>
      <c r="B8109" s="2" t="s">
        <v>50</v>
      </c>
      <c r="C8109" s="2" t="s">
        <v>21</v>
      </c>
      <c r="E8109" s="4">
        <v>0</v>
      </c>
      <c r="F8109" s="1">
        <v>94</v>
      </c>
      <c r="G8109" s="1">
        <v>141.12</v>
      </c>
      <c r="H8109" s="1">
        <v>0.87</v>
      </c>
      <c r="I8109" s="1">
        <v>4.53</v>
      </c>
      <c r="J8109">
        <v>502</v>
      </c>
      <c r="K8109" s="3">
        <v>4</v>
      </c>
      <c r="L8109" s="3">
        <v>302</v>
      </c>
      <c r="M8109" s="4">
        <v>475</v>
      </c>
      <c r="N8109" s="4">
        <v>26</v>
      </c>
      <c r="O8109" s="3">
        <v>205</v>
      </c>
      <c r="R8109" s="3">
        <v>0</v>
      </c>
      <c r="S8109">
        <f t="shared" si="252"/>
        <v>503</v>
      </c>
      <c r="T8109">
        <f t="shared" si="253"/>
        <v>501</v>
      </c>
    </row>
    <row r="8110" spans="1:20" hidden="1" x14ac:dyDescent="0.25">
      <c r="A8110" s="2" t="s">
        <v>198</v>
      </c>
      <c r="B8110" s="2" t="s">
        <v>27</v>
      </c>
      <c r="C8110" s="2" t="s">
        <v>21</v>
      </c>
      <c r="E8110" s="4">
        <v>0</v>
      </c>
      <c r="F8110" s="1">
        <v>823</v>
      </c>
      <c r="G8110" s="1">
        <v>96.76</v>
      </c>
      <c r="H8110" s="1">
        <v>6</v>
      </c>
      <c r="I8110" s="1">
        <v>23.37</v>
      </c>
      <c r="J8110">
        <v>366</v>
      </c>
      <c r="K8110" s="3">
        <v>83</v>
      </c>
      <c r="L8110" s="3">
        <v>449</v>
      </c>
      <c r="M8110" s="4">
        <v>326</v>
      </c>
      <c r="N8110" s="4">
        <v>40</v>
      </c>
      <c r="O8110" s="3">
        <v>0</v>
      </c>
      <c r="R8110" s="3">
        <v>0</v>
      </c>
      <c r="S8110">
        <f t="shared" si="252"/>
        <v>366</v>
      </c>
      <c r="T8110">
        <f t="shared" si="253"/>
        <v>366</v>
      </c>
    </row>
    <row r="8111" spans="1:20" hidden="1" x14ac:dyDescent="0.25">
      <c r="A8111" s="2" t="s">
        <v>198</v>
      </c>
      <c r="B8111" s="2" t="s">
        <v>60</v>
      </c>
      <c r="C8111" s="2" t="s">
        <v>21</v>
      </c>
      <c r="D8111" s="4">
        <v>333</v>
      </c>
      <c r="F8111" s="1">
        <v>0</v>
      </c>
      <c r="G8111" s="1">
        <v>0</v>
      </c>
      <c r="I8111" s="1">
        <v>0</v>
      </c>
      <c r="J8111">
        <v>351</v>
      </c>
      <c r="K8111" s="3">
        <v>0</v>
      </c>
      <c r="L8111" s="3">
        <v>349</v>
      </c>
      <c r="M8111" s="4">
        <v>0</v>
      </c>
      <c r="N8111" s="4">
        <v>18</v>
      </c>
      <c r="O8111" s="3">
        <v>2</v>
      </c>
      <c r="P8111" s="4">
        <v>0</v>
      </c>
      <c r="R8111" s="3">
        <v>0</v>
      </c>
      <c r="S8111">
        <f t="shared" si="252"/>
        <v>351</v>
      </c>
      <c r="T8111">
        <f t="shared" si="253"/>
        <v>351</v>
      </c>
    </row>
    <row r="8112" spans="1:20" hidden="1" x14ac:dyDescent="0.25">
      <c r="A8112" s="2" t="s">
        <v>198</v>
      </c>
      <c r="B8112" s="2" t="s">
        <v>65</v>
      </c>
      <c r="C8112" s="2" t="s">
        <v>21</v>
      </c>
      <c r="E8112" s="4">
        <v>1</v>
      </c>
      <c r="F8112" s="1">
        <v>109</v>
      </c>
      <c r="G8112" s="1">
        <v>65.069999999999993</v>
      </c>
      <c r="H8112" s="1">
        <v>0.13</v>
      </c>
      <c r="I8112" s="1">
        <v>2.44</v>
      </c>
      <c r="J8112">
        <v>229</v>
      </c>
      <c r="K8112" s="3">
        <v>2</v>
      </c>
      <c r="L8112" s="3">
        <v>184</v>
      </c>
      <c r="M8112" s="4">
        <v>219</v>
      </c>
      <c r="N8112" s="4">
        <v>8</v>
      </c>
      <c r="O8112" s="3">
        <v>47</v>
      </c>
      <c r="P8112" s="4">
        <v>1</v>
      </c>
      <c r="S8112">
        <f t="shared" si="252"/>
        <v>229</v>
      </c>
      <c r="T8112">
        <f t="shared" si="253"/>
        <v>229</v>
      </c>
    </row>
    <row r="8113" spans="1:20" hidden="1" x14ac:dyDescent="0.25">
      <c r="A8113" s="2" t="s">
        <v>198</v>
      </c>
      <c r="B8113" s="2" t="s">
        <v>52</v>
      </c>
      <c r="C8113" s="2" t="s">
        <v>21</v>
      </c>
      <c r="D8113" s="4">
        <v>176</v>
      </c>
      <c r="E8113" s="4">
        <v>7</v>
      </c>
      <c r="F8113" s="1">
        <v>54</v>
      </c>
      <c r="G8113" s="1">
        <v>5.99</v>
      </c>
      <c r="H8113" s="1">
        <v>0.18</v>
      </c>
      <c r="I8113" s="1">
        <v>1.24</v>
      </c>
      <c r="J8113">
        <v>211</v>
      </c>
      <c r="K8113" s="3">
        <v>0</v>
      </c>
      <c r="L8113" s="3">
        <v>191</v>
      </c>
      <c r="M8113" s="4">
        <v>20</v>
      </c>
      <c r="N8113" s="4">
        <v>8</v>
      </c>
      <c r="O8113" s="3">
        <v>20</v>
      </c>
      <c r="P8113" s="4">
        <v>0</v>
      </c>
      <c r="R8113" s="3">
        <v>0</v>
      </c>
      <c r="S8113">
        <f t="shared" si="252"/>
        <v>211</v>
      </c>
      <c r="T8113">
        <f t="shared" si="253"/>
        <v>211</v>
      </c>
    </row>
    <row r="8114" spans="1:20" hidden="1" x14ac:dyDescent="0.25">
      <c r="A8114" s="2" t="s">
        <v>198</v>
      </c>
      <c r="B8114" s="2" t="s">
        <v>76</v>
      </c>
      <c r="C8114" s="2" t="s">
        <v>19</v>
      </c>
      <c r="E8114" s="4">
        <v>0</v>
      </c>
      <c r="F8114" s="1">
        <v>179</v>
      </c>
      <c r="G8114" s="1">
        <v>53.61</v>
      </c>
      <c r="H8114" s="1">
        <v>11.22</v>
      </c>
      <c r="I8114" s="1">
        <v>18.260000000000002</v>
      </c>
      <c r="J8114">
        <v>181</v>
      </c>
      <c r="K8114" s="3">
        <v>3</v>
      </c>
      <c r="L8114" s="3">
        <v>139</v>
      </c>
      <c r="M8114" s="4">
        <v>181</v>
      </c>
      <c r="O8114" s="3">
        <v>44</v>
      </c>
      <c r="R8114" s="3">
        <v>0</v>
      </c>
      <c r="S8114">
        <f t="shared" si="252"/>
        <v>180</v>
      </c>
      <c r="T8114">
        <f t="shared" si="253"/>
        <v>181</v>
      </c>
    </row>
    <row r="8115" spans="1:20" hidden="1" x14ac:dyDescent="0.25">
      <c r="A8115" s="2" t="s">
        <v>198</v>
      </c>
      <c r="B8115" s="2" t="s">
        <v>73</v>
      </c>
      <c r="C8115" s="2" t="s">
        <v>21</v>
      </c>
      <c r="F8115" s="1">
        <v>24</v>
      </c>
      <c r="G8115" s="1">
        <v>47.37</v>
      </c>
      <c r="H8115" s="1">
        <v>0.28000000000000003</v>
      </c>
      <c r="I8115" s="1">
        <v>1.1399999999999999</v>
      </c>
      <c r="J8115">
        <v>173</v>
      </c>
      <c r="K8115" s="3">
        <v>11</v>
      </c>
      <c r="L8115" s="3">
        <v>111</v>
      </c>
      <c r="M8115" s="4">
        <v>160</v>
      </c>
      <c r="N8115" s="4">
        <v>14</v>
      </c>
      <c r="O8115" s="3">
        <v>73</v>
      </c>
      <c r="R8115" s="3">
        <v>0</v>
      </c>
      <c r="S8115">
        <f t="shared" si="252"/>
        <v>173</v>
      </c>
      <c r="T8115">
        <f t="shared" si="253"/>
        <v>174</v>
      </c>
    </row>
    <row r="8116" spans="1:20" hidden="1" x14ac:dyDescent="0.25">
      <c r="A8116" s="2" t="s">
        <v>198</v>
      </c>
      <c r="B8116" s="2" t="s">
        <v>67</v>
      </c>
      <c r="C8116" s="2" t="s">
        <v>21</v>
      </c>
      <c r="E8116" s="4">
        <v>9</v>
      </c>
      <c r="F8116" s="1">
        <v>433</v>
      </c>
      <c r="G8116" s="1">
        <v>43.83</v>
      </c>
      <c r="H8116" s="1">
        <v>0.84</v>
      </c>
      <c r="I8116" s="1">
        <v>8.0500000000000007</v>
      </c>
      <c r="J8116">
        <v>165</v>
      </c>
      <c r="K8116" s="3">
        <v>8</v>
      </c>
      <c r="L8116" s="3">
        <v>174</v>
      </c>
      <c r="M8116" s="4">
        <v>148</v>
      </c>
      <c r="N8116" s="4">
        <v>9</v>
      </c>
      <c r="R8116" s="3">
        <v>0</v>
      </c>
      <c r="S8116">
        <f t="shared" si="252"/>
        <v>166</v>
      </c>
      <c r="T8116">
        <f t="shared" si="253"/>
        <v>166</v>
      </c>
    </row>
    <row r="8117" spans="1:20" hidden="1" x14ac:dyDescent="0.25">
      <c r="A8117" s="2" t="s">
        <v>198</v>
      </c>
      <c r="B8117" s="2" t="s">
        <v>101</v>
      </c>
      <c r="C8117" s="2" t="s">
        <v>21</v>
      </c>
      <c r="F8117" s="1">
        <v>30</v>
      </c>
      <c r="G8117" s="1">
        <v>34.85</v>
      </c>
      <c r="H8117" s="1">
        <v>0.19</v>
      </c>
      <c r="I8117" s="1">
        <v>1.05</v>
      </c>
      <c r="J8117">
        <v>131</v>
      </c>
      <c r="K8117" s="3">
        <v>2</v>
      </c>
      <c r="L8117" s="3">
        <v>112</v>
      </c>
      <c r="M8117" s="4">
        <v>117</v>
      </c>
      <c r="N8117" s="4">
        <v>13</v>
      </c>
      <c r="O8117" s="3">
        <v>21</v>
      </c>
      <c r="S8117">
        <f t="shared" si="252"/>
        <v>131</v>
      </c>
      <c r="T8117">
        <f t="shared" si="253"/>
        <v>130</v>
      </c>
    </row>
    <row r="8118" spans="1:20" hidden="1" x14ac:dyDescent="0.25">
      <c r="A8118" s="2" t="s">
        <v>198</v>
      </c>
      <c r="B8118" s="2" t="s">
        <v>59</v>
      </c>
      <c r="C8118" s="2" t="s">
        <v>21</v>
      </c>
      <c r="F8118" s="1">
        <v>21</v>
      </c>
      <c r="G8118" s="1">
        <v>32.119999999999997</v>
      </c>
      <c r="H8118" s="1">
        <v>0.05</v>
      </c>
      <c r="I8118" s="1">
        <v>0.37</v>
      </c>
      <c r="J8118">
        <v>118</v>
      </c>
      <c r="K8118" s="3">
        <v>75</v>
      </c>
      <c r="L8118" s="3">
        <v>185</v>
      </c>
      <c r="M8118" s="4">
        <v>108</v>
      </c>
      <c r="N8118" s="4">
        <v>10</v>
      </c>
      <c r="O8118" s="3">
        <v>0</v>
      </c>
      <c r="R8118" s="3">
        <v>8</v>
      </c>
      <c r="S8118">
        <f t="shared" si="252"/>
        <v>118</v>
      </c>
      <c r="T8118">
        <f t="shared" si="253"/>
        <v>118</v>
      </c>
    </row>
    <row r="8119" spans="1:20" hidden="1" x14ac:dyDescent="0.25">
      <c r="A8119" s="2" t="s">
        <v>198</v>
      </c>
      <c r="B8119" s="2" t="s">
        <v>68</v>
      </c>
      <c r="C8119" s="2" t="s">
        <v>21</v>
      </c>
      <c r="F8119" s="1">
        <v>334</v>
      </c>
      <c r="G8119" s="1">
        <v>34.03</v>
      </c>
      <c r="J8119">
        <v>114</v>
      </c>
      <c r="K8119" s="3">
        <v>8</v>
      </c>
      <c r="L8119" s="3">
        <v>152</v>
      </c>
      <c r="M8119" s="4">
        <v>115</v>
      </c>
      <c r="R8119" s="3">
        <v>-29</v>
      </c>
      <c r="S8119">
        <f t="shared" si="252"/>
        <v>115</v>
      </c>
      <c r="T8119">
        <f t="shared" si="253"/>
        <v>115</v>
      </c>
    </row>
    <row r="8120" spans="1:20" hidden="1" x14ac:dyDescent="0.25">
      <c r="A8120" s="2" t="s">
        <v>198</v>
      </c>
      <c r="B8120" s="2" t="s">
        <v>36</v>
      </c>
      <c r="C8120" s="2" t="s">
        <v>21</v>
      </c>
      <c r="E8120" s="4">
        <v>0</v>
      </c>
      <c r="F8120" s="1">
        <v>36</v>
      </c>
      <c r="G8120" s="1">
        <v>29.1</v>
      </c>
      <c r="H8120" s="1">
        <v>0.4</v>
      </c>
      <c r="I8120" s="1">
        <v>0.46</v>
      </c>
      <c r="J8120">
        <v>100</v>
      </c>
      <c r="K8120" s="3">
        <v>85</v>
      </c>
      <c r="L8120" s="3">
        <v>172</v>
      </c>
      <c r="M8120" s="4">
        <v>98</v>
      </c>
      <c r="N8120" s="4">
        <v>2</v>
      </c>
      <c r="O8120" s="3">
        <v>7</v>
      </c>
      <c r="R8120" s="3">
        <v>5</v>
      </c>
      <c r="S8120">
        <f t="shared" si="252"/>
        <v>99</v>
      </c>
      <c r="T8120">
        <f t="shared" si="253"/>
        <v>100</v>
      </c>
    </row>
    <row r="8121" spans="1:20" hidden="1" x14ac:dyDescent="0.25">
      <c r="A8121" s="2" t="s">
        <v>198</v>
      </c>
      <c r="B8121" s="2" t="s">
        <v>74</v>
      </c>
      <c r="C8121" s="2" t="s">
        <v>19</v>
      </c>
      <c r="E8121" s="4">
        <v>0</v>
      </c>
      <c r="F8121" s="1">
        <v>111</v>
      </c>
      <c r="G8121" s="1">
        <v>15.61</v>
      </c>
      <c r="H8121" s="1">
        <v>9.6199999999999992</v>
      </c>
      <c r="I8121" s="1">
        <v>5.78</v>
      </c>
      <c r="J8121">
        <v>53</v>
      </c>
      <c r="K8121" s="3">
        <v>0</v>
      </c>
      <c r="L8121" s="3">
        <v>12</v>
      </c>
      <c r="M8121" s="4">
        <v>53</v>
      </c>
      <c r="O8121" s="3">
        <v>41</v>
      </c>
      <c r="R8121" s="3">
        <v>0</v>
      </c>
      <c r="S8121">
        <f t="shared" si="252"/>
        <v>53</v>
      </c>
      <c r="T8121">
        <f t="shared" si="253"/>
        <v>53</v>
      </c>
    </row>
    <row r="8122" spans="1:20" hidden="1" x14ac:dyDescent="0.25">
      <c r="A8122" s="2" t="s">
        <v>198</v>
      </c>
      <c r="B8122" s="2" t="s">
        <v>57</v>
      </c>
      <c r="C8122" s="2" t="s">
        <v>19</v>
      </c>
      <c r="F8122" s="1">
        <v>48</v>
      </c>
      <c r="G8122" s="1">
        <v>12.6</v>
      </c>
      <c r="H8122" s="1">
        <v>3.38</v>
      </c>
      <c r="I8122" s="1">
        <v>3.69</v>
      </c>
      <c r="J8122">
        <v>48</v>
      </c>
      <c r="K8122" s="3">
        <v>11</v>
      </c>
      <c r="L8122" s="3">
        <v>2</v>
      </c>
      <c r="M8122" s="4">
        <v>42</v>
      </c>
      <c r="N8122" s="4">
        <v>3</v>
      </c>
      <c r="O8122" s="3">
        <v>57</v>
      </c>
      <c r="P8122" s="4">
        <v>3</v>
      </c>
      <c r="S8122">
        <f t="shared" si="252"/>
        <v>48</v>
      </c>
      <c r="T8122">
        <f t="shared" si="253"/>
        <v>48</v>
      </c>
    </row>
    <row r="8123" spans="1:20" hidden="1" x14ac:dyDescent="0.25">
      <c r="A8123" s="2" t="s">
        <v>198</v>
      </c>
      <c r="B8123" s="2" t="s">
        <v>75</v>
      </c>
      <c r="C8123" s="2" t="s">
        <v>19</v>
      </c>
      <c r="E8123" s="4">
        <v>0</v>
      </c>
      <c r="F8123" s="1">
        <v>56</v>
      </c>
      <c r="G8123" s="1">
        <v>13.03</v>
      </c>
      <c r="H8123" s="1">
        <v>3.77</v>
      </c>
      <c r="I8123" s="1">
        <v>5.0999999999999996</v>
      </c>
      <c r="J8123">
        <v>44</v>
      </c>
      <c r="K8123" s="3">
        <v>2</v>
      </c>
      <c r="L8123" s="3">
        <v>43</v>
      </c>
      <c r="M8123" s="4">
        <v>44</v>
      </c>
      <c r="O8123" s="3">
        <v>3</v>
      </c>
      <c r="R8123" s="3">
        <v>0</v>
      </c>
      <c r="S8123">
        <f t="shared" si="252"/>
        <v>44</v>
      </c>
      <c r="T8123">
        <f t="shared" si="253"/>
        <v>44</v>
      </c>
    </row>
    <row r="8124" spans="1:20" hidden="1" x14ac:dyDescent="0.25">
      <c r="A8124" s="2" t="s">
        <v>198</v>
      </c>
      <c r="B8124" s="2" t="s">
        <v>24</v>
      </c>
      <c r="C8124" s="2" t="s">
        <v>21</v>
      </c>
      <c r="F8124" s="1">
        <v>21</v>
      </c>
      <c r="G8124" s="1">
        <v>12.69</v>
      </c>
      <c r="H8124" s="1">
        <v>0.1</v>
      </c>
      <c r="I8124" s="1">
        <v>0.24</v>
      </c>
      <c r="J8124">
        <v>43</v>
      </c>
      <c r="K8124" s="3">
        <v>8</v>
      </c>
      <c r="L8124" s="3">
        <v>51</v>
      </c>
      <c r="M8124" s="4">
        <v>43</v>
      </c>
      <c r="S8124">
        <f t="shared" si="252"/>
        <v>43</v>
      </c>
      <c r="T8124">
        <f t="shared" si="253"/>
        <v>43</v>
      </c>
    </row>
    <row r="8125" spans="1:20" hidden="1" x14ac:dyDescent="0.25">
      <c r="A8125" s="2" t="s">
        <v>198</v>
      </c>
      <c r="B8125" s="2" t="s">
        <v>64</v>
      </c>
      <c r="C8125" s="2" t="s">
        <v>21</v>
      </c>
      <c r="E8125" s="4">
        <v>9</v>
      </c>
      <c r="F8125" s="1">
        <v>13</v>
      </c>
      <c r="G8125" s="1">
        <v>9.8699999999999992</v>
      </c>
      <c r="H8125" s="1">
        <v>0.08</v>
      </c>
      <c r="I8125" s="1">
        <v>0.03</v>
      </c>
      <c r="J8125">
        <v>41</v>
      </c>
      <c r="K8125" s="3">
        <v>4</v>
      </c>
      <c r="L8125" s="3">
        <v>46</v>
      </c>
      <c r="M8125" s="4">
        <v>33</v>
      </c>
      <c r="S8125">
        <f t="shared" si="252"/>
        <v>42</v>
      </c>
      <c r="T8125">
        <f t="shared" si="253"/>
        <v>42</v>
      </c>
    </row>
    <row r="8126" spans="1:20" hidden="1" x14ac:dyDescent="0.25">
      <c r="A8126" s="2" t="s">
        <v>198</v>
      </c>
      <c r="B8126" s="2" t="s">
        <v>33</v>
      </c>
      <c r="C8126" s="2" t="s">
        <v>21</v>
      </c>
      <c r="F8126" s="1">
        <v>43</v>
      </c>
      <c r="G8126" s="1">
        <v>10.06</v>
      </c>
      <c r="H8126" s="1">
        <v>0.11</v>
      </c>
      <c r="I8126" s="1">
        <v>0.41</v>
      </c>
      <c r="J8126">
        <v>38</v>
      </c>
      <c r="K8126" s="3">
        <v>0</v>
      </c>
      <c r="L8126" s="3">
        <v>7</v>
      </c>
      <c r="M8126" s="4">
        <v>34</v>
      </c>
      <c r="N8126" s="4">
        <v>4</v>
      </c>
      <c r="O8126" s="3">
        <v>31</v>
      </c>
      <c r="R8126" s="3">
        <v>0</v>
      </c>
      <c r="S8126">
        <f t="shared" si="252"/>
        <v>38</v>
      </c>
      <c r="T8126">
        <f t="shared" si="253"/>
        <v>38</v>
      </c>
    </row>
    <row r="8127" spans="1:20" hidden="1" x14ac:dyDescent="0.25">
      <c r="A8127" s="2" t="s">
        <v>198</v>
      </c>
      <c r="B8127" s="2" t="s">
        <v>45</v>
      </c>
      <c r="C8127" s="2" t="s">
        <v>21</v>
      </c>
      <c r="E8127" s="4">
        <v>24</v>
      </c>
      <c r="F8127" s="1">
        <v>104</v>
      </c>
      <c r="G8127" s="1">
        <v>4.3099999999999996</v>
      </c>
      <c r="H8127" s="1">
        <v>11.82</v>
      </c>
      <c r="J8127">
        <v>38</v>
      </c>
      <c r="K8127" s="3">
        <v>0</v>
      </c>
      <c r="L8127" s="3">
        <v>38</v>
      </c>
      <c r="M8127" s="4">
        <v>15</v>
      </c>
      <c r="R8127" s="3">
        <v>0</v>
      </c>
      <c r="S8127">
        <f t="shared" si="252"/>
        <v>38</v>
      </c>
      <c r="T8127">
        <f t="shared" si="253"/>
        <v>39</v>
      </c>
    </row>
    <row r="8128" spans="1:20" hidden="1" x14ac:dyDescent="0.25">
      <c r="A8128" s="2" t="s">
        <v>198</v>
      </c>
      <c r="B8128" s="2" t="s">
        <v>94</v>
      </c>
      <c r="C8128" s="2" t="s">
        <v>21</v>
      </c>
      <c r="E8128" s="4">
        <v>7</v>
      </c>
      <c r="F8128" s="1">
        <v>173</v>
      </c>
      <c r="G8128" s="1">
        <v>7.16</v>
      </c>
      <c r="H8128" s="1">
        <v>19.62</v>
      </c>
      <c r="J8128">
        <v>31</v>
      </c>
      <c r="K8128" s="3">
        <v>0</v>
      </c>
      <c r="L8128" s="3">
        <v>30</v>
      </c>
      <c r="M8128" s="4">
        <v>24</v>
      </c>
      <c r="R8128" s="3">
        <v>1</v>
      </c>
      <c r="S8128">
        <f t="shared" si="252"/>
        <v>31</v>
      </c>
      <c r="T8128">
        <f t="shared" si="253"/>
        <v>31</v>
      </c>
    </row>
    <row r="8129" spans="1:20" hidden="1" x14ac:dyDescent="0.25">
      <c r="A8129" s="2" t="s">
        <v>198</v>
      </c>
      <c r="B8129" s="2" t="s">
        <v>51</v>
      </c>
      <c r="C8129" s="2" t="s">
        <v>21</v>
      </c>
      <c r="D8129" s="4">
        <v>0</v>
      </c>
      <c r="F8129" s="1">
        <v>73</v>
      </c>
      <c r="G8129" s="1">
        <v>7.78</v>
      </c>
      <c r="H8129" s="1">
        <v>0.57999999999999996</v>
      </c>
      <c r="I8129" s="1">
        <v>4.71</v>
      </c>
      <c r="J8129">
        <v>26</v>
      </c>
      <c r="K8129" s="3">
        <v>0</v>
      </c>
      <c r="L8129" s="3">
        <v>26</v>
      </c>
      <c r="M8129" s="4">
        <v>26</v>
      </c>
      <c r="R8129" s="3">
        <v>0</v>
      </c>
      <c r="S8129">
        <f t="shared" si="252"/>
        <v>26</v>
      </c>
      <c r="T8129">
        <f t="shared" si="253"/>
        <v>26</v>
      </c>
    </row>
    <row r="8130" spans="1:20" hidden="1" x14ac:dyDescent="0.25">
      <c r="A8130" s="2" t="s">
        <v>198</v>
      </c>
      <c r="B8130" s="2" t="s">
        <v>66</v>
      </c>
      <c r="C8130" s="2" t="s">
        <v>21</v>
      </c>
      <c r="F8130" s="1">
        <v>9</v>
      </c>
      <c r="G8130" s="1">
        <v>5.63</v>
      </c>
      <c r="H8130" s="1">
        <v>0.05</v>
      </c>
      <c r="I8130" s="1">
        <v>0.09</v>
      </c>
      <c r="J8130">
        <v>20</v>
      </c>
      <c r="K8130" s="3">
        <v>0</v>
      </c>
      <c r="L8130" s="3">
        <v>21</v>
      </c>
      <c r="M8130" s="4">
        <v>19</v>
      </c>
      <c r="N8130" s="4">
        <v>1</v>
      </c>
      <c r="O8130" s="3">
        <v>0</v>
      </c>
      <c r="S8130">
        <f t="shared" ref="S8130:S8193" si="254">-K8130+L8130+O8130+R8130</f>
        <v>21</v>
      </c>
      <c r="T8130">
        <f t="shared" ref="T8130:T8193" si="255">M8130+N8130+P8130+Q8130+D8130+E8130</f>
        <v>20</v>
      </c>
    </row>
    <row r="8131" spans="1:20" hidden="1" x14ac:dyDescent="0.25">
      <c r="A8131" s="2" t="s">
        <v>198</v>
      </c>
      <c r="B8131" s="2" t="s">
        <v>40</v>
      </c>
      <c r="C8131" s="2" t="s">
        <v>21</v>
      </c>
      <c r="E8131" s="4">
        <v>17</v>
      </c>
      <c r="F8131" s="1">
        <v>23</v>
      </c>
      <c r="G8131" s="1">
        <v>0.95</v>
      </c>
      <c r="H8131" s="1">
        <v>2.54</v>
      </c>
      <c r="I8131" s="1">
        <v>0.01</v>
      </c>
      <c r="J8131">
        <v>18</v>
      </c>
      <c r="K8131" s="3">
        <v>3</v>
      </c>
      <c r="L8131" s="3">
        <v>21</v>
      </c>
      <c r="M8131" s="4">
        <v>3</v>
      </c>
      <c r="N8131" s="4">
        <v>0</v>
      </c>
      <c r="R8131" s="3">
        <v>0</v>
      </c>
      <c r="S8131">
        <f t="shared" si="254"/>
        <v>18</v>
      </c>
      <c r="T8131">
        <f t="shared" si="255"/>
        <v>20</v>
      </c>
    </row>
    <row r="8132" spans="1:20" hidden="1" x14ac:dyDescent="0.25">
      <c r="A8132" s="2" t="s">
        <v>198</v>
      </c>
      <c r="B8132" s="2" t="s">
        <v>56</v>
      </c>
      <c r="C8132" s="2" t="s">
        <v>21</v>
      </c>
      <c r="F8132" s="1">
        <v>30</v>
      </c>
      <c r="G8132" s="1">
        <v>5.14</v>
      </c>
      <c r="H8132" s="1">
        <v>2.66</v>
      </c>
      <c r="I8132" s="1">
        <v>0.87</v>
      </c>
      <c r="J8132">
        <v>17</v>
      </c>
      <c r="K8132" s="3">
        <v>1</v>
      </c>
      <c r="L8132" s="3">
        <v>19</v>
      </c>
      <c r="M8132" s="4">
        <v>17</v>
      </c>
      <c r="N8132" s="4">
        <v>0</v>
      </c>
      <c r="R8132" s="3">
        <v>0</v>
      </c>
      <c r="S8132">
        <f t="shared" si="254"/>
        <v>18</v>
      </c>
      <c r="T8132">
        <f t="shared" si="255"/>
        <v>17</v>
      </c>
    </row>
    <row r="8133" spans="1:20" hidden="1" x14ac:dyDescent="0.25">
      <c r="A8133" s="2" t="s">
        <v>198</v>
      </c>
      <c r="B8133" s="2" t="s">
        <v>23</v>
      </c>
      <c r="C8133" s="2" t="s">
        <v>21</v>
      </c>
      <c r="F8133" s="1">
        <v>5</v>
      </c>
      <c r="G8133" s="1">
        <v>4.63</v>
      </c>
      <c r="H8133" s="1">
        <v>0.01</v>
      </c>
      <c r="I8133" s="1">
        <v>0.04</v>
      </c>
      <c r="J8133">
        <v>16</v>
      </c>
      <c r="K8133" s="3">
        <v>0</v>
      </c>
      <c r="L8133" s="3">
        <v>16</v>
      </c>
      <c r="M8133" s="4">
        <v>16</v>
      </c>
      <c r="R8133" s="3">
        <v>0</v>
      </c>
      <c r="S8133">
        <f t="shared" si="254"/>
        <v>16</v>
      </c>
      <c r="T8133">
        <f t="shared" si="255"/>
        <v>16</v>
      </c>
    </row>
    <row r="8134" spans="1:20" hidden="1" x14ac:dyDescent="0.25">
      <c r="A8134" s="2" t="s">
        <v>198</v>
      </c>
      <c r="B8134" s="2" t="s">
        <v>110</v>
      </c>
      <c r="C8134" s="2" t="s">
        <v>19</v>
      </c>
      <c r="D8134" s="4">
        <v>0</v>
      </c>
      <c r="E8134" s="4">
        <v>0</v>
      </c>
      <c r="F8134" s="1">
        <v>11</v>
      </c>
      <c r="G8134" s="1">
        <v>4.5999999999999996</v>
      </c>
      <c r="H8134" s="1">
        <v>0.59</v>
      </c>
      <c r="I8134" s="1">
        <v>1.35</v>
      </c>
      <c r="J8134">
        <v>16</v>
      </c>
      <c r="K8134" s="3">
        <v>0</v>
      </c>
      <c r="L8134" s="3">
        <v>15</v>
      </c>
      <c r="M8134" s="4">
        <v>16</v>
      </c>
      <c r="O8134" s="3">
        <v>1</v>
      </c>
      <c r="R8134" s="3">
        <v>0</v>
      </c>
      <c r="S8134">
        <f t="shared" si="254"/>
        <v>16</v>
      </c>
      <c r="T8134">
        <f t="shared" si="255"/>
        <v>16</v>
      </c>
    </row>
    <row r="8135" spans="1:20" hidden="1" x14ac:dyDescent="0.25">
      <c r="A8135" s="2" t="s">
        <v>198</v>
      </c>
      <c r="B8135" s="2" t="s">
        <v>34</v>
      </c>
      <c r="C8135" s="2" t="s">
        <v>21</v>
      </c>
      <c r="E8135" s="4">
        <v>0</v>
      </c>
      <c r="F8135" s="1">
        <v>37</v>
      </c>
      <c r="G8135" s="1">
        <v>4.34</v>
      </c>
      <c r="J8135">
        <v>15</v>
      </c>
      <c r="K8135" s="3">
        <v>4</v>
      </c>
      <c r="L8135" s="3">
        <v>19</v>
      </c>
      <c r="M8135" s="4">
        <v>15</v>
      </c>
      <c r="R8135" s="3">
        <v>0</v>
      </c>
      <c r="S8135">
        <f t="shared" si="254"/>
        <v>15</v>
      </c>
      <c r="T8135">
        <f t="shared" si="255"/>
        <v>15</v>
      </c>
    </row>
    <row r="8136" spans="1:20" hidden="1" x14ac:dyDescent="0.25">
      <c r="A8136" s="2" t="s">
        <v>198</v>
      </c>
      <c r="B8136" s="2" t="s">
        <v>18</v>
      </c>
      <c r="C8136" s="2" t="s">
        <v>19</v>
      </c>
      <c r="E8136" s="4">
        <v>0</v>
      </c>
      <c r="F8136" s="1">
        <v>13</v>
      </c>
      <c r="G8136" s="1">
        <v>4.1399999999999997</v>
      </c>
      <c r="H8136" s="1">
        <v>0.61</v>
      </c>
      <c r="I8136" s="1">
        <v>1.7</v>
      </c>
      <c r="J8136">
        <v>14</v>
      </c>
      <c r="K8136" s="3">
        <v>0</v>
      </c>
      <c r="L8136" s="3">
        <v>1</v>
      </c>
      <c r="M8136" s="4">
        <v>14</v>
      </c>
      <c r="O8136" s="3">
        <v>13</v>
      </c>
      <c r="S8136">
        <f t="shared" si="254"/>
        <v>14</v>
      </c>
      <c r="T8136">
        <f t="shared" si="255"/>
        <v>14</v>
      </c>
    </row>
    <row r="8137" spans="1:20" hidden="1" x14ac:dyDescent="0.25">
      <c r="A8137" s="2" t="s">
        <v>198</v>
      </c>
      <c r="B8137" s="2" t="s">
        <v>29</v>
      </c>
      <c r="C8137" s="2" t="s">
        <v>21</v>
      </c>
      <c r="F8137" s="1">
        <v>5</v>
      </c>
      <c r="G8137" s="1">
        <v>3.48</v>
      </c>
      <c r="I8137" s="1">
        <v>0.36</v>
      </c>
      <c r="J8137">
        <v>12</v>
      </c>
      <c r="K8137" s="3">
        <v>0</v>
      </c>
      <c r="L8137" s="3">
        <v>12</v>
      </c>
      <c r="M8137" s="4">
        <v>12</v>
      </c>
      <c r="R8137" s="3">
        <v>0</v>
      </c>
      <c r="S8137">
        <f t="shared" si="254"/>
        <v>12</v>
      </c>
      <c r="T8137">
        <f t="shared" si="255"/>
        <v>12</v>
      </c>
    </row>
    <row r="8138" spans="1:20" hidden="1" x14ac:dyDescent="0.25">
      <c r="A8138" s="2" t="s">
        <v>198</v>
      </c>
      <c r="B8138" s="2" t="s">
        <v>88</v>
      </c>
      <c r="C8138" s="2" t="s">
        <v>21</v>
      </c>
      <c r="F8138" s="1">
        <v>1</v>
      </c>
      <c r="G8138" s="1">
        <v>2.85</v>
      </c>
      <c r="H8138" s="1">
        <v>0.02</v>
      </c>
      <c r="I8138" s="1">
        <v>0.05</v>
      </c>
      <c r="J8138">
        <v>12</v>
      </c>
      <c r="K8138" s="3">
        <v>18</v>
      </c>
      <c r="L8138" s="3">
        <v>27</v>
      </c>
      <c r="M8138" s="4">
        <v>10</v>
      </c>
      <c r="N8138" s="4">
        <v>3</v>
      </c>
      <c r="O8138" s="3">
        <v>0</v>
      </c>
      <c r="R8138" s="3">
        <v>2</v>
      </c>
      <c r="S8138">
        <f t="shared" si="254"/>
        <v>11</v>
      </c>
      <c r="T8138">
        <f t="shared" si="255"/>
        <v>13</v>
      </c>
    </row>
    <row r="8139" spans="1:20" hidden="1" x14ac:dyDescent="0.25">
      <c r="A8139" s="2" t="s">
        <v>198</v>
      </c>
      <c r="B8139" s="2" t="s">
        <v>79</v>
      </c>
      <c r="C8139" s="2" t="s">
        <v>21</v>
      </c>
      <c r="F8139" s="1">
        <v>32</v>
      </c>
      <c r="G8139" s="1">
        <v>3.39</v>
      </c>
      <c r="H8139" s="1">
        <v>1.45</v>
      </c>
      <c r="I8139" s="1">
        <v>1.01</v>
      </c>
      <c r="J8139">
        <v>11</v>
      </c>
      <c r="K8139" s="3">
        <v>0</v>
      </c>
      <c r="L8139" s="3">
        <v>11</v>
      </c>
      <c r="M8139" s="4">
        <v>11</v>
      </c>
      <c r="O8139" s="3">
        <v>1</v>
      </c>
      <c r="R8139" s="3">
        <v>0</v>
      </c>
      <c r="S8139">
        <f t="shared" si="254"/>
        <v>12</v>
      </c>
      <c r="T8139">
        <f t="shared" si="255"/>
        <v>11</v>
      </c>
    </row>
    <row r="8140" spans="1:20" hidden="1" x14ac:dyDescent="0.25">
      <c r="A8140" s="2" t="s">
        <v>198</v>
      </c>
      <c r="B8140" s="2" t="s">
        <v>35</v>
      </c>
      <c r="C8140" s="2" t="s">
        <v>21</v>
      </c>
      <c r="F8140" s="1">
        <v>60</v>
      </c>
      <c r="G8140" s="1">
        <v>3.09</v>
      </c>
      <c r="H8140" s="1">
        <v>5.44</v>
      </c>
      <c r="I8140" s="1">
        <v>0.7</v>
      </c>
      <c r="J8140">
        <v>10</v>
      </c>
      <c r="K8140" s="3">
        <v>0</v>
      </c>
      <c r="L8140" s="3">
        <v>11</v>
      </c>
      <c r="M8140" s="4">
        <v>10</v>
      </c>
      <c r="R8140" s="3">
        <v>0</v>
      </c>
      <c r="S8140">
        <f t="shared" si="254"/>
        <v>11</v>
      </c>
      <c r="T8140">
        <f t="shared" si="255"/>
        <v>10</v>
      </c>
    </row>
    <row r="8141" spans="1:20" hidden="1" x14ac:dyDescent="0.25">
      <c r="A8141" s="2" t="s">
        <v>198</v>
      </c>
      <c r="B8141" s="2" t="s">
        <v>105</v>
      </c>
      <c r="C8141" s="2" t="s">
        <v>19</v>
      </c>
      <c r="E8141" s="4">
        <v>0</v>
      </c>
      <c r="F8141" s="1">
        <v>3</v>
      </c>
      <c r="G8141" s="1">
        <v>2.99</v>
      </c>
      <c r="H8141" s="1">
        <v>0.06</v>
      </c>
      <c r="I8141" s="1">
        <v>0.67</v>
      </c>
      <c r="J8141">
        <v>10</v>
      </c>
      <c r="K8141" s="3">
        <v>0</v>
      </c>
      <c r="L8141" s="3">
        <v>8</v>
      </c>
      <c r="M8141" s="4">
        <v>10</v>
      </c>
      <c r="O8141" s="3">
        <v>2</v>
      </c>
      <c r="S8141">
        <f t="shared" si="254"/>
        <v>10</v>
      </c>
      <c r="T8141">
        <f t="shared" si="255"/>
        <v>10</v>
      </c>
    </row>
    <row r="8142" spans="1:20" hidden="1" x14ac:dyDescent="0.25">
      <c r="A8142" s="2" t="s">
        <v>198</v>
      </c>
      <c r="B8142" s="2" t="s">
        <v>25</v>
      </c>
      <c r="C8142" s="2" t="s">
        <v>19</v>
      </c>
      <c r="F8142" s="1">
        <v>53</v>
      </c>
      <c r="G8142" s="1">
        <v>2.63</v>
      </c>
      <c r="H8142" s="1">
        <v>5.96</v>
      </c>
      <c r="I8142" s="1">
        <v>0.06</v>
      </c>
      <c r="J8142">
        <v>9</v>
      </c>
      <c r="K8142" s="3">
        <v>0</v>
      </c>
      <c r="L8142" s="3">
        <v>9</v>
      </c>
      <c r="M8142" s="4">
        <v>9</v>
      </c>
      <c r="R8142" s="3">
        <v>0</v>
      </c>
      <c r="S8142">
        <f t="shared" si="254"/>
        <v>9</v>
      </c>
      <c r="T8142">
        <f t="shared" si="255"/>
        <v>9</v>
      </c>
    </row>
    <row r="8143" spans="1:20" hidden="1" x14ac:dyDescent="0.25">
      <c r="A8143" s="2" t="s">
        <v>198</v>
      </c>
      <c r="B8143" s="2" t="s">
        <v>30</v>
      </c>
      <c r="C8143" s="2" t="s">
        <v>21</v>
      </c>
      <c r="E8143" s="4">
        <v>1</v>
      </c>
      <c r="F8143" s="1">
        <v>12</v>
      </c>
      <c r="G8143" s="1">
        <v>2.56</v>
      </c>
      <c r="H8143" s="1">
        <v>1.1100000000000001</v>
      </c>
      <c r="I8143" s="1">
        <v>0.11</v>
      </c>
      <c r="J8143">
        <v>9</v>
      </c>
      <c r="K8143" s="3">
        <v>0</v>
      </c>
      <c r="L8143" s="3">
        <v>9</v>
      </c>
      <c r="M8143" s="4">
        <v>9</v>
      </c>
      <c r="R8143" s="3">
        <v>0</v>
      </c>
      <c r="S8143">
        <f t="shared" si="254"/>
        <v>9</v>
      </c>
      <c r="T8143">
        <f t="shared" si="255"/>
        <v>10</v>
      </c>
    </row>
    <row r="8144" spans="1:20" hidden="1" x14ac:dyDescent="0.25">
      <c r="A8144" s="2" t="s">
        <v>198</v>
      </c>
      <c r="B8144" s="2" t="s">
        <v>62</v>
      </c>
      <c r="C8144" s="2" t="s">
        <v>19</v>
      </c>
      <c r="E8144" s="4">
        <v>0</v>
      </c>
      <c r="F8144" s="1">
        <v>4</v>
      </c>
      <c r="G8144" s="1">
        <v>2.64</v>
      </c>
      <c r="H8144" s="1">
        <v>0.16</v>
      </c>
      <c r="I8144" s="1">
        <v>0.66</v>
      </c>
      <c r="J8144">
        <v>9</v>
      </c>
      <c r="K8144" s="3">
        <v>0</v>
      </c>
      <c r="L8144" s="3">
        <v>9</v>
      </c>
      <c r="M8144" s="4">
        <v>9</v>
      </c>
      <c r="O8144" s="3">
        <v>0</v>
      </c>
      <c r="S8144">
        <f t="shared" si="254"/>
        <v>9</v>
      </c>
      <c r="T8144">
        <f t="shared" si="255"/>
        <v>9</v>
      </c>
    </row>
    <row r="8145" spans="1:20" hidden="1" x14ac:dyDescent="0.25">
      <c r="A8145" s="2" t="s">
        <v>198</v>
      </c>
      <c r="B8145" s="2" t="s">
        <v>39</v>
      </c>
      <c r="C8145" s="2" t="s">
        <v>19</v>
      </c>
      <c r="E8145" s="4">
        <v>8</v>
      </c>
      <c r="F8145" s="1">
        <v>1</v>
      </c>
      <c r="G8145" s="1">
        <v>0.05</v>
      </c>
      <c r="H8145" s="1">
        <v>0.14000000000000001</v>
      </c>
      <c r="I8145" s="1">
        <v>0</v>
      </c>
      <c r="J8145">
        <v>8</v>
      </c>
      <c r="K8145" s="3">
        <v>2</v>
      </c>
      <c r="L8145" s="3">
        <v>4</v>
      </c>
      <c r="M8145" s="4">
        <v>0</v>
      </c>
      <c r="O8145" s="3">
        <v>6</v>
      </c>
      <c r="R8145" s="3">
        <v>0</v>
      </c>
      <c r="S8145">
        <f t="shared" si="254"/>
        <v>8</v>
      </c>
      <c r="T8145">
        <f t="shared" si="255"/>
        <v>8</v>
      </c>
    </row>
    <row r="8146" spans="1:20" hidden="1" x14ac:dyDescent="0.25">
      <c r="A8146" s="2" t="s">
        <v>198</v>
      </c>
      <c r="B8146" s="2" t="s">
        <v>46</v>
      </c>
      <c r="C8146" s="2" t="s">
        <v>21</v>
      </c>
      <c r="F8146" s="1">
        <v>60</v>
      </c>
      <c r="G8146" s="1">
        <v>2.46</v>
      </c>
      <c r="H8146" s="1">
        <v>6.74</v>
      </c>
      <c r="J8146">
        <v>8</v>
      </c>
      <c r="K8146" s="3">
        <v>2</v>
      </c>
      <c r="L8146" s="3">
        <v>8</v>
      </c>
      <c r="M8146" s="4">
        <v>8</v>
      </c>
      <c r="O8146" s="3">
        <v>0</v>
      </c>
      <c r="R8146" s="3">
        <v>2</v>
      </c>
      <c r="S8146">
        <f t="shared" si="254"/>
        <v>8</v>
      </c>
      <c r="T8146">
        <f t="shared" si="255"/>
        <v>8</v>
      </c>
    </row>
    <row r="8147" spans="1:20" hidden="1" x14ac:dyDescent="0.25">
      <c r="A8147" s="2" t="s">
        <v>198</v>
      </c>
      <c r="B8147" s="2" t="s">
        <v>22</v>
      </c>
      <c r="C8147" s="2" t="s">
        <v>21</v>
      </c>
      <c r="F8147" s="1">
        <v>21</v>
      </c>
      <c r="G8147" s="1">
        <v>2.12</v>
      </c>
      <c r="H8147" s="1">
        <v>0.17</v>
      </c>
      <c r="I8147" s="1">
        <v>0.88</v>
      </c>
      <c r="J8147">
        <v>7</v>
      </c>
      <c r="K8147" s="3">
        <v>0</v>
      </c>
      <c r="L8147" s="3">
        <v>7</v>
      </c>
      <c r="M8147" s="4">
        <v>7</v>
      </c>
      <c r="R8147" s="3">
        <v>0</v>
      </c>
      <c r="S8147">
        <f t="shared" si="254"/>
        <v>7</v>
      </c>
      <c r="T8147">
        <f t="shared" si="255"/>
        <v>7</v>
      </c>
    </row>
    <row r="8148" spans="1:20" hidden="1" x14ac:dyDescent="0.25">
      <c r="A8148" s="2" t="s">
        <v>198</v>
      </c>
      <c r="B8148" s="2" t="s">
        <v>89</v>
      </c>
      <c r="C8148" s="2" t="s">
        <v>19</v>
      </c>
      <c r="E8148" s="4">
        <v>0</v>
      </c>
      <c r="F8148" s="1">
        <v>3</v>
      </c>
      <c r="G8148" s="1">
        <v>1.76</v>
      </c>
      <c r="H8148" s="1">
        <v>0.03</v>
      </c>
      <c r="I8148" s="1">
        <v>0.7</v>
      </c>
      <c r="J8148">
        <v>6</v>
      </c>
      <c r="K8148" s="3">
        <v>0</v>
      </c>
      <c r="L8148" s="3">
        <v>4</v>
      </c>
      <c r="M8148" s="4">
        <v>6</v>
      </c>
      <c r="O8148" s="3">
        <v>2</v>
      </c>
      <c r="R8148" s="3">
        <v>0</v>
      </c>
      <c r="S8148">
        <f t="shared" si="254"/>
        <v>6</v>
      </c>
      <c r="T8148">
        <f t="shared" si="255"/>
        <v>6</v>
      </c>
    </row>
    <row r="8149" spans="1:20" hidden="1" x14ac:dyDescent="0.25">
      <c r="A8149" s="2" t="s">
        <v>198</v>
      </c>
      <c r="B8149" s="2" t="s">
        <v>109</v>
      </c>
      <c r="C8149" s="2" t="s">
        <v>19</v>
      </c>
      <c r="E8149" s="4">
        <v>0</v>
      </c>
      <c r="F8149" s="1">
        <v>3</v>
      </c>
      <c r="G8149" s="1">
        <v>1.76</v>
      </c>
      <c r="H8149" s="1">
        <v>0.1</v>
      </c>
      <c r="I8149" s="1">
        <v>0.49</v>
      </c>
      <c r="J8149">
        <v>6</v>
      </c>
      <c r="K8149" s="3">
        <v>0</v>
      </c>
      <c r="L8149" s="3">
        <v>6</v>
      </c>
      <c r="M8149" s="4">
        <v>6</v>
      </c>
      <c r="O8149" s="3">
        <v>0</v>
      </c>
      <c r="S8149">
        <f t="shared" si="254"/>
        <v>6</v>
      </c>
      <c r="T8149">
        <f t="shared" si="255"/>
        <v>6</v>
      </c>
    </row>
    <row r="8150" spans="1:20" hidden="1" x14ac:dyDescent="0.25">
      <c r="A8150" s="2" t="s">
        <v>198</v>
      </c>
      <c r="B8150" s="2" t="s">
        <v>72</v>
      </c>
      <c r="C8150" s="2" t="s">
        <v>21</v>
      </c>
      <c r="F8150" s="1">
        <v>2</v>
      </c>
      <c r="G8150" s="1">
        <v>1.82</v>
      </c>
      <c r="I8150" s="1">
        <v>0.48</v>
      </c>
      <c r="J8150">
        <v>6</v>
      </c>
      <c r="K8150" s="3">
        <v>1</v>
      </c>
      <c r="L8150" s="3">
        <v>7</v>
      </c>
      <c r="M8150" s="4">
        <v>6</v>
      </c>
      <c r="R8150" s="3">
        <v>0</v>
      </c>
      <c r="S8150">
        <f t="shared" si="254"/>
        <v>6</v>
      </c>
      <c r="T8150">
        <f t="shared" si="255"/>
        <v>6</v>
      </c>
    </row>
    <row r="8151" spans="1:20" hidden="1" x14ac:dyDescent="0.25">
      <c r="A8151" s="2" t="s">
        <v>198</v>
      </c>
      <c r="B8151" s="2" t="s">
        <v>32</v>
      </c>
      <c r="C8151" s="2" t="s">
        <v>21</v>
      </c>
      <c r="D8151" s="4">
        <v>4</v>
      </c>
      <c r="F8151" s="1">
        <v>2</v>
      </c>
      <c r="G8151" s="1">
        <v>0.33</v>
      </c>
      <c r="H8151" s="1">
        <v>0.01</v>
      </c>
      <c r="I8151" s="1">
        <v>0.06</v>
      </c>
      <c r="J8151">
        <v>5</v>
      </c>
      <c r="K8151" s="3">
        <v>0</v>
      </c>
      <c r="L8151" s="3">
        <v>5</v>
      </c>
      <c r="M8151" s="4">
        <v>1</v>
      </c>
      <c r="R8151" s="3">
        <v>0</v>
      </c>
      <c r="S8151">
        <f t="shared" si="254"/>
        <v>5</v>
      </c>
      <c r="T8151">
        <f t="shared" si="255"/>
        <v>5</v>
      </c>
    </row>
    <row r="8152" spans="1:20" hidden="1" x14ac:dyDescent="0.25">
      <c r="A8152" s="2" t="s">
        <v>198</v>
      </c>
      <c r="B8152" s="2" t="s">
        <v>48</v>
      </c>
      <c r="C8152" s="2" t="s">
        <v>21</v>
      </c>
      <c r="E8152" s="4">
        <v>3</v>
      </c>
      <c r="F8152" s="1">
        <v>15</v>
      </c>
      <c r="G8152" s="1">
        <v>0.61</v>
      </c>
      <c r="H8152" s="1">
        <v>1.66</v>
      </c>
      <c r="J8152">
        <v>5</v>
      </c>
      <c r="K8152" s="3">
        <v>0</v>
      </c>
      <c r="L8152" s="3">
        <v>5</v>
      </c>
      <c r="M8152" s="4">
        <v>2</v>
      </c>
      <c r="R8152" s="3">
        <v>0</v>
      </c>
      <c r="S8152">
        <f t="shared" si="254"/>
        <v>5</v>
      </c>
      <c r="T8152">
        <f t="shared" si="255"/>
        <v>5</v>
      </c>
    </row>
    <row r="8153" spans="1:20" hidden="1" x14ac:dyDescent="0.25">
      <c r="A8153" s="2" t="s">
        <v>198</v>
      </c>
      <c r="B8153" s="2" t="s">
        <v>58</v>
      </c>
      <c r="C8153" s="2" t="s">
        <v>21</v>
      </c>
      <c r="F8153" s="1">
        <v>4</v>
      </c>
      <c r="G8153" s="1">
        <v>1.35</v>
      </c>
      <c r="H8153" s="1">
        <v>0.43</v>
      </c>
      <c r="I8153" s="1">
        <v>0.04</v>
      </c>
      <c r="J8153">
        <v>5</v>
      </c>
      <c r="K8153" s="3">
        <v>0</v>
      </c>
      <c r="L8153" s="3">
        <v>5</v>
      </c>
      <c r="M8153" s="4">
        <v>5</v>
      </c>
      <c r="O8153" s="3">
        <v>0</v>
      </c>
      <c r="R8153" s="3">
        <v>0</v>
      </c>
      <c r="S8153">
        <f t="shared" si="254"/>
        <v>5</v>
      </c>
      <c r="T8153">
        <f t="shared" si="255"/>
        <v>5</v>
      </c>
    </row>
    <row r="8154" spans="1:20" hidden="1" x14ac:dyDescent="0.25">
      <c r="A8154" s="2" t="s">
        <v>198</v>
      </c>
      <c r="B8154" s="2" t="s">
        <v>61</v>
      </c>
      <c r="C8154" s="2" t="s">
        <v>21</v>
      </c>
      <c r="D8154" s="4">
        <v>5</v>
      </c>
      <c r="E8154" s="4">
        <v>0</v>
      </c>
      <c r="F8154" s="1">
        <v>0</v>
      </c>
      <c r="G8154" s="1">
        <v>0.02</v>
      </c>
      <c r="H8154" s="1">
        <v>0.02</v>
      </c>
      <c r="I8154" s="1">
        <v>0.01</v>
      </c>
      <c r="J8154">
        <v>5</v>
      </c>
      <c r="K8154" s="3">
        <v>0</v>
      </c>
      <c r="L8154" s="3">
        <v>5</v>
      </c>
      <c r="M8154" s="4">
        <v>0</v>
      </c>
      <c r="R8154" s="3">
        <v>0</v>
      </c>
      <c r="S8154">
        <f t="shared" si="254"/>
        <v>5</v>
      </c>
      <c r="T8154">
        <f t="shared" si="255"/>
        <v>5</v>
      </c>
    </row>
    <row r="8155" spans="1:20" hidden="1" x14ac:dyDescent="0.25">
      <c r="A8155" s="2" t="s">
        <v>198</v>
      </c>
      <c r="B8155" s="2" t="s">
        <v>43</v>
      </c>
      <c r="C8155" s="2" t="s">
        <v>21</v>
      </c>
      <c r="E8155" s="4">
        <v>1</v>
      </c>
      <c r="F8155" s="1">
        <v>23</v>
      </c>
      <c r="G8155" s="1">
        <v>0.95</v>
      </c>
      <c r="H8155" s="1">
        <v>2.6</v>
      </c>
      <c r="J8155">
        <v>4</v>
      </c>
      <c r="K8155" s="3">
        <v>0</v>
      </c>
      <c r="L8155" s="3">
        <v>4</v>
      </c>
      <c r="M8155" s="4">
        <v>3</v>
      </c>
      <c r="R8155" s="3">
        <v>0</v>
      </c>
      <c r="S8155">
        <f t="shared" si="254"/>
        <v>4</v>
      </c>
      <c r="T8155">
        <f t="shared" si="255"/>
        <v>4</v>
      </c>
    </row>
    <row r="8156" spans="1:20" hidden="1" x14ac:dyDescent="0.25">
      <c r="A8156" s="2" t="s">
        <v>198</v>
      </c>
      <c r="B8156" s="2" t="s">
        <v>71</v>
      </c>
      <c r="C8156" s="2" t="s">
        <v>21</v>
      </c>
      <c r="F8156" s="1">
        <v>18</v>
      </c>
      <c r="G8156" s="1">
        <v>1.1399999999999999</v>
      </c>
      <c r="H8156" s="1">
        <v>1.55</v>
      </c>
      <c r="I8156" s="1">
        <v>0.55000000000000004</v>
      </c>
      <c r="J8156">
        <v>4</v>
      </c>
      <c r="K8156" s="3">
        <v>0</v>
      </c>
      <c r="L8156" s="3">
        <v>4</v>
      </c>
      <c r="M8156" s="4">
        <v>4</v>
      </c>
      <c r="R8156" s="3">
        <v>0</v>
      </c>
      <c r="S8156">
        <f t="shared" si="254"/>
        <v>4</v>
      </c>
      <c r="T8156">
        <f t="shared" si="255"/>
        <v>4</v>
      </c>
    </row>
    <row r="8157" spans="1:20" hidden="1" x14ac:dyDescent="0.25">
      <c r="A8157" s="2" t="s">
        <v>198</v>
      </c>
      <c r="B8157" s="2" t="s">
        <v>20</v>
      </c>
      <c r="C8157" s="2" t="s">
        <v>21</v>
      </c>
      <c r="F8157" s="1">
        <v>1</v>
      </c>
      <c r="G8157" s="1">
        <v>0.87</v>
      </c>
      <c r="H8157" s="1">
        <v>0</v>
      </c>
      <c r="I8157" s="1">
        <v>0.01</v>
      </c>
      <c r="J8157">
        <v>3</v>
      </c>
      <c r="K8157" s="3">
        <v>0</v>
      </c>
      <c r="L8157" s="3">
        <v>3</v>
      </c>
      <c r="M8157" s="4">
        <v>3</v>
      </c>
      <c r="S8157">
        <f t="shared" si="254"/>
        <v>3</v>
      </c>
      <c r="T8157">
        <f t="shared" si="255"/>
        <v>3</v>
      </c>
    </row>
    <row r="8158" spans="1:20" hidden="1" x14ac:dyDescent="0.25">
      <c r="A8158" s="2" t="s">
        <v>198</v>
      </c>
      <c r="B8158" s="2" t="s">
        <v>103</v>
      </c>
      <c r="C8158" s="2" t="s">
        <v>21</v>
      </c>
      <c r="F8158" s="1">
        <v>1</v>
      </c>
      <c r="G8158" s="1">
        <v>1</v>
      </c>
      <c r="H8158" s="1">
        <v>0</v>
      </c>
      <c r="I8158" s="1">
        <v>0.01</v>
      </c>
      <c r="J8158">
        <v>3</v>
      </c>
      <c r="K8158" s="3">
        <v>0</v>
      </c>
      <c r="L8158" s="3">
        <v>4</v>
      </c>
      <c r="M8158" s="4">
        <v>3</v>
      </c>
      <c r="R8158" s="3">
        <v>0</v>
      </c>
      <c r="S8158">
        <f t="shared" si="254"/>
        <v>4</v>
      </c>
      <c r="T8158">
        <f t="shared" si="255"/>
        <v>3</v>
      </c>
    </row>
    <row r="8159" spans="1:20" hidden="1" x14ac:dyDescent="0.25">
      <c r="A8159" s="2" t="s">
        <v>198</v>
      </c>
      <c r="B8159" s="2" t="s">
        <v>84</v>
      </c>
      <c r="C8159" s="2" t="s">
        <v>21</v>
      </c>
      <c r="D8159" s="4">
        <v>2</v>
      </c>
      <c r="E8159" s="4">
        <v>1</v>
      </c>
      <c r="J8159">
        <v>2</v>
      </c>
      <c r="L8159" s="3">
        <v>2</v>
      </c>
      <c r="S8159">
        <f t="shared" si="254"/>
        <v>2</v>
      </c>
      <c r="T8159">
        <f t="shared" si="255"/>
        <v>3</v>
      </c>
    </row>
    <row r="8160" spans="1:20" hidden="1" x14ac:dyDescent="0.25">
      <c r="A8160" s="2" t="s">
        <v>198</v>
      </c>
      <c r="B8160" s="2" t="s">
        <v>38</v>
      </c>
      <c r="C8160" s="2" t="s">
        <v>21</v>
      </c>
      <c r="F8160" s="1">
        <v>4</v>
      </c>
      <c r="G8160" s="1">
        <v>0.49</v>
      </c>
      <c r="H8160" s="1">
        <v>0.36</v>
      </c>
      <c r="I8160" s="1">
        <v>0.17</v>
      </c>
      <c r="J8160">
        <v>2</v>
      </c>
      <c r="K8160" s="3">
        <v>0</v>
      </c>
      <c r="L8160" s="3">
        <v>2</v>
      </c>
      <c r="M8160" s="4">
        <v>2</v>
      </c>
      <c r="R8160" s="3">
        <v>0</v>
      </c>
      <c r="S8160">
        <f t="shared" si="254"/>
        <v>2</v>
      </c>
      <c r="T8160">
        <f t="shared" si="255"/>
        <v>2</v>
      </c>
    </row>
    <row r="8161" spans="1:20" hidden="1" x14ac:dyDescent="0.25">
      <c r="A8161" s="2" t="s">
        <v>198</v>
      </c>
      <c r="B8161" s="2" t="s">
        <v>99</v>
      </c>
      <c r="C8161" s="2" t="s">
        <v>21</v>
      </c>
      <c r="E8161" s="4">
        <v>2</v>
      </c>
      <c r="F8161" s="1">
        <v>0</v>
      </c>
      <c r="G8161" s="1">
        <v>0.18</v>
      </c>
      <c r="J8161">
        <v>2</v>
      </c>
      <c r="L8161" s="3">
        <v>2</v>
      </c>
      <c r="M8161" s="4">
        <v>1</v>
      </c>
      <c r="S8161">
        <f t="shared" si="254"/>
        <v>2</v>
      </c>
      <c r="T8161">
        <f t="shared" si="255"/>
        <v>3</v>
      </c>
    </row>
    <row r="8162" spans="1:20" hidden="1" x14ac:dyDescent="0.25">
      <c r="A8162" s="2" t="s">
        <v>198</v>
      </c>
      <c r="B8162" s="2" t="s">
        <v>111</v>
      </c>
      <c r="C8162" s="2" t="s">
        <v>21</v>
      </c>
      <c r="D8162" s="4">
        <v>2</v>
      </c>
      <c r="F8162" s="1">
        <v>0</v>
      </c>
      <c r="G8162" s="1">
        <v>0.03</v>
      </c>
      <c r="J8162">
        <v>2</v>
      </c>
      <c r="L8162" s="3">
        <v>2</v>
      </c>
      <c r="M8162" s="4">
        <v>0</v>
      </c>
      <c r="S8162">
        <f t="shared" si="254"/>
        <v>2</v>
      </c>
      <c r="T8162">
        <f t="shared" si="255"/>
        <v>2</v>
      </c>
    </row>
    <row r="8163" spans="1:20" hidden="1" x14ac:dyDescent="0.25">
      <c r="A8163" s="2" t="s">
        <v>198</v>
      </c>
      <c r="B8163" s="2" t="s">
        <v>70</v>
      </c>
      <c r="C8163" s="2" t="s">
        <v>21</v>
      </c>
      <c r="F8163" s="1">
        <v>0</v>
      </c>
      <c r="G8163" s="1">
        <v>0.59</v>
      </c>
      <c r="I8163" s="1">
        <v>0</v>
      </c>
      <c r="J8163">
        <v>2</v>
      </c>
      <c r="L8163" s="3">
        <v>2</v>
      </c>
      <c r="M8163" s="4">
        <v>2</v>
      </c>
      <c r="S8163">
        <f t="shared" si="254"/>
        <v>2</v>
      </c>
      <c r="T8163">
        <f t="shared" si="255"/>
        <v>2</v>
      </c>
    </row>
    <row r="8164" spans="1:20" hidden="1" x14ac:dyDescent="0.25">
      <c r="A8164" s="2" t="s">
        <v>198</v>
      </c>
      <c r="B8164" s="2" t="s">
        <v>81</v>
      </c>
      <c r="C8164" s="2" t="s">
        <v>21</v>
      </c>
      <c r="E8164" s="4">
        <v>1</v>
      </c>
      <c r="J8164">
        <v>1</v>
      </c>
      <c r="L8164" s="3">
        <v>1</v>
      </c>
      <c r="S8164">
        <f t="shared" si="254"/>
        <v>1</v>
      </c>
      <c r="T8164">
        <f t="shared" si="255"/>
        <v>1</v>
      </c>
    </row>
    <row r="8165" spans="1:20" hidden="1" x14ac:dyDescent="0.25">
      <c r="A8165" s="2" t="s">
        <v>198</v>
      </c>
      <c r="B8165" s="2" t="s">
        <v>31</v>
      </c>
      <c r="C8165" s="2" t="s">
        <v>19</v>
      </c>
      <c r="F8165" s="1">
        <v>2</v>
      </c>
      <c r="G8165" s="1">
        <v>0.3</v>
      </c>
      <c r="H8165" s="1">
        <v>0.16</v>
      </c>
      <c r="I8165" s="1">
        <v>0.02</v>
      </c>
      <c r="J8165">
        <v>1</v>
      </c>
      <c r="K8165" s="3">
        <v>1</v>
      </c>
      <c r="L8165" s="3">
        <v>2</v>
      </c>
      <c r="M8165" s="4">
        <v>1</v>
      </c>
      <c r="R8165" s="3">
        <v>0</v>
      </c>
      <c r="S8165">
        <f t="shared" si="254"/>
        <v>1</v>
      </c>
      <c r="T8165">
        <f t="shared" si="255"/>
        <v>1</v>
      </c>
    </row>
    <row r="8166" spans="1:20" hidden="1" x14ac:dyDescent="0.25">
      <c r="A8166" s="2" t="s">
        <v>198</v>
      </c>
      <c r="B8166" s="2" t="s">
        <v>91</v>
      </c>
      <c r="C8166" s="2" t="s">
        <v>21</v>
      </c>
      <c r="E8166" s="4">
        <v>0</v>
      </c>
      <c r="F8166" s="1">
        <v>1</v>
      </c>
      <c r="G8166" s="1">
        <v>0</v>
      </c>
      <c r="H8166" s="1">
        <v>0</v>
      </c>
      <c r="I8166" s="1">
        <v>0</v>
      </c>
      <c r="J8166">
        <v>1</v>
      </c>
      <c r="L8166" s="3">
        <v>1</v>
      </c>
      <c r="M8166" s="4">
        <v>0</v>
      </c>
      <c r="S8166">
        <f t="shared" si="254"/>
        <v>1</v>
      </c>
      <c r="T8166">
        <f t="shared" si="255"/>
        <v>0</v>
      </c>
    </row>
    <row r="8167" spans="1:20" hidden="1" x14ac:dyDescent="0.25">
      <c r="A8167" s="2" t="s">
        <v>198</v>
      </c>
      <c r="B8167" s="2" t="s">
        <v>92</v>
      </c>
      <c r="C8167" s="2" t="s">
        <v>21</v>
      </c>
      <c r="F8167" s="1">
        <v>4</v>
      </c>
      <c r="G8167" s="1">
        <v>0.43</v>
      </c>
      <c r="H8167" s="1">
        <v>0.02</v>
      </c>
      <c r="I8167" s="1">
        <v>0.26</v>
      </c>
      <c r="J8167">
        <v>1</v>
      </c>
      <c r="K8167" s="3">
        <v>0</v>
      </c>
      <c r="L8167" s="3">
        <v>1</v>
      </c>
      <c r="M8167" s="4">
        <v>1</v>
      </c>
      <c r="R8167" s="3">
        <v>0</v>
      </c>
      <c r="S8167">
        <f t="shared" si="254"/>
        <v>1</v>
      </c>
      <c r="T8167">
        <f t="shared" si="255"/>
        <v>1</v>
      </c>
    </row>
    <row r="8168" spans="1:20" hidden="1" x14ac:dyDescent="0.25">
      <c r="A8168" s="2" t="s">
        <v>198</v>
      </c>
      <c r="B8168" s="2" t="s">
        <v>42</v>
      </c>
      <c r="C8168" s="2" t="s">
        <v>21</v>
      </c>
      <c r="F8168" s="1">
        <v>4</v>
      </c>
      <c r="G8168" s="1">
        <v>0.16</v>
      </c>
      <c r="H8168" s="1">
        <v>0.45</v>
      </c>
      <c r="J8168">
        <v>1</v>
      </c>
      <c r="L8168" s="3">
        <v>0</v>
      </c>
      <c r="M8168" s="4">
        <v>1</v>
      </c>
      <c r="O8168" s="3">
        <v>1</v>
      </c>
      <c r="S8168">
        <f t="shared" si="254"/>
        <v>1</v>
      </c>
      <c r="T8168">
        <f t="shared" si="255"/>
        <v>1</v>
      </c>
    </row>
    <row r="8169" spans="1:20" hidden="1" x14ac:dyDescent="0.25">
      <c r="A8169" s="2" t="s">
        <v>198</v>
      </c>
      <c r="B8169" s="2" t="s">
        <v>93</v>
      </c>
      <c r="C8169" s="2" t="s">
        <v>21</v>
      </c>
      <c r="E8169" s="4">
        <v>1</v>
      </c>
      <c r="J8169">
        <v>1</v>
      </c>
      <c r="K8169" s="3">
        <v>0</v>
      </c>
      <c r="L8169" s="3">
        <v>1</v>
      </c>
      <c r="S8169">
        <f t="shared" si="254"/>
        <v>1</v>
      </c>
      <c r="T8169">
        <f t="shared" si="255"/>
        <v>1</v>
      </c>
    </row>
    <row r="8170" spans="1:20" hidden="1" x14ac:dyDescent="0.25">
      <c r="A8170" s="2" t="s">
        <v>198</v>
      </c>
      <c r="B8170" s="2" t="s">
        <v>95</v>
      </c>
      <c r="C8170" s="2" t="s">
        <v>21</v>
      </c>
      <c r="E8170" s="4">
        <v>1</v>
      </c>
      <c r="F8170" s="1">
        <v>6</v>
      </c>
      <c r="G8170" s="1">
        <v>0.24</v>
      </c>
      <c r="H8170" s="1">
        <v>0.65</v>
      </c>
      <c r="J8170">
        <v>1</v>
      </c>
      <c r="L8170" s="3">
        <v>1</v>
      </c>
      <c r="M8170" s="4">
        <v>1</v>
      </c>
      <c r="S8170">
        <f t="shared" si="254"/>
        <v>1</v>
      </c>
      <c r="T8170">
        <f t="shared" si="255"/>
        <v>2</v>
      </c>
    </row>
    <row r="8171" spans="1:20" hidden="1" x14ac:dyDescent="0.25">
      <c r="A8171" s="2" t="s">
        <v>198</v>
      </c>
      <c r="B8171" s="2" t="s">
        <v>53</v>
      </c>
      <c r="C8171" s="2" t="s">
        <v>21</v>
      </c>
      <c r="F8171" s="1">
        <v>3</v>
      </c>
      <c r="G8171" s="1">
        <v>0.37</v>
      </c>
      <c r="I8171" s="1">
        <v>0</v>
      </c>
      <c r="J8171">
        <v>1</v>
      </c>
      <c r="K8171" s="3">
        <v>0</v>
      </c>
      <c r="L8171" s="3">
        <v>1</v>
      </c>
      <c r="M8171" s="4">
        <v>1</v>
      </c>
      <c r="S8171">
        <f t="shared" si="254"/>
        <v>1</v>
      </c>
      <c r="T8171">
        <f t="shared" si="255"/>
        <v>1</v>
      </c>
    </row>
    <row r="8172" spans="1:20" hidden="1" x14ac:dyDescent="0.25">
      <c r="A8172" s="2" t="s">
        <v>198</v>
      </c>
      <c r="B8172" s="2" t="s">
        <v>104</v>
      </c>
      <c r="C8172" s="2" t="s">
        <v>21</v>
      </c>
      <c r="F8172" s="1">
        <v>1</v>
      </c>
      <c r="G8172" s="1">
        <v>0.4</v>
      </c>
      <c r="H8172" s="1">
        <v>0</v>
      </c>
      <c r="I8172" s="1">
        <v>0.01</v>
      </c>
      <c r="J8172">
        <v>1</v>
      </c>
      <c r="L8172" s="3">
        <v>1</v>
      </c>
      <c r="M8172" s="4">
        <v>1</v>
      </c>
      <c r="S8172">
        <f t="shared" si="254"/>
        <v>1</v>
      </c>
      <c r="T8172">
        <f t="shared" si="255"/>
        <v>1</v>
      </c>
    </row>
    <row r="8173" spans="1:20" hidden="1" x14ac:dyDescent="0.25">
      <c r="A8173" s="2" t="s">
        <v>198</v>
      </c>
      <c r="B8173" s="2" t="s">
        <v>106</v>
      </c>
      <c r="C8173" s="2" t="s">
        <v>21</v>
      </c>
      <c r="F8173" s="1">
        <v>3</v>
      </c>
      <c r="G8173" s="1">
        <v>0.34</v>
      </c>
      <c r="H8173" s="1">
        <v>0.16</v>
      </c>
      <c r="I8173" s="1">
        <v>0.11</v>
      </c>
      <c r="J8173">
        <v>1</v>
      </c>
      <c r="K8173" s="3">
        <v>0</v>
      </c>
      <c r="L8173" s="3">
        <v>1</v>
      </c>
      <c r="M8173" s="4">
        <v>1</v>
      </c>
      <c r="S8173">
        <f t="shared" si="254"/>
        <v>1</v>
      </c>
      <c r="T8173">
        <f t="shared" si="255"/>
        <v>1</v>
      </c>
    </row>
    <row r="8174" spans="1:20" hidden="1" x14ac:dyDescent="0.25">
      <c r="A8174" s="2" t="s">
        <v>198</v>
      </c>
      <c r="B8174" s="2" t="s">
        <v>63</v>
      </c>
      <c r="C8174" s="2" t="s">
        <v>21</v>
      </c>
      <c r="F8174" s="1">
        <v>2</v>
      </c>
      <c r="G8174" s="1">
        <v>0.25</v>
      </c>
      <c r="H8174" s="1">
        <v>0.02</v>
      </c>
      <c r="I8174" s="1">
        <v>7.0000000000000007E-2</v>
      </c>
      <c r="J8174">
        <v>1</v>
      </c>
      <c r="K8174" s="3">
        <v>0</v>
      </c>
      <c r="L8174" s="3">
        <v>1</v>
      </c>
      <c r="M8174" s="4">
        <v>1</v>
      </c>
      <c r="S8174">
        <f t="shared" si="254"/>
        <v>1</v>
      </c>
      <c r="T8174">
        <f t="shared" si="255"/>
        <v>1</v>
      </c>
    </row>
    <row r="8175" spans="1:20" hidden="1" x14ac:dyDescent="0.25">
      <c r="A8175" s="2" t="s">
        <v>198</v>
      </c>
      <c r="B8175" s="2" t="s">
        <v>82</v>
      </c>
      <c r="C8175" s="2" t="s">
        <v>19</v>
      </c>
      <c r="E8175" s="4">
        <v>0</v>
      </c>
      <c r="F8175" s="1">
        <v>0</v>
      </c>
      <c r="G8175" s="1">
        <v>0.03</v>
      </c>
      <c r="H8175" s="1">
        <v>0</v>
      </c>
      <c r="I8175" s="1">
        <v>0.01</v>
      </c>
      <c r="J8175">
        <v>0</v>
      </c>
      <c r="L8175" s="3">
        <v>0</v>
      </c>
      <c r="M8175" s="4">
        <v>0</v>
      </c>
      <c r="S8175">
        <f t="shared" si="254"/>
        <v>0</v>
      </c>
      <c r="T8175">
        <f t="shared" si="255"/>
        <v>0</v>
      </c>
    </row>
    <row r="8176" spans="1:20" hidden="1" x14ac:dyDescent="0.25">
      <c r="A8176" s="2" t="s">
        <v>198</v>
      </c>
      <c r="B8176" s="2" t="s">
        <v>83</v>
      </c>
      <c r="C8176" s="2" t="s">
        <v>21</v>
      </c>
      <c r="F8176" s="1">
        <v>2</v>
      </c>
      <c r="G8176" s="1">
        <v>0.09</v>
      </c>
      <c r="H8176" s="1">
        <v>0.13</v>
      </c>
      <c r="I8176" s="1">
        <v>7.0000000000000007E-2</v>
      </c>
      <c r="J8176">
        <v>0</v>
      </c>
      <c r="K8176" s="3">
        <v>3</v>
      </c>
      <c r="L8176" s="3">
        <v>3</v>
      </c>
      <c r="M8176" s="4">
        <v>0</v>
      </c>
      <c r="Q8176" s="4">
        <v>1</v>
      </c>
      <c r="R8176" s="3">
        <v>0</v>
      </c>
      <c r="S8176">
        <f t="shared" si="254"/>
        <v>0</v>
      </c>
      <c r="T8176">
        <f t="shared" si="255"/>
        <v>1</v>
      </c>
    </row>
    <row r="8177" spans="1:20" hidden="1" x14ac:dyDescent="0.25">
      <c r="A8177" s="2" t="s">
        <v>198</v>
      </c>
      <c r="B8177" s="2" t="s">
        <v>85</v>
      </c>
      <c r="C8177" s="2" t="s">
        <v>21</v>
      </c>
      <c r="D8177" s="4">
        <v>0</v>
      </c>
      <c r="J8177">
        <v>0</v>
      </c>
      <c r="L8177" s="3">
        <v>0</v>
      </c>
      <c r="S8177">
        <f t="shared" si="254"/>
        <v>0</v>
      </c>
      <c r="T8177">
        <f t="shared" si="255"/>
        <v>0</v>
      </c>
    </row>
    <row r="8178" spans="1:20" hidden="1" x14ac:dyDescent="0.25">
      <c r="A8178" s="2" t="s">
        <v>198</v>
      </c>
      <c r="B8178" s="2" t="s">
        <v>26</v>
      </c>
      <c r="C8178" s="2" t="s">
        <v>21</v>
      </c>
      <c r="F8178" s="1">
        <v>0</v>
      </c>
      <c r="G8178" s="1">
        <v>0</v>
      </c>
      <c r="I8178" s="1">
        <v>0</v>
      </c>
      <c r="J8178">
        <v>0</v>
      </c>
      <c r="K8178" s="3">
        <v>0</v>
      </c>
      <c r="L8178" s="3">
        <v>0</v>
      </c>
      <c r="M8178" s="4">
        <v>0</v>
      </c>
      <c r="S8178">
        <f t="shared" si="254"/>
        <v>0</v>
      </c>
      <c r="T8178">
        <f t="shared" si="255"/>
        <v>0</v>
      </c>
    </row>
    <row r="8179" spans="1:20" hidden="1" x14ac:dyDescent="0.25">
      <c r="A8179" s="2" t="s">
        <v>198</v>
      </c>
      <c r="B8179" s="2" t="s">
        <v>28</v>
      </c>
      <c r="C8179" s="2" t="s">
        <v>21</v>
      </c>
      <c r="F8179" s="1">
        <v>0</v>
      </c>
      <c r="G8179" s="1">
        <v>0</v>
      </c>
      <c r="J8179">
        <v>0</v>
      </c>
      <c r="K8179" s="3">
        <v>0</v>
      </c>
      <c r="L8179" s="3">
        <v>0</v>
      </c>
      <c r="M8179" s="4">
        <v>0</v>
      </c>
      <c r="R8179" s="3">
        <v>0</v>
      </c>
      <c r="S8179">
        <f t="shared" si="254"/>
        <v>0</v>
      </c>
      <c r="T8179">
        <f t="shared" si="255"/>
        <v>0</v>
      </c>
    </row>
    <row r="8180" spans="1:20" hidden="1" x14ac:dyDescent="0.25">
      <c r="A8180" s="2" t="s">
        <v>198</v>
      </c>
      <c r="B8180" s="2" t="s">
        <v>87</v>
      </c>
      <c r="C8180" s="2" t="s">
        <v>19</v>
      </c>
      <c r="E8180" s="4">
        <v>0</v>
      </c>
      <c r="F8180" s="1">
        <v>0</v>
      </c>
      <c r="G8180" s="1">
        <v>0.03</v>
      </c>
      <c r="H8180" s="1">
        <v>0</v>
      </c>
      <c r="I8180" s="1">
        <v>0.01</v>
      </c>
      <c r="J8180">
        <v>0</v>
      </c>
      <c r="K8180" s="3">
        <v>0</v>
      </c>
      <c r="L8180" s="3">
        <v>0</v>
      </c>
      <c r="M8180" s="4">
        <v>0</v>
      </c>
      <c r="S8180">
        <f t="shared" si="254"/>
        <v>0</v>
      </c>
      <c r="T8180">
        <f t="shared" si="255"/>
        <v>0</v>
      </c>
    </row>
    <row r="8181" spans="1:20" hidden="1" x14ac:dyDescent="0.25">
      <c r="A8181" s="2" t="s">
        <v>198</v>
      </c>
      <c r="B8181" s="2" t="s">
        <v>90</v>
      </c>
      <c r="C8181" s="2" t="s">
        <v>21</v>
      </c>
      <c r="F8181" s="1">
        <v>0</v>
      </c>
      <c r="G8181" s="1">
        <v>0.04</v>
      </c>
      <c r="H8181" s="1">
        <v>0.02</v>
      </c>
      <c r="I8181" s="1">
        <v>0.01</v>
      </c>
      <c r="J8181">
        <v>0</v>
      </c>
      <c r="L8181" s="3">
        <v>0</v>
      </c>
      <c r="M8181" s="4">
        <v>0</v>
      </c>
      <c r="S8181">
        <f t="shared" si="254"/>
        <v>0</v>
      </c>
      <c r="T8181">
        <f t="shared" si="255"/>
        <v>0</v>
      </c>
    </row>
    <row r="8182" spans="1:20" hidden="1" x14ac:dyDescent="0.25">
      <c r="A8182" s="2" t="s">
        <v>198</v>
      </c>
      <c r="B8182" s="2" t="s">
        <v>37</v>
      </c>
      <c r="C8182" s="2" t="s">
        <v>21</v>
      </c>
      <c r="E8182" s="4">
        <v>0</v>
      </c>
      <c r="J8182">
        <v>0</v>
      </c>
      <c r="L8182" s="3">
        <v>0</v>
      </c>
      <c r="S8182">
        <f t="shared" si="254"/>
        <v>0</v>
      </c>
      <c r="T8182">
        <f t="shared" si="255"/>
        <v>0</v>
      </c>
    </row>
    <row r="8183" spans="1:20" hidden="1" x14ac:dyDescent="0.25">
      <c r="A8183" s="2" t="s">
        <v>198</v>
      </c>
      <c r="B8183" s="2" t="s">
        <v>41</v>
      </c>
      <c r="C8183" s="2" t="s">
        <v>21</v>
      </c>
      <c r="F8183" s="1">
        <v>1</v>
      </c>
      <c r="G8183" s="1">
        <v>0.03</v>
      </c>
      <c r="H8183" s="1">
        <v>0.09</v>
      </c>
      <c r="J8183">
        <v>0</v>
      </c>
      <c r="K8183" s="3">
        <v>0</v>
      </c>
      <c r="L8183" s="3">
        <v>0</v>
      </c>
      <c r="M8183" s="4">
        <v>0</v>
      </c>
      <c r="S8183">
        <f t="shared" si="254"/>
        <v>0</v>
      </c>
      <c r="T8183">
        <f t="shared" si="255"/>
        <v>0</v>
      </c>
    </row>
    <row r="8184" spans="1:20" hidden="1" x14ac:dyDescent="0.25">
      <c r="A8184" s="2" t="s">
        <v>198</v>
      </c>
      <c r="B8184" s="2" t="s">
        <v>44</v>
      </c>
      <c r="C8184" s="2" t="s">
        <v>21</v>
      </c>
      <c r="E8184" s="4">
        <v>0</v>
      </c>
      <c r="J8184">
        <v>0</v>
      </c>
      <c r="K8184" s="3">
        <v>0</v>
      </c>
      <c r="L8184" s="3">
        <v>0</v>
      </c>
      <c r="S8184">
        <f t="shared" si="254"/>
        <v>0</v>
      </c>
      <c r="T8184">
        <f t="shared" si="255"/>
        <v>0</v>
      </c>
    </row>
    <row r="8185" spans="1:20" hidden="1" x14ac:dyDescent="0.25">
      <c r="A8185" s="2" t="s">
        <v>198</v>
      </c>
      <c r="B8185" s="2" t="s">
        <v>47</v>
      </c>
      <c r="C8185" s="2" t="s">
        <v>21</v>
      </c>
      <c r="E8185" s="4">
        <v>0</v>
      </c>
      <c r="F8185" s="1">
        <v>1</v>
      </c>
      <c r="G8185" s="1">
        <v>0.04</v>
      </c>
      <c r="H8185" s="1">
        <v>0.1</v>
      </c>
      <c r="J8185">
        <v>0</v>
      </c>
      <c r="K8185" s="3">
        <v>0</v>
      </c>
      <c r="L8185" s="3">
        <v>0</v>
      </c>
      <c r="M8185" s="4">
        <v>0</v>
      </c>
      <c r="R8185" s="3">
        <v>0</v>
      </c>
      <c r="S8185">
        <f t="shared" si="254"/>
        <v>0</v>
      </c>
      <c r="T8185">
        <f t="shared" si="255"/>
        <v>0</v>
      </c>
    </row>
    <row r="8186" spans="1:20" hidden="1" x14ac:dyDescent="0.25">
      <c r="A8186" s="2" t="s">
        <v>198</v>
      </c>
      <c r="B8186" s="2" t="s">
        <v>96</v>
      </c>
      <c r="C8186" s="2" t="s">
        <v>19</v>
      </c>
      <c r="E8186" s="4">
        <v>0</v>
      </c>
      <c r="F8186" s="1">
        <v>0</v>
      </c>
      <c r="G8186" s="1">
        <v>0</v>
      </c>
      <c r="H8186" s="1">
        <v>0</v>
      </c>
      <c r="I8186" s="1">
        <v>0</v>
      </c>
      <c r="J8186">
        <v>0</v>
      </c>
      <c r="L8186" s="3">
        <v>0</v>
      </c>
      <c r="M8186" s="4">
        <v>0</v>
      </c>
      <c r="S8186">
        <f t="shared" si="254"/>
        <v>0</v>
      </c>
      <c r="T8186">
        <f t="shared" si="255"/>
        <v>0</v>
      </c>
    </row>
    <row r="8187" spans="1:20" hidden="1" x14ac:dyDescent="0.25">
      <c r="A8187" s="2" t="s">
        <v>198</v>
      </c>
      <c r="B8187" s="2" t="s">
        <v>97</v>
      </c>
      <c r="C8187" s="2" t="s">
        <v>19</v>
      </c>
      <c r="D8187" s="4">
        <v>0</v>
      </c>
      <c r="E8187" s="4">
        <v>0</v>
      </c>
      <c r="F8187" s="1">
        <v>0</v>
      </c>
      <c r="G8187" s="1">
        <v>0</v>
      </c>
      <c r="H8187" s="1">
        <v>0</v>
      </c>
      <c r="I8187" s="1">
        <v>0</v>
      </c>
      <c r="J8187">
        <v>0</v>
      </c>
      <c r="K8187" s="3">
        <v>0</v>
      </c>
      <c r="L8187" s="3">
        <v>0</v>
      </c>
      <c r="M8187" s="4">
        <v>0</v>
      </c>
      <c r="R8187" s="3">
        <v>0</v>
      </c>
      <c r="S8187">
        <f t="shared" si="254"/>
        <v>0</v>
      </c>
      <c r="T8187">
        <f t="shared" si="255"/>
        <v>0</v>
      </c>
    </row>
    <row r="8188" spans="1:20" hidden="1" x14ac:dyDescent="0.25">
      <c r="A8188" s="2" t="s">
        <v>198</v>
      </c>
      <c r="B8188" s="2" t="s">
        <v>54</v>
      </c>
      <c r="C8188" s="2" t="s">
        <v>21</v>
      </c>
      <c r="D8188" s="4">
        <v>0</v>
      </c>
      <c r="J8188">
        <v>0</v>
      </c>
      <c r="K8188" s="3">
        <v>0</v>
      </c>
      <c r="L8188" s="3">
        <v>0</v>
      </c>
      <c r="R8188" s="3">
        <v>0</v>
      </c>
      <c r="S8188">
        <f t="shared" si="254"/>
        <v>0</v>
      </c>
      <c r="T8188">
        <f t="shared" si="255"/>
        <v>0</v>
      </c>
    </row>
    <row r="8189" spans="1:20" hidden="1" x14ac:dyDescent="0.25">
      <c r="A8189" s="2" t="s">
        <v>198</v>
      </c>
      <c r="B8189" s="2" t="s">
        <v>100</v>
      </c>
      <c r="C8189" s="2" t="s">
        <v>19</v>
      </c>
      <c r="E8189" s="4">
        <v>0</v>
      </c>
      <c r="F8189" s="1">
        <v>0</v>
      </c>
      <c r="G8189" s="1">
        <v>0.05</v>
      </c>
      <c r="H8189" s="1">
        <v>0</v>
      </c>
      <c r="I8189" s="1">
        <v>0</v>
      </c>
      <c r="J8189">
        <v>0</v>
      </c>
      <c r="K8189" s="3">
        <v>0</v>
      </c>
      <c r="L8189" s="3">
        <v>0</v>
      </c>
      <c r="M8189" s="4">
        <v>0</v>
      </c>
      <c r="S8189">
        <f t="shared" si="254"/>
        <v>0</v>
      </c>
      <c r="T8189">
        <f t="shared" si="255"/>
        <v>0</v>
      </c>
    </row>
    <row r="8190" spans="1:20" hidden="1" x14ac:dyDescent="0.25">
      <c r="A8190" s="2" t="s">
        <v>198</v>
      </c>
      <c r="B8190" s="2" t="s">
        <v>107</v>
      </c>
      <c r="C8190" s="2" t="s">
        <v>19</v>
      </c>
      <c r="E8190" s="4">
        <v>0</v>
      </c>
      <c r="F8190" s="1">
        <v>0</v>
      </c>
      <c r="G8190" s="1">
        <v>0</v>
      </c>
      <c r="H8190" s="1">
        <v>0</v>
      </c>
      <c r="I8190" s="1">
        <v>0</v>
      </c>
      <c r="J8190">
        <v>0</v>
      </c>
      <c r="K8190" s="3">
        <v>0</v>
      </c>
      <c r="L8190" s="3">
        <v>0</v>
      </c>
      <c r="M8190" s="4">
        <v>0</v>
      </c>
      <c r="S8190">
        <f t="shared" si="254"/>
        <v>0</v>
      </c>
      <c r="T8190">
        <f t="shared" si="255"/>
        <v>0</v>
      </c>
    </row>
    <row r="8191" spans="1:20" hidden="1" x14ac:dyDescent="0.25">
      <c r="A8191" s="2" t="s">
        <v>198</v>
      </c>
      <c r="B8191" s="2" t="s">
        <v>108</v>
      </c>
      <c r="C8191" s="2" t="s">
        <v>21</v>
      </c>
      <c r="F8191" s="1">
        <v>1</v>
      </c>
      <c r="G8191" s="1">
        <v>0.12</v>
      </c>
      <c r="H8191" s="1">
        <v>0.01</v>
      </c>
      <c r="I8191" s="1">
        <v>7.0000000000000007E-2</v>
      </c>
      <c r="J8191">
        <v>0</v>
      </c>
      <c r="K8191" s="3">
        <v>0</v>
      </c>
      <c r="L8191" s="3">
        <v>0</v>
      </c>
      <c r="M8191" s="4">
        <v>0</v>
      </c>
      <c r="S8191">
        <f t="shared" si="254"/>
        <v>0</v>
      </c>
      <c r="T8191">
        <f t="shared" si="255"/>
        <v>0</v>
      </c>
    </row>
    <row r="8192" spans="1:20" hidden="1" x14ac:dyDescent="0.25">
      <c r="A8192" s="2" t="s">
        <v>198</v>
      </c>
      <c r="B8192" s="2" t="s">
        <v>112</v>
      </c>
      <c r="C8192" s="2" t="s">
        <v>21</v>
      </c>
      <c r="D8192" s="4">
        <v>0</v>
      </c>
      <c r="J8192">
        <v>0</v>
      </c>
      <c r="K8192" s="3">
        <v>0</v>
      </c>
      <c r="L8192" s="3">
        <v>0</v>
      </c>
      <c r="S8192">
        <f t="shared" si="254"/>
        <v>0</v>
      </c>
      <c r="T8192">
        <f t="shared" si="255"/>
        <v>0</v>
      </c>
    </row>
    <row r="8193" spans="1:20" hidden="1" x14ac:dyDescent="0.25">
      <c r="A8193" s="2" t="s">
        <v>198</v>
      </c>
      <c r="B8193" s="2" t="s">
        <v>113</v>
      </c>
      <c r="C8193" s="2" t="s">
        <v>21</v>
      </c>
      <c r="F8193" s="1">
        <v>0</v>
      </c>
      <c r="G8193" s="1">
        <v>0.06</v>
      </c>
      <c r="H8193" s="1">
        <v>0</v>
      </c>
      <c r="I8193" s="1">
        <v>0.03</v>
      </c>
      <c r="J8193">
        <v>0</v>
      </c>
      <c r="K8193" s="3">
        <v>0</v>
      </c>
      <c r="L8193" s="3">
        <v>0</v>
      </c>
      <c r="M8193" s="4">
        <v>0</v>
      </c>
      <c r="Q8193" s="4">
        <v>0</v>
      </c>
      <c r="R8193" s="3">
        <v>0</v>
      </c>
      <c r="S8193">
        <f t="shared" si="254"/>
        <v>0</v>
      </c>
      <c r="T8193">
        <f t="shared" si="255"/>
        <v>0</v>
      </c>
    </row>
    <row r="8194" spans="1:20" hidden="1" x14ac:dyDescent="0.25">
      <c r="A8194" s="2" t="s">
        <v>198</v>
      </c>
      <c r="B8194" s="2" t="s">
        <v>114</v>
      </c>
      <c r="C8194" s="2" t="s">
        <v>21</v>
      </c>
      <c r="D8194" s="4">
        <v>0</v>
      </c>
      <c r="J8194">
        <v>0</v>
      </c>
      <c r="L8194" s="3">
        <v>0</v>
      </c>
      <c r="S8194">
        <f t="shared" ref="S8194:S8257" si="256">-K8194+L8194+O8194+R8194</f>
        <v>0</v>
      </c>
      <c r="T8194">
        <f t="shared" ref="T8194:T8257" si="257">M8194+N8194+P8194+Q8194+D8194+E8194</f>
        <v>0</v>
      </c>
    </row>
    <row r="8195" spans="1:20" hidden="1" x14ac:dyDescent="0.25">
      <c r="A8195" s="2" t="s">
        <v>198</v>
      </c>
      <c r="B8195" s="2" t="s">
        <v>69</v>
      </c>
      <c r="C8195" s="2" t="s">
        <v>21</v>
      </c>
      <c r="D8195" s="4">
        <v>0</v>
      </c>
      <c r="J8195">
        <v>0</v>
      </c>
      <c r="L8195" s="3">
        <v>0</v>
      </c>
      <c r="S8195">
        <f t="shared" si="256"/>
        <v>0</v>
      </c>
      <c r="T8195">
        <f t="shared" si="257"/>
        <v>0</v>
      </c>
    </row>
    <row r="8196" spans="1:20" hidden="1" x14ac:dyDescent="0.25">
      <c r="A8196" s="2" t="s">
        <v>198</v>
      </c>
      <c r="B8196" s="2" t="s">
        <v>77</v>
      </c>
      <c r="C8196" s="2" t="s">
        <v>19</v>
      </c>
      <c r="E8196" s="4">
        <v>0</v>
      </c>
      <c r="F8196" s="1">
        <v>3</v>
      </c>
      <c r="G8196" s="1">
        <v>0.63</v>
      </c>
      <c r="H8196" s="1">
        <v>0.23</v>
      </c>
      <c r="I8196" s="1">
        <v>0.22</v>
      </c>
      <c r="J8196">
        <v>0</v>
      </c>
      <c r="K8196" s="3">
        <v>2</v>
      </c>
      <c r="L8196" s="3">
        <v>0</v>
      </c>
      <c r="M8196" s="4">
        <v>2</v>
      </c>
      <c r="O8196" s="3">
        <v>2</v>
      </c>
      <c r="S8196">
        <f t="shared" si="256"/>
        <v>0</v>
      </c>
      <c r="T8196">
        <f t="shared" si="257"/>
        <v>2</v>
      </c>
    </row>
    <row r="8197" spans="1:20" hidden="1" x14ac:dyDescent="0.25">
      <c r="A8197" s="2" t="s">
        <v>198</v>
      </c>
      <c r="B8197" s="2" t="s">
        <v>55</v>
      </c>
      <c r="C8197" s="2" t="s">
        <v>21</v>
      </c>
      <c r="F8197" s="1">
        <v>15</v>
      </c>
      <c r="H8197" s="1">
        <v>0.18</v>
      </c>
      <c r="I8197" s="1">
        <v>0.46</v>
      </c>
      <c r="S8197">
        <f t="shared" si="256"/>
        <v>0</v>
      </c>
      <c r="T8197">
        <f t="shared" si="257"/>
        <v>0</v>
      </c>
    </row>
    <row r="8198" spans="1:20" hidden="1" x14ac:dyDescent="0.25">
      <c r="A8198" s="2" t="s">
        <v>199</v>
      </c>
      <c r="B8198" s="2" t="s">
        <v>52</v>
      </c>
      <c r="C8198" s="2" t="s">
        <v>21</v>
      </c>
      <c r="D8198" s="4">
        <v>0</v>
      </c>
      <c r="F8198" s="1">
        <v>1379</v>
      </c>
      <c r="G8198" s="1">
        <v>158.4</v>
      </c>
      <c r="H8198" s="1">
        <v>14.84</v>
      </c>
      <c r="I8198" s="1">
        <v>36.32</v>
      </c>
      <c r="J8198">
        <v>354</v>
      </c>
      <c r="K8198" s="3">
        <v>9</v>
      </c>
      <c r="L8198" s="3">
        <v>181</v>
      </c>
      <c r="M8198" s="4">
        <v>329</v>
      </c>
      <c r="N8198" s="4">
        <v>20</v>
      </c>
      <c r="O8198" s="3">
        <v>86</v>
      </c>
      <c r="P8198" s="4">
        <v>3</v>
      </c>
      <c r="Q8198" s="4">
        <v>2</v>
      </c>
      <c r="R8198" s="3">
        <v>95</v>
      </c>
      <c r="S8198">
        <f t="shared" si="256"/>
        <v>353</v>
      </c>
      <c r="T8198">
        <f t="shared" si="257"/>
        <v>354</v>
      </c>
    </row>
    <row r="8199" spans="1:20" hidden="1" x14ac:dyDescent="0.25">
      <c r="A8199" s="2" t="s">
        <v>199</v>
      </c>
      <c r="B8199" s="2" t="s">
        <v>65</v>
      </c>
      <c r="C8199" s="2" t="s">
        <v>21</v>
      </c>
      <c r="F8199" s="1">
        <v>104</v>
      </c>
      <c r="G8199" s="1">
        <v>56.52</v>
      </c>
      <c r="H8199" s="1">
        <v>0.15</v>
      </c>
      <c r="I8199" s="1">
        <v>2.48</v>
      </c>
      <c r="J8199">
        <v>130</v>
      </c>
      <c r="K8199" s="3">
        <v>0</v>
      </c>
      <c r="L8199" s="3">
        <v>5</v>
      </c>
      <c r="M8199" s="4">
        <v>117</v>
      </c>
      <c r="N8199" s="4">
        <v>13</v>
      </c>
      <c r="O8199" s="3">
        <v>125</v>
      </c>
      <c r="S8199">
        <f t="shared" si="256"/>
        <v>130</v>
      </c>
      <c r="T8199">
        <f t="shared" si="257"/>
        <v>130</v>
      </c>
    </row>
    <row r="8200" spans="1:20" hidden="1" x14ac:dyDescent="0.25">
      <c r="A8200" s="2" t="s">
        <v>199</v>
      </c>
      <c r="B8200" s="2" t="s">
        <v>27</v>
      </c>
      <c r="C8200" s="2" t="s">
        <v>21</v>
      </c>
      <c r="F8200" s="1">
        <v>429</v>
      </c>
      <c r="G8200" s="1">
        <v>52.7</v>
      </c>
      <c r="H8200" s="1">
        <v>2.2400000000000002</v>
      </c>
      <c r="I8200" s="1">
        <v>12.4</v>
      </c>
      <c r="J8200">
        <v>122</v>
      </c>
      <c r="K8200" s="3">
        <v>23</v>
      </c>
      <c r="L8200" s="3">
        <v>121</v>
      </c>
      <c r="M8200" s="4">
        <v>109</v>
      </c>
      <c r="N8200" s="4">
        <v>11</v>
      </c>
      <c r="O8200" s="3">
        <v>13</v>
      </c>
      <c r="P8200" s="4">
        <v>1</v>
      </c>
      <c r="R8200" s="3">
        <v>10</v>
      </c>
      <c r="S8200">
        <f t="shared" si="256"/>
        <v>121</v>
      </c>
      <c r="T8200">
        <f t="shared" si="257"/>
        <v>121</v>
      </c>
    </row>
    <row r="8201" spans="1:20" hidden="1" x14ac:dyDescent="0.25">
      <c r="A8201" s="2" t="s">
        <v>199</v>
      </c>
      <c r="B8201" s="2" t="s">
        <v>36</v>
      </c>
      <c r="C8201" s="2" t="s">
        <v>21</v>
      </c>
      <c r="F8201" s="1">
        <v>23</v>
      </c>
      <c r="G8201" s="1">
        <v>25.21</v>
      </c>
      <c r="H8201" s="1">
        <v>0.15</v>
      </c>
      <c r="I8201" s="1">
        <v>0.24</v>
      </c>
      <c r="J8201">
        <v>54</v>
      </c>
      <c r="K8201" s="3">
        <v>0</v>
      </c>
      <c r="L8201" s="3">
        <v>35</v>
      </c>
      <c r="M8201" s="4">
        <v>52</v>
      </c>
      <c r="N8201" s="4">
        <v>2</v>
      </c>
      <c r="O8201" s="3">
        <v>20</v>
      </c>
      <c r="R8201" s="3">
        <v>0</v>
      </c>
      <c r="S8201">
        <f t="shared" si="256"/>
        <v>55</v>
      </c>
      <c r="T8201">
        <f t="shared" si="257"/>
        <v>54</v>
      </c>
    </row>
    <row r="8202" spans="1:20" hidden="1" x14ac:dyDescent="0.25">
      <c r="A8202" s="2" t="s">
        <v>199</v>
      </c>
      <c r="B8202" s="2" t="s">
        <v>49</v>
      </c>
      <c r="C8202" s="2" t="s">
        <v>19</v>
      </c>
      <c r="F8202" s="1">
        <v>40</v>
      </c>
      <c r="G8202" s="1">
        <v>25.35</v>
      </c>
      <c r="H8202" s="1">
        <v>2</v>
      </c>
      <c r="I8202" s="1">
        <v>2.21</v>
      </c>
      <c r="J8202">
        <v>54</v>
      </c>
      <c r="L8202" s="3">
        <v>12</v>
      </c>
      <c r="M8202" s="4">
        <v>53</v>
      </c>
      <c r="N8202" s="4">
        <v>1</v>
      </c>
      <c r="O8202" s="3">
        <v>42</v>
      </c>
      <c r="R8202" s="3">
        <v>0</v>
      </c>
      <c r="S8202">
        <f t="shared" si="256"/>
        <v>54</v>
      </c>
      <c r="T8202">
        <f t="shared" si="257"/>
        <v>54</v>
      </c>
    </row>
    <row r="8203" spans="1:20" hidden="1" x14ac:dyDescent="0.25">
      <c r="A8203" s="2" t="s">
        <v>199</v>
      </c>
      <c r="B8203" s="2" t="s">
        <v>50</v>
      </c>
      <c r="C8203" s="2" t="s">
        <v>21</v>
      </c>
      <c r="F8203" s="1">
        <v>10</v>
      </c>
      <c r="G8203" s="1">
        <v>17.149999999999999</v>
      </c>
      <c r="H8203" s="1">
        <v>0.08</v>
      </c>
      <c r="I8203" s="1">
        <v>0.64</v>
      </c>
      <c r="J8203">
        <v>39</v>
      </c>
      <c r="K8203" s="3">
        <v>0</v>
      </c>
      <c r="L8203" s="3">
        <v>10</v>
      </c>
      <c r="M8203" s="4">
        <v>36</v>
      </c>
      <c r="N8203" s="4">
        <v>3</v>
      </c>
      <c r="O8203" s="3">
        <v>29</v>
      </c>
      <c r="S8203">
        <f t="shared" si="256"/>
        <v>39</v>
      </c>
      <c r="T8203">
        <f t="shared" si="257"/>
        <v>39</v>
      </c>
    </row>
    <row r="8204" spans="1:20" hidden="1" x14ac:dyDescent="0.25">
      <c r="A8204" s="2" t="s">
        <v>199</v>
      </c>
      <c r="B8204" s="2" t="s">
        <v>68</v>
      </c>
      <c r="C8204" s="2" t="s">
        <v>21</v>
      </c>
      <c r="F8204" s="1">
        <v>144</v>
      </c>
      <c r="G8204" s="1">
        <v>14.51</v>
      </c>
      <c r="J8204">
        <v>30</v>
      </c>
      <c r="L8204" s="3">
        <v>30</v>
      </c>
      <c r="M8204" s="4">
        <v>30</v>
      </c>
      <c r="R8204" s="3">
        <v>0</v>
      </c>
      <c r="S8204">
        <f t="shared" si="256"/>
        <v>30</v>
      </c>
      <c r="T8204">
        <f t="shared" si="257"/>
        <v>30</v>
      </c>
    </row>
    <row r="8205" spans="1:20" hidden="1" x14ac:dyDescent="0.25">
      <c r="A8205" s="2" t="s">
        <v>199</v>
      </c>
      <c r="B8205" s="2" t="s">
        <v>26</v>
      </c>
      <c r="C8205" s="2" t="s">
        <v>21</v>
      </c>
      <c r="F8205" s="1">
        <v>19</v>
      </c>
      <c r="G8205" s="1">
        <v>14.12</v>
      </c>
      <c r="I8205" s="1">
        <v>0.19</v>
      </c>
      <c r="J8205">
        <v>29</v>
      </c>
      <c r="L8205" s="3">
        <v>3</v>
      </c>
      <c r="M8205" s="4">
        <v>29</v>
      </c>
      <c r="O8205" s="3">
        <v>22</v>
      </c>
      <c r="R8205" s="3">
        <v>4</v>
      </c>
      <c r="S8205">
        <f t="shared" si="256"/>
        <v>29</v>
      </c>
      <c r="T8205">
        <f t="shared" si="257"/>
        <v>29</v>
      </c>
    </row>
    <row r="8206" spans="1:20" hidden="1" x14ac:dyDescent="0.25">
      <c r="A8206" s="2" t="s">
        <v>199</v>
      </c>
      <c r="B8206" s="2" t="s">
        <v>114</v>
      </c>
      <c r="C8206" s="2" t="s">
        <v>21</v>
      </c>
      <c r="D8206" s="4">
        <v>1</v>
      </c>
      <c r="F8206" s="1">
        <v>78</v>
      </c>
      <c r="G8206" s="1">
        <v>9.74</v>
      </c>
      <c r="H8206" s="1">
        <v>0.73</v>
      </c>
      <c r="I8206" s="1">
        <v>2.4300000000000002</v>
      </c>
      <c r="J8206">
        <v>25</v>
      </c>
      <c r="K8206" s="3">
        <v>0</v>
      </c>
      <c r="L8206" s="3">
        <v>5</v>
      </c>
      <c r="M8206" s="4">
        <v>20</v>
      </c>
      <c r="N8206" s="4">
        <v>1</v>
      </c>
      <c r="O8206" s="3">
        <v>20</v>
      </c>
      <c r="P8206" s="4">
        <v>0</v>
      </c>
      <c r="Q8206" s="4">
        <v>4</v>
      </c>
      <c r="R8206" s="3">
        <v>0</v>
      </c>
      <c r="S8206">
        <f t="shared" si="256"/>
        <v>25</v>
      </c>
      <c r="T8206">
        <f t="shared" si="257"/>
        <v>26</v>
      </c>
    </row>
    <row r="8207" spans="1:20" hidden="1" x14ac:dyDescent="0.25">
      <c r="A8207" s="2" t="s">
        <v>199</v>
      </c>
      <c r="B8207" s="2" t="s">
        <v>86</v>
      </c>
      <c r="C8207" s="2" t="s">
        <v>21</v>
      </c>
      <c r="F8207" s="1">
        <v>10</v>
      </c>
      <c r="G8207" s="1">
        <v>10.49</v>
      </c>
      <c r="I8207" s="1">
        <v>0.13</v>
      </c>
      <c r="J8207">
        <v>22</v>
      </c>
      <c r="L8207" s="3">
        <v>4</v>
      </c>
      <c r="M8207" s="4">
        <v>22</v>
      </c>
      <c r="O8207" s="3">
        <v>18</v>
      </c>
      <c r="S8207">
        <f t="shared" si="256"/>
        <v>22</v>
      </c>
      <c r="T8207">
        <f t="shared" si="257"/>
        <v>22</v>
      </c>
    </row>
    <row r="8208" spans="1:20" hidden="1" x14ac:dyDescent="0.25">
      <c r="A8208" s="2" t="s">
        <v>199</v>
      </c>
      <c r="B8208" s="2" t="s">
        <v>76</v>
      </c>
      <c r="C8208" s="2" t="s">
        <v>19</v>
      </c>
      <c r="F8208" s="1">
        <v>34</v>
      </c>
      <c r="G8208" s="1">
        <v>10.24</v>
      </c>
      <c r="H8208" s="1">
        <v>2.16</v>
      </c>
      <c r="I8208" s="1">
        <v>3.45</v>
      </c>
      <c r="J8208">
        <v>21</v>
      </c>
      <c r="L8208" s="3">
        <v>17</v>
      </c>
      <c r="M8208" s="4">
        <v>21</v>
      </c>
      <c r="O8208" s="3">
        <v>4</v>
      </c>
      <c r="S8208">
        <f t="shared" si="256"/>
        <v>21</v>
      </c>
      <c r="T8208">
        <f t="shared" si="257"/>
        <v>21</v>
      </c>
    </row>
    <row r="8209" spans="1:20" hidden="1" x14ac:dyDescent="0.25">
      <c r="A8209" s="2" t="s">
        <v>199</v>
      </c>
      <c r="B8209" s="2" t="s">
        <v>92</v>
      </c>
      <c r="C8209" s="2" t="s">
        <v>21</v>
      </c>
      <c r="F8209" s="1">
        <v>56</v>
      </c>
      <c r="G8209" s="1">
        <v>6.13</v>
      </c>
      <c r="H8209" s="1">
        <v>0.25</v>
      </c>
      <c r="I8209" s="1">
        <v>3.64</v>
      </c>
      <c r="J8209">
        <v>14</v>
      </c>
      <c r="K8209" s="3">
        <v>0</v>
      </c>
      <c r="L8209" s="3">
        <v>10</v>
      </c>
      <c r="M8209" s="4">
        <v>13</v>
      </c>
      <c r="N8209" s="4">
        <v>0</v>
      </c>
      <c r="O8209" s="3">
        <v>3</v>
      </c>
      <c r="P8209" s="4">
        <v>1</v>
      </c>
      <c r="R8209" s="3">
        <v>0</v>
      </c>
      <c r="S8209">
        <f t="shared" si="256"/>
        <v>13</v>
      </c>
      <c r="T8209">
        <f t="shared" si="257"/>
        <v>14</v>
      </c>
    </row>
    <row r="8210" spans="1:20" hidden="1" x14ac:dyDescent="0.25">
      <c r="A8210" s="2" t="s">
        <v>199</v>
      </c>
      <c r="B8210" s="2" t="s">
        <v>75</v>
      </c>
      <c r="C8210" s="2" t="s">
        <v>19</v>
      </c>
      <c r="F8210" s="1">
        <v>31</v>
      </c>
      <c r="G8210" s="1">
        <v>6.02</v>
      </c>
      <c r="H8210" s="1">
        <v>2.34</v>
      </c>
      <c r="I8210" s="1">
        <v>2.41</v>
      </c>
      <c r="J8210">
        <v>12</v>
      </c>
      <c r="K8210" s="3">
        <v>0</v>
      </c>
      <c r="L8210" s="3">
        <v>2</v>
      </c>
      <c r="M8210" s="4">
        <v>12</v>
      </c>
      <c r="O8210" s="3">
        <v>11</v>
      </c>
      <c r="R8210" s="3">
        <v>0</v>
      </c>
      <c r="S8210">
        <f t="shared" si="256"/>
        <v>13</v>
      </c>
      <c r="T8210">
        <f t="shared" si="257"/>
        <v>12</v>
      </c>
    </row>
    <row r="8211" spans="1:20" hidden="1" x14ac:dyDescent="0.25">
      <c r="A8211" s="2" t="s">
        <v>199</v>
      </c>
      <c r="B8211" s="2" t="s">
        <v>67</v>
      </c>
      <c r="C8211" s="2" t="s">
        <v>21</v>
      </c>
      <c r="F8211" s="1">
        <v>37</v>
      </c>
      <c r="G8211" s="1">
        <v>3.73</v>
      </c>
      <c r="H8211" s="1">
        <v>7.0000000000000007E-2</v>
      </c>
      <c r="I8211" s="1">
        <v>0.69</v>
      </c>
      <c r="J8211">
        <v>8</v>
      </c>
      <c r="L8211" s="3">
        <v>3</v>
      </c>
      <c r="M8211" s="4">
        <v>8</v>
      </c>
      <c r="N8211" s="4">
        <v>0</v>
      </c>
      <c r="R8211" s="3">
        <v>5</v>
      </c>
      <c r="S8211">
        <f t="shared" si="256"/>
        <v>8</v>
      </c>
      <c r="T8211">
        <f t="shared" si="257"/>
        <v>8</v>
      </c>
    </row>
    <row r="8212" spans="1:20" hidden="1" x14ac:dyDescent="0.25">
      <c r="A8212" s="2" t="s">
        <v>199</v>
      </c>
      <c r="B8212" s="2" t="s">
        <v>74</v>
      </c>
      <c r="C8212" s="2" t="s">
        <v>19</v>
      </c>
      <c r="F8212" s="1">
        <v>13</v>
      </c>
      <c r="G8212" s="1">
        <v>3.32</v>
      </c>
      <c r="H8212" s="1">
        <v>0.82</v>
      </c>
      <c r="I8212" s="1">
        <v>1.31</v>
      </c>
      <c r="J8212">
        <v>7</v>
      </c>
      <c r="L8212" s="3">
        <v>0</v>
      </c>
      <c r="M8212" s="4">
        <v>7</v>
      </c>
      <c r="O8212" s="3">
        <v>6</v>
      </c>
      <c r="S8212">
        <f t="shared" si="256"/>
        <v>6</v>
      </c>
      <c r="T8212">
        <f t="shared" si="257"/>
        <v>7</v>
      </c>
    </row>
    <row r="8213" spans="1:20" hidden="1" x14ac:dyDescent="0.25">
      <c r="A8213" s="2" t="s">
        <v>199</v>
      </c>
      <c r="B8213" s="2" t="s">
        <v>77</v>
      </c>
      <c r="C8213" s="2" t="s">
        <v>19</v>
      </c>
      <c r="F8213" s="1">
        <v>8</v>
      </c>
      <c r="G8213" s="1">
        <v>2.88</v>
      </c>
      <c r="H8213" s="1">
        <v>0.26</v>
      </c>
      <c r="I8213" s="1">
        <v>1.42</v>
      </c>
      <c r="J8213">
        <v>6</v>
      </c>
      <c r="L8213" s="3">
        <v>0</v>
      </c>
      <c r="M8213" s="4">
        <v>6</v>
      </c>
      <c r="O8213" s="3">
        <v>6</v>
      </c>
      <c r="S8213">
        <f t="shared" si="256"/>
        <v>6</v>
      </c>
      <c r="T8213">
        <f t="shared" si="257"/>
        <v>6</v>
      </c>
    </row>
    <row r="8214" spans="1:20" hidden="1" x14ac:dyDescent="0.25">
      <c r="A8214" s="2" t="s">
        <v>199</v>
      </c>
      <c r="B8214" s="2" t="s">
        <v>34</v>
      </c>
      <c r="C8214" s="2" t="s">
        <v>21</v>
      </c>
      <c r="F8214" s="1">
        <v>11</v>
      </c>
      <c r="G8214" s="1">
        <v>2.08</v>
      </c>
      <c r="J8214">
        <v>4</v>
      </c>
      <c r="L8214" s="3">
        <v>4</v>
      </c>
      <c r="M8214" s="4">
        <v>4</v>
      </c>
      <c r="S8214">
        <f t="shared" si="256"/>
        <v>4</v>
      </c>
      <c r="T8214">
        <f t="shared" si="257"/>
        <v>4</v>
      </c>
    </row>
    <row r="8215" spans="1:20" hidden="1" x14ac:dyDescent="0.25">
      <c r="A8215" s="2" t="s">
        <v>199</v>
      </c>
      <c r="B8215" s="2" t="s">
        <v>115</v>
      </c>
      <c r="C8215" s="2" t="s">
        <v>19</v>
      </c>
      <c r="F8215" s="1">
        <v>18</v>
      </c>
      <c r="G8215" s="1">
        <v>2.14</v>
      </c>
      <c r="H8215" s="1">
        <v>1.7</v>
      </c>
      <c r="I8215" s="1">
        <v>0.68</v>
      </c>
      <c r="J8215">
        <v>4</v>
      </c>
      <c r="L8215" s="3">
        <v>1</v>
      </c>
      <c r="M8215" s="4">
        <v>4</v>
      </c>
      <c r="O8215" s="3">
        <v>4</v>
      </c>
      <c r="R8215" s="3">
        <v>0</v>
      </c>
      <c r="S8215">
        <f t="shared" si="256"/>
        <v>5</v>
      </c>
      <c r="T8215">
        <f t="shared" si="257"/>
        <v>4</v>
      </c>
    </row>
    <row r="8216" spans="1:20" hidden="1" x14ac:dyDescent="0.25">
      <c r="A8216" s="2" t="s">
        <v>199</v>
      </c>
      <c r="B8216" s="2" t="s">
        <v>18</v>
      </c>
      <c r="C8216" s="2" t="s">
        <v>19</v>
      </c>
      <c r="F8216" s="1">
        <v>5</v>
      </c>
      <c r="G8216" s="1">
        <v>1.57</v>
      </c>
      <c r="H8216" s="1">
        <v>0.17</v>
      </c>
      <c r="I8216" s="1">
        <v>0.72</v>
      </c>
      <c r="J8216">
        <v>3</v>
      </c>
      <c r="M8216" s="4">
        <v>3</v>
      </c>
      <c r="O8216" s="3">
        <v>3</v>
      </c>
      <c r="S8216">
        <f t="shared" si="256"/>
        <v>3</v>
      </c>
      <c r="T8216">
        <f t="shared" si="257"/>
        <v>3</v>
      </c>
    </row>
    <row r="8217" spans="1:20" hidden="1" x14ac:dyDescent="0.25">
      <c r="A8217" s="2" t="s">
        <v>199</v>
      </c>
      <c r="B8217" s="2" t="s">
        <v>59</v>
      </c>
      <c r="C8217" s="2" t="s">
        <v>21</v>
      </c>
      <c r="F8217" s="1">
        <v>1</v>
      </c>
      <c r="G8217" s="1">
        <v>1.21</v>
      </c>
      <c r="H8217" s="1">
        <v>0</v>
      </c>
      <c r="I8217" s="1">
        <v>0.02</v>
      </c>
      <c r="J8217">
        <v>3</v>
      </c>
      <c r="L8217" s="3">
        <v>3</v>
      </c>
      <c r="M8217" s="4">
        <v>3</v>
      </c>
      <c r="S8217">
        <f t="shared" si="256"/>
        <v>3</v>
      </c>
      <c r="T8217">
        <f t="shared" si="257"/>
        <v>3</v>
      </c>
    </row>
    <row r="8218" spans="1:20" hidden="1" x14ac:dyDescent="0.25">
      <c r="A8218" s="2" t="s">
        <v>199</v>
      </c>
      <c r="B8218" s="2" t="s">
        <v>60</v>
      </c>
      <c r="C8218" s="2" t="s">
        <v>21</v>
      </c>
      <c r="F8218" s="1">
        <v>2</v>
      </c>
      <c r="G8218" s="1">
        <v>0.25</v>
      </c>
      <c r="H8218" s="1">
        <v>0.01</v>
      </c>
      <c r="I8218" s="1">
        <v>0.04</v>
      </c>
      <c r="J8218">
        <v>3</v>
      </c>
      <c r="K8218" s="3">
        <v>0</v>
      </c>
      <c r="L8218" s="3">
        <v>3</v>
      </c>
      <c r="M8218" s="4">
        <v>1</v>
      </c>
      <c r="N8218" s="4">
        <v>0</v>
      </c>
      <c r="O8218" s="3">
        <v>1</v>
      </c>
      <c r="P8218" s="4">
        <v>0</v>
      </c>
      <c r="Q8218" s="4">
        <v>2</v>
      </c>
      <c r="R8218" s="3">
        <v>0</v>
      </c>
      <c r="S8218">
        <f t="shared" si="256"/>
        <v>4</v>
      </c>
      <c r="T8218">
        <f t="shared" si="257"/>
        <v>3</v>
      </c>
    </row>
    <row r="8219" spans="1:20" hidden="1" x14ac:dyDescent="0.25">
      <c r="A8219" s="2" t="s">
        <v>199</v>
      </c>
      <c r="B8219" s="2" t="s">
        <v>108</v>
      </c>
      <c r="C8219" s="2" t="s">
        <v>21</v>
      </c>
      <c r="F8219" s="1">
        <v>13</v>
      </c>
      <c r="G8219" s="1">
        <v>1.35</v>
      </c>
      <c r="H8219" s="1">
        <v>0.04</v>
      </c>
      <c r="I8219" s="1">
        <v>0.83</v>
      </c>
      <c r="J8219">
        <v>3</v>
      </c>
      <c r="K8219" s="3">
        <v>0</v>
      </c>
      <c r="L8219" s="3">
        <v>2</v>
      </c>
      <c r="M8219" s="4">
        <v>3</v>
      </c>
      <c r="N8219" s="4">
        <v>0</v>
      </c>
      <c r="O8219" s="3">
        <v>1</v>
      </c>
      <c r="P8219" s="4">
        <v>0</v>
      </c>
      <c r="R8219" s="3">
        <v>0</v>
      </c>
      <c r="S8219">
        <f t="shared" si="256"/>
        <v>3</v>
      </c>
      <c r="T8219">
        <f t="shared" si="257"/>
        <v>3</v>
      </c>
    </row>
    <row r="8220" spans="1:20" hidden="1" x14ac:dyDescent="0.25">
      <c r="A8220" s="2" t="s">
        <v>199</v>
      </c>
      <c r="B8220" s="2" t="s">
        <v>64</v>
      </c>
      <c r="C8220" s="2" t="s">
        <v>21</v>
      </c>
      <c r="F8220" s="1">
        <v>2</v>
      </c>
      <c r="G8220" s="1">
        <v>1.44</v>
      </c>
      <c r="H8220" s="1">
        <v>0.01</v>
      </c>
      <c r="I8220" s="1">
        <v>0</v>
      </c>
      <c r="J8220">
        <v>3</v>
      </c>
      <c r="L8220" s="3">
        <v>3</v>
      </c>
      <c r="M8220" s="4">
        <v>3</v>
      </c>
      <c r="S8220">
        <f t="shared" si="256"/>
        <v>3</v>
      </c>
      <c r="T8220">
        <f t="shared" si="257"/>
        <v>3</v>
      </c>
    </row>
    <row r="8221" spans="1:20" hidden="1" x14ac:dyDescent="0.25">
      <c r="A8221" s="2" t="s">
        <v>199</v>
      </c>
      <c r="B8221" s="2" t="s">
        <v>73</v>
      </c>
      <c r="C8221" s="2" t="s">
        <v>21</v>
      </c>
      <c r="F8221" s="1">
        <v>1</v>
      </c>
      <c r="G8221" s="1">
        <v>1.36</v>
      </c>
      <c r="H8221" s="1">
        <v>0.01</v>
      </c>
      <c r="I8221" s="1">
        <v>0.03</v>
      </c>
      <c r="J8221">
        <v>3</v>
      </c>
      <c r="L8221" s="3">
        <v>3</v>
      </c>
      <c r="M8221" s="4">
        <v>3</v>
      </c>
      <c r="S8221">
        <f t="shared" si="256"/>
        <v>3</v>
      </c>
      <c r="T8221">
        <f t="shared" si="257"/>
        <v>3</v>
      </c>
    </row>
    <row r="8222" spans="1:20" hidden="1" x14ac:dyDescent="0.25">
      <c r="A8222" s="2" t="s">
        <v>199</v>
      </c>
      <c r="B8222" s="2" t="s">
        <v>32</v>
      </c>
      <c r="C8222" s="2" t="s">
        <v>21</v>
      </c>
      <c r="D8222" s="4">
        <v>0</v>
      </c>
      <c r="F8222" s="1">
        <v>8</v>
      </c>
      <c r="G8222" s="1">
        <v>1.02</v>
      </c>
      <c r="H8222" s="1">
        <v>0.02</v>
      </c>
      <c r="I8222" s="1">
        <v>0.21</v>
      </c>
      <c r="J8222">
        <v>2</v>
      </c>
      <c r="L8222" s="3">
        <v>2</v>
      </c>
      <c r="M8222" s="4">
        <v>2</v>
      </c>
      <c r="S8222">
        <f t="shared" si="256"/>
        <v>2</v>
      </c>
      <c r="T8222">
        <f t="shared" si="257"/>
        <v>2</v>
      </c>
    </row>
    <row r="8223" spans="1:20" hidden="1" x14ac:dyDescent="0.25">
      <c r="A8223" s="2" t="s">
        <v>199</v>
      </c>
      <c r="B8223" s="2" t="s">
        <v>40</v>
      </c>
      <c r="C8223" s="2" t="s">
        <v>21</v>
      </c>
      <c r="F8223" s="1">
        <v>20</v>
      </c>
      <c r="G8223" s="1">
        <v>0.82</v>
      </c>
      <c r="H8223" s="1">
        <v>2.23</v>
      </c>
      <c r="I8223" s="1">
        <v>0.01</v>
      </c>
      <c r="J8223">
        <v>2</v>
      </c>
      <c r="L8223" s="3">
        <v>1</v>
      </c>
      <c r="M8223" s="4">
        <v>2</v>
      </c>
      <c r="O8223" s="3">
        <v>1</v>
      </c>
      <c r="R8223" s="3">
        <v>0</v>
      </c>
      <c r="S8223">
        <f t="shared" si="256"/>
        <v>2</v>
      </c>
      <c r="T8223">
        <f t="shared" si="257"/>
        <v>2</v>
      </c>
    </row>
    <row r="8224" spans="1:20" hidden="1" x14ac:dyDescent="0.25">
      <c r="A8224" s="2" t="s">
        <v>199</v>
      </c>
      <c r="B8224" s="2" t="s">
        <v>57</v>
      </c>
      <c r="C8224" s="2" t="s">
        <v>19</v>
      </c>
      <c r="F8224" s="1">
        <v>4</v>
      </c>
      <c r="G8224" s="1">
        <v>1.06</v>
      </c>
      <c r="H8224" s="1">
        <v>0.24</v>
      </c>
      <c r="I8224" s="1">
        <v>0.3</v>
      </c>
      <c r="J8224">
        <v>2</v>
      </c>
      <c r="L8224" s="3">
        <v>1</v>
      </c>
      <c r="M8224" s="4">
        <v>2</v>
      </c>
      <c r="N8224" s="4">
        <v>0</v>
      </c>
      <c r="O8224" s="3">
        <v>2</v>
      </c>
      <c r="P8224" s="4">
        <v>0</v>
      </c>
      <c r="S8224">
        <f t="shared" si="256"/>
        <v>3</v>
      </c>
      <c r="T8224">
        <f t="shared" si="257"/>
        <v>2</v>
      </c>
    </row>
    <row r="8225" spans="1:20" hidden="1" x14ac:dyDescent="0.25">
      <c r="A8225" s="2" t="s">
        <v>199</v>
      </c>
      <c r="B8225" s="2" t="s">
        <v>61</v>
      </c>
      <c r="C8225" s="2" t="s">
        <v>21</v>
      </c>
      <c r="J8225">
        <v>2</v>
      </c>
      <c r="L8225" s="3">
        <v>2</v>
      </c>
      <c r="Q8225" s="4">
        <v>2</v>
      </c>
      <c r="S8225">
        <f t="shared" si="256"/>
        <v>2</v>
      </c>
      <c r="T8225">
        <f t="shared" si="257"/>
        <v>2</v>
      </c>
    </row>
    <row r="8226" spans="1:20" hidden="1" x14ac:dyDescent="0.25">
      <c r="A8226" s="2" t="s">
        <v>199</v>
      </c>
      <c r="B8226" s="2" t="s">
        <v>28</v>
      </c>
      <c r="C8226" s="2" t="s">
        <v>21</v>
      </c>
      <c r="F8226" s="1">
        <v>4</v>
      </c>
      <c r="G8226" s="1">
        <v>0.44</v>
      </c>
      <c r="J8226">
        <v>1</v>
      </c>
      <c r="L8226" s="3">
        <v>1</v>
      </c>
      <c r="M8226" s="4">
        <v>1</v>
      </c>
      <c r="S8226">
        <f t="shared" si="256"/>
        <v>1</v>
      </c>
      <c r="T8226">
        <f t="shared" si="257"/>
        <v>1</v>
      </c>
    </row>
    <row r="8227" spans="1:20" hidden="1" x14ac:dyDescent="0.25">
      <c r="A8227" s="2" t="s">
        <v>199</v>
      </c>
      <c r="B8227" s="2" t="s">
        <v>39</v>
      </c>
      <c r="C8227" s="2" t="s">
        <v>19</v>
      </c>
      <c r="E8227" s="4">
        <v>0</v>
      </c>
      <c r="F8227" s="1">
        <v>9</v>
      </c>
      <c r="G8227" s="1">
        <v>0.39</v>
      </c>
      <c r="H8227" s="1">
        <v>0.96</v>
      </c>
      <c r="I8227" s="1">
        <v>0.02</v>
      </c>
      <c r="J8227">
        <v>1</v>
      </c>
      <c r="L8227" s="3">
        <v>0</v>
      </c>
      <c r="M8227" s="4">
        <v>1</v>
      </c>
      <c r="O8227" s="3">
        <v>1</v>
      </c>
      <c r="S8227">
        <f t="shared" si="256"/>
        <v>1</v>
      </c>
      <c r="T8227">
        <f t="shared" si="257"/>
        <v>1</v>
      </c>
    </row>
    <row r="8228" spans="1:20" hidden="1" x14ac:dyDescent="0.25">
      <c r="A8228" s="2" t="s">
        <v>199</v>
      </c>
      <c r="B8228" s="2" t="s">
        <v>110</v>
      </c>
      <c r="C8228" s="2" t="s">
        <v>19</v>
      </c>
      <c r="D8228" s="4">
        <v>0</v>
      </c>
      <c r="E8228" s="4">
        <v>0</v>
      </c>
      <c r="F8228" s="1">
        <v>1</v>
      </c>
      <c r="G8228" s="1">
        <v>0.44</v>
      </c>
      <c r="H8228" s="1">
        <v>0.06</v>
      </c>
      <c r="I8228" s="1">
        <v>0.13</v>
      </c>
      <c r="J8228">
        <v>1</v>
      </c>
      <c r="K8228" s="3">
        <v>0</v>
      </c>
      <c r="L8228" s="3">
        <v>1</v>
      </c>
      <c r="M8228" s="4">
        <v>1</v>
      </c>
      <c r="S8228">
        <f t="shared" si="256"/>
        <v>1</v>
      </c>
      <c r="T8228">
        <f t="shared" si="257"/>
        <v>1</v>
      </c>
    </row>
    <row r="8229" spans="1:20" hidden="1" x14ac:dyDescent="0.25">
      <c r="A8229" s="2" t="s">
        <v>199</v>
      </c>
      <c r="B8229" s="2" t="s">
        <v>78</v>
      </c>
      <c r="C8229" s="2" t="s">
        <v>21</v>
      </c>
      <c r="F8229" s="1">
        <v>1</v>
      </c>
      <c r="G8229" s="1">
        <v>0.42</v>
      </c>
      <c r="J8229">
        <v>1</v>
      </c>
      <c r="L8229" s="3">
        <v>1</v>
      </c>
      <c r="M8229" s="4">
        <v>1</v>
      </c>
      <c r="S8229">
        <f t="shared" si="256"/>
        <v>1</v>
      </c>
      <c r="T8229">
        <f t="shared" si="257"/>
        <v>1</v>
      </c>
    </row>
    <row r="8230" spans="1:20" hidden="1" x14ac:dyDescent="0.25">
      <c r="A8230" s="2" t="s">
        <v>199</v>
      </c>
      <c r="B8230" s="2" t="s">
        <v>79</v>
      </c>
      <c r="C8230" s="2" t="s">
        <v>21</v>
      </c>
      <c r="F8230" s="1">
        <v>6</v>
      </c>
      <c r="G8230" s="1">
        <v>0.69</v>
      </c>
      <c r="H8230" s="1">
        <v>0.28999999999999998</v>
      </c>
      <c r="I8230" s="1">
        <v>0.21</v>
      </c>
      <c r="J8230">
        <v>1</v>
      </c>
      <c r="L8230" s="3">
        <v>1</v>
      </c>
      <c r="M8230" s="4">
        <v>1</v>
      </c>
      <c r="S8230">
        <f t="shared" si="256"/>
        <v>1</v>
      </c>
      <c r="T8230">
        <f t="shared" si="257"/>
        <v>1</v>
      </c>
    </row>
    <row r="8231" spans="1:20" hidden="1" x14ac:dyDescent="0.25">
      <c r="A8231" s="2" t="s">
        <v>199</v>
      </c>
      <c r="B8231" s="2" t="s">
        <v>23</v>
      </c>
      <c r="C8231" s="2" t="s">
        <v>21</v>
      </c>
      <c r="F8231" s="1">
        <v>0</v>
      </c>
      <c r="G8231" s="1">
        <v>0.02</v>
      </c>
      <c r="H8231" s="1">
        <v>0</v>
      </c>
      <c r="I8231" s="1">
        <v>0</v>
      </c>
      <c r="J8231">
        <v>0</v>
      </c>
      <c r="L8231" s="3">
        <v>0</v>
      </c>
      <c r="M8231" s="4">
        <v>0</v>
      </c>
      <c r="S8231">
        <f t="shared" si="256"/>
        <v>0</v>
      </c>
      <c r="T8231">
        <f t="shared" si="257"/>
        <v>0</v>
      </c>
    </row>
    <row r="8232" spans="1:20" hidden="1" x14ac:dyDescent="0.25">
      <c r="A8232" s="2" t="s">
        <v>199</v>
      </c>
      <c r="B8232" s="2" t="s">
        <v>84</v>
      </c>
      <c r="C8232" s="2" t="s">
        <v>21</v>
      </c>
      <c r="F8232" s="1">
        <v>1</v>
      </c>
      <c r="G8232" s="1">
        <v>0.17</v>
      </c>
      <c r="H8232" s="1">
        <v>0.02</v>
      </c>
      <c r="I8232" s="1">
        <v>0.03</v>
      </c>
      <c r="J8232">
        <v>0</v>
      </c>
      <c r="L8232" s="3">
        <v>0</v>
      </c>
      <c r="M8232" s="4">
        <v>0</v>
      </c>
      <c r="N8232" s="4">
        <v>0</v>
      </c>
      <c r="O8232" s="3">
        <v>0</v>
      </c>
      <c r="P8232" s="4">
        <v>0</v>
      </c>
      <c r="S8232">
        <f t="shared" si="256"/>
        <v>0</v>
      </c>
      <c r="T8232">
        <f t="shared" si="257"/>
        <v>0</v>
      </c>
    </row>
    <row r="8233" spans="1:20" hidden="1" x14ac:dyDescent="0.25">
      <c r="A8233" s="2" t="s">
        <v>199</v>
      </c>
      <c r="B8233" s="2" t="s">
        <v>24</v>
      </c>
      <c r="C8233" s="2" t="s">
        <v>21</v>
      </c>
      <c r="F8233" s="1">
        <v>0</v>
      </c>
      <c r="G8233" s="1">
        <v>0.19</v>
      </c>
      <c r="H8233" s="1">
        <v>0</v>
      </c>
      <c r="I8233" s="1">
        <v>0</v>
      </c>
      <c r="J8233">
        <v>0</v>
      </c>
      <c r="L8233" s="3">
        <v>0</v>
      </c>
      <c r="M8233" s="4">
        <v>0</v>
      </c>
      <c r="S8233">
        <f t="shared" si="256"/>
        <v>0</v>
      </c>
      <c r="T8233">
        <f t="shared" si="257"/>
        <v>0</v>
      </c>
    </row>
    <row r="8234" spans="1:20" hidden="1" x14ac:dyDescent="0.25">
      <c r="A8234" s="2" t="s">
        <v>199</v>
      </c>
      <c r="B8234" s="2" t="s">
        <v>25</v>
      </c>
      <c r="C8234" s="2" t="s">
        <v>19</v>
      </c>
      <c r="F8234" s="1">
        <v>1</v>
      </c>
      <c r="G8234" s="1">
        <v>0.06</v>
      </c>
      <c r="H8234" s="1">
        <v>0.13</v>
      </c>
      <c r="J8234">
        <v>0</v>
      </c>
      <c r="L8234" s="3">
        <v>0</v>
      </c>
      <c r="M8234" s="4">
        <v>0</v>
      </c>
      <c r="S8234">
        <f t="shared" si="256"/>
        <v>0</v>
      </c>
      <c r="T8234">
        <f t="shared" si="257"/>
        <v>0</v>
      </c>
    </row>
    <row r="8235" spans="1:20" hidden="1" x14ac:dyDescent="0.25">
      <c r="A8235" s="2" t="s">
        <v>199</v>
      </c>
      <c r="B8235" s="2" t="s">
        <v>29</v>
      </c>
      <c r="C8235" s="2" t="s">
        <v>21</v>
      </c>
      <c r="F8235" s="1">
        <v>0</v>
      </c>
      <c r="G8235" s="1">
        <v>0.02</v>
      </c>
      <c r="I8235" s="1">
        <v>0</v>
      </c>
      <c r="J8235">
        <v>0</v>
      </c>
      <c r="L8235" s="3">
        <v>0</v>
      </c>
      <c r="M8235" s="4">
        <v>0</v>
      </c>
      <c r="S8235">
        <f t="shared" si="256"/>
        <v>0</v>
      </c>
      <c r="T8235">
        <f t="shared" si="257"/>
        <v>0</v>
      </c>
    </row>
    <row r="8236" spans="1:20" hidden="1" x14ac:dyDescent="0.25">
      <c r="A8236" s="2" t="s">
        <v>199</v>
      </c>
      <c r="B8236" s="2" t="s">
        <v>87</v>
      </c>
      <c r="C8236" s="2" t="s">
        <v>19</v>
      </c>
      <c r="E8236" s="4">
        <v>0</v>
      </c>
      <c r="F8236" s="1">
        <v>0</v>
      </c>
      <c r="G8236" s="1">
        <v>0</v>
      </c>
      <c r="H8236" s="1">
        <v>0</v>
      </c>
      <c r="I8236" s="1">
        <v>0</v>
      </c>
      <c r="J8236">
        <v>0</v>
      </c>
      <c r="L8236" s="3">
        <v>0</v>
      </c>
      <c r="M8236" s="4">
        <v>0</v>
      </c>
      <c r="S8236">
        <f t="shared" si="256"/>
        <v>0</v>
      </c>
      <c r="T8236">
        <f t="shared" si="257"/>
        <v>0</v>
      </c>
    </row>
    <row r="8237" spans="1:20" hidden="1" x14ac:dyDescent="0.25">
      <c r="A8237" s="2" t="s">
        <v>199</v>
      </c>
      <c r="B8237" s="2" t="s">
        <v>89</v>
      </c>
      <c r="C8237" s="2" t="s">
        <v>19</v>
      </c>
      <c r="E8237" s="4">
        <v>0</v>
      </c>
      <c r="F8237" s="1">
        <v>0</v>
      </c>
      <c r="G8237" s="1">
        <v>0.01</v>
      </c>
      <c r="H8237" s="1">
        <v>0</v>
      </c>
      <c r="I8237" s="1">
        <v>0</v>
      </c>
      <c r="J8237">
        <v>0</v>
      </c>
      <c r="K8237" s="3">
        <v>0</v>
      </c>
      <c r="L8237" s="3">
        <v>0</v>
      </c>
      <c r="M8237" s="4">
        <v>0</v>
      </c>
      <c r="S8237">
        <f t="shared" si="256"/>
        <v>0</v>
      </c>
      <c r="T8237">
        <f t="shared" si="257"/>
        <v>0</v>
      </c>
    </row>
    <row r="8238" spans="1:20" hidden="1" x14ac:dyDescent="0.25">
      <c r="A8238" s="2" t="s">
        <v>199</v>
      </c>
      <c r="B8238" s="2" t="s">
        <v>35</v>
      </c>
      <c r="C8238" s="2" t="s">
        <v>21</v>
      </c>
      <c r="F8238" s="1">
        <v>2</v>
      </c>
      <c r="G8238" s="1">
        <v>0.09</v>
      </c>
      <c r="H8238" s="1">
        <v>0.16</v>
      </c>
      <c r="I8238" s="1">
        <v>0.02</v>
      </c>
      <c r="J8238">
        <v>0</v>
      </c>
      <c r="L8238" s="3">
        <v>0</v>
      </c>
      <c r="M8238" s="4">
        <v>0</v>
      </c>
      <c r="S8238">
        <f t="shared" si="256"/>
        <v>0</v>
      </c>
      <c r="T8238">
        <f t="shared" si="257"/>
        <v>0</v>
      </c>
    </row>
    <row r="8239" spans="1:20" hidden="1" x14ac:dyDescent="0.25">
      <c r="A8239" s="2" t="s">
        <v>199</v>
      </c>
      <c r="B8239" s="2" t="s">
        <v>96</v>
      </c>
      <c r="C8239" s="2" t="s">
        <v>19</v>
      </c>
      <c r="E8239" s="4">
        <v>0</v>
      </c>
      <c r="F8239" s="1">
        <v>0</v>
      </c>
      <c r="G8239" s="1">
        <v>0</v>
      </c>
      <c r="H8239" s="1">
        <v>0</v>
      </c>
      <c r="I8239" s="1">
        <v>0</v>
      </c>
      <c r="J8239">
        <v>0</v>
      </c>
      <c r="L8239" s="3">
        <v>0</v>
      </c>
      <c r="M8239" s="4">
        <v>0</v>
      </c>
      <c r="S8239">
        <f t="shared" si="256"/>
        <v>0</v>
      </c>
      <c r="T8239">
        <f t="shared" si="257"/>
        <v>0</v>
      </c>
    </row>
    <row r="8240" spans="1:20" hidden="1" x14ac:dyDescent="0.25">
      <c r="A8240" s="2" t="s">
        <v>199</v>
      </c>
      <c r="B8240" s="2" t="s">
        <v>97</v>
      </c>
      <c r="C8240" s="2" t="s">
        <v>19</v>
      </c>
      <c r="E8240" s="4">
        <v>0</v>
      </c>
      <c r="F8240" s="1">
        <v>0</v>
      </c>
      <c r="G8240" s="1">
        <v>0</v>
      </c>
      <c r="H8240" s="1">
        <v>0</v>
      </c>
      <c r="I8240" s="1">
        <v>0</v>
      </c>
      <c r="J8240">
        <v>0</v>
      </c>
      <c r="K8240" s="3">
        <v>0</v>
      </c>
      <c r="L8240" s="3">
        <v>0</v>
      </c>
      <c r="M8240" s="4">
        <v>0</v>
      </c>
      <c r="S8240">
        <f t="shared" si="256"/>
        <v>0</v>
      </c>
      <c r="T8240">
        <f t="shared" si="257"/>
        <v>0</v>
      </c>
    </row>
    <row r="8241" spans="1:20" hidden="1" x14ac:dyDescent="0.25">
      <c r="A8241" s="2" t="s">
        <v>199</v>
      </c>
      <c r="B8241" s="2" t="s">
        <v>53</v>
      </c>
      <c r="C8241" s="2" t="s">
        <v>21</v>
      </c>
      <c r="F8241" s="1">
        <v>0</v>
      </c>
      <c r="G8241" s="1">
        <v>0.01</v>
      </c>
      <c r="J8241">
        <v>0</v>
      </c>
      <c r="L8241" s="3">
        <v>0</v>
      </c>
      <c r="M8241" s="4">
        <v>0</v>
      </c>
      <c r="S8241">
        <f t="shared" si="256"/>
        <v>0</v>
      </c>
      <c r="T8241">
        <f t="shared" si="257"/>
        <v>0</v>
      </c>
    </row>
    <row r="8242" spans="1:20" hidden="1" x14ac:dyDescent="0.25">
      <c r="A8242" s="2" t="s">
        <v>199</v>
      </c>
      <c r="B8242" s="2" t="s">
        <v>100</v>
      </c>
      <c r="C8242" s="2" t="s">
        <v>19</v>
      </c>
      <c r="E8242" s="4">
        <v>0</v>
      </c>
      <c r="F8242" s="1">
        <v>0</v>
      </c>
      <c r="G8242" s="1">
        <v>0.01</v>
      </c>
      <c r="H8242" s="1">
        <v>0</v>
      </c>
      <c r="I8242" s="1">
        <v>0</v>
      </c>
      <c r="J8242">
        <v>0</v>
      </c>
      <c r="L8242" s="3">
        <v>0</v>
      </c>
      <c r="M8242" s="4">
        <v>0</v>
      </c>
      <c r="S8242">
        <f t="shared" si="256"/>
        <v>0</v>
      </c>
      <c r="T8242">
        <f t="shared" si="257"/>
        <v>0</v>
      </c>
    </row>
    <row r="8243" spans="1:20" hidden="1" x14ac:dyDescent="0.25">
      <c r="A8243" s="2" t="s">
        <v>199</v>
      </c>
      <c r="B8243" s="2" t="s">
        <v>56</v>
      </c>
      <c r="C8243" s="2" t="s">
        <v>21</v>
      </c>
      <c r="F8243" s="1">
        <v>0</v>
      </c>
      <c r="G8243" s="1">
        <v>0.02</v>
      </c>
      <c r="H8243" s="1">
        <v>0.01</v>
      </c>
      <c r="I8243" s="1">
        <v>0</v>
      </c>
      <c r="J8243">
        <v>0</v>
      </c>
      <c r="L8243" s="3">
        <v>0</v>
      </c>
      <c r="M8243" s="4">
        <v>0</v>
      </c>
      <c r="S8243">
        <f t="shared" si="256"/>
        <v>0</v>
      </c>
      <c r="T8243">
        <f t="shared" si="257"/>
        <v>0</v>
      </c>
    </row>
    <row r="8244" spans="1:20" hidden="1" x14ac:dyDescent="0.25">
      <c r="A8244" s="2" t="s">
        <v>199</v>
      </c>
      <c r="B8244" s="2" t="s">
        <v>105</v>
      </c>
      <c r="C8244" s="2" t="s">
        <v>19</v>
      </c>
      <c r="E8244" s="4">
        <v>0</v>
      </c>
      <c r="F8244" s="1">
        <v>0</v>
      </c>
      <c r="G8244" s="1">
        <v>0</v>
      </c>
      <c r="H8244" s="1">
        <v>0</v>
      </c>
      <c r="I8244" s="1">
        <v>0</v>
      </c>
      <c r="J8244">
        <v>0</v>
      </c>
      <c r="L8244" s="3">
        <v>0</v>
      </c>
      <c r="M8244" s="4">
        <v>0</v>
      </c>
      <c r="S8244">
        <f t="shared" si="256"/>
        <v>0</v>
      </c>
      <c r="T8244">
        <f t="shared" si="257"/>
        <v>0</v>
      </c>
    </row>
    <row r="8245" spans="1:20" hidden="1" x14ac:dyDescent="0.25">
      <c r="A8245" s="2" t="s">
        <v>199</v>
      </c>
      <c r="B8245" s="2" t="s">
        <v>107</v>
      </c>
      <c r="C8245" s="2" t="s">
        <v>19</v>
      </c>
      <c r="E8245" s="4">
        <v>0</v>
      </c>
      <c r="F8245" s="1">
        <v>0</v>
      </c>
      <c r="G8245" s="1">
        <v>0</v>
      </c>
      <c r="H8245" s="1">
        <v>0</v>
      </c>
      <c r="I8245" s="1">
        <v>0</v>
      </c>
      <c r="J8245">
        <v>0</v>
      </c>
      <c r="L8245" s="3">
        <v>0</v>
      </c>
      <c r="M8245" s="4">
        <v>0</v>
      </c>
      <c r="S8245">
        <f t="shared" si="256"/>
        <v>0</v>
      </c>
      <c r="T8245">
        <f t="shared" si="257"/>
        <v>0</v>
      </c>
    </row>
    <row r="8246" spans="1:20" hidden="1" x14ac:dyDescent="0.25">
      <c r="A8246" s="2" t="s">
        <v>199</v>
      </c>
      <c r="B8246" s="2" t="s">
        <v>62</v>
      </c>
      <c r="C8246" s="2" t="s">
        <v>19</v>
      </c>
      <c r="E8246" s="4">
        <v>0</v>
      </c>
      <c r="F8246" s="1">
        <v>0</v>
      </c>
      <c r="G8246" s="1">
        <v>0.19</v>
      </c>
      <c r="H8246" s="1">
        <v>0.01</v>
      </c>
      <c r="I8246" s="1">
        <v>0.06</v>
      </c>
      <c r="J8246">
        <v>0</v>
      </c>
      <c r="K8246" s="3">
        <v>0</v>
      </c>
      <c r="L8246" s="3">
        <v>0</v>
      </c>
      <c r="M8246" s="4">
        <v>0</v>
      </c>
      <c r="O8246" s="3">
        <v>0</v>
      </c>
      <c r="S8246">
        <f t="shared" si="256"/>
        <v>0</v>
      </c>
      <c r="T8246">
        <f t="shared" si="257"/>
        <v>0</v>
      </c>
    </row>
    <row r="8247" spans="1:20" hidden="1" x14ac:dyDescent="0.25">
      <c r="A8247" s="2" t="s">
        <v>199</v>
      </c>
      <c r="B8247" s="2" t="s">
        <v>109</v>
      </c>
      <c r="C8247" s="2" t="s">
        <v>19</v>
      </c>
      <c r="E8247" s="4">
        <v>0</v>
      </c>
      <c r="F8247" s="1">
        <v>0</v>
      </c>
      <c r="G8247" s="1">
        <v>0.18</v>
      </c>
      <c r="H8247" s="1">
        <v>0.02</v>
      </c>
      <c r="I8247" s="1">
        <v>7.0000000000000007E-2</v>
      </c>
      <c r="J8247">
        <v>0</v>
      </c>
      <c r="K8247" s="3">
        <v>0</v>
      </c>
      <c r="L8247" s="3">
        <v>0</v>
      </c>
      <c r="M8247" s="4">
        <v>0</v>
      </c>
      <c r="R8247" s="3">
        <v>0</v>
      </c>
      <c r="S8247">
        <f t="shared" si="256"/>
        <v>0</v>
      </c>
      <c r="T8247">
        <f t="shared" si="257"/>
        <v>0</v>
      </c>
    </row>
    <row r="8248" spans="1:20" hidden="1" x14ac:dyDescent="0.25">
      <c r="A8248" s="2" t="s">
        <v>199</v>
      </c>
      <c r="B8248" s="2" t="s">
        <v>66</v>
      </c>
      <c r="C8248" s="2" t="s">
        <v>21</v>
      </c>
      <c r="F8248" s="1">
        <v>0</v>
      </c>
      <c r="G8248" s="1">
        <v>0.16</v>
      </c>
      <c r="H8248" s="1">
        <v>0</v>
      </c>
      <c r="I8248" s="1">
        <v>0</v>
      </c>
      <c r="J8248">
        <v>0</v>
      </c>
      <c r="L8248" s="3">
        <v>0</v>
      </c>
      <c r="M8248" s="4">
        <v>0</v>
      </c>
      <c r="S8248">
        <f t="shared" si="256"/>
        <v>0</v>
      </c>
      <c r="T8248">
        <f t="shared" si="257"/>
        <v>0</v>
      </c>
    </row>
    <row r="8249" spans="1:20" hidden="1" x14ac:dyDescent="0.25">
      <c r="A8249" s="2" t="s">
        <v>199</v>
      </c>
      <c r="B8249" s="2" t="s">
        <v>72</v>
      </c>
      <c r="C8249" s="2" t="s">
        <v>21</v>
      </c>
      <c r="F8249" s="1">
        <v>0</v>
      </c>
      <c r="G8249" s="1">
        <v>0.19</v>
      </c>
      <c r="I8249" s="1">
        <v>0.05</v>
      </c>
      <c r="J8249">
        <v>0</v>
      </c>
      <c r="L8249" s="3">
        <v>0</v>
      </c>
      <c r="M8249" s="4">
        <v>0</v>
      </c>
      <c r="S8249">
        <f t="shared" si="256"/>
        <v>0</v>
      </c>
      <c r="T8249">
        <f t="shared" si="257"/>
        <v>0</v>
      </c>
    </row>
    <row r="8250" spans="1:20" hidden="1" x14ac:dyDescent="0.25">
      <c r="A8250" s="2" t="s">
        <v>199</v>
      </c>
      <c r="B8250" s="2" t="s">
        <v>55</v>
      </c>
      <c r="C8250" s="2" t="s">
        <v>21</v>
      </c>
      <c r="F8250" s="1">
        <v>3</v>
      </c>
      <c r="H8250" s="1">
        <v>0.08</v>
      </c>
      <c r="I8250" s="1">
        <v>0.09</v>
      </c>
      <c r="S8250">
        <f t="shared" si="256"/>
        <v>0</v>
      </c>
      <c r="T8250">
        <f t="shared" si="257"/>
        <v>0</v>
      </c>
    </row>
    <row r="8251" spans="1:20" hidden="1" x14ac:dyDescent="0.25">
      <c r="A8251" s="2" t="s">
        <v>200</v>
      </c>
      <c r="B8251" s="2" t="s">
        <v>65</v>
      </c>
      <c r="C8251" s="2" t="s">
        <v>21</v>
      </c>
      <c r="D8251" s="4">
        <v>110</v>
      </c>
      <c r="E8251" s="4">
        <v>9</v>
      </c>
      <c r="F8251" s="1">
        <v>213</v>
      </c>
      <c r="G8251" s="1">
        <v>116.52</v>
      </c>
      <c r="H8251" s="1">
        <v>0.31</v>
      </c>
      <c r="I8251" s="1">
        <v>5.0599999999999996</v>
      </c>
      <c r="J8251">
        <v>510</v>
      </c>
      <c r="K8251" s="3">
        <v>42</v>
      </c>
      <c r="L8251" s="3">
        <v>35</v>
      </c>
      <c r="M8251" s="4">
        <v>239</v>
      </c>
      <c r="N8251" s="4">
        <v>10</v>
      </c>
      <c r="O8251" s="3">
        <v>496</v>
      </c>
      <c r="P8251" s="4">
        <v>100</v>
      </c>
      <c r="Q8251" s="4">
        <v>42</v>
      </c>
      <c r="R8251" s="3">
        <v>21</v>
      </c>
      <c r="S8251">
        <f t="shared" si="256"/>
        <v>510</v>
      </c>
      <c r="T8251">
        <f t="shared" si="257"/>
        <v>510</v>
      </c>
    </row>
    <row r="8252" spans="1:20" hidden="1" x14ac:dyDescent="0.25">
      <c r="A8252" s="2" t="s">
        <v>200</v>
      </c>
      <c r="B8252" s="2" t="s">
        <v>49</v>
      </c>
      <c r="C8252" s="2" t="s">
        <v>19</v>
      </c>
      <c r="D8252" s="4">
        <v>130</v>
      </c>
      <c r="E8252" s="4">
        <v>7</v>
      </c>
      <c r="F8252" s="1">
        <v>261</v>
      </c>
      <c r="G8252" s="1">
        <v>174.11</v>
      </c>
      <c r="H8252" s="1">
        <v>16.79</v>
      </c>
      <c r="I8252" s="1">
        <v>16.3</v>
      </c>
      <c r="J8252">
        <v>496</v>
      </c>
      <c r="K8252" s="3">
        <v>627</v>
      </c>
      <c r="L8252" s="3">
        <v>228</v>
      </c>
      <c r="M8252" s="4">
        <v>357</v>
      </c>
      <c r="N8252" s="4">
        <v>2</v>
      </c>
      <c r="O8252" s="3">
        <v>915</v>
      </c>
      <c r="Q8252" s="4">
        <v>0</v>
      </c>
      <c r="R8252" s="3">
        <v>-20</v>
      </c>
      <c r="S8252">
        <f t="shared" si="256"/>
        <v>496</v>
      </c>
      <c r="T8252">
        <f t="shared" si="257"/>
        <v>496</v>
      </c>
    </row>
    <row r="8253" spans="1:20" hidden="1" x14ac:dyDescent="0.25">
      <c r="A8253" s="2" t="s">
        <v>200</v>
      </c>
      <c r="B8253" s="2" t="s">
        <v>27</v>
      </c>
      <c r="C8253" s="2" t="s">
        <v>21</v>
      </c>
      <c r="D8253" s="4">
        <v>69</v>
      </c>
      <c r="E8253" s="4">
        <v>0</v>
      </c>
      <c r="F8253" s="1">
        <v>594</v>
      </c>
      <c r="G8253" s="1">
        <v>72.13</v>
      </c>
      <c r="H8253" s="1">
        <v>2.12</v>
      </c>
      <c r="I8253" s="1">
        <v>17.739999999999998</v>
      </c>
      <c r="J8253">
        <v>345</v>
      </c>
      <c r="K8253" s="3">
        <v>1192</v>
      </c>
      <c r="L8253" s="3">
        <v>260</v>
      </c>
      <c r="M8253" s="4">
        <v>148</v>
      </c>
      <c r="N8253" s="4">
        <v>13</v>
      </c>
      <c r="O8253" s="3">
        <v>1435</v>
      </c>
      <c r="P8253" s="4">
        <v>95</v>
      </c>
      <c r="Q8253" s="4">
        <v>20</v>
      </c>
      <c r="R8253" s="3">
        <v>-158</v>
      </c>
      <c r="S8253">
        <f t="shared" si="256"/>
        <v>345</v>
      </c>
      <c r="T8253">
        <f t="shared" si="257"/>
        <v>345</v>
      </c>
    </row>
    <row r="8254" spans="1:20" hidden="1" x14ac:dyDescent="0.25">
      <c r="A8254" s="2" t="s">
        <v>200</v>
      </c>
      <c r="B8254" s="2" t="s">
        <v>60</v>
      </c>
      <c r="C8254" s="2" t="s">
        <v>21</v>
      </c>
      <c r="D8254" s="4">
        <v>92</v>
      </c>
      <c r="E8254" s="4">
        <v>0</v>
      </c>
      <c r="F8254" s="1">
        <v>150</v>
      </c>
      <c r="G8254" s="1">
        <v>23.65</v>
      </c>
      <c r="H8254" s="1">
        <v>0.51</v>
      </c>
      <c r="I8254" s="1">
        <v>4.28</v>
      </c>
      <c r="J8254">
        <v>196</v>
      </c>
      <c r="K8254" s="3">
        <v>136</v>
      </c>
      <c r="L8254" s="3">
        <v>115</v>
      </c>
      <c r="M8254" s="4">
        <v>48</v>
      </c>
      <c r="N8254" s="4">
        <v>4</v>
      </c>
      <c r="O8254" s="3">
        <v>233</v>
      </c>
      <c r="P8254" s="4">
        <v>21</v>
      </c>
      <c r="Q8254" s="4">
        <v>31</v>
      </c>
      <c r="R8254" s="3">
        <v>-15</v>
      </c>
      <c r="S8254">
        <f t="shared" si="256"/>
        <v>197</v>
      </c>
      <c r="T8254">
        <f t="shared" si="257"/>
        <v>196</v>
      </c>
    </row>
    <row r="8255" spans="1:20" hidden="1" x14ac:dyDescent="0.25">
      <c r="A8255" s="2" t="s">
        <v>200</v>
      </c>
      <c r="B8255" s="2" t="s">
        <v>50</v>
      </c>
      <c r="C8255" s="2" t="s">
        <v>21</v>
      </c>
      <c r="D8255" s="4">
        <v>0</v>
      </c>
      <c r="F8255" s="1">
        <v>66</v>
      </c>
      <c r="G8255" s="1">
        <v>92.59</v>
      </c>
      <c r="H8255" s="1">
        <v>0.5</v>
      </c>
      <c r="I8255" s="1">
        <v>2.65</v>
      </c>
      <c r="J8255">
        <v>194</v>
      </c>
      <c r="K8255" s="3">
        <v>28</v>
      </c>
      <c r="L8255" s="3">
        <v>85</v>
      </c>
      <c r="M8255" s="4">
        <v>190</v>
      </c>
      <c r="N8255" s="4">
        <v>5</v>
      </c>
      <c r="O8255" s="3">
        <v>124</v>
      </c>
      <c r="Q8255" s="4">
        <v>1</v>
      </c>
      <c r="R8255" s="3">
        <v>13</v>
      </c>
      <c r="S8255">
        <f t="shared" si="256"/>
        <v>194</v>
      </c>
      <c r="T8255">
        <f t="shared" si="257"/>
        <v>196</v>
      </c>
    </row>
    <row r="8256" spans="1:20" hidden="1" x14ac:dyDescent="0.25">
      <c r="A8256" s="2" t="s">
        <v>200</v>
      </c>
      <c r="B8256" s="2" t="s">
        <v>26</v>
      </c>
      <c r="C8256" s="2" t="s">
        <v>21</v>
      </c>
      <c r="F8256" s="1">
        <v>102</v>
      </c>
      <c r="G8256" s="1">
        <v>75.92</v>
      </c>
      <c r="I8256" s="1">
        <v>1.04</v>
      </c>
      <c r="J8256">
        <v>156</v>
      </c>
      <c r="K8256" s="3">
        <v>42</v>
      </c>
      <c r="L8256" s="3">
        <v>47</v>
      </c>
      <c r="M8256" s="4">
        <v>156</v>
      </c>
      <c r="O8256" s="3">
        <v>151</v>
      </c>
      <c r="S8256">
        <f t="shared" si="256"/>
        <v>156</v>
      </c>
      <c r="T8256">
        <f t="shared" si="257"/>
        <v>156</v>
      </c>
    </row>
    <row r="8257" spans="1:20" hidden="1" x14ac:dyDescent="0.25">
      <c r="A8257" s="2" t="s">
        <v>200</v>
      </c>
      <c r="B8257" s="2" t="s">
        <v>91</v>
      </c>
      <c r="C8257" s="2" t="s">
        <v>21</v>
      </c>
      <c r="D8257" s="4">
        <v>0</v>
      </c>
      <c r="F8257" s="1">
        <v>1</v>
      </c>
      <c r="G8257" s="1">
        <v>0</v>
      </c>
      <c r="H8257" s="1">
        <v>0</v>
      </c>
      <c r="I8257" s="1">
        <v>0</v>
      </c>
      <c r="J8257">
        <v>121</v>
      </c>
      <c r="K8257" s="3">
        <v>236</v>
      </c>
      <c r="L8257" s="3">
        <v>72</v>
      </c>
      <c r="M8257" s="4">
        <v>0</v>
      </c>
      <c r="N8257" s="4">
        <v>3</v>
      </c>
      <c r="O8257" s="3">
        <v>297</v>
      </c>
      <c r="P8257" s="4">
        <v>1</v>
      </c>
      <c r="Q8257" s="4">
        <v>117</v>
      </c>
      <c r="R8257" s="3">
        <v>-11</v>
      </c>
      <c r="S8257">
        <f t="shared" si="256"/>
        <v>122</v>
      </c>
      <c r="T8257">
        <f t="shared" si="257"/>
        <v>121</v>
      </c>
    </row>
    <row r="8258" spans="1:20" hidden="1" x14ac:dyDescent="0.25">
      <c r="A8258" s="2" t="s">
        <v>200</v>
      </c>
      <c r="B8258" s="2" t="s">
        <v>84</v>
      </c>
      <c r="C8258" s="2" t="s">
        <v>21</v>
      </c>
      <c r="D8258" s="4">
        <v>92</v>
      </c>
      <c r="F8258" s="1">
        <v>28</v>
      </c>
      <c r="G8258" s="1">
        <v>4.92</v>
      </c>
      <c r="H8258" s="1">
        <v>0.47</v>
      </c>
      <c r="I8258" s="1">
        <v>1.19</v>
      </c>
      <c r="J8258">
        <v>118</v>
      </c>
      <c r="K8258" s="3">
        <v>24</v>
      </c>
      <c r="L8258" s="3">
        <v>8</v>
      </c>
      <c r="M8258" s="4">
        <v>10</v>
      </c>
      <c r="N8258" s="4">
        <v>3</v>
      </c>
      <c r="O8258" s="3">
        <v>134</v>
      </c>
      <c r="P8258" s="4">
        <v>13</v>
      </c>
      <c r="R8258" s="3">
        <v>0</v>
      </c>
      <c r="S8258">
        <f t="shared" ref="S8258:S8321" si="258">-K8258+L8258+O8258+R8258</f>
        <v>118</v>
      </c>
      <c r="T8258">
        <f t="shared" ref="T8258:T8321" si="259">M8258+N8258+P8258+Q8258+D8258+E8258</f>
        <v>118</v>
      </c>
    </row>
    <row r="8259" spans="1:20" hidden="1" x14ac:dyDescent="0.25">
      <c r="A8259" s="2" t="s">
        <v>200</v>
      </c>
      <c r="B8259" s="2" t="s">
        <v>44</v>
      </c>
      <c r="C8259" s="2" t="s">
        <v>21</v>
      </c>
      <c r="E8259" s="4">
        <v>83</v>
      </c>
      <c r="F8259" s="1">
        <v>195</v>
      </c>
      <c r="G8259" s="1">
        <v>8.02</v>
      </c>
      <c r="H8259" s="1">
        <v>22.03</v>
      </c>
      <c r="I8259" s="1">
        <v>0.04</v>
      </c>
      <c r="J8259">
        <v>99</v>
      </c>
      <c r="K8259" s="3">
        <v>17</v>
      </c>
      <c r="L8259" s="3">
        <v>69</v>
      </c>
      <c r="M8259" s="4">
        <v>16</v>
      </c>
      <c r="O8259" s="3">
        <v>47</v>
      </c>
      <c r="R8259" s="3">
        <v>0</v>
      </c>
      <c r="S8259">
        <f t="shared" si="258"/>
        <v>99</v>
      </c>
      <c r="T8259">
        <f t="shared" si="259"/>
        <v>99</v>
      </c>
    </row>
    <row r="8260" spans="1:20" hidden="1" x14ac:dyDescent="0.25">
      <c r="A8260" s="2" t="s">
        <v>200</v>
      </c>
      <c r="B8260" s="2" t="s">
        <v>68</v>
      </c>
      <c r="C8260" s="2" t="s">
        <v>21</v>
      </c>
      <c r="E8260" s="4">
        <v>0</v>
      </c>
      <c r="F8260" s="1">
        <v>285</v>
      </c>
      <c r="G8260" s="1">
        <v>30.38</v>
      </c>
      <c r="J8260">
        <v>76</v>
      </c>
      <c r="K8260" s="3">
        <v>44</v>
      </c>
      <c r="L8260" s="3">
        <v>89</v>
      </c>
      <c r="M8260" s="4">
        <v>62</v>
      </c>
      <c r="O8260" s="3">
        <v>0</v>
      </c>
      <c r="Q8260" s="4">
        <v>13</v>
      </c>
      <c r="R8260" s="3">
        <v>30</v>
      </c>
      <c r="S8260">
        <f t="shared" si="258"/>
        <v>75</v>
      </c>
      <c r="T8260">
        <f t="shared" si="259"/>
        <v>75</v>
      </c>
    </row>
    <row r="8261" spans="1:20" hidden="1" x14ac:dyDescent="0.25">
      <c r="A8261" s="2" t="s">
        <v>200</v>
      </c>
      <c r="B8261" s="2" t="s">
        <v>112</v>
      </c>
      <c r="C8261" s="2" t="s">
        <v>21</v>
      </c>
      <c r="D8261" s="4">
        <v>27</v>
      </c>
      <c r="F8261" s="1">
        <v>137</v>
      </c>
      <c r="G8261" s="1">
        <v>18.29</v>
      </c>
      <c r="H8261" s="1">
        <v>0.72</v>
      </c>
      <c r="I8261" s="1">
        <v>3.61</v>
      </c>
      <c r="J8261">
        <v>75</v>
      </c>
      <c r="K8261" s="3">
        <v>31</v>
      </c>
      <c r="L8261" s="3">
        <v>15</v>
      </c>
      <c r="M8261" s="4">
        <v>38</v>
      </c>
      <c r="N8261" s="4">
        <v>4</v>
      </c>
      <c r="O8261" s="3">
        <v>76</v>
      </c>
      <c r="P8261" s="4">
        <v>6</v>
      </c>
      <c r="R8261" s="3">
        <v>15</v>
      </c>
      <c r="S8261">
        <f t="shared" si="258"/>
        <v>75</v>
      </c>
      <c r="T8261">
        <f t="shared" si="259"/>
        <v>75</v>
      </c>
    </row>
    <row r="8262" spans="1:20" hidden="1" x14ac:dyDescent="0.25">
      <c r="A8262" s="2" t="s">
        <v>200</v>
      </c>
      <c r="B8262" s="2" t="s">
        <v>115</v>
      </c>
      <c r="C8262" s="2" t="s">
        <v>19</v>
      </c>
      <c r="F8262" s="1">
        <v>170</v>
      </c>
      <c r="G8262" s="1">
        <v>34.96</v>
      </c>
      <c r="H8262" s="1">
        <v>14.41</v>
      </c>
      <c r="I8262" s="1">
        <v>9.19</v>
      </c>
      <c r="J8262">
        <v>72</v>
      </c>
      <c r="K8262" s="3">
        <v>18</v>
      </c>
      <c r="L8262" s="3">
        <v>55</v>
      </c>
      <c r="M8262" s="4">
        <v>72</v>
      </c>
      <c r="N8262" s="4">
        <v>1</v>
      </c>
      <c r="O8262" s="3">
        <v>36</v>
      </c>
      <c r="Q8262" s="4">
        <v>0</v>
      </c>
      <c r="R8262" s="3">
        <v>0</v>
      </c>
      <c r="S8262">
        <f t="shared" si="258"/>
        <v>73</v>
      </c>
      <c r="T8262">
        <f t="shared" si="259"/>
        <v>73</v>
      </c>
    </row>
    <row r="8263" spans="1:20" hidden="1" x14ac:dyDescent="0.25">
      <c r="A8263" s="2" t="s">
        <v>200</v>
      </c>
      <c r="B8263" s="2" t="s">
        <v>32</v>
      </c>
      <c r="C8263" s="2" t="s">
        <v>21</v>
      </c>
      <c r="D8263" s="4">
        <v>46</v>
      </c>
      <c r="F8263" s="1">
        <v>8</v>
      </c>
      <c r="G8263" s="1">
        <v>1.04</v>
      </c>
      <c r="H8263" s="1">
        <v>0.03</v>
      </c>
      <c r="I8263" s="1">
        <v>0.23</v>
      </c>
      <c r="J8263">
        <v>57</v>
      </c>
      <c r="K8263" s="3">
        <v>25</v>
      </c>
      <c r="L8263" s="3">
        <v>10</v>
      </c>
      <c r="M8263" s="4">
        <v>2</v>
      </c>
      <c r="N8263" s="4">
        <v>1</v>
      </c>
      <c r="O8263" s="3">
        <v>71</v>
      </c>
      <c r="P8263" s="4">
        <v>8</v>
      </c>
      <c r="R8263" s="3">
        <v>0</v>
      </c>
      <c r="S8263">
        <f t="shared" si="258"/>
        <v>56</v>
      </c>
      <c r="T8263">
        <f t="shared" si="259"/>
        <v>57</v>
      </c>
    </row>
    <row r="8264" spans="1:20" hidden="1" x14ac:dyDescent="0.25">
      <c r="A8264" s="2" t="s">
        <v>200</v>
      </c>
      <c r="B8264" s="2" t="s">
        <v>76</v>
      </c>
      <c r="C8264" s="2" t="s">
        <v>19</v>
      </c>
      <c r="F8264" s="1">
        <v>71</v>
      </c>
      <c r="G8264" s="1">
        <v>20.53</v>
      </c>
      <c r="H8264" s="1">
        <v>4.4000000000000004</v>
      </c>
      <c r="I8264" s="1">
        <v>7.21</v>
      </c>
      <c r="J8264">
        <v>42</v>
      </c>
      <c r="K8264" s="3">
        <v>13</v>
      </c>
      <c r="L8264" s="3">
        <v>29</v>
      </c>
      <c r="M8264" s="4">
        <v>42</v>
      </c>
      <c r="O8264" s="3">
        <v>27</v>
      </c>
      <c r="R8264" s="3">
        <v>0</v>
      </c>
      <c r="S8264">
        <f t="shared" si="258"/>
        <v>43</v>
      </c>
      <c r="T8264">
        <f t="shared" si="259"/>
        <v>42</v>
      </c>
    </row>
    <row r="8265" spans="1:20" hidden="1" x14ac:dyDescent="0.25">
      <c r="A8265" s="2" t="s">
        <v>200</v>
      </c>
      <c r="B8265" s="2" t="s">
        <v>31</v>
      </c>
      <c r="C8265" s="2" t="s">
        <v>19</v>
      </c>
      <c r="F8265" s="1">
        <v>99</v>
      </c>
      <c r="G8265" s="1">
        <v>18.45</v>
      </c>
      <c r="H8265" s="1">
        <v>9.75</v>
      </c>
      <c r="I8265" s="1">
        <v>1.36</v>
      </c>
      <c r="J8265">
        <v>38</v>
      </c>
      <c r="K8265" s="3">
        <v>4</v>
      </c>
      <c r="L8265" s="3">
        <v>6</v>
      </c>
      <c r="M8265" s="4">
        <v>38</v>
      </c>
      <c r="O8265" s="3">
        <v>36</v>
      </c>
      <c r="S8265">
        <f t="shared" si="258"/>
        <v>38</v>
      </c>
      <c r="T8265">
        <f t="shared" si="259"/>
        <v>38</v>
      </c>
    </row>
    <row r="8266" spans="1:20" hidden="1" x14ac:dyDescent="0.25">
      <c r="A8266" s="2" t="s">
        <v>200</v>
      </c>
      <c r="B8266" s="2" t="s">
        <v>57</v>
      </c>
      <c r="C8266" s="2" t="s">
        <v>19</v>
      </c>
      <c r="F8266" s="1">
        <v>53</v>
      </c>
      <c r="G8266" s="1">
        <v>14.03</v>
      </c>
      <c r="H8266" s="1">
        <v>3.77</v>
      </c>
      <c r="I8266" s="1">
        <v>4.1100000000000003</v>
      </c>
      <c r="J8266">
        <v>30</v>
      </c>
      <c r="K8266" s="3">
        <v>21</v>
      </c>
      <c r="L8266" s="3">
        <v>11</v>
      </c>
      <c r="M8266" s="4">
        <v>29</v>
      </c>
      <c r="O8266" s="3">
        <v>40</v>
      </c>
      <c r="P8266" s="4">
        <v>1</v>
      </c>
      <c r="R8266" s="3">
        <v>0</v>
      </c>
      <c r="S8266">
        <f t="shared" si="258"/>
        <v>30</v>
      </c>
      <c r="T8266">
        <f t="shared" si="259"/>
        <v>30</v>
      </c>
    </row>
    <row r="8267" spans="1:20" hidden="1" x14ac:dyDescent="0.25">
      <c r="A8267" s="2" t="s">
        <v>200</v>
      </c>
      <c r="B8267" s="2" t="s">
        <v>36</v>
      </c>
      <c r="C8267" s="2" t="s">
        <v>21</v>
      </c>
      <c r="F8267" s="1">
        <v>22</v>
      </c>
      <c r="G8267" s="1">
        <v>14.1</v>
      </c>
      <c r="H8267" s="1">
        <v>0.5</v>
      </c>
      <c r="I8267" s="1">
        <v>0.28000000000000003</v>
      </c>
      <c r="J8267">
        <v>29</v>
      </c>
      <c r="K8267" s="3">
        <v>12</v>
      </c>
      <c r="L8267" s="3">
        <v>35</v>
      </c>
      <c r="M8267" s="4">
        <v>29</v>
      </c>
      <c r="O8267" s="3">
        <v>6</v>
      </c>
      <c r="Q8267" s="4">
        <v>0</v>
      </c>
      <c r="R8267" s="3">
        <v>0</v>
      </c>
      <c r="S8267">
        <f t="shared" si="258"/>
        <v>29</v>
      </c>
      <c r="T8267">
        <f t="shared" si="259"/>
        <v>29</v>
      </c>
    </row>
    <row r="8268" spans="1:20" hidden="1" x14ac:dyDescent="0.25">
      <c r="A8268" s="2" t="s">
        <v>200</v>
      </c>
      <c r="B8268" s="2" t="s">
        <v>64</v>
      </c>
      <c r="C8268" s="2" t="s">
        <v>21</v>
      </c>
      <c r="D8268" s="4">
        <v>0</v>
      </c>
      <c r="F8268" s="1">
        <v>7</v>
      </c>
      <c r="G8268" s="1">
        <v>6.89</v>
      </c>
      <c r="H8268" s="1">
        <v>0.02</v>
      </c>
      <c r="I8268" s="1">
        <v>0.04</v>
      </c>
      <c r="J8268">
        <v>27</v>
      </c>
      <c r="K8268" s="3">
        <v>37</v>
      </c>
      <c r="L8268" s="3">
        <v>47</v>
      </c>
      <c r="M8268" s="4">
        <v>14</v>
      </c>
      <c r="N8268" s="4">
        <v>1</v>
      </c>
      <c r="O8268" s="3">
        <v>15</v>
      </c>
      <c r="Q8268" s="4">
        <v>12</v>
      </c>
      <c r="R8268" s="3">
        <v>2</v>
      </c>
      <c r="S8268">
        <f t="shared" si="258"/>
        <v>27</v>
      </c>
      <c r="T8268">
        <f t="shared" si="259"/>
        <v>27</v>
      </c>
    </row>
    <row r="8269" spans="1:20" hidden="1" x14ac:dyDescent="0.25">
      <c r="A8269" s="2" t="s">
        <v>200</v>
      </c>
      <c r="B8269" s="2" t="s">
        <v>73</v>
      </c>
      <c r="C8269" s="2" t="s">
        <v>21</v>
      </c>
      <c r="F8269" s="1">
        <v>6</v>
      </c>
      <c r="G8269" s="1">
        <v>12.64</v>
      </c>
      <c r="H8269" s="1">
        <v>7.0000000000000007E-2</v>
      </c>
      <c r="I8269" s="1">
        <v>0.3</v>
      </c>
      <c r="J8269">
        <v>27</v>
      </c>
      <c r="K8269" s="3">
        <v>14</v>
      </c>
      <c r="L8269" s="3">
        <v>34</v>
      </c>
      <c r="M8269" s="4">
        <v>26</v>
      </c>
      <c r="N8269" s="4">
        <v>1</v>
      </c>
      <c r="O8269" s="3">
        <v>7</v>
      </c>
      <c r="R8269" s="3">
        <v>0</v>
      </c>
      <c r="S8269">
        <f t="shared" si="258"/>
        <v>27</v>
      </c>
      <c r="T8269">
        <f t="shared" si="259"/>
        <v>27</v>
      </c>
    </row>
    <row r="8270" spans="1:20" hidden="1" x14ac:dyDescent="0.25">
      <c r="A8270" s="2" t="s">
        <v>200</v>
      </c>
      <c r="B8270" s="2" t="s">
        <v>59</v>
      </c>
      <c r="C8270" s="2" t="s">
        <v>21</v>
      </c>
      <c r="F8270" s="1">
        <v>8</v>
      </c>
      <c r="G8270" s="1">
        <v>10.25</v>
      </c>
      <c r="H8270" s="1">
        <v>0.02</v>
      </c>
      <c r="I8270" s="1">
        <v>0.14000000000000001</v>
      </c>
      <c r="J8270">
        <v>24</v>
      </c>
      <c r="K8270" s="3">
        <v>13</v>
      </c>
      <c r="L8270" s="3">
        <v>37</v>
      </c>
      <c r="M8270" s="4">
        <v>21</v>
      </c>
      <c r="N8270" s="4">
        <v>3</v>
      </c>
      <c r="R8270" s="3">
        <v>0</v>
      </c>
      <c r="S8270">
        <f t="shared" si="258"/>
        <v>24</v>
      </c>
      <c r="T8270">
        <f t="shared" si="259"/>
        <v>24</v>
      </c>
    </row>
    <row r="8271" spans="1:20" hidden="1" x14ac:dyDescent="0.25">
      <c r="A8271" s="2" t="s">
        <v>200</v>
      </c>
      <c r="B8271" s="2" t="s">
        <v>34</v>
      </c>
      <c r="C8271" s="2" t="s">
        <v>21</v>
      </c>
      <c r="E8271" s="4">
        <v>0</v>
      </c>
      <c r="F8271" s="1">
        <v>79</v>
      </c>
      <c r="G8271" s="1">
        <v>11.36</v>
      </c>
      <c r="I8271" s="1">
        <v>0</v>
      </c>
      <c r="J8271">
        <v>23</v>
      </c>
      <c r="K8271" s="3">
        <v>10</v>
      </c>
      <c r="L8271" s="3">
        <v>33</v>
      </c>
      <c r="M8271" s="4">
        <v>23</v>
      </c>
      <c r="O8271" s="3">
        <v>1</v>
      </c>
      <c r="R8271" s="3">
        <v>0</v>
      </c>
      <c r="S8271">
        <f t="shared" si="258"/>
        <v>24</v>
      </c>
      <c r="T8271">
        <f t="shared" si="259"/>
        <v>23</v>
      </c>
    </row>
    <row r="8272" spans="1:20" hidden="1" x14ac:dyDescent="0.25">
      <c r="A8272" s="2" t="s">
        <v>200</v>
      </c>
      <c r="B8272" s="2" t="s">
        <v>52</v>
      </c>
      <c r="C8272" s="2" t="s">
        <v>21</v>
      </c>
      <c r="D8272" s="4">
        <v>22</v>
      </c>
      <c r="F8272" s="1">
        <v>2</v>
      </c>
      <c r="G8272" s="1">
        <v>0.24</v>
      </c>
      <c r="H8272" s="1">
        <v>0.01</v>
      </c>
      <c r="I8272" s="1">
        <v>0.05</v>
      </c>
      <c r="J8272">
        <v>23</v>
      </c>
      <c r="K8272" s="3">
        <v>10</v>
      </c>
      <c r="L8272" s="3">
        <v>33</v>
      </c>
      <c r="M8272" s="4">
        <v>0</v>
      </c>
      <c r="Q8272" s="4">
        <v>0</v>
      </c>
      <c r="R8272" s="3">
        <v>0</v>
      </c>
      <c r="S8272">
        <f t="shared" si="258"/>
        <v>23</v>
      </c>
      <c r="T8272">
        <f t="shared" si="259"/>
        <v>22</v>
      </c>
    </row>
    <row r="8273" spans="1:20" hidden="1" x14ac:dyDescent="0.25">
      <c r="A8273" s="2" t="s">
        <v>200</v>
      </c>
      <c r="B8273" s="2" t="s">
        <v>39</v>
      </c>
      <c r="C8273" s="2" t="s">
        <v>19</v>
      </c>
      <c r="E8273" s="4">
        <v>9</v>
      </c>
      <c r="F8273" s="1">
        <v>119</v>
      </c>
      <c r="G8273" s="1">
        <v>6.14</v>
      </c>
      <c r="H8273" s="1">
        <v>13.18</v>
      </c>
      <c r="I8273" s="1">
        <v>0.03</v>
      </c>
      <c r="J8273">
        <v>22</v>
      </c>
      <c r="K8273" s="3">
        <v>1</v>
      </c>
      <c r="L8273" s="3">
        <v>7</v>
      </c>
      <c r="M8273" s="4">
        <v>13</v>
      </c>
      <c r="O8273" s="3">
        <v>16</v>
      </c>
      <c r="R8273" s="3">
        <v>0</v>
      </c>
      <c r="S8273">
        <f t="shared" si="258"/>
        <v>22</v>
      </c>
      <c r="T8273">
        <f t="shared" si="259"/>
        <v>22</v>
      </c>
    </row>
    <row r="8274" spans="1:20" hidden="1" x14ac:dyDescent="0.25">
      <c r="A8274" s="2" t="s">
        <v>200</v>
      </c>
      <c r="B8274" s="2" t="s">
        <v>110</v>
      </c>
      <c r="C8274" s="2" t="s">
        <v>19</v>
      </c>
      <c r="D8274" s="4">
        <v>1</v>
      </c>
      <c r="E8274" s="4">
        <v>0</v>
      </c>
      <c r="F8274" s="1">
        <v>26</v>
      </c>
      <c r="G8274" s="1">
        <v>10.02</v>
      </c>
      <c r="H8274" s="1">
        <v>1.1399999999999999</v>
      </c>
      <c r="I8274" s="1">
        <v>3.63</v>
      </c>
      <c r="J8274">
        <v>21</v>
      </c>
      <c r="K8274" s="3">
        <v>153</v>
      </c>
      <c r="L8274" s="3">
        <v>46</v>
      </c>
      <c r="M8274" s="4">
        <v>21</v>
      </c>
      <c r="O8274" s="3">
        <v>105</v>
      </c>
      <c r="R8274" s="3">
        <v>24</v>
      </c>
      <c r="S8274">
        <f t="shared" si="258"/>
        <v>22</v>
      </c>
      <c r="T8274">
        <f t="shared" si="259"/>
        <v>22</v>
      </c>
    </row>
    <row r="8275" spans="1:20" hidden="1" x14ac:dyDescent="0.25">
      <c r="A8275" s="2" t="s">
        <v>200</v>
      </c>
      <c r="B8275" s="2" t="s">
        <v>28</v>
      </c>
      <c r="C8275" s="2" t="s">
        <v>21</v>
      </c>
      <c r="F8275" s="1">
        <v>72</v>
      </c>
      <c r="G8275" s="1">
        <v>8.9700000000000006</v>
      </c>
      <c r="J8275">
        <v>18</v>
      </c>
      <c r="K8275" s="3">
        <v>83</v>
      </c>
      <c r="L8275" s="3">
        <v>38</v>
      </c>
      <c r="M8275" s="4">
        <v>18</v>
      </c>
      <c r="O8275" s="3">
        <v>63</v>
      </c>
      <c r="R8275" s="3">
        <v>0</v>
      </c>
      <c r="S8275">
        <f t="shared" si="258"/>
        <v>18</v>
      </c>
      <c r="T8275">
        <f t="shared" si="259"/>
        <v>18</v>
      </c>
    </row>
    <row r="8276" spans="1:20" hidden="1" x14ac:dyDescent="0.25">
      <c r="A8276" s="2" t="s">
        <v>200</v>
      </c>
      <c r="B8276" s="2" t="s">
        <v>101</v>
      </c>
      <c r="C8276" s="2" t="s">
        <v>21</v>
      </c>
      <c r="F8276" s="1">
        <v>7</v>
      </c>
      <c r="G8276" s="1">
        <v>7.8</v>
      </c>
      <c r="H8276" s="1">
        <v>0.04</v>
      </c>
      <c r="I8276" s="1">
        <v>0.24</v>
      </c>
      <c r="J8276">
        <v>17</v>
      </c>
      <c r="K8276" s="3">
        <v>3</v>
      </c>
      <c r="L8276" s="3">
        <v>10</v>
      </c>
      <c r="M8276" s="4">
        <v>16</v>
      </c>
      <c r="N8276" s="4">
        <v>1</v>
      </c>
      <c r="O8276" s="3">
        <v>10</v>
      </c>
      <c r="S8276">
        <f t="shared" si="258"/>
        <v>17</v>
      </c>
      <c r="T8276">
        <f t="shared" si="259"/>
        <v>17</v>
      </c>
    </row>
    <row r="8277" spans="1:20" hidden="1" x14ac:dyDescent="0.25">
      <c r="A8277" s="2" t="s">
        <v>200</v>
      </c>
      <c r="B8277" s="2" t="s">
        <v>18</v>
      </c>
      <c r="C8277" s="2" t="s">
        <v>19</v>
      </c>
      <c r="E8277" s="4">
        <v>0</v>
      </c>
      <c r="F8277" s="1">
        <v>21</v>
      </c>
      <c r="G8277" s="1">
        <v>6.21</v>
      </c>
      <c r="H8277" s="1">
        <v>0.56999999999999995</v>
      </c>
      <c r="I8277" s="1">
        <v>3.24</v>
      </c>
      <c r="J8277">
        <v>13</v>
      </c>
      <c r="K8277" s="3">
        <v>3</v>
      </c>
      <c r="L8277" s="3">
        <v>9</v>
      </c>
      <c r="M8277" s="4">
        <v>13</v>
      </c>
      <c r="O8277" s="3">
        <v>7</v>
      </c>
      <c r="R8277" s="3">
        <v>0</v>
      </c>
      <c r="S8277">
        <f t="shared" si="258"/>
        <v>13</v>
      </c>
      <c r="T8277">
        <f t="shared" si="259"/>
        <v>13</v>
      </c>
    </row>
    <row r="8278" spans="1:20" hidden="1" x14ac:dyDescent="0.25">
      <c r="A8278" s="2" t="s">
        <v>200</v>
      </c>
      <c r="B8278" s="2" t="s">
        <v>66</v>
      </c>
      <c r="C8278" s="2" t="s">
        <v>21</v>
      </c>
      <c r="F8278" s="1">
        <v>9</v>
      </c>
      <c r="G8278" s="1">
        <v>4.8600000000000003</v>
      </c>
      <c r="H8278" s="1">
        <v>0.02</v>
      </c>
      <c r="I8278" s="1">
        <v>0.1</v>
      </c>
      <c r="J8278">
        <v>13</v>
      </c>
      <c r="K8278" s="3">
        <v>10</v>
      </c>
      <c r="L8278" s="3">
        <v>22</v>
      </c>
      <c r="M8278" s="4">
        <v>10</v>
      </c>
      <c r="Q8278" s="4">
        <v>3</v>
      </c>
      <c r="R8278" s="3">
        <v>0</v>
      </c>
      <c r="S8278">
        <f t="shared" si="258"/>
        <v>12</v>
      </c>
      <c r="T8278">
        <f t="shared" si="259"/>
        <v>13</v>
      </c>
    </row>
    <row r="8279" spans="1:20" hidden="1" x14ac:dyDescent="0.25">
      <c r="A8279" s="2" t="s">
        <v>200</v>
      </c>
      <c r="B8279" s="2" t="s">
        <v>24</v>
      </c>
      <c r="C8279" s="2" t="s">
        <v>21</v>
      </c>
      <c r="F8279" s="1">
        <v>10</v>
      </c>
      <c r="G8279" s="1">
        <v>5.91</v>
      </c>
      <c r="H8279" s="1">
        <v>0.05</v>
      </c>
      <c r="I8279" s="1">
        <v>0.11</v>
      </c>
      <c r="J8279">
        <v>12</v>
      </c>
      <c r="K8279" s="3">
        <v>10</v>
      </c>
      <c r="L8279" s="3">
        <v>22</v>
      </c>
      <c r="M8279" s="4">
        <v>12</v>
      </c>
      <c r="S8279">
        <f t="shared" si="258"/>
        <v>12</v>
      </c>
      <c r="T8279">
        <f t="shared" si="259"/>
        <v>12</v>
      </c>
    </row>
    <row r="8280" spans="1:20" hidden="1" x14ac:dyDescent="0.25">
      <c r="A8280" s="2" t="s">
        <v>200</v>
      </c>
      <c r="B8280" s="2" t="s">
        <v>92</v>
      </c>
      <c r="C8280" s="2" t="s">
        <v>21</v>
      </c>
      <c r="D8280" s="4">
        <v>10</v>
      </c>
      <c r="J8280">
        <v>11</v>
      </c>
      <c r="K8280" s="3">
        <v>0</v>
      </c>
      <c r="L8280" s="3">
        <v>0</v>
      </c>
      <c r="O8280" s="3">
        <v>11</v>
      </c>
      <c r="P8280" s="4">
        <v>1</v>
      </c>
      <c r="R8280" s="3">
        <v>0</v>
      </c>
      <c r="S8280">
        <f t="shared" si="258"/>
        <v>11</v>
      </c>
      <c r="T8280">
        <f t="shared" si="259"/>
        <v>11</v>
      </c>
    </row>
    <row r="8281" spans="1:20" hidden="1" x14ac:dyDescent="0.25">
      <c r="A8281" s="2" t="s">
        <v>200</v>
      </c>
      <c r="B8281" s="2" t="s">
        <v>109</v>
      </c>
      <c r="C8281" s="2" t="s">
        <v>19</v>
      </c>
      <c r="D8281" s="4">
        <v>0</v>
      </c>
      <c r="E8281" s="4">
        <v>0</v>
      </c>
      <c r="F8281" s="1">
        <v>10</v>
      </c>
      <c r="G8281" s="1">
        <v>5.57</v>
      </c>
      <c r="H8281" s="1">
        <v>0.34</v>
      </c>
      <c r="I8281" s="1">
        <v>1.57</v>
      </c>
      <c r="J8281">
        <v>11</v>
      </c>
      <c r="K8281" s="3">
        <v>0</v>
      </c>
      <c r="L8281" s="3">
        <v>10</v>
      </c>
      <c r="M8281" s="4">
        <v>11</v>
      </c>
      <c r="O8281" s="3">
        <v>2</v>
      </c>
      <c r="S8281">
        <f t="shared" si="258"/>
        <v>12</v>
      </c>
      <c r="T8281">
        <f t="shared" si="259"/>
        <v>11</v>
      </c>
    </row>
    <row r="8282" spans="1:20" hidden="1" x14ac:dyDescent="0.25">
      <c r="A8282" s="2" t="s">
        <v>200</v>
      </c>
      <c r="B8282" s="2" t="s">
        <v>75</v>
      </c>
      <c r="C8282" s="2" t="s">
        <v>19</v>
      </c>
      <c r="F8282" s="1">
        <v>26</v>
      </c>
      <c r="G8282" s="1">
        <v>5.1100000000000003</v>
      </c>
      <c r="H8282" s="1">
        <v>1.98</v>
      </c>
      <c r="I8282" s="1">
        <v>1.94</v>
      </c>
      <c r="J8282">
        <v>11</v>
      </c>
      <c r="K8282" s="3">
        <v>10</v>
      </c>
      <c r="L8282" s="3">
        <v>5</v>
      </c>
      <c r="M8282" s="4">
        <v>10</v>
      </c>
      <c r="N8282" s="4">
        <v>0</v>
      </c>
      <c r="O8282" s="3">
        <v>17</v>
      </c>
      <c r="Q8282" s="4">
        <v>0</v>
      </c>
      <c r="R8282" s="3">
        <v>0</v>
      </c>
      <c r="S8282">
        <f t="shared" si="258"/>
        <v>12</v>
      </c>
      <c r="T8282">
        <f t="shared" si="259"/>
        <v>10</v>
      </c>
    </row>
    <row r="8283" spans="1:20" hidden="1" x14ac:dyDescent="0.25">
      <c r="A8283" s="2" t="s">
        <v>200</v>
      </c>
      <c r="B8283" s="2" t="s">
        <v>81</v>
      </c>
      <c r="C8283" s="2" t="s">
        <v>21</v>
      </c>
      <c r="E8283" s="4">
        <v>10</v>
      </c>
      <c r="J8283">
        <v>10</v>
      </c>
      <c r="K8283" s="3">
        <v>6</v>
      </c>
      <c r="L8283" s="3">
        <v>16</v>
      </c>
      <c r="O8283" s="3">
        <v>0</v>
      </c>
      <c r="S8283">
        <f t="shared" si="258"/>
        <v>10</v>
      </c>
      <c r="T8283">
        <f t="shared" si="259"/>
        <v>10</v>
      </c>
    </row>
    <row r="8284" spans="1:20" hidden="1" x14ac:dyDescent="0.25">
      <c r="A8284" s="2" t="s">
        <v>200</v>
      </c>
      <c r="B8284" s="2" t="s">
        <v>29</v>
      </c>
      <c r="C8284" s="2" t="s">
        <v>21</v>
      </c>
      <c r="F8284" s="1">
        <v>6</v>
      </c>
      <c r="G8284" s="1">
        <v>4.4400000000000004</v>
      </c>
      <c r="I8284" s="1">
        <v>0.48</v>
      </c>
      <c r="J8284">
        <v>9</v>
      </c>
      <c r="K8284" s="3">
        <v>5</v>
      </c>
      <c r="L8284" s="3">
        <v>14</v>
      </c>
      <c r="M8284" s="4">
        <v>9</v>
      </c>
      <c r="R8284" s="3">
        <v>0</v>
      </c>
      <c r="S8284">
        <f t="shared" si="258"/>
        <v>9</v>
      </c>
      <c r="T8284">
        <f t="shared" si="259"/>
        <v>9</v>
      </c>
    </row>
    <row r="8285" spans="1:20" hidden="1" x14ac:dyDescent="0.25">
      <c r="A8285" s="2" t="s">
        <v>200</v>
      </c>
      <c r="B8285" s="2" t="s">
        <v>56</v>
      </c>
      <c r="C8285" s="2" t="s">
        <v>21</v>
      </c>
      <c r="F8285" s="1">
        <v>22</v>
      </c>
      <c r="G8285" s="1">
        <v>3.19</v>
      </c>
      <c r="H8285" s="1">
        <v>2.02</v>
      </c>
      <c r="I8285" s="1">
        <v>0.55000000000000004</v>
      </c>
      <c r="J8285">
        <v>7</v>
      </c>
      <c r="K8285" s="3">
        <v>1</v>
      </c>
      <c r="L8285" s="3">
        <v>8</v>
      </c>
      <c r="M8285" s="4">
        <v>7</v>
      </c>
      <c r="O8285" s="3">
        <v>0</v>
      </c>
      <c r="R8285" s="3">
        <v>0</v>
      </c>
      <c r="S8285">
        <f t="shared" si="258"/>
        <v>7</v>
      </c>
      <c r="T8285">
        <f t="shared" si="259"/>
        <v>7</v>
      </c>
    </row>
    <row r="8286" spans="1:20" hidden="1" x14ac:dyDescent="0.25">
      <c r="A8286" s="2" t="s">
        <v>200</v>
      </c>
      <c r="B8286" s="2" t="s">
        <v>78</v>
      </c>
      <c r="C8286" s="2" t="s">
        <v>21</v>
      </c>
      <c r="F8286" s="1">
        <v>7</v>
      </c>
      <c r="G8286" s="1">
        <v>3.25</v>
      </c>
      <c r="I8286" s="1">
        <v>0</v>
      </c>
      <c r="J8286">
        <v>7</v>
      </c>
      <c r="K8286" s="3">
        <v>46</v>
      </c>
      <c r="L8286" s="3">
        <v>51</v>
      </c>
      <c r="M8286" s="4">
        <v>7</v>
      </c>
      <c r="O8286" s="3">
        <v>2</v>
      </c>
      <c r="R8286" s="3">
        <v>0</v>
      </c>
      <c r="S8286">
        <f t="shared" si="258"/>
        <v>7</v>
      </c>
      <c r="T8286">
        <f t="shared" si="259"/>
        <v>7</v>
      </c>
    </row>
    <row r="8287" spans="1:20" hidden="1" x14ac:dyDescent="0.25">
      <c r="A8287" s="2" t="s">
        <v>200</v>
      </c>
      <c r="B8287" s="2" t="s">
        <v>46</v>
      </c>
      <c r="C8287" s="2" t="s">
        <v>21</v>
      </c>
      <c r="E8287" s="4">
        <v>3</v>
      </c>
      <c r="F8287" s="1">
        <v>32</v>
      </c>
      <c r="G8287" s="1">
        <v>1.3</v>
      </c>
      <c r="H8287" s="1">
        <v>3.6</v>
      </c>
      <c r="I8287" s="1">
        <v>0.02</v>
      </c>
      <c r="J8287">
        <v>6</v>
      </c>
      <c r="K8287" s="3">
        <v>0</v>
      </c>
      <c r="L8287" s="3">
        <v>6</v>
      </c>
      <c r="M8287" s="4">
        <v>3</v>
      </c>
      <c r="O8287" s="3">
        <v>1</v>
      </c>
      <c r="R8287" s="3">
        <v>0</v>
      </c>
      <c r="S8287">
        <f t="shared" si="258"/>
        <v>7</v>
      </c>
      <c r="T8287">
        <f t="shared" si="259"/>
        <v>6</v>
      </c>
    </row>
    <row r="8288" spans="1:20" hidden="1" x14ac:dyDescent="0.25">
      <c r="A8288" s="2" t="s">
        <v>200</v>
      </c>
      <c r="B8288" s="2" t="s">
        <v>108</v>
      </c>
      <c r="C8288" s="2" t="s">
        <v>21</v>
      </c>
      <c r="D8288" s="4">
        <v>5</v>
      </c>
      <c r="J8288">
        <v>6</v>
      </c>
      <c r="K8288" s="3">
        <v>0</v>
      </c>
      <c r="L8288" s="3">
        <v>1</v>
      </c>
      <c r="N8288" s="4">
        <v>0</v>
      </c>
      <c r="O8288" s="3">
        <v>5</v>
      </c>
      <c r="P8288" s="4">
        <v>1</v>
      </c>
      <c r="S8288">
        <f t="shared" si="258"/>
        <v>6</v>
      </c>
      <c r="T8288">
        <f t="shared" si="259"/>
        <v>6</v>
      </c>
    </row>
    <row r="8289" spans="1:20" hidden="1" x14ac:dyDescent="0.25">
      <c r="A8289" s="2" t="s">
        <v>200</v>
      </c>
      <c r="B8289" s="2" t="s">
        <v>62</v>
      </c>
      <c r="C8289" s="2" t="s">
        <v>19</v>
      </c>
      <c r="E8289" s="4">
        <v>0</v>
      </c>
      <c r="F8289" s="1">
        <v>5</v>
      </c>
      <c r="G8289" s="1">
        <v>3.12</v>
      </c>
      <c r="H8289" s="1">
        <v>0.2</v>
      </c>
      <c r="I8289" s="1">
        <v>0.8</v>
      </c>
      <c r="J8289">
        <v>6</v>
      </c>
      <c r="K8289" s="3">
        <v>19</v>
      </c>
      <c r="L8289" s="3">
        <v>21</v>
      </c>
      <c r="M8289" s="4">
        <v>6</v>
      </c>
      <c r="O8289" s="3">
        <v>4</v>
      </c>
      <c r="R8289" s="3">
        <v>1</v>
      </c>
      <c r="S8289">
        <f t="shared" si="258"/>
        <v>7</v>
      </c>
      <c r="T8289">
        <f t="shared" si="259"/>
        <v>6</v>
      </c>
    </row>
    <row r="8290" spans="1:20" hidden="1" x14ac:dyDescent="0.25">
      <c r="A8290" s="2" t="s">
        <v>200</v>
      </c>
      <c r="B8290" s="2" t="s">
        <v>35</v>
      </c>
      <c r="C8290" s="2" t="s">
        <v>21</v>
      </c>
      <c r="F8290" s="1">
        <v>51</v>
      </c>
      <c r="G8290" s="1">
        <v>2.39</v>
      </c>
      <c r="H8290" s="1">
        <v>4.66</v>
      </c>
      <c r="I8290" s="1">
        <v>0.55000000000000004</v>
      </c>
      <c r="J8290">
        <v>5</v>
      </c>
      <c r="K8290" s="3">
        <v>3</v>
      </c>
      <c r="L8290" s="3">
        <v>8</v>
      </c>
      <c r="M8290" s="4">
        <v>5</v>
      </c>
      <c r="S8290">
        <f t="shared" si="258"/>
        <v>5</v>
      </c>
      <c r="T8290">
        <f t="shared" si="259"/>
        <v>5</v>
      </c>
    </row>
    <row r="8291" spans="1:20" hidden="1" x14ac:dyDescent="0.25">
      <c r="A8291" s="2" t="s">
        <v>200</v>
      </c>
      <c r="B8291" s="2" t="s">
        <v>40</v>
      </c>
      <c r="C8291" s="2" t="s">
        <v>21</v>
      </c>
      <c r="E8291" s="4">
        <v>4</v>
      </c>
      <c r="F8291" s="1">
        <v>13</v>
      </c>
      <c r="G8291" s="1">
        <v>0.62</v>
      </c>
      <c r="H8291" s="1">
        <v>1.5</v>
      </c>
      <c r="J8291">
        <v>5</v>
      </c>
      <c r="K8291" s="3">
        <v>5</v>
      </c>
      <c r="L8291" s="3">
        <v>8</v>
      </c>
      <c r="M8291" s="4">
        <v>1</v>
      </c>
      <c r="O8291" s="3">
        <v>1</v>
      </c>
      <c r="R8291" s="3">
        <v>0</v>
      </c>
      <c r="S8291">
        <f t="shared" si="258"/>
        <v>4</v>
      </c>
      <c r="T8291">
        <f t="shared" si="259"/>
        <v>5</v>
      </c>
    </row>
    <row r="8292" spans="1:20" hidden="1" x14ac:dyDescent="0.25">
      <c r="A8292" s="2" t="s">
        <v>200</v>
      </c>
      <c r="B8292" s="2" t="s">
        <v>105</v>
      </c>
      <c r="C8292" s="2" t="s">
        <v>19</v>
      </c>
      <c r="E8292" s="4">
        <v>0</v>
      </c>
      <c r="F8292" s="1">
        <v>7</v>
      </c>
      <c r="G8292" s="1">
        <v>2.59</v>
      </c>
      <c r="H8292" s="1">
        <v>0.39</v>
      </c>
      <c r="I8292" s="1">
        <v>0.82</v>
      </c>
      <c r="J8292">
        <v>5</v>
      </c>
      <c r="K8292" s="3">
        <v>16</v>
      </c>
      <c r="L8292" s="3">
        <v>15</v>
      </c>
      <c r="M8292" s="4">
        <v>5</v>
      </c>
      <c r="O8292" s="3">
        <v>6</v>
      </c>
      <c r="R8292" s="3">
        <v>0</v>
      </c>
      <c r="S8292">
        <f t="shared" si="258"/>
        <v>5</v>
      </c>
      <c r="T8292">
        <f t="shared" si="259"/>
        <v>5</v>
      </c>
    </row>
    <row r="8293" spans="1:20" hidden="1" x14ac:dyDescent="0.25">
      <c r="A8293" s="2" t="s">
        <v>200</v>
      </c>
      <c r="B8293" s="2" t="s">
        <v>67</v>
      </c>
      <c r="C8293" s="2" t="s">
        <v>21</v>
      </c>
      <c r="D8293" s="4">
        <v>0</v>
      </c>
      <c r="F8293" s="1">
        <v>22</v>
      </c>
      <c r="G8293" s="1">
        <v>2.21</v>
      </c>
      <c r="H8293" s="1">
        <v>0.05</v>
      </c>
      <c r="I8293" s="1">
        <v>0.41</v>
      </c>
      <c r="J8293">
        <v>5</v>
      </c>
      <c r="K8293" s="3">
        <v>2</v>
      </c>
      <c r="L8293" s="3">
        <v>6</v>
      </c>
      <c r="M8293" s="4">
        <v>5</v>
      </c>
      <c r="R8293" s="3">
        <v>0</v>
      </c>
      <c r="S8293">
        <f t="shared" si="258"/>
        <v>4</v>
      </c>
      <c r="T8293">
        <f t="shared" si="259"/>
        <v>5</v>
      </c>
    </row>
    <row r="8294" spans="1:20" hidden="1" x14ac:dyDescent="0.25">
      <c r="A8294" s="2" t="s">
        <v>200</v>
      </c>
      <c r="B8294" s="2" t="s">
        <v>86</v>
      </c>
      <c r="C8294" s="2" t="s">
        <v>21</v>
      </c>
      <c r="F8294" s="1">
        <v>3</v>
      </c>
      <c r="G8294" s="1">
        <v>2.02</v>
      </c>
      <c r="I8294" s="1">
        <v>0.01</v>
      </c>
      <c r="J8294">
        <v>4</v>
      </c>
      <c r="K8294" s="3">
        <v>6</v>
      </c>
      <c r="L8294" s="3">
        <v>10</v>
      </c>
      <c r="M8294" s="4">
        <v>4</v>
      </c>
      <c r="O8294" s="3">
        <v>1</v>
      </c>
      <c r="S8294">
        <f t="shared" si="258"/>
        <v>5</v>
      </c>
      <c r="T8294">
        <f t="shared" si="259"/>
        <v>4</v>
      </c>
    </row>
    <row r="8295" spans="1:20" hidden="1" x14ac:dyDescent="0.25">
      <c r="A8295" s="2" t="s">
        <v>200</v>
      </c>
      <c r="B8295" s="2" t="s">
        <v>48</v>
      </c>
      <c r="C8295" s="2" t="s">
        <v>21</v>
      </c>
      <c r="F8295" s="1">
        <v>48</v>
      </c>
      <c r="G8295" s="1">
        <v>1.98</v>
      </c>
      <c r="H8295" s="1">
        <v>5.43</v>
      </c>
      <c r="J8295">
        <v>4</v>
      </c>
      <c r="K8295" s="3">
        <v>3</v>
      </c>
      <c r="L8295" s="3">
        <v>13</v>
      </c>
      <c r="M8295" s="4">
        <v>4</v>
      </c>
      <c r="O8295" s="3">
        <v>0</v>
      </c>
      <c r="R8295" s="3">
        <v>-6</v>
      </c>
      <c r="S8295">
        <f t="shared" si="258"/>
        <v>4</v>
      </c>
      <c r="T8295">
        <f t="shared" si="259"/>
        <v>4</v>
      </c>
    </row>
    <row r="8296" spans="1:20" hidden="1" x14ac:dyDescent="0.25">
      <c r="A8296" s="2" t="s">
        <v>200</v>
      </c>
      <c r="B8296" s="2" t="s">
        <v>23</v>
      </c>
      <c r="C8296" s="2" t="s">
        <v>21</v>
      </c>
      <c r="F8296" s="1">
        <v>2</v>
      </c>
      <c r="G8296" s="1">
        <v>1.62</v>
      </c>
      <c r="H8296" s="1">
        <v>0.01</v>
      </c>
      <c r="I8296" s="1">
        <v>0.01</v>
      </c>
      <c r="J8296">
        <v>3</v>
      </c>
      <c r="K8296" s="3">
        <v>1</v>
      </c>
      <c r="L8296" s="3">
        <v>4</v>
      </c>
      <c r="M8296" s="4">
        <v>3</v>
      </c>
      <c r="S8296">
        <f t="shared" si="258"/>
        <v>3</v>
      </c>
      <c r="T8296">
        <f t="shared" si="259"/>
        <v>3</v>
      </c>
    </row>
    <row r="8297" spans="1:20" hidden="1" x14ac:dyDescent="0.25">
      <c r="A8297" s="2" t="s">
        <v>200</v>
      </c>
      <c r="B8297" s="2" t="s">
        <v>25</v>
      </c>
      <c r="C8297" s="2" t="s">
        <v>19</v>
      </c>
      <c r="F8297" s="1">
        <v>33</v>
      </c>
      <c r="G8297" s="1">
        <v>1.68</v>
      </c>
      <c r="H8297" s="1">
        <v>3.73</v>
      </c>
      <c r="I8297" s="1">
        <v>0.04</v>
      </c>
      <c r="J8297">
        <v>3</v>
      </c>
      <c r="K8297" s="3">
        <v>4</v>
      </c>
      <c r="L8297" s="3">
        <v>2</v>
      </c>
      <c r="M8297" s="4">
        <v>3</v>
      </c>
      <c r="O8297" s="3">
        <v>6</v>
      </c>
      <c r="R8297" s="3">
        <v>0</v>
      </c>
      <c r="S8297">
        <f t="shared" si="258"/>
        <v>4</v>
      </c>
      <c r="T8297">
        <f t="shared" si="259"/>
        <v>3</v>
      </c>
    </row>
    <row r="8298" spans="1:20" hidden="1" x14ac:dyDescent="0.25">
      <c r="A8298" s="2" t="s">
        <v>200</v>
      </c>
      <c r="B8298" s="2" t="s">
        <v>88</v>
      </c>
      <c r="C8298" s="2" t="s">
        <v>21</v>
      </c>
      <c r="F8298" s="1">
        <v>1</v>
      </c>
      <c r="G8298" s="1">
        <v>1.48</v>
      </c>
      <c r="H8298" s="1">
        <v>0.01</v>
      </c>
      <c r="I8298" s="1">
        <v>0.02</v>
      </c>
      <c r="J8298">
        <v>3</v>
      </c>
      <c r="K8298" s="3">
        <v>1</v>
      </c>
      <c r="L8298" s="3">
        <v>4</v>
      </c>
      <c r="M8298" s="4">
        <v>3</v>
      </c>
      <c r="S8298">
        <f t="shared" si="258"/>
        <v>3</v>
      </c>
      <c r="T8298">
        <f t="shared" si="259"/>
        <v>3</v>
      </c>
    </row>
    <row r="8299" spans="1:20" hidden="1" x14ac:dyDescent="0.25">
      <c r="A8299" s="2" t="s">
        <v>200</v>
      </c>
      <c r="B8299" s="2" t="s">
        <v>89</v>
      </c>
      <c r="C8299" s="2" t="s">
        <v>19</v>
      </c>
      <c r="E8299" s="4">
        <v>0</v>
      </c>
      <c r="F8299" s="1">
        <v>2</v>
      </c>
      <c r="G8299" s="1">
        <v>1.55</v>
      </c>
      <c r="H8299" s="1">
        <v>0.02</v>
      </c>
      <c r="I8299" s="1">
        <v>0.4</v>
      </c>
      <c r="J8299">
        <v>3</v>
      </c>
      <c r="K8299" s="3">
        <v>1</v>
      </c>
      <c r="L8299" s="3">
        <v>4</v>
      </c>
      <c r="M8299" s="4">
        <v>3</v>
      </c>
      <c r="O8299" s="3">
        <v>0</v>
      </c>
      <c r="R8299" s="3">
        <v>0</v>
      </c>
      <c r="S8299">
        <f t="shared" si="258"/>
        <v>3</v>
      </c>
      <c r="T8299">
        <f t="shared" si="259"/>
        <v>3</v>
      </c>
    </row>
    <row r="8300" spans="1:20" hidden="1" x14ac:dyDescent="0.25">
      <c r="A8300" s="2" t="s">
        <v>200</v>
      </c>
      <c r="B8300" s="2" t="s">
        <v>38</v>
      </c>
      <c r="C8300" s="2" t="s">
        <v>21</v>
      </c>
      <c r="D8300" s="4">
        <v>3</v>
      </c>
      <c r="J8300">
        <v>3</v>
      </c>
      <c r="K8300" s="3">
        <v>0</v>
      </c>
      <c r="L8300" s="3">
        <v>4</v>
      </c>
      <c r="Q8300" s="4">
        <v>0</v>
      </c>
      <c r="R8300" s="3">
        <v>0</v>
      </c>
      <c r="S8300">
        <f t="shared" si="258"/>
        <v>4</v>
      </c>
      <c r="T8300">
        <f t="shared" si="259"/>
        <v>3</v>
      </c>
    </row>
    <row r="8301" spans="1:20" hidden="1" x14ac:dyDescent="0.25">
      <c r="A8301" s="2" t="s">
        <v>200</v>
      </c>
      <c r="B8301" s="2" t="s">
        <v>103</v>
      </c>
      <c r="C8301" s="2" t="s">
        <v>21</v>
      </c>
      <c r="F8301" s="1">
        <v>1</v>
      </c>
      <c r="G8301" s="1">
        <v>1.68</v>
      </c>
      <c r="H8301" s="1">
        <v>0</v>
      </c>
      <c r="I8301" s="1">
        <v>0.01</v>
      </c>
      <c r="J8301">
        <v>3</v>
      </c>
      <c r="K8301" s="3">
        <v>1</v>
      </c>
      <c r="L8301" s="3">
        <v>5</v>
      </c>
      <c r="M8301" s="4">
        <v>3</v>
      </c>
      <c r="R8301" s="3">
        <v>0</v>
      </c>
      <c r="S8301">
        <f t="shared" si="258"/>
        <v>4</v>
      </c>
      <c r="T8301">
        <f t="shared" si="259"/>
        <v>3</v>
      </c>
    </row>
    <row r="8302" spans="1:20" hidden="1" x14ac:dyDescent="0.25">
      <c r="A8302" s="2" t="s">
        <v>200</v>
      </c>
      <c r="B8302" s="2" t="s">
        <v>61</v>
      </c>
      <c r="C8302" s="2" t="s">
        <v>21</v>
      </c>
      <c r="D8302" s="4">
        <v>3</v>
      </c>
      <c r="E8302" s="4">
        <v>0</v>
      </c>
      <c r="F8302" s="1">
        <v>1</v>
      </c>
      <c r="G8302" s="1">
        <v>0.05</v>
      </c>
      <c r="H8302" s="1">
        <v>0.06</v>
      </c>
      <c r="I8302" s="1">
        <v>0.03</v>
      </c>
      <c r="J8302">
        <v>3</v>
      </c>
      <c r="K8302" s="3">
        <v>1</v>
      </c>
      <c r="L8302" s="3">
        <v>2</v>
      </c>
      <c r="M8302" s="4">
        <v>0</v>
      </c>
      <c r="O8302" s="3">
        <v>3</v>
      </c>
      <c r="P8302" s="4">
        <v>0</v>
      </c>
      <c r="Q8302" s="4">
        <v>0</v>
      </c>
      <c r="R8302" s="3">
        <v>0</v>
      </c>
      <c r="S8302">
        <f t="shared" si="258"/>
        <v>4</v>
      </c>
      <c r="T8302">
        <f t="shared" si="259"/>
        <v>3</v>
      </c>
    </row>
    <row r="8303" spans="1:20" hidden="1" x14ac:dyDescent="0.25">
      <c r="A8303" s="2" t="s">
        <v>200</v>
      </c>
      <c r="B8303" s="2" t="s">
        <v>113</v>
      </c>
      <c r="C8303" s="2" t="s">
        <v>21</v>
      </c>
      <c r="D8303" s="4">
        <v>0</v>
      </c>
      <c r="F8303" s="1">
        <v>0</v>
      </c>
      <c r="G8303" s="1">
        <v>0.04</v>
      </c>
      <c r="I8303" s="1">
        <v>0.02</v>
      </c>
      <c r="J8303">
        <v>3</v>
      </c>
      <c r="K8303" s="3">
        <v>0</v>
      </c>
      <c r="L8303" s="3">
        <v>4</v>
      </c>
      <c r="M8303" s="4">
        <v>0</v>
      </c>
      <c r="N8303" s="4">
        <v>0</v>
      </c>
      <c r="O8303" s="3">
        <v>0</v>
      </c>
      <c r="P8303" s="4">
        <v>0</v>
      </c>
      <c r="Q8303" s="4">
        <v>3</v>
      </c>
      <c r="R8303" s="3">
        <v>0</v>
      </c>
      <c r="S8303">
        <f t="shared" si="258"/>
        <v>4</v>
      </c>
      <c r="T8303">
        <f t="shared" si="259"/>
        <v>3</v>
      </c>
    </row>
    <row r="8304" spans="1:20" hidden="1" x14ac:dyDescent="0.25">
      <c r="A8304" s="2" t="s">
        <v>200</v>
      </c>
      <c r="B8304" s="2" t="s">
        <v>43</v>
      </c>
      <c r="C8304" s="2" t="s">
        <v>21</v>
      </c>
      <c r="E8304" s="4">
        <v>0</v>
      </c>
      <c r="F8304" s="1">
        <v>19</v>
      </c>
      <c r="G8304" s="1">
        <v>0.77</v>
      </c>
      <c r="H8304" s="1">
        <v>2.1</v>
      </c>
      <c r="J8304">
        <v>2</v>
      </c>
      <c r="K8304" s="3">
        <v>0</v>
      </c>
      <c r="L8304" s="3">
        <v>2</v>
      </c>
      <c r="M8304" s="4">
        <v>2</v>
      </c>
      <c r="S8304">
        <f t="shared" si="258"/>
        <v>2</v>
      </c>
      <c r="T8304">
        <f t="shared" si="259"/>
        <v>2</v>
      </c>
    </row>
    <row r="8305" spans="1:20" hidden="1" x14ac:dyDescent="0.25">
      <c r="A8305" s="2" t="s">
        <v>200</v>
      </c>
      <c r="B8305" s="2" t="s">
        <v>53</v>
      </c>
      <c r="C8305" s="2" t="s">
        <v>21</v>
      </c>
      <c r="F8305" s="1">
        <v>7</v>
      </c>
      <c r="G8305" s="1">
        <v>0.87</v>
      </c>
      <c r="I8305" s="1">
        <v>0.01</v>
      </c>
      <c r="J8305">
        <v>2</v>
      </c>
      <c r="K8305" s="3">
        <v>0</v>
      </c>
      <c r="L8305" s="3">
        <v>0</v>
      </c>
      <c r="M8305" s="4">
        <v>2</v>
      </c>
      <c r="O8305" s="3">
        <v>2</v>
      </c>
      <c r="S8305">
        <f t="shared" si="258"/>
        <v>2</v>
      </c>
      <c r="T8305">
        <f t="shared" si="259"/>
        <v>2</v>
      </c>
    </row>
    <row r="8306" spans="1:20" hidden="1" x14ac:dyDescent="0.25">
      <c r="A8306" s="2" t="s">
        <v>200</v>
      </c>
      <c r="B8306" s="2" t="s">
        <v>58</v>
      </c>
      <c r="C8306" s="2" t="s">
        <v>21</v>
      </c>
      <c r="F8306" s="1">
        <v>4</v>
      </c>
      <c r="G8306" s="1">
        <v>1.1499999999999999</v>
      </c>
      <c r="H8306" s="1">
        <v>0.36</v>
      </c>
      <c r="I8306" s="1">
        <v>0.03</v>
      </c>
      <c r="J8306">
        <v>2</v>
      </c>
      <c r="K8306" s="3">
        <v>1</v>
      </c>
      <c r="L8306" s="3">
        <v>3</v>
      </c>
      <c r="M8306" s="4">
        <v>2</v>
      </c>
      <c r="S8306">
        <f t="shared" si="258"/>
        <v>2</v>
      </c>
      <c r="T8306">
        <f t="shared" si="259"/>
        <v>2</v>
      </c>
    </row>
    <row r="8307" spans="1:20" hidden="1" x14ac:dyDescent="0.25">
      <c r="A8307" s="2" t="s">
        <v>200</v>
      </c>
      <c r="B8307" s="2" t="s">
        <v>20</v>
      </c>
      <c r="C8307" s="2" t="s">
        <v>21</v>
      </c>
      <c r="F8307" s="1">
        <v>0</v>
      </c>
      <c r="G8307" s="1">
        <v>0.45</v>
      </c>
      <c r="I8307" s="1">
        <v>0</v>
      </c>
      <c r="J8307">
        <v>1</v>
      </c>
      <c r="K8307" s="3">
        <v>1</v>
      </c>
      <c r="L8307" s="3">
        <v>1</v>
      </c>
      <c r="M8307" s="4">
        <v>1</v>
      </c>
      <c r="R8307" s="3">
        <v>0</v>
      </c>
      <c r="S8307">
        <f t="shared" si="258"/>
        <v>0</v>
      </c>
      <c r="T8307">
        <f t="shared" si="259"/>
        <v>1</v>
      </c>
    </row>
    <row r="8308" spans="1:20" hidden="1" x14ac:dyDescent="0.25">
      <c r="A8308" s="2" t="s">
        <v>200</v>
      </c>
      <c r="B8308" s="2" t="s">
        <v>22</v>
      </c>
      <c r="C8308" s="2" t="s">
        <v>21</v>
      </c>
      <c r="F8308" s="1">
        <v>3</v>
      </c>
      <c r="G8308" s="1">
        <v>0.34</v>
      </c>
      <c r="H8308" s="1">
        <v>0.03</v>
      </c>
      <c r="I8308" s="1">
        <v>0.14000000000000001</v>
      </c>
      <c r="J8308">
        <v>1</v>
      </c>
      <c r="K8308" s="3">
        <v>1</v>
      </c>
      <c r="L8308" s="3">
        <v>1</v>
      </c>
      <c r="M8308" s="4">
        <v>1</v>
      </c>
      <c r="S8308">
        <f t="shared" si="258"/>
        <v>0</v>
      </c>
      <c r="T8308">
        <f t="shared" si="259"/>
        <v>1</v>
      </c>
    </row>
    <row r="8309" spans="1:20" hidden="1" x14ac:dyDescent="0.25">
      <c r="A8309" s="2" t="s">
        <v>200</v>
      </c>
      <c r="B8309" s="2" t="s">
        <v>83</v>
      </c>
      <c r="C8309" s="2" t="s">
        <v>21</v>
      </c>
      <c r="F8309" s="1">
        <v>9</v>
      </c>
      <c r="G8309" s="1">
        <v>0.59</v>
      </c>
      <c r="H8309" s="1">
        <v>0.8</v>
      </c>
      <c r="I8309" s="1">
        <v>0.42</v>
      </c>
      <c r="J8309">
        <v>1</v>
      </c>
      <c r="K8309" s="3">
        <v>0</v>
      </c>
      <c r="L8309" s="3">
        <v>2</v>
      </c>
      <c r="M8309" s="4">
        <v>1</v>
      </c>
      <c r="S8309">
        <f t="shared" si="258"/>
        <v>2</v>
      </c>
      <c r="T8309">
        <f t="shared" si="259"/>
        <v>1</v>
      </c>
    </row>
    <row r="8310" spans="1:20" hidden="1" x14ac:dyDescent="0.25">
      <c r="A8310" s="2" t="s">
        <v>200</v>
      </c>
      <c r="B8310" s="2" t="s">
        <v>85</v>
      </c>
      <c r="C8310" s="2" t="s">
        <v>21</v>
      </c>
      <c r="F8310" s="1">
        <v>1</v>
      </c>
      <c r="G8310" s="1">
        <v>0.64</v>
      </c>
      <c r="H8310" s="1">
        <v>0.01</v>
      </c>
      <c r="I8310" s="1">
        <v>0.01</v>
      </c>
      <c r="J8310">
        <v>1</v>
      </c>
      <c r="K8310" s="3">
        <v>0</v>
      </c>
      <c r="L8310" s="3">
        <v>1</v>
      </c>
      <c r="M8310" s="4">
        <v>1</v>
      </c>
      <c r="S8310">
        <f t="shared" si="258"/>
        <v>1</v>
      </c>
      <c r="T8310">
        <f t="shared" si="259"/>
        <v>1</v>
      </c>
    </row>
    <row r="8311" spans="1:20" hidden="1" x14ac:dyDescent="0.25">
      <c r="A8311" s="2" t="s">
        <v>200</v>
      </c>
      <c r="B8311" s="2" t="s">
        <v>45</v>
      </c>
      <c r="C8311" s="2" t="s">
        <v>21</v>
      </c>
      <c r="E8311" s="4">
        <v>1</v>
      </c>
      <c r="J8311">
        <v>1</v>
      </c>
      <c r="K8311" s="3">
        <v>0</v>
      </c>
      <c r="L8311" s="3">
        <v>2</v>
      </c>
      <c r="S8311">
        <f t="shared" si="258"/>
        <v>2</v>
      </c>
      <c r="T8311">
        <f t="shared" si="259"/>
        <v>1</v>
      </c>
    </row>
    <row r="8312" spans="1:20" hidden="1" x14ac:dyDescent="0.25">
      <c r="A8312" s="2" t="s">
        <v>200</v>
      </c>
      <c r="B8312" s="2" t="s">
        <v>100</v>
      </c>
      <c r="C8312" s="2" t="s">
        <v>19</v>
      </c>
      <c r="E8312" s="4">
        <v>0</v>
      </c>
      <c r="F8312" s="1">
        <v>0</v>
      </c>
      <c r="G8312" s="1">
        <v>0.64</v>
      </c>
      <c r="H8312" s="1">
        <v>0.01</v>
      </c>
      <c r="I8312" s="1">
        <v>0.05</v>
      </c>
      <c r="J8312">
        <v>1</v>
      </c>
      <c r="K8312" s="3">
        <v>0</v>
      </c>
      <c r="L8312" s="3">
        <v>2</v>
      </c>
      <c r="M8312" s="4">
        <v>1</v>
      </c>
      <c r="R8312" s="3">
        <v>0</v>
      </c>
      <c r="S8312">
        <f t="shared" si="258"/>
        <v>2</v>
      </c>
      <c r="T8312">
        <f t="shared" si="259"/>
        <v>1</v>
      </c>
    </row>
    <row r="8313" spans="1:20" hidden="1" x14ac:dyDescent="0.25">
      <c r="A8313" s="2" t="s">
        <v>200</v>
      </c>
      <c r="B8313" s="2" t="s">
        <v>69</v>
      </c>
      <c r="C8313" s="2" t="s">
        <v>21</v>
      </c>
      <c r="D8313" s="4">
        <v>1</v>
      </c>
      <c r="J8313">
        <v>1</v>
      </c>
      <c r="K8313" s="3">
        <v>0</v>
      </c>
      <c r="L8313" s="3">
        <v>1</v>
      </c>
      <c r="O8313" s="3">
        <v>0</v>
      </c>
      <c r="Q8313" s="4">
        <v>0</v>
      </c>
      <c r="R8313" s="3">
        <v>0</v>
      </c>
      <c r="S8313">
        <f t="shared" si="258"/>
        <v>1</v>
      </c>
      <c r="T8313">
        <f t="shared" si="259"/>
        <v>1</v>
      </c>
    </row>
    <row r="8314" spans="1:20" hidden="1" x14ac:dyDescent="0.25">
      <c r="A8314" s="2" t="s">
        <v>200</v>
      </c>
      <c r="B8314" s="2" t="s">
        <v>72</v>
      </c>
      <c r="C8314" s="2" t="s">
        <v>21</v>
      </c>
      <c r="F8314" s="1">
        <v>0</v>
      </c>
      <c r="G8314" s="1">
        <v>0.42</v>
      </c>
      <c r="I8314" s="1">
        <v>0.11</v>
      </c>
      <c r="J8314">
        <v>1</v>
      </c>
      <c r="K8314" s="3">
        <v>1</v>
      </c>
      <c r="L8314" s="3">
        <v>2</v>
      </c>
      <c r="M8314" s="4">
        <v>1</v>
      </c>
      <c r="S8314">
        <f t="shared" si="258"/>
        <v>1</v>
      </c>
      <c r="T8314">
        <f t="shared" si="259"/>
        <v>1</v>
      </c>
    </row>
    <row r="8315" spans="1:20" hidden="1" x14ac:dyDescent="0.25">
      <c r="A8315" s="2" t="s">
        <v>200</v>
      </c>
      <c r="B8315" s="2" t="s">
        <v>74</v>
      </c>
      <c r="C8315" s="2" t="s">
        <v>19</v>
      </c>
      <c r="F8315" s="1">
        <v>2</v>
      </c>
      <c r="G8315" s="1">
        <v>0.34</v>
      </c>
      <c r="H8315" s="1">
        <v>0.21</v>
      </c>
      <c r="I8315" s="1">
        <v>0.13</v>
      </c>
      <c r="J8315">
        <v>1</v>
      </c>
      <c r="K8315" s="3">
        <v>0</v>
      </c>
      <c r="L8315" s="3">
        <v>0</v>
      </c>
      <c r="M8315" s="4">
        <v>1</v>
      </c>
      <c r="O8315" s="3">
        <v>1</v>
      </c>
      <c r="S8315">
        <f t="shared" si="258"/>
        <v>1</v>
      </c>
      <c r="T8315">
        <f t="shared" si="259"/>
        <v>1</v>
      </c>
    </row>
    <row r="8316" spans="1:20" hidden="1" x14ac:dyDescent="0.25">
      <c r="A8316" s="2" t="s">
        <v>200</v>
      </c>
      <c r="B8316" s="2" t="s">
        <v>79</v>
      </c>
      <c r="C8316" s="2" t="s">
        <v>21</v>
      </c>
      <c r="F8316" s="1">
        <v>3</v>
      </c>
      <c r="G8316" s="1">
        <v>0.34</v>
      </c>
      <c r="H8316" s="1">
        <v>0.13</v>
      </c>
      <c r="I8316" s="1">
        <v>0.1</v>
      </c>
      <c r="J8316">
        <v>1</v>
      </c>
      <c r="K8316" s="3">
        <v>1</v>
      </c>
      <c r="L8316" s="3">
        <v>1</v>
      </c>
      <c r="M8316" s="4">
        <v>1</v>
      </c>
      <c r="R8316" s="3">
        <v>0</v>
      </c>
      <c r="S8316">
        <f t="shared" si="258"/>
        <v>0</v>
      </c>
      <c r="T8316">
        <f t="shared" si="259"/>
        <v>1</v>
      </c>
    </row>
    <row r="8317" spans="1:20" hidden="1" x14ac:dyDescent="0.25">
      <c r="A8317" s="2" t="s">
        <v>200</v>
      </c>
      <c r="B8317" s="2" t="s">
        <v>82</v>
      </c>
      <c r="C8317" s="2" t="s">
        <v>19</v>
      </c>
      <c r="E8317" s="4">
        <v>0</v>
      </c>
      <c r="F8317" s="1">
        <v>0</v>
      </c>
      <c r="G8317" s="1">
        <v>0.01</v>
      </c>
      <c r="H8317" s="1">
        <v>0</v>
      </c>
      <c r="I8317" s="1">
        <v>0</v>
      </c>
      <c r="J8317">
        <v>0</v>
      </c>
      <c r="K8317" s="3">
        <v>0</v>
      </c>
      <c r="L8317" s="3">
        <v>0</v>
      </c>
      <c r="M8317" s="4">
        <v>0</v>
      </c>
      <c r="R8317" s="3">
        <v>0</v>
      </c>
      <c r="S8317">
        <f t="shared" si="258"/>
        <v>0</v>
      </c>
      <c r="T8317">
        <f t="shared" si="259"/>
        <v>0</v>
      </c>
    </row>
    <row r="8318" spans="1:20" hidden="1" x14ac:dyDescent="0.25">
      <c r="A8318" s="2" t="s">
        <v>200</v>
      </c>
      <c r="B8318" s="2" t="s">
        <v>87</v>
      </c>
      <c r="C8318" s="2" t="s">
        <v>19</v>
      </c>
      <c r="E8318" s="4">
        <v>0</v>
      </c>
      <c r="F8318" s="1">
        <v>0</v>
      </c>
      <c r="G8318" s="1">
        <v>0.16</v>
      </c>
      <c r="H8318" s="1">
        <v>0</v>
      </c>
      <c r="I8318" s="1">
        <v>0.06</v>
      </c>
      <c r="J8318">
        <v>0</v>
      </c>
      <c r="K8318" s="3">
        <v>0</v>
      </c>
      <c r="L8318" s="3">
        <v>0</v>
      </c>
      <c r="M8318" s="4">
        <v>0</v>
      </c>
      <c r="O8318" s="3">
        <v>0</v>
      </c>
      <c r="S8318">
        <f t="shared" si="258"/>
        <v>0</v>
      </c>
      <c r="T8318">
        <f t="shared" si="259"/>
        <v>0</v>
      </c>
    </row>
    <row r="8319" spans="1:20" hidden="1" x14ac:dyDescent="0.25">
      <c r="A8319" s="2" t="s">
        <v>200</v>
      </c>
      <c r="B8319" s="2" t="s">
        <v>30</v>
      </c>
      <c r="C8319" s="2" t="s">
        <v>21</v>
      </c>
      <c r="F8319" s="1">
        <v>0</v>
      </c>
      <c r="G8319" s="1">
        <v>0.11</v>
      </c>
      <c r="H8319" s="1">
        <v>0.04</v>
      </c>
      <c r="I8319" s="1">
        <v>0.01</v>
      </c>
      <c r="J8319">
        <v>0</v>
      </c>
      <c r="K8319" s="3">
        <v>0</v>
      </c>
      <c r="L8319" s="3">
        <v>1</v>
      </c>
      <c r="M8319" s="4">
        <v>0</v>
      </c>
      <c r="S8319">
        <f t="shared" si="258"/>
        <v>1</v>
      </c>
      <c r="T8319">
        <f t="shared" si="259"/>
        <v>0</v>
      </c>
    </row>
    <row r="8320" spans="1:20" hidden="1" x14ac:dyDescent="0.25">
      <c r="A8320" s="2" t="s">
        <v>200</v>
      </c>
      <c r="B8320" s="2" t="s">
        <v>33</v>
      </c>
      <c r="C8320" s="2" t="s">
        <v>21</v>
      </c>
      <c r="F8320" s="1">
        <v>0</v>
      </c>
      <c r="G8320" s="1">
        <v>0.11</v>
      </c>
      <c r="H8320" s="1">
        <v>0</v>
      </c>
      <c r="I8320" s="1">
        <v>0</v>
      </c>
      <c r="J8320">
        <v>0</v>
      </c>
      <c r="K8320" s="3">
        <v>0</v>
      </c>
      <c r="L8320" s="3">
        <v>0</v>
      </c>
      <c r="M8320" s="4">
        <v>0</v>
      </c>
      <c r="S8320">
        <f t="shared" si="258"/>
        <v>0</v>
      </c>
      <c r="T8320">
        <f t="shared" si="259"/>
        <v>0</v>
      </c>
    </row>
    <row r="8321" spans="1:20" hidden="1" x14ac:dyDescent="0.25">
      <c r="A8321" s="2" t="s">
        <v>200</v>
      </c>
      <c r="B8321" s="2" t="s">
        <v>90</v>
      </c>
      <c r="C8321" s="2" t="s">
        <v>21</v>
      </c>
      <c r="F8321" s="1">
        <v>0</v>
      </c>
      <c r="G8321" s="1">
        <v>0</v>
      </c>
      <c r="H8321" s="1">
        <v>0</v>
      </c>
      <c r="J8321">
        <v>0</v>
      </c>
      <c r="K8321" s="3">
        <v>0</v>
      </c>
      <c r="L8321" s="3">
        <v>0</v>
      </c>
      <c r="M8321" s="4">
        <v>0</v>
      </c>
      <c r="S8321">
        <f t="shared" si="258"/>
        <v>0</v>
      </c>
      <c r="T8321">
        <f t="shared" si="259"/>
        <v>0</v>
      </c>
    </row>
    <row r="8322" spans="1:20" hidden="1" x14ac:dyDescent="0.25">
      <c r="A8322" s="2" t="s">
        <v>200</v>
      </c>
      <c r="B8322" s="2" t="s">
        <v>41</v>
      </c>
      <c r="C8322" s="2" t="s">
        <v>21</v>
      </c>
      <c r="F8322" s="1">
        <v>0</v>
      </c>
      <c r="G8322" s="1">
        <v>0</v>
      </c>
      <c r="H8322" s="1">
        <v>0</v>
      </c>
      <c r="J8322">
        <v>0</v>
      </c>
      <c r="K8322" s="3">
        <v>0</v>
      </c>
      <c r="L8322" s="3">
        <v>0</v>
      </c>
      <c r="M8322" s="4">
        <v>0</v>
      </c>
      <c r="R8322" s="3">
        <v>0</v>
      </c>
      <c r="S8322">
        <f t="shared" ref="S8322:S8385" si="260">-K8322+L8322+O8322+R8322</f>
        <v>0</v>
      </c>
      <c r="T8322">
        <f t="shared" ref="T8322:T8385" si="261">M8322+N8322+P8322+Q8322+D8322+E8322</f>
        <v>0</v>
      </c>
    </row>
    <row r="8323" spans="1:20" hidden="1" x14ac:dyDescent="0.25">
      <c r="A8323" s="2" t="s">
        <v>200</v>
      </c>
      <c r="B8323" s="2" t="s">
        <v>42</v>
      </c>
      <c r="C8323" s="2" t="s">
        <v>21</v>
      </c>
      <c r="F8323" s="1">
        <v>0</v>
      </c>
      <c r="G8323" s="1">
        <v>0</v>
      </c>
      <c r="H8323" s="1">
        <v>0</v>
      </c>
      <c r="J8323">
        <v>0</v>
      </c>
      <c r="L8323" s="3">
        <v>0</v>
      </c>
      <c r="M8323" s="4">
        <v>0</v>
      </c>
      <c r="S8323">
        <f t="shared" si="260"/>
        <v>0</v>
      </c>
      <c r="T8323">
        <f t="shared" si="261"/>
        <v>0</v>
      </c>
    </row>
    <row r="8324" spans="1:20" hidden="1" x14ac:dyDescent="0.25">
      <c r="A8324" s="2" t="s">
        <v>200</v>
      </c>
      <c r="B8324" s="2" t="s">
        <v>93</v>
      </c>
      <c r="C8324" s="2" t="s">
        <v>21</v>
      </c>
      <c r="E8324" s="4">
        <v>0</v>
      </c>
      <c r="J8324">
        <v>0</v>
      </c>
      <c r="K8324" s="3">
        <v>0</v>
      </c>
      <c r="L8324" s="3">
        <v>0</v>
      </c>
      <c r="R8324" s="3">
        <v>0</v>
      </c>
      <c r="S8324">
        <f t="shared" si="260"/>
        <v>0</v>
      </c>
      <c r="T8324">
        <f t="shared" si="261"/>
        <v>0</v>
      </c>
    </row>
    <row r="8325" spans="1:20" hidden="1" x14ac:dyDescent="0.25">
      <c r="A8325" s="2" t="s">
        <v>200</v>
      </c>
      <c r="B8325" s="2" t="s">
        <v>94</v>
      </c>
      <c r="C8325" s="2" t="s">
        <v>21</v>
      </c>
      <c r="F8325" s="1">
        <v>0</v>
      </c>
      <c r="G8325" s="1">
        <v>0.02</v>
      </c>
      <c r="H8325" s="1">
        <v>0.05</v>
      </c>
      <c r="J8325">
        <v>0</v>
      </c>
      <c r="K8325" s="3">
        <v>0</v>
      </c>
      <c r="L8325" s="3">
        <v>0</v>
      </c>
      <c r="M8325" s="4">
        <v>0</v>
      </c>
      <c r="S8325">
        <f t="shared" si="260"/>
        <v>0</v>
      </c>
      <c r="T8325">
        <f t="shared" si="261"/>
        <v>0</v>
      </c>
    </row>
    <row r="8326" spans="1:20" hidden="1" x14ac:dyDescent="0.25">
      <c r="A8326" s="2" t="s">
        <v>200</v>
      </c>
      <c r="B8326" s="2" t="s">
        <v>95</v>
      </c>
      <c r="C8326" s="2" t="s">
        <v>21</v>
      </c>
      <c r="E8326" s="4">
        <v>0</v>
      </c>
      <c r="J8326">
        <v>0</v>
      </c>
      <c r="K8326" s="3">
        <v>0</v>
      </c>
      <c r="L8326" s="3">
        <v>0</v>
      </c>
      <c r="S8326">
        <f t="shared" si="260"/>
        <v>0</v>
      </c>
      <c r="T8326">
        <f t="shared" si="261"/>
        <v>0</v>
      </c>
    </row>
    <row r="8327" spans="1:20" hidden="1" x14ac:dyDescent="0.25">
      <c r="A8327" s="2" t="s">
        <v>200</v>
      </c>
      <c r="B8327" s="2" t="s">
        <v>47</v>
      </c>
      <c r="C8327" s="2" t="s">
        <v>21</v>
      </c>
      <c r="D8327" s="4">
        <v>0</v>
      </c>
      <c r="J8327">
        <v>0</v>
      </c>
      <c r="L8327" s="3">
        <v>0</v>
      </c>
      <c r="S8327">
        <f t="shared" si="260"/>
        <v>0</v>
      </c>
      <c r="T8327">
        <f t="shared" si="261"/>
        <v>0</v>
      </c>
    </row>
    <row r="8328" spans="1:20" hidden="1" x14ac:dyDescent="0.25">
      <c r="A8328" s="2" t="s">
        <v>200</v>
      </c>
      <c r="B8328" s="2" t="s">
        <v>96</v>
      </c>
      <c r="C8328" s="2" t="s">
        <v>19</v>
      </c>
      <c r="E8328" s="4">
        <v>0</v>
      </c>
      <c r="F8328" s="1">
        <v>0</v>
      </c>
      <c r="G8328" s="1">
        <v>0</v>
      </c>
      <c r="H8328" s="1">
        <v>0</v>
      </c>
      <c r="I8328" s="1">
        <v>0</v>
      </c>
      <c r="J8328">
        <v>0</v>
      </c>
      <c r="K8328" s="3">
        <v>0</v>
      </c>
      <c r="L8328" s="3">
        <v>0</v>
      </c>
      <c r="M8328" s="4">
        <v>0</v>
      </c>
      <c r="O8328" s="3">
        <v>0</v>
      </c>
      <c r="S8328">
        <f t="shared" si="260"/>
        <v>0</v>
      </c>
      <c r="T8328">
        <f t="shared" si="261"/>
        <v>0</v>
      </c>
    </row>
    <row r="8329" spans="1:20" hidden="1" x14ac:dyDescent="0.25">
      <c r="A8329" s="2" t="s">
        <v>200</v>
      </c>
      <c r="B8329" s="2" t="s">
        <v>97</v>
      </c>
      <c r="C8329" s="2" t="s">
        <v>19</v>
      </c>
      <c r="E8329" s="4">
        <v>0</v>
      </c>
      <c r="F8329" s="1">
        <v>0</v>
      </c>
      <c r="G8329" s="1">
        <v>0</v>
      </c>
      <c r="H8329" s="1">
        <v>0</v>
      </c>
      <c r="I8329" s="1">
        <v>0</v>
      </c>
      <c r="J8329">
        <v>0</v>
      </c>
      <c r="K8329" s="3">
        <v>3</v>
      </c>
      <c r="L8329" s="3">
        <v>0</v>
      </c>
      <c r="M8329" s="4">
        <v>0</v>
      </c>
      <c r="O8329" s="3">
        <v>3</v>
      </c>
      <c r="R8329" s="3">
        <v>0</v>
      </c>
      <c r="S8329">
        <f t="shared" si="260"/>
        <v>0</v>
      </c>
      <c r="T8329">
        <f t="shared" si="261"/>
        <v>0</v>
      </c>
    </row>
    <row r="8330" spans="1:20" hidden="1" x14ac:dyDescent="0.25">
      <c r="A8330" s="2" t="s">
        <v>200</v>
      </c>
      <c r="B8330" s="2" t="s">
        <v>98</v>
      </c>
      <c r="C8330" s="2" t="s">
        <v>21</v>
      </c>
      <c r="F8330" s="1">
        <v>0</v>
      </c>
      <c r="G8330" s="1">
        <v>0.01</v>
      </c>
      <c r="J8330">
        <v>0</v>
      </c>
      <c r="L8330" s="3">
        <v>0</v>
      </c>
      <c r="M8330" s="4">
        <v>0</v>
      </c>
      <c r="S8330">
        <f t="shared" si="260"/>
        <v>0</v>
      </c>
      <c r="T8330">
        <f t="shared" si="261"/>
        <v>0</v>
      </c>
    </row>
    <row r="8331" spans="1:20" hidden="1" x14ac:dyDescent="0.25">
      <c r="A8331" s="2" t="s">
        <v>200</v>
      </c>
      <c r="B8331" s="2" t="s">
        <v>99</v>
      </c>
      <c r="C8331" s="2" t="s">
        <v>21</v>
      </c>
      <c r="D8331" s="4">
        <v>0</v>
      </c>
      <c r="F8331" s="1">
        <v>0</v>
      </c>
      <c r="G8331" s="1">
        <v>0.06</v>
      </c>
      <c r="J8331">
        <v>0</v>
      </c>
      <c r="K8331" s="3">
        <v>0</v>
      </c>
      <c r="L8331" s="3">
        <v>0</v>
      </c>
      <c r="M8331" s="4">
        <v>0</v>
      </c>
      <c r="R8331" s="3">
        <v>0</v>
      </c>
      <c r="S8331">
        <f t="shared" si="260"/>
        <v>0</v>
      </c>
      <c r="T8331">
        <f t="shared" si="261"/>
        <v>0</v>
      </c>
    </row>
    <row r="8332" spans="1:20" hidden="1" x14ac:dyDescent="0.25">
      <c r="A8332" s="2" t="s">
        <v>200</v>
      </c>
      <c r="B8332" s="2" t="s">
        <v>54</v>
      </c>
      <c r="C8332" s="2" t="s">
        <v>21</v>
      </c>
      <c r="D8332" s="4">
        <v>0</v>
      </c>
      <c r="J8332">
        <v>0</v>
      </c>
      <c r="K8332" s="3">
        <v>0</v>
      </c>
      <c r="L8332" s="3">
        <v>0</v>
      </c>
      <c r="S8332">
        <f t="shared" si="260"/>
        <v>0</v>
      </c>
      <c r="T8332">
        <f t="shared" si="261"/>
        <v>0</v>
      </c>
    </row>
    <row r="8333" spans="1:20" hidden="1" x14ac:dyDescent="0.25">
      <c r="A8333" s="2" t="s">
        <v>200</v>
      </c>
      <c r="B8333" s="2" t="s">
        <v>102</v>
      </c>
      <c r="C8333" s="2" t="s">
        <v>21</v>
      </c>
      <c r="D8333" s="4">
        <v>0</v>
      </c>
      <c r="J8333">
        <v>0</v>
      </c>
      <c r="K8333" s="3">
        <v>0</v>
      </c>
      <c r="L8333" s="3">
        <v>0</v>
      </c>
      <c r="S8333">
        <f t="shared" si="260"/>
        <v>0</v>
      </c>
      <c r="T8333">
        <f t="shared" si="261"/>
        <v>0</v>
      </c>
    </row>
    <row r="8334" spans="1:20" hidden="1" x14ac:dyDescent="0.25">
      <c r="A8334" s="2" t="s">
        <v>200</v>
      </c>
      <c r="B8334" s="2" t="s">
        <v>104</v>
      </c>
      <c r="C8334" s="2" t="s">
        <v>21</v>
      </c>
      <c r="F8334" s="1">
        <v>0</v>
      </c>
      <c r="G8334" s="1">
        <v>0</v>
      </c>
      <c r="J8334">
        <v>0</v>
      </c>
      <c r="L8334" s="3">
        <v>0</v>
      </c>
      <c r="M8334" s="4">
        <v>0</v>
      </c>
      <c r="S8334">
        <f t="shared" si="260"/>
        <v>0</v>
      </c>
      <c r="T8334">
        <f t="shared" si="261"/>
        <v>0</v>
      </c>
    </row>
    <row r="8335" spans="1:20" hidden="1" x14ac:dyDescent="0.25">
      <c r="A8335" s="2" t="s">
        <v>200</v>
      </c>
      <c r="B8335" s="2" t="s">
        <v>106</v>
      </c>
      <c r="C8335" s="2" t="s">
        <v>21</v>
      </c>
      <c r="F8335" s="1">
        <v>0</v>
      </c>
      <c r="G8335" s="1">
        <v>0.02</v>
      </c>
      <c r="H8335" s="1">
        <v>0.01</v>
      </c>
      <c r="I8335" s="1">
        <v>0.01</v>
      </c>
      <c r="J8335">
        <v>0</v>
      </c>
      <c r="K8335" s="3">
        <v>0</v>
      </c>
      <c r="L8335" s="3">
        <v>0</v>
      </c>
      <c r="M8335" s="4">
        <v>0</v>
      </c>
      <c r="R8335" s="3">
        <v>0</v>
      </c>
      <c r="S8335">
        <f t="shared" si="260"/>
        <v>0</v>
      </c>
      <c r="T8335">
        <f t="shared" si="261"/>
        <v>0</v>
      </c>
    </row>
    <row r="8336" spans="1:20" hidden="1" x14ac:dyDescent="0.25">
      <c r="A8336" s="2" t="s">
        <v>200</v>
      </c>
      <c r="B8336" s="2" t="s">
        <v>107</v>
      </c>
      <c r="C8336" s="2" t="s">
        <v>19</v>
      </c>
      <c r="E8336" s="4">
        <v>0</v>
      </c>
      <c r="F8336" s="1">
        <v>0</v>
      </c>
      <c r="G8336" s="1">
        <v>0</v>
      </c>
      <c r="H8336" s="1">
        <v>0</v>
      </c>
      <c r="I8336" s="1">
        <v>0</v>
      </c>
      <c r="J8336">
        <v>0</v>
      </c>
      <c r="K8336" s="3">
        <v>0</v>
      </c>
      <c r="L8336" s="3">
        <v>0</v>
      </c>
      <c r="M8336" s="4">
        <v>0</v>
      </c>
      <c r="O8336" s="3">
        <v>0</v>
      </c>
      <c r="S8336">
        <f t="shared" si="260"/>
        <v>0</v>
      </c>
      <c r="T8336">
        <f t="shared" si="261"/>
        <v>0</v>
      </c>
    </row>
    <row r="8337" spans="1:20" hidden="1" x14ac:dyDescent="0.25">
      <c r="A8337" s="2" t="s">
        <v>200</v>
      </c>
      <c r="B8337" s="2" t="s">
        <v>63</v>
      </c>
      <c r="C8337" s="2" t="s">
        <v>21</v>
      </c>
      <c r="F8337" s="1">
        <v>0</v>
      </c>
      <c r="G8337" s="1">
        <v>0.03</v>
      </c>
      <c r="H8337" s="1">
        <v>0</v>
      </c>
      <c r="I8337" s="1">
        <v>0.01</v>
      </c>
      <c r="J8337">
        <v>0</v>
      </c>
      <c r="K8337" s="3">
        <v>0</v>
      </c>
      <c r="L8337" s="3">
        <v>0</v>
      </c>
      <c r="M8337" s="4">
        <v>0</v>
      </c>
      <c r="S8337">
        <f t="shared" si="260"/>
        <v>0</v>
      </c>
      <c r="T8337">
        <f t="shared" si="261"/>
        <v>0</v>
      </c>
    </row>
    <row r="8338" spans="1:20" hidden="1" x14ac:dyDescent="0.25">
      <c r="A8338" s="2" t="s">
        <v>200</v>
      </c>
      <c r="B8338" s="2" t="s">
        <v>111</v>
      </c>
      <c r="C8338" s="2" t="s">
        <v>21</v>
      </c>
      <c r="F8338" s="1">
        <v>0</v>
      </c>
      <c r="G8338" s="1">
        <v>0</v>
      </c>
      <c r="J8338">
        <v>0</v>
      </c>
      <c r="L8338" s="3">
        <v>0</v>
      </c>
      <c r="M8338" s="4">
        <v>0</v>
      </c>
      <c r="S8338">
        <f t="shared" si="260"/>
        <v>0</v>
      </c>
      <c r="T8338">
        <f t="shared" si="261"/>
        <v>0</v>
      </c>
    </row>
    <row r="8339" spans="1:20" hidden="1" x14ac:dyDescent="0.25">
      <c r="A8339" s="2" t="s">
        <v>200</v>
      </c>
      <c r="B8339" s="2" t="s">
        <v>114</v>
      </c>
      <c r="C8339" s="2" t="s">
        <v>21</v>
      </c>
      <c r="D8339" s="4">
        <v>0</v>
      </c>
      <c r="J8339">
        <v>0</v>
      </c>
      <c r="L8339" s="3">
        <v>0</v>
      </c>
      <c r="S8339">
        <f t="shared" si="260"/>
        <v>0</v>
      </c>
      <c r="T8339">
        <f t="shared" si="261"/>
        <v>0</v>
      </c>
    </row>
    <row r="8340" spans="1:20" hidden="1" x14ac:dyDescent="0.25">
      <c r="A8340" s="2" t="s">
        <v>200</v>
      </c>
      <c r="B8340" s="2" t="s">
        <v>71</v>
      </c>
      <c r="C8340" s="2" t="s">
        <v>21</v>
      </c>
      <c r="F8340" s="1">
        <v>1</v>
      </c>
      <c r="G8340" s="1">
        <v>0.08</v>
      </c>
      <c r="H8340" s="1">
        <v>0.11</v>
      </c>
      <c r="I8340" s="1">
        <v>0.04</v>
      </c>
      <c r="J8340">
        <v>0</v>
      </c>
      <c r="K8340" s="3">
        <v>0</v>
      </c>
      <c r="L8340" s="3">
        <v>0</v>
      </c>
      <c r="M8340" s="4">
        <v>0</v>
      </c>
      <c r="S8340">
        <f t="shared" si="260"/>
        <v>0</v>
      </c>
      <c r="T8340">
        <f t="shared" si="261"/>
        <v>0</v>
      </c>
    </row>
    <row r="8341" spans="1:20" hidden="1" x14ac:dyDescent="0.25">
      <c r="A8341" s="2" t="s">
        <v>200</v>
      </c>
      <c r="B8341" s="2" t="s">
        <v>77</v>
      </c>
      <c r="C8341" s="2" t="s">
        <v>19</v>
      </c>
      <c r="F8341" s="1">
        <v>1</v>
      </c>
      <c r="G8341" s="1">
        <v>0.16</v>
      </c>
      <c r="H8341" s="1">
        <v>0.03</v>
      </c>
      <c r="I8341" s="1">
        <v>0.08</v>
      </c>
      <c r="J8341">
        <v>0</v>
      </c>
      <c r="K8341" s="3">
        <v>1</v>
      </c>
      <c r="L8341" s="3">
        <v>0</v>
      </c>
      <c r="M8341" s="4">
        <v>0</v>
      </c>
      <c r="O8341" s="3">
        <v>0</v>
      </c>
      <c r="R8341" s="3">
        <v>0</v>
      </c>
      <c r="S8341">
        <f t="shared" si="260"/>
        <v>-1</v>
      </c>
      <c r="T8341">
        <f t="shared" si="261"/>
        <v>0</v>
      </c>
    </row>
    <row r="8342" spans="1:20" hidden="1" x14ac:dyDescent="0.25">
      <c r="A8342" s="2" t="s">
        <v>200</v>
      </c>
      <c r="B8342" s="2" t="s">
        <v>51</v>
      </c>
      <c r="C8342" s="2" t="s">
        <v>21</v>
      </c>
      <c r="D8342" s="4">
        <v>0</v>
      </c>
      <c r="F8342" s="1">
        <v>0</v>
      </c>
      <c r="G8342" s="1">
        <v>0.04</v>
      </c>
      <c r="I8342" s="1">
        <v>0.02</v>
      </c>
      <c r="J8342">
        <v>-1</v>
      </c>
      <c r="K8342" s="3">
        <v>2</v>
      </c>
      <c r="L8342" s="3">
        <v>0</v>
      </c>
      <c r="M8342" s="4">
        <v>0</v>
      </c>
      <c r="O8342" s="3">
        <v>0</v>
      </c>
      <c r="P8342" s="4">
        <v>0</v>
      </c>
      <c r="S8342">
        <f t="shared" si="260"/>
        <v>-2</v>
      </c>
      <c r="T8342">
        <f t="shared" si="261"/>
        <v>0</v>
      </c>
    </row>
    <row r="8343" spans="1:20" hidden="1" x14ac:dyDescent="0.25">
      <c r="A8343" s="2" t="s">
        <v>200</v>
      </c>
      <c r="B8343" s="2" t="s">
        <v>55</v>
      </c>
      <c r="C8343" s="2" t="s">
        <v>21</v>
      </c>
      <c r="F8343" s="1">
        <v>9</v>
      </c>
      <c r="H8343" s="1">
        <v>0.11</v>
      </c>
      <c r="I8343" s="1">
        <v>0.26</v>
      </c>
      <c r="S8343">
        <f t="shared" si="260"/>
        <v>0</v>
      </c>
      <c r="T8343">
        <f t="shared" si="261"/>
        <v>0</v>
      </c>
    </row>
    <row r="8344" spans="1:20" hidden="1" x14ac:dyDescent="0.25">
      <c r="A8344" s="2" t="s">
        <v>201</v>
      </c>
      <c r="B8344" s="2" t="s">
        <v>49</v>
      </c>
      <c r="C8344" s="2" t="s">
        <v>19</v>
      </c>
      <c r="E8344" s="4">
        <v>219</v>
      </c>
      <c r="F8344" s="1">
        <v>168</v>
      </c>
      <c r="G8344" s="1">
        <v>114.52</v>
      </c>
      <c r="H8344" s="1">
        <v>10.4</v>
      </c>
      <c r="I8344" s="1">
        <v>10.08</v>
      </c>
      <c r="J8344">
        <v>791</v>
      </c>
      <c r="K8344" s="3">
        <v>7</v>
      </c>
      <c r="L8344" s="3">
        <v>410</v>
      </c>
      <c r="M8344" s="4">
        <v>552</v>
      </c>
      <c r="N8344" s="4">
        <v>20</v>
      </c>
      <c r="O8344" s="3">
        <v>389</v>
      </c>
      <c r="Q8344" s="4">
        <v>0</v>
      </c>
      <c r="R8344" s="3">
        <v>0</v>
      </c>
      <c r="S8344">
        <f t="shared" si="260"/>
        <v>792</v>
      </c>
      <c r="T8344">
        <f t="shared" si="261"/>
        <v>791</v>
      </c>
    </row>
    <row r="8345" spans="1:20" hidden="1" x14ac:dyDescent="0.25">
      <c r="A8345" s="2" t="s">
        <v>201</v>
      </c>
      <c r="B8345" s="2" t="s">
        <v>27</v>
      </c>
      <c r="C8345" s="2" t="s">
        <v>21</v>
      </c>
      <c r="D8345" s="4">
        <v>153</v>
      </c>
      <c r="E8345" s="4">
        <v>9</v>
      </c>
      <c r="F8345" s="1">
        <v>983</v>
      </c>
      <c r="G8345" s="1">
        <v>119.72</v>
      </c>
      <c r="H8345" s="1">
        <v>3.46</v>
      </c>
      <c r="I8345" s="1">
        <v>25.95</v>
      </c>
      <c r="J8345">
        <v>767</v>
      </c>
      <c r="K8345" s="3">
        <v>63</v>
      </c>
      <c r="L8345" s="3">
        <v>700</v>
      </c>
      <c r="M8345" s="4">
        <v>577</v>
      </c>
      <c r="N8345" s="4">
        <v>22</v>
      </c>
      <c r="O8345" s="3">
        <v>140</v>
      </c>
      <c r="P8345" s="4">
        <v>6</v>
      </c>
      <c r="R8345" s="3">
        <v>-10</v>
      </c>
      <c r="S8345">
        <f t="shared" si="260"/>
        <v>767</v>
      </c>
      <c r="T8345">
        <f t="shared" si="261"/>
        <v>767</v>
      </c>
    </row>
    <row r="8346" spans="1:20" hidden="1" x14ac:dyDescent="0.25">
      <c r="A8346" s="2" t="s">
        <v>201</v>
      </c>
      <c r="B8346" s="2" t="s">
        <v>50</v>
      </c>
      <c r="C8346" s="2" t="s">
        <v>21</v>
      </c>
      <c r="D8346" s="4">
        <v>2</v>
      </c>
      <c r="E8346" s="4">
        <v>6</v>
      </c>
      <c r="F8346" s="1">
        <v>69</v>
      </c>
      <c r="G8346" s="1">
        <v>107.51</v>
      </c>
      <c r="H8346" s="1">
        <v>0.47</v>
      </c>
      <c r="I8346" s="1">
        <v>3</v>
      </c>
      <c r="J8346">
        <v>584</v>
      </c>
      <c r="K8346" s="3">
        <v>78</v>
      </c>
      <c r="L8346" s="3">
        <v>82</v>
      </c>
      <c r="M8346" s="4">
        <v>518</v>
      </c>
      <c r="N8346" s="4">
        <v>58</v>
      </c>
      <c r="O8346" s="3">
        <v>580</v>
      </c>
      <c r="Q8346" s="4">
        <v>0</v>
      </c>
      <c r="R8346" s="3">
        <v>0</v>
      </c>
      <c r="S8346">
        <f t="shared" si="260"/>
        <v>584</v>
      </c>
      <c r="T8346">
        <f t="shared" si="261"/>
        <v>584</v>
      </c>
    </row>
    <row r="8347" spans="1:20" hidden="1" x14ac:dyDescent="0.25">
      <c r="A8347" s="2" t="s">
        <v>201</v>
      </c>
      <c r="B8347" s="2" t="s">
        <v>52</v>
      </c>
      <c r="C8347" s="2" t="s">
        <v>21</v>
      </c>
      <c r="D8347" s="4">
        <v>399</v>
      </c>
      <c r="E8347" s="4">
        <v>7</v>
      </c>
      <c r="F8347" s="1">
        <v>4</v>
      </c>
      <c r="G8347" s="1">
        <v>0.41</v>
      </c>
      <c r="H8347" s="1">
        <v>0.01</v>
      </c>
      <c r="I8347" s="1">
        <v>0.11</v>
      </c>
      <c r="J8347">
        <v>416</v>
      </c>
      <c r="K8347" s="3">
        <v>2</v>
      </c>
      <c r="L8347" s="3">
        <v>414</v>
      </c>
      <c r="M8347" s="4">
        <v>2</v>
      </c>
      <c r="N8347" s="4">
        <v>8</v>
      </c>
      <c r="O8347" s="3">
        <v>3</v>
      </c>
      <c r="P8347" s="4">
        <v>0</v>
      </c>
      <c r="R8347" s="3">
        <v>0</v>
      </c>
      <c r="S8347">
        <f t="shared" si="260"/>
        <v>415</v>
      </c>
      <c r="T8347">
        <f t="shared" si="261"/>
        <v>416</v>
      </c>
    </row>
    <row r="8348" spans="1:20" hidden="1" x14ac:dyDescent="0.25">
      <c r="A8348" s="2" t="s">
        <v>201</v>
      </c>
      <c r="B8348" s="2" t="s">
        <v>73</v>
      </c>
      <c r="C8348" s="2" t="s">
        <v>21</v>
      </c>
      <c r="F8348" s="1">
        <v>36</v>
      </c>
      <c r="G8348" s="1">
        <v>70.22</v>
      </c>
      <c r="H8348" s="1">
        <v>0.4</v>
      </c>
      <c r="I8348" s="1">
        <v>1.95</v>
      </c>
      <c r="J8348">
        <v>373</v>
      </c>
      <c r="K8348" s="3">
        <v>8</v>
      </c>
      <c r="L8348" s="3">
        <v>56</v>
      </c>
      <c r="M8348" s="4">
        <v>339</v>
      </c>
      <c r="N8348" s="4">
        <v>35</v>
      </c>
      <c r="O8348" s="3">
        <v>325</v>
      </c>
      <c r="R8348" s="3">
        <v>0</v>
      </c>
      <c r="S8348">
        <f t="shared" si="260"/>
        <v>373</v>
      </c>
      <c r="T8348">
        <f t="shared" si="261"/>
        <v>374</v>
      </c>
    </row>
    <row r="8349" spans="1:20" hidden="1" x14ac:dyDescent="0.25">
      <c r="A8349" s="2" t="s">
        <v>201</v>
      </c>
      <c r="B8349" s="2" t="s">
        <v>65</v>
      </c>
      <c r="C8349" s="2" t="s">
        <v>21</v>
      </c>
      <c r="E8349" s="4">
        <v>88</v>
      </c>
      <c r="F8349" s="1">
        <v>90</v>
      </c>
      <c r="G8349" s="1">
        <v>44.03</v>
      </c>
      <c r="H8349" s="1">
        <v>0.23</v>
      </c>
      <c r="I8349" s="1">
        <v>1.43</v>
      </c>
      <c r="J8349">
        <v>335</v>
      </c>
      <c r="K8349" s="3">
        <v>215</v>
      </c>
      <c r="L8349" s="3">
        <v>137</v>
      </c>
      <c r="M8349" s="4">
        <v>212</v>
      </c>
      <c r="N8349" s="4">
        <v>19</v>
      </c>
      <c r="O8349" s="3">
        <v>412</v>
      </c>
      <c r="P8349" s="4">
        <v>16</v>
      </c>
      <c r="R8349" s="3">
        <v>2</v>
      </c>
      <c r="S8349">
        <f t="shared" si="260"/>
        <v>336</v>
      </c>
      <c r="T8349">
        <f t="shared" si="261"/>
        <v>335</v>
      </c>
    </row>
    <row r="8350" spans="1:20" hidden="1" x14ac:dyDescent="0.25">
      <c r="A8350" s="2" t="s">
        <v>201</v>
      </c>
      <c r="B8350" s="2" t="s">
        <v>68</v>
      </c>
      <c r="C8350" s="2" t="s">
        <v>21</v>
      </c>
      <c r="E8350" s="4">
        <v>27</v>
      </c>
      <c r="F8350" s="1">
        <v>367</v>
      </c>
      <c r="G8350" s="1">
        <v>39.340000000000003</v>
      </c>
      <c r="J8350">
        <v>217</v>
      </c>
      <c r="K8350" s="3">
        <v>54</v>
      </c>
      <c r="L8350" s="3">
        <v>282</v>
      </c>
      <c r="M8350" s="4">
        <v>190</v>
      </c>
      <c r="O8350" s="3">
        <v>0</v>
      </c>
      <c r="R8350" s="3">
        <v>-11</v>
      </c>
      <c r="S8350">
        <f t="shared" si="260"/>
        <v>217</v>
      </c>
      <c r="T8350">
        <f t="shared" si="261"/>
        <v>217</v>
      </c>
    </row>
    <row r="8351" spans="1:20" hidden="1" x14ac:dyDescent="0.25">
      <c r="A8351" s="2" t="s">
        <v>201</v>
      </c>
      <c r="B8351" s="2" t="s">
        <v>36</v>
      </c>
      <c r="C8351" s="2" t="s">
        <v>21</v>
      </c>
      <c r="E8351" s="4">
        <v>4</v>
      </c>
      <c r="F8351" s="1">
        <v>44</v>
      </c>
      <c r="G8351" s="1">
        <v>30.94</v>
      </c>
      <c r="H8351" s="1">
        <v>0.74</v>
      </c>
      <c r="I8351" s="1">
        <v>0.55000000000000004</v>
      </c>
      <c r="J8351">
        <v>175</v>
      </c>
      <c r="K8351" s="3">
        <v>46</v>
      </c>
      <c r="L8351" s="3">
        <v>19</v>
      </c>
      <c r="M8351" s="4">
        <v>149</v>
      </c>
      <c r="N8351" s="4">
        <v>20</v>
      </c>
      <c r="O8351" s="3">
        <v>202</v>
      </c>
      <c r="Q8351" s="4">
        <v>5</v>
      </c>
      <c r="R8351" s="3">
        <v>0</v>
      </c>
      <c r="S8351">
        <f t="shared" si="260"/>
        <v>175</v>
      </c>
      <c r="T8351">
        <f t="shared" si="261"/>
        <v>178</v>
      </c>
    </row>
    <row r="8352" spans="1:20" hidden="1" x14ac:dyDescent="0.25">
      <c r="A8352" s="2" t="s">
        <v>201</v>
      </c>
      <c r="B8352" s="2" t="s">
        <v>58</v>
      </c>
      <c r="C8352" s="2" t="s">
        <v>21</v>
      </c>
      <c r="E8352" s="4">
        <v>0</v>
      </c>
      <c r="F8352" s="1">
        <v>14</v>
      </c>
      <c r="G8352" s="1">
        <v>4.38</v>
      </c>
      <c r="H8352" s="1">
        <v>1.39</v>
      </c>
      <c r="I8352" s="1">
        <v>0.14000000000000001</v>
      </c>
      <c r="J8352">
        <v>102</v>
      </c>
      <c r="K8352" s="3">
        <v>2</v>
      </c>
      <c r="L8352" s="3">
        <v>7</v>
      </c>
      <c r="M8352" s="4">
        <v>21</v>
      </c>
      <c r="N8352" s="4">
        <v>1</v>
      </c>
      <c r="O8352" s="3">
        <v>97</v>
      </c>
      <c r="Q8352" s="4">
        <v>80</v>
      </c>
      <c r="S8352">
        <f t="shared" si="260"/>
        <v>102</v>
      </c>
      <c r="T8352">
        <f t="shared" si="261"/>
        <v>102</v>
      </c>
    </row>
    <row r="8353" spans="1:20" hidden="1" x14ac:dyDescent="0.25">
      <c r="A8353" s="2" t="s">
        <v>201</v>
      </c>
      <c r="B8353" s="2" t="s">
        <v>76</v>
      </c>
      <c r="C8353" s="2" t="s">
        <v>19</v>
      </c>
      <c r="E8353" s="4">
        <v>0</v>
      </c>
      <c r="F8353" s="1">
        <v>71</v>
      </c>
      <c r="G8353" s="1">
        <v>20.37</v>
      </c>
      <c r="H8353" s="1">
        <v>4.41</v>
      </c>
      <c r="I8353" s="1">
        <v>7.26</v>
      </c>
      <c r="J8353">
        <v>98</v>
      </c>
      <c r="K8353" s="3">
        <v>6</v>
      </c>
      <c r="L8353" s="3">
        <v>17</v>
      </c>
      <c r="M8353" s="4">
        <v>98</v>
      </c>
      <c r="O8353" s="3">
        <v>88</v>
      </c>
      <c r="R8353" s="3">
        <v>0</v>
      </c>
      <c r="S8353">
        <f t="shared" si="260"/>
        <v>99</v>
      </c>
      <c r="T8353">
        <f t="shared" si="261"/>
        <v>98</v>
      </c>
    </row>
    <row r="8354" spans="1:20" hidden="1" x14ac:dyDescent="0.25">
      <c r="A8354" s="2" t="s">
        <v>201</v>
      </c>
      <c r="B8354" s="2" t="s">
        <v>88</v>
      </c>
      <c r="C8354" s="2" t="s">
        <v>21</v>
      </c>
      <c r="E8354" s="4">
        <v>7</v>
      </c>
      <c r="F8354" s="1">
        <v>8</v>
      </c>
      <c r="G8354" s="1">
        <v>15.15</v>
      </c>
      <c r="H8354" s="1">
        <v>7.0000000000000007E-2</v>
      </c>
      <c r="I8354" s="1">
        <v>0.18</v>
      </c>
      <c r="J8354">
        <v>94</v>
      </c>
      <c r="K8354" s="3">
        <v>32</v>
      </c>
      <c r="L8354" s="3">
        <v>26</v>
      </c>
      <c r="M8354" s="4">
        <v>73</v>
      </c>
      <c r="N8354" s="4">
        <v>10</v>
      </c>
      <c r="O8354" s="3">
        <v>100</v>
      </c>
      <c r="Q8354" s="4">
        <v>8</v>
      </c>
      <c r="R8354" s="3">
        <v>0</v>
      </c>
      <c r="S8354">
        <f t="shared" si="260"/>
        <v>94</v>
      </c>
      <c r="T8354">
        <f t="shared" si="261"/>
        <v>98</v>
      </c>
    </row>
    <row r="8355" spans="1:20" hidden="1" x14ac:dyDescent="0.25">
      <c r="A8355" s="2" t="s">
        <v>201</v>
      </c>
      <c r="B8355" s="2" t="s">
        <v>59</v>
      </c>
      <c r="C8355" s="2" t="s">
        <v>21</v>
      </c>
      <c r="E8355" s="4">
        <v>0</v>
      </c>
      <c r="F8355" s="1">
        <v>11</v>
      </c>
      <c r="G8355" s="1">
        <v>14.15</v>
      </c>
      <c r="H8355" s="1">
        <v>7.0000000000000007E-2</v>
      </c>
      <c r="I8355" s="1">
        <v>0.24</v>
      </c>
      <c r="J8355">
        <v>91</v>
      </c>
      <c r="K8355" s="3">
        <v>65</v>
      </c>
      <c r="L8355" s="3">
        <v>10</v>
      </c>
      <c r="M8355" s="4">
        <v>68</v>
      </c>
      <c r="N8355" s="4">
        <v>15</v>
      </c>
      <c r="O8355" s="3">
        <v>146</v>
      </c>
      <c r="Q8355" s="4">
        <v>8</v>
      </c>
      <c r="R8355" s="3">
        <v>0</v>
      </c>
      <c r="S8355">
        <f t="shared" si="260"/>
        <v>91</v>
      </c>
      <c r="T8355">
        <f t="shared" si="261"/>
        <v>91</v>
      </c>
    </row>
    <row r="8356" spans="1:20" hidden="1" x14ac:dyDescent="0.25">
      <c r="A8356" s="2" t="s">
        <v>201</v>
      </c>
      <c r="B8356" s="2" t="s">
        <v>64</v>
      </c>
      <c r="C8356" s="2" t="s">
        <v>21</v>
      </c>
      <c r="D8356" s="4">
        <v>3</v>
      </c>
      <c r="E8356" s="4">
        <v>0</v>
      </c>
      <c r="F8356" s="1">
        <v>16</v>
      </c>
      <c r="G8356" s="1">
        <v>13.08</v>
      </c>
      <c r="H8356" s="1">
        <v>7.0000000000000007E-2</v>
      </c>
      <c r="I8356" s="1">
        <v>0.1</v>
      </c>
      <c r="J8356">
        <v>89</v>
      </c>
      <c r="K8356" s="3">
        <v>72</v>
      </c>
      <c r="L8356" s="3">
        <v>8</v>
      </c>
      <c r="M8356" s="4">
        <v>63</v>
      </c>
      <c r="N8356" s="4">
        <v>8</v>
      </c>
      <c r="O8356" s="3">
        <v>153</v>
      </c>
      <c r="Q8356" s="4">
        <v>15</v>
      </c>
      <c r="R8356" s="3">
        <v>0</v>
      </c>
      <c r="S8356">
        <f t="shared" si="260"/>
        <v>89</v>
      </c>
      <c r="T8356">
        <f t="shared" si="261"/>
        <v>89</v>
      </c>
    </row>
    <row r="8357" spans="1:20" hidden="1" x14ac:dyDescent="0.25">
      <c r="A8357" s="2" t="s">
        <v>201</v>
      </c>
      <c r="B8357" s="2" t="s">
        <v>60</v>
      </c>
      <c r="C8357" s="2" t="s">
        <v>21</v>
      </c>
      <c r="D8357" s="4">
        <v>70</v>
      </c>
      <c r="F8357" s="1">
        <v>10</v>
      </c>
      <c r="G8357" s="1">
        <v>1.2</v>
      </c>
      <c r="H8357" s="1">
        <v>0.03</v>
      </c>
      <c r="I8357" s="1">
        <v>0.23</v>
      </c>
      <c r="J8357">
        <v>86</v>
      </c>
      <c r="K8357" s="3">
        <v>7</v>
      </c>
      <c r="L8357" s="3">
        <v>28</v>
      </c>
      <c r="M8357" s="4">
        <v>6</v>
      </c>
      <c r="N8357" s="4">
        <v>3</v>
      </c>
      <c r="O8357" s="3">
        <v>35</v>
      </c>
      <c r="P8357" s="4">
        <v>1</v>
      </c>
      <c r="Q8357" s="4">
        <v>6</v>
      </c>
      <c r="R8357" s="3">
        <v>30</v>
      </c>
      <c r="S8357">
        <f t="shared" si="260"/>
        <v>86</v>
      </c>
      <c r="T8357">
        <f t="shared" si="261"/>
        <v>86</v>
      </c>
    </row>
    <row r="8358" spans="1:20" hidden="1" x14ac:dyDescent="0.25">
      <c r="A8358" s="2" t="s">
        <v>201</v>
      </c>
      <c r="B8358" s="2" t="s">
        <v>24</v>
      </c>
      <c r="C8358" s="2" t="s">
        <v>21</v>
      </c>
      <c r="F8358" s="1">
        <v>23</v>
      </c>
      <c r="G8358" s="1">
        <v>14.26</v>
      </c>
      <c r="H8358" s="1">
        <v>0.2</v>
      </c>
      <c r="I8358" s="1">
        <v>0.39</v>
      </c>
      <c r="J8358">
        <v>82</v>
      </c>
      <c r="K8358" s="3">
        <v>49</v>
      </c>
      <c r="L8358" s="3">
        <v>0</v>
      </c>
      <c r="M8358" s="4">
        <v>69</v>
      </c>
      <c r="N8358" s="4">
        <v>13</v>
      </c>
      <c r="O8358" s="3">
        <v>130</v>
      </c>
      <c r="S8358">
        <f t="shared" si="260"/>
        <v>81</v>
      </c>
      <c r="T8358">
        <f t="shared" si="261"/>
        <v>82</v>
      </c>
    </row>
    <row r="8359" spans="1:20" hidden="1" x14ac:dyDescent="0.25">
      <c r="A8359" s="2" t="s">
        <v>201</v>
      </c>
      <c r="B8359" s="2" t="s">
        <v>101</v>
      </c>
      <c r="C8359" s="2" t="s">
        <v>21</v>
      </c>
      <c r="E8359" s="4">
        <v>0</v>
      </c>
      <c r="F8359" s="1">
        <v>18</v>
      </c>
      <c r="G8359" s="1">
        <v>14.56</v>
      </c>
      <c r="H8359" s="1">
        <v>0.08</v>
      </c>
      <c r="I8359" s="1">
        <v>0.5</v>
      </c>
      <c r="J8359">
        <v>81</v>
      </c>
      <c r="K8359" s="3">
        <v>30</v>
      </c>
      <c r="L8359" s="3">
        <v>20</v>
      </c>
      <c r="M8359" s="4">
        <v>70</v>
      </c>
      <c r="N8359" s="4">
        <v>11</v>
      </c>
      <c r="O8359" s="3">
        <v>90</v>
      </c>
      <c r="R8359" s="3">
        <v>0</v>
      </c>
      <c r="S8359">
        <f t="shared" si="260"/>
        <v>80</v>
      </c>
      <c r="T8359">
        <f t="shared" si="261"/>
        <v>81</v>
      </c>
    </row>
    <row r="8360" spans="1:20" hidden="1" x14ac:dyDescent="0.25">
      <c r="A8360" s="2" t="s">
        <v>201</v>
      </c>
      <c r="B8360" s="2" t="s">
        <v>75</v>
      </c>
      <c r="C8360" s="2" t="s">
        <v>19</v>
      </c>
      <c r="E8360" s="4">
        <v>5</v>
      </c>
      <c r="F8360" s="1">
        <v>87</v>
      </c>
      <c r="G8360" s="1">
        <v>15.22</v>
      </c>
      <c r="H8360" s="1">
        <v>6.75</v>
      </c>
      <c r="I8360" s="1">
        <v>6.03</v>
      </c>
      <c r="J8360">
        <v>78</v>
      </c>
      <c r="K8360" s="3">
        <v>3</v>
      </c>
      <c r="L8360" s="3">
        <v>34</v>
      </c>
      <c r="M8360" s="4">
        <v>73</v>
      </c>
      <c r="O8360" s="3">
        <v>48</v>
      </c>
      <c r="R8360" s="3">
        <v>0</v>
      </c>
      <c r="S8360">
        <f t="shared" si="260"/>
        <v>79</v>
      </c>
      <c r="T8360">
        <f t="shared" si="261"/>
        <v>78</v>
      </c>
    </row>
    <row r="8361" spans="1:20" hidden="1" x14ac:dyDescent="0.25">
      <c r="A8361" s="2" t="s">
        <v>201</v>
      </c>
      <c r="B8361" s="2" t="s">
        <v>66</v>
      </c>
      <c r="C8361" s="2" t="s">
        <v>21</v>
      </c>
      <c r="E8361" s="4">
        <v>3</v>
      </c>
      <c r="F8361" s="1">
        <v>19</v>
      </c>
      <c r="G8361" s="1">
        <v>9.1999999999999993</v>
      </c>
      <c r="H8361" s="1">
        <v>0.06</v>
      </c>
      <c r="I8361" s="1">
        <v>0.18</v>
      </c>
      <c r="J8361">
        <v>72</v>
      </c>
      <c r="K8361" s="3">
        <v>22</v>
      </c>
      <c r="L8361" s="3">
        <v>7</v>
      </c>
      <c r="M8361" s="4">
        <v>44</v>
      </c>
      <c r="N8361" s="4">
        <v>5</v>
      </c>
      <c r="O8361" s="3">
        <v>87</v>
      </c>
      <c r="Q8361" s="4">
        <v>20</v>
      </c>
      <c r="S8361">
        <f t="shared" si="260"/>
        <v>72</v>
      </c>
      <c r="T8361">
        <f t="shared" si="261"/>
        <v>72</v>
      </c>
    </row>
    <row r="8362" spans="1:20" hidden="1" x14ac:dyDescent="0.25">
      <c r="A8362" s="2" t="s">
        <v>201</v>
      </c>
      <c r="B8362" s="2" t="s">
        <v>56</v>
      </c>
      <c r="C8362" s="2" t="s">
        <v>21</v>
      </c>
      <c r="E8362" s="4">
        <v>1</v>
      </c>
      <c r="F8362" s="1">
        <v>85</v>
      </c>
      <c r="G8362" s="1">
        <v>13.18</v>
      </c>
      <c r="H8362" s="1">
        <v>7.54</v>
      </c>
      <c r="I8362" s="1">
        <v>2.41</v>
      </c>
      <c r="J8362">
        <v>65</v>
      </c>
      <c r="K8362" s="3">
        <v>8</v>
      </c>
      <c r="L8362" s="3">
        <v>38</v>
      </c>
      <c r="M8362" s="4">
        <v>64</v>
      </c>
      <c r="O8362" s="3">
        <v>34</v>
      </c>
      <c r="Q8362" s="4">
        <v>0</v>
      </c>
      <c r="R8362" s="3">
        <v>0</v>
      </c>
      <c r="S8362">
        <f t="shared" si="260"/>
        <v>64</v>
      </c>
      <c r="T8362">
        <f t="shared" si="261"/>
        <v>65</v>
      </c>
    </row>
    <row r="8363" spans="1:20" hidden="1" x14ac:dyDescent="0.25">
      <c r="A8363" s="2" t="s">
        <v>201</v>
      </c>
      <c r="B8363" s="2" t="s">
        <v>67</v>
      </c>
      <c r="C8363" s="2" t="s">
        <v>21</v>
      </c>
      <c r="D8363" s="4">
        <v>0</v>
      </c>
      <c r="E8363" s="4">
        <v>0</v>
      </c>
      <c r="F8363" s="1">
        <v>110</v>
      </c>
      <c r="G8363" s="1">
        <v>10.84</v>
      </c>
      <c r="H8363" s="1">
        <v>0.21</v>
      </c>
      <c r="I8363" s="1">
        <v>2.11</v>
      </c>
      <c r="J8363">
        <v>53</v>
      </c>
      <c r="K8363" s="3">
        <v>1</v>
      </c>
      <c r="L8363" s="3">
        <v>63</v>
      </c>
      <c r="M8363" s="4">
        <v>52</v>
      </c>
      <c r="N8363" s="4">
        <v>1</v>
      </c>
      <c r="R8363" s="3">
        <v>-10</v>
      </c>
      <c r="S8363">
        <f t="shared" si="260"/>
        <v>52</v>
      </c>
      <c r="T8363">
        <f t="shared" si="261"/>
        <v>53</v>
      </c>
    </row>
    <row r="8364" spans="1:20" hidden="1" x14ac:dyDescent="0.25">
      <c r="A8364" s="2" t="s">
        <v>201</v>
      </c>
      <c r="B8364" s="2" t="s">
        <v>48</v>
      </c>
      <c r="C8364" s="2" t="s">
        <v>21</v>
      </c>
      <c r="E8364" s="4">
        <v>30</v>
      </c>
      <c r="F8364" s="1">
        <v>87</v>
      </c>
      <c r="G8364" s="1">
        <v>3.59</v>
      </c>
      <c r="H8364" s="1">
        <v>9.85</v>
      </c>
      <c r="J8364">
        <v>47</v>
      </c>
      <c r="K8364" s="3">
        <v>6</v>
      </c>
      <c r="L8364" s="3">
        <v>67</v>
      </c>
      <c r="M8364" s="4">
        <v>17</v>
      </c>
      <c r="O8364" s="3">
        <v>1</v>
      </c>
      <c r="R8364" s="3">
        <v>-15</v>
      </c>
      <c r="S8364">
        <f t="shared" si="260"/>
        <v>47</v>
      </c>
      <c r="T8364">
        <f t="shared" si="261"/>
        <v>47</v>
      </c>
    </row>
    <row r="8365" spans="1:20" hidden="1" x14ac:dyDescent="0.25">
      <c r="A8365" s="2" t="s">
        <v>201</v>
      </c>
      <c r="B8365" s="2" t="s">
        <v>26</v>
      </c>
      <c r="C8365" s="2" t="s">
        <v>21</v>
      </c>
      <c r="E8365" s="4">
        <v>4</v>
      </c>
      <c r="F8365" s="1">
        <v>9</v>
      </c>
      <c r="G8365" s="1">
        <v>8.0299999999999994</v>
      </c>
      <c r="I8365" s="1">
        <v>0.11</v>
      </c>
      <c r="J8365">
        <v>43</v>
      </c>
      <c r="K8365" s="3">
        <v>3</v>
      </c>
      <c r="L8365" s="3">
        <v>14</v>
      </c>
      <c r="M8365" s="4">
        <v>39</v>
      </c>
      <c r="O8365" s="3">
        <v>32</v>
      </c>
      <c r="R8365" s="3">
        <v>0</v>
      </c>
      <c r="S8365">
        <f t="shared" si="260"/>
        <v>43</v>
      </c>
      <c r="T8365">
        <f t="shared" si="261"/>
        <v>43</v>
      </c>
    </row>
    <row r="8366" spans="1:20" hidden="1" x14ac:dyDescent="0.25">
      <c r="A8366" s="2" t="s">
        <v>201</v>
      </c>
      <c r="B8366" s="2" t="s">
        <v>29</v>
      </c>
      <c r="C8366" s="2" t="s">
        <v>21</v>
      </c>
      <c r="F8366" s="1">
        <v>11</v>
      </c>
      <c r="G8366" s="1">
        <v>8.73</v>
      </c>
      <c r="I8366" s="1">
        <v>1.01</v>
      </c>
      <c r="J8366">
        <v>42</v>
      </c>
      <c r="K8366" s="3">
        <v>3</v>
      </c>
      <c r="L8366" s="3">
        <v>45</v>
      </c>
      <c r="M8366" s="4">
        <v>42</v>
      </c>
      <c r="R8366" s="3">
        <v>0</v>
      </c>
      <c r="S8366">
        <f t="shared" si="260"/>
        <v>42</v>
      </c>
      <c r="T8366">
        <f t="shared" si="261"/>
        <v>42</v>
      </c>
    </row>
    <row r="8367" spans="1:20" hidden="1" x14ac:dyDescent="0.25">
      <c r="A8367" s="2" t="s">
        <v>201</v>
      </c>
      <c r="B8367" s="2" t="s">
        <v>51</v>
      </c>
      <c r="C8367" s="2" t="s">
        <v>21</v>
      </c>
      <c r="D8367" s="4">
        <v>1</v>
      </c>
      <c r="E8367" s="4">
        <v>1</v>
      </c>
      <c r="F8367" s="1">
        <v>72</v>
      </c>
      <c r="G8367" s="1">
        <v>7.48</v>
      </c>
      <c r="H8367" s="1">
        <v>0.51</v>
      </c>
      <c r="I8367" s="1">
        <v>4.66</v>
      </c>
      <c r="J8367">
        <v>40</v>
      </c>
      <c r="K8367" s="3">
        <v>3</v>
      </c>
      <c r="L8367" s="3">
        <v>36</v>
      </c>
      <c r="M8367" s="4">
        <v>36</v>
      </c>
      <c r="N8367" s="4">
        <v>1</v>
      </c>
      <c r="O8367" s="3">
        <v>7</v>
      </c>
      <c r="P8367" s="4">
        <v>0</v>
      </c>
      <c r="R8367" s="3">
        <v>0</v>
      </c>
      <c r="S8367">
        <f t="shared" si="260"/>
        <v>40</v>
      </c>
      <c r="T8367">
        <f t="shared" si="261"/>
        <v>39</v>
      </c>
    </row>
    <row r="8368" spans="1:20" hidden="1" x14ac:dyDescent="0.25">
      <c r="A8368" s="2" t="s">
        <v>201</v>
      </c>
      <c r="B8368" s="2" t="s">
        <v>34</v>
      </c>
      <c r="C8368" s="2" t="s">
        <v>21</v>
      </c>
      <c r="E8368" s="4">
        <v>0</v>
      </c>
      <c r="F8368" s="1">
        <v>28</v>
      </c>
      <c r="G8368" s="1">
        <v>5.18</v>
      </c>
      <c r="J8368">
        <v>25</v>
      </c>
      <c r="K8368" s="3">
        <v>8</v>
      </c>
      <c r="L8368" s="3">
        <v>33</v>
      </c>
      <c r="M8368" s="4">
        <v>25</v>
      </c>
      <c r="R8368" s="3">
        <v>0</v>
      </c>
      <c r="S8368">
        <f t="shared" si="260"/>
        <v>25</v>
      </c>
      <c r="T8368">
        <f t="shared" si="261"/>
        <v>25</v>
      </c>
    </row>
    <row r="8369" spans="1:20" hidden="1" x14ac:dyDescent="0.25">
      <c r="A8369" s="2" t="s">
        <v>201</v>
      </c>
      <c r="B8369" s="2" t="s">
        <v>46</v>
      </c>
      <c r="C8369" s="2" t="s">
        <v>21</v>
      </c>
      <c r="E8369" s="4">
        <v>0</v>
      </c>
      <c r="F8369" s="1">
        <v>127</v>
      </c>
      <c r="G8369" s="1">
        <v>5.25</v>
      </c>
      <c r="H8369" s="1">
        <v>14.39</v>
      </c>
      <c r="J8369">
        <v>25</v>
      </c>
      <c r="K8369" s="3">
        <v>0</v>
      </c>
      <c r="L8369" s="3">
        <v>26</v>
      </c>
      <c r="M8369" s="4">
        <v>25</v>
      </c>
      <c r="O8369" s="3">
        <v>0</v>
      </c>
      <c r="R8369" s="3">
        <v>0</v>
      </c>
      <c r="S8369">
        <f t="shared" si="260"/>
        <v>26</v>
      </c>
      <c r="T8369">
        <f t="shared" si="261"/>
        <v>25</v>
      </c>
    </row>
    <row r="8370" spans="1:20" hidden="1" x14ac:dyDescent="0.25">
      <c r="A8370" s="2" t="s">
        <v>201</v>
      </c>
      <c r="B8370" s="2" t="s">
        <v>57</v>
      </c>
      <c r="C8370" s="2" t="s">
        <v>19</v>
      </c>
      <c r="E8370" s="4">
        <v>0</v>
      </c>
      <c r="F8370" s="1">
        <v>14</v>
      </c>
      <c r="G8370" s="1">
        <v>3.7</v>
      </c>
      <c r="H8370" s="1">
        <v>1.03</v>
      </c>
      <c r="I8370" s="1">
        <v>1.08</v>
      </c>
      <c r="J8370">
        <v>24</v>
      </c>
      <c r="K8370" s="3">
        <v>0</v>
      </c>
      <c r="L8370" s="3">
        <v>0</v>
      </c>
      <c r="M8370" s="4">
        <v>18</v>
      </c>
      <c r="N8370" s="4">
        <v>2</v>
      </c>
      <c r="O8370" s="3">
        <v>24</v>
      </c>
      <c r="P8370" s="4">
        <v>4</v>
      </c>
      <c r="S8370">
        <f t="shared" si="260"/>
        <v>24</v>
      </c>
      <c r="T8370">
        <f t="shared" si="261"/>
        <v>24</v>
      </c>
    </row>
    <row r="8371" spans="1:20" hidden="1" x14ac:dyDescent="0.25">
      <c r="A8371" s="2" t="s">
        <v>201</v>
      </c>
      <c r="B8371" s="2" t="s">
        <v>71</v>
      </c>
      <c r="C8371" s="2" t="s">
        <v>21</v>
      </c>
      <c r="F8371" s="1">
        <v>41</v>
      </c>
      <c r="G8371" s="1">
        <v>2.5299999999999998</v>
      </c>
      <c r="H8371" s="1">
        <v>3.7</v>
      </c>
      <c r="I8371" s="1">
        <v>1.29</v>
      </c>
      <c r="J8371">
        <v>24</v>
      </c>
      <c r="K8371" s="3">
        <v>1</v>
      </c>
      <c r="L8371" s="3">
        <v>24</v>
      </c>
      <c r="M8371" s="4">
        <v>12</v>
      </c>
      <c r="N8371" s="4">
        <v>1</v>
      </c>
      <c r="O8371" s="3">
        <v>0</v>
      </c>
      <c r="P8371" s="4">
        <v>0</v>
      </c>
      <c r="Q8371" s="4">
        <v>10</v>
      </c>
      <c r="R8371" s="3">
        <v>0</v>
      </c>
      <c r="S8371">
        <f t="shared" si="260"/>
        <v>23</v>
      </c>
      <c r="T8371">
        <f t="shared" si="261"/>
        <v>23</v>
      </c>
    </row>
    <row r="8372" spans="1:20" hidden="1" x14ac:dyDescent="0.25">
      <c r="A8372" s="2" t="s">
        <v>201</v>
      </c>
      <c r="B8372" s="2" t="s">
        <v>109</v>
      </c>
      <c r="C8372" s="2" t="s">
        <v>19</v>
      </c>
      <c r="E8372" s="4">
        <v>0</v>
      </c>
      <c r="F8372" s="1">
        <v>8</v>
      </c>
      <c r="G8372" s="1">
        <v>4.87</v>
      </c>
      <c r="H8372" s="1">
        <v>0.27</v>
      </c>
      <c r="I8372" s="1">
        <v>1.26</v>
      </c>
      <c r="J8372">
        <v>23</v>
      </c>
      <c r="K8372" s="3">
        <v>0</v>
      </c>
      <c r="L8372" s="3">
        <v>24</v>
      </c>
      <c r="M8372" s="4">
        <v>23</v>
      </c>
      <c r="O8372" s="3">
        <v>0</v>
      </c>
      <c r="S8372">
        <f t="shared" si="260"/>
        <v>24</v>
      </c>
      <c r="T8372">
        <f t="shared" si="261"/>
        <v>23</v>
      </c>
    </row>
    <row r="8373" spans="1:20" hidden="1" x14ac:dyDescent="0.25">
      <c r="A8373" s="2" t="s">
        <v>201</v>
      </c>
      <c r="B8373" s="2" t="s">
        <v>110</v>
      </c>
      <c r="C8373" s="2" t="s">
        <v>19</v>
      </c>
      <c r="D8373" s="4">
        <v>6</v>
      </c>
      <c r="E8373" s="4">
        <v>0</v>
      </c>
      <c r="F8373" s="1">
        <v>7</v>
      </c>
      <c r="G8373" s="1">
        <v>2.88</v>
      </c>
      <c r="H8373" s="1">
        <v>0.39</v>
      </c>
      <c r="I8373" s="1">
        <v>0.85</v>
      </c>
      <c r="J8373">
        <v>20</v>
      </c>
      <c r="K8373" s="3">
        <v>1</v>
      </c>
      <c r="L8373" s="3">
        <v>18</v>
      </c>
      <c r="M8373" s="4">
        <v>14</v>
      </c>
      <c r="O8373" s="3">
        <v>2</v>
      </c>
      <c r="S8373">
        <f t="shared" si="260"/>
        <v>19</v>
      </c>
      <c r="T8373">
        <f t="shared" si="261"/>
        <v>20</v>
      </c>
    </row>
    <row r="8374" spans="1:20" hidden="1" x14ac:dyDescent="0.25">
      <c r="A8374" s="2" t="s">
        <v>201</v>
      </c>
      <c r="B8374" s="2" t="s">
        <v>43</v>
      </c>
      <c r="C8374" s="2" t="s">
        <v>21</v>
      </c>
      <c r="E8374" s="4">
        <v>3</v>
      </c>
      <c r="F8374" s="1">
        <v>77</v>
      </c>
      <c r="G8374" s="1">
        <v>3.18</v>
      </c>
      <c r="H8374" s="1">
        <v>8.7200000000000006</v>
      </c>
      <c r="J8374">
        <v>18</v>
      </c>
      <c r="K8374" s="3">
        <v>7</v>
      </c>
      <c r="L8374" s="3">
        <v>5</v>
      </c>
      <c r="M8374" s="4">
        <v>15</v>
      </c>
      <c r="O8374" s="3">
        <v>19</v>
      </c>
      <c r="R8374" s="3">
        <v>1</v>
      </c>
      <c r="S8374">
        <f t="shared" si="260"/>
        <v>18</v>
      </c>
      <c r="T8374">
        <f t="shared" si="261"/>
        <v>18</v>
      </c>
    </row>
    <row r="8375" spans="1:20" hidden="1" x14ac:dyDescent="0.25">
      <c r="A8375" s="2" t="s">
        <v>201</v>
      </c>
      <c r="B8375" s="2" t="s">
        <v>23</v>
      </c>
      <c r="C8375" s="2" t="s">
        <v>21</v>
      </c>
      <c r="F8375" s="1">
        <v>4</v>
      </c>
      <c r="G8375" s="1">
        <v>3.55</v>
      </c>
      <c r="H8375" s="1">
        <v>0.01</v>
      </c>
      <c r="I8375" s="1">
        <v>0.03</v>
      </c>
      <c r="J8375">
        <v>17</v>
      </c>
      <c r="K8375" s="3">
        <v>0</v>
      </c>
      <c r="L8375" s="3">
        <v>17</v>
      </c>
      <c r="M8375" s="4">
        <v>17</v>
      </c>
      <c r="R8375" s="3">
        <v>0</v>
      </c>
      <c r="S8375">
        <f t="shared" si="260"/>
        <v>17</v>
      </c>
      <c r="T8375">
        <f t="shared" si="261"/>
        <v>17</v>
      </c>
    </row>
    <row r="8376" spans="1:20" hidden="1" x14ac:dyDescent="0.25">
      <c r="A8376" s="2" t="s">
        <v>201</v>
      </c>
      <c r="B8376" s="2" t="s">
        <v>83</v>
      </c>
      <c r="C8376" s="2" t="s">
        <v>21</v>
      </c>
      <c r="F8376" s="1">
        <v>17</v>
      </c>
      <c r="G8376" s="1">
        <v>1.1299999999999999</v>
      </c>
      <c r="H8376" s="1">
        <v>1.42</v>
      </c>
      <c r="I8376" s="1">
        <v>0.75</v>
      </c>
      <c r="J8376">
        <v>17</v>
      </c>
      <c r="K8376" s="3">
        <v>0</v>
      </c>
      <c r="L8376" s="3">
        <v>10</v>
      </c>
      <c r="M8376" s="4">
        <v>5</v>
      </c>
      <c r="N8376" s="4">
        <v>0</v>
      </c>
      <c r="O8376" s="3">
        <v>7</v>
      </c>
      <c r="P8376" s="4">
        <v>0</v>
      </c>
      <c r="Q8376" s="4">
        <v>11</v>
      </c>
      <c r="S8376">
        <f t="shared" si="260"/>
        <v>17</v>
      </c>
      <c r="T8376">
        <f t="shared" si="261"/>
        <v>16</v>
      </c>
    </row>
    <row r="8377" spans="1:20" hidden="1" x14ac:dyDescent="0.25">
      <c r="A8377" s="2" t="s">
        <v>201</v>
      </c>
      <c r="B8377" s="2" t="s">
        <v>78</v>
      </c>
      <c r="C8377" s="2" t="s">
        <v>21</v>
      </c>
      <c r="E8377" s="4">
        <v>1</v>
      </c>
      <c r="F8377" s="1">
        <v>5</v>
      </c>
      <c r="G8377" s="1">
        <v>2.7</v>
      </c>
      <c r="J8377">
        <v>14</v>
      </c>
      <c r="K8377" s="3">
        <v>2</v>
      </c>
      <c r="L8377" s="3">
        <v>1</v>
      </c>
      <c r="M8377" s="4">
        <v>13</v>
      </c>
      <c r="O8377" s="3">
        <v>15</v>
      </c>
      <c r="R8377" s="3">
        <v>0</v>
      </c>
      <c r="S8377">
        <f t="shared" si="260"/>
        <v>14</v>
      </c>
      <c r="T8377">
        <f t="shared" si="261"/>
        <v>14</v>
      </c>
    </row>
    <row r="8378" spans="1:20" hidden="1" x14ac:dyDescent="0.25">
      <c r="A8378" s="2" t="s">
        <v>201</v>
      </c>
      <c r="B8378" s="2" t="s">
        <v>28</v>
      </c>
      <c r="C8378" s="2" t="s">
        <v>21</v>
      </c>
      <c r="F8378" s="1">
        <v>23</v>
      </c>
      <c r="G8378" s="1">
        <v>2.79</v>
      </c>
      <c r="J8378">
        <v>13</v>
      </c>
      <c r="K8378" s="3">
        <v>3</v>
      </c>
      <c r="L8378" s="3">
        <v>16</v>
      </c>
      <c r="M8378" s="4">
        <v>13</v>
      </c>
      <c r="S8378">
        <f t="shared" si="260"/>
        <v>13</v>
      </c>
      <c r="T8378">
        <f t="shared" si="261"/>
        <v>13</v>
      </c>
    </row>
    <row r="8379" spans="1:20" hidden="1" x14ac:dyDescent="0.25">
      <c r="A8379" s="2" t="s">
        <v>201</v>
      </c>
      <c r="B8379" s="2" t="s">
        <v>45</v>
      </c>
      <c r="C8379" s="2" t="s">
        <v>21</v>
      </c>
      <c r="E8379" s="4">
        <v>13</v>
      </c>
      <c r="J8379">
        <v>13</v>
      </c>
      <c r="K8379" s="3">
        <v>4</v>
      </c>
      <c r="L8379" s="3">
        <v>17</v>
      </c>
      <c r="R8379" s="3">
        <v>0</v>
      </c>
      <c r="S8379">
        <f t="shared" si="260"/>
        <v>13</v>
      </c>
      <c r="T8379">
        <f t="shared" si="261"/>
        <v>13</v>
      </c>
    </row>
    <row r="8380" spans="1:20" hidden="1" x14ac:dyDescent="0.25">
      <c r="A8380" s="2" t="s">
        <v>201</v>
      </c>
      <c r="B8380" s="2" t="s">
        <v>85</v>
      </c>
      <c r="C8380" s="2" t="s">
        <v>21</v>
      </c>
      <c r="F8380" s="1">
        <v>5</v>
      </c>
      <c r="G8380" s="1">
        <v>2.54</v>
      </c>
      <c r="H8380" s="1">
        <v>0.02</v>
      </c>
      <c r="I8380" s="1">
        <v>0.06</v>
      </c>
      <c r="J8380">
        <v>12</v>
      </c>
      <c r="K8380" s="3">
        <v>8</v>
      </c>
      <c r="L8380" s="3">
        <v>0</v>
      </c>
      <c r="M8380" s="4">
        <v>12</v>
      </c>
      <c r="O8380" s="3">
        <v>20</v>
      </c>
      <c r="S8380">
        <f t="shared" si="260"/>
        <v>12</v>
      </c>
      <c r="T8380">
        <f t="shared" si="261"/>
        <v>12</v>
      </c>
    </row>
    <row r="8381" spans="1:20" hidden="1" x14ac:dyDescent="0.25">
      <c r="A8381" s="2" t="s">
        <v>201</v>
      </c>
      <c r="B8381" s="2" t="s">
        <v>74</v>
      </c>
      <c r="C8381" s="2" t="s">
        <v>19</v>
      </c>
      <c r="E8381" s="4">
        <v>0</v>
      </c>
      <c r="F8381" s="1">
        <v>15</v>
      </c>
      <c r="G8381" s="1">
        <v>2.33</v>
      </c>
      <c r="H8381" s="1">
        <v>1.2</v>
      </c>
      <c r="I8381" s="1">
        <v>0.91</v>
      </c>
      <c r="J8381">
        <v>12</v>
      </c>
      <c r="K8381" s="3">
        <v>0</v>
      </c>
      <c r="L8381" s="3">
        <v>0</v>
      </c>
      <c r="M8381" s="4">
        <v>11</v>
      </c>
      <c r="O8381" s="3">
        <v>11</v>
      </c>
      <c r="R8381" s="3">
        <v>0</v>
      </c>
      <c r="S8381">
        <f t="shared" si="260"/>
        <v>11</v>
      </c>
      <c r="T8381">
        <f t="shared" si="261"/>
        <v>11</v>
      </c>
    </row>
    <row r="8382" spans="1:20" hidden="1" x14ac:dyDescent="0.25">
      <c r="A8382" s="2" t="s">
        <v>201</v>
      </c>
      <c r="B8382" s="2" t="s">
        <v>35</v>
      </c>
      <c r="C8382" s="2" t="s">
        <v>21</v>
      </c>
      <c r="F8382" s="1">
        <v>25</v>
      </c>
      <c r="G8382" s="1">
        <v>1.84</v>
      </c>
      <c r="H8382" s="1">
        <v>2.27</v>
      </c>
      <c r="I8382" s="1">
        <v>0.38</v>
      </c>
      <c r="J8382">
        <v>9</v>
      </c>
      <c r="K8382" s="3">
        <v>3</v>
      </c>
      <c r="L8382" s="3">
        <v>12</v>
      </c>
      <c r="M8382" s="4">
        <v>9</v>
      </c>
      <c r="R8382" s="3">
        <v>0</v>
      </c>
      <c r="S8382">
        <f t="shared" si="260"/>
        <v>9</v>
      </c>
      <c r="T8382">
        <f t="shared" si="261"/>
        <v>9</v>
      </c>
    </row>
    <row r="8383" spans="1:20" hidden="1" x14ac:dyDescent="0.25">
      <c r="A8383" s="2" t="s">
        <v>201</v>
      </c>
      <c r="B8383" s="2" t="s">
        <v>103</v>
      </c>
      <c r="C8383" s="2" t="s">
        <v>21</v>
      </c>
      <c r="E8383" s="4">
        <v>0</v>
      </c>
      <c r="F8383" s="1">
        <v>1</v>
      </c>
      <c r="G8383" s="1">
        <v>1.64</v>
      </c>
      <c r="H8383" s="1">
        <v>0.01</v>
      </c>
      <c r="I8383" s="1">
        <v>0.03</v>
      </c>
      <c r="J8383">
        <v>9</v>
      </c>
      <c r="K8383" s="3">
        <v>3</v>
      </c>
      <c r="L8383" s="3">
        <v>6</v>
      </c>
      <c r="M8383" s="4">
        <v>8</v>
      </c>
      <c r="N8383" s="4">
        <v>1</v>
      </c>
      <c r="O8383" s="3">
        <v>6</v>
      </c>
      <c r="S8383">
        <f t="shared" si="260"/>
        <v>9</v>
      </c>
      <c r="T8383">
        <f t="shared" si="261"/>
        <v>9</v>
      </c>
    </row>
    <row r="8384" spans="1:20" hidden="1" x14ac:dyDescent="0.25">
      <c r="A8384" s="2" t="s">
        <v>201</v>
      </c>
      <c r="B8384" s="2" t="s">
        <v>33</v>
      </c>
      <c r="C8384" s="2" t="s">
        <v>21</v>
      </c>
      <c r="F8384" s="1">
        <v>8</v>
      </c>
      <c r="G8384" s="1">
        <v>1.76</v>
      </c>
      <c r="H8384" s="1">
        <v>0.02</v>
      </c>
      <c r="I8384" s="1">
        <v>7.0000000000000007E-2</v>
      </c>
      <c r="J8384">
        <v>8</v>
      </c>
      <c r="K8384" s="3">
        <v>0</v>
      </c>
      <c r="L8384" s="3">
        <v>9</v>
      </c>
      <c r="M8384" s="4">
        <v>8</v>
      </c>
      <c r="S8384">
        <f t="shared" si="260"/>
        <v>9</v>
      </c>
      <c r="T8384">
        <f t="shared" si="261"/>
        <v>8</v>
      </c>
    </row>
    <row r="8385" spans="1:20" hidden="1" x14ac:dyDescent="0.25">
      <c r="A8385" s="2" t="s">
        <v>201</v>
      </c>
      <c r="B8385" s="2" t="s">
        <v>40</v>
      </c>
      <c r="C8385" s="2" t="s">
        <v>21</v>
      </c>
      <c r="E8385" s="4">
        <v>1</v>
      </c>
      <c r="F8385" s="1">
        <v>35</v>
      </c>
      <c r="G8385" s="1">
        <v>1.47</v>
      </c>
      <c r="H8385" s="1">
        <v>3.9</v>
      </c>
      <c r="I8385" s="1">
        <v>0.03</v>
      </c>
      <c r="J8385">
        <v>8</v>
      </c>
      <c r="K8385" s="3">
        <v>1</v>
      </c>
      <c r="L8385" s="3">
        <v>8</v>
      </c>
      <c r="M8385" s="4">
        <v>7</v>
      </c>
      <c r="O8385" s="3">
        <v>0</v>
      </c>
      <c r="R8385" s="3">
        <v>1</v>
      </c>
      <c r="S8385">
        <f t="shared" si="260"/>
        <v>8</v>
      </c>
      <c r="T8385">
        <f t="shared" si="261"/>
        <v>8</v>
      </c>
    </row>
    <row r="8386" spans="1:20" hidden="1" x14ac:dyDescent="0.25">
      <c r="A8386" s="2" t="s">
        <v>201</v>
      </c>
      <c r="B8386" s="2" t="s">
        <v>94</v>
      </c>
      <c r="C8386" s="2" t="s">
        <v>21</v>
      </c>
      <c r="F8386" s="1">
        <v>39</v>
      </c>
      <c r="G8386" s="1">
        <v>1.62</v>
      </c>
      <c r="H8386" s="1">
        <v>4.4400000000000004</v>
      </c>
      <c r="J8386">
        <v>8</v>
      </c>
      <c r="K8386" s="3">
        <v>0</v>
      </c>
      <c r="L8386" s="3">
        <v>8</v>
      </c>
      <c r="M8386" s="4">
        <v>8</v>
      </c>
      <c r="R8386" s="3">
        <v>0</v>
      </c>
      <c r="S8386">
        <f t="shared" ref="S8386:S8449" si="262">-K8386+L8386+O8386+R8386</f>
        <v>8</v>
      </c>
      <c r="T8386">
        <f t="shared" ref="T8386:T8449" si="263">M8386+N8386+P8386+Q8386+D8386+E8386</f>
        <v>8</v>
      </c>
    </row>
    <row r="8387" spans="1:20" hidden="1" x14ac:dyDescent="0.25">
      <c r="A8387" s="2" t="s">
        <v>201</v>
      </c>
      <c r="B8387" s="2" t="s">
        <v>115</v>
      </c>
      <c r="C8387" s="2" t="s">
        <v>19</v>
      </c>
      <c r="E8387" s="4">
        <v>1</v>
      </c>
      <c r="F8387" s="1">
        <v>11</v>
      </c>
      <c r="G8387" s="1">
        <v>1.7</v>
      </c>
      <c r="H8387" s="1">
        <v>0.99</v>
      </c>
      <c r="I8387" s="1">
        <v>0.42</v>
      </c>
      <c r="J8387">
        <v>8</v>
      </c>
      <c r="K8387" s="3">
        <v>2</v>
      </c>
      <c r="L8387" s="3">
        <v>9</v>
      </c>
      <c r="M8387" s="4">
        <v>8</v>
      </c>
      <c r="O8387" s="3">
        <v>1</v>
      </c>
      <c r="R8387" s="3">
        <v>0</v>
      </c>
      <c r="S8387">
        <f t="shared" si="262"/>
        <v>8</v>
      </c>
      <c r="T8387">
        <f t="shared" si="263"/>
        <v>9</v>
      </c>
    </row>
    <row r="8388" spans="1:20" hidden="1" x14ac:dyDescent="0.25">
      <c r="A8388" s="2" t="s">
        <v>201</v>
      </c>
      <c r="B8388" s="2" t="s">
        <v>18</v>
      </c>
      <c r="C8388" s="2" t="s">
        <v>19</v>
      </c>
      <c r="F8388" s="1">
        <v>4</v>
      </c>
      <c r="G8388" s="1">
        <v>1.46</v>
      </c>
      <c r="H8388" s="1">
        <v>0.12</v>
      </c>
      <c r="I8388" s="1">
        <v>0.7</v>
      </c>
      <c r="J8388">
        <v>7</v>
      </c>
      <c r="K8388" s="3">
        <v>0</v>
      </c>
      <c r="L8388" s="3">
        <v>1</v>
      </c>
      <c r="M8388" s="4">
        <v>7</v>
      </c>
      <c r="O8388" s="3">
        <v>6</v>
      </c>
      <c r="S8388">
        <f t="shared" si="262"/>
        <v>7</v>
      </c>
      <c r="T8388">
        <f t="shared" si="263"/>
        <v>7</v>
      </c>
    </row>
    <row r="8389" spans="1:20" hidden="1" x14ac:dyDescent="0.25">
      <c r="A8389" s="2" t="s">
        <v>201</v>
      </c>
      <c r="B8389" s="2" t="s">
        <v>22</v>
      </c>
      <c r="C8389" s="2" t="s">
        <v>21</v>
      </c>
      <c r="F8389" s="1">
        <v>13</v>
      </c>
      <c r="G8389" s="1">
        <v>1.29</v>
      </c>
      <c r="H8389" s="1">
        <v>0.1</v>
      </c>
      <c r="I8389" s="1">
        <v>0.54</v>
      </c>
      <c r="J8389">
        <v>6</v>
      </c>
      <c r="K8389" s="3">
        <v>0</v>
      </c>
      <c r="L8389" s="3">
        <v>6</v>
      </c>
      <c r="M8389" s="4">
        <v>6</v>
      </c>
      <c r="S8389">
        <f t="shared" si="262"/>
        <v>6</v>
      </c>
      <c r="T8389">
        <f t="shared" si="263"/>
        <v>6</v>
      </c>
    </row>
    <row r="8390" spans="1:20" hidden="1" x14ac:dyDescent="0.25">
      <c r="A8390" s="2" t="s">
        <v>201</v>
      </c>
      <c r="B8390" s="2" t="s">
        <v>25</v>
      </c>
      <c r="C8390" s="2" t="s">
        <v>19</v>
      </c>
      <c r="F8390" s="1">
        <v>25</v>
      </c>
      <c r="G8390" s="1">
        <v>1.24</v>
      </c>
      <c r="H8390" s="1">
        <v>2.88</v>
      </c>
      <c r="I8390" s="1">
        <v>0.03</v>
      </c>
      <c r="J8390">
        <v>6</v>
      </c>
      <c r="K8390" s="3">
        <v>0</v>
      </c>
      <c r="L8390" s="3">
        <v>6</v>
      </c>
      <c r="M8390" s="4">
        <v>6</v>
      </c>
      <c r="R8390" s="3">
        <v>0</v>
      </c>
      <c r="S8390">
        <f t="shared" si="262"/>
        <v>6</v>
      </c>
      <c r="T8390">
        <f t="shared" si="263"/>
        <v>6</v>
      </c>
    </row>
    <row r="8391" spans="1:20" hidden="1" x14ac:dyDescent="0.25">
      <c r="A8391" s="2" t="s">
        <v>201</v>
      </c>
      <c r="B8391" s="2" t="s">
        <v>89</v>
      </c>
      <c r="C8391" s="2" t="s">
        <v>19</v>
      </c>
      <c r="E8391" s="4">
        <v>0</v>
      </c>
      <c r="F8391" s="1">
        <v>1</v>
      </c>
      <c r="G8391" s="1">
        <v>1.27</v>
      </c>
      <c r="H8391" s="1">
        <v>0.01</v>
      </c>
      <c r="I8391" s="1">
        <v>0.28000000000000003</v>
      </c>
      <c r="J8391">
        <v>6</v>
      </c>
      <c r="K8391" s="3">
        <v>0</v>
      </c>
      <c r="L8391" s="3">
        <v>6</v>
      </c>
      <c r="M8391" s="4">
        <v>6</v>
      </c>
      <c r="O8391" s="3">
        <v>0</v>
      </c>
      <c r="S8391">
        <f t="shared" si="262"/>
        <v>6</v>
      </c>
      <c r="T8391">
        <f t="shared" si="263"/>
        <v>6</v>
      </c>
    </row>
    <row r="8392" spans="1:20" hidden="1" x14ac:dyDescent="0.25">
      <c r="A8392" s="2" t="s">
        <v>201</v>
      </c>
      <c r="B8392" s="2" t="s">
        <v>92</v>
      </c>
      <c r="C8392" s="2" t="s">
        <v>21</v>
      </c>
      <c r="F8392" s="1">
        <v>12</v>
      </c>
      <c r="G8392" s="1">
        <v>1.21</v>
      </c>
      <c r="H8392" s="1">
        <v>0.05</v>
      </c>
      <c r="I8392" s="1">
        <v>0.72</v>
      </c>
      <c r="J8392">
        <v>6</v>
      </c>
      <c r="K8392" s="3">
        <v>1</v>
      </c>
      <c r="L8392" s="3">
        <v>6</v>
      </c>
      <c r="M8392" s="4">
        <v>6</v>
      </c>
      <c r="N8392" s="4">
        <v>0</v>
      </c>
      <c r="O8392" s="3">
        <v>1</v>
      </c>
      <c r="P8392" s="4">
        <v>0</v>
      </c>
      <c r="R8392" s="3">
        <v>0</v>
      </c>
      <c r="S8392">
        <f t="shared" si="262"/>
        <v>6</v>
      </c>
      <c r="T8392">
        <f t="shared" si="263"/>
        <v>6</v>
      </c>
    </row>
    <row r="8393" spans="1:20" hidden="1" x14ac:dyDescent="0.25">
      <c r="A8393" s="2" t="s">
        <v>201</v>
      </c>
      <c r="B8393" s="2" t="s">
        <v>42</v>
      </c>
      <c r="C8393" s="2" t="s">
        <v>21</v>
      </c>
      <c r="E8393" s="4">
        <v>0</v>
      </c>
      <c r="F8393" s="1">
        <v>25</v>
      </c>
      <c r="G8393" s="1">
        <v>1.05</v>
      </c>
      <c r="H8393" s="1">
        <v>2.86</v>
      </c>
      <c r="J8393">
        <v>5</v>
      </c>
      <c r="K8393" s="3">
        <v>0</v>
      </c>
      <c r="L8393" s="3">
        <v>0</v>
      </c>
      <c r="M8393" s="4">
        <v>5</v>
      </c>
      <c r="O8393" s="3">
        <v>5</v>
      </c>
      <c r="R8393" s="3">
        <v>0</v>
      </c>
      <c r="S8393">
        <f t="shared" si="262"/>
        <v>5</v>
      </c>
      <c r="T8393">
        <f t="shared" si="263"/>
        <v>5</v>
      </c>
    </row>
    <row r="8394" spans="1:20" hidden="1" x14ac:dyDescent="0.25">
      <c r="A8394" s="2" t="s">
        <v>201</v>
      </c>
      <c r="B8394" s="2" t="s">
        <v>47</v>
      </c>
      <c r="C8394" s="2" t="s">
        <v>21</v>
      </c>
      <c r="F8394" s="1">
        <v>24</v>
      </c>
      <c r="G8394" s="1">
        <v>1</v>
      </c>
      <c r="H8394" s="1">
        <v>2.75</v>
      </c>
      <c r="J8394">
        <v>5</v>
      </c>
      <c r="K8394" s="3">
        <v>0</v>
      </c>
      <c r="L8394" s="3">
        <v>0</v>
      </c>
      <c r="M8394" s="4">
        <v>5</v>
      </c>
      <c r="O8394" s="3">
        <v>5</v>
      </c>
      <c r="R8394" s="3">
        <v>0</v>
      </c>
      <c r="S8394">
        <f t="shared" si="262"/>
        <v>5</v>
      </c>
      <c r="T8394">
        <f t="shared" si="263"/>
        <v>5</v>
      </c>
    </row>
    <row r="8395" spans="1:20" hidden="1" x14ac:dyDescent="0.25">
      <c r="A8395" s="2" t="s">
        <v>201</v>
      </c>
      <c r="B8395" s="2" t="s">
        <v>72</v>
      </c>
      <c r="C8395" s="2" t="s">
        <v>21</v>
      </c>
      <c r="F8395" s="1">
        <v>1</v>
      </c>
      <c r="G8395" s="1">
        <v>0.99</v>
      </c>
      <c r="I8395" s="1">
        <v>0.27</v>
      </c>
      <c r="J8395">
        <v>5</v>
      </c>
      <c r="K8395" s="3">
        <v>0</v>
      </c>
      <c r="L8395" s="3">
        <v>5</v>
      </c>
      <c r="M8395" s="4">
        <v>5</v>
      </c>
      <c r="S8395">
        <f t="shared" si="262"/>
        <v>5</v>
      </c>
      <c r="T8395">
        <f t="shared" si="263"/>
        <v>5</v>
      </c>
    </row>
    <row r="8396" spans="1:20" hidden="1" x14ac:dyDescent="0.25">
      <c r="A8396" s="2" t="s">
        <v>201</v>
      </c>
      <c r="B8396" s="2" t="s">
        <v>108</v>
      </c>
      <c r="C8396" s="2" t="s">
        <v>21</v>
      </c>
      <c r="F8396" s="1">
        <v>7</v>
      </c>
      <c r="G8396" s="1">
        <v>0.79</v>
      </c>
      <c r="H8396" s="1">
        <v>0.03</v>
      </c>
      <c r="I8396" s="1">
        <v>0.54</v>
      </c>
      <c r="J8396">
        <v>4</v>
      </c>
      <c r="K8396" s="3">
        <v>0</v>
      </c>
      <c r="L8396" s="3">
        <v>1</v>
      </c>
      <c r="M8396" s="4">
        <v>4</v>
      </c>
      <c r="N8396" s="4">
        <v>0</v>
      </c>
      <c r="O8396" s="3">
        <v>4</v>
      </c>
      <c r="P8396" s="4">
        <v>0</v>
      </c>
      <c r="R8396" s="3">
        <v>0</v>
      </c>
      <c r="S8396">
        <f t="shared" si="262"/>
        <v>5</v>
      </c>
      <c r="T8396">
        <f t="shared" si="263"/>
        <v>4</v>
      </c>
    </row>
    <row r="8397" spans="1:20" hidden="1" x14ac:dyDescent="0.25">
      <c r="A8397" s="2" t="s">
        <v>201</v>
      </c>
      <c r="B8397" s="2" t="s">
        <v>81</v>
      </c>
      <c r="C8397" s="2" t="s">
        <v>21</v>
      </c>
      <c r="E8397" s="4">
        <v>3</v>
      </c>
      <c r="J8397">
        <v>3</v>
      </c>
      <c r="K8397" s="3">
        <v>0</v>
      </c>
      <c r="L8397" s="3">
        <v>3</v>
      </c>
      <c r="R8397" s="3">
        <v>0</v>
      </c>
      <c r="S8397">
        <f t="shared" si="262"/>
        <v>3</v>
      </c>
      <c r="T8397">
        <f t="shared" si="263"/>
        <v>3</v>
      </c>
    </row>
    <row r="8398" spans="1:20" hidden="1" x14ac:dyDescent="0.25">
      <c r="A8398" s="2" t="s">
        <v>201</v>
      </c>
      <c r="B8398" s="2" t="s">
        <v>31</v>
      </c>
      <c r="C8398" s="2" t="s">
        <v>19</v>
      </c>
      <c r="F8398" s="1">
        <v>3</v>
      </c>
      <c r="G8398" s="1">
        <v>0.65</v>
      </c>
      <c r="H8398" s="1">
        <v>0.35</v>
      </c>
      <c r="I8398" s="1">
        <v>0.05</v>
      </c>
      <c r="J8398">
        <v>3</v>
      </c>
      <c r="K8398" s="3">
        <v>0</v>
      </c>
      <c r="L8398" s="3">
        <v>2</v>
      </c>
      <c r="M8398" s="4">
        <v>3</v>
      </c>
      <c r="O8398" s="3">
        <v>1</v>
      </c>
      <c r="S8398">
        <f t="shared" si="262"/>
        <v>3</v>
      </c>
      <c r="T8398">
        <f t="shared" si="263"/>
        <v>3</v>
      </c>
    </row>
    <row r="8399" spans="1:20" hidden="1" x14ac:dyDescent="0.25">
      <c r="A8399" s="2" t="s">
        <v>201</v>
      </c>
      <c r="B8399" s="2" t="s">
        <v>37</v>
      </c>
      <c r="C8399" s="2" t="s">
        <v>21</v>
      </c>
      <c r="D8399" s="4">
        <v>0</v>
      </c>
      <c r="J8399">
        <v>3</v>
      </c>
      <c r="K8399" s="3">
        <v>0</v>
      </c>
      <c r="L8399" s="3">
        <v>3</v>
      </c>
      <c r="Q8399" s="4">
        <v>3</v>
      </c>
      <c r="R8399" s="3">
        <v>0</v>
      </c>
      <c r="S8399">
        <f t="shared" si="262"/>
        <v>3</v>
      </c>
      <c r="T8399">
        <f t="shared" si="263"/>
        <v>3</v>
      </c>
    </row>
    <row r="8400" spans="1:20" hidden="1" x14ac:dyDescent="0.25">
      <c r="A8400" s="2" t="s">
        <v>201</v>
      </c>
      <c r="B8400" s="2" t="s">
        <v>38</v>
      </c>
      <c r="C8400" s="2" t="s">
        <v>21</v>
      </c>
      <c r="J8400">
        <v>3</v>
      </c>
      <c r="K8400" s="3">
        <v>0</v>
      </c>
      <c r="L8400" s="3">
        <v>3</v>
      </c>
      <c r="N8400" s="4">
        <v>0</v>
      </c>
      <c r="O8400" s="3">
        <v>0</v>
      </c>
      <c r="P8400" s="4">
        <v>0</v>
      </c>
      <c r="Q8400" s="4">
        <v>3</v>
      </c>
      <c r="R8400" s="3">
        <v>0</v>
      </c>
      <c r="S8400">
        <f t="shared" si="262"/>
        <v>3</v>
      </c>
      <c r="T8400">
        <f t="shared" si="263"/>
        <v>3</v>
      </c>
    </row>
    <row r="8401" spans="1:20" hidden="1" x14ac:dyDescent="0.25">
      <c r="A8401" s="2" t="s">
        <v>201</v>
      </c>
      <c r="B8401" s="2" t="s">
        <v>62</v>
      </c>
      <c r="C8401" s="2" t="s">
        <v>19</v>
      </c>
      <c r="E8401" s="4">
        <v>0</v>
      </c>
      <c r="F8401" s="1">
        <v>1</v>
      </c>
      <c r="G8401" s="1">
        <v>0.66</v>
      </c>
      <c r="H8401" s="1">
        <v>0.04</v>
      </c>
      <c r="I8401" s="1">
        <v>0.19</v>
      </c>
      <c r="J8401">
        <v>3</v>
      </c>
      <c r="K8401" s="3">
        <v>0</v>
      </c>
      <c r="L8401" s="3">
        <v>2</v>
      </c>
      <c r="M8401" s="4">
        <v>3</v>
      </c>
      <c r="O8401" s="3">
        <v>2</v>
      </c>
      <c r="S8401">
        <f t="shared" si="262"/>
        <v>4</v>
      </c>
      <c r="T8401">
        <f t="shared" si="263"/>
        <v>3</v>
      </c>
    </row>
    <row r="8402" spans="1:20" hidden="1" x14ac:dyDescent="0.25">
      <c r="A8402" s="2" t="s">
        <v>201</v>
      </c>
      <c r="B8402" s="2" t="s">
        <v>30</v>
      </c>
      <c r="C8402" s="2" t="s">
        <v>21</v>
      </c>
      <c r="D8402" s="4">
        <v>0</v>
      </c>
      <c r="F8402" s="1">
        <v>2</v>
      </c>
      <c r="G8402" s="1">
        <v>0.51</v>
      </c>
      <c r="H8402" s="1">
        <v>0.2</v>
      </c>
      <c r="I8402" s="1">
        <v>0.02</v>
      </c>
      <c r="J8402">
        <v>2</v>
      </c>
      <c r="K8402" s="3">
        <v>0</v>
      </c>
      <c r="L8402" s="3">
        <v>2</v>
      </c>
      <c r="M8402" s="4">
        <v>2</v>
      </c>
      <c r="R8402" s="3">
        <v>0</v>
      </c>
      <c r="S8402">
        <f t="shared" si="262"/>
        <v>2</v>
      </c>
      <c r="T8402">
        <f t="shared" si="263"/>
        <v>2</v>
      </c>
    </row>
    <row r="8403" spans="1:20" hidden="1" x14ac:dyDescent="0.25">
      <c r="A8403" s="2" t="s">
        <v>201</v>
      </c>
      <c r="B8403" s="2" t="s">
        <v>32</v>
      </c>
      <c r="C8403" s="2" t="s">
        <v>21</v>
      </c>
      <c r="D8403" s="4">
        <v>1</v>
      </c>
      <c r="F8403" s="1">
        <v>0</v>
      </c>
      <c r="G8403" s="1">
        <v>0.04</v>
      </c>
      <c r="H8403" s="1">
        <v>0</v>
      </c>
      <c r="I8403" s="1">
        <v>0.01</v>
      </c>
      <c r="J8403">
        <v>2</v>
      </c>
      <c r="K8403" s="3">
        <v>0</v>
      </c>
      <c r="L8403" s="3">
        <v>2</v>
      </c>
      <c r="M8403" s="4">
        <v>0</v>
      </c>
      <c r="S8403">
        <f t="shared" si="262"/>
        <v>2</v>
      </c>
      <c r="T8403">
        <f t="shared" si="263"/>
        <v>1</v>
      </c>
    </row>
    <row r="8404" spans="1:20" hidden="1" x14ac:dyDescent="0.25">
      <c r="A8404" s="2" t="s">
        <v>201</v>
      </c>
      <c r="B8404" s="2" t="s">
        <v>39</v>
      </c>
      <c r="C8404" s="2" t="s">
        <v>19</v>
      </c>
      <c r="E8404" s="4">
        <v>0</v>
      </c>
      <c r="F8404" s="1">
        <v>10</v>
      </c>
      <c r="G8404" s="1">
        <v>0.44</v>
      </c>
      <c r="H8404" s="1">
        <v>1.1000000000000001</v>
      </c>
      <c r="I8404" s="1">
        <v>0.02</v>
      </c>
      <c r="J8404">
        <v>2</v>
      </c>
      <c r="K8404" s="3">
        <v>1</v>
      </c>
      <c r="L8404" s="3">
        <v>2</v>
      </c>
      <c r="M8404" s="4">
        <v>2</v>
      </c>
      <c r="O8404" s="3">
        <v>2</v>
      </c>
      <c r="R8404" s="3">
        <v>0</v>
      </c>
      <c r="S8404">
        <f t="shared" si="262"/>
        <v>3</v>
      </c>
      <c r="T8404">
        <f t="shared" si="263"/>
        <v>2</v>
      </c>
    </row>
    <row r="8405" spans="1:20" hidden="1" x14ac:dyDescent="0.25">
      <c r="A8405" s="2" t="s">
        <v>201</v>
      </c>
      <c r="B8405" s="2" t="s">
        <v>93</v>
      </c>
      <c r="C8405" s="2" t="s">
        <v>21</v>
      </c>
      <c r="E8405" s="4">
        <v>2</v>
      </c>
      <c r="F8405" s="1">
        <v>0</v>
      </c>
      <c r="G8405" s="1">
        <v>0</v>
      </c>
      <c r="H8405" s="1">
        <v>0</v>
      </c>
      <c r="J8405">
        <v>2</v>
      </c>
      <c r="K8405" s="3">
        <v>0</v>
      </c>
      <c r="L8405" s="3">
        <v>2</v>
      </c>
      <c r="M8405" s="4">
        <v>0</v>
      </c>
      <c r="R8405" s="3">
        <v>0</v>
      </c>
      <c r="S8405">
        <f t="shared" si="262"/>
        <v>2</v>
      </c>
      <c r="T8405">
        <f t="shared" si="263"/>
        <v>2</v>
      </c>
    </row>
    <row r="8406" spans="1:20" hidden="1" x14ac:dyDescent="0.25">
      <c r="A8406" s="2" t="s">
        <v>201</v>
      </c>
      <c r="B8406" s="2" t="s">
        <v>44</v>
      </c>
      <c r="C8406" s="2" t="s">
        <v>21</v>
      </c>
      <c r="F8406" s="1">
        <v>12</v>
      </c>
      <c r="G8406" s="1">
        <v>0.5</v>
      </c>
      <c r="H8406" s="1">
        <v>1.37</v>
      </c>
      <c r="J8406">
        <v>2</v>
      </c>
      <c r="K8406" s="3">
        <v>0</v>
      </c>
      <c r="L8406" s="3">
        <v>2</v>
      </c>
      <c r="M8406" s="4">
        <v>2</v>
      </c>
      <c r="R8406" s="3">
        <v>0</v>
      </c>
      <c r="S8406">
        <f t="shared" si="262"/>
        <v>2</v>
      </c>
      <c r="T8406">
        <f t="shared" si="263"/>
        <v>2</v>
      </c>
    </row>
    <row r="8407" spans="1:20" hidden="1" x14ac:dyDescent="0.25">
      <c r="A8407" s="2" t="s">
        <v>201</v>
      </c>
      <c r="B8407" s="2" t="s">
        <v>53</v>
      </c>
      <c r="C8407" s="2" t="s">
        <v>21</v>
      </c>
      <c r="F8407" s="1">
        <v>3</v>
      </c>
      <c r="G8407" s="1">
        <v>0.37</v>
      </c>
      <c r="I8407" s="1">
        <v>0</v>
      </c>
      <c r="J8407">
        <v>2</v>
      </c>
      <c r="K8407" s="3">
        <v>0</v>
      </c>
      <c r="L8407" s="3">
        <v>0</v>
      </c>
      <c r="M8407" s="4">
        <v>2</v>
      </c>
      <c r="O8407" s="3">
        <v>2</v>
      </c>
      <c r="S8407">
        <f t="shared" si="262"/>
        <v>2</v>
      </c>
      <c r="T8407">
        <f t="shared" si="263"/>
        <v>2</v>
      </c>
    </row>
    <row r="8408" spans="1:20" hidden="1" x14ac:dyDescent="0.25">
      <c r="A8408" s="2" t="s">
        <v>201</v>
      </c>
      <c r="B8408" s="2" t="s">
        <v>100</v>
      </c>
      <c r="C8408" s="2" t="s">
        <v>19</v>
      </c>
      <c r="E8408" s="4">
        <v>0</v>
      </c>
      <c r="F8408" s="1">
        <v>0</v>
      </c>
      <c r="G8408" s="1">
        <v>0.35</v>
      </c>
      <c r="H8408" s="1">
        <v>0</v>
      </c>
      <c r="I8408" s="1">
        <v>0.02</v>
      </c>
      <c r="J8408">
        <v>2</v>
      </c>
      <c r="K8408" s="3">
        <v>0</v>
      </c>
      <c r="L8408" s="3">
        <v>2</v>
      </c>
      <c r="M8408" s="4">
        <v>2</v>
      </c>
      <c r="S8408">
        <f t="shared" si="262"/>
        <v>2</v>
      </c>
      <c r="T8408">
        <f t="shared" si="263"/>
        <v>2</v>
      </c>
    </row>
    <row r="8409" spans="1:20" hidden="1" x14ac:dyDescent="0.25">
      <c r="A8409" s="2" t="s">
        <v>201</v>
      </c>
      <c r="B8409" s="2" t="s">
        <v>104</v>
      </c>
      <c r="C8409" s="2" t="s">
        <v>21</v>
      </c>
      <c r="F8409" s="1">
        <v>1</v>
      </c>
      <c r="G8409" s="1">
        <v>0.42</v>
      </c>
      <c r="H8409" s="1">
        <v>0</v>
      </c>
      <c r="I8409" s="1">
        <v>0.01</v>
      </c>
      <c r="J8409">
        <v>2</v>
      </c>
      <c r="K8409" s="3">
        <v>0</v>
      </c>
      <c r="L8409" s="3">
        <v>2</v>
      </c>
      <c r="M8409" s="4">
        <v>2</v>
      </c>
      <c r="S8409">
        <f t="shared" si="262"/>
        <v>2</v>
      </c>
      <c r="T8409">
        <f t="shared" si="263"/>
        <v>2</v>
      </c>
    </row>
    <row r="8410" spans="1:20" hidden="1" x14ac:dyDescent="0.25">
      <c r="A8410" s="2" t="s">
        <v>201</v>
      </c>
      <c r="B8410" s="2" t="s">
        <v>105</v>
      </c>
      <c r="C8410" s="2" t="s">
        <v>19</v>
      </c>
      <c r="E8410" s="4">
        <v>0</v>
      </c>
      <c r="F8410" s="1">
        <v>1</v>
      </c>
      <c r="G8410" s="1">
        <v>0.48</v>
      </c>
      <c r="H8410" s="1">
        <v>0.01</v>
      </c>
      <c r="I8410" s="1">
        <v>0.1</v>
      </c>
      <c r="J8410">
        <v>2</v>
      </c>
      <c r="K8410" s="3">
        <v>0</v>
      </c>
      <c r="L8410" s="3">
        <v>1</v>
      </c>
      <c r="M8410" s="4">
        <v>2</v>
      </c>
      <c r="O8410" s="3">
        <v>1</v>
      </c>
      <c r="S8410">
        <f t="shared" si="262"/>
        <v>2</v>
      </c>
      <c r="T8410">
        <f t="shared" si="263"/>
        <v>2</v>
      </c>
    </row>
    <row r="8411" spans="1:20" hidden="1" x14ac:dyDescent="0.25">
      <c r="A8411" s="2" t="s">
        <v>201</v>
      </c>
      <c r="B8411" s="2" t="s">
        <v>79</v>
      </c>
      <c r="C8411" s="2" t="s">
        <v>21</v>
      </c>
      <c r="F8411" s="1">
        <v>4</v>
      </c>
      <c r="G8411" s="1">
        <v>0.43</v>
      </c>
      <c r="H8411" s="1">
        <v>0.14000000000000001</v>
      </c>
      <c r="I8411" s="1">
        <v>0.12</v>
      </c>
      <c r="J8411">
        <v>2</v>
      </c>
      <c r="K8411" s="3">
        <v>1</v>
      </c>
      <c r="L8411" s="3">
        <v>2</v>
      </c>
      <c r="M8411" s="4">
        <v>2</v>
      </c>
      <c r="O8411" s="3">
        <v>1</v>
      </c>
      <c r="S8411">
        <f t="shared" si="262"/>
        <v>2</v>
      </c>
      <c r="T8411">
        <f t="shared" si="263"/>
        <v>2</v>
      </c>
    </row>
    <row r="8412" spans="1:20" hidden="1" x14ac:dyDescent="0.25">
      <c r="A8412" s="2" t="s">
        <v>201</v>
      </c>
      <c r="B8412" s="2" t="s">
        <v>84</v>
      </c>
      <c r="C8412" s="2" t="s">
        <v>21</v>
      </c>
      <c r="D8412" s="4">
        <v>0</v>
      </c>
      <c r="F8412" s="1">
        <v>1</v>
      </c>
      <c r="G8412" s="1">
        <v>0.09</v>
      </c>
      <c r="H8412" s="1">
        <v>0.01</v>
      </c>
      <c r="I8412" s="1">
        <v>0.02</v>
      </c>
      <c r="J8412">
        <v>1</v>
      </c>
      <c r="K8412" s="3">
        <v>0</v>
      </c>
      <c r="L8412" s="3">
        <v>1</v>
      </c>
      <c r="M8412" s="4">
        <v>0</v>
      </c>
      <c r="O8412" s="3">
        <v>0</v>
      </c>
      <c r="P8412" s="4">
        <v>0</v>
      </c>
      <c r="S8412">
        <f t="shared" si="262"/>
        <v>1</v>
      </c>
      <c r="T8412">
        <f t="shared" si="263"/>
        <v>0</v>
      </c>
    </row>
    <row r="8413" spans="1:20" hidden="1" x14ac:dyDescent="0.25">
      <c r="A8413" s="2" t="s">
        <v>201</v>
      </c>
      <c r="B8413" s="2" t="s">
        <v>86</v>
      </c>
      <c r="C8413" s="2" t="s">
        <v>21</v>
      </c>
      <c r="F8413" s="1">
        <v>0</v>
      </c>
      <c r="G8413" s="1">
        <v>0.13</v>
      </c>
      <c r="I8413" s="1">
        <v>0</v>
      </c>
      <c r="J8413">
        <v>1</v>
      </c>
      <c r="K8413" s="3">
        <v>0</v>
      </c>
      <c r="L8413" s="3">
        <v>0</v>
      </c>
      <c r="M8413" s="4">
        <v>1</v>
      </c>
      <c r="O8413" s="3">
        <v>1</v>
      </c>
      <c r="R8413" s="3">
        <v>0</v>
      </c>
      <c r="S8413">
        <f t="shared" si="262"/>
        <v>1</v>
      </c>
      <c r="T8413">
        <f t="shared" si="263"/>
        <v>1</v>
      </c>
    </row>
    <row r="8414" spans="1:20" hidden="1" x14ac:dyDescent="0.25">
      <c r="A8414" s="2" t="s">
        <v>201</v>
      </c>
      <c r="B8414" s="2" t="s">
        <v>91</v>
      </c>
      <c r="C8414" s="2" t="s">
        <v>21</v>
      </c>
      <c r="F8414" s="1">
        <v>2</v>
      </c>
      <c r="G8414" s="1">
        <v>0</v>
      </c>
      <c r="H8414" s="1">
        <v>0</v>
      </c>
      <c r="I8414" s="1">
        <v>0</v>
      </c>
      <c r="J8414">
        <v>1</v>
      </c>
      <c r="K8414" s="3">
        <v>0</v>
      </c>
      <c r="L8414" s="3">
        <v>1</v>
      </c>
      <c r="M8414" s="4">
        <v>1</v>
      </c>
      <c r="S8414">
        <f t="shared" si="262"/>
        <v>1</v>
      </c>
      <c r="T8414">
        <f t="shared" si="263"/>
        <v>1</v>
      </c>
    </row>
    <row r="8415" spans="1:20" hidden="1" x14ac:dyDescent="0.25">
      <c r="A8415" s="2" t="s">
        <v>201</v>
      </c>
      <c r="B8415" s="2" t="s">
        <v>41</v>
      </c>
      <c r="C8415" s="2" t="s">
        <v>21</v>
      </c>
      <c r="E8415" s="4">
        <v>0</v>
      </c>
      <c r="F8415" s="1">
        <v>2</v>
      </c>
      <c r="G8415" s="1">
        <v>0.1</v>
      </c>
      <c r="H8415" s="1">
        <v>0.28000000000000003</v>
      </c>
      <c r="J8415">
        <v>1</v>
      </c>
      <c r="K8415" s="3">
        <v>0</v>
      </c>
      <c r="L8415" s="3">
        <v>0</v>
      </c>
      <c r="M8415" s="4">
        <v>0</v>
      </c>
      <c r="O8415" s="3">
        <v>1</v>
      </c>
      <c r="R8415" s="3">
        <v>0</v>
      </c>
      <c r="S8415">
        <f t="shared" si="262"/>
        <v>1</v>
      </c>
      <c r="T8415">
        <f t="shared" si="263"/>
        <v>0</v>
      </c>
    </row>
    <row r="8416" spans="1:20" hidden="1" x14ac:dyDescent="0.25">
      <c r="A8416" s="2" t="s">
        <v>201</v>
      </c>
      <c r="B8416" s="2" t="s">
        <v>61</v>
      </c>
      <c r="C8416" s="2" t="s">
        <v>21</v>
      </c>
      <c r="D8416" s="4">
        <v>0</v>
      </c>
      <c r="E8416" s="4">
        <v>0</v>
      </c>
      <c r="F8416" s="1">
        <v>0</v>
      </c>
      <c r="G8416" s="1">
        <v>0.02</v>
      </c>
      <c r="H8416" s="1">
        <v>0.02</v>
      </c>
      <c r="I8416" s="1">
        <v>0.01</v>
      </c>
      <c r="J8416">
        <v>1</v>
      </c>
      <c r="K8416" s="3">
        <v>0</v>
      </c>
      <c r="L8416" s="3">
        <v>1</v>
      </c>
      <c r="M8416" s="4">
        <v>0</v>
      </c>
      <c r="N8416" s="4">
        <v>0</v>
      </c>
      <c r="Q8416" s="4">
        <v>0</v>
      </c>
      <c r="R8416" s="3">
        <v>0</v>
      </c>
      <c r="S8416">
        <f t="shared" si="262"/>
        <v>1</v>
      </c>
      <c r="T8416">
        <f t="shared" si="263"/>
        <v>0</v>
      </c>
    </row>
    <row r="8417" spans="1:20" hidden="1" x14ac:dyDescent="0.25">
      <c r="A8417" s="2" t="s">
        <v>201</v>
      </c>
      <c r="B8417" s="2" t="s">
        <v>63</v>
      </c>
      <c r="C8417" s="2" t="s">
        <v>21</v>
      </c>
      <c r="F8417" s="1">
        <v>1</v>
      </c>
      <c r="G8417" s="1">
        <v>0.11</v>
      </c>
      <c r="H8417" s="1">
        <v>0.01</v>
      </c>
      <c r="I8417" s="1">
        <v>0.03</v>
      </c>
      <c r="J8417">
        <v>1</v>
      </c>
      <c r="K8417" s="3">
        <v>0</v>
      </c>
      <c r="L8417" s="3">
        <v>1</v>
      </c>
      <c r="M8417" s="4">
        <v>1</v>
      </c>
      <c r="S8417">
        <f t="shared" si="262"/>
        <v>1</v>
      </c>
      <c r="T8417">
        <f t="shared" si="263"/>
        <v>1</v>
      </c>
    </row>
    <row r="8418" spans="1:20" hidden="1" x14ac:dyDescent="0.25">
      <c r="A8418" s="2" t="s">
        <v>201</v>
      </c>
      <c r="B8418" s="2" t="s">
        <v>111</v>
      </c>
      <c r="C8418" s="2" t="s">
        <v>21</v>
      </c>
      <c r="F8418" s="1">
        <v>0</v>
      </c>
      <c r="G8418" s="1">
        <v>0.22</v>
      </c>
      <c r="H8418" s="1">
        <v>0</v>
      </c>
      <c r="I8418" s="1">
        <v>0.01</v>
      </c>
      <c r="J8418">
        <v>1</v>
      </c>
      <c r="K8418" s="3">
        <v>0</v>
      </c>
      <c r="L8418" s="3">
        <v>0</v>
      </c>
      <c r="M8418" s="4">
        <v>1</v>
      </c>
      <c r="N8418" s="4">
        <v>0</v>
      </c>
      <c r="O8418" s="3">
        <v>1</v>
      </c>
      <c r="S8418">
        <f t="shared" si="262"/>
        <v>1</v>
      </c>
      <c r="T8418">
        <f t="shared" si="263"/>
        <v>1</v>
      </c>
    </row>
    <row r="8419" spans="1:20" hidden="1" x14ac:dyDescent="0.25">
      <c r="A8419" s="2" t="s">
        <v>201</v>
      </c>
      <c r="B8419" s="2" t="s">
        <v>114</v>
      </c>
      <c r="C8419" s="2" t="s">
        <v>21</v>
      </c>
      <c r="D8419" s="4">
        <v>1</v>
      </c>
      <c r="J8419">
        <v>1</v>
      </c>
      <c r="K8419" s="3">
        <v>0</v>
      </c>
      <c r="L8419" s="3">
        <v>0</v>
      </c>
      <c r="O8419" s="3">
        <v>1</v>
      </c>
      <c r="P8419" s="4">
        <v>0</v>
      </c>
      <c r="S8419">
        <f t="shared" si="262"/>
        <v>1</v>
      </c>
      <c r="T8419">
        <f t="shared" si="263"/>
        <v>1</v>
      </c>
    </row>
    <row r="8420" spans="1:20" hidden="1" x14ac:dyDescent="0.25">
      <c r="A8420" s="2" t="s">
        <v>201</v>
      </c>
      <c r="B8420" s="2" t="s">
        <v>69</v>
      </c>
      <c r="C8420" s="2" t="s">
        <v>21</v>
      </c>
      <c r="D8420" s="4">
        <v>1</v>
      </c>
      <c r="J8420">
        <v>1</v>
      </c>
      <c r="K8420" s="3">
        <v>0</v>
      </c>
      <c r="O8420" s="3">
        <v>1</v>
      </c>
      <c r="Q8420" s="4">
        <v>0</v>
      </c>
      <c r="S8420">
        <f t="shared" si="262"/>
        <v>1</v>
      </c>
      <c r="T8420">
        <f t="shared" si="263"/>
        <v>1</v>
      </c>
    </row>
    <row r="8421" spans="1:20" hidden="1" x14ac:dyDescent="0.25">
      <c r="A8421" s="2" t="s">
        <v>201</v>
      </c>
      <c r="B8421" s="2" t="s">
        <v>87</v>
      </c>
      <c r="C8421" s="2" t="s">
        <v>19</v>
      </c>
      <c r="E8421" s="4">
        <v>0</v>
      </c>
      <c r="F8421" s="1">
        <v>0</v>
      </c>
      <c r="G8421" s="1">
        <v>0.1</v>
      </c>
      <c r="H8421" s="1">
        <v>0</v>
      </c>
      <c r="I8421" s="1">
        <v>0.04</v>
      </c>
      <c r="J8421">
        <v>0</v>
      </c>
      <c r="K8421" s="3">
        <v>0</v>
      </c>
      <c r="L8421" s="3">
        <v>0</v>
      </c>
      <c r="M8421" s="4">
        <v>0</v>
      </c>
      <c r="O8421" s="3">
        <v>0</v>
      </c>
      <c r="S8421">
        <f t="shared" si="262"/>
        <v>0</v>
      </c>
      <c r="T8421">
        <f t="shared" si="263"/>
        <v>0</v>
      </c>
    </row>
    <row r="8422" spans="1:20" hidden="1" x14ac:dyDescent="0.25">
      <c r="A8422" s="2" t="s">
        <v>201</v>
      </c>
      <c r="B8422" s="2" t="s">
        <v>90</v>
      </c>
      <c r="C8422" s="2" t="s">
        <v>21</v>
      </c>
      <c r="F8422" s="1">
        <v>0</v>
      </c>
      <c r="G8422" s="1">
        <v>0.02</v>
      </c>
      <c r="H8422" s="1">
        <v>0.01</v>
      </c>
      <c r="I8422" s="1">
        <v>0</v>
      </c>
      <c r="J8422">
        <v>0</v>
      </c>
      <c r="K8422" s="3">
        <v>0</v>
      </c>
      <c r="L8422" s="3">
        <v>0</v>
      </c>
      <c r="M8422" s="4">
        <v>0</v>
      </c>
      <c r="R8422" s="3">
        <v>0</v>
      </c>
      <c r="S8422">
        <f t="shared" si="262"/>
        <v>0</v>
      </c>
      <c r="T8422">
        <f t="shared" si="263"/>
        <v>0</v>
      </c>
    </row>
    <row r="8423" spans="1:20" hidden="1" x14ac:dyDescent="0.25">
      <c r="A8423" s="2" t="s">
        <v>201</v>
      </c>
      <c r="B8423" s="2" t="s">
        <v>95</v>
      </c>
      <c r="C8423" s="2" t="s">
        <v>21</v>
      </c>
      <c r="E8423" s="4">
        <v>0</v>
      </c>
      <c r="J8423">
        <v>0</v>
      </c>
      <c r="K8423" s="3">
        <v>0</v>
      </c>
      <c r="L8423" s="3">
        <v>0</v>
      </c>
      <c r="R8423" s="3">
        <v>0</v>
      </c>
      <c r="S8423">
        <f t="shared" si="262"/>
        <v>0</v>
      </c>
      <c r="T8423">
        <f t="shared" si="263"/>
        <v>0</v>
      </c>
    </row>
    <row r="8424" spans="1:20" hidden="1" x14ac:dyDescent="0.25">
      <c r="A8424" s="2" t="s">
        <v>201</v>
      </c>
      <c r="B8424" s="2" t="s">
        <v>97</v>
      </c>
      <c r="C8424" s="2" t="s">
        <v>19</v>
      </c>
      <c r="D8424" s="4">
        <v>0</v>
      </c>
      <c r="E8424" s="4">
        <v>0</v>
      </c>
      <c r="F8424" s="1">
        <v>0</v>
      </c>
      <c r="G8424" s="1">
        <v>0</v>
      </c>
      <c r="H8424" s="1">
        <v>0</v>
      </c>
      <c r="I8424" s="1">
        <v>0</v>
      </c>
      <c r="J8424">
        <v>0</v>
      </c>
      <c r="K8424" s="3">
        <v>0</v>
      </c>
      <c r="L8424" s="3">
        <v>0</v>
      </c>
      <c r="M8424" s="4">
        <v>0</v>
      </c>
      <c r="R8424" s="3">
        <v>0</v>
      </c>
      <c r="S8424">
        <f t="shared" si="262"/>
        <v>0</v>
      </c>
      <c r="T8424">
        <f t="shared" si="263"/>
        <v>0</v>
      </c>
    </row>
    <row r="8425" spans="1:20" hidden="1" x14ac:dyDescent="0.25">
      <c r="A8425" s="2" t="s">
        <v>201</v>
      </c>
      <c r="B8425" s="2" t="s">
        <v>99</v>
      </c>
      <c r="C8425" s="2" t="s">
        <v>21</v>
      </c>
      <c r="E8425" s="4">
        <v>0</v>
      </c>
      <c r="F8425" s="1">
        <v>0</v>
      </c>
      <c r="G8425" s="1">
        <v>0</v>
      </c>
      <c r="J8425">
        <v>0</v>
      </c>
      <c r="K8425" s="3">
        <v>0</v>
      </c>
      <c r="L8425" s="3">
        <v>0</v>
      </c>
      <c r="M8425" s="4">
        <v>0</v>
      </c>
      <c r="S8425">
        <f t="shared" si="262"/>
        <v>0</v>
      </c>
      <c r="T8425">
        <f t="shared" si="263"/>
        <v>0</v>
      </c>
    </row>
    <row r="8426" spans="1:20" hidden="1" x14ac:dyDescent="0.25">
      <c r="A8426" s="2" t="s">
        <v>201</v>
      </c>
      <c r="B8426" s="2" t="s">
        <v>54</v>
      </c>
      <c r="C8426" s="2" t="s">
        <v>21</v>
      </c>
      <c r="D8426" s="4">
        <v>0</v>
      </c>
      <c r="J8426">
        <v>0</v>
      </c>
      <c r="K8426" s="3">
        <v>0</v>
      </c>
      <c r="L8426" s="3">
        <v>0</v>
      </c>
      <c r="R8426" s="3">
        <v>0</v>
      </c>
      <c r="S8426">
        <f t="shared" si="262"/>
        <v>0</v>
      </c>
      <c r="T8426">
        <f t="shared" si="263"/>
        <v>0</v>
      </c>
    </row>
    <row r="8427" spans="1:20" hidden="1" x14ac:dyDescent="0.25">
      <c r="A8427" s="2" t="s">
        <v>201</v>
      </c>
      <c r="B8427" s="2" t="s">
        <v>106</v>
      </c>
      <c r="C8427" s="2" t="s">
        <v>21</v>
      </c>
      <c r="F8427" s="1">
        <v>1</v>
      </c>
      <c r="G8427" s="1">
        <v>0.1</v>
      </c>
      <c r="H8427" s="1">
        <v>0.05</v>
      </c>
      <c r="I8427" s="1">
        <v>0.03</v>
      </c>
      <c r="J8427">
        <v>0</v>
      </c>
      <c r="K8427" s="3">
        <v>0</v>
      </c>
      <c r="L8427" s="3">
        <v>0</v>
      </c>
      <c r="M8427" s="4">
        <v>0</v>
      </c>
      <c r="S8427">
        <f t="shared" si="262"/>
        <v>0</v>
      </c>
      <c r="T8427">
        <f t="shared" si="263"/>
        <v>0</v>
      </c>
    </row>
    <row r="8428" spans="1:20" hidden="1" x14ac:dyDescent="0.25">
      <c r="A8428" s="2" t="s">
        <v>201</v>
      </c>
      <c r="B8428" s="2" t="s">
        <v>107</v>
      </c>
      <c r="C8428" s="2" t="s">
        <v>19</v>
      </c>
      <c r="E8428" s="4">
        <v>0</v>
      </c>
      <c r="F8428" s="1">
        <v>0</v>
      </c>
      <c r="G8428" s="1">
        <v>0</v>
      </c>
      <c r="H8428" s="1">
        <v>0</v>
      </c>
      <c r="I8428" s="1">
        <v>0</v>
      </c>
      <c r="J8428">
        <v>0</v>
      </c>
      <c r="K8428" s="3">
        <v>0</v>
      </c>
      <c r="L8428" s="3">
        <v>0</v>
      </c>
      <c r="M8428" s="4">
        <v>0</v>
      </c>
      <c r="S8428">
        <f t="shared" si="262"/>
        <v>0</v>
      </c>
      <c r="T8428">
        <f t="shared" si="263"/>
        <v>0</v>
      </c>
    </row>
    <row r="8429" spans="1:20" hidden="1" x14ac:dyDescent="0.25">
      <c r="A8429" s="2" t="s">
        <v>201</v>
      </c>
      <c r="B8429" s="2" t="s">
        <v>112</v>
      </c>
      <c r="C8429" s="2" t="s">
        <v>21</v>
      </c>
      <c r="D8429" s="4">
        <v>0</v>
      </c>
      <c r="F8429" s="1">
        <v>0</v>
      </c>
      <c r="G8429" s="1">
        <v>0</v>
      </c>
      <c r="J8429">
        <v>0</v>
      </c>
      <c r="K8429" s="3">
        <v>0</v>
      </c>
      <c r="L8429" s="3">
        <v>0</v>
      </c>
      <c r="M8429" s="4">
        <v>0</v>
      </c>
      <c r="R8429" s="3">
        <v>0</v>
      </c>
      <c r="S8429">
        <f t="shared" si="262"/>
        <v>0</v>
      </c>
      <c r="T8429">
        <f t="shared" si="263"/>
        <v>0</v>
      </c>
    </row>
    <row r="8430" spans="1:20" hidden="1" x14ac:dyDescent="0.25">
      <c r="A8430" s="2" t="s">
        <v>201</v>
      </c>
      <c r="B8430" s="2" t="s">
        <v>113</v>
      </c>
      <c r="C8430" s="2" t="s">
        <v>21</v>
      </c>
      <c r="D8430" s="4">
        <v>0</v>
      </c>
      <c r="F8430" s="1">
        <v>0</v>
      </c>
      <c r="G8430" s="1">
        <v>0.03</v>
      </c>
      <c r="H8430" s="1">
        <v>0</v>
      </c>
      <c r="I8430" s="1">
        <v>0.01</v>
      </c>
      <c r="J8430">
        <v>0</v>
      </c>
      <c r="K8430" s="3">
        <v>0</v>
      </c>
      <c r="L8430" s="3">
        <v>0</v>
      </c>
      <c r="M8430" s="4">
        <v>0</v>
      </c>
      <c r="N8430" s="4">
        <v>0</v>
      </c>
      <c r="Q8430" s="4">
        <v>0</v>
      </c>
      <c r="R8430" s="3">
        <v>0</v>
      </c>
      <c r="S8430">
        <f t="shared" si="262"/>
        <v>0</v>
      </c>
      <c r="T8430">
        <f t="shared" si="263"/>
        <v>0</v>
      </c>
    </row>
    <row r="8431" spans="1:20" hidden="1" x14ac:dyDescent="0.25">
      <c r="A8431" s="2" t="s">
        <v>201</v>
      </c>
      <c r="B8431" s="2" t="s">
        <v>70</v>
      </c>
      <c r="C8431" s="2" t="s">
        <v>21</v>
      </c>
      <c r="F8431" s="1">
        <v>0</v>
      </c>
      <c r="G8431" s="1">
        <v>0</v>
      </c>
      <c r="I8431" s="1">
        <v>0</v>
      </c>
      <c r="J8431">
        <v>0</v>
      </c>
      <c r="K8431" s="3">
        <v>0</v>
      </c>
      <c r="L8431" s="3">
        <v>0</v>
      </c>
      <c r="M8431" s="4">
        <v>0</v>
      </c>
      <c r="O8431" s="3">
        <v>0</v>
      </c>
      <c r="S8431">
        <f t="shared" si="262"/>
        <v>0</v>
      </c>
      <c r="T8431">
        <f t="shared" si="263"/>
        <v>0</v>
      </c>
    </row>
    <row r="8432" spans="1:20" hidden="1" x14ac:dyDescent="0.25">
      <c r="A8432" s="2" t="s">
        <v>201</v>
      </c>
      <c r="B8432" s="2" t="s">
        <v>77</v>
      </c>
      <c r="C8432" s="2" t="s">
        <v>19</v>
      </c>
      <c r="F8432" s="1">
        <v>0</v>
      </c>
      <c r="G8432" s="1">
        <v>0</v>
      </c>
      <c r="H8432" s="1">
        <v>0</v>
      </c>
      <c r="I8432" s="1">
        <v>0</v>
      </c>
      <c r="J8432">
        <v>0</v>
      </c>
      <c r="K8432" s="3">
        <v>0</v>
      </c>
      <c r="L8432" s="3">
        <v>0</v>
      </c>
      <c r="M8432" s="4">
        <v>0</v>
      </c>
      <c r="R8432" s="3">
        <v>0</v>
      </c>
      <c r="S8432">
        <f t="shared" si="262"/>
        <v>0</v>
      </c>
      <c r="T8432">
        <f t="shared" si="263"/>
        <v>0</v>
      </c>
    </row>
    <row r="8433" spans="1:20" hidden="1" x14ac:dyDescent="0.25">
      <c r="A8433" s="2" t="s">
        <v>201</v>
      </c>
      <c r="B8433" s="2" t="s">
        <v>20</v>
      </c>
      <c r="C8433" s="2" t="s">
        <v>21</v>
      </c>
      <c r="J8433">
        <v>-1</v>
      </c>
      <c r="K8433" s="3">
        <v>1</v>
      </c>
      <c r="L8433" s="3">
        <v>0</v>
      </c>
      <c r="S8433">
        <f t="shared" si="262"/>
        <v>-1</v>
      </c>
      <c r="T8433">
        <f t="shared" si="263"/>
        <v>0</v>
      </c>
    </row>
    <row r="8434" spans="1:20" hidden="1" x14ac:dyDescent="0.25">
      <c r="A8434" s="2" t="s">
        <v>201</v>
      </c>
      <c r="B8434" s="2" t="s">
        <v>55</v>
      </c>
      <c r="C8434" s="2" t="s">
        <v>21</v>
      </c>
      <c r="F8434" s="1">
        <v>1</v>
      </c>
      <c r="H8434" s="1">
        <v>0.02</v>
      </c>
      <c r="I8434" s="1">
        <v>0.04</v>
      </c>
      <c r="S8434">
        <f t="shared" si="262"/>
        <v>0</v>
      </c>
      <c r="T8434">
        <f t="shared" si="263"/>
        <v>0</v>
      </c>
    </row>
    <row r="8435" spans="1:20" hidden="1" x14ac:dyDescent="0.25">
      <c r="A8435" s="2" t="s">
        <v>202</v>
      </c>
      <c r="B8435" s="2" t="s">
        <v>99</v>
      </c>
      <c r="C8435" s="2" t="s">
        <v>21</v>
      </c>
      <c r="F8435" s="1">
        <v>365</v>
      </c>
      <c r="G8435" s="1">
        <v>121.1</v>
      </c>
      <c r="H8435" s="1">
        <v>0.33</v>
      </c>
      <c r="I8435" s="1">
        <v>2.99</v>
      </c>
      <c r="J8435">
        <v>520</v>
      </c>
      <c r="M8435" s="4">
        <v>520</v>
      </c>
      <c r="O8435" s="3">
        <v>520</v>
      </c>
      <c r="S8435">
        <f t="shared" si="262"/>
        <v>520</v>
      </c>
      <c r="T8435">
        <f t="shared" si="263"/>
        <v>520</v>
      </c>
    </row>
    <row r="8436" spans="1:20" hidden="1" x14ac:dyDescent="0.25">
      <c r="A8436" s="2" t="s">
        <v>202</v>
      </c>
      <c r="B8436" s="2" t="s">
        <v>67</v>
      </c>
      <c r="C8436" s="2" t="s">
        <v>21</v>
      </c>
      <c r="D8436" s="4">
        <v>19</v>
      </c>
      <c r="F8436" s="1">
        <v>952</v>
      </c>
      <c r="G8436" s="1">
        <v>94.75</v>
      </c>
      <c r="H8436" s="1">
        <v>2.6</v>
      </c>
      <c r="I8436" s="1">
        <v>18.96</v>
      </c>
      <c r="J8436">
        <v>455</v>
      </c>
      <c r="K8436" s="3">
        <v>6</v>
      </c>
      <c r="L8436" s="3">
        <v>271</v>
      </c>
      <c r="M8436" s="4">
        <v>407</v>
      </c>
      <c r="N8436" s="4">
        <v>20</v>
      </c>
      <c r="O8436" s="3">
        <v>180</v>
      </c>
      <c r="P8436" s="4">
        <v>7</v>
      </c>
      <c r="Q8436" s="4">
        <v>2</v>
      </c>
      <c r="R8436" s="3">
        <v>10</v>
      </c>
      <c r="S8436">
        <f t="shared" si="262"/>
        <v>455</v>
      </c>
      <c r="T8436">
        <f t="shared" si="263"/>
        <v>455</v>
      </c>
    </row>
    <row r="8437" spans="1:20" hidden="1" x14ac:dyDescent="0.25">
      <c r="A8437" s="2" t="s">
        <v>202</v>
      </c>
      <c r="B8437" s="2" t="s">
        <v>70</v>
      </c>
      <c r="C8437" s="2" t="s">
        <v>21</v>
      </c>
      <c r="F8437" s="1">
        <v>8</v>
      </c>
      <c r="G8437" s="1">
        <v>9.32</v>
      </c>
      <c r="I8437" s="1">
        <v>0.05</v>
      </c>
      <c r="J8437">
        <v>265</v>
      </c>
      <c r="M8437" s="4">
        <v>40</v>
      </c>
      <c r="N8437" s="4">
        <v>52</v>
      </c>
      <c r="O8437" s="3">
        <v>265</v>
      </c>
      <c r="P8437" s="4">
        <v>8</v>
      </c>
      <c r="Q8437" s="4">
        <v>165</v>
      </c>
      <c r="S8437">
        <f t="shared" si="262"/>
        <v>265</v>
      </c>
      <c r="T8437">
        <f t="shared" si="263"/>
        <v>265</v>
      </c>
    </row>
    <row r="8438" spans="1:20" hidden="1" x14ac:dyDescent="0.25">
      <c r="A8438" s="2" t="s">
        <v>202</v>
      </c>
      <c r="B8438" s="2" t="s">
        <v>24</v>
      </c>
      <c r="C8438" s="2" t="s">
        <v>21</v>
      </c>
      <c r="F8438" s="1">
        <v>47</v>
      </c>
      <c r="G8438" s="1">
        <v>28.29</v>
      </c>
      <c r="H8438" s="1">
        <v>0.08</v>
      </c>
      <c r="I8438" s="1">
        <v>0.78</v>
      </c>
      <c r="J8438">
        <v>132</v>
      </c>
      <c r="L8438" s="3">
        <v>0</v>
      </c>
      <c r="M8438" s="4">
        <v>121</v>
      </c>
      <c r="N8438" s="4">
        <v>11</v>
      </c>
      <c r="O8438" s="3">
        <v>132</v>
      </c>
      <c r="S8438">
        <f t="shared" si="262"/>
        <v>132</v>
      </c>
      <c r="T8438">
        <f t="shared" si="263"/>
        <v>132</v>
      </c>
    </row>
    <row r="8439" spans="1:20" hidden="1" x14ac:dyDescent="0.25">
      <c r="A8439" s="2" t="s">
        <v>202</v>
      </c>
      <c r="B8439" s="2" t="s">
        <v>50</v>
      </c>
      <c r="C8439" s="2" t="s">
        <v>21</v>
      </c>
      <c r="F8439" s="1">
        <v>20</v>
      </c>
      <c r="G8439" s="1">
        <v>25.33</v>
      </c>
      <c r="H8439" s="1">
        <v>0.22</v>
      </c>
      <c r="I8439" s="1">
        <v>1.04</v>
      </c>
      <c r="J8439">
        <v>121</v>
      </c>
      <c r="K8439" s="3">
        <v>0</v>
      </c>
      <c r="L8439" s="3">
        <v>8</v>
      </c>
      <c r="M8439" s="4">
        <v>109</v>
      </c>
      <c r="N8439" s="4">
        <v>13</v>
      </c>
      <c r="O8439" s="3">
        <v>113</v>
      </c>
      <c r="S8439">
        <f t="shared" si="262"/>
        <v>121</v>
      </c>
      <c r="T8439">
        <f t="shared" si="263"/>
        <v>122</v>
      </c>
    </row>
    <row r="8440" spans="1:20" hidden="1" x14ac:dyDescent="0.25">
      <c r="A8440" s="2" t="s">
        <v>202</v>
      </c>
      <c r="B8440" s="2" t="s">
        <v>45</v>
      </c>
      <c r="C8440" s="2" t="s">
        <v>21</v>
      </c>
      <c r="E8440" s="4">
        <v>3</v>
      </c>
      <c r="F8440" s="1">
        <v>354</v>
      </c>
      <c r="G8440" s="1">
        <v>14.61</v>
      </c>
      <c r="H8440" s="1">
        <v>40.03</v>
      </c>
      <c r="J8440">
        <v>66</v>
      </c>
      <c r="K8440" s="3">
        <v>2</v>
      </c>
      <c r="L8440" s="3">
        <v>26</v>
      </c>
      <c r="M8440" s="4">
        <v>63</v>
      </c>
      <c r="O8440" s="3">
        <v>42</v>
      </c>
      <c r="R8440" s="3">
        <v>0</v>
      </c>
      <c r="S8440">
        <f t="shared" si="262"/>
        <v>66</v>
      </c>
      <c r="T8440">
        <f t="shared" si="263"/>
        <v>66</v>
      </c>
    </row>
    <row r="8441" spans="1:20" hidden="1" x14ac:dyDescent="0.25">
      <c r="A8441" s="2" t="s">
        <v>202</v>
      </c>
      <c r="B8441" s="2" t="s">
        <v>85</v>
      </c>
      <c r="C8441" s="2" t="s">
        <v>21</v>
      </c>
      <c r="F8441" s="1">
        <v>25</v>
      </c>
      <c r="G8441" s="1">
        <v>10.36</v>
      </c>
      <c r="H8441" s="1">
        <v>0.06</v>
      </c>
      <c r="I8441" s="1">
        <v>0.23</v>
      </c>
      <c r="J8441">
        <v>48</v>
      </c>
      <c r="L8441" s="3">
        <v>0</v>
      </c>
      <c r="M8441" s="4">
        <v>44</v>
      </c>
      <c r="N8441" s="4">
        <v>4</v>
      </c>
      <c r="O8441" s="3">
        <v>48</v>
      </c>
      <c r="S8441">
        <f t="shared" si="262"/>
        <v>48</v>
      </c>
      <c r="T8441">
        <f t="shared" si="263"/>
        <v>48</v>
      </c>
    </row>
    <row r="8442" spans="1:20" hidden="1" x14ac:dyDescent="0.25">
      <c r="A8442" s="2" t="s">
        <v>202</v>
      </c>
      <c r="B8442" s="2" t="s">
        <v>27</v>
      </c>
      <c r="C8442" s="2" t="s">
        <v>21</v>
      </c>
      <c r="F8442" s="1">
        <v>99</v>
      </c>
      <c r="G8442" s="1">
        <v>10.95</v>
      </c>
      <c r="H8442" s="1">
        <v>0.85</v>
      </c>
      <c r="I8442" s="1">
        <v>2.29</v>
      </c>
      <c r="J8442">
        <v>47</v>
      </c>
      <c r="K8442" s="3">
        <v>19</v>
      </c>
      <c r="L8442" s="3">
        <v>44</v>
      </c>
      <c r="M8442" s="4">
        <v>47</v>
      </c>
      <c r="N8442" s="4">
        <v>0</v>
      </c>
      <c r="R8442" s="3">
        <v>22</v>
      </c>
      <c r="S8442">
        <f t="shared" si="262"/>
        <v>47</v>
      </c>
      <c r="T8442">
        <f t="shared" si="263"/>
        <v>47</v>
      </c>
    </row>
    <row r="8443" spans="1:20" hidden="1" x14ac:dyDescent="0.25">
      <c r="A8443" s="2" t="s">
        <v>202</v>
      </c>
      <c r="B8443" s="2" t="s">
        <v>76</v>
      </c>
      <c r="C8443" s="2" t="s">
        <v>19</v>
      </c>
      <c r="F8443" s="1">
        <v>30</v>
      </c>
      <c r="G8443" s="1">
        <v>8.91</v>
      </c>
      <c r="H8443" s="1">
        <v>1.92</v>
      </c>
      <c r="I8443" s="1">
        <v>2.99</v>
      </c>
      <c r="J8443">
        <v>38</v>
      </c>
      <c r="L8443" s="3">
        <v>25</v>
      </c>
      <c r="M8443" s="4">
        <v>38</v>
      </c>
      <c r="O8443" s="3">
        <v>13</v>
      </c>
      <c r="S8443">
        <f t="shared" si="262"/>
        <v>38</v>
      </c>
      <c r="T8443">
        <f t="shared" si="263"/>
        <v>38</v>
      </c>
    </row>
    <row r="8444" spans="1:20" hidden="1" x14ac:dyDescent="0.25">
      <c r="A8444" s="2" t="s">
        <v>202</v>
      </c>
      <c r="B8444" s="2" t="s">
        <v>111</v>
      </c>
      <c r="C8444" s="2" t="s">
        <v>21</v>
      </c>
      <c r="F8444" s="1">
        <v>14</v>
      </c>
      <c r="G8444" s="1">
        <v>5.76</v>
      </c>
      <c r="H8444" s="1">
        <v>0.02</v>
      </c>
      <c r="I8444" s="1">
        <v>0.24</v>
      </c>
      <c r="J8444">
        <v>28</v>
      </c>
      <c r="M8444" s="4">
        <v>25</v>
      </c>
      <c r="N8444" s="4">
        <v>3</v>
      </c>
      <c r="O8444" s="3">
        <v>28</v>
      </c>
      <c r="S8444">
        <f t="shared" si="262"/>
        <v>28</v>
      </c>
      <c r="T8444">
        <f t="shared" si="263"/>
        <v>28</v>
      </c>
    </row>
    <row r="8445" spans="1:20" hidden="1" x14ac:dyDescent="0.25">
      <c r="A8445" s="2" t="s">
        <v>202</v>
      </c>
      <c r="B8445" s="2" t="s">
        <v>104</v>
      </c>
      <c r="C8445" s="2" t="s">
        <v>21</v>
      </c>
      <c r="F8445" s="1">
        <v>13</v>
      </c>
      <c r="G8445" s="1">
        <v>4.8600000000000003</v>
      </c>
      <c r="H8445" s="1">
        <v>0.03</v>
      </c>
      <c r="I8445" s="1">
        <v>0.17</v>
      </c>
      <c r="J8445">
        <v>23</v>
      </c>
      <c r="M8445" s="4">
        <v>21</v>
      </c>
      <c r="N8445" s="4">
        <v>2</v>
      </c>
      <c r="O8445" s="3">
        <v>23</v>
      </c>
      <c r="S8445">
        <f t="shared" si="262"/>
        <v>23</v>
      </c>
      <c r="T8445">
        <f t="shared" si="263"/>
        <v>23</v>
      </c>
    </row>
    <row r="8446" spans="1:20" hidden="1" x14ac:dyDescent="0.25">
      <c r="A8446" s="2" t="s">
        <v>202</v>
      </c>
      <c r="B8446" s="2" t="s">
        <v>98</v>
      </c>
      <c r="C8446" s="2" t="s">
        <v>21</v>
      </c>
      <c r="F8446" s="1">
        <v>12</v>
      </c>
      <c r="G8446" s="1">
        <v>4.51</v>
      </c>
      <c r="H8446" s="1">
        <v>0.02</v>
      </c>
      <c r="I8446" s="1">
        <v>0.2</v>
      </c>
      <c r="J8446">
        <v>22</v>
      </c>
      <c r="M8446" s="4">
        <v>19</v>
      </c>
      <c r="N8446" s="4">
        <v>2</v>
      </c>
      <c r="O8446" s="3">
        <v>22</v>
      </c>
      <c r="S8446">
        <f t="shared" si="262"/>
        <v>22</v>
      </c>
      <c r="T8446">
        <f t="shared" si="263"/>
        <v>21</v>
      </c>
    </row>
    <row r="8447" spans="1:20" hidden="1" x14ac:dyDescent="0.25">
      <c r="A8447" s="2" t="s">
        <v>202</v>
      </c>
      <c r="B8447" s="2" t="s">
        <v>68</v>
      </c>
      <c r="C8447" s="2" t="s">
        <v>21</v>
      </c>
      <c r="F8447" s="1">
        <v>51</v>
      </c>
      <c r="G8447" s="1">
        <v>5.07</v>
      </c>
      <c r="J8447">
        <v>22</v>
      </c>
      <c r="K8447" s="3">
        <v>0</v>
      </c>
      <c r="L8447" s="3">
        <v>17</v>
      </c>
      <c r="M8447" s="4">
        <v>22</v>
      </c>
      <c r="O8447" s="3">
        <v>5</v>
      </c>
      <c r="R8447" s="3">
        <v>0</v>
      </c>
      <c r="S8447">
        <f t="shared" si="262"/>
        <v>22</v>
      </c>
      <c r="T8447">
        <f t="shared" si="263"/>
        <v>22</v>
      </c>
    </row>
    <row r="8448" spans="1:20" hidden="1" x14ac:dyDescent="0.25">
      <c r="A8448" s="2" t="s">
        <v>202</v>
      </c>
      <c r="B8448" s="2" t="s">
        <v>26</v>
      </c>
      <c r="C8448" s="2" t="s">
        <v>21</v>
      </c>
      <c r="F8448" s="1">
        <v>5</v>
      </c>
      <c r="G8448" s="1">
        <v>4.62</v>
      </c>
      <c r="I8448" s="1">
        <v>0.06</v>
      </c>
      <c r="J8448">
        <v>20</v>
      </c>
      <c r="K8448" s="3">
        <v>0</v>
      </c>
      <c r="L8448" s="3">
        <v>4</v>
      </c>
      <c r="M8448" s="4">
        <v>20</v>
      </c>
      <c r="O8448" s="3">
        <v>16</v>
      </c>
      <c r="S8448">
        <f t="shared" si="262"/>
        <v>20</v>
      </c>
      <c r="T8448">
        <f t="shared" si="263"/>
        <v>20</v>
      </c>
    </row>
    <row r="8449" spans="1:20" hidden="1" x14ac:dyDescent="0.25">
      <c r="A8449" s="2" t="s">
        <v>202</v>
      </c>
      <c r="B8449" s="2" t="s">
        <v>28</v>
      </c>
      <c r="C8449" s="2" t="s">
        <v>21</v>
      </c>
      <c r="E8449" s="4">
        <v>4</v>
      </c>
      <c r="F8449" s="1">
        <v>28</v>
      </c>
      <c r="G8449" s="1">
        <v>3.46</v>
      </c>
      <c r="J8449">
        <v>19</v>
      </c>
      <c r="K8449" s="3">
        <v>0</v>
      </c>
      <c r="L8449" s="3">
        <v>0</v>
      </c>
      <c r="M8449" s="4">
        <v>15</v>
      </c>
      <c r="O8449" s="3">
        <v>18</v>
      </c>
      <c r="S8449">
        <f t="shared" si="262"/>
        <v>18</v>
      </c>
      <c r="T8449">
        <f t="shared" si="263"/>
        <v>19</v>
      </c>
    </row>
    <row r="8450" spans="1:20" hidden="1" x14ac:dyDescent="0.25">
      <c r="A8450" s="2" t="s">
        <v>202</v>
      </c>
      <c r="B8450" s="2" t="s">
        <v>115</v>
      </c>
      <c r="C8450" s="2" t="s">
        <v>19</v>
      </c>
      <c r="F8450" s="1">
        <v>32</v>
      </c>
      <c r="G8450" s="1">
        <v>4.01</v>
      </c>
      <c r="H8450" s="1">
        <v>2.97</v>
      </c>
      <c r="I8450" s="1">
        <v>1.1499999999999999</v>
      </c>
      <c r="J8450">
        <v>17</v>
      </c>
      <c r="L8450" s="3">
        <v>7</v>
      </c>
      <c r="M8450" s="4">
        <v>17</v>
      </c>
      <c r="O8450" s="3">
        <v>10</v>
      </c>
      <c r="S8450">
        <f t="shared" ref="S8450:S8513" si="264">-K8450+L8450+O8450+R8450</f>
        <v>17</v>
      </c>
      <c r="T8450">
        <f t="shared" ref="T8450:T8513" si="265">M8450+N8450+P8450+Q8450+D8450+E8450</f>
        <v>17</v>
      </c>
    </row>
    <row r="8451" spans="1:20" hidden="1" x14ac:dyDescent="0.25">
      <c r="A8451" s="2" t="s">
        <v>202</v>
      </c>
      <c r="B8451" s="2" t="s">
        <v>52</v>
      </c>
      <c r="C8451" s="2" t="s">
        <v>21</v>
      </c>
      <c r="D8451" s="4">
        <v>16</v>
      </c>
      <c r="F8451" s="1">
        <v>0</v>
      </c>
      <c r="G8451" s="1">
        <v>0.04</v>
      </c>
      <c r="H8451" s="1">
        <v>0</v>
      </c>
      <c r="I8451" s="1">
        <v>0.01</v>
      </c>
      <c r="J8451">
        <v>16</v>
      </c>
      <c r="L8451" s="3">
        <v>16</v>
      </c>
      <c r="M8451" s="4">
        <v>0</v>
      </c>
      <c r="R8451" s="3">
        <v>0</v>
      </c>
      <c r="S8451">
        <f t="shared" si="264"/>
        <v>16</v>
      </c>
      <c r="T8451">
        <f t="shared" si="265"/>
        <v>16</v>
      </c>
    </row>
    <row r="8452" spans="1:20" hidden="1" x14ac:dyDescent="0.25">
      <c r="A8452" s="2" t="s">
        <v>202</v>
      </c>
      <c r="B8452" s="2" t="s">
        <v>49</v>
      </c>
      <c r="C8452" s="2" t="s">
        <v>19</v>
      </c>
      <c r="F8452" s="1">
        <v>6</v>
      </c>
      <c r="G8452" s="1">
        <v>3.04</v>
      </c>
      <c r="H8452" s="1">
        <v>0.25</v>
      </c>
      <c r="I8452" s="1">
        <v>0.28000000000000003</v>
      </c>
      <c r="J8452">
        <v>13</v>
      </c>
      <c r="K8452" s="3">
        <v>0</v>
      </c>
      <c r="L8452" s="3">
        <v>12</v>
      </c>
      <c r="M8452" s="4">
        <v>13</v>
      </c>
      <c r="N8452" s="4">
        <v>0</v>
      </c>
      <c r="O8452" s="3">
        <v>1</v>
      </c>
      <c r="S8452">
        <f t="shared" si="264"/>
        <v>13</v>
      </c>
      <c r="T8452">
        <f t="shared" si="265"/>
        <v>13</v>
      </c>
    </row>
    <row r="8453" spans="1:20" hidden="1" x14ac:dyDescent="0.25">
      <c r="A8453" s="2" t="s">
        <v>202</v>
      </c>
      <c r="B8453" s="2" t="s">
        <v>57</v>
      </c>
      <c r="C8453" s="2" t="s">
        <v>19</v>
      </c>
      <c r="F8453" s="1">
        <v>7</v>
      </c>
      <c r="G8453" s="1">
        <v>2.0499999999999998</v>
      </c>
      <c r="H8453" s="1">
        <v>0.48</v>
      </c>
      <c r="I8453" s="1">
        <v>0.59</v>
      </c>
      <c r="J8453">
        <v>11</v>
      </c>
      <c r="L8453" s="3">
        <v>6</v>
      </c>
      <c r="M8453" s="4">
        <v>9</v>
      </c>
      <c r="N8453" s="4">
        <v>1</v>
      </c>
      <c r="O8453" s="3">
        <v>5</v>
      </c>
      <c r="P8453" s="4">
        <v>1</v>
      </c>
      <c r="S8453">
        <f t="shared" si="264"/>
        <v>11</v>
      </c>
      <c r="T8453">
        <f t="shared" si="265"/>
        <v>11</v>
      </c>
    </row>
    <row r="8454" spans="1:20" hidden="1" x14ac:dyDescent="0.25">
      <c r="A8454" s="2" t="s">
        <v>202</v>
      </c>
      <c r="B8454" s="2" t="s">
        <v>102</v>
      </c>
      <c r="C8454" s="2" t="s">
        <v>21</v>
      </c>
      <c r="J8454">
        <v>11</v>
      </c>
      <c r="K8454" s="3">
        <v>0</v>
      </c>
      <c r="L8454" s="3">
        <v>0</v>
      </c>
      <c r="O8454" s="3">
        <v>11</v>
      </c>
      <c r="Q8454" s="4">
        <v>11</v>
      </c>
      <c r="S8454">
        <f t="shared" si="264"/>
        <v>11</v>
      </c>
      <c r="T8454">
        <f t="shared" si="265"/>
        <v>11</v>
      </c>
    </row>
    <row r="8455" spans="1:20" hidden="1" x14ac:dyDescent="0.25">
      <c r="A8455" s="2" t="s">
        <v>202</v>
      </c>
      <c r="B8455" s="2" t="s">
        <v>23</v>
      </c>
      <c r="C8455" s="2" t="s">
        <v>21</v>
      </c>
      <c r="F8455" s="1">
        <v>2</v>
      </c>
      <c r="G8455" s="1">
        <v>1.79</v>
      </c>
      <c r="H8455" s="1">
        <v>0.01</v>
      </c>
      <c r="I8455" s="1">
        <v>0.01</v>
      </c>
      <c r="J8455">
        <v>9</v>
      </c>
      <c r="L8455" s="3">
        <v>0</v>
      </c>
      <c r="M8455" s="4">
        <v>8</v>
      </c>
      <c r="N8455" s="4">
        <v>1</v>
      </c>
      <c r="O8455" s="3">
        <v>9</v>
      </c>
      <c r="S8455">
        <f t="shared" si="264"/>
        <v>9</v>
      </c>
      <c r="T8455">
        <f t="shared" si="265"/>
        <v>9</v>
      </c>
    </row>
    <row r="8456" spans="1:20" hidden="1" x14ac:dyDescent="0.25">
      <c r="A8456" s="2" t="s">
        <v>202</v>
      </c>
      <c r="B8456" s="2" t="s">
        <v>59</v>
      </c>
      <c r="C8456" s="2" t="s">
        <v>21</v>
      </c>
      <c r="F8456" s="1">
        <v>1</v>
      </c>
      <c r="G8456" s="1">
        <v>1.93</v>
      </c>
      <c r="H8456" s="1">
        <v>0.01</v>
      </c>
      <c r="I8456" s="1">
        <v>0.02</v>
      </c>
      <c r="J8456">
        <v>9</v>
      </c>
      <c r="L8456" s="3">
        <v>1</v>
      </c>
      <c r="M8456" s="4">
        <v>8</v>
      </c>
      <c r="N8456" s="4">
        <v>1</v>
      </c>
      <c r="O8456" s="3">
        <v>8</v>
      </c>
      <c r="S8456">
        <f t="shared" si="264"/>
        <v>9</v>
      </c>
      <c r="T8456">
        <f t="shared" si="265"/>
        <v>9</v>
      </c>
    </row>
    <row r="8457" spans="1:20" hidden="1" x14ac:dyDescent="0.25">
      <c r="A8457" s="2" t="s">
        <v>202</v>
      </c>
      <c r="B8457" s="2" t="s">
        <v>77</v>
      </c>
      <c r="C8457" s="2" t="s">
        <v>19</v>
      </c>
      <c r="F8457" s="1">
        <v>6</v>
      </c>
      <c r="G8457" s="1">
        <v>2.12</v>
      </c>
      <c r="H8457" s="1">
        <v>0.16</v>
      </c>
      <c r="I8457" s="1">
        <v>1.0900000000000001</v>
      </c>
      <c r="J8457">
        <v>9</v>
      </c>
      <c r="L8457" s="3">
        <v>1</v>
      </c>
      <c r="M8457" s="4">
        <v>9</v>
      </c>
      <c r="O8457" s="3">
        <v>8</v>
      </c>
      <c r="S8457">
        <f t="shared" si="264"/>
        <v>9</v>
      </c>
      <c r="T8457">
        <f t="shared" si="265"/>
        <v>9</v>
      </c>
    </row>
    <row r="8458" spans="1:20" hidden="1" x14ac:dyDescent="0.25">
      <c r="A8458" s="2" t="s">
        <v>202</v>
      </c>
      <c r="B8458" s="2" t="s">
        <v>30</v>
      </c>
      <c r="C8458" s="2" t="s">
        <v>21</v>
      </c>
      <c r="F8458" s="1">
        <v>4</v>
      </c>
      <c r="G8458" s="1">
        <v>1.39</v>
      </c>
      <c r="H8458" s="1">
        <v>0.34</v>
      </c>
      <c r="I8458" s="1">
        <v>0.03</v>
      </c>
      <c r="J8458">
        <v>7</v>
      </c>
      <c r="M8458" s="4">
        <v>6</v>
      </c>
      <c r="N8458" s="4">
        <v>1</v>
      </c>
      <c r="O8458" s="3">
        <v>7</v>
      </c>
      <c r="S8458">
        <f t="shared" si="264"/>
        <v>7</v>
      </c>
      <c r="T8458">
        <f t="shared" si="265"/>
        <v>7</v>
      </c>
    </row>
    <row r="8459" spans="1:20" hidden="1" x14ac:dyDescent="0.25">
      <c r="A8459" s="2" t="s">
        <v>202</v>
      </c>
      <c r="B8459" s="2" t="s">
        <v>110</v>
      </c>
      <c r="C8459" s="2" t="s">
        <v>19</v>
      </c>
      <c r="E8459" s="4">
        <v>0</v>
      </c>
      <c r="F8459" s="1">
        <v>4</v>
      </c>
      <c r="G8459" s="1">
        <v>1.65</v>
      </c>
      <c r="H8459" s="1">
        <v>0.16</v>
      </c>
      <c r="I8459" s="1">
        <v>0.51</v>
      </c>
      <c r="J8459">
        <v>7</v>
      </c>
      <c r="K8459" s="3">
        <v>0</v>
      </c>
      <c r="L8459" s="3">
        <v>4</v>
      </c>
      <c r="M8459" s="4">
        <v>7</v>
      </c>
      <c r="O8459" s="3">
        <v>3</v>
      </c>
      <c r="S8459">
        <f t="shared" si="264"/>
        <v>7</v>
      </c>
      <c r="T8459">
        <f t="shared" si="265"/>
        <v>7</v>
      </c>
    </row>
    <row r="8460" spans="1:20" hidden="1" x14ac:dyDescent="0.25">
      <c r="A8460" s="2" t="s">
        <v>202</v>
      </c>
      <c r="B8460" s="2" t="s">
        <v>73</v>
      </c>
      <c r="C8460" s="2" t="s">
        <v>21</v>
      </c>
      <c r="F8460" s="1">
        <v>1</v>
      </c>
      <c r="G8460" s="1">
        <v>1.72</v>
      </c>
      <c r="H8460" s="1">
        <v>0.01</v>
      </c>
      <c r="I8460" s="1">
        <v>0.05</v>
      </c>
      <c r="J8460">
        <v>7</v>
      </c>
      <c r="K8460" s="3">
        <v>0</v>
      </c>
      <c r="L8460" s="3">
        <v>5</v>
      </c>
      <c r="M8460" s="4">
        <v>7</v>
      </c>
      <c r="O8460" s="3">
        <v>3</v>
      </c>
      <c r="S8460">
        <f t="shared" si="264"/>
        <v>8</v>
      </c>
      <c r="T8460">
        <f t="shared" si="265"/>
        <v>7</v>
      </c>
    </row>
    <row r="8461" spans="1:20" hidden="1" x14ac:dyDescent="0.25">
      <c r="A8461" s="2" t="s">
        <v>202</v>
      </c>
      <c r="B8461" s="2" t="s">
        <v>51</v>
      </c>
      <c r="C8461" s="2" t="s">
        <v>21</v>
      </c>
      <c r="F8461" s="1">
        <v>13</v>
      </c>
      <c r="G8461" s="1">
        <v>1.36</v>
      </c>
      <c r="H8461" s="1">
        <v>7.0000000000000007E-2</v>
      </c>
      <c r="I8461" s="1">
        <v>0.82</v>
      </c>
      <c r="J8461">
        <v>6</v>
      </c>
      <c r="L8461" s="3">
        <v>0</v>
      </c>
      <c r="M8461" s="4">
        <v>6</v>
      </c>
      <c r="N8461" s="4">
        <v>0</v>
      </c>
      <c r="O8461" s="3">
        <v>4</v>
      </c>
      <c r="P8461" s="4">
        <v>0</v>
      </c>
      <c r="R8461" s="3">
        <v>3</v>
      </c>
      <c r="S8461">
        <f t="shared" si="264"/>
        <v>7</v>
      </c>
      <c r="T8461">
        <f t="shared" si="265"/>
        <v>6</v>
      </c>
    </row>
    <row r="8462" spans="1:20" hidden="1" x14ac:dyDescent="0.25">
      <c r="A8462" s="2" t="s">
        <v>202</v>
      </c>
      <c r="B8462" s="2" t="s">
        <v>95</v>
      </c>
      <c r="C8462" s="2" t="s">
        <v>21</v>
      </c>
      <c r="F8462" s="1">
        <v>29</v>
      </c>
      <c r="G8462" s="1">
        <v>1.21</v>
      </c>
      <c r="H8462" s="1">
        <v>3.32</v>
      </c>
      <c r="J8462">
        <v>5</v>
      </c>
      <c r="K8462" s="3">
        <v>0</v>
      </c>
      <c r="L8462" s="3">
        <v>0</v>
      </c>
      <c r="M8462" s="4">
        <v>5</v>
      </c>
      <c r="O8462" s="3">
        <v>5</v>
      </c>
      <c r="R8462" s="3">
        <v>0</v>
      </c>
      <c r="S8462">
        <f t="shared" si="264"/>
        <v>5</v>
      </c>
      <c r="T8462">
        <f t="shared" si="265"/>
        <v>5</v>
      </c>
    </row>
    <row r="8463" spans="1:20" hidden="1" x14ac:dyDescent="0.25">
      <c r="A8463" s="2" t="s">
        <v>202</v>
      </c>
      <c r="B8463" s="2" t="s">
        <v>109</v>
      </c>
      <c r="C8463" s="2" t="s">
        <v>19</v>
      </c>
      <c r="D8463" s="4">
        <v>0</v>
      </c>
      <c r="E8463" s="4">
        <v>0</v>
      </c>
      <c r="F8463" s="1">
        <v>2</v>
      </c>
      <c r="G8463" s="1">
        <v>1.0900000000000001</v>
      </c>
      <c r="H8463" s="1">
        <v>0.06</v>
      </c>
      <c r="I8463" s="1">
        <v>0.28000000000000003</v>
      </c>
      <c r="J8463">
        <v>5</v>
      </c>
      <c r="K8463" s="3">
        <v>0</v>
      </c>
      <c r="L8463" s="3">
        <v>4</v>
      </c>
      <c r="M8463" s="4">
        <v>5</v>
      </c>
      <c r="O8463" s="3">
        <v>1</v>
      </c>
      <c r="S8463">
        <f t="shared" si="264"/>
        <v>5</v>
      </c>
      <c r="T8463">
        <f t="shared" si="265"/>
        <v>5</v>
      </c>
    </row>
    <row r="8464" spans="1:20" hidden="1" x14ac:dyDescent="0.25">
      <c r="A8464" s="2" t="s">
        <v>202</v>
      </c>
      <c r="B8464" s="2" t="s">
        <v>18</v>
      </c>
      <c r="C8464" s="2" t="s">
        <v>19</v>
      </c>
      <c r="F8464" s="1">
        <v>3</v>
      </c>
      <c r="G8464" s="1">
        <v>0.88</v>
      </c>
      <c r="H8464" s="1">
        <v>7.0000000000000007E-2</v>
      </c>
      <c r="I8464" s="1">
        <v>0.44</v>
      </c>
      <c r="J8464">
        <v>4</v>
      </c>
      <c r="L8464" s="3">
        <v>3</v>
      </c>
      <c r="M8464" s="4">
        <v>4</v>
      </c>
      <c r="O8464" s="3">
        <v>1</v>
      </c>
      <c r="S8464">
        <f t="shared" si="264"/>
        <v>4</v>
      </c>
      <c r="T8464">
        <f t="shared" si="265"/>
        <v>4</v>
      </c>
    </row>
    <row r="8465" spans="1:20" hidden="1" x14ac:dyDescent="0.25">
      <c r="A8465" s="2" t="s">
        <v>202</v>
      </c>
      <c r="B8465" s="2" t="s">
        <v>83</v>
      </c>
      <c r="C8465" s="2" t="s">
        <v>21</v>
      </c>
      <c r="F8465" s="1">
        <v>11</v>
      </c>
      <c r="G8465" s="1">
        <v>0.73</v>
      </c>
      <c r="H8465" s="1">
        <v>0.89</v>
      </c>
      <c r="I8465" s="1">
        <v>0.46</v>
      </c>
      <c r="J8465">
        <v>4</v>
      </c>
      <c r="L8465" s="3">
        <v>0</v>
      </c>
      <c r="M8465" s="4">
        <v>3</v>
      </c>
      <c r="N8465" s="4">
        <v>0</v>
      </c>
      <c r="O8465" s="3">
        <v>4</v>
      </c>
      <c r="P8465" s="4">
        <v>0</v>
      </c>
      <c r="S8465">
        <f t="shared" si="264"/>
        <v>4</v>
      </c>
      <c r="T8465">
        <f t="shared" si="265"/>
        <v>3</v>
      </c>
    </row>
    <row r="8466" spans="1:20" hidden="1" x14ac:dyDescent="0.25">
      <c r="A8466" s="2" t="s">
        <v>202</v>
      </c>
      <c r="B8466" s="2" t="s">
        <v>36</v>
      </c>
      <c r="C8466" s="2" t="s">
        <v>21</v>
      </c>
      <c r="F8466" s="1">
        <v>1</v>
      </c>
      <c r="G8466" s="1">
        <v>0.96</v>
      </c>
      <c r="H8466" s="1">
        <v>0.01</v>
      </c>
      <c r="I8466" s="1">
        <v>0.01</v>
      </c>
      <c r="J8466">
        <v>4</v>
      </c>
      <c r="L8466" s="3">
        <v>1</v>
      </c>
      <c r="M8466" s="4">
        <v>4</v>
      </c>
      <c r="N8466" s="4">
        <v>0</v>
      </c>
      <c r="O8466" s="3">
        <v>3</v>
      </c>
      <c r="S8466">
        <f t="shared" si="264"/>
        <v>4</v>
      </c>
      <c r="T8466">
        <f t="shared" si="265"/>
        <v>4</v>
      </c>
    </row>
    <row r="8467" spans="1:20" hidden="1" x14ac:dyDescent="0.25">
      <c r="A8467" s="2" t="s">
        <v>202</v>
      </c>
      <c r="B8467" s="2" t="s">
        <v>40</v>
      </c>
      <c r="C8467" s="2" t="s">
        <v>21</v>
      </c>
      <c r="E8467" s="4">
        <v>0</v>
      </c>
      <c r="F8467" s="1">
        <v>22</v>
      </c>
      <c r="G8467" s="1">
        <v>0.91</v>
      </c>
      <c r="H8467" s="1">
        <v>2.48</v>
      </c>
      <c r="I8467" s="1">
        <v>0.01</v>
      </c>
      <c r="J8467">
        <v>4</v>
      </c>
      <c r="K8467" s="3">
        <v>0</v>
      </c>
      <c r="L8467" s="3">
        <v>2</v>
      </c>
      <c r="M8467" s="4">
        <v>4</v>
      </c>
      <c r="R8467" s="3">
        <v>3</v>
      </c>
      <c r="S8467">
        <f t="shared" si="264"/>
        <v>5</v>
      </c>
      <c r="T8467">
        <f t="shared" si="265"/>
        <v>4</v>
      </c>
    </row>
    <row r="8468" spans="1:20" hidden="1" x14ac:dyDescent="0.25">
      <c r="A8468" s="2" t="s">
        <v>202</v>
      </c>
      <c r="B8468" s="2" t="s">
        <v>105</v>
      </c>
      <c r="C8468" s="2" t="s">
        <v>19</v>
      </c>
      <c r="E8468" s="4">
        <v>0</v>
      </c>
      <c r="F8468" s="1">
        <v>1</v>
      </c>
      <c r="G8468" s="1">
        <v>0.85</v>
      </c>
      <c r="H8468" s="1">
        <v>0.02</v>
      </c>
      <c r="I8468" s="1">
        <v>0.16</v>
      </c>
      <c r="J8468">
        <v>4</v>
      </c>
      <c r="K8468" s="3">
        <v>0</v>
      </c>
      <c r="L8468" s="3">
        <v>0</v>
      </c>
      <c r="M8468" s="4">
        <v>4</v>
      </c>
      <c r="O8468" s="3">
        <v>4</v>
      </c>
      <c r="S8468">
        <f t="shared" si="264"/>
        <v>4</v>
      </c>
      <c r="T8468">
        <f t="shared" si="265"/>
        <v>4</v>
      </c>
    </row>
    <row r="8469" spans="1:20" hidden="1" x14ac:dyDescent="0.25">
      <c r="A8469" s="2" t="s">
        <v>202</v>
      </c>
      <c r="B8469" s="2" t="s">
        <v>56</v>
      </c>
      <c r="C8469" s="2" t="s">
        <v>21</v>
      </c>
      <c r="F8469" s="1">
        <v>4</v>
      </c>
      <c r="G8469" s="1">
        <v>0.57999999999999996</v>
      </c>
      <c r="H8469" s="1">
        <v>0.4</v>
      </c>
      <c r="I8469" s="1">
        <v>0.11</v>
      </c>
      <c r="J8469">
        <v>3</v>
      </c>
      <c r="K8469" s="3">
        <v>0</v>
      </c>
      <c r="L8469" s="3">
        <v>0</v>
      </c>
      <c r="M8469" s="4">
        <v>3</v>
      </c>
      <c r="N8469" s="4">
        <v>0</v>
      </c>
      <c r="O8469" s="3">
        <v>3</v>
      </c>
      <c r="S8469">
        <f t="shared" si="264"/>
        <v>3</v>
      </c>
      <c r="T8469">
        <f t="shared" si="265"/>
        <v>3</v>
      </c>
    </row>
    <row r="8470" spans="1:20" hidden="1" x14ac:dyDescent="0.25">
      <c r="A8470" s="2" t="s">
        <v>202</v>
      </c>
      <c r="B8470" s="2" t="s">
        <v>113</v>
      </c>
      <c r="C8470" s="2" t="s">
        <v>21</v>
      </c>
      <c r="F8470" s="1">
        <v>6</v>
      </c>
      <c r="G8470" s="1">
        <v>0.63</v>
      </c>
      <c r="H8470" s="1">
        <v>0.31</v>
      </c>
      <c r="I8470" s="1">
        <v>0.65</v>
      </c>
      <c r="J8470">
        <v>3</v>
      </c>
      <c r="L8470" s="3">
        <v>0</v>
      </c>
      <c r="M8470" s="4">
        <v>3</v>
      </c>
      <c r="N8470" s="4">
        <v>0</v>
      </c>
      <c r="O8470" s="3">
        <v>3</v>
      </c>
      <c r="P8470" s="4">
        <v>0</v>
      </c>
      <c r="S8470">
        <f t="shared" si="264"/>
        <v>3</v>
      </c>
      <c r="T8470">
        <f t="shared" si="265"/>
        <v>3</v>
      </c>
    </row>
    <row r="8471" spans="1:20" hidden="1" x14ac:dyDescent="0.25">
      <c r="A8471" s="2" t="s">
        <v>202</v>
      </c>
      <c r="B8471" s="2" t="s">
        <v>75</v>
      </c>
      <c r="C8471" s="2" t="s">
        <v>19</v>
      </c>
      <c r="F8471" s="1">
        <v>3</v>
      </c>
      <c r="G8471" s="1">
        <v>0.78</v>
      </c>
      <c r="H8471" s="1">
        <v>0.16</v>
      </c>
      <c r="I8471" s="1">
        <v>0.28000000000000003</v>
      </c>
      <c r="J8471">
        <v>3</v>
      </c>
      <c r="K8471" s="3">
        <v>0</v>
      </c>
      <c r="L8471" s="3">
        <v>2</v>
      </c>
      <c r="M8471" s="4">
        <v>3</v>
      </c>
      <c r="O8471" s="3">
        <v>1</v>
      </c>
      <c r="S8471">
        <f t="shared" si="264"/>
        <v>3</v>
      </c>
      <c r="T8471">
        <f t="shared" si="265"/>
        <v>3</v>
      </c>
    </row>
    <row r="8472" spans="1:20" hidden="1" x14ac:dyDescent="0.25">
      <c r="A8472" s="2" t="s">
        <v>202</v>
      </c>
      <c r="B8472" s="2" t="s">
        <v>34</v>
      </c>
      <c r="C8472" s="2" t="s">
        <v>21</v>
      </c>
      <c r="F8472" s="1">
        <v>3</v>
      </c>
      <c r="G8472" s="1">
        <v>0.57999999999999996</v>
      </c>
      <c r="J8472">
        <v>2</v>
      </c>
      <c r="L8472" s="3">
        <v>2</v>
      </c>
      <c r="M8472" s="4">
        <v>2</v>
      </c>
      <c r="S8472">
        <f t="shared" si="264"/>
        <v>2</v>
      </c>
      <c r="T8472">
        <f t="shared" si="265"/>
        <v>2</v>
      </c>
    </row>
    <row r="8473" spans="1:20" hidden="1" x14ac:dyDescent="0.25">
      <c r="A8473" s="2" t="s">
        <v>202</v>
      </c>
      <c r="B8473" s="2" t="s">
        <v>35</v>
      </c>
      <c r="C8473" s="2" t="s">
        <v>21</v>
      </c>
      <c r="F8473" s="1">
        <v>7</v>
      </c>
      <c r="G8473" s="1">
        <v>0.52</v>
      </c>
      <c r="H8473" s="1">
        <v>0.65</v>
      </c>
      <c r="I8473" s="1">
        <v>7.0000000000000007E-2</v>
      </c>
      <c r="J8473">
        <v>2</v>
      </c>
      <c r="K8473" s="3">
        <v>7</v>
      </c>
      <c r="L8473" s="3">
        <v>0</v>
      </c>
      <c r="M8473" s="4">
        <v>2</v>
      </c>
      <c r="O8473" s="3">
        <v>8</v>
      </c>
      <c r="R8473" s="3">
        <v>0</v>
      </c>
      <c r="S8473">
        <f t="shared" si="264"/>
        <v>1</v>
      </c>
      <c r="T8473">
        <f t="shared" si="265"/>
        <v>2</v>
      </c>
    </row>
    <row r="8474" spans="1:20" hidden="1" x14ac:dyDescent="0.25">
      <c r="A8474" s="2" t="s">
        <v>202</v>
      </c>
      <c r="B8474" s="2" t="s">
        <v>62</v>
      </c>
      <c r="C8474" s="2" t="s">
        <v>19</v>
      </c>
      <c r="E8474" s="4">
        <v>0</v>
      </c>
      <c r="F8474" s="1">
        <v>1</v>
      </c>
      <c r="G8474" s="1">
        <v>0.54</v>
      </c>
      <c r="H8474" s="1">
        <v>0.04</v>
      </c>
      <c r="I8474" s="1">
        <v>0.16</v>
      </c>
      <c r="J8474">
        <v>2</v>
      </c>
      <c r="L8474" s="3">
        <v>0</v>
      </c>
      <c r="M8474" s="4">
        <v>2</v>
      </c>
      <c r="O8474" s="3">
        <v>2</v>
      </c>
      <c r="S8474">
        <f t="shared" si="264"/>
        <v>2</v>
      </c>
      <c r="T8474">
        <f t="shared" si="265"/>
        <v>2</v>
      </c>
    </row>
    <row r="8475" spans="1:20" hidden="1" x14ac:dyDescent="0.25">
      <c r="A8475" s="2" t="s">
        <v>202</v>
      </c>
      <c r="B8475" s="2" t="s">
        <v>74</v>
      </c>
      <c r="C8475" s="2" t="s">
        <v>19</v>
      </c>
      <c r="F8475" s="1">
        <v>2</v>
      </c>
      <c r="G8475" s="1">
        <v>0.48</v>
      </c>
      <c r="H8475" s="1">
        <v>0.15</v>
      </c>
      <c r="I8475" s="1">
        <v>0.18</v>
      </c>
      <c r="J8475">
        <v>2</v>
      </c>
      <c r="L8475" s="3">
        <v>0</v>
      </c>
      <c r="M8475" s="4">
        <v>2</v>
      </c>
      <c r="O8475" s="3">
        <v>2</v>
      </c>
      <c r="S8475">
        <f t="shared" si="264"/>
        <v>2</v>
      </c>
      <c r="T8475">
        <f t="shared" si="265"/>
        <v>2</v>
      </c>
    </row>
    <row r="8476" spans="1:20" hidden="1" x14ac:dyDescent="0.25">
      <c r="A8476" s="2" t="s">
        <v>202</v>
      </c>
      <c r="B8476" s="2" t="s">
        <v>22</v>
      </c>
      <c r="C8476" s="2" t="s">
        <v>21</v>
      </c>
      <c r="F8476" s="1">
        <v>2</v>
      </c>
      <c r="G8476" s="1">
        <v>0.19</v>
      </c>
      <c r="H8476" s="1">
        <v>0.02</v>
      </c>
      <c r="I8476" s="1">
        <v>0.08</v>
      </c>
      <c r="J8476">
        <v>1</v>
      </c>
      <c r="K8476" s="3">
        <v>0</v>
      </c>
      <c r="L8476" s="3">
        <v>1</v>
      </c>
      <c r="M8476" s="4">
        <v>1</v>
      </c>
      <c r="S8476">
        <f t="shared" si="264"/>
        <v>1</v>
      </c>
      <c r="T8476">
        <f t="shared" si="265"/>
        <v>1</v>
      </c>
    </row>
    <row r="8477" spans="1:20" hidden="1" x14ac:dyDescent="0.25">
      <c r="A8477" s="2" t="s">
        <v>202</v>
      </c>
      <c r="B8477" s="2" t="s">
        <v>84</v>
      </c>
      <c r="C8477" s="2" t="s">
        <v>21</v>
      </c>
      <c r="F8477" s="1">
        <v>2</v>
      </c>
      <c r="G8477" s="1">
        <v>0.28999999999999998</v>
      </c>
      <c r="H8477" s="1">
        <v>0.03</v>
      </c>
      <c r="I8477" s="1">
        <v>0.06</v>
      </c>
      <c r="J8477">
        <v>1</v>
      </c>
      <c r="L8477" s="3">
        <v>1</v>
      </c>
      <c r="M8477" s="4">
        <v>1</v>
      </c>
      <c r="S8477">
        <f t="shared" si="264"/>
        <v>1</v>
      </c>
      <c r="T8477">
        <f t="shared" si="265"/>
        <v>1</v>
      </c>
    </row>
    <row r="8478" spans="1:20" hidden="1" x14ac:dyDescent="0.25">
      <c r="A8478" s="2" t="s">
        <v>202</v>
      </c>
      <c r="B8478" s="2" t="s">
        <v>86</v>
      </c>
      <c r="C8478" s="2" t="s">
        <v>21</v>
      </c>
      <c r="F8478" s="1">
        <v>0</v>
      </c>
      <c r="G8478" s="1">
        <v>0.14000000000000001</v>
      </c>
      <c r="J8478">
        <v>1</v>
      </c>
      <c r="L8478" s="3">
        <v>1</v>
      </c>
      <c r="M8478" s="4">
        <v>1</v>
      </c>
      <c r="R8478" s="3">
        <v>0</v>
      </c>
      <c r="S8478">
        <f t="shared" si="264"/>
        <v>1</v>
      </c>
      <c r="T8478">
        <f t="shared" si="265"/>
        <v>1</v>
      </c>
    </row>
    <row r="8479" spans="1:20" hidden="1" x14ac:dyDescent="0.25">
      <c r="A8479" s="2" t="s">
        <v>202</v>
      </c>
      <c r="B8479" s="2" t="s">
        <v>29</v>
      </c>
      <c r="C8479" s="2" t="s">
        <v>21</v>
      </c>
      <c r="E8479" s="4">
        <v>0</v>
      </c>
      <c r="F8479" s="1">
        <v>0</v>
      </c>
      <c r="G8479" s="1">
        <v>0.27</v>
      </c>
      <c r="I8479" s="1">
        <v>0.03</v>
      </c>
      <c r="J8479">
        <v>1</v>
      </c>
      <c r="K8479" s="3">
        <v>0</v>
      </c>
      <c r="L8479" s="3">
        <v>1</v>
      </c>
      <c r="M8479" s="4">
        <v>1</v>
      </c>
      <c r="O8479" s="3">
        <v>1</v>
      </c>
      <c r="R8479" s="3">
        <v>0</v>
      </c>
      <c r="S8479">
        <f t="shared" si="264"/>
        <v>2</v>
      </c>
      <c r="T8479">
        <f t="shared" si="265"/>
        <v>1</v>
      </c>
    </row>
    <row r="8480" spans="1:20" hidden="1" x14ac:dyDescent="0.25">
      <c r="A8480" s="2" t="s">
        <v>202</v>
      </c>
      <c r="B8480" s="2" t="s">
        <v>39</v>
      </c>
      <c r="C8480" s="2" t="s">
        <v>19</v>
      </c>
      <c r="E8480" s="4">
        <v>0</v>
      </c>
      <c r="F8480" s="1">
        <v>4</v>
      </c>
      <c r="G8480" s="1">
        <v>0.19</v>
      </c>
      <c r="H8480" s="1">
        <v>0.42</v>
      </c>
      <c r="I8480" s="1">
        <v>0.02</v>
      </c>
      <c r="J8480">
        <v>1</v>
      </c>
      <c r="L8480" s="3">
        <v>0</v>
      </c>
      <c r="M8480" s="4">
        <v>1</v>
      </c>
      <c r="O8480" s="3">
        <v>1</v>
      </c>
      <c r="S8480">
        <f t="shared" si="264"/>
        <v>1</v>
      </c>
      <c r="T8480">
        <f t="shared" si="265"/>
        <v>1</v>
      </c>
    </row>
    <row r="8481" spans="1:20" hidden="1" x14ac:dyDescent="0.25">
      <c r="A8481" s="2" t="s">
        <v>202</v>
      </c>
      <c r="B8481" s="2" t="s">
        <v>60</v>
      </c>
      <c r="C8481" s="2" t="s">
        <v>21</v>
      </c>
      <c r="F8481" s="1">
        <v>0</v>
      </c>
      <c r="G8481" s="1">
        <v>0</v>
      </c>
      <c r="I8481" s="1">
        <v>0</v>
      </c>
      <c r="J8481">
        <v>1</v>
      </c>
      <c r="K8481" s="3">
        <v>0</v>
      </c>
      <c r="L8481" s="3">
        <v>4</v>
      </c>
      <c r="M8481" s="4">
        <v>0</v>
      </c>
      <c r="Q8481" s="4">
        <v>1</v>
      </c>
      <c r="R8481" s="3">
        <v>-3</v>
      </c>
      <c r="S8481">
        <f t="shared" si="264"/>
        <v>1</v>
      </c>
      <c r="T8481">
        <f t="shared" si="265"/>
        <v>1</v>
      </c>
    </row>
    <row r="8482" spans="1:20" hidden="1" x14ac:dyDescent="0.25">
      <c r="A8482" s="2" t="s">
        <v>202</v>
      </c>
      <c r="B8482" s="2" t="s">
        <v>65</v>
      </c>
      <c r="C8482" s="2" t="s">
        <v>21</v>
      </c>
      <c r="F8482" s="1">
        <v>1</v>
      </c>
      <c r="G8482" s="1">
        <v>0.27</v>
      </c>
      <c r="H8482" s="1">
        <v>0</v>
      </c>
      <c r="I8482" s="1">
        <v>0.01</v>
      </c>
      <c r="J8482">
        <v>1</v>
      </c>
      <c r="K8482" s="3">
        <v>0</v>
      </c>
      <c r="L8482" s="3">
        <v>1</v>
      </c>
      <c r="M8482" s="4">
        <v>1</v>
      </c>
      <c r="N8482" s="4">
        <v>0</v>
      </c>
      <c r="S8482">
        <f t="shared" si="264"/>
        <v>1</v>
      </c>
      <c r="T8482">
        <f t="shared" si="265"/>
        <v>1</v>
      </c>
    </row>
    <row r="8483" spans="1:20" hidden="1" x14ac:dyDescent="0.25">
      <c r="A8483" s="2" t="s">
        <v>202</v>
      </c>
      <c r="B8483" s="2" t="s">
        <v>82</v>
      </c>
      <c r="C8483" s="2" t="s">
        <v>19</v>
      </c>
      <c r="E8483" s="4">
        <v>0</v>
      </c>
      <c r="F8483" s="1">
        <v>0</v>
      </c>
      <c r="G8483" s="1">
        <v>0</v>
      </c>
      <c r="H8483" s="1">
        <v>0</v>
      </c>
      <c r="I8483" s="1">
        <v>0</v>
      </c>
      <c r="J8483">
        <v>0</v>
      </c>
      <c r="L8483" s="3">
        <v>0</v>
      </c>
      <c r="M8483" s="4">
        <v>0</v>
      </c>
      <c r="O8483" s="3">
        <v>0</v>
      </c>
      <c r="S8483">
        <f t="shared" si="264"/>
        <v>0</v>
      </c>
      <c r="T8483">
        <f t="shared" si="265"/>
        <v>0</v>
      </c>
    </row>
    <row r="8484" spans="1:20" hidden="1" x14ac:dyDescent="0.25">
      <c r="A8484" s="2" t="s">
        <v>202</v>
      </c>
      <c r="B8484" s="2" t="s">
        <v>25</v>
      </c>
      <c r="C8484" s="2" t="s">
        <v>19</v>
      </c>
      <c r="F8484" s="1">
        <v>0</v>
      </c>
      <c r="G8484" s="1">
        <v>0.01</v>
      </c>
      <c r="H8484" s="1">
        <v>0.02</v>
      </c>
      <c r="I8484" s="1">
        <v>0</v>
      </c>
      <c r="J8484">
        <v>0</v>
      </c>
      <c r="L8484" s="3">
        <v>0</v>
      </c>
      <c r="M8484" s="4">
        <v>0</v>
      </c>
      <c r="S8484">
        <f t="shared" si="264"/>
        <v>0</v>
      </c>
      <c r="T8484">
        <f t="shared" si="265"/>
        <v>0</v>
      </c>
    </row>
    <row r="8485" spans="1:20" hidden="1" x14ac:dyDescent="0.25">
      <c r="A8485" s="2" t="s">
        <v>202</v>
      </c>
      <c r="B8485" s="2" t="s">
        <v>87</v>
      </c>
      <c r="C8485" s="2" t="s">
        <v>19</v>
      </c>
      <c r="E8485" s="4">
        <v>0</v>
      </c>
      <c r="F8485" s="1">
        <v>0</v>
      </c>
      <c r="G8485" s="1">
        <v>0.01</v>
      </c>
      <c r="H8485" s="1">
        <v>0</v>
      </c>
      <c r="I8485" s="1">
        <v>0</v>
      </c>
      <c r="J8485">
        <v>0</v>
      </c>
      <c r="K8485" s="3">
        <v>0</v>
      </c>
      <c r="L8485" s="3">
        <v>0</v>
      </c>
      <c r="M8485" s="4">
        <v>0</v>
      </c>
      <c r="O8485" s="3">
        <v>0</v>
      </c>
      <c r="R8485" s="3">
        <v>0</v>
      </c>
      <c r="S8485">
        <f t="shared" si="264"/>
        <v>0</v>
      </c>
      <c r="T8485">
        <f t="shared" si="265"/>
        <v>0</v>
      </c>
    </row>
    <row r="8486" spans="1:20" hidden="1" x14ac:dyDescent="0.25">
      <c r="A8486" s="2" t="s">
        <v>202</v>
      </c>
      <c r="B8486" s="2" t="s">
        <v>88</v>
      </c>
      <c r="C8486" s="2" t="s">
        <v>21</v>
      </c>
      <c r="F8486" s="1">
        <v>0</v>
      </c>
      <c r="G8486" s="1">
        <v>0</v>
      </c>
      <c r="J8486">
        <v>0</v>
      </c>
      <c r="L8486" s="3">
        <v>0</v>
      </c>
      <c r="M8486" s="4">
        <v>0</v>
      </c>
      <c r="S8486">
        <f t="shared" si="264"/>
        <v>0</v>
      </c>
      <c r="T8486">
        <f t="shared" si="265"/>
        <v>0</v>
      </c>
    </row>
    <row r="8487" spans="1:20" hidden="1" x14ac:dyDescent="0.25">
      <c r="A8487" s="2" t="s">
        <v>202</v>
      </c>
      <c r="B8487" s="2" t="s">
        <v>89</v>
      </c>
      <c r="C8487" s="2" t="s">
        <v>19</v>
      </c>
      <c r="E8487" s="4">
        <v>0</v>
      </c>
      <c r="F8487" s="1">
        <v>0</v>
      </c>
      <c r="G8487" s="1">
        <v>0.02</v>
      </c>
      <c r="H8487" s="1">
        <v>0</v>
      </c>
      <c r="I8487" s="1">
        <v>0.01</v>
      </c>
      <c r="J8487">
        <v>0</v>
      </c>
      <c r="K8487" s="3">
        <v>0</v>
      </c>
      <c r="L8487" s="3">
        <v>0</v>
      </c>
      <c r="M8487" s="4">
        <v>0</v>
      </c>
      <c r="O8487" s="3">
        <v>0</v>
      </c>
      <c r="R8487" s="3">
        <v>0</v>
      </c>
      <c r="S8487">
        <f t="shared" si="264"/>
        <v>0</v>
      </c>
      <c r="T8487">
        <f t="shared" si="265"/>
        <v>0</v>
      </c>
    </row>
    <row r="8488" spans="1:20" hidden="1" x14ac:dyDescent="0.25">
      <c r="A8488" s="2" t="s">
        <v>202</v>
      </c>
      <c r="B8488" s="2" t="s">
        <v>32</v>
      </c>
      <c r="C8488" s="2" t="s">
        <v>21</v>
      </c>
      <c r="D8488" s="4">
        <v>0</v>
      </c>
      <c r="F8488" s="1">
        <v>0</v>
      </c>
      <c r="G8488" s="1">
        <v>0</v>
      </c>
      <c r="H8488" s="1">
        <v>0</v>
      </c>
      <c r="I8488" s="1">
        <v>0</v>
      </c>
      <c r="J8488">
        <v>0</v>
      </c>
      <c r="L8488" s="3">
        <v>0</v>
      </c>
      <c r="M8488" s="4">
        <v>0</v>
      </c>
      <c r="S8488">
        <f t="shared" si="264"/>
        <v>0</v>
      </c>
      <c r="T8488">
        <f t="shared" si="265"/>
        <v>0</v>
      </c>
    </row>
    <row r="8489" spans="1:20" hidden="1" x14ac:dyDescent="0.25">
      <c r="A8489" s="2" t="s">
        <v>202</v>
      </c>
      <c r="B8489" s="2" t="s">
        <v>42</v>
      </c>
      <c r="C8489" s="2" t="s">
        <v>21</v>
      </c>
      <c r="F8489" s="1">
        <v>0</v>
      </c>
      <c r="G8489" s="1">
        <v>0</v>
      </c>
      <c r="H8489" s="1">
        <v>0</v>
      </c>
      <c r="J8489">
        <v>0</v>
      </c>
      <c r="L8489" s="3">
        <v>0</v>
      </c>
      <c r="M8489" s="4">
        <v>0</v>
      </c>
      <c r="S8489">
        <f t="shared" si="264"/>
        <v>0</v>
      </c>
      <c r="T8489">
        <f t="shared" si="265"/>
        <v>0</v>
      </c>
    </row>
    <row r="8490" spans="1:20" hidden="1" x14ac:dyDescent="0.25">
      <c r="A8490" s="2" t="s">
        <v>202</v>
      </c>
      <c r="B8490" s="2" t="s">
        <v>43</v>
      </c>
      <c r="C8490" s="2" t="s">
        <v>21</v>
      </c>
      <c r="F8490" s="1">
        <v>1</v>
      </c>
      <c r="G8490" s="1">
        <v>0.03</v>
      </c>
      <c r="H8490" s="1">
        <v>0.08</v>
      </c>
      <c r="J8490">
        <v>0</v>
      </c>
      <c r="L8490" s="3">
        <v>0</v>
      </c>
      <c r="M8490" s="4">
        <v>0</v>
      </c>
      <c r="R8490" s="3">
        <v>0</v>
      </c>
      <c r="S8490">
        <f t="shared" si="264"/>
        <v>0</v>
      </c>
      <c r="T8490">
        <f t="shared" si="265"/>
        <v>0</v>
      </c>
    </row>
    <row r="8491" spans="1:20" hidden="1" x14ac:dyDescent="0.25">
      <c r="A8491" s="2" t="s">
        <v>202</v>
      </c>
      <c r="B8491" s="2" t="s">
        <v>93</v>
      </c>
      <c r="C8491" s="2" t="s">
        <v>21</v>
      </c>
      <c r="F8491" s="1">
        <v>0</v>
      </c>
      <c r="G8491" s="1">
        <v>0</v>
      </c>
      <c r="H8491" s="1">
        <v>0</v>
      </c>
      <c r="J8491">
        <v>0</v>
      </c>
      <c r="L8491" s="3">
        <v>0</v>
      </c>
      <c r="M8491" s="4">
        <v>0</v>
      </c>
      <c r="S8491">
        <f t="shared" si="264"/>
        <v>0</v>
      </c>
      <c r="T8491">
        <f t="shared" si="265"/>
        <v>0</v>
      </c>
    </row>
    <row r="8492" spans="1:20" hidden="1" x14ac:dyDescent="0.25">
      <c r="A8492" s="2" t="s">
        <v>202</v>
      </c>
      <c r="B8492" s="2" t="s">
        <v>44</v>
      </c>
      <c r="C8492" s="2" t="s">
        <v>21</v>
      </c>
      <c r="F8492" s="1">
        <v>0</v>
      </c>
      <c r="G8492" s="1">
        <v>0.02</v>
      </c>
      <c r="H8492" s="1">
        <v>0.04</v>
      </c>
      <c r="J8492">
        <v>0</v>
      </c>
      <c r="L8492" s="3">
        <v>0</v>
      </c>
      <c r="M8492" s="4">
        <v>0</v>
      </c>
      <c r="R8492" s="3">
        <v>0</v>
      </c>
      <c r="S8492">
        <f t="shared" si="264"/>
        <v>0</v>
      </c>
      <c r="T8492">
        <f t="shared" si="265"/>
        <v>0</v>
      </c>
    </row>
    <row r="8493" spans="1:20" hidden="1" x14ac:dyDescent="0.25">
      <c r="A8493" s="2" t="s">
        <v>202</v>
      </c>
      <c r="B8493" s="2" t="s">
        <v>46</v>
      </c>
      <c r="C8493" s="2" t="s">
        <v>21</v>
      </c>
      <c r="F8493" s="1">
        <v>0</v>
      </c>
      <c r="G8493" s="1">
        <v>0</v>
      </c>
      <c r="H8493" s="1">
        <v>0</v>
      </c>
      <c r="J8493">
        <v>0</v>
      </c>
      <c r="L8493" s="3">
        <v>0</v>
      </c>
      <c r="M8493" s="4">
        <v>0</v>
      </c>
      <c r="R8493" s="3">
        <v>0</v>
      </c>
      <c r="S8493">
        <f t="shared" si="264"/>
        <v>0</v>
      </c>
      <c r="T8493">
        <f t="shared" si="265"/>
        <v>0</v>
      </c>
    </row>
    <row r="8494" spans="1:20" hidden="1" x14ac:dyDescent="0.25">
      <c r="A8494" s="2" t="s">
        <v>202</v>
      </c>
      <c r="B8494" s="2" t="s">
        <v>47</v>
      </c>
      <c r="C8494" s="2" t="s">
        <v>21</v>
      </c>
      <c r="F8494" s="1">
        <v>0</v>
      </c>
      <c r="G8494" s="1">
        <v>0</v>
      </c>
      <c r="H8494" s="1">
        <v>0.01</v>
      </c>
      <c r="J8494">
        <v>0</v>
      </c>
      <c r="L8494" s="3">
        <v>0</v>
      </c>
      <c r="M8494" s="4">
        <v>0</v>
      </c>
      <c r="S8494">
        <f t="shared" si="264"/>
        <v>0</v>
      </c>
      <c r="T8494">
        <f t="shared" si="265"/>
        <v>0</v>
      </c>
    </row>
    <row r="8495" spans="1:20" hidden="1" x14ac:dyDescent="0.25">
      <c r="A8495" s="2" t="s">
        <v>202</v>
      </c>
      <c r="B8495" s="2" t="s">
        <v>96</v>
      </c>
      <c r="C8495" s="2" t="s">
        <v>19</v>
      </c>
      <c r="E8495" s="4">
        <v>0</v>
      </c>
      <c r="F8495" s="1">
        <v>0</v>
      </c>
      <c r="G8495" s="1">
        <v>0</v>
      </c>
      <c r="H8495" s="1">
        <v>0</v>
      </c>
      <c r="I8495" s="1">
        <v>0</v>
      </c>
      <c r="J8495">
        <v>0</v>
      </c>
      <c r="L8495" s="3">
        <v>0</v>
      </c>
      <c r="M8495" s="4">
        <v>0</v>
      </c>
      <c r="S8495">
        <f t="shared" si="264"/>
        <v>0</v>
      </c>
      <c r="T8495">
        <f t="shared" si="265"/>
        <v>0</v>
      </c>
    </row>
    <row r="8496" spans="1:20" hidden="1" x14ac:dyDescent="0.25">
      <c r="A8496" s="2" t="s">
        <v>202</v>
      </c>
      <c r="B8496" s="2" t="s">
        <v>97</v>
      </c>
      <c r="C8496" s="2" t="s">
        <v>19</v>
      </c>
      <c r="D8496" s="4">
        <v>0</v>
      </c>
      <c r="E8496" s="4">
        <v>0</v>
      </c>
      <c r="F8496" s="1">
        <v>0</v>
      </c>
      <c r="G8496" s="1">
        <v>0</v>
      </c>
      <c r="H8496" s="1">
        <v>0</v>
      </c>
      <c r="I8496" s="1">
        <v>0</v>
      </c>
      <c r="J8496">
        <v>0</v>
      </c>
      <c r="L8496" s="3">
        <v>0</v>
      </c>
      <c r="M8496" s="4">
        <v>0</v>
      </c>
      <c r="S8496">
        <f t="shared" si="264"/>
        <v>0</v>
      </c>
      <c r="T8496">
        <f t="shared" si="265"/>
        <v>0</v>
      </c>
    </row>
    <row r="8497" spans="1:20" hidden="1" x14ac:dyDescent="0.25">
      <c r="A8497" s="2" t="s">
        <v>202</v>
      </c>
      <c r="B8497" s="2" t="s">
        <v>53</v>
      </c>
      <c r="C8497" s="2" t="s">
        <v>21</v>
      </c>
      <c r="F8497" s="1">
        <v>0</v>
      </c>
      <c r="G8497" s="1">
        <v>0</v>
      </c>
      <c r="J8497">
        <v>0</v>
      </c>
      <c r="L8497" s="3">
        <v>0</v>
      </c>
      <c r="M8497" s="4">
        <v>0</v>
      </c>
      <c r="S8497">
        <f t="shared" si="264"/>
        <v>0</v>
      </c>
      <c r="T8497">
        <f t="shared" si="265"/>
        <v>0</v>
      </c>
    </row>
    <row r="8498" spans="1:20" hidden="1" x14ac:dyDescent="0.25">
      <c r="A8498" s="2" t="s">
        <v>202</v>
      </c>
      <c r="B8498" s="2" t="s">
        <v>100</v>
      </c>
      <c r="C8498" s="2" t="s">
        <v>19</v>
      </c>
      <c r="E8498" s="4">
        <v>0</v>
      </c>
      <c r="F8498" s="1">
        <v>0</v>
      </c>
      <c r="G8498" s="1">
        <v>0</v>
      </c>
      <c r="H8498" s="1">
        <v>0</v>
      </c>
      <c r="I8498" s="1">
        <v>0</v>
      </c>
      <c r="J8498">
        <v>0</v>
      </c>
      <c r="L8498" s="3">
        <v>0</v>
      </c>
      <c r="M8498" s="4">
        <v>0</v>
      </c>
      <c r="S8498">
        <f t="shared" si="264"/>
        <v>0</v>
      </c>
      <c r="T8498">
        <f t="shared" si="265"/>
        <v>0</v>
      </c>
    </row>
    <row r="8499" spans="1:20" hidden="1" x14ac:dyDescent="0.25">
      <c r="A8499" s="2" t="s">
        <v>202</v>
      </c>
      <c r="B8499" s="2" t="s">
        <v>61</v>
      </c>
      <c r="C8499" s="2" t="s">
        <v>21</v>
      </c>
      <c r="E8499" s="4">
        <v>0</v>
      </c>
      <c r="F8499" s="1">
        <v>0</v>
      </c>
      <c r="G8499" s="1">
        <v>0</v>
      </c>
      <c r="H8499" s="1">
        <v>0</v>
      </c>
      <c r="I8499" s="1">
        <v>0</v>
      </c>
      <c r="J8499">
        <v>0</v>
      </c>
      <c r="L8499" s="3">
        <v>0</v>
      </c>
      <c r="M8499" s="4">
        <v>0</v>
      </c>
      <c r="S8499">
        <f t="shared" si="264"/>
        <v>0</v>
      </c>
      <c r="T8499">
        <f t="shared" si="265"/>
        <v>0</v>
      </c>
    </row>
    <row r="8500" spans="1:20" hidden="1" x14ac:dyDescent="0.25">
      <c r="A8500" s="2" t="s">
        <v>202</v>
      </c>
      <c r="B8500" s="2" t="s">
        <v>63</v>
      </c>
      <c r="C8500" s="2" t="s">
        <v>21</v>
      </c>
      <c r="F8500" s="1">
        <v>0</v>
      </c>
      <c r="G8500" s="1">
        <v>0</v>
      </c>
      <c r="I8500" s="1">
        <v>0</v>
      </c>
      <c r="J8500">
        <v>0</v>
      </c>
      <c r="L8500" s="3">
        <v>0</v>
      </c>
      <c r="M8500" s="4">
        <v>0</v>
      </c>
      <c r="S8500">
        <f t="shared" si="264"/>
        <v>0</v>
      </c>
      <c r="T8500">
        <f t="shared" si="265"/>
        <v>0</v>
      </c>
    </row>
    <row r="8501" spans="1:20" hidden="1" x14ac:dyDescent="0.25">
      <c r="A8501" s="2" t="s">
        <v>202</v>
      </c>
      <c r="B8501" s="2" t="s">
        <v>64</v>
      </c>
      <c r="C8501" s="2" t="s">
        <v>21</v>
      </c>
      <c r="F8501" s="1">
        <v>0</v>
      </c>
      <c r="G8501" s="1">
        <v>0.11</v>
      </c>
      <c r="H8501" s="1">
        <v>0</v>
      </c>
      <c r="I8501" s="1">
        <v>0</v>
      </c>
      <c r="J8501">
        <v>0</v>
      </c>
      <c r="L8501" s="3">
        <v>0</v>
      </c>
      <c r="M8501" s="4">
        <v>0</v>
      </c>
      <c r="S8501">
        <f t="shared" si="264"/>
        <v>0</v>
      </c>
      <c r="T8501">
        <f t="shared" si="265"/>
        <v>0</v>
      </c>
    </row>
    <row r="8502" spans="1:20" hidden="1" x14ac:dyDescent="0.25">
      <c r="A8502" s="2" t="s">
        <v>202</v>
      </c>
      <c r="B8502" s="2" t="s">
        <v>66</v>
      </c>
      <c r="C8502" s="2" t="s">
        <v>21</v>
      </c>
      <c r="F8502" s="1">
        <v>0</v>
      </c>
      <c r="G8502" s="1">
        <v>0.03</v>
      </c>
      <c r="I8502" s="1">
        <v>0</v>
      </c>
      <c r="J8502">
        <v>0</v>
      </c>
      <c r="L8502" s="3">
        <v>0</v>
      </c>
      <c r="M8502" s="4">
        <v>0</v>
      </c>
      <c r="S8502">
        <f t="shared" si="264"/>
        <v>0</v>
      </c>
      <c r="T8502">
        <f t="shared" si="265"/>
        <v>0</v>
      </c>
    </row>
    <row r="8503" spans="1:20" hidden="1" x14ac:dyDescent="0.25">
      <c r="A8503" s="2" t="s">
        <v>202</v>
      </c>
      <c r="B8503" s="2" t="s">
        <v>71</v>
      </c>
      <c r="C8503" s="2" t="s">
        <v>21</v>
      </c>
      <c r="E8503" s="4">
        <v>0</v>
      </c>
      <c r="J8503">
        <v>0</v>
      </c>
      <c r="L8503" s="3">
        <v>0</v>
      </c>
      <c r="S8503">
        <f t="shared" si="264"/>
        <v>0</v>
      </c>
      <c r="T8503">
        <f t="shared" si="265"/>
        <v>0</v>
      </c>
    </row>
    <row r="8504" spans="1:20" hidden="1" x14ac:dyDescent="0.25">
      <c r="A8504" s="2" t="s">
        <v>202</v>
      </c>
      <c r="B8504" s="2" t="s">
        <v>72</v>
      </c>
      <c r="C8504" s="2" t="s">
        <v>21</v>
      </c>
      <c r="F8504" s="1">
        <v>0</v>
      </c>
      <c r="G8504" s="1">
        <v>0.08</v>
      </c>
      <c r="I8504" s="1">
        <v>0.02</v>
      </c>
      <c r="J8504">
        <v>0</v>
      </c>
      <c r="K8504" s="3">
        <v>0</v>
      </c>
      <c r="L8504" s="3">
        <v>0</v>
      </c>
      <c r="M8504" s="4">
        <v>0</v>
      </c>
      <c r="R8504" s="3">
        <v>0</v>
      </c>
      <c r="S8504">
        <f t="shared" si="264"/>
        <v>0</v>
      </c>
      <c r="T8504">
        <f t="shared" si="265"/>
        <v>0</v>
      </c>
    </row>
    <row r="8505" spans="1:20" hidden="1" x14ac:dyDescent="0.25">
      <c r="A8505" s="2" t="s">
        <v>202</v>
      </c>
      <c r="B8505" s="2" t="s">
        <v>78</v>
      </c>
      <c r="C8505" s="2" t="s">
        <v>21</v>
      </c>
      <c r="F8505" s="1">
        <v>0</v>
      </c>
      <c r="G8505" s="1">
        <v>0.08</v>
      </c>
      <c r="J8505">
        <v>0</v>
      </c>
      <c r="L8505" s="3">
        <v>0</v>
      </c>
      <c r="M8505" s="4">
        <v>0</v>
      </c>
      <c r="S8505">
        <f t="shared" si="264"/>
        <v>0</v>
      </c>
      <c r="T8505">
        <f t="shared" si="265"/>
        <v>0</v>
      </c>
    </row>
    <row r="8506" spans="1:20" hidden="1" x14ac:dyDescent="0.25">
      <c r="A8506" s="2" t="s">
        <v>202</v>
      </c>
      <c r="B8506" s="2" t="s">
        <v>79</v>
      </c>
      <c r="C8506" s="2" t="s">
        <v>21</v>
      </c>
      <c r="F8506" s="1">
        <v>0</v>
      </c>
      <c r="G8506" s="1">
        <v>0</v>
      </c>
      <c r="H8506" s="1">
        <v>0</v>
      </c>
      <c r="I8506" s="1">
        <v>0</v>
      </c>
      <c r="J8506">
        <v>0</v>
      </c>
      <c r="L8506" s="3">
        <v>0</v>
      </c>
      <c r="M8506" s="4">
        <v>0</v>
      </c>
      <c r="S8506">
        <f t="shared" si="264"/>
        <v>0</v>
      </c>
      <c r="T8506">
        <f t="shared" si="265"/>
        <v>0</v>
      </c>
    </row>
    <row r="8507" spans="1:20" hidden="1" x14ac:dyDescent="0.25">
      <c r="A8507" s="2" t="s">
        <v>202</v>
      </c>
      <c r="B8507" s="2" t="s">
        <v>55</v>
      </c>
      <c r="C8507" s="2" t="s">
        <v>21</v>
      </c>
      <c r="F8507" s="1">
        <v>2</v>
      </c>
      <c r="H8507" s="1">
        <v>0.05</v>
      </c>
      <c r="I8507" s="1">
        <v>0.06</v>
      </c>
      <c r="S8507">
        <f t="shared" si="264"/>
        <v>0</v>
      </c>
      <c r="T8507">
        <f t="shared" si="265"/>
        <v>0</v>
      </c>
    </row>
    <row r="8508" spans="1:20" hidden="1" x14ac:dyDescent="0.25">
      <c r="A8508" s="2" t="s">
        <v>203</v>
      </c>
      <c r="B8508" s="2" t="s">
        <v>49</v>
      </c>
      <c r="C8508" s="2" t="s">
        <v>19</v>
      </c>
      <c r="D8508" s="4">
        <v>483</v>
      </c>
      <c r="F8508" s="1">
        <v>289</v>
      </c>
      <c r="G8508" s="1">
        <v>295.45999999999998</v>
      </c>
      <c r="H8508" s="1">
        <v>10.83</v>
      </c>
      <c r="I8508" s="1">
        <v>26.91</v>
      </c>
      <c r="J8508">
        <v>1395</v>
      </c>
      <c r="K8508" s="3">
        <v>1068</v>
      </c>
      <c r="L8508" s="3">
        <v>622</v>
      </c>
      <c r="M8508" s="4">
        <v>891</v>
      </c>
      <c r="N8508" s="4">
        <v>21</v>
      </c>
      <c r="O8508" s="3">
        <v>1723</v>
      </c>
      <c r="Q8508" s="4">
        <v>0</v>
      </c>
      <c r="R8508" s="3">
        <v>118</v>
      </c>
      <c r="S8508">
        <f t="shared" si="264"/>
        <v>1395</v>
      </c>
      <c r="T8508">
        <f t="shared" si="265"/>
        <v>1395</v>
      </c>
    </row>
    <row r="8509" spans="1:20" hidden="1" x14ac:dyDescent="0.25">
      <c r="A8509" s="2" t="s">
        <v>203</v>
      </c>
      <c r="B8509" s="2" t="s">
        <v>69</v>
      </c>
      <c r="C8509" s="2" t="s">
        <v>21</v>
      </c>
      <c r="D8509" s="4">
        <v>1</v>
      </c>
      <c r="J8509">
        <v>1034</v>
      </c>
      <c r="K8509" s="3">
        <v>0</v>
      </c>
      <c r="L8509" s="3">
        <v>0</v>
      </c>
      <c r="O8509" s="3">
        <v>967</v>
      </c>
      <c r="Q8509" s="4">
        <v>1033</v>
      </c>
      <c r="R8509" s="3">
        <v>67</v>
      </c>
      <c r="S8509">
        <f t="shared" si="264"/>
        <v>1034</v>
      </c>
      <c r="T8509">
        <f t="shared" si="265"/>
        <v>1034</v>
      </c>
    </row>
    <row r="8510" spans="1:20" hidden="1" x14ac:dyDescent="0.25">
      <c r="A8510" s="2" t="s">
        <v>203</v>
      </c>
      <c r="B8510" s="2" t="s">
        <v>27</v>
      </c>
      <c r="C8510" s="2" t="s">
        <v>21</v>
      </c>
      <c r="D8510" s="4">
        <v>246</v>
      </c>
      <c r="E8510" s="4">
        <v>152</v>
      </c>
      <c r="F8510" s="1">
        <v>950</v>
      </c>
      <c r="G8510" s="1">
        <v>121.59</v>
      </c>
      <c r="H8510" s="1">
        <v>3.86</v>
      </c>
      <c r="I8510" s="1">
        <v>28.32</v>
      </c>
      <c r="J8510">
        <v>980</v>
      </c>
      <c r="K8510" s="3">
        <v>2221</v>
      </c>
      <c r="L8510" s="3">
        <v>142</v>
      </c>
      <c r="M8510" s="4">
        <v>367</v>
      </c>
      <c r="N8510" s="4">
        <v>31</v>
      </c>
      <c r="O8510" s="3">
        <v>2871</v>
      </c>
      <c r="P8510" s="4">
        <v>139</v>
      </c>
      <c r="Q8510" s="4">
        <v>46</v>
      </c>
      <c r="R8510" s="3">
        <v>188</v>
      </c>
      <c r="S8510">
        <f t="shared" si="264"/>
        <v>980</v>
      </c>
      <c r="T8510">
        <f t="shared" si="265"/>
        <v>981</v>
      </c>
    </row>
    <row r="8511" spans="1:20" hidden="1" x14ac:dyDescent="0.25">
      <c r="A8511" s="2" t="s">
        <v>203</v>
      </c>
      <c r="B8511" s="2" t="s">
        <v>60</v>
      </c>
      <c r="C8511" s="2" t="s">
        <v>21</v>
      </c>
      <c r="D8511" s="4">
        <v>374</v>
      </c>
      <c r="E8511" s="4">
        <v>36</v>
      </c>
      <c r="F8511" s="1">
        <v>54</v>
      </c>
      <c r="G8511" s="1">
        <v>8.08</v>
      </c>
      <c r="H8511" s="1">
        <v>0.2</v>
      </c>
      <c r="I8511" s="1">
        <v>1.6</v>
      </c>
      <c r="J8511">
        <v>543</v>
      </c>
      <c r="K8511" s="3">
        <v>339</v>
      </c>
      <c r="L8511" s="3">
        <v>65</v>
      </c>
      <c r="M8511" s="4">
        <v>24</v>
      </c>
      <c r="N8511" s="4">
        <v>15</v>
      </c>
      <c r="O8511" s="3">
        <v>686</v>
      </c>
      <c r="P8511" s="4">
        <v>38</v>
      </c>
      <c r="Q8511" s="4">
        <v>56</v>
      </c>
      <c r="R8511" s="3">
        <v>130</v>
      </c>
      <c r="S8511">
        <f t="shared" si="264"/>
        <v>542</v>
      </c>
      <c r="T8511">
        <f t="shared" si="265"/>
        <v>543</v>
      </c>
    </row>
    <row r="8512" spans="1:20" hidden="1" x14ac:dyDescent="0.25">
      <c r="A8512" s="2" t="s">
        <v>203</v>
      </c>
      <c r="B8512" s="2" t="s">
        <v>65</v>
      </c>
      <c r="C8512" s="2" t="s">
        <v>21</v>
      </c>
      <c r="D8512" s="4">
        <v>113</v>
      </c>
      <c r="E8512" s="4">
        <v>1</v>
      </c>
      <c r="F8512" s="1">
        <v>174</v>
      </c>
      <c r="G8512" s="1">
        <v>95.75</v>
      </c>
      <c r="H8512" s="1">
        <v>0.26</v>
      </c>
      <c r="I8512" s="1">
        <v>4.1399999999999997</v>
      </c>
      <c r="J8512">
        <v>532</v>
      </c>
      <c r="K8512" s="3">
        <v>49</v>
      </c>
      <c r="L8512" s="3">
        <v>55</v>
      </c>
      <c r="M8512" s="4">
        <v>289</v>
      </c>
      <c r="N8512" s="4">
        <v>29</v>
      </c>
      <c r="O8512" s="3">
        <v>427</v>
      </c>
      <c r="P8512" s="4">
        <v>90</v>
      </c>
      <c r="Q8512" s="4">
        <v>10</v>
      </c>
      <c r="R8512" s="3">
        <v>100</v>
      </c>
      <c r="S8512">
        <f t="shared" si="264"/>
        <v>533</v>
      </c>
      <c r="T8512">
        <f t="shared" si="265"/>
        <v>532</v>
      </c>
    </row>
    <row r="8513" spans="1:20" hidden="1" x14ac:dyDescent="0.25">
      <c r="A8513" s="2" t="s">
        <v>203</v>
      </c>
      <c r="B8513" s="2" t="s">
        <v>26</v>
      </c>
      <c r="C8513" s="2" t="s">
        <v>21</v>
      </c>
      <c r="F8513" s="1">
        <v>138</v>
      </c>
      <c r="G8513" s="1">
        <v>102.82</v>
      </c>
      <c r="I8513" s="1">
        <v>1.41</v>
      </c>
      <c r="J8513">
        <v>310</v>
      </c>
      <c r="K8513" s="3">
        <v>57</v>
      </c>
      <c r="L8513" s="3">
        <v>79</v>
      </c>
      <c r="M8513" s="4">
        <v>310</v>
      </c>
      <c r="O8513" s="3">
        <v>289</v>
      </c>
      <c r="S8513">
        <f t="shared" si="264"/>
        <v>311</v>
      </c>
      <c r="T8513">
        <f t="shared" si="265"/>
        <v>310</v>
      </c>
    </row>
    <row r="8514" spans="1:20" hidden="1" x14ac:dyDescent="0.25">
      <c r="A8514" s="2" t="s">
        <v>203</v>
      </c>
      <c r="B8514" s="2" t="s">
        <v>32</v>
      </c>
      <c r="C8514" s="2" t="s">
        <v>21</v>
      </c>
      <c r="D8514" s="4">
        <v>218</v>
      </c>
      <c r="F8514" s="1">
        <v>4</v>
      </c>
      <c r="G8514" s="1">
        <v>0.51</v>
      </c>
      <c r="H8514" s="1">
        <v>0.01</v>
      </c>
      <c r="I8514" s="1">
        <v>0.11</v>
      </c>
      <c r="J8514">
        <v>265</v>
      </c>
      <c r="K8514" s="3">
        <v>206</v>
      </c>
      <c r="L8514" s="3">
        <v>12</v>
      </c>
      <c r="M8514" s="4">
        <v>2</v>
      </c>
      <c r="N8514" s="4">
        <v>10</v>
      </c>
      <c r="O8514" s="3">
        <v>529</v>
      </c>
      <c r="P8514" s="4">
        <v>36</v>
      </c>
      <c r="R8514" s="3">
        <v>-70</v>
      </c>
      <c r="S8514">
        <f t="shared" ref="S8514:S8577" si="266">-K8514+L8514+O8514+R8514</f>
        <v>265</v>
      </c>
      <c r="T8514">
        <f t="shared" ref="T8514:T8577" si="267">M8514+N8514+P8514+Q8514+D8514+E8514</f>
        <v>266</v>
      </c>
    </row>
    <row r="8515" spans="1:20" hidden="1" x14ac:dyDescent="0.25">
      <c r="A8515" s="2" t="s">
        <v>203</v>
      </c>
      <c r="B8515" s="2" t="s">
        <v>50</v>
      </c>
      <c r="C8515" s="2" t="s">
        <v>21</v>
      </c>
      <c r="D8515" s="4">
        <v>11</v>
      </c>
      <c r="F8515" s="1">
        <v>53</v>
      </c>
      <c r="G8515" s="1">
        <v>78.02</v>
      </c>
      <c r="H8515" s="1">
        <v>0.4</v>
      </c>
      <c r="I8515" s="1">
        <v>2.19</v>
      </c>
      <c r="J8515">
        <v>264</v>
      </c>
      <c r="K8515" s="3">
        <v>226</v>
      </c>
      <c r="L8515" s="3">
        <v>270</v>
      </c>
      <c r="M8515" s="4">
        <v>235</v>
      </c>
      <c r="N8515" s="4">
        <v>12</v>
      </c>
      <c r="O8515" s="3">
        <v>220</v>
      </c>
      <c r="P8515" s="4">
        <v>6</v>
      </c>
      <c r="R8515" s="3">
        <v>0</v>
      </c>
      <c r="S8515">
        <f t="shared" si="266"/>
        <v>264</v>
      </c>
      <c r="T8515">
        <f t="shared" si="267"/>
        <v>264</v>
      </c>
    </row>
    <row r="8516" spans="1:20" hidden="1" x14ac:dyDescent="0.25">
      <c r="A8516" s="2" t="s">
        <v>203</v>
      </c>
      <c r="B8516" s="2" t="s">
        <v>52</v>
      </c>
      <c r="C8516" s="2" t="s">
        <v>21</v>
      </c>
      <c r="D8516" s="4">
        <v>223</v>
      </c>
      <c r="F8516" s="1">
        <v>6</v>
      </c>
      <c r="G8516" s="1">
        <v>0.66</v>
      </c>
      <c r="H8516" s="1">
        <v>0.02</v>
      </c>
      <c r="I8516" s="1">
        <v>0.13</v>
      </c>
      <c r="J8516">
        <v>251</v>
      </c>
      <c r="K8516" s="3">
        <v>29</v>
      </c>
      <c r="L8516" s="3">
        <v>153</v>
      </c>
      <c r="M8516" s="4">
        <v>2</v>
      </c>
      <c r="O8516" s="3">
        <v>127</v>
      </c>
      <c r="Q8516" s="4">
        <v>26</v>
      </c>
      <c r="R8516" s="3">
        <v>0</v>
      </c>
      <c r="S8516">
        <f t="shared" si="266"/>
        <v>251</v>
      </c>
      <c r="T8516">
        <f t="shared" si="267"/>
        <v>251</v>
      </c>
    </row>
    <row r="8517" spans="1:20" hidden="1" x14ac:dyDescent="0.25">
      <c r="A8517" s="2" t="s">
        <v>203</v>
      </c>
      <c r="B8517" s="2" t="s">
        <v>91</v>
      </c>
      <c r="C8517" s="2" t="s">
        <v>21</v>
      </c>
      <c r="D8517" s="4">
        <v>32</v>
      </c>
      <c r="F8517" s="1">
        <v>2</v>
      </c>
      <c r="G8517" s="1">
        <v>0</v>
      </c>
      <c r="H8517" s="1">
        <v>0</v>
      </c>
      <c r="I8517" s="1">
        <v>0</v>
      </c>
      <c r="J8517">
        <v>239</v>
      </c>
      <c r="K8517" s="3">
        <v>370</v>
      </c>
      <c r="L8517" s="3">
        <v>6</v>
      </c>
      <c r="M8517" s="4">
        <v>1</v>
      </c>
      <c r="O8517" s="3">
        <v>553</v>
      </c>
      <c r="P8517" s="4">
        <v>35</v>
      </c>
      <c r="Q8517" s="4">
        <v>171</v>
      </c>
      <c r="R8517" s="3">
        <v>50</v>
      </c>
      <c r="S8517">
        <f t="shared" si="266"/>
        <v>239</v>
      </c>
      <c r="T8517">
        <f t="shared" si="267"/>
        <v>239</v>
      </c>
    </row>
    <row r="8518" spans="1:20" hidden="1" x14ac:dyDescent="0.25">
      <c r="A8518" s="2" t="s">
        <v>203</v>
      </c>
      <c r="B8518" s="2" t="s">
        <v>84</v>
      </c>
      <c r="C8518" s="2" t="s">
        <v>21</v>
      </c>
      <c r="D8518" s="4">
        <v>115</v>
      </c>
      <c r="F8518" s="1">
        <v>17</v>
      </c>
      <c r="G8518" s="1">
        <v>3</v>
      </c>
      <c r="H8518" s="1">
        <v>0.28999999999999998</v>
      </c>
      <c r="I8518" s="1">
        <v>0.72</v>
      </c>
      <c r="J8518">
        <v>149</v>
      </c>
      <c r="K8518" s="3">
        <v>24</v>
      </c>
      <c r="L8518" s="3">
        <v>7</v>
      </c>
      <c r="M8518" s="4">
        <v>9</v>
      </c>
      <c r="N8518" s="4">
        <v>10</v>
      </c>
      <c r="O8518" s="3">
        <v>165</v>
      </c>
      <c r="P8518" s="4">
        <v>15</v>
      </c>
      <c r="R8518" s="3">
        <v>2</v>
      </c>
      <c r="S8518">
        <f t="shared" si="266"/>
        <v>150</v>
      </c>
      <c r="T8518">
        <f t="shared" si="267"/>
        <v>149</v>
      </c>
    </row>
    <row r="8519" spans="1:20" hidden="1" x14ac:dyDescent="0.25">
      <c r="A8519" s="2" t="s">
        <v>203</v>
      </c>
      <c r="B8519" s="2" t="s">
        <v>115</v>
      </c>
      <c r="C8519" s="2" t="s">
        <v>19</v>
      </c>
      <c r="E8519" s="4">
        <v>0</v>
      </c>
      <c r="F8519" s="1">
        <v>263</v>
      </c>
      <c r="G8519" s="1">
        <v>45.67</v>
      </c>
      <c r="H8519" s="1">
        <v>21.83</v>
      </c>
      <c r="I8519" s="1">
        <v>15.39</v>
      </c>
      <c r="J8519">
        <v>141</v>
      </c>
      <c r="K8519" s="3">
        <v>31</v>
      </c>
      <c r="L8519" s="3">
        <v>86</v>
      </c>
      <c r="M8519" s="4">
        <v>138</v>
      </c>
      <c r="N8519" s="4">
        <v>3</v>
      </c>
      <c r="O8519" s="3">
        <v>87</v>
      </c>
      <c r="R8519" s="3">
        <v>0</v>
      </c>
      <c r="S8519">
        <f t="shared" si="266"/>
        <v>142</v>
      </c>
      <c r="T8519">
        <f t="shared" si="267"/>
        <v>141</v>
      </c>
    </row>
    <row r="8520" spans="1:20" hidden="1" x14ac:dyDescent="0.25">
      <c r="A8520" s="2" t="s">
        <v>203</v>
      </c>
      <c r="B8520" s="2" t="s">
        <v>44</v>
      </c>
      <c r="C8520" s="2" t="s">
        <v>21</v>
      </c>
      <c r="E8520" s="4">
        <v>133</v>
      </c>
      <c r="F8520" s="1">
        <v>33</v>
      </c>
      <c r="G8520" s="1">
        <v>1.35</v>
      </c>
      <c r="H8520" s="1">
        <v>3.73</v>
      </c>
      <c r="I8520" s="1">
        <v>0.03</v>
      </c>
      <c r="J8520">
        <v>137</v>
      </c>
      <c r="K8520" s="3">
        <v>22</v>
      </c>
      <c r="L8520" s="3">
        <v>94</v>
      </c>
      <c r="M8520" s="4">
        <v>4</v>
      </c>
      <c r="O8520" s="3">
        <v>65</v>
      </c>
      <c r="R8520" s="3">
        <v>0</v>
      </c>
      <c r="S8520">
        <f t="shared" si="266"/>
        <v>137</v>
      </c>
      <c r="T8520">
        <f t="shared" si="267"/>
        <v>137</v>
      </c>
    </row>
    <row r="8521" spans="1:20" hidden="1" x14ac:dyDescent="0.25">
      <c r="A8521" s="2" t="s">
        <v>203</v>
      </c>
      <c r="B8521" s="2" t="s">
        <v>110</v>
      </c>
      <c r="C8521" s="2" t="s">
        <v>19</v>
      </c>
      <c r="D8521" s="4">
        <v>8</v>
      </c>
      <c r="E8521" s="4">
        <v>30</v>
      </c>
      <c r="F8521" s="1">
        <v>94</v>
      </c>
      <c r="G8521" s="1">
        <v>31.69</v>
      </c>
      <c r="H8521" s="1">
        <v>4.03</v>
      </c>
      <c r="I8521" s="1">
        <v>13.39</v>
      </c>
      <c r="J8521">
        <v>134</v>
      </c>
      <c r="K8521" s="3">
        <v>86</v>
      </c>
      <c r="L8521" s="3">
        <v>79</v>
      </c>
      <c r="M8521" s="4">
        <v>96</v>
      </c>
      <c r="O8521" s="3">
        <v>139</v>
      </c>
      <c r="R8521" s="3">
        <v>2</v>
      </c>
      <c r="S8521">
        <f t="shared" si="266"/>
        <v>134</v>
      </c>
      <c r="T8521">
        <f t="shared" si="267"/>
        <v>134</v>
      </c>
    </row>
    <row r="8522" spans="1:20" hidden="1" x14ac:dyDescent="0.25">
      <c r="A8522" s="2" t="s">
        <v>203</v>
      </c>
      <c r="B8522" s="2" t="s">
        <v>68</v>
      </c>
      <c r="C8522" s="2" t="s">
        <v>21</v>
      </c>
      <c r="E8522" s="4">
        <v>2</v>
      </c>
      <c r="F8522" s="1">
        <v>316</v>
      </c>
      <c r="G8522" s="1">
        <v>33.159999999999997</v>
      </c>
      <c r="J8522">
        <v>114</v>
      </c>
      <c r="K8522" s="3">
        <v>110</v>
      </c>
      <c r="L8522" s="3">
        <v>52</v>
      </c>
      <c r="M8522" s="4">
        <v>100</v>
      </c>
      <c r="O8522" s="3">
        <v>180</v>
      </c>
      <c r="Q8522" s="4">
        <v>12</v>
      </c>
      <c r="R8522" s="3">
        <v>-8</v>
      </c>
      <c r="S8522">
        <f t="shared" si="266"/>
        <v>114</v>
      </c>
      <c r="T8522">
        <f t="shared" si="267"/>
        <v>114</v>
      </c>
    </row>
    <row r="8523" spans="1:20" hidden="1" x14ac:dyDescent="0.25">
      <c r="A8523" s="2" t="s">
        <v>203</v>
      </c>
      <c r="B8523" s="2" t="s">
        <v>112</v>
      </c>
      <c r="C8523" s="2" t="s">
        <v>21</v>
      </c>
      <c r="D8523" s="4">
        <v>37</v>
      </c>
      <c r="F8523" s="1">
        <v>105</v>
      </c>
      <c r="G8523" s="1">
        <v>14.09</v>
      </c>
      <c r="H8523" s="1">
        <v>0.56000000000000005</v>
      </c>
      <c r="I8523" s="1">
        <v>2.78</v>
      </c>
      <c r="J8523">
        <v>113</v>
      </c>
      <c r="K8523" s="3">
        <v>31</v>
      </c>
      <c r="L8523" s="3">
        <v>19</v>
      </c>
      <c r="M8523" s="4">
        <v>43</v>
      </c>
      <c r="N8523" s="4">
        <v>2</v>
      </c>
      <c r="O8523" s="3">
        <v>97</v>
      </c>
      <c r="P8523" s="4">
        <v>9</v>
      </c>
      <c r="Q8523" s="4">
        <v>23</v>
      </c>
      <c r="R8523" s="3">
        <v>28</v>
      </c>
      <c r="S8523">
        <f t="shared" si="266"/>
        <v>113</v>
      </c>
      <c r="T8523">
        <f t="shared" si="267"/>
        <v>114</v>
      </c>
    </row>
    <row r="8524" spans="1:20" hidden="1" x14ac:dyDescent="0.25">
      <c r="A8524" s="2" t="s">
        <v>203</v>
      </c>
      <c r="B8524" s="2" t="s">
        <v>76</v>
      </c>
      <c r="C8524" s="2" t="s">
        <v>19</v>
      </c>
      <c r="F8524" s="1">
        <v>91</v>
      </c>
      <c r="G8524" s="1">
        <v>26.84</v>
      </c>
      <c r="H8524" s="1">
        <v>5.7</v>
      </c>
      <c r="I8524" s="1">
        <v>9.27</v>
      </c>
      <c r="J8524">
        <v>81</v>
      </c>
      <c r="K8524" s="3">
        <v>44</v>
      </c>
      <c r="L8524" s="3">
        <v>33</v>
      </c>
      <c r="M8524" s="4">
        <v>81</v>
      </c>
      <c r="O8524" s="3">
        <v>93</v>
      </c>
      <c r="Q8524" s="4">
        <v>1</v>
      </c>
      <c r="S8524">
        <f t="shared" si="266"/>
        <v>82</v>
      </c>
      <c r="T8524">
        <f t="shared" si="267"/>
        <v>82</v>
      </c>
    </row>
    <row r="8525" spans="1:20" hidden="1" x14ac:dyDescent="0.25">
      <c r="A8525" s="2" t="s">
        <v>203</v>
      </c>
      <c r="B8525" s="2" t="s">
        <v>73</v>
      </c>
      <c r="C8525" s="2" t="s">
        <v>21</v>
      </c>
      <c r="F8525" s="1">
        <v>8</v>
      </c>
      <c r="G8525" s="1">
        <v>18.47</v>
      </c>
      <c r="H8525" s="1">
        <v>0.09</v>
      </c>
      <c r="I8525" s="1">
        <v>0.37</v>
      </c>
      <c r="J8525">
        <v>62</v>
      </c>
      <c r="K8525" s="3">
        <v>120</v>
      </c>
      <c r="L8525" s="3">
        <v>169</v>
      </c>
      <c r="M8525" s="4">
        <v>56</v>
      </c>
      <c r="N8525" s="4">
        <v>6</v>
      </c>
      <c r="O8525" s="3">
        <v>12</v>
      </c>
      <c r="R8525" s="3">
        <v>0</v>
      </c>
      <c r="S8525">
        <f t="shared" si="266"/>
        <v>61</v>
      </c>
      <c r="T8525">
        <f t="shared" si="267"/>
        <v>62</v>
      </c>
    </row>
    <row r="8526" spans="1:20" hidden="1" x14ac:dyDescent="0.25">
      <c r="A8526" s="2" t="s">
        <v>203</v>
      </c>
      <c r="B8526" s="2" t="s">
        <v>64</v>
      </c>
      <c r="C8526" s="2" t="s">
        <v>21</v>
      </c>
      <c r="D8526" s="4">
        <v>2</v>
      </c>
      <c r="F8526" s="1">
        <v>7</v>
      </c>
      <c r="G8526" s="1">
        <v>7.68</v>
      </c>
      <c r="H8526" s="1">
        <v>0.02</v>
      </c>
      <c r="I8526" s="1">
        <v>0.05</v>
      </c>
      <c r="J8526">
        <v>56</v>
      </c>
      <c r="K8526" s="3">
        <v>112</v>
      </c>
      <c r="L8526" s="3">
        <v>105</v>
      </c>
      <c r="M8526" s="4">
        <v>23</v>
      </c>
      <c r="O8526" s="3">
        <v>63</v>
      </c>
      <c r="Q8526" s="4">
        <v>31</v>
      </c>
      <c r="R8526" s="3">
        <v>0</v>
      </c>
      <c r="S8526">
        <f t="shared" si="266"/>
        <v>56</v>
      </c>
      <c r="T8526">
        <f t="shared" si="267"/>
        <v>56</v>
      </c>
    </row>
    <row r="8527" spans="1:20" hidden="1" x14ac:dyDescent="0.25">
      <c r="A8527" s="2" t="s">
        <v>203</v>
      </c>
      <c r="B8527" s="2" t="s">
        <v>34</v>
      </c>
      <c r="C8527" s="2" t="s">
        <v>21</v>
      </c>
      <c r="D8527" s="4">
        <v>4</v>
      </c>
      <c r="E8527" s="4">
        <v>4</v>
      </c>
      <c r="F8527" s="1">
        <v>86</v>
      </c>
      <c r="G8527" s="1">
        <v>13.61</v>
      </c>
      <c r="I8527" s="1">
        <v>0</v>
      </c>
      <c r="J8527">
        <v>49</v>
      </c>
      <c r="K8527" s="3">
        <v>36</v>
      </c>
      <c r="L8527" s="3">
        <v>44</v>
      </c>
      <c r="M8527" s="4">
        <v>41</v>
      </c>
      <c r="O8527" s="3">
        <v>36</v>
      </c>
      <c r="Q8527" s="4">
        <v>0</v>
      </c>
      <c r="R8527" s="3">
        <v>5</v>
      </c>
      <c r="S8527">
        <f t="shared" si="266"/>
        <v>49</v>
      </c>
      <c r="T8527">
        <f t="shared" si="267"/>
        <v>49</v>
      </c>
    </row>
    <row r="8528" spans="1:20" hidden="1" x14ac:dyDescent="0.25">
      <c r="A8528" s="2" t="s">
        <v>203</v>
      </c>
      <c r="B8528" s="2" t="s">
        <v>59</v>
      </c>
      <c r="C8528" s="2" t="s">
        <v>21</v>
      </c>
      <c r="F8528" s="1">
        <v>11</v>
      </c>
      <c r="G8528" s="1">
        <v>15.79</v>
      </c>
      <c r="H8528" s="1">
        <v>0.03</v>
      </c>
      <c r="I8528" s="1">
        <v>0.19</v>
      </c>
      <c r="J8528">
        <v>48</v>
      </c>
      <c r="K8528" s="3">
        <v>67</v>
      </c>
      <c r="L8528" s="3">
        <v>114</v>
      </c>
      <c r="M8528" s="4">
        <v>48</v>
      </c>
      <c r="R8528" s="3">
        <v>0</v>
      </c>
      <c r="S8528">
        <f t="shared" si="266"/>
        <v>47</v>
      </c>
      <c r="T8528">
        <f t="shared" si="267"/>
        <v>48</v>
      </c>
    </row>
    <row r="8529" spans="1:20" hidden="1" x14ac:dyDescent="0.25">
      <c r="A8529" s="2" t="s">
        <v>203</v>
      </c>
      <c r="B8529" s="2" t="s">
        <v>28</v>
      </c>
      <c r="C8529" s="2" t="s">
        <v>21</v>
      </c>
      <c r="F8529" s="1">
        <v>123</v>
      </c>
      <c r="G8529" s="1">
        <v>15.21</v>
      </c>
      <c r="J8529">
        <v>46</v>
      </c>
      <c r="K8529" s="3">
        <v>12</v>
      </c>
      <c r="L8529" s="3">
        <v>30</v>
      </c>
      <c r="M8529" s="4">
        <v>46</v>
      </c>
      <c r="O8529" s="3">
        <v>27</v>
      </c>
      <c r="R8529" s="3">
        <v>0</v>
      </c>
      <c r="S8529">
        <f t="shared" si="266"/>
        <v>45</v>
      </c>
      <c r="T8529">
        <f t="shared" si="267"/>
        <v>46</v>
      </c>
    </row>
    <row r="8530" spans="1:20" hidden="1" x14ac:dyDescent="0.25">
      <c r="A8530" s="2" t="s">
        <v>203</v>
      </c>
      <c r="B8530" s="2" t="s">
        <v>57</v>
      </c>
      <c r="C8530" s="2" t="s">
        <v>19</v>
      </c>
      <c r="D8530" s="4">
        <v>0</v>
      </c>
      <c r="E8530" s="4">
        <v>0</v>
      </c>
      <c r="F8530" s="1">
        <v>51</v>
      </c>
      <c r="G8530" s="1">
        <v>13.11</v>
      </c>
      <c r="H8530" s="1">
        <v>3.62</v>
      </c>
      <c r="I8530" s="1">
        <v>3.86</v>
      </c>
      <c r="J8530">
        <v>44</v>
      </c>
      <c r="K8530" s="3">
        <v>13</v>
      </c>
      <c r="L8530" s="3">
        <v>9</v>
      </c>
      <c r="M8530" s="4">
        <v>40</v>
      </c>
      <c r="N8530" s="4">
        <v>0</v>
      </c>
      <c r="O8530" s="3">
        <v>48</v>
      </c>
      <c r="P8530" s="4">
        <v>4</v>
      </c>
      <c r="R8530" s="3">
        <v>0</v>
      </c>
      <c r="S8530">
        <f t="shared" si="266"/>
        <v>44</v>
      </c>
      <c r="T8530">
        <f t="shared" si="267"/>
        <v>44</v>
      </c>
    </row>
    <row r="8531" spans="1:20" hidden="1" x14ac:dyDescent="0.25">
      <c r="A8531" s="2" t="s">
        <v>203</v>
      </c>
      <c r="B8531" s="2" t="s">
        <v>101</v>
      </c>
      <c r="C8531" s="2" t="s">
        <v>21</v>
      </c>
      <c r="D8531" s="4">
        <v>0</v>
      </c>
      <c r="F8531" s="1">
        <v>14</v>
      </c>
      <c r="G8531" s="1">
        <v>12.5</v>
      </c>
      <c r="H8531" s="1">
        <v>0.08</v>
      </c>
      <c r="I8531" s="1">
        <v>0.48</v>
      </c>
      <c r="J8531">
        <v>40</v>
      </c>
      <c r="K8531" s="3">
        <v>21</v>
      </c>
      <c r="L8531" s="3">
        <v>35</v>
      </c>
      <c r="M8531" s="4">
        <v>38</v>
      </c>
      <c r="N8531" s="4">
        <v>2</v>
      </c>
      <c r="O8531" s="3">
        <v>27</v>
      </c>
      <c r="S8531">
        <f t="shared" si="266"/>
        <v>41</v>
      </c>
      <c r="T8531">
        <f t="shared" si="267"/>
        <v>40</v>
      </c>
    </row>
    <row r="8532" spans="1:20" hidden="1" x14ac:dyDescent="0.25">
      <c r="A8532" s="2" t="s">
        <v>203</v>
      </c>
      <c r="B8532" s="2" t="s">
        <v>78</v>
      </c>
      <c r="C8532" s="2" t="s">
        <v>21</v>
      </c>
      <c r="F8532" s="1">
        <v>26</v>
      </c>
      <c r="G8532" s="1">
        <v>13.21</v>
      </c>
      <c r="I8532" s="1">
        <v>0</v>
      </c>
      <c r="J8532">
        <v>40</v>
      </c>
      <c r="K8532" s="3">
        <v>83</v>
      </c>
      <c r="L8532" s="3">
        <v>117</v>
      </c>
      <c r="M8532" s="4">
        <v>40</v>
      </c>
      <c r="O8532" s="3">
        <v>6</v>
      </c>
      <c r="R8532" s="3">
        <v>0</v>
      </c>
      <c r="S8532">
        <f t="shared" si="266"/>
        <v>40</v>
      </c>
      <c r="T8532">
        <f t="shared" si="267"/>
        <v>40</v>
      </c>
    </row>
    <row r="8533" spans="1:20" hidden="1" x14ac:dyDescent="0.25">
      <c r="A8533" s="2" t="s">
        <v>203</v>
      </c>
      <c r="B8533" s="2" t="s">
        <v>36</v>
      </c>
      <c r="C8533" s="2" t="s">
        <v>21</v>
      </c>
      <c r="F8533" s="1">
        <v>14</v>
      </c>
      <c r="G8533" s="1">
        <v>9.91</v>
      </c>
      <c r="H8533" s="1">
        <v>0.22</v>
      </c>
      <c r="I8533" s="1">
        <v>0.2</v>
      </c>
      <c r="J8533">
        <v>33</v>
      </c>
      <c r="K8533" s="3">
        <v>140</v>
      </c>
      <c r="L8533" s="3">
        <v>162</v>
      </c>
      <c r="M8533" s="4">
        <v>30</v>
      </c>
      <c r="N8533" s="4">
        <v>1</v>
      </c>
      <c r="O8533" s="3">
        <v>12</v>
      </c>
      <c r="Q8533" s="4">
        <v>3</v>
      </c>
      <c r="R8533" s="3">
        <v>0</v>
      </c>
      <c r="S8533">
        <f t="shared" si="266"/>
        <v>34</v>
      </c>
      <c r="T8533">
        <f t="shared" si="267"/>
        <v>34</v>
      </c>
    </row>
    <row r="8534" spans="1:20" hidden="1" x14ac:dyDescent="0.25">
      <c r="A8534" s="2" t="s">
        <v>203</v>
      </c>
      <c r="B8534" s="2" t="s">
        <v>39</v>
      </c>
      <c r="C8534" s="2" t="s">
        <v>19</v>
      </c>
      <c r="E8534" s="4">
        <v>20</v>
      </c>
      <c r="F8534" s="1">
        <v>68</v>
      </c>
      <c r="G8534" s="1">
        <v>3.46</v>
      </c>
      <c r="H8534" s="1">
        <v>7.61</v>
      </c>
      <c r="I8534" s="1">
        <v>0.03</v>
      </c>
      <c r="J8534">
        <v>30</v>
      </c>
      <c r="K8534" s="3">
        <v>14</v>
      </c>
      <c r="L8534" s="3">
        <v>18</v>
      </c>
      <c r="M8534" s="4">
        <v>10</v>
      </c>
      <c r="O8534" s="3">
        <v>26</v>
      </c>
      <c r="Q8534" s="4">
        <v>0</v>
      </c>
      <c r="R8534" s="3">
        <v>0</v>
      </c>
      <c r="S8534">
        <f t="shared" si="266"/>
        <v>30</v>
      </c>
      <c r="T8534">
        <f t="shared" si="267"/>
        <v>30</v>
      </c>
    </row>
    <row r="8535" spans="1:20" hidden="1" x14ac:dyDescent="0.25">
      <c r="A8535" s="2" t="s">
        <v>203</v>
      </c>
      <c r="B8535" s="2" t="s">
        <v>108</v>
      </c>
      <c r="C8535" s="2" t="s">
        <v>21</v>
      </c>
      <c r="D8535" s="4">
        <v>13</v>
      </c>
      <c r="F8535" s="1">
        <v>30</v>
      </c>
      <c r="G8535" s="1">
        <v>3.49</v>
      </c>
      <c r="H8535" s="1">
        <v>0.16</v>
      </c>
      <c r="I8535" s="1">
        <v>1.98</v>
      </c>
      <c r="J8535">
        <v>30</v>
      </c>
      <c r="K8535" s="3">
        <v>23</v>
      </c>
      <c r="L8535" s="3">
        <v>2</v>
      </c>
      <c r="M8535" s="4">
        <v>11</v>
      </c>
      <c r="O8535" s="3">
        <v>51</v>
      </c>
      <c r="P8535" s="4">
        <v>6</v>
      </c>
      <c r="R8535" s="3">
        <v>0</v>
      </c>
      <c r="S8535">
        <f t="shared" si="266"/>
        <v>30</v>
      </c>
      <c r="T8535">
        <f t="shared" si="267"/>
        <v>30</v>
      </c>
    </row>
    <row r="8536" spans="1:20" hidden="1" x14ac:dyDescent="0.25">
      <c r="A8536" s="2" t="s">
        <v>203</v>
      </c>
      <c r="B8536" s="2" t="s">
        <v>51</v>
      </c>
      <c r="C8536" s="2" t="s">
        <v>21</v>
      </c>
      <c r="D8536" s="4">
        <v>23</v>
      </c>
      <c r="F8536" s="1">
        <v>1</v>
      </c>
      <c r="G8536" s="1">
        <v>0.1</v>
      </c>
      <c r="H8536" s="1">
        <v>0.01</v>
      </c>
      <c r="I8536" s="1">
        <v>0.06</v>
      </c>
      <c r="J8536">
        <v>25</v>
      </c>
      <c r="K8536" s="3">
        <v>1</v>
      </c>
      <c r="L8536" s="3">
        <v>0</v>
      </c>
      <c r="M8536" s="4">
        <v>0</v>
      </c>
      <c r="O8536" s="3">
        <v>26</v>
      </c>
      <c r="P8536" s="4">
        <v>2</v>
      </c>
      <c r="S8536">
        <f t="shared" si="266"/>
        <v>25</v>
      </c>
      <c r="T8536">
        <f t="shared" si="267"/>
        <v>25</v>
      </c>
    </row>
    <row r="8537" spans="1:20" hidden="1" x14ac:dyDescent="0.25">
      <c r="A8537" s="2" t="s">
        <v>203</v>
      </c>
      <c r="B8537" s="2" t="s">
        <v>24</v>
      </c>
      <c r="C8537" s="2" t="s">
        <v>21</v>
      </c>
      <c r="F8537" s="1">
        <v>10</v>
      </c>
      <c r="G8537" s="1">
        <v>5.85</v>
      </c>
      <c r="H8537" s="1">
        <v>0.05</v>
      </c>
      <c r="I8537" s="1">
        <v>0.11</v>
      </c>
      <c r="J8537">
        <v>19</v>
      </c>
      <c r="K8537" s="3">
        <v>12</v>
      </c>
      <c r="L8537" s="3">
        <v>31</v>
      </c>
      <c r="M8537" s="4">
        <v>18</v>
      </c>
      <c r="Q8537" s="4">
        <v>1</v>
      </c>
      <c r="S8537">
        <f t="shared" si="266"/>
        <v>19</v>
      </c>
      <c r="T8537">
        <f t="shared" si="267"/>
        <v>19</v>
      </c>
    </row>
    <row r="8538" spans="1:20" hidden="1" x14ac:dyDescent="0.25">
      <c r="A8538" s="2" t="s">
        <v>203</v>
      </c>
      <c r="B8538" s="2" t="s">
        <v>48</v>
      </c>
      <c r="C8538" s="2" t="s">
        <v>21</v>
      </c>
      <c r="E8538" s="4">
        <v>8</v>
      </c>
      <c r="F8538" s="1">
        <v>90</v>
      </c>
      <c r="G8538" s="1">
        <v>3.71</v>
      </c>
      <c r="H8538" s="1">
        <v>10.18</v>
      </c>
      <c r="I8538" s="1">
        <v>0</v>
      </c>
      <c r="J8538">
        <v>19</v>
      </c>
      <c r="K8538" s="3">
        <v>23</v>
      </c>
      <c r="L8538" s="3">
        <v>40</v>
      </c>
      <c r="M8538" s="4">
        <v>11</v>
      </c>
      <c r="O8538" s="3">
        <v>2</v>
      </c>
      <c r="Q8538" s="4">
        <v>0</v>
      </c>
      <c r="R8538" s="3">
        <v>0</v>
      </c>
      <c r="S8538">
        <f t="shared" si="266"/>
        <v>19</v>
      </c>
      <c r="T8538">
        <f t="shared" si="267"/>
        <v>19</v>
      </c>
    </row>
    <row r="8539" spans="1:20" hidden="1" x14ac:dyDescent="0.25">
      <c r="A8539" s="2" t="s">
        <v>203</v>
      </c>
      <c r="B8539" s="2" t="s">
        <v>105</v>
      </c>
      <c r="C8539" s="2" t="s">
        <v>19</v>
      </c>
      <c r="E8539" s="4">
        <v>0</v>
      </c>
      <c r="F8539" s="1">
        <v>11</v>
      </c>
      <c r="G8539" s="1">
        <v>6.33</v>
      </c>
      <c r="H8539" s="1">
        <v>0.28000000000000003</v>
      </c>
      <c r="I8539" s="1">
        <v>1.85</v>
      </c>
      <c r="J8539">
        <v>19</v>
      </c>
      <c r="K8539" s="3">
        <v>34</v>
      </c>
      <c r="L8539" s="3">
        <v>38</v>
      </c>
      <c r="M8539" s="4">
        <v>19</v>
      </c>
      <c r="O8539" s="3">
        <v>9</v>
      </c>
      <c r="R8539" s="3">
        <v>6</v>
      </c>
      <c r="S8539">
        <f t="shared" si="266"/>
        <v>19</v>
      </c>
      <c r="T8539">
        <f t="shared" si="267"/>
        <v>19</v>
      </c>
    </row>
    <row r="8540" spans="1:20" hidden="1" x14ac:dyDescent="0.25">
      <c r="A8540" s="2" t="s">
        <v>203</v>
      </c>
      <c r="B8540" s="2" t="s">
        <v>66</v>
      </c>
      <c r="C8540" s="2" t="s">
        <v>21</v>
      </c>
      <c r="E8540" s="4">
        <v>0</v>
      </c>
      <c r="F8540" s="1">
        <v>6</v>
      </c>
      <c r="G8540" s="1">
        <v>3.11</v>
      </c>
      <c r="H8540" s="1">
        <v>0.01</v>
      </c>
      <c r="I8540" s="1">
        <v>7.0000000000000007E-2</v>
      </c>
      <c r="J8540">
        <v>17</v>
      </c>
      <c r="K8540" s="3">
        <v>38</v>
      </c>
      <c r="L8540" s="3">
        <v>55</v>
      </c>
      <c r="M8540" s="4">
        <v>9</v>
      </c>
      <c r="Q8540" s="4">
        <v>8</v>
      </c>
      <c r="R8540" s="3">
        <v>0</v>
      </c>
      <c r="S8540">
        <f t="shared" si="266"/>
        <v>17</v>
      </c>
      <c r="T8540">
        <f t="shared" si="267"/>
        <v>17</v>
      </c>
    </row>
    <row r="8541" spans="1:20" hidden="1" x14ac:dyDescent="0.25">
      <c r="A8541" s="2" t="s">
        <v>203</v>
      </c>
      <c r="B8541" s="2" t="s">
        <v>29</v>
      </c>
      <c r="C8541" s="2" t="s">
        <v>21</v>
      </c>
      <c r="F8541" s="1">
        <v>7</v>
      </c>
      <c r="G8541" s="1">
        <v>5.43</v>
      </c>
      <c r="I8541" s="1">
        <v>0.74</v>
      </c>
      <c r="J8541">
        <v>16</v>
      </c>
      <c r="K8541" s="3">
        <v>14</v>
      </c>
      <c r="L8541" s="3">
        <v>30</v>
      </c>
      <c r="M8541" s="4">
        <v>16</v>
      </c>
      <c r="R8541" s="3">
        <v>0</v>
      </c>
      <c r="S8541">
        <f t="shared" si="266"/>
        <v>16</v>
      </c>
      <c r="T8541">
        <f t="shared" si="267"/>
        <v>16</v>
      </c>
    </row>
    <row r="8542" spans="1:20" hidden="1" x14ac:dyDescent="0.25">
      <c r="A8542" s="2" t="s">
        <v>203</v>
      </c>
      <c r="B8542" s="2" t="s">
        <v>31</v>
      </c>
      <c r="C8542" s="2" t="s">
        <v>19</v>
      </c>
      <c r="F8542" s="1">
        <v>28</v>
      </c>
      <c r="G8542" s="1">
        <v>5.15</v>
      </c>
      <c r="H8542" s="1">
        <v>2.73</v>
      </c>
      <c r="I8542" s="1">
        <v>0.38</v>
      </c>
      <c r="J8542">
        <v>16</v>
      </c>
      <c r="K8542" s="3">
        <v>46</v>
      </c>
      <c r="L8542" s="3">
        <v>1</v>
      </c>
      <c r="M8542" s="4">
        <v>16</v>
      </c>
      <c r="O8542" s="3">
        <v>61</v>
      </c>
      <c r="S8542">
        <f t="shared" si="266"/>
        <v>16</v>
      </c>
      <c r="T8542">
        <f t="shared" si="267"/>
        <v>16</v>
      </c>
    </row>
    <row r="8543" spans="1:20" hidden="1" x14ac:dyDescent="0.25">
      <c r="A8543" s="2" t="s">
        <v>203</v>
      </c>
      <c r="B8543" s="2" t="s">
        <v>92</v>
      </c>
      <c r="C8543" s="2" t="s">
        <v>21</v>
      </c>
      <c r="D8543" s="4">
        <v>9</v>
      </c>
      <c r="J8543">
        <v>15</v>
      </c>
      <c r="K8543" s="3">
        <v>3</v>
      </c>
      <c r="L8543" s="3">
        <v>1</v>
      </c>
      <c r="N8543" s="4">
        <v>5</v>
      </c>
      <c r="O8543" s="3">
        <v>17</v>
      </c>
      <c r="P8543" s="4">
        <v>1</v>
      </c>
      <c r="S8543">
        <f t="shared" si="266"/>
        <v>15</v>
      </c>
      <c r="T8543">
        <f t="shared" si="267"/>
        <v>15</v>
      </c>
    </row>
    <row r="8544" spans="1:20" hidden="1" x14ac:dyDescent="0.25">
      <c r="A8544" s="2" t="s">
        <v>203</v>
      </c>
      <c r="B8544" s="2" t="s">
        <v>75</v>
      </c>
      <c r="C8544" s="2" t="s">
        <v>19</v>
      </c>
      <c r="F8544" s="1">
        <v>15</v>
      </c>
      <c r="G8544" s="1">
        <v>4.49</v>
      </c>
      <c r="H8544" s="1">
        <v>0.86</v>
      </c>
      <c r="I8544" s="1">
        <v>1.72</v>
      </c>
      <c r="J8544">
        <v>14</v>
      </c>
      <c r="K8544" s="3">
        <v>27</v>
      </c>
      <c r="L8544" s="3">
        <v>3</v>
      </c>
      <c r="M8544" s="4">
        <v>14</v>
      </c>
      <c r="N8544" s="4">
        <v>0</v>
      </c>
      <c r="O8544" s="3">
        <v>38</v>
      </c>
      <c r="R8544" s="3">
        <v>0</v>
      </c>
      <c r="S8544">
        <f t="shared" si="266"/>
        <v>14</v>
      </c>
      <c r="T8544">
        <f t="shared" si="267"/>
        <v>14</v>
      </c>
    </row>
    <row r="8545" spans="1:20" hidden="1" x14ac:dyDescent="0.25">
      <c r="A8545" s="2" t="s">
        <v>203</v>
      </c>
      <c r="B8545" s="2" t="s">
        <v>18</v>
      </c>
      <c r="C8545" s="2" t="s">
        <v>19</v>
      </c>
      <c r="E8545" s="4">
        <v>2</v>
      </c>
      <c r="F8545" s="1">
        <v>11</v>
      </c>
      <c r="G8545" s="1">
        <v>3.55</v>
      </c>
      <c r="H8545" s="1">
        <v>0.3</v>
      </c>
      <c r="I8545" s="1">
        <v>1.85</v>
      </c>
      <c r="J8545">
        <v>13</v>
      </c>
      <c r="K8545" s="3">
        <v>14</v>
      </c>
      <c r="L8545" s="3">
        <v>9</v>
      </c>
      <c r="M8545" s="4">
        <v>11</v>
      </c>
      <c r="O8545" s="3">
        <v>18</v>
      </c>
      <c r="R8545" s="3">
        <v>0</v>
      </c>
      <c r="S8545">
        <f t="shared" si="266"/>
        <v>13</v>
      </c>
      <c r="T8545">
        <f t="shared" si="267"/>
        <v>13</v>
      </c>
    </row>
    <row r="8546" spans="1:20" hidden="1" x14ac:dyDescent="0.25">
      <c r="A8546" s="2" t="s">
        <v>203</v>
      </c>
      <c r="B8546" s="2" t="s">
        <v>62</v>
      </c>
      <c r="C8546" s="2" t="s">
        <v>19</v>
      </c>
      <c r="E8546" s="4">
        <v>0</v>
      </c>
      <c r="F8546" s="1">
        <v>8</v>
      </c>
      <c r="G8546" s="1">
        <v>4.3600000000000003</v>
      </c>
      <c r="H8546" s="1">
        <v>0.28000000000000003</v>
      </c>
      <c r="I8546" s="1">
        <v>1.19</v>
      </c>
      <c r="J8546">
        <v>13</v>
      </c>
      <c r="K8546" s="3">
        <v>34</v>
      </c>
      <c r="L8546" s="3">
        <v>43</v>
      </c>
      <c r="M8546" s="4">
        <v>13</v>
      </c>
      <c r="O8546" s="3">
        <v>5</v>
      </c>
      <c r="S8546">
        <f t="shared" si="266"/>
        <v>14</v>
      </c>
      <c r="T8546">
        <f t="shared" si="267"/>
        <v>13</v>
      </c>
    </row>
    <row r="8547" spans="1:20" hidden="1" x14ac:dyDescent="0.25">
      <c r="A8547" s="2" t="s">
        <v>203</v>
      </c>
      <c r="B8547" s="2" t="s">
        <v>81</v>
      </c>
      <c r="C8547" s="2" t="s">
        <v>21</v>
      </c>
      <c r="E8547" s="4">
        <v>11</v>
      </c>
      <c r="J8547">
        <v>11</v>
      </c>
      <c r="K8547" s="3">
        <v>18</v>
      </c>
      <c r="L8547" s="3">
        <v>14</v>
      </c>
      <c r="O8547" s="3">
        <v>15</v>
      </c>
      <c r="R8547" s="3">
        <v>0</v>
      </c>
      <c r="S8547">
        <f t="shared" si="266"/>
        <v>11</v>
      </c>
      <c r="T8547">
        <f t="shared" si="267"/>
        <v>11</v>
      </c>
    </row>
    <row r="8548" spans="1:20" hidden="1" x14ac:dyDescent="0.25">
      <c r="A8548" s="2" t="s">
        <v>203</v>
      </c>
      <c r="B8548" s="2" t="s">
        <v>45</v>
      </c>
      <c r="C8548" s="2" t="s">
        <v>21</v>
      </c>
      <c r="E8548" s="4">
        <v>11</v>
      </c>
      <c r="J8548">
        <v>10</v>
      </c>
      <c r="K8548" s="3">
        <v>1</v>
      </c>
      <c r="L8548" s="3">
        <v>11</v>
      </c>
      <c r="S8548">
        <f t="shared" si="266"/>
        <v>10</v>
      </c>
      <c r="T8548">
        <f t="shared" si="267"/>
        <v>11</v>
      </c>
    </row>
    <row r="8549" spans="1:20" hidden="1" x14ac:dyDescent="0.25">
      <c r="A8549" s="2" t="s">
        <v>203</v>
      </c>
      <c r="B8549" s="2" t="s">
        <v>67</v>
      </c>
      <c r="C8549" s="2" t="s">
        <v>21</v>
      </c>
      <c r="D8549" s="4">
        <v>0</v>
      </c>
      <c r="F8549" s="1">
        <v>30</v>
      </c>
      <c r="G8549" s="1">
        <v>3.07</v>
      </c>
      <c r="H8549" s="1">
        <v>0.06</v>
      </c>
      <c r="I8549" s="1">
        <v>0.56999999999999995</v>
      </c>
      <c r="J8549">
        <v>9</v>
      </c>
      <c r="K8549" s="3">
        <v>4</v>
      </c>
      <c r="L8549" s="3">
        <v>14</v>
      </c>
      <c r="M8549" s="4">
        <v>9</v>
      </c>
      <c r="R8549" s="3">
        <v>0</v>
      </c>
      <c r="S8549">
        <f t="shared" si="266"/>
        <v>10</v>
      </c>
      <c r="T8549">
        <f t="shared" si="267"/>
        <v>9</v>
      </c>
    </row>
    <row r="8550" spans="1:20" hidden="1" x14ac:dyDescent="0.25">
      <c r="A8550" s="2" t="s">
        <v>203</v>
      </c>
      <c r="B8550" s="2" t="s">
        <v>113</v>
      </c>
      <c r="C8550" s="2" t="s">
        <v>21</v>
      </c>
      <c r="D8550" s="4">
        <v>9</v>
      </c>
      <c r="F8550" s="1">
        <v>0</v>
      </c>
      <c r="G8550" s="1">
        <v>0.02</v>
      </c>
      <c r="I8550" s="1">
        <v>0.01</v>
      </c>
      <c r="J8550">
        <v>9</v>
      </c>
      <c r="K8550" s="3">
        <v>0</v>
      </c>
      <c r="L8550" s="3">
        <v>10</v>
      </c>
      <c r="M8550" s="4">
        <v>0</v>
      </c>
      <c r="S8550">
        <f t="shared" si="266"/>
        <v>10</v>
      </c>
      <c r="T8550">
        <f t="shared" si="267"/>
        <v>9</v>
      </c>
    </row>
    <row r="8551" spans="1:20" hidden="1" x14ac:dyDescent="0.25">
      <c r="A8551" s="2" t="s">
        <v>203</v>
      </c>
      <c r="B8551" s="2" t="s">
        <v>25</v>
      </c>
      <c r="C8551" s="2" t="s">
        <v>19</v>
      </c>
      <c r="F8551" s="1">
        <v>50</v>
      </c>
      <c r="G8551" s="1">
        <v>2.5099999999999998</v>
      </c>
      <c r="H8551" s="1">
        <v>5.63</v>
      </c>
      <c r="I8551" s="1">
        <v>0.06</v>
      </c>
      <c r="J8551">
        <v>8</v>
      </c>
      <c r="K8551" s="3">
        <v>6</v>
      </c>
      <c r="L8551" s="3">
        <v>2</v>
      </c>
      <c r="M8551" s="4">
        <v>8</v>
      </c>
      <c r="O8551" s="3">
        <v>11</v>
      </c>
      <c r="R8551" s="3">
        <v>0</v>
      </c>
      <c r="S8551">
        <f t="shared" si="266"/>
        <v>7</v>
      </c>
      <c r="T8551">
        <f t="shared" si="267"/>
        <v>8</v>
      </c>
    </row>
    <row r="8552" spans="1:20" hidden="1" x14ac:dyDescent="0.25">
      <c r="A8552" s="2" t="s">
        <v>203</v>
      </c>
      <c r="B8552" s="2" t="s">
        <v>40</v>
      </c>
      <c r="C8552" s="2" t="s">
        <v>21</v>
      </c>
      <c r="E8552" s="4">
        <v>6</v>
      </c>
      <c r="F8552" s="1">
        <v>6</v>
      </c>
      <c r="G8552" s="1">
        <v>0.32</v>
      </c>
      <c r="H8552" s="1">
        <v>0.77</v>
      </c>
      <c r="I8552" s="1">
        <v>0</v>
      </c>
      <c r="J8552">
        <v>7</v>
      </c>
      <c r="K8552" s="3">
        <v>2</v>
      </c>
      <c r="L8552" s="3">
        <v>8</v>
      </c>
      <c r="M8552" s="4">
        <v>1</v>
      </c>
      <c r="O8552" s="3">
        <v>0</v>
      </c>
      <c r="R8552" s="3">
        <v>0</v>
      </c>
      <c r="S8552">
        <f t="shared" si="266"/>
        <v>6</v>
      </c>
      <c r="T8552">
        <f t="shared" si="267"/>
        <v>7</v>
      </c>
    </row>
    <row r="8553" spans="1:20" hidden="1" x14ac:dyDescent="0.25">
      <c r="A8553" s="2" t="s">
        <v>203</v>
      </c>
      <c r="B8553" s="2" t="s">
        <v>103</v>
      </c>
      <c r="C8553" s="2" t="s">
        <v>21</v>
      </c>
      <c r="F8553" s="1">
        <v>1</v>
      </c>
      <c r="G8553" s="1">
        <v>2.27</v>
      </c>
      <c r="H8553" s="1">
        <v>0</v>
      </c>
      <c r="I8553" s="1">
        <v>0.02</v>
      </c>
      <c r="J8553">
        <v>7</v>
      </c>
      <c r="K8553" s="3">
        <v>9</v>
      </c>
      <c r="L8553" s="3">
        <v>16</v>
      </c>
      <c r="M8553" s="4">
        <v>7</v>
      </c>
      <c r="R8553" s="3">
        <v>0</v>
      </c>
      <c r="S8553">
        <f t="shared" si="266"/>
        <v>7</v>
      </c>
      <c r="T8553">
        <f t="shared" si="267"/>
        <v>7</v>
      </c>
    </row>
    <row r="8554" spans="1:20" hidden="1" x14ac:dyDescent="0.25">
      <c r="A8554" s="2" t="s">
        <v>203</v>
      </c>
      <c r="B8554" s="2" t="s">
        <v>61</v>
      </c>
      <c r="C8554" s="2" t="s">
        <v>21</v>
      </c>
      <c r="D8554" s="4">
        <v>6</v>
      </c>
      <c r="J8554">
        <v>7</v>
      </c>
      <c r="K8554" s="3">
        <v>1</v>
      </c>
      <c r="L8554" s="3">
        <v>5</v>
      </c>
      <c r="O8554" s="3">
        <v>3</v>
      </c>
      <c r="P8554" s="4">
        <v>0</v>
      </c>
      <c r="Q8554" s="4">
        <v>0</v>
      </c>
      <c r="R8554" s="3">
        <v>0</v>
      </c>
      <c r="S8554">
        <f t="shared" si="266"/>
        <v>7</v>
      </c>
      <c r="T8554">
        <f t="shared" si="267"/>
        <v>6</v>
      </c>
    </row>
    <row r="8555" spans="1:20" hidden="1" x14ac:dyDescent="0.25">
      <c r="A8555" s="2" t="s">
        <v>203</v>
      </c>
      <c r="B8555" s="2" t="s">
        <v>99</v>
      </c>
      <c r="C8555" s="2" t="s">
        <v>21</v>
      </c>
      <c r="D8555" s="4">
        <v>6</v>
      </c>
      <c r="J8555">
        <v>6</v>
      </c>
      <c r="K8555" s="3">
        <v>0</v>
      </c>
      <c r="L8555" s="3">
        <v>6</v>
      </c>
      <c r="S8555">
        <f t="shared" si="266"/>
        <v>6</v>
      </c>
      <c r="T8555">
        <f t="shared" si="267"/>
        <v>6</v>
      </c>
    </row>
    <row r="8556" spans="1:20" hidden="1" x14ac:dyDescent="0.25">
      <c r="A8556" s="2" t="s">
        <v>203</v>
      </c>
      <c r="B8556" s="2" t="s">
        <v>88</v>
      </c>
      <c r="C8556" s="2" t="s">
        <v>21</v>
      </c>
      <c r="F8556" s="1">
        <v>1</v>
      </c>
      <c r="G8556" s="1">
        <v>1.8</v>
      </c>
      <c r="H8556" s="1">
        <v>0.01</v>
      </c>
      <c r="I8556" s="1">
        <v>0.03</v>
      </c>
      <c r="J8556">
        <v>5</v>
      </c>
      <c r="K8556" s="3">
        <v>8</v>
      </c>
      <c r="L8556" s="3">
        <v>13</v>
      </c>
      <c r="M8556" s="4">
        <v>5</v>
      </c>
      <c r="S8556">
        <f t="shared" si="266"/>
        <v>5</v>
      </c>
      <c r="T8556">
        <f t="shared" si="267"/>
        <v>5</v>
      </c>
    </row>
    <row r="8557" spans="1:20" hidden="1" x14ac:dyDescent="0.25">
      <c r="A8557" s="2" t="s">
        <v>203</v>
      </c>
      <c r="B8557" s="2" t="s">
        <v>38</v>
      </c>
      <c r="C8557" s="2" t="s">
        <v>21</v>
      </c>
      <c r="D8557" s="4">
        <v>0</v>
      </c>
      <c r="J8557">
        <v>5</v>
      </c>
      <c r="K8557" s="3">
        <v>1</v>
      </c>
      <c r="L8557" s="3">
        <v>6</v>
      </c>
      <c r="Q8557" s="4">
        <v>5</v>
      </c>
      <c r="R8557" s="3">
        <v>0</v>
      </c>
      <c r="S8557">
        <f t="shared" si="266"/>
        <v>5</v>
      </c>
      <c r="T8557">
        <f t="shared" si="267"/>
        <v>5</v>
      </c>
    </row>
    <row r="8558" spans="1:20" hidden="1" x14ac:dyDescent="0.25">
      <c r="A8558" s="2" t="s">
        <v>203</v>
      </c>
      <c r="B8558" s="2" t="s">
        <v>46</v>
      </c>
      <c r="C8558" s="2" t="s">
        <v>21</v>
      </c>
      <c r="F8558" s="1">
        <v>43</v>
      </c>
      <c r="G8558" s="1">
        <v>1.79</v>
      </c>
      <c r="H8558" s="1">
        <v>4.9000000000000004</v>
      </c>
      <c r="J8558">
        <v>5</v>
      </c>
      <c r="K8558" s="3">
        <v>2</v>
      </c>
      <c r="L8558" s="3">
        <v>7</v>
      </c>
      <c r="M8558" s="4">
        <v>5</v>
      </c>
      <c r="R8558" s="3">
        <v>0</v>
      </c>
      <c r="S8558">
        <f t="shared" si="266"/>
        <v>5</v>
      </c>
      <c r="T8558">
        <f t="shared" si="267"/>
        <v>5</v>
      </c>
    </row>
    <row r="8559" spans="1:20" hidden="1" x14ac:dyDescent="0.25">
      <c r="A8559" s="2" t="s">
        <v>203</v>
      </c>
      <c r="B8559" s="2" t="s">
        <v>23</v>
      </c>
      <c r="C8559" s="2" t="s">
        <v>21</v>
      </c>
      <c r="F8559" s="1">
        <v>2</v>
      </c>
      <c r="G8559" s="1">
        <v>1.47</v>
      </c>
      <c r="H8559" s="1">
        <v>0</v>
      </c>
      <c r="I8559" s="1">
        <v>0.01</v>
      </c>
      <c r="J8559">
        <v>4</v>
      </c>
      <c r="K8559" s="3">
        <v>17</v>
      </c>
      <c r="L8559" s="3">
        <v>22</v>
      </c>
      <c r="M8559" s="4">
        <v>4</v>
      </c>
      <c r="R8559" s="3">
        <v>0</v>
      </c>
      <c r="S8559">
        <f t="shared" si="266"/>
        <v>5</v>
      </c>
      <c r="T8559">
        <f t="shared" si="267"/>
        <v>4</v>
      </c>
    </row>
    <row r="8560" spans="1:20" hidden="1" x14ac:dyDescent="0.25">
      <c r="A8560" s="2" t="s">
        <v>203</v>
      </c>
      <c r="B8560" s="2" t="s">
        <v>56</v>
      </c>
      <c r="C8560" s="2" t="s">
        <v>21</v>
      </c>
      <c r="F8560" s="1">
        <v>14</v>
      </c>
      <c r="G8560" s="1">
        <v>1.37</v>
      </c>
      <c r="H8560" s="1">
        <v>1.26</v>
      </c>
      <c r="I8560" s="1">
        <v>0.36</v>
      </c>
      <c r="J8560">
        <v>4</v>
      </c>
      <c r="K8560" s="3">
        <v>7</v>
      </c>
      <c r="L8560" s="3">
        <v>11</v>
      </c>
      <c r="M8560" s="4">
        <v>4</v>
      </c>
      <c r="R8560" s="3">
        <v>0</v>
      </c>
      <c r="S8560">
        <f t="shared" si="266"/>
        <v>4</v>
      </c>
      <c r="T8560">
        <f t="shared" si="267"/>
        <v>4</v>
      </c>
    </row>
    <row r="8561" spans="1:20" hidden="1" x14ac:dyDescent="0.25">
      <c r="A8561" s="2" t="s">
        <v>203</v>
      </c>
      <c r="B8561" s="2" t="s">
        <v>85</v>
      </c>
      <c r="C8561" s="2" t="s">
        <v>21</v>
      </c>
      <c r="F8561" s="1">
        <v>2</v>
      </c>
      <c r="G8561" s="1">
        <v>1.02</v>
      </c>
      <c r="H8561" s="1">
        <v>0.01</v>
      </c>
      <c r="I8561" s="1">
        <v>0.02</v>
      </c>
      <c r="J8561">
        <v>3</v>
      </c>
      <c r="K8561" s="3">
        <v>1</v>
      </c>
      <c r="L8561" s="3">
        <v>4</v>
      </c>
      <c r="M8561" s="4">
        <v>3</v>
      </c>
      <c r="S8561">
        <f t="shared" si="266"/>
        <v>3</v>
      </c>
      <c r="T8561">
        <f t="shared" si="267"/>
        <v>3</v>
      </c>
    </row>
    <row r="8562" spans="1:20" hidden="1" x14ac:dyDescent="0.25">
      <c r="A8562" s="2" t="s">
        <v>203</v>
      </c>
      <c r="B8562" s="2" t="s">
        <v>83</v>
      </c>
      <c r="C8562" s="2" t="s">
        <v>21</v>
      </c>
      <c r="E8562" s="4">
        <v>0</v>
      </c>
      <c r="F8562" s="1">
        <v>12</v>
      </c>
      <c r="G8562" s="1">
        <v>0.76</v>
      </c>
      <c r="H8562" s="1">
        <v>1.02</v>
      </c>
      <c r="I8562" s="1">
        <v>0.53</v>
      </c>
      <c r="J8562">
        <v>2</v>
      </c>
      <c r="K8562" s="3">
        <v>2</v>
      </c>
      <c r="L8562" s="3">
        <v>4</v>
      </c>
      <c r="M8562" s="4">
        <v>2</v>
      </c>
      <c r="R8562" s="3">
        <v>0</v>
      </c>
      <c r="S8562">
        <f t="shared" si="266"/>
        <v>2</v>
      </c>
      <c r="T8562">
        <f t="shared" si="267"/>
        <v>2</v>
      </c>
    </row>
    <row r="8563" spans="1:20" hidden="1" x14ac:dyDescent="0.25">
      <c r="A8563" s="2" t="s">
        <v>203</v>
      </c>
      <c r="B8563" s="2" t="s">
        <v>89</v>
      </c>
      <c r="C8563" s="2" t="s">
        <v>19</v>
      </c>
      <c r="E8563" s="4">
        <v>0</v>
      </c>
      <c r="F8563" s="1">
        <v>1</v>
      </c>
      <c r="G8563" s="1">
        <v>0.62</v>
      </c>
      <c r="H8563" s="1">
        <v>0.01</v>
      </c>
      <c r="I8563" s="1">
        <v>0.22</v>
      </c>
      <c r="J8563">
        <v>2</v>
      </c>
      <c r="K8563" s="3">
        <v>1</v>
      </c>
      <c r="L8563" s="3">
        <v>2</v>
      </c>
      <c r="M8563" s="4">
        <v>2</v>
      </c>
      <c r="O8563" s="3">
        <v>1</v>
      </c>
      <c r="R8563" s="3">
        <v>0</v>
      </c>
      <c r="S8563">
        <f t="shared" si="266"/>
        <v>2</v>
      </c>
      <c r="T8563">
        <f t="shared" si="267"/>
        <v>2</v>
      </c>
    </row>
    <row r="8564" spans="1:20" hidden="1" x14ac:dyDescent="0.25">
      <c r="A8564" s="2" t="s">
        <v>203</v>
      </c>
      <c r="B8564" s="2" t="s">
        <v>53</v>
      </c>
      <c r="C8564" s="2" t="s">
        <v>21</v>
      </c>
      <c r="F8564" s="1">
        <v>6</v>
      </c>
      <c r="G8564" s="1">
        <v>0.68</v>
      </c>
      <c r="I8564" s="1">
        <v>0.01</v>
      </c>
      <c r="J8564">
        <v>2</v>
      </c>
      <c r="K8564" s="3">
        <v>1</v>
      </c>
      <c r="L8564" s="3">
        <v>1</v>
      </c>
      <c r="M8564" s="4">
        <v>2</v>
      </c>
      <c r="O8564" s="3">
        <v>2</v>
      </c>
      <c r="S8564">
        <f t="shared" si="266"/>
        <v>2</v>
      </c>
      <c r="T8564">
        <f t="shared" si="267"/>
        <v>2</v>
      </c>
    </row>
    <row r="8565" spans="1:20" hidden="1" x14ac:dyDescent="0.25">
      <c r="A8565" s="2" t="s">
        <v>203</v>
      </c>
      <c r="B8565" s="2" t="s">
        <v>100</v>
      </c>
      <c r="C8565" s="2" t="s">
        <v>19</v>
      </c>
      <c r="E8565" s="4">
        <v>0</v>
      </c>
      <c r="F8565" s="1">
        <v>0</v>
      </c>
      <c r="G8565" s="1">
        <v>0.52</v>
      </c>
      <c r="H8565" s="1">
        <v>0</v>
      </c>
      <c r="I8565" s="1">
        <v>0.03</v>
      </c>
      <c r="J8565">
        <v>2</v>
      </c>
      <c r="K8565" s="3">
        <v>0</v>
      </c>
      <c r="L8565" s="3">
        <v>2</v>
      </c>
      <c r="M8565" s="4">
        <v>2</v>
      </c>
      <c r="O8565" s="3">
        <v>0</v>
      </c>
      <c r="R8565" s="3">
        <v>0</v>
      </c>
      <c r="S8565">
        <f t="shared" si="266"/>
        <v>2</v>
      </c>
      <c r="T8565">
        <f t="shared" si="267"/>
        <v>2</v>
      </c>
    </row>
    <row r="8566" spans="1:20" hidden="1" x14ac:dyDescent="0.25">
      <c r="A8566" s="2" t="s">
        <v>203</v>
      </c>
      <c r="B8566" s="2" t="s">
        <v>58</v>
      </c>
      <c r="C8566" s="2" t="s">
        <v>21</v>
      </c>
      <c r="F8566" s="1">
        <v>2</v>
      </c>
      <c r="G8566" s="1">
        <v>0.66</v>
      </c>
      <c r="H8566" s="1">
        <v>0.2</v>
      </c>
      <c r="I8566" s="1">
        <v>0.02</v>
      </c>
      <c r="J8566">
        <v>2</v>
      </c>
      <c r="K8566" s="3">
        <v>1</v>
      </c>
      <c r="L8566" s="3">
        <v>3</v>
      </c>
      <c r="M8566" s="4">
        <v>2</v>
      </c>
      <c r="S8566">
        <f t="shared" si="266"/>
        <v>2</v>
      </c>
      <c r="T8566">
        <f t="shared" si="267"/>
        <v>2</v>
      </c>
    </row>
    <row r="8567" spans="1:20" hidden="1" x14ac:dyDescent="0.25">
      <c r="A8567" s="2" t="s">
        <v>203</v>
      </c>
      <c r="B8567" s="2" t="s">
        <v>79</v>
      </c>
      <c r="C8567" s="2" t="s">
        <v>21</v>
      </c>
      <c r="F8567" s="1">
        <v>8</v>
      </c>
      <c r="G8567" s="1">
        <v>0.82</v>
      </c>
      <c r="H8567" s="1">
        <v>0.31</v>
      </c>
      <c r="I8567" s="1">
        <v>0.32</v>
      </c>
      <c r="J8567">
        <v>2</v>
      </c>
      <c r="K8567" s="3">
        <v>7</v>
      </c>
      <c r="L8567" s="3">
        <v>7</v>
      </c>
      <c r="M8567" s="4">
        <v>2</v>
      </c>
      <c r="O8567" s="3">
        <v>3</v>
      </c>
      <c r="R8567" s="3">
        <v>0</v>
      </c>
      <c r="S8567">
        <f t="shared" si="266"/>
        <v>3</v>
      </c>
      <c r="T8567">
        <f t="shared" si="267"/>
        <v>2</v>
      </c>
    </row>
    <row r="8568" spans="1:20" hidden="1" x14ac:dyDescent="0.25">
      <c r="A8568" s="2" t="s">
        <v>203</v>
      </c>
      <c r="B8568" s="2" t="s">
        <v>22</v>
      </c>
      <c r="C8568" s="2" t="s">
        <v>21</v>
      </c>
      <c r="F8568" s="1">
        <v>3</v>
      </c>
      <c r="G8568" s="1">
        <v>0.25</v>
      </c>
      <c r="H8568" s="1">
        <v>0.02</v>
      </c>
      <c r="I8568" s="1">
        <v>0.1</v>
      </c>
      <c r="J8568">
        <v>1</v>
      </c>
      <c r="K8568" s="3">
        <v>0</v>
      </c>
      <c r="L8568" s="3">
        <v>1</v>
      </c>
      <c r="M8568" s="4">
        <v>1</v>
      </c>
      <c r="S8568">
        <f t="shared" si="266"/>
        <v>1</v>
      </c>
      <c r="T8568">
        <f t="shared" si="267"/>
        <v>1</v>
      </c>
    </row>
    <row r="8569" spans="1:20" hidden="1" x14ac:dyDescent="0.25">
      <c r="A8569" s="2" t="s">
        <v>203</v>
      </c>
      <c r="B8569" s="2" t="s">
        <v>82</v>
      </c>
      <c r="C8569" s="2" t="s">
        <v>19</v>
      </c>
      <c r="E8569" s="4">
        <v>0</v>
      </c>
      <c r="F8569" s="1">
        <v>0</v>
      </c>
      <c r="G8569" s="1">
        <v>0.24</v>
      </c>
      <c r="H8569" s="1">
        <v>0.01</v>
      </c>
      <c r="I8569" s="1">
        <v>0.03</v>
      </c>
      <c r="J8569">
        <v>1</v>
      </c>
      <c r="K8569" s="3">
        <v>0</v>
      </c>
      <c r="L8569" s="3">
        <v>1</v>
      </c>
      <c r="M8569" s="4">
        <v>1</v>
      </c>
      <c r="R8569" s="3">
        <v>0</v>
      </c>
      <c r="S8569">
        <f t="shared" si="266"/>
        <v>1</v>
      </c>
      <c r="T8569">
        <f t="shared" si="267"/>
        <v>1</v>
      </c>
    </row>
    <row r="8570" spans="1:20" hidden="1" x14ac:dyDescent="0.25">
      <c r="A8570" s="2" t="s">
        <v>203</v>
      </c>
      <c r="B8570" s="2" t="s">
        <v>86</v>
      </c>
      <c r="C8570" s="2" t="s">
        <v>21</v>
      </c>
      <c r="F8570" s="1">
        <v>0</v>
      </c>
      <c r="G8570" s="1">
        <v>0.28999999999999998</v>
      </c>
      <c r="I8570" s="1">
        <v>0</v>
      </c>
      <c r="J8570">
        <v>1</v>
      </c>
      <c r="K8570" s="3">
        <v>54</v>
      </c>
      <c r="L8570" s="3">
        <v>33</v>
      </c>
      <c r="M8570" s="4">
        <v>1</v>
      </c>
      <c r="O8570" s="3">
        <v>22</v>
      </c>
      <c r="S8570">
        <f t="shared" si="266"/>
        <v>1</v>
      </c>
      <c r="T8570">
        <f t="shared" si="267"/>
        <v>1</v>
      </c>
    </row>
    <row r="8571" spans="1:20" hidden="1" x14ac:dyDescent="0.25">
      <c r="A8571" s="2" t="s">
        <v>203</v>
      </c>
      <c r="B8571" s="2" t="s">
        <v>30</v>
      </c>
      <c r="C8571" s="2" t="s">
        <v>21</v>
      </c>
      <c r="D8571" s="4">
        <v>0</v>
      </c>
      <c r="F8571" s="1">
        <v>1</v>
      </c>
      <c r="G8571" s="1">
        <v>0.33</v>
      </c>
      <c r="H8571" s="1">
        <v>0.12</v>
      </c>
      <c r="I8571" s="1">
        <v>0.01</v>
      </c>
      <c r="J8571">
        <v>1</v>
      </c>
      <c r="K8571" s="3">
        <v>2</v>
      </c>
      <c r="L8571" s="3">
        <v>3</v>
      </c>
      <c r="M8571" s="4">
        <v>1</v>
      </c>
      <c r="R8571" s="3">
        <v>0</v>
      </c>
      <c r="S8571">
        <f t="shared" si="266"/>
        <v>1</v>
      </c>
      <c r="T8571">
        <f t="shared" si="267"/>
        <v>1</v>
      </c>
    </row>
    <row r="8572" spans="1:20" hidden="1" x14ac:dyDescent="0.25">
      <c r="A8572" s="2" t="s">
        <v>203</v>
      </c>
      <c r="B8572" s="2" t="s">
        <v>43</v>
      </c>
      <c r="C8572" s="2" t="s">
        <v>21</v>
      </c>
      <c r="E8572" s="4">
        <v>0</v>
      </c>
      <c r="F8572" s="1">
        <v>8</v>
      </c>
      <c r="G8572" s="1">
        <v>0.34</v>
      </c>
      <c r="H8572" s="1">
        <v>0.93</v>
      </c>
      <c r="J8572">
        <v>1</v>
      </c>
      <c r="K8572" s="3">
        <v>2</v>
      </c>
      <c r="L8572" s="3">
        <v>3</v>
      </c>
      <c r="M8572" s="4">
        <v>1</v>
      </c>
      <c r="R8572" s="3">
        <v>0</v>
      </c>
      <c r="S8572">
        <f t="shared" si="266"/>
        <v>1</v>
      </c>
      <c r="T8572">
        <f t="shared" si="267"/>
        <v>1</v>
      </c>
    </row>
    <row r="8573" spans="1:20" hidden="1" x14ac:dyDescent="0.25">
      <c r="A8573" s="2" t="s">
        <v>203</v>
      </c>
      <c r="B8573" s="2" t="s">
        <v>93</v>
      </c>
      <c r="C8573" s="2" t="s">
        <v>21</v>
      </c>
      <c r="F8573" s="1">
        <v>4</v>
      </c>
      <c r="G8573" s="1">
        <v>0.17</v>
      </c>
      <c r="H8573" s="1">
        <v>0.47</v>
      </c>
      <c r="J8573">
        <v>1</v>
      </c>
      <c r="K8573" s="3">
        <v>0</v>
      </c>
      <c r="L8573" s="3">
        <v>1</v>
      </c>
      <c r="M8573" s="4">
        <v>1</v>
      </c>
      <c r="S8573">
        <f t="shared" si="266"/>
        <v>1</v>
      </c>
      <c r="T8573">
        <f t="shared" si="267"/>
        <v>1</v>
      </c>
    </row>
    <row r="8574" spans="1:20" hidden="1" x14ac:dyDescent="0.25">
      <c r="A8574" s="2" t="s">
        <v>203</v>
      </c>
      <c r="B8574" s="2" t="s">
        <v>72</v>
      </c>
      <c r="C8574" s="2" t="s">
        <v>21</v>
      </c>
      <c r="F8574" s="1">
        <v>0</v>
      </c>
      <c r="G8574" s="1">
        <v>0.32</v>
      </c>
      <c r="I8574" s="1">
        <v>0.08</v>
      </c>
      <c r="J8574">
        <v>1</v>
      </c>
      <c r="K8574" s="3">
        <v>0</v>
      </c>
      <c r="L8574" s="3">
        <v>1</v>
      </c>
      <c r="M8574" s="4">
        <v>1</v>
      </c>
      <c r="S8574">
        <f t="shared" si="266"/>
        <v>1</v>
      </c>
      <c r="T8574">
        <f t="shared" si="267"/>
        <v>1</v>
      </c>
    </row>
    <row r="8575" spans="1:20" hidden="1" x14ac:dyDescent="0.25">
      <c r="A8575" s="2" t="s">
        <v>203</v>
      </c>
      <c r="B8575" s="2" t="s">
        <v>74</v>
      </c>
      <c r="C8575" s="2" t="s">
        <v>19</v>
      </c>
      <c r="F8575" s="1">
        <v>1</v>
      </c>
      <c r="G8575" s="1">
        <v>0.24</v>
      </c>
      <c r="H8575" s="1">
        <v>0.12</v>
      </c>
      <c r="I8575" s="1">
        <v>0.09</v>
      </c>
      <c r="J8575">
        <v>1</v>
      </c>
      <c r="K8575" s="3">
        <v>0</v>
      </c>
      <c r="L8575" s="3">
        <v>0</v>
      </c>
      <c r="M8575" s="4">
        <v>1</v>
      </c>
      <c r="O8575" s="3">
        <v>1</v>
      </c>
      <c r="S8575">
        <f t="shared" si="266"/>
        <v>1</v>
      </c>
      <c r="T8575">
        <f t="shared" si="267"/>
        <v>1</v>
      </c>
    </row>
    <row r="8576" spans="1:20" hidden="1" x14ac:dyDescent="0.25">
      <c r="A8576" s="2" t="s">
        <v>203</v>
      </c>
      <c r="B8576" s="2" t="s">
        <v>77</v>
      </c>
      <c r="C8576" s="2" t="s">
        <v>19</v>
      </c>
      <c r="F8576" s="1">
        <v>1</v>
      </c>
      <c r="G8576" s="1">
        <v>0.41</v>
      </c>
      <c r="H8576" s="1">
        <v>0.04</v>
      </c>
      <c r="I8576" s="1">
        <v>0.18</v>
      </c>
      <c r="J8576">
        <v>1</v>
      </c>
      <c r="K8576" s="3">
        <v>1</v>
      </c>
      <c r="L8576" s="3">
        <v>0</v>
      </c>
      <c r="M8576" s="4">
        <v>1</v>
      </c>
      <c r="O8576" s="3">
        <v>1</v>
      </c>
      <c r="R8576" s="3">
        <v>1</v>
      </c>
      <c r="S8576">
        <f t="shared" si="266"/>
        <v>1</v>
      </c>
      <c r="T8576">
        <f t="shared" si="267"/>
        <v>1</v>
      </c>
    </row>
    <row r="8577" spans="1:20" hidden="1" x14ac:dyDescent="0.25">
      <c r="A8577" s="2" t="s">
        <v>203</v>
      </c>
      <c r="B8577" s="2" t="s">
        <v>20</v>
      </c>
      <c r="C8577" s="2" t="s">
        <v>21</v>
      </c>
      <c r="F8577" s="1">
        <v>0</v>
      </c>
      <c r="G8577" s="1">
        <v>7.0000000000000007E-2</v>
      </c>
      <c r="J8577">
        <v>0</v>
      </c>
      <c r="K8577" s="3">
        <v>1</v>
      </c>
      <c r="L8577" s="3">
        <v>1</v>
      </c>
      <c r="M8577" s="4">
        <v>0</v>
      </c>
      <c r="R8577" s="3">
        <v>0</v>
      </c>
      <c r="S8577">
        <f t="shared" si="266"/>
        <v>0</v>
      </c>
      <c r="T8577">
        <f t="shared" si="267"/>
        <v>0</v>
      </c>
    </row>
    <row r="8578" spans="1:20" hidden="1" x14ac:dyDescent="0.25">
      <c r="A8578" s="2" t="s">
        <v>203</v>
      </c>
      <c r="B8578" s="2" t="s">
        <v>87</v>
      </c>
      <c r="C8578" s="2" t="s">
        <v>19</v>
      </c>
      <c r="E8578" s="4">
        <v>0</v>
      </c>
      <c r="F8578" s="1">
        <v>0</v>
      </c>
      <c r="G8578" s="1">
        <v>0.09</v>
      </c>
      <c r="H8578" s="1">
        <v>0</v>
      </c>
      <c r="I8578" s="1">
        <v>0.04</v>
      </c>
      <c r="J8578">
        <v>0</v>
      </c>
      <c r="K8578" s="3">
        <v>0</v>
      </c>
      <c r="L8578" s="3">
        <v>0</v>
      </c>
      <c r="M8578" s="4">
        <v>0</v>
      </c>
      <c r="O8578" s="3">
        <v>0</v>
      </c>
      <c r="S8578">
        <f t="shared" ref="S8578:S8641" si="268">-K8578+L8578+O8578+R8578</f>
        <v>0</v>
      </c>
      <c r="T8578">
        <f t="shared" ref="T8578:T8641" si="269">M8578+N8578+P8578+Q8578+D8578+E8578</f>
        <v>0</v>
      </c>
    </row>
    <row r="8579" spans="1:20" hidden="1" x14ac:dyDescent="0.25">
      <c r="A8579" s="2" t="s">
        <v>203</v>
      </c>
      <c r="B8579" s="2" t="s">
        <v>33</v>
      </c>
      <c r="C8579" s="2" t="s">
        <v>21</v>
      </c>
      <c r="F8579" s="1">
        <v>0</v>
      </c>
      <c r="G8579" s="1">
        <v>0.11</v>
      </c>
      <c r="H8579" s="1">
        <v>0</v>
      </c>
      <c r="I8579" s="1">
        <v>0</v>
      </c>
      <c r="J8579">
        <v>0</v>
      </c>
      <c r="K8579" s="3">
        <v>1</v>
      </c>
      <c r="L8579" s="3">
        <v>1</v>
      </c>
      <c r="M8579" s="4">
        <v>0</v>
      </c>
      <c r="S8579">
        <f t="shared" si="268"/>
        <v>0</v>
      </c>
      <c r="T8579">
        <f t="shared" si="269"/>
        <v>0</v>
      </c>
    </row>
    <row r="8580" spans="1:20" hidden="1" x14ac:dyDescent="0.25">
      <c r="A8580" s="2" t="s">
        <v>203</v>
      </c>
      <c r="B8580" s="2" t="s">
        <v>35</v>
      </c>
      <c r="C8580" s="2" t="s">
        <v>21</v>
      </c>
      <c r="F8580" s="1">
        <v>2</v>
      </c>
      <c r="G8580" s="1">
        <v>0.11</v>
      </c>
      <c r="H8580" s="1">
        <v>0.22</v>
      </c>
      <c r="I8580" s="1">
        <v>0.03</v>
      </c>
      <c r="J8580">
        <v>0</v>
      </c>
      <c r="K8580" s="3">
        <v>13</v>
      </c>
      <c r="L8580" s="3">
        <v>16</v>
      </c>
      <c r="M8580" s="4">
        <v>0</v>
      </c>
      <c r="R8580" s="3">
        <v>-3</v>
      </c>
      <c r="S8580">
        <f t="shared" si="268"/>
        <v>0</v>
      </c>
      <c r="T8580">
        <f t="shared" si="269"/>
        <v>0</v>
      </c>
    </row>
    <row r="8581" spans="1:20" hidden="1" x14ac:dyDescent="0.25">
      <c r="A8581" s="2" t="s">
        <v>203</v>
      </c>
      <c r="B8581" s="2" t="s">
        <v>90</v>
      </c>
      <c r="C8581" s="2" t="s">
        <v>21</v>
      </c>
      <c r="F8581" s="1">
        <v>0</v>
      </c>
      <c r="G8581" s="1">
        <v>0</v>
      </c>
      <c r="H8581" s="1">
        <v>0</v>
      </c>
      <c r="J8581">
        <v>0</v>
      </c>
      <c r="K8581" s="3">
        <v>0</v>
      </c>
      <c r="L8581" s="3">
        <v>0</v>
      </c>
      <c r="M8581" s="4">
        <v>0</v>
      </c>
      <c r="S8581">
        <f t="shared" si="268"/>
        <v>0</v>
      </c>
      <c r="T8581">
        <f t="shared" si="269"/>
        <v>0</v>
      </c>
    </row>
    <row r="8582" spans="1:20" hidden="1" x14ac:dyDescent="0.25">
      <c r="A8582" s="2" t="s">
        <v>203</v>
      </c>
      <c r="B8582" s="2" t="s">
        <v>41</v>
      </c>
      <c r="C8582" s="2" t="s">
        <v>21</v>
      </c>
      <c r="E8582" s="4">
        <v>0</v>
      </c>
      <c r="J8582">
        <v>0</v>
      </c>
      <c r="K8582" s="3">
        <v>0</v>
      </c>
      <c r="L8582" s="3">
        <v>0</v>
      </c>
      <c r="R8582" s="3">
        <v>0</v>
      </c>
      <c r="S8582">
        <f t="shared" si="268"/>
        <v>0</v>
      </c>
      <c r="T8582">
        <f t="shared" si="269"/>
        <v>0</v>
      </c>
    </row>
    <row r="8583" spans="1:20" hidden="1" x14ac:dyDescent="0.25">
      <c r="A8583" s="2" t="s">
        <v>203</v>
      </c>
      <c r="B8583" s="2" t="s">
        <v>42</v>
      </c>
      <c r="C8583" s="2" t="s">
        <v>21</v>
      </c>
      <c r="F8583" s="1">
        <v>0</v>
      </c>
      <c r="G8583" s="1">
        <v>0</v>
      </c>
      <c r="H8583" s="1">
        <v>0</v>
      </c>
      <c r="J8583">
        <v>0</v>
      </c>
      <c r="K8583" s="3">
        <v>0</v>
      </c>
      <c r="L8583" s="3">
        <v>0</v>
      </c>
      <c r="M8583" s="4">
        <v>0</v>
      </c>
      <c r="R8583" s="3">
        <v>0</v>
      </c>
      <c r="S8583">
        <f t="shared" si="268"/>
        <v>0</v>
      </c>
      <c r="T8583">
        <f t="shared" si="269"/>
        <v>0</v>
      </c>
    </row>
    <row r="8584" spans="1:20" hidden="1" x14ac:dyDescent="0.25">
      <c r="A8584" s="2" t="s">
        <v>203</v>
      </c>
      <c r="B8584" s="2" t="s">
        <v>94</v>
      </c>
      <c r="C8584" s="2" t="s">
        <v>21</v>
      </c>
      <c r="F8584" s="1">
        <v>0</v>
      </c>
      <c r="G8584" s="1">
        <v>0.01</v>
      </c>
      <c r="H8584" s="1">
        <v>0.04</v>
      </c>
      <c r="J8584">
        <v>0</v>
      </c>
      <c r="K8584" s="3">
        <v>0</v>
      </c>
      <c r="L8584" s="3">
        <v>0</v>
      </c>
      <c r="M8584" s="4">
        <v>0</v>
      </c>
      <c r="S8584">
        <f t="shared" si="268"/>
        <v>0</v>
      </c>
      <c r="T8584">
        <f t="shared" si="269"/>
        <v>0</v>
      </c>
    </row>
    <row r="8585" spans="1:20" hidden="1" x14ac:dyDescent="0.25">
      <c r="A8585" s="2" t="s">
        <v>203</v>
      </c>
      <c r="B8585" s="2" t="s">
        <v>95</v>
      </c>
      <c r="C8585" s="2" t="s">
        <v>21</v>
      </c>
      <c r="E8585" s="4">
        <v>0</v>
      </c>
      <c r="J8585">
        <v>0</v>
      </c>
      <c r="K8585" s="3">
        <v>0</v>
      </c>
      <c r="L8585" s="3">
        <v>0</v>
      </c>
      <c r="S8585">
        <f t="shared" si="268"/>
        <v>0</v>
      </c>
      <c r="T8585">
        <f t="shared" si="269"/>
        <v>0</v>
      </c>
    </row>
    <row r="8586" spans="1:20" hidden="1" x14ac:dyDescent="0.25">
      <c r="A8586" s="2" t="s">
        <v>203</v>
      </c>
      <c r="B8586" s="2" t="s">
        <v>47</v>
      </c>
      <c r="C8586" s="2" t="s">
        <v>21</v>
      </c>
      <c r="F8586" s="1">
        <v>0</v>
      </c>
      <c r="G8586" s="1">
        <v>0</v>
      </c>
      <c r="H8586" s="1">
        <v>0</v>
      </c>
      <c r="J8586">
        <v>0</v>
      </c>
      <c r="K8586" s="3">
        <v>0</v>
      </c>
      <c r="L8586" s="3">
        <v>0</v>
      </c>
      <c r="M8586" s="4">
        <v>0</v>
      </c>
      <c r="S8586">
        <f t="shared" si="268"/>
        <v>0</v>
      </c>
      <c r="T8586">
        <f t="shared" si="269"/>
        <v>0</v>
      </c>
    </row>
    <row r="8587" spans="1:20" hidden="1" x14ac:dyDescent="0.25">
      <c r="A8587" s="2" t="s">
        <v>203</v>
      </c>
      <c r="B8587" s="2" t="s">
        <v>96</v>
      </c>
      <c r="C8587" s="2" t="s">
        <v>19</v>
      </c>
      <c r="E8587" s="4">
        <v>0</v>
      </c>
      <c r="F8587" s="1">
        <v>0</v>
      </c>
      <c r="G8587" s="1">
        <v>0</v>
      </c>
      <c r="H8587" s="1">
        <v>0</v>
      </c>
      <c r="I8587" s="1">
        <v>0</v>
      </c>
      <c r="J8587">
        <v>0</v>
      </c>
      <c r="K8587" s="3">
        <v>0</v>
      </c>
      <c r="L8587" s="3">
        <v>0</v>
      </c>
      <c r="M8587" s="4">
        <v>0</v>
      </c>
      <c r="S8587">
        <f t="shared" si="268"/>
        <v>0</v>
      </c>
      <c r="T8587">
        <f t="shared" si="269"/>
        <v>0</v>
      </c>
    </row>
    <row r="8588" spans="1:20" hidden="1" x14ac:dyDescent="0.25">
      <c r="A8588" s="2" t="s">
        <v>203</v>
      </c>
      <c r="B8588" s="2" t="s">
        <v>97</v>
      </c>
      <c r="C8588" s="2" t="s">
        <v>19</v>
      </c>
      <c r="D8588" s="4">
        <v>0</v>
      </c>
      <c r="E8588" s="4">
        <v>0</v>
      </c>
      <c r="F8588" s="1">
        <v>0</v>
      </c>
      <c r="G8588" s="1">
        <v>0</v>
      </c>
      <c r="H8588" s="1">
        <v>0</v>
      </c>
      <c r="I8588" s="1">
        <v>0</v>
      </c>
      <c r="J8588">
        <v>0</v>
      </c>
      <c r="K8588" s="3">
        <v>0</v>
      </c>
      <c r="L8588" s="3">
        <v>0</v>
      </c>
      <c r="M8588" s="4">
        <v>0</v>
      </c>
      <c r="O8588" s="3">
        <v>0</v>
      </c>
      <c r="S8588">
        <f t="shared" si="268"/>
        <v>0</v>
      </c>
      <c r="T8588">
        <f t="shared" si="269"/>
        <v>0</v>
      </c>
    </row>
    <row r="8589" spans="1:20" hidden="1" x14ac:dyDescent="0.25">
      <c r="A8589" s="2" t="s">
        <v>203</v>
      </c>
      <c r="B8589" s="2" t="s">
        <v>54</v>
      </c>
      <c r="C8589" s="2" t="s">
        <v>21</v>
      </c>
      <c r="D8589" s="4">
        <v>0</v>
      </c>
      <c r="J8589">
        <v>0</v>
      </c>
      <c r="K8589" s="3">
        <v>0</v>
      </c>
      <c r="L8589" s="3">
        <v>0</v>
      </c>
      <c r="R8589" s="3">
        <v>0</v>
      </c>
      <c r="S8589">
        <f t="shared" si="268"/>
        <v>0</v>
      </c>
      <c r="T8589">
        <f t="shared" si="269"/>
        <v>0</v>
      </c>
    </row>
    <row r="8590" spans="1:20" hidden="1" x14ac:dyDescent="0.25">
      <c r="A8590" s="2" t="s">
        <v>203</v>
      </c>
      <c r="B8590" s="2" t="s">
        <v>104</v>
      </c>
      <c r="C8590" s="2" t="s">
        <v>21</v>
      </c>
      <c r="F8590" s="1">
        <v>0</v>
      </c>
      <c r="G8590" s="1">
        <v>0.01</v>
      </c>
      <c r="J8590">
        <v>0</v>
      </c>
      <c r="K8590" s="3">
        <v>0</v>
      </c>
      <c r="L8590" s="3">
        <v>0</v>
      </c>
      <c r="M8590" s="4">
        <v>0</v>
      </c>
      <c r="S8590">
        <f t="shared" si="268"/>
        <v>0</v>
      </c>
      <c r="T8590">
        <f t="shared" si="269"/>
        <v>0</v>
      </c>
    </row>
    <row r="8591" spans="1:20" hidden="1" x14ac:dyDescent="0.25">
      <c r="A8591" s="2" t="s">
        <v>203</v>
      </c>
      <c r="B8591" s="2" t="s">
        <v>106</v>
      </c>
      <c r="C8591" s="2" t="s">
        <v>21</v>
      </c>
      <c r="F8591" s="1">
        <v>0</v>
      </c>
      <c r="G8591" s="1">
        <v>0.05</v>
      </c>
      <c r="H8591" s="1">
        <v>0.02</v>
      </c>
      <c r="I8591" s="1">
        <v>0.02</v>
      </c>
      <c r="J8591">
        <v>0</v>
      </c>
      <c r="K8591" s="3">
        <v>0</v>
      </c>
      <c r="L8591" s="3">
        <v>0</v>
      </c>
      <c r="M8591" s="4">
        <v>0</v>
      </c>
      <c r="R8591" s="3">
        <v>0</v>
      </c>
      <c r="S8591">
        <f t="shared" si="268"/>
        <v>0</v>
      </c>
      <c r="T8591">
        <f t="shared" si="269"/>
        <v>0</v>
      </c>
    </row>
    <row r="8592" spans="1:20" hidden="1" x14ac:dyDescent="0.25">
      <c r="A8592" s="2" t="s">
        <v>203</v>
      </c>
      <c r="B8592" s="2" t="s">
        <v>107</v>
      </c>
      <c r="C8592" s="2" t="s">
        <v>19</v>
      </c>
      <c r="E8592" s="4">
        <v>0</v>
      </c>
      <c r="F8592" s="1">
        <v>0</v>
      </c>
      <c r="G8592" s="1">
        <v>0</v>
      </c>
      <c r="H8592" s="1">
        <v>0</v>
      </c>
      <c r="I8592" s="1">
        <v>0</v>
      </c>
      <c r="J8592">
        <v>0</v>
      </c>
      <c r="K8592" s="3">
        <v>0</v>
      </c>
      <c r="L8592" s="3">
        <v>0</v>
      </c>
      <c r="M8592" s="4">
        <v>0</v>
      </c>
      <c r="S8592">
        <f t="shared" si="268"/>
        <v>0</v>
      </c>
      <c r="T8592">
        <f t="shared" si="269"/>
        <v>0</v>
      </c>
    </row>
    <row r="8593" spans="1:20" hidden="1" x14ac:dyDescent="0.25">
      <c r="A8593" s="2" t="s">
        <v>203</v>
      </c>
      <c r="B8593" s="2" t="s">
        <v>109</v>
      </c>
      <c r="C8593" s="2" t="s">
        <v>19</v>
      </c>
      <c r="D8593" s="4">
        <v>0</v>
      </c>
      <c r="E8593" s="4">
        <v>0</v>
      </c>
      <c r="F8593" s="1">
        <v>0</v>
      </c>
      <c r="G8593" s="1">
        <v>0.01</v>
      </c>
      <c r="H8593" s="1">
        <v>0</v>
      </c>
      <c r="I8593" s="1">
        <v>0</v>
      </c>
      <c r="J8593">
        <v>0</v>
      </c>
      <c r="K8593" s="3">
        <v>0</v>
      </c>
      <c r="L8593" s="3">
        <v>0</v>
      </c>
      <c r="M8593" s="4">
        <v>0</v>
      </c>
      <c r="O8593" s="3">
        <v>0</v>
      </c>
      <c r="S8593">
        <f t="shared" si="268"/>
        <v>0</v>
      </c>
      <c r="T8593">
        <f t="shared" si="269"/>
        <v>0</v>
      </c>
    </row>
    <row r="8594" spans="1:20" hidden="1" x14ac:dyDescent="0.25">
      <c r="A8594" s="2" t="s">
        <v>203</v>
      </c>
      <c r="B8594" s="2" t="s">
        <v>63</v>
      </c>
      <c r="C8594" s="2" t="s">
        <v>21</v>
      </c>
      <c r="F8594" s="1">
        <v>1</v>
      </c>
      <c r="G8594" s="1">
        <v>0.11</v>
      </c>
      <c r="H8594" s="1">
        <v>0.01</v>
      </c>
      <c r="I8594" s="1">
        <v>0.03</v>
      </c>
      <c r="J8594">
        <v>0</v>
      </c>
      <c r="K8594" s="3">
        <v>0</v>
      </c>
      <c r="L8594" s="3">
        <v>0</v>
      </c>
      <c r="M8594" s="4">
        <v>0</v>
      </c>
      <c r="S8594">
        <f t="shared" si="268"/>
        <v>0</v>
      </c>
      <c r="T8594">
        <f t="shared" si="269"/>
        <v>0</v>
      </c>
    </row>
    <row r="8595" spans="1:20" hidden="1" x14ac:dyDescent="0.25">
      <c r="A8595" s="2" t="s">
        <v>203</v>
      </c>
      <c r="B8595" s="2" t="s">
        <v>111</v>
      </c>
      <c r="C8595" s="2" t="s">
        <v>21</v>
      </c>
      <c r="F8595" s="1">
        <v>0</v>
      </c>
      <c r="G8595" s="1">
        <v>0</v>
      </c>
      <c r="J8595">
        <v>0</v>
      </c>
      <c r="K8595" s="3">
        <v>0</v>
      </c>
      <c r="L8595" s="3">
        <v>0</v>
      </c>
      <c r="M8595" s="4">
        <v>0</v>
      </c>
      <c r="S8595">
        <f t="shared" si="268"/>
        <v>0</v>
      </c>
      <c r="T8595">
        <f t="shared" si="269"/>
        <v>0</v>
      </c>
    </row>
    <row r="8596" spans="1:20" hidden="1" x14ac:dyDescent="0.25">
      <c r="A8596" s="2" t="s">
        <v>203</v>
      </c>
      <c r="B8596" s="2" t="s">
        <v>114</v>
      </c>
      <c r="C8596" s="2" t="s">
        <v>21</v>
      </c>
      <c r="D8596" s="4">
        <v>0</v>
      </c>
      <c r="J8596">
        <v>0</v>
      </c>
      <c r="L8596" s="3">
        <v>0</v>
      </c>
      <c r="S8596">
        <f t="shared" si="268"/>
        <v>0</v>
      </c>
      <c r="T8596">
        <f t="shared" si="269"/>
        <v>0</v>
      </c>
    </row>
    <row r="8597" spans="1:20" hidden="1" x14ac:dyDescent="0.25">
      <c r="A8597" s="2" t="s">
        <v>203</v>
      </c>
      <c r="B8597" s="2" t="s">
        <v>71</v>
      </c>
      <c r="C8597" s="2" t="s">
        <v>21</v>
      </c>
      <c r="D8597" s="4">
        <v>0</v>
      </c>
      <c r="J8597">
        <v>0</v>
      </c>
      <c r="K8597" s="3">
        <v>0</v>
      </c>
      <c r="L8597" s="3">
        <v>1</v>
      </c>
      <c r="S8597">
        <f t="shared" si="268"/>
        <v>1</v>
      </c>
      <c r="T8597">
        <f t="shared" si="269"/>
        <v>0</v>
      </c>
    </row>
    <row r="8598" spans="1:20" hidden="1" x14ac:dyDescent="0.25">
      <c r="A8598" s="2" t="s">
        <v>203</v>
      </c>
      <c r="B8598" s="2" t="s">
        <v>55</v>
      </c>
      <c r="C8598" s="2" t="s">
        <v>21</v>
      </c>
      <c r="F8598" s="1">
        <v>1</v>
      </c>
      <c r="H8598" s="1">
        <v>0.01</v>
      </c>
      <c r="I8598" s="1">
        <v>0.02</v>
      </c>
      <c r="S8598">
        <f t="shared" si="268"/>
        <v>0</v>
      </c>
      <c r="T8598">
        <f t="shared" si="269"/>
        <v>0</v>
      </c>
    </row>
    <row r="8599" spans="1:20" hidden="1" x14ac:dyDescent="0.25">
      <c r="A8599" s="2" t="s">
        <v>204</v>
      </c>
      <c r="B8599" s="2" t="s">
        <v>49</v>
      </c>
      <c r="C8599" s="2" t="s">
        <v>19</v>
      </c>
      <c r="D8599" s="4">
        <v>21</v>
      </c>
      <c r="E8599" s="4">
        <v>2</v>
      </c>
      <c r="F8599" s="1">
        <v>369</v>
      </c>
      <c r="G8599" s="1">
        <v>255.3</v>
      </c>
      <c r="H8599" s="1">
        <v>20.57</v>
      </c>
      <c r="I8599" s="1">
        <v>23.87</v>
      </c>
      <c r="J8599">
        <v>158</v>
      </c>
      <c r="K8599" s="3">
        <v>566</v>
      </c>
      <c r="L8599" s="3">
        <v>426</v>
      </c>
      <c r="M8599" s="4">
        <v>135</v>
      </c>
      <c r="O8599" s="3">
        <v>299</v>
      </c>
      <c r="R8599" s="3">
        <v>0</v>
      </c>
      <c r="S8599">
        <f t="shared" si="268"/>
        <v>159</v>
      </c>
      <c r="T8599">
        <f t="shared" si="269"/>
        <v>158</v>
      </c>
    </row>
    <row r="8600" spans="1:20" hidden="1" x14ac:dyDescent="0.25">
      <c r="A8600" s="2" t="s">
        <v>204</v>
      </c>
      <c r="B8600" s="2" t="s">
        <v>27</v>
      </c>
      <c r="C8600" s="2" t="s">
        <v>21</v>
      </c>
      <c r="D8600" s="4">
        <v>54</v>
      </c>
      <c r="E8600" s="4">
        <v>0</v>
      </c>
      <c r="F8600" s="1">
        <v>774</v>
      </c>
      <c r="G8600" s="1">
        <v>103.2</v>
      </c>
      <c r="H8600" s="1">
        <v>9.3800000000000008</v>
      </c>
      <c r="I8600" s="1">
        <v>20.98</v>
      </c>
      <c r="J8600">
        <v>113</v>
      </c>
      <c r="K8600" s="3">
        <v>114</v>
      </c>
      <c r="L8600" s="3">
        <v>161</v>
      </c>
      <c r="M8600" s="4">
        <v>55</v>
      </c>
      <c r="N8600" s="4">
        <v>2</v>
      </c>
      <c r="O8600" s="3">
        <v>91</v>
      </c>
      <c r="P8600" s="4">
        <v>3</v>
      </c>
      <c r="R8600" s="3">
        <v>-25</v>
      </c>
      <c r="S8600">
        <f t="shared" si="268"/>
        <v>113</v>
      </c>
      <c r="T8600">
        <f t="shared" si="269"/>
        <v>114</v>
      </c>
    </row>
    <row r="8601" spans="1:20" hidden="1" x14ac:dyDescent="0.25">
      <c r="A8601" s="2" t="s">
        <v>204</v>
      </c>
      <c r="B8601" s="2" t="s">
        <v>59</v>
      </c>
      <c r="C8601" s="2" t="s">
        <v>21</v>
      </c>
      <c r="F8601" s="1">
        <v>48</v>
      </c>
      <c r="G8601" s="1">
        <v>104.76</v>
      </c>
      <c r="H8601" s="1">
        <v>0.08</v>
      </c>
      <c r="I8601" s="1">
        <v>0.77</v>
      </c>
      <c r="J8601">
        <v>56</v>
      </c>
      <c r="K8601" s="3">
        <v>10</v>
      </c>
      <c r="L8601" s="3">
        <v>66</v>
      </c>
      <c r="M8601" s="4">
        <v>56</v>
      </c>
      <c r="N8601" s="4">
        <v>0</v>
      </c>
      <c r="S8601">
        <f t="shared" si="268"/>
        <v>56</v>
      </c>
      <c r="T8601">
        <f t="shared" si="269"/>
        <v>56</v>
      </c>
    </row>
    <row r="8602" spans="1:20" hidden="1" x14ac:dyDescent="0.25">
      <c r="A8602" s="2" t="s">
        <v>204</v>
      </c>
      <c r="B8602" s="2" t="s">
        <v>26</v>
      </c>
      <c r="C8602" s="2" t="s">
        <v>21</v>
      </c>
      <c r="F8602" s="1">
        <v>117</v>
      </c>
      <c r="G8602" s="1">
        <v>87.28</v>
      </c>
      <c r="I8602" s="1">
        <v>1.19</v>
      </c>
      <c r="J8602">
        <v>46</v>
      </c>
      <c r="K8602" s="3">
        <v>12</v>
      </c>
      <c r="L8602" s="3">
        <v>30</v>
      </c>
      <c r="M8602" s="4">
        <v>46</v>
      </c>
      <c r="O8602" s="3">
        <v>28</v>
      </c>
      <c r="R8602" s="3">
        <v>0</v>
      </c>
      <c r="S8602">
        <f t="shared" si="268"/>
        <v>46</v>
      </c>
      <c r="T8602">
        <f t="shared" si="269"/>
        <v>46</v>
      </c>
    </row>
    <row r="8603" spans="1:20" hidden="1" x14ac:dyDescent="0.25">
      <c r="A8603" s="2" t="s">
        <v>204</v>
      </c>
      <c r="B8603" s="2" t="s">
        <v>50</v>
      </c>
      <c r="C8603" s="2" t="s">
        <v>21</v>
      </c>
      <c r="D8603" s="4">
        <v>0</v>
      </c>
      <c r="F8603" s="1">
        <v>71</v>
      </c>
      <c r="G8603" s="1">
        <v>80.06</v>
      </c>
      <c r="H8603" s="1">
        <v>0.55000000000000004</v>
      </c>
      <c r="I8603" s="1">
        <v>3.29</v>
      </c>
      <c r="J8603">
        <v>44</v>
      </c>
      <c r="K8603" s="3">
        <v>4</v>
      </c>
      <c r="L8603" s="3">
        <v>46</v>
      </c>
      <c r="M8603" s="4">
        <v>42</v>
      </c>
      <c r="N8603" s="4">
        <v>1</v>
      </c>
      <c r="O8603" s="3">
        <v>2</v>
      </c>
      <c r="Q8603" s="4">
        <v>0</v>
      </c>
      <c r="R8603" s="3">
        <v>0</v>
      </c>
      <c r="S8603">
        <f t="shared" si="268"/>
        <v>44</v>
      </c>
      <c r="T8603">
        <f t="shared" si="269"/>
        <v>43</v>
      </c>
    </row>
    <row r="8604" spans="1:20" hidden="1" x14ac:dyDescent="0.25">
      <c r="A8604" s="2" t="s">
        <v>204</v>
      </c>
      <c r="B8604" s="2" t="s">
        <v>60</v>
      </c>
      <c r="C8604" s="2" t="s">
        <v>21</v>
      </c>
      <c r="D8604" s="4">
        <v>26</v>
      </c>
      <c r="E8604" s="4">
        <v>3</v>
      </c>
      <c r="F8604" s="1">
        <v>15</v>
      </c>
      <c r="G8604" s="1">
        <v>1.86</v>
      </c>
      <c r="H8604" s="1">
        <v>0.06</v>
      </c>
      <c r="I8604" s="1">
        <v>0.4</v>
      </c>
      <c r="J8604">
        <v>39</v>
      </c>
      <c r="K8604" s="3">
        <v>13</v>
      </c>
      <c r="L8604" s="3">
        <v>15</v>
      </c>
      <c r="M8604" s="4">
        <v>1</v>
      </c>
      <c r="O8604" s="3">
        <v>42</v>
      </c>
      <c r="P8604" s="4">
        <v>2</v>
      </c>
      <c r="Q8604" s="4">
        <v>7</v>
      </c>
      <c r="R8604" s="3">
        <v>-6</v>
      </c>
      <c r="S8604">
        <f t="shared" si="268"/>
        <v>38</v>
      </c>
      <c r="T8604">
        <f t="shared" si="269"/>
        <v>39</v>
      </c>
    </row>
    <row r="8605" spans="1:20" hidden="1" x14ac:dyDescent="0.25">
      <c r="A8605" s="2" t="s">
        <v>204</v>
      </c>
      <c r="B8605" s="2" t="s">
        <v>65</v>
      </c>
      <c r="C8605" s="2" t="s">
        <v>21</v>
      </c>
      <c r="D8605" s="4">
        <v>1</v>
      </c>
      <c r="E8605" s="4">
        <v>0</v>
      </c>
      <c r="F8605" s="1">
        <v>92</v>
      </c>
      <c r="G8605" s="1">
        <v>55.75</v>
      </c>
      <c r="H8605" s="1">
        <v>0.11</v>
      </c>
      <c r="I8605" s="1">
        <v>2.06</v>
      </c>
      <c r="J8605">
        <v>36</v>
      </c>
      <c r="K8605" s="3">
        <v>4</v>
      </c>
      <c r="L8605" s="3">
        <v>21</v>
      </c>
      <c r="M8605" s="4">
        <v>30</v>
      </c>
      <c r="N8605" s="4">
        <v>2</v>
      </c>
      <c r="O8605" s="3">
        <v>18</v>
      </c>
      <c r="P8605" s="4">
        <v>3</v>
      </c>
      <c r="R8605" s="3">
        <v>1</v>
      </c>
      <c r="S8605">
        <f t="shared" si="268"/>
        <v>36</v>
      </c>
      <c r="T8605">
        <f t="shared" si="269"/>
        <v>36</v>
      </c>
    </row>
    <row r="8606" spans="1:20" hidden="1" x14ac:dyDescent="0.25">
      <c r="A8606" s="2" t="s">
        <v>204</v>
      </c>
      <c r="B8606" s="2" t="s">
        <v>32</v>
      </c>
      <c r="C8606" s="2" t="s">
        <v>21</v>
      </c>
      <c r="D8606" s="4">
        <v>24</v>
      </c>
      <c r="E8606" s="4">
        <v>0</v>
      </c>
      <c r="F8606" s="1">
        <v>44</v>
      </c>
      <c r="G8606" s="1">
        <v>5.52</v>
      </c>
      <c r="H8606" s="1">
        <v>0.13</v>
      </c>
      <c r="I8606" s="1">
        <v>1.2</v>
      </c>
      <c r="J8606">
        <v>28</v>
      </c>
      <c r="K8606" s="3">
        <v>4</v>
      </c>
      <c r="L8606" s="3">
        <v>9</v>
      </c>
      <c r="M8606" s="4">
        <v>3</v>
      </c>
      <c r="O8606" s="3">
        <v>27</v>
      </c>
      <c r="P8606" s="4">
        <v>1</v>
      </c>
      <c r="R8606" s="3">
        <v>-4</v>
      </c>
      <c r="S8606">
        <f t="shared" si="268"/>
        <v>28</v>
      </c>
      <c r="T8606">
        <f t="shared" si="269"/>
        <v>28</v>
      </c>
    </row>
    <row r="8607" spans="1:20" hidden="1" x14ac:dyDescent="0.25">
      <c r="A8607" s="2" t="s">
        <v>204</v>
      </c>
      <c r="B8607" s="2" t="s">
        <v>36</v>
      </c>
      <c r="C8607" s="2" t="s">
        <v>21</v>
      </c>
      <c r="D8607" s="4">
        <v>0</v>
      </c>
      <c r="F8607" s="1">
        <v>53</v>
      </c>
      <c r="G8607" s="1">
        <v>50.3</v>
      </c>
      <c r="H8607" s="1">
        <v>0.38</v>
      </c>
      <c r="I8607" s="1">
        <v>0.63</v>
      </c>
      <c r="J8607">
        <v>27</v>
      </c>
      <c r="K8607" s="3">
        <v>3</v>
      </c>
      <c r="L8607" s="3">
        <v>30</v>
      </c>
      <c r="M8607" s="4">
        <v>27</v>
      </c>
      <c r="N8607" s="4">
        <v>1</v>
      </c>
      <c r="O8607" s="3">
        <v>0</v>
      </c>
      <c r="R8607" s="3">
        <v>0</v>
      </c>
      <c r="S8607">
        <f t="shared" si="268"/>
        <v>27</v>
      </c>
      <c r="T8607">
        <f t="shared" si="269"/>
        <v>28</v>
      </c>
    </row>
    <row r="8608" spans="1:20" hidden="1" x14ac:dyDescent="0.25">
      <c r="A8608" s="2" t="s">
        <v>204</v>
      </c>
      <c r="B8608" s="2" t="s">
        <v>78</v>
      </c>
      <c r="C8608" s="2" t="s">
        <v>21</v>
      </c>
      <c r="F8608" s="1">
        <v>100</v>
      </c>
      <c r="G8608" s="1">
        <v>51.41</v>
      </c>
      <c r="I8608" s="1">
        <v>0.01</v>
      </c>
      <c r="J8608">
        <v>27</v>
      </c>
      <c r="K8608" s="3">
        <v>5</v>
      </c>
      <c r="L8608" s="3">
        <v>22</v>
      </c>
      <c r="M8608" s="4">
        <v>27</v>
      </c>
      <c r="O8608" s="3">
        <v>10</v>
      </c>
      <c r="R8608" s="3">
        <v>0</v>
      </c>
      <c r="S8608">
        <f t="shared" si="268"/>
        <v>27</v>
      </c>
      <c r="T8608">
        <f t="shared" si="269"/>
        <v>27</v>
      </c>
    </row>
    <row r="8609" spans="1:20" hidden="1" x14ac:dyDescent="0.25">
      <c r="A8609" s="2" t="s">
        <v>204</v>
      </c>
      <c r="B8609" s="2" t="s">
        <v>115</v>
      </c>
      <c r="C8609" s="2" t="s">
        <v>19</v>
      </c>
      <c r="F8609" s="1">
        <v>328</v>
      </c>
      <c r="G8609" s="1">
        <v>43.58</v>
      </c>
      <c r="H8609" s="1">
        <v>30.6</v>
      </c>
      <c r="I8609" s="1">
        <v>12.05</v>
      </c>
      <c r="J8609">
        <v>23</v>
      </c>
      <c r="K8609" s="3">
        <v>5</v>
      </c>
      <c r="L8609" s="3">
        <v>17</v>
      </c>
      <c r="M8609" s="4">
        <v>23</v>
      </c>
      <c r="O8609" s="3">
        <v>11</v>
      </c>
      <c r="S8609">
        <f t="shared" si="268"/>
        <v>23</v>
      </c>
      <c r="T8609">
        <f t="shared" si="269"/>
        <v>23</v>
      </c>
    </row>
    <row r="8610" spans="1:20" hidden="1" x14ac:dyDescent="0.25">
      <c r="A8610" s="2" t="s">
        <v>204</v>
      </c>
      <c r="B8610" s="2" t="s">
        <v>34</v>
      </c>
      <c r="C8610" s="2" t="s">
        <v>21</v>
      </c>
      <c r="E8610" s="4">
        <v>0</v>
      </c>
      <c r="F8610" s="1">
        <v>167</v>
      </c>
      <c r="G8610" s="1">
        <v>38.5</v>
      </c>
      <c r="J8610">
        <v>21</v>
      </c>
      <c r="K8610" s="3">
        <v>2</v>
      </c>
      <c r="L8610" s="3">
        <v>29</v>
      </c>
      <c r="M8610" s="4">
        <v>20</v>
      </c>
      <c r="R8610" s="3">
        <v>-6</v>
      </c>
      <c r="S8610">
        <f t="shared" si="268"/>
        <v>21</v>
      </c>
      <c r="T8610">
        <f t="shared" si="269"/>
        <v>20</v>
      </c>
    </row>
    <row r="8611" spans="1:20" hidden="1" x14ac:dyDescent="0.25">
      <c r="A8611" s="2" t="s">
        <v>204</v>
      </c>
      <c r="B8611" s="2" t="s">
        <v>66</v>
      </c>
      <c r="C8611" s="2" t="s">
        <v>21</v>
      </c>
      <c r="F8611" s="1">
        <v>4</v>
      </c>
      <c r="G8611" s="1">
        <v>2.0299999999999998</v>
      </c>
      <c r="H8611" s="1">
        <v>0.01</v>
      </c>
      <c r="I8611" s="1">
        <v>0.04</v>
      </c>
      <c r="J8611">
        <v>17</v>
      </c>
      <c r="K8611" s="3">
        <v>0</v>
      </c>
      <c r="L8611" s="3">
        <v>3</v>
      </c>
      <c r="M8611" s="4">
        <v>1</v>
      </c>
      <c r="N8611" s="4">
        <v>2</v>
      </c>
      <c r="O8611" s="3">
        <v>13</v>
      </c>
      <c r="Q8611" s="4">
        <v>14</v>
      </c>
      <c r="R8611" s="3">
        <v>0</v>
      </c>
      <c r="S8611">
        <f t="shared" si="268"/>
        <v>16</v>
      </c>
      <c r="T8611">
        <f t="shared" si="269"/>
        <v>17</v>
      </c>
    </row>
    <row r="8612" spans="1:20" hidden="1" x14ac:dyDescent="0.25">
      <c r="A8612" s="2" t="s">
        <v>204</v>
      </c>
      <c r="B8612" s="2" t="s">
        <v>75</v>
      </c>
      <c r="C8612" s="2" t="s">
        <v>19</v>
      </c>
      <c r="F8612" s="1">
        <v>157</v>
      </c>
      <c r="G8612" s="1">
        <v>29.88</v>
      </c>
      <c r="H8612" s="1">
        <v>11.69</v>
      </c>
      <c r="I8612" s="1">
        <v>12.02</v>
      </c>
      <c r="J8612">
        <v>16</v>
      </c>
      <c r="K8612" s="3">
        <v>2</v>
      </c>
      <c r="L8612" s="3">
        <v>10</v>
      </c>
      <c r="M8612" s="4">
        <v>16</v>
      </c>
      <c r="O8612" s="3">
        <v>8</v>
      </c>
      <c r="R8612" s="3">
        <v>0</v>
      </c>
      <c r="S8612">
        <f t="shared" si="268"/>
        <v>16</v>
      </c>
      <c r="T8612">
        <f t="shared" si="269"/>
        <v>16</v>
      </c>
    </row>
    <row r="8613" spans="1:20" hidden="1" x14ac:dyDescent="0.25">
      <c r="A8613" s="2" t="s">
        <v>204</v>
      </c>
      <c r="B8613" s="2" t="s">
        <v>52</v>
      </c>
      <c r="C8613" s="2" t="s">
        <v>21</v>
      </c>
      <c r="D8613" s="4">
        <v>13</v>
      </c>
      <c r="E8613" s="4">
        <v>0</v>
      </c>
      <c r="F8613" s="1">
        <v>30</v>
      </c>
      <c r="G8613" s="1">
        <v>4.6399999999999997</v>
      </c>
      <c r="H8613" s="1">
        <v>0.1</v>
      </c>
      <c r="I8613" s="1">
        <v>0.69</v>
      </c>
      <c r="J8613">
        <v>15</v>
      </c>
      <c r="K8613" s="3">
        <v>2</v>
      </c>
      <c r="L8613" s="3">
        <v>11</v>
      </c>
      <c r="M8613" s="4">
        <v>2</v>
      </c>
      <c r="O8613" s="3">
        <v>2</v>
      </c>
      <c r="P8613" s="4">
        <v>0</v>
      </c>
      <c r="R8613" s="3">
        <v>4</v>
      </c>
      <c r="S8613">
        <f t="shared" si="268"/>
        <v>15</v>
      </c>
      <c r="T8613">
        <f t="shared" si="269"/>
        <v>15</v>
      </c>
    </row>
    <row r="8614" spans="1:20" hidden="1" x14ac:dyDescent="0.25">
      <c r="A8614" s="2" t="s">
        <v>204</v>
      </c>
      <c r="B8614" s="2" t="s">
        <v>64</v>
      </c>
      <c r="C8614" s="2" t="s">
        <v>21</v>
      </c>
      <c r="D8614" s="4">
        <v>0</v>
      </c>
      <c r="F8614" s="1">
        <v>23</v>
      </c>
      <c r="G8614" s="1">
        <v>26.14</v>
      </c>
      <c r="H8614" s="1">
        <v>0.11</v>
      </c>
      <c r="I8614" s="1">
        <v>0.05</v>
      </c>
      <c r="J8614">
        <v>14</v>
      </c>
      <c r="K8614" s="3">
        <v>0</v>
      </c>
      <c r="L8614" s="3">
        <v>13</v>
      </c>
      <c r="M8614" s="4">
        <v>14</v>
      </c>
      <c r="N8614" s="4">
        <v>0</v>
      </c>
      <c r="O8614" s="3">
        <v>2</v>
      </c>
      <c r="R8614" s="3">
        <v>0</v>
      </c>
      <c r="S8614">
        <f t="shared" si="268"/>
        <v>15</v>
      </c>
      <c r="T8614">
        <f t="shared" si="269"/>
        <v>14</v>
      </c>
    </row>
    <row r="8615" spans="1:20" hidden="1" x14ac:dyDescent="0.25">
      <c r="A8615" s="2" t="s">
        <v>204</v>
      </c>
      <c r="B8615" s="2" t="s">
        <v>29</v>
      </c>
      <c r="C8615" s="2" t="s">
        <v>21</v>
      </c>
      <c r="F8615" s="1">
        <v>32</v>
      </c>
      <c r="G8615" s="1">
        <v>24.48</v>
      </c>
      <c r="I8615" s="1">
        <v>3.96</v>
      </c>
      <c r="J8615">
        <v>13</v>
      </c>
      <c r="K8615" s="3">
        <v>8</v>
      </c>
      <c r="L8615" s="3">
        <v>21</v>
      </c>
      <c r="M8615" s="4">
        <v>13</v>
      </c>
      <c r="R8615" s="3">
        <v>0</v>
      </c>
      <c r="S8615">
        <f t="shared" si="268"/>
        <v>13</v>
      </c>
      <c r="T8615">
        <f t="shared" si="269"/>
        <v>13</v>
      </c>
    </row>
    <row r="8616" spans="1:20" hidden="1" x14ac:dyDescent="0.25">
      <c r="A8616" s="2" t="s">
        <v>204</v>
      </c>
      <c r="B8616" s="2" t="s">
        <v>73</v>
      </c>
      <c r="C8616" s="2" t="s">
        <v>21</v>
      </c>
      <c r="F8616" s="1">
        <v>11</v>
      </c>
      <c r="G8616" s="1">
        <v>22.44</v>
      </c>
      <c r="H8616" s="1">
        <v>0.12</v>
      </c>
      <c r="I8616" s="1">
        <v>0.53</v>
      </c>
      <c r="J8616">
        <v>12</v>
      </c>
      <c r="K8616" s="3">
        <v>1</v>
      </c>
      <c r="L8616" s="3">
        <v>13</v>
      </c>
      <c r="M8616" s="4">
        <v>12</v>
      </c>
      <c r="N8616" s="4">
        <v>0</v>
      </c>
      <c r="O8616" s="3">
        <v>0</v>
      </c>
      <c r="S8616">
        <f t="shared" si="268"/>
        <v>12</v>
      </c>
      <c r="T8616">
        <f t="shared" si="269"/>
        <v>12</v>
      </c>
    </row>
    <row r="8617" spans="1:20" hidden="1" x14ac:dyDescent="0.25">
      <c r="A8617" s="2" t="s">
        <v>204</v>
      </c>
      <c r="B8617" s="2" t="s">
        <v>76</v>
      </c>
      <c r="C8617" s="2" t="s">
        <v>19</v>
      </c>
      <c r="F8617" s="1">
        <v>75</v>
      </c>
      <c r="G8617" s="1">
        <v>21.37</v>
      </c>
      <c r="H8617" s="1">
        <v>4.67</v>
      </c>
      <c r="I8617" s="1">
        <v>7.65</v>
      </c>
      <c r="J8617">
        <v>11</v>
      </c>
      <c r="K8617" s="3">
        <v>1</v>
      </c>
      <c r="L8617" s="3">
        <v>10</v>
      </c>
      <c r="M8617" s="4">
        <v>11</v>
      </c>
      <c r="O8617" s="3">
        <v>2</v>
      </c>
      <c r="S8617">
        <f t="shared" si="268"/>
        <v>11</v>
      </c>
      <c r="T8617">
        <f t="shared" si="269"/>
        <v>11</v>
      </c>
    </row>
    <row r="8618" spans="1:20" hidden="1" x14ac:dyDescent="0.25">
      <c r="A8618" s="2" t="s">
        <v>204</v>
      </c>
      <c r="B8618" s="2" t="s">
        <v>57</v>
      </c>
      <c r="C8618" s="2" t="s">
        <v>19</v>
      </c>
      <c r="F8618" s="1">
        <v>55</v>
      </c>
      <c r="G8618" s="1">
        <v>14.64</v>
      </c>
      <c r="H8618" s="1">
        <v>3.91</v>
      </c>
      <c r="I8618" s="1">
        <v>4.25</v>
      </c>
      <c r="J8618">
        <v>8</v>
      </c>
      <c r="K8618" s="3">
        <v>1</v>
      </c>
      <c r="L8618" s="3">
        <v>7</v>
      </c>
      <c r="M8618" s="4">
        <v>8</v>
      </c>
      <c r="O8618" s="3">
        <v>2</v>
      </c>
      <c r="P8618" s="4">
        <v>0</v>
      </c>
      <c r="R8618" s="3">
        <v>0</v>
      </c>
      <c r="S8618">
        <f t="shared" si="268"/>
        <v>8</v>
      </c>
      <c r="T8618">
        <f t="shared" si="269"/>
        <v>8</v>
      </c>
    </row>
    <row r="8619" spans="1:20" hidden="1" x14ac:dyDescent="0.25">
      <c r="A8619" s="2" t="s">
        <v>204</v>
      </c>
      <c r="B8619" s="2" t="s">
        <v>68</v>
      </c>
      <c r="C8619" s="2" t="s">
        <v>21</v>
      </c>
      <c r="F8619" s="1">
        <v>149</v>
      </c>
      <c r="G8619" s="1">
        <v>12.43</v>
      </c>
      <c r="J8619">
        <v>7</v>
      </c>
      <c r="K8619" s="3">
        <v>1</v>
      </c>
      <c r="L8619" s="3">
        <v>7</v>
      </c>
      <c r="M8619" s="4">
        <v>7</v>
      </c>
      <c r="R8619" s="3">
        <v>0</v>
      </c>
      <c r="S8619">
        <f t="shared" si="268"/>
        <v>6</v>
      </c>
      <c r="T8619">
        <f t="shared" si="269"/>
        <v>7</v>
      </c>
    </row>
    <row r="8620" spans="1:20" hidden="1" x14ac:dyDescent="0.25">
      <c r="A8620" s="2" t="s">
        <v>204</v>
      </c>
      <c r="B8620" s="2" t="s">
        <v>28</v>
      </c>
      <c r="C8620" s="2" t="s">
        <v>21</v>
      </c>
      <c r="E8620" s="4">
        <v>0</v>
      </c>
      <c r="F8620" s="1">
        <v>89</v>
      </c>
      <c r="G8620" s="1">
        <v>11</v>
      </c>
      <c r="J8620">
        <v>6</v>
      </c>
      <c r="K8620" s="3">
        <v>0</v>
      </c>
      <c r="L8620" s="3">
        <v>6</v>
      </c>
      <c r="M8620" s="4">
        <v>6</v>
      </c>
      <c r="R8620" s="3">
        <v>0</v>
      </c>
      <c r="S8620">
        <f t="shared" si="268"/>
        <v>6</v>
      </c>
      <c r="T8620">
        <f t="shared" si="269"/>
        <v>6</v>
      </c>
    </row>
    <row r="8621" spans="1:20" hidden="1" x14ac:dyDescent="0.25">
      <c r="A8621" s="2" t="s">
        <v>204</v>
      </c>
      <c r="B8621" s="2" t="s">
        <v>84</v>
      </c>
      <c r="C8621" s="2" t="s">
        <v>21</v>
      </c>
      <c r="D8621" s="4">
        <v>3</v>
      </c>
      <c r="F8621" s="1">
        <v>9</v>
      </c>
      <c r="G8621" s="1">
        <v>1.53</v>
      </c>
      <c r="H8621" s="1">
        <v>0.14000000000000001</v>
      </c>
      <c r="I8621" s="1">
        <v>0.37</v>
      </c>
      <c r="J8621">
        <v>4</v>
      </c>
      <c r="K8621" s="3">
        <v>2</v>
      </c>
      <c r="L8621" s="3">
        <v>1</v>
      </c>
      <c r="M8621" s="4">
        <v>1</v>
      </c>
      <c r="O8621" s="3">
        <v>6</v>
      </c>
      <c r="P8621" s="4">
        <v>0</v>
      </c>
      <c r="R8621" s="3">
        <v>0</v>
      </c>
      <c r="S8621">
        <f t="shared" si="268"/>
        <v>5</v>
      </c>
      <c r="T8621">
        <f t="shared" si="269"/>
        <v>4</v>
      </c>
    </row>
    <row r="8622" spans="1:20" hidden="1" x14ac:dyDescent="0.25">
      <c r="A8622" s="2" t="s">
        <v>204</v>
      </c>
      <c r="B8622" s="2" t="s">
        <v>24</v>
      </c>
      <c r="C8622" s="2" t="s">
        <v>21</v>
      </c>
      <c r="F8622" s="1">
        <v>12</v>
      </c>
      <c r="G8622" s="1">
        <v>7.09</v>
      </c>
      <c r="H8622" s="1">
        <v>0.06</v>
      </c>
      <c r="I8622" s="1">
        <v>0.13</v>
      </c>
      <c r="J8622">
        <v>4</v>
      </c>
      <c r="K8622" s="3">
        <v>0</v>
      </c>
      <c r="L8622" s="3">
        <v>4</v>
      </c>
      <c r="M8622" s="4">
        <v>4</v>
      </c>
      <c r="N8622" s="4">
        <v>0</v>
      </c>
      <c r="S8622">
        <f t="shared" si="268"/>
        <v>4</v>
      </c>
      <c r="T8622">
        <f t="shared" si="269"/>
        <v>4</v>
      </c>
    </row>
    <row r="8623" spans="1:20" hidden="1" x14ac:dyDescent="0.25">
      <c r="A8623" s="2" t="s">
        <v>204</v>
      </c>
      <c r="B8623" s="2" t="s">
        <v>91</v>
      </c>
      <c r="C8623" s="2" t="s">
        <v>21</v>
      </c>
      <c r="D8623" s="4">
        <v>0</v>
      </c>
      <c r="E8623" s="4">
        <v>0</v>
      </c>
      <c r="F8623" s="1">
        <v>4</v>
      </c>
      <c r="G8623" s="1">
        <v>0</v>
      </c>
      <c r="H8623" s="1">
        <v>0</v>
      </c>
      <c r="I8623" s="1">
        <v>0</v>
      </c>
      <c r="J8623">
        <v>4</v>
      </c>
      <c r="K8623" s="3">
        <v>14</v>
      </c>
      <c r="L8623" s="3">
        <v>3</v>
      </c>
      <c r="M8623" s="4">
        <v>0</v>
      </c>
      <c r="N8623" s="4">
        <v>2</v>
      </c>
      <c r="O8623" s="3">
        <v>15</v>
      </c>
      <c r="P8623" s="4">
        <v>0</v>
      </c>
      <c r="Q8623" s="4">
        <v>2</v>
      </c>
      <c r="R8623" s="3">
        <v>0</v>
      </c>
      <c r="S8623">
        <f t="shared" si="268"/>
        <v>4</v>
      </c>
      <c r="T8623">
        <f t="shared" si="269"/>
        <v>4</v>
      </c>
    </row>
    <row r="8624" spans="1:20" hidden="1" x14ac:dyDescent="0.25">
      <c r="A8624" s="2" t="s">
        <v>204</v>
      </c>
      <c r="B8624" s="2" t="s">
        <v>39</v>
      </c>
      <c r="C8624" s="2" t="s">
        <v>19</v>
      </c>
      <c r="E8624" s="4">
        <v>2</v>
      </c>
      <c r="F8624" s="1">
        <v>47</v>
      </c>
      <c r="G8624" s="1">
        <v>2.36</v>
      </c>
      <c r="H8624" s="1">
        <v>5.23</v>
      </c>
      <c r="I8624" s="1">
        <v>0.04</v>
      </c>
      <c r="J8624">
        <v>4</v>
      </c>
      <c r="K8624" s="3">
        <v>0</v>
      </c>
      <c r="L8624" s="3">
        <v>2</v>
      </c>
      <c r="M8624" s="4">
        <v>1</v>
      </c>
      <c r="O8624" s="3">
        <v>2</v>
      </c>
      <c r="R8624" s="3">
        <v>0</v>
      </c>
      <c r="S8624">
        <f t="shared" si="268"/>
        <v>4</v>
      </c>
      <c r="T8624">
        <f t="shared" si="269"/>
        <v>3</v>
      </c>
    </row>
    <row r="8625" spans="1:20" hidden="1" x14ac:dyDescent="0.25">
      <c r="A8625" s="2" t="s">
        <v>204</v>
      </c>
      <c r="B8625" s="2" t="s">
        <v>105</v>
      </c>
      <c r="C8625" s="2" t="s">
        <v>19</v>
      </c>
      <c r="E8625" s="4">
        <v>0</v>
      </c>
      <c r="F8625" s="1">
        <v>13</v>
      </c>
      <c r="G8625" s="1">
        <v>8.4600000000000009</v>
      </c>
      <c r="H8625" s="1">
        <v>0.49</v>
      </c>
      <c r="I8625" s="1">
        <v>2.0699999999999998</v>
      </c>
      <c r="J8625">
        <v>4</v>
      </c>
      <c r="K8625" s="3">
        <v>0</v>
      </c>
      <c r="L8625" s="3">
        <v>5</v>
      </c>
      <c r="M8625" s="4">
        <v>4</v>
      </c>
      <c r="S8625">
        <f t="shared" si="268"/>
        <v>5</v>
      </c>
      <c r="T8625">
        <f t="shared" si="269"/>
        <v>4</v>
      </c>
    </row>
    <row r="8626" spans="1:20" hidden="1" x14ac:dyDescent="0.25">
      <c r="A8626" s="2" t="s">
        <v>204</v>
      </c>
      <c r="B8626" s="2" t="s">
        <v>62</v>
      </c>
      <c r="C8626" s="2" t="s">
        <v>19</v>
      </c>
      <c r="E8626" s="4">
        <v>0</v>
      </c>
      <c r="F8626" s="1">
        <v>13</v>
      </c>
      <c r="G8626" s="1">
        <v>7.43</v>
      </c>
      <c r="H8626" s="1">
        <v>0.5</v>
      </c>
      <c r="I8626" s="1">
        <v>1.98</v>
      </c>
      <c r="J8626">
        <v>4</v>
      </c>
      <c r="K8626" s="3">
        <v>1</v>
      </c>
      <c r="L8626" s="3">
        <v>5</v>
      </c>
      <c r="M8626" s="4">
        <v>4</v>
      </c>
      <c r="R8626" s="3">
        <v>0</v>
      </c>
      <c r="S8626">
        <f t="shared" si="268"/>
        <v>4</v>
      </c>
      <c r="T8626">
        <f t="shared" si="269"/>
        <v>4</v>
      </c>
    </row>
    <row r="8627" spans="1:20" hidden="1" x14ac:dyDescent="0.25">
      <c r="A8627" s="2" t="s">
        <v>204</v>
      </c>
      <c r="B8627" s="2" t="s">
        <v>112</v>
      </c>
      <c r="C8627" s="2" t="s">
        <v>21</v>
      </c>
      <c r="D8627" s="4">
        <v>4</v>
      </c>
      <c r="E8627" s="4">
        <v>0</v>
      </c>
      <c r="F8627" s="1">
        <v>8</v>
      </c>
      <c r="G8627" s="1">
        <v>1.25</v>
      </c>
      <c r="H8627" s="1">
        <v>0.05</v>
      </c>
      <c r="I8627" s="1">
        <v>0.22</v>
      </c>
      <c r="J8627">
        <v>4</v>
      </c>
      <c r="K8627" s="3">
        <v>1</v>
      </c>
      <c r="L8627" s="3">
        <v>0</v>
      </c>
      <c r="M8627" s="4">
        <v>1</v>
      </c>
      <c r="O8627" s="3">
        <v>5</v>
      </c>
      <c r="P8627" s="4">
        <v>0</v>
      </c>
      <c r="R8627" s="3">
        <v>0</v>
      </c>
      <c r="S8627">
        <f t="shared" si="268"/>
        <v>4</v>
      </c>
      <c r="T8627">
        <f t="shared" si="269"/>
        <v>5</v>
      </c>
    </row>
    <row r="8628" spans="1:20" hidden="1" x14ac:dyDescent="0.25">
      <c r="A8628" s="2" t="s">
        <v>204</v>
      </c>
      <c r="B8628" s="2" t="s">
        <v>89</v>
      </c>
      <c r="C8628" s="2" t="s">
        <v>19</v>
      </c>
      <c r="E8628" s="4">
        <v>0</v>
      </c>
      <c r="F8628" s="1">
        <v>6</v>
      </c>
      <c r="G8628" s="1">
        <v>5.38</v>
      </c>
      <c r="H8628" s="1">
        <v>0.06</v>
      </c>
      <c r="I8628" s="1">
        <v>1.23</v>
      </c>
      <c r="J8628">
        <v>3</v>
      </c>
      <c r="K8628" s="3">
        <v>0</v>
      </c>
      <c r="L8628" s="3">
        <v>3</v>
      </c>
      <c r="M8628" s="4">
        <v>3</v>
      </c>
      <c r="R8628" s="3">
        <v>0</v>
      </c>
      <c r="S8628">
        <f t="shared" si="268"/>
        <v>3</v>
      </c>
      <c r="T8628">
        <f t="shared" si="269"/>
        <v>3</v>
      </c>
    </row>
    <row r="8629" spans="1:20" hidden="1" x14ac:dyDescent="0.25">
      <c r="A8629" s="2" t="s">
        <v>204</v>
      </c>
      <c r="B8629" s="2" t="s">
        <v>35</v>
      </c>
      <c r="C8629" s="2" t="s">
        <v>21</v>
      </c>
      <c r="E8629" s="4">
        <v>0</v>
      </c>
      <c r="F8629" s="1">
        <v>112</v>
      </c>
      <c r="G8629" s="1">
        <v>5.59</v>
      </c>
      <c r="H8629" s="1">
        <v>10.14</v>
      </c>
      <c r="I8629" s="1">
        <v>1.27</v>
      </c>
      <c r="J8629">
        <v>3</v>
      </c>
      <c r="K8629" s="3">
        <v>1</v>
      </c>
      <c r="L8629" s="3">
        <v>4</v>
      </c>
      <c r="M8629" s="4">
        <v>3</v>
      </c>
      <c r="R8629" s="3">
        <v>0</v>
      </c>
      <c r="S8629">
        <f t="shared" si="268"/>
        <v>3</v>
      </c>
      <c r="T8629">
        <f t="shared" si="269"/>
        <v>3</v>
      </c>
    </row>
    <row r="8630" spans="1:20" hidden="1" x14ac:dyDescent="0.25">
      <c r="A8630" s="2" t="s">
        <v>204</v>
      </c>
      <c r="B8630" s="2" t="s">
        <v>101</v>
      </c>
      <c r="C8630" s="2" t="s">
        <v>21</v>
      </c>
      <c r="F8630" s="1">
        <v>4</v>
      </c>
      <c r="G8630" s="1">
        <v>4.9400000000000004</v>
      </c>
      <c r="H8630" s="1">
        <v>0.03</v>
      </c>
      <c r="I8630" s="1">
        <v>0.15</v>
      </c>
      <c r="J8630">
        <v>3</v>
      </c>
      <c r="K8630" s="3">
        <v>0</v>
      </c>
      <c r="L8630" s="3">
        <v>3</v>
      </c>
      <c r="M8630" s="4">
        <v>3</v>
      </c>
      <c r="N8630" s="4">
        <v>0</v>
      </c>
      <c r="O8630" s="3">
        <v>0</v>
      </c>
      <c r="S8630">
        <f t="shared" si="268"/>
        <v>3</v>
      </c>
      <c r="T8630">
        <f t="shared" si="269"/>
        <v>3</v>
      </c>
    </row>
    <row r="8631" spans="1:20" hidden="1" x14ac:dyDescent="0.25">
      <c r="A8631" s="2" t="s">
        <v>204</v>
      </c>
      <c r="B8631" s="2" t="s">
        <v>18</v>
      </c>
      <c r="C8631" s="2" t="s">
        <v>19</v>
      </c>
      <c r="F8631" s="1">
        <v>13</v>
      </c>
      <c r="G8631" s="1">
        <v>4.0599999999999996</v>
      </c>
      <c r="H8631" s="1">
        <v>0.35</v>
      </c>
      <c r="I8631" s="1">
        <v>1.99</v>
      </c>
      <c r="J8631">
        <v>2</v>
      </c>
      <c r="K8631" s="3">
        <v>1</v>
      </c>
      <c r="L8631" s="3">
        <v>1</v>
      </c>
      <c r="M8631" s="4">
        <v>2</v>
      </c>
      <c r="O8631" s="3">
        <v>2</v>
      </c>
      <c r="R8631" s="3">
        <v>0</v>
      </c>
      <c r="S8631">
        <f t="shared" si="268"/>
        <v>2</v>
      </c>
      <c r="T8631">
        <f t="shared" si="269"/>
        <v>2</v>
      </c>
    </row>
    <row r="8632" spans="1:20" hidden="1" x14ac:dyDescent="0.25">
      <c r="A8632" s="2" t="s">
        <v>204</v>
      </c>
      <c r="B8632" s="2" t="s">
        <v>23</v>
      </c>
      <c r="C8632" s="2" t="s">
        <v>21</v>
      </c>
      <c r="F8632" s="1">
        <v>4</v>
      </c>
      <c r="G8632" s="1">
        <v>3.29</v>
      </c>
      <c r="H8632" s="1">
        <v>0.01</v>
      </c>
      <c r="I8632" s="1">
        <v>0.03</v>
      </c>
      <c r="J8632">
        <v>2</v>
      </c>
      <c r="K8632" s="3">
        <v>1</v>
      </c>
      <c r="L8632" s="3">
        <v>3</v>
      </c>
      <c r="M8632" s="4">
        <v>2</v>
      </c>
      <c r="N8632" s="4">
        <v>0</v>
      </c>
      <c r="S8632">
        <f t="shared" si="268"/>
        <v>2</v>
      </c>
      <c r="T8632">
        <f t="shared" si="269"/>
        <v>2</v>
      </c>
    </row>
    <row r="8633" spans="1:20" hidden="1" x14ac:dyDescent="0.25">
      <c r="A8633" s="2" t="s">
        <v>204</v>
      </c>
      <c r="B8633" s="2" t="s">
        <v>31</v>
      </c>
      <c r="C8633" s="2" t="s">
        <v>19</v>
      </c>
      <c r="F8633" s="1">
        <v>16</v>
      </c>
      <c r="G8633" s="1">
        <v>2.93</v>
      </c>
      <c r="H8633" s="1">
        <v>1.55</v>
      </c>
      <c r="I8633" s="1">
        <v>0.22</v>
      </c>
      <c r="J8633">
        <v>2</v>
      </c>
      <c r="K8633" s="3">
        <v>5</v>
      </c>
      <c r="L8633" s="3">
        <v>2</v>
      </c>
      <c r="M8633" s="4">
        <v>2</v>
      </c>
      <c r="O8633" s="3">
        <v>4</v>
      </c>
      <c r="S8633">
        <f t="shared" si="268"/>
        <v>1</v>
      </c>
      <c r="T8633">
        <f t="shared" si="269"/>
        <v>2</v>
      </c>
    </row>
    <row r="8634" spans="1:20" hidden="1" x14ac:dyDescent="0.25">
      <c r="A8634" s="2" t="s">
        <v>204</v>
      </c>
      <c r="B8634" s="2" t="s">
        <v>40</v>
      </c>
      <c r="C8634" s="2" t="s">
        <v>21</v>
      </c>
      <c r="E8634" s="4">
        <v>1</v>
      </c>
      <c r="F8634" s="1">
        <v>67</v>
      </c>
      <c r="G8634" s="1">
        <v>2.82</v>
      </c>
      <c r="H8634" s="1">
        <v>7.57</v>
      </c>
      <c r="I8634" s="1">
        <v>0.04</v>
      </c>
      <c r="J8634">
        <v>2</v>
      </c>
      <c r="K8634" s="3">
        <v>0</v>
      </c>
      <c r="L8634" s="3">
        <v>3</v>
      </c>
      <c r="M8634" s="4">
        <v>1</v>
      </c>
      <c r="O8634" s="3">
        <v>0</v>
      </c>
      <c r="R8634" s="3">
        <v>0</v>
      </c>
      <c r="S8634">
        <f t="shared" si="268"/>
        <v>3</v>
      </c>
      <c r="T8634">
        <f t="shared" si="269"/>
        <v>2</v>
      </c>
    </row>
    <row r="8635" spans="1:20" hidden="1" x14ac:dyDescent="0.25">
      <c r="A8635" s="2" t="s">
        <v>204</v>
      </c>
      <c r="B8635" s="2" t="s">
        <v>45</v>
      </c>
      <c r="C8635" s="2" t="s">
        <v>21</v>
      </c>
      <c r="E8635" s="4">
        <v>2</v>
      </c>
      <c r="J8635">
        <v>2</v>
      </c>
      <c r="K8635" s="3">
        <v>0</v>
      </c>
      <c r="L8635" s="3">
        <v>2</v>
      </c>
      <c r="R8635" s="3">
        <v>0</v>
      </c>
      <c r="S8635">
        <f t="shared" si="268"/>
        <v>2</v>
      </c>
      <c r="T8635">
        <f t="shared" si="269"/>
        <v>2</v>
      </c>
    </row>
    <row r="8636" spans="1:20" hidden="1" x14ac:dyDescent="0.25">
      <c r="A8636" s="2" t="s">
        <v>204</v>
      </c>
      <c r="B8636" s="2" t="s">
        <v>100</v>
      </c>
      <c r="C8636" s="2" t="s">
        <v>19</v>
      </c>
      <c r="E8636" s="4">
        <v>0</v>
      </c>
      <c r="F8636" s="1">
        <v>3</v>
      </c>
      <c r="G8636" s="1">
        <v>4.43</v>
      </c>
      <c r="H8636" s="1">
        <v>0.04</v>
      </c>
      <c r="I8636" s="1">
        <v>0.38</v>
      </c>
      <c r="J8636">
        <v>2</v>
      </c>
      <c r="K8636" s="3">
        <v>0</v>
      </c>
      <c r="L8636" s="3">
        <v>2</v>
      </c>
      <c r="M8636" s="4">
        <v>2</v>
      </c>
      <c r="S8636">
        <f t="shared" si="268"/>
        <v>2</v>
      </c>
      <c r="T8636">
        <f t="shared" si="269"/>
        <v>2</v>
      </c>
    </row>
    <row r="8637" spans="1:20" hidden="1" x14ac:dyDescent="0.25">
      <c r="A8637" s="2" t="s">
        <v>204</v>
      </c>
      <c r="B8637" s="2" t="s">
        <v>61</v>
      </c>
      <c r="C8637" s="2" t="s">
        <v>21</v>
      </c>
      <c r="D8637" s="4">
        <v>1</v>
      </c>
      <c r="E8637" s="4">
        <v>0</v>
      </c>
      <c r="J8637">
        <v>2</v>
      </c>
      <c r="K8637" s="3">
        <v>0</v>
      </c>
      <c r="L8637" s="3">
        <v>2</v>
      </c>
      <c r="Q8637" s="4">
        <v>1</v>
      </c>
      <c r="R8637" s="3">
        <v>0</v>
      </c>
      <c r="S8637">
        <f t="shared" si="268"/>
        <v>2</v>
      </c>
      <c r="T8637">
        <f t="shared" si="269"/>
        <v>2</v>
      </c>
    </row>
    <row r="8638" spans="1:20" hidden="1" x14ac:dyDescent="0.25">
      <c r="A8638" s="2" t="s">
        <v>204</v>
      </c>
      <c r="B8638" s="2" t="s">
        <v>110</v>
      </c>
      <c r="C8638" s="2" t="s">
        <v>19</v>
      </c>
      <c r="D8638" s="4">
        <v>0</v>
      </c>
      <c r="E8638" s="4">
        <v>0</v>
      </c>
      <c r="F8638" s="1">
        <v>13</v>
      </c>
      <c r="G8638" s="1">
        <v>4.68</v>
      </c>
      <c r="H8638" s="1">
        <v>0.66</v>
      </c>
      <c r="I8638" s="1">
        <v>1.56</v>
      </c>
      <c r="J8638">
        <v>2</v>
      </c>
      <c r="K8638" s="3">
        <v>0</v>
      </c>
      <c r="L8638" s="3">
        <v>3</v>
      </c>
      <c r="M8638" s="4">
        <v>2</v>
      </c>
      <c r="R8638" s="3">
        <v>0</v>
      </c>
      <c r="S8638">
        <f t="shared" si="268"/>
        <v>3</v>
      </c>
      <c r="T8638">
        <f t="shared" si="269"/>
        <v>2</v>
      </c>
    </row>
    <row r="8639" spans="1:20" hidden="1" x14ac:dyDescent="0.25">
      <c r="A8639" s="2" t="s">
        <v>204</v>
      </c>
      <c r="B8639" s="2" t="s">
        <v>67</v>
      </c>
      <c r="C8639" s="2" t="s">
        <v>21</v>
      </c>
      <c r="D8639" s="4">
        <v>0</v>
      </c>
      <c r="E8639" s="4">
        <v>0</v>
      </c>
      <c r="F8639" s="1">
        <v>44</v>
      </c>
      <c r="G8639" s="1">
        <v>4.2</v>
      </c>
      <c r="H8639" s="1">
        <v>0.12</v>
      </c>
      <c r="I8639" s="1">
        <v>0.84</v>
      </c>
      <c r="J8639">
        <v>2</v>
      </c>
      <c r="K8639" s="3">
        <v>0</v>
      </c>
      <c r="L8639" s="3">
        <v>2</v>
      </c>
      <c r="M8639" s="4">
        <v>2</v>
      </c>
      <c r="S8639">
        <f t="shared" si="268"/>
        <v>2</v>
      </c>
      <c r="T8639">
        <f t="shared" si="269"/>
        <v>2</v>
      </c>
    </row>
    <row r="8640" spans="1:20" hidden="1" x14ac:dyDescent="0.25">
      <c r="A8640" s="2" t="s">
        <v>204</v>
      </c>
      <c r="B8640" s="2" t="s">
        <v>20</v>
      </c>
      <c r="C8640" s="2" t="s">
        <v>21</v>
      </c>
      <c r="F8640" s="1">
        <v>1</v>
      </c>
      <c r="G8640" s="1">
        <v>1.24</v>
      </c>
      <c r="I8640" s="1">
        <v>0.01</v>
      </c>
      <c r="J8640">
        <v>1</v>
      </c>
      <c r="K8640" s="3">
        <v>0</v>
      </c>
      <c r="L8640" s="3">
        <v>1</v>
      </c>
      <c r="M8640" s="4">
        <v>1</v>
      </c>
      <c r="S8640">
        <f t="shared" si="268"/>
        <v>1</v>
      </c>
      <c r="T8640">
        <f t="shared" si="269"/>
        <v>1</v>
      </c>
    </row>
    <row r="8641" spans="1:20" hidden="1" x14ac:dyDescent="0.25">
      <c r="A8641" s="2" t="s">
        <v>204</v>
      </c>
      <c r="B8641" s="2" t="s">
        <v>81</v>
      </c>
      <c r="C8641" s="2" t="s">
        <v>21</v>
      </c>
      <c r="E8641" s="4">
        <v>1</v>
      </c>
      <c r="J8641">
        <v>1</v>
      </c>
      <c r="K8641" s="3">
        <v>0</v>
      </c>
      <c r="L8641" s="3">
        <v>1</v>
      </c>
      <c r="S8641">
        <f t="shared" si="268"/>
        <v>1</v>
      </c>
      <c r="T8641">
        <f t="shared" si="269"/>
        <v>1</v>
      </c>
    </row>
    <row r="8642" spans="1:20" hidden="1" x14ac:dyDescent="0.25">
      <c r="A8642" s="2" t="s">
        <v>204</v>
      </c>
      <c r="B8642" s="2" t="s">
        <v>22</v>
      </c>
      <c r="C8642" s="2" t="s">
        <v>21</v>
      </c>
      <c r="F8642" s="1">
        <v>14</v>
      </c>
      <c r="G8642" s="1">
        <v>1.35</v>
      </c>
      <c r="H8642" s="1">
        <v>0.11</v>
      </c>
      <c r="I8642" s="1">
        <v>0.56000000000000005</v>
      </c>
      <c r="J8642">
        <v>1</v>
      </c>
      <c r="K8642" s="3">
        <v>0</v>
      </c>
      <c r="L8642" s="3">
        <v>1</v>
      </c>
      <c r="M8642" s="4">
        <v>1</v>
      </c>
      <c r="S8642">
        <f t="shared" ref="S8642:S8705" si="270">-K8642+L8642+O8642+R8642</f>
        <v>1</v>
      </c>
      <c r="T8642">
        <f t="shared" ref="T8642:T8705" si="271">M8642+N8642+P8642+Q8642+D8642+E8642</f>
        <v>1</v>
      </c>
    </row>
    <row r="8643" spans="1:20" hidden="1" x14ac:dyDescent="0.25">
      <c r="A8643" s="2" t="s">
        <v>204</v>
      </c>
      <c r="B8643" s="2" t="s">
        <v>85</v>
      </c>
      <c r="C8643" s="2" t="s">
        <v>21</v>
      </c>
      <c r="F8643" s="1">
        <v>3</v>
      </c>
      <c r="G8643" s="1">
        <v>1.34</v>
      </c>
      <c r="H8643" s="1">
        <v>0.01</v>
      </c>
      <c r="I8643" s="1">
        <v>0.03</v>
      </c>
      <c r="J8643">
        <v>1</v>
      </c>
      <c r="L8643" s="3">
        <v>1</v>
      </c>
      <c r="M8643" s="4">
        <v>1</v>
      </c>
      <c r="S8643">
        <f t="shared" si="270"/>
        <v>1</v>
      </c>
      <c r="T8643">
        <f t="shared" si="271"/>
        <v>1</v>
      </c>
    </row>
    <row r="8644" spans="1:20" hidden="1" x14ac:dyDescent="0.25">
      <c r="A8644" s="2" t="s">
        <v>204</v>
      </c>
      <c r="B8644" s="2" t="s">
        <v>25</v>
      </c>
      <c r="C8644" s="2" t="s">
        <v>19</v>
      </c>
      <c r="F8644" s="1">
        <v>40</v>
      </c>
      <c r="G8644" s="1">
        <v>2.0099999999999998</v>
      </c>
      <c r="H8644" s="1">
        <v>4.47</v>
      </c>
      <c r="I8644" s="1">
        <v>0.05</v>
      </c>
      <c r="J8644">
        <v>1</v>
      </c>
      <c r="K8644" s="3">
        <v>2</v>
      </c>
      <c r="L8644" s="3">
        <v>3</v>
      </c>
      <c r="M8644" s="4">
        <v>1</v>
      </c>
      <c r="O8644" s="3">
        <v>0</v>
      </c>
      <c r="R8644" s="3">
        <v>0</v>
      </c>
      <c r="S8644">
        <f t="shared" si="270"/>
        <v>1</v>
      </c>
      <c r="T8644">
        <f t="shared" si="271"/>
        <v>1</v>
      </c>
    </row>
    <row r="8645" spans="1:20" hidden="1" x14ac:dyDescent="0.25">
      <c r="A8645" s="2" t="s">
        <v>204</v>
      </c>
      <c r="B8645" s="2" t="s">
        <v>88</v>
      </c>
      <c r="C8645" s="2" t="s">
        <v>21</v>
      </c>
      <c r="F8645" s="1">
        <v>1</v>
      </c>
      <c r="G8645" s="1">
        <v>2.2999999999999998</v>
      </c>
      <c r="H8645" s="1">
        <v>0.01</v>
      </c>
      <c r="I8645" s="1">
        <v>0.03</v>
      </c>
      <c r="J8645">
        <v>1</v>
      </c>
      <c r="K8645" s="3">
        <v>0</v>
      </c>
      <c r="L8645" s="3">
        <v>1</v>
      </c>
      <c r="M8645" s="4">
        <v>1</v>
      </c>
      <c r="N8645" s="4">
        <v>0</v>
      </c>
      <c r="S8645">
        <f t="shared" si="270"/>
        <v>1</v>
      </c>
      <c r="T8645">
        <f t="shared" si="271"/>
        <v>1</v>
      </c>
    </row>
    <row r="8646" spans="1:20" hidden="1" x14ac:dyDescent="0.25">
      <c r="A8646" s="2" t="s">
        <v>204</v>
      </c>
      <c r="B8646" s="2" t="s">
        <v>42</v>
      </c>
      <c r="C8646" s="2" t="s">
        <v>21</v>
      </c>
      <c r="E8646" s="4">
        <v>0</v>
      </c>
      <c r="F8646" s="1">
        <v>32</v>
      </c>
      <c r="G8646" s="1">
        <v>1.32</v>
      </c>
      <c r="H8646" s="1">
        <v>3.62</v>
      </c>
      <c r="J8646">
        <v>1</v>
      </c>
      <c r="K8646" s="3">
        <v>0</v>
      </c>
      <c r="L8646" s="3">
        <v>1</v>
      </c>
      <c r="M8646" s="4">
        <v>1</v>
      </c>
      <c r="S8646">
        <f t="shared" si="270"/>
        <v>1</v>
      </c>
      <c r="T8646">
        <f t="shared" si="271"/>
        <v>1</v>
      </c>
    </row>
    <row r="8647" spans="1:20" hidden="1" x14ac:dyDescent="0.25">
      <c r="A8647" s="2" t="s">
        <v>204</v>
      </c>
      <c r="B8647" s="2" t="s">
        <v>43</v>
      </c>
      <c r="C8647" s="2" t="s">
        <v>21</v>
      </c>
      <c r="E8647" s="4">
        <v>0</v>
      </c>
      <c r="F8647" s="1">
        <v>60</v>
      </c>
      <c r="G8647" s="1">
        <v>2.4700000000000002</v>
      </c>
      <c r="H8647" s="1">
        <v>6.76</v>
      </c>
      <c r="J8647">
        <v>1</v>
      </c>
      <c r="K8647" s="3">
        <v>0</v>
      </c>
      <c r="L8647" s="3">
        <v>1</v>
      </c>
      <c r="M8647" s="4">
        <v>1</v>
      </c>
      <c r="R8647" s="3">
        <v>0</v>
      </c>
      <c r="S8647">
        <f t="shared" si="270"/>
        <v>1</v>
      </c>
      <c r="T8647">
        <f t="shared" si="271"/>
        <v>1</v>
      </c>
    </row>
    <row r="8648" spans="1:20" hidden="1" x14ac:dyDescent="0.25">
      <c r="A8648" s="2" t="s">
        <v>204</v>
      </c>
      <c r="B8648" s="2" t="s">
        <v>44</v>
      </c>
      <c r="C8648" s="2" t="s">
        <v>21</v>
      </c>
      <c r="E8648" s="4">
        <v>0</v>
      </c>
      <c r="F8648" s="1">
        <v>38</v>
      </c>
      <c r="G8648" s="1">
        <v>1.58</v>
      </c>
      <c r="H8648" s="1">
        <v>4.33</v>
      </c>
      <c r="J8648">
        <v>1</v>
      </c>
      <c r="K8648" s="3">
        <v>0</v>
      </c>
      <c r="L8648" s="3">
        <v>0</v>
      </c>
      <c r="M8648" s="4">
        <v>1</v>
      </c>
      <c r="O8648" s="3">
        <v>1</v>
      </c>
      <c r="R8648" s="3">
        <v>0</v>
      </c>
      <c r="S8648">
        <f t="shared" si="270"/>
        <v>1</v>
      </c>
      <c r="T8648">
        <f t="shared" si="271"/>
        <v>1</v>
      </c>
    </row>
    <row r="8649" spans="1:20" hidden="1" x14ac:dyDescent="0.25">
      <c r="A8649" s="2" t="s">
        <v>204</v>
      </c>
      <c r="B8649" s="2" t="s">
        <v>48</v>
      </c>
      <c r="C8649" s="2" t="s">
        <v>21</v>
      </c>
      <c r="E8649" s="4">
        <v>0</v>
      </c>
      <c r="F8649" s="1">
        <v>54</v>
      </c>
      <c r="G8649" s="1">
        <v>2.25</v>
      </c>
      <c r="H8649" s="1">
        <v>6.16</v>
      </c>
      <c r="J8649">
        <v>1</v>
      </c>
      <c r="K8649" s="3">
        <v>0</v>
      </c>
      <c r="L8649" s="3">
        <v>1</v>
      </c>
      <c r="M8649" s="4">
        <v>1</v>
      </c>
      <c r="O8649" s="3">
        <v>0</v>
      </c>
      <c r="R8649" s="3">
        <v>0</v>
      </c>
      <c r="S8649">
        <f t="shared" si="270"/>
        <v>1</v>
      </c>
      <c r="T8649">
        <f t="shared" si="271"/>
        <v>1</v>
      </c>
    </row>
    <row r="8650" spans="1:20" hidden="1" x14ac:dyDescent="0.25">
      <c r="A8650" s="2" t="s">
        <v>204</v>
      </c>
      <c r="B8650" s="2" t="s">
        <v>58</v>
      </c>
      <c r="C8650" s="2" t="s">
        <v>21</v>
      </c>
      <c r="F8650" s="1">
        <v>5</v>
      </c>
      <c r="G8650" s="1">
        <v>1.49</v>
      </c>
      <c r="H8650" s="1">
        <v>0.5</v>
      </c>
      <c r="I8650" s="1">
        <v>0.05</v>
      </c>
      <c r="J8650">
        <v>1</v>
      </c>
      <c r="K8650" s="3">
        <v>0</v>
      </c>
      <c r="L8650" s="3">
        <v>1</v>
      </c>
      <c r="M8650" s="4">
        <v>1</v>
      </c>
      <c r="S8650">
        <f t="shared" si="270"/>
        <v>1</v>
      </c>
      <c r="T8650">
        <f t="shared" si="271"/>
        <v>1</v>
      </c>
    </row>
    <row r="8651" spans="1:20" hidden="1" x14ac:dyDescent="0.25">
      <c r="A8651" s="2" t="s">
        <v>204</v>
      </c>
      <c r="B8651" s="2" t="s">
        <v>103</v>
      </c>
      <c r="C8651" s="2" t="s">
        <v>21</v>
      </c>
      <c r="F8651" s="1">
        <v>1</v>
      </c>
      <c r="G8651" s="1">
        <v>2.27</v>
      </c>
      <c r="I8651" s="1">
        <v>0.02</v>
      </c>
      <c r="J8651">
        <v>1</v>
      </c>
      <c r="K8651" s="3">
        <v>0</v>
      </c>
      <c r="L8651" s="3">
        <v>1</v>
      </c>
      <c r="M8651" s="4">
        <v>1</v>
      </c>
      <c r="N8651" s="4">
        <v>0</v>
      </c>
      <c r="S8651">
        <f t="shared" si="270"/>
        <v>1</v>
      </c>
      <c r="T8651">
        <f t="shared" si="271"/>
        <v>1</v>
      </c>
    </row>
    <row r="8652" spans="1:20" hidden="1" x14ac:dyDescent="0.25">
      <c r="A8652" s="2" t="s">
        <v>204</v>
      </c>
      <c r="B8652" s="2" t="s">
        <v>109</v>
      </c>
      <c r="C8652" s="2" t="s">
        <v>19</v>
      </c>
      <c r="E8652" s="4">
        <v>0</v>
      </c>
      <c r="F8652" s="1">
        <v>5</v>
      </c>
      <c r="G8652" s="1">
        <v>2.52</v>
      </c>
      <c r="H8652" s="1">
        <v>0.19</v>
      </c>
      <c r="I8652" s="1">
        <v>0.82</v>
      </c>
      <c r="J8652">
        <v>1</v>
      </c>
      <c r="K8652" s="3">
        <v>0</v>
      </c>
      <c r="L8652" s="3">
        <v>2</v>
      </c>
      <c r="M8652" s="4">
        <v>1</v>
      </c>
      <c r="S8652">
        <f t="shared" si="270"/>
        <v>2</v>
      </c>
      <c r="T8652">
        <f t="shared" si="271"/>
        <v>1</v>
      </c>
    </row>
    <row r="8653" spans="1:20" hidden="1" x14ac:dyDescent="0.25">
      <c r="A8653" s="2" t="s">
        <v>204</v>
      </c>
      <c r="B8653" s="2" t="s">
        <v>74</v>
      </c>
      <c r="C8653" s="2" t="s">
        <v>19</v>
      </c>
      <c r="F8653" s="1">
        <v>12</v>
      </c>
      <c r="G8653" s="1">
        <v>1.67</v>
      </c>
      <c r="H8653" s="1">
        <v>0.99</v>
      </c>
      <c r="I8653" s="1">
        <v>0.62</v>
      </c>
      <c r="J8653">
        <v>1</v>
      </c>
      <c r="K8653" s="3">
        <v>0</v>
      </c>
      <c r="L8653" s="3">
        <v>1</v>
      </c>
      <c r="M8653" s="4">
        <v>1</v>
      </c>
      <c r="O8653" s="3">
        <v>0</v>
      </c>
      <c r="S8653">
        <f t="shared" si="270"/>
        <v>1</v>
      </c>
      <c r="T8653">
        <f t="shared" si="271"/>
        <v>1</v>
      </c>
    </row>
    <row r="8654" spans="1:20" hidden="1" x14ac:dyDescent="0.25">
      <c r="A8654" s="2" t="s">
        <v>204</v>
      </c>
      <c r="B8654" s="2" t="s">
        <v>77</v>
      </c>
      <c r="C8654" s="2" t="s">
        <v>19</v>
      </c>
      <c r="F8654" s="1">
        <v>7</v>
      </c>
      <c r="G8654" s="1">
        <v>2.02</v>
      </c>
      <c r="H8654" s="1">
        <v>0.3</v>
      </c>
      <c r="I8654" s="1">
        <v>0.95</v>
      </c>
      <c r="J8654">
        <v>1</v>
      </c>
      <c r="K8654" s="3">
        <v>2</v>
      </c>
      <c r="L8654" s="3">
        <v>3</v>
      </c>
      <c r="M8654" s="4">
        <v>1</v>
      </c>
      <c r="O8654" s="3">
        <v>0</v>
      </c>
      <c r="S8654">
        <f t="shared" si="270"/>
        <v>1</v>
      </c>
      <c r="T8654">
        <f t="shared" si="271"/>
        <v>1</v>
      </c>
    </row>
    <row r="8655" spans="1:20" hidden="1" x14ac:dyDescent="0.25">
      <c r="A8655" s="2" t="s">
        <v>204</v>
      </c>
      <c r="B8655" s="2" t="s">
        <v>79</v>
      </c>
      <c r="C8655" s="2" t="s">
        <v>21</v>
      </c>
      <c r="F8655" s="1">
        <v>9</v>
      </c>
      <c r="G8655" s="1">
        <v>1.02</v>
      </c>
      <c r="H8655" s="1">
        <v>0.41</v>
      </c>
      <c r="I8655" s="1">
        <v>0.3</v>
      </c>
      <c r="J8655">
        <v>1</v>
      </c>
      <c r="K8655" s="3">
        <v>0</v>
      </c>
      <c r="L8655" s="3">
        <v>1</v>
      </c>
      <c r="M8655" s="4">
        <v>1</v>
      </c>
      <c r="S8655">
        <f t="shared" si="270"/>
        <v>1</v>
      </c>
      <c r="T8655">
        <f t="shared" si="271"/>
        <v>1</v>
      </c>
    </row>
    <row r="8656" spans="1:20" hidden="1" x14ac:dyDescent="0.25">
      <c r="A8656" s="2" t="s">
        <v>204</v>
      </c>
      <c r="B8656" s="2" t="s">
        <v>82</v>
      </c>
      <c r="C8656" s="2" t="s">
        <v>19</v>
      </c>
      <c r="E8656" s="4">
        <v>0</v>
      </c>
      <c r="F8656" s="1">
        <v>0</v>
      </c>
      <c r="G8656" s="1">
        <v>0.14000000000000001</v>
      </c>
      <c r="H8656" s="1">
        <v>0.01</v>
      </c>
      <c r="I8656" s="1">
        <v>0.02</v>
      </c>
      <c r="J8656">
        <v>0</v>
      </c>
      <c r="K8656" s="3">
        <v>0</v>
      </c>
      <c r="L8656" s="3">
        <v>0</v>
      </c>
      <c r="M8656" s="4">
        <v>0</v>
      </c>
      <c r="S8656">
        <f t="shared" si="270"/>
        <v>0</v>
      </c>
      <c r="T8656">
        <f t="shared" si="271"/>
        <v>0</v>
      </c>
    </row>
    <row r="8657" spans="1:20" hidden="1" x14ac:dyDescent="0.25">
      <c r="A8657" s="2" t="s">
        <v>204</v>
      </c>
      <c r="B8657" s="2" t="s">
        <v>83</v>
      </c>
      <c r="C8657" s="2" t="s">
        <v>21</v>
      </c>
      <c r="F8657" s="1">
        <v>8</v>
      </c>
      <c r="G8657" s="1">
        <v>0.44</v>
      </c>
      <c r="H8657" s="1">
        <v>0.65</v>
      </c>
      <c r="I8657" s="1">
        <v>0.35</v>
      </c>
      <c r="J8657">
        <v>0</v>
      </c>
      <c r="K8657" s="3">
        <v>6</v>
      </c>
      <c r="L8657" s="3">
        <v>7</v>
      </c>
      <c r="M8657" s="4">
        <v>0</v>
      </c>
      <c r="R8657" s="3">
        <v>-1</v>
      </c>
      <c r="S8657">
        <f t="shared" si="270"/>
        <v>0</v>
      </c>
      <c r="T8657">
        <f t="shared" si="271"/>
        <v>0</v>
      </c>
    </row>
    <row r="8658" spans="1:20" hidden="1" x14ac:dyDescent="0.25">
      <c r="A8658" s="2" t="s">
        <v>204</v>
      </c>
      <c r="B8658" s="2" t="s">
        <v>86</v>
      </c>
      <c r="C8658" s="2" t="s">
        <v>21</v>
      </c>
      <c r="F8658" s="1">
        <v>0</v>
      </c>
      <c r="G8658" s="1">
        <v>0.36</v>
      </c>
      <c r="J8658">
        <v>0</v>
      </c>
      <c r="K8658" s="3">
        <v>0</v>
      </c>
      <c r="L8658" s="3">
        <v>0</v>
      </c>
      <c r="M8658" s="4">
        <v>0</v>
      </c>
      <c r="S8658">
        <f t="shared" si="270"/>
        <v>0</v>
      </c>
      <c r="T8658">
        <f t="shared" si="271"/>
        <v>0</v>
      </c>
    </row>
    <row r="8659" spans="1:20" hidden="1" x14ac:dyDescent="0.25">
      <c r="A8659" s="2" t="s">
        <v>204</v>
      </c>
      <c r="B8659" s="2" t="s">
        <v>87</v>
      </c>
      <c r="C8659" s="2" t="s">
        <v>19</v>
      </c>
      <c r="E8659" s="4">
        <v>0</v>
      </c>
      <c r="F8659" s="1">
        <v>2</v>
      </c>
      <c r="G8659" s="1">
        <v>0.9</v>
      </c>
      <c r="H8659" s="1">
        <v>0.02</v>
      </c>
      <c r="I8659" s="1">
        <v>0.35</v>
      </c>
      <c r="J8659">
        <v>0</v>
      </c>
      <c r="K8659" s="3">
        <v>0</v>
      </c>
      <c r="L8659" s="3">
        <v>0</v>
      </c>
      <c r="M8659" s="4">
        <v>0</v>
      </c>
      <c r="S8659">
        <f t="shared" si="270"/>
        <v>0</v>
      </c>
      <c r="T8659">
        <f t="shared" si="271"/>
        <v>0</v>
      </c>
    </row>
    <row r="8660" spans="1:20" hidden="1" x14ac:dyDescent="0.25">
      <c r="A8660" s="2" t="s">
        <v>204</v>
      </c>
      <c r="B8660" s="2" t="s">
        <v>30</v>
      </c>
      <c r="C8660" s="2" t="s">
        <v>21</v>
      </c>
      <c r="F8660" s="1">
        <v>3</v>
      </c>
      <c r="G8660" s="1">
        <v>0.75</v>
      </c>
      <c r="H8660" s="1">
        <v>0.28000000000000003</v>
      </c>
      <c r="I8660" s="1">
        <v>0.03</v>
      </c>
      <c r="J8660">
        <v>0</v>
      </c>
      <c r="K8660" s="3">
        <v>0</v>
      </c>
      <c r="L8660" s="3">
        <v>0</v>
      </c>
      <c r="M8660" s="4">
        <v>0</v>
      </c>
      <c r="S8660">
        <f t="shared" si="270"/>
        <v>0</v>
      </c>
      <c r="T8660">
        <f t="shared" si="271"/>
        <v>0</v>
      </c>
    </row>
    <row r="8661" spans="1:20" hidden="1" x14ac:dyDescent="0.25">
      <c r="A8661" s="2" t="s">
        <v>204</v>
      </c>
      <c r="B8661" s="2" t="s">
        <v>33</v>
      </c>
      <c r="C8661" s="2" t="s">
        <v>21</v>
      </c>
      <c r="F8661" s="1">
        <v>0</v>
      </c>
      <c r="G8661" s="1">
        <v>0.06</v>
      </c>
      <c r="J8661">
        <v>0</v>
      </c>
      <c r="K8661" s="3">
        <v>0</v>
      </c>
      <c r="L8661" s="3">
        <v>0</v>
      </c>
      <c r="M8661" s="4">
        <v>0</v>
      </c>
      <c r="N8661" s="4">
        <v>0</v>
      </c>
      <c r="S8661">
        <f t="shared" si="270"/>
        <v>0</v>
      </c>
      <c r="T8661">
        <f t="shared" si="271"/>
        <v>0</v>
      </c>
    </row>
    <row r="8662" spans="1:20" hidden="1" x14ac:dyDescent="0.25">
      <c r="A8662" s="2" t="s">
        <v>204</v>
      </c>
      <c r="B8662" s="2" t="s">
        <v>90</v>
      </c>
      <c r="C8662" s="2" t="s">
        <v>21</v>
      </c>
      <c r="F8662" s="1">
        <v>0</v>
      </c>
      <c r="G8662" s="1">
        <v>0</v>
      </c>
      <c r="J8662">
        <v>0</v>
      </c>
      <c r="L8662" s="3">
        <v>0</v>
      </c>
      <c r="M8662" s="4">
        <v>0</v>
      </c>
      <c r="S8662">
        <f t="shared" si="270"/>
        <v>0</v>
      </c>
      <c r="T8662">
        <f t="shared" si="271"/>
        <v>0</v>
      </c>
    </row>
    <row r="8663" spans="1:20" hidden="1" x14ac:dyDescent="0.25">
      <c r="A8663" s="2" t="s">
        <v>204</v>
      </c>
      <c r="B8663" s="2" t="s">
        <v>37</v>
      </c>
      <c r="C8663" s="2" t="s">
        <v>21</v>
      </c>
      <c r="E8663" s="4">
        <v>0</v>
      </c>
      <c r="J8663">
        <v>0</v>
      </c>
      <c r="L8663" s="3">
        <v>0</v>
      </c>
      <c r="S8663">
        <f t="shared" si="270"/>
        <v>0</v>
      </c>
      <c r="T8663">
        <f t="shared" si="271"/>
        <v>0</v>
      </c>
    </row>
    <row r="8664" spans="1:20" hidden="1" x14ac:dyDescent="0.25">
      <c r="A8664" s="2" t="s">
        <v>204</v>
      </c>
      <c r="B8664" s="2" t="s">
        <v>38</v>
      </c>
      <c r="C8664" s="2" t="s">
        <v>21</v>
      </c>
      <c r="J8664">
        <v>0</v>
      </c>
      <c r="K8664" s="3">
        <v>0</v>
      </c>
      <c r="L8664" s="3">
        <v>0</v>
      </c>
      <c r="Q8664" s="4">
        <v>0</v>
      </c>
      <c r="S8664">
        <f t="shared" si="270"/>
        <v>0</v>
      </c>
      <c r="T8664">
        <f t="shared" si="271"/>
        <v>0</v>
      </c>
    </row>
    <row r="8665" spans="1:20" hidden="1" x14ac:dyDescent="0.25">
      <c r="A8665" s="2" t="s">
        <v>204</v>
      </c>
      <c r="B8665" s="2" t="s">
        <v>92</v>
      </c>
      <c r="C8665" s="2" t="s">
        <v>21</v>
      </c>
      <c r="F8665" s="1">
        <v>4</v>
      </c>
      <c r="G8665" s="1">
        <v>0.46</v>
      </c>
      <c r="H8665" s="1">
        <v>0.02</v>
      </c>
      <c r="I8665" s="1">
        <v>0.28000000000000003</v>
      </c>
      <c r="J8665">
        <v>0</v>
      </c>
      <c r="K8665" s="3">
        <v>0</v>
      </c>
      <c r="L8665" s="3">
        <v>0</v>
      </c>
      <c r="M8665" s="4">
        <v>0</v>
      </c>
      <c r="N8665" s="4">
        <v>0</v>
      </c>
      <c r="O8665" s="3">
        <v>0</v>
      </c>
      <c r="S8665">
        <f t="shared" si="270"/>
        <v>0</v>
      </c>
      <c r="T8665">
        <f t="shared" si="271"/>
        <v>0</v>
      </c>
    </row>
    <row r="8666" spans="1:20" hidden="1" x14ac:dyDescent="0.25">
      <c r="A8666" s="2" t="s">
        <v>204</v>
      </c>
      <c r="B8666" s="2" t="s">
        <v>41</v>
      </c>
      <c r="C8666" s="2" t="s">
        <v>21</v>
      </c>
      <c r="E8666" s="4">
        <v>0</v>
      </c>
      <c r="J8666">
        <v>0</v>
      </c>
      <c r="L8666" s="3">
        <v>0</v>
      </c>
      <c r="S8666">
        <f t="shared" si="270"/>
        <v>0</v>
      </c>
      <c r="T8666">
        <f t="shared" si="271"/>
        <v>0</v>
      </c>
    </row>
    <row r="8667" spans="1:20" hidden="1" x14ac:dyDescent="0.25">
      <c r="A8667" s="2" t="s">
        <v>204</v>
      </c>
      <c r="B8667" s="2" t="s">
        <v>93</v>
      </c>
      <c r="C8667" s="2" t="s">
        <v>21</v>
      </c>
      <c r="E8667" s="4">
        <v>0</v>
      </c>
      <c r="J8667">
        <v>0</v>
      </c>
      <c r="L8667" s="3">
        <v>0</v>
      </c>
      <c r="S8667">
        <f t="shared" si="270"/>
        <v>0</v>
      </c>
      <c r="T8667">
        <f t="shared" si="271"/>
        <v>0</v>
      </c>
    </row>
    <row r="8668" spans="1:20" hidden="1" x14ac:dyDescent="0.25">
      <c r="A8668" s="2" t="s">
        <v>204</v>
      </c>
      <c r="B8668" s="2" t="s">
        <v>94</v>
      </c>
      <c r="C8668" s="2" t="s">
        <v>21</v>
      </c>
      <c r="F8668" s="1">
        <v>13</v>
      </c>
      <c r="G8668" s="1">
        <v>0.54</v>
      </c>
      <c r="H8668" s="1">
        <v>1.48</v>
      </c>
      <c r="J8668">
        <v>0</v>
      </c>
      <c r="K8668" s="3">
        <v>0</v>
      </c>
      <c r="L8668" s="3">
        <v>0</v>
      </c>
      <c r="M8668" s="4">
        <v>0</v>
      </c>
      <c r="R8668" s="3">
        <v>0</v>
      </c>
      <c r="S8668">
        <f t="shared" si="270"/>
        <v>0</v>
      </c>
      <c r="T8668">
        <f t="shared" si="271"/>
        <v>0</v>
      </c>
    </row>
    <row r="8669" spans="1:20" hidden="1" x14ac:dyDescent="0.25">
      <c r="A8669" s="2" t="s">
        <v>204</v>
      </c>
      <c r="B8669" s="2" t="s">
        <v>95</v>
      </c>
      <c r="C8669" s="2" t="s">
        <v>21</v>
      </c>
      <c r="E8669" s="4">
        <v>0</v>
      </c>
      <c r="J8669">
        <v>0</v>
      </c>
      <c r="L8669" s="3">
        <v>0</v>
      </c>
      <c r="S8669">
        <f t="shared" si="270"/>
        <v>0</v>
      </c>
      <c r="T8669">
        <f t="shared" si="271"/>
        <v>0</v>
      </c>
    </row>
    <row r="8670" spans="1:20" hidden="1" x14ac:dyDescent="0.25">
      <c r="A8670" s="2" t="s">
        <v>204</v>
      </c>
      <c r="B8670" s="2" t="s">
        <v>46</v>
      </c>
      <c r="C8670" s="2" t="s">
        <v>21</v>
      </c>
      <c r="D8670" s="4">
        <v>0</v>
      </c>
      <c r="E8670" s="4">
        <v>0</v>
      </c>
      <c r="F8670" s="1">
        <v>11</v>
      </c>
      <c r="G8670" s="1">
        <v>0.47</v>
      </c>
      <c r="H8670" s="1">
        <v>1.3</v>
      </c>
      <c r="J8670">
        <v>0</v>
      </c>
      <c r="K8670" s="3">
        <v>0</v>
      </c>
      <c r="L8670" s="3">
        <v>1</v>
      </c>
      <c r="M8670" s="4">
        <v>0</v>
      </c>
      <c r="O8670" s="3">
        <v>0</v>
      </c>
      <c r="R8670" s="3">
        <v>0</v>
      </c>
      <c r="S8670">
        <f t="shared" si="270"/>
        <v>1</v>
      </c>
      <c r="T8670">
        <f t="shared" si="271"/>
        <v>0</v>
      </c>
    </row>
    <row r="8671" spans="1:20" hidden="1" x14ac:dyDescent="0.25">
      <c r="A8671" s="2" t="s">
        <v>204</v>
      </c>
      <c r="B8671" s="2" t="s">
        <v>47</v>
      </c>
      <c r="C8671" s="2" t="s">
        <v>21</v>
      </c>
      <c r="E8671" s="4">
        <v>0</v>
      </c>
      <c r="J8671">
        <v>0</v>
      </c>
      <c r="K8671" s="3">
        <v>0</v>
      </c>
      <c r="L8671" s="3">
        <v>0</v>
      </c>
      <c r="O8671" s="3">
        <v>0</v>
      </c>
      <c r="R8671" s="3">
        <v>0</v>
      </c>
      <c r="S8671">
        <f t="shared" si="270"/>
        <v>0</v>
      </c>
      <c r="T8671">
        <f t="shared" si="271"/>
        <v>0</v>
      </c>
    </row>
    <row r="8672" spans="1:20" hidden="1" x14ac:dyDescent="0.25">
      <c r="A8672" s="2" t="s">
        <v>204</v>
      </c>
      <c r="B8672" s="2" t="s">
        <v>96</v>
      </c>
      <c r="C8672" s="2" t="s">
        <v>19</v>
      </c>
      <c r="E8672" s="4">
        <v>0</v>
      </c>
      <c r="F8672" s="1">
        <v>0</v>
      </c>
      <c r="G8672" s="1">
        <v>0</v>
      </c>
      <c r="H8672" s="1">
        <v>0</v>
      </c>
      <c r="I8672" s="1">
        <v>0</v>
      </c>
      <c r="J8672">
        <v>0</v>
      </c>
      <c r="L8672" s="3">
        <v>0</v>
      </c>
      <c r="M8672" s="4">
        <v>0</v>
      </c>
      <c r="S8672">
        <f t="shared" si="270"/>
        <v>0</v>
      </c>
      <c r="T8672">
        <f t="shared" si="271"/>
        <v>0</v>
      </c>
    </row>
    <row r="8673" spans="1:20" hidden="1" x14ac:dyDescent="0.25">
      <c r="A8673" s="2" t="s">
        <v>204</v>
      </c>
      <c r="B8673" s="2" t="s">
        <v>97</v>
      </c>
      <c r="C8673" s="2" t="s">
        <v>19</v>
      </c>
      <c r="E8673" s="4">
        <v>0</v>
      </c>
      <c r="F8673" s="1">
        <v>0</v>
      </c>
      <c r="G8673" s="1">
        <v>0</v>
      </c>
      <c r="H8673" s="1">
        <v>0</v>
      </c>
      <c r="I8673" s="1">
        <v>0</v>
      </c>
      <c r="J8673">
        <v>0</v>
      </c>
      <c r="K8673" s="3">
        <v>0</v>
      </c>
      <c r="L8673" s="3">
        <v>0</v>
      </c>
      <c r="M8673" s="4">
        <v>0</v>
      </c>
      <c r="S8673">
        <f t="shared" si="270"/>
        <v>0</v>
      </c>
      <c r="T8673">
        <f t="shared" si="271"/>
        <v>0</v>
      </c>
    </row>
    <row r="8674" spans="1:20" hidden="1" x14ac:dyDescent="0.25">
      <c r="A8674" s="2" t="s">
        <v>204</v>
      </c>
      <c r="B8674" s="2" t="s">
        <v>51</v>
      </c>
      <c r="C8674" s="2" t="s">
        <v>21</v>
      </c>
      <c r="D8674" s="4">
        <v>0</v>
      </c>
      <c r="F8674" s="1">
        <v>7</v>
      </c>
      <c r="G8674" s="1">
        <v>0.71</v>
      </c>
      <c r="H8674" s="1">
        <v>0.04</v>
      </c>
      <c r="I8674" s="1">
        <v>0.45</v>
      </c>
      <c r="J8674">
        <v>0</v>
      </c>
      <c r="K8674" s="3">
        <v>0</v>
      </c>
      <c r="L8674" s="3">
        <v>0</v>
      </c>
      <c r="M8674" s="4">
        <v>0</v>
      </c>
      <c r="O8674" s="3">
        <v>0</v>
      </c>
      <c r="P8674" s="4">
        <v>0</v>
      </c>
      <c r="R8674" s="3">
        <v>0</v>
      </c>
      <c r="S8674">
        <f t="shared" si="270"/>
        <v>0</v>
      </c>
      <c r="T8674">
        <f t="shared" si="271"/>
        <v>0</v>
      </c>
    </row>
    <row r="8675" spans="1:20" hidden="1" x14ac:dyDescent="0.25">
      <c r="A8675" s="2" t="s">
        <v>204</v>
      </c>
      <c r="B8675" s="2" t="s">
        <v>99</v>
      </c>
      <c r="C8675" s="2" t="s">
        <v>21</v>
      </c>
      <c r="D8675" s="4">
        <v>0</v>
      </c>
      <c r="E8675" s="4">
        <v>0</v>
      </c>
      <c r="J8675">
        <v>0</v>
      </c>
      <c r="K8675" s="3">
        <v>0</v>
      </c>
      <c r="L8675" s="3">
        <v>0</v>
      </c>
      <c r="S8675">
        <f t="shared" si="270"/>
        <v>0</v>
      </c>
      <c r="T8675">
        <f t="shared" si="271"/>
        <v>0</v>
      </c>
    </row>
    <row r="8676" spans="1:20" hidden="1" x14ac:dyDescent="0.25">
      <c r="A8676" s="2" t="s">
        <v>204</v>
      </c>
      <c r="B8676" s="2" t="s">
        <v>53</v>
      </c>
      <c r="C8676" s="2" t="s">
        <v>21</v>
      </c>
      <c r="F8676" s="1">
        <v>4</v>
      </c>
      <c r="G8676" s="1">
        <v>0.48</v>
      </c>
      <c r="I8676" s="1">
        <v>0.01</v>
      </c>
      <c r="J8676">
        <v>0</v>
      </c>
      <c r="K8676" s="3">
        <v>0</v>
      </c>
      <c r="L8676" s="3">
        <v>0</v>
      </c>
      <c r="M8676" s="4">
        <v>0</v>
      </c>
      <c r="O8676" s="3">
        <v>0</v>
      </c>
      <c r="S8676">
        <f t="shared" si="270"/>
        <v>0</v>
      </c>
      <c r="T8676">
        <f t="shared" si="271"/>
        <v>0</v>
      </c>
    </row>
    <row r="8677" spans="1:20" hidden="1" x14ac:dyDescent="0.25">
      <c r="A8677" s="2" t="s">
        <v>204</v>
      </c>
      <c r="B8677" s="2" t="s">
        <v>54</v>
      </c>
      <c r="C8677" s="2" t="s">
        <v>21</v>
      </c>
      <c r="D8677" s="4">
        <v>0</v>
      </c>
      <c r="J8677">
        <v>0</v>
      </c>
      <c r="L8677" s="3">
        <v>0</v>
      </c>
      <c r="S8677">
        <f t="shared" si="270"/>
        <v>0</v>
      </c>
      <c r="T8677">
        <f t="shared" si="271"/>
        <v>0</v>
      </c>
    </row>
    <row r="8678" spans="1:20" hidden="1" x14ac:dyDescent="0.25">
      <c r="A8678" s="2" t="s">
        <v>204</v>
      </c>
      <c r="B8678" s="2" t="s">
        <v>102</v>
      </c>
      <c r="C8678" s="2" t="s">
        <v>21</v>
      </c>
      <c r="E8678" s="4">
        <v>0</v>
      </c>
      <c r="J8678">
        <v>0</v>
      </c>
      <c r="L8678" s="3">
        <v>0</v>
      </c>
      <c r="S8678">
        <f t="shared" si="270"/>
        <v>0</v>
      </c>
      <c r="T8678">
        <f t="shared" si="271"/>
        <v>0</v>
      </c>
    </row>
    <row r="8679" spans="1:20" hidden="1" x14ac:dyDescent="0.25">
      <c r="A8679" s="2" t="s">
        <v>204</v>
      </c>
      <c r="B8679" s="2" t="s">
        <v>104</v>
      </c>
      <c r="C8679" s="2" t="s">
        <v>21</v>
      </c>
      <c r="F8679" s="1">
        <v>0</v>
      </c>
      <c r="G8679" s="1">
        <v>0.15</v>
      </c>
      <c r="J8679">
        <v>0</v>
      </c>
      <c r="K8679" s="3">
        <v>0</v>
      </c>
      <c r="L8679" s="3">
        <v>0</v>
      </c>
      <c r="M8679" s="4">
        <v>0</v>
      </c>
      <c r="S8679">
        <f t="shared" si="270"/>
        <v>0</v>
      </c>
      <c r="T8679">
        <f t="shared" si="271"/>
        <v>0</v>
      </c>
    </row>
    <row r="8680" spans="1:20" hidden="1" x14ac:dyDescent="0.25">
      <c r="A8680" s="2" t="s">
        <v>204</v>
      </c>
      <c r="B8680" s="2" t="s">
        <v>106</v>
      </c>
      <c r="C8680" s="2" t="s">
        <v>21</v>
      </c>
      <c r="F8680" s="1">
        <v>0</v>
      </c>
      <c r="G8680" s="1">
        <v>0.03</v>
      </c>
      <c r="H8680" s="1">
        <v>0.02</v>
      </c>
      <c r="I8680" s="1">
        <v>0.01</v>
      </c>
      <c r="J8680">
        <v>0</v>
      </c>
      <c r="K8680" s="3">
        <v>0</v>
      </c>
      <c r="L8680" s="3">
        <v>0</v>
      </c>
      <c r="M8680" s="4">
        <v>0</v>
      </c>
      <c r="S8680">
        <f t="shared" si="270"/>
        <v>0</v>
      </c>
      <c r="T8680">
        <f t="shared" si="271"/>
        <v>0</v>
      </c>
    </row>
    <row r="8681" spans="1:20" hidden="1" x14ac:dyDescent="0.25">
      <c r="A8681" s="2" t="s">
        <v>204</v>
      </c>
      <c r="B8681" s="2" t="s">
        <v>107</v>
      </c>
      <c r="C8681" s="2" t="s">
        <v>19</v>
      </c>
      <c r="E8681" s="4">
        <v>0</v>
      </c>
      <c r="F8681" s="1">
        <v>0</v>
      </c>
      <c r="G8681" s="1">
        <v>0</v>
      </c>
      <c r="H8681" s="1">
        <v>0</v>
      </c>
      <c r="I8681" s="1">
        <v>0</v>
      </c>
      <c r="J8681">
        <v>0</v>
      </c>
      <c r="K8681" s="3">
        <v>0</v>
      </c>
      <c r="L8681" s="3">
        <v>0</v>
      </c>
      <c r="M8681" s="4">
        <v>0</v>
      </c>
      <c r="S8681">
        <f t="shared" si="270"/>
        <v>0</v>
      </c>
      <c r="T8681">
        <f t="shared" si="271"/>
        <v>0</v>
      </c>
    </row>
    <row r="8682" spans="1:20" hidden="1" x14ac:dyDescent="0.25">
      <c r="A8682" s="2" t="s">
        <v>204</v>
      </c>
      <c r="B8682" s="2" t="s">
        <v>108</v>
      </c>
      <c r="C8682" s="2" t="s">
        <v>21</v>
      </c>
      <c r="D8682" s="4">
        <v>0</v>
      </c>
      <c r="J8682">
        <v>0</v>
      </c>
      <c r="K8682" s="3">
        <v>1</v>
      </c>
      <c r="L8682" s="3">
        <v>1</v>
      </c>
      <c r="O8682" s="3">
        <v>1</v>
      </c>
      <c r="P8682" s="4">
        <v>0</v>
      </c>
      <c r="S8682">
        <f t="shared" si="270"/>
        <v>1</v>
      </c>
      <c r="T8682">
        <f t="shared" si="271"/>
        <v>0</v>
      </c>
    </row>
    <row r="8683" spans="1:20" hidden="1" x14ac:dyDescent="0.25">
      <c r="A8683" s="2" t="s">
        <v>204</v>
      </c>
      <c r="B8683" s="2" t="s">
        <v>63</v>
      </c>
      <c r="C8683" s="2" t="s">
        <v>21</v>
      </c>
      <c r="F8683" s="1">
        <v>1</v>
      </c>
      <c r="G8683" s="1">
        <v>0.11</v>
      </c>
      <c r="H8683" s="1">
        <v>0.01</v>
      </c>
      <c r="I8683" s="1">
        <v>0.03</v>
      </c>
      <c r="J8683">
        <v>0</v>
      </c>
      <c r="K8683" s="3">
        <v>0</v>
      </c>
      <c r="L8683" s="3">
        <v>0</v>
      </c>
      <c r="M8683" s="4">
        <v>0</v>
      </c>
      <c r="S8683">
        <f t="shared" si="270"/>
        <v>0</v>
      </c>
      <c r="T8683">
        <f t="shared" si="271"/>
        <v>0</v>
      </c>
    </row>
    <row r="8684" spans="1:20" hidden="1" x14ac:dyDescent="0.25">
      <c r="A8684" s="2" t="s">
        <v>204</v>
      </c>
      <c r="B8684" s="2" t="s">
        <v>111</v>
      </c>
      <c r="C8684" s="2" t="s">
        <v>21</v>
      </c>
      <c r="D8684" s="4">
        <v>0</v>
      </c>
      <c r="J8684">
        <v>0</v>
      </c>
      <c r="K8684" s="3">
        <v>0</v>
      </c>
      <c r="L8684" s="3">
        <v>0</v>
      </c>
      <c r="S8684">
        <f t="shared" si="270"/>
        <v>0</v>
      </c>
      <c r="T8684">
        <f t="shared" si="271"/>
        <v>0</v>
      </c>
    </row>
    <row r="8685" spans="1:20" hidden="1" x14ac:dyDescent="0.25">
      <c r="A8685" s="2" t="s">
        <v>204</v>
      </c>
      <c r="B8685" s="2" t="s">
        <v>113</v>
      </c>
      <c r="C8685" s="2" t="s">
        <v>21</v>
      </c>
      <c r="D8685" s="4">
        <v>0</v>
      </c>
      <c r="F8685" s="1">
        <v>0</v>
      </c>
      <c r="G8685" s="1">
        <v>0.04</v>
      </c>
      <c r="I8685" s="1">
        <v>0.02</v>
      </c>
      <c r="J8685">
        <v>0</v>
      </c>
      <c r="K8685" s="3">
        <v>0</v>
      </c>
      <c r="L8685" s="3">
        <v>0</v>
      </c>
      <c r="M8685" s="4">
        <v>0</v>
      </c>
      <c r="N8685" s="4">
        <v>0</v>
      </c>
      <c r="Q8685" s="4">
        <v>0</v>
      </c>
      <c r="S8685">
        <f t="shared" si="270"/>
        <v>0</v>
      </c>
      <c r="T8685">
        <f t="shared" si="271"/>
        <v>0</v>
      </c>
    </row>
    <row r="8686" spans="1:20" hidden="1" x14ac:dyDescent="0.25">
      <c r="A8686" s="2" t="s">
        <v>204</v>
      </c>
      <c r="B8686" s="2" t="s">
        <v>114</v>
      </c>
      <c r="C8686" s="2" t="s">
        <v>21</v>
      </c>
      <c r="D8686" s="4">
        <v>0</v>
      </c>
      <c r="J8686">
        <v>0</v>
      </c>
      <c r="L8686" s="3">
        <v>0</v>
      </c>
      <c r="S8686">
        <f t="shared" si="270"/>
        <v>0</v>
      </c>
      <c r="T8686">
        <f t="shared" si="271"/>
        <v>0</v>
      </c>
    </row>
    <row r="8687" spans="1:20" hidden="1" x14ac:dyDescent="0.25">
      <c r="A8687" s="2" t="s">
        <v>204</v>
      </c>
      <c r="B8687" s="2" t="s">
        <v>69</v>
      </c>
      <c r="C8687" s="2" t="s">
        <v>21</v>
      </c>
      <c r="E8687" s="4">
        <v>0</v>
      </c>
      <c r="J8687">
        <v>0</v>
      </c>
      <c r="L8687" s="3">
        <v>0</v>
      </c>
      <c r="S8687">
        <f t="shared" si="270"/>
        <v>0</v>
      </c>
      <c r="T8687">
        <f t="shared" si="271"/>
        <v>0</v>
      </c>
    </row>
    <row r="8688" spans="1:20" hidden="1" x14ac:dyDescent="0.25">
      <c r="A8688" s="2" t="s">
        <v>204</v>
      </c>
      <c r="B8688" s="2" t="s">
        <v>71</v>
      </c>
      <c r="C8688" s="2" t="s">
        <v>21</v>
      </c>
      <c r="J8688">
        <v>0</v>
      </c>
      <c r="K8688" s="3">
        <v>0</v>
      </c>
      <c r="L8688" s="3">
        <v>0</v>
      </c>
      <c r="Q8688" s="4">
        <v>0</v>
      </c>
      <c r="S8688">
        <f t="shared" si="270"/>
        <v>0</v>
      </c>
      <c r="T8688">
        <f t="shared" si="271"/>
        <v>0</v>
      </c>
    </row>
    <row r="8689" spans="1:20" hidden="1" x14ac:dyDescent="0.25">
      <c r="A8689" s="2" t="s">
        <v>204</v>
      </c>
      <c r="B8689" s="2" t="s">
        <v>72</v>
      </c>
      <c r="C8689" s="2" t="s">
        <v>21</v>
      </c>
      <c r="F8689" s="1">
        <v>1</v>
      </c>
      <c r="G8689" s="1">
        <v>0.67</v>
      </c>
      <c r="I8689" s="1">
        <v>0.14000000000000001</v>
      </c>
      <c r="J8689">
        <v>0</v>
      </c>
      <c r="K8689" s="3">
        <v>0</v>
      </c>
      <c r="L8689" s="3">
        <v>0</v>
      </c>
      <c r="M8689" s="4">
        <v>0</v>
      </c>
      <c r="S8689">
        <f t="shared" si="270"/>
        <v>0</v>
      </c>
      <c r="T8689">
        <f t="shared" si="271"/>
        <v>0</v>
      </c>
    </row>
    <row r="8690" spans="1:20" hidden="1" x14ac:dyDescent="0.25">
      <c r="A8690" s="2" t="s">
        <v>204</v>
      </c>
      <c r="B8690" s="2" t="s">
        <v>56</v>
      </c>
      <c r="C8690" s="2" t="s">
        <v>21</v>
      </c>
      <c r="F8690" s="1">
        <v>3</v>
      </c>
      <c r="G8690" s="1">
        <v>0.49</v>
      </c>
      <c r="H8690" s="1">
        <v>0.21</v>
      </c>
      <c r="I8690" s="1">
        <v>0.05</v>
      </c>
      <c r="J8690">
        <v>-6</v>
      </c>
      <c r="K8690" s="3">
        <v>26</v>
      </c>
      <c r="L8690" s="3">
        <v>24</v>
      </c>
      <c r="M8690" s="4">
        <v>0</v>
      </c>
      <c r="N8690" s="4">
        <v>1</v>
      </c>
      <c r="O8690" s="3">
        <v>0</v>
      </c>
      <c r="R8690" s="3">
        <v>-4</v>
      </c>
      <c r="S8690">
        <f t="shared" si="270"/>
        <v>-6</v>
      </c>
      <c r="T8690">
        <f t="shared" si="271"/>
        <v>1</v>
      </c>
    </row>
    <row r="8691" spans="1:20" hidden="1" x14ac:dyDescent="0.25">
      <c r="A8691" s="2" t="s">
        <v>204</v>
      </c>
      <c r="B8691" s="2" t="s">
        <v>55</v>
      </c>
      <c r="C8691" s="2" t="s">
        <v>21</v>
      </c>
      <c r="F8691" s="1">
        <v>10</v>
      </c>
      <c r="H8691" s="1">
        <v>0.12</v>
      </c>
      <c r="I8691" s="1">
        <v>0.3</v>
      </c>
      <c r="S8691">
        <f t="shared" si="270"/>
        <v>0</v>
      </c>
      <c r="T8691">
        <f t="shared" si="271"/>
        <v>0</v>
      </c>
    </row>
    <row r="8692" spans="1:20" hidden="1" x14ac:dyDescent="0.25">
      <c r="A8692" s="2" t="s">
        <v>205</v>
      </c>
      <c r="B8692" s="2" t="s">
        <v>49</v>
      </c>
      <c r="C8692" s="2" t="s">
        <v>19</v>
      </c>
      <c r="D8692" s="4">
        <v>94</v>
      </c>
      <c r="E8692" s="4">
        <v>1</v>
      </c>
      <c r="F8692" s="1">
        <v>204</v>
      </c>
      <c r="G8692" s="1">
        <v>157.93</v>
      </c>
      <c r="H8692" s="1">
        <v>9.68</v>
      </c>
      <c r="I8692" s="1">
        <v>13.99</v>
      </c>
      <c r="J8692">
        <v>485</v>
      </c>
      <c r="K8692" s="3">
        <v>13</v>
      </c>
      <c r="L8692" s="3">
        <v>69</v>
      </c>
      <c r="M8692" s="4">
        <v>333</v>
      </c>
      <c r="N8692" s="4">
        <v>58</v>
      </c>
      <c r="O8692" s="3">
        <v>429</v>
      </c>
      <c r="R8692" s="3">
        <v>0</v>
      </c>
      <c r="S8692">
        <f t="shared" si="270"/>
        <v>485</v>
      </c>
      <c r="T8692">
        <f t="shared" si="271"/>
        <v>486</v>
      </c>
    </row>
    <row r="8693" spans="1:20" hidden="1" x14ac:dyDescent="0.25">
      <c r="A8693" s="2" t="s">
        <v>205</v>
      </c>
      <c r="B8693" s="2" t="s">
        <v>50</v>
      </c>
      <c r="C8693" s="2" t="s">
        <v>21</v>
      </c>
      <c r="D8693" s="4">
        <v>39</v>
      </c>
      <c r="F8693" s="1">
        <v>91</v>
      </c>
      <c r="G8693" s="1">
        <v>138.38</v>
      </c>
      <c r="H8693" s="1">
        <v>0.85</v>
      </c>
      <c r="I8693" s="1">
        <v>4.08</v>
      </c>
      <c r="J8693">
        <v>380</v>
      </c>
      <c r="K8693" s="3">
        <v>161</v>
      </c>
      <c r="L8693" s="3">
        <v>12</v>
      </c>
      <c r="M8693" s="4">
        <v>292</v>
      </c>
      <c r="N8693" s="4">
        <v>50</v>
      </c>
      <c r="O8693" s="3">
        <v>530</v>
      </c>
      <c r="S8693">
        <f t="shared" si="270"/>
        <v>381</v>
      </c>
      <c r="T8693">
        <f t="shared" si="271"/>
        <v>381</v>
      </c>
    </row>
    <row r="8694" spans="1:20" hidden="1" x14ac:dyDescent="0.25">
      <c r="A8694" s="2" t="s">
        <v>205</v>
      </c>
      <c r="B8694" s="2" t="s">
        <v>27</v>
      </c>
      <c r="C8694" s="2" t="s">
        <v>21</v>
      </c>
      <c r="D8694" s="4">
        <v>20</v>
      </c>
      <c r="E8694" s="4">
        <v>84</v>
      </c>
      <c r="F8694" s="1">
        <v>761</v>
      </c>
      <c r="G8694" s="1">
        <v>104.8</v>
      </c>
      <c r="H8694" s="1">
        <v>3.13</v>
      </c>
      <c r="I8694" s="1">
        <v>22.45</v>
      </c>
      <c r="J8694">
        <v>379</v>
      </c>
      <c r="K8694" s="3">
        <v>32</v>
      </c>
      <c r="L8694" s="3">
        <v>148</v>
      </c>
      <c r="M8694" s="4">
        <v>221</v>
      </c>
      <c r="N8694" s="4">
        <v>33</v>
      </c>
      <c r="O8694" s="3">
        <v>259</v>
      </c>
      <c r="P8694" s="4">
        <v>21</v>
      </c>
      <c r="R8694" s="3">
        <v>4</v>
      </c>
      <c r="S8694">
        <f t="shared" si="270"/>
        <v>379</v>
      </c>
      <c r="T8694">
        <f t="shared" si="271"/>
        <v>379</v>
      </c>
    </row>
    <row r="8695" spans="1:20" hidden="1" x14ac:dyDescent="0.25">
      <c r="A8695" s="2" t="s">
        <v>205</v>
      </c>
      <c r="B8695" s="2" t="s">
        <v>66</v>
      </c>
      <c r="C8695" s="2" t="s">
        <v>21</v>
      </c>
      <c r="E8695" s="4">
        <v>18</v>
      </c>
      <c r="F8695" s="1">
        <v>65</v>
      </c>
      <c r="G8695" s="1">
        <v>44.46</v>
      </c>
      <c r="H8695" s="1">
        <v>0.47</v>
      </c>
      <c r="I8695" s="1">
        <v>0.61</v>
      </c>
      <c r="J8695">
        <v>253</v>
      </c>
      <c r="K8695" s="3">
        <v>40</v>
      </c>
      <c r="L8695" s="3">
        <v>2</v>
      </c>
      <c r="M8695" s="4">
        <v>94</v>
      </c>
      <c r="N8695" s="4">
        <v>6</v>
      </c>
      <c r="O8695" s="3">
        <v>292</v>
      </c>
      <c r="Q8695" s="4">
        <v>136</v>
      </c>
      <c r="R8695" s="3">
        <v>0</v>
      </c>
      <c r="S8695">
        <f t="shared" si="270"/>
        <v>254</v>
      </c>
      <c r="T8695">
        <f t="shared" si="271"/>
        <v>254</v>
      </c>
    </row>
    <row r="8696" spans="1:20" hidden="1" x14ac:dyDescent="0.25">
      <c r="A8696" s="2" t="s">
        <v>205</v>
      </c>
      <c r="B8696" s="2" t="s">
        <v>65</v>
      </c>
      <c r="C8696" s="2" t="s">
        <v>21</v>
      </c>
      <c r="D8696" s="4">
        <v>30</v>
      </c>
      <c r="E8696" s="4">
        <v>4</v>
      </c>
      <c r="F8696" s="1">
        <v>106</v>
      </c>
      <c r="G8696" s="1">
        <v>59.27</v>
      </c>
      <c r="H8696" s="1">
        <v>0.15</v>
      </c>
      <c r="I8696" s="1">
        <v>2.5</v>
      </c>
      <c r="J8696">
        <v>206</v>
      </c>
      <c r="K8696" s="3">
        <v>5</v>
      </c>
      <c r="L8696" s="3">
        <v>20</v>
      </c>
      <c r="M8696" s="4">
        <v>125</v>
      </c>
      <c r="N8696" s="4">
        <v>20</v>
      </c>
      <c r="O8696" s="3">
        <v>191</v>
      </c>
      <c r="P8696" s="4">
        <v>27</v>
      </c>
      <c r="R8696" s="3">
        <v>0</v>
      </c>
      <c r="S8696">
        <f t="shared" si="270"/>
        <v>206</v>
      </c>
      <c r="T8696">
        <f t="shared" si="271"/>
        <v>206</v>
      </c>
    </row>
    <row r="8697" spans="1:20" hidden="1" x14ac:dyDescent="0.25">
      <c r="A8697" s="2" t="s">
        <v>205</v>
      </c>
      <c r="B8697" s="2" t="s">
        <v>52</v>
      </c>
      <c r="C8697" s="2" t="s">
        <v>21</v>
      </c>
      <c r="D8697" s="4">
        <v>132</v>
      </c>
      <c r="F8697" s="1">
        <v>203</v>
      </c>
      <c r="G8697" s="1">
        <v>22.72</v>
      </c>
      <c r="H8697" s="1">
        <v>0.67</v>
      </c>
      <c r="I8697" s="1">
        <v>4.7</v>
      </c>
      <c r="J8697">
        <v>192</v>
      </c>
      <c r="K8697" s="3">
        <v>0</v>
      </c>
      <c r="L8697" s="3">
        <v>57</v>
      </c>
      <c r="M8697" s="4">
        <v>48</v>
      </c>
      <c r="N8697" s="4">
        <v>9</v>
      </c>
      <c r="O8697" s="3">
        <v>135</v>
      </c>
      <c r="P8697" s="4">
        <v>1</v>
      </c>
      <c r="Q8697" s="4">
        <v>3</v>
      </c>
      <c r="R8697" s="3">
        <v>0</v>
      </c>
      <c r="S8697">
        <f t="shared" si="270"/>
        <v>192</v>
      </c>
      <c r="T8697">
        <f t="shared" si="271"/>
        <v>193</v>
      </c>
    </row>
    <row r="8698" spans="1:20" hidden="1" x14ac:dyDescent="0.25">
      <c r="A8698" s="2" t="s">
        <v>205</v>
      </c>
      <c r="B8698" s="2" t="s">
        <v>60</v>
      </c>
      <c r="C8698" s="2" t="s">
        <v>21</v>
      </c>
      <c r="D8698" s="4">
        <v>104</v>
      </c>
      <c r="F8698" s="1">
        <v>0</v>
      </c>
      <c r="G8698" s="1">
        <v>0</v>
      </c>
      <c r="I8698" s="1">
        <v>0</v>
      </c>
      <c r="J8698">
        <v>132</v>
      </c>
      <c r="K8698" s="3">
        <v>3</v>
      </c>
      <c r="L8698" s="3">
        <v>9</v>
      </c>
      <c r="M8698" s="4">
        <v>0</v>
      </c>
      <c r="N8698" s="4">
        <v>6</v>
      </c>
      <c r="O8698" s="3">
        <v>126</v>
      </c>
      <c r="P8698" s="4">
        <v>8</v>
      </c>
      <c r="Q8698" s="4">
        <v>14</v>
      </c>
      <c r="R8698" s="3">
        <v>0</v>
      </c>
      <c r="S8698">
        <f t="shared" si="270"/>
        <v>132</v>
      </c>
      <c r="T8698">
        <f t="shared" si="271"/>
        <v>132</v>
      </c>
    </row>
    <row r="8699" spans="1:20" hidden="1" x14ac:dyDescent="0.25">
      <c r="A8699" s="2" t="s">
        <v>205</v>
      </c>
      <c r="B8699" s="2" t="s">
        <v>73</v>
      </c>
      <c r="C8699" s="2" t="s">
        <v>21</v>
      </c>
      <c r="F8699" s="1">
        <v>22</v>
      </c>
      <c r="G8699" s="1">
        <v>44.9</v>
      </c>
      <c r="H8699" s="1">
        <v>0.25</v>
      </c>
      <c r="I8699" s="1">
        <v>1.02</v>
      </c>
      <c r="J8699">
        <v>108</v>
      </c>
      <c r="K8699" s="3">
        <v>30</v>
      </c>
      <c r="L8699" s="3">
        <v>6</v>
      </c>
      <c r="M8699" s="4">
        <v>95</v>
      </c>
      <c r="N8699" s="4">
        <v>13</v>
      </c>
      <c r="O8699" s="3">
        <v>131</v>
      </c>
      <c r="R8699" s="3">
        <v>0</v>
      </c>
      <c r="S8699">
        <f t="shared" si="270"/>
        <v>107</v>
      </c>
      <c r="T8699">
        <f t="shared" si="271"/>
        <v>108</v>
      </c>
    </row>
    <row r="8700" spans="1:20" hidden="1" x14ac:dyDescent="0.25">
      <c r="A8700" s="2" t="s">
        <v>205</v>
      </c>
      <c r="B8700" s="2" t="s">
        <v>68</v>
      </c>
      <c r="C8700" s="2" t="s">
        <v>21</v>
      </c>
      <c r="F8700" s="1">
        <v>351</v>
      </c>
      <c r="G8700" s="1">
        <v>36.08</v>
      </c>
      <c r="J8700">
        <v>76</v>
      </c>
      <c r="K8700" s="3">
        <v>4</v>
      </c>
      <c r="L8700" s="3">
        <v>83</v>
      </c>
      <c r="M8700" s="4">
        <v>76</v>
      </c>
      <c r="O8700" s="3">
        <v>1</v>
      </c>
      <c r="Q8700" s="4">
        <v>0</v>
      </c>
      <c r="R8700" s="3">
        <v>-3</v>
      </c>
      <c r="S8700">
        <f t="shared" si="270"/>
        <v>77</v>
      </c>
      <c r="T8700">
        <f t="shared" si="271"/>
        <v>76</v>
      </c>
    </row>
    <row r="8701" spans="1:20" hidden="1" x14ac:dyDescent="0.25">
      <c r="A8701" s="2" t="s">
        <v>205</v>
      </c>
      <c r="B8701" s="2" t="s">
        <v>36</v>
      </c>
      <c r="C8701" s="2" t="s">
        <v>21</v>
      </c>
      <c r="F8701" s="1">
        <v>32</v>
      </c>
      <c r="G8701" s="1">
        <v>23.88</v>
      </c>
      <c r="H8701" s="1">
        <v>0.3</v>
      </c>
      <c r="I8701" s="1">
        <v>0.45</v>
      </c>
      <c r="J8701">
        <v>64</v>
      </c>
      <c r="K8701" s="3">
        <v>32</v>
      </c>
      <c r="L8701" s="3">
        <v>10</v>
      </c>
      <c r="M8701" s="4">
        <v>50</v>
      </c>
      <c r="N8701" s="4">
        <v>8</v>
      </c>
      <c r="O8701" s="3">
        <v>85</v>
      </c>
      <c r="Q8701" s="4">
        <v>5</v>
      </c>
      <c r="R8701" s="3">
        <v>0</v>
      </c>
      <c r="S8701">
        <f t="shared" si="270"/>
        <v>63</v>
      </c>
      <c r="T8701">
        <f t="shared" si="271"/>
        <v>63</v>
      </c>
    </row>
    <row r="8702" spans="1:20" hidden="1" x14ac:dyDescent="0.25">
      <c r="A8702" s="2" t="s">
        <v>205</v>
      </c>
      <c r="B8702" s="2" t="s">
        <v>26</v>
      </c>
      <c r="C8702" s="2" t="s">
        <v>21</v>
      </c>
      <c r="F8702" s="1">
        <v>38</v>
      </c>
      <c r="G8702" s="1">
        <v>28.43</v>
      </c>
      <c r="I8702" s="1">
        <v>0.39</v>
      </c>
      <c r="J8702">
        <v>63</v>
      </c>
      <c r="K8702" s="3">
        <v>8</v>
      </c>
      <c r="L8702" s="3">
        <v>9</v>
      </c>
      <c r="M8702" s="4">
        <v>60</v>
      </c>
      <c r="N8702" s="4">
        <v>3</v>
      </c>
      <c r="O8702" s="3">
        <v>62</v>
      </c>
      <c r="S8702">
        <f t="shared" si="270"/>
        <v>63</v>
      </c>
      <c r="T8702">
        <f t="shared" si="271"/>
        <v>63</v>
      </c>
    </row>
    <row r="8703" spans="1:20" hidden="1" x14ac:dyDescent="0.25">
      <c r="A8703" s="2" t="s">
        <v>205</v>
      </c>
      <c r="B8703" s="2" t="s">
        <v>101</v>
      </c>
      <c r="C8703" s="2" t="s">
        <v>21</v>
      </c>
      <c r="F8703" s="1">
        <v>18</v>
      </c>
      <c r="G8703" s="1">
        <v>19.690000000000001</v>
      </c>
      <c r="H8703" s="1">
        <v>0.11</v>
      </c>
      <c r="I8703" s="1">
        <v>0.6</v>
      </c>
      <c r="J8703">
        <v>47</v>
      </c>
      <c r="K8703" s="3">
        <v>8</v>
      </c>
      <c r="L8703" s="3">
        <v>4</v>
      </c>
      <c r="M8703" s="4">
        <v>41</v>
      </c>
      <c r="N8703" s="4">
        <v>5</v>
      </c>
      <c r="O8703" s="3">
        <v>51</v>
      </c>
      <c r="S8703">
        <f t="shared" si="270"/>
        <v>47</v>
      </c>
      <c r="T8703">
        <f t="shared" si="271"/>
        <v>46</v>
      </c>
    </row>
    <row r="8704" spans="1:20" hidden="1" x14ac:dyDescent="0.25">
      <c r="A8704" s="2" t="s">
        <v>205</v>
      </c>
      <c r="B8704" s="2" t="s">
        <v>76</v>
      </c>
      <c r="C8704" s="2" t="s">
        <v>19</v>
      </c>
      <c r="F8704" s="1">
        <v>62</v>
      </c>
      <c r="G8704" s="1">
        <v>18.77</v>
      </c>
      <c r="H8704" s="1">
        <v>3.86</v>
      </c>
      <c r="I8704" s="1">
        <v>6.48</v>
      </c>
      <c r="J8704">
        <v>40</v>
      </c>
      <c r="K8704" s="3">
        <v>0</v>
      </c>
      <c r="L8704" s="3">
        <v>38</v>
      </c>
      <c r="M8704" s="4">
        <v>40</v>
      </c>
      <c r="O8704" s="3">
        <v>2</v>
      </c>
      <c r="S8704">
        <f t="shared" si="270"/>
        <v>40</v>
      </c>
      <c r="T8704">
        <f t="shared" si="271"/>
        <v>40</v>
      </c>
    </row>
    <row r="8705" spans="1:20" hidden="1" x14ac:dyDescent="0.25">
      <c r="A8705" s="2" t="s">
        <v>205</v>
      </c>
      <c r="B8705" s="2" t="s">
        <v>48</v>
      </c>
      <c r="C8705" s="2" t="s">
        <v>21</v>
      </c>
      <c r="E8705" s="4">
        <v>6</v>
      </c>
      <c r="F8705" s="1">
        <v>373</v>
      </c>
      <c r="G8705" s="1">
        <v>15.36</v>
      </c>
      <c r="H8705" s="1">
        <v>42.18</v>
      </c>
      <c r="I8705" s="1">
        <v>0.04</v>
      </c>
      <c r="J8705">
        <v>38</v>
      </c>
      <c r="K8705" s="3">
        <v>7</v>
      </c>
      <c r="L8705" s="3">
        <v>43</v>
      </c>
      <c r="M8705" s="4">
        <v>32</v>
      </c>
      <c r="O8705" s="3">
        <v>2</v>
      </c>
      <c r="R8705" s="3">
        <v>0</v>
      </c>
      <c r="S8705">
        <f t="shared" si="270"/>
        <v>38</v>
      </c>
      <c r="T8705">
        <f t="shared" si="271"/>
        <v>38</v>
      </c>
    </row>
    <row r="8706" spans="1:20" hidden="1" x14ac:dyDescent="0.25">
      <c r="A8706" s="2" t="s">
        <v>205</v>
      </c>
      <c r="B8706" s="2" t="s">
        <v>59</v>
      </c>
      <c r="C8706" s="2" t="s">
        <v>21</v>
      </c>
      <c r="F8706" s="1">
        <v>9</v>
      </c>
      <c r="G8706" s="1">
        <v>11.8</v>
      </c>
      <c r="H8706" s="1">
        <v>0.02</v>
      </c>
      <c r="I8706" s="1">
        <v>0.16</v>
      </c>
      <c r="J8706">
        <v>27</v>
      </c>
      <c r="K8706" s="3">
        <v>3</v>
      </c>
      <c r="L8706" s="3">
        <v>29</v>
      </c>
      <c r="M8706" s="4">
        <v>25</v>
      </c>
      <c r="N8706" s="4">
        <v>2</v>
      </c>
      <c r="R8706" s="3">
        <v>0</v>
      </c>
      <c r="S8706">
        <f t="shared" ref="S8706:S8769" si="272">-K8706+L8706+O8706+R8706</f>
        <v>26</v>
      </c>
      <c r="T8706">
        <f t="shared" ref="T8706:T8769" si="273">M8706+N8706+P8706+Q8706+D8706+E8706</f>
        <v>27</v>
      </c>
    </row>
    <row r="8707" spans="1:20" hidden="1" x14ac:dyDescent="0.25">
      <c r="A8707" s="2" t="s">
        <v>205</v>
      </c>
      <c r="B8707" s="2" t="s">
        <v>64</v>
      </c>
      <c r="C8707" s="2" t="s">
        <v>21</v>
      </c>
      <c r="F8707" s="1">
        <v>9</v>
      </c>
      <c r="G8707" s="1">
        <v>7.25</v>
      </c>
      <c r="H8707" s="1">
        <v>0.05</v>
      </c>
      <c r="I8707" s="1">
        <v>0.02</v>
      </c>
      <c r="J8707">
        <v>27</v>
      </c>
      <c r="K8707" s="3">
        <v>91</v>
      </c>
      <c r="L8707" s="3">
        <v>5</v>
      </c>
      <c r="M8707" s="4">
        <v>15</v>
      </c>
      <c r="N8707" s="4">
        <v>11</v>
      </c>
      <c r="O8707" s="3">
        <v>113</v>
      </c>
      <c r="Q8707" s="4">
        <v>0</v>
      </c>
      <c r="R8707" s="3">
        <v>0</v>
      </c>
      <c r="S8707">
        <f t="shared" si="272"/>
        <v>27</v>
      </c>
      <c r="T8707">
        <f t="shared" si="273"/>
        <v>26</v>
      </c>
    </row>
    <row r="8708" spans="1:20" hidden="1" x14ac:dyDescent="0.25">
      <c r="A8708" s="2" t="s">
        <v>205</v>
      </c>
      <c r="B8708" s="2" t="s">
        <v>115</v>
      </c>
      <c r="C8708" s="2" t="s">
        <v>19</v>
      </c>
      <c r="F8708" s="1">
        <v>56</v>
      </c>
      <c r="G8708" s="1">
        <v>10.35</v>
      </c>
      <c r="H8708" s="1">
        <v>4.96</v>
      </c>
      <c r="I8708" s="1">
        <v>2.67</v>
      </c>
      <c r="J8708">
        <v>22</v>
      </c>
      <c r="K8708" s="3">
        <v>8</v>
      </c>
      <c r="L8708" s="3">
        <v>21</v>
      </c>
      <c r="M8708" s="4">
        <v>22</v>
      </c>
      <c r="O8708" s="3">
        <v>9</v>
      </c>
      <c r="S8708">
        <f t="shared" si="272"/>
        <v>22</v>
      </c>
      <c r="T8708">
        <f t="shared" si="273"/>
        <v>22</v>
      </c>
    </row>
    <row r="8709" spans="1:20" hidden="1" x14ac:dyDescent="0.25">
      <c r="A8709" s="2" t="s">
        <v>205</v>
      </c>
      <c r="B8709" s="2" t="s">
        <v>58</v>
      </c>
      <c r="C8709" s="2" t="s">
        <v>21</v>
      </c>
      <c r="F8709" s="1">
        <v>13</v>
      </c>
      <c r="G8709" s="1">
        <v>3.22</v>
      </c>
      <c r="H8709" s="1">
        <v>1.31</v>
      </c>
      <c r="I8709" s="1">
        <v>0.11</v>
      </c>
      <c r="J8709">
        <v>16</v>
      </c>
      <c r="K8709" s="3">
        <v>1</v>
      </c>
      <c r="L8709" s="3">
        <v>4</v>
      </c>
      <c r="M8709" s="4">
        <v>7</v>
      </c>
      <c r="O8709" s="3">
        <v>13</v>
      </c>
      <c r="Q8709" s="4">
        <v>9</v>
      </c>
      <c r="R8709" s="3">
        <v>0</v>
      </c>
      <c r="S8709">
        <f t="shared" si="272"/>
        <v>16</v>
      </c>
      <c r="T8709">
        <f t="shared" si="273"/>
        <v>16</v>
      </c>
    </row>
    <row r="8710" spans="1:20" hidden="1" x14ac:dyDescent="0.25">
      <c r="A8710" s="2" t="s">
        <v>205</v>
      </c>
      <c r="B8710" s="2" t="s">
        <v>75</v>
      </c>
      <c r="C8710" s="2" t="s">
        <v>19</v>
      </c>
      <c r="F8710" s="1">
        <v>42</v>
      </c>
      <c r="G8710" s="1">
        <v>7.69</v>
      </c>
      <c r="H8710" s="1">
        <v>3.16</v>
      </c>
      <c r="I8710" s="1">
        <v>3.13</v>
      </c>
      <c r="J8710">
        <v>16</v>
      </c>
      <c r="K8710" s="3">
        <v>0</v>
      </c>
      <c r="L8710" s="3">
        <v>11</v>
      </c>
      <c r="M8710" s="4">
        <v>16</v>
      </c>
      <c r="O8710" s="3">
        <v>5</v>
      </c>
      <c r="S8710">
        <f t="shared" si="272"/>
        <v>16</v>
      </c>
      <c r="T8710">
        <f t="shared" si="273"/>
        <v>16</v>
      </c>
    </row>
    <row r="8711" spans="1:20" hidden="1" x14ac:dyDescent="0.25">
      <c r="A8711" s="2" t="s">
        <v>205</v>
      </c>
      <c r="B8711" s="2" t="s">
        <v>85</v>
      </c>
      <c r="C8711" s="2" t="s">
        <v>21</v>
      </c>
      <c r="F8711" s="1">
        <v>13</v>
      </c>
      <c r="G8711" s="1">
        <v>6.27</v>
      </c>
      <c r="H8711" s="1">
        <v>0.05</v>
      </c>
      <c r="I8711" s="1">
        <v>0.14000000000000001</v>
      </c>
      <c r="J8711">
        <v>15</v>
      </c>
      <c r="K8711" s="3">
        <v>0</v>
      </c>
      <c r="L8711" s="3">
        <v>15</v>
      </c>
      <c r="M8711" s="4">
        <v>13</v>
      </c>
      <c r="N8711" s="4">
        <v>1</v>
      </c>
      <c r="S8711">
        <f t="shared" si="272"/>
        <v>15</v>
      </c>
      <c r="T8711">
        <f t="shared" si="273"/>
        <v>14</v>
      </c>
    </row>
    <row r="8712" spans="1:20" hidden="1" x14ac:dyDescent="0.25">
      <c r="A8712" s="2" t="s">
        <v>205</v>
      </c>
      <c r="B8712" s="2" t="s">
        <v>51</v>
      </c>
      <c r="C8712" s="2" t="s">
        <v>21</v>
      </c>
      <c r="D8712" s="4">
        <v>10</v>
      </c>
      <c r="F8712" s="1">
        <v>9</v>
      </c>
      <c r="G8712" s="1">
        <v>0.95</v>
      </c>
      <c r="H8712" s="1">
        <v>0.08</v>
      </c>
      <c r="I8712" s="1">
        <v>0.56999999999999995</v>
      </c>
      <c r="J8712">
        <v>14</v>
      </c>
      <c r="K8712" s="3">
        <v>0</v>
      </c>
      <c r="L8712" s="3">
        <v>1</v>
      </c>
      <c r="M8712" s="4">
        <v>2</v>
      </c>
      <c r="N8712" s="4">
        <v>1</v>
      </c>
      <c r="O8712" s="3">
        <v>13</v>
      </c>
      <c r="P8712" s="4">
        <v>1</v>
      </c>
      <c r="S8712">
        <f t="shared" si="272"/>
        <v>14</v>
      </c>
      <c r="T8712">
        <f t="shared" si="273"/>
        <v>14</v>
      </c>
    </row>
    <row r="8713" spans="1:20" hidden="1" x14ac:dyDescent="0.25">
      <c r="A8713" s="2" t="s">
        <v>205</v>
      </c>
      <c r="B8713" s="2" t="s">
        <v>57</v>
      </c>
      <c r="C8713" s="2" t="s">
        <v>19</v>
      </c>
      <c r="F8713" s="1">
        <v>24</v>
      </c>
      <c r="G8713" s="1">
        <v>6.38</v>
      </c>
      <c r="H8713" s="1">
        <v>1.71</v>
      </c>
      <c r="I8713" s="1">
        <v>1.86</v>
      </c>
      <c r="J8713">
        <v>14</v>
      </c>
      <c r="K8713" s="3">
        <v>0</v>
      </c>
      <c r="L8713" s="3">
        <v>2</v>
      </c>
      <c r="M8713" s="4">
        <v>13</v>
      </c>
      <c r="O8713" s="3">
        <v>12</v>
      </c>
      <c r="P8713" s="4">
        <v>0</v>
      </c>
      <c r="S8713">
        <f t="shared" si="272"/>
        <v>14</v>
      </c>
      <c r="T8713">
        <f t="shared" si="273"/>
        <v>13</v>
      </c>
    </row>
    <row r="8714" spans="1:20" hidden="1" x14ac:dyDescent="0.25">
      <c r="A8714" s="2" t="s">
        <v>205</v>
      </c>
      <c r="B8714" s="2" t="s">
        <v>29</v>
      </c>
      <c r="C8714" s="2" t="s">
        <v>21</v>
      </c>
      <c r="F8714" s="1">
        <v>6</v>
      </c>
      <c r="G8714" s="1">
        <v>5.03</v>
      </c>
      <c r="I8714" s="1">
        <v>0.73</v>
      </c>
      <c r="J8714">
        <v>11</v>
      </c>
      <c r="K8714" s="3">
        <v>0</v>
      </c>
      <c r="L8714" s="3">
        <v>11</v>
      </c>
      <c r="M8714" s="4">
        <v>11</v>
      </c>
      <c r="S8714">
        <f t="shared" si="272"/>
        <v>11</v>
      </c>
      <c r="T8714">
        <f t="shared" si="273"/>
        <v>11</v>
      </c>
    </row>
    <row r="8715" spans="1:20" hidden="1" x14ac:dyDescent="0.25">
      <c r="A8715" s="2" t="s">
        <v>205</v>
      </c>
      <c r="B8715" s="2" t="s">
        <v>92</v>
      </c>
      <c r="C8715" s="2" t="s">
        <v>21</v>
      </c>
      <c r="D8715" s="4">
        <v>2</v>
      </c>
      <c r="F8715" s="1">
        <v>28</v>
      </c>
      <c r="G8715" s="1">
        <v>2.95</v>
      </c>
      <c r="H8715" s="1">
        <v>0.14000000000000001</v>
      </c>
      <c r="I8715" s="1">
        <v>1.78</v>
      </c>
      <c r="J8715">
        <v>10</v>
      </c>
      <c r="K8715" s="3">
        <v>0</v>
      </c>
      <c r="L8715" s="3">
        <v>3</v>
      </c>
      <c r="M8715" s="4">
        <v>6</v>
      </c>
      <c r="N8715" s="4">
        <v>1</v>
      </c>
      <c r="O8715" s="3">
        <v>7</v>
      </c>
      <c r="P8715" s="4">
        <v>2</v>
      </c>
      <c r="S8715">
        <f t="shared" si="272"/>
        <v>10</v>
      </c>
      <c r="T8715">
        <f t="shared" si="273"/>
        <v>11</v>
      </c>
    </row>
    <row r="8716" spans="1:20" hidden="1" x14ac:dyDescent="0.25">
      <c r="A8716" s="2" t="s">
        <v>205</v>
      </c>
      <c r="B8716" s="2" t="s">
        <v>67</v>
      </c>
      <c r="C8716" s="2" t="s">
        <v>21</v>
      </c>
      <c r="D8716" s="4">
        <v>0</v>
      </c>
      <c r="E8716" s="4">
        <v>1</v>
      </c>
      <c r="F8716" s="1">
        <v>28</v>
      </c>
      <c r="G8716" s="1">
        <v>2.81</v>
      </c>
      <c r="H8716" s="1">
        <v>7.0000000000000007E-2</v>
      </c>
      <c r="I8716" s="1">
        <v>0.54</v>
      </c>
      <c r="J8716">
        <v>10</v>
      </c>
      <c r="K8716" s="3">
        <v>9</v>
      </c>
      <c r="L8716" s="3">
        <v>0</v>
      </c>
      <c r="M8716" s="4">
        <v>6</v>
      </c>
      <c r="N8716" s="4">
        <v>2</v>
      </c>
      <c r="O8716" s="3">
        <v>19</v>
      </c>
      <c r="P8716" s="4">
        <v>1</v>
      </c>
      <c r="R8716" s="3">
        <v>0</v>
      </c>
      <c r="S8716">
        <f t="shared" si="272"/>
        <v>10</v>
      </c>
      <c r="T8716">
        <f t="shared" si="273"/>
        <v>10</v>
      </c>
    </row>
    <row r="8717" spans="1:20" hidden="1" x14ac:dyDescent="0.25">
      <c r="A8717" s="2" t="s">
        <v>205</v>
      </c>
      <c r="B8717" s="2" t="s">
        <v>69</v>
      </c>
      <c r="C8717" s="2" t="s">
        <v>21</v>
      </c>
      <c r="D8717" s="4">
        <v>0</v>
      </c>
      <c r="J8717">
        <v>10</v>
      </c>
      <c r="L8717" s="3">
        <v>0</v>
      </c>
      <c r="O8717" s="3">
        <v>10</v>
      </c>
      <c r="Q8717" s="4">
        <v>10</v>
      </c>
      <c r="R8717" s="3">
        <v>0</v>
      </c>
      <c r="S8717">
        <f t="shared" si="272"/>
        <v>10</v>
      </c>
      <c r="T8717">
        <f t="shared" si="273"/>
        <v>10</v>
      </c>
    </row>
    <row r="8718" spans="1:20" hidden="1" x14ac:dyDescent="0.25">
      <c r="A8718" s="2" t="s">
        <v>205</v>
      </c>
      <c r="B8718" s="2" t="s">
        <v>18</v>
      </c>
      <c r="C8718" s="2" t="s">
        <v>19</v>
      </c>
      <c r="F8718" s="1">
        <v>15</v>
      </c>
      <c r="G8718" s="1">
        <v>4.21</v>
      </c>
      <c r="H8718" s="1">
        <v>0.41</v>
      </c>
      <c r="I8718" s="1">
        <v>2</v>
      </c>
      <c r="J8718">
        <v>9</v>
      </c>
      <c r="K8718" s="3">
        <v>0</v>
      </c>
      <c r="L8718" s="3">
        <v>7</v>
      </c>
      <c r="M8718" s="4">
        <v>9</v>
      </c>
      <c r="O8718" s="3">
        <v>2</v>
      </c>
      <c r="S8718">
        <f t="shared" si="272"/>
        <v>9</v>
      </c>
      <c r="T8718">
        <f t="shared" si="273"/>
        <v>9</v>
      </c>
    </row>
    <row r="8719" spans="1:20" hidden="1" x14ac:dyDescent="0.25">
      <c r="A8719" s="2" t="s">
        <v>205</v>
      </c>
      <c r="B8719" s="2" t="s">
        <v>34</v>
      </c>
      <c r="C8719" s="2" t="s">
        <v>21</v>
      </c>
      <c r="E8719" s="4">
        <v>1</v>
      </c>
      <c r="F8719" s="1">
        <v>20</v>
      </c>
      <c r="G8719" s="1">
        <v>3.73</v>
      </c>
      <c r="J8719">
        <v>9</v>
      </c>
      <c r="K8719" s="3">
        <v>3</v>
      </c>
      <c r="L8719" s="3">
        <v>12</v>
      </c>
      <c r="M8719" s="4">
        <v>8</v>
      </c>
      <c r="O8719" s="3">
        <v>2</v>
      </c>
      <c r="R8719" s="3">
        <v>-3</v>
      </c>
      <c r="S8719">
        <f t="shared" si="272"/>
        <v>8</v>
      </c>
      <c r="T8719">
        <f t="shared" si="273"/>
        <v>9</v>
      </c>
    </row>
    <row r="8720" spans="1:20" hidden="1" x14ac:dyDescent="0.25">
      <c r="A8720" s="2" t="s">
        <v>205</v>
      </c>
      <c r="B8720" s="2" t="s">
        <v>56</v>
      </c>
      <c r="C8720" s="2" t="s">
        <v>21</v>
      </c>
      <c r="F8720" s="1">
        <v>30</v>
      </c>
      <c r="G8720" s="1">
        <v>4.25</v>
      </c>
      <c r="H8720" s="1">
        <v>2.85</v>
      </c>
      <c r="I8720" s="1">
        <v>0.72</v>
      </c>
      <c r="J8720">
        <v>9</v>
      </c>
      <c r="K8720" s="3">
        <v>2</v>
      </c>
      <c r="L8720" s="3">
        <v>3</v>
      </c>
      <c r="M8720" s="4">
        <v>9</v>
      </c>
      <c r="N8720" s="4">
        <v>0</v>
      </c>
      <c r="O8720" s="3">
        <v>7</v>
      </c>
      <c r="R8720" s="3">
        <v>1</v>
      </c>
      <c r="S8720">
        <f t="shared" si="272"/>
        <v>9</v>
      </c>
      <c r="T8720">
        <f t="shared" si="273"/>
        <v>9</v>
      </c>
    </row>
    <row r="8721" spans="1:20" hidden="1" x14ac:dyDescent="0.25">
      <c r="A8721" s="2" t="s">
        <v>205</v>
      </c>
      <c r="B8721" s="2" t="s">
        <v>112</v>
      </c>
      <c r="C8721" s="2" t="s">
        <v>21</v>
      </c>
      <c r="D8721" s="4">
        <v>7</v>
      </c>
      <c r="F8721" s="1">
        <v>3</v>
      </c>
      <c r="G8721" s="1">
        <v>0.47</v>
      </c>
      <c r="H8721" s="1">
        <v>0.02</v>
      </c>
      <c r="I8721" s="1">
        <v>0.09</v>
      </c>
      <c r="J8721">
        <v>9</v>
      </c>
      <c r="K8721" s="3">
        <v>0</v>
      </c>
      <c r="L8721" s="3">
        <v>0</v>
      </c>
      <c r="M8721" s="4">
        <v>1</v>
      </c>
      <c r="N8721" s="4">
        <v>0</v>
      </c>
      <c r="O8721" s="3">
        <v>9</v>
      </c>
      <c r="P8721" s="4">
        <v>1</v>
      </c>
      <c r="R8721" s="3">
        <v>0</v>
      </c>
      <c r="S8721">
        <f t="shared" si="272"/>
        <v>9</v>
      </c>
      <c r="T8721">
        <f t="shared" si="273"/>
        <v>9</v>
      </c>
    </row>
    <row r="8722" spans="1:20" hidden="1" x14ac:dyDescent="0.25">
      <c r="A8722" s="2" t="s">
        <v>205</v>
      </c>
      <c r="B8722" s="2" t="s">
        <v>39</v>
      </c>
      <c r="C8722" s="2" t="s">
        <v>19</v>
      </c>
      <c r="E8722" s="4">
        <v>1</v>
      </c>
      <c r="F8722" s="1">
        <v>66</v>
      </c>
      <c r="G8722" s="1">
        <v>3.35</v>
      </c>
      <c r="H8722" s="1">
        <v>7.36</v>
      </c>
      <c r="I8722" s="1">
        <v>0.01</v>
      </c>
      <c r="J8722">
        <v>8</v>
      </c>
      <c r="K8722" s="3">
        <v>0</v>
      </c>
      <c r="L8722" s="3">
        <v>3</v>
      </c>
      <c r="M8722" s="4">
        <v>7</v>
      </c>
      <c r="O8722" s="3">
        <v>5</v>
      </c>
      <c r="Q8722" s="4">
        <v>0</v>
      </c>
      <c r="S8722">
        <f t="shared" si="272"/>
        <v>8</v>
      </c>
      <c r="T8722">
        <f t="shared" si="273"/>
        <v>8</v>
      </c>
    </row>
    <row r="8723" spans="1:20" hidden="1" x14ac:dyDescent="0.25">
      <c r="A8723" s="2" t="s">
        <v>205</v>
      </c>
      <c r="B8723" s="2" t="s">
        <v>45</v>
      </c>
      <c r="C8723" s="2" t="s">
        <v>21</v>
      </c>
      <c r="E8723" s="4">
        <v>8</v>
      </c>
      <c r="J8723">
        <v>8</v>
      </c>
      <c r="K8723" s="3">
        <v>2</v>
      </c>
      <c r="L8723" s="3">
        <v>9</v>
      </c>
      <c r="S8723">
        <f t="shared" si="272"/>
        <v>7</v>
      </c>
      <c r="T8723">
        <f t="shared" si="273"/>
        <v>8</v>
      </c>
    </row>
    <row r="8724" spans="1:20" hidden="1" x14ac:dyDescent="0.25">
      <c r="A8724" s="2" t="s">
        <v>205</v>
      </c>
      <c r="B8724" s="2" t="s">
        <v>84</v>
      </c>
      <c r="C8724" s="2" t="s">
        <v>21</v>
      </c>
      <c r="D8724" s="4">
        <v>3</v>
      </c>
      <c r="F8724" s="1">
        <v>8</v>
      </c>
      <c r="G8724" s="1">
        <v>1.29</v>
      </c>
      <c r="H8724" s="1">
        <v>0.11</v>
      </c>
      <c r="I8724" s="1">
        <v>0.3</v>
      </c>
      <c r="J8724">
        <v>7</v>
      </c>
      <c r="K8724" s="3">
        <v>1</v>
      </c>
      <c r="L8724" s="3">
        <v>3</v>
      </c>
      <c r="M8724" s="4">
        <v>3</v>
      </c>
      <c r="N8724" s="4">
        <v>1</v>
      </c>
      <c r="O8724" s="3">
        <v>5</v>
      </c>
      <c r="P8724" s="4">
        <v>1</v>
      </c>
      <c r="S8724">
        <f t="shared" si="272"/>
        <v>7</v>
      </c>
      <c r="T8724">
        <f t="shared" si="273"/>
        <v>8</v>
      </c>
    </row>
    <row r="8725" spans="1:20" hidden="1" x14ac:dyDescent="0.25">
      <c r="A8725" s="2" t="s">
        <v>205</v>
      </c>
      <c r="B8725" s="2" t="s">
        <v>25</v>
      </c>
      <c r="C8725" s="2" t="s">
        <v>19</v>
      </c>
      <c r="F8725" s="1">
        <v>61</v>
      </c>
      <c r="G8725" s="1">
        <v>3.1</v>
      </c>
      <c r="H8725" s="1">
        <v>6.9</v>
      </c>
      <c r="I8725" s="1">
        <v>0.08</v>
      </c>
      <c r="J8725">
        <v>7</v>
      </c>
      <c r="K8725" s="3">
        <v>0</v>
      </c>
      <c r="L8725" s="3">
        <v>1</v>
      </c>
      <c r="M8725" s="4">
        <v>7</v>
      </c>
      <c r="O8725" s="3">
        <v>6</v>
      </c>
      <c r="S8725">
        <f t="shared" si="272"/>
        <v>7</v>
      </c>
      <c r="T8725">
        <f t="shared" si="273"/>
        <v>7</v>
      </c>
    </row>
    <row r="8726" spans="1:20" hidden="1" x14ac:dyDescent="0.25">
      <c r="A8726" s="2" t="s">
        <v>205</v>
      </c>
      <c r="B8726" s="2" t="s">
        <v>81</v>
      </c>
      <c r="C8726" s="2" t="s">
        <v>21</v>
      </c>
      <c r="E8726" s="4">
        <v>5</v>
      </c>
      <c r="J8726">
        <v>5</v>
      </c>
      <c r="K8726" s="3">
        <v>0</v>
      </c>
      <c r="L8726" s="3">
        <v>1</v>
      </c>
      <c r="O8726" s="3">
        <v>4</v>
      </c>
      <c r="S8726">
        <f t="shared" si="272"/>
        <v>5</v>
      </c>
      <c r="T8726">
        <f t="shared" si="273"/>
        <v>5</v>
      </c>
    </row>
    <row r="8727" spans="1:20" hidden="1" x14ac:dyDescent="0.25">
      <c r="A8727" s="2" t="s">
        <v>205</v>
      </c>
      <c r="B8727" s="2" t="s">
        <v>88</v>
      </c>
      <c r="C8727" s="2" t="s">
        <v>21</v>
      </c>
      <c r="F8727" s="1">
        <v>1</v>
      </c>
      <c r="G8727" s="1">
        <v>2.08</v>
      </c>
      <c r="H8727" s="1">
        <v>0.01</v>
      </c>
      <c r="I8727" s="1">
        <v>0.03</v>
      </c>
      <c r="J8727">
        <v>5</v>
      </c>
      <c r="K8727" s="3">
        <v>0</v>
      </c>
      <c r="L8727" s="3">
        <v>5</v>
      </c>
      <c r="M8727" s="4">
        <v>4</v>
      </c>
      <c r="N8727" s="4">
        <v>0</v>
      </c>
      <c r="S8727">
        <f t="shared" si="272"/>
        <v>5</v>
      </c>
      <c r="T8727">
        <f t="shared" si="273"/>
        <v>4</v>
      </c>
    </row>
    <row r="8728" spans="1:20" hidden="1" x14ac:dyDescent="0.25">
      <c r="A8728" s="2" t="s">
        <v>205</v>
      </c>
      <c r="B8728" s="2" t="s">
        <v>35</v>
      </c>
      <c r="C8728" s="2" t="s">
        <v>21</v>
      </c>
      <c r="F8728" s="1">
        <v>36</v>
      </c>
      <c r="G8728" s="1">
        <v>2.4900000000000002</v>
      </c>
      <c r="H8728" s="1">
        <v>3.21</v>
      </c>
      <c r="I8728" s="1">
        <v>0.54</v>
      </c>
      <c r="J8728">
        <v>5</v>
      </c>
      <c r="K8728" s="3">
        <v>3</v>
      </c>
      <c r="L8728" s="3">
        <v>8</v>
      </c>
      <c r="M8728" s="4">
        <v>5</v>
      </c>
      <c r="R8728" s="3">
        <v>0</v>
      </c>
      <c r="S8728">
        <f t="shared" si="272"/>
        <v>5</v>
      </c>
      <c r="T8728">
        <f t="shared" si="273"/>
        <v>5</v>
      </c>
    </row>
    <row r="8729" spans="1:20" hidden="1" x14ac:dyDescent="0.25">
      <c r="A8729" s="2" t="s">
        <v>205</v>
      </c>
      <c r="B8729" s="2" t="s">
        <v>38</v>
      </c>
      <c r="C8729" s="2" t="s">
        <v>21</v>
      </c>
      <c r="D8729" s="4">
        <v>1</v>
      </c>
      <c r="J8729">
        <v>5</v>
      </c>
      <c r="K8729" s="3">
        <v>1</v>
      </c>
      <c r="L8729" s="3">
        <v>2</v>
      </c>
      <c r="N8729" s="4">
        <v>0</v>
      </c>
      <c r="O8729" s="3">
        <v>4</v>
      </c>
      <c r="P8729" s="4">
        <v>0</v>
      </c>
      <c r="Q8729" s="4">
        <v>4</v>
      </c>
      <c r="R8729" s="3">
        <v>0</v>
      </c>
      <c r="S8729">
        <f t="shared" si="272"/>
        <v>5</v>
      </c>
      <c r="T8729">
        <f t="shared" si="273"/>
        <v>5</v>
      </c>
    </row>
    <row r="8730" spans="1:20" hidden="1" x14ac:dyDescent="0.25">
      <c r="A8730" s="2" t="s">
        <v>205</v>
      </c>
      <c r="B8730" s="2" t="s">
        <v>106</v>
      </c>
      <c r="C8730" s="2" t="s">
        <v>21</v>
      </c>
      <c r="F8730" s="1">
        <v>20</v>
      </c>
      <c r="G8730" s="1">
        <v>2.34</v>
      </c>
      <c r="H8730" s="1">
        <v>1.1100000000000001</v>
      </c>
      <c r="I8730" s="1">
        <v>0.77</v>
      </c>
      <c r="J8730">
        <v>5</v>
      </c>
      <c r="K8730" s="3">
        <v>0</v>
      </c>
      <c r="L8730" s="3">
        <v>0</v>
      </c>
      <c r="M8730" s="4">
        <v>5</v>
      </c>
      <c r="O8730" s="3">
        <v>5</v>
      </c>
      <c r="S8730">
        <f t="shared" si="272"/>
        <v>5</v>
      </c>
      <c r="T8730">
        <f t="shared" si="273"/>
        <v>5</v>
      </c>
    </row>
    <row r="8731" spans="1:20" hidden="1" x14ac:dyDescent="0.25">
      <c r="A8731" s="2" t="s">
        <v>205</v>
      </c>
      <c r="B8731" s="2" t="s">
        <v>110</v>
      </c>
      <c r="C8731" s="2" t="s">
        <v>19</v>
      </c>
      <c r="E8731" s="4">
        <v>0</v>
      </c>
      <c r="F8731" s="1">
        <v>6</v>
      </c>
      <c r="G8731" s="1">
        <v>2.29</v>
      </c>
      <c r="H8731" s="1">
        <v>0.31</v>
      </c>
      <c r="I8731" s="1">
        <v>0.68</v>
      </c>
      <c r="J8731">
        <v>5</v>
      </c>
      <c r="K8731" s="3">
        <v>0</v>
      </c>
      <c r="L8731" s="3">
        <v>5</v>
      </c>
      <c r="M8731" s="4">
        <v>5</v>
      </c>
      <c r="R8731" s="3">
        <v>0</v>
      </c>
      <c r="S8731">
        <f t="shared" si="272"/>
        <v>5</v>
      </c>
      <c r="T8731">
        <f t="shared" si="273"/>
        <v>5</v>
      </c>
    </row>
    <row r="8732" spans="1:20" hidden="1" x14ac:dyDescent="0.25">
      <c r="A8732" s="2" t="s">
        <v>205</v>
      </c>
      <c r="B8732" s="2" t="s">
        <v>78</v>
      </c>
      <c r="C8732" s="2" t="s">
        <v>21</v>
      </c>
      <c r="F8732" s="1">
        <v>4</v>
      </c>
      <c r="G8732" s="1">
        <v>2.14</v>
      </c>
      <c r="I8732" s="1">
        <v>0</v>
      </c>
      <c r="J8732">
        <v>5</v>
      </c>
      <c r="K8732" s="3">
        <v>92</v>
      </c>
      <c r="L8732" s="3">
        <v>0</v>
      </c>
      <c r="M8732" s="4">
        <v>5</v>
      </c>
      <c r="O8732" s="3">
        <v>102</v>
      </c>
      <c r="Q8732" s="4">
        <v>1</v>
      </c>
      <c r="R8732" s="3">
        <v>-5</v>
      </c>
      <c r="S8732">
        <f t="shared" si="272"/>
        <v>5</v>
      </c>
      <c r="T8732">
        <f t="shared" si="273"/>
        <v>6</v>
      </c>
    </row>
    <row r="8733" spans="1:20" hidden="1" x14ac:dyDescent="0.25">
      <c r="A8733" s="2" t="s">
        <v>205</v>
      </c>
      <c r="B8733" s="2" t="s">
        <v>105</v>
      </c>
      <c r="C8733" s="2" t="s">
        <v>19</v>
      </c>
      <c r="E8733" s="4">
        <v>0</v>
      </c>
      <c r="F8733" s="1">
        <v>2</v>
      </c>
      <c r="G8733" s="1">
        <v>1.79</v>
      </c>
      <c r="H8733" s="1">
        <v>0.04</v>
      </c>
      <c r="I8733" s="1">
        <v>0.34</v>
      </c>
      <c r="J8733">
        <v>4</v>
      </c>
      <c r="K8733" s="3">
        <v>0</v>
      </c>
      <c r="L8733" s="3">
        <v>4</v>
      </c>
      <c r="M8733" s="4">
        <v>4</v>
      </c>
      <c r="S8733">
        <f t="shared" si="272"/>
        <v>4</v>
      </c>
      <c r="T8733">
        <f t="shared" si="273"/>
        <v>4</v>
      </c>
    </row>
    <row r="8734" spans="1:20" hidden="1" x14ac:dyDescent="0.25">
      <c r="A8734" s="2" t="s">
        <v>205</v>
      </c>
      <c r="B8734" s="2" t="s">
        <v>83</v>
      </c>
      <c r="C8734" s="2" t="s">
        <v>21</v>
      </c>
      <c r="F8734" s="1">
        <v>25</v>
      </c>
      <c r="G8734" s="1">
        <v>1.62</v>
      </c>
      <c r="H8734" s="1">
        <v>2.1800000000000002</v>
      </c>
      <c r="I8734" s="1">
        <v>1.1599999999999999</v>
      </c>
      <c r="J8734">
        <v>3</v>
      </c>
      <c r="K8734" s="3">
        <v>0</v>
      </c>
      <c r="L8734" s="3">
        <v>4</v>
      </c>
      <c r="M8734" s="4">
        <v>3</v>
      </c>
      <c r="R8734" s="3">
        <v>0</v>
      </c>
      <c r="S8734">
        <f t="shared" si="272"/>
        <v>4</v>
      </c>
      <c r="T8734">
        <f t="shared" si="273"/>
        <v>3</v>
      </c>
    </row>
    <row r="8735" spans="1:20" hidden="1" x14ac:dyDescent="0.25">
      <c r="A8735" s="2" t="s">
        <v>205</v>
      </c>
      <c r="B8735" s="2" t="s">
        <v>24</v>
      </c>
      <c r="C8735" s="2" t="s">
        <v>21</v>
      </c>
      <c r="F8735" s="1">
        <v>2</v>
      </c>
      <c r="G8735" s="1">
        <v>1.49</v>
      </c>
      <c r="H8735" s="1">
        <v>0.01</v>
      </c>
      <c r="I8735" s="1">
        <v>0.03</v>
      </c>
      <c r="J8735">
        <v>3</v>
      </c>
      <c r="K8735" s="3">
        <v>0</v>
      </c>
      <c r="L8735" s="3">
        <v>3</v>
      </c>
      <c r="M8735" s="4">
        <v>3</v>
      </c>
      <c r="N8735" s="4">
        <v>0</v>
      </c>
      <c r="Q8735" s="4">
        <v>0</v>
      </c>
      <c r="R8735" s="3">
        <v>0</v>
      </c>
      <c r="S8735">
        <f t="shared" si="272"/>
        <v>3</v>
      </c>
      <c r="T8735">
        <f t="shared" si="273"/>
        <v>3</v>
      </c>
    </row>
    <row r="8736" spans="1:20" hidden="1" x14ac:dyDescent="0.25">
      <c r="A8736" s="2" t="s">
        <v>205</v>
      </c>
      <c r="B8736" s="2" t="s">
        <v>28</v>
      </c>
      <c r="C8736" s="2" t="s">
        <v>21</v>
      </c>
      <c r="F8736" s="1">
        <v>11</v>
      </c>
      <c r="G8736" s="1">
        <v>1.34</v>
      </c>
      <c r="J8736">
        <v>3</v>
      </c>
      <c r="K8736" s="3">
        <v>1</v>
      </c>
      <c r="L8736" s="3">
        <v>2</v>
      </c>
      <c r="M8736" s="4">
        <v>3</v>
      </c>
      <c r="O8736" s="3">
        <v>3</v>
      </c>
      <c r="S8736">
        <f t="shared" si="272"/>
        <v>4</v>
      </c>
      <c r="T8736">
        <f t="shared" si="273"/>
        <v>3</v>
      </c>
    </row>
    <row r="8737" spans="1:20" hidden="1" x14ac:dyDescent="0.25">
      <c r="A8737" s="2" t="s">
        <v>205</v>
      </c>
      <c r="B8737" s="2" t="s">
        <v>40</v>
      </c>
      <c r="C8737" s="2" t="s">
        <v>21</v>
      </c>
      <c r="E8737" s="4">
        <v>2</v>
      </c>
      <c r="F8737" s="1">
        <v>0</v>
      </c>
      <c r="G8737" s="1">
        <v>0</v>
      </c>
      <c r="H8737" s="1">
        <v>0</v>
      </c>
      <c r="I8737" s="1">
        <v>0</v>
      </c>
      <c r="J8737">
        <v>3</v>
      </c>
      <c r="K8737" s="3">
        <v>0</v>
      </c>
      <c r="L8737" s="3">
        <v>2</v>
      </c>
      <c r="M8737" s="4">
        <v>0</v>
      </c>
      <c r="O8737" s="3">
        <v>0</v>
      </c>
      <c r="Q8737" s="4">
        <v>0</v>
      </c>
      <c r="S8737">
        <f t="shared" si="272"/>
        <v>2</v>
      </c>
      <c r="T8737">
        <f t="shared" si="273"/>
        <v>2</v>
      </c>
    </row>
    <row r="8738" spans="1:20" hidden="1" x14ac:dyDescent="0.25">
      <c r="A8738" s="2" t="s">
        <v>205</v>
      </c>
      <c r="B8738" s="2" t="s">
        <v>43</v>
      </c>
      <c r="C8738" s="2" t="s">
        <v>21</v>
      </c>
      <c r="D8738" s="4">
        <v>0</v>
      </c>
      <c r="F8738" s="1">
        <v>21</v>
      </c>
      <c r="G8738" s="1">
        <v>0.86</v>
      </c>
      <c r="H8738" s="1">
        <v>2.34</v>
      </c>
      <c r="J8738">
        <v>2</v>
      </c>
      <c r="K8738" s="3">
        <v>0</v>
      </c>
      <c r="L8738" s="3">
        <v>1</v>
      </c>
      <c r="M8738" s="4">
        <v>2</v>
      </c>
      <c r="O8738" s="3">
        <v>2</v>
      </c>
      <c r="S8738">
        <f t="shared" si="272"/>
        <v>3</v>
      </c>
      <c r="T8738">
        <f t="shared" si="273"/>
        <v>2</v>
      </c>
    </row>
    <row r="8739" spans="1:20" hidden="1" x14ac:dyDescent="0.25">
      <c r="A8739" s="2" t="s">
        <v>205</v>
      </c>
      <c r="B8739" s="2" t="s">
        <v>108</v>
      </c>
      <c r="C8739" s="2" t="s">
        <v>21</v>
      </c>
      <c r="F8739" s="1">
        <v>8</v>
      </c>
      <c r="G8739" s="1">
        <v>0.88</v>
      </c>
      <c r="H8739" s="1">
        <v>0.04</v>
      </c>
      <c r="I8739" s="1">
        <v>0.54</v>
      </c>
      <c r="J8739">
        <v>2</v>
      </c>
      <c r="K8739" s="3">
        <v>0</v>
      </c>
      <c r="L8739" s="3">
        <v>0</v>
      </c>
      <c r="M8739" s="4">
        <v>2</v>
      </c>
      <c r="N8739" s="4">
        <v>0</v>
      </c>
      <c r="O8739" s="3">
        <v>2</v>
      </c>
      <c r="P8739" s="4">
        <v>0</v>
      </c>
      <c r="S8739">
        <f t="shared" si="272"/>
        <v>2</v>
      </c>
      <c r="T8739">
        <f t="shared" si="273"/>
        <v>2</v>
      </c>
    </row>
    <row r="8740" spans="1:20" hidden="1" x14ac:dyDescent="0.25">
      <c r="A8740" s="2" t="s">
        <v>205</v>
      </c>
      <c r="B8740" s="2" t="s">
        <v>62</v>
      </c>
      <c r="C8740" s="2" t="s">
        <v>19</v>
      </c>
      <c r="E8740" s="4">
        <v>0</v>
      </c>
      <c r="F8740" s="1">
        <v>2</v>
      </c>
      <c r="G8740" s="1">
        <v>1.1100000000000001</v>
      </c>
      <c r="H8740" s="1">
        <v>7.0000000000000007E-2</v>
      </c>
      <c r="I8740" s="1">
        <v>0.32</v>
      </c>
      <c r="J8740">
        <v>2</v>
      </c>
      <c r="K8740" s="3">
        <v>0</v>
      </c>
      <c r="L8740" s="3">
        <v>1</v>
      </c>
      <c r="M8740" s="4">
        <v>2</v>
      </c>
      <c r="O8740" s="3">
        <v>2</v>
      </c>
      <c r="S8740">
        <f t="shared" si="272"/>
        <v>3</v>
      </c>
      <c r="T8740">
        <f t="shared" si="273"/>
        <v>2</v>
      </c>
    </row>
    <row r="8741" spans="1:20" hidden="1" x14ac:dyDescent="0.25">
      <c r="A8741" s="2" t="s">
        <v>205</v>
      </c>
      <c r="B8741" s="2" t="s">
        <v>74</v>
      </c>
      <c r="C8741" s="2" t="s">
        <v>19</v>
      </c>
      <c r="F8741" s="1">
        <v>7</v>
      </c>
      <c r="G8741" s="1">
        <v>0.94</v>
      </c>
      <c r="H8741" s="1">
        <v>0.59</v>
      </c>
      <c r="I8741" s="1">
        <v>0.35</v>
      </c>
      <c r="J8741">
        <v>2</v>
      </c>
      <c r="K8741" s="3">
        <v>3</v>
      </c>
      <c r="L8741" s="3">
        <v>0</v>
      </c>
      <c r="M8741" s="4">
        <v>2</v>
      </c>
      <c r="O8741" s="3">
        <v>5</v>
      </c>
      <c r="S8741">
        <f t="shared" si="272"/>
        <v>2</v>
      </c>
      <c r="T8741">
        <f t="shared" si="273"/>
        <v>2</v>
      </c>
    </row>
    <row r="8742" spans="1:20" hidden="1" x14ac:dyDescent="0.25">
      <c r="A8742" s="2" t="s">
        <v>205</v>
      </c>
      <c r="B8742" s="2" t="s">
        <v>23</v>
      </c>
      <c r="C8742" s="2" t="s">
        <v>21</v>
      </c>
      <c r="F8742" s="1">
        <v>0</v>
      </c>
      <c r="G8742" s="1">
        <v>0.3</v>
      </c>
      <c r="I8742" s="1">
        <v>0</v>
      </c>
      <c r="J8742">
        <v>1</v>
      </c>
      <c r="K8742" s="3">
        <v>0</v>
      </c>
      <c r="L8742" s="3">
        <v>1</v>
      </c>
      <c r="M8742" s="4">
        <v>1</v>
      </c>
      <c r="S8742">
        <f t="shared" si="272"/>
        <v>1</v>
      </c>
      <c r="T8742">
        <f t="shared" si="273"/>
        <v>1</v>
      </c>
    </row>
    <row r="8743" spans="1:20" hidden="1" x14ac:dyDescent="0.25">
      <c r="A8743" s="2" t="s">
        <v>205</v>
      </c>
      <c r="B8743" s="2" t="s">
        <v>91</v>
      </c>
      <c r="C8743" s="2" t="s">
        <v>21</v>
      </c>
      <c r="F8743" s="1">
        <v>2</v>
      </c>
      <c r="G8743" s="1">
        <v>0</v>
      </c>
      <c r="H8743" s="1">
        <v>0</v>
      </c>
      <c r="I8743" s="1">
        <v>0</v>
      </c>
      <c r="J8743">
        <v>1</v>
      </c>
      <c r="K8743" s="3">
        <v>4</v>
      </c>
      <c r="L8743" s="3">
        <v>0</v>
      </c>
      <c r="M8743" s="4">
        <v>0</v>
      </c>
      <c r="N8743" s="4">
        <v>0</v>
      </c>
      <c r="O8743" s="3">
        <v>5</v>
      </c>
      <c r="P8743" s="4">
        <v>0</v>
      </c>
      <c r="Q8743" s="4">
        <v>0</v>
      </c>
      <c r="R8743" s="3">
        <v>0</v>
      </c>
      <c r="S8743">
        <f t="shared" si="272"/>
        <v>1</v>
      </c>
      <c r="T8743">
        <f t="shared" si="273"/>
        <v>0</v>
      </c>
    </row>
    <row r="8744" spans="1:20" hidden="1" x14ac:dyDescent="0.25">
      <c r="A8744" s="2" t="s">
        <v>205</v>
      </c>
      <c r="B8744" s="2" t="s">
        <v>53</v>
      </c>
      <c r="C8744" s="2" t="s">
        <v>21</v>
      </c>
      <c r="F8744" s="1">
        <v>3</v>
      </c>
      <c r="G8744" s="1">
        <v>0.42</v>
      </c>
      <c r="I8744" s="1">
        <v>0.01</v>
      </c>
      <c r="J8744">
        <v>1</v>
      </c>
      <c r="K8744" s="3">
        <v>0</v>
      </c>
      <c r="L8744" s="3">
        <v>0</v>
      </c>
      <c r="M8744" s="4">
        <v>1</v>
      </c>
      <c r="O8744" s="3">
        <v>1</v>
      </c>
      <c r="S8744">
        <f t="shared" si="272"/>
        <v>1</v>
      </c>
      <c r="T8744">
        <f t="shared" si="273"/>
        <v>1</v>
      </c>
    </row>
    <row r="8745" spans="1:20" hidden="1" x14ac:dyDescent="0.25">
      <c r="A8745" s="2" t="s">
        <v>205</v>
      </c>
      <c r="B8745" s="2" t="s">
        <v>103</v>
      </c>
      <c r="C8745" s="2" t="s">
        <v>21</v>
      </c>
      <c r="F8745" s="1">
        <v>0</v>
      </c>
      <c r="G8745" s="1">
        <v>0.49</v>
      </c>
      <c r="H8745" s="1">
        <v>0</v>
      </c>
      <c r="I8745" s="1">
        <v>0</v>
      </c>
      <c r="J8745">
        <v>1</v>
      </c>
      <c r="K8745" s="3">
        <v>0</v>
      </c>
      <c r="L8745" s="3">
        <v>1</v>
      </c>
      <c r="M8745" s="4">
        <v>1</v>
      </c>
      <c r="N8745" s="4">
        <v>0</v>
      </c>
      <c r="R8745" s="3">
        <v>0</v>
      </c>
      <c r="S8745">
        <f t="shared" si="272"/>
        <v>1</v>
      </c>
      <c r="T8745">
        <f t="shared" si="273"/>
        <v>1</v>
      </c>
    </row>
    <row r="8746" spans="1:20" hidden="1" x14ac:dyDescent="0.25">
      <c r="A8746" s="2" t="s">
        <v>205</v>
      </c>
      <c r="B8746" s="2" t="s">
        <v>61</v>
      </c>
      <c r="C8746" s="2" t="s">
        <v>21</v>
      </c>
      <c r="D8746" s="4">
        <v>0</v>
      </c>
      <c r="E8746" s="4">
        <v>1</v>
      </c>
      <c r="F8746" s="1">
        <v>0</v>
      </c>
      <c r="G8746" s="1">
        <v>0.03</v>
      </c>
      <c r="H8746" s="1">
        <v>0.03</v>
      </c>
      <c r="I8746" s="1">
        <v>0.01</v>
      </c>
      <c r="J8746">
        <v>1</v>
      </c>
      <c r="K8746" s="3">
        <v>0</v>
      </c>
      <c r="L8746" s="3">
        <v>1</v>
      </c>
      <c r="M8746" s="4">
        <v>0</v>
      </c>
      <c r="O8746" s="3">
        <v>0</v>
      </c>
      <c r="P8746" s="4">
        <v>0</v>
      </c>
      <c r="R8746" s="3">
        <v>0</v>
      </c>
      <c r="S8746">
        <f t="shared" si="272"/>
        <v>1</v>
      </c>
      <c r="T8746">
        <f t="shared" si="273"/>
        <v>1</v>
      </c>
    </row>
    <row r="8747" spans="1:20" hidden="1" x14ac:dyDescent="0.25">
      <c r="A8747" s="2" t="s">
        <v>205</v>
      </c>
      <c r="B8747" s="2" t="s">
        <v>109</v>
      </c>
      <c r="C8747" s="2" t="s">
        <v>19</v>
      </c>
      <c r="D8747" s="4">
        <v>1</v>
      </c>
      <c r="E8747" s="4">
        <v>0</v>
      </c>
      <c r="F8747" s="1">
        <v>1</v>
      </c>
      <c r="G8747" s="1">
        <v>0.28000000000000003</v>
      </c>
      <c r="H8747" s="1">
        <v>0.02</v>
      </c>
      <c r="I8747" s="1">
        <v>0.08</v>
      </c>
      <c r="J8747">
        <v>1</v>
      </c>
      <c r="K8747" s="3">
        <v>0</v>
      </c>
      <c r="L8747" s="3">
        <v>1</v>
      </c>
      <c r="M8747" s="4">
        <v>1</v>
      </c>
      <c r="R8747" s="3">
        <v>0</v>
      </c>
      <c r="S8747">
        <f t="shared" si="272"/>
        <v>1</v>
      </c>
      <c r="T8747">
        <f t="shared" si="273"/>
        <v>2</v>
      </c>
    </row>
    <row r="8748" spans="1:20" hidden="1" x14ac:dyDescent="0.25">
      <c r="A8748" s="2" t="s">
        <v>205</v>
      </c>
      <c r="B8748" s="2" t="s">
        <v>113</v>
      </c>
      <c r="C8748" s="2" t="s">
        <v>21</v>
      </c>
      <c r="F8748" s="1">
        <v>4</v>
      </c>
      <c r="G8748" s="1">
        <v>0.46</v>
      </c>
      <c r="H8748" s="1">
        <v>0.22</v>
      </c>
      <c r="I8748" s="1">
        <v>0.47</v>
      </c>
      <c r="J8748">
        <v>1</v>
      </c>
      <c r="K8748" s="3">
        <v>0</v>
      </c>
      <c r="L8748" s="3">
        <v>1</v>
      </c>
      <c r="M8748" s="4">
        <v>1</v>
      </c>
      <c r="N8748" s="4">
        <v>0</v>
      </c>
      <c r="O8748" s="3">
        <v>0</v>
      </c>
      <c r="R8748" s="3">
        <v>0</v>
      </c>
      <c r="S8748">
        <f t="shared" si="272"/>
        <v>1</v>
      </c>
      <c r="T8748">
        <f t="shared" si="273"/>
        <v>1</v>
      </c>
    </row>
    <row r="8749" spans="1:20" hidden="1" x14ac:dyDescent="0.25">
      <c r="A8749" s="2" t="s">
        <v>205</v>
      </c>
      <c r="B8749" s="2" t="s">
        <v>71</v>
      </c>
      <c r="C8749" s="2" t="s">
        <v>21</v>
      </c>
      <c r="F8749" s="1">
        <v>5</v>
      </c>
      <c r="G8749" s="1">
        <v>0.3</v>
      </c>
      <c r="H8749" s="1">
        <v>0.41</v>
      </c>
      <c r="I8749" s="1">
        <v>0.15</v>
      </c>
      <c r="J8749">
        <v>1</v>
      </c>
      <c r="K8749" s="3">
        <v>0</v>
      </c>
      <c r="L8749" s="3">
        <v>1</v>
      </c>
      <c r="M8749" s="4">
        <v>1</v>
      </c>
      <c r="O8749" s="3">
        <v>0</v>
      </c>
      <c r="P8749" s="4">
        <v>0</v>
      </c>
      <c r="Q8749" s="4">
        <v>1</v>
      </c>
      <c r="S8749">
        <f t="shared" si="272"/>
        <v>1</v>
      </c>
      <c r="T8749">
        <f t="shared" si="273"/>
        <v>2</v>
      </c>
    </row>
    <row r="8750" spans="1:20" hidden="1" x14ac:dyDescent="0.25">
      <c r="A8750" s="2" t="s">
        <v>205</v>
      </c>
      <c r="B8750" s="2" t="s">
        <v>72</v>
      </c>
      <c r="C8750" s="2" t="s">
        <v>21</v>
      </c>
      <c r="F8750" s="1">
        <v>0</v>
      </c>
      <c r="G8750" s="1">
        <v>0.25</v>
      </c>
      <c r="I8750" s="1">
        <v>0.06</v>
      </c>
      <c r="J8750">
        <v>1</v>
      </c>
      <c r="K8750" s="3">
        <v>0</v>
      </c>
      <c r="L8750" s="3">
        <v>1</v>
      </c>
      <c r="M8750" s="4">
        <v>1</v>
      </c>
      <c r="S8750">
        <f t="shared" si="272"/>
        <v>1</v>
      </c>
      <c r="T8750">
        <f t="shared" si="273"/>
        <v>1</v>
      </c>
    </row>
    <row r="8751" spans="1:20" hidden="1" x14ac:dyDescent="0.25">
      <c r="A8751" s="2" t="s">
        <v>205</v>
      </c>
      <c r="B8751" s="2" t="s">
        <v>77</v>
      </c>
      <c r="C8751" s="2" t="s">
        <v>19</v>
      </c>
      <c r="F8751" s="1">
        <v>2</v>
      </c>
      <c r="G8751" s="1">
        <v>0.4</v>
      </c>
      <c r="H8751" s="1">
        <v>7.0000000000000007E-2</v>
      </c>
      <c r="I8751" s="1">
        <v>0.24</v>
      </c>
      <c r="J8751">
        <v>1</v>
      </c>
      <c r="K8751" s="3">
        <v>0</v>
      </c>
      <c r="L8751" s="3">
        <v>1</v>
      </c>
      <c r="M8751" s="4">
        <v>1</v>
      </c>
      <c r="S8751">
        <f t="shared" si="272"/>
        <v>1</v>
      </c>
      <c r="T8751">
        <f t="shared" si="273"/>
        <v>1</v>
      </c>
    </row>
    <row r="8752" spans="1:20" hidden="1" x14ac:dyDescent="0.25">
      <c r="A8752" s="2" t="s">
        <v>205</v>
      </c>
      <c r="B8752" s="2" t="s">
        <v>79</v>
      </c>
      <c r="C8752" s="2" t="s">
        <v>21</v>
      </c>
      <c r="F8752" s="1">
        <v>4</v>
      </c>
      <c r="G8752" s="1">
        <v>0.38</v>
      </c>
      <c r="H8752" s="1">
        <v>0.16</v>
      </c>
      <c r="I8752" s="1">
        <v>0.15</v>
      </c>
      <c r="J8752">
        <v>1</v>
      </c>
      <c r="K8752" s="3">
        <v>1</v>
      </c>
      <c r="L8752" s="3">
        <v>0</v>
      </c>
      <c r="M8752" s="4">
        <v>1</v>
      </c>
      <c r="O8752" s="3">
        <v>2</v>
      </c>
      <c r="S8752">
        <f t="shared" si="272"/>
        <v>1</v>
      </c>
      <c r="T8752">
        <f t="shared" si="273"/>
        <v>1</v>
      </c>
    </row>
    <row r="8753" spans="1:20" hidden="1" x14ac:dyDescent="0.25">
      <c r="A8753" s="2" t="s">
        <v>205</v>
      </c>
      <c r="B8753" s="2" t="s">
        <v>20</v>
      </c>
      <c r="C8753" s="2" t="s">
        <v>21</v>
      </c>
      <c r="F8753" s="1">
        <v>0</v>
      </c>
      <c r="G8753" s="1">
        <v>0.08</v>
      </c>
      <c r="H8753" s="1">
        <v>0</v>
      </c>
      <c r="I8753" s="1">
        <v>0</v>
      </c>
      <c r="J8753">
        <v>0</v>
      </c>
      <c r="K8753" s="3">
        <v>0</v>
      </c>
      <c r="L8753" s="3">
        <v>0</v>
      </c>
      <c r="M8753" s="4">
        <v>0</v>
      </c>
      <c r="N8753" s="4">
        <v>0</v>
      </c>
      <c r="R8753" s="3">
        <v>0</v>
      </c>
      <c r="S8753">
        <f t="shared" si="272"/>
        <v>0</v>
      </c>
      <c r="T8753">
        <f t="shared" si="273"/>
        <v>0</v>
      </c>
    </row>
    <row r="8754" spans="1:20" hidden="1" x14ac:dyDescent="0.25">
      <c r="A8754" s="2" t="s">
        <v>205</v>
      </c>
      <c r="B8754" s="2" t="s">
        <v>22</v>
      </c>
      <c r="C8754" s="2" t="s">
        <v>21</v>
      </c>
      <c r="F8754" s="1">
        <v>2</v>
      </c>
      <c r="G8754" s="1">
        <v>0.18</v>
      </c>
      <c r="H8754" s="1">
        <v>0.01</v>
      </c>
      <c r="I8754" s="1">
        <v>7.0000000000000007E-2</v>
      </c>
      <c r="J8754">
        <v>0</v>
      </c>
      <c r="K8754" s="3">
        <v>0</v>
      </c>
      <c r="L8754" s="3">
        <v>0</v>
      </c>
      <c r="M8754" s="4">
        <v>0</v>
      </c>
      <c r="S8754">
        <f t="shared" si="272"/>
        <v>0</v>
      </c>
      <c r="T8754">
        <f t="shared" si="273"/>
        <v>0</v>
      </c>
    </row>
    <row r="8755" spans="1:20" hidden="1" x14ac:dyDescent="0.25">
      <c r="A8755" s="2" t="s">
        <v>205</v>
      </c>
      <c r="B8755" s="2" t="s">
        <v>82</v>
      </c>
      <c r="C8755" s="2" t="s">
        <v>19</v>
      </c>
      <c r="E8755" s="4">
        <v>0</v>
      </c>
      <c r="F8755" s="1">
        <v>0</v>
      </c>
      <c r="G8755" s="1">
        <v>0</v>
      </c>
      <c r="H8755" s="1">
        <v>0</v>
      </c>
      <c r="I8755" s="1">
        <v>0</v>
      </c>
      <c r="J8755">
        <v>0</v>
      </c>
      <c r="L8755" s="3">
        <v>0</v>
      </c>
      <c r="M8755" s="4">
        <v>0</v>
      </c>
      <c r="S8755">
        <f t="shared" si="272"/>
        <v>0</v>
      </c>
      <c r="T8755">
        <f t="shared" si="273"/>
        <v>0</v>
      </c>
    </row>
    <row r="8756" spans="1:20" hidden="1" x14ac:dyDescent="0.25">
      <c r="A8756" s="2" t="s">
        <v>205</v>
      </c>
      <c r="B8756" s="2" t="s">
        <v>86</v>
      </c>
      <c r="C8756" s="2" t="s">
        <v>21</v>
      </c>
      <c r="F8756" s="1">
        <v>0</v>
      </c>
      <c r="G8756" s="1">
        <v>0.23</v>
      </c>
      <c r="J8756">
        <v>0</v>
      </c>
      <c r="K8756" s="3">
        <v>0</v>
      </c>
      <c r="L8756" s="3">
        <v>0</v>
      </c>
      <c r="M8756" s="4">
        <v>0</v>
      </c>
      <c r="O8756" s="3">
        <v>0</v>
      </c>
      <c r="S8756">
        <f t="shared" si="272"/>
        <v>0</v>
      </c>
      <c r="T8756">
        <f t="shared" si="273"/>
        <v>0</v>
      </c>
    </row>
    <row r="8757" spans="1:20" hidden="1" x14ac:dyDescent="0.25">
      <c r="A8757" s="2" t="s">
        <v>205</v>
      </c>
      <c r="B8757" s="2" t="s">
        <v>87</v>
      </c>
      <c r="C8757" s="2" t="s">
        <v>19</v>
      </c>
      <c r="E8757" s="4">
        <v>0</v>
      </c>
      <c r="F8757" s="1">
        <v>0</v>
      </c>
      <c r="G8757" s="1">
        <v>0.03</v>
      </c>
      <c r="H8757" s="1">
        <v>0</v>
      </c>
      <c r="I8757" s="1">
        <v>0.01</v>
      </c>
      <c r="J8757">
        <v>0</v>
      </c>
      <c r="K8757" s="3">
        <v>0</v>
      </c>
      <c r="L8757" s="3">
        <v>0</v>
      </c>
      <c r="M8757" s="4">
        <v>0</v>
      </c>
      <c r="S8757">
        <f t="shared" si="272"/>
        <v>0</v>
      </c>
      <c r="T8757">
        <f t="shared" si="273"/>
        <v>0</v>
      </c>
    </row>
    <row r="8758" spans="1:20" hidden="1" x14ac:dyDescent="0.25">
      <c r="A8758" s="2" t="s">
        <v>205</v>
      </c>
      <c r="B8758" s="2" t="s">
        <v>30</v>
      </c>
      <c r="C8758" s="2" t="s">
        <v>21</v>
      </c>
      <c r="F8758" s="1">
        <v>0</v>
      </c>
      <c r="G8758" s="1">
        <v>0.04</v>
      </c>
      <c r="H8758" s="1">
        <v>0.01</v>
      </c>
      <c r="I8758" s="1">
        <v>0</v>
      </c>
      <c r="J8758">
        <v>0</v>
      </c>
      <c r="K8758" s="3">
        <v>0</v>
      </c>
      <c r="L8758" s="3">
        <v>0</v>
      </c>
      <c r="M8758" s="4">
        <v>0</v>
      </c>
      <c r="S8758">
        <f t="shared" si="272"/>
        <v>0</v>
      </c>
      <c r="T8758">
        <f t="shared" si="273"/>
        <v>0</v>
      </c>
    </row>
    <row r="8759" spans="1:20" hidden="1" x14ac:dyDescent="0.25">
      <c r="A8759" s="2" t="s">
        <v>205</v>
      </c>
      <c r="B8759" s="2" t="s">
        <v>89</v>
      </c>
      <c r="C8759" s="2" t="s">
        <v>19</v>
      </c>
      <c r="E8759" s="4">
        <v>0</v>
      </c>
      <c r="F8759" s="1">
        <v>0</v>
      </c>
      <c r="G8759" s="1">
        <v>0.02</v>
      </c>
      <c r="H8759" s="1">
        <v>0</v>
      </c>
      <c r="I8759" s="1">
        <v>0.01</v>
      </c>
      <c r="J8759">
        <v>0</v>
      </c>
      <c r="K8759" s="3">
        <v>0</v>
      </c>
      <c r="L8759" s="3">
        <v>0</v>
      </c>
      <c r="M8759" s="4">
        <v>0</v>
      </c>
      <c r="S8759">
        <f t="shared" si="272"/>
        <v>0</v>
      </c>
      <c r="T8759">
        <f t="shared" si="273"/>
        <v>0</v>
      </c>
    </row>
    <row r="8760" spans="1:20" hidden="1" x14ac:dyDescent="0.25">
      <c r="A8760" s="2" t="s">
        <v>205</v>
      </c>
      <c r="B8760" s="2" t="s">
        <v>31</v>
      </c>
      <c r="C8760" s="2" t="s">
        <v>19</v>
      </c>
      <c r="F8760" s="1">
        <v>0</v>
      </c>
      <c r="G8760" s="1">
        <v>0.06</v>
      </c>
      <c r="H8760" s="1">
        <v>0.03</v>
      </c>
      <c r="I8760" s="1">
        <v>0</v>
      </c>
      <c r="J8760">
        <v>0</v>
      </c>
      <c r="K8760" s="3">
        <v>0</v>
      </c>
      <c r="L8760" s="3">
        <v>0</v>
      </c>
      <c r="M8760" s="4">
        <v>0</v>
      </c>
      <c r="O8760" s="3">
        <v>0</v>
      </c>
      <c r="S8760">
        <f t="shared" si="272"/>
        <v>0</v>
      </c>
      <c r="T8760">
        <f t="shared" si="273"/>
        <v>0</v>
      </c>
    </row>
    <row r="8761" spans="1:20" hidden="1" x14ac:dyDescent="0.25">
      <c r="A8761" s="2" t="s">
        <v>205</v>
      </c>
      <c r="B8761" s="2" t="s">
        <v>32</v>
      </c>
      <c r="C8761" s="2" t="s">
        <v>21</v>
      </c>
      <c r="D8761" s="4">
        <v>0</v>
      </c>
      <c r="F8761" s="1">
        <v>1</v>
      </c>
      <c r="G8761" s="1">
        <v>0.09</v>
      </c>
      <c r="H8761" s="1">
        <v>0</v>
      </c>
      <c r="I8761" s="1">
        <v>0.01</v>
      </c>
      <c r="J8761">
        <v>0</v>
      </c>
      <c r="K8761" s="3">
        <v>0</v>
      </c>
      <c r="L8761" s="3">
        <v>0</v>
      </c>
      <c r="M8761" s="4">
        <v>0</v>
      </c>
      <c r="R8761" s="3">
        <v>0</v>
      </c>
      <c r="S8761">
        <f t="shared" si="272"/>
        <v>0</v>
      </c>
      <c r="T8761">
        <f t="shared" si="273"/>
        <v>0</v>
      </c>
    </row>
    <row r="8762" spans="1:20" hidden="1" x14ac:dyDescent="0.25">
      <c r="A8762" s="2" t="s">
        <v>205</v>
      </c>
      <c r="B8762" s="2" t="s">
        <v>33</v>
      </c>
      <c r="C8762" s="2" t="s">
        <v>21</v>
      </c>
      <c r="F8762" s="1">
        <v>1</v>
      </c>
      <c r="G8762" s="1">
        <v>0.21</v>
      </c>
      <c r="H8762" s="1">
        <v>0</v>
      </c>
      <c r="I8762" s="1">
        <v>0.01</v>
      </c>
      <c r="J8762">
        <v>0</v>
      </c>
      <c r="K8762" s="3">
        <v>0</v>
      </c>
      <c r="L8762" s="3">
        <v>0</v>
      </c>
      <c r="M8762" s="4">
        <v>0</v>
      </c>
      <c r="S8762">
        <f t="shared" si="272"/>
        <v>0</v>
      </c>
      <c r="T8762">
        <f t="shared" si="273"/>
        <v>0</v>
      </c>
    </row>
    <row r="8763" spans="1:20" hidden="1" x14ac:dyDescent="0.25">
      <c r="A8763" s="2" t="s">
        <v>205</v>
      </c>
      <c r="B8763" s="2" t="s">
        <v>90</v>
      </c>
      <c r="C8763" s="2" t="s">
        <v>21</v>
      </c>
      <c r="F8763" s="1">
        <v>0</v>
      </c>
      <c r="G8763" s="1">
        <v>0</v>
      </c>
      <c r="J8763">
        <v>0</v>
      </c>
      <c r="L8763" s="3">
        <v>0</v>
      </c>
      <c r="M8763" s="4">
        <v>0</v>
      </c>
      <c r="S8763">
        <f t="shared" si="272"/>
        <v>0</v>
      </c>
      <c r="T8763">
        <f t="shared" si="273"/>
        <v>0</v>
      </c>
    </row>
    <row r="8764" spans="1:20" hidden="1" x14ac:dyDescent="0.25">
      <c r="A8764" s="2" t="s">
        <v>205</v>
      </c>
      <c r="B8764" s="2" t="s">
        <v>37</v>
      </c>
      <c r="C8764" s="2" t="s">
        <v>21</v>
      </c>
      <c r="E8764" s="4">
        <v>0</v>
      </c>
      <c r="J8764">
        <v>0</v>
      </c>
      <c r="L8764" s="3">
        <v>0</v>
      </c>
      <c r="O8764" s="3">
        <v>0</v>
      </c>
      <c r="P8764" s="4">
        <v>0</v>
      </c>
      <c r="S8764">
        <f t="shared" si="272"/>
        <v>0</v>
      </c>
      <c r="T8764">
        <f t="shared" si="273"/>
        <v>0</v>
      </c>
    </row>
    <row r="8765" spans="1:20" hidden="1" x14ac:dyDescent="0.25">
      <c r="A8765" s="2" t="s">
        <v>205</v>
      </c>
      <c r="B8765" s="2" t="s">
        <v>41</v>
      </c>
      <c r="C8765" s="2" t="s">
        <v>21</v>
      </c>
      <c r="E8765" s="4">
        <v>0</v>
      </c>
      <c r="J8765">
        <v>0</v>
      </c>
      <c r="K8765" s="3">
        <v>0</v>
      </c>
      <c r="L8765" s="3">
        <v>0</v>
      </c>
      <c r="R8765" s="3">
        <v>0</v>
      </c>
      <c r="S8765">
        <f t="shared" si="272"/>
        <v>0</v>
      </c>
      <c r="T8765">
        <f t="shared" si="273"/>
        <v>0</v>
      </c>
    </row>
    <row r="8766" spans="1:20" hidden="1" x14ac:dyDescent="0.25">
      <c r="A8766" s="2" t="s">
        <v>205</v>
      </c>
      <c r="B8766" s="2" t="s">
        <v>42</v>
      </c>
      <c r="C8766" s="2" t="s">
        <v>21</v>
      </c>
      <c r="F8766" s="1">
        <v>0</v>
      </c>
      <c r="G8766" s="1">
        <v>0</v>
      </c>
      <c r="H8766" s="1">
        <v>0</v>
      </c>
      <c r="J8766">
        <v>0</v>
      </c>
      <c r="L8766" s="3">
        <v>0</v>
      </c>
      <c r="M8766" s="4">
        <v>0</v>
      </c>
      <c r="S8766">
        <f t="shared" si="272"/>
        <v>0</v>
      </c>
      <c r="T8766">
        <f t="shared" si="273"/>
        <v>0</v>
      </c>
    </row>
    <row r="8767" spans="1:20" hidden="1" x14ac:dyDescent="0.25">
      <c r="A8767" s="2" t="s">
        <v>205</v>
      </c>
      <c r="B8767" s="2" t="s">
        <v>93</v>
      </c>
      <c r="C8767" s="2" t="s">
        <v>21</v>
      </c>
      <c r="F8767" s="1">
        <v>0</v>
      </c>
      <c r="G8767" s="1">
        <v>0</v>
      </c>
      <c r="H8767" s="1">
        <v>0.01</v>
      </c>
      <c r="J8767">
        <v>0</v>
      </c>
      <c r="K8767" s="3">
        <v>0</v>
      </c>
      <c r="L8767" s="3">
        <v>0</v>
      </c>
      <c r="M8767" s="4">
        <v>0</v>
      </c>
      <c r="S8767">
        <f t="shared" si="272"/>
        <v>0</v>
      </c>
      <c r="T8767">
        <f t="shared" si="273"/>
        <v>0</v>
      </c>
    </row>
    <row r="8768" spans="1:20" hidden="1" x14ac:dyDescent="0.25">
      <c r="A8768" s="2" t="s">
        <v>205</v>
      </c>
      <c r="B8768" s="2" t="s">
        <v>44</v>
      </c>
      <c r="C8768" s="2" t="s">
        <v>21</v>
      </c>
      <c r="E8768" s="4">
        <v>0</v>
      </c>
      <c r="J8768">
        <v>0</v>
      </c>
      <c r="K8768" s="3">
        <v>0</v>
      </c>
      <c r="L8768" s="3">
        <v>0</v>
      </c>
      <c r="O8768" s="3">
        <v>0</v>
      </c>
      <c r="R8768" s="3">
        <v>0</v>
      </c>
      <c r="S8768">
        <f t="shared" si="272"/>
        <v>0</v>
      </c>
      <c r="T8768">
        <f t="shared" si="273"/>
        <v>0</v>
      </c>
    </row>
    <row r="8769" spans="1:20" hidden="1" x14ac:dyDescent="0.25">
      <c r="A8769" s="2" t="s">
        <v>205</v>
      </c>
      <c r="B8769" s="2" t="s">
        <v>94</v>
      </c>
      <c r="C8769" s="2" t="s">
        <v>21</v>
      </c>
      <c r="F8769" s="1">
        <v>1</v>
      </c>
      <c r="G8769" s="1">
        <v>0.04</v>
      </c>
      <c r="H8769" s="1">
        <v>0.1</v>
      </c>
      <c r="J8769">
        <v>0</v>
      </c>
      <c r="L8769" s="3">
        <v>0</v>
      </c>
      <c r="M8769" s="4">
        <v>0</v>
      </c>
      <c r="S8769">
        <f t="shared" si="272"/>
        <v>0</v>
      </c>
      <c r="T8769">
        <f t="shared" si="273"/>
        <v>0</v>
      </c>
    </row>
    <row r="8770" spans="1:20" hidden="1" x14ac:dyDescent="0.25">
      <c r="A8770" s="2" t="s">
        <v>205</v>
      </c>
      <c r="B8770" s="2" t="s">
        <v>95</v>
      </c>
      <c r="C8770" s="2" t="s">
        <v>21</v>
      </c>
      <c r="E8770" s="4">
        <v>0</v>
      </c>
      <c r="J8770">
        <v>0</v>
      </c>
      <c r="K8770" s="3">
        <v>0</v>
      </c>
      <c r="L8770" s="3">
        <v>0</v>
      </c>
      <c r="S8770">
        <f t="shared" ref="S8770:S8833" si="274">-K8770+L8770+O8770+R8770</f>
        <v>0</v>
      </c>
      <c r="T8770">
        <f t="shared" ref="T8770:T8833" si="275">M8770+N8770+P8770+Q8770+D8770+E8770</f>
        <v>0</v>
      </c>
    </row>
    <row r="8771" spans="1:20" hidden="1" x14ac:dyDescent="0.25">
      <c r="A8771" s="2" t="s">
        <v>205</v>
      </c>
      <c r="B8771" s="2" t="s">
        <v>46</v>
      </c>
      <c r="C8771" s="2" t="s">
        <v>21</v>
      </c>
      <c r="F8771" s="1">
        <v>1</v>
      </c>
      <c r="G8771" s="1">
        <v>0.06</v>
      </c>
      <c r="H8771" s="1">
        <v>0.15</v>
      </c>
      <c r="J8771">
        <v>0</v>
      </c>
      <c r="K8771" s="3">
        <v>0</v>
      </c>
      <c r="L8771" s="3">
        <v>0</v>
      </c>
      <c r="M8771" s="4">
        <v>0</v>
      </c>
      <c r="S8771">
        <f t="shared" si="274"/>
        <v>0</v>
      </c>
      <c r="T8771">
        <f t="shared" si="275"/>
        <v>0</v>
      </c>
    </row>
    <row r="8772" spans="1:20" hidden="1" x14ac:dyDescent="0.25">
      <c r="A8772" s="2" t="s">
        <v>205</v>
      </c>
      <c r="B8772" s="2" t="s">
        <v>129</v>
      </c>
      <c r="C8772" s="2" t="s">
        <v>21</v>
      </c>
      <c r="F8772" s="1">
        <v>0</v>
      </c>
      <c r="G8772" s="1">
        <v>0</v>
      </c>
      <c r="H8772" s="1">
        <v>0</v>
      </c>
      <c r="J8772">
        <v>0</v>
      </c>
      <c r="L8772" s="3">
        <v>0</v>
      </c>
      <c r="M8772" s="4">
        <v>0</v>
      </c>
      <c r="S8772">
        <f t="shared" si="274"/>
        <v>0</v>
      </c>
      <c r="T8772">
        <f t="shared" si="275"/>
        <v>0</v>
      </c>
    </row>
    <row r="8773" spans="1:20" hidden="1" x14ac:dyDescent="0.25">
      <c r="A8773" s="2" t="s">
        <v>205</v>
      </c>
      <c r="B8773" s="2" t="s">
        <v>47</v>
      </c>
      <c r="C8773" s="2" t="s">
        <v>21</v>
      </c>
      <c r="F8773" s="1">
        <v>4</v>
      </c>
      <c r="G8773" s="1">
        <v>0.15</v>
      </c>
      <c r="H8773" s="1">
        <v>0.42</v>
      </c>
      <c r="J8773">
        <v>0</v>
      </c>
      <c r="K8773" s="3">
        <v>0</v>
      </c>
      <c r="L8773" s="3">
        <v>0</v>
      </c>
      <c r="M8773" s="4">
        <v>0</v>
      </c>
      <c r="O8773" s="3">
        <v>0</v>
      </c>
      <c r="S8773">
        <f t="shared" si="274"/>
        <v>0</v>
      </c>
      <c r="T8773">
        <f t="shared" si="275"/>
        <v>0</v>
      </c>
    </row>
    <row r="8774" spans="1:20" hidden="1" x14ac:dyDescent="0.25">
      <c r="A8774" s="2" t="s">
        <v>205</v>
      </c>
      <c r="B8774" s="2" t="s">
        <v>96</v>
      </c>
      <c r="C8774" s="2" t="s">
        <v>19</v>
      </c>
      <c r="E8774" s="4">
        <v>0</v>
      </c>
      <c r="F8774" s="1">
        <v>0</v>
      </c>
      <c r="G8774" s="1">
        <v>0</v>
      </c>
      <c r="H8774" s="1">
        <v>0.01</v>
      </c>
      <c r="I8774" s="1">
        <v>0</v>
      </c>
      <c r="J8774">
        <v>0</v>
      </c>
      <c r="K8774" s="3">
        <v>0</v>
      </c>
      <c r="L8774" s="3">
        <v>0</v>
      </c>
      <c r="M8774" s="4">
        <v>0</v>
      </c>
      <c r="S8774">
        <f t="shared" si="274"/>
        <v>0</v>
      </c>
      <c r="T8774">
        <f t="shared" si="275"/>
        <v>0</v>
      </c>
    </row>
    <row r="8775" spans="1:20" hidden="1" x14ac:dyDescent="0.25">
      <c r="A8775" s="2" t="s">
        <v>205</v>
      </c>
      <c r="B8775" s="2" t="s">
        <v>97</v>
      </c>
      <c r="C8775" s="2" t="s">
        <v>19</v>
      </c>
      <c r="D8775" s="4">
        <v>0</v>
      </c>
      <c r="E8775" s="4">
        <v>0</v>
      </c>
      <c r="F8775" s="1">
        <v>0</v>
      </c>
      <c r="G8775" s="1">
        <v>0</v>
      </c>
      <c r="H8775" s="1">
        <v>0</v>
      </c>
      <c r="I8775" s="1">
        <v>0</v>
      </c>
      <c r="J8775">
        <v>0</v>
      </c>
      <c r="K8775" s="3">
        <v>0</v>
      </c>
      <c r="L8775" s="3">
        <v>0</v>
      </c>
      <c r="M8775" s="4">
        <v>0</v>
      </c>
      <c r="S8775">
        <f t="shared" si="274"/>
        <v>0</v>
      </c>
      <c r="T8775">
        <f t="shared" si="275"/>
        <v>0</v>
      </c>
    </row>
    <row r="8776" spans="1:20" hidden="1" x14ac:dyDescent="0.25">
      <c r="A8776" s="2" t="s">
        <v>205</v>
      </c>
      <c r="B8776" s="2" t="s">
        <v>99</v>
      </c>
      <c r="C8776" s="2" t="s">
        <v>21</v>
      </c>
      <c r="E8776" s="4">
        <v>0</v>
      </c>
      <c r="J8776">
        <v>0</v>
      </c>
      <c r="L8776" s="3">
        <v>0</v>
      </c>
      <c r="S8776">
        <f t="shared" si="274"/>
        <v>0</v>
      </c>
      <c r="T8776">
        <f t="shared" si="275"/>
        <v>0</v>
      </c>
    </row>
    <row r="8777" spans="1:20" hidden="1" x14ac:dyDescent="0.25">
      <c r="A8777" s="2" t="s">
        <v>205</v>
      </c>
      <c r="B8777" s="2" t="s">
        <v>54</v>
      </c>
      <c r="C8777" s="2" t="s">
        <v>21</v>
      </c>
      <c r="D8777" s="4">
        <v>0</v>
      </c>
      <c r="J8777">
        <v>0</v>
      </c>
      <c r="K8777" s="3">
        <v>0</v>
      </c>
      <c r="L8777" s="3">
        <v>0</v>
      </c>
      <c r="N8777" s="4">
        <v>0</v>
      </c>
      <c r="O8777" s="3">
        <v>0</v>
      </c>
      <c r="P8777" s="4">
        <v>0</v>
      </c>
      <c r="R8777" s="3">
        <v>0</v>
      </c>
      <c r="S8777">
        <f t="shared" si="274"/>
        <v>0</v>
      </c>
      <c r="T8777">
        <f t="shared" si="275"/>
        <v>0</v>
      </c>
    </row>
    <row r="8778" spans="1:20" hidden="1" x14ac:dyDescent="0.25">
      <c r="A8778" s="2" t="s">
        <v>205</v>
      </c>
      <c r="B8778" s="2" t="s">
        <v>100</v>
      </c>
      <c r="C8778" s="2" t="s">
        <v>19</v>
      </c>
      <c r="E8778" s="4">
        <v>0</v>
      </c>
      <c r="F8778" s="1">
        <v>0</v>
      </c>
      <c r="G8778" s="1">
        <v>0.01</v>
      </c>
      <c r="H8778" s="1">
        <v>0</v>
      </c>
      <c r="I8778" s="1">
        <v>0</v>
      </c>
      <c r="J8778">
        <v>0</v>
      </c>
      <c r="K8778" s="3">
        <v>0</v>
      </c>
      <c r="L8778" s="3">
        <v>0</v>
      </c>
      <c r="M8778" s="4">
        <v>0</v>
      </c>
      <c r="R8778" s="3">
        <v>0</v>
      </c>
      <c r="S8778">
        <f t="shared" si="274"/>
        <v>0</v>
      </c>
      <c r="T8778">
        <f t="shared" si="275"/>
        <v>0</v>
      </c>
    </row>
    <row r="8779" spans="1:20" hidden="1" x14ac:dyDescent="0.25">
      <c r="A8779" s="2" t="s">
        <v>205</v>
      </c>
      <c r="B8779" s="2" t="s">
        <v>104</v>
      </c>
      <c r="C8779" s="2" t="s">
        <v>21</v>
      </c>
      <c r="F8779" s="1">
        <v>0</v>
      </c>
      <c r="G8779" s="1">
        <v>0.01</v>
      </c>
      <c r="J8779">
        <v>0</v>
      </c>
      <c r="K8779" s="3">
        <v>0</v>
      </c>
      <c r="L8779" s="3">
        <v>0</v>
      </c>
      <c r="M8779" s="4">
        <v>0</v>
      </c>
      <c r="R8779" s="3">
        <v>0</v>
      </c>
      <c r="S8779">
        <f t="shared" si="274"/>
        <v>0</v>
      </c>
      <c r="T8779">
        <f t="shared" si="275"/>
        <v>0</v>
      </c>
    </row>
    <row r="8780" spans="1:20" hidden="1" x14ac:dyDescent="0.25">
      <c r="A8780" s="2" t="s">
        <v>205</v>
      </c>
      <c r="B8780" s="2" t="s">
        <v>107</v>
      </c>
      <c r="C8780" s="2" t="s">
        <v>19</v>
      </c>
      <c r="E8780" s="4">
        <v>0</v>
      </c>
      <c r="F8780" s="1">
        <v>0</v>
      </c>
      <c r="G8780" s="1">
        <v>0</v>
      </c>
      <c r="H8780" s="1">
        <v>0</v>
      </c>
      <c r="I8780" s="1">
        <v>0</v>
      </c>
      <c r="J8780">
        <v>0</v>
      </c>
      <c r="K8780" s="3">
        <v>0</v>
      </c>
      <c r="L8780" s="3">
        <v>0</v>
      </c>
      <c r="M8780" s="4">
        <v>0</v>
      </c>
      <c r="O8780" s="3">
        <v>0</v>
      </c>
      <c r="S8780">
        <f t="shared" si="274"/>
        <v>0</v>
      </c>
      <c r="T8780">
        <f t="shared" si="275"/>
        <v>0</v>
      </c>
    </row>
    <row r="8781" spans="1:20" hidden="1" x14ac:dyDescent="0.25">
      <c r="A8781" s="2" t="s">
        <v>205</v>
      </c>
      <c r="B8781" s="2" t="s">
        <v>63</v>
      </c>
      <c r="C8781" s="2" t="s">
        <v>21</v>
      </c>
      <c r="F8781" s="1">
        <v>1</v>
      </c>
      <c r="G8781" s="1">
        <v>0.08</v>
      </c>
      <c r="H8781" s="1">
        <v>0.01</v>
      </c>
      <c r="I8781" s="1">
        <v>0.02</v>
      </c>
      <c r="J8781">
        <v>0</v>
      </c>
      <c r="K8781" s="3">
        <v>0</v>
      </c>
      <c r="L8781" s="3">
        <v>0</v>
      </c>
      <c r="M8781" s="4">
        <v>0</v>
      </c>
      <c r="R8781" s="3">
        <v>0</v>
      </c>
      <c r="S8781">
        <f t="shared" si="274"/>
        <v>0</v>
      </c>
      <c r="T8781">
        <f t="shared" si="275"/>
        <v>0</v>
      </c>
    </row>
    <row r="8782" spans="1:20" hidden="1" x14ac:dyDescent="0.25">
      <c r="A8782" s="2" t="s">
        <v>205</v>
      </c>
      <c r="B8782" s="2" t="s">
        <v>114</v>
      </c>
      <c r="C8782" s="2" t="s">
        <v>21</v>
      </c>
      <c r="D8782" s="4">
        <v>0</v>
      </c>
      <c r="J8782">
        <v>0</v>
      </c>
      <c r="K8782" s="3">
        <v>0</v>
      </c>
      <c r="L8782" s="3">
        <v>0</v>
      </c>
      <c r="N8782" s="4">
        <v>0</v>
      </c>
      <c r="O8782" s="3">
        <v>0</v>
      </c>
      <c r="P8782" s="4">
        <v>0</v>
      </c>
      <c r="S8782">
        <f t="shared" si="274"/>
        <v>0</v>
      </c>
      <c r="T8782">
        <f t="shared" si="275"/>
        <v>0</v>
      </c>
    </row>
    <row r="8783" spans="1:20" hidden="1" x14ac:dyDescent="0.25">
      <c r="A8783" s="2" t="s">
        <v>205</v>
      </c>
      <c r="B8783" s="2" t="s">
        <v>55</v>
      </c>
      <c r="C8783" s="2" t="s">
        <v>21</v>
      </c>
      <c r="F8783" s="1">
        <v>3</v>
      </c>
      <c r="H8783" s="1">
        <v>0.04</v>
      </c>
      <c r="I8783" s="1">
        <v>0.09</v>
      </c>
      <c r="S8783">
        <f t="shared" si="274"/>
        <v>0</v>
      </c>
      <c r="T8783">
        <f t="shared" si="275"/>
        <v>0</v>
      </c>
    </row>
    <row r="8784" spans="1:20" hidden="1" x14ac:dyDescent="0.25">
      <c r="A8784" s="2" t="s">
        <v>206</v>
      </c>
      <c r="B8784" s="2" t="s">
        <v>99</v>
      </c>
      <c r="C8784" s="2" t="s">
        <v>21</v>
      </c>
      <c r="D8784" s="4">
        <v>196</v>
      </c>
      <c r="E8784" s="4">
        <v>186</v>
      </c>
      <c r="F8784" s="1">
        <v>303</v>
      </c>
      <c r="G8784" s="1">
        <v>124.03</v>
      </c>
      <c r="H8784" s="1">
        <v>0.4</v>
      </c>
      <c r="I8784" s="1">
        <v>2.41</v>
      </c>
      <c r="J8784">
        <v>3364</v>
      </c>
      <c r="K8784" s="3">
        <v>0</v>
      </c>
      <c r="L8784" s="3">
        <v>1</v>
      </c>
      <c r="M8784" s="4">
        <v>2843</v>
      </c>
      <c r="N8784" s="4">
        <v>139</v>
      </c>
      <c r="O8784" s="3">
        <v>3115</v>
      </c>
      <c r="Q8784" s="4">
        <v>0</v>
      </c>
      <c r="R8784" s="3">
        <v>248</v>
      </c>
      <c r="S8784">
        <f t="shared" si="274"/>
        <v>3364</v>
      </c>
      <c r="T8784">
        <f t="shared" si="275"/>
        <v>3364</v>
      </c>
    </row>
    <row r="8785" spans="1:20" hidden="1" x14ac:dyDescent="0.25">
      <c r="A8785" s="2" t="s">
        <v>206</v>
      </c>
      <c r="B8785" s="2" t="s">
        <v>70</v>
      </c>
      <c r="C8785" s="2" t="s">
        <v>21</v>
      </c>
      <c r="D8785" s="4">
        <v>65</v>
      </c>
      <c r="E8785" s="4">
        <v>2256</v>
      </c>
      <c r="F8785" s="1">
        <v>4</v>
      </c>
      <c r="G8785" s="1">
        <v>4.96</v>
      </c>
      <c r="H8785" s="1">
        <v>0.01</v>
      </c>
      <c r="I8785" s="1">
        <v>0.04</v>
      </c>
      <c r="J8785">
        <v>3250</v>
      </c>
      <c r="M8785" s="4">
        <v>114</v>
      </c>
      <c r="O8785" s="3">
        <v>3250</v>
      </c>
      <c r="P8785" s="4">
        <v>65</v>
      </c>
      <c r="Q8785" s="4">
        <v>750</v>
      </c>
      <c r="S8785">
        <f t="shared" si="274"/>
        <v>3250</v>
      </c>
      <c r="T8785">
        <f t="shared" si="275"/>
        <v>3250</v>
      </c>
    </row>
    <row r="8786" spans="1:20" hidden="1" x14ac:dyDescent="0.25">
      <c r="A8786" s="2" t="s">
        <v>206</v>
      </c>
      <c r="B8786" s="2" t="s">
        <v>67</v>
      </c>
      <c r="C8786" s="2" t="s">
        <v>21</v>
      </c>
      <c r="D8786" s="4">
        <v>119</v>
      </c>
      <c r="E8786" s="4">
        <v>0</v>
      </c>
      <c r="F8786" s="1">
        <v>1040</v>
      </c>
      <c r="G8786" s="1">
        <v>102.53</v>
      </c>
      <c r="H8786" s="1">
        <v>3.69</v>
      </c>
      <c r="I8786" s="1">
        <v>22.51</v>
      </c>
      <c r="J8786">
        <v>2906</v>
      </c>
      <c r="K8786" s="3">
        <v>1</v>
      </c>
      <c r="L8786" s="3">
        <v>395</v>
      </c>
      <c r="M8786" s="4">
        <v>2350</v>
      </c>
      <c r="N8786" s="4">
        <v>355</v>
      </c>
      <c r="O8786" s="3">
        <v>2408</v>
      </c>
      <c r="P8786" s="4">
        <v>75</v>
      </c>
      <c r="Q8786" s="4">
        <v>6</v>
      </c>
      <c r="R8786" s="3">
        <v>104</v>
      </c>
      <c r="S8786">
        <f t="shared" si="274"/>
        <v>2906</v>
      </c>
      <c r="T8786">
        <f t="shared" si="275"/>
        <v>2905</v>
      </c>
    </row>
    <row r="8787" spans="1:20" hidden="1" x14ac:dyDescent="0.25">
      <c r="A8787" s="2" t="s">
        <v>206</v>
      </c>
      <c r="B8787" s="2" t="s">
        <v>104</v>
      </c>
      <c r="C8787" s="2" t="s">
        <v>21</v>
      </c>
      <c r="D8787" s="4">
        <v>339</v>
      </c>
      <c r="F8787" s="1">
        <v>57</v>
      </c>
      <c r="G8787" s="1">
        <v>21.82</v>
      </c>
      <c r="H8787" s="1">
        <v>0.12</v>
      </c>
      <c r="I8787" s="1">
        <v>0.78</v>
      </c>
      <c r="J8787">
        <v>1130</v>
      </c>
      <c r="K8787" s="3">
        <v>0</v>
      </c>
      <c r="M8787" s="4">
        <v>500</v>
      </c>
      <c r="N8787" s="4">
        <v>136</v>
      </c>
      <c r="O8787" s="3">
        <v>1130</v>
      </c>
      <c r="P8787" s="4">
        <v>155</v>
      </c>
      <c r="S8787">
        <f t="shared" si="274"/>
        <v>1130</v>
      </c>
      <c r="T8787">
        <f t="shared" si="275"/>
        <v>1130</v>
      </c>
    </row>
    <row r="8788" spans="1:20" hidden="1" x14ac:dyDescent="0.25">
      <c r="A8788" s="2" t="s">
        <v>206</v>
      </c>
      <c r="B8788" s="2" t="s">
        <v>36</v>
      </c>
      <c r="C8788" s="2" t="s">
        <v>21</v>
      </c>
      <c r="E8788" s="4">
        <v>15</v>
      </c>
      <c r="F8788" s="1">
        <v>31</v>
      </c>
      <c r="G8788" s="1">
        <v>23.93</v>
      </c>
      <c r="H8788" s="1">
        <v>0.55000000000000004</v>
      </c>
      <c r="I8788" s="1">
        <v>0.35</v>
      </c>
      <c r="J8788">
        <v>646</v>
      </c>
      <c r="K8788" s="3">
        <v>22</v>
      </c>
      <c r="L8788" s="3">
        <v>3</v>
      </c>
      <c r="M8788" s="4">
        <v>549</v>
      </c>
      <c r="N8788" s="4">
        <v>83</v>
      </c>
      <c r="O8788" s="3">
        <v>663</v>
      </c>
      <c r="R8788" s="3">
        <v>3</v>
      </c>
      <c r="S8788">
        <f t="shared" si="274"/>
        <v>647</v>
      </c>
      <c r="T8788">
        <f t="shared" si="275"/>
        <v>647</v>
      </c>
    </row>
    <row r="8789" spans="1:20" hidden="1" x14ac:dyDescent="0.25">
      <c r="A8789" s="2" t="s">
        <v>206</v>
      </c>
      <c r="B8789" s="2" t="s">
        <v>49</v>
      </c>
      <c r="C8789" s="2" t="s">
        <v>19</v>
      </c>
      <c r="E8789" s="4">
        <v>0</v>
      </c>
      <c r="F8789" s="1">
        <v>43</v>
      </c>
      <c r="G8789" s="1">
        <v>24.84</v>
      </c>
      <c r="H8789" s="1">
        <v>2.3199999999999998</v>
      </c>
      <c r="I8789" s="1">
        <v>2.11</v>
      </c>
      <c r="J8789">
        <v>598</v>
      </c>
      <c r="K8789" s="3">
        <v>0</v>
      </c>
      <c r="L8789" s="3">
        <v>24</v>
      </c>
      <c r="M8789" s="4">
        <v>569</v>
      </c>
      <c r="N8789" s="4">
        <v>29</v>
      </c>
      <c r="O8789" s="3">
        <v>575</v>
      </c>
      <c r="Q8789" s="4">
        <v>0</v>
      </c>
      <c r="S8789">
        <f t="shared" si="274"/>
        <v>599</v>
      </c>
      <c r="T8789">
        <f t="shared" si="275"/>
        <v>598</v>
      </c>
    </row>
    <row r="8790" spans="1:20" hidden="1" x14ac:dyDescent="0.25">
      <c r="A8790" s="2" t="s">
        <v>206</v>
      </c>
      <c r="B8790" s="2" t="s">
        <v>52</v>
      </c>
      <c r="C8790" s="2" t="s">
        <v>21</v>
      </c>
      <c r="D8790" s="4">
        <v>21</v>
      </c>
      <c r="E8790" s="4">
        <v>0</v>
      </c>
      <c r="F8790" s="1">
        <v>146</v>
      </c>
      <c r="G8790" s="1">
        <v>17.98</v>
      </c>
      <c r="H8790" s="1">
        <v>1.39</v>
      </c>
      <c r="I8790" s="1">
        <v>3.73</v>
      </c>
      <c r="J8790">
        <v>396</v>
      </c>
      <c r="K8790" s="3">
        <v>2</v>
      </c>
      <c r="L8790" s="3">
        <v>17</v>
      </c>
      <c r="M8790" s="4">
        <v>412</v>
      </c>
      <c r="N8790" s="4">
        <v>27</v>
      </c>
      <c r="O8790" s="3">
        <v>381</v>
      </c>
      <c r="P8790" s="4">
        <v>8</v>
      </c>
      <c r="R8790" s="3">
        <v>0</v>
      </c>
      <c r="S8790">
        <f t="shared" si="274"/>
        <v>396</v>
      </c>
      <c r="T8790">
        <f t="shared" si="275"/>
        <v>468</v>
      </c>
    </row>
    <row r="8791" spans="1:20" hidden="1" x14ac:dyDescent="0.25">
      <c r="A8791" s="2" t="s">
        <v>206</v>
      </c>
      <c r="B8791" s="2" t="s">
        <v>50</v>
      </c>
      <c r="C8791" s="2" t="s">
        <v>21</v>
      </c>
      <c r="F8791" s="1">
        <v>10</v>
      </c>
      <c r="G8791" s="1">
        <v>15.13</v>
      </c>
      <c r="H8791" s="1">
        <v>0.08</v>
      </c>
      <c r="I8791" s="1">
        <v>0.6</v>
      </c>
      <c r="J8791">
        <v>386</v>
      </c>
      <c r="K8791" s="3">
        <v>11</v>
      </c>
      <c r="L8791" s="3">
        <v>6</v>
      </c>
      <c r="M8791" s="4">
        <v>347</v>
      </c>
      <c r="N8791" s="4">
        <v>39</v>
      </c>
      <c r="O8791" s="3">
        <v>391</v>
      </c>
      <c r="R8791" s="3">
        <v>0</v>
      </c>
      <c r="S8791">
        <f t="shared" si="274"/>
        <v>386</v>
      </c>
      <c r="T8791">
        <f t="shared" si="275"/>
        <v>386</v>
      </c>
    </row>
    <row r="8792" spans="1:20" hidden="1" x14ac:dyDescent="0.25">
      <c r="A8792" s="2" t="s">
        <v>206</v>
      </c>
      <c r="B8792" s="2" t="s">
        <v>24</v>
      </c>
      <c r="C8792" s="2" t="s">
        <v>21</v>
      </c>
      <c r="F8792" s="1">
        <v>23</v>
      </c>
      <c r="G8792" s="1">
        <v>13.94</v>
      </c>
      <c r="H8792" s="1">
        <v>0.04</v>
      </c>
      <c r="I8792" s="1">
        <v>0.38</v>
      </c>
      <c r="J8792">
        <v>355</v>
      </c>
      <c r="K8792" s="3">
        <v>0</v>
      </c>
      <c r="M8792" s="4">
        <v>319</v>
      </c>
      <c r="N8792" s="4">
        <v>36</v>
      </c>
      <c r="O8792" s="3">
        <v>355</v>
      </c>
      <c r="S8792">
        <f t="shared" si="274"/>
        <v>355</v>
      </c>
      <c r="T8792">
        <f t="shared" si="275"/>
        <v>355</v>
      </c>
    </row>
    <row r="8793" spans="1:20" hidden="1" x14ac:dyDescent="0.25">
      <c r="A8793" s="2" t="s">
        <v>206</v>
      </c>
      <c r="B8793" s="2" t="s">
        <v>111</v>
      </c>
      <c r="C8793" s="2" t="s">
        <v>21</v>
      </c>
      <c r="D8793" s="4">
        <v>70</v>
      </c>
      <c r="F8793" s="1">
        <v>13</v>
      </c>
      <c r="G8793" s="1">
        <v>5.31</v>
      </c>
      <c r="H8793" s="1">
        <v>0.01</v>
      </c>
      <c r="I8793" s="1">
        <v>0.22</v>
      </c>
      <c r="J8793">
        <v>233</v>
      </c>
      <c r="K8793" s="3">
        <v>1</v>
      </c>
      <c r="M8793" s="4">
        <v>122</v>
      </c>
      <c r="N8793" s="4">
        <v>42</v>
      </c>
      <c r="O8793" s="3">
        <v>234</v>
      </c>
      <c r="S8793">
        <f t="shared" si="274"/>
        <v>233</v>
      </c>
      <c r="T8793">
        <f t="shared" si="275"/>
        <v>234</v>
      </c>
    </row>
    <row r="8794" spans="1:20" hidden="1" x14ac:dyDescent="0.25">
      <c r="A8794" s="2" t="s">
        <v>206</v>
      </c>
      <c r="B8794" s="2" t="s">
        <v>65</v>
      </c>
      <c r="C8794" s="2" t="s">
        <v>21</v>
      </c>
      <c r="D8794" s="4">
        <v>12</v>
      </c>
      <c r="E8794" s="4">
        <v>0</v>
      </c>
      <c r="F8794" s="1">
        <v>11</v>
      </c>
      <c r="G8794" s="1">
        <v>5.64</v>
      </c>
      <c r="H8794" s="1">
        <v>0.02</v>
      </c>
      <c r="I8794" s="1">
        <v>0.23</v>
      </c>
      <c r="J8794">
        <v>225</v>
      </c>
      <c r="K8794" s="3">
        <v>0</v>
      </c>
      <c r="L8794" s="3">
        <v>0</v>
      </c>
      <c r="M8794" s="4">
        <v>129</v>
      </c>
      <c r="N8794" s="4">
        <v>27</v>
      </c>
      <c r="O8794" s="3">
        <v>225</v>
      </c>
      <c r="P8794" s="4">
        <v>56</v>
      </c>
      <c r="S8794">
        <f t="shared" si="274"/>
        <v>225</v>
      </c>
      <c r="T8794">
        <f t="shared" si="275"/>
        <v>224</v>
      </c>
    </row>
    <row r="8795" spans="1:20" hidden="1" x14ac:dyDescent="0.25">
      <c r="A8795" s="2" t="s">
        <v>206</v>
      </c>
      <c r="B8795" s="2" t="s">
        <v>27</v>
      </c>
      <c r="C8795" s="2" t="s">
        <v>21</v>
      </c>
      <c r="E8795" s="4">
        <v>0</v>
      </c>
      <c r="F8795" s="1">
        <v>68</v>
      </c>
      <c r="G8795" s="1">
        <v>9.01</v>
      </c>
      <c r="H8795" s="1">
        <v>0.28000000000000003</v>
      </c>
      <c r="I8795" s="1">
        <v>2.04</v>
      </c>
      <c r="J8795">
        <v>204</v>
      </c>
      <c r="K8795" s="3">
        <v>0</v>
      </c>
      <c r="L8795" s="3">
        <v>199</v>
      </c>
      <c r="M8795" s="4">
        <v>206</v>
      </c>
      <c r="N8795" s="4">
        <v>2</v>
      </c>
      <c r="O8795" s="3">
        <v>5</v>
      </c>
      <c r="P8795" s="4">
        <v>0</v>
      </c>
      <c r="R8795" s="3">
        <v>0</v>
      </c>
      <c r="S8795">
        <f t="shared" si="274"/>
        <v>204</v>
      </c>
      <c r="T8795">
        <f t="shared" si="275"/>
        <v>208</v>
      </c>
    </row>
    <row r="8796" spans="1:20" hidden="1" x14ac:dyDescent="0.25">
      <c r="A8796" s="2" t="s">
        <v>206</v>
      </c>
      <c r="B8796" s="2" t="s">
        <v>75</v>
      </c>
      <c r="C8796" s="2" t="s">
        <v>19</v>
      </c>
      <c r="F8796" s="1">
        <v>37</v>
      </c>
      <c r="G8796" s="1">
        <v>7.51</v>
      </c>
      <c r="H8796" s="1">
        <v>2.63</v>
      </c>
      <c r="I8796" s="1">
        <v>3.05</v>
      </c>
      <c r="J8796">
        <v>172</v>
      </c>
      <c r="K8796" s="3">
        <v>0</v>
      </c>
      <c r="L8796" s="3">
        <v>0</v>
      </c>
      <c r="M8796" s="4">
        <v>172</v>
      </c>
      <c r="O8796" s="3">
        <v>172</v>
      </c>
      <c r="Q8796" s="4">
        <v>0</v>
      </c>
      <c r="S8796">
        <f t="shared" si="274"/>
        <v>172</v>
      </c>
      <c r="T8796">
        <f t="shared" si="275"/>
        <v>172</v>
      </c>
    </row>
    <row r="8797" spans="1:20" hidden="1" x14ac:dyDescent="0.25">
      <c r="A8797" s="2" t="s">
        <v>206</v>
      </c>
      <c r="B8797" s="2" t="s">
        <v>68</v>
      </c>
      <c r="C8797" s="2" t="s">
        <v>21</v>
      </c>
      <c r="F8797" s="1">
        <v>66</v>
      </c>
      <c r="G8797" s="1">
        <v>6.74</v>
      </c>
      <c r="J8797">
        <v>155</v>
      </c>
      <c r="K8797" s="3">
        <v>70</v>
      </c>
      <c r="L8797" s="3">
        <v>116</v>
      </c>
      <c r="M8797" s="4">
        <v>155</v>
      </c>
      <c r="O8797" s="3">
        <v>98</v>
      </c>
      <c r="R8797" s="3">
        <v>11</v>
      </c>
      <c r="S8797">
        <f t="shared" si="274"/>
        <v>155</v>
      </c>
      <c r="T8797">
        <f t="shared" si="275"/>
        <v>155</v>
      </c>
    </row>
    <row r="8798" spans="1:20" hidden="1" x14ac:dyDescent="0.25">
      <c r="A8798" s="2" t="s">
        <v>206</v>
      </c>
      <c r="B8798" s="2" t="s">
        <v>26</v>
      </c>
      <c r="C8798" s="2" t="s">
        <v>21</v>
      </c>
      <c r="F8798" s="1">
        <v>6</v>
      </c>
      <c r="G8798" s="1">
        <v>4.9000000000000004</v>
      </c>
      <c r="I8798" s="1">
        <v>7.0000000000000007E-2</v>
      </c>
      <c r="J8798">
        <v>112</v>
      </c>
      <c r="K8798" s="3">
        <v>0</v>
      </c>
      <c r="L8798" s="3">
        <v>1</v>
      </c>
      <c r="M8798" s="4">
        <v>112</v>
      </c>
      <c r="O8798" s="3">
        <v>112</v>
      </c>
      <c r="S8798">
        <f t="shared" si="274"/>
        <v>113</v>
      </c>
      <c r="T8798">
        <f t="shared" si="275"/>
        <v>112</v>
      </c>
    </row>
    <row r="8799" spans="1:20" hidden="1" x14ac:dyDescent="0.25">
      <c r="A8799" s="2" t="s">
        <v>206</v>
      </c>
      <c r="B8799" s="2" t="s">
        <v>59</v>
      </c>
      <c r="C8799" s="2" t="s">
        <v>21</v>
      </c>
      <c r="F8799" s="1">
        <v>3</v>
      </c>
      <c r="G8799" s="1">
        <v>3.68</v>
      </c>
      <c r="H8799" s="1">
        <v>0.03</v>
      </c>
      <c r="I8799" s="1">
        <v>0.04</v>
      </c>
      <c r="J8799">
        <v>93</v>
      </c>
      <c r="K8799" s="3">
        <v>0</v>
      </c>
      <c r="L8799" s="3">
        <v>7</v>
      </c>
      <c r="M8799" s="4">
        <v>84</v>
      </c>
      <c r="N8799" s="4">
        <v>9</v>
      </c>
      <c r="O8799" s="3">
        <v>87</v>
      </c>
      <c r="S8799">
        <f t="shared" si="274"/>
        <v>94</v>
      </c>
      <c r="T8799">
        <f t="shared" si="275"/>
        <v>93</v>
      </c>
    </row>
    <row r="8800" spans="1:20" hidden="1" x14ac:dyDescent="0.25">
      <c r="A8800" s="2" t="s">
        <v>206</v>
      </c>
      <c r="B8800" s="2" t="s">
        <v>92</v>
      </c>
      <c r="C8800" s="2" t="s">
        <v>21</v>
      </c>
      <c r="F8800" s="1">
        <v>28</v>
      </c>
      <c r="G8800" s="1">
        <v>3.06</v>
      </c>
      <c r="H8800" s="1">
        <v>0.13</v>
      </c>
      <c r="I8800" s="1">
        <v>1.81</v>
      </c>
      <c r="J8800">
        <v>89</v>
      </c>
      <c r="K8800" s="3">
        <v>27</v>
      </c>
      <c r="L8800" s="3">
        <v>0</v>
      </c>
      <c r="M8800" s="4">
        <v>70</v>
      </c>
      <c r="N8800" s="4">
        <v>12</v>
      </c>
      <c r="O8800" s="3">
        <v>116</v>
      </c>
      <c r="P8800" s="4">
        <v>7</v>
      </c>
      <c r="R8800" s="3">
        <v>0</v>
      </c>
      <c r="S8800">
        <f t="shared" si="274"/>
        <v>89</v>
      </c>
      <c r="T8800">
        <f t="shared" si="275"/>
        <v>89</v>
      </c>
    </row>
    <row r="8801" spans="1:20" hidden="1" x14ac:dyDescent="0.25">
      <c r="A8801" s="2" t="s">
        <v>206</v>
      </c>
      <c r="B8801" s="2" t="s">
        <v>23</v>
      </c>
      <c r="C8801" s="2" t="s">
        <v>21</v>
      </c>
      <c r="F8801" s="1">
        <v>3</v>
      </c>
      <c r="G8801" s="1">
        <v>3.15</v>
      </c>
      <c r="H8801" s="1">
        <v>0.01</v>
      </c>
      <c r="I8801" s="1">
        <v>0.03</v>
      </c>
      <c r="J8801">
        <v>80</v>
      </c>
      <c r="K8801" s="3">
        <v>0</v>
      </c>
      <c r="L8801" s="3">
        <v>0</v>
      </c>
      <c r="M8801" s="4">
        <v>72</v>
      </c>
      <c r="N8801" s="4">
        <v>8</v>
      </c>
      <c r="O8801" s="3">
        <v>80</v>
      </c>
      <c r="S8801">
        <f t="shared" si="274"/>
        <v>80</v>
      </c>
      <c r="T8801">
        <f t="shared" si="275"/>
        <v>80</v>
      </c>
    </row>
    <row r="8802" spans="1:20" hidden="1" x14ac:dyDescent="0.25">
      <c r="A8802" s="2" t="s">
        <v>206</v>
      </c>
      <c r="B8802" s="2" t="s">
        <v>30</v>
      </c>
      <c r="C8802" s="2" t="s">
        <v>21</v>
      </c>
      <c r="F8802" s="1">
        <v>6</v>
      </c>
      <c r="G8802" s="1">
        <v>1.49</v>
      </c>
      <c r="H8802" s="1">
        <v>0.57999999999999996</v>
      </c>
      <c r="I8802" s="1">
        <v>0.06</v>
      </c>
      <c r="J8802">
        <v>78</v>
      </c>
      <c r="K8802" s="3">
        <v>0</v>
      </c>
      <c r="L8802" s="3">
        <v>0</v>
      </c>
      <c r="M8802" s="4">
        <v>34</v>
      </c>
      <c r="N8802" s="4">
        <v>4</v>
      </c>
      <c r="O8802" s="3">
        <v>78</v>
      </c>
      <c r="Q8802" s="4">
        <v>40</v>
      </c>
      <c r="S8802">
        <f t="shared" si="274"/>
        <v>78</v>
      </c>
      <c r="T8802">
        <f t="shared" si="275"/>
        <v>78</v>
      </c>
    </row>
    <row r="8803" spans="1:20" hidden="1" x14ac:dyDescent="0.25">
      <c r="A8803" s="2" t="s">
        <v>206</v>
      </c>
      <c r="B8803" s="2" t="s">
        <v>76</v>
      </c>
      <c r="C8803" s="2" t="s">
        <v>19</v>
      </c>
      <c r="F8803" s="1">
        <v>16</v>
      </c>
      <c r="G8803" s="1">
        <v>3.14</v>
      </c>
      <c r="H8803" s="1">
        <v>1.23</v>
      </c>
      <c r="I8803" s="1">
        <v>1.06</v>
      </c>
      <c r="J8803">
        <v>72</v>
      </c>
      <c r="K8803" s="3">
        <v>0</v>
      </c>
      <c r="L8803" s="3">
        <v>0</v>
      </c>
      <c r="M8803" s="4">
        <v>72</v>
      </c>
      <c r="O8803" s="3">
        <v>72</v>
      </c>
      <c r="S8803">
        <f t="shared" si="274"/>
        <v>72</v>
      </c>
      <c r="T8803">
        <f t="shared" si="275"/>
        <v>72</v>
      </c>
    </row>
    <row r="8804" spans="1:20" hidden="1" x14ac:dyDescent="0.25">
      <c r="A8804" s="2" t="s">
        <v>206</v>
      </c>
      <c r="B8804" s="2" t="s">
        <v>115</v>
      </c>
      <c r="C8804" s="2" t="s">
        <v>19</v>
      </c>
      <c r="F8804" s="1">
        <v>22</v>
      </c>
      <c r="G8804" s="1">
        <v>2.56</v>
      </c>
      <c r="H8804" s="1">
        <v>2.04</v>
      </c>
      <c r="I8804" s="1">
        <v>0.81</v>
      </c>
      <c r="J8804">
        <v>59</v>
      </c>
      <c r="K8804" s="3">
        <v>0</v>
      </c>
      <c r="L8804" s="3">
        <v>0</v>
      </c>
      <c r="M8804" s="4">
        <v>59</v>
      </c>
      <c r="O8804" s="3">
        <v>58</v>
      </c>
      <c r="Q8804" s="4">
        <v>0</v>
      </c>
      <c r="R8804" s="3">
        <v>0</v>
      </c>
      <c r="S8804">
        <f t="shared" si="274"/>
        <v>58</v>
      </c>
      <c r="T8804">
        <f t="shared" si="275"/>
        <v>59</v>
      </c>
    </row>
    <row r="8805" spans="1:20" hidden="1" x14ac:dyDescent="0.25">
      <c r="A8805" s="2" t="s">
        <v>206</v>
      </c>
      <c r="B8805" s="2" t="s">
        <v>45</v>
      </c>
      <c r="C8805" s="2" t="s">
        <v>21</v>
      </c>
      <c r="E8805" s="4">
        <v>47</v>
      </c>
      <c r="F8805" s="1">
        <v>10</v>
      </c>
      <c r="G8805" s="1">
        <v>0.39</v>
      </c>
      <c r="H8805" s="1">
        <v>1.08</v>
      </c>
      <c r="J8805">
        <v>56</v>
      </c>
      <c r="K8805" s="3">
        <v>1</v>
      </c>
      <c r="L8805" s="3">
        <v>52</v>
      </c>
      <c r="M8805" s="4">
        <v>9</v>
      </c>
      <c r="O8805" s="3">
        <v>4</v>
      </c>
      <c r="R8805" s="3">
        <v>0</v>
      </c>
      <c r="S8805">
        <f t="shared" si="274"/>
        <v>55</v>
      </c>
      <c r="T8805">
        <f t="shared" si="275"/>
        <v>56</v>
      </c>
    </row>
    <row r="8806" spans="1:20" hidden="1" x14ac:dyDescent="0.25">
      <c r="A8806" s="2" t="s">
        <v>206</v>
      </c>
      <c r="B8806" s="2" t="s">
        <v>29</v>
      </c>
      <c r="C8806" s="2" t="s">
        <v>21</v>
      </c>
      <c r="F8806" s="1">
        <v>3</v>
      </c>
      <c r="G8806" s="1">
        <v>2.0499999999999998</v>
      </c>
      <c r="I8806" s="1">
        <v>0.37</v>
      </c>
      <c r="J8806">
        <v>53</v>
      </c>
      <c r="K8806" s="3">
        <v>11</v>
      </c>
      <c r="L8806" s="3">
        <v>0</v>
      </c>
      <c r="M8806" s="4">
        <v>47</v>
      </c>
      <c r="N8806" s="4">
        <v>6</v>
      </c>
      <c r="O8806" s="3">
        <v>64</v>
      </c>
      <c r="R8806" s="3">
        <v>0</v>
      </c>
      <c r="S8806">
        <f t="shared" si="274"/>
        <v>53</v>
      </c>
      <c r="T8806">
        <f t="shared" si="275"/>
        <v>53</v>
      </c>
    </row>
    <row r="8807" spans="1:20" hidden="1" x14ac:dyDescent="0.25">
      <c r="A8807" s="2" t="s">
        <v>206</v>
      </c>
      <c r="B8807" s="2" t="s">
        <v>18</v>
      </c>
      <c r="C8807" s="2" t="s">
        <v>19</v>
      </c>
      <c r="F8807" s="1">
        <v>6</v>
      </c>
      <c r="G8807" s="1">
        <v>1.9</v>
      </c>
      <c r="H8807" s="1">
        <v>0.15</v>
      </c>
      <c r="I8807" s="1">
        <v>0.94</v>
      </c>
      <c r="J8807">
        <v>44</v>
      </c>
      <c r="K8807" s="3">
        <v>0</v>
      </c>
      <c r="L8807" s="3">
        <v>0</v>
      </c>
      <c r="M8807" s="4">
        <v>44</v>
      </c>
      <c r="O8807" s="3">
        <v>43</v>
      </c>
      <c r="S8807">
        <f t="shared" si="274"/>
        <v>43</v>
      </c>
      <c r="T8807">
        <f t="shared" si="275"/>
        <v>44</v>
      </c>
    </row>
    <row r="8808" spans="1:20" hidden="1" x14ac:dyDescent="0.25">
      <c r="A8808" s="2" t="s">
        <v>206</v>
      </c>
      <c r="B8808" s="2" t="s">
        <v>110</v>
      </c>
      <c r="C8808" s="2" t="s">
        <v>19</v>
      </c>
      <c r="D8808" s="4">
        <v>11</v>
      </c>
      <c r="E8808" s="4">
        <v>0</v>
      </c>
      <c r="F8808" s="1">
        <v>3</v>
      </c>
      <c r="G8808" s="1">
        <v>1.36</v>
      </c>
      <c r="H8808" s="1">
        <v>0.13</v>
      </c>
      <c r="I8808" s="1">
        <v>0.43</v>
      </c>
      <c r="J8808">
        <v>43</v>
      </c>
      <c r="K8808" s="3">
        <v>0</v>
      </c>
      <c r="L8808" s="3">
        <v>34</v>
      </c>
      <c r="M8808" s="4">
        <v>31</v>
      </c>
      <c r="O8808" s="3">
        <v>9</v>
      </c>
      <c r="R8808" s="3">
        <v>0</v>
      </c>
      <c r="S8808">
        <f t="shared" si="274"/>
        <v>43</v>
      </c>
      <c r="T8808">
        <f t="shared" si="275"/>
        <v>42</v>
      </c>
    </row>
    <row r="8809" spans="1:20" hidden="1" x14ac:dyDescent="0.25">
      <c r="A8809" s="2" t="s">
        <v>206</v>
      </c>
      <c r="B8809" s="2" t="s">
        <v>109</v>
      </c>
      <c r="C8809" s="2" t="s">
        <v>19</v>
      </c>
      <c r="D8809" s="4">
        <v>9</v>
      </c>
      <c r="E8809" s="4">
        <v>0</v>
      </c>
      <c r="F8809" s="1">
        <v>3</v>
      </c>
      <c r="G8809" s="1">
        <v>1.32</v>
      </c>
      <c r="H8809" s="1">
        <v>0.12</v>
      </c>
      <c r="I8809" s="1">
        <v>0.43</v>
      </c>
      <c r="J8809">
        <v>39</v>
      </c>
      <c r="K8809" s="3">
        <v>21</v>
      </c>
      <c r="L8809" s="3">
        <v>0</v>
      </c>
      <c r="M8809" s="4">
        <v>30</v>
      </c>
      <c r="O8809" s="3">
        <v>60</v>
      </c>
      <c r="S8809">
        <f t="shared" si="274"/>
        <v>39</v>
      </c>
      <c r="T8809">
        <f t="shared" si="275"/>
        <v>39</v>
      </c>
    </row>
    <row r="8810" spans="1:20" hidden="1" x14ac:dyDescent="0.25">
      <c r="A8810" s="2" t="s">
        <v>206</v>
      </c>
      <c r="B8810" s="2" t="s">
        <v>73</v>
      </c>
      <c r="C8810" s="2" t="s">
        <v>21</v>
      </c>
      <c r="F8810" s="1">
        <v>1</v>
      </c>
      <c r="G8810" s="1">
        <v>1.55</v>
      </c>
      <c r="H8810" s="1">
        <v>0.01</v>
      </c>
      <c r="I8810" s="1">
        <v>0.04</v>
      </c>
      <c r="J8810">
        <v>39</v>
      </c>
      <c r="K8810" s="3">
        <v>0</v>
      </c>
      <c r="L8810" s="3">
        <v>1</v>
      </c>
      <c r="M8810" s="4">
        <v>36</v>
      </c>
      <c r="N8810" s="4">
        <v>4</v>
      </c>
      <c r="O8810" s="3">
        <v>39</v>
      </c>
      <c r="S8810">
        <f t="shared" si="274"/>
        <v>40</v>
      </c>
      <c r="T8810">
        <f t="shared" si="275"/>
        <v>40</v>
      </c>
    </row>
    <row r="8811" spans="1:20" hidden="1" x14ac:dyDescent="0.25">
      <c r="A8811" s="2" t="s">
        <v>206</v>
      </c>
      <c r="B8811" s="2" t="s">
        <v>62</v>
      </c>
      <c r="C8811" s="2" t="s">
        <v>19</v>
      </c>
      <c r="E8811" s="4">
        <v>0</v>
      </c>
      <c r="F8811" s="1">
        <v>3</v>
      </c>
      <c r="G8811" s="1">
        <v>1.49</v>
      </c>
      <c r="H8811" s="1">
        <v>0.1</v>
      </c>
      <c r="I8811" s="1">
        <v>0.45</v>
      </c>
      <c r="J8811">
        <v>34</v>
      </c>
      <c r="K8811" s="3">
        <v>0</v>
      </c>
      <c r="L8811" s="3">
        <v>0</v>
      </c>
      <c r="M8811" s="4">
        <v>34</v>
      </c>
      <c r="O8811" s="3">
        <v>34</v>
      </c>
      <c r="S8811">
        <f t="shared" si="274"/>
        <v>34</v>
      </c>
      <c r="T8811">
        <f t="shared" si="275"/>
        <v>34</v>
      </c>
    </row>
    <row r="8812" spans="1:20" hidden="1" x14ac:dyDescent="0.25">
      <c r="A8812" s="2" t="s">
        <v>206</v>
      </c>
      <c r="B8812" s="2" t="s">
        <v>57</v>
      </c>
      <c r="C8812" s="2" t="s">
        <v>19</v>
      </c>
      <c r="F8812" s="1">
        <v>3</v>
      </c>
      <c r="G8812" s="1">
        <v>0.71</v>
      </c>
      <c r="H8812" s="1">
        <v>0.17</v>
      </c>
      <c r="I8812" s="1">
        <v>0.21</v>
      </c>
      <c r="J8812">
        <v>22</v>
      </c>
      <c r="K8812" s="3">
        <v>0</v>
      </c>
      <c r="L8812" s="3">
        <v>0</v>
      </c>
      <c r="M8812" s="4">
        <v>16</v>
      </c>
      <c r="N8812" s="4">
        <v>1</v>
      </c>
      <c r="O8812" s="3">
        <v>21</v>
      </c>
      <c r="P8812" s="4">
        <v>4</v>
      </c>
      <c r="S8812">
        <f t="shared" si="274"/>
        <v>21</v>
      </c>
      <c r="T8812">
        <f t="shared" si="275"/>
        <v>21</v>
      </c>
    </row>
    <row r="8813" spans="1:20" hidden="1" x14ac:dyDescent="0.25">
      <c r="A8813" s="2" t="s">
        <v>206</v>
      </c>
      <c r="B8813" s="2" t="s">
        <v>46</v>
      </c>
      <c r="C8813" s="2" t="s">
        <v>21</v>
      </c>
      <c r="F8813" s="1">
        <v>23</v>
      </c>
      <c r="G8813" s="1">
        <v>0.93</v>
      </c>
      <c r="H8813" s="1">
        <v>2.56</v>
      </c>
      <c r="J8813">
        <v>21</v>
      </c>
      <c r="K8813" s="3">
        <v>0</v>
      </c>
      <c r="L8813" s="3">
        <v>21</v>
      </c>
      <c r="M8813" s="4">
        <v>21</v>
      </c>
      <c r="R8813" s="3">
        <v>0</v>
      </c>
      <c r="S8813">
        <f t="shared" si="274"/>
        <v>21</v>
      </c>
      <c r="T8813">
        <f t="shared" si="275"/>
        <v>21</v>
      </c>
    </row>
    <row r="8814" spans="1:20" hidden="1" x14ac:dyDescent="0.25">
      <c r="A8814" s="2" t="s">
        <v>206</v>
      </c>
      <c r="B8814" s="2" t="s">
        <v>60</v>
      </c>
      <c r="C8814" s="2" t="s">
        <v>21</v>
      </c>
      <c r="D8814" s="4">
        <v>0</v>
      </c>
      <c r="F8814" s="1">
        <v>0</v>
      </c>
      <c r="G8814" s="1">
        <v>0</v>
      </c>
      <c r="J8814">
        <v>17</v>
      </c>
      <c r="K8814" s="3">
        <v>0</v>
      </c>
      <c r="L8814" s="3">
        <v>17</v>
      </c>
      <c r="M8814" s="4">
        <v>0</v>
      </c>
      <c r="Q8814" s="4">
        <v>17</v>
      </c>
      <c r="R8814" s="3">
        <v>0</v>
      </c>
      <c r="S8814">
        <f t="shared" si="274"/>
        <v>17</v>
      </c>
      <c r="T8814">
        <f t="shared" si="275"/>
        <v>17</v>
      </c>
    </row>
    <row r="8815" spans="1:20" hidden="1" x14ac:dyDescent="0.25">
      <c r="A8815" s="2" t="s">
        <v>206</v>
      </c>
      <c r="B8815" s="2" t="s">
        <v>108</v>
      </c>
      <c r="C8815" s="2" t="s">
        <v>21</v>
      </c>
      <c r="F8815" s="1">
        <v>6</v>
      </c>
      <c r="G8815" s="1">
        <v>0.57999999999999996</v>
      </c>
      <c r="H8815" s="1">
        <v>0.03</v>
      </c>
      <c r="I8815" s="1">
        <v>0.36</v>
      </c>
      <c r="J8815">
        <v>14</v>
      </c>
      <c r="K8815" s="3">
        <v>6</v>
      </c>
      <c r="L8815" s="3">
        <v>1</v>
      </c>
      <c r="M8815" s="4">
        <v>13</v>
      </c>
      <c r="O8815" s="3">
        <v>20</v>
      </c>
      <c r="P8815" s="4">
        <v>1</v>
      </c>
      <c r="R8815" s="3">
        <v>0</v>
      </c>
      <c r="S8815">
        <f t="shared" si="274"/>
        <v>15</v>
      </c>
      <c r="T8815">
        <f t="shared" si="275"/>
        <v>14</v>
      </c>
    </row>
    <row r="8816" spans="1:20" hidden="1" x14ac:dyDescent="0.25">
      <c r="A8816" s="2" t="s">
        <v>206</v>
      </c>
      <c r="B8816" s="2" t="s">
        <v>51</v>
      </c>
      <c r="C8816" s="2" t="s">
        <v>21</v>
      </c>
      <c r="F8816" s="1">
        <v>4</v>
      </c>
      <c r="G8816" s="1">
        <v>0.45</v>
      </c>
      <c r="H8816" s="1">
        <v>0.04</v>
      </c>
      <c r="I8816" s="1">
        <v>0.22</v>
      </c>
      <c r="J8816">
        <v>13</v>
      </c>
      <c r="K8816" s="3">
        <v>7</v>
      </c>
      <c r="L8816" s="3">
        <v>1</v>
      </c>
      <c r="M8816" s="4">
        <v>10</v>
      </c>
      <c r="N8816" s="4">
        <v>2</v>
      </c>
      <c r="O8816" s="3">
        <v>18</v>
      </c>
      <c r="P8816" s="4">
        <v>1</v>
      </c>
      <c r="R8816" s="3">
        <v>1</v>
      </c>
      <c r="S8816">
        <f t="shared" si="274"/>
        <v>13</v>
      </c>
      <c r="T8816">
        <f t="shared" si="275"/>
        <v>13</v>
      </c>
    </row>
    <row r="8817" spans="1:20" hidden="1" x14ac:dyDescent="0.25">
      <c r="A8817" s="2" t="s">
        <v>206</v>
      </c>
      <c r="B8817" s="2" t="s">
        <v>66</v>
      </c>
      <c r="C8817" s="2" t="s">
        <v>21</v>
      </c>
      <c r="F8817" s="1">
        <v>0</v>
      </c>
      <c r="G8817" s="1">
        <v>0.02</v>
      </c>
      <c r="H8817" s="1">
        <v>0</v>
      </c>
      <c r="I8817" s="1">
        <v>0</v>
      </c>
      <c r="J8817">
        <v>13</v>
      </c>
      <c r="K8817" s="3">
        <v>0</v>
      </c>
      <c r="L8817" s="3">
        <v>0</v>
      </c>
      <c r="M8817" s="4">
        <v>0</v>
      </c>
      <c r="O8817" s="3">
        <v>13</v>
      </c>
      <c r="Q8817" s="4">
        <v>13</v>
      </c>
      <c r="S8817">
        <f t="shared" si="274"/>
        <v>13</v>
      </c>
      <c r="T8817">
        <f t="shared" si="275"/>
        <v>13</v>
      </c>
    </row>
    <row r="8818" spans="1:20" hidden="1" x14ac:dyDescent="0.25">
      <c r="A8818" s="2" t="s">
        <v>206</v>
      </c>
      <c r="B8818" s="2" t="s">
        <v>74</v>
      </c>
      <c r="C8818" s="2" t="s">
        <v>19</v>
      </c>
      <c r="F8818" s="1">
        <v>3</v>
      </c>
      <c r="G8818" s="1">
        <v>0.56999999999999995</v>
      </c>
      <c r="H8818" s="1">
        <v>0.18</v>
      </c>
      <c r="I8818" s="1">
        <v>0.23</v>
      </c>
      <c r="J8818">
        <v>13</v>
      </c>
      <c r="K8818" s="3">
        <v>0</v>
      </c>
      <c r="L8818" s="3">
        <v>0</v>
      </c>
      <c r="M8818" s="4">
        <v>13</v>
      </c>
      <c r="O8818" s="3">
        <v>13</v>
      </c>
      <c r="S8818">
        <f t="shared" si="274"/>
        <v>13</v>
      </c>
      <c r="T8818">
        <f t="shared" si="275"/>
        <v>13</v>
      </c>
    </row>
    <row r="8819" spans="1:20" hidden="1" x14ac:dyDescent="0.25">
      <c r="A8819" s="2" t="s">
        <v>206</v>
      </c>
      <c r="B8819" s="2" t="s">
        <v>90</v>
      </c>
      <c r="C8819" s="2" t="s">
        <v>21</v>
      </c>
      <c r="F8819" s="1">
        <v>4</v>
      </c>
      <c r="G8819" s="1">
        <v>0.48</v>
      </c>
      <c r="H8819" s="1">
        <v>0.27</v>
      </c>
      <c r="I8819" s="1">
        <v>0.08</v>
      </c>
      <c r="J8819">
        <v>12</v>
      </c>
      <c r="K8819" s="3">
        <v>12</v>
      </c>
      <c r="L8819" s="3">
        <v>1</v>
      </c>
      <c r="M8819" s="4">
        <v>11</v>
      </c>
      <c r="N8819" s="4">
        <v>1</v>
      </c>
      <c r="O8819" s="3">
        <v>23</v>
      </c>
      <c r="R8819" s="3">
        <v>0</v>
      </c>
      <c r="S8819">
        <f t="shared" si="274"/>
        <v>12</v>
      </c>
      <c r="T8819">
        <f t="shared" si="275"/>
        <v>12</v>
      </c>
    </row>
    <row r="8820" spans="1:20" hidden="1" x14ac:dyDescent="0.25">
      <c r="A8820" s="2" t="s">
        <v>206</v>
      </c>
      <c r="B8820" s="2" t="s">
        <v>39</v>
      </c>
      <c r="C8820" s="2" t="s">
        <v>19</v>
      </c>
      <c r="E8820" s="4">
        <v>2</v>
      </c>
      <c r="F8820" s="1">
        <v>9</v>
      </c>
      <c r="G8820" s="1">
        <v>0.42</v>
      </c>
      <c r="H8820" s="1">
        <v>1</v>
      </c>
      <c r="I8820" s="1">
        <v>0.03</v>
      </c>
      <c r="J8820">
        <v>12</v>
      </c>
      <c r="K8820" s="3">
        <v>0</v>
      </c>
      <c r="L8820" s="3">
        <v>2</v>
      </c>
      <c r="M8820" s="4">
        <v>10</v>
      </c>
      <c r="O8820" s="3">
        <v>10</v>
      </c>
      <c r="R8820" s="3">
        <v>0</v>
      </c>
      <c r="S8820">
        <f t="shared" si="274"/>
        <v>12</v>
      </c>
      <c r="T8820">
        <f t="shared" si="275"/>
        <v>12</v>
      </c>
    </row>
    <row r="8821" spans="1:20" hidden="1" x14ac:dyDescent="0.25">
      <c r="A8821" s="2" t="s">
        <v>206</v>
      </c>
      <c r="B8821" s="2" t="s">
        <v>103</v>
      </c>
      <c r="C8821" s="2" t="s">
        <v>21</v>
      </c>
      <c r="F8821" s="1">
        <v>0</v>
      </c>
      <c r="G8821" s="1">
        <v>0.47</v>
      </c>
      <c r="H8821" s="1">
        <v>0</v>
      </c>
      <c r="I8821" s="1">
        <v>0.01</v>
      </c>
      <c r="J8821">
        <v>12</v>
      </c>
      <c r="K8821" s="3">
        <v>0</v>
      </c>
      <c r="L8821" s="3">
        <v>0</v>
      </c>
      <c r="M8821" s="4">
        <v>11</v>
      </c>
      <c r="N8821" s="4">
        <v>1</v>
      </c>
      <c r="O8821" s="3">
        <v>12</v>
      </c>
      <c r="S8821">
        <f t="shared" si="274"/>
        <v>12</v>
      </c>
      <c r="T8821">
        <f t="shared" si="275"/>
        <v>12</v>
      </c>
    </row>
    <row r="8822" spans="1:20" hidden="1" x14ac:dyDescent="0.25">
      <c r="A8822" s="2" t="s">
        <v>206</v>
      </c>
      <c r="B8822" s="2" t="s">
        <v>83</v>
      </c>
      <c r="C8822" s="2" t="s">
        <v>21</v>
      </c>
      <c r="F8822" s="1">
        <v>1</v>
      </c>
      <c r="G8822" s="1">
        <v>0.08</v>
      </c>
      <c r="H8822" s="1">
        <v>0.1</v>
      </c>
      <c r="I8822" s="1">
        <v>0.05</v>
      </c>
      <c r="J8822">
        <v>11</v>
      </c>
      <c r="K8822" s="3">
        <v>12</v>
      </c>
      <c r="L8822" s="3">
        <v>0</v>
      </c>
      <c r="M8822" s="4">
        <v>2</v>
      </c>
      <c r="N8822" s="4">
        <v>1</v>
      </c>
      <c r="O8822" s="3">
        <v>23</v>
      </c>
      <c r="P8822" s="4">
        <v>3</v>
      </c>
      <c r="Q8822" s="4">
        <v>5</v>
      </c>
      <c r="R8822" s="3">
        <v>0</v>
      </c>
      <c r="S8822">
        <f t="shared" si="274"/>
        <v>11</v>
      </c>
      <c r="T8822">
        <f t="shared" si="275"/>
        <v>11</v>
      </c>
    </row>
    <row r="8823" spans="1:20" hidden="1" x14ac:dyDescent="0.25">
      <c r="A8823" s="2" t="s">
        <v>206</v>
      </c>
      <c r="B8823" s="2" t="s">
        <v>28</v>
      </c>
      <c r="C8823" s="2" t="s">
        <v>21</v>
      </c>
      <c r="F8823" s="1">
        <v>4</v>
      </c>
      <c r="G8823" s="1">
        <v>0.49</v>
      </c>
      <c r="J8823">
        <v>11</v>
      </c>
      <c r="K8823" s="3">
        <v>0</v>
      </c>
      <c r="L8823" s="3">
        <v>1</v>
      </c>
      <c r="M8823" s="4">
        <v>11</v>
      </c>
      <c r="O8823" s="3">
        <v>11</v>
      </c>
      <c r="S8823">
        <f t="shared" si="274"/>
        <v>12</v>
      </c>
      <c r="T8823">
        <f t="shared" si="275"/>
        <v>11</v>
      </c>
    </row>
    <row r="8824" spans="1:20" hidden="1" x14ac:dyDescent="0.25">
      <c r="A8824" s="2" t="s">
        <v>206</v>
      </c>
      <c r="B8824" s="2" t="s">
        <v>34</v>
      </c>
      <c r="C8824" s="2" t="s">
        <v>21</v>
      </c>
      <c r="F8824" s="1">
        <v>1</v>
      </c>
      <c r="G8824" s="1">
        <v>0.48</v>
      </c>
      <c r="I8824" s="1">
        <v>0</v>
      </c>
      <c r="J8824">
        <v>11</v>
      </c>
      <c r="K8824" s="3">
        <v>0</v>
      </c>
      <c r="L8824" s="3">
        <v>2</v>
      </c>
      <c r="M8824" s="4">
        <v>11</v>
      </c>
      <c r="O8824" s="3">
        <v>9</v>
      </c>
      <c r="S8824">
        <f t="shared" si="274"/>
        <v>11</v>
      </c>
      <c r="T8824">
        <f t="shared" si="275"/>
        <v>11</v>
      </c>
    </row>
    <row r="8825" spans="1:20" hidden="1" x14ac:dyDescent="0.25">
      <c r="A8825" s="2" t="s">
        <v>206</v>
      </c>
      <c r="B8825" s="2" t="s">
        <v>37</v>
      </c>
      <c r="C8825" s="2" t="s">
        <v>21</v>
      </c>
      <c r="J8825">
        <v>9</v>
      </c>
      <c r="K8825" s="3">
        <v>0</v>
      </c>
      <c r="L8825" s="3">
        <v>0</v>
      </c>
      <c r="O8825" s="3">
        <v>9</v>
      </c>
      <c r="P8825" s="4">
        <v>0</v>
      </c>
      <c r="Q8825" s="4">
        <v>9</v>
      </c>
      <c r="S8825">
        <f t="shared" si="274"/>
        <v>9</v>
      </c>
      <c r="T8825">
        <f t="shared" si="275"/>
        <v>9</v>
      </c>
    </row>
    <row r="8826" spans="1:20" hidden="1" x14ac:dyDescent="0.25">
      <c r="A8826" s="2" t="s">
        <v>206</v>
      </c>
      <c r="B8826" s="2" t="s">
        <v>64</v>
      </c>
      <c r="C8826" s="2" t="s">
        <v>21</v>
      </c>
      <c r="F8826" s="1">
        <v>0</v>
      </c>
      <c r="G8826" s="1">
        <v>0.37</v>
      </c>
      <c r="H8826" s="1">
        <v>0</v>
      </c>
      <c r="I8826" s="1">
        <v>0</v>
      </c>
      <c r="J8826">
        <v>9</v>
      </c>
      <c r="K8826" s="3">
        <v>0</v>
      </c>
      <c r="L8826" s="3">
        <v>2</v>
      </c>
      <c r="M8826" s="4">
        <v>8</v>
      </c>
      <c r="N8826" s="4">
        <v>1</v>
      </c>
      <c r="O8826" s="3">
        <v>7</v>
      </c>
      <c r="S8826">
        <f t="shared" si="274"/>
        <v>9</v>
      </c>
      <c r="T8826">
        <f t="shared" si="275"/>
        <v>9</v>
      </c>
    </row>
    <row r="8827" spans="1:20" hidden="1" x14ac:dyDescent="0.25">
      <c r="A8827" s="2" t="s">
        <v>206</v>
      </c>
      <c r="B8827" s="2" t="s">
        <v>78</v>
      </c>
      <c r="C8827" s="2" t="s">
        <v>21</v>
      </c>
      <c r="F8827" s="1">
        <v>1</v>
      </c>
      <c r="G8827" s="1">
        <v>0.39</v>
      </c>
      <c r="J8827">
        <v>9</v>
      </c>
      <c r="K8827" s="3">
        <v>0</v>
      </c>
      <c r="L8827" s="3">
        <v>1</v>
      </c>
      <c r="M8827" s="4">
        <v>9</v>
      </c>
      <c r="O8827" s="3">
        <v>8</v>
      </c>
      <c r="S8827">
        <f t="shared" si="274"/>
        <v>9</v>
      </c>
      <c r="T8827">
        <f t="shared" si="275"/>
        <v>9</v>
      </c>
    </row>
    <row r="8828" spans="1:20" hidden="1" x14ac:dyDescent="0.25">
      <c r="A8828" s="2" t="s">
        <v>206</v>
      </c>
      <c r="B8828" s="2" t="s">
        <v>81</v>
      </c>
      <c r="C8828" s="2" t="s">
        <v>21</v>
      </c>
      <c r="E8828" s="4">
        <v>8</v>
      </c>
      <c r="J8828">
        <v>8</v>
      </c>
      <c r="K8828" s="3">
        <v>1</v>
      </c>
      <c r="L8828" s="3">
        <v>9</v>
      </c>
      <c r="S8828">
        <f t="shared" si="274"/>
        <v>8</v>
      </c>
      <c r="T8828">
        <f t="shared" si="275"/>
        <v>8</v>
      </c>
    </row>
    <row r="8829" spans="1:20" hidden="1" x14ac:dyDescent="0.25">
      <c r="A8829" s="2" t="s">
        <v>206</v>
      </c>
      <c r="B8829" s="2" t="s">
        <v>93</v>
      </c>
      <c r="C8829" s="2" t="s">
        <v>21</v>
      </c>
      <c r="F8829" s="1">
        <v>9</v>
      </c>
      <c r="G8829" s="1">
        <v>0.35</v>
      </c>
      <c r="H8829" s="1">
        <v>0.96</v>
      </c>
      <c r="J8829">
        <v>8</v>
      </c>
      <c r="K8829" s="3">
        <v>0</v>
      </c>
      <c r="L8829" s="3">
        <v>1</v>
      </c>
      <c r="M8829" s="4">
        <v>8</v>
      </c>
      <c r="O8829" s="3">
        <v>7</v>
      </c>
      <c r="R8829" s="3">
        <v>1</v>
      </c>
      <c r="S8829">
        <f t="shared" si="274"/>
        <v>9</v>
      </c>
      <c r="T8829">
        <f t="shared" si="275"/>
        <v>8</v>
      </c>
    </row>
    <row r="8830" spans="1:20" hidden="1" x14ac:dyDescent="0.25">
      <c r="A8830" s="2" t="s">
        <v>206</v>
      </c>
      <c r="B8830" s="2" t="s">
        <v>77</v>
      </c>
      <c r="C8830" s="2" t="s">
        <v>19</v>
      </c>
      <c r="F8830" s="1">
        <v>1</v>
      </c>
      <c r="G8830" s="1">
        <v>0.35</v>
      </c>
      <c r="H8830" s="1">
        <v>0.03</v>
      </c>
      <c r="I8830" s="1">
        <v>0.17</v>
      </c>
      <c r="J8830">
        <v>8</v>
      </c>
      <c r="K8830" s="3">
        <v>0</v>
      </c>
      <c r="L8830" s="3">
        <v>0</v>
      </c>
      <c r="M8830" s="4">
        <v>8</v>
      </c>
      <c r="O8830" s="3">
        <v>8</v>
      </c>
      <c r="S8830">
        <f t="shared" si="274"/>
        <v>8</v>
      </c>
      <c r="T8830">
        <f t="shared" si="275"/>
        <v>8</v>
      </c>
    </row>
    <row r="8831" spans="1:20" hidden="1" x14ac:dyDescent="0.25">
      <c r="A8831" s="2" t="s">
        <v>206</v>
      </c>
      <c r="B8831" s="2" t="s">
        <v>40</v>
      </c>
      <c r="C8831" s="2" t="s">
        <v>21</v>
      </c>
      <c r="E8831" s="4">
        <v>2</v>
      </c>
      <c r="F8831" s="1">
        <v>5</v>
      </c>
      <c r="G8831" s="1">
        <v>0.23</v>
      </c>
      <c r="H8831" s="1">
        <v>0.62</v>
      </c>
      <c r="I8831" s="1">
        <v>0</v>
      </c>
      <c r="J8831">
        <v>7</v>
      </c>
      <c r="K8831" s="3">
        <v>0</v>
      </c>
      <c r="L8831" s="3">
        <v>4</v>
      </c>
      <c r="M8831" s="4">
        <v>5</v>
      </c>
      <c r="O8831" s="3">
        <v>1</v>
      </c>
      <c r="R8831" s="3">
        <v>2</v>
      </c>
      <c r="S8831">
        <f t="shared" si="274"/>
        <v>7</v>
      </c>
      <c r="T8831">
        <f t="shared" si="275"/>
        <v>7</v>
      </c>
    </row>
    <row r="8832" spans="1:20" hidden="1" x14ac:dyDescent="0.25">
      <c r="A8832" s="2" t="s">
        <v>206</v>
      </c>
      <c r="B8832" s="2" t="s">
        <v>56</v>
      </c>
      <c r="C8832" s="2" t="s">
        <v>21</v>
      </c>
      <c r="F8832" s="1">
        <v>1</v>
      </c>
      <c r="G8832" s="1">
        <v>0.27</v>
      </c>
      <c r="H8832" s="1">
        <v>0.12</v>
      </c>
      <c r="I8832" s="1">
        <v>0.05</v>
      </c>
      <c r="J8832">
        <v>7</v>
      </c>
      <c r="K8832" s="3">
        <v>2</v>
      </c>
      <c r="L8832" s="3">
        <v>0</v>
      </c>
      <c r="M8832" s="4">
        <v>6</v>
      </c>
      <c r="N8832" s="4">
        <v>1</v>
      </c>
      <c r="O8832" s="3">
        <v>9</v>
      </c>
      <c r="R8832" s="3">
        <v>0</v>
      </c>
      <c r="S8832">
        <f t="shared" si="274"/>
        <v>7</v>
      </c>
      <c r="T8832">
        <f t="shared" si="275"/>
        <v>7</v>
      </c>
    </row>
    <row r="8833" spans="1:20" hidden="1" x14ac:dyDescent="0.25">
      <c r="A8833" s="2" t="s">
        <v>206</v>
      </c>
      <c r="B8833" s="2" t="s">
        <v>101</v>
      </c>
      <c r="C8833" s="2" t="s">
        <v>21</v>
      </c>
      <c r="F8833" s="1">
        <v>0</v>
      </c>
      <c r="G8833" s="1">
        <v>0.28999999999999998</v>
      </c>
      <c r="H8833" s="1">
        <v>0</v>
      </c>
      <c r="I8833" s="1">
        <v>0.01</v>
      </c>
      <c r="J8833">
        <v>7</v>
      </c>
      <c r="K8833" s="3">
        <v>3</v>
      </c>
      <c r="L8833" s="3">
        <v>0</v>
      </c>
      <c r="M8833" s="4">
        <v>7</v>
      </c>
      <c r="N8833" s="4">
        <v>0</v>
      </c>
      <c r="O8833" s="3">
        <v>10</v>
      </c>
      <c r="S8833">
        <f t="shared" si="274"/>
        <v>7</v>
      </c>
      <c r="T8833">
        <f t="shared" si="275"/>
        <v>7</v>
      </c>
    </row>
    <row r="8834" spans="1:20" hidden="1" x14ac:dyDescent="0.25">
      <c r="A8834" s="2" t="s">
        <v>206</v>
      </c>
      <c r="B8834" s="2" t="s">
        <v>105</v>
      </c>
      <c r="C8834" s="2" t="s">
        <v>19</v>
      </c>
      <c r="E8834" s="4">
        <v>0</v>
      </c>
      <c r="F8834" s="1">
        <v>0</v>
      </c>
      <c r="G8834" s="1">
        <v>0.24</v>
      </c>
      <c r="H8834" s="1">
        <v>0.01</v>
      </c>
      <c r="I8834" s="1">
        <v>0.06</v>
      </c>
      <c r="J8834">
        <v>6</v>
      </c>
      <c r="K8834" s="3">
        <v>0</v>
      </c>
      <c r="L8834" s="3">
        <v>0</v>
      </c>
      <c r="M8834" s="4">
        <v>6</v>
      </c>
      <c r="O8834" s="3">
        <v>6</v>
      </c>
      <c r="S8834">
        <f t="shared" ref="S8834:S8897" si="276">-K8834+L8834+O8834+R8834</f>
        <v>6</v>
      </c>
      <c r="T8834">
        <f t="shared" ref="T8834:T8897" si="277">M8834+N8834+P8834+Q8834+D8834+E8834</f>
        <v>6</v>
      </c>
    </row>
    <row r="8835" spans="1:20" hidden="1" x14ac:dyDescent="0.25">
      <c r="A8835" s="2" t="s">
        <v>206</v>
      </c>
      <c r="B8835" s="2" t="s">
        <v>88</v>
      </c>
      <c r="C8835" s="2" t="s">
        <v>21</v>
      </c>
      <c r="F8835" s="1">
        <v>0</v>
      </c>
      <c r="G8835" s="1">
        <v>0.18</v>
      </c>
      <c r="H8835" s="1">
        <v>0</v>
      </c>
      <c r="I8835" s="1">
        <v>0</v>
      </c>
      <c r="J8835">
        <v>5</v>
      </c>
      <c r="K8835" s="3">
        <v>0</v>
      </c>
      <c r="L8835" s="3">
        <v>0</v>
      </c>
      <c r="M8835" s="4">
        <v>4</v>
      </c>
      <c r="N8835" s="4">
        <v>0</v>
      </c>
      <c r="O8835" s="3">
        <v>5</v>
      </c>
      <c r="S8835">
        <f t="shared" si="276"/>
        <v>5</v>
      </c>
      <c r="T8835">
        <f t="shared" si="277"/>
        <v>4</v>
      </c>
    </row>
    <row r="8836" spans="1:20" hidden="1" x14ac:dyDescent="0.25">
      <c r="A8836" s="2" t="s">
        <v>206</v>
      </c>
      <c r="B8836" s="2" t="s">
        <v>42</v>
      </c>
      <c r="C8836" s="2" t="s">
        <v>21</v>
      </c>
      <c r="F8836" s="1">
        <v>5</v>
      </c>
      <c r="G8836" s="1">
        <v>0.2</v>
      </c>
      <c r="H8836" s="1">
        <v>0.54</v>
      </c>
      <c r="J8836">
        <v>5</v>
      </c>
      <c r="K8836" s="3">
        <v>0</v>
      </c>
      <c r="L8836" s="3">
        <v>0</v>
      </c>
      <c r="M8836" s="4">
        <v>5</v>
      </c>
      <c r="O8836" s="3">
        <v>3</v>
      </c>
      <c r="R8836" s="3">
        <v>2</v>
      </c>
      <c r="S8836">
        <f t="shared" si="276"/>
        <v>5</v>
      </c>
      <c r="T8836">
        <f t="shared" si="277"/>
        <v>5</v>
      </c>
    </row>
    <row r="8837" spans="1:20" hidden="1" x14ac:dyDescent="0.25">
      <c r="A8837" s="2" t="s">
        <v>206</v>
      </c>
      <c r="B8837" s="2" t="s">
        <v>61</v>
      </c>
      <c r="C8837" s="2" t="s">
        <v>21</v>
      </c>
      <c r="D8837" s="4">
        <v>0</v>
      </c>
      <c r="E8837" s="4">
        <v>2</v>
      </c>
      <c r="F8837" s="1">
        <v>0</v>
      </c>
      <c r="G8837" s="1">
        <v>0</v>
      </c>
      <c r="H8837" s="1">
        <v>0</v>
      </c>
      <c r="I8837" s="1">
        <v>0</v>
      </c>
      <c r="J8837">
        <v>5</v>
      </c>
      <c r="K8837" s="3">
        <v>0</v>
      </c>
      <c r="L8837" s="3">
        <v>0</v>
      </c>
      <c r="M8837" s="4">
        <v>0</v>
      </c>
      <c r="O8837" s="3">
        <v>5</v>
      </c>
      <c r="P8837" s="4">
        <v>0</v>
      </c>
      <c r="Q8837" s="4">
        <v>3</v>
      </c>
      <c r="R8837" s="3">
        <v>0</v>
      </c>
      <c r="S8837">
        <f t="shared" si="276"/>
        <v>5</v>
      </c>
      <c r="T8837">
        <f t="shared" si="277"/>
        <v>5</v>
      </c>
    </row>
    <row r="8838" spans="1:20" hidden="1" x14ac:dyDescent="0.25">
      <c r="A8838" s="2" t="s">
        <v>206</v>
      </c>
      <c r="B8838" s="2" t="s">
        <v>53</v>
      </c>
      <c r="C8838" s="2" t="s">
        <v>21</v>
      </c>
      <c r="F8838" s="1">
        <v>2</v>
      </c>
      <c r="G8838" s="1">
        <v>0.19</v>
      </c>
      <c r="I8838" s="1">
        <v>0</v>
      </c>
      <c r="J8838">
        <v>4</v>
      </c>
      <c r="K8838" s="3">
        <v>0</v>
      </c>
      <c r="L8838" s="3">
        <v>0</v>
      </c>
      <c r="M8838" s="4">
        <v>4</v>
      </c>
      <c r="O8838" s="3">
        <v>4</v>
      </c>
      <c r="S8838">
        <f t="shared" si="276"/>
        <v>4</v>
      </c>
      <c r="T8838">
        <f t="shared" si="277"/>
        <v>4</v>
      </c>
    </row>
    <row r="8839" spans="1:20" hidden="1" x14ac:dyDescent="0.25">
      <c r="A8839" s="2" t="s">
        <v>206</v>
      </c>
      <c r="B8839" s="2" t="s">
        <v>89</v>
      </c>
      <c r="C8839" s="2" t="s">
        <v>19</v>
      </c>
      <c r="E8839" s="4">
        <v>0</v>
      </c>
      <c r="F8839" s="1">
        <v>0</v>
      </c>
      <c r="G8839" s="1">
        <v>0.13</v>
      </c>
      <c r="H8839" s="1">
        <v>0</v>
      </c>
      <c r="I8839" s="1">
        <v>0.04</v>
      </c>
      <c r="J8839">
        <v>3</v>
      </c>
      <c r="K8839" s="3">
        <v>11</v>
      </c>
      <c r="L8839" s="3">
        <v>0</v>
      </c>
      <c r="M8839" s="4">
        <v>3</v>
      </c>
      <c r="O8839" s="3">
        <v>14</v>
      </c>
      <c r="R8839" s="3">
        <v>0</v>
      </c>
      <c r="S8839">
        <f t="shared" si="276"/>
        <v>3</v>
      </c>
      <c r="T8839">
        <f t="shared" si="277"/>
        <v>3</v>
      </c>
    </row>
    <row r="8840" spans="1:20" hidden="1" x14ac:dyDescent="0.25">
      <c r="A8840" s="2" t="s">
        <v>206</v>
      </c>
      <c r="B8840" s="2" t="s">
        <v>35</v>
      </c>
      <c r="C8840" s="2" t="s">
        <v>21</v>
      </c>
      <c r="E8840" s="4">
        <v>0</v>
      </c>
      <c r="F8840" s="1">
        <v>2</v>
      </c>
      <c r="G8840" s="1">
        <v>0.14000000000000001</v>
      </c>
      <c r="H8840" s="1">
        <v>0.17</v>
      </c>
      <c r="I8840" s="1">
        <v>0.04</v>
      </c>
      <c r="J8840">
        <v>3</v>
      </c>
      <c r="K8840" s="3">
        <v>8</v>
      </c>
      <c r="L8840" s="3">
        <v>1</v>
      </c>
      <c r="M8840" s="4">
        <v>3</v>
      </c>
      <c r="O8840" s="3">
        <v>9</v>
      </c>
      <c r="R8840" s="3">
        <v>2</v>
      </c>
      <c r="S8840">
        <f t="shared" si="276"/>
        <v>4</v>
      </c>
      <c r="T8840">
        <f t="shared" si="277"/>
        <v>3</v>
      </c>
    </row>
    <row r="8841" spans="1:20" hidden="1" x14ac:dyDescent="0.25">
      <c r="A8841" s="2" t="s">
        <v>206</v>
      </c>
      <c r="B8841" s="2" t="s">
        <v>63</v>
      </c>
      <c r="C8841" s="2" t="s">
        <v>21</v>
      </c>
      <c r="E8841" s="4">
        <v>0</v>
      </c>
      <c r="F8841" s="1">
        <v>1</v>
      </c>
      <c r="G8841" s="1">
        <v>0.13</v>
      </c>
      <c r="H8841" s="1">
        <v>0.01</v>
      </c>
      <c r="I8841" s="1">
        <v>0.04</v>
      </c>
      <c r="J8841">
        <v>3</v>
      </c>
      <c r="K8841" s="3">
        <v>2</v>
      </c>
      <c r="L8841" s="3">
        <v>0</v>
      </c>
      <c r="M8841" s="4">
        <v>3</v>
      </c>
      <c r="O8841" s="3">
        <v>5</v>
      </c>
      <c r="R8841" s="3">
        <v>0</v>
      </c>
      <c r="S8841">
        <f t="shared" si="276"/>
        <v>3</v>
      </c>
      <c r="T8841">
        <f t="shared" si="277"/>
        <v>3</v>
      </c>
    </row>
    <row r="8842" spans="1:20" hidden="1" x14ac:dyDescent="0.25">
      <c r="A8842" s="2" t="s">
        <v>206</v>
      </c>
      <c r="B8842" s="2" t="s">
        <v>48</v>
      </c>
      <c r="C8842" s="2" t="s">
        <v>21</v>
      </c>
      <c r="F8842" s="1">
        <v>2</v>
      </c>
      <c r="G8842" s="1">
        <v>0.08</v>
      </c>
      <c r="H8842" s="1">
        <v>0.23</v>
      </c>
      <c r="J8842">
        <v>2</v>
      </c>
      <c r="K8842" s="3">
        <v>0</v>
      </c>
      <c r="L8842" s="3">
        <v>2</v>
      </c>
      <c r="M8842" s="4">
        <v>2</v>
      </c>
      <c r="S8842">
        <f t="shared" si="276"/>
        <v>2</v>
      </c>
      <c r="T8842">
        <f t="shared" si="277"/>
        <v>2</v>
      </c>
    </row>
    <row r="8843" spans="1:20" hidden="1" x14ac:dyDescent="0.25">
      <c r="A8843" s="2" t="s">
        <v>206</v>
      </c>
      <c r="B8843" s="2" t="s">
        <v>106</v>
      </c>
      <c r="C8843" s="2" t="s">
        <v>21</v>
      </c>
      <c r="F8843" s="1">
        <v>1</v>
      </c>
      <c r="G8843" s="1">
        <v>0.08</v>
      </c>
      <c r="H8843" s="1">
        <v>0.02</v>
      </c>
      <c r="I8843" s="1">
        <v>0.03</v>
      </c>
      <c r="J8843">
        <v>2</v>
      </c>
      <c r="K8843" s="3">
        <v>0</v>
      </c>
      <c r="L8843" s="3">
        <v>0</v>
      </c>
      <c r="M8843" s="4">
        <v>2</v>
      </c>
      <c r="N8843" s="4">
        <v>0</v>
      </c>
      <c r="O8843" s="3">
        <v>2</v>
      </c>
      <c r="S8843">
        <f t="shared" si="276"/>
        <v>2</v>
      </c>
      <c r="T8843">
        <f t="shared" si="277"/>
        <v>2</v>
      </c>
    </row>
    <row r="8844" spans="1:20" hidden="1" x14ac:dyDescent="0.25">
      <c r="A8844" s="2" t="s">
        <v>206</v>
      </c>
      <c r="B8844" s="2" t="s">
        <v>107</v>
      </c>
      <c r="C8844" s="2" t="s">
        <v>19</v>
      </c>
      <c r="E8844" s="4">
        <v>2</v>
      </c>
      <c r="F8844" s="1">
        <v>0</v>
      </c>
      <c r="G8844" s="1">
        <v>0</v>
      </c>
      <c r="H8844" s="1">
        <v>0</v>
      </c>
      <c r="I8844" s="1">
        <v>0</v>
      </c>
      <c r="J8844">
        <v>2</v>
      </c>
      <c r="K8844" s="3">
        <v>1</v>
      </c>
      <c r="L8844" s="3">
        <v>0</v>
      </c>
      <c r="M8844" s="4">
        <v>0</v>
      </c>
      <c r="O8844" s="3">
        <v>3</v>
      </c>
      <c r="S8844">
        <f t="shared" si="276"/>
        <v>2</v>
      </c>
      <c r="T8844">
        <f t="shared" si="277"/>
        <v>2</v>
      </c>
    </row>
    <row r="8845" spans="1:20" hidden="1" x14ac:dyDescent="0.25">
      <c r="A8845" s="2" t="s">
        <v>206</v>
      </c>
      <c r="B8845" s="2" t="s">
        <v>114</v>
      </c>
      <c r="C8845" s="2" t="s">
        <v>21</v>
      </c>
      <c r="F8845" s="1">
        <v>1</v>
      </c>
      <c r="G8845" s="1">
        <v>0.08</v>
      </c>
      <c r="H8845" s="1">
        <v>0</v>
      </c>
      <c r="I8845" s="1">
        <v>0.02</v>
      </c>
      <c r="J8845">
        <v>2</v>
      </c>
      <c r="K8845" s="3">
        <v>0</v>
      </c>
      <c r="L8845" s="3">
        <v>1</v>
      </c>
      <c r="M8845" s="4">
        <v>2</v>
      </c>
      <c r="N8845" s="4">
        <v>0</v>
      </c>
      <c r="O8845" s="3">
        <v>1</v>
      </c>
      <c r="P8845" s="4">
        <v>0</v>
      </c>
      <c r="S8845">
        <f t="shared" si="276"/>
        <v>2</v>
      </c>
      <c r="T8845">
        <f t="shared" si="277"/>
        <v>2</v>
      </c>
    </row>
    <row r="8846" spans="1:20" hidden="1" x14ac:dyDescent="0.25">
      <c r="A8846" s="2" t="s">
        <v>206</v>
      </c>
      <c r="B8846" s="2" t="s">
        <v>79</v>
      </c>
      <c r="C8846" s="2" t="s">
        <v>21</v>
      </c>
      <c r="E8846" s="4">
        <v>1</v>
      </c>
      <c r="F8846" s="1">
        <v>0</v>
      </c>
      <c r="G8846" s="1">
        <v>0.05</v>
      </c>
      <c r="H8846" s="1">
        <v>0.01</v>
      </c>
      <c r="I8846" s="1">
        <v>0.01</v>
      </c>
      <c r="J8846">
        <v>2</v>
      </c>
      <c r="K8846" s="3">
        <v>3</v>
      </c>
      <c r="L8846" s="3">
        <v>0</v>
      </c>
      <c r="M8846" s="4">
        <v>1</v>
      </c>
      <c r="O8846" s="3">
        <v>6</v>
      </c>
      <c r="R8846" s="3">
        <v>0</v>
      </c>
      <c r="S8846">
        <f t="shared" si="276"/>
        <v>3</v>
      </c>
      <c r="T8846">
        <f t="shared" si="277"/>
        <v>2</v>
      </c>
    </row>
    <row r="8847" spans="1:20" hidden="1" x14ac:dyDescent="0.25">
      <c r="A8847" s="2" t="s">
        <v>206</v>
      </c>
      <c r="B8847" s="2" t="s">
        <v>82</v>
      </c>
      <c r="C8847" s="2" t="s">
        <v>19</v>
      </c>
      <c r="E8847" s="4">
        <v>0</v>
      </c>
      <c r="F8847" s="1">
        <v>0</v>
      </c>
      <c r="G8847" s="1">
        <v>0.04</v>
      </c>
      <c r="H8847" s="1">
        <v>0</v>
      </c>
      <c r="I8847" s="1">
        <v>0</v>
      </c>
      <c r="J8847">
        <v>1</v>
      </c>
      <c r="K8847" s="3">
        <v>0</v>
      </c>
      <c r="M8847" s="4">
        <v>1</v>
      </c>
      <c r="O8847" s="3">
        <v>1</v>
      </c>
      <c r="R8847" s="3">
        <v>0</v>
      </c>
      <c r="S8847">
        <f t="shared" si="276"/>
        <v>1</v>
      </c>
      <c r="T8847">
        <f t="shared" si="277"/>
        <v>1</v>
      </c>
    </row>
    <row r="8848" spans="1:20" hidden="1" x14ac:dyDescent="0.25">
      <c r="A8848" s="2" t="s">
        <v>206</v>
      </c>
      <c r="B8848" s="2" t="s">
        <v>32</v>
      </c>
      <c r="C8848" s="2" t="s">
        <v>21</v>
      </c>
      <c r="F8848" s="1">
        <v>0</v>
      </c>
      <c r="G8848" s="1">
        <v>0.02</v>
      </c>
      <c r="H8848" s="1">
        <v>0</v>
      </c>
      <c r="I8848" s="1">
        <v>0.01</v>
      </c>
      <c r="J8848">
        <v>1</v>
      </c>
      <c r="K8848" s="3">
        <v>0</v>
      </c>
      <c r="L8848" s="3">
        <v>1</v>
      </c>
      <c r="M8848" s="4">
        <v>1</v>
      </c>
      <c r="R8848" s="3">
        <v>0</v>
      </c>
      <c r="S8848">
        <f t="shared" si="276"/>
        <v>1</v>
      </c>
      <c r="T8848">
        <f t="shared" si="277"/>
        <v>1</v>
      </c>
    </row>
    <row r="8849" spans="1:20" hidden="1" x14ac:dyDescent="0.25">
      <c r="A8849" s="2" t="s">
        <v>206</v>
      </c>
      <c r="B8849" s="2" t="s">
        <v>41</v>
      </c>
      <c r="C8849" s="2" t="s">
        <v>21</v>
      </c>
      <c r="F8849" s="1">
        <v>1</v>
      </c>
      <c r="G8849" s="1">
        <v>0.06</v>
      </c>
      <c r="H8849" s="1">
        <v>0.15</v>
      </c>
      <c r="J8849">
        <v>1</v>
      </c>
      <c r="L8849" s="3">
        <v>0</v>
      </c>
      <c r="M8849" s="4">
        <v>1</v>
      </c>
      <c r="O8849" s="3">
        <v>1</v>
      </c>
      <c r="R8849" s="3">
        <v>0</v>
      </c>
      <c r="S8849">
        <f t="shared" si="276"/>
        <v>1</v>
      </c>
      <c r="T8849">
        <f t="shared" si="277"/>
        <v>1</v>
      </c>
    </row>
    <row r="8850" spans="1:20" hidden="1" x14ac:dyDescent="0.25">
      <c r="A8850" s="2" t="s">
        <v>206</v>
      </c>
      <c r="B8850" s="2" t="s">
        <v>44</v>
      </c>
      <c r="C8850" s="2" t="s">
        <v>21</v>
      </c>
      <c r="F8850" s="1">
        <v>1</v>
      </c>
      <c r="G8850" s="1">
        <v>0.03</v>
      </c>
      <c r="H8850" s="1">
        <v>0.08</v>
      </c>
      <c r="J8850">
        <v>1</v>
      </c>
      <c r="L8850" s="3">
        <v>0</v>
      </c>
      <c r="M8850" s="4">
        <v>1</v>
      </c>
      <c r="R8850" s="3">
        <v>1</v>
      </c>
      <c r="S8850">
        <f t="shared" si="276"/>
        <v>1</v>
      </c>
      <c r="T8850">
        <f t="shared" si="277"/>
        <v>1</v>
      </c>
    </row>
    <row r="8851" spans="1:20" hidden="1" x14ac:dyDescent="0.25">
      <c r="A8851" s="2" t="s">
        <v>206</v>
      </c>
      <c r="B8851" s="2" t="s">
        <v>95</v>
      </c>
      <c r="C8851" s="2" t="s">
        <v>21</v>
      </c>
      <c r="E8851" s="4">
        <v>1</v>
      </c>
      <c r="J8851">
        <v>1</v>
      </c>
      <c r="K8851" s="3">
        <v>0</v>
      </c>
      <c r="L8851" s="3">
        <v>0</v>
      </c>
      <c r="O8851" s="3">
        <v>1</v>
      </c>
      <c r="S8851">
        <f t="shared" si="276"/>
        <v>1</v>
      </c>
      <c r="T8851">
        <f t="shared" si="277"/>
        <v>1</v>
      </c>
    </row>
    <row r="8852" spans="1:20" hidden="1" x14ac:dyDescent="0.25">
      <c r="A8852" s="2" t="s">
        <v>206</v>
      </c>
      <c r="B8852" s="2" t="s">
        <v>102</v>
      </c>
      <c r="C8852" s="2" t="s">
        <v>21</v>
      </c>
      <c r="J8852">
        <v>1</v>
      </c>
      <c r="K8852" s="3">
        <v>0</v>
      </c>
      <c r="O8852" s="3">
        <v>1</v>
      </c>
      <c r="Q8852" s="4">
        <v>1</v>
      </c>
      <c r="S8852">
        <f t="shared" si="276"/>
        <v>1</v>
      </c>
      <c r="T8852">
        <f t="shared" si="277"/>
        <v>1</v>
      </c>
    </row>
    <row r="8853" spans="1:20" hidden="1" x14ac:dyDescent="0.25">
      <c r="A8853" s="2" t="s">
        <v>206</v>
      </c>
      <c r="B8853" s="2" t="s">
        <v>72</v>
      </c>
      <c r="C8853" s="2" t="s">
        <v>21</v>
      </c>
      <c r="F8853" s="1">
        <v>0</v>
      </c>
      <c r="G8853" s="1">
        <v>0.02</v>
      </c>
      <c r="I8853" s="1">
        <v>0.01</v>
      </c>
      <c r="J8853">
        <v>1</v>
      </c>
      <c r="K8853" s="3">
        <v>0</v>
      </c>
      <c r="L8853" s="3">
        <v>0</v>
      </c>
      <c r="M8853" s="4">
        <v>1</v>
      </c>
      <c r="O8853" s="3">
        <v>1</v>
      </c>
      <c r="S8853">
        <f t="shared" si="276"/>
        <v>1</v>
      </c>
      <c r="T8853">
        <f t="shared" si="277"/>
        <v>1</v>
      </c>
    </row>
    <row r="8854" spans="1:20" hidden="1" x14ac:dyDescent="0.25">
      <c r="A8854" s="2" t="s">
        <v>206</v>
      </c>
      <c r="B8854" s="2" t="s">
        <v>20</v>
      </c>
      <c r="C8854" s="2" t="s">
        <v>21</v>
      </c>
      <c r="F8854" s="1">
        <v>0</v>
      </c>
      <c r="G8854" s="1">
        <v>0.01</v>
      </c>
      <c r="J8854">
        <v>0</v>
      </c>
      <c r="K8854" s="3">
        <v>0</v>
      </c>
      <c r="L8854" s="3">
        <v>0</v>
      </c>
      <c r="M8854" s="4">
        <v>0</v>
      </c>
      <c r="S8854">
        <f t="shared" si="276"/>
        <v>0</v>
      </c>
      <c r="T8854">
        <f t="shared" si="277"/>
        <v>0</v>
      </c>
    </row>
    <row r="8855" spans="1:20" hidden="1" x14ac:dyDescent="0.25">
      <c r="A8855" s="2" t="s">
        <v>206</v>
      </c>
      <c r="B8855" s="2" t="s">
        <v>22</v>
      </c>
      <c r="C8855" s="2" t="s">
        <v>21</v>
      </c>
      <c r="F8855" s="1">
        <v>0</v>
      </c>
      <c r="G8855" s="1">
        <v>0</v>
      </c>
      <c r="H8855" s="1">
        <v>0</v>
      </c>
      <c r="I8855" s="1">
        <v>0</v>
      </c>
      <c r="J8855">
        <v>0</v>
      </c>
      <c r="L8855" s="3">
        <v>0</v>
      </c>
      <c r="M8855" s="4">
        <v>0</v>
      </c>
      <c r="S8855">
        <f t="shared" si="276"/>
        <v>0</v>
      </c>
      <c r="T8855">
        <f t="shared" si="277"/>
        <v>0</v>
      </c>
    </row>
    <row r="8856" spans="1:20" hidden="1" x14ac:dyDescent="0.25">
      <c r="A8856" s="2" t="s">
        <v>206</v>
      </c>
      <c r="B8856" s="2" t="s">
        <v>84</v>
      </c>
      <c r="C8856" s="2" t="s">
        <v>21</v>
      </c>
      <c r="D8856" s="4">
        <v>0</v>
      </c>
      <c r="F8856" s="1">
        <v>0</v>
      </c>
      <c r="G8856" s="1">
        <v>0</v>
      </c>
      <c r="H8856" s="1">
        <v>0</v>
      </c>
      <c r="I8856" s="1">
        <v>0</v>
      </c>
      <c r="J8856">
        <v>0</v>
      </c>
      <c r="L8856" s="3">
        <v>0</v>
      </c>
      <c r="M8856" s="4">
        <v>0</v>
      </c>
      <c r="S8856">
        <f t="shared" si="276"/>
        <v>0</v>
      </c>
      <c r="T8856">
        <f t="shared" si="277"/>
        <v>0</v>
      </c>
    </row>
    <row r="8857" spans="1:20" hidden="1" x14ac:dyDescent="0.25">
      <c r="A8857" s="2" t="s">
        <v>206</v>
      </c>
      <c r="B8857" s="2" t="s">
        <v>25</v>
      </c>
      <c r="C8857" s="2" t="s">
        <v>19</v>
      </c>
      <c r="F8857" s="1">
        <v>0</v>
      </c>
      <c r="G8857" s="1">
        <v>0.01</v>
      </c>
      <c r="H8857" s="1">
        <v>0.02</v>
      </c>
      <c r="I8857" s="1">
        <v>0</v>
      </c>
      <c r="J8857">
        <v>0</v>
      </c>
      <c r="K8857" s="3">
        <v>0</v>
      </c>
      <c r="L8857" s="3">
        <v>0</v>
      </c>
      <c r="M8857" s="4">
        <v>0</v>
      </c>
      <c r="S8857">
        <f t="shared" si="276"/>
        <v>0</v>
      </c>
      <c r="T8857">
        <f t="shared" si="277"/>
        <v>0</v>
      </c>
    </row>
    <row r="8858" spans="1:20" hidden="1" x14ac:dyDescent="0.25">
      <c r="A8858" s="2" t="s">
        <v>206</v>
      </c>
      <c r="B8858" s="2" t="s">
        <v>86</v>
      </c>
      <c r="C8858" s="2" t="s">
        <v>21</v>
      </c>
      <c r="F8858" s="1">
        <v>0</v>
      </c>
      <c r="G8858" s="1">
        <v>0</v>
      </c>
      <c r="J8858">
        <v>0</v>
      </c>
      <c r="K8858" s="3">
        <v>0</v>
      </c>
      <c r="L8858" s="3">
        <v>0</v>
      </c>
      <c r="M8858" s="4">
        <v>0</v>
      </c>
      <c r="S8858">
        <f t="shared" si="276"/>
        <v>0</v>
      </c>
      <c r="T8858">
        <f t="shared" si="277"/>
        <v>0</v>
      </c>
    </row>
    <row r="8859" spans="1:20" hidden="1" x14ac:dyDescent="0.25">
      <c r="A8859" s="2" t="s">
        <v>206</v>
      </c>
      <c r="B8859" s="2" t="s">
        <v>87</v>
      </c>
      <c r="C8859" s="2" t="s">
        <v>19</v>
      </c>
      <c r="E8859" s="4">
        <v>0</v>
      </c>
      <c r="F8859" s="1">
        <v>0</v>
      </c>
      <c r="G8859" s="1">
        <v>0.02</v>
      </c>
      <c r="H8859" s="1">
        <v>0</v>
      </c>
      <c r="I8859" s="1">
        <v>0.01</v>
      </c>
      <c r="J8859">
        <v>0</v>
      </c>
      <c r="K8859" s="3">
        <v>1</v>
      </c>
      <c r="L8859" s="3">
        <v>0</v>
      </c>
      <c r="M8859" s="4">
        <v>0</v>
      </c>
      <c r="O8859" s="3">
        <v>2</v>
      </c>
      <c r="R8859" s="3">
        <v>0</v>
      </c>
      <c r="S8859">
        <f t="shared" si="276"/>
        <v>1</v>
      </c>
      <c r="T8859">
        <f t="shared" si="277"/>
        <v>0</v>
      </c>
    </row>
    <row r="8860" spans="1:20" hidden="1" x14ac:dyDescent="0.25">
      <c r="A8860" s="2" t="s">
        <v>206</v>
      </c>
      <c r="B8860" s="2" t="s">
        <v>31</v>
      </c>
      <c r="C8860" s="2" t="s">
        <v>19</v>
      </c>
      <c r="F8860" s="1">
        <v>0</v>
      </c>
      <c r="G8860" s="1">
        <v>0</v>
      </c>
      <c r="H8860" s="1">
        <v>0</v>
      </c>
      <c r="I8860" s="1">
        <v>0</v>
      </c>
      <c r="J8860">
        <v>0</v>
      </c>
      <c r="L8860" s="3">
        <v>0</v>
      </c>
      <c r="M8860" s="4">
        <v>0</v>
      </c>
      <c r="S8860">
        <f t="shared" si="276"/>
        <v>0</v>
      </c>
      <c r="T8860">
        <f t="shared" si="277"/>
        <v>0</v>
      </c>
    </row>
    <row r="8861" spans="1:20" hidden="1" x14ac:dyDescent="0.25">
      <c r="A8861" s="2" t="s">
        <v>206</v>
      </c>
      <c r="B8861" s="2" t="s">
        <v>33</v>
      </c>
      <c r="C8861" s="2" t="s">
        <v>21</v>
      </c>
      <c r="F8861" s="1">
        <v>0</v>
      </c>
      <c r="G8861" s="1">
        <v>0</v>
      </c>
      <c r="J8861">
        <v>0</v>
      </c>
      <c r="L8861" s="3">
        <v>0</v>
      </c>
      <c r="M8861" s="4">
        <v>0</v>
      </c>
      <c r="S8861">
        <f t="shared" si="276"/>
        <v>0</v>
      </c>
      <c r="T8861">
        <f t="shared" si="277"/>
        <v>0</v>
      </c>
    </row>
    <row r="8862" spans="1:20" hidden="1" x14ac:dyDescent="0.25">
      <c r="A8862" s="2" t="s">
        <v>206</v>
      </c>
      <c r="B8862" s="2" t="s">
        <v>91</v>
      </c>
      <c r="C8862" s="2" t="s">
        <v>21</v>
      </c>
      <c r="F8862" s="1">
        <v>0</v>
      </c>
      <c r="G8862" s="1">
        <v>0</v>
      </c>
      <c r="H8862" s="1">
        <v>0</v>
      </c>
      <c r="I8862" s="1">
        <v>0</v>
      </c>
      <c r="J8862">
        <v>0</v>
      </c>
      <c r="L8862" s="3">
        <v>0</v>
      </c>
      <c r="M8862" s="4">
        <v>0</v>
      </c>
      <c r="S8862">
        <f t="shared" si="276"/>
        <v>0</v>
      </c>
      <c r="T8862">
        <f t="shared" si="277"/>
        <v>0</v>
      </c>
    </row>
    <row r="8863" spans="1:20" hidden="1" x14ac:dyDescent="0.25">
      <c r="A8863" s="2" t="s">
        <v>206</v>
      </c>
      <c r="B8863" s="2" t="s">
        <v>38</v>
      </c>
      <c r="C8863" s="2" t="s">
        <v>21</v>
      </c>
      <c r="F8863" s="1">
        <v>0</v>
      </c>
      <c r="G8863" s="1">
        <v>0</v>
      </c>
      <c r="J8863">
        <v>0</v>
      </c>
      <c r="L8863" s="3">
        <v>0</v>
      </c>
      <c r="M8863" s="4">
        <v>0</v>
      </c>
      <c r="R8863" s="3">
        <v>0</v>
      </c>
      <c r="S8863">
        <f t="shared" si="276"/>
        <v>0</v>
      </c>
      <c r="T8863">
        <f t="shared" si="277"/>
        <v>0</v>
      </c>
    </row>
    <row r="8864" spans="1:20" hidden="1" x14ac:dyDescent="0.25">
      <c r="A8864" s="2" t="s">
        <v>206</v>
      </c>
      <c r="B8864" s="2" t="s">
        <v>43</v>
      </c>
      <c r="C8864" s="2" t="s">
        <v>21</v>
      </c>
      <c r="F8864" s="1">
        <v>0</v>
      </c>
      <c r="G8864" s="1">
        <v>0.01</v>
      </c>
      <c r="H8864" s="1">
        <v>0.01</v>
      </c>
      <c r="J8864">
        <v>0</v>
      </c>
      <c r="L8864" s="3">
        <v>0</v>
      </c>
      <c r="M8864" s="4">
        <v>0</v>
      </c>
      <c r="S8864">
        <f t="shared" si="276"/>
        <v>0</v>
      </c>
      <c r="T8864">
        <f t="shared" si="277"/>
        <v>0</v>
      </c>
    </row>
    <row r="8865" spans="1:20" hidden="1" x14ac:dyDescent="0.25">
      <c r="A8865" s="2" t="s">
        <v>206</v>
      </c>
      <c r="B8865" s="2" t="s">
        <v>94</v>
      </c>
      <c r="C8865" s="2" t="s">
        <v>21</v>
      </c>
      <c r="F8865" s="1">
        <v>0</v>
      </c>
      <c r="G8865" s="1">
        <v>0</v>
      </c>
      <c r="H8865" s="1">
        <v>0</v>
      </c>
      <c r="J8865">
        <v>0</v>
      </c>
      <c r="L8865" s="3">
        <v>0</v>
      </c>
      <c r="M8865" s="4">
        <v>0</v>
      </c>
      <c r="S8865">
        <f t="shared" si="276"/>
        <v>0</v>
      </c>
      <c r="T8865">
        <f t="shared" si="277"/>
        <v>0</v>
      </c>
    </row>
    <row r="8866" spans="1:20" hidden="1" x14ac:dyDescent="0.25">
      <c r="A8866" s="2" t="s">
        <v>206</v>
      </c>
      <c r="B8866" s="2" t="s">
        <v>47</v>
      </c>
      <c r="C8866" s="2" t="s">
        <v>21</v>
      </c>
      <c r="F8866" s="1">
        <v>0</v>
      </c>
      <c r="G8866" s="1">
        <v>0</v>
      </c>
      <c r="H8866" s="1">
        <v>0</v>
      </c>
      <c r="J8866">
        <v>0</v>
      </c>
      <c r="L8866" s="3">
        <v>0</v>
      </c>
      <c r="M8866" s="4">
        <v>0</v>
      </c>
      <c r="S8866">
        <f t="shared" si="276"/>
        <v>0</v>
      </c>
      <c r="T8866">
        <f t="shared" si="277"/>
        <v>0</v>
      </c>
    </row>
    <row r="8867" spans="1:20" hidden="1" x14ac:dyDescent="0.25">
      <c r="A8867" s="2" t="s">
        <v>206</v>
      </c>
      <c r="B8867" s="2" t="s">
        <v>96</v>
      </c>
      <c r="C8867" s="2" t="s">
        <v>19</v>
      </c>
      <c r="E8867" s="4">
        <v>0</v>
      </c>
      <c r="F8867" s="1">
        <v>0</v>
      </c>
      <c r="G8867" s="1">
        <v>0</v>
      </c>
      <c r="H8867" s="1">
        <v>0</v>
      </c>
      <c r="I8867" s="1">
        <v>0</v>
      </c>
      <c r="J8867">
        <v>0</v>
      </c>
      <c r="K8867" s="3">
        <v>0</v>
      </c>
      <c r="L8867" s="3">
        <v>0</v>
      </c>
      <c r="M8867" s="4">
        <v>0</v>
      </c>
      <c r="O8867" s="3">
        <v>0</v>
      </c>
      <c r="S8867">
        <f t="shared" si="276"/>
        <v>0</v>
      </c>
      <c r="T8867">
        <f t="shared" si="277"/>
        <v>0</v>
      </c>
    </row>
    <row r="8868" spans="1:20" hidden="1" x14ac:dyDescent="0.25">
      <c r="A8868" s="2" t="s">
        <v>206</v>
      </c>
      <c r="B8868" s="2" t="s">
        <v>97</v>
      </c>
      <c r="C8868" s="2" t="s">
        <v>19</v>
      </c>
      <c r="D8868" s="4">
        <v>0</v>
      </c>
      <c r="E8868" s="4">
        <v>0</v>
      </c>
      <c r="F8868" s="1">
        <v>0</v>
      </c>
      <c r="G8868" s="1">
        <v>0</v>
      </c>
      <c r="H8868" s="1">
        <v>0</v>
      </c>
      <c r="I8868" s="1">
        <v>0</v>
      </c>
      <c r="J8868">
        <v>0</v>
      </c>
      <c r="K8868" s="3">
        <v>0</v>
      </c>
      <c r="L8868" s="3">
        <v>0</v>
      </c>
      <c r="M8868" s="4">
        <v>0</v>
      </c>
      <c r="O8868" s="3">
        <v>0</v>
      </c>
      <c r="S8868">
        <f t="shared" si="276"/>
        <v>0</v>
      </c>
      <c r="T8868">
        <f t="shared" si="277"/>
        <v>0</v>
      </c>
    </row>
    <row r="8869" spans="1:20" hidden="1" x14ac:dyDescent="0.25">
      <c r="A8869" s="2" t="s">
        <v>206</v>
      </c>
      <c r="B8869" s="2" t="s">
        <v>100</v>
      </c>
      <c r="C8869" s="2" t="s">
        <v>19</v>
      </c>
      <c r="E8869" s="4">
        <v>0</v>
      </c>
      <c r="F8869" s="1">
        <v>0</v>
      </c>
      <c r="G8869" s="1">
        <v>0</v>
      </c>
      <c r="H8869" s="1">
        <v>0</v>
      </c>
      <c r="I8869" s="1">
        <v>0</v>
      </c>
      <c r="J8869">
        <v>0</v>
      </c>
      <c r="K8869" s="3">
        <v>0</v>
      </c>
      <c r="L8869" s="3">
        <v>0</v>
      </c>
      <c r="M8869" s="4">
        <v>0</v>
      </c>
      <c r="O8869" s="3">
        <v>0</v>
      </c>
      <c r="S8869">
        <f t="shared" si="276"/>
        <v>0</v>
      </c>
      <c r="T8869">
        <f t="shared" si="277"/>
        <v>0</v>
      </c>
    </row>
    <row r="8870" spans="1:20" hidden="1" x14ac:dyDescent="0.25">
      <c r="A8870" s="2" t="s">
        <v>206</v>
      </c>
      <c r="B8870" s="2" t="s">
        <v>58</v>
      </c>
      <c r="C8870" s="2" t="s">
        <v>21</v>
      </c>
      <c r="F8870" s="1">
        <v>0</v>
      </c>
      <c r="G8870" s="1">
        <v>0</v>
      </c>
      <c r="H8870" s="1">
        <v>0</v>
      </c>
      <c r="J8870">
        <v>0</v>
      </c>
      <c r="L8870" s="3">
        <v>0</v>
      </c>
      <c r="M8870" s="4">
        <v>0</v>
      </c>
      <c r="S8870">
        <f t="shared" si="276"/>
        <v>0</v>
      </c>
      <c r="T8870">
        <f t="shared" si="277"/>
        <v>0</v>
      </c>
    </row>
    <row r="8871" spans="1:20" hidden="1" x14ac:dyDescent="0.25">
      <c r="A8871" s="2" t="s">
        <v>206</v>
      </c>
      <c r="B8871" s="2" t="s">
        <v>112</v>
      </c>
      <c r="C8871" s="2" t="s">
        <v>21</v>
      </c>
      <c r="F8871" s="1">
        <v>0</v>
      </c>
      <c r="G8871" s="1">
        <v>0.01</v>
      </c>
      <c r="I8871" s="1">
        <v>0</v>
      </c>
      <c r="J8871">
        <v>0</v>
      </c>
      <c r="L8871" s="3">
        <v>0</v>
      </c>
      <c r="M8871" s="4">
        <v>0</v>
      </c>
      <c r="S8871">
        <f t="shared" si="276"/>
        <v>0</v>
      </c>
      <c r="T8871">
        <f t="shared" si="277"/>
        <v>0</v>
      </c>
    </row>
    <row r="8872" spans="1:20" hidden="1" x14ac:dyDescent="0.25">
      <c r="A8872" s="2" t="s">
        <v>206</v>
      </c>
      <c r="B8872" s="2" t="s">
        <v>113</v>
      </c>
      <c r="C8872" s="2" t="s">
        <v>21</v>
      </c>
      <c r="F8872" s="1">
        <v>0</v>
      </c>
      <c r="G8872" s="1">
        <v>0</v>
      </c>
      <c r="H8872" s="1">
        <v>0</v>
      </c>
      <c r="I8872" s="1">
        <v>0</v>
      </c>
      <c r="J8872">
        <v>0</v>
      </c>
      <c r="K8872" s="3">
        <v>0</v>
      </c>
      <c r="L8872" s="3">
        <v>0</v>
      </c>
      <c r="M8872" s="4">
        <v>0</v>
      </c>
      <c r="O8872" s="3">
        <v>0</v>
      </c>
      <c r="P8872" s="4">
        <v>0</v>
      </c>
      <c r="S8872">
        <f t="shared" si="276"/>
        <v>0</v>
      </c>
      <c r="T8872">
        <f t="shared" si="277"/>
        <v>0</v>
      </c>
    </row>
    <row r="8873" spans="1:20" hidden="1" x14ac:dyDescent="0.25">
      <c r="A8873" s="2" t="s">
        <v>206</v>
      </c>
      <c r="B8873" s="2" t="s">
        <v>71</v>
      </c>
      <c r="C8873" s="2" t="s">
        <v>21</v>
      </c>
      <c r="J8873">
        <v>0</v>
      </c>
      <c r="K8873" s="3">
        <v>0</v>
      </c>
      <c r="L8873" s="3">
        <v>0</v>
      </c>
      <c r="S8873">
        <f t="shared" si="276"/>
        <v>0</v>
      </c>
      <c r="T8873">
        <f t="shared" si="277"/>
        <v>0</v>
      </c>
    </row>
    <row r="8874" spans="1:20" hidden="1" x14ac:dyDescent="0.25">
      <c r="A8874" s="2" t="s">
        <v>206</v>
      </c>
      <c r="B8874" s="2" t="s">
        <v>54</v>
      </c>
      <c r="C8874" s="2" t="s">
        <v>21</v>
      </c>
      <c r="F8874" s="1">
        <v>0</v>
      </c>
      <c r="S8874">
        <f t="shared" si="276"/>
        <v>0</v>
      </c>
      <c r="T8874">
        <f t="shared" si="277"/>
        <v>0</v>
      </c>
    </row>
    <row r="8875" spans="1:20" hidden="1" x14ac:dyDescent="0.25">
      <c r="A8875" s="2" t="s">
        <v>206</v>
      </c>
      <c r="B8875" s="2" t="s">
        <v>55</v>
      </c>
      <c r="C8875" s="2" t="s">
        <v>21</v>
      </c>
      <c r="F8875" s="1">
        <v>0</v>
      </c>
      <c r="H8875" s="1">
        <v>0.01</v>
      </c>
      <c r="I8875" s="1">
        <v>0.01</v>
      </c>
      <c r="S8875">
        <f t="shared" si="276"/>
        <v>0</v>
      </c>
      <c r="T8875">
        <f t="shared" si="277"/>
        <v>0</v>
      </c>
    </row>
    <row r="8876" spans="1:20" hidden="1" x14ac:dyDescent="0.25">
      <c r="A8876" s="2" t="s">
        <v>207</v>
      </c>
      <c r="B8876" s="2" t="s">
        <v>102</v>
      </c>
      <c r="C8876" s="2" t="s">
        <v>21</v>
      </c>
      <c r="J8876">
        <v>4880</v>
      </c>
      <c r="K8876" s="3">
        <v>2</v>
      </c>
      <c r="L8876" s="3">
        <v>23</v>
      </c>
      <c r="O8876" s="3">
        <v>4859</v>
      </c>
      <c r="Q8876" s="4">
        <v>4880</v>
      </c>
      <c r="R8876" s="3">
        <v>0</v>
      </c>
      <c r="S8876">
        <f t="shared" si="276"/>
        <v>4880</v>
      </c>
      <c r="T8876">
        <f t="shared" si="277"/>
        <v>4880</v>
      </c>
    </row>
    <row r="8877" spans="1:20" hidden="1" x14ac:dyDescent="0.25">
      <c r="A8877" s="2" t="s">
        <v>207</v>
      </c>
      <c r="B8877" s="2" t="s">
        <v>52</v>
      </c>
      <c r="C8877" s="2" t="s">
        <v>21</v>
      </c>
      <c r="D8877" s="4">
        <v>3171</v>
      </c>
      <c r="E8877" s="4">
        <v>22</v>
      </c>
      <c r="F8877" s="1">
        <v>119</v>
      </c>
      <c r="G8877" s="1">
        <v>15.82</v>
      </c>
      <c r="H8877" s="1">
        <v>1.27</v>
      </c>
      <c r="I8877" s="1">
        <v>2.84</v>
      </c>
      <c r="J8877">
        <v>3846</v>
      </c>
      <c r="K8877" s="3">
        <v>24</v>
      </c>
      <c r="L8877" s="3">
        <v>3883</v>
      </c>
      <c r="M8877" s="4">
        <v>470</v>
      </c>
      <c r="N8877" s="4">
        <v>174</v>
      </c>
      <c r="O8877" s="3">
        <v>86</v>
      </c>
      <c r="P8877" s="4">
        <v>0</v>
      </c>
      <c r="Q8877" s="4">
        <v>10</v>
      </c>
      <c r="R8877" s="3">
        <v>-100</v>
      </c>
      <c r="S8877">
        <f t="shared" si="276"/>
        <v>3845</v>
      </c>
      <c r="T8877">
        <f t="shared" si="277"/>
        <v>3847</v>
      </c>
    </row>
    <row r="8878" spans="1:20" hidden="1" x14ac:dyDescent="0.25">
      <c r="A8878" s="2" t="s">
        <v>207</v>
      </c>
      <c r="B8878" s="2" t="s">
        <v>67</v>
      </c>
      <c r="C8878" s="2" t="s">
        <v>21</v>
      </c>
      <c r="D8878" s="4">
        <v>52</v>
      </c>
      <c r="E8878" s="4">
        <v>271</v>
      </c>
      <c r="F8878" s="1">
        <v>762</v>
      </c>
      <c r="G8878" s="1">
        <v>81.25</v>
      </c>
      <c r="H8878" s="1">
        <v>1.72</v>
      </c>
      <c r="I8878" s="1">
        <v>13.52</v>
      </c>
      <c r="J8878">
        <v>2882</v>
      </c>
      <c r="K8878" s="3">
        <v>42</v>
      </c>
      <c r="L8878" s="3">
        <v>1079</v>
      </c>
      <c r="M8878" s="4">
        <v>2415</v>
      </c>
      <c r="N8878" s="4">
        <v>131</v>
      </c>
      <c r="O8878" s="3">
        <v>1737</v>
      </c>
      <c r="P8878" s="4">
        <v>13</v>
      </c>
      <c r="Q8878" s="4">
        <v>0</v>
      </c>
      <c r="R8878" s="3">
        <v>108</v>
      </c>
      <c r="S8878">
        <f t="shared" si="276"/>
        <v>2882</v>
      </c>
      <c r="T8878">
        <f t="shared" si="277"/>
        <v>2882</v>
      </c>
    </row>
    <row r="8879" spans="1:20" hidden="1" x14ac:dyDescent="0.25">
      <c r="A8879" s="2" t="s">
        <v>207</v>
      </c>
      <c r="B8879" s="2" t="s">
        <v>27</v>
      </c>
      <c r="C8879" s="2" t="s">
        <v>21</v>
      </c>
      <c r="D8879" s="4">
        <v>20</v>
      </c>
      <c r="F8879" s="1">
        <v>385</v>
      </c>
      <c r="G8879" s="1">
        <v>51.04</v>
      </c>
      <c r="H8879" s="1">
        <v>1.26</v>
      </c>
      <c r="I8879" s="1">
        <v>10.02</v>
      </c>
      <c r="J8879">
        <v>1586</v>
      </c>
      <c r="K8879" s="3">
        <v>306</v>
      </c>
      <c r="L8879" s="3">
        <v>1382</v>
      </c>
      <c r="M8879" s="4">
        <v>1517</v>
      </c>
      <c r="Q8879" s="4">
        <v>49</v>
      </c>
      <c r="R8879" s="3">
        <v>510</v>
      </c>
      <c r="S8879">
        <f t="shared" si="276"/>
        <v>1586</v>
      </c>
      <c r="T8879">
        <f t="shared" si="277"/>
        <v>1586</v>
      </c>
    </row>
    <row r="8880" spans="1:20" hidden="1" x14ac:dyDescent="0.25">
      <c r="A8880" s="2" t="s">
        <v>207</v>
      </c>
      <c r="B8880" s="2" t="s">
        <v>50</v>
      </c>
      <c r="C8880" s="2" t="s">
        <v>21</v>
      </c>
      <c r="E8880" s="4">
        <v>1</v>
      </c>
      <c r="F8880" s="1">
        <v>39</v>
      </c>
      <c r="G8880" s="1">
        <v>50.7</v>
      </c>
      <c r="H8880" s="1">
        <v>0.31</v>
      </c>
      <c r="I8880" s="1">
        <v>1.95</v>
      </c>
      <c r="J8880">
        <v>1574</v>
      </c>
      <c r="K8880" s="3">
        <v>258</v>
      </c>
      <c r="L8880" s="3">
        <v>619</v>
      </c>
      <c r="M8880" s="4">
        <v>1507</v>
      </c>
      <c r="N8880" s="4">
        <v>88</v>
      </c>
      <c r="O8880" s="3">
        <v>1213</v>
      </c>
      <c r="R8880" s="3">
        <v>0</v>
      </c>
      <c r="S8880">
        <f t="shared" si="276"/>
        <v>1574</v>
      </c>
      <c r="T8880">
        <f t="shared" si="277"/>
        <v>1596</v>
      </c>
    </row>
    <row r="8881" spans="1:20" hidden="1" x14ac:dyDescent="0.25">
      <c r="A8881" s="2" t="s">
        <v>207</v>
      </c>
      <c r="B8881" s="2" t="s">
        <v>95</v>
      </c>
      <c r="C8881" s="2" t="s">
        <v>21</v>
      </c>
      <c r="E8881" s="4">
        <v>1400</v>
      </c>
      <c r="F8881" s="1">
        <v>106</v>
      </c>
      <c r="G8881" s="1">
        <v>4.37</v>
      </c>
      <c r="H8881" s="1">
        <v>11.99</v>
      </c>
      <c r="J8881">
        <v>1555</v>
      </c>
      <c r="K8881" s="3">
        <v>838</v>
      </c>
      <c r="L8881" s="3">
        <v>241</v>
      </c>
      <c r="M8881" s="4">
        <v>130</v>
      </c>
      <c r="N8881" s="4">
        <v>25</v>
      </c>
      <c r="O8881" s="3">
        <v>2270</v>
      </c>
      <c r="R8881" s="3">
        <v>-118</v>
      </c>
      <c r="S8881">
        <f t="shared" si="276"/>
        <v>1555</v>
      </c>
      <c r="T8881">
        <f t="shared" si="277"/>
        <v>1555</v>
      </c>
    </row>
    <row r="8882" spans="1:20" hidden="1" x14ac:dyDescent="0.25">
      <c r="A8882" s="2" t="s">
        <v>207</v>
      </c>
      <c r="B8882" s="2" t="s">
        <v>76</v>
      </c>
      <c r="C8882" s="2" t="s">
        <v>19</v>
      </c>
      <c r="E8882" s="4">
        <v>258</v>
      </c>
      <c r="F8882" s="1">
        <v>162</v>
      </c>
      <c r="G8882" s="1">
        <v>41.01</v>
      </c>
      <c r="H8882" s="1">
        <v>11.64</v>
      </c>
      <c r="I8882" s="1">
        <v>13.29</v>
      </c>
      <c r="J8882">
        <v>1477</v>
      </c>
      <c r="K8882" s="3">
        <v>29</v>
      </c>
      <c r="L8882" s="3">
        <v>47</v>
      </c>
      <c r="M8882" s="4">
        <v>1219</v>
      </c>
      <c r="O8882" s="3">
        <v>1458</v>
      </c>
      <c r="S8882">
        <f t="shared" si="276"/>
        <v>1476</v>
      </c>
      <c r="T8882">
        <f t="shared" si="277"/>
        <v>1477</v>
      </c>
    </row>
    <row r="8883" spans="1:20" hidden="1" x14ac:dyDescent="0.25">
      <c r="A8883" s="2" t="s">
        <v>207</v>
      </c>
      <c r="B8883" s="2" t="s">
        <v>68</v>
      </c>
      <c r="C8883" s="2" t="s">
        <v>21</v>
      </c>
      <c r="E8883" s="4">
        <v>2</v>
      </c>
      <c r="F8883" s="1">
        <v>402</v>
      </c>
      <c r="G8883" s="1">
        <v>42.96</v>
      </c>
      <c r="J8883">
        <v>1278</v>
      </c>
      <c r="K8883" s="3">
        <v>628</v>
      </c>
      <c r="L8883" s="3">
        <v>1907</v>
      </c>
      <c r="M8883" s="4">
        <v>1276</v>
      </c>
      <c r="O8883" s="3">
        <v>28</v>
      </c>
      <c r="R8883" s="3">
        <v>-29</v>
      </c>
      <c r="S8883">
        <f t="shared" si="276"/>
        <v>1278</v>
      </c>
      <c r="T8883">
        <f t="shared" si="277"/>
        <v>1278</v>
      </c>
    </row>
    <row r="8884" spans="1:20" hidden="1" x14ac:dyDescent="0.25">
      <c r="A8884" s="2" t="s">
        <v>207</v>
      </c>
      <c r="B8884" s="2" t="s">
        <v>49</v>
      </c>
      <c r="C8884" s="2" t="s">
        <v>19</v>
      </c>
      <c r="D8884" s="4">
        <v>110</v>
      </c>
      <c r="E8884" s="4">
        <v>95</v>
      </c>
      <c r="F8884" s="1">
        <v>56</v>
      </c>
      <c r="G8884" s="1">
        <v>25.28</v>
      </c>
      <c r="H8884" s="1">
        <v>1.79</v>
      </c>
      <c r="I8884" s="1">
        <v>1.9</v>
      </c>
      <c r="J8884">
        <v>962</v>
      </c>
      <c r="K8884" s="3">
        <v>605</v>
      </c>
      <c r="L8884" s="3">
        <v>1484</v>
      </c>
      <c r="M8884" s="4">
        <v>751</v>
      </c>
      <c r="N8884" s="4">
        <v>5</v>
      </c>
      <c r="O8884" s="3">
        <v>83</v>
      </c>
      <c r="R8884" s="3">
        <v>0</v>
      </c>
      <c r="S8884">
        <f t="shared" si="276"/>
        <v>962</v>
      </c>
      <c r="T8884">
        <f t="shared" si="277"/>
        <v>961</v>
      </c>
    </row>
    <row r="8885" spans="1:20" hidden="1" x14ac:dyDescent="0.25">
      <c r="A8885" s="2" t="s">
        <v>207</v>
      </c>
      <c r="B8885" s="2" t="s">
        <v>99</v>
      </c>
      <c r="C8885" s="2" t="s">
        <v>21</v>
      </c>
      <c r="D8885" s="4">
        <v>3</v>
      </c>
      <c r="E8885" s="4">
        <v>836</v>
      </c>
      <c r="F8885" s="1">
        <v>6</v>
      </c>
      <c r="G8885" s="1">
        <v>2.04</v>
      </c>
      <c r="H8885" s="1">
        <v>0.02</v>
      </c>
      <c r="I8885" s="1">
        <v>0.04</v>
      </c>
      <c r="J8885">
        <v>903</v>
      </c>
      <c r="K8885" s="3">
        <v>4</v>
      </c>
      <c r="L8885" s="3">
        <v>844</v>
      </c>
      <c r="M8885" s="4">
        <v>61</v>
      </c>
      <c r="N8885" s="4">
        <v>3</v>
      </c>
      <c r="O8885" s="3">
        <v>63</v>
      </c>
      <c r="S8885">
        <f t="shared" si="276"/>
        <v>903</v>
      </c>
      <c r="T8885">
        <f t="shared" si="277"/>
        <v>903</v>
      </c>
    </row>
    <row r="8886" spans="1:20" hidden="1" x14ac:dyDescent="0.25">
      <c r="A8886" s="2" t="s">
        <v>207</v>
      </c>
      <c r="B8886" s="2" t="s">
        <v>110</v>
      </c>
      <c r="C8886" s="2" t="s">
        <v>19</v>
      </c>
      <c r="D8886" s="4">
        <v>214</v>
      </c>
      <c r="E8886" s="4">
        <v>0</v>
      </c>
      <c r="F8886" s="1">
        <v>48</v>
      </c>
      <c r="G8886" s="1">
        <v>19.059999999999999</v>
      </c>
      <c r="H8886" s="1">
        <v>2.02</v>
      </c>
      <c r="I8886" s="1">
        <v>6.88</v>
      </c>
      <c r="J8886">
        <v>781</v>
      </c>
      <c r="K8886" s="3">
        <v>166</v>
      </c>
      <c r="L8886" s="3">
        <v>344</v>
      </c>
      <c r="M8886" s="4">
        <v>566</v>
      </c>
      <c r="O8886" s="3">
        <v>603</v>
      </c>
      <c r="R8886" s="3">
        <v>0</v>
      </c>
      <c r="S8886">
        <f t="shared" si="276"/>
        <v>781</v>
      </c>
      <c r="T8886">
        <f t="shared" si="277"/>
        <v>780</v>
      </c>
    </row>
    <row r="8887" spans="1:20" hidden="1" x14ac:dyDescent="0.25">
      <c r="A8887" s="2" t="s">
        <v>207</v>
      </c>
      <c r="B8887" s="2" t="s">
        <v>45</v>
      </c>
      <c r="C8887" s="2" t="s">
        <v>21</v>
      </c>
      <c r="E8887" s="4">
        <v>393</v>
      </c>
      <c r="F8887" s="1">
        <v>164</v>
      </c>
      <c r="G8887" s="1">
        <v>6.89</v>
      </c>
      <c r="H8887" s="1">
        <v>18.54</v>
      </c>
      <c r="I8887" s="1">
        <v>0.01</v>
      </c>
      <c r="J8887">
        <v>698</v>
      </c>
      <c r="K8887" s="3">
        <v>19622</v>
      </c>
      <c r="L8887" s="3">
        <v>1143</v>
      </c>
      <c r="M8887" s="4">
        <v>205</v>
      </c>
      <c r="N8887" s="4">
        <v>100</v>
      </c>
      <c r="O8887" s="3">
        <v>19216</v>
      </c>
      <c r="R8887" s="3">
        <v>-40</v>
      </c>
      <c r="S8887">
        <f t="shared" si="276"/>
        <v>697</v>
      </c>
      <c r="T8887">
        <f t="shared" si="277"/>
        <v>698</v>
      </c>
    </row>
    <row r="8888" spans="1:20" hidden="1" x14ac:dyDescent="0.25">
      <c r="A8888" s="2" t="s">
        <v>207</v>
      </c>
      <c r="B8888" s="2" t="s">
        <v>30</v>
      </c>
      <c r="C8888" s="2" t="s">
        <v>21</v>
      </c>
      <c r="E8888" s="4">
        <v>20</v>
      </c>
      <c r="F8888" s="1">
        <v>18</v>
      </c>
      <c r="G8888" s="1">
        <v>4.38</v>
      </c>
      <c r="H8888" s="1">
        <v>1.61</v>
      </c>
      <c r="I8888" s="1">
        <v>0.18</v>
      </c>
      <c r="J8888">
        <v>615</v>
      </c>
      <c r="K8888" s="3">
        <v>93</v>
      </c>
      <c r="L8888" s="3">
        <v>83</v>
      </c>
      <c r="M8888" s="4">
        <v>130</v>
      </c>
      <c r="N8888" s="4">
        <v>13</v>
      </c>
      <c r="O8888" s="3">
        <v>625</v>
      </c>
      <c r="Q8888" s="4">
        <v>452</v>
      </c>
      <c r="R8888" s="3">
        <v>0</v>
      </c>
      <c r="S8888">
        <f t="shared" si="276"/>
        <v>615</v>
      </c>
      <c r="T8888">
        <f t="shared" si="277"/>
        <v>615</v>
      </c>
    </row>
    <row r="8889" spans="1:20" hidden="1" x14ac:dyDescent="0.25">
      <c r="A8889" s="2" t="s">
        <v>207</v>
      </c>
      <c r="B8889" s="2" t="s">
        <v>57</v>
      </c>
      <c r="C8889" s="2" t="s">
        <v>19</v>
      </c>
      <c r="E8889" s="4">
        <v>0</v>
      </c>
      <c r="F8889" s="1">
        <v>66</v>
      </c>
      <c r="G8889" s="1">
        <v>16.57</v>
      </c>
      <c r="H8889" s="1">
        <v>4.6500000000000004</v>
      </c>
      <c r="I8889" s="1">
        <v>5.22</v>
      </c>
      <c r="J8889">
        <v>604</v>
      </c>
      <c r="K8889" s="3">
        <v>95</v>
      </c>
      <c r="L8889" s="3">
        <v>1</v>
      </c>
      <c r="M8889" s="4">
        <v>492</v>
      </c>
      <c r="N8889" s="4">
        <v>27</v>
      </c>
      <c r="O8889" s="3">
        <v>699</v>
      </c>
      <c r="P8889" s="4">
        <v>84</v>
      </c>
      <c r="R8889" s="3">
        <v>0</v>
      </c>
      <c r="S8889">
        <f t="shared" si="276"/>
        <v>605</v>
      </c>
      <c r="T8889">
        <f t="shared" si="277"/>
        <v>603</v>
      </c>
    </row>
    <row r="8890" spans="1:20" hidden="1" x14ac:dyDescent="0.25">
      <c r="A8890" s="2" t="s">
        <v>207</v>
      </c>
      <c r="B8890" s="2" t="s">
        <v>113</v>
      </c>
      <c r="C8890" s="2" t="s">
        <v>21</v>
      </c>
      <c r="F8890" s="1">
        <v>0</v>
      </c>
      <c r="G8890" s="1">
        <v>0.04</v>
      </c>
      <c r="H8890" s="1">
        <v>0</v>
      </c>
      <c r="I8890" s="1">
        <v>0.02</v>
      </c>
      <c r="J8890">
        <v>540</v>
      </c>
      <c r="K8890" s="3">
        <v>18</v>
      </c>
      <c r="L8890" s="3">
        <v>558</v>
      </c>
      <c r="M8890" s="4">
        <v>1</v>
      </c>
      <c r="O8890" s="3">
        <v>0</v>
      </c>
      <c r="P8890" s="4">
        <v>0</v>
      </c>
      <c r="Q8890" s="4">
        <v>539</v>
      </c>
      <c r="R8890" s="3">
        <v>0</v>
      </c>
      <c r="S8890">
        <f t="shared" si="276"/>
        <v>540</v>
      </c>
      <c r="T8890">
        <f t="shared" si="277"/>
        <v>540</v>
      </c>
    </row>
    <row r="8891" spans="1:20" hidden="1" x14ac:dyDescent="0.25">
      <c r="A8891" s="2" t="s">
        <v>207</v>
      </c>
      <c r="B8891" s="2" t="s">
        <v>36</v>
      </c>
      <c r="C8891" s="2" t="s">
        <v>21</v>
      </c>
      <c r="E8891" s="4">
        <v>0</v>
      </c>
      <c r="F8891" s="1">
        <v>21</v>
      </c>
      <c r="G8891" s="1">
        <v>16.78</v>
      </c>
      <c r="H8891" s="1">
        <v>0.14000000000000001</v>
      </c>
      <c r="I8891" s="1">
        <v>0.23</v>
      </c>
      <c r="J8891">
        <v>528</v>
      </c>
      <c r="K8891" s="3">
        <v>151</v>
      </c>
      <c r="L8891" s="3">
        <v>395</v>
      </c>
      <c r="M8891" s="4">
        <v>499</v>
      </c>
      <c r="N8891" s="4">
        <v>29</v>
      </c>
      <c r="O8891" s="3">
        <v>284</v>
      </c>
      <c r="Q8891" s="4">
        <v>0</v>
      </c>
      <c r="R8891" s="3">
        <v>0</v>
      </c>
      <c r="S8891">
        <f t="shared" si="276"/>
        <v>528</v>
      </c>
      <c r="T8891">
        <f t="shared" si="277"/>
        <v>528</v>
      </c>
    </row>
    <row r="8892" spans="1:20" hidden="1" x14ac:dyDescent="0.25">
      <c r="A8892" s="2" t="s">
        <v>207</v>
      </c>
      <c r="B8892" s="2" t="s">
        <v>65</v>
      </c>
      <c r="C8892" s="2" t="s">
        <v>21</v>
      </c>
      <c r="D8892" s="4">
        <v>10</v>
      </c>
      <c r="E8892" s="4">
        <v>83</v>
      </c>
      <c r="F8892" s="1">
        <v>19</v>
      </c>
      <c r="G8892" s="1">
        <v>10.97</v>
      </c>
      <c r="H8892" s="1">
        <v>0.02</v>
      </c>
      <c r="I8892" s="1">
        <v>0.37</v>
      </c>
      <c r="J8892">
        <v>436</v>
      </c>
      <c r="K8892" s="3">
        <v>19</v>
      </c>
      <c r="L8892" s="3">
        <v>455</v>
      </c>
      <c r="M8892" s="4">
        <v>326</v>
      </c>
      <c r="Q8892" s="4">
        <v>17</v>
      </c>
      <c r="S8892">
        <f t="shared" si="276"/>
        <v>436</v>
      </c>
      <c r="T8892">
        <f t="shared" si="277"/>
        <v>436</v>
      </c>
    </row>
    <row r="8893" spans="1:20" hidden="1" x14ac:dyDescent="0.25">
      <c r="A8893" s="2" t="s">
        <v>207</v>
      </c>
      <c r="B8893" s="2" t="s">
        <v>101</v>
      </c>
      <c r="C8893" s="2" t="s">
        <v>21</v>
      </c>
      <c r="F8893" s="1">
        <v>14</v>
      </c>
      <c r="G8893" s="1">
        <v>13.36</v>
      </c>
      <c r="H8893" s="1">
        <v>7.0000000000000007E-2</v>
      </c>
      <c r="I8893" s="1">
        <v>0.55000000000000004</v>
      </c>
      <c r="J8893">
        <v>397</v>
      </c>
      <c r="K8893" s="3">
        <v>63</v>
      </c>
      <c r="L8893" s="3">
        <v>460</v>
      </c>
      <c r="M8893" s="4">
        <v>397</v>
      </c>
      <c r="S8893">
        <f t="shared" si="276"/>
        <v>397</v>
      </c>
      <c r="T8893">
        <f t="shared" si="277"/>
        <v>397</v>
      </c>
    </row>
    <row r="8894" spans="1:20" hidden="1" x14ac:dyDescent="0.25">
      <c r="A8894" s="2" t="s">
        <v>207</v>
      </c>
      <c r="B8894" s="2" t="s">
        <v>105</v>
      </c>
      <c r="C8894" s="2" t="s">
        <v>19</v>
      </c>
      <c r="E8894" s="4">
        <v>0</v>
      </c>
      <c r="F8894" s="1">
        <v>18</v>
      </c>
      <c r="G8894" s="1">
        <v>12.1</v>
      </c>
      <c r="H8894" s="1">
        <v>0.62</v>
      </c>
      <c r="I8894" s="1">
        <v>2.96</v>
      </c>
      <c r="J8894">
        <v>360</v>
      </c>
      <c r="K8894" s="3">
        <v>4</v>
      </c>
      <c r="L8894" s="3">
        <v>42</v>
      </c>
      <c r="M8894" s="4">
        <v>360</v>
      </c>
      <c r="O8894" s="3">
        <v>322</v>
      </c>
      <c r="R8894" s="3">
        <v>0</v>
      </c>
      <c r="S8894">
        <f t="shared" si="276"/>
        <v>360</v>
      </c>
      <c r="T8894">
        <f t="shared" si="277"/>
        <v>360</v>
      </c>
    </row>
    <row r="8895" spans="1:20" hidden="1" x14ac:dyDescent="0.25">
      <c r="A8895" s="2" t="s">
        <v>207</v>
      </c>
      <c r="B8895" s="2" t="s">
        <v>109</v>
      </c>
      <c r="C8895" s="2" t="s">
        <v>19</v>
      </c>
      <c r="D8895" s="4">
        <v>0</v>
      </c>
      <c r="E8895" s="4">
        <v>35</v>
      </c>
      <c r="F8895" s="1">
        <v>19</v>
      </c>
      <c r="G8895" s="1">
        <v>10.93</v>
      </c>
      <c r="H8895" s="1">
        <v>0.64</v>
      </c>
      <c r="I8895" s="1">
        <v>3.02</v>
      </c>
      <c r="J8895">
        <v>360</v>
      </c>
      <c r="K8895" s="3">
        <v>51</v>
      </c>
      <c r="L8895" s="3">
        <v>82</v>
      </c>
      <c r="M8895" s="4">
        <v>325</v>
      </c>
      <c r="O8895" s="3">
        <v>330</v>
      </c>
      <c r="R8895" s="3">
        <v>0</v>
      </c>
      <c r="S8895">
        <f t="shared" si="276"/>
        <v>361</v>
      </c>
      <c r="T8895">
        <f t="shared" si="277"/>
        <v>360</v>
      </c>
    </row>
    <row r="8896" spans="1:20" hidden="1" x14ac:dyDescent="0.25">
      <c r="A8896" s="2" t="s">
        <v>207</v>
      </c>
      <c r="B8896" s="2" t="s">
        <v>24</v>
      </c>
      <c r="C8896" s="2" t="s">
        <v>21</v>
      </c>
      <c r="F8896" s="1">
        <v>13</v>
      </c>
      <c r="G8896" s="1">
        <v>7.57</v>
      </c>
      <c r="H8896" s="1">
        <v>0.04</v>
      </c>
      <c r="I8896" s="1">
        <v>0.17</v>
      </c>
      <c r="J8896">
        <v>286</v>
      </c>
      <c r="K8896" s="3">
        <v>19</v>
      </c>
      <c r="L8896" s="3">
        <v>16</v>
      </c>
      <c r="M8896" s="4">
        <v>225</v>
      </c>
      <c r="N8896" s="4">
        <v>61</v>
      </c>
      <c r="O8896" s="3">
        <v>289</v>
      </c>
      <c r="S8896">
        <f t="shared" si="276"/>
        <v>286</v>
      </c>
      <c r="T8896">
        <f t="shared" si="277"/>
        <v>286</v>
      </c>
    </row>
    <row r="8897" spans="1:20" hidden="1" x14ac:dyDescent="0.25">
      <c r="A8897" s="2" t="s">
        <v>207</v>
      </c>
      <c r="B8897" s="2" t="s">
        <v>107</v>
      </c>
      <c r="C8897" s="2" t="s">
        <v>19</v>
      </c>
      <c r="E8897" s="4">
        <v>270</v>
      </c>
      <c r="F8897" s="1">
        <v>0</v>
      </c>
      <c r="G8897" s="1">
        <v>0</v>
      </c>
      <c r="H8897" s="1">
        <v>0</v>
      </c>
      <c r="I8897" s="1">
        <v>0</v>
      </c>
      <c r="J8897">
        <v>270</v>
      </c>
      <c r="K8897" s="3">
        <v>1</v>
      </c>
      <c r="L8897" s="3">
        <v>2</v>
      </c>
      <c r="M8897" s="4">
        <v>0</v>
      </c>
      <c r="O8897" s="3">
        <v>269</v>
      </c>
      <c r="S8897">
        <f t="shared" si="276"/>
        <v>270</v>
      </c>
      <c r="T8897">
        <f t="shared" si="277"/>
        <v>270</v>
      </c>
    </row>
    <row r="8898" spans="1:20" hidden="1" x14ac:dyDescent="0.25">
      <c r="A8898" s="2" t="s">
        <v>207</v>
      </c>
      <c r="B8898" s="2" t="s">
        <v>26</v>
      </c>
      <c r="C8898" s="2" t="s">
        <v>21</v>
      </c>
      <c r="E8898" s="4">
        <v>4</v>
      </c>
      <c r="F8898" s="1">
        <v>10</v>
      </c>
      <c r="G8898" s="1">
        <v>8.75</v>
      </c>
      <c r="I8898" s="1">
        <v>0.12</v>
      </c>
      <c r="J8898">
        <v>264</v>
      </c>
      <c r="K8898" s="3">
        <v>105</v>
      </c>
      <c r="L8898" s="3">
        <v>70</v>
      </c>
      <c r="M8898" s="4">
        <v>260</v>
      </c>
      <c r="O8898" s="3">
        <v>299</v>
      </c>
      <c r="S8898">
        <f t="shared" ref="S8898:S8961" si="278">-K8898+L8898+O8898+R8898</f>
        <v>264</v>
      </c>
      <c r="T8898">
        <f t="shared" ref="T8898:T8961" si="279">M8898+N8898+P8898+Q8898+D8898+E8898</f>
        <v>264</v>
      </c>
    </row>
    <row r="8899" spans="1:20" hidden="1" x14ac:dyDescent="0.25">
      <c r="A8899" s="2" t="s">
        <v>207</v>
      </c>
      <c r="B8899" s="2" t="s">
        <v>115</v>
      </c>
      <c r="C8899" s="2" t="s">
        <v>19</v>
      </c>
      <c r="E8899" s="4">
        <v>0</v>
      </c>
      <c r="F8899" s="1">
        <v>74</v>
      </c>
      <c r="G8899" s="1">
        <v>7.76</v>
      </c>
      <c r="H8899" s="1">
        <v>7.04</v>
      </c>
      <c r="I8899" s="1">
        <v>2.3199999999999998</v>
      </c>
      <c r="J8899">
        <v>226</v>
      </c>
      <c r="K8899" s="3">
        <v>13</v>
      </c>
      <c r="L8899" s="3">
        <v>22</v>
      </c>
      <c r="M8899" s="4">
        <v>231</v>
      </c>
      <c r="O8899" s="3">
        <v>217</v>
      </c>
      <c r="R8899" s="3">
        <v>0</v>
      </c>
      <c r="S8899">
        <f t="shared" si="278"/>
        <v>226</v>
      </c>
      <c r="T8899">
        <f t="shared" si="279"/>
        <v>231</v>
      </c>
    </row>
    <row r="8900" spans="1:20" hidden="1" x14ac:dyDescent="0.25">
      <c r="A8900" s="2" t="s">
        <v>207</v>
      </c>
      <c r="B8900" s="2" t="s">
        <v>62</v>
      </c>
      <c r="C8900" s="2" t="s">
        <v>19</v>
      </c>
      <c r="E8900" s="4">
        <v>0</v>
      </c>
      <c r="F8900" s="1">
        <v>13</v>
      </c>
      <c r="G8900" s="1">
        <v>7.34</v>
      </c>
      <c r="H8900" s="1">
        <v>0.49</v>
      </c>
      <c r="I8900" s="1">
        <v>2.12</v>
      </c>
      <c r="J8900">
        <v>218</v>
      </c>
      <c r="K8900" s="3">
        <v>11</v>
      </c>
      <c r="L8900" s="3">
        <v>46</v>
      </c>
      <c r="M8900" s="4">
        <v>218</v>
      </c>
      <c r="O8900" s="3">
        <v>183</v>
      </c>
      <c r="R8900" s="3">
        <v>0</v>
      </c>
      <c r="S8900">
        <f t="shared" si="278"/>
        <v>218</v>
      </c>
      <c r="T8900">
        <f t="shared" si="279"/>
        <v>218</v>
      </c>
    </row>
    <row r="8901" spans="1:20" hidden="1" x14ac:dyDescent="0.25">
      <c r="A8901" s="2" t="s">
        <v>207</v>
      </c>
      <c r="B8901" s="2" t="s">
        <v>23</v>
      </c>
      <c r="C8901" s="2" t="s">
        <v>21</v>
      </c>
      <c r="E8901" s="4">
        <v>0</v>
      </c>
      <c r="F8901" s="1">
        <v>7</v>
      </c>
      <c r="G8901" s="1">
        <v>7.26</v>
      </c>
      <c r="H8901" s="1">
        <v>0.04</v>
      </c>
      <c r="I8901" s="1">
        <v>7.0000000000000007E-2</v>
      </c>
      <c r="J8901">
        <v>216</v>
      </c>
      <c r="K8901" s="3">
        <v>32</v>
      </c>
      <c r="L8901" s="3">
        <v>4</v>
      </c>
      <c r="M8901" s="4">
        <v>216</v>
      </c>
      <c r="O8901" s="3">
        <v>244</v>
      </c>
      <c r="R8901" s="3">
        <v>0</v>
      </c>
      <c r="S8901">
        <f t="shared" si="278"/>
        <v>216</v>
      </c>
      <c r="T8901">
        <f t="shared" si="279"/>
        <v>216</v>
      </c>
    </row>
    <row r="8902" spans="1:20" hidden="1" x14ac:dyDescent="0.25">
      <c r="A8902" s="2" t="s">
        <v>207</v>
      </c>
      <c r="B8902" s="2" t="s">
        <v>61</v>
      </c>
      <c r="C8902" s="2" t="s">
        <v>21</v>
      </c>
      <c r="D8902" s="4">
        <v>65</v>
      </c>
      <c r="E8902" s="4">
        <v>1</v>
      </c>
      <c r="F8902" s="1">
        <v>0</v>
      </c>
      <c r="G8902" s="1">
        <v>7.0000000000000007E-2</v>
      </c>
      <c r="H8902" s="1">
        <v>0.02</v>
      </c>
      <c r="I8902" s="1">
        <v>0.04</v>
      </c>
      <c r="J8902">
        <v>214</v>
      </c>
      <c r="K8902" s="3">
        <v>29</v>
      </c>
      <c r="L8902" s="3">
        <v>61</v>
      </c>
      <c r="M8902" s="4">
        <v>2</v>
      </c>
      <c r="O8902" s="3">
        <v>182</v>
      </c>
      <c r="Q8902" s="4">
        <v>147</v>
      </c>
      <c r="R8902" s="3">
        <v>0</v>
      </c>
      <c r="S8902">
        <f t="shared" si="278"/>
        <v>214</v>
      </c>
      <c r="T8902">
        <f t="shared" si="279"/>
        <v>215</v>
      </c>
    </row>
    <row r="8903" spans="1:20" hidden="1" x14ac:dyDescent="0.25">
      <c r="A8903" s="2" t="s">
        <v>207</v>
      </c>
      <c r="B8903" s="2" t="s">
        <v>70</v>
      </c>
      <c r="C8903" s="2" t="s">
        <v>21</v>
      </c>
      <c r="D8903" s="4">
        <v>14</v>
      </c>
      <c r="F8903" s="1">
        <v>0</v>
      </c>
      <c r="G8903" s="1">
        <v>0</v>
      </c>
      <c r="H8903" s="1">
        <v>0</v>
      </c>
      <c r="I8903" s="1">
        <v>0</v>
      </c>
      <c r="J8903">
        <v>214</v>
      </c>
      <c r="K8903" s="3">
        <v>10</v>
      </c>
      <c r="L8903" s="3">
        <v>0</v>
      </c>
      <c r="M8903" s="4">
        <v>0</v>
      </c>
      <c r="O8903" s="3">
        <v>214</v>
      </c>
      <c r="Q8903" s="4">
        <v>200</v>
      </c>
      <c r="R8903" s="3">
        <v>10</v>
      </c>
      <c r="S8903">
        <f t="shared" si="278"/>
        <v>214</v>
      </c>
      <c r="T8903">
        <f t="shared" si="279"/>
        <v>214</v>
      </c>
    </row>
    <row r="8904" spans="1:20" hidden="1" x14ac:dyDescent="0.25">
      <c r="A8904" s="2" t="s">
        <v>207</v>
      </c>
      <c r="B8904" s="2" t="s">
        <v>59</v>
      </c>
      <c r="C8904" s="2" t="s">
        <v>21</v>
      </c>
      <c r="F8904" s="1">
        <v>5</v>
      </c>
      <c r="G8904" s="1">
        <v>6.56</v>
      </c>
      <c r="H8904" s="1">
        <v>0.02</v>
      </c>
      <c r="I8904" s="1">
        <v>0.08</v>
      </c>
      <c r="J8904">
        <v>199</v>
      </c>
      <c r="K8904" s="3">
        <v>39</v>
      </c>
      <c r="L8904" s="3">
        <v>219</v>
      </c>
      <c r="M8904" s="4">
        <v>195</v>
      </c>
      <c r="N8904" s="4">
        <v>4</v>
      </c>
      <c r="O8904" s="3">
        <v>19</v>
      </c>
      <c r="Q8904" s="4">
        <v>0</v>
      </c>
      <c r="R8904" s="3">
        <v>0</v>
      </c>
      <c r="S8904">
        <f t="shared" si="278"/>
        <v>199</v>
      </c>
      <c r="T8904">
        <f t="shared" si="279"/>
        <v>199</v>
      </c>
    </row>
    <row r="8905" spans="1:20" hidden="1" x14ac:dyDescent="0.25">
      <c r="A8905" s="2" t="s">
        <v>207</v>
      </c>
      <c r="B8905" s="2" t="s">
        <v>73</v>
      </c>
      <c r="C8905" s="2" t="s">
        <v>21</v>
      </c>
      <c r="F8905" s="1">
        <v>4</v>
      </c>
      <c r="G8905" s="1">
        <v>6.37</v>
      </c>
      <c r="H8905" s="1">
        <v>0.05</v>
      </c>
      <c r="I8905" s="1">
        <v>0.19</v>
      </c>
      <c r="J8905">
        <v>199</v>
      </c>
      <c r="K8905" s="3">
        <v>44</v>
      </c>
      <c r="L8905" s="3">
        <v>52</v>
      </c>
      <c r="M8905" s="4">
        <v>189</v>
      </c>
      <c r="N8905" s="4">
        <v>10</v>
      </c>
      <c r="O8905" s="3">
        <v>191</v>
      </c>
      <c r="R8905" s="3">
        <v>0</v>
      </c>
      <c r="S8905">
        <f t="shared" si="278"/>
        <v>199</v>
      </c>
      <c r="T8905">
        <f t="shared" si="279"/>
        <v>199</v>
      </c>
    </row>
    <row r="8906" spans="1:20" hidden="1" x14ac:dyDescent="0.25">
      <c r="A8906" s="2" t="s">
        <v>207</v>
      </c>
      <c r="B8906" s="2" t="s">
        <v>75</v>
      </c>
      <c r="C8906" s="2" t="s">
        <v>19</v>
      </c>
      <c r="F8906" s="1">
        <v>24</v>
      </c>
      <c r="G8906" s="1">
        <v>6.52</v>
      </c>
      <c r="H8906" s="1">
        <v>1.41</v>
      </c>
      <c r="I8906" s="1">
        <v>2.6</v>
      </c>
      <c r="J8906">
        <v>194</v>
      </c>
      <c r="K8906" s="3">
        <v>11</v>
      </c>
      <c r="L8906" s="3">
        <v>174</v>
      </c>
      <c r="M8906" s="4">
        <v>194</v>
      </c>
      <c r="O8906" s="3">
        <v>31</v>
      </c>
      <c r="Q8906" s="4">
        <v>0</v>
      </c>
      <c r="R8906" s="3">
        <v>0</v>
      </c>
      <c r="S8906">
        <f t="shared" si="278"/>
        <v>194</v>
      </c>
      <c r="T8906">
        <f t="shared" si="279"/>
        <v>194</v>
      </c>
    </row>
    <row r="8907" spans="1:20" hidden="1" x14ac:dyDescent="0.25">
      <c r="A8907" s="2" t="s">
        <v>207</v>
      </c>
      <c r="B8907" s="2" t="s">
        <v>89</v>
      </c>
      <c r="C8907" s="2" t="s">
        <v>19</v>
      </c>
      <c r="E8907" s="4">
        <v>0</v>
      </c>
      <c r="F8907" s="1">
        <v>8</v>
      </c>
      <c r="G8907" s="1">
        <v>5.56</v>
      </c>
      <c r="H8907" s="1">
        <v>0.08</v>
      </c>
      <c r="I8907" s="1">
        <v>1.57</v>
      </c>
      <c r="J8907">
        <v>165</v>
      </c>
      <c r="K8907" s="3">
        <v>81</v>
      </c>
      <c r="L8907" s="3">
        <v>64</v>
      </c>
      <c r="M8907" s="4">
        <v>165</v>
      </c>
      <c r="O8907" s="3">
        <v>174</v>
      </c>
      <c r="R8907" s="3">
        <v>8</v>
      </c>
      <c r="S8907">
        <f t="shared" si="278"/>
        <v>165</v>
      </c>
      <c r="T8907">
        <f t="shared" si="279"/>
        <v>165</v>
      </c>
    </row>
    <row r="8908" spans="1:20" hidden="1" x14ac:dyDescent="0.25">
      <c r="A8908" s="2" t="s">
        <v>207</v>
      </c>
      <c r="B8908" s="2" t="s">
        <v>18</v>
      </c>
      <c r="C8908" s="2" t="s">
        <v>19</v>
      </c>
      <c r="D8908" s="4">
        <v>6</v>
      </c>
      <c r="F8908" s="1">
        <v>13</v>
      </c>
      <c r="G8908" s="1">
        <v>4.03</v>
      </c>
      <c r="H8908" s="1">
        <v>0.4</v>
      </c>
      <c r="I8908" s="1">
        <v>2</v>
      </c>
      <c r="J8908">
        <v>126</v>
      </c>
      <c r="K8908" s="3">
        <v>1</v>
      </c>
      <c r="L8908" s="3">
        <v>22</v>
      </c>
      <c r="M8908" s="4">
        <v>120</v>
      </c>
      <c r="O8908" s="3">
        <v>104</v>
      </c>
      <c r="S8908">
        <f t="shared" si="278"/>
        <v>125</v>
      </c>
      <c r="T8908">
        <f t="shared" si="279"/>
        <v>126</v>
      </c>
    </row>
    <row r="8909" spans="1:20" hidden="1" x14ac:dyDescent="0.25">
      <c r="A8909" s="2" t="s">
        <v>207</v>
      </c>
      <c r="B8909" s="2" t="s">
        <v>64</v>
      </c>
      <c r="C8909" s="2" t="s">
        <v>21</v>
      </c>
      <c r="F8909" s="1">
        <v>4</v>
      </c>
      <c r="G8909" s="1">
        <v>3.5</v>
      </c>
      <c r="H8909" s="1">
        <v>0.02</v>
      </c>
      <c r="I8909" s="1">
        <v>0.02</v>
      </c>
      <c r="J8909">
        <v>104</v>
      </c>
      <c r="K8909" s="3">
        <v>25</v>
      </c>
      <c r="L8909" s="3">
        <v>129</v>
      </c>
      <c r="M8909" s="4">
        <v>104</v>
      </c>
      <c r="Q8909" s="4">
        <v>0</v>
      </c>
      <c r="R8909" s="3">
        <v>0</v>
      </c>
      <c r="S8909">
        <f t="shared" si="278"/>
        <v>104</v>
      </c>
      <c r="T8909">
        <f t="shared" si="279"/>
        <v>104</v>
      </c>
    </row>
    <row r="8910" spans="1:20" hidden="1" x14ac:dyDescent="0.25">
      <c r="A8910" s="2" t="s">
        <v>207</v>
      </c>
      <c r="B8910" s="2" t="s">
        <v>79</v>
      </c>
      <c r="C8910" s="2" t="s">
        <v>21</v>
      </c>
      <c r="F8910" s="1">
        <v>26</v>
      </c>
      <c r="G8910" s="1">
        <v>2.73</v>
      </c>
      <c r="H8910" s="1">
        <v>0.65</v>
      </c>
      <c r="I8910" s="1">
        <v>0.82</v>
      </c>
      <c r="J8910">
        <v>81</v>
      </c>
      <c r="K8910" s="3">
        <v>7</v>
      </c>
      <c r="L8910" s="3">
        <v>79</v>
      </c>
      <c r="M8910" s="4">
        <v>81</v>
      </c>
      <c r="O8910" s="3">
        <v>10</v>
      </c>
      <c r="R8910" s="3">
        <v>0</v>
      </c>
      <c r="S8910">
        <f t="shared" si="278"/>
        <v>82</v>
      </c>
      <c r="T8910">
        <f t="shared" si="279"/>
        <v>81</v>
      </c>
    </row>
    <row r="8911" spans="1:20" hidden="1" x14ac:dyDescent="0.25">
      <c r="A8911" s="2" t="s">
        <v>207</v>
      </c>
      <c r="B8911" s="2" t="s">
        <v>87</v>
      </c>
      <c r="C8911" s="2" t="s">
        <v>19</v>
      </c>
      <c r="E8911" s="4">
        <v>0</v>
      </c>
      <c r="F8911" s="1">
        <v>5</v>
      </c>
      <c r="G8911" s="1">
        <v>2.52</v>
      </c>
      <c r="H8911" s="1">
        <v>0.06</v>
      </c>
      <c r="I8911" s="1">
        <v>0.97</v>
      </c>
      <c r="J8911">
        <v>75</v>
      </c>
      <c r="K8911" s="3">
        <v>32</v>
      </c>
      <c r="L8911" s="3">
        <v>29</v>
      </c>
      <c r="M8911" s="4">
        <v>75</v>
      </c>
      <c r="O8911" s="3">
        <v>79</v>
      </c>
      <c r="R8911" s="3">
        <v>0</v>
      </c>
      <c r="S8911">
        <f t="shared" si="278"/>
        <v>76</v>
      </c>
      <c r="T8911">
        <f t="shared" si="279"/>
        <v>75</v>
      </c>
    </row>
    <row r="8912" spans="1:20" hidden="1" x14ac:dyDescent="0.25">
      <c r="A8912" s="2" t="s">
        <v>207</v>
      </c>
      <c r="B8912" s="2" t="s">
        <v>46</v>
      </c>
      <c r="C8912" s="2" t="s">
        <v>21</v>
      </c>
      <c r="F8912" s="1">
        <v>57</v>
      </c>
      <c r="G8912" s="1">
        <v>2.35</v>
      </c>
      <c r="H8912" s="1">
        <v>6.45</v>
      </c>
      <c r="J8912">
        <v>70</v>
      </c>
      <c r="K8912" s="3">
        <v>135</v>
      </c>
      <c r="L8912" s="3">
        <v>97</v>
      </c>
      <c r="M8912" s="4">
        <v>70</v>
      </c>
      <c r="O8912" s="3">
        <v>108</v>
      </c>
      <c r="R8912" s="3">
        <v>0</v>
      </c>
      <c r="S8912">
        <f t="shared" si="278"/>
        <v>70</v>
      </c>
      <c r="T8912">
        <f t="shared" si="279"/>
        <v>70</v>
      </c>
    </row>
    <row r="8913" spans="1:20" hidden="1" x14ac:dyDescent="0.25">
      <c r="A8913" s="2" t="s">
        <v>207</v>
      </c>
      <c r="B8913" s="2" t="s">
        <v>60</v>
      </c>
      <c r="C8913" s="2" t="s">
        <v>21</v>
      </c>
      <c r="D8913" s="4">
        <v>4</v>
      </c>
      <c r="F8913" s="1">
        <v>0</v>
      </c>
      <c r="G8913" s="1">
        <v>0.05</v>
      </c>
      <c r="H8913" s="1">
        <v>0</v>
      </c>
      <c r="I8913" s="1">
        <v>0.01</v>
      </c>
      <c r="J8913">
        <v>70</v>
      </c>
      <c r="K8913" s="3">
        <v>0</v>
      </c>
      <c r="L8913" s="3">
        <v>61</v>
      </c>
      <c r="M8913" s="4">
        <v>1</v>
      </c>
      <c r="Q8913" s="4">
        <v>65</v>
      </c>
      <c r="R8913" s="3">
        <v>9</v>
      </c>
      <c r="S8913">
        <f t="shared" si="278"/>
        <v>70</v>
      </c>
      <c r="T8913">
        <f t="shared" si="279"/>
        <v>70</v>
      </c>
    </row>
    <row r="8914" spans="1:20" hidden="1" x14ac:dyDescent="0.25">
      <c r="A8914" s="2" t="s">
        <v>207</v>
      </c>
      <c r="B8914" s="2" t="s">
        <v>93</v>
      </c>
      <c r="C8914" s="2" t="s">
        <v>21</v>
      </c>
      <c r="E8914" s="4">
        <v>35</v>
      </c>
      <c r="F8914" s="1">
        <v>27</v>
      </c>
      <c r="G8914" s="1">
        <v>1.1299999999999999</v>
      </c>
      <c r="H8914" s="1">
        <v>3.08</v>
      </c>
      <c r="J8914">
        <v>68</v>
      </c>
      <c r="K8914" s="3">
        <v>131</v>
      </c>
      <c r="L8914" s="3">
        <v>158</v>
      </c>
      <c r="M8914" s="4">
        <v>33</v>
      </c>
      <c r="O8914" s="3">
        <v>53</v>
      </c>
      <c r="R8914" s="3">
        <v>-11</v>
      </c>
      <c r="S8914">
        <f t="shared" si="278"/>
        <v>69</v>
      </c>
      <c r="T8914">
        <f t="shared" si="279"/>
        <v>68</v>
      </c>
    </row>
    <row r="8915" spans="1:20" hidden="1" x14ac:dyDescent="0.25">
      <c r="A8915" s="2" t="s">
        <v>207</v>
      </c>
      <c r="B8915" s="2" t="s">
        <v>40</v>
      </c>
      <c r="C8915" s="2" t="s">
        <v>21</v>
      </c>
      <c r="E8915" s="4">
        <v>28</v>
      </c>
      <c r="F8915" s="1">
        <v>23</v>
      </c>
      <c r="G8915" s="1">
        <v>0.97</v>
      </c>
      <c r="H8915" s="1">
        <v>2.65</v>
      </c>
      <c r="I8915" s="1">
        <v>0</v>
      </c>
      <c r="J8915">
        <v>62</v>
      </c>
      <c r="K8915" s="3">
        <v>153</v>
      </c>
      <c r="L8915" s="3">
        <v>29</v>
      </c>
      <c r="M8915" s="4">
        <v>29</v>
      </c>
      <c r="O8915" s="3">
        <v>185</v>
      </c>
      <c r="Q8915" s="4">
        <v>5</v>
      </c>
      <c r="R8915" s="3">
        <v>0</v>
      </c>
      <c r="S8915">
        <f t="shared" si="278"/>
        <v>61</v>
      </c>
      <c r="T8915">
        <f t="shared" si="279"/>
        <v>62</v>
      </c>
    </row>
    <row r="8916" spans="1:20" hidden="1" x14ac:dyDescent="0.25">
      <c r="A8916" s="2" t="s">
        <v>207</v>
      </c>
      <c r="B8916" s="2" t="s">
        <v>34</v>
      </c>
      <c r="C8916" s="2" t="s">
        <v>21</v>
      </c>
      <c r="E8916" s="4">
        <v>26</v>
      </c>
      <c r="F8916" s="1">
        <v>9</v>
      </c>
      <c r="G8916" s="1">
        <v>1.1299999999999999</v>
      </c>
      <c r="H8916" s="1">
        <v>0.02</v>
      </c>
      <c r="I8916" s="1">
        <v>0.01</v>
      </c>
      <c r="J8916">
        <v>60</v>
      </c>
      <c r="K8916" s="3">
        <v>98</v>
      </c>
      <c r="L8916" s="3">
        <v>109</v>
      </c>
      <c r="M8916" s="4">
        <v>34</v>
      </c>
      <c r="O8916" s="3">
        <v>42</v>
      </c>
      <c r="R8916" s="3">
        <v>7</v>
      </c>
      <c r="S8916">
        <f t="shared" si="278"/>
        <v>60</v>
      </c>
      <c r="T8916">
        <f t="shared" si="279"/>
        <v>60</v>
      </c>
    </row>
    <row r="8917" spans="1:20" hidden="1" x14ac:dyDescent="0.25">
      <c r="A8917" s="2" t="s">
        <v>207</v>
      </c>
      <c r="B8917" s="2" t="s">
        <v>104</v>
      </c>
      <c r="C8917" s="2" t="s">
        <v>21</v>
      </c>
      <c r="D8917" s="4">
        <v>24</v>
      </c>
      <c r="F8917" s="1">
        <v>2</v>
      </c>
      <c r="G8917" s="1">
        <v>0.86</v>
      </c>
      <c r="H8917" s="1">
        <v>0.01</v>
      </c>
      <c r="I8917" s="1">
        <v>0.02</v>
      </c>
      <c r="J8917">
        <v>59</v>
      </c>
      <c r="K8917" s="3">
        <v>2</v>
      </c>
      <c r="L8917" s="3">
        <v>10</v>
      </c>
      <c r="M8917" s="4">
        <v>26</v>
      </c>
      <c r="N8917" s="4">
        <v>6</v>
      </c>
      <c r="O8917" s="3">
        <v>51</v>
      </c>
      <c r="P8917" s="4">
        <v>3</v>
      </c>
      <c r="S8917">
        <f t="shared" si="278"/>
        <v>59</v>
      </c>
      <c r="T8917">
        <f t="shared" si="279"/>
        <v>59</v>
      </c>
    </row>
    <row r="8918" spans="1:20" hidden="1" x14ac:dyDescent="0.25">
      <c r="A8918" s="2" t="s">
        <v>207</v>
      </c>
      <c r="B8918" s="2" t="s">
        <v>66</v>
      </c>
      <c r="C8918" s="2" t="s">
        <v>21</v>
      </c>
      <c r="F8918" s="1">
        <v>3</v>
      </c>
      <c r="G8918" s="1">
        <v>2</v>
      </c>
      <c r="H8918" s="1">
        <v>0.01</v>
      </c>
      <c r="I8918" s="1">
        <v>0.03</v>
      </c>
      <c r="J8918">
        <v>59</v>
      </c>
      <c r="K8918" s="3">
        <v>5</v>
      </c>
      <c r="L8918" s="3">
        <v>64</v>
      </c>
      <c r="M8918" s="4">
        <v>59</v>
      </c>
      <c r="R8918" s="3">
        <v>0</v>
      </c>
      <c r="S8918">
        <f t="shared" si="278"/>
        <v>59</v>
      </c>
      <c r="T8918">
        <f t="shared" si="279"/>
        <v>59</v>
      </c>
    </row>
    <row r="8919" spans="1:20" hidden="1" x14ac:dyDescent="0.25">
      <c r="A8919" s="2" t="s">
        <v>207</v>
      </c>
      <c r="B8919" s="2" t="s">
        <v>56</v>
      </c>
      <c r="C8919" s="2" t="s">
        <v>21</v>
      </c>
      <c r="F8919" s="1">
        <v>12</v>
      </c>
      <c r="G8919" s="1">
        <v>1.95</v>
      </c>
      <c r="H8919" s="1">
        <v>0.87</v>
      </c>
      <c r="I8919" s="1">
        <v>0.3</v>
      </c>
      <c r="J8919">
        <v>53</v>
      </c>
      <c r="K8919" s="3">
        <v>26</v>
      </c>
      <c r="L8919" s="3">
        <v>63</v>
      </c>
      <c r="M8919" s="4">
        <v>58</v>
      </c>
      <c r="N8919" s="4">
        <v>0</v>
      </c>
      <c r="O8919" s="3">
        <v>16</v>
      </c>
      <c r="R8919" s="3">
        <v>0</v>
      </c>
      <c r="S8919">
        <f t="shared" si="278"/>
        <v>53</v>
      </c>
      <c r="T8919">
        <f t="shared" si="279"/>
        <v>58</v>
      </c>
    </row>
    <row r="8920" spans="1:20" hidden="1" x14ac:dyDescent="0.25">
      <c r="A8920" s="2" t="s">
        <v>207</v>
      </c>
      <c r="B8920" s="2" t="s">
        <v>22</v>
      </c>
      <c r="C8920" s="2" t="s">
        <v>21</v>
      </c>
      <c r="F8920" s="1">
        <v>17</v>
      </c>
      <c r="G8920" s="1">
        <v>1.64</v>
      </c>
      <c r="H8920" s="1">
        <v>0.13</v>
      </c>
      <c r="I8920" s="1">
        <v>0.68</v>
      </c>
      <c r="J8920">
        <v>49</v>
      </c>
      <c r="K8920" s="3">
        <v>28</v>
      </c>
      <c r="L8920" s="3">
        <v>77</v>
      </c>
      <c r="M8920" s="4">
        <v>49</v>
      </c>
      <c r="R8920" s="3">
        <v>0</v>
      </c>
      <c r="S8920">
        <f t="shared" si="278"/>
        <v>49</v>
      </c>
      <c r="T8920">
        <f t="shared" si="279"/>
        <v>49</v>
      </c>
    </row>
    <row r="8921" spans="1:20" hidden="1" x14ac:dyDescent="0.25">
      <c r="A8921" s="2" t="s">
        <v>207</v>
      </c>
      <c r="B8921" s="2" t="s">
        <v>106</v>
      </c>
      <c r="C8921" s="2" t="s">
        <v>21</v>
      </c>
      <c r="F8921" s="1">
        <v>12</v>
      </c>
      <c r="G8921" s="1">
        <v>1.58</v>
      </c>
      <c r="H8921" s="1">
        <v>0.54</v>
      </c>
      <c r="I8921" s="1">
        <v>0.5</v>
      </c>
      <c r="J8921">
        <v>47</v>
      </c>
      <c r="K8921" s="3">
        <v>4</v>
      </c>
      <c r="L8921" s="3">
        <v>49</v>
      </c>
      <c r="M8921" s="4">
        <v>47</v>
      </c>
      <c r="O8921" s="3">
        <v>2</v>
      </c>
      <c r="S8921">
        <f t="shared" si="278"/>
        <v>47</v>
      </c>
      <c r="T8921">
        <f t="shared" si="279"/>
        <v>47</v>
      </c>
    </row>
    <row r="8922" spans="1:20" hidden="1" x14ac:dyDescent="0.25">
      <c r="A8922" s="2" t="s">
        <v>207</v>
      </c>
      <c r="B8922" s="2" t="s">
        <v>100</v>
      </c>
      <c r="C8922" s="2" t="s">
        <v>19</v>
      </c>
      <c r="E8922" s="4">
        <v>0</v>
      </c>
      <c r="F8922" s="1">
        <v>1</v>
      </c>
      <c r="G8922" s="1">
        <v>1.45</v>
      </c>
      <c r="H8922" s="1">
        <v>0.01</v>
      </c>
      <c r="I8922" s="1">
        <v>0.1</v>
      </c>
      <c r="J8922">
        <v>43</v>
      </c>
      <c r="K8922" s="3">
        <v>26</v>
      </c>
      <c r="L8922" s="3">
        <v>22</v>
      </c>
      <c r="M8922" s="4">
        <v>43</v>
      </c>
      <c r="O8922" s="3">
        <v>47</v>
      </c>
      <c r="R8922" s="3">
        <v>0</v>
      </c>
      <c r="S8922">
        <f t="shared" si="278"/>
        <v>43</v>
      </c>
      <c r="T8922">
        <f t="shared" si="279"/>
        <v>43</v>
      </c>
    </row>
    <row r="8923" spans="1:20" hidden="1" x14ac:dyDescent="0.25">
      <c r="A8923" s="2" t="s">
        <v>207</v>
      </c>
      <c r="B8923" s="2" t="s">
        <v>92</v>
      </c>
      <c r="C8923" s="2" t="s">
        <v>21</v>
      </c>
      <c r="F8923" s="1">
        <v>12</v>
      </c>
      <c r="G8923" s="1">
        <v>1.34</v>
      </c>
      <c r="H8923" s="1">
        <v>0.05</v>
      </c>
      <c r="I8923" s="1">
        <v>0.79</v>
      </c>
      <c r="J8923">
        <v>40</v>
      </c>
      <c r="K8923" s="3">
        <v>2</v>
      </c>
      <c r="L8923" s="3">
        <v>42</v>
      </c>
      <c r="M8923" s="4">
        <v>40</v>
      </c>
      <c r="S8923">
        <f t="shared" si="278"/>
        <v>40</v>
      </c>
      <c r="T8923">
        <f t="shared" si="279"/>
        <v>40</v>
      </c>
    </row>
    <row r="8924" spans="1:20" hidden="1" x14ac:dyDescent="0.25">
      <c r="A8924" s="2" t="s">
        <v>207</v>
      </c>
      <c r="B8924" s="2" t="s">
        <v>83</v>
      </c>
      <c r="C8924" s="2" t="s">
        <v>21</v>
      </c>
      <c r="E8924" s="4">
        <v>0</v>
      </c>
      <c r="F8924" s="1">
        <v>14</v>
      </c>
      <c r="G8924" s="1">
        <v>0.95</v>
      </c>
      <c r="H8924" s="1">
        <v>1.2</v>
      </c>
      <c r="I8924" s="1">
        <v>0.62</v>
      </c>
      <c r="J8924">
        <v>38</v>
      </c>
      <c r="K8924" s="3">
        <v>3</v>
      </c>
      <c r="L8924" s="3">
        <v>29</v>
      </c>
      <c r="M8924" s="4">
        <v>28</v>
      </c>
      <c r="N8924" s="4">
        <v>0</v>
      </c>
      <c r="O8924" s="3">
        <v>0</v>
      </c>
      <c r="P8924" s="4">
        <v>0</v>
      </c>
      <c r="Q8924" s="4">
        <v>10</v>
      </c>
      <c r="R8924" s="3">
        <v>12</v>
      </c>
      <c r="S8924">
        <f t="shared" si="278"/>
        <v>38</v>
      </c>
      <c r="T8924">
        <f t="shared" si="279"/>
        <v>38</v>
      </c>
    </row>
    <row r="8925" spans="1:20" hidden="1" x14ac:dyDescent="0.25">
      <c r="A8925" s="2" t="s">
        <v>207</v>
      </c>
      <c r="B8925" s="2" t="s">
        <v>32</v>
      </c>
      <c r="C8925" s="2" t="s">
        <v>21</v>
      </c>
      <c r="D8925" s="4">
        <v>0</v>
      </c>
      <c r="E8925" s="4">
        <v>0</v>
      </c>
      <c r="F8925" s="1">
        <v>8</v>
      </c>
      <c r="G8925" s="1">
        <v>1.0900000000000001</v>
      </c>
      <c r="H8925" s="1">
        <v>0.03</v>
      </c>
      <c r="I8925" s="1">
        <v>0.23</v>
      </c>
      <c r="J8925">
        <v>33</v>
      </c>
      <c r="K8925" s="3">
        <v>5</v>
      </c>
      <c r="L8925" s="3">
        <v>38</v>
      </c>
      <c r="M8925" s="4">
        <v>32</v>
      </c>
      <c r="R8925" s="3">
        <v>0</v>
      </c>
      <c r="S8925">
        <f t="shared" si="278"/>
        <v>33</v>
      </c>
      <c r="T8925">
        <f t="shared" si="279"/>
        <v>32</v>
      </c>
    </row>
    <row r="8926" spans="1:20" hidden="1" x14ac:dyDescent="0.25">
      <c r="A8926" s="2" t="s">
        <v>207</v>
      </c>
      <c r="B8926" s="2" t="s">
        <v>51</v>
      </c>
      <c r="C8926" s="2" t="s">
        <v>21</v>
      </c>
      <c r="F8926" s="1">
        <v>9</v>
      </c>
      <c r="G8926" s="1">
        <v>1</v>
      </c>
      <c r="H8926" s="1">
        <v>7.0000000000000007E-2</v>
      </c>
      <c r="I8926" s="1">
        <v>0.56000000000000005</v>
      </c>
      <c r="J8926">
        <v>30</v>
      </c>
      <c r="K8926" s="3">
        <v>3</v>
      </c>
      <c r="L8926" s="3">
        <v>35</v>
      </c>
      <c r="M8926" s="4">
        <v>30</v>
      </c>
      <c r="R8926" s="3">
        <v>-2</v>
      </c>
      <c r="S8926">
        <f t="shared" si="278"/>
        <v>30</v>
      </c>
      <c r="T8926">
        <f t="shared" si="279"/>
        <v>30</v>
      </c>
    </row>
    <row r="8927" spans="1:20" hidden="1" x14ac:dyDescent="0.25">
      <c r="A8927" s="2" t="s">
        <v>207</v>
      </c>
      <c r="B8927" s="2" t="s">
        <v>111</v>
      </c>
      <c r="C8927" s="2" t="s">
        <v>21</v>
      </c>
      <c r="F8927" s="1">
        <v>4</v>
      </c>
      <c r="G8927" s="1">
        <v>0.98</v>
      </c>
      <c r="H8927" s="1">
        <v>0</v>
      </c>
      <c r="I8927" s="1">
        <v>0.02</v>
      </c>
      <c r="J8927">
        <v>29</v>
      </c>
      <c r="K8927" s="3">
        <v>2</v>
      </c>
      <c r="L8927" s="3">
        <v>29</v>
      </c>
      <c r="M8927" s="4">
        <v>29</v>
      </c>
      <c r="N8927" s="4">
        <v>0</v>
      </c>
      <c r="O8927" s="3">
        <v>3</v>
      </c>
      <c r="S8927">
        <f t="shared" si="278"/>
        <v>30</v>
      </c>
      <c r="T8927">
        <f t="shared" si="279"/>
        <v>29</v>
      </c>
    </row>
    <row r="8928" spans="1:20" hidden="1" x14ac:dyDescent="0.25">
      <c r="A8928" s="2" t="s">
        <v>207</v>
      </c>
      <c r="B8928" s="2" t="s">
        <v>74</v>
      </c>
      <c r="C8928" s="2" t="s">
        <v>19</v>
      </c>
      <c r="F8928" s="1">
        <v>6</v>
      </c>
      <c r="G8928" s="1">
        <v>0.94</v>
      </c>
      <c r="H8928" s="1">
        <v>0.53</v>
      </c>
      <c r="I8928" s="1">
        <v>0.32</v>
      </c>
      <c r="J8928">
        <v>28</v>
      </c>
      <c r="K8928" s="3">
        <v>0</v>
      </c>
      <c r="L8928" s="3">
        <v>26</v>
      </c>
      <c r="M8928" s="4">
        <v>28</v>
      </c>
      <c r="O8928" s="3">
        <v>2</v>
      </c>
      <c r="S8928">
        <f t="shared" si="278"/>
        <v>28</v>
      </c>
      <c r="T8928">
        <f t="shared" si="279"/>
        <v>28</v>
      </c>
    </row>
    <row r="8929" spans="1:20" hidden="1" x14ac:dyDescent="0.25">
      <c r="A8929" s="2" t="s">
        <v>207</v>
      </c>
      <c r="B8929" s="2" t="s">
        <v>84</v>
      </c>
      <c r="C8929" s="2" t="s">
        <v>21</v>
      </c>
      <c r="F8929" s="1">
        <v>4</v>
      </c>
      <c r="G8929" s="1">
        <v>0.87</v>
      </c>
      <c r="H8929" s="1">
        <v>0.06</v>
      </c>
      <c r="I8929" s="1">
        <v>0.16</v>
      </c>
      <c r="J8929">
        <v>26</v>
      </c>
      <c r="K8929" s="3">
        <v>26</v>
      </c>
      <c r="L8929" s="3">
        <v>52</v>
      </c>
      <c r="M8929" s="4">
        <v>26</v>
      </c>
      <c r="R8929" s="3">
        <v>0</v>
      </c>
      <c r="S8929">
        <f t="shared" si="278"/>
        <v>26</v>
      </c>
      <c r="T8929">
        <f t="shared" si="279"/>
        <v>26</v>
      </c>
    </row>
    <row r="8930" spans="1:20" hidden="1" x14ac:dyDescent="0.25">
      <c r="A8930" s="2" t="s">
        <v>207</v>
      </c>
      <c r="B8930" s="2" t="s">
        <v>72</v>
      </c>
      <c r="C8930" s="2" t="s">
        <v>21</v>
      </c>
      <c r="E8930" s="4">
        <v>0</v>
      </c>
      <c r="F8930" s="1">
        <v>1</v>
      </c>
      <c r="G8930" s="1">
        <v>0.98</v>
      </c>
      <c r="I8930" s="1">
        <v>0.27</v>
      </c>
      <c r="J8930">
        <v>25</v>
      </c>
      <c r="K8930" s="3">
        <v>9</v>
      </c>
      <c r="L8930" s="3">
        <v>21</v>
      </c>
      <c r="M8930" s="4">
        <v>29</v>
      </c>
      <c r="N8930" s="4">
        <v>0</v>
      </c>
      <c r="O8930" s="3">
        <v>12</v>
      </c>
      <c r="R8930" s="3">
        <v>0</v>
      </c>
      <c r="S8930">
        <f t="shared" si="278"/>
        <v>24</v>
      </c>
      <c r="T8930">
        <f t="shared" si="279"/>
        <v>29</v>
      </c>
    </row>
    <row r="8931" spans="1:20" hidden="1" x14ac:dyDescent="0.25">
      <c r="A8931" s="2" t="s">
        <v>207</v>
      </c>
      <c r="B8931" s="2" t="s">
        <v>39</v>
      </c>
      <c r="C8931" s="2" t="s">
        <v>19</v>
      </c>
      <c r="E8931" s="4">
        <v>2</v>
      </c>
      <c r="F8931" s="1">
        <v>14</v>
      </c>
      <c r="G8931" s="1">
        <v>0.69</v>
      </c>
      <c r="H8931" s="1">
        <v>1.47</v>
      </c>
      <c r="I8931" s="1">
        <v>0.08</v>
      </c>
      <c r="J8931">
        <v>22</v>
      </c>
      <c r="K8931" s="3">
        <v>0</v>
      </c>
      <c r="L8931" s="3">
        <v>2</v>
      </c>
      <c r="M8931" s="4">
        <v>21</v>
      </c>
      <c r="O8931" s="3">
        <v>20</v>
      </c>
      <c r="Q8931" s="4">
        <v>0</v>
      </c>
      <c r="R8931" s="3">
        <v>0</v>
      </c>
      <c r="S8931">
        <f t="shared" si="278"/>
        <v>22</v>
      </c>
      <c r="T8931">
        <f t="shared" si="279"/>
        <v>23</v>
      </c>
    </row>
    <row r="8932" spans="1:20" hidden="1" x14ac:dyDescent="0.25">
      <c r="A8932" s="2" t="s">
        <v>207</v>
      </c>
      <c r="B8932" s="2" t="s">
        <v>108</v>
      </c>
      <c r="C8932" s="2" t="s">
        <v>21</v>
      </c>
      <c r="F8932" s="1">
        <v>7</v>
      </c>
      <c r="G8932" s="1">
        <v>0.73</v>
      </c>
      <c r="H8932" s="1">
        <v>0.03</v>
      </c>
      <c r="I8932" s="1">
        <v>0.44</v>
      </c>
      <c r="J8932">
        <v>22</v>
      </c>
      <c r="K8932" s="3">
        <v>0</v>
      </c>
      <c r="L8932" s="3">
        <v>22</v>
      </c>
      <c r="M8932" s="4">
        <v>22</v>
      </c>
      <c r="S8932">
        <f t="shared" si="278"/>
        <v>22</v>
      </c>
      <c r="T8932">
        <f t="shared" si="279"/>
        <v>22</v>
      </c>
    </row>
    <row r="8933" spans="1:20" hidden="1" x14ac:dyDescent="0.25">
      <c r="A8933" s="2" t="s">
        <v>207</v>
      </c>
      <c r="B8933" s="2" t="s">
        <v>71</v>
      </c>
      <c r="C8933" s="2" t="s">
        <v>21</v>
      </c>
      <c r="F8933" s="1">
        <v>0</v>
      </c>
      <c r="G8933" s="1">
        <v>0.01</v>
      </c>
      <c r="H8933" s="1">
        <v>0.02</v>
      </c>
      <c r="I8933" s="1">
        <v>0.01</v>
      </c>
      <c r="J8933">
        <v>22</v>
      </c>
      <c r="K8933" s="3">
        <v>0</v>
      </c>
      <c r="L8933" s="3">
        <v>22</v>
      </c>
      <c r="M8933" s="4">
        <v>0</v>
      </c>
      <c r="Q8933" s="4">
        <v>21</v>
      </c>
      <c r="S8933">
        <f t="shared" si="278"/>
        <v>22</v>
      </c>
      <c r="T8933">
        <f t="shared" si="279"/>
        <v>21</v>
      </c>
    </row>
    <row r="8934" spans="1:20" hidden="1" x14ac:dyDescent="0.25">
      <c r="A8934" s="2" t="s">
        <v>207</v>
      </c>
      <c r="B8934" s="2" t="s">
        <v>81</v>
      </c>
      <c r="C8934" s="2" t="s">
        <v>21</v>
      </c>
      <c r="E8934" s="4">
        <v>20</v>
      </c>
      <c r="J8934">
        <v>20</v>
      </c>
      <c r="K8934" s="3">
        <v>0</v>
      </c>
      <c r="L8934" s="3">
        <v>12</v>
      </c>
      <c r="O8934" s="3">
        <v>9</v>
      </c>
      <c r="S8934">
        <f t="shared" si="278"/>
        <v>21</v>
      </c>
      <c r="T8934">
        <f t="shared" si="279"/>
        <v>20</v>
      </c>
    </row>
    <row r="8935" spans="1:20" hidden="1" x14ac:dyDescent="0.25">
      <c r="A8935" s="2" t="s">
        <v>207</v>
      </c>
      <c r="B8935" s="2" t="s">
        <v>88</v>
      </c>
      <c r="C8935" s="2" t="s">
        <v>21</v>
      </c>
      <c r="F8935" s="1">
        <v>0</v>
      </c>
      <c r="G8935" s="1">
        <v>0.57999999999999996</v>
      </c>
      <c r="H8935" s="1">
        <v>0.02</v>
      </c>
      <c r="I8935" s="1">
        <v>0.01</v>
      </c>
      <c r="J8935">
        <v>18</v>
      </c>
      <c r="K8935" s="3">
        <v>4</v>
      </c>
      <c r="L8935" s="3">
        <v>12</v>
      </c>
      <c r="M8935" s="4">
        <v>17</v>
      </c>
      <c r="N8935" s="4">
        <v>1</v>
      </c>
      <c r="O8935" s="3">
        <v>9</v>
      </c>
      <c r="S8935">
        <f t="shared" si="278"/>
        <v>17</v>
      </c>
      <c r="T8935">
        <f t="shared" si="279"/>
        <v>18</v>
      </c>
    </row>
    <row r="8936" spans="1:20" hidden="1" x14ac:dyDescent="0.25">
      <c r="A8936" s="2" t="s">
        <v>207</v>
      </c>
      <c r="B8936" s="2" t="s">
        <v>33</v>
      </c>
      <c r="C8936" s="2" t="s">
        <v>21</v>
      </c>
      <c r="F8936" s="1">
        <v>3</v>
      </c>
      <c r="G8936" s="1">
        <v>0.6</v>
      </c>
      <c r="H8936" s="1">
        <v>0.01</v>
      </c>
      <c r="I8936" s="1">
        <v>0.03</v>
      </c>
      <c r="J8936">
        <v>18</v>
      </c>
      <c r="K8936" s="3">
        <v>2</v>
      </c>
      <c r="L8936" s="3">
        <v>19</v>
      </c>
      <c r="M8936" s="4">
        <v>18</v>
      </c>
      <c r="S8936">
        <f t="shared" si="278"/>
        <v>17</v>
      </c>
      <c r="T8936">
        <f t="shared" si="279"/>
        <v>18</v>
      </c>
    </row>
    <row r="8937" spans="1:20" hidden="1" x14ac:dyDescent="0.25">
      <c r="A8937" s="2" t="s">
        <v>207</v>
      </c>
      <c r="B8937" s="2" t="s">
        <v>63</v>
      </c>
      <c r="C8937" s="2" t="s">
        <v>21</v>
      </c>
      <c r="F8937" s="1">
        <v>5</v>
      </c>
      <c r="G8937" s="1">
        <v>0.6</v>
      </c>
      <c r="H8937" s="1">
        <v>0.04</v>
      </c>
      <c r="I8937" s="1">
        <v>0.18</v>
      </c>
      <c r="J8937">
        <v>18</v>
      </c>
      <c r="K8937" s="3">
        <v>12</v>
      </c>
      <c r="L8937" s="3">
        <v>4</v>
      </c>
      <c r="M8937" s="4">
        <v>18</v>
      </c>
      <c r="O8937" s="3">
        <v>27</v>
      </c>
      <c r="R8937" s="3">
        <v>0</v>
      </c>
      <c r="S8937">
        <f t="shared" si="278"/>
        <v>19</v>
      </c>
      <c r="T8937">
        <f t="shared" si="279"/>
        <v>18</v>
      </c>
    </row>
    <row r="8938" spans="1:20" hidden="1" x14ac:dyDescent="0.25">
      <c r="A8938" s="2" t="s">
        <v>207</v>
      </c>
      <c r="B8938" s="2" t="s">
        <v>35</v>
      </c>
      <c r="C8938" s="2" t="s">
        <v>21</v>
      </c>
      <c r="E8938" s="4">
        <v>4</v>
      </c>
      <c r="F8938" s="1">
        <v>3</v>
      </c>
      <c r="G8938" s="1">
        <v>0.31</v>
      </c>
      <c r="H8938" s="1">
        <v>0.25</v>
      </c>
      <c r="I8938" s="1">
        <v>0.05</v>
      </c>
      <c r="J8938">
        <v>14</v>
      </c>
      <c r="K8938" s="3">
        <v>506</v>
      </c>
      <c r="L8938" s="3">
        <v>496</v>
      </c>
      <c r="M8938" s="4">
        <v>9</v>
      </c>
      <c r="O8938" s="3">
        <v>3</v>
      </c>
      <c r="R8938" s="3">
        <v>21</v>
      </c>
      <c r="S8938">
        <f t="shared" si="278"/>
        <v>14</v>
      </c>
      <c r="T8938">
        <f t="shared" si="279"/>
        <v>13</v>
      </c>
    </row>
    <row r="8939" spans="1:20" hidden="1" x14ac:dyDescent="0.25">
      <c r="A8939" s="2" t="s">
        <v>207</v>
      </c>
      <c r="B8939" s="2" t="s">
        <v>91</v>
      </c>
      <c r="C8939" s="2" t="s">
        <v>21</v>
      </c>
      <c r="F8939" s="1">
        <v>0</v>
      </c>
      <c r="G8939" s="1">
        <v>0</v>
      </c>
      <c r="H8939" s="1">
        <v>0</v>
      </c>
      <c r="I8939" s="1">
        <v>0</v>
      </c>
      <c r="J8939">
        <v>14</v>
      </c>
      <c r="K8939" s="3">
        <v>0</v>
      </c>
      <c r="L8939" s="3">
        <v>14</v>
      </c>
      <c r="M8939" s="4">
        <v>0</v>
      </c>
      <c r="Q8939" s="4">
        <v>13</v>
      </c>
      <c r="R8939" s="3">
        <v>0</v>
      </c>
      <c r="S8939">
        <f t="shared" si="278"/>
        <v>14</v>
      </c>
      <c r="T8939">
        <f t="shared" si="279"/>
        <v>13</v>
      </c>
    </row>
    <row r="8940" spans="1:20" hidden="1" x14ac:dyDescent="0.25">
      <c r="A8940" s="2" t="s">
        <v>207</v>
      </c>
      <c r="B8940" s="2" t="s">
        <v>25</v>
      </c>
      <c r="C8940" s="2" t="s">
        <v>19</v>
      </c>
      <c r="E8940" s="4">
        <v>0</v>
      </c>
      <c r="F8940" s="1">
        <v>7</v>
      </c>
      <c r="G8940" s="1">
        <v>0.32</v>
      </c>
      <c r="H8940" s="1">
        <v>0.79</v>
      </c>
      <c r="I8940" s="1">
        <v>0.01</v>
      </c>
      <c r="J8940">
        <v>10</v>
      </c>
      <c r="K8940" s="3">
        <v>5</v>
      </c>
      <c r="L8940" s="3">
        <v>15</v>
      </c>
      <c r="M8940" s="4">
        <v>10</v>
      </c>
      <c r="S8940">
        <f t="shared" si="278"/>
        <v>10</v>
      </c>
      <c r="T8940">
        <f t="shared" si="279"/>
        <v>10</v>
      </c>
    </row>
    <row r="8941" spans="1:20" hidden="1" x14ac:dyDescent="0.25">
      <c r="A8941" s="2" t="s">
        <v>207</v>
      </c>
      <c r="B8941" s="2" t="s">
        <v>94</v>
      </c>
      <c r="C8941" s="2" t="s">
        <v>21</v>
      </c>
      <c r="F8941" s="1">
        <v>8</v>
      </c>
      <c r="G8941" s="1">
        <v>0.33</v>
      </c>
      <c r="H8941" s="1">
        <v>0.89</v>
      </c>
      <c r="J8941">
        <v>10</v>
      </c>
      <c r="K8941" s="3">
        <v>4</v>
      </c>
      <c r="L8941" s="3">
        <v>14</v>
      </c>
      <c r="M8941" s="4">
        <v>10</v>
      </c>
      <c r="R8941" s="3">
        <v>0</v>
      </c>
      <c r="S8941">
        <f t="shared" si="278"/>
        <v>10</v>
      </c>
      <c r="T8941">
        <f t="shared" si="279"/>
        <v>10</v>
      </c>
    </row>
    <row r="8942" spans="1:20" hidden="1" x14ac:dyDescent="0.25">
      <c r="A8942" s="2" t="s">
        <v>207</v>
      </c>
      <c r="B8942" s="2" t="s">
        <v>47</v>
      </c>
      <c r="C8942" s="2" t="s">
        <v>21</v>
      </c>
      <c r="F8942" s="1">
        <v>8</v>
      </c>
      <c r="G8942" s="1">
        <v>0.32</v>
      </c>
      <c r="H8942" s="1">
        <v>0.88</v>
      </c>
      <c r="J8942">
        <v>10</v>
      </c>
      <c r="K8942" s="3">
        <v>1</v>
      </c>
      <c r="L8942" s="3">
        <v>1</v>
      </c>
      <c r="M8942" s="4">
        <v>10</v>
      </c>
      <c r="O8942" s="3">
        <v>9</v>
      </c>
      <c r="R8942" s="3">
        <v>0</v>
      </c>
      <c r="S8942">
        <f t="shared" si="278"/>
        <v>9</v>
      </c>
      <c r="T8942">
        <f t="shared" si="279"/>
        <v>10</v>
      </c>
    </row>
    <row r="8943" spans="1:20" hidden="1" x14ac:dyDescent="0.25">
      <c r="A8943" s="2" t="s">
        <v>207</v>
      </c>
      <c r="B8943" s="2" t="s">
        <v>103</v>
      </c>
      <c r="C8943" s="2" t="s">
        <v>21</v>
      </c>
      <c r="F8943" s="1">
        <v>0</v>
      </c>
      <c r="G8943" s="1">
        <v>0.27</v>
      </c>
      <c r="H8943" s="1">
        <v>0</v>
      </c>
      <c r="I8943" s="1">
        <v>0</v>
      </c>
      <c r="J8943">
        <v>9</v>
      </c>
      <c r="K8943" s="3">
        <v>4</v>
      </c>
      <c r="L8943" s="3">
        <v>1</v>
      </c>
      <c r="M8943" s="4">
        <v>8</v>
      </c>
      <c r="N8943" s="4">
        <v>1</v>
      </c>
      <c r="O8943" s="3">
        <v>12</v>
      </c>
      <c r="R8943" s="3">
        <v>0</v>
      </c>
      <c r="S8943">
        <f t="shared" si="278"/>
        <v>9</v>
      </c>
      <c r="T8943">
        <f t="shared" si="279"/>
        <v>9</v>
      </c>
    </row>
    <row r="8944" spans="1:20" hidden="1" x14ac:dyDescent="0.25">
      <c r="A8944" s="2" t="s">
        <v>207</v>
      </c>
      <c r="B8944" s="2" t="s">
        <v>82</v>
      </c>
      <c r="C8944" s="2" t="s">
        <v>19</v>
      </c>
      <c r="E8944" s="4">
        <v>0</v>
      </c>
      <c r="F8944" s="1">
        <v>0</v>
      </c>
      <c r="G8944" s="1">
        <v>0.27</v>
      </c>
      <c r="H8944" s="1">
        <v>0</v>
      </c>
      <c r="I8944" s="1">
        <v>0.03</v>
      </c>
      <c r="J8944">
        <v>8</v>
      </c>
      <c r="K8944" s="3">
        <v>8</v>
      </c>
      <c r="L8944" s="3">
        <v>3</v>
      </c>
      <c r="M8944" s="4">
        <v>8</v>
      </c>
      <c r="O8944" s="3">
        <v>12</v>
      </c>
      <c r="R8944" s="3">
        <v>0</v>
      </c>
      <c r="S8944">
        <f t="shared" si="278"/>
        <v>7</v>
      </c>
      <c r="T8944">
        <f t="shared" si="279"/>
        <v>8</v>
      </c>
    </row>
    <row r="8945" spans="1:20" hidden="1" x14ac:dyDescent="0.25">
      <c r="A8945" s="2" t="s">
        <v>207</v>
      </c>
      <c r="B8945" s="2" t="s">
        <v>37</v>
      </c>
      <c r="C8945" s="2" t="s">
        <v>21</v>
      </c>
      <c r="E8945" s="4">
        <v>8</v>
      </c>
      <c r="J8945">
        <v>8</v>
      </c>
      <c r="K8945" s="3">
        <v>0</v>
      </c>
      <c r="L8945" s="3">
        <v>8</v>
      </c>
      <c r="R8945" s="3">
        <v>0</v>
      </c>
      <c r="S8945">
        <f t="shared" si="278"/>
        <v>8</v>
      </c>
      <c r="T8945">
        <f t="shared" si="279"/>
        <v>8</v>
      </c>
    </row>
    <row r="8946" spans="1:20" hidden="1" x14ac:dyDescent="0.25">
      <c r="A8946" s="2" t="s">
        <v>207</v>
      </c>
      <c r="B8946" s="2" t="s">
        <v>20</v>
      </c>
      <c r="C8946" s="2" t="s">
        <v>21</v>
      </c>
      <c r="F8946" s="1">
        <v>0</v>
      </c>
      <c r="G8946" s="1">
        <v>0.17</v>
      </c>
      <c r="H8946" s="1">
        <v>0</v>
      </c>
      <c r="I8946" s="1">
        <v>0</v>
      </c>
      <c r="J8946">
        <v>5</v>
      </c>
      <c r="K8946" s="3">
        <v>1</v>
      </c>
      <c r="L8946" s="3">
        <v>2</v>
      </c>
      <c r="M8946" s="4">
        <v>5</v>
      </c>
      <c r="N8946" s="4">
        <v>0</v>
      </c>
      <c r="O8946" s="3">
        <v>4</v>
      </c>
      <c r="Q8946" s="4">
        <v>0</v>
      </c>
      <c r="R8946" s="3">
        <v>0</v>
      </c>
      <c r="S8946">
        <f t="shared" si="278"/>
        <v>5</v>
      </c>
      <c r="T8946">
        <f t="shared" si="279"/>
        <v>5</v>
      </c>
    </row>
    <row r="8947" spans="1:20" hidden="1" x14ac:dyDescent="0.25">
      <c r="A8947" s="2" t="s">
        <v>207</v>
      </c>
      <c r="B8947" s="2" t="s">
        <v>42</v>
      </c>
      <c r="C8947" s="2" t="s">
        <v>21</v>
      </c>
      <c r="F8947" s="1">
        <v>4</v>
      </c>
      <c r="G8947" s="1">
        <v>0.18</v>
      </c>
      <c r="H8947" s="1">
        <v>0.5</v>
      </c>
      <c r="J8947">
        <v>5</v>
      </c>
      <c r="K8947" s="3">
        <v>0</v>
      </c>
      <c r="L8947" s="3">
        <v>1</v>
      </c>
      <c r="M8947" s="4">
        <v>5</v>
      </c>
      <c r="O8947" s="3">
        <v>4</v>
      </c>
      <c r="R8947" s="3">
        <v>0</v>
      </c>
      <c r="S8947">
        <f t="shared" si="278"/>
        <v>5</v>
      </c>
      <c r="T8947">
        <f t="shared" si="279"/>
        <v>5</v>
      </c>
    </row>
    <row r="8948" spans="1:20" hidden="1" x14ac:dyDescent="0.25">
      <c r="A8948" s="2" t="s">
        <v>207</v>
      </c>
      <c r="B8948" s="2" t="s">
        <v>54</v>
      </c>
      <c r="C8948" s="2" t="s">
        <v>21</v>
      </c>
      <c r="D8948" s="4">
        <v>5</v>
      </c>
      <c r="J8948">
        <v>5</v>
      </c>
      <c r="K8948" s="3">
        <v>0</v>
      </c>
      <c r="L8948" s="3">
        <v>5</v>
      </c>
      <c r="S8948">
        <f t="shared" si="278"/>
        <v>5</v>
      </c>
      <c r="T8948">
        <f t="shared" si="279"/>
        <v>5</v>
      </c>
    </row>
    <row r="8949" spans="1:20" hidden="1" x14ac:dyDescent="0.25">
      <c r="A8949" s="2" t="s">
        <v>207</v>
      </c>
      <c r="B8949" s="2" t="s">
        <v>97</v>
      </c>
      <c r="C8949" s="2" t="s">
        <v>19</v>
      </c>
      <c r="D8949" s="4">
        <v>4</v>
      </c>
      <c r="E8949" s="4">
        <v>0</v>
      </c>
      <c r="F8949" s="1">
        <v>0</v>
      </c>
      <c r="G8949" s="1">
        <v>0</v>
      </c>
      <c r="H8949" s="1">
        <v>0</v>
      </c>
      <c r="I8949" s="1">
        <v>0</v>
      </c>
      <c r="J8949">
        <v>4</v>
      </c>
      <c r="K8949" s="3">
        <v>1</v>
      </c>
      <c r="L8949" s="3">
        <v>5</v>
      </c>
      <c r="M8949" s="4">
        <v>0</v>
      </c>
      <c r="O8949" s="3">
        <v>0</v>
      </c>
      <c r="R8949" s="3">
        <v>0</v>
      </c>
      <c r="S8949">
        <f t="shared" si="278"/>
        <v>4</v>
      </c>
      <c r="T8949">
        <f t="shared" si="279"/>
        <v>4</v>
      </c>
    </row>
    <row r="8950" spans="1:20" hidden="1" x14ac:dyDescent="0.25">
      <c r="A8950" s="2" t="s">
        <v>207</v>
      </c>
      <c r="B8950" s="2" t="s">
        <v>114</v>
      </c>
      <c r="C8950" s="2" t="s">
        <v>21</v>
      </c>
      <c r="D8950" s="4">
        <v>4</v>
      </c>
      <c r="J8950">
        <v>4</v>
      </c>
      <c r="K8950" s="3">
        <v>0</v>
      </c>
      <c r="L8950" s="3">
        <v>4</v>
      </c>
      <c r="S8950">
        <f t="shared" si="278"/>
        <v>4</v>
      </c>
      <c r="T8950">
        <f t="shared" si="279"/>
        <v>4</v>
      </c>
    </row>
    <row r="8951" spans="1:20" hidden="1" x14ac:dyDescent="0.25">
      <c r="A8951" s="2" t="s">
        <v>207</v>
      </c>
      <c r="B8951" s="2" t="s">
        <v>78</v>
      </c>
      <c r="C8951" s="2" t="s">
        <v>21</v>
      </c>
      <c r="F8951" s="1">
        <v>0</v>
      </c>
      <c r="G8951" s="1">
        <v>0.13</v>
      </c>
      <c r="J8951">
        <v>4</v>
      </c>
      <c r="K8951" s="3">
        <v>2</v>
      </c>
      <c r="L8951" s="3">
        <v>6</v>
      </c>
      <c r="M8951" s="4">
        <v>4</v>
      </c>
      <c r="S8951">
        <f t="shared" si="278"/>
        <v>4</v>
      </c>
      <c r="T8951">
        <f t="shared" si="279"/>
        <v>4</v>
      </c>
    </row>
    <row r="8952" spans="1:20" hidden="1" x14ac:dyDescent="0.25">
      <c r="A8952" s="2" t="s">
        <v>207</v>
      </c>
      <c r="B8952" s="2" t="s">
        <v>86</v>
      </c>
      <c r="C8952" s="2" t="s">
        <v>21</v>
      </c>
      <c r="F8952" s="1">
        <v>0</v>
      </c>
      <c r="G8952" s="1">
        <v>7.0000000000000007E-2</v>
      </c>
      <c r="I8952" s="1">
        <v>0</v>
      </c>
      <c r="J8952">
        <v>2</v>
      </c>
      <c r="K8952" s="3">
        <v>0</v>
      </c>
      <c r="L8952" s="3">
        <v>2</v>
      </c>
      <c r="M8952" s="4">
        <v>2</v>
      </c>
      <c r="O8952" s="3">
        <v>0</v>
      </c>
      <c r="R8952" s="3">
        <v>0</v>
      </c>
      <c r="S8952">
        <f t="shared" si="278"/>
        <v>2</v>
      </c>
      <c r="T8952">
        <f t="shared" si="279"/>
        <v>2</v>
      </c>
    </row>
    <row r="8953" spans="1:20" hidden="1" x14ac:dyDescent="0.25">
      <c r="A8953" s="2" t="s">
        <v>207</v>
      </c>
      <c r="B8953" s="2" t="s">
        <v>38</v>
      </c>
      <c r="C8953" s="2" t="s">
        <v>21</v>
      </c>
      <c r="J8953">
        <v>2</v>
      </c>
      <c r="K8953" s="3">
        <v>0</v>
      </c>
      <c r="L8953" s="3">
        <v>2</v>
      </c>
      <c r="Q8953" s="4">
        <v>2</v>
      </c>
      <c r="S8953">
        <f t="shared" si="278"/>
        <v>2</v>
      </c>
      <c r="T8953">
        <f t="shared" si="279"/>
        <v>2</v>
      </c>
    </row>
    <row r="8954" spans="1:20" hidden="1" x14ac:dyDescent="0.25">
      <c r="A8954" s="2" t="s">
        <v>207</v>
      </c>
      <c r="B8954" s="2" t="s">
        <v>96</v>
      </c>
      <c r="C8954" s="2" t="s">
        <v>19</v>
      </c>
      <c r="E8954" s="4">
        <v>0</v>
      </c>
      <c r="F8954" s="1">
        <v>2</v>
      </c>
      <c r="G8954" s="1">
        <v>7.0000000000000007E-2</v>
      </c>
      <c r="H8954" s="1">
        <v>0.2</v>
      </c>
      <c r="I8954" s="1">
        <v>0</v>
      </c>
      <c r="J8954">
        <v>2</v>
      </c>
      <c r="K8954" s="3">
        <v>0</v>
      </c>
      <c r="L8954" s="3">
        <v>2</v>
      </c>
      <c r="M8954" s="4">
        <v>2</v>
      </c>
      <c r="O8954" s="3">
        <v>0</v>
      </c>
      <c r="R8954" s="3">
        <v>0</v>
      </c>
      <c r="S8954">
        <f t="shared" si="278"/>
        <v>2</v>
      </c>
      <c r="T8954">
        <f t="shared" si="279"/>
        <v>2</v>
      </c>
    </row>
    <row r="8955" spans="1:20" hidden="1" x14ac:dyDescent="0.25">
      <c r="A8955" s="2" t="s">
        <v>207</v>
      </c>
      <c r="B8955" s="2" t="s">
        <v>98</v>
      </c>
      <c r="C8955" s="2" t="s">
        <v>21</v>
      </c>
      <c r="F8955" s="1">
        <v>0</v>
      </c>
      <c r="G8955" s="1">
        <v>0.05</v>
      </c>
      <c r="I8955" s="1">
        <v>0</v>
      </c>
      <c r="J8955">
        <v>2</v>
      </c>
      <c r="K8955" s="3">
        <v>0</v>
      </c>
      <c r="L8955" s="3">
        <v>2</v>
      </c>
      <c r="M8955" s="4">
        <v>2</v>
      </c>
      <c r="S8955">
        <f t="shared" si="278"/>
        <v>2</v>
      </c>
      <c r="T8955">
        <f t="shared" si="279"/>
        <v>2</v>
      </c>
    </row>
    <row r="8956" spans="1:20" hidden="1" x14ac:dyDescent="0.25">
      <c r="A8956" s="2" t="s">
        <v>207</v>
      </c>
      <c r="B8956" s="2" t="s">
        <v>31</v>
      </c>
      <c r="C8956" s="2" t="s">
        <v>19</v>
      </c>
      <c r="F8956" s="1">
        <v>0</v>
      </c>
      <c r="G8956" s="1">
        <v>0.02</v>
      </c>
      <c r="H8956" s="1">
        <v>0.01</v>
      </c>
      <c r="I8956" s="1">
        <v>0</v>
      </c>
      <c r="J8956">
        <v>1</v>
      </c>
      <c r="K8956" s="3">
        <v>0</v>
      </c>
      <c r="L8956" s="3">
        <v>0</v>
      </c>
      <c r="M8956" s="4">
        <v>1</v>
      </c>
      <c r="O8956" s="3">
        <v>1</v>
      </c>
      <c r="S8956">
        <f t="shared" si="278"/>
        <v>1</v>
      </c>
      <c r="T8956">
        <f t="shared" si="279"/>
        <v>1</v>
      </c>
    </row>
    <row r="8957" spans="1:20" hidden="1" x14ac:dyDescent="0.25">
      <c r="A8957" s="2" t="s">
        <v>207</v>
      </c>
      <c r="B8957" s="2" t="s">
        <v>90</v>
      </c>
      <c r="C8957" s="2" t="s">
        <v>21</v>
      </c>
      <c r="F8957" s="1">
        <v>0</v>
      </c>
      <c r="G8957" s="1">
        <v>0.03</v>
      </c>
      <c r="H8957" s="1">
        <v>0.01</v>
      </c>
      <c r="I8957" s="1">
        <v>0</v>
      </c>
      <c r="J8957">
        <v>1</v>
      </c>
      <c r="K8957" s="3">
        <v>0</v>
      </c>
      <c r="L8957" s="3">
        <v>1</v>
      </c>
      <c r="M8957" s="4">
        <v>1</v>
      </c>
      <c r="O8957" s="3">
        <v>0</v>
      </c>
      <c r="R8957" s="3">
        <v>0</v>
      </c>
      <c r="S8957">
        <f t="shared" si="278"/>
        <v>1</v>
      </c>
      <c r="T8957">
        <f t="shared" si="279"/>
        <v>1</v>
      </c>
    </row>
    <row r="8958" spans="1:20" hidden="1" x14ac:dyDescent="0.25">
      <c r="A8958" s="2" t="s">
        <v>207</v>
      </c>
      <c r="B8958" s="2" t="s">
        <v>44</v>
      </c>
      <c r="C8958" s="2" t="s">
        <v>21</v>
      </c>
      <c r="F8958" s="1">
        <v>1</v>
      </c>
      <c r="G8958" s="1">
        <v>0.04</v>
      </c>
      <c r="H8958" s="1">
        <v>0.11</v>
      </c>
      <c r="J8958">
        <v>1</v>
      </c>
      <c r="K8958" s="3">
        <v>36</v>
      </c>
      <c r="L8958" s="3">
        <v>52</v>
      </c>
      <c r="M8958" s="4">
        <v>1</v>
      </c>
      <c r="O8958" s="3">
        <v>5</v>
      </c>
      <c r="R8958" s="3">
        <v>-20</v>
      </c>
      <c r="S8958">
        <f t="shared" si="278"/>
        <v>1</v>
      </c>
      <c r="T8958">
        <f t="shared" si="279"/>
        <v>1</v>
      </c>
    </row>
    <row r="8959" spans="1:20" hidden="1" x14ac:dyDescent="0.25">
      <c r="A8959" s="2" t="s">
        <v>207</v>
      </c>
      <c r="B8959" s="2" t="s">
        <v>53</v>
      </c>
      <c r="C8959" s="2" t="s">
        <v>21</v>
      </c>
      <c r="F8959" s="1">
        <v>0</v>
      </c>
      <c r="G8959" s="1">
        <v>0.04</v>
      </c>
      <c r="I8959" s="1">
        <v>0</v>
      </c>
      <c r="J8959">
        <v>1</v>
      </c>
      <c r="K8959" s="3">
        <v>1</v>
      </c>
      <c r="L8959" s="3">
        <v>2</v>
      </c>
      <c r="M8959" s="4">
        <v>1</v>
      </c>
      <c r="R8959" s="3">
        <v>0</v>
      </c>
      <c r="S8959">
        <f t="shared" si="278"/>
        <v>1</v>
      </c>
      <c r="T8959">
        <f t="shared" si="279"/>
        <v>1</v>
      </c>
    </row>
    <row r="8960" spans="1:20" hidden="1" x14ac:dyDescent="0.25">
      <c r="A8960" s="2" t="s">
        <v>207</v>
      </c>
      <c r="B8960" s="2" t="s">
        <v>85</v>
      </c>
      <c r="C8960" s="2" t="s">
        <v>21</v>
      </c>
      <c r="F8960" s="1">
        <v>0</v>
      </c>
      <c r="G8960" s="1">
        <v>0</v>
      </c>
      <c r="J8960">
        <v>0</v>
      </c>
      <c r="K8960" s="3">
        <v>0</v>
      </c>
      <c r="L8960" s="3">
        <v>0</v>
      </c>
      <c r="M8960" s="4">
        <v>0</v>
      </c>
      <c r="S8960">
        <f t="shared" si="278"/>
        <v>0</v>
      </c>
      <c r="T8960">
        <f t="shared" si="279"/>
        <v>0</v>
      </c>
    </row>
    <row r="8961" spans="1:20" hidden="1" x14ac:dyDescent="0.25">
      <c r="A8961" s="2" t="s">
        <v>207</v>
      </c>
      <c r="B8961" s="2" t="s">
        <v>28</v>
      </c>
      <c r="C8961" s="2" t="s">
        <v>21</v>
      </c>
      <c r="E8961" s="4">
        <v>0</v>
      </c>
      <c r="F8961" s="1">
        <v>0</v>
      </c>
      <c r="G8961" s="1">
        <v>0</v>
      </c>
      <c r="I8961" s="1">
        <v>0</v>
      </c>
      <c r="J8961">
        <v>0</v>
      </c>
      <c r="K8961" s="3">
        <v>17</v>
      </c>
      <c r="L8961" s="3">
        <v>33</v>
      </c>
      <c r="M8961" s="4">
        <v>0</v>
      </c>
      <c r="R8961" s="3">
        <v>-15</v>
      </c>
      <c r="S8961">
        <f t="shared" si="278"/>
        <v>1</v>
      </c>
      <c r="T8961">
        <f t="shared" si="279"/>
        <v>0</v>
      </c>
    </row>
    <row r="8962" spans="1:20" hidden="1" x14ac:dyDescent="0.25">
      <c r="A8962" s="2" t="s">
        <v>207</v>
      </c>
      <c r="B8962" s="2" t="s">
        <v>41</v>
      </c>
      <c r="C8962" s="2" t="s">
        <v>21</v>
      </c>
      <c r="F8962" s="1">
        <v>0</v>
      </c>
      <c r="G8962" s="1">
        <v>0</v>
      </c>
      <c r="H8962" s="1">
        <v>0.01</v>
      </c>
      <c r="J8962">
        <v>0</v>
      </c>
      <c r="K8962" s="3">
        <v>5</v>
      </c>
      <c r="L8962" s="3">
        <v>5</v>
      </c>
      <c r="M8962" s="4">
        <v>0</v>
      </c>
      <c r="R8962" s="3">
        <v>0</v>
      </c>
      <c r="S8962">
        <f t="shared" ref="S8962:S9025" si="280">-K8962+L8962+O8962+R8962</f>
        <v>0</v>
      </c>
      <c r="T8962">
        <f t="shared" ref="T8962:T9025" si="281">M8962+N8962+P8962+Q8962+D8962+E8962</f>
        <v>0</v>
      </c>
    </row>
    <row r="8963" spans="1:20" hidden="1" x14ac:dyDescent="0.25">
      <c r="A8963" s="2" t="s">
        <v>207</v>
      </c>
      <c r="B8963" s="2" t="s">
        <v>48</v>
      </c>
      <c r="C8963" s="2" t="s">
        <v>21</v>
      </c>
      <c r="F8963" s="1">
        <v>0</v>
      </c>
      <c r="G8963" s="1">
        <v>0.01</v>
      </c>
      <c r="H8963" s="1">
        <v>0.02</v>
      </c>
      <c r="J8963">
        <v>0</v>
      </c>
      <c r="K8963" s="3">
        <v>42</v>
      </c>
      <c r="L8963" s="3">
        <v>40</v>
      </c>
      <c r="M8963" s="4">
        <v>0</v>
      </c>
      <c r="O8963" s="3">
        <v>1</v>
      </c>
      <c r="R8963" s="3">
        <v>2</v>
      </c>
      <c r="S8963">
        <f t="shared" si="280"/>
        <v>1</v>
      </c>
      <c r="T8963">
        <f t="shared" si="281"/>
        <v>0</v>
      </c>
    </row>
    <row r="8964" spans="1:20" hidden="1" x14ac:dyDescent="0.25">
      <c r="A8964" s="2" t="s">
        <v>207</v>
      </c>
      <c r="B8964" s="2" t="s">
        <v>58</v>
      </c>
      <c r="C8964" s="2" t="s">
        <v>21</v>
      </c>
      <c r="F8964" s="1">
        <v>0</v>
      </c>
      <c r="G8964" s="1">
        <v>0.01</v>
      </c>
      <c r="H8964" s="1">
        <v>0</v>
      </c>
      <c r="I8964" s="1">
        <v>0</v>
      </c>
      <c r="J8964">
        <v>0</v>
      </c>
      <c r="K8964" s="3">
        <v>0</v>
      </c>
      <c r="L8964" s="3">
        <v>0</v>
      </c>
      <c r="M8964" s="4">
        <v>0</v>
      </c>
      <c r="S8964">
        <f t="shared" si="280"/>
        <v>0</v>
      </c>
      <c r="T8964">
        <f t="shared" si="281"/>
        <v>0</v>
      </c>
    </row>
    <row r="8965" spans="1:20" hidden="1" x14ac:dyDescent="0.25">
      <c r="A8965" s="2" t="s">
        <v>207</v>
      </c>
      <c r="B8965" s="2" t="s">
        <v>112</v>
      </c>
      <c r="C8965" s="2" t="s">
        <v>21</v>
      </c>
      <c r="D8965" s="4">
        <v>0</v>
      </c>
      <c r="F8965" s="1">
        <v>0</v>
      </c>
      <c r="G8965" s="1">
        <v>0</v>
      </c>
      <c r="I8965" s="1">
        <v>0</v>
      </c>
      <c r="J8965">
        <v>0</v>
      </c>
      <c r="K8965" s="3">
        <v>0</v>
      </c>
      <c r="L8965" s="3">
        <v>0</v>
      </c>
      <c r="M8965" s="4">
        <v>0</v>
      </c>
      <c r="R8965" s="3">
        <v>0</v>
      </c>
      <c r="S8965">
        <f t="shared" si="280"/>
        <v>0</v>
      </c>
      <c r="T8965">
        <f t="shared" si="281"/>
        <v>0</v>
      </c>
    </row>
    <row r="8966" spans="1:20" hidden="1" x14ac:dyDescent="0.25">
      <c r="A8966" s="2" t="s">
        <v>207</v>
      </c>
      <c r="B8966" s="2" t="s">
        <v>69</v>
      </c>
      <c r="C8966" s="2" t="s">
        <v>21</v>
      </c>
      <c r="J8966">
        <v>0</v>
      </c>
      <c r="K8966" s="3">
        <v>0</v>
      </c>
      <c r="L8966" s="3">
        <v>0</v>
      </c>
      <c r="S8966">
        <f t="shared" si="280"/>
        <v>0</v>
      </c>
      <c r="T8966">
        <f t="shared" si="281"/>
        <v>0</v>
      </c>
    </row>
    <row r="8967" spans="1:20" hidden="1" x14ac:dyDescent="0.25">
      <c r="A8967" s="2" t="s">
        <v>207</v>
      </c>
      <c r="B8967" s="2" t="s">
        <v>77</v>
      </c>
      <c r="C8967" s="2" t="s">
        <v>19</v>
      </c>
      <c r="F8967" s="1">
        <v>0</v>
      </c>
      <c r="G8967" s="1">
        <v>0.02</v>
      </c>
      <c r="H8967" s="1">
        <v>0</v>
      </c>
      <c r="I8967" s="1">
        <v>0.01</v>
      </c>
      <c r="J8967">
        <v>0</v>
      </c>
      <c r="K8967" s="3">
        <v>1</v>
      </c>
      <c r="L8967" s="3">
        <v>1</v>
      </c>
      <c r="M8967" s="4">
        <v>1</v>
      </c>
      <c r="O8967" s="3">
        <v>0</v>
      </c>
      <c r="R8967" s="3">
        <v>0</v>
      </c>
      <c r="S8967">
        <f t="shared" si="280"/>
        <v>0</v>
      </c>
      <c r="T8967">
        <f t="shared" si="281"/>
        <v>1</v>
      </c>
    </row>
    <row r="8968" spans="1:20" hidden="1" x14ac:dyDescent="0.25">
      <c r="A8968" s="2" t="s">
        <v>207</v>
      </c>
      <c r="B8968" s="2" t="s">
        <v>43</v>
      </c>
      <c r="C8968" s="2" t="s">
        <v>21</v>
      </c>
      <c r="F8968" s="1">
        <v>1</v>
      </c>
      <c r="G8968" s="1">
        <v>0.04</v>
      </c>
      <c r="H8968" s="1">
        <v>0.12</v>
      </c>
      <c r="J8968">
        <v>-3</v>
      </c>
      <c r="K8968" s="3">
        <v>12</v>
      </c>
      <c r="L8968" s="3">
        <v>9</v>
      </c>
      <c r="M8968" s="4">
        <v>1</v>
      </c>
      <c r="S8968">
        <f t="shared" si="280"/>
        <v>-3</v>
      </c>
      <c r="T8968">
        <f t="shared" si="281"/>
        <v>1</v>
      </c>
    </row>
    <row r="8969" spans="1:20" hidden="1" x14ac:dyDescent="0.25">
      <c r="A8969" s="2" t="s">
        <v>207</v>
      </c>
      <c r="B8969" s="2" t="s">
        <v>29</v>
      </c>
      <c r="C8969" s="2" t="s">
        <v>21</v>
      </c>
      <c r="F8969" s="1">
        <v>0</v>
      </c>
      <c r="G8969" s="1">
        <v>0.05</v>
      </c>
      <c r="I8969" s="1">
        <v>0.01</v>
      </c>
      <c r="J8969">
        <v>-50</v>
      </c>
      <c r="K8969" s="3">
        <v>226</v>
      </c>
      <c r="L8969" s="3">
        <v>161</v>
      </c>
      <c r="M8969" s="4">
        <v>1</v>
      </c>
      <c r="N8969" s="4">
        <v>1</v>
      </c>
      <c r="O8969" s="3">
        <v>15</v>
      </c>
      <c r="Q8969" s="4">
        <v>0</v>
      </c>
      <c r="S8969">
        <f t="shared" si="280"/>
        <v>-50</v>
      </c>
      <c r="T8969">
        <f t="shared" si="281"/>
        <v>2</v>
      </c>
    </row>
    <row r="8970" spans="1:20" hidden="1" x14ac:dyDescent="0.25">
      <c r="A8970" s="2" t="s">
        <v>207</v>
      </c>
      <c r="B8970" s="2" t="s">
        <v>55</v>
      </c>
      <c r="C8970" s="2" t="s">
        <v>21</v>
      </c>
      <c r="F8970" s="1">
        <v>0</v>
      </c>
      <c r="H8970" s="1">
        <v>0</v>
      </c>
      <c r="I8970" s="1">
        <v>0</v>
      </c>
      <c r="S8970">
        <f t="shared" si="280"/>
        <v>0</v>
      </c>
      <c r="T8970">
        <f t="shared" si="281"/>
        <v>0</v>
      </c>
    </row>
    <row r="8971" spans="1:20" hidden="1" x14ac:dyDescent="0.25">
      <c r="A8971" s="2" t="s">
        <v>208</v>
      </c>
      <c r="B8971" s="2" t="s">
        <v>99</v>
      </c>
      <c r="C8971" s="2" t="s">
        <v>21</v>
      </c>
      <c r="D8971" s="4">
        <v>2880</v>
      </c>
      <c r="F8971" s="1">
        <v>147</v>
      </c>
      <c r="G8971" s="1">
        <v>76.62</v>
      </c>
      <c r="H8971" s="1">
        <v>0.35</v>
      </c>
      <c r="I8971" s="1">
        <v>1.53</v>
      </c>
      <c r="J8971">
        <v>4814</v>
      </c>
      <c r="K8971" s="3">
        <v>0</v>
      </c>
      <c r="L8971" s="3">
        <v>0</v>
      </c>
      <c r="M8971" s="4">
        <v>1254</v>
      </c>
      <c r="N8971" s="4">
        <v>680</v>
      </c>
      <c r="O8971" s="3">
        <v>4814</v>
      </c>
      <c r="R8971" s="3">
        <v>0</v>
      </c>
      <c r="S8971">
        <f t="shared" si="280"/>
        <v>4814</v>
      </c>
      <c r="T8971">
        <f t="shared" si="281"/>
        <v>4814</v>
      </c>
    </row>
    <row r="8972" spans="1:20" hidden="1" x14ac:dyDescent="0.25">
      <c r="A8972" s="2" t="s">
        <v>208</v>
      </c>
      <c r="B8972" s="2" t="s">
        <v>65</v>
      </c>
      <c r="C8972" s="2" t="s">
        <v>21</v>
      </c>
      <c r="D8972" s="4">
        <v>450</v>
      </c>
      <c r="E8972" s="4">
        <v>1270</v>
      </c>
      <c r="F8972" s="1">
        <v>249</v>
      </c>
      <c r="G8972" s="1">
        <v>131.69</v>
      </c>
      <c r="H8972" s="1">
        <v>0.31</v>
      </c>
      <c r="I8972" s="1">
        <v>5.12</v>
      </c>
      <c r="J8972">
        <v>4535</v>
      </c>
      <c r="K8972" s="3">
        <v>1</v>
      </c>
      <c r="L8972" s="3">
        <v>0</v>
      </c>
      <c r="M8972" s="4">
        <v>2155</v>
      </c>
      <c r="N8972" s="4">
        <v>454</v>
      </c>
      <c r="O8972" s="3">
        <v>4536</v>
      </c>
      <c r="P8972" s="4">
        <v>207</v>
      </c>
      <c r="R8972" s="3">
        <v>0</v>
      </c>
      <c r="S8972">
        <f t="shared" si="280"/>
        <v>4535</v>
      </c>
      <c r="T8972">
        <f t="shared" si="281"/>
        <v>4536</v>
      </c>
    </row>
    <row r="8973" spans="1:20" hidden="1" x14ac:dyDescent="0.25">
      <c r="A8973" s="2" t="s">
        <v>208</v>
      </c>
      <c r="B8973" s="2" t="s">
        <v>52</v>
      </c>
      <c r="C8973" s="2" t="s">
        <v>21</v>
      </c>
      <c r="D8973" s="4">
        <v>510</v>
      </c>
      <c r="E8973" s="4">
        <v>0</v>
      </c>
      <c r="F8973" s="1">
        <v>1125</v>
      </c>
      <c r="G8973" s="1">
        <v>129.24</v>
      </c>
      <c r="H8973" s="1">
        <v>12.11</v>
      </c>
      <c r="I8973" s="1">
        <v>29.64</v>
      </c>
      <c r="J8973">
        <v>3699</v>
      </c>
      <c r="K8973" s="3">
        <v>2</v>
      </c>
      <c r="L8973" s="3">
        <v>61</v>
      </c>
      <c r="M8973" s="4">
        <v>2115</v>
      </c>
      <c r="N8973" s="4">
        <v>999</v>
      </c>
      <c r="O8973" s="3">
        <v>3640</v>
      </c>
      <c r="P8973" s="4">
        <v>55</v>
      </c>
      <c r="Q8973" s="4">
        <v>20</v>
      </c>
      <c r="R8973" s="3">
        <v>0</v>
      </c>
      <c r="S8973">
        <f t="shared" si="280"/>
        <v>3699</v>
      </c>
      <c r="T8973">
        <f t="shared" si="281"/>
        <v>3699</v>
      </c>
    </row>
    <row r="8974" spans="1:20" hidden="1" x14ac:dyDescent="0.25">
      <c r="A8974" s="2" t="s">
        <v>208</v>
      </c>
      <c r="B8974" s="2" t="s">
        <v>70</v>
      </c>
      <c r="C8974" s="2" t="s">
        <v>21</v>
      </c>
      <c r="J8974">
        <v>2900</v>
      </c>
      <c r="O8974" s="3">
        <v>2900</v>
      </c>
      <c r="Q8974" s="4">
        <v>2900</v>
      </c>
      <c r="S8974">
        <f t="shared" si="280"/>
        <v>2900</v>
      </c>
      <c r="T8974">
        <f t="shared" si="281"/>
        <v>2900</v>
      </c>
    </row>
    <row r="8975" spans="1:20" hidden="1" x14ac:dyDescent="0.25">
      <c r="A8975" s="2" t="s">
        <v>208</v>
      </c>
      <c r="B8975" s="2" t="s">
        <v>24</v>
      </c>
      <c r="C8975" s="2" t="s">
        <v>21</v>
      </c>
      <c r="F8975" s="1">
        <v>35</v>
      </c>
      <c r="G8975" s="1">
        <v>21.25</v>
      </c>
      <c r="H8975" s="1">
        <v>0.06</v>
      </c>
      <c r="I8975" s="1">
        <v>0.57999999999999996</v>
      </c>
      <c r="J8975">
        <v>386</v>
      </c>
      <c r="M8975" s="4">
        <v>348</v>
      </c>
      <c r="N8975" s="4">
        <v>39</v>
      </c>
      <c r="O8975" s="3">
        <v>386</v>
      </c>
      <c r="S8975">
        <f t="shared" si="280"/>
        <v>386</v>
      </c>
      <c r="T8975">
        <f t="shared" si="281"/>
        <v>387</v>
      </c>
    </row>
    <row r="8976" spans="1:20" hidden="1" x14ac:dyDescent="0.25">
      <c r="A8976" s="2" t="s">
        <v>208</v>
      </c>
      <c r="B8976" s="2" t="s">
        <v>85</v>
      </c>
      <c r="C8976" s="2" t="s">
        <v>21</v>
      </c>
      <c r="F8976" s="1">
        <v>50</v>
      </c>
      <c r="G8976" s="1">
        <v>20.5</v>
      </c>
      <c r="H8976" s="1">
        <v>0.11</v>
      </c>
      <c r="I8976" s="1">
        <v>0.45</v>
      </c>
      <c r="J8976">
        <v>373</v>
      </c>
      <c r="M8976" s="4">
        <v>335</v>
      </c>
      <c r="N8976" s="4">
        <v>37</v>
      </c>
      <c r="O8976" s="3">
        <v>373</v>
      </c>
      <c r="S8976">
        <f t="shared" si="280"/>
        <v>373</v>
      </c>
      <c r="T8976">
        <f t="shared" si="281"/>
        <v>372</v>
      </c>
    </row>
    <row r="8977" spans="1:20" hidden="1" x14ac:dyDescent="0.25">
      <c r="A8977" s="2" t="s">
        <v>208</v>
      </c>
      <c r="B8977" s="2" t="s">
        <v>36</v>
      </c>
      <c r="C8977" s="2" t="s">
        <v>21</v>
      </c>
      <c r="F8977" s="1">
        <v>23</v>
      </c>
      <c r="G8977" s="1">
        <v>19.989999999999998</v>
      </c>
      <c r="H8977" s="1">
        <v>0.19</v>
      </c>
      <c r="I8977" s="1">
        <v>0.26</v>
      </c>
      <c r="J8977">
        <v>363</v>
      </c>
      <c r="K8977" s="3">
        <v>1</v>
      </c>
      <c r="L8977" s="3">
        <v>4</v>
      </c>
      <c r="M8977" s="4">
        <v>327</v>
      </c>
      <c r="N8977" s="4">
        <v>36</v>
      </c>
      <c r="O8977" s="3">
        <v>359</v>
      </c>
      <c r="Q8977" s="4">
        <v>0</v>
      </c>
      <c r="R8977" s="3">
        <v>0</v>
      </c>
      <c r="S8977">
        <f t="shared" si="280"/>
        <v>362</v>
      </c>
      <c r="T8977">
        <f t="shared" si="281"/>
        <v>363</v>
      </c>
    </row>
    <row r="8978" spans="1:20" hidden="1" x14ac:dyDescent="0.25">
      <c r="A8978" s="2" t="s">
        <v>208</v>
      </c>
      <c r="B8978" s="2" t="s">
        <v>51</v>
      </c>
      <c r="C8978" s="2" t="s">
        <v>21</v>
      </c>
      <c r="D8978" s="4">
        <v>72</v>
      </c>
      <c r="F8978" s="1">
        <v>101</v>
      </c>
      <c r="G8978" s="1">
        <v>10.62</v>
      </c>
      <c r="H8978" s="1">
        <v>0.47</v>
      </c>
      <c r="I8978" s="1">
        <v>5.83</v>
      </c>
      <c r="J8978">
        <v>322</v>
      </c>
      <c r="K8978" s="3">
        <v>10</v>
      </c>
      <c r="L8978" s="3">
        <v>0</v>
      </c>
      <c r="M8978" s="4">
        <v>174</v>
      </c>
      <c r="N8978" s="4">
        <v>46</v>
      </c>
      <c r="O8978" s="3">
        <v>381</v>
      </c>
      <c r="P8978" s="4">
        <v>30</v>
      </c>
      <c r="R8978" s="3">
        <v>-50</v>
      </c>
      <c r="S8978">
        <f t="shared" si="280"/>
        <v>321</v>
      </c>
      <c r="T8978">
        <f t="shared" si="281"/>
        <v>322</v>
      </c>
    </row>
    <row r="8979" spans="1:20" hidden="1" x14ac:dyDescent="0.25">
      <c r="A8979" s="2" t="s">
        <v>208</v>
      </c>
      <c r="B8979" s="2" t="s">
        <v>50</v>
      </c>
      <c r="C8979" s="2" t="s">
        <v>21</v>
      </c>
      <c r="F8979" s="1">
        <v>9</v>
      </c>
      <c r="G8979" s="1">
        <v>16.559999999999999</v>
      </c>
      <c r="H8979" s="1">
        <v>0.08</v>
      </c>
      <c r="I8979" s="1">
        <v>0.6</v>
      </c>
      <c r="J8979">
        <v>301</v>
      </c>
      <c r="K8979" s="3">
        <v>5</v>
      </c>
      <c r="L8979" s="3">
        <v>2</v>
      </c>
      <c r="M8979" s="4">
        <v>271</v>
      </c>
      <c r="N8979" s="4">
        <v>30</v>
      </c>
      <c r="O8979" s="3">
        <v>303</v>
      </c>
      <c r="R8979" s="3">
        <v>1</v>
      </c>
      <c r="S8979">
        <f t="shared" si="280"/>
        <v>301</v>
      </c>
      <c r="T8979">
        <f t="shared" si="281"/>
        <v>301</v>
      </c>
    </row>
    <row r="8980" spans="1:20" hidden="1" x14ac:dyDescent="0.25">
      <c r="A8980" s="2" t="s">
        <v>208</v>
      </c>
      <c r="B8980" s="2" t="s">
        <v>86</v>
      </c>
      <c r="C8980" s="2" t="s">
        <v>21</v>
      </c>
      <c r="F8980" s="1">
        <v>16</v>
      </c>
      <c r="G8980" s="1">
        <v>17.04</v>
      </c>
      <c r="I8980" s="1">
        <v>0.23</v>
      </c>
      <c r="J8980">
        <v>279</v>
      </c>
      <c r="K8980" s="3">
        <v>0</v>
      </c>
      <c r="L8980" s="3">
        <v>0</v>
      </c>
      <c r="M8980" s="4">
        <v>279</v>
      </c>
      <c r="O8980" s="3">
        <v>279</v>
      </c>
      <c r="R8980" s="3">
        <v>0</v>
      </c>
      <c r="S8980">
        <f t="shared" si="280"/>
        <v>279</v>
      </c>
      <c r="T8980">
        <f t="shared" si="281"/>
        <v>279</v>
      </c>
    </row>
    <row r="8981" spans="1:20" hidden="1" x14ac:dyDescent="0.25">
      <c r="A8981" s="2" t="s">
        <v>208</v>
      </c>
      <c r="B8981" s="2" t="s">
        <v>83</v>
      </c>
      <c r="C8981" s="2" t="s">
        <v>21</v>
      </c>
      <c r="F8981" s="1">
        <v>70</v>
      </c>
      <c r="G8981" s="1">
        <v>4.9800000000000004</v>
      </c>
      <c r="H8981" s="1">
        <v>5.68</v>
      </c>
      <c r="I8981" s="1">
        <v>2.94</v>
      </c>
      <c r="J8981">
        <v>216</v>
      </c>
      <c r="K8981" s="3">
        <v>51</v>
      </c>
      <c r="L8981" s="3">
        <v>0</v>
      </c>
      <c r="M8981" s="4">
        <v>81</v>
      </c>
      <c r="N8981" s="4">
        <v>24</v>
      </c>
      <c r="O8981" s="3">
        <v>267</v>
      </c>
      <c r="P8981" s="4">
        <v>19</v>
      </c>
      <c r="Q8981" s="4">
        <v>92</v>
      </c>
      <c r="R8981" s="3">
        <v>0</v>
      </c>
      <c r="S8981">
        <f t="shared" si="280"/>
        <v>216</v>
      </c>
      <c r="T8981">
        <f t="shared" si="281"/>
        <v>216</v>
      </c>
    </row>
    <row r="8982" spans="1:20" hidden="1" x14ac:dyDescent="0.25">
      <c r="A8982" s="2" t="s">
        <v>208</v>
      </c>
      <c r="B8982" s="2" t="s">
        <v>27</v>
      </c>
      <c r="C8982" s="2" t="s">
        <v>21</v>
      </c>
      <c r="E8982" s="4">
        <v>0</v>
      </c>
      <c r="F8982" s="1">
        <v>88</v>
      </c>
      <c r="G8982" s="1">
        <v>11.77</v>
      </c>
      <c r="H8982" s="1">
        <v>0.34</v>
      </c>
      <c r="I8982" s="1">
        <v>2.65</v>
      </c>
      <c r="J8982">
        <v>195</v>
      </c>
      <c r="K8982" s="3">
        <v>2</v>
      </c>
      <c r="L8982" s="3">
        <v>195</v>
      </c>
      <c r="M8982" s="4">
        <v>193</v>
      </c>
      <c r="N8982" s="4">
        <v>2</v>
      </c>
      <c r="O8982" s="3">
        <v>2</v>
      </c>
      <c r="P8982" s="4">
        <v>0</v>
      </c>
      <c r="R8982" s="3">
        <v>0</v>
      </c>
      <c r="S8982">
        <f t="shared" si="280"/>
        <v>195</v>
      </c>
      <c r="T8982">
        <f t="shared" si="281"/>
        <v>195</v>
      </c>
    </row>
    <row r="8983" spans="1:20" hidden="1" x14ac:dyDescent="0.25">
      <c r="A8983" s="2" t="s">
        <v>208</v>
      </c>
      <c r="B8983" s="2" t="s">
        <v>92</v>
      </c>
      <c r="C8983" s="2" t="s">
        <v>21</v>
      </c>
      <c r="D8983" s="4">
        <v>29</v>
      </c>
      <c r="F8983" s="1">
        <v>38</v>
      </c>
      <c r="G8983" s="1">
        <v>4.12</v>
      </c>
      <c r="H8983" s="1">
        <v>0.17</v>
      </c>
      <c r="I8983" s="1">
        <v>2.4500000000000002</v>
      </c>
      <c r="J8983">
        <v>165</v>
      </c>
      <c r="K8983" s="3">
        <v>5</v>
      </c>
      <c r="L8983" s="3">
        <v>1</v>
      </c>
      <c r="M8983" s="4">
        <v>67</v>
      </c>
      <c r="N8983" s="4">
        <v>48</v>
      </c>
      <c r="O8983" s="3">
        <v>189</v>
      </c>
      <c r="P8983" s="4">
        <v>22</v>
      </c>
      <c r="R8983" s="3">
        <v>-20</v>
      </c>
      <c r="S8983">
        <f t="shared" si="280"/>
        <v>165</v>
      </c>
      <c r="T8983">
        <f t="shared" si="281"/>
        <v>166</v>
      </c>
    </row>
    <row r="8984" spans="1:20" hidden="1" x14ac:dyDescent="0.25">
      <c r="A8984" s="2" t="s">
        <v>208</v>
      </c>
      <c r="B8984" s="2" t="s">
        <v>68</v>
      </c>
      <c r="C8984" s="2" t="s">
        <v>21</v>
      </c>
      <c r="F8984" s="1">
        <v>81</v>
      </c>
      <c r="G8984" s="1">
        <v>8.23</v>
      </c>
      <c r="J8984">
        <v>135</v>
      </c>
      <c r="K8984" s="3">
        <v>176</v>
      </c>
      <c r="L8984" s="3">
        <v>2</v>
      </c>
      <c r="M8984" s="4">
        <v>135</v>
      </c>
      <c r="O8984" s="3">
        <v>309</v>
      </c>
      <c r="R8984" s="3">
        <v>0</v>
      </c>
      <c r="S8984">
        <f t="shared" si="280"/>
        <v>135</v>
      </c>
      <c r="T8984">
        <f t="shared" si="281"/>
        <v>135</v>
      </c>
    </row>
    <row r="8985" spans="1:20" hidden="1" x14ac:dyDescent="0.25">
      <c r="A8985" s="2" t="s">
        <v>208</v>
      </c>
      <c r="B8985" s="2" t="s">
        <v>49</v>
      </c>
      <c r="C8985" s="2" t="s">
        <v>19</v>
      </c>
      <c r="E8985" s="4">
        <v>0</v>
      </c>
      <c r="F8985" s="1">
        <v>13</v>
      </c>
      <c r="G8985" s="1">
        <v>7.98</v>
      </c>
      <c r="H8985" s="1">
        <v>0.71</v>
      </c>
      <c r="I8985" s="1">
        <v>0.69</v>
      </c>
      <c r="J8985">
        <v>132</v>
      </c>
      <c r="K8985" s="3">
        <v>5</v>
      </c>
      <c r="L8985" s="3">
        <v>28</v>
      </c>
      <c r="M8985" s="4">
        <v>131</v>
      </c>
      <c r="N8985" s="4">
        <v>5</v>
      </c>
      <c r="O8985" s="3">
        <v>109</v>
      </c>
      <c r="S8985">
        <f t="shared" si="280"/>
        <v>132</v>
      </c>
      <c r="T8985">
        <f t="shared" si="281"/>
        <v>136</v>
      </c>
    </row>
    <row r="8986" spans="1:20" hidden="1" x14ac:dyDescent="0.25">
      <c r="A8986" s="2" t="s">
        <v>208</v>
      </c>
      <c r="B8986" s="2" t="s">
        <v>37</v>
      </c>
      <c r="C8986" s="2" t="s">
        <v>21</v>
      </c>
      <c r="J8986">
        <v>127</v>
      </c>
      <c r="K8986" s="3">
        <v>10</v>
      </c>
      <c r="L8986" s="3">
        <v>34</v>
      </c>
      <c r="O8986" s="3">
        <v>103</v>
      </c>
      <c r="P8986" s="4">
        <v>6</v>
      </c>
      <c r="Q8986" s="4">
        <v>121</v>
      </c>
      <c r="S8986">
        <f t="shared" si="280"/>
        <v>127</v>
      </c>
      <c r="T8986">
        <f t="shared" si="281"/>
        <v>127</v>
      </c>
    </row>
    <row r="8987" spans="1:20" hidden="1" x14ac:dyDescent="0.25">
      <c r="A8987" s="2" t="s">
        <v>208</v>
      </c>
      <c r="B8987" s="2" t="s">
        <v>62</v>
      </c>
      <c r="C8987" s="2" t="s">
        <v>19</v>
      </c>
      <c r="E8987" s="4">
        <v>0</v>
      </c>
      <c r="F8987" s="1">
        <v>13</v>
      </c>
      <c r="G8987" s="1">
        <v>7.09</v>
      </c>
      <c r="H8987" s="1">
        <v>0.48</v>
      </c>
      <c r="I8987" s="1">
        <v>2.09</v>
      </c>
      <c r="J8987">
        <v>116</v>
      </c>
      <c r="K8987" s="3">
        <v>0</v>
      </c>
      <c r="L8987" s="3">
        <v>0</v>
      </c>
      <c r="M8987" s="4">
        <v>116</v>
      </c>
      <c r="O8987" s="3">
        <v>116</v>
      </c>
      <c r="S8987">
        <f t="shared" si="280"/>
        <v>116</v>
      </c>
      <c r="T8987">
        <f t="shared" si="281"/>
        <v>116</v>
      </c>
    </row>
    <row r="8988" spans="1:20" hidden="1" x14ac:dyDescent="0.25">
      <c r="A8988" s="2" t="s">
        <v>208</v>
      </c>
      <c r="B8988" s="2" t="s">
        <v>113</v>
      </c>
      <c r="C8988" s="2" t="s">
        <v>21</v>
      </c>
      <c r="D8988" s="4">
        <v>55</v>
      </c>
      <c r="F8988" s="1">
        <v>16</v>
      </c>
      <c r="G8988" s="1">
        <v>1.76</v>
      </c>
      <c r="H8988" s="1">
        <v>0.87</v>
      </c>
      <c r="I8988" s="1">
        <v>1.83</v>
      </c>
      <c r="J8988">
        <v>98</v>
      </c>
      <c r="K8988" s="3">
        <v>14</v>
      </c>
      <c r="L8988" s="3">
        <v>1</v>
      </c>
      <c r="M8988" s="4">
        <v>29</v>
      </c>
      <c r="N8988" s="4">
        <v>7</v>
      </c>
      <c r="O8988" s="3">
        <v>112</v>
      </c>
      <c r="P8988" s="4">
        <v>8</v>
      </c>
      <c r="R8988" s="3">
        <v>0</v>
      </c>
      <c r="S8988">
        <f t="shared" si="280"/>
        <v>99</v>
      </c>
      <c r="T8988">
        <f t="shared" si="281"/>
        <v>99</v>
      </c>
    </row>
    <row r="8989" spans="1:20" hidden="1" x14ac:dyDescent="0.25">
      <c r="A8989" s="2" t="s">
        <v>208</v>
      </c>
      <c r="B8989" s="2" t="s">
        <v>115</v>
      </c>
      <c r="C8989" s="2" t="s">
        <v>19</v>
      </c>
      <c r="F8989" s="1">
        <v>61</v>
      </c>
      <c r="G8989" s="1">
        <v>5.45</v>
      </c>
      <c r="H8989" s="1">
        <v>5.97</v>
      </c>
      <c r="I8989" s="1">
        <v>1.57</v>
      </c>
      <c r="J8989">
        <v>89</v>
      </c>
      <c r="K8989" s="3">
        <v>0</v>
      </c>
      <c r="L8989" s="3">
        <v>0</v>
      </c>
      <c r="M8989" s="4">
        <v>89</v>
      </c>
      <c r="O8989" s="3">
        <v>89</v>
      </c>
      <c r="S8989">
        <f t="shared" si="280"/>
        <v>89</v>
      </c>
      <c r="T8989">
        <f t="shared" si="281"/>
        <v>89</v>
      </c>
    </row>
    <row r="8990" spans="1:20" hidden="1" x14ac:dyDescent="0.25">
      <c r="A8990" s="2" t="s">
        <v>208</v>
      </c>
      <c r="B8990" s="2" t="s">
        <v>114</v>
      </c>
      <c r="C8990" s="2" t="s">
        <v>21</v>
      </c>
      <c r="D8990" s="4">
        <v>4</v>
      </c>
      <c r="F8990" s="1">
        <v>20</v>
      </c>
      <c r="G8990" s="1">
        <v>2.19</v>
      </c>
      <c r="H8990" s="1">
        <v>0.18</v>
      </c>
      <c r="I8990" s="1">
        <v>0.61</v>
      </c>
      <c r="J8990">
        <v>86</v>
      </c>
      <c r="K8990" s="3">
        <v>0</v>
      </c>
      <c r="L8990" s="3">
        <v>0</v>
      </c>
      <c r="M8990" s="4">
        <v>36</v>
      </c>
      <c r="N8990" s="4">
        <v>9</v>
      </c>
      <c r="O8990" s="3">
        <v>86</v>
      </c>
      <c r="P8990" s="4">
        <v>1</v>
      </c>
      <c r="Q8990" s="4">
        <v>36</v>
      </c>
      <c r="R8990" s="3">
        <v>0</v>
      </c>
      <c r="S8990">
        <f t="shared" si="280"/>
        <v>86</v>
      </c>
      <c r="T8990">
        <f t="shared" si="281"/>
        <v>86</v>
      </c>
    </row>
    <row r="8991" spans="1:20" hidden="1" x14ac:dyDescent="0.25">
      <c r="A8991" s="2" t="s">
        <v>208</v>
      </c>
      <c r="B8991" s="2" t="s">
        <v>67</v>
      </c>
      <c r="C8991" s="2" t="s">
        <v>21</v>
      </c>
      <c r="F8991" s="1">
        <v>47</v>
      </c>
      <c r="G8991" s="1">
        <v>4.75</v>
      </c>
      <c r="H8991" s="1">
        <v>0.06</v>
      </c>
      <c r="I8991" s="1">
        <v>0.9</v>
      </c>
      <c r="J8991">
        <v>83</v>
      </c>
      <c r="K8991" s="3">
        <v>2</v>
      </c>
      <c r="L8991" s="3">
        <v>1</v>
      </c>
      <c r="M8991" s="4">
        <v>78</v>
      </c>
      <c r="N8991" s="4">
        <v>3</v>
      </c>
      <c r="O8991" s="3">
        <v>83</v>
      </c>
      <c r="P8991" s="4">
        <v>3</v>
      </c>
      <c r="R8991" s="3">
        <v>0</v>
      </c>
      <c r="S8991">
        <f t="shared" si="280"/>
        <v>82</v>
      </c>
      <c r="T8991">
        <f t="shared" si="281"/>
        <v>84</v>
      </c>
    </row>
    <row r="8992" spans="1:20" hidden="1" x14ac:dyDescent="0.25">
      <c r="A8992" s="2" t="s">
        <v>208</v>
      </c>
      <c r="B8992" s="2" t="s">
        <v>101</v>
      </c>
      <c r="C8992" s="2" t="s">
        <v>21</v>
      </c>
      <c r="F8992" s="1">
        <v>3</v>
      </c>
      <c r="G8992" s="1">
        <v>3</v>
      </c>
      <c r="H8992" s="1">
        <v>0.01</v>
      </c>
      <c r="I8992" s="1">
        <v>0.09</v>
      </c>
      <c r="J8992">
        <v>52</v>
      </c>
      <c r="K8992" s="3">
        <v>0</v>
      </c>
      <c r="L8992" s="3">
        <v>0</v>
      </c>
      <c r="M8992" s="4">
        <v>49</v>
      </c>
      <c r="N8992" s="4">
        <v>3</v>
      </c>
      <c r="O8992" s="3">
        <v>52</v>
      </c>
      <c r="S8992">
        <f t="shared" si="280"/>
        <v>52</v>
      </c>
      <c r="T8992">
        <f t="shared" si="281"/>
        <v>52</v>
      </c>
    </row>
    <row r="8993" spans="1:20" hidden="1" x14ac:dyDescent="0.25">
      <c r="A8993" s="2" t="s">
        <v>208</v>
      </c>
      <c r="B8993" s="2" t="s">
        <v>73</v>
      </c>
      <c r="C8993" s="2" t="s">
        <v>21</v>
      </c>
      <c r="F8993" s="1">
        <v>1</v>
      </c>
      <c r="G8993" s="1">
        <v>2.29</v>
      </c>
      <c r="H8993" s="1">
        <v>0.01</v>
      </c>
      <c r="I8993" s="1">
        <v>0.06</v>
      </c>
      <c r="J8993">
        <v>42</v>
      </c>
      <c r="K8993" s="3">
        <v>0</v>
      </c>
      <c r="L8993" s="3">
        <v>0</v>
      </c>
      <c r="M8993" s="4">
        <v>37</v>
      </c>
      <c r="N8993" s="4">
        <v>4</v>
      </c>
      <c r="O8993" s="3">
        <v>42</v>
      </c>
      <c r="R8993" s="3">
        <v>0</v>
      </c>
      <c r="S8993">
        <f t="shared" si="280"/>
        <v>42</v>
      </c>
      <c r="T8993">
        <f t="shared" si="281"/>
        <v>41</v>
      </c>
    </row>
    <row r="8994" spans="1:20" hidden="1" x14ac:dyDescent="0.25">
      <c r="A8994" s="2" t="s">
        <v>208</v>
      </c>
      <c r="B8994" s="2" t="s">
        <v>54</v>
      </c>
      <c r="C8994" s="2" t="s">
        <v>21</v>
      </c>
      <c r="D8994" s="4">
        <v>2</v>
      </c>
      <c r="F8994" s="1">
        <v>20</v>
      </c>
      <c r="G8994" s="1">
        <v>2.23</v>
      </c>
      <c r="H8994" s="1">
        <v>0.17</v>
      </c>
      <c r="I8994" s="1">
        <v>0.56000000000000005</v>
      </c>
      <c r="J8994">
        <v>39</v>
      </c>
      <c r="K8994" s="3">
        <v>0</v>
      </c>
      <c r="L8994" s="3">
        <v>0</v>
      </c>
      <c r="M8994" s="4">
        <v>37</v>
      </c>
      <c r="O8994" s="3">
        <v>39</v>
      </c>
      <c r="P8994" s="4">
        <v>1</v>
      </c>
      <c r="R8994" s="3">
        <v>0</v>
      </c>
      <c r="S8994">
        <f t="shared" si="280"/>
        <v>39</v>
      </c>
      <c r="T8994">
        <f t="shared" si="281"/>
        <v>40</v>
      </c>
    </row>
    <row r="8995" spans="1:20" hidden="1" x14ac:dyDescent="0.25">
      <c r="A8995" s="2" t="s">
        <v>208</v>
      </c>
      <c r="B8995" s="2" t="s">
        <v>75</v>
      </c>
      <c r="C8995" s="2" t="s">
        <v>19</v>
      </c>
      <c r="F8995" s="1">
        <v>12</v>
      </c>
      <c r="G8995" s="1">
        <v>2.35</v>
      </c>
      <c r="H8995" s="1">
        <v>0.91</v>
      </c>
      <c r="I8995" s="1">
        <v>0.94</v>
      </c>
      <c r="J8995">
        <v>38</v>
      </c>
      <c r="K8995" s="3">
        <v>0</v>
      </c>
      <c r="L8995" s="3">
        <v>0</v>
      </c>
      <c r="M8995" s="4">
        <v>38</v>
      </c>
      <c r="O8995" s="3">
        <v>38</v>
      </c>
      <c r="S8995">
        <f t="shared" si="280"/>
        <v>38</v>
      </c>
      <c r="T8995">
        <f t="shared" si="281"/>
        <v>38</v>
      </c>
    </row>
    <row r="8996" spans="1:20" hidden="1" x14ac:dyDescent="0.25">
      <c r="A8996" s="2" t="s">
        <v>208</v>
      </c>
      <c r="B8996" s="2" t="s">
        <v>74</v>
      </c>
      <c r="C8996" s="2" t="s">
        <v>19</v>
      </c>
      <c r="F8996" s="1">
        <v>9</v>
      </c>
      <c r="G8996" s="1">
        <v>2.0699999999999998</v>
      </c>
      <c r="H8996" s="1">
        <v>0.56000000000000005</v>
      </c>
      <c r="I8996" s="1">
        <v>0.87</v>
      </c>
      <c r="J8996">
        <v>34</v>
      </c>
      <c r="L8996" s="3">
        <v>0</v>
      </c>
      <c r="M8996" s="4">
        <v>34</v>
      </c>
      <c r="O8996" s="3">
        <v>34</v>
      </c>
      <c r="S8996">
        <f t="shared" si="280"/>
        <v>34</v>
      </c>
      <c r="T8996">
        <f t="shared" si="281"/>
        <v>34</v>
      </c>
    </row>
    <row r="8997" spans="1:20" hidden="1" x14ac:dyDescent="0.25">
      <c r="A8997" s="2" t="s">
        <v>208</v>
      </c>
      <c r="B8997" s="2" t="s">
        <v>26</v>
      </c>
      <c r="C8997" s="2" t="s">
        <v>21</v>
      </c>
      <c r="F8997" s="1">
        <v>3</v>
      </c>
      <c r="G8997" s="1">
        <v>2.0099999999999998</v>
      </c>
      <c r="I8997" s="1">
        <v>0.03</v>
      </c>
      <c r="J8997">
        <v>33</v>
      </c>
      <c r="K8997" s="3">
        <v>2</v>
      </c>
      <c r="L8997" s="3">
        <v>1</v>
      </c>
      <c r="M8997" s="4">
        <v>33</v>
      </c>
      <c r="O8997" s="3">
        <v>35</v>
      </c>
      <c r="S8997">
        <f t="shared" si="280"/>
        <v>34</v>
      </c>
      <c r="T8997">
        <f t="shared" si="281"/>
        <v>33</v>
      </c>
    </row>
    <row r="8998" spans="1:20" hidden="1" x14ac:dyDescent="0.25">
      <c r="A8998" s="2" t="s">
        <v>208</v>
      </c>
      <c r="B8998" s="2" t="s">
        <v>42</v>
      </c>
      <c r="C8998" s="2" t="s">
        <v>21</v>
      </c>
      <c r="E8998" s="4">
        <v>9</v>
      </c>
      <c r="F8998" s="1">
        <v>27</v>
      </c>
      <c r="G8998" s="1">
        <v>1.1200000000000001</v>
      </c>
      <c r="H8998" s="1">
        <v>3.07</v>
      </c>
      <c r="J8998">
        <v>28</v>
      </c>
      <c r="K8998" s="3">
        <v>0</v>
      </c>
      <c r="L8998" s="3">
        <v>0</v>
      </c>
      <c r="M8998" s="4">
        <v>18</v>
      </c>
      <c r="O8998" s="3">
        <v>31</v>
      </c>
      <c r="R8998" s="3">
        <v>-3</v>
      </c>
      <c r="S8998">
        <f t="shared" si="280"/>
        <v>28</v>
      </c>
      <c r="T8998">
        <f t="shared" si="281"/>
        <v>27</v>
      </c>
    </row>
    <row r="8999" spans="1:20" hidden="1" x14ac:dyDescent="0.25">
      <c r="A8999" s="2" t="s">
        <v>208</v>
      </c>
      <c r="B8999" s="2" t="s">
        <v>18</v>
      </c>
      <c r="C8999" s="2" t="s">
        <v>19</v>
      </c>
      <c r="F8999" s="1">
        <v>4</v>
      </c>
      <c r="G8999" s="1">
        <v>1.43</v>
      </c>
      <c r="H8999" s="1">
        <v>0.15</v>
      </c>
      <c r="I8999" s="1">
        <v>0.67</v>
      </c>
      <c r="J8999">
        <v>23</v>
      </c>
      <c r="L8999" s="3">
        <v>0</v>
      </c>
      <c r="M8999" s="4">
        <v>23</v>
      </c>
      <c r="O8999" s="3">
        <v>23</v>
      </c>
      <c r="S8999">
        <f t="shared" si="280"/>
        <v>23</v>
      </c>
      <c r="T8999">
        <f t="shared" si="281"/>
        <v>23</v>
      </c>
    </row>
    <row r="9000" spans="1:20" hidden="1" x14ac:dyDescent="0.25">
      <c r="A9000" s="2" t="s">
        <v>208</v>
      </c>
      <c r="B9000" s="2" t="s">
        <v>76</v>
      </c>
      <c r="C9000" s="2" t="s">
        <v>19</v>
      </c>
      <c r="F9000" s="1">
        <v>5</v>
      </c>
      <c r="G9000" s="1">
        <v>1.38</v>
      </c>
      <c r="H9000" s="1">
        <v>0.28999999999999998</v>
      </c>
      <c r="I9000" s="1">
        <v>0.46</v>
      </c>
      <c r="J9000">
        <v>23</v>
      </c>
      <c r="K9000" s="3">
        <v>1</v>
      </c>
      <c r="L9000" s="3">
        <v>0</v>
      </c>
      <c r="M9000" s="4">
        <v>23</v>
      </c>
      <c r="O9000" s="3">
        <v>23</v>
      </c>
      <c r="S9000">
        <f t="shared" si="280"/>
        <v>22</v>
      </c>
      <c r="T9000">
        <f t="shared" si="281"/>
        <v>23</v>
      </c>
    </row>
    <row r="9001" spans="1:20" hidden="1" x14ac:dyDescent="0.25">
      <c r="A9001" s="2" t="s">
        <v>208</v>
      </c>
      <c r="B9001" s="2" t="s">
        <v>57</v>
      </c>
      <c r="C9001" s="2" t="s">
        <v>19</v>
      </c>
      <c r="F9001" s="1">
        <v>4</v>
      </c>
      <c r="G9001" s="1">
        <v>1.08</v>
      </c>
      <c r="H9001" s="1">
        <v>0.25</v>
      </c>
      <c r="I9001" s="1">
        <v>0.31</v>
      </c>
      <c r="J9001">
        <v>22</v>
      </c>
      <c r="K9001" s="3">
        <v>1</v>
      </c>
      <c r="L9001" s="3">
        <v>0</v>
      </c>
      <c r="M9001" s="4">
        <v>18</v>
      </c>
      <c r="N9001" s="4">
        <v>2</v>
      </c>
      <c r="O9001" s="3">
        <v>23</v>
      </c>
      <c r="P9001" s="4">
        <v>2</v>
      </c>
      <c r="S9001">
        <f t="shared" si="280"/>
        <v>22</v>
      </c>
      <c r="T9001">
        <f t="shared" si="281"/>
        <v>22</v>
      </c>
    </row>
    <row r="9002" spans="1:20" hidden="1" x14ac:dyDescent="0.25">
      <c r="A9002" s="2" t="s">
        <v>208</v>
      </c>
      <c r="B9002" s="2" t="s">
        <v>45</v>
      </c>
      <c r="C9002" s="2" t="s">
        <v>21</v>
      </c>
      <c r="E9002" s="4">
        <v>14</v>
      </c>
      <c r="F9002" s="1">
        <v>4</v>
      </c>
      <c r="G9002" s="1">
        <v>0.15</v>
      </c>
      <c r="H9002" s="1">
        <v>0.42</v>
      </c>
      <c r="J9002">
        <v>16</v>
      </c>
      <c r="K9002" s="3">
        <v>0</v>
      </c>
      <c r="L9002" s="3">
        <v>16</v>
      </c>
      <c r="M9002" s="4">
        <v>3</v>
      </c>
      <c r="R9002" s="3">
        <v>0</v>
      </c>
      <c r="S9002">
        <f t="shared" si="280"/>
        <v>16</v>
      </c>
      <c r="T9002">
        <f t="shared" si="281"/>
        <v>17</v>
      </c>
    </row>
    <row r="9003" spans="1:20" hidden="1" x14ac:dyDescent="0.25">
      <c r="A9003" s="2" t="s">
        <v>208</v>
      </c>
      <c r="B9003" s="2" t="s">
        <v>39</v>
      </c>
      <c r="C9003" s="2" t="s">
        <v>19</v>
      </c>
      <c r="E9003" s="4">
        <v>0</v>
      </c>
      <c r="F9003" s="1">
        <v>18</v>
      </c>
      <c r="G9003" s="1">
        <v>0.87</v>
      </c>
      <c r="H9003" s="1">
        <v>1.91</v>
      </c>
      <c r="I9003" s="1">
        <v>0.1</v>
      </c>
      <c r="J9003">
        <v>14</v>
      </c>
      <c r="K9003" s="3">
        <v>0</v>
      </c>
      <c r="L9003" s="3">
        <v>0</v>
      </c>
      <c r="M9003" s="4">
        <v>14</v>
      </c>
      <c r="O9003" s="3">
        <v>14</v>
      </c>
      <c r="R9003" s="3">
        <v>0</v>
      </c>
      <c r="S9003">
        <f t="shared" si="280"/>
        <v>14</v>
      </c>
      <c r="T9003">
        <f t="shared" si="281"/>
        <v>14</v>
      </c>
    </row>
    <row r="9004" spans="1:20" hidden="1" x14ac:dyDescent="0.25">
      <c r="A9004" s="2" t="s">
        <v>208</v>
      </c>
      <c r="B9004" s="2" t="s">
        <v>38</v>
      </c>
      <c r="C9004" s="2" t="s">
        <v>21</v>
      </c>
      <c r="J9004">
        <v>11</v>
      </c>
      <c r="K9004" s="3">
        <v>1</v>
      </c>
      <c r="L9004" s="3">
        <v>0</v>
      </c>
      <c r="N9004" s="4">
        <v>0</v>
      </c>
      <c r="O9004" s="3">
        <v>12</v>
      </c>
      <c r="P9004" s="4">
        <v>0</v>
      </c>
      <c r="Q9004" s="4">
        <v>10</v>
      </c>
      <c r="R9004" s="3">
        <v>0</v>
      </c>
      <c r="S9004">
        <f t="shared" si="280"/>
        <v>11</v>
      </c>
      <c r="T9004">
        <f t="shared" si="281"/>
        <v>10</v>
      </c>
    </row>
    <row r="9005" spans="1:20" hidden="1" x14ac:dyDescent="0.25">
      <c r="A9005" s="2" t="s">
        <v>208</v>
      </c>
      <c r="B9005" s="2" t="s">
        <v>41</v>
      </c>
      <c r="C9005" s="2" t="s">
        <v>21</v>
      </c>
      <c r="F9005" s="1">
        <v>15</v>
      </c>
      <c r="G9005" s="1">
        <v>0.62</v>
      </c>
      <c r="H9005" s="1">
        <v>1.71</v>
      </c>
      <c r="J9005">
        <v>10</v>
      </c>
      <c r="K9005" s="3">
        <v>0</v>
      </c>
      <c r="L9005" s="3">
        <v>1</v>
      </c>
      <c r="M9005" s="4">
        <v>10</v>
      </c>
      <c r="O9005" s="3">
        <v>19</v>
      </c>
      <c r="R9005" s="3">
        <v>-10</v>
      </c>
      <c r="S9005">
        <f t="shared" si="280"/>
        <v>10</v>
      </c>
      <c r="T9005">
        <f t="shared" si="281"/>
        <v>10</v>
      </c>
    </row>
    <row r="9006" spans="1:20" hidden="1" x14ac:dyDescent="0.25">
      <c r="A9006" s="2" t="s">
        <v>208</v>
      </c>
      <c r="B9006" s="2" t="s">
        <v>46</v>
      </c>
      <c r="C9006" s="2" t="s">
        <v>21</v>
      </c>
      <c r="F9006" s="1">
        <v>15</v>
      </c>
      <c r="G9006" s="1">
        <v>0.63</v>
      </c>
      <c r="H9006" s="1">
        <v>1.72</v>
      </c>
      <c r="J9006">
        <v>10</v>
      </c>
      <c r="K9006" s="3">
        <v>0</v>
      </c>
      <c r="L9006" s="3">
        <v>10</v>
      </c>
      <c r="M9006" s="4">
        <v>10</v>
      </c>
      <c r="R9006" s="3">
        <v>0</v>
      </c>
      <c r="S9006">
        <f t="shared" si="280"/>
        <v>10</v>
      </c>
      <c r="T9006">
        <f t="shared" si="281"/>
        <v>10</v>
      </c>
    </row>
    <row r="9007" spans="1:20" hidden="1" x14ac:dyDescent="0.25">
      <c r="A9007" s="2" t="s">
        <v>208</v>
      </c>
      <c r="B9007" s="2" t="s">
        <v>61</v>
      </c>
      <c r="C9007" s="2" t="s">
        <v>21</v>
      </c>
      <c r="D9007" s="4">
        <v>6</v>
      </c>
      <c r="E9007" s="4">
        <v>0</v>
      </c>
      <c r="J9007">
        <v>10</v>
      </c>
      <c r="K9007" s="3">
        <v>0</v>
      </c>
      <c r="L9007" s="3">
        <v>6</v>
      </c>
      <c r="O9007" s="3">
        <v>4</v>
      </c>
      <c r="Q9007" s="4">
        <v>4</v>
      </c>
      <c r="R9007" s="3">
        <v>0</v>
      </c>
      <c r="S9007">
        <f t="shared" si="280"/>
        <v>10</v>
      </c>
      <c r="T9007">
        <f t="shared" si="281"/>
        <v>10</v>
      </c>
    </row>
    <row r="9008" spans="1:20" hidden="1" x14ac:dyDescent="0.25">
      <c r="A9008" s="2" t="s">
        <v>208</v>
      </c>
      <c r="B9008" s="2" t="s">
        <v>20</v>
      </c>
      <c r="C9008" s="2" t="s">
        <v>21</v>
      </c>
      <c r="F9008" s="1">
        <v>0</v>
      </c>
      <c r="G9008" s="1">
        <v>0.47</v>
      </c>
      <c r="H9008" s="1">
        <v>0</v>
      </c>
      <c r="I9008" s="1">
        <v>0</v>
      </c>
      <c r="J9008">
        <v>8</v>
      </c>
      <c r="K9008" s="3">
        <v>0</v>
      </c>
      <c r="L9008" s="3">
        <v>5</v>
      </c>
      <c r="M9008" s="4">
        <v>8</v>
      </c>
      <c r="N9008" s="4">
        <v>0</v>
      </c>
      <c r="O9008" s="3">
        <v>3</v>
      </c>
      <c r="S9008">
        <f t="shared" si="280"/>
        <v>8</v>
      </c>
      <c r="T9008">
        <f t="shared" si="281"/>
        <v>8</v>
      </c>
    </row>
    <row r="9009" spans="1:20" hidden="1" x14ac:dyDescent="0.25">
      <c r="A9009" s="2" t="s">
        <v>208</v>
      </c>
      <c r="B9009" s="2" t="s">
        <v>60</v>
      </c>
      <c r="C9009" s="2" t="s">
        <v>21</v>
      </c>
      <c r="F9009" s="1">
        <v>0</v>
      </c>
      <c r="G9009" s="1">
        <v>0.04</v>
      </c>
      <c r="H9009" s="1">
        <v>0</v>
      </c>
      <c r="I9009" s="1">
        <v>0</v>
      </c>
      <c r="J9009">
        <v>8</v>
      </c>
      <c r="K9009" s="3">
        <v>0</v>
      </c>
      <c r="L9009" s="3">
        <v>8</v>
      </c>
      <c r="M9009" s="4">
        <v>1</v>
      </c>
      <c r="Q9009" s="4">
        <v>8</v>
      </c>
      <c r="R9009" s="3">
        <v>0</v>
      </c>
      <c r="S9009">
        <f t="shared" si="280"/>
        <v>8</v>
      </c>
      <c r="T9009">
        <f t="shared" si="281"/>
        <v>9</v>
      </c>
    </row>
    <row r="9010" spans="1:20" hidden="1" x14ac:dyDescent="0.25">
      <c r="A9010" s="2" t="s">
        <v>208</v>
      </c>
      <c r="B9010" s="2" t="s">
        <v>40</v>
      </c>
      <c r="C9010" s="2" t="s">
        <v>21</v>
      </c>
      <c r="E9010" s="4">
        <v>1</v>
      </c>
      <c r="F9010" s="1">
        <v>7</v>
      </c>
      <c r="G9010" s="1">
        <v>0.28000000000000003</v>
      </c>
      <c r="H9010" s="1">
        <v>0.73</v>
      </c>
      <c r="I9010" s="1">
        <v>0.01</v>
      </c>
      <c r="J9010">
        <v>6</v>
      </c>
      <c r="K9010" s="3">
        <v>0</v>
      </c>
      <c r="L9010" s="3">
        <v>5</v>
      </c>
      <c r="M9010" s="4">
        <v>5</v>
      </c>
      <c r="O9010" s="3">
        <v>1</v>
      </c>
      <c r="R9010" s="3">
        <v>0</v>
      </c>
      <c r="S9010">
        <f t="shared" si="280"/>
        <v>6</v>
      </c>
      <c r="T9010">
        <f t="shared" si="281"/>
        <v>6</v>
      </c>
    </row>
    <row r="9011" spans="1:20" hidden="1" x14ac:dyDescent="0.25">
      <c r="A9011" s="2" t="s">
        <v>208</v>
      </c>
      <c r="B9011" s="2" t="s">
        <v>28</v>
      </c>
      <c r="C9011" s="2" t="s">
        <v>21</v>
      </c>
      <c r="F9011" s="1">
        <v>3</v>
      </c>
      <c r="G9011" s="1">
        <v>0.32</v>
      </c>
      <c r="J9011">
        <v>5</v>
      </c>
      <c r="K9011" s="3">
        <v>0</v>
      </c>
      <c r="L9011" s="3">
        <v>0</v>
      </c>
      <c r="M9011" s="4">
        <v>5</v>
      </c>
      <c r="O9011" s="3">
        <v>6</v>
      </c>
      <c r="S9011">
        <f t="shared" si="280"/>
        <v>6</v>
      </c>
      <c r="T9011">
        <f t="shared" si="281"/>
        <v>5</v>
      </c>
    </row>
    <row r="9012" spans="1:20" hidden="1" x14ac:dyDescent="0.25">
      <c r="A9012" s="2" t="s">
        <v>208</v>
      </c>
      <c r="B9012" s="2" t="s">
        <v>29</v>
      </c>
      <c r="C9012" s="2" t="s">
        <v>21</v>
      </c>
      <c r="F9012" s="1">
        <v>0</v>
      </c>
      <c r="G9012" s="1">
        <v>0.31</v>
      </c>
      <c r="I9012" s="1">
        <v>0.05</v>
      </c>
      <c r="J9012">
        <v>5</v>
      </c>
      <c r="K9012" s="3">
        <v>1</v>
      </c>
      <c r="L9012" s="3">
        <v>0</v>
      </c>
      <c r="M9012" s="4">
        <v>5</v>
      </c>
      <c r="O9012" s="3">
        <v>6</v>
      </c>
      <c r="R9012" s="3">
        <v>0</v>
      </c>
      <c r="S9012">
        <f t="shared" si="280"/>
        <v>5</v>
      </c>
      <c r="T9012">
        <f t="shared" si="281"/>
        <v>5</v>
      </c>
    </row>
    <row r="9013" spans="1:20" hidden="1" x14ac:dyDescent="0.25">
      <c r="A9013" s="2" t="s">
        <v>208</v>
      </c>
      <c r="B9013" s="2" t="s">
        <v>48</v>
      </c>
      <c r="C9013" s="2" t="s">
        <v>21</v>
      </c>
      <c r="F9013" s="1">
        <v>7</v>
      </c>
      <c r="G9013" s="1">
        <v>0.3</v>
      </c>
      <c r="H9013" s="1">
        <v>0.83</v>
      </c>
      <c r="J9013">
        <v>5</v>
      </c>
      <c r="K9013" s="3">
        <v>0</v>
      </c>
      <c r="L9013" s="3">
        <v>3</v>
      </c>
      <c r="M9013" s="4">
        <v>5</v>
      </c>
      <c r="O9013" s="3">
        <v>3</v>
      </c>
      <c r="R9013" s="3">
        <v>0</v>
      </c>
      <c r="S9013">
        <f t="shared" si="280"/>
        <v>6</v>
      </c>
      <c r="T9013">
        <f t="shared" si="281"/>
        <v>5</v>
      </c>
    </row>
    <row r="9014" spans="1:20" hidden="1" x14ac:dyDescent="0.25">
      <c r="A9014" s="2" t="s">
        <v>208</v>
      </c>
      <c r="B9014" s="2" t="s">
        <v>108</v>
      </c>
      <c r="C9014" s="2" t="s">
        <v>21</v>
      </c>
      <c r="F9014" s="1">
        <v>2</v>
      </c>
      <c r="G9014" s="1">
        <v>0.26</v>
      </c>
      <c r="H9014" s="1">
        <v>0.01</v>
      </c>
      <c r="I9014" s="1">
        <v>0.16</v>
      </c>
      <c r="J9014">
        <v>4</v>
      </c>
      <c r="K9014" s="3">
        <v>29</v>
      </c>
      <c r="L9014" s="3">
        <v>0</v>
      </c>
      <c r="M9014" s="4">
        <v>4</v>
      </c>
      <c r="O9014" s="3">
        <v>33</v>
      </c>
      <c r="R9014" s="3">
        <v>0</v>
      </c>
      <c r="S9014">
        <f t="shared" si="280"/>
        <v>4</v>
      </c>
      <c r="T9014">
        <f t="shared" si="281"/>
        <v>4</v>
      </c>
    </row>
    <row r="9015" spans="1:20" hidden="1" x14ac:dyDescent="0.25">
      <c r="A9015" s="2" t="s">
        <v>208</v>
      </c>
      <c r="B9015" s="2" t="s">
        <v>109</v>
      </c>
      <c r="C9015" s="2" t="s">
        <v>19</v>
      </c>
      <c r="E9015" s="4">
        <v>0</v>
      </c>
      <c r="F9015" s="1">
        <v>0</v>
      </c>
      <c r="G9015" s="1">
        <v>0.22</v>
      </c>
      <c r="H9015" s="1">
        <v>0.01</v>
      </c>
      <c r="I9015" s="1">
        <v>0.08</v>
      </c>
      <c r="J9015">
        <v>4</v>
      </c>
      <c r="K9015" s="3">
        <v>0</v>
      </c>
      <c r="L9015" s="3">
        <v>4</v>
      </c>
      <c r="M9015" s="4">
        <v>4</v>
      </c>
      <c r="S9015">
        <f t="shared" si="280"/>
        <v>4</v>
      </c>
      <c r="T9015">
        <f t="shared" si="281"/>
        <v>4</v>
      </c>
    </row>
    <row r="9016" spans="1:20" hidden="1" x14ac:dyDescent="0.25">
      <c r="A9016" s="2" t="s">
        <v>208</v>
      </c>
      <c r="B9016" s="2" t="s">
        <v>72</v>
      </c>
      <c r="C9016" s="2" t="s">
        <v>21</v>
      </c>
      <c r="F9016" s="1">
        <v>0</v>
      </c>
      <c r="G9016" s="1">
        <v>0.21</v>
      </c>
      <c r="I9016" s="1">
        <v>0.06</v>
      </c>
      <c r="J9016">
        <v>3</v>
      </c>
      <c r="K9016" s="3">
        <v>43</v>
      </c>
      <c r="L9016" s="3">
        <v>0</v>
      </c>
      <c r="M9016" s="4">
        <v>3</v>
      </c>
      <c r="O9016" s="3">
        <v>46</v>
      </c>
      <c r="R9016" s="3">
        <v>0</v>
      </c>
      <c r="S9016">
        <f t="shared" si="280"/>
        <v>3</v>
      </c>
      <c r="T9016">
        <f t="shared" si="281"/>
        <v>3</v>
      </c>
    </row>
    <row r="9017" spans="1:20" hidden="1" x14ac:dyDescent="0.25">
      <c r="A9017" s="2" t="s">
        <v>208</v>
      </c>
      <c r="B9017" s="2" t="s">
        <v>81</v>
      </c>
      <c r="C9017" s="2" t="s">
        <v>21</v>
      </c>
      <c r="E9017" s="4">
        <v>2</v>
      </c>
      <c r="J9017">
        <v>2</v>
      </c>
      <c r="K9017" s="3">
        <v>1</v>
      </c>
      <c r="L9017" s="3">
        <v>3</v>
      </c>
      <c r="S9017">
        <f t="shared" si="280"/>
        <v>2</v>
      </c>
      <c r="T9017">
        <f t="shared" si="281"/>
        <v>2</v>
      </c>
    </row>
    <row r="9018" spans="1:20" hidden="1" x14ac:dyDescent="0.25">
      <c r="A9018" s="2" t="s">
        <v>208</v>
      </c>
      <c r="B9018" s="2" t="s">
        <v>56</v>
      </c>
      <c r="C9018" s="2" t="s">
        <v>21</v>
      </c>
      <c r="F9018" s="1">
        <v>1</v>
      </c>
      <c r="G9018" s="1">
        <v>0.1</v>
      </c>
      <c r="H9018" s="1">
        <v>0.08</v>
      </c>
      <c r="I9018" s="1">
        <v>0.02</v>
      </c>
      <c r="J9018">
        <v>2</v>
      </c>
      <c r="K9018" s="3">
        <v>2</v>
      </c>
      <c r="L9018" s="3">
        <v>0</v>
      </c>
      <c r="M9018" s="4">
        <v>2</v>
      </c>
      <c r="O9018" s="3">
        <v>3</v>
      </c>
      <c r="R9018" s="3">
        <v>0</v>
      </c>
      <c r="S9018">
        <f t="shared" si="280"/>
        <v>1</v>
      </c>
      <c r="T9018">
        <f t="shared" si="281"/>
        <v>2</v>
      </c>
    </row>
    <row r="9019" spans="1:20" hidden="1" x14ac:dyDescent="0.25">
      <c r="A9019" s="2" t="s">
        <v>208</v>
      </c>
      <c r="B9019" s="2" t="s">
        <v>106</v>
      </c>
      <c r="C9019" s="2" t="s">
        <v>21</v>
      </c>
      <c r="F9019" s="1">
        <v>1</v>
      </c>
      <c r="G9019" s="1">
        <v>0.1</v>
      </c>
      <c r="H9019" s="1">
        <v>0.05</v>
      </c>
      <c r="I9019" s="1">
        <v>0.03</v>
      </c>
      <c r="J9019">
        <v>2</v>
      </c>
      <c r="K9019" s="3">
        <v>0</v>
      </c>
      <c r="L9019" s="3">
        <v>0</v>
      </c>
      <c r="M9019" s="4">
        <v>2</v>
      </c>
      <c r="O9019" s="3">
        <v>2</v>
      </c>
      <c r="S9019">
        <f t="shared" si="280"/>
        <v>2</v>
      </c>
      <c r="T9019">
        <f t="shared" si="281"/>
        <v>2</v>
      </c>
    </row>
    <row r="9020" spans="1:20" hidden="1" x14ac:dyDescent="0.25">
      <c r="A9020" s="2" t="s">
        <v>208</v>
      </c>
      <c r="B9020" s="2" t="s">
        <v>59</v>
      </c>
      <c r="C9020" s="2" t="s">
        <v>21</v>
      </c>
      <c r="F9020" s="1">
        <v>0</v>
      </c>
      <c r="G9020" s="1">
        <v>0.04</v>
      </c>
      <c r="I9020" s="1">
        <v>0</v>
      </c>
      <c r="J9020">
        <v>1</v>
      </c>
      <c r="K9020" s="3">
        <v>0</v>
      </c>
      <c r="L9020" s="3">
        <v>1</v>
      </c>
      <c r="M9020" s="4">
        <v>1</v>
      </c>
      <c r="R9020" s="3">
        <v>0</v>
      </c>
      <c r="S9020">
        <f t="shared" si="280"/>
        <v>1</v>
      </c>
      <c r="T9020">
        <f t="shared" si="281"/>
        <v>1</v>
      </c>
    </row>
    <row r="9021" spans="1:20" hidden="1" x14ac:dyDescent="0.25">
      <c r="A9021" s="2" t="s">
        <v>208</v>
      </c>
      <c r="B9021" s="2" t="s">
        <v>110</v>
      </c>
      <c r="C9021" s="2" t="s">
        <v>19</v>
      </c>
      <c r="D9021" s="4">
        <v>1</v>
      </c>
      <c r="E9021" s="4">
        <v>0</v>
      </c>
      <c r="F9021" s="1">
        <v>0</v>
      </c>
      <c r="G9021" s="1">
        <v>0.02</v>
      </c>
      <c r="H9021" s="1">
        <v>0</v>
      </c>
      <c r="I9021" s="1">
        <v>0.01</v>
      </c>
      <c r="J9021">
        <v>1</v>
      </c>
      <c r="K9021" s="3">
        <v>0</v>
      </c>
      <c r="L9021" s="3">
        <v>1</v>
      </c>
      <c r="M9021" s="4">
        <v>0</v>
      </c>
      <c r="R9021" s="3">
        <v>0</v>
      </c>
      <c r="S9021">
        <f t="shared" si="280"/>
        <v>1</v>
      </c>
      <c r="T9021">
        <f t="shared" si="281"/>
        <v>1</v>
      </c>
    </row>
    <row r="9022" spans="1:20" hidden="1" x14ac:dyDescent="0.25">
      <c r="A9022" s="2" t="s">
        <v>208</v>
      </c>
      <c r="B9022" s="2" t="s">
        <v>64</v>
      </c>
      <c r="C9022" s="2" t="s">
        <v>21</v>
      </c>
      <c r="F9022" s="1">
        <v>0</v>
      </c>
      <c r="G9022" s="1">
        <v>0.05</v>
      </c>
      <c r="H9022" s="1">
        <v>0</v>
      </c>
      <c r="J9022">
        <v>1</v>
      </c>
      <c r="L9022" s="3">
        <v>1</v>
      </c>
      <c r="M9022" s="4">
        <v>1</v>
      </c>
      <c r="S9022">
        <f t="shared" si="280"/>
        <v>1</v>
      </c>
      <c r="T9022">
        <f t="shared" si="281"/>
        <v>1</v>
      </c>
    </row>
    <row r="9023" spans="1:20" hidden="1" x14ac:dyDescent="0.25">
      <c r="A9023" s="2" t="s">
        <v>208</v>
      </c>
      <c r="B9023" s="2" t="s">
        <v>79</v>
      </c>
      <c r="C9023" s="2" t="s">
        <v>21</v>
      </c>
      <c r="F9023" s="1">
        <v>1</v>
      </c>
      <c r="G9023" s="1">
        <v>0.08</v>
      </c>
      <c r="H9023" s="1">
        <v>0.04</v>
      </c>
      <c r="I9023" s="1">
        <v>0.02</v>
      </c>
      <c r="J9023">
        <v>1</v>
      </c>
      <c r="K9023" s="3">
        <v>0</v>
      </c>
      <c r="L9023" s="3">
        <v>0</v>
      </c>
      <c r="M9023" s="4">
        <v>1</v>
      </c>
      <c r="O9023" s="3">
        <v>1</v>
      </c>
      <c r="S9023">
        <f t="shared" si="280"/>
        <v>1</v>
      </c>
      <c r="T9023">
        <f t="shared" si="281"/>
        <v>1</v>
      </c>
    </row>
    <row r="9024" spans="1:20" hidden="1" x14ac:dyDescent="0.25">
      <c r="A9024" s="2" t="s">
        <v>208</v>
      </c>
      <c r="B9024" s="2" t="s">
        <v>22</v>
      </c>
      <c r="C9024" s="2" t="s">
        <v>21</v>
      </c>
      <c r="F9024" s="1">
        <v>0</v>
      </c>
      <c r="G9024" s="1">
        <v>0.02</v>
      </c>
      <c r="H9024" s="1">
        <v>0</v>
      </c>
      <c r="I9024" s="1">
        <v>0.01</v>
      </c>
      <c r="J9024">
        <v>0</v>
      </c>
      <c r="K9024" s="3">
        <v>0</v>
      </c>
      <c r="L9024" s="3">
        <v>0</v>
      </c>
      <c r="M9024" s="4">
        <v>0</v>
      </c>
      <c r="S9024">
        <f t="shared" si="280"/>
        <v>0</v>
      </c>
      <c r="T9024">
        <f t="shared" si="281"/>
        <v>0</v>
      </c>
    </row>
    <row r="9025" spans="1:20" hidden="1" x14ac:dyDescent="0.25">
      <c r="A9025" s="2" t="s">
        <v>208</v>
      </c>
      <c r="B9025" s="2" t="s">
        <v>23</v>
      </c>
      <c r="C9025" s="2" t="s">
        <v>21</v>
      </c>
      <c r="F9025" s="1">
        <v>0</v>
      </c>
      <c r="G9025" s="1">
        <v>0</v>
      </c>
      <c r="J9025">
        <v>0</v>
      </c>
      <c r="K9025" s="3">
        <v>0</v>
      </c>
      <c r="L9025" s="3">
        <v>0</v>
      </c>
      <c r="M9025" s="4">
        <v>0</v>
      </c>
      <c r="S9025">
        <f t="shared" si="280"/>
        <v>0</v>
      </c>
      <c r="T9025">
        <f t="shared" si="281"/>
        <v>0</v>
      </c>
    </row>
    <row r="9026" spans="1:20" hidden="1" x14ac:dyDescent="0.25">
      <c r="A9026" s="2" t="s">
        <v>208</v>
      </c>
      <c r="B9026" s="2" t="s">
        <v>84</v>
      </c>
      <c r="C9026" s="2" t="s">
        <v>21</v>
      </c>
      <c r="D9026" s="4">
        <v>0</v>
      </c>
      <c r="F9026" s="1">
        <v>0</v>
      </c>
      <c r="G9026" s="1">
        <v>0</v>
      </c>
      <c r="H9026" s="1">
        <v>0</v>
      </c>
      <c r="I9026" s="1">
        <v>0</v>
      </c>
      <c r="J9026">
        <v>0</v>
      </c>
      <c r="K9026" s="3">
        <v>0</v>
      </c>
      <c r="L9026" s="3">
        <v>0</v>
      </c>
      <c r="M9026" s="4">
        <v>0</v>
      </c>
      <c r="R9026" s="3">
        <v>0</v>
      </c>
      <c r="S9026">
        <f t="shared" ref="S9026:S9089" si="282">-K9026+L9026+O9026+R9026</f>
        <v>0</v>
      </c>
      <c r="T9026">
        <f t="shared" ref="T9026:T9089" si="283">M9026+N9026+P9026+Q9026+D9026+E9026</f>
        <v>0</v>
      </c>
    </row>
    <row r="9027" spans="1:20" hidden="1" x14ac:dyDescent="0.25">
      <c r="A9027" s="2" t="s">
        <v>208</v>
      </c>
      <c r="B9027" s="2" t="s">
        <v>25</v>
      </c>
      <c r="C9027" s="2" t="s">
        <v>19</v>
      </c>
      <c r="F9027" s="1">
        <v>0</v>
      </c>
      <c r="G9027" s="1">
        <v>0.01</v>
      </c>
      <c r="H9027" s="1">
        <v>0.02</v>
      </c>
      <c r="I9027" s="1">
        <v>0</v>
      </c>
      <c r="J9027">
        <v>0</v>
      </c>
      <c r="K9027" s="3">
        <v>0</v>
      </c>
      <c r="L9027" s="3">
        <v>0</v>
      </c>
      <c r="M9027" s="4">
        <v>0</v>
      </c>
      <c r="S9027">
        <f t="shared" si="282"/>
        <v>0</v>
      </c>
      <c r="T9027">
        <f t="shared" si="283"/>
        <v>0</v>
      </c>
    </row>
    <row r="9028" spans="1:20" hidden="1" x14ac:dyDescent="0.25">
      <c r="A9028" s="2" t="s">
        <v>208</v>
      </c>
      <c r="B9028" s="2" t="s">
        <v>87</v>
      </c>
      <c r="C9028" s="2" t="s">
        <v>19</v>
      </c>
      <c r="E9028" s="4">
        <v>0</v>
      </c>
      <c r="F9028" s="1">
        <v>0</v>
      </c>
      <c r="G9028" s="1">
        <v>0</v>
      </c>
      <c r="H9028" s="1">
        <v>0</v>
      </c>
      <c r="I9028" s="1">
        <v>0</v>
      </c>
      <c r="J9028">
        <v>0</v>
      </c>
      <c r="L9028" s="3">
        <v>0</v>
      </c>
      <c r="M9028" s="4">
        <v>0</v>
      </c>
      <c r="S9028">
        <f t="shared" si="282"/>
        <v>0</v>
      </c>
      <c r="T9028">
        <f t="shared" si="283"/>
        <v>0</v>
      </c>
    </row>
    <row r="9029" spans="1:20" hidden="1" x14ac:dyDescent="0.25">
      <c r="A9029" s="2" t="s">
        <v>208</v>
      </c>
      <c r="B9029" s="2" t="s">
        <v>88</v>
      </c>
      <c r="C9029" s="2" t="s">
        <v>21</v>
      </c>
      <c r="F9029" s="1">
        <v>0</v>
      </c>
      <c r="G9029" s="1">
        <v>0</v>
      </c>
      <c r="J9029">
        <v>0</v>
      </c>
      <c r="L9029" s="3">
        <v>0</v>
      </c>
      <c r="M9029" s="4">
        <v>0</v>
      </c>
      <c r="S9029">
        <f t="shared" si="282"/>
        <v>0</v>
      </c>
      <c r="T9029">
        <f t="shared" si="283"/>
        <v>0</v>
      </c>
    </row>
    <row r="9030" spans="1:20" hidden="1" x14ac:dyDescent="0.25">
      <c r="A9030" s="2" t="s">
        <v>208</v>
      </c>
      <c r="B9030" s="2" t="s">
        <v>30</v>
      </c>
      <c r="C9030" s="2" t="s">
        <v>21</v>
      </c>
      <c r="E9030" s="4">
        <v>0</v>
      </c>
      <c r="F9030" s="1">
        <v>0</v>
      </c>
      <c r="G9030" s="1">
        <v>0.01</v>
      </c>
      <c r="H9030" s="1">
        <v>0</v>
      </c>
      <c r="I9030" s="1">
        <v>0</v>
      </c>
      <c r="J9030">
        <v>0</v>
      </c>
      <c r="K9030" s="3">
        <v>0</v>
      </c>
      <c r="L9030" s="3">
        <v>0</v>
      </c>
      <c r="M9030" s="4">
        <v>0</v>
      </c>
      <c r="S9030">
        <f t="shared" si="282"/>
        <v>0</v>
      </c>
      <c r="T9030">
        <f t="shared" si="283"/>
        <v>0</v>
      </c>
    </row>
    <row r="9031" spans="1:20" hidden="1" x14ac:dyDescent="0.25">
      <c r="A9031" s="2" t="s">
        <v>208</v>
      </c>
      <c r="B9031" s="2" t="s">
        <v>89</v>
      </c>
      <c r="C9031" s="2" t="s">
        <v>19</v>
      </c>
      <c r="E9031" s="4">
        <v>0</v>
      </c>
      <c r="F9031" s="1">
        <v>0</v>
      </c>
      <c r="G9031" s="1">
        <v>0</v>
      </c>
      <c r="H9031" s="1">
        <v>0</v>
      </c>
      <c r="I9031" s="1">
        <v>0</v>
      </c>
      <c r="J9031">
        <v>0</v>
      </c>
      <c r="K9031" s="3">
        <v>0</v>
      </c>
      <c r="L9031" s="3">
        <v>0</v>
      </c>
      <c r="M9031" s="4">
        <v>0</v>
      </c>
      <c r="O9031" s="3">
        <v>0</v>
      </c>
      <c r="R9031" s="3">
        <v>0</v>
      </c>
      <c r="S9031">
        <f t="shared" si="282"/>
        <v>0</v>
      </c>
      <c r="T9031">
        <f t="shared" si="283"/>
        <v>0</v>
      </c>
    </row>
    <row r="9032" spans="1:20" hidden="1" x14ac:dyDescent="0.25">
      <c r="A9032" s="2" t="s">
        <v>208</v>
      </c>
      <c r="B9032" s="2" t="s">
        <v>31</v>
      </c>
      <c r="C9032" s="2" t="s">
        <v>19</v>
      </c>
      <c r="F9032" s="1">
        <v>0</v>
      </c>
      <c r="G9032" s="1">
        <v>0</v>
      </c>
      <c r="H9032" s="1">
        <v>0</v>
      </c>
      <c r="I9032" s="1">
        <v>0</v>
      </c>
      <c r="J9032">
        <v>0</v>
      </c>
      <c r="K9032" s="3">
        <v>0</v>
      </c>
      <c r="L9032" s="3">
        <v>0</v>
      </c>
      <c r="M9032" s="4">
        <v>0</v>
      </c>
      <c r="S9032">
        <f t="shared" si="282"/>
        <v>0</v>
      </c>
      <c r="T9032">
        <f t="shared" si="283"/>
        <v>0</v>
      </c>
    </row>
    <row r="9033" spans="1:20" hidden="1" x14ac:dyDescent="0.25">
      <c r="A9033" s="2" t="s">
        <v>208</v>
      </c>
      <c r="B9033" s="2" t="s">
        <v>32</v>
      </c>
      <c r="C9033" s="2" t="s">
        <v>21</v>
      </c>
      <c r="F9033" s="1">
        <v>0</v>
      </c>
      <c r="G9033" s="1">
        <v>0</v>
      </c>
      <c r="H9033" s="1">
        <v>0</v>
      </c>
      <c r="I9033" s="1">
        <v>0</v>
      </c>
      <c r="J9033">
        <v>0</v>
      </c>
      <c r="K9033" s="3">
        <v>0</v>
      </c>
      <c r="L9033" s="3">
        <v>0</v>
      </c>
      <c r="M9033" s="4">
        <v>0</v>
      </c>
      <c r="R9033" s="3">
        <v>0</v>
      </c>
      <c r="S9033">
        <f t="shared" si="282"/>
        <v>0</v>
      </c>
      <c r="T9033">
        <f t="shared" si="283"/>
        <v>0</v>
      </c>
    </row>
    <row r="9034" spans="1:20" hidden="1" x14ac:dyDescent="0.25">
      <c r="A9034" s="2" t="s">
        <v>208</v>
      </c>
      <c r="B9034" s="2" t="s">
        <v>33</v>
      </c>
      <c r="C9034" s="2" t="s">
        <v>21</v>
      </c>
      <c r="F9034" s="1">
        <v>0</v>
      </c>
      <c r="G9034" s="1">
        <v>0</v>
      </c>
      <c r="J9034">
        <v>0</v>
      </c>
      <c r="L9034" s="3">
        <v>0</v>
      </c>
      <c r="M9034" s="4">
        <v>0</v>
      </c>
      <c r="S9034">
        <f t="shared" si="282"/>
        <v>0</v>
      </c>
      <c r="T9034">
        <f t="shared" si="283"/>
        <v>0</v>
      </c>
    </row>
    <row r="9035" spans="1:20" hidden="1" x14ac:dyDescent="0.25">
      <c r="A9035" s="2" t="s">
        <v>208</v>
      </c>
      <c r="B9035" s="2" t="s">
        <v>34</v>
      </c>
      <c r="C9035" s="2" t="s">
        <v>21</v>
      </c>
      <c r="F9035" s="1">
        <v>0</v>
      </c>
      <c r="G9035" s="1">
        <v>0.03</v>
      </c>
      <c r="J9035">
        <v>0</v>
      </c>
      <c r="K9035" s="3">
        <v>0</v>
      </c>
      <c r="L9035" s="3">
        <v>1</v>
      </c>
      <c r="M9035" s="4">
        <v>0</v>
      </c>
      <c r="S9035">
        <f t="shared" si="282"/>
        <v>1</v>
      </c>
      <c r="T9035">
        <f t="shared" si="283"/>
        <v>0</v>
      </c>
    </row>
    <row r="9036" spans="1:20" hidden="1" x14ac:dyDescent="0.25">
      <c r="A9036" s="2" t="s">
        <v>208</v>
      </c>
      <c r="B9036" s="2" t="s">
        <v>35</v>
      </c>
      <c r="C9036" s="2" t="s">
        <v>21</v>
      </c>
      <c r="F9036" s="1">
        <v>0</v>
      </c>
      <c r="G9036" s="1">
        <v>0.01</v>
      </c>
      <c r="H9036" s="1">
        <v>0.02</v>
      </c>
      <c r="I9036" s="1">
        <v>0</v>
      </c>
      <c r="J9036">
        <v>0</v>
      </c>
      <c r="K9036" s="3">
        <v>0</v>
      </c>
      <c r="L9036" s="3">
        <v>0</v>
      </c>
      <c r="M9036" s="4">
        <v>0</v>
      </c>
      <c r="R9036" s="3">
        <v>0</v>
      </c>
      <c r="S9036">
        <f t="shared" si="282"/>
        <v>0</v>
      </c>
      <c r="T9036">
        <f t="shared" si="283"/>
        <v>0</v>
      </c>
    </row>
    <row r="9037" spans="1:20" hidden="1" x14ac:dyDescent="0.25">
      <c r="A9037" s="2" t="s">
        <v>208</v>
      </c>
      <c r="B9037" s="2" t="s">
        <v>90</v>
      </c>
      <c r="C9037" s="2" t="s">
        <v>21</v>
      </c>
      <c r="F9037" s="1">
        <v>0</v>
      </c>
      <c r="G9037" s="1">
        <v>0</v>
      </c>
      <c r="J9037">
        <v>0</v>
      </c>
      <c r="L9037" s="3">
        <v>0</v>
      </c>
      <c r="M9037" s="4">
        <v>0</v>
      </c>
      <c r="S9037">
        <f t="shared" si="282"/>
        <v>0</v>
      </c>
      <c r="T9037">
        <f t="shared" si="283"/>
        <v>0</v>
      </c>
    </row>
    <row r="9038" spans="1:20" hidden="1" x14ac:dyDescent="0.25">
      <c r="A9038" s="2" t="s">
        <v>208</v>
      </c>
      <c r="B9038" s="2" t="s">
        <v>91</v>
      </c>
      <c r="C9038" s="2" t="s">
        <v>21</v>
      </c>
      <c r="F9038" s="1">
        <v>0</v>
      </c>
      <c r="G9038" s="1">
        <v>0</v>
      </c>
      <c r="H9038" s="1">
        <v>0</v>
      </c>
      <c r="I9038" s="1">
        <v>0</v>
      </c>
      <c r="J9038">
        <v>0</v>
      </c>
      <c r="K9038" s="3">
        <v>0</v>
      </c>
      <c r="L9038" s="3">
        <v>0</v>
      </c>
      <c r="M9038" s="4">
        <v>0</v>
      </c>
      <c r="S9038">
        <f t="shared" si="282"/>
        <v>0</v>
      </c>
      <c r="T9038">
        <f t="shared" si="283"/>
        <v>0</v>
      </c>
    </row>
    <row r="9039" spans="1:20" hidden="1" x14ac:dyDescent="0.25">
      <c r="A9039" s="2" t="s">
        <v>208</v>
      </c>
      <c r="B9039" s="2" t="s">
        <v>43</v>
      </c>
      <c r="C9039" s="2" t="s">
        <v>21</v>
      </c>
      <c r="F9039" s="1">
        <v>0</v>
      </c>
      <c r="G9039" s="1">
        <v>0</v>
      </c>
      <c r="H9039" s="1">
        <v>0.01</v>
      </c>
      <c r="J9039">
        <v>0</v>
      </c>
      <c r="K9039" s="3">
        <v>0</v>
      </c>
      <c r="L9039" s="3">
        <v>0</v>
      </c>
      <c r="M9039" s="4">
        <v>0</v>
      </c>
      <c r="R9039" s="3">
        <v>0</v>
      </c>
      <c r="S9039">
        <f t="shared" si="282"/>
        <v>0</v>
      </c>
      <c r="T9039">
        <f t="shared" si="283"/>
        <v>0</v>
      </c>
    </row>
    <row r="9040" spans="1:20" hidden="1" x14ac:dyDescent="0.25">
      <c r="A9040" s="2" t="s">
        <v>208</v>
      </c>
      <c r="B9040" s="2" t="s">
        <v>93</v>
      </c>
      <c r="C9040" s="2" t="s">
        <v>21</v>
      </c>
      <c r="F9040" s="1">
        <v>0</v>
      </c>
      <c r="G9040" s="1">
        <v>0.01</v>
      </c>
      <c r="H9040" s="1">
        <v>0.02</v>
      </c>
      <c r="J9040">
        <v>0</v>
      </c>
      <c r="K9040" s="3">
        <v>0</v>
      </c>
      <c r="L9040" s="3">
        <v>0</v>
      </c>
      <c r="M9040" s="4">
        <v>0</v>
      </c>
      <c r="R9040" s="3">
        <v>0</v>
      </c>
      <c r="S9040">
        <f t="shared" si="282"/>
        <v>0</v>
      </c>
      <c r="T9040">
        <f t="shared" si="283"/>
        <v>0</v>
      </c>
    </row>
    <row r="9041" spans="1:20" hidden="1" x14ac:dyDescent="0.25">
      <c r="A9041" s="2" t="s">
        <v>208</v>
      </c>
      <c r="B9041" s="2" t="s">
        <v>44</v>
      </c>
      <c r="C9041" s="2" t="s">
        <v>21</v>
      </c>
      <c r="F9041" s="1">
        <v>0</v>
      </c>
      <c r="G9041" s="1">
        <v>0</v>
      </c>
      <c r="H9041" s="1">
        <v>0</v>
      </c>
      <c r="J9041">
        <v>0</v>
      </c>
      <c r="L9041" s="3">
        <v>0</v>
      </c>
      <c r="M9041" s="4">
        <v>0</v>
      </c>
      <c r="S9041">
        <f t="shared" si="282"/>
        <v>0</v>
      </c>
      <c r="T9041">
        <f t="shared" si="283"/>
        <v>0</v>
      </c>
    </row>
    <row r="9042" spans="1:20" hidden="1" x14ac:dyDescent="0.25">
      <c r="A9042" s="2" t="s">
        <v>208</v>
      </c>
      <c r="B9042" s="2" t="s">
        <v>94</v>
      </c>
      <c r="C9042" s="2" t="s">
        <v>21</v>
      </c>
      <c r="F9042" s="1">
        <v>0</v>
      </c>
      <c r="G9042" s="1">
        <v>0</v>
      </c>
      <c r="H9042" s="1">
        <v>0</v>
      </c>
      <c r="J9042">
        <v>0</v>
      </c>
      <c r="L9042" s="3">
        <v>0</v>
      </c>
      <c r="M9042" s="4">
        <v>0</v>
      </c>
      <c r="S9042">
        <f t="shared" si="282"/>
        <v>0</v>
      </c>
      <c r="T9042">
        <f t="shared" si="283"/>
        <v>0</v>
      </c>
    </row>
    <row r="9043" spans="1:20" hidden="1" x14ac:dyDescent="0.25">
      <c r="A9043" s="2" t="s">
        <v>208</v>
      </c>
      <c r="B9043" s="2" t="s">
        <v>95</v>
      </c>
      <c r="C9043" s="2" t="s">
        <v>21</v>
      </c>
      <c r="F9043" s="1">
        <v>0</v>
      </c>
      <c r="G9043" s="1">
        <v>0.01</v>
      </c>
      <c r="H9043" s="1">
        <v>0.03</v>
      </c>
      <c r="J9043">
        <v>0</v>
      </c>
      <c r="L9043" s="3">
        <v>0</v>
      </c>
      <c r="M9043" s="4">
        <v>0</v>
      </c>
      <c r="S9043">
        <f t="shared" si="282"/>
        <v>0</v>
      </c>
      <c r="T9043">
        <f t="shared" si="283"/>
        <v>0</v>
      </c>
    </row>
    <row r="9044" spans="1:20" hidden="1" x14ac:dyDescent="0.25">
      <c r="A9044" s="2" t="s">
        <v>208</v>
      </c>
      <c r="B9044" s="2" t="s">
        <v>96</v>
      </c>
      <c r="C9044" s="2" t="s">
        <v>19</v>
      </c>
      <c r="E9044" s="4">
        <v>0</v>
      </c>
      <c r="F9044" s="1">
        <v>0</v>
      </c>
      <c r="G9044" s="1">
        <v>0</v>
      </c>
      <c r="H9044" s="1">
        <v>0</v>
      </c>
      <c r="I9044" s="1">
        <v>0</v>
      </c>
      <c r="J9044">
        <v>0</v>
      </c>
      <c r="L9044" s="3">
        <v>0</v>
      </c>
      <c r="M9044" s="4">
        <v>0</v>
      </c>
      <c r="S9044">
        <f t="shared" si="282"/>
        <v>0</v>
      </c>
      <c r="T9044">
        <f t="shared" si="283"/>
        <v>0</v>
      </c>
    </row>
    <row r="9045" spans="1:20" hidden="1" x14ac:dyDescent="0.25">
      <c r="A9045" s="2" t="s">
        <v>208</v>
      </c>
      <c r="B9045" s="2" t="s">
        <v>97</v>
      </c>
      <c r="C9045" s="2" t="s">
        <v>19</v>
      </c>
      <c r="E9045" s="4">
        <v>0</v>
      </c>
      <c r="F9045" s="1">
        <v>0</v>
      </c>
      <c r="G9045" s="1">
        <v>0</v>
      </c>
      <c r="H9045" s="1">
        <v>0</v>
      </c>
      <c r="I9045" s="1">
        <v>0</v>
      </c>
      <c r="J9045">
        <v>0</v>
      </c>
      <c r="L9045" s="3">
        <v>0</v>
      </c>
      <c r="M9045" s="4">
        <v>0</v>
      </c>
      <c r="S9045">
        <f t="shared" si="282"/>
        <v>0</v>
      </c>
      <c r="T9045">
        <f t="shared" si="283"/>
        <v>0</v>
      </c>
    </row>
    <row r="9046" spans="1:20" hidden="1" x14ac:dyDescent="0.25">
      <c r="A9046" s="2" t="s">
        <v>208</v>
      </c>
      <c r="B9046" s="2" t="s">
        <v>53</v>
      </c>
      <c r="C9046" s="2" t="s">
        <v>21</v>
      </c>
      <c r="F9046" s="1">
        <v>0</v>
      </c>
      <c r="G9046" s="1">
        <v>0</v>
      </c>
      <c r="J9046">
        <v>0</v>
      </c>
      <c r="K9046" s="3">
        <v>0</v>
      </c>
      <c r="L9046" s="3">
        <v>0</v>
      </c>
      <c r="M9046" s="4">
        <v>0</v>
      </c>
      <c r="R9046" s="3">
        <v>0</v>
      </c>
      <c r="S9046">
        <f t="shared" si="282"/>
        <v>0</v>
      </c>
      <c r="T9046">
        <f t="shared" si="283"/>
        <v>0</v>
      </c>
    </row>
    <row r="9047" spans="1:20" hidden="1" x14ac:dyDescent="0.25">
      <c r="A9047" s="2" t="s">
        <v>208</v>
      </c>
      <c r="B9047" s="2" t="s">
        <v>100</v>
      </c>
      <c r="C9047" s="2" t="s">
        <v>19</v>
      </c>
      <c r="E9047" s="4">
        <v>0</v>
      </c>
      <c r="F9047" s="1">
        <v>0</v>
      </c>
      <c r="G9047" s="1">
        <v>0</v>
      </c>
      <c r="H9047" s="1">
        <v>0</v>
      </c>
      <c r="I9047" s="1">
        <v>0</v>
      </c>
      <c r="J9047">
        <v>0</v>
      </c>
      <c r="L9047" s="3">
        <v>0</v>
      </c>
      <c r="M9047" s="4">
        <v>0</v>
      </c>
      <c r="S9047">
        <f t="shared" si="282"/>
        <v>0</v>
      </c>
      <c r="T9047">
        <f t="shared" si="283"/>
        <v>0</v>
      </c>
    </row>
    <row r="9048" spans="1:20" hidden="1" x14ac:dyDescent="0.25">
      <c r="A9048" s="2" t="s">
        <v>208</v>
      </c>
      <c r="B9048" s="2" t="s">
        <v>58</v>
      </c>
      <c r="C9048" s="2" t="s">
        <v>21</v>
      </c>
      <c r="F9048" s="1">
        <v>0</v>
      </c>
      <c r="G9048" s="1">
        <v>0</v>
      </c>
      <c r="H9048" s="1">
        <v>0</v>
      </c>
      <c r="J9048">
        <v>0</v>
      </c>
      <c r="L9048" s="3">
        <v>0</v>
      </c>
      <c r="M9048" s="4">
        <v>0</v>
      </c>
      <c r="S9048">
        <f t="shared" si="282"/>
        <v>0</v>
      </c>
      <c r="T9048">
        <f t="shared" si="283"/>
        <v>0</v>
      </c>
    </row>
    <row r="9049" spans="1:20" hidden="1" x14ac:dyDescent="0.25">
      <c r="A9049" s="2" t="s">
        <v>208</v>
      </c>
      <c r="B9049" s="2" t="s">
        <v>102</v>
      </c>
      <c r="C9049" s="2" t="s">
        <v>21</v>
      </c>
      <c r="F9049" s="1">
        <v>0</v>
      </c>
      <c r="G9049" s="1">
        <v>0</v>
      </c>
      <c r="J9049">
        <v>0</v>
      </c>
      <c r="K9049" s="3">
        <v>0</v>
      </c>
      <c r="L9049" s="3">
        <v>0</v>
      </c>
      <c r="M9049" s="4">
        <v>0</v>
      </c>
      <c r="R9049" s="3">
        <v>0</v>
      </c>
      <c r="S9049">
        <f t="shared" si="282"/>
        <v>0</v>
      </c>
      <c r="T9049">
        <f t="shared" si="283"/>
        <v>0</v>
      </c>
    </row>
    <row r="9050" spans="1:20" hidden="1" x14ac:dyDescent="0.25">
      <c r="A9050" s="2" t="s">
        <v>208</v>
      </c>
      <c r="B9050" s="2" t="s">
        <v>103</v>
      </c>
      <c r="C9050" s="2" t="s">
        <v>21</v>
      </c>
      <c r="F9050" s="1">
        <v>0</v>
      </c>
      <c r="G9050" s="1">
        <v>0.01</v>
      </c>
      <c r="J9050">
        <v>0</v>
      </c>
      <c r="L9050" s="3">
        <v>0</v>
      </c>
      <c r="M9050" s="4">
        <v>0</v>
      </c>
      <c r="S9050">
        <f t="shared" si="282"/>
        <v>0</v>
      </c>
      <c r="T9050">
        <f t="shared" si="283"/>
        <v>0</v>
      </c>
    </row>
    <row r="9051" spans="1:20" hidden="1" x14ac:dyDescent="0.25">
      <c r="A9051" s="2" t="s">
        <v>208</v>
      </c>
      <c r="B9051" s="2" t="s">
        <v>104</v>
      </c>
      <c r="C9051" s="2" t="s">
        <v>21</v>
      </c>
      <c r="F9051" s="1">
        <v>0</v>
      </c>
      <c r="G9051" s="1">
        <v>0</v>
      </c>
      <c r="J9051">
        <v>0</v>
      </c>
      <c r="L9051" s="3">
        <v>0</v>
      </c>
      <c r="M9051" s="4">
        <v>0</v>
      </c>
      <c r="S9051">
        <f t="shared" si="282"/>
        <v>0</v>
      </c>
      <c r="T9051">
        <f t="shared" si="283"/>
        <v>0</v>
      </c>
    </row>
    <row r="9052" spans="1:20" hidden="1" x14ac:dyDescent="0.25">
      <c r="A9052" s="2" t="s">
        <v>208</v>
      </c>
      <c r="B9052" s="2" t="s">
        <v>105</v>
      </c>
      <c r="C9052" s="2" t="s">
        <v>19</v>
      </c>
      <c r="E9052" s="4">
        <v>0</v>
      </c>
      <c r="F9052" s="1">
        <v>0</v>
      </c>
      <c r="G9052" s="1">
        <v>0</v>
      </c>
      <c r="H9052" s="1">
        <v>0</v>
      </c>
      <c r="I9052" s="1">
        <v>0</v>
      </c>
      <c r="J9052">
        <v>0</v>
      </c>
      <c r="K9052" s="3">
        <v>0</v>
      </c>
      <c r="L9052" s="3">
        <v>0</v>
      </c>
      <c r="M9052" s="4">
        <v>0</v>
      </c>
      <c r="R9052" s="3">
        <v>0</v>
      </c>
      <c r="S9052">
        <f t="shared" si="282"/>
        <v>0</v>
      </c>
      <c r="T9052">
        <f t="shared" si="283"/>
        <v>0</v>
      </c>
    </row>
    <row r="9053" spans="1:20" hidden="1" x14ac:dyDescent="0.25">
      <c r="A9053" s="2" t="s">
        <v>208</v>
      </c>
      <c r="B9053" s="2" t="s">
        <v>107</v>
      </c>
      <c r="C9053" s="2" t="s">
        <v>19</v>
      </c>
      <c r="E9053" s="4">
        <v>0</v>
      </c>
      <c r="F9053" s="1">
        <v>0</v>
      </c>
      <c r="G9053" s="1">
        <v>0</v>
      </c>
      <c r="H9053" s="1">
        <v>0</v>
      </c>
      <c r="I9053" s="1">
        <v>0</v>
      </c>
      <c r="J9053">
        <v>0</v>
      </c>
      <c r="L9053" s="3">
        <v>0</v>
      </c>
      <c r="M9053" s="4">
        <v>0</v>
      </c>
      <c r="S9053">
        <f t="shared" si="282"/>
        <v>0</v>
      </c>
      <c r="T9053">
        <f t="shared" si="283"/>
        <v>0</v>
      </c>
    </row>
    <row r="9054" spans="1:20" hidden="1" x14ac:dyDescent="0.25">
      <c r="A9054" s="2" t="s">
        <v>208</v>
      </c>
      <c r="B9054" s="2" t="s">
        <v>63</v>
      </c>
      <c r="C9054" s="2" t="s">
        <v>21</v>
      </c>
      <c r="F9054" s="1">
        <v>0</v>
      </c>
      <c r="G9054" s="1">
        <v>0.02</v>
      </c>
      <c r="H9054" s="1">
        <v>0</v>
      </c>
      <c r="I9054" s="1">
        <v>0.01</v>
      </c>
      <c r="J9054">
        <v>0</v>
      </c>
      <c r="K9054" s="3">
        <v>1</v>
      </c>
      <c r="L9054" s="3">
        <v>0</v>
      </c>
      <c r="M9054" s="4">
        <v>0</v>
      </c>
      <c r="O9054" s="3">
        <v>2</v>
      </c>
      <c r="R9054" s="3">
        <v>0</v>
      </c>
      <c r="S9054">
        <f t="shared" si="282"/>
        <v>1</v>
      </c>
      <c r="T9054">
        <f t="shared" si="283"/>
        <v>0</v>
      </c>
    </row>
    <row r="9055" spans="1:20" hidden="1" x14ac:dyDescent="0.25">
      <c r="A9055" s="2" t="s">
        <v>208</v>
      </c>
      <c r="B9055" s="2" t="s">
        <v>111</v>
      </c>
      <c r="C9055" s="2" t="s">
        <v>21</v>
      </c>
      <c r="F9055" s="1">
        <v>0</v>
      </c>
      <c r="G9055" s="1">
        <v>0.01</v>
      </c>
      <c r="H9055" s="1">
        <v>0</v>
      </c>
      <c r="I9055" s="1">
        <v>0</v>
      </c>
      <c r="J9055">
        <v>0</v>
      </c>
      <c r="K9055" s="3">
        <v>0</v>
      </c>
      <c r="L9055" s="3">
        <v>0</v>
      </c>
      <c r="M9055" s="4">
        <v>0</v>
      </c>
      <c r="N9055" s="4">
        <v>0</v>
      </c>
      <c r="O9055" s="3">
        <v>0</v>
      </c>
      <c r="S9055">
        <f t="shared" si="282"/>
        <v>0</v>
      </c>
      <c r="T9055">
        <f t="shared" si="283"/>
        <v>0</v>
      </c>
    </row>
    <row r="9056" spans="1:20" hidden="1" x14ac:dyDescent="0.25">
      <c r="A9056" s="2" t="s">
        <v>208</v>
      </c>
      <c r="B9056" s="2" t="s">
        <v>66</v>
      </c>
      <c r="C9056" s="2" t="s">
        <v>21</v>
      </c>
      <c r="F9056" s="1">
        <v>0</v>
      </c>
      <c r="G9056" s="1">
        <v>0.01</v>
      </c>
      <c r="J9056">
        <v>0</v>
      </c>
      <c r="L9056" s="3">
        <v>0</v>
      </c>
      <c r="M9056" s="4">
        <v>0</v>
      </c>
      <c r="S9056">
        <f t="shared" si="282"/>
        <v>0</v>
      </c>
      <c r="T9056">
        <f t="shared" si="283"/>
        <v>0</v>
      </c>
    </row>
    <row r="9057" spans="1:20" hidden="1" x14ac:dyDescent="0.25">
      <c r="A9057" s="2" t="s">
        <v>208</v>
      </c>
      <c r="B9057" s="2" t="s">
        <v>112</v>
      </c>
      <c r="C9057" s="2" t="s">
        <v>21</v>
      </c>
      <c r="F9057" s="1">
        <v>0</v>
      </c>
      <c r="G9057" s="1">
        <v>0</v>
      </c>
      <c r="I9057" s="1">
        <v>0</v>
      </c>
      <c r="J9057">
        <v>0</v>
      </c>
      <c r="L9057" s="3">
        <v>0</v>
      </c>
      <c r="M9057" s="4">
        <v>0</v>
      </c>
      <c r="R9057" s="3">
        <v>0</v>
      </c>
      <c r="S9057">
        <f t="shared" si="282"/>
        <v>0</v>
      </c>
      <c r="T9057">
        <f t="shared" si="283"/>
        <v>0</v>
      </c>
    </row>
    <row r="9058" spans="1:20" hidden="1" x14ac:dyDescent="0.25">
      <c r="A9058" s="2" t="s">
        <v>208</v>
      </c>
      <c r="B9058" s="2" t="s">
        <v>71</v>
      </c>
      <c r="C9058" s="2" t="s">
        <v>21</v>
      </c>
      <c r="F9058" s="1">
        <v>0</v>
      </c>
      <c r="J9058">
        <v>0</v>
      </c>
      <c r="K9058" s="3">
        <v>0</v>
      </c>
      <c r="L9058" s="3">
        <v>0</v>
      </c>
      <c r="S9058">
        <f t="shared" si="282"/>
        <v>0</v>
      </c>
      <c r="T9058">
        <f t="shared" si="283"/>
        <v>0</v>
      </c>
    </row>
    <row r="9059" spans="1:20" hidden="1" x14ac:dyDescent="0.25">
      <c r="A9059" s="2" t="s">
        <v>208</v>
      </c>
      <c r="B9059" s="2" t="s">
        <v>77</v>
      </c>
      <c r="C9059" s="2" t="s">
        <v>19</v>
      </c>
      <c r="F9059" s="1">
        <v>0</v>
      </c>
      <c r="G9059" s="1">
        <v>0</v>
      </c>
      <c r="H9059" s="1">
        <v>0</v>
      </c>
      <c r="I9059" s="1">
        <v>0</v>
      </c>
      <c r="J9059">
        <v>0</v>
      </c>
      <c r="K9059" s="3">
        <v>0</v>
      </c>
      <c r="L9059" s="3">
        <v>0</v>
      </c>
      <c r="M9059" s="4">
        <v>0</v>
      </c>
      <c r="R9059" s="3">
        <v>0</v>
      </c>
      <c r="S9059">
        <f t="shared" si="282"/>
        <v>0</v>
      </c>
      <c r="T9059">
        <f t="shared" si="283"/>
        <v>0</v>
      </c>
    </row>
    <row r="9060" spans="1:20" hidden="1" x14ac:dyDescent="0.25">
      <c r="A9060" s="2" t="s">
        <v>208</v>
      </c>
      <c r="B9060" s="2" t="s">
        <v>78</v>
      </c>
      <c r="C9060" s="2" t="s">
        <v>21</v>
      </c>
      <c r="F9060" s="1">
        <v>0</v>
      </c>
      <c r="G9060" s="1">
        <v>0.01</v>
      </c>
      <c r="J9060">
        <v>0</v>
      </c>
      <c r="K9060" s="3">
        <v>0</v>
      </c>
      <c r="L9060" s="3">
        <v>0</v>
      </c>
      <c r="M9060" s="4">
        <v>0</v>
      </c>
      <c r="S9060">
        <f t="shared" si="282"/>
        <v>0</v>
      </c>
      <c r="T9060">
        <f t="shared" si="283"/>
        <v>0</v>
      </c>
    </row>
    <row r="9061" spans="1:20" hidden="1" x14ac:dyDescent="0.25">
      <c r="A9061" s="2" t="s">
        <v>208</v>
      </c>
      <c r="B9061" s="2" t="s">
        <v>55</v>
      </c>
      <c r="C9061" s="2" t="s">
        <v>21</v>
      </c>
      <c r="F9061" s="1">
        <v>0</v>
      </c>
      <c r="H9061" s="1">
        <v>0</v>
      </c>
      <c r="I9061" s="1">
        <v>0.01</v>
      </c>
      <c r="S9061">
        <f t="shared" si="282"/>
        <v>0</v>
      </c>
      <c r="T9061">
        <f t="shared" si="283"/>
        <v>0</v>
      </c>
    </row>
    <row r="9062" spans="1:20" hidden="1" x14ac:dyDescent="0.25">
      <c r="A9062" s="2" t="s">
        <v>209</v>
      </c>
      <c r="B9062" s="2" t="s">
        <v>110</v>
      </c>
      <c r="C9062" s="2" t="s">
        <v>19</v>
      </c>
      <c r="E9062" s="4">
        <v>16</v>
      </c>
      <c r="F9062" s="1">
        <v>376</v>
      </c>
      <c r="G9062" s="1">
        <v>163.34</v>
      </c>
      <c r="H9062" s="1">
        <v>15.76</v>
      </c>
      <c r="I9062" s="1">
        <v>54.97</v>
      </c>
      <c r="J9062">
        <v>72</v>
      </c>
      <c r="K9062" s="3">
        <v>53</v>
      </c>
      <c r="L9062" s="3">
        <v>2</v>
      </c>
      <c r="M9062" s="4">
        <v>56</v>
      </c>
      <c r="O9062" s="3">
        <v>124</v>
      </c>
      <c r="R9062" s="3">
        <v>0</v>
      </c>
      <c r="S9062">
        <f t="shared" si="282"/>
        <v>73</v>
      </c>
      <c r="T9062">
        <f t="shared" si="283"/>
        <v>72</v>
      </c>
    </row>
    <row r="9063" spans="1:20" hidden="1" x14ac:dyDescent="0.25">
      <c r="A9063" s="2" t="s">
        <v>209</v>
      </c>
      <c r="B9063" s="2" t="s">
        <v>49</v>
      </c>
      <c r="C9063" s="2" t="s">
        <v>19</v>
      </c>
      <c r="E9063" s="4">
        <v>3</v>
      </c>
      <c r="F9063" s="1">
        <v>203</v>
      </c>
      <c r="G9063" s="1">
        <v>111.47</v>
      </c>
      <c r="H9063" s="1">
        <v>7.94</v>
      </c>
      <c r="I9063" s="1">
        <v>9.86</v>
      </c>
      <c r="J9063">
        <v>42</v>
      </c>
      <c r="L9063" s="3">
        <v>42</v>
      </c>
      <c r="M9063" s="4">
        <v>38</v>
      </c>
      <c r="R9063" s="3">
        <v>0</v>
      </c>
      <c r="S9063">
        <f t="shared" si="282"/>
        <v>42</v>
      </c>
      <c r="T9063">
        <f t="shared" si="283"/>
        <v>41</v>
      </c>
    </row>
    <row r="9064" spans="1:20" hidden="1" x14ac:dyDescent="0.25">
      <c r="A9064" s="2" t="s">
        <v>209</v>
      </c>
      <c r="B9064" s="2" t="s">
        <v>27</v>
      </c>
      <c r="C9064" s="2" t="s">
        <v>21</v>
      </c>
      <c r="E9064" s="4">
        <v>8</v>
      </c>
      <c r="F9064" s="1">
        <v>566</v>
      </c>
      <c r="G9064" s="1">
        <v>77.77</v>
      </c>
      <c r="H9064" s="1">
        <v>2.95</v>
      </c>
      <c r="I9064" s="1">
        <v>13.23</v>
      </c>
      <c r="J9064">
        <v>36</v>
      </c>
      <c r="K9064" s="3">
        <v>0</v>
      </c>
      <c r="L9064" s="3">
        <v>38</v>
      </c>
      <c r="M9064" s="4">
        <v>27</v>
      </c>
      <c r="N9064" s="4">
        <v>0</v>
      </c>
      <c r="R9064" s="3">
        <v>-3</v>
      </c>
      <c r="S9064">
        <f t="shared" si="282"/>
        <v>35</v>
      </c>
      <c r="T9064">
        <f t="shared" si="283"/>
        <v>35</v>
      </c>
    </row>
    <row r="9065" spans="1:20" hidden="1" x14ac:dyDescent="0.25">
      <c r="A9065" s="2" t="s">
        <v>209</v>
      </c>
      <c r="B9065" s="2" t="s">
        <v>67</v>
      </c>
      <c r="C9065" s="2" t="s">
        <v>21</v>
      </c>
      <c r="E9065" s="4">
        <v>7</v>
      </c>
      <c r="F9065" s="1">
        <v>496</v>
      </c>
      <c r="G9065" s="1">
        <v>50.73</v>
      </c>
      <c r="H9065" s="1">
        <v>1.25</v>
      </c>
      <c r="I9065" s="1">
        <v>9.86</v>
      </c>
      <c r="J9065">
        <v>25</v>
      </c>
      <c r="L9065" s="3">
        <v>25</v>
      </c>
      <c r="M9065" s="4">
        <v>18</v>
      </c>
      <c r="N9065" s="4">
        <v>0</v>
      </c>
      <c r="R9065" s="3">
        <v>0</v>
      </c>
      <c r="S9065">
        <f t="shared" si="282"/>
        <v>25</v>
      </c>
      <c r="T9065">
        <f t="shared" si="283"/>
        <v>25</v>
      </c>
    </row>
    <row r="9066" spans="1:20" hidden="1" x14ac:dyDescent="0.25">
      <c r="A9066" s="2" t="s">
        <v>209</v>
      </c>
      <c r="B9066" s="2" t="s">
        <v>36</v>
      </c>
      <c r="C9066" s="2" t="s">
        <v>21</v>
      </c>
      <c r="E9066" s="4">
        <v>1</v>
      </c>
      <c r="F9066" s="1">
        <v>46</v>
      </c>
      <c r="G9066" s="1">
        <v>52.5</v>
      </c>
      <c r="H9066" s="1">
        <v>0.21</v>
      </c>
      <c r="I9066" s="1">
        <v>0.42</v>
      </c>
      <c r="J9066">
        <v>19</v>
      </c>
      <c r="L9066" s="3">
        <v>16</v>
      </c>
      <c r="M9066" s="4">
        <v>18</v>
      </c>
      <c r="N9066" s="4">
        <v>0</v>
      </c>
      <c r="O9066" s="3">
        <v>3</v>
      </c>
      <c r="S9066">
        <f t="shared" si="282"/>
        <v>19</v>
      </c>
      <c r="T9066">
        <f t="shared" si="283"/>
        <v>19</v>
      </c>
    </row>
    <row r="9067" spans="1:20" hidden="1" x14ac:dyDescent="0.25">
      <c r="A9067" s="2" t="s">
        <v>209</v>
      </c>
      <c r="B9067" s="2" t="s">
        <v>50</v>
      </c>
      <c r="C9067" s="2" t="s">
        <v>21</v>
      </c>
      <c r="E9067" s="4">
        <v>0</v>
      </c>
      <c r="F9067" s="1">
        <v>48</v>
      </c>
      <c r="G9067" s="1">
        <v>52.67</v>
      </c>
      <c r="H9067" s="1">
        <v>0.31</v>
      </c>
      <c r="I9067" s="1">
        <v>2.14</v>
      </c>
      <c r="J9067">
        <v>18</v>
      </c>
      <c r="L9067" s="3">
        <v>16</v>
      </c>
      <c r="M9067" s="4">
        <v>18</v>
      </c>
      <c r="N9067" s="4">
        <v>0</v>
      </c>
      <c r="O9067" s="3">
        <v>3</v>
      </c>
      <c r="S9067">
        <f t="shared" si="282"/>
        <v>19</v>
      </c>
      <c r="T9067">
        <f t="shared" si="283"/>
        <v>18</v>
      </c>
    </row>
    <row r="9068" spans="1:20" hidden="1" x14ac:dyDescent="0.25">
      <c r="A9068" s="2" t="s">
        <v>209</v>
      </c>
      <c r="B9068" s="2" t="s">
        <v>59</v>
      </c>
      <c r="C9068" s="2" t="s">
        <v>21</v>
      </c>
      <c r="E9068" s="4">
        <v>0</v>
      </c>
      <c r="F9068" s="1">
        <v>22</v>
      </c>
      <c r="G9068" s="1">
        <v>42.51</v>
      </c>
      <c r="H9068" s="1">
        <v>0.04</v>
      </c>
      <c r="I9068" s="1">
        <v>0.38</v>
      </c>
      <c r="J9068">
        <v>15</v>
      </c>
      <c r="L9068" s="3">
        <v>15</v>
      </c>
      <c r="M9068" s="4">
        <v>15</v>
      </c>
      <c r="S9068">
        <f t="shared" si="282"/>
        <v>15</v>
      </c>
      <c r="T9068">
        <f t="shared" si="283"/>
        <v>15</v>
      </c>
    </row>
    <row r="9069" spans="1:20" hidden="1" x14ac:dyDescent="0.25">
      <c r="A9069" s="2" t="s">
        <v>209</v>
      </c>
      <c r="B9069" s="2" t="s">
        <v>64</v>
      </c>
      <c r="C9069" s="2" t="s">
        <v>21</v>
      </c>
      <c r="F9069" s="1">
        <v>22</v>
      </c>
      <c r="G9069" s="1">
        <v>35.479999999999997</v>
      </c>
      <c r="H9069" s="1">
        <v>0.09</v>
      </c>
      <c r="I9069" s="1">
        <v>0.06</v>
      </c>
      <c r="J9069">
        <v>12</v>
      </c>
      <c r="L9069" s="3">
        <v>12</v>
      </c>
      <c r="M9069" s="4">
        <v>12</v>
      </c>
      <c r="S9069">
        <f t="shared" si="282"/>
        <v>12</v>
      </c>
      <c r="T9069">
        <f t="shared" si="283"/>
        <v>12</v>
      </c>
    </row>
    <row r="9070" spans="1:20" hidden="1" x14ac:dyDescent="0.25">
      <c r="A9070" s="2" t="s">
        <v>209</v>
      </c>
      <c r="B9070" s="2" t="s">
        <v>68</v>
      </c>
      <c r="C9070" s="2" t="s">
        <v>21</v>
      </c>
      <c r="E9070" s="4">
        <v>0</v>
      </c>
      <c r="F9070" s="1">
        <v>278</v>
      </c>
      <c r="G9070" s="1">
        <v>27.73</v>
      </c>
      <c r="J9070">
        <v>10</v>
      </c>
      <c r="L9070" s="3">
        <v>10</v>
      </c>
      <c r="M9070" s="4">
        <v>10</v>
      </c>
      <c r="R9070" s="3">
        <v>0</v>
      </c>
      <c r="S9070">
        <f t="shared" si="282"/>
        <v>10</v>
      </c>
      <c r="T9070">
        <f t="shared" si="283"/>
        <v>10</v>
      </c>
    </row>
    <row r="9071" spans="1:20" hidden="1" x14ac:dyDescent="0.25">
      <c r="A9071" s="2" t="s">
        <v>209</v>
      </c>
      <c r="B9071" s="2" t="s">
        <v>76</v>
      </c>
      <c r="C9071" s="2" t="s">
        <v>19</v>
      </c>
      <c r="E9071" s="4">
        <v>4</v>
      </c>
      <c r="F9071" s="1">
        <v>62</v>
      </c>
      <c r="G9071" s="1">
        <v>18.47</v>
      </c>
      <c r="H9071" s="1">
        <v>3.94</v>
      </c>
      <c r="I9071" s="1">
        <v>6.3</v>
      </c>
      <c r="J9071">
        <v>10</v>
      </c>
      <c r="L9071" s="3">
        <v>10</v>
      </c>
      <c r="M9071" s="4">
        <v>6</v>
      </c>
      <c r="R9071" s="3">
        <v>0</v>
      </c>
      <c r="S9071">
        <f t="shared" si="282"/>
        <v>10</v>
      </c>
      <c r="T9071">
        <f t="shared" si="283"/>
        <v>10</v>
      </c>
    </row>
    <row r="9072" spans="1:20" hidden="1" x14ac:dyDescent="0.25">
      <c r="A9072" s="2" t="s">
        <v>209</v>
      </c>
      <c r="B9072" s="2" t="s">
        <v>101</v>
      </c>
      <c r="C9072" s="2" t="s">
        <v>21</v>
      </c>
      <c r="E9072" s="4">
        <v>0</v>
      </c>
      <c r="F9072" s="1">
        <v>18</v>
      </c>
      <c r="G9072" s="1">
        <v>21.26</v>
      </c>
      <c r="H9072" s="1">
        <v>0.12</v>
      </c>
      <c r="I9072" s="1">
        <v>0.64</v>
      </c>
      <c r="J9072">
        <v>8</v>
      </c>
      <c r="L9072" s="3">
        <v>8</v>
      </c>
      <c r="M9072" s="4">
        <v>7</v>
      </c>
      <c r="O9072" s="3">
        <v>0</v>
      </c>
      <c r="R9072" s="3">
        <v>0</v>
      </c>
      <c r="S9072">
        <f t="shared" si="282"/>
        <v>8</v>
      </c>
      <c r="T9072">
        <f t="shared" si="283"/>
        <v>7</v>
      </c>
    </row>
    <row r="9073" spans="1:20" hidden="1" x14ac:dyDescent="0.25">
      <c r="A9073" s="2" t="s">
        <v>209</v>
      </c>
      <c r="B9073" s="2" t="s">
        <v>23</v>
      </c>
      <c r="C9073" s="2" t="s">
        <v>21</v>
      </c>
      <c r="E9073" s="4">
        <v>1</v>
      </c>
      <c r="F9073" s="1">
        <v>14</v>
      </c>
      <c r="G9073" s="1">
        <v>14.01</v>
      </c>
      <c r="H9073" s="1">
        <v>0.04</v>
      </c>
      <c r="I9073" s="1">
        <v>0.1</v>
      </c>
      <c r="J9073">
        <v>6</v>
      </c>
      <c r="L9073" s="3">
        <v>6</v>
      </c>
      <c r="M9073" s="4">
        <v>5</v>
      </c>
      <c r="S9073">
        <f t="shared" si="282"/>
        <v>6</v>
      </c>
      <c r="T9073">
        <f t="shared" si="283"/>
        <v>6</v>
      </c>
    </row>
    <row r="9074" spans="1:20" hidden="1" x14ac:dyDescent="0.25">
      <c r="A9074" s="2" t="s">
        <v>209</v>
      </c>
      <c r="B9074" s="2" t="s">
        <v>40</v>
      </c>
      <c r="C9074" s="2" t="s">
        <v>21</v>
      </c>
      <c r="E9074" s="4">
        <v>6</v>
      </c>
      <c r="F9074" s="1">
        <v>17</v>
      </c>
      <c r="G9074" s="1">
        <v>0.72</v>
      </c>
      <c r="H9074" s="1">
        <v>1.93</v>
      </c>
      <c r="I9074" s="1">
        <v>0.01</v>
      </c>
      <c r="J9074">
        <v>6</v>
      </c>
      <c r="L9074" s="3">
        <v>6</v>
      </c>
      <c r="M9074" s="4">
        <v>0</v>
      </c>
      <c r="R9074" s="3">
        <v>0</v>
      </c>
      <c r="S9074">
        <f t="shared" si="282"/>
        <v>6</v>
      </c>
      <c r="T9074">
        <f t="shared" si="283"/>
        <v>6</v>
      </c>
    </row>
    <row r="9075" spans="1:20" hidden="1" x14ac:dyDescent="0.25">
      <c r="A9075" s="2" t="s">
        <v>209</v>
      </c>
      <c r="B9075" s="2" t="s">
        <v>56</v>
      </c>
      <c r="C9075" s="2" t="s">
        <v>21</v>
      </c>
      <c r="E9075" s="4">
        <v>0</v>
      </c>
      <c r="F9075" s="1">
        <v>91</v>
      </c>
      <c r="G9075" s="1">
        <v>15.69</v>
      </c>
      <c r="H9075" s="1">
        <v>6.31</v>
      </c>
      <c r="I9075" s="1">
        <v>2.38</v>
      </c>
      <c r="J9075">
        <v>6</v>
      </c>
      <c r="L9075" s="3">
        <v>3</v>
      </c>
      <c r="M9075" s="4">
        <v>5</v>
      </c>
      <c r="O9075" s="3">
        <v>2</v>
      </c>
      <c r="S9075">
        <f t="shared" si="282"/>
        <v>5</v>
      </c>
      <c r="T9075">
        <f t="shared" si="283"/>
        <v>5</v>
      </c>
    </row>
    <row r="9076" spans="1:20" hidden="1" x14ac:dyDescent="0.25">
      <c r="A9076" s="2" t="s">
        <v>209</v>
      </c>
      <c r="B9076" s="2" t="s">
        <v>57</v>
      </c>
      <c r="C9076" s="2" t="s">
        <v>19</v>
      </c>
      <c r="E9076" s="4">
        <v>2</v>
      </c>
      <c r="F9076" s="1">
        <v>41</v>
      </c>
      <c r="G9076" s="1">
        <v>10.79</v>
      </c>
      <c r="H9076" s="1">
        <v>2.9</v>
      </c>
      <c r="I9076" s="1">
        <v>3.16</v>
      </c>
      <c r="J9076">
        <v>6</v>
      </c>
      <c r="L9076" s="3">
        <v>6</v>
      </c>
      <c r="M9076" s="4">
        <v>4</v>
      </c>
      <c r="S9076">
        <f t="shared" si="282"/>
        <v>6</v>
      </c>
      <c r="T9076">
        <f t="shared" si="283"/>
        <v>6</v>
      </c>
    </row>
    <row r="9077" spans="1:20" hidden="1" x14ac:dyDescent="0.25">
      <c r="A9077" s="2" t="s">
        <v>209</v>
      </c>
      <c r="B9077" s="2" t="s">
        <v>65</v>
      </c>
      <c r="C9077" s="2" t="s">
        <v>21</v>
      </c>
      <c r="E9077" s="4">
        <v>1</v>
      </c>
      <c r="F9077" s="1">
        <v>26</v>
      </c>
      <c r="G9077" s="1">
        <v>15.55</v>
      </c>
      <c r="H9077" s="1">
        <v>0.03</v>
      </c>
      <c r="I9077" s="1">
        <v>0.55000000000000004</v>
      </c>
      <c r="J9077">
        <v>6</v>
      </c>
      <c r="L9077" s="3">
        <v>6</v>
      </c>
      <c r="M9077" s="4">
        <v>5</v>
      </c>
      <c r="S9077">
        <f t="shared" si="282"/>
        <v>6</v>
      </c>
      <c r="T9077">
        <f t="shared" si="283"/>
        <v>6</v>
      </c>
    </row>
    <row r="9078" spans="1:20" hidden="1" x14ac:dyDescent="0.25">
      <c r="A9078" s="2" t="s">
        <v>209</v>
      </c>
      <c r="B9078" s="2" t="s">
        <v>73</v>
      </c>
      <c r="C9078" s="2" t="s">
        <v>21</v>
      </c>
      <c r="F9078" s="1">
        <v>10</v>
      </c>
      <c r="G9078" s="1">
        <v>16.59</v>
      </c>
      <c r="H9078" s="1">
        <v>0.1</v>
      </c>
      <c r="I9078" s="1">
        <v>0.45</v>
      </c>
      <c r="J9078">
        <v>6</v>
      </c>
      <c r="L9078" s="3">
        <v>6</v>
      </c>
      <c r="M9078" s="4">
        <v>6</v>
      </c>
      <c r="O9078" s="3">
        <v>0</v>
      </c>
      <c r="S9078">
        <f t="shared" si="282"/>
        <v>6</v>
      </c>
      <c r="T9078">
        <f t="shared" si="283"/>
        <v>6</v>
      </c>
    </row>
    <row r="9079" spans="1:20" hidden="1" x14ac:dyDescent="0.25">
      <c r="A9079" s="2" t="s">
        <v>209</v>
      </c>
      <c r="B9079" s="2" t="s">
        <v>109</v>
      </c>
      <c r="C9079" s="2" t="s">
        <v>19</v>
      </c>
      <c r="E9079" s="4">
        <v>0</v>
      </c>
      <c r="F9079" s="1">
        <v>27</v>
      </c>
      <c r="G9079" s="1">
        <v>15.34</v>
      </c>
      <c r="H9079" s="1">
        <v>0.93</v>
      </c>
      <c r="I9079" s="1">
        <v>4.33</v>
      </c>
      <c r="J9079">
        <v>5</v>
      </c>
      <c r="K9079" s="3">
        <v>0</v>
      </c>
      <c r="L9079" s="3">
        <v>0</v>
      </c>
      <c r="M9079" s="4">
        <v>5</v>
      </c>
      <c r="O9079" s="3">
        <v>5</v>
      </c>
      <c r="S9079">
        <f t="shared" si="282"/>
        <v>5</v>
      </c>
      <c r="T9079">
        <f t="shared" si="283"/>
        <v>5</v>
      </c>
    </row>
    <row r="9080" spans="1:20" hidden="1" x14ac:dyDescent="0.25">
      <c r="A9080" s="2" t="s">
        <v>209</v>
      </c>
      <c r="B9080" s="2" t="s">
        <v>75</v>
      </c>
      <c r="C9080" s="2" t="s">
        <v>19</v>
      </c>
      <c r="E9080" s="4">
        <v>2</v>
      </c>
      <c r="F9080" s="1">
        <v>35</v>
      </c>
      <c r="G9080" s="1">
        <v>9.44</v>
      </c>
      <c r="H9080" s="1">
        <v>2.0299999999999998</v>
      </c>
      <c r="I9080" s="1">
        <v>3.85</v>
      </c>
      <c r="J9080">
        <v>5</v>
      </c>
      <c r="L9080" s="3">
        <v>5</v>
      </c>
      <c r="M9080" s="4">
        <v>3</v>
      </c>
      <c r="S9080">
        <f t="shared" si="282"/>
        <v>5</v>
      </c>
      <c r="T9080">
        <f t="shared" si="283"/>
        <v>5</v>
      </c>
    </row>
    <row r="9081" spans="1:20" hidden="1" x14ac:dyDescent="0.25">
      <c r="A9081" s="2" t="s">
        <v>209</v>
      </c>
      <c r="B9081" s="2" t="s">
        <v>29</v>
      </c>
      <c r="C9081" s="2" t="s">
        <v>21</v>
      </c>
      <c r="E9081" s="4">
        <v>0</v>
      </c>
      <c r="F9081" s="1">
        <v>12</v>
      </c>
      <c r="G9081" s="1">
        <v>8.58</v>
      </c>
      <c r="I9081" s="1">
        <v>0.45</v>
      </c>
      <c r="J9081">
        <v>3</v>
      </c>
      <c r="L9081" s="3">
        <v>3</v>
      </c>
      <c r="M9081" s="4">
        <v>3</v>
      </c>
      <c r="S9081">
        <f t="shared" si="282"/>
        <v>3</v>
      </c>
      <c r="T9081">
        <f t="shared" si="283"/>
        <v>3</v>
      </c>
    </row>
    <row r="9082" spans="1:20" hidden="1" x14ac:dyDescent="0.25">
      <c r="A9082" s="2" t="s">
        <v>209</v>
      </c>
      <c r="B9082" s="2" t="s">
        <v>34</v>
      </c>
      <c r="C9082" s="2" t="s">
        <v>21</v>
      </c>
      <c r="E9082" s="4">
        <v>2</v>
      </c>
      <c r="F9082" s="1">
        <v>11</v>
      </c>
      <c r="G9082" s="1">
        <v>2.21</v>
      </c>
      <c r="J9082">
        <v>3</v>
      </c>
      <c r="L9082" s="3">
        <v>3</v>
      </c>
      <c r="M9082" s="4">
        <v>1</v>
      </c>
      <c r="S9082">
        <f t="shared" si="282"/>
        <v>3</v>
      </c>
      <c r="T9082">
        <f t="shared" si="283"/>
        <v>3</v>
      </c>
    </row>
    <row r="9083" spans="1:20" hidden="1" x14ac:dyDescent="0.25">
      <c r="A9083" s="2" t="s">
        <v>209</v>
      </c>
      <c r="B9083" s="2" t="s">
        <v>26</v>
      </c>
      <c r="C9083" s="2" t="s">
        <v>21</v>
      </c>
      <c r="E9083" s="4">
        <v>0</v>
      </c>
      <c r="F9083" s="1">
        <v>8</v>
      </c>
      <c r="G9083" s="1">
        <v>5.6</v>
      </c>
      <c r="I9083" s="1">
        <v>0.08</v>
      </c>
      <c r="J9083">
        <v>2</v>
      </c>
      <c r="K9083" s="3">
        <v>0</v>
      </c>
      <c r="L9083" s="3">
        <v>2</v>
      </c>
      <c r="M9083" s="4">
        <v>2</v>
      </c>
      <c r="S9083">
        <f t="shared" si="282"/>
        <v>2</v>
      </c>
      <c r="T9083">
        <f t="shared" si="283"/>
        <v>2</v>
      </c>
    </row>
    <row r="9084" spans="1:20" hidden="1" x14ac:dyDescent="0.25">
      <c r="A9084" s="2" t="s">
        <v>209</v>
      </c>
      <c r="B9084" s="2" t="s">
        <v>111</v>
      </c>
      <c r="C9084" s="2" t="s">
        <v>21</v>
      </c>
      <c r="E9084" s="4">
        <v>0</v>
      </c>
      <c r="F9084" s="1">
        <v>16</v>
      </c>
      <c r="G9084" s="1">
        <v>6.51</v>
      </c>
      <c r="H9084" s="1">
        <v>0.03</v>
      </c>
      <c r="I9084" s="1">
        <v>0.28999999999999998</v>
      </c>
      <c r="J9084">
        <v>2</v>
      </c>
      <c r="L9084" s="3">
        <v>0</v>
      </c>
      <c r="M9084" s="4">
        <v>2</v>
      </c>
      <c r="N9084" s="4">
        <v>0</v>
      </c>
      <c r="O9084" s="3">
        <v>2</v>
      </c>
      <c r="S9084">
        <f t="shared" si="282"/>
        <v>2</v>
      </c>
      <c r="T9084">
        <f t="shared" si="283"/>
        <v>2</v>
      </c>
    </row>
    <row r="9085" spans="1:20" hidden="1" x14ac:dyDescent="0.25">
      <c r="A9085" s="2" t="s">
        <v>209</v>
      </c>
      <c r="B9085" s="2" t="s">
        <v>20</v>
      </c>
      <c r="C9085" s="2" t="s">
        <v>21</v>
      </c>
      <c r="F9085" s="1">
        <v>1</v>
      </c>
      <c r="G9085" s="1">
        <v>2.38</v>
      </c>
      <c r="I9085" s="1">
        <v>0.02</v>
      </c>
      <c r="J9085">
        <v>1</v>
      </c>
      <c r="L9085" s="3">
        <v>1</v>
      </c>
      <c r="M9085" s="4">
        <v>1</v>
      </c>
      <c r="S9085">
        <f t="shared" si="282"/>
        <v>1</v>
      </c>
      <c r="T9085">
        <f t="shared" si="283"/>
        <v>1</v>
      </c>
    </row>
    <row r="9086" spans="1:20" hidden="1" x14ac:dyDescent="0.25">
      <c r="A9086" s="2" t="s">
        <v>209</v>
      </c>
      <c r="B9086" s="2" t="s">
        <v>24</v>
      </c>
      <c r="C9086" s="2" t="s">
        <v>21</v>
      </c>
      <c r="E9086" s="4">
        <v>0</v>
      </c>
      <c r="F9086" s="1">
        <v>4</v>
      </c>
      <c r="G9086" s="1">
        <v>2.54</v>
      </c>
      <c r="H9086" s="1">
        <v>0.02</v>
      </c>
      <c r="I9086" s="1">
        <v>0.05</v>
      </c>
      <c r="J9086">
        <v>1</v>
      </c>
      <c r="L9086" s="3">
        <v>1</v>
      </c>
      <c r="M9086" s="4">
        <v>1</v>
      </c>
      <c r="N9086" s="4">
        <v>0</v>
      </c>
      <c r="O9086" s="3">
        <v>0</v>
      </c>
      <c r="S9086">
        <f t="shared" si="282"/>
        <v>1</v>
      </c>
      <c r="T9086">
        <f t="shared" si="283"/>
        <v>1</v>
      </c>
    </row>
    <row r="9087" spans="1:20" hidden="1" x14ac:dyDescent="0.25">
      <c r="A9087" s="2" t="s">
        <v>209</v>
      </c>
      <c r="B9087" s="2" t="s">
        <v>25</v>
      </c>
      <c r="C9087" s="2" t="s">
        <v>19</v>
      </c>
      <c r="E9087" s="4">
        <v>0</v>
      </c>
      <c r="F9087" s="1">
        <v>41</v>
      </c>
      <c r="G9087" s="1">
        <v>2.06</v>
      </c>
      <c r="H9087" s="1">
        <v>4.66</v>
      </c>
      <c r="I9087" s="1">
        <v>0.05</v>
      </c>
      <c r="J9087">
        <v>1</v>
      </c>
      <c r="L9087" s="3">
        <v>1</v>
      </c>
      <c r="M9087" s="4">
        <v>1</v>
      </c>
      <c r="R9087" s="3">
        <v>0</v>
      </c>
      <c r="S9087">
        <f t="shared" si="282"/>
        <v>1</v>
      </c>
      <c r="T9087">
        <f t="shared" si="283"/>
        <v>1</v>
      </c>
    </row>
    <row r="9088" spans="1:20" hidden="1" x14ac:dyDescent="0.25">
      <c r="A9088" s="2" t="s">
        <v>209</v>
      </c>
      <c r="B9088" s="2" t="s">
        <v>88</v>
      </c>
      <c r="C9088" s="2" t="s">
        <v>21</v>
      </c>
      <c r="F9088" s="1">
        <v>2</v>
      </c>
      <c r="G9088" s="1">
        <v>3.72</v>
      </c>
      <c r="H9088" s="1">
        <v>0.02</v>
      </c>
      <c r="I9088" s="1">
        <v>0.06</v>
      </c>
      <c r="J9088">
        <v>1</v>
      </c>
      <c r="L9088" s="3">
        <v>1</v>
      </c>
      <c r="M9088" s="4">
        <v>1</v>
      </c>
      <c r="O9088" s="3">
        <v>0</v>
      </c>
      <c r="S9088">
        <f t="shared" si="282"/>
        <v>1</v>
      </c>
      <c r="T9088">
        <f t="shared" si="283"/>
        <v>1</v>
      </c>
    </row>
    <row r="9089" spans="1:20" hidden="1" x14ac:dyDescent="0.25">
      <c r="A9089" s="2" t="s">
        <v>209</v>
      </c>
      <c r="B9089" s="2" t="s">
        <v>30</v>
      </c>
      <c r="C9089" s="2" t="s">
        <v>21</v>
      </c>
      <c r="E9089" s="4">
        <v>0</v>
      </c>
      <c r="F9089" s="1">
        <v>7</v>
      </c>
      <c r="G9089" s="1">
        <v>1.61</v>
      </c>
      <c r="H9089" s="1">
        <v>0.6</v>
      </c>
      <c r="I9089" s="1">
        <v>7.0000000000000007E-2</v>
      </c>
      <c r="J9089">
        <v>1</v>
      </c>
      <c r="K9089" s="3">
        <v>0</v>
      </c>
      <c r="L9089" s="3">
        <v>0</v>
      </c>
      <c r="M9089" s="4">
        <v>1</v>
      </c>
      <c r="O9089" s="3">
        <v>1</v>
      </c>
      <c r="Q9089" s="4">
        <v>0</v>
      </c>
      <c r="S9089">
        <f t="shared" si="282"/>
        <v>1</v>
      </c>
      <c r="T9089">
        <f t="shared" si="283"/>
        <v>1</v>
      </c>
    </row>
    <row r="9090" spans="1:20" hidden="1" x14ac:dyDescent="0.25">
      <c r="A9090" s="2" t="s">
        <v>209</v>
      </c>
      <c r="B9090" s="2" t="s">
        <v>89</v>
      </c>
      <c r="C9090" s="2" t="s">
        <v>19</v>
      </c>
      <c r="E9090" s="4">
        <v>0</v>
      </c>
      <c r="F9090" s="1">
        <v>5</v>
      </c>
      <c r="G9090" s="1">
        <v>3.22</v>
      </c>
      <c r="H9090" s="1">
        <v>0.04</v>
      </c>
      <c r="I9090" s="1">
        <v>0.95</v>
      </c>
      <c r="J9090">
        <v>1</v>
      </c>
      <c r="K9090" s="3">
        <v>0</v>
      </c>
      <c r="L9090" s="3">
        <v>1</v>
      </c>
      <c r="M9090" s="4">
        <v>1</v>
      </c>
      <c r="O9090" s="3">
        <v>0</v>
      </c>
      <c r="S9090">
        <f t="shared" ref="S9090:S9153" si="284">-K9090+L9090+O9090+R9090</f>
        <v>1</v>
      </c>
      <c r="T9090">
        <f t="shared" ref="T9090:T9153" si="285">M9090+N9090+P9090+Q9090+D9090+E9090</f>
        <v>1</v>
      </c>
    </row>
    <row r="9091" spans="1:20" hidden="1" x14ac:dyDescent="0.25">
      <c r="A9091" s="2" t="s">
        <v>209</v>
      </c>
      <c r="B9091" s="2" t="s">
        <v>35</v>
      </c>
      <c r="C9091" s="2" t="s">
        <v>21</v>
      </c>
      <c r="E9091" s="4">
        <v>1</v>
      </c>
      <c r="F9091" s="1">
        <v>23</v>
      </c>
      <c r="G9091" s="1">
        <v>1.1399999999999999</v>
      </c>
      <c r="H9091" s="1">
        <v>2.13</v>
      </c>
      <c r="I9091" s="1">
        <v>0.25</v>
      </c>
      <c r="J9091">
        <v>1</v>
      </c>
      <c r="L9091" s="3">
        <v>1</v>
      </c>
      <c r="M9091" s="4">
        <v>0</v>
      </c>
      <c r="S9091">
        <f t="shared" si="284"/>
        <v>1</v>
      </c>
      <c r="T9091">
        <f t="shared" si="285"/>
        <v>1</v>
      </c>
    </row>
    <row r="9092" spans="1:20" hidden="1" x14ac:dyDescent="0.25">
      <c r="A9092" s="2" t="s">
        <v>209</v>
      </c>
      <c r="B9092" s="2" t="s">
        <v>43</v>
      </c>
      <c r="C9092" s="2" t="s">
        <v>21</v>
      </c>
      <c r="E9092" s="4">
        <v>0</v>
      </c>
      <c r="F9092" s="1">
        <v>19</v>
      </c>
      <c r="G9092" s="1">
        <v>0.77</v>
      </c>
      <c r="H9092" s="1">
        <v>2.11</v>
      </c>
      <c r="J9092">
        <v>1</v>
      </c>
      <c r="L9092" s="3">
        <v>1</v>
      </c>
      <c r="M9092" s="4">
        <v>0</v>
      </c>
      <c r="R9092" s="3">
        <v>0</v>
      </c>
      <c r="S9092">
        <f t="shared" si="284"/>
        <v>1</v>
      </c>
      <c r="T9092">
        <f t="shared" si="285"/>
        <v>0</v>
      </c>
    </row>
    <row r="9093" spans="1:20" hidden="1" x14ac:dyDescent="0.25">
      <c r="A9093" s="2" t="s">
        <v>209</v>
      </c>
      <c r="B9093" s="2" t="s">
        <v>45</v>
      </c>
      <c r="C9093" s="2" t="s">
        <v>21</v>
      </c>
      <c r="E9093" s="4">
        <v>1</v>
      </c>
      <c r="J9093">
        <v>1</v>
      </c>
      <c r="L9093" s="3">
        <v>1</v>
      </c>
      <c r="S9093">
        <f t="shared" si="284"/>
        <v>1</v>
      </c>
      <c r="T9093">
        <f t="shared" si="285"/>
        <v>1</v>
      </c>
    </row>
    <row r="9094" spans="1:20" hidden="1" x14ac:dyDescent="0.25">
      <c r="A9094" s="2" t="s">
        <v>209</v>
      </c>
      <c r="B9094" s="2" t="s">
        <v>51</v>
      </c>
      <c r="C9094" s="2" t="s">
        <v>21</v>
      </c>
      <c r="E9094" s="4">
        <v>0</v>
      </c>
      <c r="F9094" s="1">
        <v>32</v>
      </c>
      <c r="G9094" s="1">
        <v>3.38</v>
      </c>
      <c r="H9094" s="1">
        <v>0.19</v>
      </c>
      <c r="I9094" s="1">
        <v>1.95</v>
      </c>
      <c r="J9094">
        <v>1</v>
      </c>
      <c r="L9094" s="3">
        <v>1</v>
      </c>
      <c r="M9094" s="4">
        <v>1</v>
      </c>
      <c r="N9094" s="4">
        <v>0</v>
      </c>
      <c r="O9094" s="3">
        <v>0</v>
      </c>
      <c r="P9094" s="4">
        <v>0</v>
      </c>
      <c r="R9094" s="3">
        <v>0</v>
      </c>
      <c r="S9094">
        <f t="shared" si="284"/>
        <v>1</v>
      </c>
      <c r="T9094">
        <f t="shared" si="285"/>
        <v>1</v>
      </c>
    </row>
    <row r="9095" spans="1:20" hidden="1" x14ac:dyDescent="0.25">
      <c r="A9095" s="2" t="s">
        <v>209</v>
      </c>
      <c r="B9095" s="2" t="s">
        <v>66</v>
      </c>
      <c r="C9095" s="2" t="s">
        <v>21</v>
      </c>
      <c r="F9095" s="1">
        <v>4</v>
      </c>
      <c r="G9095" s="1">
        <v>2.42</v>
      </c>
      <c r="I9095" s="1">
        <v>0.04</v>
      </c>
      <c r="J9095">
        <v>1</v>
      </c>
      <c r="L9095" s="3">
        <v>1</v>
      </c>
      <c r="M9095" s="4">
        <v>1</v>
      </c>
      <c r="S9095">
        <f t="shared" si="284"/>
        <v>1</v>
      </c>
      <c r="T9095">
        <f t="shared" si="285"/>
        <v>1</v>
      </c>
    </row>
    <row r="9096" spans="1:20" hidden="1" x14ac:dyDescent="0.25">
      <c r="A9096" s="2" t="s">
        <v>209</v>
      </c>
      <c r="B9096" s="2" t="s">
        <v>77</v>
      </c>
      <c r="C9096" s="2" t="s">
        <v>19</v>
      </c>
      <c r="E9096" s="4">
        <v>0</v>
      </c>
      <c r="F9096" s="1">
        <v>9</v>
      </c>
      <c r="G9096" s="1">
        <v>2.58</v>
      </c>
      <c r="H9096" s="1">
        <v>0.39</v>
      </c>
      <c r="I9096" s="1">
        <v>1.22</v>
      </c>
      <c r="J9096">
        <v>1</v>
      </c>
      <c r="L9096" s="3">
        <v>0</v>
      </c>
      <c r="M9096" s="4">
        <v>1</v>
      </c>
      <c r="O9096" s="3">
        <v>1</v>
      </c>
      <c r="S9096">
        <f t="shared" si="284"/>
        <v>1</v>
      </c>
      <c r="T9096">
        <f t="shared" si="285"/>
        <v>1</v>
      </c>
    </row>
    <row r="9097" spans="1:20" hidden="1" x14ac:dyDescent="0.25">
      <c r="A9097" s="2" t="s">
        <v>209</v>
      </c>
      <c r="B9097" s="2" t="s">
        <v>78</v>
      </c>
      <c r="C9097" s="2" t="s">
        <v>21</v>
      </c>
      <c r="E9097" s="4">
        <v>1</v>
      </c>
      <c r="F9097" s="1">
        <v>3</v>
      </c>
      <c r="G9097" s="1">
        <v>1.83</v>
      </c>
      <c r="J9097">
        <v>1</v>
      </c>
      <c r="K9097" s="3">
        <v>0</v>
      </c>
      <c r="L9097" s="3">
        <v>1</v>
      </c>
      <c r="M9097" s="4">
        <v>1</v>
      </c>
      <c r="S9097">
        <f t="shared" si="284"/>
        <v>1</v>
      </c>
      <c r="T9097">
        <f t="shared" si="285"/>
        <v>2</v>
      </c>
    </row>
    <row r="9098" spans="1:20" hidden="1" x14ac:dyDescent="0.25">
      <c r="A9098" s="2" t="s">
        <v>209</v>
      </c>
      <c r="B9098" s="2" t="s">
        <v>79</v>
      </c>
      <c r="C9098" s="2" t="s">
        <v>21</v>
      </c>
      <c r="E9098" s="4">
        <v>0</v>
      </c>
      <c r="F9098" s="1">
        <v>23</v>
      </c>
      <c r="G9098" s="1">
        <v>2.46</v>
      </c>
      <c r="H9098" s="1">
        <v>0.87</v>
      </c>
      <c r="I9098" s="1">
        <v>0.78</v>
      </c>
      <c r="J9098">
        <v>1</v>
      </c>
      <c r="L9098" s="3">
        <v>1</v>
      </c>
      <c r="M9098" s="4">
        <v>1</v>
      </c>
      <c r="S9098">
        <f t="shared" si="284"/>
        <v>1</v>
      </c>
      <c r="T9098">
        <f t="shared" si="285"/>
        <v>1</v>
      </c>
    </row>
    <row r="9099" spans="1:20" hidden="1" x14ac:dyDescent="0.25">
      <c r="A9099" s="2" t="s">
        <v>209</v>
      </c>
      <c r="B9099" s="2" t="s">
        <v>18</v>
      </c>
      <c r="C9099" s="2" t="s">
        <v>19</v>
      </c>
      <c r="F9099" s="1">
        <v>0</v>
      </c>
      <c r="G9099" s="1">
        <v>0.02</v>
      </c>
      <c r="I9099" s="1">
        <v>0.01</v>
      </c>
      <c r="J9099">
        <v>0</v>
      </c>
      <c r="L9099" s="3">
        <v>0</v>
      </c>
      <c r="M9099" s="4">
        <v>0</v>
      </c>
      <c r="S9099">
        <f t="shared" si="284"/>
        <v>0</v>
      </c>
      <c r="T9099">
        <f t="shared" si="285"/>
        <v>0</v>
      </c>
    </row>
    <row r="9100" spans="1:20" hidden="1" x14ac:dyDescent="0.25">
      <c r="A9100" s="2" t="s">
        <v>209</v>
      </c>
      <c r="B9100" s="2" t="s">
        <v>22</v>
      </c>
      <c r="C9100" s="2" t="s">
        <v>21</v>
      </c>
      <c r="F9100" s="1">
        <v>4</v>
      </c>
      <c r="G9100" s="1">
        <v>0.36</v>
      </c>
      <c r="H9100" s="1">
        <v>0.03</v>
      </c>
      <c r="I9100" s="1">
        <v>0.15</v>
      </c>
      <c r="J9100">
        <v>0</v>
      </c>
      <c r="L9100" s="3">
        <v>0</v>
      </c>
      <c r="M9100" s="4">
        <v>0</v>
      </c>
      <c r="S9100">
        <f t="shared" si="284"/>
        <v>0</v>
      </c>
      <c r="T9100">
        <f t="shared" si="285"/>
        <v>0</v>
      </c>
    </row>
    <row r="9101" spans="1:20" hidden="1" x14ac:dyDescent="0.25">
      <c r="A9101" s="2" t="s">
        <v>209</v>
      </c>
      <c r="B9101" s="2" t="s">
        <v>82</v>
      </c>
      <c r="C9101" s="2" t="s">
        <v>19</v>
      </c>
      <c r="E9101" s="4">
        <v>0</v>
      </c>
      <c r="F9101" s="1">
        <v>0</v>
      </c>
      <c r="G9101" s="1">
        <v>0.1</v>
      </c>
      <c r="H9101" s="1">
        <v>0</v>
      </c>
      <c r="I9101" s="1">
        <v>0.01</v>
      </c>
      <c r="J9101">
        <v>0</v>
      </c>
      <c r="K9101" s="3">
        <v>1</v>
      </c>
      <c r="L9101" s="3">
        <v>0</v>
      </c>
      <c r="M9101" s="4">
        <v>0</v>
      </c>
      <c r="O9101" s="3">
        <v>1</v>
      </c>
      <c r="S9101">
        <f t="shared" si="284"/>
        <v>0</v>
      </c>
      <c r="T9101">
        <f t="shared" si="285"/>
        <v>0</v>
      </c>
    </row>
    <row r="9102" spans="1:20" hidden="1" x14ac:dyDescent="0.25">
      <c r="A9102" s="2" t="s">
        <v>209</v>
      </c>
      <c r="B9102" s="2" t="s">
        <v>83</v>
      </c>
      <c r="C9102" s="2" t="s">
        <v>21</v>
      </c>
      <c r="F9102" s="1">
        <v>2</v>
      </c>
      <c r="G9102" s="1">
        <v>0.14000000000000001</v>
      </c>
      <c r="H9102" s="1">
        <v>0.18</v>
      </c>
      <c r="I9102" s="1">
        <v>0.1</v>
      </c>
      <c r="J9102">
        <v>0</v>
      </c>
      <c r="L9102" s="3">
        <v>0</v>
      </c>
      <c r="M9102" s="4">
        <v>0</v>
      </c>
      <c r="S9102">
        <f t="shared" si="284"/>
        <v>0</v>
      </c>
      <c r="T9102">
        <f t="shared" si="285"/>
        <v>0</v>
      </c>
    </row>
    <row r="9103" spans="1:20" hidden="1" x14ac:dyDescent="0.25">
      <c r="A9103" s="2" t="s">
        <v>209</v>
      </c>
      <c r="B9103" s="2" t="s">
        <v>84</v>
      </c>
      <c r="C9103" s="2" t="s">
        <v>21</v>
      </c>
      <c r="F9103" s="1">
        <v>1</v>
      </c>
      <c r="G9103" s="1">
        <v>0.11</v>
      </c>
      <c r="H9103" s="1">
        <v>0.02</v>
      </c>
      <c r="I9103" s="1">
        <v>0.04</v>
      </c>
      <c r="J9103">
        <v>0</v>
      </c>
      <c r="L9103" s="3">
        <v>0</v>
      </c>
      <c r="M9103" s="4">
        <v>0</v>
      </c>
      <c r="S9103">
        <f t="shared" si="284"/>
        <v>0</v>
      </c>
      <c r="T9103">
        <f t="shared" si="285"/>
        <v>0</v>
      </c>
    </row>
    <row r="9104" spans="1:20" hidden="1" x14ac:dyDescent="0.25">
      <c r="A9104" s="2" t="s">
        <v>209</v>
      </c>
      <c r="B9104" s="2" t="s">
        <v>85</v>
      </c>
      <c r="C9104" s="2" t="s">
        <v>21</v>
      </c>
      <c r="F9104" s="1">
        <v>0</v>
      </c>
      <c r="G9104" s="1">
        <v>0.03</v>
      </c>
      <c r="J9104">
        <v>0</v>
      </c>
      <c r="L9104" s="3">
        <v>0</v>
      </c>
      <c r="M9104" s="4">
        <v>0</v>
      </c>
      <c r="S9104">
        <f t="shared" si="284"/>
        <v>0</v>
      </c>
      <c r="T9104">
        <f t="shared" si="285"/>
        <v>0</v>
      </c>
    </row>
    <row r="9105" spans="1:20" hidden="1" x14ac:dyDescent="0.25">
      <c r="A9105" s="2" t="s">
        <v>209</v>
      </c>
      <c r="B9105" s="2" t="s">
        <v>28</v>
      </c>
      <c r="C9105" s="2" t="s">
        <v>21</v>
      </c>
      <c r="E9105" s="4">
        <v>0</v>
      </c>
      <c r="F9105" s="1">
        <v>8</v>
      </c>
      <c r="G9105" s="1">
        <v>1.04</v>
      </c>
      <c r="J9105">
        <v>0</v>
      </c>
      <c r="K9105" s="3">
        <v>0</v>
      </c>
      <c r="L9105" s="3">
        <v>0</v>
      </c>
      <c r="M9105" s="4">
        <v>0</v>
      </c>
      <c r="S9105">
        <f t="shared" si="284"/>
        <v>0</v>
      </c>
      <c r="T9105">
        <f t="shared" si="285"/>
        <v>0</v>
      </c>
    </row>
    <row r="9106" spans="1:20" hidden="1" x14ac:dyDescent="0.25">
      <c r="A9106" s="2" t="s">
        <v>209</v>
      </c>
      <c r="B9106" s="2" t="s">
        <v>86</v>
      </c>
      <c r="C9106" s="2" t="s">
        <v>21</v>
      </c>
      <c r="F9106" s="1">
        <v>0</v>
      </c>
      <c r="G9106" s="1">
        <v>0.02</v>
      </c>
      <c r="J9106">
        <v>0</v>
      </c>
      <c r="L9106" s="3">
        <v>0</v>
      </c>
      <c r="M9106" s="4">
        <v>0</v>
      </c>
      <c r="S9106">
        <f t="shared" si="284"/>
        <v>0</v>
      </c>
      <c r="T9106">
        <f t="shared" si="285"/>
        <v>0</v>
      </c>
    </row>
    <row r="9107" spans="1:20" hidden="1" x14ac:dyDescent="0.25">
      <c r="A9107" s="2" t="s">
        <v>209</v>
      </c>
      <c r="B9107" s="2" t="s">
        <v>87</v>
      </c>
      <c r="C9107" s="2" t="s">
        <v>19</v>
      </c>
      <c r="E9107" s="4">
        <v>0</v>
      </c>
      <c r="F9107" s="1">
        <v>2</v>
      </c>
      <c r="G9107" s="1">
        <v>0.75</v>
      </c>
      <c r="H9107" s="1">
        <v>0.02</v>
      </c>
      <c r="I9107" s="1">
        <v>0.31</v>
      </c>
      <c r="J9107">
        <v>0</v>
      </c>
      <c r="L9107" s="3">
        <v>0</v>
      </c>
      <c r="M9107" s="4">
        <v>0</v>
      </c>
      <c r="S9107">
        <f t="shared" si="284"/>
        <v>0</v>
      </c>
      <c r="T9107">
        <f t="shared" si="285"/>
        <v>0</v>
      </c>
    </row>
    <row r="9108" spans="1:20" hidden="1" x14ac:dyDescent="0.25">
      <c r="A9108" s="2" t="s">
        <v>209</v>
      </c>
      <c r="B9108" s="2" t="s">
        <v>31</v>
      </c>
      <c r="C9108" s="2" t="s">
        <v>19</v>
      </c>
      <c r="F9108" s="1">
        <v>1</v>
      </c>
      <c r="G9108" s="1">
        <v>0.23</v>
      </c>
      <c r="H9108" s="1">
        <v>0.12</v>
      </c>
      <c r="J9108">
        <v>0</v>
      </c>
      <c r="L9108" s="3">
        <v>0</v>
      </c>
      <c r="M9108" s="4">
        <v>0</v>
      </c>
      <c r="S9108">
        <f t="shared" si="284"/>
        <v>0</v>
      </c>
      <c r="T9108">
        <f t="shared" si="285"/>
        <v>0</v>
      </c>
    </row>
    <row r="9109" spans="1:20" hidden="1" x14ac:dyDescent="0.25">
      <c r="A9109" s="2" t="s">
        <v>209</v>
      </c>
      <c r="B9109" s="2" t="s">
        <v>32</v>
      </c>
      <c r="C9109" s="2" t="s">
        <v>21</v>
      </c>
      <c r="E9109" s="4">
        <v>0</v>
      </c>
      <c r="F9109" s="1">
        <v>2</v>
      </c>
      <c r="G9109" s="1">
        <v>0.2</v>
      </c>
      <c r="H9109" s="1">
        <v>0.01</v>
      </c>
      <c r="I9109" s="1">
        <v>0.04</v>
      </c>
      <c r="J9109">
        <v>0</v>
      </c>
      <c r="L9109" s="3">
        <v>0</v>
      </c>
      <c r="M9109" s="4">
        <v>0</v>
      </c>
      <c r="N9109" s="4">
        <v>0</v>
      </c>
      <c r="S9109">
        <f t="shared" si="284"/>
        <v>0</v>
      </c>
      <c r="T9109">
        <f t="shared" si="285"/>
        <v>0</v>
      </c>
    </row>
    <row r="9110" spans="1:20" hidden="1" x14ac:dyDescent="0.25">
      <c r="A9110" s="2" t="s">
        <v>209</v>
      </c>
      <c r="B9110" s="2" t="s">
        <v>33</v>
      </c>
      <c r="C9110" s="2" t="s">
        <v>21</v>
      </c>
      <c r="F9110" s="1">
        <v>5</v>
      </c>
      <c r="G9110" s="1">
        <v>1.23</v>
      </c>
      <c r="H9110" s="1">
        <v>0.02</v>
      </c>
      <c r="I9110" s="1">
        <v>0.05</v>
      </c>
      <c r="J9110">
        <v>0</v>
      </c>
      <c r="L9110" s="3">
        <v>0</v>
      </c>
      <c r="M9110" s="4">
        <v>0</v>
      </c>
      <c r="S9110">
        <f t="shared" si="284"/>
        <v>0</v>
      </c>
      <c r="T9110">
        <f t="shared" si="285"/>
        <v>0</v>
      </c>
    </row>
    <row r="9111" spans="1:20" hidden="1" x14ac:dyDescent="0.25">
      <c r="A9111" s="2" t="s">
        <v>209</v>
      </c>
      <c r="B9111" s="2" t="s">
        <v>90</v>
      </c>
      <c r="C9111" s="2" t="s">
        <v>21</v>
      </c>
      <c r="F9111" s="1">
        <v>0</v>
      </c>
      <c r="G9111" s="1">
        <v>0.02</v>
      </c>
      <c r="H9111" s="1">
        <v>0.01</v>
      </c>
      <c r="I9111" s="1">
        <v>0</v>
      </c>
      <c r="J9111">
        <v>0</v>
      </c>
      <c r="L9111" s="3">
        <v>0</v>
      </c>
      <c r="M9111" s="4">
        <v>0</v>
      </c>
      <c r="S9111">
        <f t="shared" si="284"/>
        <v>0</v>
      </c>
      <c r="T9111">
        <f t="shared" si="285"/>
        <v>0</v>
      </c>
    </row>
    <row r="9112" spans="1:20" hidden="1" x14ac:dyDescent="0.25">
      <c r="A9112" s="2" t="s">
        <v>209</v>
      </c>
      <c r="B9112" s="2" t="s">
        <v>91</v>
      </c>
      <c r="C9112" s="2" t="s">
        <v>21</v>
      </c>
      <c r="E9112" s="4">
        <v>0</v>
      </c>
      <c r="F9112" s="1">
        <v>3</v>
      </c>
      <c r="G9112" s="1">
        <v>0</v>
      </c>
      <c r="H9112" s="1">
        <v>0</v>
      </c>
      <c r="I9112" s="1">
        <v>0</v>
      </c>
      <c r="J9112">
        <v>0</v>
      </c>
      <c r="L9112" s="3">
        <v>0</v>
      </c>
      <c r="M9112" s="4">
        <v>0</v>
      </c>
      <c r="S9112">
        <f t="shared" si="284"/>
        <v>0</v>
      </c>
      <c r="T9112">
        <f t="shared" si="285"/>
        <v>0</v>
      </c>
    </row>
    <row r="9113" spans="1:20" hidden="1" x14ac:dyDescent="0.25">
      <c r="A9113" s="2" t="s">
        <v>209</v>
      </c>
      <c r="B9113" s="2" t="s">
        <v>38</v>
      </c>
      <c r="C9113" s="2" t="s">
        <v>21</v>
      </c>
      <c r="F9113" s="1">
        <v>0</v>
      </c>
      <c r="G9113" s="1">
        <v>0.04</v>
      </c>
      <c r="H9113" s="1">
        <v>0.03</v>
      </c>
      <c r="J9113">
        <v>0</v>
      </c>
      <c r="L9113" s="3">
        <v>0</v>
      </c>
      <c r="M9113" s="4">
        <v>0</v>
      </c>
      <c r="S9113">
        <f t="shared" si="284"/>
        <v>0</v>
      </c>
      <c r="T9113">
        <f t="shared" si="285"/>
        <v>0</v>
      </c>
    </row>
    <row r="9114" spans="1:20" hidden="1" x14ac:dyDescent="0.25">
      <c r="A9114" s="2" t="s">
        <v>209</v>
      </c>
      <c r="B9114" s="2" t="s">
        <v>39</v>
      </c>
      <c r="C9114" s="2" t="s">
        <v>19</v>
      </c>
      <c r="F9114" s="1">
        <v>1</v>
      </c>
      <c r="G9114" s="1">
        <v>0.03</v>
      </c>
      <c r="H9114" s="1">
        <v>0.08</v>
      </c>
      <c r="J9114">
        <v>0</v>
      </c>
      <c r="L9114" s="3">
        <v>0</v>
      </c>
      <c r="M9114" s="4">
        <v>0</v>
      </c>
      <c r="S9114">
        <f t="shared" si="284"/>
        <v>0</v>
      </c>
      <c r="T9114">
        <f t="shared" si="285"/>
        <v>0</v>
      </c>
    </row>
    <row r="9115" spans="1:20" hidden="1" x14ac:dyDescent="0.25">
      <c r="A9115" s="2" t="s">
        <v>209</v>
      </c>
      <c r="B9115" s="2" t="s">
        <v>92</v>
      </c>
      <c r="C9115" s="2" t="s">
        <v>21</v>
      </c>
      <c r="F9115" s="1">
        <v>1</v>
      </c>
      <c r="G9115" s="1">
        <v>0.12</v>
      </c>
      <c r="I9115" s="1">
        <v>0.08</v>
      </c>
      <c r="J9115">
        <v>0</v>
      </c>
      <c r="L9115" s="3">
        <v>0</v>
      </c>
      <c r="M9115" s="4">
        <v>0</v>
      </c>
      <c r="S9115">
        <f t="shared" si="284"/>
        <v>0</v>
      </c>
      <c r="T9115">
        <f t="shared" si="285"/>
        <v>0</v>
      </c>
    </row>
    <row r="9116" spans="1:20" hidden="1" x14ac:dyDescent="0.25">
      <c r="A9116" s="2" t="s">
        <v>209</v>
      </c>
      <c r="B9116" s="2" t="s">
        <v>93</v>
      </c>
      <c r="C9116" s="2" t="s">
        <v>21</v>
      </c>
      <c r="E9116" s="4">
        <v>0</v>
      </c>
      <c r="F9116" s="1">
        <v>2</v>
      </c>
      <c r="G9116" s="1">
        <v>0.08</v>
      </c>
      <c r="H9116" s="1">
        <v>0.21</v>
      </c>
      <c r="J9116">
        <v>0</v>
      </c>
      <c r="L9116" s="3">
        <v>0</v>
      </c>
      <c r="M9116" s="4">
        <v>0</v>
      </c>
      <c r="O9116" s="3">
        <v>0</v>
      </c>
      <c r="R9116" s="3">
        <v>0</v>
      </c>
      <c r="S9116">
        <f t="shared" si="284"/>
        <v>0</v>
      </c>
      <c r="T9116">
        <f t="shared" si="285"/>
        <v>0</v>
      </c>
    </row>
    <row r="9117" spans="1:20" hidden="1" x14ac:dyDescent="0.25">
      <c r="A9117" s="2" t="s">
        <v>209</v>
      </c>
      <c r="B9117" s="2" t="s">
        <v>44</v>
      </c>
      <c r="C9117" s="2" t="s">
        <v>21</v>
      </c>
      <c r="F9117" s="1">
        <v>1</v>
      </c>
      <c r="G9117" s="1">
        <v>0.02</v>
      </c>
      <c r="H9117" s="1">
        <v>0.06</v>
      </c>
      <c r="J9117">
        <v>0</v>
      </c>
      <c r="L9117" s="3">
        <v>0</v>
      </c>
      <c r="M9117" s="4">
        <v>0</v>
      </c>
      <c r="S9117">
        <f t="shared" si="284"/>
        <v>0</v>
      </c>
      <c r="T9117">
        <f t="shared" si="285"/>
        <v>0</v>
      </c>
    </row>
    <row r="9118" spans="1:20" hidden="1" x14ac:dyDescent="0.25">
      <c r="A9118" s="2" t="s">
        <v>209</v>
      </c>
      <c r="B9118" s="2" t="s">
        <v>94</v>
      </c>
      <c r="C9118" s="2" t="s">
        <v>21</v>
      </c>
      <c r="E9118" s="4">
        <v>0</v>
      </c>
      <c r="J9118">
        <v>0</v>
      </c>
      <c r="L9118" s="3">
        <v>0</v>
      </c>
      <c r="S9118">
        <f t="shared" si="284"/>
        <v>0</v>
      </c>
      <c r="T9118">
        <f t="shared" si="285"/>
        <v>0</v>
      </c>
    </row>
    <row r="9119" spans="1:20" hidden="1" x14ac:dyDescent="0.25">
      <c r="A9119" s="2" t="s">
        <v>209</v>
      </c>
      <c r="B9119" s="2" t="s">
        <v>46</v>
      </c>
      <c r="C9119" s="2" t="s">
        <v>21</v>
      </c>
      <c r="E9119" s="4">
        <v>0</v>
      </c>
      <c r="F9119" s="1">
        <v>16</v>
      </c>
      <c r="G9119" s="1">
        <v>0.66</v>
      </c>
      <c r="H9119" s="1">
        <v>1.81</v>
      </c>
      <c r="J9119">
        <v>0</v>
      </c>
      <c r="L9119" s="3">
        <v>0</v>
      </c>
      <c r="M9119" s="4">
        <v>0</v>
      </c>
      <c r="R9119" s="3">
        <v>0</v>
      </c>
      <c r="S9119">
        <f t="shared" si="284"/>
        <v>0</v>
      </c>
      <c r="T9119">
        <f t="shared" si="285"/>
        <v>0</v>
      </c>
    </row>
    <row r="9120" spans="1:20" hidden="1" x14ac:dyDescent="0.25">
      <c r="A9120" s="2" t="s">
        <v>209</v>
      </c>
      <c r="B9120" s="2" t="s">
        <v>47</v>
      </c>
      <c r="C9120" s="2" t="s">
        <v>21</v>
      </c>
      <c r="F9120" s="1">
        <v>1</v>
      </c>
      <c r="G9120" s="1">
        <v>0.04</v>
      </c>
      <c r="H9120" s="1">
        <v>0.1</v>
      </c>
      <c r="J9120">
        <v>0</v>
      </c>
      <c r="L9120" s="3">
        <v>0</v>
      </c>
      <c r="M9120" s="4">
        <v>0</v>
      </c>
      <c r="S9120">
        <f t="shared" si="284"/>
        <v>0</v>
      </c>
      <c r="T9120">
        <f t="shared" si="285"/>
        <v>0</v>
      </c>
    </row>
    <row r="9121" spans="1:20" hidden="1" x14ac:dyDescent="0.25">
      <c r="A9121" s="2" t="s">
        <v>209</v>
      </c>
      <c r="B9121" s="2" t="s">
        <v>48</v>
      </c>
      <c r="C9121" s="2" t="s">
        <v>21</v>
      </c>
      <c r="E9121" s="4">
        <v>0</v>
      </c>
      <c r="F9121" s="1">
        <v>0</v>
      </c>
      <c r="G9121" s="1">
        <v>0.01</v>
      </c>
      <c r="H9121" s="1">
        <v>0.03</v>
      </c>
      <c r="J9121">
        <v>0</v>
      </c>
      <c r="L9121" s="3">
        <v>0</v>
      </c>
      <c r="M9121" s="4">
        <v>0</v>
      </c>
      <c r="R9121" s="3">
        <v>0</v>
      </c>
      <c r="S9121">
        <f t="shared" si="284"/>
        <v>0</v>
      </c>
      <c r="T9121">
        <f t="shared" si="285"/>
        <v>0</v>
      </c>
    </row>
    <row r="9122" spans="1:20" hidden="1" x14ac:dyDescent="0.25">
      <c r="A9122" s="2" t="s">
        <v>209</v>
      </c>
      <c r="B9122" s="2" t="s">
        <v>96</v>
      </c>
      <c r="C9122" s="2" t="s">
        <v>19</v>
      </c>
      <c r="E9122" s="4">
        <v>0</v>
      </c>
      <c r="F9122" s="1">
        <v>0</v>
      </c>
      <c r="G9122" s="1">
        <v>0</v>
      </c>
      <c r="H9122" s="1">
        <v>0</v>
      </c>
      <c r="I9122" s="1">
        <v>0</v>
      </c>
      <c r="J9122">
        <v>0</v>
      </c>
      <c r="K9122" s="3">
        <v>0</v>
      </c>
      <c r="L9122" s="3">
        <v>0</v>
      </c>
      <c r="M9122" s="4">
        <v>0</v>
      </c>
      <c r="O9122" s="3">
        <v>0</v>
      </c>
      <c r="S9122">
        <f t="shared" si="284"/>
        <v>0</v>
      </c>
      <c r="T9122">
        <f t="shared" si="285"/>
        <v>0</v>
      </c>
    </row>
    <row r="9123" spans="1:20" hidden="1" x14ac:dyDescent="0.25">
      <c r="A9123" s="2" t="s">
        <v>209</v>
      </c>
      <c r="B9123" s="2" t="s">
        <v>98</v>
      </c>
      <c r="C9123" s="2" t="s">
        <v>21</v>
      </c>
      <c r="F9123" s="1">
        <v>0</v>
      </c>
      <c r="G9123" s="1">
        <v>0.06</v>
      </c>
      <c r="J9123">
        <v>0</v>
      </c>
      <c r="L9123" s="3">
        <v>0</v>
      </c>
      <c r="M9123" s="4">
        <v>0</v>
      </c>
      <c r="S9123">
        <f t="shared" si="284"/>
        <v>0</v>
      </c>
      <c r="T9123">
        <f t="shared" si="285"/>
        <v>0</v>
      </c>
    </row>
    <row r="9124" spans="1:20" hidden="1" x14ac:dyDescent="0.25">
      <c r="A9124" s="2" t="s">
        <v>209</v>
      </c>
      <c r="B9124" s="2" t="s">
        <v>99</v>
      </c>
      <c r="C9124" s="2" t="s">
        <v>21</v>
      </c>
      <c r="E9124" s="4">
        <v>0</v>
      </c>
      <c r="F9124" s="1">
        <v>1</v>
      </c>
      <c r="G9124" s="1">
        <v>0.4</v>
      </c>
      <c r="J9124">
        <v>0</v>
      </c>
      <c r="L9124" s="3">
        <v>0</v>
      </c>
      <c r="M9124" s="4">
        <v>0</v>
      </c>
      <c r="O9124" s="3">
        <v>0</v>
      </c>
      <c r="S9124">
        <f t="shared" si="284"/>
        <v>0</v>
      </c>
      <c r="T9124">
        <f t="shared" si="285"/>
        <v>0</v>
      </c>
    </row>
    <row r="9125" spans="1:20" hidden="1" x14ac:dyDescent="0.25">
      <c r="A9125" s="2" t="s">
        <v>209</v>
      </c>
      <c r="B9125" s="2" t="s">
        <v>52</v>
      </c>
      <c r="C9125" s="2" t="s">
        <v>21</v>
      </c>
      <c r="F9125" s="1">
        <v>7</v>
      </c>
      <c r="G9125" s="1">
        <v>0.83</v>
      </c>
      <c r="H9125" s="1">
        <v>0.05</v>
      </c>
      <c r="I9125" s="1">
        <v>0.16</v>
      </c>
      <c r="J9125">
        <v>0</v>
      </c>
      <c r="L9125" s="3">
        <v>0</v>
      </c>
      <c r="M9125" s="4">
        <v>0</v>
      </c>
      <c r="N9125" s="4">
        <v>0</v>
      </c>
      <c r="O9125" s="3">
        <v>0</v>
      </c>
      <c r="P9125" s="4">
        <v>0</v>
      </c>
      <c r="S9125">
        <f t="shared" si="284"/>
        <v>0</v>
      </c>
      <c r="T9125">
        <f t="shared" si="285"/>
        <v>0</v>
      </c>
    </row>
    <row r="9126" spans="1:20" hidden="1" x14ac:dyDescent="0.25">
      <c r="A9126" s="2" t="s">
        <v>209</v>
      </c>
      <c r="B9126" s="2" t="s">
        <v>53</v>
      </c>
      <c r="C9126" s="2" t="s">
        <v>21</v>
      </c>
      <c r="F9126" s="1">
        <v>3</v>
      </c>
      <c r="G9126" s="1">
        <v>0.34</v>
      </c>
      <c r="J9126">
        <v>0</v>
      </c>
      <c r="L9126" s="3">
        <v>0</v>
      </c>
      <c r="M9126" s="4">
        <v>0</v>
      </c>
      <c r="S9126">
        <f t="shared" si="284"/>
        <v>0</v>
      </c>
      <c r="T9126">
        <f t="shared" si="285"/>
        <v>0</v>
      </c>
    </row>
    <row r="9127" spans="1:20" hidden="1" x14ac:dyDescent="0.25">
      <c r="A9127" s="2" t="s">
        <v>209</v>
      </c>
      <c r="B9127" s="2" t="s">
        <v>54</v>
      </c>
      <c r="C9127" s="2" t="s">
        <v>21</v>
      </c>
      <c r="E9127" s="4">
        <v>0</v>
      </c>
      <c r="F9127" s="1">
        <v>6</v>
      </c>
      <c r="G9127" s="1">
        <v>0.71</v>
      </c>
      <c r="H9127" s="1">
        <v>0.02</v>
      </c>
      <c r="I9127" s="1">
        <v>0.11</v>
      </c>
      <c r="J9127">
        <v>0</v>
      </c>
      <c r="L9127" s="3">
        <v>0</v>
      </c>
      <c r="M9127" s="4">
        <v>0</v>
      </c>
      <c r="N9127" s="4">
        <v>0</v>
      </c>
      <c r="O9127" s="3">
        <v>0</v>
      </c>
      <c r="P9127" s="4">
        <v>0</v>
      </c>
      <c r="R9127" s="3">
        <v>0</v>
      </c>
      <c r="S9127">
        <f t="shared" si="284"/>
        <v>0</v>
      </c>
      <c r="T9127">
        <f t="shared" si="285"/>
        <v>0</v>
      </c>
    </row>
    <row r="9128" spans="1:20" hidden="1" x14ac:dyDescent="0.25">
      <c r="A9128" s="2" t="s">
        <v>209</v>
      </c>
      <c r="B9128" s="2" t="s">
        <v>100</v>
      </c>
      <c r="C9128" s="2" t="s">
        <v>19</v>
      </c>
      <c r="E9128" s="4">
        <v>0</v>
      </c>
      <c r="F9128" s="1">
        <v>1</v>
      </c>
      <c r="G9128" s="1">
        <v>1.2</v>
      </c>
      <c r="H9128" s="1">
        <v>0.01</v>
      </c>
      <c r="I9128" s="1">
        <v>0.08</v>
      </c>
      <c r="J9128">
        <v>0</v>
      </c>
      <c r="K9128" s="3">
        <v>0</v>
      </c>
      <c r="L9128" s="3">
        <v>0</v>
      </c>
      <c r="M9128" s="4">
        <v>0</v>
      </c>
      <c r="O9128" s="3">
        <v>0</v>
      </c>
      <c r="S9128">
        <f t="shared" si="284"/>
        <v>0</v>
      </c>
      <c r="T9128">
        <f t="shared" si="285"/>
        <v>0</v>
      </c>
    </row>
    <row r="9129" spans="1:20" hidden="1" x14ac:dyDescent="0.25">
      <c r="A9129" s="2" t="s">
        <v>209</v>
      </c>
      <c r="B9129" s="2" t="s">
        <v>58</v>
      </c>
      <c r="C9129" s="2" t="s">
        <v>21</v>
      </c>
      <c r="F9129" s="1">
        <v>1</v>
      </c>
      <c r="G9129" s="1">
        <v>0.32</v>
      </c>
      <c r="H9129" s="1">
        <v>0.1</v>
      </c>
      <c r="J9129">
        <v>0</v>
      </c>
      <c r="L9129" s="3">
        <v>0</v>
      </c>
      <c r="M9129" s="4">
        <v>0</v>
      </c>
      <c r="S9129">
        <f t="shared" si="284"/>
        <v>0</v>
      </c>
      <c r="T9129">
        <f t="shared" si="285"/>
        <v>0</v>
      </c>
    </row>
    <row r="9130" spans="1:20" hidden="1" x14ac:dyDescent="0.25">
      <c r="A9130" s="2" t="s">
        <v>209</v>
      </c>
      <c r="B9130" s="2" t="s">
        <v>60</v>
      </c>
      <c r="C9130" s="2" t="s">
        <v>21</v>
      </c>
      <c r="E9130" s="4">
        <v>0</v>
      </c>
      <c r="F9130" s="1">
        <v>0</v>
      </c>
      <c r="G9130" s="1">
        <v>0.02</v>
      </c>
      <c r="I9130" s="1">
        <v>0.01</v>
      </c>
      <c r="J9130">
        <v>0</v>
      </c>
      <c r="L9130" s="3">
        <v>0</v>
      </c>
      <c r="M9130" s="4">
        <v>0</v>
      </c>
      <c r="S9130">
        <f t="shared" si="284"/>
        <v>0</v>
      </c>
      <c r="T9130">
        <f t="shared" si="285"/>
        <v>0</v>
      </c>
    </row>
    <row r="9131" spans="1:20" hidden="1" x14ac:dyDescent="0.25">
      <c r="A9131" s="2" t="s">
        <v>209</v>
      </c>
      <c r="B9131" s="2" t="s">
        <v>103</v>
      </c>
      <c r="C9131" s="2" t="s">
        <v>21</v>
      </c>
      <c r="E9131" s="4">
        <v>0</v>
      </c>
      <c r="F9131" s="1">
        <v>1</v>
      </c>
      <c r="G9131" s="1">
        <v>1.07</v>
      </c>
      <c r="J9131">
        <v>0</v>
      </c>
      <c r="L9131" s="3">
        <v>0</v>
      </c>
      <c r="M9131" s="4">
        <v>0</v>
      </c>
      <c r="S9131">
        <f t="shared" si="284"/>
        <v>0</v>
      </c>
      <c r="T9131">
        <f t="shared" si="285"/>
        <v>0</v>
      </c>
    </row>
    <row r="9132" spans="1:20" hidden="1" x14ac:dyDescent="0.25">
      <c r="A9132" s="2" t="s">
        <v>209</v>
      </c>
      <c r="B9132" s="2" t="s">
        <v>104</v>
      </c>
      <c r="C9132" s="2" t="s">
        <v>21</v>
      </c>
      <c r="E9132" s="4">
        <v>0</v>
      </c>
      <c r="F9132" s="1">
        <v>1</v>
      </c>
      <c r="G9132" s="1">
        <v>0.32</v>
      </c>
      <c r="H9132" s="1">
        <v>0</v>
      </c>
      <c r="I9132" s="1">
        <v>0.01</v>
      </c>
      <c r="J9132">
        <v>0</v>
      </c>
      <c r="L9132" s="3">
        <v>0</v>
      </c>
      <c r="M9132" s="4">
        <v>0</v>
      </c>
      <c r="N9132" s="4">
        <v>0</v>
      </c>
      <c r="O9132" s="3">
        <v>0</v>
      </c>
      <c r="S9132">
        <f t="shared" si="284"/>
        <v>0</v>
      </c>
      <c r="T9132">
        <f t="shared" si="285"/>
        <v>0</v>
      </c>
    </row>
    <row r="9133" spans="1:20" hidden="1" x14ac:dyDescent="0.25">
      <c r="A9133" s="2" t="s">
        <v>209</v>
      </c>
      <c r="B9133" s="2" t="s">
        <v>105</v>
      </c>
      <c r="C9133" s="2" t="s">
        <v>19</v>
      </c>
      <c r="E9133" s="4">
        <v>0</v>
      </c>
      <c r="F9133" s="1">
        <v>0</v>
      </c>
      <c r="G9133" s="1">
        <v>0.3</v>
      </c>
      <c r="H9133" s="1">
        <v>0.01</v>
      </c>
      <c r="I9133" s="1">
        <v>7.0000000000000007E-2</v>
      </c>
      <c r="J9133">
        <v>0</v>
      </c>
      <c r="K9133" s="3">
        <v>0</v>
      </c>
      <c r="L9133" s="3">
        <v>0</v>
      </c>
      <c r="M9133" s="4">
        <v>0</v>
      </c>
      <c r="O9133" s="3">
        <v>1</v>
      </c>
      <c r="S9133">
        <f t="shared" si="284"/>
        <v>1</v>
      </c>
      <c r="T9133">
        <f t="shared" si="285"/>
        <v>0</v>
      </c>
    </row>
    <row r="9134" spans="1:20" hidden="1" x14ac:dyDescent="0.25">
      <c r="A9134" s="2" t="s">
        <v>209</v>
      </c>
      <c r="B9134" s="2" t="s">
        <v>106</v>
      </c>
      <c r="C9134" s="2" t="s">
        <v>21</v>
      </c>
      <c r="E9134" s="4">
        <v>0</v>
      </c>
      <c r="F9134" s="1">
        <v>9</v>
      </c>
      <c r="G9134" s="1">
        <v>1.1100000000000001</v>
      </c>
      <c r="H9134" s="1">
        <v>0.38</v>
      </c>
      <c r="I9134" s="1">
        <v>0.36</v>
      </c>
      <c r="J9134">
        <v>0</v>
      </c>
      <c r="L9134" s="3">
        <v>0</v>
      </c>
      <c r="M9134" s="4">
        <v>0</v>
      </c>
      <c r="N9134" s="4">
        <v>0</v>
      </c>
      <c r="O9134" s="3">
        <v>0</v>
      </c>
      <c r="S9134">
        <f t="shared" si="284"/>
        <v>0</v>
      </c>
      <c r="T9134">
        <f t="shared" si="285"/>
        <v>0</v>
      </c>
    </row>
    <row r="9135" spans="1:20" hidden="1" x14ac:dyDescent="0.25">
      <c r="A9135" s="2" t="s">
        <v>209</v>
      </c>
      <c r="B9135" s="2" t="s">
        <v>107</v>
      </c>
      <c r="C9135" s="2" t="s">
        <v>19</v>
      </c>
      <c r="E9135" s="4">
        <v>0</v>
      </c>
      <c r="F9135" s="1">
        <v>0</v>
      </c>
      <c r="G9135" s="1">
        <v>0</v>
      </c>
      <c r="H9135" s="1">
        <v>0</v>
      </c>
      <c r="I9135" s="1">
        <v>0</v>
      </c>
      <c r="J9135">
        <v>0</v>
      </c>
      <c r="L9135" s="3">
        <v>0</v>
      </c>
      <c r="M9135" s="4">
        <v>0</v>
      </c>
      <c r="S9135">
        <f t="shared" si="284"/>
        <v>0</v>
      </c>
      <c r="T9135">
        <f t="shared" si="285"/>
        <v>0</v>
      </c>
    </row>
    <row r="9136" spans="1:20" hidden="1" x14ac:dyDescent="0.25">
      <c r="A9136" s="2" t="s">
        <v>209</v>
      </c>
      <c r="B9136" s="2" t="s">
        <v>61</v>
      </c>
      <c r="C9136" s="2" t="s">
        <v>21</v>
      </c>
      <c r="F9136" s="1">
        <v>0</v>
      </c>
      <c r="G9136" s="1">
        <v>0.01</v>
      </c>
      <c r="H9136" s="1">
        <v>0.01</v>
      </c>
      <c r="J9136">
        <v>0</v>
      </c>
      <c r="L9136" s="3">
        <v>0</v>
      </c>
      <c r="M9136" s="4">
        <v>0</v>
      </c>
      <c r="S9136">
        <f t="shared" si="284"/>
        <v>0</v>
      </c>
      <c r="T9136">
        <f t="shared" si="285"/>
        <v>0</v>
      </c>
    </row>
    <row r="9137" spans="1:20" hidden="1" x14ac:dyDescent="0.25">
      <c r="A9137" s="2" t="s">
        <v>209</v>
      </c>
      <c r="B9137" s="2" t="s">
        <v>108</v>
      </c>
      <c r="C9137" s="2" t="s">
        <v>21</v>
      </c>
      <c r="F9137" s="1">
        <v>0</v>
      </c>
      <c r="G9137" s="1">
        <v>0.02</v>
      </c>
      <c r="I9137" s="1">
        <v>0.01</v>
      </c>
      <c r="J9137">
        <v>0</v>
      </c>
      <c r="L9137" s="3">
        <v>0</v>
      </c>
      <c r="M9137" s="4">
        <v>0</v>
      </c>
      <c r="S9137">
        <f t="shared" si="284"/>
        <v>0</v>
      </c>
      <c r="T9137">
        <f t="shared" si="285"/>
        <v>0</v>
      </c>
    </row>
    <row r="9138" spans="1:20" hidden="1" x14ac:dyDescent="0.25">
      <c r="A9138" s="2" t="s">
        <v>209</v>
      </c>
      <c r="B9138" s="2" t="s">
        <v>62</v>
      </c>
      <c r="C9138" s="2" t="s">
        <v>19</v>
      </c>
      <c r="E9138" s="4">
        <v>0</v>
      </c>
      <c r="F9138" s="1">
        <v>1</v>
      </c>
      <c r="G9138" s="1">
        <v>0.73</v>
      </c>
      <c r="H9138" s="1">
        <v>0.05</v>
      </c>
      <c r="I9138" s="1">
        <v>0.2</v>
      </c>
      <c r="J9138">
        <v>0</v>
      </c>
      <c r="L9138" s="3">
        <v>0</v>
      </c>
      <c r="M9138" s="4">
        <v>0</v>
      </c>
      <c r="S9138">
        <f t="shared" si="284"/>
        <v>0</v>
      </c>
      <c r="T9138">
        <f t="shared" si="285"/>
        <v>0</v>
      </c>
    </row>
    <row r="9139" spans="1:20" hidden="1" x14ac:dyDescent="0.25">
      <c r="A9139" s="2" t="s">
        <v>209</v>
      </c>
      <c r="B9139" s="2" t="s">
        <v>63</v>
      </c>
      <c r="C9139" s="2" t="s">
        <v>21</v>
      </c>
      <c r="F9139" s="1">
        <v>1</v>
      </c>
      <c r="G9139" s="1">
        <v>0.15</v>
      </c>
      <c r="H9139" s="1">
        <v>0.01</v>
      </c>
      <c r="I9139" s="1">
        <v>0.05</v>
      </c>
      <c r="J9139">
        <v>0</v>
      </c>
      <c r="L9139" s="3">
        <v>0</v>
      </c>
      <c r="M9139" s="4">
        <v>0</v>
      </c>
      <c r="S9139">
        <f t="shared" si="284"/>
        <v>0</v>
      </c>
      <c r="T9139">
        <f t="shared" si="285"/>
        <v>0</v>
      </c>
    </row>
    <row r="9140" spans="1:20" hidden="1" x14ac:dyDescent="0.25">
      <c r="A9140" s="2" t="s">
        <v>209</v>
      </c>
      <c r="B9140" s="2" t="s">
        <v>112</v>
      </c>
      <c r="C9140" s="2" t="s">
        <v>21</v>
      </c>
      <c r="D9140" s="4">
        <v>0</v>
      </c>
      <c r="J9140">
        <v>0</v>
      </c>
      <c r="L9140" s="3">
        <v>0</v>
      </c>
      <c r="S9140">
        <f t="shared" si="284"/>
        <v>0</v>
      </c>
      <c r="T9140">
        <f t="shared" si="285"/>
        <v>0</v>
      </c>
    </row>
    <row r="9141" spans="1:20" hidden="1" x14ac:dyDescent="0.25">
      <c r="A9141" s="2" t="s">
        <v>209</v>
      </c>
      <c r="B9141" s="2" t="s">
        <v>113</v>
      </c>
      <c r="C9141" s="2" t="s">
        <v>21</v>
      </c>
      <c r="F9141" s="1">
        <v>1</v>
      </c>
      <c r="G9141" s="1">
        <v>0.2</v>
      </c>
      <c r="I9141" s="1">
        <v>0.09</v>
      </c>
      <c r="J9141">
        <v>0</v>
      </c>
      <c r="L9141" s="3">
        <v>0</v>
      </c>
      <c r="M9141" s="4">
        <v>0</v>
      </c>
      <c r="S9141">
        <f t="shared" si="284"/>
        <v>0</v>
      </c>
      <c r="T9141">
        <f t="shared" si="285"/>
        <v>0</v>
      </c>
    </row>
    <row r="9142" spans="1:20" hidden="1" x14ac:dyDescent="0.25">
      <c r="A9142" s="2" t="s">
        <v>209</v>
      </c>
      <c r="B9142" s="2" t="s">
        <v>114</v>
      </c>
      <c r="C9142" s="2" t="s">
        <v>21</v>
      </c>
      <c r="D9142" s="4">
        <v>0</v>
      </c>
      <c r="J9142">
        <v>0</v>
      </c>
      <c r="O9142" s="3">
        <v>0</v>
      </c>
      <c r="S9142">
        <f t="shared" si="284"/>
        <v>0</v>
      </c>
      <c r="T9142">
        <f t="shared" si="285"/>
        <v>0</v>
      </c>
    </row>
    <row r="9143" spans="1:20" hidden="1" x14ac:dyDescent="0.25">
      <c r="A9143" s="2" t="s">
        <v>209</v>
      </c>
      <c r="B9143" s="2" t="s">
        <v>71</v>
      </c>
      <c r="C9143" s="2" t="s">
        <v>21</v>
      </c>
      <c r="F9143" s="1">
        <v>0</v>
      </c>
      <c r="G9143" s="1">
        <v>0.03</v>
      </c>
      <c r="H9143" s="1">
        <v>0.04</v>
      </c>
      <c r="I9143" s="1">
        <v>0.02</v>
      </c>
      <c r="J9143">
        <v>0</v>
      </c>
      <c r="L9143" s="3">
        <v>0</v>
      </c>
      <c r="M9143" s="4">
        <v>0</v>
      </c>
      <c r="S9143">
        <f t="shared" si="284"/>
        <v>0</v>
      </c>
      <c r="T9143">
        <f t="shared" si="285"/>
        <v>0</v>
      </c>
    </row>
    <row r="9144" spans="1:20" hidden="1" x14ac:dyDescent="0.25">
      <c r="A9144" s="2" t="s">
        <v>209</v>
      </c>
      <c r="B9144" s="2" t="s">
        <v>72</v>
      </c>
      <c r="C9144" s="2" t="s">
        <v>21</v>
      </c>
      <c r="E9144" s="4">
        <v>0</v>
      </c>
      <c r="F9144" s="1">
        <v>1</v>
      </c>
      <c r="G9144" s="1">
        <v>1.3</v>
      </c>
      <c r="I9144" s="1">
        <v>0.34</v>
      </c>
      <c r="J9144">
        <v>0</v>
      </c>
      <c r="L9144" s="3">
        <v>0</v>
      </c>
      <c r="M9144" s="4">
        <v>0</v>
      </c>
      <c r="S9144">
        <f t="shared" si="284"/>
        <v>0</v>
      </c>
      <c r="T9144">
        <f t="shared" si="285"/>
        <v>0</v>
      </c>
    </row>
    <row r="9145" spans="1:20" hidden="1" x14ac:dyDescent="0.25">
      <c r="A9145" s="2" t="s">
        <v>209</v>
      </c>
      <c r="B9145" s="2" t="s">
        <v>74</v>
      </c>
      <c r="C9145" s="2" t="s">
        <v>19</v>
      </c>
      <c r="F9145" s="1">
        <v>5</v>
      </c>
      <c r="G9145" s="1">
        <v>0.7</v>
      </c>
      <c r="H9145" s="1">
        <v>0.43</v>
      </c>
      <c r="I9145" s="1">
        <v>0.26</v>
      </c>
      <c r="J9145">
        <v>0</v>
      </c>
      <c r="L9145" s="3">
        <v>0</v>
      </c>
      <c r="M9145" s="4">
        <v>0</v>
      </c>
      <c r="S9145">
        <f t="shared" si="284"/>
        <v>0</v>
      </c>
      <c r="T9145">
        <f t="shared" si="285"/>
        <v>0</v>
      </c>
    </row>
    <row r="9146" spans="1:20" hidden="1" x14ac:dyDescent="0.25">
      <c r="A9146" s="2" t="s">
        <v>209</v>
      </c>
      <c r="B9146" s="2" t="s">
        <v>115</v>
      </c>
      <c r="C9146" s="2" t="s">
        <v>19</v>
      </c>
      <c r="F9146" s="1">
        <v>10</v>
      </c>
      <c r="G9146" s="1">
        <v>1.22</v>
      </c>
      <c r="H9146" s="1">
        <v>0.95</v>
      </c>
      <c r="I9146" s="1">
        <v>0.34</v>
      </c>
      <c r="J9146">
        <v>0</v>
      </c>
      <c r="L9146" s="3">
        <v>0</v>
      </c>
      <c r="M9146" s="4">
        <v>0</v>
      </c>
      <c r="S9146">
        <f t="shared" si="284"/>
        <v>0</v>
      </c>
      <c r="T9146">
        <f t="shared" si="285"/>
        <v>0</v>
      </c>
    </row>
    <row r="9147" spans="1:20" hidden="1" x14ac:dyDescent="0.25">
      <c r="A9147" s="2" t="s">
        <v>209</v>
      </c>
      <c r="B9147" s="2" t="s">
        <v>42</v>
      </c>
      <c r="C9147" s="2" t="s">
        <v>21</v>
      </c>
      <c r="F9147" s="1">
        <v>0</v>
      </c>
      <c r="S9147">
        <f t="shared" si="284"/>
        <v>0</v>
      </c>
      <c r="T9147">
        <f t="shared" si="285"/>
        <v>0</v>
      </c>
    </row>
    <row r="9148" spans="1:20" hidden="1" x14ac:dyDescent="0.25">
      <c r="A9148" s="2" t="s">
        <v>209</v>
      </c>
      <c r="B9148" s="2" t="s">
        <v>55</v>
      </c>
      <c r="C9148" s="2" t="s">
        <v>21</v>
      </c>
      <c r="F9148" s="1">
        <v>16</v>
      </c>
      <c r="H9148" s="1">
        <v>0.2</v>
      </c>
      <c r="I9148" s="1">
        <v>0.47</v>
      </c>
      <c r="S9148">
        <f t="shared" si="284"/>
        <v>0</v>
      </c>
      <c r="T9148">
        <f t="shared" si="285"/>
        <v>0</v>
      </c>
    </row>
    <row r="9149" spans="1:20" hidden="1" x14ac:dyDescent="0.25">
      <c r="A9149" s="2" t="s">
        <v>210</v>
      </c>
      <c r="B9149" s="2" t="s">
        <v>67</v>
      </c>
      <c r="C9149" s="2" t="s">
        <v>21</v>
      </c>
      <c r="E9149" s="4">
        <v>689</v>
      </c>
      <c r="F9149" s="1">
        <v>564</v>
      </c>
      <c r="G9149" s="1">
        <v>56.99</v>
      </c>
      <c r="H9149" s="1">
        <v>1.97</v>
      </c>
      <c r="I9149" s="1">
        <v>12.09</v>
      </c>
      <c r="J9149">
        <v>1706</v>
      </c>
      <c r="K9149" s="3">
        <v>0</v>
      </c>
      <c r="L9149" s="3">
        <v>124</v>
      </c>
      <c r="M9149" s="4">
        <v>872</v>
      </c>
      <c r="N9149" s="4">
        <v>99</v>
      </c>
      <c r="O9149" s="3">
        <v>1475</v>
      </c>
      <c r="P9149" s="4">
        <v>46</v>
      </c>
      <c r="R9149" s="3">
        <v>107</v>
      </c>
      <c r="S9149">
        <f t="shared" si="284"/>
        <v>1706</v>
      </c>
      <c r="T9149">
        <f t="shared" si="285"/>
        <v>1706</v>
      </c>
    </row>
    <row r="9150" spans="1:20" hidden="1" x14ac:dyDescent="0.25">
      <c r="A9150" s="2" t="s">
        <v>210</v>
      </c>
      <c r="B9150" s="2" t="s">
        <v>49</v>
      </c>
      <c r="C9150" s="2" t="s">
        <v>19</v>
      </c>
      <c r="E9150" s="4">
        <v>0</v>
      </c>
      <c r="F9150" s="1">
        <v>211</v>
      </c>
      <c r="G9150" s="1">
        <v>98.68</v>
      </c>
      <c r="H9150" s="1">
        <v>12.26</v>
      </c>
      <c r="I9150" s="1">
        <v>9.81</v>
      </c>
      <c r="J9150">
        <v>1540</v>
      </c>
      <c r="K9150" s="3">
        <v>1</v>
      </c>
      <c r="L9150" s="3">
        <v>61</v>
      </c>
      <c r="M9150" s="4">
        <v>1510</v>
      </c>
      <c r="N9150" s="4">
        <v>30</v>
      </c>
      <c r="O9150" s="3">
        <v>1480</v>
      </c>
      <c r="R9150" s="3">
        <v>0</v>
      </c>
      <c r="S9150">
        <f t="shared" si="284"/>
        <v>1540</v>
      </c>
      <c r="T9150">
        <f t="shared" si="285"/>
        <v>1540</v>
      </c>
    </row>
    <row r="9151" spans="1:20" hidden="1" x14ac:dyDescent="0.25">
      <c r="A9151" s="2" t="s">
        <v>210</v>
      </c>
      <c r="B9151" s="2" t="s">
        <v>52</v>
      </c>
      <c r="C9151" s="2" t="s">
        <v>21</v>
      </c>
      <c r="D9151" s="4">
        <v>301</v>
      </c>
      <c r="E9151" s="4">
        <v>500</v>
      </c>
      <c r="F9151" s="1">
        <v>331</v>
      </c>
      <c r="G9151" s="1">
        <v>38.049999999999997</v>
      </c>
      <c r="H9151" s="1">
        <v>3.56</v>
      </c>
      <c r="I9151" s="1">
        <v>8.7200000000000006</v>
      </c>
      <c r="J9151">
        <v>1506</v>
      </c>
      <c r="K9151" s="3">
        <v>1</v>
      </c>
      <c r="L9151" s="3">
        <v>4</v>
      </c>
      <c r="M9151" s="4">
        <v>582</v>
      </c>
      <c r="N9151" s="4">
        <v>90</v>
      </c>
      <c r="O9151" s="3">
        <v>1503</v>
      </c>
      <c r="P9151" s="4">
        <v>32</v>
      </c>
      <c r="R9151" s="3">
        <v>0</v>
      </c>
      <c r="S9151">
        <f t="shared" si="284"/>
        <v>1506</v>
      </c>
      <c r="T9151">
        <f t="shared" si="285"/>
        <v>1505</v>
      </c>
    </row>
    <row r="9152" spans="1:20" hidden="1" x14ac:dyDescent="0.25">
      <c r="A9152" s="2" t="s">
        <v>210</v>
      </c>
      <c r="B9152" s="2" t="s">
        <v>54</v>
      </c>
      <c r="C9152" s="2" t="s">
        <v>21</v>
      </c>
      <c r="D9152" s="4">
        <v>162</v>
      </c>
      <c r="E9152" s="4">
        <v>100</v>
      </c>
      <c r="F9152" s="1">
        <v>461</v>
      </c>
      <c r="G9152" s="1">
        <v>56.54</v>
      </c>
      <c r="H9152" s="1">
        <v>3.95</v>
      </c>
      <c r="I9152" s="1">
        <v>10.01</v>
      </c>
      <c r="J9152">
        <v>1352</v>
      </c>
      <c r="K9152" s="3">
        <v>0</v>
      </c>
      <c r="L9152" s="3">
        <v>0</v>
      </c>
      <c r="M9152" s="4">
        <v>865</v>
      </c>
      <c r="N9152" s="4">
        <v>154</v>
      </c>
      <c r="O9152" s="3">
        <v>1152</v>
      </c>
      <c r="P9152" s="4">
        <v>52</v>
      </c>
      <c r="Q9152" s="4">
        <v>19</v>
      </c>
      <c r="R9152" s="3">
        <v>200</v>
      </c>
      <c r="S9152">
        <f t="shared" si="284"/>
        <v>1352</v>
      </c>
      <c r="T9152">
        <f t="shared" si="285"/>
        <v>1352</v>
      </c>
    </row>
    <row r="9153" spans="1:20" hidden="1" x14ac:dyDescent="0.25">
      <c r="A9153" s="2" t="s">
        <v>210</v>
      </c>
      <c r="B9153" s="2" t="s">
        <v>114</v>
      </c>
      <c r="C9153" s="2" t="s">
        <v>21</v>
      </c>
      <c r="D9153" s="4">
        <v>160</v>
      </c>
      <c r="F9153" s="1">
        <v>397</v>
      </c>
      <c r="G9153" s="1">
        <v>49.66</v>
      </c>
      <c r="H9153" s="1">
        <v>3.82</v>
      </c>
      <c r="I9153" s="1">
        <v>11.68</v>
      </c>
      <c r="J9153">
        <v>1070</v>
      </c>
      <c r="K9153" s="3">
        <v>0</v>
      </c>
      <c r="L9153" s="3">
        <v>0</v>
      </c>
      <c r="M9153" s="4">
        <v>760</v>
      </c>
      <c r="N9153" s="4">
        <v>91</v>
      </c>
      <c r="O9153" s="3">
        <v>820</v>
      </c>
      <c r="P9153" s="4">
        <v>36</v>
      </c>
      <c r="Q9153" s="4">
        <v>22</v>
      </c>
      <c r="R9153" s="3">
        <v>250</v>
      </c>
      <c r="S9153">
        <f t="shared" si="284"/>
        <v>1070</v>
      </c>
      <c r="T9153">
        <f t="shared" si="285"/>
        <v>1069</v>
      </c>
    </row>
    <row r="9154" spans="1:20" hidden="1" x14ac:dyDescent="0.25">
      <c r="A9154" s="2" t="s">
        <v>210</v>
      </c>
      <c r="B9154" s="2" t="s">
        <v>50</v>
      </c>
      <c r="C9154" s="2" t="s">
        <v>21</v>
      </c>
      <c r="F9154" s="1">
        <v>26</v>
      </c>
      <c r="G9154" s="1">
        <v>49.17</v>
      </c>
      <c r="H9154" s="1">
        <v>0.27</v>
      </c>
      <c r="I9154" s="1">
        <v>0.93</v>
      </c>
      <c r="J9154">
        <v>779</v>
      </c>
      <c r="K9154" s="3">
        <v>1</v>
      </c>
      <c r="L9154" s="3">
        <v>5</v>
      </c>
      <c r="M9154" s="4">
        <v>752</v>
      </c>
      <c r="N9154" s="4">
        <v>26</v>
      </c>
      <c r="O9154" s="3">
        <v>774</v>
      </c>
      <c r="R9154" s="3">
        <v>1</v>
      </c>
      <c r="S9154">
        <f t="shared" ref="S9154:S9217" si="286">-K9154+L9154+O9154+R9154</f>
        <v>779</v>
      </c>
      <c r="T9154">
        <f t="shared" ref="T9154:T9217" si="287">M9154+N9154+P9154+Q9154+D9154+E9154</f>
        <v>778</v>
      </c>
    </row>
    <row r="9155" spans="1:20" hidden="1" x14ac:dyDescent="0.25">
      <c r="A9155" s="2" t="s">
        <v>210</v>
      </c>
      <c r="B9155" s="2" t="s">
        <v>83</v>
      </c>
      <c r="C9155" s="2" t="s">
        <v>21</v>
      </c>
      <c r="E9155" s="4">
        <v>112</v>
      </c>
      <c r="F9155" s="1">
        <v>22</v>
      </c>
      <c r="G9155" s="1">
        <v>1.46</v>
      </c>
      <c r="H9155" s="1">
        <v>1.79</v>
      </c>
      <c r="I9155" s="1">
        <v>0.93</v>
      </c>
      <c r="J9155">
        <v>360</v>
      </c>
      <c r="K9155" s="3">
        <v>2</v>
      </c>
      <c r="L9155" s="3">
        <v>0</v>
      </c>
      <c r="M9155" s="4">
        <v>22</v>
      </c>
      <c r="N9155" s="4">
        <v>7</v>
      </c>
      <c r="O9155" s="3">
        <v>361</v>
      </c>
      <c r="P9155" s="4">
        <v>18</v>
      </c>
      <c r="Q9155" s="4">
        <v>200</v>
      </c>
      <c r="R9155" s="3">
        <v>0</v>
      </c>
      <c r="S9155">
        <f t="shared" si="286"/>
        <v>359</v>
      </c>
      <c r="T9155">
        <f t="shared" si="287"/>
        <v>359</v>
      </c>
    </row>
    <row r="9156" spans="1:20" hidden="1" x14ac:dyDescent="0.25">
      <c r="A9156" s="2" t="s">
        <v>210</v>
      </c>
      <c r="B9156" s="2" t="s">
        <v>70</v>
      </c>
      <c r="C9156" s="2" t="s">
        <v>21</v>
      </c>
      <c r="E9156" s="4">
        <v>17</v>
      </c>
      <c r="J9156">
        <v>357</v>
      </c>
      <c r="L9156" s="3">
        <v>0</v>
      </c>
      <c r="O9156" s="3">
        <v>357</v>
      </c>
      <c r="Q9156" s="4">
        <v>340</v>
      </c>
      <c r="S9156">
        <f t="shared" si="286"/>
        <v>357</v>
      </c>
      <c r="T9156">
        <f t="shared" si="287"/>
        <v>357</v>
      </c>
    </row>
    <row r="9157" spans="1:20" hidden="1" x14ac:dyDescent="0.25">
      <c r="A9157" s="2" t="s">
        <v>210</v>
      </c>
      <c r="B9157" s="2" t="s">
        <v>37</v>
      </c>
      <c r="C9157" s="2" t="s">
        <v>21</v>
      </c>
      <c r="E9157" s="4">
        <v>81</v>
      </c>
      <c r="J9157">
        <v>326</v>
      </c>
      <c r="K9157" s="3">
        <v>0</v>
      </c>
      <c r="L9157" s="3">
        <v>31</v>
      </c>
      <c r="O9157" s="3">
        <v>295</v>
      </c>
      <c r="P9157" s="4">
        <v>44</v>
      </c>
      <c r="Q9157" s="4">
        <v>202</v>
      </c>
      <c r="R9157" s="3">
        <v>0</v>
      </c>
      <c r="S9157">
        <f t="shared" si="286"/>
        <v>326</v>
      </c>
      <c r="T9157">
        <f t="shared" si="287"/>
        <v>327</v>
      </c>
    </row>
    <row r="9158" spans="1:20" hidden="1" x14ac:dyDescent="0.25">
      <c r="A9158" s="2" t="s">
        <v>210</v>
      </c>
      <c r="B9158" s="2" t="s">
        <v>51</v>
      </c>
      <c r="C9158" s="2" t="s">
        <v>21</v>
      </c>
      <c r="F9158" s="1">
        <v>177</v>
      </c>
      <c r="G9158" s="1">
        <v>18.440000000000001</v>
      </c>
      <c r="H9158" s="1">
        <v>1.83</v>
      </c>
      <c r="I9158" s="1">
        <v>10.65</v>
      </c>
      <c r="J9158">
        <v>283</v>
      </c>
      <c r="K9158" s="3">
        <v>0</v>
      </c>
      <c r="L9158" s="3">
        <v>0</v>
      </c>
      <c r="M9158" s="4">
        <v>282</v>
      </c>
      <c r="N9158" s="4">
        <v>0</v>
      </c>
      <c r="O9158" s="3">
        <v>283</v>
      </c>
      <c r="P9158" s="4">
        <v>1</v>
      </c>
      <c r="R9158" s="3">
        <v>0</v>
      </c>
      <c r="S9158">
        <f t="shared" si="286"/>
        <v>283</v>
      </c>
      <c r="T9158">
        <f t="shared" si="287"/>
        <v>283</v>
      </c>
    </row>
    <row r="9159" spans="1:20" hidden="1" x14ac:dyDescent="0.25">
      <c r="A9159" s="2" t="s">
        <v>210</v>
      </c>
      <c r="B9159" s="2" t="s">
        <v>104</v>
      </c>
      <c r="C9159" s="2" t="s">
        <v>21</v>
      </c>
      <c r="F9159" s="1">
        <v>41</v>
      </c>
      <c r="G9159" s="1">
        <v>15.52</v>
      </c>
      <c r="H9159" s="1">
        <v>0.09</v>
      </c>
      <c r="I9159" s="1">
        <v>0.55000000000000004</v>
      </c>
      <c r="J9159">
        <v>250</v>
      </c>
      <c r="K9159" s="3">
        <v>0</v>
      </c>
      <c r="L9159" s="3">
        <v>0</v>
      </c>
      <c r="M9159" s="4">
        <v>238</v>
      </c>
      <c r="N9159" s="4">
        <v>13</v>
      </c>
      <c r="O9159" s="3">
        <v>250</v>
      </c>
      <c r="R9159" s="3">
        <v>0</v>
      </c>
      <c r="S9159">
        <f t="shared" si="286"/>
        <v>250</v>
      </c>
      <c r="T9159">
        <f t="shared" si="287"/>
        <v>251</v>
      </c>
    </row>
    <row r="9160" spans="1:20" hidden="1" x14ac:dyDescent="0.25">
      <c r="A9160" s="2" t="s">
        <v>210</v>
      </c>
      <c r="B9160" s="2" t="s">
        <v>36</v>
      </c>
      <c r="C9160" s="2" t="s">
        <v>21</v>
      </c>
      <c r="F9160" s="1">
        <v>15</v>
      </c>
      <c r="G9160" s="1">
        <v>13.08</v>
      </c>
      <c r="H9160" s="1">
        <v>0.15</v>
      </c>
      <c r="I9160" s="1">
        <v>0.23</v>
      </c>
      <c r="J9160">
        <v>206</v>
      </c>
      <c r="K9160" s="3">
        <v>9</v>
      </c>
      <c r="L9160" s="3">
        <v>7</v>
      </c>
      <c r="M9160" s="4">
        <v>200</v>
      </c>
      <c r="N9160" s="4">
        <v>9</v>
      </c>
      <c r="O9160" s="3">
        <v>208</v>
      </c>
      <c r="R9160" s="3">
        <v>0</v>
      </c>
      <c r="S9160">
        <f t="shared" si="286"/>
        <v>206</v>
      </c>
      <c r="T9160">
        <f t="shared" si="287"/>
        <v>209</v>
      </c>
    </row>
    <row r="9161" spans="1:20" hidden="1" x14ac:dyDescent="0.25">
      <c r="A9161" s="2" t="s">
        <v>210</v>
      </c>
      <c r="B9161" s="2" t="s">
        <v>61</v>
      </c>
      <c r="C9161" s="2" t="s">
        <v>21</v>
      </c>
      <c r="F9161" s="1">
        <v>3</v>
      </c>
      <c r="G9161" s="1">
        <v>0.51</v>
      </c>
      <c r="H9161" s="1">
        <v>0.23</v>
      </c>
      <c r="I9161" s="1">
        <v>0.13</v>
      </c>
      <c r="J9161">
        <v>203</v>
      </c>
      <c r="K9161" s="3">
        <v>0</v>
      </c>
      <c r="L9161" s="3">
        <v>0</v>
      </c>
      <c r="M9161" s="4">
        <v>8</v>
      </c>
      <c r="N9161" s="4">
        <v>0</v>
      </c>
      <c r="O9161" s="3">
        <v>204</v>
      </c>
      <c r="P9161" s="4">
        <v>0</v>
      </c>
      <c r="Q9161" s="4">
        <v>195</v>
      </c>
      <c r="S9161">
        <f t="shared" si="286"/>
        <v>204</v>
      </c>
      <c r="T9161">
        <f t="shared" si="287"/>
        <v>203</v>
      </c>
    </row>
    <row r="9162" spans="1:20" hidden="1" x14ac:dyDescent="0.25">
      <c r="A9162" s="2" t="s">
        <v>210</v>
      </c>
      <c r="B9162" s="2" t="s">
        <v>27</v>
      </c>
      <c r="C9162" s="2" t="s">
        <v>21</v>
      </c>
      <c r="F9162" s="1">
        <v>99</v>
      </c>
      <c r="G9162" s="1">
        <v>12.48</v>
      </c>
      <c r="H9162" s="1">
        <v>0.69</v>
      </c>
      <c r="I9162" s="1">
        <v>2.81</v>
      </c>
      <c r="J9162">
        <v>197</v>
      </c>
      <c r="K9162" s="3">
        <v>3</v>
      </c>
      <c r="L9162" s="3">
        <v>293</v>
      </c>
      <c r="M9162" s="4">
        <v>191</v>
      </c>
      <c r="N9162" s="4">
        <v>6</v>
      </c>
      <c r="O9162" s="3">
        <v>27</v>
      </c>
      <c r="P9162" s="4">
        <v>1</v>
      </c>
      <c r="R9162" s="3">
        <v>-120</v>
      </c>
      <c r="S9162">
        <f t="shared" si="286"/>
        <v>197</v>
      </c>
      <c r="T9162">
        <f t="shared" si="287"/>
        <v>198</v>
      </c>
    </row>
    <row r="9163" spans="1:20" hidden="1" x14ac:dyDescent="0.25">
      <c r="A9163" s="2" t="s">
        <v>210</v>
      </c>
      <c r="B9163" s="2" t="s">
        <v>24</v>
      </c>
      <c r="C9163" s="2" t="s">
        <v>21</v>
      </c>
      <c r="F9163" s="1">
        <v>20</v>
      </c>
      <c r="G9163" s="1">
        <v>11.94</v>
      </c>
      <c r="H9163" s="1">
        <v>0.03</v>
      </c>
      <c r="I9163" s="1">
        <v>0.33</v>
      </c>
      <c r="J9163">
        <v>183</v>
      </c>
      <c r="K9163" s="3">
        <v>0</v>
      </c>
      <c r="L9163" s="3">
        <v>1</v>
      </c>
      <c r="M9163" s="4">
        <v>183</v>
      </c>
      <c r="O9163" s="3">
        <v>181</v>
      </c>
      <c r="S9163">
        <f t="shared" si="286"/>
        <v>182</v>
      </c>
      <c r="T9163">
        <f t="shared" si="287"/>
        <v>183</v>
      </c>
    </row>
    <row r="9164" spans="1:20" hidden="1" x14ac:dyDescent="0.25">
      <c r="A9164" s="2" t="s">
        <v>210</v>
      </c>
      <c r="B9164" s="2" t="s">
        <v>68</v>
      </c>
      <c r="C9164" s="2" t="s">
        <v>21</v>
      </c>
      <c r="F9164" s="1">
        <v>100</v>
      </c>
      <c r="G9164" s="1">
        <v>10.23</v>
      </c>
      <c r="J9164">
        <v>157</v>
      </c>
      <c r="K9164" s="3">
        <v>0</v>
      </c>
      <c r="L9164" s="3">
        <v>121</v>
      </c>
      <c r="M9164" s="4">
        <v>157</v>
      </c>
      <c r="O9164" s="3">
        <v>36</v>
      </c>
      <c r="R9164" s="3">
        <v>0</v>
      </c>
      <c r="S9164">
        <f t="shared" si="286"/>
        <v>157</v>
      </c>
      <c r="T9164">
        <f t="shared" si="287"/>
        <v>157</v>
      </c>
    </row>
    <row r="9165" spans="1:20" hidden="1" x14ac:dyDescent="0.25">
      <c r="A9165" s="2" t="s">
        <v>210</v>
      </c>
      <c r="B9165" s="2" t="s">
        <v>75</v>
      </c>
      <c r="C9165" s="2" t="s">
        <v>19</v>
      </c>
      <c r="F9165" s="1">
        <v>43</v>
      </c>
      <c r="G9165" s="1">
        <v>9.9600000000000009</v>
      </c>
      <c r="H9165" s="1">
        <v>2.86</v>
      </c>
      <c r="I9165" s="1">
        <v>4.1500000000000004</v>
      </c>
      <c r="J9165">
        <v>152</v>
      </c>
      <c r="K9165" s="3">
        <v>0</v>
      </c>
      <c r="L9165" s="3">
        <v>1</v>
      </c>
      <c r="M9165" s="4">
        <v>152</v>
      </c>
      <c r="O9165" s="3">
        <v>152</v>
      </c>
      <c r="R9165" s="3">
        <v>0</v>
      </c>
      <c r="S9165">
        <f t="shared" si="286"/>
        <v>153</v>
      </c>
      <c r="T9165">
        <f t="shared" si="287"/>
        <v>152</v>
      </c>
    </row>
    <row r="9166" spans="1:20" hidden="1" x14ac:dyDescent="0.25">
      <c r="A9166" s="2" t="s">
        <v>210</v>
      </c>
      <c r="B9166" s="2" t="s">
        <v>74</v>
      </c>
      <c r="C9166" s="2" t="s">
        <v>19</v>
      </c>
      <c r="F9166" s="1">
        <v>42</v>
      </c>
      <c r="G9166" s="1">
        <v>8.59</v>
      </c>
      <c r="H9166" s="1">
        <v>2.97</v>
      </c>
      <c r="I9166" s="1">
        <v>3.42</v>
      </c>
      <c r="J9166">
        <v>131</v>
      </c>
      <c r="K9166" s="3">
        <v>0</v>
      </c>
      <c r="L9166" s="3">
        <v>0</v>
      </c>
      <c r="M9166" s="4">
        <v>131</v>
      </c>
      <c r="O9166" s="3">
        <v>131</v>
      </c>
      <c r="S9166">
        <f t="shared" si="286"/>
        <v>131</v>
      </c>
      <c r="T9166">
        <f t="shared" si="287"/>
        <v>131</v>
      </c>
    </row>
    <row r="9167" spans="1:20" hidden="1" x14ac:dyDescent="0.25">
      <c r="A9167" s="2" t="s">
        <v>210</v>
      </c>
      <c r="B9167" s="2" t="s">
        <v>62</v>
      </c>
      <c r="C9167" s="2" t="s">
        <v>19</v>
      </c>
      <c r="D9167" s="4">
        <v>7</v>
      </c>
      <c r="E9167" s="4">
        <v>0</v>
      </c>
      <c r="F9167" s="1">
        <v>10</v>
      </c>
      <c r="G9167" s="1">
        <v>6.14</v>
      </c>
      <c r="H9167" s="1">
        <v>0.36</v>
      </c>
      <c r="I9167" s="1">
        <v>1.57</v>
      </c>
      <c r="J9167">
        <v>101</v>
      </c>
      <c r="K9167" s="3">
        <v>1</v>
      </c>
      <c r="L9167" s="3">
        <v>0</v>
      </c>
      <c r="M9167" s="4">
        <v>94</v>
      </c>
      <c r="O9167" s="3">
        <v>102</v>
      </c>
      <c r="S9167">
        <f t="shared" si="286"/>
        <v>101</v>
      </c>
      <c r="T9167">
        <f t="shared" si="287"/>
        <v>101</v>
      </c>
    </row>
    <row r="9168" spans="1:20" hidden="1" x14ac:dyDescent="0.25">
      <c r="A9168" s="2" t="s">
        <v>210</v>
      </c>
      <c r="B9168" s="2" t="s">
        <v>65</v>
      </c>
      <c r="C9168" s="2" t="s">
        <v>21</v>
      </c>
      <c r="E9168" s="4">
        <v>0</v>
      </c>
      <c r="F9168" s="1">
        <v>13</v>
      </c>
      <c r="G9168" s="1">
        <v>6.51</v>
      </c>
      <c r="H9168" s="1">
        <v>0.02</v>
      </c>
      <c r="I9168" s="1">
        <v>0.26</v>
      </c>
      <c r="J9168">
        <v>100</v>
      </c>
      <c r="K9168" s="3">
        <v>0</v>
      </c>
      <c r="L9168" s="3">
        <v>13</v>
      </c>
      <c r="M9168" s="4">
        <v>100</v>
      </c>
      <c r="O9168" s="3">
        <v>87</v>
      </c>
      <c r="R9168" s="3">
        <v>0</v>
      </c>
      <c r="S9168">
        <f t="shared" si="286"/>
        <v>100</v>
      </c>
      <c r="T9168">
        <f t="shared" si="287"/>
        <v>100</v>
      </c>
    </row>
    <row r="9169" spans="1:20" hidden="1" x14ac:dyDescent="0.25">
      <c r="A9169" s="2" t="s">
        <v>210</v>
      </c>
      <c r="B9169" s="2" t="s">
        <v>86</v>
      </c>
      <c r="C9169" s="2" t="s">
        <v>21</v>
      </c>
      <c r="F9169" s="1">
        <v>5</v>
      </c>
      <c r="G9169" s="1">
        <v>5.47</v>
      </c>
      <c r="I9169" s="1">
        <v>7.0000000000000007E-2</v>
      </c>
      <c r="J9169">
        <v>84</v>
      </c>
      <c r="K9169" s="3">
        <v>0</v>
      </c>
      <c r="L9169" s="3">
        <v>0</v>
      </c>
      <c r="M9169" s="4">
        <v>84</v>
      </c>
      <c r="O9169" s="3">
        <v>84</v>
      </c>
      <c r="S9169">
        <f t="shared" si="286"/>
        <v>84</v>
      </c>
      <c r="T9169">
        <f t="shared" si="287"/>
        <v>84</v>
      </c>
    </row>
    <row r="9170" spans="1:20" hidden="1" x14ac:dyDescent="0.25">
      <c r="A9170" s="2" t="s">
        <v>210</v>
      </c>
      <c r="B9170" s="2" t="s">
        <v>98</v>
      </c>
      <c r="C9170" s="2" t="s">
        <v>21</v>
      </c>
      <c r="F9170" s="1">
        <v>13</v>
      </c>
      <c r="G9170" s="1">
        <v>4.84</v>
      </c>
      <c r="H9170" s="1">
        <v>0.03</v>
      </c>
      <c r="I9170" s="1">
        <v>0.21</v>
      </c>
      <c r="J9170">
        <v>78</v>
      </c>
      <c r="K9170" s="3">
        <v>0</v>
      </c>
      <c r="L9170" s="3">
        <v>0</v>
      </c>
      <c r="M9170" s="4">
        <v>74</v>
      </c>
      <c r="N9170" s="4">
        <v>4</v>
      </c>
      <c r="O9170" s="3">
        <v>78</v>
      </c>
      <c r="S9170">
        <f t="shared" si="286"/>
        <v>78</v>
      </c>
      <c r="T9170">
        <f t="shared" si="287"/>
        <v>78</v>
      </c>
    </row>
    <row r="9171" spans="1:20" hidden="1" x14ac:dyDescent="0.25">
      <c r="A9171" s="2" t="s">
        <v>210</v>
      </c>
      <c r="B9171" s="2" t="s">
        <v>73</v>
      </c>
      <c r="C9171" s="2" t="s">
        <v>21</v>
      </c>
      <c r="F9171" s="1">
        <v>3</v>
      </c>
      <c r="G9171" s="1">
        <v>4.25</v>
      </c>
      <c r="H9171" s="1">
        <v>0.03</v>
      </c>
      <c r="I9171" s="1">
        <v>0.12</v>
      </c>
      <c r="J9171">
        <v>70</v>
      </c>
      <c r="K9171" s="3">
        <v>0</v>
      </c>
      <c r="L9171" s="3">
        <v>23</v>
      </c>
      <c r="M9171" s="4">
        <v>65</v>
      </c>
      <c r="N9171" s="4">
        <v>5</v>
      </c>
      <c r="O9171" s="3">
        <v>47</v>
      </c>
      <c r="S9171">
        <f t="shared" si="286"/>
        <v>70</v>
      </c>
      <c r="T9171">
        <f t="shared" si="287"/>
        <v>70</v>
      </c>
    </row>
    <row r="9172" spans="1:20" hidden="1" x14ac:dyDescent="0.25">
      <c r="A9172" s="2" t="s">
        <v>210</v>
      </c>
      <c r="B9172" s="2" t="s">
        <v>18</v>
      </c>
      <c r="C9172" s="2" t="s">
        <v>19</v>
      </c>
      <c r="F9172" s="1">
        <v>11</v>
      </c>
      <c r="G9172" s="1">
        <v>3.57</v>
      </c>
      <c r="H9172" s="1">
        <v>0.39</v>
      </c>
      <c r="I9172" s="1">
        <v>1.62</v>
      </c>
      <c r="J9172">
        <v>55</v>
      </c>
      <c r="K9172" s="3">
        <v>0</v>
      </c>
      <c r="L9172" s="3">
        <v>0</v>
      </c>
      <c r="M9172" s="4">
        <v>55</v>
      </c>
      <c r="O9172" s="3">
        <v>55</v>
      </c>
      <c r="S9172">
        <f t="shared" si="286"/>
        <v>55</v>
      </c>
      <c r="T9172">
        <f t="shared" si="287"/>
        <v>55</v>
      </c>
    </row>
    <row r="9173" spans="1:20" hidden="1" x14ac:dyDescent="0.25">
      <c r="A9173" s="2" t="s">
        <v>210</v>
      </c>
      <c r="B9173" s="2" t="s">
        <v>101</v>
      </c>
      <c r="C9173" s="2" t="s">
        <v>21</v>
      </c>
      <c r="F9173" s="1">
        <v>3</v>
      </c>
      <c r="G9173" s="1">
        <v>3.17</v>
      </c>
      <c r="H9173" s="1">
        <v>0.01</v>
      </c>
      <c r="I9173" s="1">
        <v>0.1</v>
      </c>
      <c r="J9173">
        <v>54</v>
      </c>
      <c r="K9173" s="3">
        <v>0</v>
      </c>
      <c r="L9173" s="3">
        <v>10</v>
      </c>
      <c r="M9173" s="4">
        <v>49</v>
      </c>
      <c r="N9173" s="4">
        <v>5</v>
      </c>
      <c r="O9173" s="3">
        <v>44</v>
      </c>
      <c r="S9173">
        <f t="shared" si="286"/>
        <v>54</v>
      </c>
      <c r="T9173">
        <f t="shared" si="287"/>
        <v>54</v>
      </c>
    </row>
    <row r="9174" spans="1:20" hidden="1" x14ac:dyDescent="0.25">
      <c r="A9174" s="2" t="s">
        <v>210</v>
      </c>
      <c r="B9174" s="2" t="s">
        <v>76</v>
      </c>
      <c r="C9174" s="2" t="s">
        <v>19</v>
      </c>
      <c r="F9174" s="1">
        <v>10</v>
      </c>
      <c r="G9174" s="1">
        <v>3.07</v>
      </c>
      <c r="H9174" s="1">
        <v>0.64</v>
      </c>
      <c r="I9174" s="1">
        <v>1.05</v>
      </c>
      <c r="J9174">
        <v>47</v>
      </c>
      <c r="K9174" s="3">
        <v>0</v>
      </c>
      <c r="L9174" s="3">
        <v>3</v>
      </c>
      <c r="M9174" s="4">
        <v>47</v>
      </c>
      <c r="O9174" s="3">
        <v>44</v>
      </c>
      <c r="S9174">
        <f t="shared" si="286"/>
        <v>47</v>
      </c>
      <c r="T9174">
        <f t="shared" si="287"/>
        <v>47</v>
      </c>
    </row>
    <row r="9175" spans="1:20" hidden="1" x14ac:dyDescent="0.25">
      <c r="A9175" s="2" t="s">
        <v>210</v>
      </c>
      <c r="B9175" s="2" t="s">
        <v>77</v>
      </c>
      <c r="C9175" s="2" t="s">
        <v>19</v>
      </c>
      <c r="F9175" s="1">
        <v>10</v>
      </c>
      <c r="G9175" s="1">
        <v>2.95</v>
      </c>
      <c r="H9175" s="1">
        <v>0.52</v>
      </c>
      <c r="I9175" s="1">
        <v>1.28</v>
      </c>
      <c r="J9175">
        <v>45</v>
      </c>
      <c r="K9175" s="3">
        <v>0</v>
      </c>
      <c r="L9175" s="3">
        <v>0</v>
      </c>
      <c r="M9175" s="4">
        <v>45</v>
      </c>
      <c r="O9175" s="3">
        <v>45</v>
      </c>
      <c r="S9175">
        <f t="shared" si="286"/>
        <v>45</v>
      </c>
      <c r="T9175">
        <f t="shared" si="287"/>
        <v>45</v>
      </c>
    </row>
    <row r="9176" spans="1:20" hidden="1" x14ac:dyDescent="0.25">
      <c r="A9176" s="2" t="s">
        <v>210</v>
      </c>
      <c r="B9176" s="2" t="s">
        <v>40</v>
      </c>
      <c r="C9176" s="2" t="s">
        <v>21</v>
      </c>
      <c r="E9176" s="4">
        <v>10</v>
      </c>
      <c r="F9176" s="1">
        <v>42</v>
      </c>
      <c r="G9176" s="1">
        <v>2.14</v>
      </c>
      <c r="H9176" s="1">
        <v>5.01</v>
      </c>
      <c r="I9176" s="1">
        <v>0</v>
      </c>
      <c r="J9176">
        <v>43</v>
      </c>
      <c r="K9176" s="3">
        <v>0</v>
      </c>
      <c r="L9176" s="3">
        <v>4</v>
      </c>
      <c r="M9176" s="4">
        <v>33</v>
      </c>
      <c r="O9176" s="3">
        <v>39</v>
      </c>
      <c r="R9176" s="3">
        <v>0</v>
      </c>
      <c r="S9176">
        <f t="shared" si="286"/>
        <v>43</v>
      </c>
      <c r="T9176">
        <f t="shared" si="287"/>
        <v>43</v>
      </c>
    </row>
    <row r="9177" spans="1:20" hidden="1" x14ac:dyDescent="0.25">
      <c r="A9177" s="2" t="s">
        <v>210</v>
      </c>
      <c r="B9177" s="2" t="s">
        <v>41</v>
      </c>
      <c r="C9177" s="2" t="s">
        <v>21</v>
      </c>
      <c r="F9177" s="1">
        <v>66</v>
      </c>
      <c r="G9177" s="1">
        <v>2.73</v>
      </c>
      <c r="H9177" s="1">
        <v>7.48</v>
      </c>
      <c r="J9177">
        <v>42</v>
      </c>
      <c r="K9177" s="3">
        <v>0</v>
      </c>
      <c r="L9177" s="3">
        <v>1</v>
      </c>
      <c r="M9177" s="4">
        <v>42</v>
      </c>
      <c r="O9177" s="3">
        <v>40</v>
      </c>
      <c r="R9177" s="3">
        <v>0</v>
      </c>
      <c r="S9177">
        <f t="shared" si="286"/>
        <v>41</v>
      </c>
      <c r="T9177">
        <f t="shared" si="287"/>
        <v>42</v>
      </c>
    </row>
    <row r="9178" spans="1:20" hidden="1" x14ac:dyDescent="0.25">
      <c r="A9178" s="2" t="s">
        <v>210</v>
      </c>
      <c r="B9178" s="2" t="s">
        <v>99</v>
      </c>
      <c r="C9178" s="2" t="s">
        <v>21</v>
      </c>
      <c r="D9178" s="4">
        <v>17</v>
      </c>
      <c r="E9178" s="4">
        <v>0</v>
      </c>
      <c r="F9178" s="1">
        <v>4</v>
      </c>
      <c r="G9178" s="1">
        <v>1.37</v>
      </c>
      <c r="H9178" s="1">
        <v>0</v>
      </c>
      <c r="I9178" s="1">
        <v>0.03</v>
      </c>
      <c r="J9178">
        <v>38</v>
      </c>
      <c r="K9178" s="3">
        <v>0</v>
      </c>
      <c r="L9178" s="3">
        <v>0</v>
      </c>
      <c r="M9178" s="4">
        <v>21</v>
      </c>
      <c r="O9178" s="3">
        <v>38</v>
      </c>
      <c r="S9178">
        <f t="shared" si="286"/>
        <v>38</v>
      </c>
      <c r="T9178">
        <f t="shared" si="287"/>
        <v>38</v>
      </c>
    </row>
    <row r="9179" spans="1:20" hidden="1" x14ac:dyDescent="0.25">
      <c r="A9179" s="2" t="s">
        <v>210</v>
      </c>
      <c r="B9179" s="2" t="s">
        <v>45</v>
      </c>
      <c r="C9179" s="2" t="s">
        <v>21</v>
      </c>
      <c r="E9179" s="4">
        <v>22</v>
      </c>
      <c r="F9179" s="1">
        <v>18</v>
      </c>
      <c r="G9179" s="1">
        <v>0.74</v>
      </c>
      <c r="H9179" s="1">
        <v>2.0299999999999998</v>
      </c>
      <c r="J9179">
        <v>33</v>
      </c>
      <c r="K9179" s="3">
        <v>0</v>
      </c>
      <c r="L9179" s="3">
        <v>33</v>
      </c>
      <c r="M9179" s="4">
        <v>11</v>
      </c>
      <c r="R9179" s="3">
        <v>0</v>
      </c>
      <c r="S9179">
        <f t="shared" si="286"/>
        <v>33</v>
      </c>
      <c r="T9179">
        <f t="shared" si="287"/>
        <v>33</v>
      </c>
    </row>
    <row r="9180" spans="1:20" hidden="1" x14ac:dyDescent="0.25">
      <c r="A9180" s="2" t="s">
        <v>210</v>
      </c>
      <c r="B9180" s="2" t="s">
        <v>42</v>
      </c>
      <c r="C9180" s="2" t="s">
        <v>21</v>
      </c>
      <c r="F9180" s="1">
        <v>50</v>
      </c>
      <c r="G9180" s="1">
        <v>2.0499999999999998</v>
      </c>
      <c r="H9180" s="1">
        <v>5.62</v>
      </c>
      <c r="J9180">
        <v>31</v>
      </c>
      <c r="K9180" s="3">
        <v>0</v>
      </c>
      <c r="L9180" s="3">
        <v>0</v>
      </c>
      <c r="M9180" s="4">
        <v>31</v>
      </c>
      <c r="O9180" s="3">
        <v>31</v>
      </c>
      <c r="R9180" s="3">
        <v>0</v>
      </c>
      <c r="S9180">
        <f t="shared" si="286"/>
        <v>31</v>
      </c>
      <c r="T9180">
        <f t="shared" si="287"/>
        <v>31</v>
      </c>
    </row>
    <row r="9181" spans="1:20" hidden="1" x14ac:dyDescent="0.25">
      <c r="A9181" s="2" t="s">
        <v>210</v>
      </c>
      <c r="B9181" s="2" t="s">
        <v>88</v>
      </c>
      <c r="C9181" s="2" t="s">
        <v>21</v>
      </c>
      <c r="F9181" s="1">
        <v>1</v>
      </c>
      <c r="G9181" s="1">
        <v>1.73</v>
      </c>
      <c r="H9181" s="1">
        <v>0.01</v>
      </c>
      <c r="I9181" s="1">
        <v>0.03</v>
      </c>
      <c r="J9181">
        <v>26</v>
      </c>
      <c r="K9181" s="3">
        <v>0</v>
      </c>
      <c r="L9181" s="3">
        <v>0</v>
      </c>
      <c r="M9181" s="4">
        <v>26</v>
      </c>
      <c r="O9181" s="3">
        <v>26</v>
      </c>
      <c r="S9181">
        <f t="shared" si="286"/>
        <v>26</v>
      </c>
      <c r="T9181">
        <f t="shared" si="287"/>
        <v>26</v>
      </c>
    </row>
    <row r="9182" spans="1:20" hidden="1" x14ac:dyDescent="0.25">
      <c r="A9182" s="2" t="s">
        <v>210</v>
      </c>
      <c r="B9182" s="2" t="s">
        <v>39</v>
      </c>
      <c r="C9182" s="2" t="s">
        <v>19</v>
      </c>
      <c r="E9182" s="4">
        <v>10</v>
      </c>
      <c r="F9182" s="1">
        <v>23</v>
      </c>
      <c r="G9182" s="1">
        <v>1.04</v>
      </c>
      <c r="H9182" s="1">
        <v>2.52</v>
      </c>
      <c r="I9182" s="1">
        <v>0.03</v>
      </c>
      <c r="J9182">
        <v>26</v>
      </c>
      <c r="K9182" s="3">
        <v>0</v>
      </c>
      <c r="L9182" s="3">
        <v>18</v>
      </c>
      <c r="M9182" s="4">
        <v>16</v>
      </c>
      <c r="O9182" s="3">
        <v>9</v>
      </c>
      <c r="S9182">
        <f t="shared" si="286"/>
        <v>27</v>
      </c>
      <c r="T9182">
        <f t="shared" si="287"/>
        <v>26</v>
      </c>
    </row>
    <row r="9183" spans="1:20" hidden="1" x14ac:dyDescent="0.25">
      <c r="A9183" s="2" t="s">
        <v>210</v>
      </c>
      <c r="B9183" s="2" t="s">
        <v>59</v>
      </c>
      <c r="C9183" s="2" t="s">
        <v>21</v>
      </c>
      <c r="F9183" s="1">
        <v>1</v>
      </c>
      <c r="G9183" s="1">
        <v>1.69</v>
      </c>
      <c r="H9183" s="1">
        <v>0.01</v>
      </c>
      <c r="I9183" s="1">
        <v>0.02</v>
      </c>
      <c r="J9183">
        <v>26</v>
      </c>
      <c r="K9183" s="3">
        <v>0</v>
      </c>
      <c r="L9183" s="3">
        <v>5</v>
      </c>
      <c r="M9183" s="4">
        <v>26</v>
      </c>
      <c r="O9183" s="3">
        <v>21</v>
      </c>
      <c r="S9183">
        <f t="shared" si="286"/>
        <v>26</v>
      </c>
      <c r="T9183">
        <f t="shared" si="287"/>
        <v>26</v>
      </c>
    </row>
    <row r="9184" spans="1:20" hidden="1" x14ac:dyDescent="0.25">
      <c r="A9184" s="2" t="s">
        <v>210</v>
      </c>
      <c r="B9184" s="2" t="s">
        <v>57</v>
      </c>
      <c r="C9184" s="2" t="s">
        <v>19</v>
      </c>
      <c r="F9184" s="1">
        <v>3</v>
      </c>
      <c r="G9184" s="1">
        <v>0.91</v>
      </c>
      <c r="H9184" s="1">
        <v>0.21</v>
      </c>
      <c r="I9184" s="1">
        <v>0.26</v>
      </c>
      <c r="J9184">
        <v>24</v>
      </c>
      <c r="L9184" s="3">
        <v>0</v>
      </c>
      <c r="M9184" s="4">
        <v>14</v>
      </c>
      <c r="N9184" s="4">
        <v>6</v>
      </c>
      <c r="O9184" s="3">
        <v>24</v>
      </c>
      <c r="P9184" s="4">
        <v>4</v>
      </c>
      <c r="S9184">
        <f t="shared" si="286"/>
        <v>24</v>
      </c>
      <c r="T9184">
        <f t="shared" si="287"/>
        <v>24</v>
      </c>
    </row>
    <row r="9185" spans="1:20" hidden="1" x14ac:dyDescent="0.25">
      <c r="A9185" s="2" t="s">
        <v>210</v>
      </c>
      <c r="B9185" s="2" t="s">
        <v>32</v>
      </c>
      <c r="C9185" s="2" t="s">
        <v>21</v>
      </c>
      <c r="D9185" s="4">
        <v>2</v>
      </c>
      <c r="F9185" s="1">
        <v>10</v>
      </c>
      <c r="G9185" s="1">
        <v>1.2</v>
      </c>
      <c r="H9185" s="1">
        <v>0.06</v>
      </c>
      <c r="I9185" s="1">
        <v>0.26</v>
      </c>
      <c r="J9185">
        <v>22</v>
      </c>
      <c r="K9185" s="3">
        <v>0</v>
      </c>
      <c r="L9185" s="3">
        <v>0</v>
      </c>
      <c r="M9185" s="4">
        <v>18</v>
      </c>
      <c r="N9185" s="4">
        <v>2</v>
      </c>
      <c r="O9185" s="3">
        <v>22</v>
      </c>
      <c r="R9185" s="3">
        <v>0</v>
      </c>
      <c r="S9185">
        <f t="shared" si="286"/>
        <v>22</v>
      </c>
      <c r="T9185">
        <f t="shared" si="287"/>
        <v>22</v>
      </c>
    </row>
    <row r="9186" spans="1:20" hidden="1" x14ac:dyDescent="0.25">
      <c r="A9186" s="2" t="s">
        <v>210</v>
      </c>
      <c r="B9186" s="2" t="s">
        <v>26</v>
      </c>
      <c r="C9186" s="2" t="s">
        <v>21</v>
      </c>
      <c r="F9186" s="1">
        <v>1</v>
      </c>
      <c r="G9186" s="1">
        <v>1.19</v>
      </c>
      <c r="I9186" s="1">
        <v>0.02</v>
      </c>
      <c r="J9186">
        <v>18</v>
      </c>
      <c r="K9186" s="3">
        <v>0</v>
      </c>
      <c r="L9186" s="3">
        <v>5</v>
      </c>
      <c r="M9186" s="4">
        <v>18</v>
      </c>
      <c r="O9186" s="3">
        <v>13</v>
      </c>
      <c r="S9186">
        <f t="shared" si="286"/>
        <v>18</v>
      </c>
      <c r="T9186">
        <f t="shared" si="287"/>
        <v>18</v>
      </c>
    </row>
    <row r="9187" spans="1:20" hidden="1" x14ac:dyDescent="0.25">
      <c r="A9187" s="2" t="s">
        <v>210</v>
      </c>
      <c r="B9187" s="2" t="s">
        <v>109</v>
      </c>
      <c r="C9187" s="2" t="s">
        <v>19</v>
      </c>
      <c r="E9187" s="4">
        <v>0</v>
      </c>
      <c r="F9187" s="1">
        <v>2</v>
      </c>
      <c r="G9187" s="1">
        <v>1.2</v>
      </c>
      <c r="H9187" s="1">
        <v>7.0000000000000007E-2</v>
      </c>
      <c r="I9187" s="1">
        <v>0.34</v>
      </c>
      <c r="J9187">
        <v>18</v>
      </c>
      <c r="K9187" s="3">
        <v>1</v>
      </c>
      <c r="L9187" s="3">
        <v>19</v>
      </c>
      <c r="M9187" s="4">
        <v>18</v>
      </c>
      <c r="S9187">
        <f t="shared" si="286"/>
        <v>18</v>
      </c>
      <c r="T9187">
        <f t="shared" si="287"/>
        <v>18</v>
      </c>
    </row>
    <row r="9188" spans="1:20" hidden="1" x14ac:dyDescent="0.25">
      <c r="A9188" s="2" t="s">
        <v>210</v>
      </c>
      <c r="B9188" s="2" t="s">
        <v>71</v>
      </c>
      <c r="C9188" s="2" t="s">
        <v>21</v>
      </c>
      <c r="F9188" s="1">
        <v>17</v>
      </c>
      <c r="G9188" s="1">
        <v>1.1000000000000001</v>
      </c>
      <c r="H9188" s="1">
        <v>1.49</v>
      </c>
      <c r="I9188" s="1">
        <v>0.53</v>
      </c>
      <c r="J9188">
        <v>17</v>
      </c>
      <c r="K9188" s="3">
        <v>18</v>
      </c>
      <c r="L9188" s="3">
        <v>0</v>
      </c>
      <c r="M9188" s="4">
        <v>17</v>
      </c>
      <c r="O9188" s="3">
        <v>35</v>
      </c>
      <c r="P9188" s="4">
        <v>0</v>
      </c>
      <c r="R9188" s="3">
        <v>0</v>
      </c>
      <c r="S9188">
        <f t="shared" si="286"/>
        <v>17</v>
      </c>
      <c r="T9188">
        <f t="shared" si="287"/>
        <v>17</v>
      </c>
    </row>
    <row r="9189" spans="1:20" hidden="1" x14ac:dyDescent="0.25">
      <c r="A9189" s="2" t="s">
        <v>210</v>
      </c>
      <c r="B9189" s="2" t="s">
        <v>111</v>
      </c>
      <c r="C9189" s="2" t="s">
        <v>21</v>
      </c>
      <c r="F9189" s="1">
        <v>1</v>
      </c>
      <c r="G9189" s="1">
        <v>1.03</v>
      </c>
      <c r="H9189" s="1">
        <v>0</v>
      </c>
      <c r="I9189" s="1">
        <v>0.02</v>
      </c>
      <c r="J9189">
        <v>16</v>
      </c>
      <c r="K9189" s="3">
        <v>0</v>
      </c>
      <c r="L9189" s="3">
        <v>16</v>
      </c>
      <c r="M9189" s="4">
        <v>16</v>
      </c>
      <c r="S9189">
        <f t="shared" si="286"/>
        <v>16</v>
      </c>
      <c r="T9189">
        <f t="shared" si="287"/>
        <v>16</v>
      </c>
    </row>
    <row r="9190" spans="1:20" hidden="1" x14ac:dyDescent="0.25">
      <c r="A9190" s="2" t="s">
        <v>210</v>
      </c>
      <c r="B9190" s="2" t="s">
        <v>72</v>
      </c>
      <c r="C9190" s="2" t="s">
        <v>21</v>
      </c>
      <c r="F9190" s="1">
        <v>1</v>
      </c>
      <c r="G9190" s="1">
        <v>0.55000000000000004</v>
      </c>
      <c r="I9190" s="1">
        <v>0.15</v>
      </c>
      <c r="J9190">
        <v>8</v>
      </c>
      <c r="K9190" s="3">
        <v>0</v>
      </c>
      <c r="L9190" s="3">
        <v>8</v>
      </c>
      <c r="M9190" s="4">
        <v>8</v>
      </c>
      <c r="O9190" s="3">
        <v>0</v>
      </c>
      <c r="S9190">
        <f t="shared" si="286"/>
        <v>8</v>
      </c>
      <c r="T9190">
        <f t="shared" si="287"/>
        <v>8</v>
      </c>
    </row>
    <row r="9191" spans="1:20" hidden="1" x14ac:dyDescent="0.25">
      <c r="A9191" s="2" t="s">
        <v>210</v>
      </c>
      <c r="B9191" s="2" t="s">
        <v>92</v>
      </c>
      <c r="C9191" s="2" t="s">
        <v>21</v>
      </c>
      <c r="F9191" s="1">
        <v>3</v>
      </c>
      <c r="G9191" s="1">
        <v>0.32</v>
      </c>
      <c r="H9191" s="1">
        <v>0.02</v>
      </c>
      <c r="I9191" s="1">
        <v>0.2</v>
      </c>
      <c r="J9191">
        <v>5</v>
      </c>
      <c r="K9191" s="3">
        <v>0</v>
      </c>
      <c r="L9191" s="3">
        <v>5</v>
      </c>
      <c r="M9191" s="4">
        <v>5</v>
      </c>
      <c r="S9191">
        <f t="shared" si="286"/>
        <v>5</v>
      </c>
      <c r="T9191">
        <f t="shared" si="287"/>
        <v>5</v>
      </c>
    </row>
    <row r="9192" spans="1:20" hidden="1" x14ac:dyDescent="0.25">
      <c r="A9192" s="2" t="s">
        <v>210</v>
      </c>
      <c r="B9192" s="2" t="s">
        <v>110</v>
      </c>
      <c r="C9192" s="2" t="s">
        <v>19</v>
      </c>
      <c r="D9192" s="4">
        <v>1</v>
      </c>
      <c r="E9192" s="4">
        <v>0</v>
      </c>
      <c r="F9192" s="1">
        <v>1</v>
      </c>
      <c r="G9192" s="1">
        <v>0.28999999999999998</v>
      </c>
      <c r="H9192" s="1">
        <v>0.04</v>
      </c>
      <c r="I9192" s="1">
        <v>0.09</v>
      </c>
      <c r="J9192">
        <v>5</v>
      </c>
      <c r="K9192" s="3">
        <v>0</v>
      </c>
      <c r="L9192" s="3">
        <v>5</v>
      </c>
      <c r="M9192" s="4">
        <v>4</v>
      </c>
      <c r="S9192">
        <f t="shared" si="286"/>
        <v>5</v>
      </c>
      <c r="T9192">
        <f t="shared" si="287"/>
        <v>5</v>
      </c>
    </row>
    <row r="9193" spans="1:20" hidden="1" x14ac:dyDescent="0.25">
      <c r="A9193" s="2" t="s">
        <v>210</v>
      </c>
      <c r="B9193" s="2" t="s">
        <v>106</v>
      </c>
      <c r="C9193" s="2" t="s">
        <v>21</v>
      </c>
      <c r="F9193" s="1">
        <v>2</v>
      </c>
      <c r="G9193" s="1">
        <v>0.23</v>
      </c>
      <c r="H9193" s="1">
        <v>0.06</v>
      </c>
      <c r="I9193" s="1">
        <v>0.09</v>
      </c>
      <c r="J9193">
        <v>4</v>
      </c>
      <c r="K9193" s="3">
        <v>0</v>
      </c>
      <c r="L9193" s="3">
        <v>0</v>
      </c>
      <c r="M9193" s="4">
        <v>4</v>
      </c>
      <c r="N9193" s="4">
        <v>0</v>
      </c>
      <c r="O9193" s="3">
        <v>4</v>
      </c>
      <c r="S9193">
        <f t="shared" si="286"/>
        <v>4</v>
      </c>
      <c r="T9193">
        <f t="shared" si="287"/>
        <v>4</v>
      </c>
    </row>
    <row r="9194" spans="1:20" hidden="1" x14ac:dyDescent="0.25">
      <c r="A9194" s="2" t="s">
        <v>210</v>
      </c>
      <c r="B9194" s="2" t="s">
        <v>69</v>
      </c>
      <c r="C9194" s="2" t="s">
        <v>21</v>
      </c>
      <c r="D9194" s="4">
        <v>4</v>
      </c>
      <c r="J9194">
        <v>4</v>
      </c>
      <c r="O9194" s="3">
        <v>4</v>
      </c>
      <c r="S9194">
        <f t="shared" si="286"/>
        <v>4</v>
      </c>
      <c r="T9194">
        <f t="shared" si="287"/>
        <v>4</v>
      </c>
    </row>
    <row r="9195" spans="1:20" hidden="1" x14ac:dyDescent="0.25">
      <c r="A9195" s="2" t="s">
        <v>210</v>
      </c>
      <c r="B9195" s="2" t="s">
        <v>46</v>
      </c>
      <c r="C9195" s="2" t="s">
        <v>21</v>
      </c>
      <c r="F9195" s="1">
        <v>4</v>
      </c>
      <c r="G9195" s="1">
        <v>0.18</v>
      </c>
      <c r="H9195" s="1">
        <v>0.49</v>
      </c>
      <c r="J9195">
        <v>3</v>
      </c>
      <c r="K9195" s="3">
        <v>0</v>
      </c>
      <c r="L9195" s="3">
        <v>3</v>
      </c>
      <c r="M9195" s="4">
        <v>3</v>
      </c>
      <c r="S9195">
        <f t="shared" si="286"/>
        <v>3</v>
      </c>
      <c r="T9195">
        <f t="shared" si="287"/>
        <v>3</v>
      </c>
    </row>
    <row r="9196" spans="1:20" hidden="1" x14ac:dyDescent="0.25">
      <c r="A9196" s="2" t="s">
        <v>210</v>
      </c>
      <c r="B9196" s="2" t="s">
        <v>115</v>
      </c>
      <c r="C9196" s="2" t="s">
        <v>19</v>
      </c>
      <c r="F9196" s="1">
        <v>1</v>
      </c>
      <c r="G9196" s="1">
        <v>0.17</v>
      </c>
      <c r="H9196" s="1">
        <v>0.14000000000000001</v>
      </c>
      <c r="I9196" s="1">
        <v>0.05</v>
      </c>
      <c r="J9196">
        <v>3</v>
      </c>
      <c r="K9196" s="3">
        <v>0</v>
      </c>
      <c r="L9196" s="3">
        <v>0</v>
      </c>
      <c r="M9196" s="4">
        <v>3</v>
      </c>
      <c r="O9196" s="3">
        <v>3</v>
      </c>
      <c r="S9196">
        <f t="shared" si="286"/>
        <v>3</v>
      </c>
      <c r="T9196">
        <f t="shared" si="287"/>
        <v>3</v>
      </c>
    </row>
    <row r="9197" spans="1:20" hidden="1" x14ac:dyDescent="0.25">
      <c r="A9197" s="2" t="s">
        <v>210</v>
      </c>
      <c r="B9197" s="2" t="s">
        <v>81</v>
      </c>
      <c r="C9197" s="2" t="s">
        <v>21</v>
      </c>
      <c r="E9197" s="4">
        <v>2</v>
      </c>
      <c r="J9197">
        <v>2</v>
      </c>
      <c r="K9197" s="3">
        <v>0</v>
      </c>
      <c r="L9197" s="3">
        <v>1</v>
      </c>
      <c r="O9197" s="3">
        <v>2</v>
      </c>
      <c r="S9197">
        <f t="shared" si="286"/>
        <v>3</v>
      </c>
      <c r="T9197">
        <f t="shared" si="287"/>
        <v>2</v>
      </c>
    </row>
    <row r="9198" spans="1:20" hidden="1" x14ac:dyDescent="0.25">
      <c r="A9198" s="2" t="s">
        <v>210</v>
      </c>
      <c r="B9198" s="2" t="s">
        <v>29</v>
      </c>
      <c r="C9198" s="2" t="s">
        <v>21</v>
      </c>
      <c r="F9198" s="1">
        <v>0</v>
      </c>
      <c r="G9198" s="1">
        <v>0.12</v>
      </c>
      <c r="I9198" s="1">
        <v>0.01</v>
      </c>
      <c r="J9198">
        <v>2</v>
      </c>
      <c r="K9198" s="3">
        <v>0</v>
      </c>
      <c r="L9198" s="3">
        <v>2</v>
      </c>
      <c r="M9198" s="4">
        <v>2</v>
      </c>
      <c r="R9198" s="3">
        <v>0</v>
      </c>
      <c r="S9198">
        <f t="shared" si="286"/>
        <v>2</v>
      </c>
      <c r="T9198">
        <f t="shared" si="287"/>
        <v>2</v>
      </c>
    </row>
    <row r="9199" spans="1:20" hidden="1" x14ac:dyDescent="0.25">
      <c r="A9199" s="2" t="s">
        <v>210</v>
      </c>
      <c r="B9199" s="2" t="s">
        <v>91</v>
      </c>
      <c r="C9199" s="2" t="s">
        <v>21</v>
      </c>
      <c r="F9199" s="1">
        <v>1</v>
      </c>
      <c r="G9199" s="1">
        <v>0</v>
      </c>
      <c r="H9199" s="1">
        <v>0</v>
      </c>
      <c r="I9199" s="1">
        <v>0</v>
      </c>
      <c r="J9199">
        <v>2</v>
      </c>
      <c r="K9199" s="3">
        <v>0</v>
      </c>
      <c r="L9199" s="3">
        <v>2</v>
      </c>
      <c r="M9199" s="4">
        <v>2</v>
      </c>
      <c r="S9199">
        <f t="shared" si="286"/>
        <v>2</v>
      </c>
      <c r="T9199">
        <f t="shared" si="287"/>
        <v>2</v>
      </c>
    </row>
    <row r="9200" spans="1:20" hidden="1" x14ac:dyDescent="0.25">
      <c r="A9200" s="2" t="s">
        <v>210</v>
      </c>
      <c r="B9200" s="2" t="s">
        <v>60</v>
      </c>
      <c r="C9200" s="2" t="s">
        <v>21</v>
      </c>
      <c r="F9200" s="1">
        <v>0</v>
      </c>
      <c r="G9200" s="1">
        <v>0.02</v>
      </c>
      <c r="I9200" s="1">
        <v>0</v>
      </c>
      <c r="J9200">
        <v>2</v>
      </c>
      <c r="K9200" s="3">
        <v>0</v>
      </c>
      <c r="L9200" s="3">
        <v>2</v>
      </c>
      <c r="M9200" s="4">
        <v>0</v>
      </c>
      <c r="Q9200" s="4">
        <v>2</v>
      </c>
      <c r="S9200">
        <f t="shared" si="286"/>
        <v>2</v>
      </c>
      <c r="T9200">
        <f t="shared" si="287"/>
        <v>2</v>
      </c>
    </row>
    <row r="9201" spans="1:20" hidden="1" x14ac:dyDescent="0.25">
      <c r="A9201" s="2" t="s">
        <v>210</v>
      </c>
      <c r="B9201" s="2" t="s">
        <v>64</v>
      </c>
      <c r="C9201" s="2" t="s">
        <v>21</v>
      </c>
      <c r="F9201" s="1">
        <v>0</v>
      </c>
      <c r="G9201" s="1">
        <v>0.13</v>
      </c>
      <c r="H9201" s="1">
        <v>0</v>
      </c>
      <c r="I9201" s="1">
        <v>0</v>
      </c>
      <c r="J9201">
        <v>2</v>
      </c>
      <c r="K9201" s="3">
        <v>0</v>
      </c>
      <c r="L9201" s="3">
        <v>2</v>
      </c>
      <c r="M9201" s="4">
        <v>2</v>
      </c>
      <c r="R9201" s="3">
        <v>0</v>
      </c>
      <c r="S9201">
        <f t="shared" si="286"/>
        <v>2</v>
      </c>
      <c r="T9201">
        <f t="shared" si="287"/>
        <v>2</v>
      </c>
    </row>
    <row r="9202" spans="1:20" hidden="1" x14ac:dyDescent="0.25">
      <c r="A9202" s="2" t="s">
        <v>210</v>
      </c>
      <c r="B9202" s="2" t="s">
        <v>113</v>
      </c>
      <c r="C9202" s="2" t="s">
        <v>21</v>
      </c>
      <c r="F9202" s="1">
        <v>1</v>
      </c>
      <c r="G9202" s="1">
        <v>0.14000000000000001</v>
      </c>
      <c r="H9202" s="1">
        <v>7.0000000000000007E-2</v>
      </c>
      <c r="I9202" s="1">
        <v>0.14000000000000001</v>
      </c>
      <c r="J9202">
        <v>2</v>
      </c>
      <c r="K9202" s="3">
        <v>0</v>
      </c>
      <c r="L9202" s="3">
        <v>0</v>
      </c>
      <c r="M9202" s="4">
        <v>2</v>
      </c>
      <c r="O9202" s="3">
        <v>2</v>
      </c>
      <c r="P9202" s="4">
        <v>0</v>
      </c>
      <c r="S9202">
        <f t="shared" si="286"/>
        <v>2</v>
      </c>
      <c r="T9202">
        <f t="shared" si="287"/>
        <v>2</v>
      </c>
    </row>
    <row r="9203" spans="1:20" hidden="1" x14ac:dyDescent="0.25">
      <c r="A9203" s="2" t="s">
        <v>210</v>
      </c>
      <c r="B9203" s="2" t="s">
        <v>22</v>
      </c>
      <c r="C9203" s="2" t="s">
        <v>21</v>
      </c>
      <c r="F9203" s="1">
        <v>0</v>
      </c>
      <c r="G9203" s="1">
        <v>0.04</v>
      </c>
      <c r="H9203" s="1">
        <v>0</v>
      </c>
      <c r="I9203" s="1">
        <v>0.02</v>
      </c>
      <c r="J9203">
        <v>1</v>
      </c>
      <c r="K9203" s="3">
        <v>0</v>
      </c>
      <c r="L9203" s="3">
        <v>1</v>
      </c>
      <c r="M9203" s="4">
        <v>1</v>
      </c>
      <c r="S9203">
        <f t="shared" si="286"/>
        <v>1</v>
      </c>
      <c r="T9203">
        <f t="shared" si="287"/>
        <v>1</v>
      </c>
    </row>
    <row r="9204" spans="1:20" hidden="1" x14ac:dyDescent="0.25">
      <c r="A9204" s="2" t="s">
        <v>210</v>
      </c>
      <c r="B9204" s="2" t="s">
        <v>23</v>
      </c>
      <c r="C9204" s="2" t="s">
        <v>21</v>
      </c>
      <c r="F9204" s="1">
        <v>0</v>
      </c>
      <c r="G9204" s="1">
        <v>0.1</v>
      </c>
      <c r="I9204" s="1">
        <v>0</v>
      </c>
      <c r="J9204">
        <v>1</v>
      </c>
      <c r="L9204" s="3">
        <v>1</v>
      </c>
      <c r="M9204" s="4">
        <v>1</v>
      </c>
      <c r="S9204">
        <f t="shared" si="286"/>
        <v>1</v>
      </c>
      <c r="T9204">
        <f t="shared" si="287"/>
        <v>1</v>
      </c>
    </row>
    <row r="9205" spans="1:20" hidden="1" x14ac:dyDescent="0.25">
      <c r="A9205" s="2" t="s">
        <v>210</v>
      </c>
      <c r="B9205" s="2" t="s">
        <v>30</v>
      </c>
      <c r="C9205" s="2" t="s">
        <v>21</v>
      </c>
      <c r="F9205" s="1">
        <v>0</v>
      </c>
      <c r="G9205" s="1">
        <v>0.05</v>
      </c>
      <c r="H9205" s="1">
        <v>0.02</v>
      </c>
      <c r="I9205" s="1">
        <v>0</v>
      </c>
      <c r="J9205">
        <v>1</v>
      </c>
      <c r="K9205" s="3">
        <v>0</v>
      </c>
      <c r="L9205" s="3">
        <v>1</v>
      </c>
      <c r="M9205" s="4">
        <v>1</v>
      </c>
      <c r="S9205">
        <f t="shared" si="286"/>
        <v>1</v>
      </c>
      <c r="T9205">
        <f t="shared" si="287"/>
        <v>1</v>
      </c>
    </row>
    <row r="9206" spans="1:20" hidden="1" x14ac:dyDescent="0.25">
      <c r="A9206" s="2" t="s">
        <v>210</v>
      </c>
      <c r="B9206" s="2" t="s">
        <v>44</v>
      </c>
      <c r="C9206" s="2" t="s">
        <v>21</v>
      </c>
      <c r="F9206" s="1">
        <v>1</v>
      </c>
      <c r="G9206" s="1">
        <v>0.05</v>
      </c>
      <c r="H9206" s="1">
        <v>0.12</v>
      </c>
      <c r="J9206">
        <v>1</v>
      </c>
      <c r="L9206" s="3">
        <v>1</v>
      </c>
      <c r="M9206" s="4">
        <v>1</v>
      </c>
      <c r="S9206">
        <f t="shared" si="286"/>
        <v>1</v>
      </c>
      <c r="T9206">
        <f t="shared" si="287"/>
        <v>1</v>
      </c>
    </row>
    <row r="9207" spans="1:20" hidden="1" x14ac:dyDescent="0.25">
      <c r="A9207" s="2" t="s">
        <v>210</v>
      </c>
      <c r="B9207" s="2" t="s">
        <v>56</v>
      </c>
      <c r="C9207" s="2" t="s">
        <v>21</v>
      </c>
      <c r="F9207" s="1">
        <v>1</v>
      </c>
      <c r="G9207" s="1">
        <v>7.0000000000000007E-2</v>
      </c>
      <c r="H9207" s="1">
        <v>0.02</v>
      </c>
      <c r="I9207" s="1">
        <v>0.02</v>
      </c>
      <c r="J9207">
        <v>1</v>
      </c>
      <c r="K9207" s="3">
        <v>9</v>
      </c>
      <c r="L9207" s="3">
        <v>2</v>
      </c>
      <c r="M9207" s="4">
        <v>1</v>
      </c>
      <c r="N9207" s="4">
        <v>0</v>
      </c>
      <c r="O9207" s="3">
        <v>8</v>
      </c>
      <c r="S9207">
        <f t="shared" si="286"/>
        <v>1</v>
      </c>
      <c r="T9207">
        <f t="shared" si="287"/>
        <v>1</v>
      </c>
    </row>
    <row r="9208" spans="1:20" hidden="1" x14ac:dyDescent="0.25">
      <c r="A9208" s="2" t="s">
        <v>210</v>
      </c>
      <c r="B9208" s="2" t="s">
        <v>105</v>
      </c>
      <c r="C9208" s="2" t="s">
        <v>19</v>
      </c>
      <c r="E9208" s="4">
        <v>0</v>
      </c>
      <c r="F9208" s="1">
        <v>0</v>
      </c>
      <c r="G9208" s="1">
        <v>0.09</v>
      </c>
      <c r="H9208" s="1">
        <v>0</v>
      </c>
      <c r="I9208" s="1">
        <v>0.02</v>
      </c>
      <c r="J9208">
        <v>1</v>
      </c>
      <c r="L9208" s="3">
        <v>1</v>
      </c>
      <c r="M9208" s="4">
        <v>1</v>
      </c>
      <c r="S9208">
        <f t="shared" si="286"/>
        <v>1</v>
      </c>
      <c r="T9208">
        <f t="shared" si="287"/>
        <v>1</v>
      </c>
    </row>
    <row r="9209" spans="1:20" hidden="1" x14ac:dyDescent="0.25">
      <c r="A9209" s="2" t="s">
        <v>210</v>
      </c>
      <c r="B9209" s="2" t="s">
        <v>79</v>
      </c>
      <c r="C9209" s="2" t="s">
        <v>21</v>
      </c>
      <c r="F9209" s="1">
        <v>0</v>
      </c>
      <c r="G9209" s="1">
        <v>0.03</v>
      </c>
      <c r="H9209" s="1">
        <v>0.01</v>
      </c>
      <c r="I9209" s="1">
        <v>0.01</v>
      </c>
      <c r="J9209">
        <v>1</v>
      </c>
      <c r="K9209" s="3">
        <v>0</v>
      </c>
      <c r="L9209" s="3">
        <v>1</v>
      </c>
      <c r="M9209" s="4">
        <v>1</v>
      </c>
      <c r="R9209" s="3">
        <v>0</v>
      </c>
      <c r="S9209">
        <f t="shared" si="286"/>
        <v>1</v>
      </c>
      <c r="T9209">
        <f t="shared" si="287"/>
        <v>1</v>
      </c>
    </row>
    <row r="9210" spans="1:20" hidden="1" x14ac:dyDescent="0.25">
      <c r="A9210" s="2" t="s">
        <v>210</v>
      </c>
      <c r="B9210" s="2" t="s">
        <v>20</v>
      </c>
      <c r="C9210" s="2" t="s">
        <v>21</v>
      </c>
      <c r="F9210" s="1">
        <v>0</v>
      </c>
      <c r="G9210" s="1">
        <v>0.01</v>
      </c>
      <c r="J9210">
        <v>0</v>
      </c>
      <c r="L9210" s="3">
        <v>0</v>
      </c>
      <c r="M9210" s="4">
        <v>0</v>
      </c>
      <c r="S9210">
        <f t="shared" si="286"/>
        <v>0</v>
      </c>
      <c r="T9210">
        <f t="shared" si="287"/>
        <v>0</v>
      </c>
    </row>
    <row r="9211" spans="1:20" hidden="1" x14ac:dyDescent="0.25">
      <c r="A9211" s="2" t="s">
        <v>210</v>
      </c>
      <c r="B9211" s="2" t="s">
        <v>84</v>
      </c>
      <c r="C9211" s="2" t="s">
        <v>21</v>
      </c>
      <c r="F9211" s="1">
        <v>0</v>
      </c>
      <c r="G9211" s="1">
        <v>0</v>
      </c>
      <c r="I9211" s="1">
        <v>0</v>
      </c>
      <c r="J9211">
        <v>0</v>
      </c>
      <c r="K9211" s="3">
        <v>0</v>
      </c>
      <c r="L9211" s="3">
        <v>0</v>
      </c>
      <c r="M9211" s="4">
        <v>0</v>
      </c>
      <c r="S9211">
        <f t="shared" si="286"/>
        <v>0</v>
      </c>
      <c r="T9211">
        <f t="shared" si="287"/>
        <v>0</v>
      </c>
    </row>
    <row r="9212" spans="1:20" hidden="1" x14ac:dyDescent="0.25">
      <c r="A9212" s="2" t="s">
        <v>210</v>
      </c>
      <c r="B9212" s="2" t="s">
        <v>25</v>
      </c>
      <c r="C9212" s="2" t="s">
        <v>19</v>
      </c>
      <c r="F9212" s="1">
        <v>0</v>
      </c>
      <c r="G9212" s="1">
        <v>0.01</v>
      </c>
      <c r="H9212" s="1">
        <v>0.03</v>
      </c>
      <c r="I9212" s="1">
        <v>0</v>
      </c>
      <c r="J9212">
        <v>0</v>
      </c>
      <c r="K9212" s="3">
        <v>0</v>
      </c>
      <c r="L9212" s="3">
        <v>0</v>
      </c>
      <c r="M9212" s="4">
        <v>0</v>
      </c>
      <c r="R9212" s="3">
        <v>0</v>
      </c>
      <c r="S9212">
        <f t="shared" si="286"/>
        <v>0</v>
      </c>
      <c r="T9212">
        <f t="shared" si="287"/>
        <v>0</v>
      </c>
    </row>
    <row r="9213" spans="1:20" hidden="1" x14ac:dyDescent="0.25">
      <c r="A9213" s="2" t="s">
        <v>210</v>
      </c>
      <c r="B9213" s="2" t="s">
        <v>28</v>
      </c>
      <c r="C9213" s="2" t="s">
        <v>21</v>
      </c>
      <c r="F9213" s="1">
        <v>0</v>
      </c>
      <c r="G9213" s="1">
        <v>0.03</v>
      </c>
      <c r="J9213">
        <v>0</v>
      </c>
      <c r="K9213" s="3">
        <v>0</v>
      </c>
      <c r="L9213" s="3">
        <v>0</v>
      </c>
      <c r="M9213" s="4">
        <v>0</v>
      </c>
      <c r="O9213" s="3">
        <v>0</v>
      </c>
      <c r="S9213">
        <f t="shared" si="286"/>
        <v>0</v>
      </c>
      <c r="T9213">
        <f t="shared" si="287"/>
        <v>0</v>
      </c>
    </row>
    <row r="9214" spans="1:20" hidden="1" x14ac:dyDescent="0.25">
      <c r="A9214" s="2" t="s">
        <v>210</v>
      </c>
      <c r="B9214" s="2" t="s">
        <v>87</v>
      </c>
      <c r="C9214" s="2" t="s">
        <v>19</v>
      </c>
      <c r="E9214" s="4">
        <v>0</v>
      </c>
      <c r="F9214" s="1">
        <v>0</v>
      </c>
      <c r="G9214" s="1">
        <v>0</v>
      </c>
      <c r="H9214" s="1">
        <v>0</v>
      </c>
      <c r="I9214" s="1">
        <v>0</v>
      </c>
      <c r="J9214">
        <v>0</v>
      </c>
      <c r="L9214" s="3">
        <v>0</v>
      </c>
      <c r="M9214" s="4">
        <v>0</v>
      </c>
      <c r="S9214">
        <f t="shared" si="286"/>
        <v>0</v>
      </c>
      <c r="T9214">
        <f t="shared" si="287"/>
        <v>0</v>
      </c>
    </row>
    <row r="9215" spans="1:20" hidden="1" x14ac:dyDescent="0.25">
      <c r="A9215" s="2" t="s">
        <v>210</v>
      </c>
      <c r="B9215" s="2" t="s">
        <v>89</v>
      </c>
      <c r="C9215" s="2" t="s">
        <v>19</v>
      </c>
      <c r="E9215" s="4">
        <v>0</v>
      </c>
      <c r="F9215" s="1">
        <v>0</v>
      </c>
      <c r="G9215" s="1">
        <v>0.01</v>
      </c>
      <c r="H9215" s="1">
        <v>0</v>
      </c>
      <c r="I9215" s="1">
        <v>0</v>
      </c>
      <c r="J9215">
        <v>0</v>
      </c>
      <c r="K9215" s="3">
        <v>0</v>
      </c>
      <c r="L9215" s="3">
        <v>0</v>
      </c>
      <c r="M9215" s="4">
        <v>0</v>
      </c>
      <c r="S9215">
        <f t="shared" si="286"/>
        <v>0</v>
      </c>
      <c r="T9215">
        <f t="shared" si="287"/>
        <v>0</v>
      </c>
    </row>
    <row r="9216" spans="1:20" hidden="1" x14ac:dyDescent="0.25">
      <c r="A9216" s="2" t="s">
        <v>210</v>
      </c>
      <c r="B9216" s="2" t="s">
        <v>31</v>
      </c>
      <c r="C9216" s="2" t="s">
        <v>19</v>
      </c>
      <c r="F9216" s="1">
        <v>0</v>
      </c>
      <c r="G9216" s="1">
        <v>0</v>
      </c>
      <c r="H9216" s="1">
        <v>0</v>
      </c>
      <c r="I9216" s="1">
        <v>0</v>
      </c>
      <c r="J9216">
        <v>0</v>
      </c>
      <c r="K9216" s="3">
        <v>0</v>
      </c>
      <c r="L9216" s="3">
        <v>0</v>
      </c>
      <c r="M9216" s="4">
        <v>0</v>
      </c>
      <c r="S9216">
        <f t="shared" si="286"/>
        <v>0</v>
      </c>
      <c r="T9216">
        <f t="shared" si="287"/>
        <v>0</v>
      </c>
    </row>
    <row r="9217" spans="1:20" hidden="1" x14ac:dyDescent="0.25">
      <c r="A9217" s="2" t="s">
        <v>210</v>
      </c>
      <c r="B9217" s="2" t="s">
        <v>33</v>
      </c>
      <c r="C9217" s="2" t="s">
        <v>21</v>
      </c>
      <c r="F9217" s="1">
        <v>0</v>
      </c>
      <c r="G9217" s="1">
        <v>0</v>
      </c>
      <c r="H9217" s="1">
        <v>0</v>
      </c>
      <c r="I9217" s="1">
        <v>0</v>
      </c>
      <c r="J9217">
        <v>0</v>
      </c>
      <c r="K9217" s="3">
        <v>0</v>
      </c>
      <c r="L9217" s="3">
        <v>0</v>
      </c>
      <c r="M9217" s="4">
        <v>0</v>
      </c>
      <c r="R9217" s="3">
        <v>0</v>
      </c>
      <c r="S9217">
        <f t="shared" si="286"/>
        <v>0</v>
      </c>
      <c r="T9217">
        <f t="shared" si="287"/>
        <v>0</v>
      </c>
    </row>
    <row r="9218" spans="1:20" hidden="1" x14ac:dyDescent="0.25">
      <c r="A9218" s="2" t="s">
        <v>210</v>
      </c>
      <c r="B9218" s="2" t="s">
        <v>34</v>
      </c>
      <c r="C9218" s="2" t="s">
        <v>21</v>
      </c>
      <c r="E9218" s="4">
        <v>0</v>
      </c>
      <c r="F9218" s="1">
        <v>0</v>
      </c>
      <c r="G9218" s="1">
        <v>0.02</v>
      </c>
      <c r="J9218">
        <v>0</v>
      </c>
      <c r="K9218" s="3">
        <v>1</v>
      </c>
      <c r="L9218" s="3">
        <v>1</v>
      </c>
      <c r="M9218" s="4">
        <v>0</v>
      </c>
      <c r="R9218" s="3">
        <v>0</v>
      </c>
      <c r="S9218">
        <f t="shared" ref="S9218:S9281" si="288">-K9218+L9218+O9218+R9218</f>
        <v>0</v>
      </c>
      <c r="T9218">
        <f t="shared" ref="T9218:T9281" si="289">M9218+N9218+P9218+Q9218+D9218+E9218</f>
        <v>0</v>
      </c>
    </row>
    <row r="9219" spans="1:20" hidden="1" x14ac:dyDescent="0.25">
      <c r="A9219" s="2" t="s">
        <v>210</v>
      </c>
      <c r="B9219" s="2" t="s">
        <v>35</v>
      </c>
      <c r="C9219" s="2" t="s">
        <v>21</v>
      </c>
      <c r="F9219" s="1">
        <v>0</v>
      </c>
      <c r="G9219" s="1">
        <v>0.02</v>
      </c>
      <c r="H9219" s="1">
        <v>0.04</v>
      </c>
      <c r="I9219" s="1">
        <v>0</v>
      </c>
      <c r="J9219">
        <v>0</v>
      </c>
      <c r="L9219" s="3">
        <v>0</v>
      </c>
      <c r="M9219" s="4">
        <v>0</v>
      </c>
      <c r="S9219">
        <f t="shared" si="288"/>
        <v>0</v>
      </c>
      <c r="T9219">
        <f t="shared" si="289"/>
        <v>0</v>
      </c>
    </row>
    <row r="9220" spans="1:20" hidden="1" x14ac:dyDescent="0.25">
      <c r="A9220" s="2" t="s">
        <v>210</v>
      </c>
      <c r="B9220" s="2" t="s">
        <v>90</v>
      </c>
      <c r="C9220" s="2" t="s">
        <v>21</v>
      </c>
      <c r="F9220" s="1">
        <v>0</v>
      </c>
      <c r="G9220" s="1">
        <v>0</v>
      </c>
      <c r="J9220">
        <v>0</v>
      </c>
      <c r="L9220" s="3">
        <v>0</v>
      </c>
      <c r="M9220" s="4">
        <v>0</v>
      </c>
      <c r="S9220">
        <f t="shared" si="288"/>
        <v>0</v>
      </c>
      <c r="T9220">
        <f t="shared" si="289"/>
        <v>0</v>
      </c>
    </row>
    <row r="9221" spans="1:20" hidden="1" x14ac:dyDescent="0.25">
      <c r="A9221" s="2" t="s">
        <v>210</v>
      </c>
      <c r="B9221" s="2" t="s">
        <v>38</v>
      </c>
      <c r="C9221" s="2" t="s">
        <v>21</v>
      </c>
      <c r="F9221" s="1">
        <v>0</v>
      </c>
      <c r="G9221" s="1">
        <v>0</v>
      </c>
      <c r="J9221">
        <v>0</v>
      </c>
      <c r="L9221" s="3">
        <v>0</v>
      </c>
      <c r="M9221" s="4">
        <v>0</v>
      </c>
      <c r="S9221">
        <f t="shared" si="288"/>
        <v>0</v>
      </c>
      <c r="T9221">
        <f t="shared" si="289"/>
        <v>0</v>
      </c>
    </row>
    <row r="9222" spans="1:20" hidden="1" x14ac:dyDescent="0.25">
      <c r="A9222" s="2" t="s">
        <v>210</v>
      </c>
      <c r="B9222" s="2" t="s">
        <v>43</v>
      </c>
      <c r="C9222" s="2" t="s">
        <v>21</v>
      </c>
      <c r="F9222" s="1">
        <v>0</v>
      </c>
      <c r="G9222" s="1">
        <v>0</v>
      </c>
      <c r="H9222" s="1">
        <v>0</v>
      </c>
      <c r="J9222">
        <v>0</v>
      </c>
      <c r="L9222" s="3">
        <v>0</v>
      </c>
      <c r="M9222" s="4">
        <v>0</v>
      </c>
      <c r="S9222">
        <f t="shared" si="288"/>
        <v>0</v>
      </c>
      <c r="T9222">
        <f t="shared" si="289"/>
        <v>0</v>
      </c>
    </row>
    <row r="9223" spans="1:20" hidden="1" x14ac:dyDescent="0.25">
      <c r="A9223" s="2" t="s">
        <v>210</v>
      </c>
      <c r="B9223" s="2" t="s">
        <v>93</v>
      </c>
      <c r="C9223" s="2" t="s">
        <v>21</v>
      </c>
      <c r="F9223" s="1">
        <v>0</v>
      </c>
      <c r="G9223" s="1">
        <v>0</v>
      </c>
      <c r="H9223" s="1">
        <v>0</v>
      </c>
      <c r="J9223">
        <v>0</v>
      </c>
      <c r="L9223" s="3">
        <v>0</v>
      </c>
      <c r="M9223" s="4">
        <v>0</v>
      </c>
      <c r="S9223">
        <f t="shared" si="288"/>
        <v>0</v>
      </c>
      <c r="T9223">
        <f t="shared" si="289"/>
        <v>0</v>
      </c>
    </row>
    <row r="9224" spans="1:20" hidden="1" x14ac:dyDescent="0.25">
      <c r="A9224" s="2" t="s">
        <v>210</v>
      </c>
      <c r="B9224" s="2" t="s">
        <v>94</v>
      </c>
      <c r="C9224" s="2" t="s">
        <v>21</v>
      </c>
      <c r="F9224" s="1">
        <v>0</v>
      </c>
      <c r="G9224" s="1">
        <v>0</v>
      </c>
      <c r="H9224" s="1">
        <v>0</v>
      </c>
      <c r="J9224">
        <v>0</v>
      </c>
      <c r="L9224" s="3">
        <v>0</v>
      </c>
      <c r="M9224" s="4">
        <v>0</v>
      </c>
      <c r="S9224">
        <f t="shared" si="288"/>
        <v>0</v>
      </c>
      <c r="T9224">
        <f t="shared" si="289"/>
        <v>0</v>
      </c>
    </row>
    <row r="9225" spans="1:20" hidden="1" x14ac:dyDescent="0.25">
      <c r="A9225" s="2" t="s">
        <v>210</v>
      </c>
      <c r="B9225" s="2" t="s">
        <v>95</v>
      </c>
      <c r="C9225" s="2" t="s">
        <v>21</v>
      </c>
      <c r="F9225" s="1">
        <v>0</v>
      </c>
      <c r="G9225" s="1">
        <v>0.01</v>
      </c>
      <c r="H9225" s="1">
        <v>0.02</v>
      </c>
      <c r="J9225">
        <v>0</v>
      </c>
      <c r="L9225" s="3">
        <v>0</v>
      </c>
      <c r="M9225" s="4">
        <v>0</v>
      </c>
      <c r="S9225">
        <f t="shared" si="288"/>
        <v>0</v>
      </c>
      <c r="T9225">
        <f t="shared" si="289"/>
        <v>0</v>
      </c>
    </row>
    <row r="9226" spans="1:20" hidden="1" x14ac:dyDescent="0.25">
      <c r="A9226" s="2" t="s">
        <v>210</v>
      </c>
      <c r="B9226" s="2" t="s">
        <v>48</v>
      </c>
      <c r="C9226" s="2" t="s">
        <v>21</v>
      </c>
      <c r="F9226" s="1">
        <v>0</v>
      </c>
      <c r="G9226" s="1">
        <v>0.01</v>
      </c>
      <c r="H9226" s="1">
        <v>0.02</v>
      </c>
      <c r="J9226">
        <v>0</v>
      </c>
      <c r="L9226" s="3">
        <v>0</v>
      </c>
      <c r="M9226" s="4">
        <v>0</v>
      </c>
      <c r="S9226">
        <f t="shared" si="288"/>
        <v>0</v>
      </c>
      <c r="T9226">
        <f t="shared" si="289"/>
        <v>0</v>
      </c>
    </row>
    <row r="9227" spans="1:20" hidden="1" x14ac:dyDescent="0.25">
      <c r="A9227" s="2" t="s">
        <v>210</v>
      </c>
      <c r="B9227" s="2" t="s">
        <v>53</v>
      </c>
      <c r="C9227" s="2" t="s">
        <v>21</v>
      </c>
      <c r="F9227" s="1">
        <v>0</v>
      </c>
      <c r="G9227" s="1">
        <v>0.01</v>
      </c>
      <c r="I9227" s="1">
        <v>0</v>
      </c>
      <c r="J9227">
        <v>0</v>
      </c>
      <c r="L9227" s="3">
        <v>0</v>
      </c>
      <c r="M9227" s="4">
        <v>0</v>
      </c>
      <c r="O9227" s="3">
        <v>0</v>
      </c>
      <c r="S9227">
        <f t="shared" si="288"/>
        <v>0</v>
      </c>
      <c r="T9227">
        <f t="shared" si="289"/>
        <v>0</v>
      </c>
    </row>
    <row r="9228" spans="1:20" hidden="1" x14ac:dyDescent="0.25">
      <c r="A9228" s="2" t="s">
        <v>210</v>
      </c>
      <c r="B9228" s="2" t="s">
        <v>100</v>
      </c>
      <c r="C9228" s="2" t="s">
        <v>19</v>
      </c>
      <c r="E9228" s="4">
        <v>0</v>
      </c>
      <c r="F9228" s="1">
        <v>0</v>
      </c>
      <c r="G9228" s="1">
        <v>0</v>
      </c>
      <c r="H9228" s="1">
        <v>0</v>
      </c>
      <c r="I9228" s="1">
        <v>0</v>
      </c>
      <c r="J9228">
        <v>0</v>
      </c>
      <c r="L9228" s="3">
        <v>0</v>
      </c>
      <c r="M9228" s="4">
        <v>0</v>
      </c>
      <c r="S9228">
        <f t="shared" si="288"/>
        <v>0</v>
      </c>
      <c r="T9228">
        <f t="shared" si="289"/>
        <v>0</v>
      </c>
    </row>
    <row r="9229" spans="1:20" hidden="1" x14ac:dyDescent="0.25">
      <c r="A9229" s="2" t="s">
        <v>210</v>
      </c>
      <c r="B9229" s="2" t="s">
        <v>58</v>
      </c>
      <c r="C9229" s="2" t="s">
        <v>21</v>
      </c>
      <c r="F9229" s="1">
        <v>0</v>
      </c>
      <c r="G9229" s="1">
        <v>0</v>
      </c>
      <c r="H9229" s="1">
        <v>0</v>
      </c>
      <c r="J9229">
        <v>0</v>
      </c>
      <c r="K9229" s="3">
        <v>0</v>
      </c>
      <c r="L9229" s="3">
        <v>0</v>
      </c>
      <c r="M9229" s="4">
        <v>0</v>
      </c>
      <c r="S9229">
        <f t="shared" si="288"/>
        <v>0</v>
      </c>
      <c r="T9229">
        <f t="shared" si="289"/>
        <v>0</v>
      </c>
    </row>
    <row r="9230" spans="1:20" hidden="1" x14ac:dyDescent="0.25">
      <c r="A9230" s="2" t="s">
        <v>210</v>
      </c>
      <c r="B9230" s="2" t="s">
        <v>102</v>
      </c>
      <c r="C9230" s="2" t="s">
        <v>21</v>
      </c>
      <c r="E9230" s="4">
        <v>0</v>
      </c>
      <c r="J9230">
        <v>0</v>
      </c>
      <c r="L9230" s="3">
        <v>0</v>
      </c>
      <c r="S9230">
        <f t="shared" si="288"/>
        <v>0</v>
      </c>
      <c r="T9230">
        <f t="shared" si="289"/>
        <v>0</v>
      </c>
    </row>
    <row r="9231" spans="1:20" hidden="1" x14ac:dyDescent="0.25">
      <c r="A9231" s="2" t="s">
        <v>210</v>
      </c>
      <c r="B9231" s="2" t="s">
        <v>103</v>
      </c>
      <c r="C9231" s="2" t="s">
        <v>21</v>
      </c>
      <c r="F9231" s="1">
        <v>0</v>
      </c>
      <c r="G9231" s="1">
        <v>0</v>
      </c>
      <c r="J9231">
        <v>0</v>
      </c>
      <c r="L9231" s="3">
        <v>0</v>
      </c>
      <c r="M9231" s="4">
        <v>0</v>
      </c>
      <c r="S9231">
        <f t="shared" si="288"/>
        <v>0</v>
      </c>
      <c r="T9231">
        <f t="shared" si="289"/>
        <v>0</v>
      </c>
    </row>
    <row r="9232" spans="1:20" hidden="1" x14ac:dyDescent="0.25">
      <c r="A9232" s="2" t="s">
        <v>210</v>
      </c>
      <c r="B9232" s="2" t="s">
        <v>107</v>
      </c>
      <c r="C9232" s="2" t="s">
        <v>19</v>
      </c>
      <c r="E9232" s="4">
        <v>0</v>
      </c>
      <c r="F9232" s="1">
        <v>0</v>
      </c>
      <c r="G9232" s="1">
        <v>0</v>
      </c>
      <c r="H9232" s="1">
        <v>0</v>
      </c>
      <c r="I9232" s="1">
        <v>0</v>
      </c>
      <c r="J9232">
        <v>0</v>
      </c>
      <c r="L9232" s="3">
        <v>0</v>
      </c>
      <c r="M9232" s="4">
        <v>0</v>
      </c>
      <c r="S9232">
        <f t="shared" si="288"/>
        <v>0</v>
      </c>
      <c r="T9232">
        <f t="shared" si="289"/>
        <v>0</v>
      </c>
    </row>
    <row r="9233" spans="1:20" hidden="1" x14ac:dyDescent="0.25">
      <c r="A9233" s="2" t="s">
        <v>210</v>
      </c>
      <c r="B9233" s="2" t="s">
        <v>108</v>
      </c>
      <c r="C9233" s="2" t="s">
        <v>21</v>
      </c>
      <c r="F9233" s="1">
        <v>0</v>
      </c>
      <c r="G9233" s="1">
        <v>0.01</v>
      </c>
      <c r="H9233" s="1">
        <v>0</v>
      </c>
      <c r="I9233" s="1">
        <v>0.01</v>
      </c>
      <c r="J9233">
        <v>0</v>
      </c>
      <c r="K9233" s="3">
        <v>0</v>
      </c>
      <c r="L9233" s="3">
        <v>0</v>
      </c>
      <c r="M9233" s="4">
        <v>0</v>
      </c>
      <c r="R9233" s="3">
        <v>0</v>
      </c>
      <c r="S9233">
        <f t="shared" si="288"/>
        <v>0</v>
      </c>
      <c r="T9233">
        <f t="shared" si="289"/>
        <v>0</v>
      </c>
    </row>
    <row r="9234" spans="1:20" hidden="1" x14ac:dyDescent="0.25">
      <c r="A9234" s="2" t="s">
        <v>210</v>
      </c>
      <c r="B9234" s="2" t="s">
        <v>63</v>
      </c>
      <c r="C9234" s="2" t="s">
        <v>21</v>
      </c>
      <c r="F9234" s="1">
        <v>0</v>
      </c>
      <c r="G9234" s="1">
        <v>0.02</v>
      </c>
      <c r="H9234" s="1">
        <v>0</v>
      </c>
      <c r="I9234" s="1">
        <v>0.01</v>
      </c>
      <c r="J9234">
        <v>0</v>
      </c>
      <c r="K9234" s="3">
        <v>0</v>
      </c>
      <c r="L9234" s="3">
        <v>0</v>
      </c>
      <c r="M9234" s="4">
        <v>0</v>
      </c>
      <c r="O9234" s="3">
        <v>0</v>
      </c>
      <c r="S9234">
        <f t="shared" si="288"/>
        <v>0</v>
      </c>
      <c r="T9234">
        <f t="shared" si="289"/>
        <v>0</v>
      </c>
    </row>
    <row r="9235" spans="1:20" hidden="1" x14ac:dyDescent="0.25">
      <c r="A9235" s="2" t="s">
        <v>210</v>
      </c>
      <c r="B9235" s="2" t="s">
        <v>66</v>
      </c>
      <c r="C9235" s="2" t="s">
        <v>21</v>
      </c>
      <c r="F9235" s="1">
        <v>0</v>
      </c>
      <c r="G9235" s="1">
        <v>0.02</v>
      </c>
      <c r="I9235" s="1">
        <v>0</v>
      </c>
      <c r="J9235">
        <v>0</v>
      </c>
      <c r="L9235" s="3">
        <v>0</v>
      </c>
      <c r="M9235" s="4">
        <v>0</v>
      </c>
      <c r="S9235">
        <f t="shared" si="288"/>
        <v>0</v>
      </c>
      <c r="T9235">
        <f t="shared" si="289"/>
        <v>0</v>
      </c>
    </row>
    <row r="9236" spans="1:20" hidden="1" x14ac:dyDescent="0.25">
      <c r="A9236" s="2" t="s">
        <v>210</v>
      </c>
      <c r="B9236" s="2" t="s">
        <v>112</v>
      </c>
      <c r="C9236" s="2" t="s">
        <v>21</v>
      </c>
      <c r="F9236" s="1">
        <v>0</v>
      </c>
      <c r="G9236" s="1">
        <v>0</v>
      </c>
      <c r="J9236">
        <v>0</v>
      </c>
      <c r="L9236" s="3">
        <v>0</v>
      </c>
      <c r="M9236" s="4">
        <v>0</v>
      </c>
      <c r="S9236">
        <f t="shared" si="288"/>
        <v>0</v>
      </c>
      <c r="T9236">
        <f t="shared" si="289"/>
        <v>0</v>
      </c>
    </row>
    <row r="9237" spans="1:20" hidden="1" x14ac:dyDescent="0.25">
      <c r="A9237" s="2" t="s">
        <v>210</v>
      </c>
      <c r="B9237" s="2" t="s">
        <v>78</v>
      </c>
      <c r="C9237" s="2" t="s">
        <v>21</v>
      </c>
      <c r="F9237" s="1">
        <v>0</v>
      </c>
      <c r="G9237" s="1">
        <v>0.03</v>
      </c>
      <c r="J9237">
        <v>0</v>
      </c>
      <c r="K9237" s="3">
        <v>0</v>
      </c>
      <c r="L9237" s="3">
        <v>0</v>
      </c>
      <c r="M9237" s="4">
        <v>0</v>
      </c>
      <c r="R9237" s="3">
        <v>0</v>
      </c>
      <c r="S9237">
        <f t="shared" si="288"/>
        <v>0</v>
      </c>
      <c r="T9237">
        <f t="shared" si="289"/>
        <v>0</v>
      </c>
    </row>
    <row r="9238" spans="1:20" hidden="1" x14ac:dyDescent="0.25">
      <c r="A9238" s="2" t="s">
        <v>210</v>
      </c>
      <c r="B9238" s="2" t="s">
        <v>55</v>
      </c>
      <c r="C9238" s="2" t="s">
        <v>21</v>
      </c>
      <c r="F9238" s="1">
        <v>2</v>
      </c>
      <c r="H9238" s="1">
        <v>0.02</v>
      </c>
      <c r="I9238" s="1">
        <v>0.05</v>
      </c>
      <c r="S9238">
        <f t="shared" si="288"/>
        <v>0</v>
      </c>
      <c r="T9238">
        <f t="shared" si="289"/>
        <v>0</v>
      </c>
    </row>
    <row r="9239" spans="1:20" hidden="1" x14ac:dyDescent="0.25">
      <c r="A9239" s="2" t="s">
        <v>211</v>
      </c>
      <c r="B9239" s="2" t="s">
        <v>49</v>
      </c>
      <c r="C9239" s="2" t="s">
        <v>19</v>
      </c>
      <c r="D9239" s="4">
        <v>6</v>
      </c>
      <c r="E9239" s="4">
        <v>14</v>
      </c>
      <c r="F9239" s="1">
        <v>311</v>
      </c>
      <c r="G9239" s="1">
        <v>190.06</v>
      </c>
      <c r="H9239" s="1">
        <v>19.73</v>
      </c>
      <c r="I9239" s="1">
        <v>18.46</v>
      </c>
      <c r="J9239">
        <v>106</v>
      </c>
      <c r="K9239" s="3">
        <v>1</v>
      </c>
      <c r="L9239" s="3">
        <v>64</v>
      </c>
      <c r="M9239" s="4">
        <v>82</v>
      </c>
      <c r="N9239" s="4">
        <v>5</v>
      </c>
      <c r="O9239" s="3">
        <v>44</v>
      </c>
      <c r="R9239" s="3">
        <v>0</v>
      </c>
      <c r="S9239">
        <f t="shared" si="288"/>
        <v>107</v>
      </c>
      <c r="T9239">
        <f t="shared" si="289"/>
        <v>107</v>
      </c>
    </row>
    <row r="9240" spans="1:20" hidden="1" x14ac:dyDescent="0.25">
      <c r="A9240" s="2" t="s">
        <v>211</v>
      </c>
      <c r="B9240" s="2" t="s">
        <v>27</v>
      </c>
      <c r="C9240" s="2" t="s">
        <v>21</v>
      </c>
      <c r="E9240" s="4">
        <v>23</v>
      </c>
      <c r="F9240" s="1">
        <v>985</v>
      </c>
      <c r="G9240" s="1">
        <v>139.58000000000001</v>
      </c>
      <c r="H9240" s="1">
        <v>10.82</v>
      </c>
      <c r="I9240" s="1">
        <v>29.17</v>
      </c>
      <c r="J9240">
        <v>86</v>
      </c>
      <c r="K9240" s="3">
        <v>3</v>
      </c>
      <c r="L9240" s="3">
        <v>86</v>
      </c>
      <c r="M9240" s="4">
        <v>60</v>
      </c>
      <c r="N9240" s="4">
        <v>3</v>
      </c>
      <c r="O9240" s="3">
        <v>10</v>
      </c>
      <c r="P9240" s="4">
        <v>0</v>
      </c>
      <c r="R9240" s="3">
        <v>-8</v>
      </c>
      <c r="S9240">
        <f t="shared" si="288"/>
        <v>85</v>
      </c>
      <c r="T9240">
        <f t="shared" si="289"/>
        <v>86</v>
      </c>
    </row>
    <row r="9241" spans="1:20" hidden="1" x14ac:dyDescent="0.25">
      <c r="A9241" s="2" t="s">
        <v>211</v>
      </c>
      <c r="B9241" s="2" t="s">
        <v>50</v>
      </c>
      <c r="C9241" s="2" t="s">
        <v>21</v>
      </c>
      <c r="D9241" s="4">
        <v>0</v>
      </c>
      <c r="E9241" s="4">
        <v>5</v>
      </c>
      <c r="F9241" s="1">
        <v>99</v>
      </c>
      <c r="G9241" s="1">
        <v>149.56</v>
      </c>
      <c r="H9241" s="1">
        <v>0.87</v>
      </c>
      <c r="I9241" s="1">
        <v>5.6</v>
      </c>
      <c r="J9241">
        <v>74</v>
      </c>
      <c r="K9241" s="3">
        <v>0</v>
      </c>
      <c r="L9241" s="3">
        <v>12</v>
      </c>
      <c r="M9241" s="4">
        <v>64</v>
      </c>
      <c r="N9241" s="4">
        <v>5</v>
      </c>
      <c r="O9241" s="3">
        <v>62</v>
      </c>
      <c r="R9241" s="3">
        <v>0</v>
      </c>
      <c r="S9241">
        <f t="shared" si="288"/>
        <v>74</v>
      </c>
      <c r="T9241">
        <f t="shared" si="289"/>
        <v>74</v>
      </c>
    </row>
    <row r="9242" spans="1:20" hidden="1" x14ac:dyDescent="0.25">
      <c r="A9242" s="2" t="s">
        <v>211</v>
      </c>
      <c r="B9242" s="2" t="s">
        <v>52</v>
      </c>
      <c r="C9242" s="2" t="s">
        <v>21</v>
      </c>
      <c r="D9242" s="4">
        <v>50</v>
      </c>
      <c r="E9242" s="4">
        <v>9</v>
      </c>
      <c r="F9242" s="1">
        <v>40</v>
      </c>
      <c r="G9242" s="1">
        <v>5.38</v>
      </c>
      <c r="H9242" s="1">
        <v>0.13</v>
      </c>
      <c r="I9242" s="1">
        <v>0.93</v>
      </c>
      <c r="J9242">
        <v>62</v>
      </c>
      <c r="K9242" s="3">
        <v>1</v>
      </c>
      <c r="L9242" s="3">
        <v>63</v>
      </c>
      <c r="M9242" s="4">
        <v>2</v>
      </c>
      <c r="N9242" s="4">
        <v>1</v>
      </c>
      <c r="S9242">
        <f t="shared" si="288"/>
        <v>62</v>
      </c>
      <c r="T9242">
        <f t="shared" si="289"/>
        <v>62</v>
      </c>
    </row>
    <row r="9243" spans="1:20" hidden="1" x14ac:dyDescent="0.25">
      <c r="A9243" s="2" t="s">
        <v>211</v>
      </c>
      <c r="B9243" s="2" t="s">
        <v>68</v>
      </c>
      <c r="C9243" s="2" t="s">
        <v>21</v>
      </c>
      <c r="E9243" s="4">
        <v>13</v>
      </c>
      <c r="F9243" s="1">
        <v>487</v>
      </c>
      <c r="G9243" s="1">
        <v>49.59</v>
      </c>
      <c r="J9243">
        <v>34</v>
      </c>
      <c r="K9243" s="3">
        <v>0</v>
      </c>
      <c r="L9243" s="3">
        <v>35</v>
      </c>
      <c r="M9243" s="4">
        <v>21</v>
      </c>
      <c r="R9243" s="3">
        <v>0</v>
      </c>
      <c r="S9243">
        <f t="shared" si="288"/>
        <v>35</v>
      </c>
      <c r="T9243">
        <f t="shared" si="289"/>
        <v>34</v>
      </c>
    </row>
    <row r="9244" spans="1:20" hidden="1" x14ac:dyDescent="0.25">
      <c r="A9244" s="2" t="s">
        <v>211</v>
      </c>
      <c r="B9244" s="2" t="s">
        <v>65</v>
      </c>
      <c r="C9244" s="2" t="s">
        <v>21</v>
      </c>
      <c r="E9244" s="4">
        <v>2</v>
      </c>
      <c r="F9244" s="1">
        <v>75</v>
      </c>
      <c r="G9244" s="1">
        <v>48.61</v>
      </c>
      <c r="H9244" s="1">
        <v>7.0000000000000007E-2</v>
      </c>
      <c r="I9244" s="1">
        <v>1.6</v>
      </c>
      <c r="J9244">
        <v>25</v>
      </c>
      <c r="K9244" s="3">
        <v>4</v>
      </c>
      <c r="L9244" s="3">
        <v>16</v>
      </c>
      <c r="M9244" s="4">
        <v>21</v>
      </c>
      <c r="N9244" s="4">
        <v>1</v>
      </c>
      <c r="O9244" s="3">
        <v>13</v>
      </c>
      <c r="P9244" s="4">
        <v>1</v>
      </c>
      <c r="R9244" s="3">
        <v>0</v>
      </c>
      <c r="S9244">
        <f t="shared" si="288"/>
        <v>25</v>
      </c>
      <c r="T9244">
        <f t="shared" si="289"/>
        <v>25</v>
      </c>
    </row>
    <row r="9245" spans="1:20" hidden="1" x14ac:dyDescent="0.25">
      <c r="A9245" s="2" t="s">
        <v>211</v>
      </c>
      <c r="B9245" s="2" t="s">
        <v>110</v>
      </c>
      <c r="C9245" s="2" t="s">
        <v>19</v>
      </c>
      <c r="D9245" s="4">
        <v>14</v>
      </c>
      <c r="E9245" s="4">
        <v>0</v>
      </c>
      <c r="F9245" s="1">
        <v>38</v>
      </c>
      <c r="G9245" s="1">
        <v>15.54</v>
      </c>
      <c r="H9245" s="1">
        <v>1.99</v>
      </c>
      <c r="I9245" s="1">
        <v>4.5999999999999996</v>
      </c>
      <c r="J9245">
        <v>21</v>
      </c>
      <c r="K9245" s="3">
        <v>7</v>
      </c>
      <c r="L9245" s="3">
        <v>24</v>
      </c>
      <c r="M9245" s="4">
        <v>7</v>
      </c>
      <c r="O9245" s="3">
        <v>3</v>
      </c>
      <c r="R9245" s="3">
        <v>1</v>
      </c>
      <c r="S9245">
        <f t="shared" si="288"/>
        <v>21</v>
      </c>
      <c r="T9245">
        <f t="shared" si="289"/>
        <v>21</v>
      </c>
    </row>
    <row r="9246" spans="1:20" hidden="1" x14ac:dyDescent="0.25">
      <c r="A9246" s="2" t="s">
        <v>211</v>
      </c>
      <c r="B9246" s="2" t="s">
        <v>73</v>
      </c>
      <c r="C9246" s="2" t="s">
        <v>21</v>
      </c>
      <c r="E9246" s="4">
        <v>2</v>
      </c>
      <c r="F9246" s="1">
        <v>24</v>
      </c>
      <c r="G9246" s="1">
        <v>38.35</v>
      </c>
      <c r="H9246" s="1">
        <v>0.26</v>
      </c>
      <c r="I9246" s="1">
        <v>1.1499999999999999</v>
      </c>
      <c r="J9246">
        <v>20</v>
      </c>
      <c r="K9246" s="3">
        <v>0</v>
      </c>
      <c r="L9246" s="3">
        <v>7</v>
      </c>
      <c r="M9246" s="4">
        <v>16</v>
      </c>
      <c r="N9246" s="4">
        <v>1</v>
      </c>
      <c r="O9246" s="3">
        <v>12</v>
      </c>
      <c r="Q9246" s="4">
        <v>0</v>
      </c>
      <c r="S9246">
        <f t="shared" si="288"/>
        <v>19</v>
      </c>
      <c r="T9246">
        <f t="shared" si="289"/>
        <v>19</v>
      </c>
    </row>
    <row r="9247" spans="1:20" hidden="1" x14ac:dyDescent="0.25">
      <c r="A9247" s="2" t="s">
        <v>211</v>
      </c>
      <c r="B9247" s="2" t="s">
        <v>60</v>
      </c>
      <c r="C9247" s="2" t="s">
        <v>21</v>
      </c>
      <c r="D9247" s="4">
        <v>16</v>
      </c>
      <c r="F9247" s="1">
        <v>0</v>
      </c>
      <c r="G9247" s="1">
        <v>0.06</v>
      </c>
      <c r="I9247" s="1">
        <v>0.01</v>
      </c>
      <c r="J9247">
        <v>19</v>
      </c>
      <c r="K9247" s="3">
        <v>0</v>
      </c>
      <c r="L9247" s="3">
        <v>17</v>
      </c>
      <c r="M9247" s="4">
        <v>0</v>
      </c>
      <c r="N9247" s="4">
        <v>0</v>
      </c>
      <c r="O9247" s="3">
        <v>2</v>
      </c>
      <c r="P9247" s="4">
        <v>0</v>
      </c>
      <c r="Q9247" s="4">
        <v>2</v>
      </c>
      <c r="R9247" s="3">
        <v>0</v>
      </c>
      <c r="S9247">
        <f t="shared" si="288"/>
        <v>19</v>
      </c>
      <c r="T9247">
        <f t="shared" si="289"/>
        <v>18</v>
      </c>
    </row>
    <row r="9248" spans="1:20" hidden="1" x14ac:dyDescent="0.25">
      <c r="A9248" s="2" t="s">
        <v>211</v>
      </c>
      <c r="B9248" s="2" t="s">
        <v>26</v>
      </c>
      <c r="C9248" s="2" t="s">
        <v>21</v>
      </c>
      <c r="E9248" s="4">
        <v>2</v>
      </c>
      <c r="F9248" s="1">
        <v>49</v>
      </c>
      <c r="G9248" s="1">
        <v>36.32</v>
      </c>
      <c r="I9248" s="1">
        <v>0.5</v>
      </c>
      <c r="J9248">
        <v>17</v>
      </c>
      <c r="K9248" s="3">
        <v>1</v>
      </c>
      <c r="L9248" s="3">
        <v>7</v>
      </c>
      <c r="M9248" s="4">
        <v>16</v>
      </c>
      <c r="O9248" s="3">
        <v>11</v>
      </c>
      <c r="S9248">
        <f t="shared" si="288"/>
        <v>17</v>
      </c>
      <c r="T9248">
        <f t="shared" si="289"/>
        <v>18</v>
      </c>
    </row>
    <row r="9249" spans="1:20" hidden="1" x14ac:dyDescent="0.25">
      <c r="A9249" s="2" t="s">
        <v>211</v>
      </c>
      <c r="B9249" s="2" t="s">
        <v>115</v>
      </c>
      <c r="C9249" s="2" t="s">
        <v>19</v>
      </c>
      <c r="E9249" s="4">
        <v>2</v>
      </c>
      <c r="F9249" s="1">
        <v>161</v>
      </c>
      <c r="G9249" s="1">
        <v>34.24</v>
      </c>
      <c r="H9249" s="1">
        <v>13.61</v>
      </c>
      <c r="I9249" s="1">
        <v>8.7899999999999991</v>
      </c>
      <c r="J9249">
        <v>16</v>
      </c>
      <c r="K9249" s="3">
        <v>0</v>
      </c>
      <c r="L9249" s="3">
        <v>11</v>
      </c>
      <c r="M9249" s="4">
        <v>15</v>
      </c>
      <c r="O9249" s="3">
        <v>6</v>
      </c>
      <c r="S9249">
        <f t="shared" si="288"/>
        <v>17</v>
      </c>
      <c r="T9249">
        <f t="shared" si="289"/>
        <v>17</v>
      </c>
    </row>
    <row r="9250" spans="1:20" hidden="1" x14ac:dyDescent="0.25">
      <c r="A9250" s="2" t="s">
        <v>211</v>
      </c>
      <c r="B9250" s="2" t="s">
        <v>76</v>
      </c>
      <c r="C9250" s="2" t="s">
        <v>19</v>
      </c>
      <c r="E9250" s="4">
        <v>2</v>
      </c>
      <c r="F9250" s="1">
        <v>89</v>
      </c>
      <c r="G9250" s="1">
        <v>26.4</v>
      </c>
      <c r="H9250" s="1">
        <v>4.79</v>
      </c>
      <c r="I9250" s="1">
        <v>10.79</v>
      </c>
      <c r="J9250">
        <v>13</v>
      </c>
      <c r="K9250" s="3">
        <v>0</v>
      </c>
      <c r="L9250" s="3">
        <v>9</v>
      </c>
      <c r="M9250" s="4">
        <v>11</v>
      </c>
      <c r="O9250" s="3">
        <v>4</v>
      </c>
      <c r="S9250">
        <f t="shared" si="288"/>
        <v>13</v>
      </c>
      <c r="T9250">
        <f t="shared" si="289"/>
        <v>13</v>
      </c>
    </row>
    <row r="9251" spans="1:20" hidden="1" x14ac:dyDescent="0.25">
      <c r="A9251" s="2" t="s">
        <v>211</v>
      </c>
      <c r="B9251" s="2" t="s">
        <v>59</v>
      </c>
      <c r="C9251" s="2" t="s">
        <v>21</v>
      </c>
      <c r="E9251" s="4">
        <v>1</v>
      </c>
      <c r="F9251" s="1">
        <v>17</v>
      </c>
      <c r="G9251" s="1">
        <v>22.05</v>
      </c>
      <c r="H9251" s="1">
        <v>0.04</v>
      </c>
      <c r="I9251" s="1">
        <v>0.3</v>
      </c>
      <c r="J9251">
        <v>10</v>
      </c>
      <c r="K9251" s="3">
        <v>1</v>
      </c>
      <c r="L9251" s="3">
        <v>10</v>
      </c>
      <c r="M9251" s="4">
        <v>9</v>
      </c>
      <c r="N9251" s="4">
        <v>0</v>
      </c>
      <c r="O9251" s="3">
        <v>1</v>
      </c>
      <c r="R9251" s="3">
        <v>0</v>
      </c>
      <c r="S9251">
        <f t="shared" si="288"/>
        <v>10</v>
      </c>
      <c r="T9251">
        <f t="shared" si="289"/>
        <v>10</v>
      </c>
    </row>
    <row r="9252" spans="1:20" hidden="1" x14ac:dyDescent="0.25">
      <c r="A9252" s="2" t="s">
        <v>211</v>
      </c>
      <c r="B9252" s="2" t="s">
        <v>75</v>
      </c>
      <c r="C9252" s="2" t="s">
        <v>19</v>
      </c>
      <c r="E9252" s="4">
        <v>1</v>
      </c>
      <c r="F9252" s="1">
        <v>59</v>
      </c>
      <c r="G9252" s="1">
        <v>19.22</v>
      </c>
      <c r="H9252" s="1">
        <v>3.05</v>
      </c>
      <c r="I9252" s="1">
        <v>7.26</v>
      </c>
      <c r="J9252">
        <v>9</v>
      </c>
      <c r="K9252" s="3">
        <v>0</v>
      </c>
      <c r="L9252" s="3">
        <v>8</v>
      </c>
      <c r="M9252" s="4">
        <v>8</v>
      </c>
      <c r="O9252" s="3">
        <v>1</v>
      </c>
      <c r="R9252" s="3">
        <v>0</v>
      </c>
      <c r="S9252">
        <f t="shared" si="288"/>
        <v>9</v>
      </c>
      <c r="T9252">
        <f t="shared" si="289"/>
        <v>9</v>
      </c>
    </row>
    <row r="9253" spans="1:20" hidden="1" x14ac:dyDescent="0.25">
      <c r="A9253" s="2" t="s">
        <v>211</v>
      </c>
      <c r="B9253" s="2" t="s">
        <v>36</v>
      </c>
      <c r="C9253" s="2" t="s">
        <v>21</v>
      </c>
      <c r="E9253" s="4">
        <v>0</v>
      </c>
      <c r="F9253" s="1">
        <v>19</v>
      </c>
      <c r="G9253" s="1">
        <v>16.86</v>
      </c>
      <c r="H9253" s="1">
        <v>0.16</v>
      </c>
      <c r="I9253" s="1">
        <v>0.27</v>
      </c>
      <c r="J9253">
        <v>8</v>
      </c>
      <c r="K9253" s="3">
        <v>0</v>
      </c>
      <c r="L9253" s="3">
        <v>5</v>
      </c>
      <c r="M9253" s="4">
        <v>7</v>
      </c>
      <c r="N9253" s="4">
        <v>0</v>
      </c>
      <c r="O9253" s="3">
        <v>2</v>
      </c>
      <c r="R9253" s="3">
        <v>0</v>
      </c>
      <c r="S9253">
        <f t="shared" si="288"/>
        <v>7</v>
      </c>
      <c r="T9253">
        <f t="shared" si="289"/>
        <v>7</v>
      </c>
    </row>
    <row r="9254" spans="1:20" hidden="1" x14ac:dyDescent="0.25">
      <c r="A9254" s="2" t="s">
        <v>211</v>
      </c>
      <c r="B9254" s="2" t="s">
        <v>101</v>
      </c>
      <c r="C9254" s="2" t="s">
        <v>21</v>
      </c>
      <c r="E9254" s="4">
        <v>1</v>
      </c>
      <c r="F9254" s="1">
        <v>16</v>
      </c>
      <c r="G9254" s="1">
        <v>14.52</v>
      </c>
      <c r="H9254" s="1">
        <v>0.08</v>
      </c>
      <c r="I9254" s="1">
        <v>0.48</v>
      </c>
      <c r="J9254">
        <v>8</v>
      </c>
      <c r="K9254" s="3">
        <v>0</v>
      </c>
      <c r="L9254" s="3">
        <v>0</v>
      </c>
      <c r="M9254" s="4">
        <v>6</v>
      </c>
      <c r="N9254" s="4">
        <v>1</v>
      </c>
      <c r="O9254" s="3">
        <v>7</v>
      </c>
      <c r="R9254" s="3">
        <v>0</v>
      </c>
      <c r="S9254">
        <f t="shared" si="288"/>
        <v>7</v>
      </c>
      <c r="T9254">
        <f t="shared" si="289"/>
        <v>8</v>
      </c>
    </row>
    <row r="9255" spans="1:20" hidden="1" x14ac:dyDescent="0.25">
      <c r="A9255" s="2" t="s">
        <v>211</v>
      </c>
      <c r="B9255" s="2" t="s">
        <v>78</v>
      </c>
      <c r="C9255" s="2" t="s">
        <v>21</v>
      </c>
      <c r="E9255" s="4">
        <v>1</v>
      </c>
      <c r="F9255" s="1">
        <v>30</v>
      </c>
      <c r="G9255" s="1">
        <v>15.37</v>
      </c>
      <c r="J9255">
        <v>7</v>
      </c>
      <c r="K9255" s="3">
        <v>0</v>
      </c>
      <c r="L9255" s="3">
        <v>5</v>
      </c>
      <c r="M9255" s="4">
        <v>7</v>
      </c>
      <c r="O9255" s="3">
        <v>2</v>
      </c>
      <c r="R9255" s="3">
        <v>0</v>
      </c>
      <c r="S9255">
        <f t="shared" si="288"/>
        <v>7</v>
      </c>
      <c r="T9255">
        <f t="shared" si="289"/>
        <v>8</v>
      </c>
    </row>
    <row r="9256" spans="1:20" hidden="1" x14ac:dyDescent="0.25">
      <c r="A9256" s="2" t="s">
        <v>211</v>
      </c>
      <c r="B9256" s="2" t="s">
        <v>57</v>
      </c>
      <c r="C9256" s="2" t="s">
        <v>19</v>
      </c>
      <c r="E9256" s="4">
        <v>1</v>
      </c>
      <c r="F9256" s="1">
        <v>45</v>
      </c>
      <c r="G9256" s="1">
        <v>11.64</v>
      </c>
      <c r="H9256" s="1">
        <v>3.19</v>
      </c>
      <c r="I9256" s="1">
        <v>3.61</v>
      </c>
      <c r="J9256">
        <v>6</v>
      </c>
      <c r="K9256" s="3">
        <v>0</v>
      </c>
      <c r="L9256" s="3">
        <v>1</v>
      </c>
      <c r="M9256" s="4">
        <v>5</v>
      </c>
      <c r="N9256" s="4">
        <v>0</v>
      </c>
      <c r="O9256" s="3">
        <v>5</v>
      </c>
      <c r="P9256" s="4">
        <v>0</v>
      </c>
      <c r="S9256">
        <f t="shared" si="288"/>
        <v>6</v>
      </c>
      <c r="T9256">
        <f t="shared" si="289"/>
        <v>6</v>
      </c>
    </row>
    <row r="9257" spans="1:20" hidden="1" x14ac:dyDescent="0.25">
      <c r="A9257" s="2" t="s">
        <v>211</v>
      </c>
      <c r="B9257" s="2" t="s">
        <v>66</v>
      </c>
      <c r="C9257" s="2" t="s">
        <v>21</v>
      </c>
      <c r="E9257" s="4">
        <v>1</v>
      </c>
      <c r="F9257" s="1">
        <v>9</v>
      </c>
      <c r="G9257" s="1">
        <v>4.8899999999999997</v>
      </c>
      <c r="H9257" s="1">
        <v>0.03</v>
      </c>
      <c r="I9257" s="1">
        <v>0.08</v>
      </c>
      <c r="J9257">
        <v>6</v>
      </c>
      <c r="K9257" s="3">
        <v>0</v>
      </c>
      <c r="L9257" s="3">
        <v>1</v>
      </c>
      <c r="M9257" s="4">
        <v>2</v>
      </c>
      <c r="N9257" s="4">
        <v>0</v>
      </c>
      <c r="O9257" s="3">
        <v>5</v>
      </c>
      <c r="Q9257" s="4">
        <v>3</v>
      </c>
      <c r="S9257">
        <f t="shared" si="288"/>
        <v>6</v>
      </c>
      <c r="T9257">
        <f t="shared" si="289"/>
        <v>6</v>
      </c>
    </row>
    <row r="9258" spans="1:20" hidden="1" x14ac:dyDescent="0.25">
      <c r="A9258" s="2" t="s">
        <v>211</v>
      </c>
      <c r="B9258" s="2" t="s">
        <v>20</v>
      </c>
      <c r="C9258" s="2" t="s">
        <v>21</v>
      </c>
      <c r="E9258" s="4">
        <v>0</v>
      </c>
      <c r="F9258" s="1">
        <v>8</v>
      </c>
      <c r="G9258" s="1">
        <v>11.3</v>
      </c>
      <c r="H9258" s="1">
        <v>0.02</v>
      </c>
      <c r="I9258" s="1">
        <v>0.09</v>
      </c>
      <c r="J9258">
        <v>5</v>
      </c>
      <c r="K9258" s="3">
        <v>0</v>
      </c>
      <c r="L9258" s="3">
        <v>5</v>
      </c>
      <c r="M9258" s="4">
        <v>5</v>
      </c>
      <c r="N9258" s="4">
        <v>0</v>
      </c>
      <c r="O9258" s="3">
        <v>0</v>
      </c>
      <c r="R9258" s="3">
        <v>0</v>
      </c>
      <c r="S9258">
        <f t="shared" si="288"/>
        <v>5</v>
      </c>
      <c r="T9258">
        <f t="shared" si="289"/>
        <v>5</v>
      </c>
    </row>
    <row r="9259" spans="1:20" hidden="1" x14ac:dyDescent="0.25">
      <c r="A9259" s="2" t="s">
        <v>211</v>
      </c>
      <c r="B9259" s="2" t="s">
        <v>34</v>
      </c>
      <c r="C9259" s="2" t="s">
        <v>21</v>
      </c>
      <c r="E9259" s="4">
        <v>0</v>
      </c>
      <c r="F9259" s="1">
        <v>59</v>
      </c>
      <c r="G9259" s="1">
        <v>11.47</v>
      </c>
      <c r="J9259">
        <v>5</v>
      </c>
      <c r="K9259" s="3">
        <v>1</v>
      </c>
      <c r="L9259" s="3">
        <v>6</v>
      </c>
      <c r="M9259" s="4">
        <v>5</v>
      </c>
      <c r="R9259" s="3">
        <v>0</v>
      </c>
      <c r="S9259">
        <f t="shared" si="288"/>
        <v>5</v>
      </c>
      <c r="T9259">
        <f t="shared" si="289"/>
        <v>5</v>
      </c>
    </row>
    <row r="9260" spans="1:20" hidden="1" x14ac:dyDescent="0.25">
      <c r="A9260" s="2" t="s">
        <v>211</v>
      </c>
      <c r="B9260" s="2" t="s">
        <v>64</v>
      </c>
      <c r="C9260" s="2" t="s">
        <v>21</v>
      </c>
      <c r="E9260" s="4">
        <v>0</v>
      </c>
      <c r="F9260" s="1">
        <v>11</v>
      </c>
      <c r="G9260" s="1">
        <v>9.73</v>
      </c>
      <c r="H9260" s="1">
        <v>0.08</v>
      </c>
      <c r="I9260" s="1">
        <v>0.06</v>
      </c>
      <c r="J9260">
        <v>5</v>
      </c>
      <c r="K9260" s="3">
        <v>0</v>
      </c>
      <c r="L9260" s="3">
        <v>5</v>
      </c>
      <c r="M9260" s="4">
        <v>4</v>
      </c>
      <c r="N9260" s="4">
        <v>0</v>
      </c>
      <c r="O9260" s="3">
        <v>0</v>
      </c>
      <c r="R9260" s="3">
        <v>0</v>
      </c>
      <c r="S9260">
        <f t="shared" si="288"/>
        <v>5</v>
      </c>
      <c r="T9260">
        <f t="shared" si="289"/>
        <v>4</v>
      </c>
    </row>
    <row r="9261" spans="1:20" hidden="1" x14ac:dyDescent="0.25">
      <c r="A9261" s="2" t="s">
        <v>211</v>
      </c>
      <c r="B9261" s="2" t="s">
        <v>39</v>
      </c>
      <c r="C9261" s="2" t="s">
        <v>19</v>
      </c>
      <c r="E9261" s="4">
        <v>0</v>
      </c>
      <c r="F9261" s="1">
        <v>145</v>
      </c>
      <c r="G9261" s="1">
        <v>7.42</v>
      </c>
      <c r="H9261" s="1">
        <v>16.13</v>
      </c>
      <c r="I9261" s="1">
        <v>0.12</v>
      </c>
      <c r="J9261">
        <v>4</v>
      </c>
      <c r="K9261" s="3">
        <v>0</v>
      </c>
      <c r="L9261" s="3">
        <v>1</v>
      </c>
      <c r="M9261" s="4">
        <v>3</v>
      </c>
      <c r="O9261" s="3">
        <v>2</v>
      </c>
      <c r="Q9261" s="4">
        <v>0</v>
      </c>
      <c r="R9261" s="3">
        <v>0</v>
      </c>
      <c r="S9261">
        <f t="shared" si="288"/>
        <v>3</v>
      </c>
      <c r="T9261">
        <f t="shared" si="289"/>
        <v>3</v>
      </c>
    </row>
    <row r="9262" spans="1:20" hidden="1" x14ac:dyDescent="0.25">
      <c r="A9262" s="2" t="s">
        <v>211</v>
      </c>
      <c r="B9262" s="2" t="s">
        <v>46</v>
      </c>
      <c r="C9262" s="2" t="s">
        <v>21</v>
      </c>
      <c r="E9262" s="4">
        <v>3</v>
      </c>
      <c r="F9262" s="1">
        <v>56</v>
      </c>
      <c r="G9262" s="1">
        <v>2.33</v>
      </c>
      <c r="H9262" s="1">
        <v>6.39</v>
      </c>
      <c r="J9262">
        <v>4</v>
      </c>
      <c r="K9262" s="3">
        <v>0</v>
      </c>
      <c r="L9262" s="3">
        <v>4</v>
      </c>
      <c r="M9262" s="4">
        <v>1</v>
      </c>
      <c r="R9262" s="3">
        <v>0</v>
      </c>
      <c r="S9262">
        <f t="shared" si="288"/>
        <v>4</v>
      </c>
      <c r="T9262">
        <f t="shared" si="289"/>
        <v>4</v>
      </c>
    </row>
    <row r="9263" spans="1:20" hidden="1" x14ac:dyDescent="0.25">
      <c r="A9263" s="2" t="s">
        <v>211</v>
      </c>
      <c r="B9263" s="2" t="s">
        <v>24</v>
      </c>
      <c r="C9263" s="2" t="s">
        <v>21</v>
      </c>
      <c r="E9263" s="4">
        <v>0</v>
      </c>
      <c r="F9263" s="1">
        <v>11</v>
      </c>
      <c r="G9263" s="1">
        <v>6.77</v>
      </c>
      <c r="H9263" s="1">
        <v>0.02</v>
      </c>
      <c r="I9263" s="1">
        <v>0.15</v>
      </c>
      <c r="J9263">
        <v>3</v>
      </c>
      <c r="K9263" s="3">
        <v>0</v>
      </c>
      <c r="L9263" s="3">
        <v>3</v>
      </c>
      <c r="M9263" s="4">
        <v>3</v>
      </c>
      <c r="N9263" s="4">
        <v>0</v>
      </c>
      <c r="S9263">
        <f t="shared" si="288"/>
        <v>3</v>
      </c>
      <c r="T9263">
        <f t="shared" si="289"/>
        <v>3</v>
      </c>
    </row>
    <row r="9264" spans="1:20" hidden="1" x14ac:dyDescent="0.25">
      <c r="A9264" s="2" t="s">
        <v>211</v>
      </c>
      <c r="B9264" s="2" t="s">
        <v>28</v>
      </c>
      <c r="C9264" s="2" t="s">
        <v>21</v>
      </c>
      <c r="E9264" s="4">
        <v>0</v>
      </c>
      <c r="F9264" s="1">
        <v>38</v>
      </c>
      <c r="G9264" s="1">
        <v>4.72</v>
      </c>
      <c r="J9264">
        <v>2</v>
      </c>
      <c r="K9264" s="3">
        <v>0</v>
      </c>
      <c r="L9264" s="3">
        <v>2</v>
      </c>
      <c r="M9264" s="4">
        <v>2</v>
      </c>
      <c r="S9264">
        <f t="shared" si="288"/>
        <v>2</v>
      </c>
      <c r="T9264">
        <f t="shared" si="289"/>
        <v>2</v>
      </c>
    </row>
    <row r="9265" spans="1:20" hidden="1" x14ac:dyDescent="0.25">
      <c r="A9265" s="2" t="s">
        <v>211</v>
      </c>
      <c r="B9265" s="2" t="s">
        <v>29</v>
      </c>
      <c r="C9265" s="2" t="s">
        <v>21</v>
      </c>
      <c r="E9265" s="4">
        <v>0</v>
      </c>
      <c r="F9265" s="1">
        <v>6</v>
      </c>
      <c r="G9265" s="1">
        <v>4.82</v>
      </c>
      <c r="I9265" s="1">
        <v>0.28999999999999998</v>
      </c>
      <c r="J9265">
        <v>2</v>
      </c>
      <c r="K9265" s="3">
        <v>0</v>
      </c>
      <c r="L9265" s="3">
        <v>2</v>
      </c>
      <c r="M9265" s="4">
        <v>2</v>
      </c>
      <c r="R9265" s="3">
        <v>0</v>
      </c>
      <c r="S9265">
        <f t="shared" si="288"/>
        <v>2</v>
      </c>
      <c r="T9265">
        <f t="shared" si="289"/>
        <v>2</v>
      </c>
    </row>
    <row r="9266" spans="1:20" hidden="1" x14ac:dyDescent="0.25">
      <c r="A9266" s="2" t="s">
        <v>211</v>
      </c>
      <c r="B9266" s="2" t="s">
        <v>35</v>
      </c>
      <c r="C9266" s="2" t="s">
        <v>21</v>
      </c>
      <c r="E9266" s="4">
        <v>0</v>
      </c>
      <c r="F9266" s="1">
        <v>70</v>
      </c>
      <c r="G9266" s="1">
        <v>3.45</v>
      </c>
      <c r="H9266" s="1">
        <v>6.33</v>
      </c>
      <c r="I9266" s="1">
        <v>0.77</v>
      </c>
      <c r="J9266">
        <v>2</v>
      </c>
      <c r="K9266" s="3">
        <v>0</v>
      </c>
      <c r="L9266" s="3">
        <v>2</v>
      </c>
      <c r="M9266" s="4">
        <v>1</v>
      </c>
      <c r="R9266" s="3">
        <v>0</v>
      </c>
      <c r="S9266">
        <f t="shared" si="288"/>
        <v>2</v>
      </c>
      <c r="T9266">
        <f t="shared" si="289"/>
        <v>1</v>
      </c>
    </row>
    <row r="9267" spans="1:20" hidden="1" x14ac:dyDescent="0.25">
      <c r="A9267" s="2" t="s">
        <v>211</v>
      </c>
      <c r="B9267" s="2" t="s">
        <v>40</v>
      </c>
      <c r="C9267" s="2" t="s">
        <v>21</v>
      </c>
      <c r="E9267" s="4">
        <v>1</v>
      </c>
      <c r="F9267" s="1">
        <v>73</v>
      </c>
      <c r="G9267" s="1">
        <v>3.08</v>
      </c>
      <c r="H9267" s="1">
        <v>8.2100000000000009</v>
      </c>
      <c r="I9267" s="1">
        <v>0.06</v>
      </c>
      <c r="J9267">
        <v>2</v>
      </c>
      <c r="K9267" s="3">
        <v>0</v>
      </c>
      <c r="L9267" s="3">
        <v>2</v>
      </c>
      <c r="M9267" s="4">
        <v>1</v>
      </c>
      <c r="O9267" s="3">
        <v>0</v>
      </c>
      <c r="R9267" s="3">
        <v>0</v>
      </c>
      <c r="S9267">
        <f t="shared" si="288"/>
        <v>2</v>
      </c>
      <c r="T9267">
        <f t="shared" si="289"/>
        <v>2</v>
      </c>
    </row>
    <row r="9268" spans="1:20" hidden="1" x14ac:dyDescent="0.25">
      <c r="A9268" s="2" t="s">
        <v>211</v>
      </c>
      <c r="B9268" s="2" t="s">
        <v>100</v>
      </c>
      <c r="C9268" s="2" t="s">
        <v>19</v>
      </c>
      <c r="E9268" s="4">
        <v>0</v>
      </c>
      <c r="F9268" s="1">
        <v>2</v>
      </c>
      <c r="G9268" s="1">
        <v>4.76</v>
      </c>
      <c r="H9268" s="1">
        <v>0.05</v>
      </c>
      <c r="I9268" s="1">
        <v>0.36</v>
      </c>
      <c r="J9268">
        <v>2</v>
      </c>
      <c r="K9268" s="3">
        <v>0</v>
      </c>
      <c r="L9268" s="3">
        <v>2</v>
      </c>
      <c r="M9268" s="4">
        <v>2</v>
      </c>
      <c r="S9268">
        <f t="shared" si="288"/>
        <v>2</v>
      </c>
      <c r="T9268">
        <f t="shared" si="289"/>
        <v>2</v>
      </c>
    </row>
    <row r="9269" spans="1:20" hidden="1" x14ac:dyDescent="0.25">
      <c r="A9269" s="2" t="s">
        <v>211</v>
      </c>
      <c r="B9269" s="2" t="s">
        <v>56</v>
      </c>
      <c r="C9269" s="2" t="s">
        <v>21</v>
      </c>
      <c r="F9269" s="1">
        <v>29</v>
      </c>
      <c r="G9269" s="1">
        <v>4.17</v>
      </c>
      <c r="H9269" s="1">
        <v>2.62</v>
      </c>
      <c r="I9269" s="1">
        <v>0.8</v>
      </c>
      <c r="J9269">
        <v>2</v>
      </c>
      <c r="K9269" s="3">
        <v>0</v>
      </c>
      <c r="L9269" s="3">
        <v>2</v>
      </c>
      <c r="M9269" s="4">
        <v>2</v>
      </c>
      <c r="S9269">
        <f t="shared" si="288"/>
        <v>2</v>
      </c>
      <c r="T9269">
        <f t="shared" si="289"/>
        <v>2</v>
      </c>
    </row>
    <row r="9270" spans="1:20" hidden="1" x14ac:dyDescent="0.25">
      <c r="A9270" s="2" t="s">
        <v>211</v>
      </c>
      <c r="B9270" s="2" t="s">
        <v>109</v>
      </c>
      <c r="C9270" s="2" t="s">
        <v>19</v>
      </c>
      <c r="D9270" s="4">
        <v>1</v>
      </c>
      <c r="E9270" s="4">
        <v>0</v>
      </c>
      <c r="F9270" s="1">
        <v>5</v>
      </c>
      <c r="G9270" s="1">
        <v>2.56</v>
      </c>
      <c r="H9270" s="1">
        <v>0.17</v>
      </c>
      <c r="I9270" s="1">
        <v>0.77</v>
      </c>
      <c r="J9270">
        <v>2</v>
      </c>
      <c r="K9270" s="3">
        <v>0</v>
      </c>
      <c r="L9270" s="3">
        <v>2</v>
      </c>
      <c r="M9270" s="4">
        <v>1</v>
      </c>
      <c r="O9270" s="3">
        <v>0</v>
      </c>
      <c r="R9270" s="3">
        <v>0</v>
      </c>
      <c r="S9270">
        <f t="shared" si="288"/>
        <v>2</v>
      </c>
      <c r="T9270">
        <f t="shared" si="289"/>
        <v>2</v>
      </c>
    </row>
    <row r="9271" spans="1:20" hidden="1" x14ac:dyDescent="0.25">
      <c r="A9271" s="2" t="s">
        <v>211</v>
      </c>
      <c r="B9271" s="2" t="s">
        <v>67</v>
      </c>
      <c r="C9271" s="2" t="s">
        <v>21</v>
      </c>
      <c r="E9271" s="4">
        <v>0</v>
      </c>
      <c r="F9271" s="1">
        <v>49</v>
      </c>
      <c r="G9271" s="1">
        <v>4.96</v>
      </c>
      <c r="H9271" s="1">
        <v>0.08</v>
      </c>
      <c r="I9271" s="1">
        <v>0.95</v>
      </c>
      <c r="J9271">
        <v>2</v>
      </c>
      <c r="K9271" s="3">
        <v>0</v>
      </c>
      <c r="L9271" s="3">
        <v>2</v>
      </c>
      <c r="M9271" s="4">
        <v>2</v>
      </c>
      <c r="N9271" s="4">
        <v>0</v>
      </c>
      <c r="R9271" s="3">
        <v>0</v>
      </c>
      <c r="S9271">
        <f t="shared" si="288"/>
        <v>2</v>
      </c>
      <c r="T9271">
        <f t="shared" si="289"/>
        <v>2</v>
      </c>
    </row>
    <row r="9272" spans="1:20" hidden="1" x14ac:dyDescent="0.25">
      <c r="A9272" s="2" t="s">
        <v>211</v>
      </c>
      <c r="B9272" s="2" t="s">
        <v>77</v>
      </c>
      <c r="C9272" s="2" t="s">
        <v>19</v>
      </c>
      <c r="F9272" s="1">
        <v>18</v>
      </c>
      <c r="G9272" s="1">
        <v>5.58</v>
      </c>
      <c r="H9272" s="1">
        <v>0.73</v>
      </c>
      <c r="I9272" s="1">
        <v>2.68</v>
      </c>
      <c r="J9272">
        <v>2</v>
      </c>
      <c r="K9272" s="3">
        <v>0</v>
      </c>
      <c r="L9272" s="3">
        <v>1</v>
      </c>
      <c r="M9272" s="4">
        <v>2</v>
      </c>
      <c r="O9272" s="3">
        <v>2</v>
      </c>
      <c r="S9272">
        <f t="shared" si="288"/>
        <v>3</v>
      </c>
      <c r="T9272">
        <f t="shared" si="289"/>
        <v>2</v>
      </c>
    </row>
    <row r="9273" spans="1:20" hidden="1" x14ac:dyDescent="0.25">
      <c r="A9273" s="2" t="s">
        <v>211</v>
      </c>
      <c r="B9273" s="2" t="s">
        <v>18</v>
      </c>
      <c r="C9273" s="2" t="s">
        <v>19</v>
      </c>
      <c r="F9273" s="1">
        <v>6</v>
      </c>
      <c r="G9273" s="1">
        <v>1.89</v>
      </c>
      <c r="H9273" s="1">
        <v>0.17</v>
      </c>
      <c r="I9273" s="1">
        <v>0.95</v>
      </c>
      <c r="J9273">
        <v>1</v>
      </c>
      <c r="K9273" s="3">
        <v>0</v>
      </c>
      <c r="L9273" s="3">
        <v>0</v>
      </c>
      <c r="M9273" s="4">
        <v>1</v>
      </c>
      <c r="N9273" s="4">
        <v>0</v>
      </c>
      <c r="O9273" s="3">
        <v>1</v>
      </c>
      <c r="S9273">
        <f t="shared" si="288"/>
        <v>1</v>
      </c>
      <c r="T9273">
        <f t="shared" si="289"/>
        <v>1</v>
      </c>
    </row>
    <row r="9274" spans="1:20" hidden="1" x14ac:dyDescent="0.25">
      <c r="A9274" s="2" t="s">
        <v>211</v>
      </c>
      <c r="B9274" s="2" t="s">
        <v>23</v>
      </c>
      <c r="C9274" s="2" t="s">
        <v>21</v>
      </c>
      <c r="F9274" s="1">
        <v>2</v>
      </c>
      <c r="G9274" s="1">
        <v>1.38</v>
      </c>
      <c r="I9274" s="1">
        <v>0.01</v>
      </c>
      <c r="J9274">
        <v>1</v>
      </c>
      <c r="K9274" s="3">
        <v>0</v>
      </c>
      <c r="L9274" s="3">
        <v>1</v>
      </c>
      <c r="M9274" s="4">
        <v>1</v>
      </c>
      <c r="R9274" s="3">
        <v>0</v>
      </c>
      <c r="S9274">
        <f t="shared" si="288"/>
        <v>1</v>
      </c>
      <c r="T9274">
        <f t="shared" si="289"/>
        <v>1</v>
      </c>
    </row>
    <row r="9275" spans="1:20" hidden="1" x14ac:dyDescent="0.25">
      <c r="A9275" s="2" t="s">
        <v>211</v>
      </c>
      <c r="B9275" s="2" t="s">
        <v>83</v>
      </c>
      <c r="C9275" s="2" t="s">
        <v>21</v>
      </c>
      <c r="E9275" s="4">
        <v>0</v>
      </c>
      <c r="F9275" s="1">
        <v>23</v>
      </c>
      <c r="G9275" s="1">
        <v>1.45</v>
      </c>
      <c r="H9275" s="1">
        <v>1.94</v>
      </c>
      <c r="I9275" s="1">
        <v>1.05</v>
      </c>
      <c r="J9275">
        <v>1</v>
      </c>
      <c r="K9275" s="3">
        <v>0</v>
      </c>
      <c r="L9275" s="3">
        <v>1</v>
      </c>
      <c r="M9275" s="4">
        <v>1</v>
      </c>
      <c r="S9275">
        <f t="shared" si="288"/>
        <v>1</v>
      </c>
      <c r="T9275">
        <f t="shared" si="289"/>
        <v>1</v>
      </c>
    </row>
    <row r="9276" spans="1:20" hidden="1" x14ac:dyDescent="0.25">
      <c r="A9276" s="2" t="s">
        <v>211</v>
      </c>
      <c r="B9276" s="2" t="s">
        <v>84</v>
      </c>
      <c r="C9276" s="2" t="s">
        <v>21</v>
      </c>
      <c r="D9276" s="4">
        <v>0</v>
      </c>
      <c r="F9276" s="1">
        <v>12</v>
      </c>
      <c r="G9276" s="1">
        <v>2.08</v>
      </c>
      <c r="H9276" s="1">
        <v>0.22</v>
      </c>
      <c r="I9276" s="1">
        <v>0.47</v>
      </c>
      <c r="J9276">
        <v>1</v>
      </c>
      <c r="K9276" s="3">
        <v>0</v>
      </c>
      <c r="L9276" s="3">
        <v>1</v>
      </c>
      <c r="M9276" s="4">
        <v>1</v>
      </c>
      <c r="R9276" s="3">
        <v>0</v>
      </c>
      <c r="S9276">
        <f t="shared" si="288"/>
        <v>1</v>
      </c>
      <c r="T9276">
        <f t="shared" si="289"/>
        <v>1</v>
      </c>
    </row>
    <row r="9277" spans="1:20" hidden="1" x14ac:dyDescent="0.25">
      <c r="A9277" s="2" t="s">
        <v>211</v>
      </c>
      <c r="B9277" s="2" t="s">
        <v>87</v>
      </c>
      <c r="C9277" s="2" t="s">
        <v>19</v>
      </c>
      <c r="E9277" s="4">
        <v>0</v>
      </c>
      <c r="F9277" s="1">
        <v>2</v>
      </c>
      <c r="G9277" s="1">
        <v>1.17</v>
      </c>
      <c r="H9277" s="1">
        <v>0.03</v>
      </c>
      <c r="I9277" s="1">
        <v>0.46</v>
      </c>
      <c r="J9277">
        <v>1</v>
      </c>
      <c r="K9277" s="3">
        <v>0</v>
      </c>
      <c r="L9277" s="3">
        <v>0</v>
      </c>
      <c r="M9277" s="4">
        <v>1</v>
      </c>
      <c r="O9277" s="3">
        <v>0</v>
      </c>
      <c r="R9277" s="3">
        <v>0</v>
      </c>
      <c r="S9277">
        <f t="shared" si="288"/>
        <v>0</v>
      </c>
      <c r="T9277">
        <f t="shared" si="289"/>
        <v>1</v>
      </c>
    </row>
    <row r="9278" spans="1:20" hidden="1" x14ac:dyDescent="0.25">
      <c r="A9278" s="2" t="s">
        <v>211</v>
      </c>
      <c r="B9278" s="2" t="s">
        <v>88</v>
      </c>
      <c r="C9278" s="2" t="s">
        <v>21</v>
      </c>
      <c r="F9278" s="1">
        <v>1</v>
      </c>
      <c r="G9278" s="1">
        <v>1.79</v>
      </c>
      <c r="H9278" s="1">
        <v>0.02</v>
      </c>
      <c r="I9278" s="1">
        <v>0.02</v>
      </c>
      <c r="J9278">
        <v>1</v>
      </c>
      <c r="L9278" s="3">
        <v>0</v>
      </c>
      <c r="M9278" s="4">
        <v>1</v>
      </c>
      <c r="N9278" s="4">
        <v>0</v>
      </c>
      <c r="O9278" s="3">
        <v>1</v>
      </c>
      <c r="S9278">
        <f t="shared" si="288"/>
        <v>1</v>
      </c>
      <c r="T9278">
        <f t="shared" si="289"/>
        <v>1</v>
      </c>
    </row>
    <row r="9279" spans="1:20" hidden="1" x14ac:dyDescent="0.25">
      <c r="A9279" s="2" t="s">
        <v>211</v>
      </c>
      <c r="B9279" s="2" t="s">
        <v>89</v>
      </c>
      <c r="C9279" s="2" t="s">
        <v>19</v>
      </c>
      <c r="E9279" s="4">
        <v>0</v>
      </c>
      <c r="F9279" s="1">
        <v>2</v>
      </c>
      <c r="G9279" s="1">
        <v>2.04</v>
      </c>
      <c r="H9279" s="1">
        <v>0.02</v>
      </c>
      <c r="I9279" s="1">
        <v>0.4</v>
      </c>
      <c r="J9279">
        <v>1</v>
      </c>
      <c r="K9279" s="3">
        <v>0</v>
      </c>
      <c r="L9279" s="3">
        <v>1</v>
      </c>
      <c r="M9279" s="4">
        <v>1</v>
      </c>
      <c r="O9279" s="3">
        <v>0</v>
      </c>
      <c r="S9279">
        <f t="shared" si="288"/>
        <v>1</v>
      </c>
      <c r="T9279">
        <f t="shared" si="289"/>
        <v>1</v>
      </c>
    </row>
    <row r="9280" spans="1:20" hidden="1" x14ac:dyDescent="0.25">
      <c r="A9280" s="2" t="s">
        <v>211</v>
      </c>
      <c r="B9280" s="2" t="s">
        <v>32</v>
      </c>
      <c r="C9280" s="2" t="s">
        <v>21</v>
      </c>
      <c r="D9280" s="4">
        <v>1</v>
      </c>
      <c r="E9280" s="4">
        <v>0</v>
      </c>
      <c r="F9280" s="1">
        <v>4</v>
      </c>
      <c r="G9280" s="1">
        <v>0.57999999999999996</v>
      </c>
      <c r="H9280" s="1">
        <v>0.02</v>
      </c>
      <c r="I9280" s="1">
        <v>0.14000000000000001</v>
      </c>
      <c r="J9280">
        <v>1</v>
      </c>
      <c r="K9280" s="3">
        <v>0</v>
      </c>
      <c r="L9280" s="3">
        <v>1</v>
      </c>
      <c r="M9280" s="4">
        <v>0</v>
      </c>
      <c r="N9280" s="4">
        <v>0</v>
      </c>
      <c r="O9280" s="3">
        <v>0</v>
      </c>
      <c r="P9280" s="4">
        <v>0</v>
      </c>
      <c r="R9280" s="3">
        <v>0</v>
      </c>
      <c r="S9280">
        <f t="shared" si="288"/>
        <v>1</v>
      </c>
      <c r="T9280">
        <f t="shared" si="289"/>
        <v>1</v>
      </c>
    </row>
    <row r="9281" spans="1:20" hidden="1" x14ac:dyDescent="0.25">
      <c r="A9281" s="2" t="s">
        <v>211</v>
      </c>
      <c r="B9281" s="2" t="s">
        <v>92</v>
      </c>
      <c r="C9281" s="2" t="s">
        <v>21</v>
      </c>
      <c r="E9281" s="4">
        <v>0</v>
      </c>
      <c r="F9281" s="1">
        <v>12</v>
      </c>
      <c r="G9281" s="1">
        <v>1.29</v>
      </c>
      <c r="H9281" s="1">
        <v>0.06</v>
      </c>
      <c r="I9281" s="1">
        <v>0.75</v>
      </c>
      <c r="J9281">
        <v>1</v>
      </c>
      <c r="K9281" s="3">
        <v>0</v>
      </c>
      <c r="L9281" s="3">
        <v>0</v>
      </c>
      <c r="M9281" s="4">
        <v>1</v>
      </c>
      <c r="O9281" s="3">
        <v>0</v>
      </c>
      <c r="P9281" s="4">
        <v>0</v>
      </c>
      <c r="R9281" s="3">
        <v>0</v>
      </c>
      <c r="S9281">
        <f t="shared" si="288"/>
        <v>0</v>
      </c>
      <c r="T9281">
        <f t="shared" si="289"/>
        <v>1</v>
      </c>
    </row>
    <row r="9282" spans="1:20" hidden="1" x14ac:dyDescent="0.25">
      <c r="A9282" s="2" t="s">
        <v>211</v>
      </c>
      <c r="B9282" s="2" t="s">
        <v>43</v>
      </c>
      <c r="C9282" s="2" t="s">
        <v>21</v>
      </c>
      <c r="E9282" s="4">
        <v>0</v>
      </c>
      <c r="F9282" s="1">
        <v>28</v>
      </c>
      <c r="G9282" s="1">
        <v>1.17</v>
      </c>
      <c r="H9282" s="1">
        <v>3.21</v>
      </c>
      <c r="J9282">
        <v>1</v>
      </c>
      <c r="K9282" s="3">
        <v>0</v>
      </c>
      <c r="L9282" s="3">
        <v>1</v>
      </c>
      <c r="M9282" s="4">
        <v>1</v>
      </c>
      <c r="O9282" s="3">
        <v>0</v>
      </c>
      <c r="R9282" s="3">
        <v>0</v>
      </c>
      <c r="S9282">
        <f t="shared" ref="S9282:S9345" si="290">-K9282+L9282+O9282+R9282</f>
        <v>1</v>
      </c>
      <c r="T9282">
        <f t="shared" ref="T9282:T9345" si="291">M9282+N9282+P9282+Q9282+D9282+E9282</f>
        <v>1</v>
      </c>
    </row>
    <row r="9283" spans="1:20" hidden="1" x14ac:dyDescent="0.25">
      <c r="A9283" s="2" t="s">
        <v>211</v>
      </c>
      <c r="B9283" s="2" t="s">
        <v>45</v>
      </c>
      <c r="C9283" s="2" t="s">
        <v>21</v>
      </c>
      <c r="E9283" s="4">
        <v>1</v>
      </c>
      <c r="J9283">
        <v>1</v>
      </c>
      <c r="K9283" s="3">
        <v>0</v>
      </c>
      <c r="L9283" s="3">
        <v>1</v>
      </c>
      <c r="S9283">
        <f t="shared" si="290"/>
        <v>1</v>
      </c>
      <c r="T9283">
        <f t="shared" si="291"/>
        <v>1</v>
      </c>
    </row>
    <row r="9284" spans="1:20" hidden="1" x14ac:dyDescent="0.25">
      <c r="A9284" s="2" t="s">
        <v>211</v>
      </c>
      <c r="B9284" s="2" t="s">
        <v>48</v>
      </c>
      <c r="C9284" s="2" t="s">
        <v>21</v>
      </c>
      <c r="E9284" s="4">
        <v>0</v>
      </c>
      <c r="F9284" s="1">
        <v>36</v>
      </c>
      <c r="G9284" s="1">
        <v>1.5</v>
      </c>
      <c r="H9284" s="1">
        <v>4.1100000000000003</v>
      </c>
      <c r="J9284">
        <v>1</v>
      </c>
      <c r="K9284" s="3">
        <v>0</v>
      </c>
      <c r="L9284" s="3">
        <v>1</v>
      </c>
      <c r="M9284" s="4">
        <v>1</v>
      </c>
      <c r="S9284">
        <f t="shared" si="290"/>
        <v>1</v>
      </c>
      <c r="T9284">
        <f t="shared" si="291"/>
        <v>1</v>
      </c>
    </row>
    <row r="9285" spans="1:20" hidden="1" x14ac:dyDescent="0.25">
      <c r="A9285" s="2" t="s">
        <v>211</v>
      </c>
      <c r="B9285" s="2" t="s">
        <v>51</v>
      </c>
      <c r="C9285" s="2" t="s">
        <v>21</v>
      </c>
      <c r="D9285" s="4">
        <v>1</v>
      </c>
      <c r="E9285" s="4">
        <v>0</v>
      </c>
      <c r="F9285" s="1">
        <v>19</v>
      </c>
      <c r="G9285" s="1">
        <v>2</v>
      </c>
      <c r="H9285" s="1">
        <v>0.11</v>
      </c>
      <c r="I9285" s="1">
        <v>1.27</v>
      </c>
      <c r="J9285">
        <v>1</v>
      </c>
      <c r="K9285" s="3">
        <v>0</v>
      </c>
      <c r="L9285" s="3">
        <v>0</v>
      </c>
      <c r="M9285" s="4">
        <v>1</v>
      </c>
      <c r="N9285" s="4">
        <v>0</v>
      </c>
      <c r="O9285" s="3">
        <v>1</v>
      </c>
      <c r="P9285" s="4">
        <v>0</v>
      </c>
      <c r="R9285" s="3">
        <v>0</v>
      </c>
      <c r="S9285">
        <f t="shared" si="290"/>
        <v>1</v>
      </c>
      <c r="T9285">
        <f t="shared" si="291"/>
        <v>2</v>
      </c>
    </row>
    <row r="9286" spans="1:20" hidden="1" x14ac:dyDescent="0.25">
      <c r="A9286" s="2" t="s">
        <v>211</v>
      </c>
      <c r="B9286" s="2" t="s">
        <v>58</v>
      </c>
      <c r="C9286" s="2" t="s">
        <v>21</v>
      </c>
      <c r="E9286" s="4">
        <v>0</v>
      </c>
      <c r="F9286" s="1">
        <v>8</v>
      </c>
      <c r="G9286" s="1">
        <v>2.66</v>
      </c>
      <c r="H9286" s="1">
        <v>0.81</v>
      </c>
      <c r="I9286" s="1">
        <v>0.08</v>
      </c>
      <c r="J9286">
        <v>1</v>
      </c>
      <c r="K9286" s="3">
        <v>0</v>
      </c>
      <c r="L9286" s="3">
        <v>1</v>
      </c>
      <c r="M9286" s="4">
        <v>1</v>
      </c>
      <c r="O9286" s="3">
        <v>0</v>
      </c>
      <c r="Q9286" s="4">
        <v>0</v>
      </c>
      <c r="S9286">
        <f t="shared" si="290"/>
        <v>1</v>
      </c>
      <c r="T9286">
        <f t="shared" si="291"/>
        <v>1</v>
      </c>
    </row>
    <row r="9287" spans="1:20" hidden="1" x14ac:dyDescent="0.25">
      <c r="A9287" s="2" t="s">
        <v>211</v>
      </c>
      <c r="B9287" s="2" t="s">
        <v>105</v>
      </c>
      <c r="C9287" s="2" t="s">
        <v>19</v>
      </c>
      <c r="D9287" s="4">
        <v>0</v>
      </c>
      <c r="E9287" s="4">
        <v>0</v>
      </c>
      <c r="F9287" s="1">
        <v>11</v>
      </c>
      <c r="G9287" s="1">
        <v>3.34</v>
      </c>
      <c r="H9287" s="1">
        <v>0.68</v>
      </c>
      <c r="I9287" s="1">
        <v>1.19</v>
      </c>
      <c r="J9287">
        <v>1</v>
      </c>
      <c r="K9287" s="3">
        <v>2</v>
      </c>
      <c r="L9287" s="3">
        <v>1</v>
      </c>
      <c r="M9287" s="4">
        <v>1</v>
      </c>
      <c r="O9287" s="3">
        <v>3</v>
      </c>
      <c r="R9287" s="3">
        <v>0</v>
      </c>
      <c r="S9287">
        <f t="shared" si="290"/>
        <v>2</v>
      </c>
      <c r="T9287">
        <f t="shared" si="291"/>
        <v>1</v>
      </c>
    </row>
    <row r="9288" spans="1:20" hidden="1" x14ac:dyDescent="0.25">
      <c r="A9288" s="2" t="s">
        <v>211</v>
      </c>
      <c r="B9288" s="2" t="s">
        <v>62</v>
      </c>
      <c r="C9288" s="2" t="s">
        <v>19</v>
      </c>
      <c r="E9288" s="4">
        <v>0</v>
      </c>
      <c r="F9288" s="1">
        <v>5</v>
      </c>
      <c r="G9288" s="1">
        <v>3.14</v>
      </c>
      <c r="H9288" s="1">
        <v>0.21</v>
      </c>
      <c r="I9288" s="1">
        <v>0.83</v>
      </c>
      <c r="J9288">
        <v>1</v>
      </c>
      <c r="K9288" s="3">
        <v>0</v>
      </c>
      <c r="L9288" s="3">
        <v>1</v>
      </c>
      <c r="M9288" s="4">
        <v>1</v>
      </c>
      <c r="O9288" s="3">
        <v>0</v>
      </c>
      <c r="S9288">
        <f t="shared" si="290"/>
        <v>1</v>
      </c>
      <c r="T9288">
        <f t="shared" si="291"/>
        <v>1</v>
      </c>
    </row>
    <row r="9289" spans="1:20" hidden="1" x14ac:dyDescent="0.25">
      <c r="A9289" s="2" t="s">
        <v>211</v>
      </c>
      <c r="B9289" s="2" t="s">
        <v>72</v>
      </c>
      <c r="C9289" s="2" t="s">
        <v>21</v>
      </c>
      <c r="E9289" s="4">
        <v>0</v>
      </c>
      <c r="F9289" s="1">
        <v>2</v>
      </c>
      <c r="G9289" s="1">
        <v>2.29</v>
      </c>
      <c r="I9289" s="1">
        <v>0.44</v>
      </c>
      <c r="J9289">
        <v>1</v>
      </c>
      <c r="K9289" s="3">
        <v>0</v>
      </c>
      <c r="L9289" s="3">
        <v>1</v>
      </c>
      <c r="M9289" s="4">
        <v>1</v>
      </c>
      <c r="S9289">
        <f t="shared" si="290"/>
        <v>1</v>
      </c>
      <c r="T9289">
        <f t="shared" si="291"/>
        <v>1</v>
      </c>
    </row>
    <row r="9290" spans="1:20" hidden="1" x14ac:dyDescent="0.25">
      <c r="A9290" s="2" t="s">
        <v>211</v>
      </c>
      <c r="B9290" s="2" t="s">
        <v>74</v>
      </c>
      <c r="C9290" s="2" t="s">
        <v>19</v>
      </c>
      <c r="E9290" s="4">
        <v>0</v>
      </c>
      <c r="F9290" s="1">
        <v>7</v>
      </c>
      <c r="G9290" s="1">
        <v>1.19</v>
      </c>
      <c r="H9290" s="1">
        <v>0.61</v>
      </c>
      <c r="I9290" s="1">
        <v>0.42</v>
      </c>
      <c r="J9290">
        <v>1</v>
      </c>
      <c r="K9290" s="3">
        <v>0</v>
      </c>
      <c r="L9290" s="3">
        <v>0</v>
      </c>
      <c r="M9290" s="4">
        <v>1</v>
      </c>
      <c r="O9290" s="3">
        <v>0</v>
      </c>
      <c r="S9290">
        <f t="shared" si="290"/>
        <v>0</v>
      </c>
      <c r="T9290">
        <f t="shared" si="291"/>
        <v>1</v>
      </c>
    </row>
    <row r="9291" spans="1:20" hidden="1" x14ac:dyDescent="0.25">
      <c r="A9291" s="2" t="s">
        <v>211</v>
      </c>
      <c r="B9291" s="2" t="s">
        <v>81</v>
      </c>
      <c r="C9291" s="2" t="s">
        <v>21</v>
      </c>
      <c r="E9291" s="4">
        <v>0</v>
      </c>
      <c r="J9291">
        <v>0</v>
      </c>
      <c r="K9291" s="3">
        <v>0</v>
      </c>
      <c r="L9291" s="3">
        <v>0</v>
      </c>
      <c r="S9291">
        <f t="shared" si="290"/>
        <v>0</v>
      </c>
      <c r="T9291">
        <f t="shared" si="291"/>
        <v>0</v>
      </c>
    </row>
    <row r="9292" spans="1:20" hidden="1" x14ac:dyDescent="0.25">
      <c r="A9292" s="2" t="s">
        <v>211</v>
      </c>
      <c r="B9292" s="2" t="s">
        <v>22</v>
      </c>
      <c r="C9292" s="2" t="s">
        <v>21</v>
      </c>
      <c r="F9292" s="1">
        <v>6</v>
      </c>
      <c r="G9292" s="1">
        <v>0.62</v>
      </c>
      <c r="H9292" s="1">
        <v>0.05</v>
      </c>
      <c r="I9292" s="1">
        <v>0.26</v>
      </c>
      <c r="J9292">
        <v>0</v>
      </c>
      <c r="K9292" s="3">
        <v>0</v>
      </c>
      <c r="L9292" s="3">
        <v>0</v>
      </c>
      <c r="M9292" s="4">
        <v>0</v>
      </c>
      <c r="S9292">
        <f t="shared" si="290"/>
        <v>0</v>
      </c>
      <c r="T9292">
        <f t="shared" si="291"/>
        <v>0</v>
      </c>
    </row>
    <row r="9293" spans="1:20" hidden="1" x14ac:dyDescent="0.25">
      <c r="A9293" s="2" t="s">
        <v>211</v>
      </c>
      <c r="B9293" s="2" t="s">
        <v>82</v>
      </c>
      <c r="C9293" s="2" t="s">
        <v>19</v>
      </c>
      <c r="E9293" s="4">
        <v>0</v>
      </c>
      <c r="F9293" s="1">
        <v>0</v>
      </c>
      <c r="G9293" s="1">
        <v>0.03</v>
      </c>
      <c r="H9293" s="1">
        <v>0</v>
      </c>
      <c r="I9293" s="1">
        <v>0</v>
      </c>
      <c r="J9293">
        <v>0</v>
      </c>
      <c r="K9293" s="3">
        <v>0</v>
      </c>
      <c r="L9293" s="3">
        <v>0</v>
      </c>
      <c r="M9293" s="4">
        <v>0</v>
      </c>
      <c r="S9293">
        <f t="shared" si="290"/>
        <v>0</v>
      </c>
      <c r="T9293">
        <f t="shared" si="291"/>
        <v>0</v>
      </c>
    </row>
    <row r="9294" spans="1:20" hidden="1" x14ac:dyDescent="0.25">
      <c r="A9294" s="2" t="s">
        <v>211</v>
      </c>
      <c r="B9294" s="2" t="s">
        <v>85</v>
      </c>
      <c r="C9294" s="2" t="s">
        <v>21</v>
      </c>
      <c r="F9294" s="1">
        <v>2</v>
      </c>
      <c r="G9294" s="1">
        <v>0.8</v>
      </c>
      <c r="J9294">
        <v>0</v>
      </c>
      <c r="L9294" s="3">
        <v>0</v>
      </c>
      <c r="M9294" s="4">
        <v>0</v>
      </c>
      <c r="S9294">
        <f t="shared" si="290"/>
        <v>0</v>
      </c>
      <c r="T9294">
        <f t="shared" si="291"/>
        <v>0</v>
      </c>
    </row>
    <row r="9295" spans="1:20" hidden="1" x14ac:dyDescent="0.25">
      <c r="A9295" s="2" t="s">
        <v>211</v>
      </c>
      <c r="B9295" s="2" t="s">
        <v>25</v>
      </c>
      <c r="C9295" s="2" t="s">
        <v>19</v>
      </c>
      <c r="E9295" s="4">
        <v>0</v>
      </c>
      <c r="F9295" s="1">
        <v>20</v>
      </c>
      <c r="G9295" s="1">
        <v>1.01</v>
      </c>
      <c r="H9295" s="1">
        <v>2.2400000000000002</v>
      </c>
      <c r="I9295" s="1">
        <v>0.03</v>
      </c>
      <c r="J9295">
        <v>0</v>
      </c>
      <c r="K9295" s="3">
        <v>0</v>
      </c>
      <c r="L9295" s="3">
        <v>0</v>
      </c>
      <c r="M9295" s="4">
        <v>0</v>
      </c>
      <c r="R9295" s="3">
        <v>0</v>
      </c>
      <c r="S9295">
        <f t="shared" si="290"/>
        <v>0</v>
      </c>
      <c r="T9295">
        <f t="shared" si="291"/>
        <v>0</v>
      </c>
    </row>
    <row r="9296" spans="1:20" hidden="1" x14ac:dyDescent="0.25">
      <c r="A9296" s="2" t="s">
        <v>211</v>
      </c>
      <c r="B9296" s="2" t="s">
        <v>86</v>
      </c>
      <c r="C9296" s="2" t="s">
        <v>21</v>
      </c>
      <c r="F9296" s="1">
        <v>1</v>
      </c>
      <c r="G9296" s="1">
        <v>1.1499999999999999</v>
      </c>
      <c r="J9296">
        <v>0</v>
      </c>
      <c r="K9296" s="3">
        <v>0</v>
      </c>
      <c r="L9296" s="3">
        <v>0</v>
      </c>
      <c r="M9296" s="4">
        <v>0</v>
      </c>
      <c r="S9296">
        <f t="shared" si="290"/>
        <v>0</v>
      </c>
      <c r="T9296">
        <f t="shared" si="291"/>
        <v>0</v>
      </c>
    </row>
    <row r="9297" spans="1:20" hidden="1" x14ac:dyDescent="0.25">
      <c r="A9297" s="2" t="s">
        <v>211</v>
      </c>
      <c r="B9297" s="2" t="s">
        <v>30</v>
      </c>
      <c r="C9297" s="2" t="s">
        <v>21</v>
      </c>
      <c r="F9297" s="1">
        <v>2</v>
      </c>
      <c r="G9297" s="1">
        <v>0.56999999999999995</v>
      </c>
      <c r="H9297" s="1">
        <v>0.2</v>
      </c>
      <c r="I9297" s="1">
        <v>0.02</v>
      </c>
      <c r="J9297">
        <v>0</v>
      </c>
      <c r="K9297" s="3">
        <v>0</v>
      </c>
      <c r="L9297" s="3">
        <v>0</v>
      </c>
      <c r="M9297" s="4">
        <v>0</v>
      </c>
      <c r="N9297" s="4">
        <v>0</v>
      </c>
      <c r="S9297">
        <f t="shared" si="290"/>
        <v>0</v>
      </c>
      <c r="T9297">
        <f t="shared" si="291"/>
        <v>0</v>
      </c>
    </row>
    <row r="9298" spans="1:20" hidden="1" x14ac:dyDescent="0.25">
      <c r="A9298" s="2" t="s">
        <v>211</v>
      </c>
      <c r="B9298" s="2" t="s">
        <v>31</v>
      </c>
      <c r="C9298" s="2" t="s">
        <v>19</v>
      </c>
      <c r="F9298" s="1">
        <v>1</v>
      </c>
      <c r="G9298" s="1">
        <v>0.26</v>
      </c>
      <c r="H9298" s="1">
        <v>0.13</v>
      </c>
      <c r="I9298" s="1">
        <v>0.02</v>
      </c>
      <c r="J9298">
        <v>0</v>
      </c>
      <c r="K9298" s="3">
        <v>0</v>
      </c>
      <c r="L9298" s="3">
        <v>0</v>
      </c>
      <c r="M9298" s="4">
        <v>0</v>
      </c>
      <c r="R9298" s="3">
        <v>0</v>
      </c>
      <c r="S9298">
        <f t="shared" si="290"/>
        <v>0</v>
      </c>
      <c r="T9298">
        <f t="shared" si="291"/>
        <v>0</v>
      </c>
    </row>
    <row r="9299" spans="1:20" hidden="1" x14ac:dyDescent="0.25">
      <c r="A9299" s="2" t="s">
        <v>211</v>
      </c>
      <c r="B9299" s="2" t="s">
        <v>33</v>
      </c>
      <c r="C9299" s="2" t="s">
        <v>21</v>
      </c>
      <c r="F9299" s="1">
        <v>1</v>
      </c>
      <c r="G9299" s="1">
        <v>0.18</v>
      </c>
      <c r="H9299" s="1">
        <v>0</v>
      </c>
      <c r="I9299" s="1">
        <v>0.01</v>
      </c>
      <c r="J9299">
        <v>0</v>
      </c>
      <c r="K9299" s="3">
        <v>0</v>
      </c>
      <c r="L9299" s="3">
        <v>0</v>
      </c>
      <c r="M9299" s="4">
        <v>0</v>
      </c>
      <c r="N9299" s="4">
        <v>0</v>
      </c>
      <c r="S9299">
        <f t="shared" si="290"/>
        <v>0</v>
      </c>
      <c r="T9299">
        <f t="shared" si="291"/>
        <v>0</v>
      </c>
    </row>
    <row r="9300" spans="1:20" hidden="1" x14ac:dyDescent="0.25">
      <c r="A9300" s="2" t="s">
        <v>211</v>
      </c>
      <c r="B9300" s="2" t="s">
        <v>90</v>
      </c>
      <c r="C9300" s="2" t="s">
        <v>21</v>
      </c>
      <c r="F9300" s="1">
        <v>0</v>
      </c>
      <c r="G9300" s="1">
        <v>0</v>
      </c>
      <c r="J9300">
        <v>0</v>
      </c>
      <c r="L9300" s="3">
        <v>0</v>
      </c>
      <c r="M9300" s="4">
        <v>0</v>
      </c>
      <c r="S9300">
        <f t="shared" si="290"/>
        <v>0</v>
      </c>
      <c r="T9300">
        <f t="shared" si="291"/>
        <v>0</v>
      </c>
    </row>
    <row r="9301" spans="1:20" hidden="1" x14ac:dyDescent="0.25">
      <c r="A9301" s="2" t="s">
        <v>211</v>
      </c>
      <c r="B9301" s="2" t="s">
        <v>91</v>
      </c>
      <c r="C9301" s="2" t="s">
        <v>21</v>
      </c>
      <c r="D9301" s="4">
        <v>0</v>
      </c>
      <c r="F9301" s="1">
        <v>1</v>
      </c>
      <c r="G9301" s="1">
        <v>0</v>
      </c>
      <c r="H9301" s="1">
        <v>0</v>
      </c>
      <c r="I9301" s="1">
        <v>0</v>
      </c>
      <c r="J9301">
        <v>0</v>
      </c>
      <c r="K9301" s="3">
        <v>0</v>
      </c>
      <c r="L9301" s="3">
        <v>0</v>
      </c>
      <c r="M9301" s="4">
        <v>0</v>
      </c>
      <c r="R9301" s="3">
        <v>0</v>
      </c>
      <c r="S9301">
        <f t="shared" si="290"/>
        <v>0</v>
      </c>
      <c r="T9301">
        <f t="shared" si="291"/>
        <v>0</v>
      </c>
    </row>
    <row r="9302" spans="1:20" hidden="1" x14ac:dyDescent="0.25">
      <c r="A9302" s="2" t="s">
        <v>211</v>
      </c>
      <c r="B9302" s="2" t="s">
        <v>37</v>
      </c>
      <c r="C9302" s="2" t="s">
        <v>21</v>
      </c>
      <c r="E9302" s="4">
        <v>0</v>
      </c>
      <c r="J9302">
        <v>0</v>
      </c>
      <c r="L9302" s="3">
        <v>0</v>
      </c>
      <c r="S9302">
        <f t="shared" si="290"/>
        <v>0</v>
      </c>
      <c r="T9302">
        <f t="shared" si="291"/>
        <v>0</v>
      </c>
    </row>
    <row r="9303" spans="1:20" hidden="1" x14ac:dyDescent="0.25">
      <c r="A9303" s="2" t="s">
        <v>211</v>
      </c>
      <c r="B9303" s="2" t="s">
        <v>38</v>
      </c>
      <c r="C9303" s="2" t="s">
        <v>21</v>
      </c>
      <c r="E9303" s="4">
        <v>0</v>
      </c>
      <c r="F9303" s="1">
        <v>3</v>
      </c>
      <c r="G9303" s="1">
        <v>0.33</v>
      </c>
      <c r="H9303" s="1">
        <v>0.24</v>
      </c>
      <c r="I9303" s="1">
        <v>0.11</v>
      </c>
      <c r="J9303">
        <v>0</v>
      </c>
      <c r="K9303" s="3">
        <v>0</v>
      </c>
      <c r="L9303" s="3">
        <v>0</v>
      </c>
      <c r="M9303" s="4">
        <v>0</v>
      </c>
      <c r="S9303">
        <f t="shared" si="290"/>
        <v>0</v>
      </c>
      <c r="T9303">
        <f t="shared" si="291"/>
        <v>0</v>
      </c>
    </row>
    <row r="9304" spans="1:20" hidden="1" x14ac:dyDescent="0.25">
      <c r="A9304" s="2" t="s">
        <v>211</v>
      </c>
      <c r="B9304" s="2" t="s">
        <v>41</v>
      </c>
      <c r="C9304" s="2" t="s">
        <v>21</v>
      </c>
      <c r="E9304" s="4">
        <v>0</v>
      </c>
      <c r="J9304">
        <v>0</v>
      </c>
      <c r="L9304" s="3">
        <v>0</v>
      </c>
      <c r="S9304">
        <f t="shared" si="290"/>
        <v>0</v>
      </c>
      <c r="T9304">
        <f t="shared" si="291"/>
        <v>0</v>
      </c>
    </row>
    <row r="9305" spans="1:20" hidden="1" x14ac:dyDescent="0.25">
      <c r="A9305" s="2" t="s">
        <v>211</v>
      </c>
      <c r="B9305" s="2" t="s">
        <v>42</v>
      </c>
      <c r="C9305" s="2" t="s">
        <v>21</v>
      </c>
      <c r="F9305" s="1">
        <v>0</v>
      </c>
      <c r="G9305" s="1">
        <v>0.02</v>
      </c>
      <c r="H9305" s="1">
        <v>0.04</v>
      </c>
      <c r="J9305">
        <v>0</v>
      </c>
      <c r="L9305" s="3">
        <v>0</v>
      </c>
      <c r="M9305" s="4">
        <v>0</v>
      </c>
      <c r="S9305">
        <f t="shared" si="290"/>
        <v>0</v>
      </c>
      <c r="T9305">
        <f t="shared" si="291"/>
        <v>0</v>
      </c>
    </row>
    <row r="9306" spans="1:20" hidden="1" x14ac:dyDescent="0.25">
      <c r="A9306" s="2" t="s">
        <v>211</v>
      </c>
      <c r="B9306" s="2" t="s">
        <v>93</v>
      </c>
      <c r="C9306" s="2" t="s">
        <v>21</v>
      </c>
      <c r="F9306" s="1">
        <v>2</v>
      </c>
      <c r="G9306" s="1">
        <v>7.0000000000000007E-2</v>
      </c>
      <c r="H9306" s="1">
        <v>0.2</v>
      </c>
      <c r="J9306">
        <v>0</v>
      </c>
      <c r="L9306" s="3">
        <v>0</v>
      </c>
      <c r="M9306" s="4">
        <v>0</v>
      </c>
      <c r="S9306">
        <f t="shared" si="290"/>
        <v>0</v>
      </c>
      <c r="T9306">
        <f t="shared" si="291"/>
        <v>0</v>
      </c>
    </row>
    <row r="9307" spans="1:20" hidden="1" x14ac:dyDescent="0.25">
      <c r="A9307" s="2" t="s">
        <v>211</v>
      </c>
      <c r="B9307" s="2" t="s">
        <v>44</v>
      </c>
      <c r="C9307" s="2" t="s">
        <v>21</v>
      </c>
      <c r="E9307" s="4">
        <v>0</v>
      </c>
      <c r="J9307">
        <v>0</v>
      </c>
      <c r="K9307" s="3">
        <v>0</v>
      </c>
      <c r="L9307" s="3">
        <v>0</v>
      </c>
      <c r="R9307" s="3">
        <v>0</v>
      </c>
      <c r="S9307">
        <f t="shared" si="290"/>
        <v>0</v>
      </c>
      <c r="T9307">
        <f t="shared" si="291"/>
        <v>0</v>
      </c>
    </row>
    <row r="9308" spans="1:20" hidden="1" x14ac:dyDescent="0.25">
      <c r="A9308" s="2" t="s">
        <v>211</v>
      </c>
      <c r="B9308" s="2" t="s">
        <v>94</v>
      </c>
      <c r="C9308" s="2" t="s">
        <v>21</v>
      </c>
      <c r="F9308" s="1">
        <v>5</v>
      </c>
      <c r="G9308" s="1">
        <v>0.19</v>
      </c>
      <c r="H9308" s="1">
        <v>0.51</v>
      </c>
      <c r="J9308">
        <v>0</v>
      </c>
      <c r="K9308" s="3">
        <v>0</v>
      </c>
      <c r="L9308" s="3">
        <v>0</v>
      </c>
      <c r="M9308" s="4">
        <v>0</v>
      </c>
      <c r="S9308">
        <f t="shared" si="290"/>
        <v>0</v>
      </c>
      <c r="T9308">
        <f t="shared" si="291"/>
        <v>0</v>
      </c>
    </row>
    <row r="9309" spans="1:20" hidden="1" x14ac:dyDescent="0.25">
      <c r="A9309" s="2" t="s">
        <v>211</v>
      </c>
      <c r="B9309" s="2" t="s">
        <v>95</v>
      </c>
      <c r="C9309" s="2" t="s">
        <v>21</v>
      </c>
      <c r="E9309" s="4">
        <v>0</v>
      </c>
      <c r="J9309">
        <v>0</v>
      </c>
      <c r="L9309" s="3">
        <v>0</v>
      </c>
      <c r="S9309">
        <f t="shared" si="290"/>
        <v>0</v>
      </c>
      <c r="T9309">
        <f t="shared" si="291"/>
        <v>0</v>
      </c>
    </row>
    <row r="9310" spans="1:20" hidden="1" x14ac:dyDescent="0.25">
      <c r="A9310" s="2" t="s">
        <v>211</v>
      </c>
      <c r="B9310" s="2" t="s">
        <v>47</v>
      </c>
      <c r="C9310" s="2" t="s">
        <v>21</v>
      </c>
      <c r="F9310" s="1">
        <v>1</v>
      </c>
      <c r="G9310" s="1">
        <v>0.03</v>
      </c>
      <c r="H9310" s="1">
        <v>0.08</v>
      </c>
      <c r="J9310">
        <v>0</v>
      </c>
      <c r="L9310" s="3">
        <v>0</v>
      </c>
      <c r="M9310" s="4">
        <v>0</v>
      </c>
      <c r="S9310">
        <f t="shared" si="290"/>
        <v>0</v>
      </c>
      <c r="T9310">
        <f t="shared" si="291"/>
        <v>0</v>
      </c>
    </row>
    <row r="9311" spans="1:20" hidden="1" x14ac:dyDescent="0.25">
      <c r="A9311" s="2" t="s">
        <v>211</v>
      </c>
      <c r="B9311" s="2" t="s">
        <v>96</v>
      </c>
      <c r="C9311" s="2" t="s">
        <v>19</v>
      </c>
      <c r="E9311" s="4">
        <v>0</v>
      </c>
      <c r="F9311" s="1">
        <v>0</v>
      </c>
      <c r="G9311" s="1">
        <v>0</v>
      </c>
      <c r="H9311" s="1">
        <v>0</v>
      </c>
      <c r="I9311" s="1">
        <v>0</v>
      </c>
      <c r="J9311">
        <v>0</v>
      </c>
      <c r="K9311" s="3">
        <v>0</v>
      </c>
      <c r="L9311" s="3">
        <v>0</v>
      </c>
      <c r="M9311" s="4">
        <v>0</v>
      </c>
      <c r="S9311">
        <f t="shared" si="290"/>
        <v>0</v>
      </c>
      <c r="T9311">
        <f t="shared" si="291"/>
        <v>0</v>
      </c>
    </row>
    <row r="9312" spans="1:20" hidden="1" x14ac:dyDescent="0.25">
      <c r="A9312" s="2" t="s">
        <v>211</v>
      </c>
      <c r="B9312" s="2" t="s">
        <v>97</v>
      </c>
      <c r="C9312" s="2" t="s">
        <v>19</v>
      </c>
      <c r="D9312" s="4">
        <v>0</v>
      </c>
      <c r="E9312" s="4">
        <v>0</v>
      </c>
      <c r="F9312" s="1">
        <v>0</v>
      </c>
      <c r="G9312" s="1">
        <v>0</v>
      </c>
      <c r="H9312" s="1">
        <v>0</v>
      </c>
      <c r="I9312" s="1">
        <v>0</v>
      </c>
      <c r="J9312">
        <v>0</v>
      </c>
      <c r="L9312" s="3">
        <v>0</v>
      </c>
      <c r="M9312" s="4">
        <v>0</v>
      </c>
      <c r="S9312">
        <f t="shared" si="290"/>
        <v>0</v>
      </c>
      <c r="T9312">
        <f t="shared" si="291"/>
        <v>0</v>
      </c>
    </row>
    <row r="9313" spans="1:20" hidden="1" x14ac:dyDescent="0.25">
      <c r="A9313" s="2" t="s">
        <v>211</v>
      </c>
      <c r="B9313" s="2" t="s">
        <v>99</v>
      </c>
      <c r="C9313" s="2" t="s">
        <v>21</v>
      </c>
      <c r="D9313" s="4">
        <v>0</v>
      </c>
      <c r="F9313" s="1">
        <v>0</v>
      </c>
      <c r="G9313" s="1">
        <v>0.01</v>
      </c>
      <c r="J9313">
        <v>0</v>
      </c>
      <c r="K9313" s="3">
        <v>0</v>
      </c>
      <c r="L9313" s="3">
        <v>0</v>
      </c>
      <c r="M9313" s="4">
        <v>0</v>
      </c>
      <c r="S9313">
        <f t="shared" si="290"/>
        <v>0</v>
      </c>
      <c r="T9313">
        <f t="shared" si="291"/>
        <v>0</v>
      </c>
    </row>
    <row r="9314" spans="1:20" hidden="1" x14ac:dyDescent="0.25">
      <c r="A9314" s="2" t="s">
        <v>211</v>
      </c>
      <c r="B9314" s="2" t="s">
        <v>53</v>
      </c>
      <c r="C9314" s="2" t="s">
        <v>21</v>
      </c>
      <c r="F9314" s="1">
        <v>2</v>
      </c>
      <c r="G9314" s="1">
        <v>0.24</v>
      </c>
      <c r="J9314">
        <v>0</v>
      </c>
      <c r="K9314" s="3">
        <v>0</v>
      </c>
      <c r="L9314" s="3">
        <v>0</v>
      </c>
      <c r="M9314" s="4">
        <v>0</v>
      </c>
      <c r="R9314" s="3">
        <v>0</v>
      </c>
      <c r="S9314">
        <f t="shared" si="290"/>
        <v>0</v>
      </c>
      <c r="T9314">
        <f t="shared" si="291"/>
        <v>0</v>
      </c>
    </row>
    <row r="9315" spans="1:20" hidden="1" x14ac:dyDescent="0.25">
      <c r="A9315" s="2" t="s">
        <v>211</v>
      </c>
      <c r="B9315" s="2" t="s">
        <v>54</v>
      </c>
      <c r="C9315" s="2" t="s">
        <v>21</v>
      </c>
      <c r="D9315" s="4">
        <v>0</v>
      </c>
      <c r="J9315">
        <v>0</v>
      </c>
      <c r="L9315" s="3">
        <v>0</v>
      </c>
      <c r="S9315">
        <f t="shared" si="290"/>
        <v>0</v>
      </c>
      <c r="T9315">
        <f t="shared" si="291"/>
        <v>0</v>
      </c>
    </row>
    <row r="9316" spans="1:20" hidden="1" x14ac:dyDescent="0.25">
      <c r="A9316" s="2" t="s">
        <v>211</v>
      </c>
      <c r="B9316" s="2" t="s">
        <v>102</v>
      </c>
      <c r="C9316" s="2" t="s">
        <v>21</v>
      </c>
      <c r="E9316" s="4">
        <v>0</v>
      </c>
      <c r="J9316">
        <v>0</v>
      </c>
      <c r="L9316" s="3">
        <v>0</v>
      </c>
      <c r="S9316">
        <f t="shared" si="290"/>
        <v>0</v>
      </c>
      <c r="T9316">
        <f t="shared" si="291"/>
        <v>0</v>
      </c>
    </row>
    <row r="9317" spans="1:20" hidden="1" x14ac:dyDescent="0.25">
      <c r="A9317" s="2" t="s">
        <v>211</v>
      </c>
      <c r="B9317" s="2" t="s">
        <v>103</v>
      </c>
      <c r="C9317" s="2" t="s">
        <v>21</v>
      </c>
      <c r="E9317" s="4">
        <v>0</v>
      </c>
      <c r="F9317" s="1">
        <v>0</v>
      </c>
      <c r="G9317" s="1">
        <v>0.45</v>
      </c>
      <c r="I9317" s="1">
        <v>0</v>
      </c>
      <c r="J9317">
        <v>0</v>
      </c>
      <c r="K9317" s="3">
        <v>0</v>
      </c>
      <c r="L9317" s="3">
        <v>0</v>
      </c>
      <c r="M9317" s="4">
        <v>0</v>
      </c>
      <c r="N9317" s="4">
        <v>0</v>
      </c>
      <c r="O9317" s="3">
        <v>0</v>
      </c>
      <c r="S9317">
        <f t="shared" si="290"/>
        <v>0</v>
      </c>
      <c r="T9317">
        <f t="shared" si="291"/>
        <v>0</v>
      </c>
    </row>
    <row r="9318" spans="1:20" hidden="1" x14ac:dyDescent="0.25">
      <c r="A9318" s="2" t="s">
        <v>211</v>
      </c>
      <c r="B9318" s="2" t="s">
        <v>104</v>
      </c>
      <c r="C9318" s="2" t="s">
        <v>21</v>
      </c>
      <c r="F9318" s="1">
        <v>0</v>
      </c>
      <c r="G9318" s="1">
        <v>0.12</v>
      </c>
      <c r="J9318">
        <v>0</v>
      </c>
      <c r="L9318" s="3">
        <v>0</v>
      </c>
      <c r="M9318" s="4">
        <v>0</v>
      </c>
      <c r="S9318">
        <f t="shared" si="290"/>
        <v>0</v>
      </c>
      <c r="T9318">
        <f t="shared" si="291"/>
        <v>0</v>
      </c>
    </row>
    <row r="9319" spans="1:20" hidden="1" x14ac:dyDescent="0.25">
      <c r="A9319" s="2" t="s">
        <v>211</v>
      </c>
      <c r="B9319" s="2" t="s">
        <v>106</v>
      </c>
      <c r="C9319" s="2" t="s">
        <v>21</v>
      </c>
      <c r="F9319" s="1">
        <v>0</v>
      </c>
      <c r="G9319" s="1">
        <v>0.04</v>
      </c>
      <c r="H9319" s="1">
        <v>0.02</v>
      </c>
      <c r="I9319" s="1">
        <v>0.01</v>
      </c>
      <c r="J9319">
        <v>0</v>
      </c>
      <c r="L9319" s="3">
        <v>0</v>
      </c>
      <c r="M9319" s="4">
        <v>0</v>
      </c>
      <c r="S9319">
        <f t="shared" si="290"/>
        <v>0</v>
      </c>
      <c r="T9319">
        <f t="shared" si="291"/>
        <v>0</v>
      </c>
    </row>
    <row r="9320" spans="1:20" hidden="1" x14ac:dyDescent="0.25">
      <c r="A9320" s="2" t="s">
        <v>211</v>
      </c>
      <c r="B9320" s="2" t="s">
        <v>107</v>
      </c>
      <c r="C9320" s="2" t="s">
        <v>19</v>
      </c>
      <c r="E9320" s="4">
        <v>0</v>
      </c>
      <c r="F9320" s="1">
        <v>0</v>
      </c>
      <c r="G9320" s="1">
        <v>0</v>
      </c>
      <c r="H9320" s="1">
        <v>0</v>
      </c>
      <c r="I9320" s="1">
        <v>0</v>
      </c>
      <c r="J9320">
        <v>0</v>
      </c>
      <c r="L9320" s="3">
        <v>0</v>
      </c>
      <c r="M9320" s="4">
        <v>0</v>
      </c>
      <c r="S9320">
        <f t="shared" si="290"/>
        <v>0</v>
      </c>
      <c r="T9320">
        <f t="shared" si="291"/>
        <v>0</v>
      </c>
    </row>
    <row r="9321" spans="1:20" hidden="1" x14ac:dyDescent="0.25">
      <c r="A9321" s="2" t="s">
        <v>211</v>
      </c>
      <c r="B9321" s="2" t="s">
        <v>61</v>
      </c>
      <c r="C9321" s="2" t="s">
        <v>21</v>
      </c>
      <c r="D9321" s="4">
        <v>0</v>
      </c>
      <c r="E9321" s="4">
        <v>0</v>
      </c>
      <c r="J9321">
        <v>0</v>
      </c>
      <c r="K9321" s="3">
        <v>0</v>
      </c>
      <c r="L9321" s="3">
        <v>0</v>
      </c>
      <c r="Q9321" s="4">
        <v>0</v>
      </c>
      <c r="S9321">
        <f t="shared" si="290"/>
        <v>0</v>
      </c>
      <c r="T9321">
        <f t="shared" si="291"/>
        <v>0</v>
      </c>
    </row>
    <row r="9322" spans="1:20" hidden="1" x14ac:dyDescent="0.25">
      <c r="A9322" s="2" t="s">
        <v>211</v>
      </c>
      <c r="B9322" s="2" t="s">
        <v>108</v>
      </c>
      <c r="C9322" s="2" t="s">
        <v>21</v>
      </c>
      <c r="E9322" s="4">
        <v>0</v>
      </c>
      <c r="F9322" s="1">
        <v>6</v>
      </c>
      <c r="G9322" s="1">
        <v>0.64</v>
      </c>
      <c r="H9322" s="1">
        <v>0.03</v>
      </c>
      <c r="I9322" s="1">
        <v>0.4</v>
      </c>
      <c r="J9322">
        <v>0</v>
      </c>
      <c r="K9322" s="3">
        <v>0</v>
      </c>
      <c r="L9322" s="3">
        <v>0</v>
      </c>
      <c r="M9322" s="4">
        <v>0</v>
      </c>
      <c r="S9322">
        <f t="shared" si="290"/>
        <v>0</v>
      </c>
      <c r="T9322">
        <f t="shared" si="291"/>
        <v>0</v>
      </c>
    </row>
    <row r="9323" spans="1:20" hidden="1" x14ac:dyDescent="0.25">
      <c r="A9323" s="2" t="s">
        <v>211</v>
      </c>
      <c r="B9323" s="2" t="s">
        <v>63</v>
      </c>
      <c r="C9323" s="2" t="s">
        <v>21</v>
      </c>
      <c r="F9323" s="1">
        <v>1</v>
      </c>
      <c r="G9323" s="1">
        <v>0.15</v>
      </c>
      <c r="H9323" s="1">
        <v>0.01</v>
      </c>
      <c r="I9323" s="1">
        <v>0.04</v>
      </c>
      <c r="J9323">
        <v>0</v>
      </c>
      <c r="K9323" s="3">
        <v>0</v>
      </c>
      <c r="L9323" s="3">
        <v>0</v>
      </c>
      <c r="M9323" s="4">
        <v>0</v>
      </c>
      <c r="S9323">
        <f t="shared" si="290"/>
        <v>0</v>
      </c>
      <c r="T9323">
        <f t="shared" si="291"/>
        <v>0</v>
      </c>
    </row>
    <row r="9324" spans="1:20" hidden="1" x14ac:dyDescent="0.25">
      <c r="A9324" s="2" t="s">
        <v>211</v>
      </c>
      <c r="B9324" s="2" t="s">
        <v>111</v>
      </c>
      <c r="C9324" s="2" t="s">
        <v>21</v>
      </c>
      <c r="F9324" s="1">
        <v>0</v>
      </c>
      <c r="G9324" s="1">
        <v>7.0000000000000007E-2</v>
      </c>
      <c r="I9324" s="1">
        <v>0</v>
      </c>
      <c r="J9324">
        <v>0</v>
      </c>
      <c r="L9324" s="3">
        <v>0</v>
      </c>
      <c r="M9324" s="4">
        <v>0</v>
      </c>
      <c r="S9324">
        <f t="shared" si="290"/>
        <v>0</v>
      </c>
      <c r="T9324">
        <f t="shared" si="291"/>
        <v>0</v>
      </c>
    </row>
    <row r="9325" spans="1:20" hidden="1" x14ac:dyDescent="0.25">
      <c r="A9325" s="2" t="s">
        <v>211</v>
      </c>
      <c r="B9325" s="2" t="s">
        <v>112</v>
      </c>
      <c r="C9325" s="2" t="s">
        <v>21</v>
      </c>
      <c r="D9325" s="4">
        <v>0</v>
      </c>
      <c r="F9325" s="1">
        <v>0</v>
      </c>
      <c r="G9325" s="1">
        <v>0</v>
      </c>
      <c r="I9325" s="1">
        <v>0</v>
      </c>
      <c r="J9325">
        <v>0</v>
      </c>
      <c r="L9325" s="3">
        <v>0</v>
      </c>
      <c r="M9325" s="4">
        <v>0</v>
      </c>
      <c r="R9325" s="3">
        <v>0</v>
      </c>
      <c r="S9325">
        <f t="shared" si="290"/>
        <v>0</v>
      </c>
      <c r="T9325">
        <f t="shared" si="291"/>
        <v>0</v>
      </c>
    </row>
    <row r="9326" spans="1:20" hidden="1" x14ac:dyDescent="0.25">
      <c r="A9326" s="2" t="s">
        <v>211</v>
      </c>
      <c r="B9326" s="2" t="s">
        <v>113</v>
      </c>
      <c r="C9326" s="2" t="s">
        <v>21</v>
      </c>
      <c r="D9326" s="4">
        <v>0</v>
      </c>
      <c r="F9326" s="1">
        <v>0</v>
      </c>
      <c r="G9326" s="1">
        <v>0.05</v>
      </c>
      <c r="I9326" s="1">
        <v>0.02</v>
      </c>
      <c r="J9326">
        <v>0</v>
      </c>
      <c r="K9326" s="3">
        <v>0</v>
      </c>
      <c r="L9326" s="3">
        <v>0</v>
      </c>
      <c r="M9326" s="4">
        <v>0</v>
      </c>
      <c r="R9326" s="3">
        <v>0</v>
      </c>
      <c r="S9326">
        <f t="shared" si="290"/>
        <v>0</v>
      </c>
      <c r="T9326">
        <f t="shared" si="291"/>
        <v>0</v>
      </c>
    </row>
    <row r="9327" spans="1:20" hidden="1" x14ac:dyDescent="0.25">
      <c r="A9327" s="2" t="s">
        <v>211</v>
      </c>
      <c r="B9327" s="2" t="s">
        <v>114</v>
      </c>
      <c r="C9327" s="2" t="s">
        <v>21</v>
      </c>
      <c r="D9327" s="4">
        <v>0</v>
      </c>
      <c r="J9327">
        <v>0</v>
      </c>
      <c r="K9327" s="3">
        <v>0</v>
      </c>
      <c r="L9327" s="3">
        <v>0</v>
      </c>
      <c r="S9327">
        <f t="shared" si="290"/>
        <v>0</v>
      </c>
      <c r="T9327">
        <f t="shared" si="291"/>
        <v>0</v>
      </c>
    </row>
    <row r="9328" spans="1:20" hidden="1" x14ac:dyDescent="0.25">
      <c r="A9328" s="2" t="s">
        <v>211</v>
      </c>
      <c r="B9328" s="2" t="s">
        <v>69</v>
      </c>
      <c r="C9328" s="2" t="s">
        <v>21</v>
      </c>
      <c r="D9328" s="4">
        <v>0</v>
      </c>
      <c r="J9328">
        <v>0</v>
      </c>
      <c r="L9328" s="3">
        <v>0</v>
      </c>
      <c r="S9328">
        <f t="shared" si="290"/>
        <v>0</v>
      </c>
      <c r="T9328">
        <f t="shared" si="291"/>
        <v>0</v>
      </c>
    </row>
    <row r="9329" spans="1:20" hidden="1" x14ac:dyDescent="0.25">
      <c r="A9329" s="2" t="s">
        <v>211</v>
      </c>
      <c r="B9329" s="2" t="s">
        <v>70</v>
      </c>
      <c r="C9329" s="2" t="s">
        <v>21</v>
      </c>
      <c r="D9329" s="4">
        <v>0</v>
      </c>
      <c r="J9329">
        <v>0</v>
      </c>
      <c r="L9329" s="3">
        <v>0</v>
      </c>
      <c r="S9329">
        <f t="shared" si="290"/>
        <v>0</v>
      </c>
      <c r="T9329">
        <f t="shared" si="291"/>
        <v>0</v>
      </c>
    </row>
    <row r="9330" spans="1:20" hidden="1" x14ac:dyDescent="0.25">
      <c r="A9330" s="2" t="s">
        <v>211</v>
      </c>
      <c r="B9330" s="2" t="s">
        <v>71</v>
      </c>
      <c r="C9330" s="2" t="s">
        <v>21</v>
      </c>
      <c r="F9330" s="1">
        <v>4</v>
      </c>
      <c r="G9330" s="1">
        <v>0.23</v>
      </c>
      <c r="H9330" s="1">
        <v>0.31</v>
      </c>
      <c r="I9330" s="1">
        <v>0.11</v>
      </c>
      <c r="J9330">
        <v>0</v>
      </c>
      <c r="L9330" s="3">
        <v>0</v>
      </c>
      <c r="M9330" s="4">
        <v>0</v>
      </c>
      <c r="S9330">
        <f t="shared" si="290"/>
        <v>0</v>
      </c>
      <c r="T9330">
        <f t="shared" si="291"/>
        <v>0</v>
      </c>
    </row>
    <row r="9331" spans="1:20" hidden="1" x14ac:dyDescent="0.25">
      <c r="A9331" s="2" t="s">
        <v>211</v>
      </c>
      <c r="B9331" s="2" t="s">
        <v>79</v>
      </c>
      <c r="C9331" s="2" t="s">
        <v>21</v>
      </c>
      <c r="F9331" s="1">
        <v>3</v>
      </c>
      <c r="G9331" s="1">
        <v>0.34</v>
      </c>
      <c r="H9331" s="1">
        <v>0.13</v>
      </c>
      <c r="I9331" s="1">
        <v>0.1</v>
      </c>
      <c r="J9331">
        <v>0</v>
      </c>
      <c r="K9331" s="3">
        <v>0</v>
      </c>
      <c r="L9331" s="3">
        <v>0</v>
      </c>
      <c r="M9331" s="4">
        <v>0</v>
      </c>
      <c r="R9331" s="3">
        <v>0</v>
      </c>
      <c r="S9331">
        <f t="shared" si="290"/>
        <v>0</v>
      </c>
      <c r="T9331">
        <f t="shared" si="291"/>
        <v>0</v>
      </c>
    </row>
    <row r="9332" spans="1:20" hidden="1" x14ac:dyDescent="0.25">
      <c r="A9332" s="2" t="s">
        <v>211</v>
      </c>
      <c r="B9332" s="2" t="s">
        <v>55</v>
      </c>
      <c r="C9332" s="2" t="s">
        <v>21</v>
      </c>
      <c r="F9332" s="1">
        <v>0</v>
      </c>
      <c r="H9332" s="1">
        <v>0</v>
      </c>
      <c r="I9332" s="1">
        <v>0</v>
      </c>
      <c r="S9332">
        <f t="shared" si="290"/>
        <v>0</v>
      </c>
      <c r="T9332">
        <f t="shared" si="291"/>
        <v>0</v>
      </c>
    </row>
    <row r="9333" spans="1:20" hidden="1" x14ac:dyDescent="0.25">
      <c r="A9333" s="2" t="s">
        <v>212</v>
      </c>
      <c r="B9333" s="2" t="s">
        <v>27</v>
      </c>
      <c r="C9333" s="2" t="s">
        <v>21</v>
      </c>
      <c r="D9333" s="4">
        <v>2000</v>
      </c>
      <c r="E9333" s="4">
        <v>350</v>
      </c>
      <c r="F9333" s="1">
        <v>1392</v>
      </c>
      <c r="G9333" s="1">
        <v>179.7</v>
      </c>
      <c r="H9333" s="1">
        <v>5.52</v>
      </c>
      <c r="I9333" s="1">
        <v>42.56</v>
      </c>
      <c r="J9333">
        <v>9318</v>
      </c>
      <c r="K9333" s="3">
        <v>198</v>
      </c>
      <c r="L9333" s="3">
        <v>2762</v>
      </c>
      <c r="M9333" s="4">
        <v>5932</v>
      </c>
      <c r="N9333" s="4">
        <v>738</v>
      </c>
      <c r="O9333" s="3">
        <v>6934</v>
      </c>
      <c r="P9333" s="4">
        <v>299</v>
      </c>
      <c r="Q9333" s="4">
        <v>0</v>
      </c>
      <c r="R9333" s="3">
        <v>-180</v>
      </c>
      <c r="S9333">
        <f t="shared" si="290"/>
        <v>9318</v>
      </c>
      <c r="T9333">
        <f t="shared" si="291"/>
        <v>9319</v>
      </c>
    </row>
    <row r="9334" spans="1:20" hidden="1" x14ac:dyDescent="0.25">
      <c r="A9334" s="2" t="s">
        <v>212</v>
      </c>
      <c r="B9334" s="2" t="s">
        <v>50</v>
      </c>
      <c r="C9334" s="2" t="s">
        <v>21</v>
      </c>
      <c r="D9334" s="4">
        <v>1</v>
      </c>
      <c r="F9334" s="1">
        <v>53</v>
      </c>
      <c r="G9334" s="1">
        <v>81.88</v>
      </c>
      <c r="H9334" s="1">
        <v>0.32</v>
      </c>
      <c r="I9334" s="1">
        <v>2.13</v>
      </c>
      <c r="J9334">
        <v>3012</v>
      </c>
      <c r="K9334" s="3">
        <v>449</v>
      </c>
      <c r="L9334" s="3">
        <v>24</v>
      </c>
      <c r="M9334" s="4">
        <v>2703</v>
      </c>
      <c r="N9334" s="4">
        <v>309</v>
      </c>
      <c r="O9334" s="3">
        <v>3437</v>
      </c>
      <c r="Q9334" s="4">
        <v>0</v>
      </c>
      <c r="R9334" s="3">
        <v>0</v>
      </c>
      <c r="S9334">
        <f t="shared" si="290"/>
        <v>3012</v>
      </c>
      <c r="T9334">
        <f t="shared" si="291"/>
        <v>3013</v>
      </c>
    </row>
    <row r="9335" spans="1:20" hidden="1" x14ac:dyDescent="0.25">
      <c r="A9335" s="2" t="s">
        <v>212</v>
      </c>
      <c r="B9335" s="2" t="s">
        <v>60</v>
      </c>
      <c r="C9335" s="2" t="s">
        <v>21</v>
      </c>
      <c r="D9335" s="4">
        <v>1000</v>
      </c>
      <c r="E9335" s="4">
        <v>200</v>
      </c>
      <c r="F9335" s="1">
        <v>281</v>
      </c>
      <c r="G9335" s="1">
        <v>40.299999999999997</v>
      </c>
      <c r="H9335" s="1">
        <v>1.36</v>
      </c>
      <c r="I9335" s="1">
        <v>7.98</v>
      </c>
      <c r="J9335">
        <v>2909</v>
      </c>
      <c r="K9335" s="3">
        <v>0</v>
      </c>
      <c r="L9335" s="3">
        <v>186</v>
      </c>
      <c r="M9335" s="4">
        <v>1330</v>
      </c>
      <c r="N9335" s="4">
        <v>232</v>
      </c>
      <c r="O9335" s="3">
        <v>2723</v>
      </c>
      <c r="P9335" s="4">
        <v>127</v>
      </c>
      <c r="Q9335" s="4">
        <v>19</v>
      </c>
      <c r="R9335" s="3">
        <v>0</v>
      </c>
      <c r="S9335">
        <f t="shared" si="290"/>
        <v>2909</v>
      </c>
      <c r="T9335">
        <f t="shared" si="291"/>
        <v>2908</v>
      </c>
    </row>
    <row r="9336" spans="1:20" hidden="1" x14ac:dyDescent="0.25">
      <c r="A9336" s="2" t="s">
        <v>212</v>
      </c>
      <c r="B9336" s="2" t="s">
        <v>49</v>
      </c>
      <c r="C9336" s="2" t="s">
        <v>19</v>
      </c>
      <c r="D9336" s="4">
        <v>575</v>
      </c>
      <c r="F9336" s="1">
        <v>73</v>
      </c>
      <c r="G9336" s="1">
        <v>54.68</v>
      </c>
      <c r="H9336" s="1">
        <v>3.09</v>
      </c>
      <c r="I9336" s="1">
        <v>4.96</v>
      </c>
      <c r="J9336">
        <v>2498</v>
      </c>
      <c r="K9336" s="3">
        <v>90</v>
      </c>
      <c r="L9336" s="3">
        <v>178</v>
      </c>
      <c r="M9336" s="4">
        <v>1805</v>
      </c>
      <c r="N9336" s="4">
        <v>118</v>
      </c>
      <c r="O9336" s="3">
        <v>2410</v>
      </c>
      <c r="R9336" s="3">
        <v>0</v>
      </c>
      <c r="S9336">
        <f t="shared" si="290"/>
        <v>2498</v>
      </c>
      <c r="T9336">
        <f t="shared" si="291"/>
        <v>2498</v>
      </c>
    </row>
    <row r="9337" spans="1:20" hidden="1" x14ac:dyDescent="0.25">
      <c r="A9337" s="2" t="s">
        <v>212</v>
      </c>
      <c r="B9337" s="2" t="s">
        <v>69</v>
      </c>
      <c r="C9337" s="2" t="s">
        <v>21</v>
      </c>
      <c r="J9337">
        <v>2142</v>
      </c>
      <c r="O9337" s="3">
        <v>2142</v>
      </c>
      <c r="Q9337" s="4">
        <v>2142</v>
      </c>
      <c r="S9337">
        <f t="shared" si="290"/>
        <v>2142</v>
      </c>
      <c r="T9337">
        <f t="shared" si="291"/>
        <v>2142</v>
      </c>
    </row>
    <row r="9338" spans="1:20" hidden="1" x14ac:dyDescent="0.25">
      <c r="A9338" s="2" t="s">
        <v>212</v>
      </c>
      <c r="B9338" s="2" t="s">
        <v>65</v>
      </c>
      <c r="C9338" s="2" t="s">
        <v>21</v>
      </c>
      <c r="D9338" s="4">
        <v>50</v>
      </c>
      <c r="F9338" s="1">
        <v>94</v>
      </c>
      <c r="G9338" s="1">
        <v>48.56</v>
      </c>
      <c r="H9338" s="1">
        <v>0.13</v>
      </c>
      <c r="I9338" s="1">
        <v>1.98</v>
      </c>
      <c r="J9338">
        <v>1958</v>
      </c>
      <c r="K9338" s="3">
        <v>49</v>
      </c>
      <c r="L9338" s="3">
        <v>79</v>
      </c>
      <c r="M9338" s="4">
        <v>1603</v>
      </c>
      <c r="N9338" s="4">
        <v>198</v>
      </c>
      <c r="O9338" s="3">
        <v>1929</v>
      </c>
      <c r="P9338" s="4">
        <v>108</v>
      </c>
      <c r="R9338" s="3">
        <v>0</v>
      </c>
      <c r="S9338">
        <f t="shared" si="290"/>
        <v>1959</v>
      </c>
      <c r="T9338">
        <f t="shared" si="291"/>
        <v>1959</v>
      </c>
    </row>
    <row r="9339" spans="1:20" hidden="1" x14ac:dyDescent="0.25">
      <c r="A9339" s="2" t="s">
        <v>212</v>
      </c>
      <c r="B9339" s="2" t="s">
        <v>52</v>
      </c>
      <c r="C9339" s="2" t="s">
        <v>21</v>
      </c>
      <c r="D9339" s="4">
        <v>450</v>
      </c>
      <c r="E9339" s="4">
        <v>74</v>
      </c>
      <c r="F9339" s="1">
        <v>273</v>
      </c>
      <c r="G9339" s="1">
        <v>36.11</v>
      </c>
      <c r="H9339" s="1">
        <v>2.4500000000000002</v>
      </c>
      <c r="I9339" s="1">
        <v>6.97</v>
      </c>
      <c r="J9339">
        <v>1866</v>
      </c>
      <c r="K9339" s="3">
        <v>34</v>
      </c>
      <c r="L9339" s="3">
        <v>1782</v>
      </c>
      <c r="M9339" s="4">
        <v>1192</v>
      </c>
      <c r="N9339" s="4">
        <v>145</v>
      </c>
      <c r="O9339" s="3">
        <v>118</v>
      </c>
      <c r="P9339" s="4">
        <v>5</v>
      </c>
      <c r="R9339" s="3">
        <v>0</v>
      </c>
      <c r="S9339">
        <f t="shared" si="290"/>
        <v>1866</v>
      </c>
      <c r="T9339">
        <f t="shared" si="291"/>
        <v>1866</v>
      </c>
    </row>
    <row r="9340" spans="1:20" hidden="1" x14ac:dyDescent="0.25">
      <c r="A9340" s="2" t="s">
        <v>212</v>
      </c>
      <c r="B9340" s="2" t="s">
        <v>68</v>
      </c>
      <c r="C9340" s="2" t="s">
        <v>21</v>
      </c>
      <c r="E9340" s="4">
        <v>32</v>
      </c>
      <c r="F9340" s="1">
        <v>382</v>
      </c>
      <c r="G9340" s="1">
        <v>39.26</v>
      </c>
      <c r="J9340">
        <v>1329</v>
      </c>
      <c r="K9340" s="3">
        <v>54</v>
      </c>
      <c r="L9340" s="3">
        <v>954</v>
      </c>
      <c r="M9340" s="4">
        <v>1296</v>
      </c>
      <c r="O9340" s="3">
        <v>396</v>
      </c>
      <c r="Q9340" s="4">
        <v>1</v>
      </c>
      <c r="R9340" s="3">
        <v>32</v>
      </c>
      <c r="S9340">
        <f t="shared" si="290"/>
        <v>1328</v>
      </c>
      <c r="T9340">
        <f t="shared" si="291"/>
        <v>1329</v>
      </c>
    </row>
    <row r="9341" spans="1:20" hidden="1" x14ac:dyDescent="0.25">
      <c r="A9341" s="2" t="s">
        <v>212</v>
      </c>
      <c r="B9341" s="2" t="s">
        <v>58</v>
      </c>
      <c r="C9341" s="2" t="s">
        <v>21</v>
      </c>
      <c r="E9341" s="4">
        <v>98</v>
      </c>
      <c r="F9341" s="1">
        <v>3</v>
      </c>
      <c r="G9341" s="1">
        <v>0.65</v>
      </c>
      <c r="H9341" s="1">
        <v>0.34</v>
      </c>
      <c r="I9341" s="1">
        <v>0.03</v>
      </c>
      <c r="J9341">
        <v>1095</v>
      </c>
      <c r="K9341" s="3">
        <v>73</v>
      </c>
      <c r="L9341" s="3">
        <v>0</v>
      </c>
      <c r="M9341" s="4">
        <v>22</v>
      </c>
      <c r="N9341" s="4">
        <v>160</v>
      </c>
      <c r="O9341" s="3">
        <v>1182</v>
      </c>
      <c r="Q9341" s="4">
        <v>815</v>
      </c>
      <c r="R9341" s="3">
        <v>-14</v>
      </c>
      <c r="S9341">
        <f t="shared" si="290"/>
        <v>1095</v>
      </c>
      <c r="T9341">
        <f t="shared" si="291"/>
        <v>1095</v>
      </c>
    </row>
    <row r="9342" spans="1:20" hidden="1" x14ac:dyDescent="0.25">
      <c r="A9342" s="2" t="s">
        <v>212</v>
      </c>
      <c r="B9342" s="2" t="s">
        <v>101</v>
      </c>
      <c r="C9342" s="2" t="s">
        <v>21</v>
      </c>
      <c r="F9342" s="1">
        <v>28</v>
      </c>
      <c r="G9342" s="1">
        <v>26.64</v>
      </c>
      <c r="H9342" s="1">
        <v>7.0000000000000007E-2</v>
      </c>
      <c r="I9342" s="1">
        <v>0.8</v>
      </c>
      <c r="J9342">
        <v>926</v>
      </c>
      <c r="K9342" s="3">
        <v>4</v>
      </c>
      <c r="L9342" s="3">
        <v>0</v>
      </c>
      <c r="M9342" s="4">
        <v>879</v>
      </c>
      <c r="N9342" s="4">
        <v>46</v>
      </c>
      <c r="O9342" s="3">
        <v>930</v>
      </c>
      <c r="S9342">
        <f t="shared" si="290"/>
        <v>926</v>
      </c>
      <c r="T9342">
        <f t="shared" si="291"/>
        <v>925</v>
      </c>
    </row>
    <row r="9343" spans="1:20" hidden="1" x14ac:dyDescent="0.25">
      <c r="A9343" s="2" t="s">
        <v>212</v>
      </c>
      <c r="B9343" s="2" t="s">
        <v>59</v>
      </c>
      <c r="C9343" s="2" t="s">
        <v>21</v>
      </c>
      <c r="F9343" s="1">
        <v>23</v>
      </c>
      <c r="G9343" s="1">
        <v>25.6</v>
      </c>
      <c r="H9343" s="1">
        <v>0.15</v>
      </c>
      <c r="I9343" s="1">
        <v>0.28000000000000003</v>
      </c>
      <c r="J9343">
        <v>916</v>
      </c>
      <c r="K9343" s="3">
        <v>523</v>
      </c>
      <c r="L9343" s="3">
        <v>15</v>
      </c>
      <c r="M9343" s="4">
        <v>845</v>
      </c>
      <c r="N9343" s="4">
        <v>71</v>
      </c>
      <c r="O9343" s="3">
        <v>1423</v>
      </c>
      <c r="R9343" s="3">
        <v>0</v>
      </c>
      <c r="S9343">
        <f t="shared" si="290"/>
        <v>915</v>
      </c>
      <c r="T9343">
        <f t="shared" si="291"/>
        <v>916</v>
      </c>
    </row>
    <row r="9344" spans="1:20" hidden="1" x14ac:dyDescent="0.25">
      <c r="A9344" s="2" t="s">
        <v>212</v>
      </c>
      <c r="B9344" s="2" t="s">
        <v>73</v>
      </c>
      <c r="C9344" s="2" t="s">
        <v>21</v>
      </c>
      <c r="F9344" s="1">
        <v>13</v>
      </c>
      <c r="G9344" s="1">
        <v>23.58</v>
      </c>
      <c r="H9344" s="1">
        <v>0.14000000000000001</v>
      </c>
      <c r="I9344" s="1">
        <v>0.65</v>
      </c>
      <c r="J9344">
        <v>882</v>
      </c>
      <c r="K9344" s="3">
        <v>460</v>
      </c>
      <c r="L9344" s="3">
        <v>48</v>
      </c>
      <c r="M9344" s="4">
        <v>778</v>
      </c>
      <c r="N9344" s="4">
        <v>103</v>
      </c>
      <c r="O9344" s="3">
        <v>1293</v>
      </c>
      <c r="R9344" s="3">
        <v>0</v>
      </c>
      <c r="S9344">
        <f t="shared" si="290"/>
        <v>881</v>
      </c>
      <c r="T9344">
        <f t="shared" si="291"/>
        <v>881</v>
      </c>
    </row>
    <row r="9345" spans="1:20" hidden="1" x14ac:dyDescent="0.25">
      <c r="A9345" s="2" t="s">
        <v>212</v>
      </c>
      <c r="B9345" s="2" t="s">
        <v>76</v>
      </c>
      <c r="C9345" s="2" t="s">
        <v>19</v>
      </c>
      <c r="F9345" s="1">
        <v>70</v>
      </c>
      <c r="G9345" s="1">
        <v>20.77</v>
      </c>
      <c r="H9345" s="1">
        <v>4.29</v>
      </c>
      <c r="I9345" s="1">
        <v>7.24</v>
      </c>
      <c r="J9345">
        <v>686</v>
      </c>
      <c r="K9345" s="3">
        <v>2</v>
      </c>
      <c r="L9345" s="3">
        <v>4</v>
      </c>
      <c r="M9345" s="4">
        <v>686</v>
      </c>
      <c r="O9345" s="3">
        <v>684</v>
      </c>
      <c r="S9345">
        <f t="shared" si="290"/>
        <v>686</v>
      </c>
      <c r="T9345">
        <f t="shared" si="291"/>
        <v>686</v>
      </c>
    </row>
    <row r="9346" spans="1:20" hidden="1" x14ac:dyDescent="0.25">
      <c r="A9346" s="2" t="s">
        <v>212</v>
      </c>
      <c r="B9346" s="2" t="s">
        <v>36</v>
      </c>
      <c r="C9346" s="2" t="s">
        <v>21</v>
      </c>
      <c r="F9346" s="1">
        <v>27</v>
      </c>
      <c r="G9346" s="1">
        <v>19.13</v>
      </c>
      <c r="H9346" s="1">
        <v>0.53</v>
      </c>
      <c r="I9346" s="1">
        <v>0.42</v>
      </c>
      <c r="J9346">
        <v>679</v>
      </c>
      <c r="K9346" s="3">
        <v>68</v>
      </c>
      <c r="L9346" s="3">
        <v>26</v>
      </c>
      <c r="M9346" s="4">
        <v>631</v>
      </c>
      <c r="N9346" s="4">
        <v>48</v>
      </c>
      <c r="O9346" s="3">
        <v>721</v>
      </c>
      <c r="R9346" s="3">
        <v>0</v>
      </c>
      <c r="S9346">
        <f t="shared" ref="S9346:S9409" si="292">-K9346+L9346+O9346+R9346</f>
        <v>679</v>
      </c>
      <c r="T9346">
        <f t="shared" ref="T9346:T9409" si="293">M9346+N9346+P9346+Q9346+D9346+E9346</f>
        <v>679</v>
      </c>
    </row>
    <row r="9347" spans="1:20" hidden="1" x14ac:dyDescent="0.25">
      <c r="A9347" s="2" t="s">
        <v>212</v>
      </c>
      <c r="B9347" s="2" t="s">
        <v>70</v>
      </c>
      <c r="C9347" s="2" t="s">
        <v>21</v>
      </c>
      <c r="J9347">
        <v>620</v>
      </c>
      <c r="K9347" s="3">
        <v>0</v>
      </c>
      <c r="O9347" s="3">
        <v>620</v>
      </c>
      <c r="Q9347" s="4">
        <v>620</v>
      </c>
      <c r="S9347">
        <f t="shared" si="292"/>
        <v>620</v>
      </c>
      <c r="T9347">
        <f t="shared" si="293"/>
        <v>620</v>
      </c>
    </row>
    <row r="9348" spans="1:20" hidden="1" x14ac:dyDescent="0.25">
      <c r="A9348" s="2" t="s">
        <v>212</v>
      </c>
      <c r="B9348" s="2" t="s">
        <v>64</v>
      </c>
      <c r="C9348" s="2" t="s">
        <v>21</v>
      </c>
      <c r="F9348" s="1">
        <v>21</v>
      </c>
      <c r="G9348" s="1">
        <v>16.16</v>
      </c>
      <c r="H9348" s="1">
        <v>0.12</v>
      </c>
      <c r="I9348" s="1">
        <v>0.1</v>
      </c>
      <c r="J9348">
        <v>563</v>
      </c>
      <c r="K9348" s="3">
        <v>37</v>
      </c>
      <c r="L9348" s="3">
        <v>17</v>
      </c>
      <c r="M9348" s="4">
        <v>533</v>
      </c>
      <c r="N9348" s="4">
        <v>30</v>
      </c>
      <c r="O9348" s="3">
        <v>583</v>
      </c>
      <c r="R9348" s="3">
        <v>0</v>
      </c>
      <c r="S9348">
        <f t="shared" si="292"/>
        <v>563</v>
      </c>
      <c r="T9348">
        <f t="shared" si="293"/>
        <v>563</v>
      </c>
    </row>
    <row r="9349" spans="1:20" hidden="1" x14ac:dyDescent="0.25">
      <c r="A9349" s="2" t="s">
        <v>212</v>
      </c>
      <c r="B9349" s="2" t="s">
        <v>110</v>
      </c>
      <c r="C9349" s="2" t="s">
        <v>19</v>
      </c>
      <c r="D9349" s="4">
        <v>2</v>
      </c>
      <c r="E9349" s="4">
        <v>0</v>
      </c>
      <c r="F9349" s="1">
        <v>32</v>
      </c>
      <c r="G9349" s="1">
        <v>13.6</v>
      </c>
      <c r="H9349" s="1">
        <v>1.33</v>
      </c>
      <c r="I9349" s="1">
        <v>4.66</v>
      </c>
      <c r="J9349">
        <v>455</v>
      </c>
      <c r="K9349" s="3">
        <v>588</v>
      </c>
      <c r="L9349" s="3">
        <v>16</v>
      </c>
      <c r="M9349" s="4">
        <v>449</v>
      </c>
      <c r="O9349" s="3">
        <v>1027</v>
      </c>
      <c r="P9349" s="4">
        <v>4</v>
      </c>
      <c r="R9349" s="3">
        <v>1</v>
      </c>
      <c r="S9349">
        <f t="shared" si="292"/>
        <v>456</v>
      </c>
      <c r="T9349">
        <f t="shared" si="293"/>
        <v>455</v>
      </c>
    </row>
    <row r="9350" spans="1:20" hidden="1" x14ac:dyDescent="0.25">
      <c r="A9350" s="2" t="s">
        <v>212</v>
      </c>
      <c r="B9350" s="2" t="s">
        <v>66</v>
      </c>
      <c r="C9350" s="2" t="s">
        <v>21</v>
      </c>
      <c r="E9350" s="4">
        <v>0</v>
      </c>
      <c r="F9350" s="1">
        <v>18</v>
      </c>
      <c r="G9350" s="1">
        <v>11.26</v>
      </c>
      <c r="H9350" s="1">
        <v>0.12</v>
      </c>
      <c r="I9350" s="1">
        <v>0.19</v>
      </c>
      <c r="J9350">
        <v>434</v>
      </c>
      <c r="K9350" s="3">
        <v>8</v>
      </c>
      <c r="L9350" s="3">
        <v>6</v>
      </c>
      <c r="M9350" s="4">
        <v>372</v>
      </c>
      <c r="N9350" s="4">
        <v>4</v>
      </c>
      <c r="O9350" s="3">
        <v>436</v>
      </c>
      <c r="Q9350" s="4">
        <v>58</v>
      </c>
      <c r="S9350">
        <f t="shared" si="292"/>
        <v>434</v>
      </c>
      <c r="T9350">
        <f t="shared" si="293"/>
        <v>434</v>
      </c>
    </row>
    <row r="9351" spans="1:20" hidden="1" x14ac:dyDescent="0.25">
      <c r="A9351" s="2" t="s">
        <v>212</v>
      </c>
      <c r="B9351" s="2" t="s">
        <v>46</v>
      </c>
      <c r="C9351" s="2" t="s">
        <v>21</v>
      </c>
      <c r="E9351" s="4">
        <v>180</v>
      </c>
      <c r="F9351" s="1">
        <v>147</v>
      </c>
      <c r="G9351" s="1">
        <v>6.06</v>
      </c>
      <c r="H9351" s="1">
        <v>16.600000000000001</v>
      </c>
      <c r="J9351">
        <v>380</v>
      </c>
      <c r="K9351" s="3">
        <v>86</v>
      </c>
      <c r="L9351" s="3">
        <v>457</v>
      </c>
      <c r="M9351" s="4">
        <v>200</v>
      </c>
      <c r="O9351" s="3">
        <v>10</v>
      </c>
      <c r="R9351" s="3">
        <v>0</v>
      </c>
      <c r="S9351">
        <f t="shared" si="292"/>
        <v>381</v>
      </c>
      <c r="T9351">
        <f t="shared" si="293"/>
        <v>380</v>
      </c>
    </row>
    <row r="9352" spans="1:20" hidden="1" x14ac:dyDescent="0.25">
      <c r="A9352" s="2" t="s">
        <v>212</v>
      </c>
      <c r="B9352" s="2" t="s">
        <v>24</v>
      </c>
      <c r="C9352" s="2" t="s">
        <v>21</v>
      </c>
      <c r="F9352" s="1">
        <v>16</v>
      </c>
      <c r="G9352" s="1">
        <v>9.6199999999999992</v>
      </c>
      <c r="H9352" s="1">
        <v>0.03</v>
      </c>
      <c r="I9352" s="1">
        <v>0.26</v>
      </c>
      <c r="J9352">
        <v>334</v>
      </c>
      <c r="K9352" s="3">
        <v>0</v>
      </c>
      <c r="L9352" s="3">
        <v>32</v>
      </c>
      <c r="M9352" s="4">
        <v>318</v>
      </c>
      <c r="N9352" s="4">
        <v>17</v>
      </c>
      <c r="O9352" s="3">
        <v>302</v>
      </c>
      <c r="S9352">
        <f t="shared" si="292"/>
        <v>334</v>
      </c>
      <c r="T9352">
        <f t="shared" si="293"/>
        <v>335</v>
      </c>
    </row>
    <row r="9353" spans="1:20" hidden="1" x14ac:dyDescent="0.25">
      <c r="A9353" s="2" t="s">
        <v>212</v>
      </c>
      <c r="B9353" s="2" t="s">
        <v>51</v>
      </c>
      <c r="C9353" s="2" t="s">
        <v>21</v>
      </c>
      <c r="D9353" s="4">
        <v>78</v>
      </c>
      <c r="E9353" s="4">
        <v>25</v>
      </c>
      <c r="F9353" s="1">
        <v>46</v>
      </c>
      <c r="G9353" s="1">
        <v>4.82</v>
      </c>
      <c r="H9353" s="1">
        <v>0.23</v>
      </c>
      <c r="I9353" s="1">
        <v>3.2</v>
      </c>
      <c r="J9353">
        <v>293</v>
      </c>
      <c r="K9353" s="3">
        <v>2</v>
      </c>
      <c r="L9353" s="3">
        <v>10</v>
      </c>
      <c r="M9353" s="4">
        <v>159</v>
      </c>
      <c r="N9353" s="4">
        <v>15</v>
      </c>
      <c r="O9353" s="3">
        <v>261</v>
      </c>
      <c r="P9353" s="4">
        <v>16</v>
      </c>
      <c r="R9353" s="3">
        <v>25</v>
      </c>
      <c r="S9353">
        <f t="shared" si="292"/>
        <v>294</v>
      </c>
      <c r="T9353">
        <f t="shared" si="293"/>
        <v>293</v>
      </c>
    </row>
    <row r="9354" spans="1:20" hidden="1" x14ac:dyDescent="0.25">
      <c r="A9354" s="2" t="s">
        <v>212</v>
      </c>
      <c r="B9354" s="2" t="s">
        <v>57</v>
      </c>
      <c r="C9354" s="2" t="s">
        <v>19</v>
      </c>
      <c r="F9354" s="1">
        <v>23</v>
      </c>
      <c r="G9354" s="1">
        <v>6.68</v>
      </c>
      <c r="H9354" s="1">
        <v>1.54</v>
      </c>
      <c r="I9354" s="1">
        <v>1.9</v>
      </c>
      <c r="J9354">
        <v>277</v>
      </c>
      <c r="K9354" s="3">
        <v>1</v>
      </c>
      <c r="L9354" s="3">
        <v>0</v>
      </c>
      <c r="M9354" s="4">
        <v>220</v>
      </c>
      <c r="N9354" s="4">
        <v>17</v>
      </c>
      <c r="O9354" s="3">
        <v>278</v>
      </c>
      <c r="P9354" s="4">
        <v>40</v>
      </c>
      <c r="S9354">
        <f t="shared" si="292"/>
        <v>277</v>
      </c>
      <c r="T9354">
        <f t="shared" si="293"/>
        <v>277</v>
      </c>
    </row>
    <row r="9355" spans="1:20" hidden="1" x14ac:dyDescent="0.25">
      <c r="A9355" s="2" t="s">
        <v>212</v>
      </c>
      <c r="B9355" s="2" t="s">
        <v>75</v>
      </c>
      <c r="C9355" s="2" t="s">
        <v>19</v>
      </c>
      <c r="F9355" s="1">
        <v>42</v>
      </c>
      <c r="G9355" s="1">
        <v>8.0399999999999991</v>
      </c>
      <c r="H9355" s="1">
        <v>3.1</v>
      </c>
      <c r="I9355" s="1">
        <v>3.2</v>
      </c>
      <c r="J9355">
        <v>265</v>
      </c>
      <c r="K9355" s="3">
        <v>0</v>
      </c>
      <c r="L9355" s="3">
        <v>12</v>
      </c>
      <c r="M9355" s="4">
        <v>265</v>
      </c>
      <c r="O9355" s="3">
        <v>254</v>
      </c>
      <c r="Q9355" s="4">
        <v>0</v>
      </c>
      <c r="S9355">
        <f t="shared" si="292"/>
        <v>266</v>
      </c>
      <c r="T9355">
        <f t="shared" si="293"/>
        <v>265</v>
      </c>
    </row>
    <row r="9356" spans="1:20" hidden="1" x14ac:dyDescent="0.25">
      <c r="A9356" s="2" t="s">
        <v>212</v>
      </c>
      <c r="B9356" s="2" t="s">
        <v>74</v>
      </c>
      <c r="C9356" s="2" t="s">
        <v>19</v>
      </c>
      <c r="F9356" s="1">
        <v>24</v>
      </c>
      <c r="G9356" s="1">
        <v>4.3600000000000003</v>
      </c>
      <c r="H9356" s="1">
        <v>1.84</v>
      </c>
      <c r="I9356" s="1">
        <v>1.63</v>
      </c>
      <c r="J9356">
        <v>144</v>
      </c>
      <c r="K9356" s="3">
        <v>0</v>
      </c>
      <c r="L9356" s="3">
        <v>0</v>
      </c>
      <c r="M9356" s="4">
        <v>144</v>
      </c>
      <c r="O9356" s="3">
        <v>144</v>
      </c>
      <c r="S9356">
        <f t="shared" si="292"/>
        <v>144</v>
      </c>
      <c r="T9356">
        <f t="shared" si="293"/>
        <v>144</v>
      </c>
    </row>
    <row r="9357" spans="1:20" hidden="1" x14ac:dyDescent="0.25">
      <c r="A9357" s="2" t="s">
        <v>212</v>
      </c>
      <c r="B9357" s="2" t="s">
        <v>43</v>
      </c>
      <c r="C9357" s="2" t="s">
        <v>21</v>
      </c>
      <c r="E9357" s="4">
        <v>15</v>
      </c>
      <c r="F9357" s="1">
        <v>87</v>
      </c>
      <c r="G9357" s="1">
        <v>3.6</v>
      </c>
      <c r="H9357" s="1">
        <v>9.86</v>
      </c>
      <c r="J9357">
        <v>134</v>
      </c>
      <c r="K9357" s="3">
        <v>14</v>
      </c>
      <c r="L9357" s="3">
        <v>10</v>
      </c>
      <c r="M9357" s="4">
        <v>119</v>
      </c>
      <c r="O9357" s="3">
        <v>123</v>
      </c>
      <c r="R9357" s="3">
        <v>15</v>
      </c>
      <c r="S9357">
        <f t="shared" si="292"/>
        <v>134</v>
      </c>
      <c r="T9357">
        <f t="shared" si="293"/>
        <v>134</v>
      </c>
    </row>
    <row r="9358" spans="1:20" hidden="1" x14ac:dyDescent="0.25">
      <c r="A9358" s="2" t="s">
        <v>212</v>
      </c>
      <c r="B9358" s="2" t="s">
        <v>33</v>
      </c>
      <c r="C9358" s="2" t="s">
        <v>21</v>
      </c>
      <c r="D9358" s="4">
        <v>30</v>
      </c>
      <c r="F9358" s="1">
        <v>15</v>
      </c>
      <c r="G9358" s="1">
        <v>2.88</v>
      </c>
      <c r="H9358" s="1">
        <v>0.03</v>
      </c>
      <c r="I9358" s="1">
        <v>0.12</v>
      </c>
      <c r="J9358">
        <v>132</v>
      </c>
      <c r="K9358" s="3">
        <v>18</v>
      </c>
      <c r="L9358" s="3">
        <v>43</v>
      </c>
      <c r="M9358" s="4">
        <v>95</v>
      </c>
      <c r="N9358" s="4">
        <v>7</v>
      </c>
      <c r="O9358" s="3">
        <v>108</v>
      </c>
      <c r="R9358" s="3">
        <v>0</v>
      </c>
      <c r="S9358">
        <f t="shared" si="292"/>
        <v>133</v>
      </c>
      <c r="T9358">
        <f t="shared" si="293"/>
        <v>132</v>
      </c>
    </row>
    <row r="9359" spans="1:20" hidden="1" x14ac:dyDescent="0.25">
      <c r="A9359" s="2" t="s">
        <v>212</v>
      </c>
      <c r="B9359" s="2" t="s">
        <v>56</v>
      </c>
      <c r="C9359" s="2" t="s">
        <v>21</v>
      </c>
      <c r="E9359" s="4">
        <v>3</v>
      </c>
      <c r="F9359" s="1">
        <v>26</v>
      </c>
      <c r="G9359" s="1">
        <v>3.22</v>
      </c>
      <c r="H9359" s="1">
        <v>2.31</v>
      </c>
      <c r="I9359" s="1">
        <v>0.84</v>
      </c>
      <c r="J9359">
        <v>109</v>
      </c>
      <c r="K9359" s="3">
        <v>4</v>
      </c>
      <c r="L9359" s="3">
        <v>7</v>
      </c>
      <c r="M9359" s="4">
        <v>106</v>
      </c>
      <c r="O9359" s="3">
        <v>106</v>
      </c>
      <c r="R9359" s="3">
        <v>0</v>
      </c>
      <c r="S9359">
        <f t="shared" si="292"/>
        <v>109</v>
      </c>
      <c r="T9359">
        <f t="shared" si="293"/>
        <v>109</v>
      </c>
    </row>
    <row r="9360" spans="1:20" hidden="1" x14ac:dyDescent="0.25">
      <c r="A9360" s="2" t="s">
        <v>212</v>
      </c>
      <c r="B9360" s="2" t="s">
        <v>26</v>
      </c>
      <c r="C9360" s="2" t="s">
        <v>21</v>
      </c>
      <c r="F9360" s="1">
        <v>4</v>
      </c>
      <c r="G9360" s="1">
        <v>3.08</v>
      </c>
      <c r="I9360" s="1">
        <v>0.04</v>
      </c>
      <c r="J9360">
        <v>102</v>
      </c>
      <c r="K9360" s="3">
        <v>2</v>
      </c>
      <c r="L9360" s="3">
        <v>2</v>
      </c>
      <c r="M9360" s="4">
        <v>102</v>
      </c>
      <c r="O9360" s="3">
        <v>101</v>
      </c>
      <c r="S9360">
        <f t="shared" si="292"/>
        <v>101</v>
      </c>
      <c r="T9360">
        <f t="shared" si="293"/>
        <v>102</v>
      </c>
    </row>
    <row r="9361" spans="1:20" hidden="1" x14ac:dyDescent="0.25">
      <c r="A9361" s="2" t="s">
        <v>212</v>
      </c>
      <c r="B9361" s="2" t="s">
        <v>18</v>
      </c>
      <c r="C9361" s="2" t="s">
        <v>19</v>
      </c>
      <c r="F9361" s="1">
        <v>6</v>
      </c>
      <c r="G9361" s="1">
        <v>2.0299999999999998</v>
      </c>
      <c r="H9361" s="1">
        <v>0.23</v>
      </c>
      <c r="I9361" s="1">
        <v>0.92</v>
      </c>
      <c r="J9361">
        <v>67</v>
      </c>
      <c r="K9361" s="3">
        <v>0</v>
      </c>
      <c r="L9361" s="3">
        <v>0</v>
      </c>
      <c r="M9361" s="4">
        <v>67</v>
      </c>
      <c r="O9361" s="3">
        <v>67</v>
      </c>
      <c r="R9361" s="3">
        <v>0</v>
      </c>
      <c r="S9361">
        <f t="shared" si="292"/>
        <v>67</v>
      </c>
      <c r="T9361">
        <f t="shared" si="293"/>
        <v>67</v>
      </c>
    </row>
    <row r="9362" spans="1:20" hidden="1" x14ac:dyDescent="0.25">
      <c r="A9362" s="2" t="s">
        <v>212</v>
      </c>
      <c r="B9362" s="2" t="s">
        <v>25</v>
      </c>
      <c r="C9362" s="2" t="s">
        <v>19</v>
      </c>
      <c r="F9362" s="1">
        <v>40</v>
      </c>
      <c r="G9362" s="1">
        <v>2.04</v>
      </c>
      <c r="H9362" s="1">
        <v>4.53</v>
      </c>
      <c r="I9362" s="1">
        <v>0.05</v>
      </c>
      <c r="J9362">
        <v>67</v>
      </c>
      <c r="K9362" s="3">
        <v>0</v>
      </c>
      <c r="L9362" s="3">
        <v>33</v>
      </c>
      <c r="M9362" s="4">
        <v>67</v>
      </c>
      <c r="O9362" s="3">
        <v>35</v>
      </c>
      <c r="R9362" s="3">
        <v>0</v>
      </c>
      <c r="S9362">
        <f t="shared" si="292"/>
        <v>68</v>
      </c>
      <c r="T9362">
        <f t="shared" si="293"/>
        <v>67</v>
      </c>
    </row>
    <row r="9363" spans="1:20" hidden="1" x14ac:dyDescent="0.25">
      <c r="A9363" s="2" t="s">
        <v>212</v>
      </c>
      <c r="B9363" s="2" t="s">
        <v>113</v>
      </c>
      <c r="C9363" s="2" t="s">
        <v>21</v>
      </c>
      <c r="F9363" s="1">
        <v>0</v>
      </c>
      <c r="G9363" s="1">
        <v>0</v>
      </c>
      <c r="I9363" s="1">
        <v>0</v>
      </c>
      <c r="J9363">
        <v>64</v>
      </c>
      <c r="K9363" s="3">
        <v>0</v>
      </c>
      <c r="L9363" s="3">
        <v>63</v>
      </c>
      <c r="M9363" s="4">
        <v>0</v>
      </c>
      <c r="N9363" s="4">
        <v>2</v>
      </c>
      <c r="O9363" s="3">
        <v>1</v>
      </c>
      <c r="Q9363" s="4">
        <v>62</v>
      </c>
      <c r="R9363" s="3">
        <v>0</v>
      </c>
      <c r="S9363">
        <f t="shared" si="292"/>
        <v>64</v>
      </c>
      <c r="T9363">
        <f t="shared" si="293"/>
        <v>64</v>
      </c>
    </row>
    <row r="9364" spans="1:20" hidden="1" x14ac:dyDescent="0.25">
      <c r="A9364" s="2" t="s">
        <v>212</v>
      </c>
      <c r="B9364" s="2" t="s">
        <v>77</v>
      </c>
      <c r="C9364" s="2" t="s">
        <v>19</v>
      </c>
      <c r="F9364" s="1">
        <v>5</v>
      </c>
      <c r="G9364" s="1">
        <v>1.83</v>
      </c>
      <c r="H9364" s="1">
        <v>0.17</v>
      </c>
      <c r="I9364" s="1">
        <v>0.82</v>
      </c>
      <c r="J9364">
        <v>61</v>
      </c>
      <c r="K9364" s="3">
        <v>9</v>
      </c>
      <c r="L9364" s="3">
        <v>0</v>
      </c>
      <c r="M9364" s="4">
        <v>61</v>
      </c>
      <c r="O9364" s="3">
        <v>69</v>
      </c>
      <c r="R9364" s="3">
        <v>0</v>
      </c>
      <c r="S9364">
        <f t="shared" si="292"/>
        <v>60</v>
      </c>
      <c r="T9364">
        <f t="shared" si="293"/>
        <v>61</v>
      </c>
    </row>
    <row r="9365" spans="1:20" hidden="1" x14ac:dyDescent="0.25">
      <c r="A9365" s="2" t="s">
        <v>212</v>
      </c>
      <c r="B9365" s="2" t="s">
        <v>105</v>
      </c>
      <c r="C9365" s="2" t="s">
        <v>19</v>
      </c>
      <c r="E9365" s="4">
        <v>0</v>
      </c>
      <c r="F9365" s="1">
        <v>2</v>
      </c>
      <c r="G9365" s="1">
        <v>1.82</v>
      </c>
      <c r="H9365" s="1">
        <v>0.04</v>
      </c>
      <c r="I9365" s="1">
        <v>0.41</v>
      </c>
      <c r="J9365">
        <v>60</v>
      </c>
      <c r="K9365" s="3">
        <v>2</v>
      </c>
      <c r="L9365" s="3">
        <v>1</v>
      </c>
      <c r="M9365" s="4">
        <v>60</v>
      </c>
      <c r="O9365" s="3">
        <v>61</v>
      </c>
      <c r="S9365">
        <f t="shared" si="292"/>
        <v>60</v>
      </c>
      <c r="T9365">
        <f t="shared" si="293"/>
        <v>60</v>
      </c>
    </row>
    <row r="9366" spans="1:20" hidden="1" x14ac:dyDescent="0.25">
      <c r="A9366" s="2" t="s">
        <v>212</v>
      </c>
      <c r="B9366" s="2" t="s">
        <v>72</v>
      </c>
      <c r="C9366" s="2" t="s">
        <v>21</v>
      </c>
      <c r="F9366" s="1">
        <v>2</v>
      </c>
      <c r="G9366" s="1">
        <v>1.78</v>
      </c>
      <c r="I9366" s="1">
        <v>0.49</v>
      </c>
      <c r="J9366">
        <v>59</v>
      </c>
      <c r="K9366" s="3">
        <v>0</v>
      </c>
      <c r="L9366" s="3">
        <v>59</v>
      </c>
      <c r="M9366" s="4">
        <v>59</v>
      </c>
      <c r="R9366" s="3">
        <v>0</v>
      </c>
      <c r="S9366">
        <f t="shared" si="292"/>
        <v>59</v>
      </c>
      <c r="T9366">
        <f t="shared" si="293"/>
        <v>59</v>
      </c>
    </row>
    <row r="9367" spans="1:20" hidden="1" x14ac:dyDescent="0.25">
      <c r="A9367" s="2" t="s">
        <v>212</v>
      </c>
      <c r="B9367" s="2" t="s">
        <v>84</v>
      </c>
      <c r="C9367" s="2" t="s">
        <v>21</v>
      </c>
      <c r="D9367" s="4">
        <v>36</v>
      </c>
      <c r="F9367" s="1">
        <v>1</v>
      </c>
      <c r="G9367" s="1">
        <v>0.13</v>
      </c>
      <c r="H9367" s="1">
        <v>0.01</v>
      </c>
      <c r="I9367" s="1">
        <v>0.02</v>
      </c>
      <c r="J9367">
        <v>47</v>
      </c>
      <c r="K9367" s="3">
        <v>0</v>
      </c>
      <c r="L9367" s="3">
        <v>0</v>
      </c>
      <c r="M9367" s="4">
        <v>4</v>
      </c>
      <c r="N9367" s="4">
        <v>3</v>
      </c>
      <c r="O9367" s="3">
        <v>46</v>
      </c>
      <c r="P9367" s="4">
        <v>3</v>
      </c>
      <c r="R9367" s="3">
        <v>0</v>
      </c>
      <c r="S9367">
        <f t="shared" si="292"/>
        <v>46</v>
      </c>
      <c r="T9367">
        <f t="shared" si="293"/>
        <v>46</v>
      </c>
    </row>
    <row r="9368" spans="1:20" hidden="1" x14ac:dyDescent="0.25">
      <c r="A9368" s="2" t="s">
        <v>212</v>
      </c>
      <c r="B9368" s="2" t="s">
        <v>109</v>
      </c>
      <c r="C9368" s="2" t="s">
        <v>19</v>
      </c>
      <c r="E9368" s="4">
        <v>0</v>
      </c>
      <c r="F9368" s="1">
        <v>2</v>
      </c>
      <c r="G9368" s="1">
        <v>1.42</v>
      </c>
      <c r="H9368" s="1">
        <v>0.08</v>
      </c>
      <c r="I9368" s="1">
        <v>0.4</v>
      </c>
      <c r="J9368">
        <v>47</v>
      </c>
      <c r="K9368" s="3">
        <v>1</v>
      </c>
      <c r="L9368" s="3">
        <v>3</v>
      </c>
      <c r="M9368" s="4">
        <v>47</v>
      </c>
      <c r="O9368" s="3">
        <v>45</v>
      </c>
      <c r="R9368" s="3">
        <v>0</v>
      </c>
      <c r="S9368">
        <f t="shared" si="292"/>
        <v>47</v>
      </c>
      <c r="T9368">
        <f t="shared" si="293"/>
        <v>47</v>
      </c>
    </row>
    <row r="9369" spans="1:20" hidden="1" x14ac:dyDescent="0.25">
      <c r="A9369" s="2" t="s">
        <v>212</v>
      </c>
      <c r="B9369" s="2" t="s">
        <v>108</v>
      </c>
      <c r="C9369" s="2" t="s">
        <v>21</v>
      </c>
      <c r="D9369" s="4">
        <v>0</v>
      </c>
      <c r="F9369" s="1">
        <v>11</v>
      </c>
      <c r="G9369" s="1">
        <v>1.23</v>
      </c>
      <c r="H9369" s="1">
        <v>0.04</v>
      </c>
      <c r="I9369" s="1">
        <v>0.75</v>
      </c>
      <c r="J9369">
        <v>43</v>
      </c>
      <c r="K9369" s="3">
        <v>0</v>
      </c>
      <c r="L9369" s="3">
        <v>6</v>
      </c>
      <c r="M9369" s="4">
        <v>41</v>
      </c>
      <c r="N9369" s="4">
        <v>1</v>
      </c>
      <c r="O9369" s="3">
        <v>37</v>
      </c>
      <c r="P9369" s="4">
        <v>1</v>
      </c>
      <c r="R9369" s="3">
        <v>0</v>
      </c>
      <c r="S9369">
        <f t="shared" si="292"/>
        <v>43</v>
      </c>
      <c r="T9369">
        <f t="shared" si="293"/>
        <v>43</v>
      </c>
    </row>
    <row r="9370" spans="1:20" hidden="1" x14ac:dyDescent="0.25">
      <c r="A9370" s="2" t="s">
        <v>212</v>
      </c>
      <c r="B9370" s="2" t="s">
        <v>78</v>
      </c>
      <c r="C9370" s="2" t="s">
        <v>21</v>
      </c>
      <c r="E9370" s="4">
        <v>5</v>
      </c>
      <c r="F9370" s="1">
        <v>2</v>
      </c>
      <c r="G9370" s="1">
        <v>0.98</v>
      </c>
      <c r="I9370" s="1">
        <v>0</v>
      </c>
      <c r="J9370">
        <v>43</v>
      </c>
      <c r="K9370" s="3">
        <v>4</v>
      </c>
      <c r="L9370" s="3">
        <v>6</v>
      </c>
      <c r="M9370" s="4">
        <v>32</v>
      </c>
      <c r="N9370" s="4">
        <v>2</v>
      </c>
      <c r="O9370" s="3">
        <v>37</v>
      </c>
      <c r="Q9370" s="4">
        <v>5</v>
      </c>
      <c r="R9370" s="3">
        <v>5</v>
      </c>
      <c r="S9370">
        <f t="shared" si="292"/>
        <v>44</v>
      </c>
      <c r="T9370">
        <f t="shared" si="293"/>
        <v>44</v>
      </c>
    </row>
    <row r="9371" spans="1:20" hidden="1" x14ac:dyDescent="0.25">
      <c r="A9371" s="2" t="s">
        <v>212</v>
      </c>
      <c r="B9371" s="2" t="s">
        <v>48</v>
      </c>
      <c r="C9371" s="2" t="s">
        <v>21</v>
      </c>
      <c r="E9371" s="4">
        <v>1</v>
      </c>
      <c r="F9371" s="1">
        <v>29</v>
      </c>
      <c r="G9371" s="1">
        <v>1.18</v>
      </c>
      <c r="H9371" s="1">
        <v>3.23</v>
      </c>
      <c r="J9371">
        <v>40</v>
      </c>
      <c r="K9371" s="3">
        <v>4</v>
      </c>
      <c r="L9371" s="3">
        <v>31</v>
      </c>
      <c r="M9371" s="4">
        <v>39</v>
      </c>
      <c r="O9371" s="3">
        <v>12</v>
      </c>
      <c r="R9371" s="3">
        <v>0</v>
      </c>
      <c r="S9371">
        <f t="shared" si="292"/>
        <v>39</v>
      </c>
      <c r="T9371">
        <f t="shared" si="293"/>
        <v>40</v>
      </c>
    </row>
    <row r="9372" spans="1:20" hidden="1" x14ac:dyDescent="0.25">
      <c r="A9372" s="2" t="s">
        <v>212</v>
      </c>
      <c r="B9372" s="2" t="s">
        <v>67</v>
      </c>
      <c r="C9372" s="2" t="s">
        <v>21</v>
      </c>
      <c r="E9372" s="4">
        <v>1</v>
      </c>
      <c r="F9372" s="1">
        <v>11</v>
      </c>
      <c r="G9372" s="1">
        <v>1.1000000000000001</v>
      </c>
      <c r="H9372" s="1">
        <v>0.02</v>
      </c>
      <c r="I9372" s="1">
        <v>0.22</v>
      </c>
      <c r="J9372">
        <v>40</v>
      </c>
      <c r="K9372" s="3">
        <v>1</v>
      </c>
      <c r="L9372" s="3">
        <v>14</v>
      </c>
      <c r="M9372" s="4">
        <v>36</v>
      </c>
      <c r="N9372" s="4">
        <v>2</v>
      </c>
      <c r="O9372" s="3">
        <v>25</v>
      </c>
      <c r="P9372" s="4">
        <v>1</v>
      </c>
      <c r="R9372" s="3">
        <v>1</v>
      </c>
      <c r="S9372">
        <f t="shared" si="292"/>
        <v>39</v>
      </c>
      <c r="T9372">
        <f t="shared" si="293"/>
        <v>40</v>
      </c>
    </row>
    <row r="9373" spans="1:20" hidden="1" x14ac:dyDescent="0.25">
      <c r="A9373" s="2" t="s">
        <v>212</v>
      </c>
      <c r="B9373" s="2" t="s">
        <v>38</v>
      </c>
      <c r="C9373" s="2" t="s">
        <v>21</v>
      </c>
      <c r="J9373">
        <v>39</v>
      </c>
      <c r="K9373" s="3">
        <v>0</v>
      </c>
      <c r="L9373" s="3">
        <v>35</v>
      </c>
      <c r="N9373" s="4">
        <v>3</v>
      </c>
      <c r="O9373" s="3">
        <v>19</v>
      </c>
      <c r="P9373" s="4">
        <v>0</v>
      </c>
      <c r="Q9373" s="4">
        <v>36</v>
      </c>
      <c r="R9373" s="3">
        <v>-15</v>
      </c>
      <c r="S9373">
        <f t="shared" si="292"/>
        <v>39</v>
      </c>
      <c r="T9373">
        <f t="shared" si="293"/>
        <v>39</v>
      </c>
    </row>
    <row r="9374" spans="1:20" hidden="1" x14ac:dyDescent="0.25">
      <c r="A9374" s="2" t="s">
        <v>212</v>
      </c>
      <c r="B9374" s="2" t="s">
        <v>29</v>
      </c>
      <c r="C9374" s="2" t="s">
        <v>21</v>
      </c>
      <c r="F9374" s="1">
        <v>1</v>
      </c>
      <c r="G9374" s="1">
        <v>1.1399999999999999</v>
      </c>
      <c r="I9374" s="1">
        <v>0.09</v>
      </c>
      <c r="J9374">
        <v>38</v>
      </c>
      <c r="K9374" s="3">
        <v>8</v>
      </c>
      <c r="L9374" s="3">
        <v>45</v>
      </c>
      <c r="M9374" s="4">
        <v>38</v>
      </c>
      <c r="R9374" s="3">
        <v>0</v>
      </c>
      <c r="S9374">
        <f t="shared" si="292"/>
        <v>37</v>
      </c>
      <c r="T9374">
        <f t="shared" si="293"/>
        <v>38</v>
      </c>
    </row>
    <row r="9375" spans="1:20" hidden="1" x14ac:dyDescent="0.25">
      <c r="A9375" s="2" t="s">
        <v>212</v>
      </c>
      <c r="B9375" s="2" t="s">
        <v>79</v>
      </c>
      <c r="C9375" s="2" t="s">
        <v>21</v>
      </c>
      <c r="F9375" s="1">
        <v>11</v>
      </c>
      <c r="G9375" s="1">
        <v>1.17</v>
      </c>
      <c r="H9375" s="1">
        <v>0.44</v>
      </c>
      <c r="I9375" s="1">
        <v>0.44</v>
      </c>
      <c r="J9375">
        <v>38</v>
      </c>
      <c r="K9375" s="3">
        <v>10</v>
      </c>
      <c r="L9375" s="3">
        <v>13</v>
      </c>
      <c r="M9375" s="4">
        <v>38</v>
      </c>
      <c r="O9375" s="3">
        <v>35</v>
      </c>
      <c r="R9375" s="3">
        <v>0</v>
      </c>
      <c r="S9375">
        <f t="shared" si="292"/>
        <v>38</v>
      </c>
      <c r="T9375">
        <f t="shared" si="293"/>
        <v>38</v>
      </c>
    </row>
    <row r="9376" spans="1:20" hidden="1" x14ac:dyDescent="0.25">
      <c r="A9376" s="2" t="s">
        <v>212</v>
      </c>
      <c r="B9376" s="2" t="s">
        <v>40</v>
      </c>
      <c r="C9376" s="2" t="s">
        <v>21</v>
      </c>
      <c r="E9376" s="4">
        <v>17</v>
      </c>
      <c r="F9376" s="1">
        <v>13</v>
      </c>
      <c r="G9376" s="1">
        <v>0.54</v>
      </c>
      <c r="H9376" s="1">
        <v>1.44</v>
      </c>
      <c r="I9376" s="1">
        <v>0.01</v>
      </c>
      <c r="J9376">
        <v>33</v>
      </c>
      <c r="K9376" s="3">
        <v>5</v>
      </c>
      <c r="L9376" s="3">
        <v>35</v>
      </c>
      <c r="M9376" s="4">
        <v>18</v>
      </c>
      <c r="O9376" s="3">
        <v>3</v>
      </c>
      <c r="R9376" s="3">
        <v>0</v>
      </c>
      <c r="S9376">
        <f t="shared" si="292"/>
        <v>33</v>
      </c>
      <c r="T9376">
        <f t="shared" si="293"/>
        <v>35</v>
      </c>
    </row>
    <row r="9377" spans="1:20" hidden="1" x14ac:dyDescent="0.25">
      <c r="A9377" s="2" t="s">
        <v>212</v>
      </c>
      <c r="B9377" s="2" t="s">
        <v>83</v>
      </c>
      <c r="C9377" s="2" t="s">
        <v>21</v>
      </c>
      <c r="F9377" s="1">
        <v>0</v>
      </c>
      <c r="G9377" s="1">
        <v>0.01</v>
      </c>
      <c r="H9377" s="1">
        <v>0.01</v>
      </c>
      <c r="I9377" s="1">
        <v>0</v>
      </c>
      <c r="J9377">
        <v>28</v>
      </c>
      <c r="K9377" s="3">
        <v>0</v>
      </c>
      <c r="L9377" s="3">
        <v>0</v>
      </c>
      <c r="M9377" s="4">
        <v>0</v>
      </c>
      <c r="N9377" s="4">
        <v>1</v>
      </c>
      <c r="O9377" s="3">
        <v>27</v>
      </c>
      <c r="P9377" s="4">
        <v>1</v>
      </c>
      <c r="Q9377" s="4">
        <v>25</v>
      </c>
      <c r="R9377" s="3">
        <v>0</v>
      </c>
      <c r="S9377">
        <f t="shared" si="292"/>
        <v>27</v>
      </c>
      <c r="T9377">
        <f t="shared" si="293"/>
        <v>27</v>
      </c>
    </row>
    <row r="9378" spans="1:20" hidden="1" x14ac:dyDescent="0.25">
      <c r="A9378" s="2" t="s">
        <v>212</v>
      </c>
      <c r="B9378" s="2" t="s">
        <v>104</v>
      </c>
      <c r="C9378" s="2" t="s">
        <v>21</v>
      </c>
      <c r="F9378" s="1">
        <v>2</v>
      </c>
      <c r="G9378" s="1">
        <v>0.8</v>
      </c>
      <c r="H9378" s="1">
        <v>0</v>
      </c>
      <c r="I9378" s="1">
        <v>0.02</v>
      </c>
      <c r="J9378">
        <v>26</v>
      </c>
      <c r="K9378" s="3">
        <v>0</v>
      </c>
      <c r="M9378" s="4">
        <v>26</v>
      </c>
      <c r="O9378" s="3">
        <v>26</v>
      </c>
      <c r="S9378">
        <f t="shared" si="292"/>
        <v>26</v>
      </c>
      <c r="T9378">
        <f t="shared" si="293"/>
        <v>26</v>
      </c>
    </row>
    <row r="9379" spans="1:20" hidden="1" x14ac:dyDescent="0.25">
      <c r="A9379" s="2" t="s">
        <v>212</v>
      </c>
      <c r="B9379" s="2" t="s">
        <v>106</v>
      </c>
      <c r="C9379" s="2" t="s">
        <v>21</v>
      </c>
      <c r="F9379" s="1">
        <v>6</v>
      </c>
      <c r="G9379" s="1">
        <v>0.72</v>
      </c>
      <c r="H9379" s="1">
        <v>0.19</v>
      </c>
      <c r="I9379" s="1">
        <v>0.27</v>
      </c>
      <c r="J9379">
        <v>25</v>
      </c>
      <c r="K9379" s="3">
        <v>3</v>
      </c>
      <c r="L9379" s="3">
        <v>1</v>
      </c>
      <c r="M9379" s="4">
        <v>24</v>
      </c>
      <c r="N9379" s="4">
        <v>1</v>
      </c>
      <c r="O9379" s="3">
        <v>27</v>
      </c>
      <c r="S9379">
        <f t="shared" si="292"/>
        <v>25</v>
      </c>
      <c r="T9379">
        <f t="shared" si="293"/>
        <v>25</v>
      </c>
    </row>
    <row r="9380" spans="1:20" hidden="1" x14ac:dyDescent="0.25">
      <c r="A9380" s="2" t="s">
        <v>212</v>
      </c>
      <c r="B9380" s="2" t="s">
        <v>45</v>
      </c>
      <c r="C9380" s="2" t="s">
        <v>21</v>
      </c>
      <c r="E9380" s="4">
        <v>27</v>
      </c>
      <c r="J9380">
        <v>22</v>
      </c>
      <c r="K9380" s="3">
        <v>7</v>
      </c>
      <c r="L9380" s="3">
        <v>29</v>
      </c>
      <c r="R9380" s="3">
        <v>0</v>
      </c>
      <c r="S9380">
        <f t="shared" si="292"/>
        <v>22</v>
      </c>
      <c r="T9380">
        <f t="shared" si="293"/>
        <v>27</v>
      </c>
    </row>
    <row r="9381" spans="1:20" hidden="1" x14ac:dyDescent="0.25">
      <c r="A9381" s="2" t="s">
        <v>212</v>
      </c>
      <c r="B9381" s="2" t="s">
        <v>62</v>
      </c>
      <c r="C9381" s="2" t="s">
        <v>19</v>
      </c>
      <c r="E9381" s="4">
        <v>0</v>
      </c>
      <c r="F9381" s="1">
        <v>1</v>
      </c>
      <c r="G9381" s="1">
        <v>0.6</v>
      </c>
      <c r="H9381" s="1">
        <v>0.04</v>
      </c>
      <c r="I9381" s="1">
        <v>0.17</v>
      </c>
      <c r="J9381">
        <v>20</v>
      </c>
      <c r="K9381" s="3">
        <v>1</v>
      </c>
      <c r="L9381" s="3">
        <v>4</v>
      </c>
      <c r="M9381" s="4">
        <v>20</v>
      </c>
      <c r="O9381" s="3">
        <v>16</v>
      </c>
      <c r="S9381">
        <f t="shared" si="292"/>
        <v>19</v>
      </c>
      <c r="T9381">
        <f t="shared" si="293"/>
        <v>20</v>
      </c>
    </row>
    <row r="9382" spans="1:20" hidden="1" x14ac:dyDescent="0.25">
      <c r="A9382" s="2" t="s">
        <v>212</v>
      </c>
      <c r="B9382" s="2" t="s">
        <v>114</v>
      </c>
      <c r="C9382" s="2" t="s">
        <v>21</v>
      </c>
      <c r="D9382" s="4">
        <v>4</v>
      </c>
      <c r="E9382" s="4">
        <v>12</v>
      </c>
      <c r="F9382" s="1">
        <v>0</v>
      </c>
      <c r="G9382" s="1">
        <v>0</v>
      </c>
      <c r="H9382" s="1">
        <v>0</v>
      </c>
      <c r="I9382" s="1">
        <v>0</v>
      </c>
      <c r="J9382">
        <v>20</v>
      </c>
      <c r="K9382" s="3">
        <v>0</v>
      </c>
      <c r="L9382" s="3">
        <v>0</v>
      </c>
      <c r="M9382" s="4">
        <v>0</v>
      </c>
      <c r="N9382" s="4">
        <v>1</v>
      </c>
      <c r="O9382" s="3">
        <v>5</v>
      </c>
      <c r="P9382" s="4">
        <v>0</v>
      </c>
      <c r="R9382" s="3">
        <v>15</v>
      </c>
      <c r="S9382">
        <f t="shared" si="292"/>
        <v>20</v>
      </c>
      <c r="T9382">
        <f t="shared" si="293"/>
        <v>17</v>
      </c>
    </row>
    <row r="9383" spans="1:20" hidden="1" x14ac:dyDescent="0.25">
      <c r="A9383" s="2" t="s">
        <v>212</v>
      </c>
      <c r="B9383" s="2" t="s">
        <v>89</v>
      </c>
      <c r="C9383" s="2" t="s">
        <v>19</v>
      </c>
      <c r="E9383" s="4">
        <v>0</v>
      </c>
      <c r="F9383" s="1">
        <v>1</v>
      </c>
      <c r="G9383" s="1">
        <v>0.54</v>
      </c>
      <c r="H9383" s="1">
        <v>0.01</v>
      </c>
      <c r="I9383" s="1">
        <v>0.24</v>
      </c>
      <c r="J9383">
        <v>18</v>
      </c>
      <c r="K9383" s="3">
        <v>24</v>
      </c>
      <c r="L9383" s="3">
        <v>33</v>
      </c>
      <c r="M9383" s="4">
        <v>18</v>
      </c>
      <c r="O9383" s="3">
        <v>9</v>
      </c>
      <c r="R9383" s="3">
        <v>0</v>
      </c>
      <c r="S9383">
        <f t="shared" si="292"/>
        <v>18</v>
      </c>
      <c r="T9383">
        <f t="shared" si="293"/>
        <v>18</v>
      </c>
    </row>
    <row r="9384" spans="1:20" hidden="1" x14ac:dyDescent="0.25">
      <c r="A9384" s="2" t="s">
        <v>212</v>
      </c>
      <c r="B9384" s="2" t="s">
        <v>35</v>
      </c>
      <c r="C9384" s="2" t="s">
        <v>21</v>
      </c>
      <c r="F9384" s="1">
        <v>4</v>
      </c>
      <c r="G9384" s="1">
        <v>0.52</v>
      </c>
      <c r="H9384" s="1">
        <v>0.33</v>
      </c>
      <c r="I9384" s="1">
        <v>0.11</v>
      </c>
      <c r="J9384">
        <v>17</v>
      </c>
      <c r="K9384" s="3">
        <v>1</v>
      </c>
      <c r="L9384" s="3">
        <v>18</v>
      </c>
      <c r="M9384" s="4">
        <v>17</v>
      </c>
      <c r="R9384" s="3">
        <v>0</v>
      </c>
      <c r="S9384">
        <f t="shared" si="292"/>
        <v>17</v>
      </c>
      <c r="T9384">
        <f t="shared" si="293"/>
        <v>17</v>
      </c>
    </row>
    <row r="9385" spans="1:20" hidden="1" x14ac:dyDescent="0.25">
      <c r="A9385" s="2" t="s">
        <v>212</v>
      </c>
      <c r="B9385" s="2" t="s">
        <v>88</v>
      </c>
      <c r="C9385" s="2" t="s">
        <v>21</v>
      </c>
      <c r="F9385" s="1">
        <v>0</v>
      </c>
      <c r="G9385" s="1">
        <v>0.35</v>
      </c>
      <c r="H9385" s="1">
        <v>0</v>
      </c>
      <c r="I9385" s="1">
        <v>0</v>
      </c>
      <c r="J9385">
        <v>13</v>
      </c>
      <c r="K9385" s="3">
        <v>15</v>
      </c>
      <c r="L9385" s="3">
        <v>0</v>
      </c>
      <c r="M9385" s="4">
        <v>11</v>
      </c>
      <c r="N9385" s="4">
        <v>1</v>
      </c>
      <c r="O9385" s="3">
        <v>28</v>
      </c>
      <c r="R9385" s="3">
        <v>0</v>
      </c>
      <c r="S9385">
        <f t="shared" si="292"/>
        <v>13</v>
      </c>
      <c r="T9385">
        <f t="shared" si="293"/>
        <v>12</v>
      </c>
    </row>
    <row r="9386" spans="1:20" hidden="1" x14ac:dyDescent="0.25">
      <c r="A9386" s="2" t="s">
        <v>212</v>
      </c>
      <c r="B9386" s="2" t="s">
        <v>39</v>
      </c>
      <c r="C9386" s="2" t="s">
        <v>19</v>
      </c>
      <c r="E9386" s="4">
        <v>4</v>
      </c>
      <c r="F9386" s="1">
        <v>10</v>
      </c>
      <c r="G9386" s="1">
        <v>0.45</v>
      </c>
      <c r="H9386" s="1">
        <v>1.1100000000000001</v>
      </c>
      <c r="I9386" s="1">
        <v>0.01</v>
      </c>
      <c r="J9386">
        <v>12</v>
      </c>
      <c r="K9386" s="3">
        <v>8</v>
      </c>
      <c r="L9386" s="3">
        <v>8</v>
      </c>
      <c r="M9386" s="4">
        <v>15</v>
      </c>
      <c r="O9386" s="3">
        <v>10</v>
      </c>
      <c r="R9386" s="3">
        <v>3</v>
      </c>
      <c r="S9386">
        <f t="shared" si="292"/>
        <v>13</v>
      </c>
      <c r="T9386">
        <f t="shared" si="293"/>
        <v>19</v>
      </c>
    </row>
    <row r="9387" spans="1:20" hidden="1" x14ac:dyDescent="0.25">
      <c r="A9387" s="2" t="s">
        <v>212</v>
      </c>
      <c r="B9387" s="2" t="s">
        <v>42</v>
      </c>
      <c r="C9387" s="2" t="s">
        <v>21</v>
      </c>
      <c r="F9387" s="1">
        <v>8</v>
      </c>
      <c r="G9387" s="1">
        <v>0.34</v>
      </c>
      <c r="H9387" s="1">
        <v>0.94</v>
      </c>
      <c r="J9387">
        <v>11</v>
      </c>
      <c r="K9387" s="3">
        <v>0</v>
      </c>
      <c r="L9387" s="3">
        <v>0</v>
      </c>
      <c r="M9387" s="4">
        <v>11</v>
      </c>
      <c r="O9387" s="3">
        <v>11</v>
      </c>
      <c r="S9387">
        <f t="shared" si="292"/>
        <v>11</v>
      </c>
      <c r="T9387">
        <f t="shared" si="293"/>
        <v>11</v>
      </c>
    </row>
    <row r="9388" spans="1:20" hidden="1" x14ac:dyDescent="0.25">
      <c r="A9388" s="2" t="s">
        <v>212</v>
      </c>
      <c r="B9388" s="2" t="s">
        <v>54</v>
      </c>
      <c r="C9388" s="2" t="s">
        <v>21</v>
      </c>
      <c r="D9388" s="4">
        <v>2</v>
      </c>
      <c r="E9388" s="4">
        <v>1</v>
      </c>
      <c r="F9388" s="1">
        <v>2</v>
      </c>
      <c r="G9388" s="1">
        <v>0.18</v>
      </c>
      <c r="H9388" s="1">
        <v>0.02</v>
      </c>
      <c r="I9388" s="1">
        <v>0.04</v>
      </c>
      <c r="J9388">
        <v>10</v>
      </c>
      <c r="K9388" s="3">
        <v>0</v>
      </c>
      <c r="L9388" s="3">
        <v>3</v>
      </c>
      <c r="M9388" s="4">
        <v>6</v>
      </c>
      <c r="N9388" s="4">
        <v>1</v>
      </c>
      <c r="O9388" s="3">
        <v>6</v>
      </c>
      <c r="P9388" s="4">
        <v>0</v>
      </c>
      <c r="R9388" s="3">
        <v>1</v>
      </c>
      <c r="S9388">
        <f t="shared" si="292"/>
        <v>10</v>
      </c>
      <c r="T9388">
        <f t="shared" si="293"/>
        <v>10</v>
      </c>
    </row>
    <row r="9389" spans="1:20" hidden="1" x14ac:dyDescent="0.25">
      <c r="A9389" s="2" t="s">
        <v>212</v>
      </c>
      <c r="B9389" s="2" t="s">
        <v>28</v>
      </c>
      <c r="C9389" s="2" t="s">
        <v>21</v>
      </c>
      <c r="E9389" s="4">
        <v>3</v>
      </c>
      <c r="F9389" s="1">
        <v>2</v>
      </c>
      <c r="G9389" s="1">
        <v>0.19</v>
      </c>
      <c r="J9389">
        <v>9</v>
      </c>
      <c r="K9389" s="3">
        <v>0</v>
      </c>
      <c r="L9389" s="3">
        <v>8</v>
      </c>
      <c r="M9389" s="4">
        <v>6</v>
      </c>
      <c r="O9389" s="3">
        <v>1</v>
      </c>
      <c r="S9389">
        <f t="shared" si="292"/>
        <v>9</v>
      </c>
      <c r="T9389">
        <f t="shared" si="293"/>
        <v>9</v>
      </c>
    </row>
    <row r="9390" spans="1:20" hidden="1" x14ac:dyDescent="0.25">
      <c r="A9390" s="2" t="s">
        <v>212</v>
      </c>
      <c r="B9390" s="2" t="s">
        <v>61</v>
      </c>
      <c r="C9390" s="2" t="s">
        <v>21</v>
      </c>
      <c r="D9390" s="4">
        <v>0</v>
      </c>
      <c r="E9390" s="4">
        <v>0</v>
      </c>
      <c r="F9390" s="1">
        <v>0</v>
      </c>
      <c r="G9390" s="1">
        <v>0</v>
      </c>
      <c r="H9390" s="1">
        <v>0</v>
      </c>
      <c r="I9390" s="1">
        <v>0</v>
      </c>
      <c r="J9390">
        <v>9</v>
      </c>
      <c r="K9390" s="3">
        <v>0</v>
      </c>
      <c r="L9390" s="3">
        <v>5</v>
      </c>
      <c r="M9390" s="4">
        <v>0</v>
      </c>
      <c r="N9390" s="4">
        <v>0</v>
      </c>
      <c r="O9390" s="3">
        <v>4</v>
      </c>
      <c r="P9390" s="4">
        <v>0</v>
      </c>
      <c r="Q9390" s="4">
        <v>9</v>
      </c>
      <c r="R9390" s="3">
        <v>0</v>
      </c>
      <c r="S9390">
        <f t="shared" si="292"/>
        <v>9</v>
      </c>
      <c r="T9390">
        <f t="shared" si="293"/>
        <v>9</v>
      </c>
    </row>
    <row r="9391" spans="1:20" hidden="1" x14ac:dyDescent="0.25">
      <c r="A9391" s="2" t="s">
        <v>212</v>
      </c>
      <c r="B9391" s="2" t="s">
        <v>22</v>
      </c>
      <c r="C9391" s="2" t="s">
        <v>21</v>
      </c>
      <c r="F9391" s="1">
        <v>2</v>
      </c>
      <c r="G9391" s="1">
        <v>0.23</v>
      </c>
      <c r="H9391" s="1">
        <v>0.02</v>
      </c>
      <c r="I9391" s="1">
        <v>0.1</v>
      </c>
      <c r="J9391">
        <v>8</v>
      </c>
      <c r="K9391" s="3">
        <v>1</v>
      </c>
      <c r="L9391" s="3">
        <v>8</v>
      </c>
      <c r="M9391" s="4">
        <v>8</v>
      </c>
      <c r="S9391">
        <f t="shared" si="292"/>
        <v>7</v>
      </c>
      <c r="T9391">
        <f t="shared" si="293"/>
        <v>8</v>
      </c>
    </row>
    <row r="9392" spans="1:20" hidden="1" x14ac:dyDescent="0.25">
      <c r="A9392" s="2" t="s">
        <v>212</v>
      </c>
      <c r="B9392" s="2" t="s">
        <v>34</v>
      </c>
      <c r="C9392" s="2" t="s">
        <v>21</v>
      </c>
      <c r="F9392" s="1">
        <v>2</v>
      </c>
      <c r="G9392" s="1">
        <v>0.26</v>
      </c>
      <c r="J9392">
        <v>8</v>
      </c>
      <c r="K9392" s="3">
        <v>0</v>
      </c>
      <c r="L9392" s="3">
        <v>8</v>
      </c>
      <c r="M9392" s="4">
        <v>8</v>
      </c>
      <c r="O9392" s="3">
        <v>1</v>
      </c>
      <c r="R9392" s="3">
        <v>0</v>
      </c>
      <c r="S9392">
        <f t="shared" si="292"/>
        <v>9</v>
      </c>
      <c r="T9392">
        <f t="shared" si="293"/>
        <v>8</v>
      </c>
    </row>
    <row r="9393" spans="1:20" hidden="1" x14ac:dyDescent="0.25">
      <c r="A9393" s="2" t="s">
        <v>212</v>
      </c>
      <c r="B9393" s="2" t="s">
        <v>44</v>
      </c>
      <c r="C9393" s="2" t="s">
        <v>21</v>
      </c>
      <c r="E9393" s="4">
        <v>0</v>
      </c>
      <c r="F9393" s="1">
        <v>6</v>
      </c>
      <c r="G9393" s="1">
        <v>0.24</v>
      </c>
      <c r="H9393" s="1">
        <v>0.67</v>
      </c>
      <c r="I9393" s="1">
        <v>0</v>
      </c>
      <c r="J9393">
        <v>8</v>
      </c>
      <c r="K9393" s="3">
        <v>1</v>
      </c>
      <c r="L9393" s="3">
        <v>8</v>
      </c>
      <c r="M9393" s="4">
        <v>8</v>
      </c>
      <c r="O9393" s="3">
        <v>0</v>
      </c>
      <c r="R9393" s="3">
        <v>0</v>
      </c>
      <c r="S9393">
        <f t="shared" si="292"/>
        <v>7</v>
      </c>
      <c r="T9393">
        <f t="shared" si="293"/>
        <v>8</v>
      </c>
    </row>
    <row r="9394" spans="1:20" hidden="1" x14ac:dyDescent="0.25">
      <c r="A9394" s="2" t="s">
        <v>212</v>
      </c>
      <c r="B9394" s="2" t="s">
        <v>20</v>
      </c>
      <c r="C9394" s="2" t="s">
        <v>21</v>
      </c>
      <c r="F9394" s="1">
        <v>0</v>
      </c>
      <c r="G9394" s="1">
        <v>0.2</v>
      </c>
      <c r="H9394" s="1">
        <v>0</v>
      </c>
      <c r="I9394" s="1">
        <v>0</v>
      </c>
      <c r="J9394">
        <v>7</v>
      </c>
      <c r="K9394" s="3">
        <v>12</v>
      </c>
      <c r="L9394" s="3">
        <v>4</v>
      </c>
      <c r="M9394" s="4">
        <v>7</v>
      </c>
      <c r="N9394" s="4">
        <v>1</v>
      </c>
      <c r="O9394" s="3">
        <v>16</v>
      </c>
      <c r="R9394" s="3">
        <v>0</v>
      </c>
      <c r="S9394">
        <f t="shared" si="292"/>
        <v>8</v>
      </c>
      <c r="T9394">
        <f t="shared" si="293"/>
        <v>8</v>
      </c>
    </row>
    <row r="9395" spans="1:20" hidden="1" x14ac:dyDescent="0.25">
      <c r="A9395" s="2" t="s">
        <v>212</v>
      </c>
      <c r="B9395" s="2" t="s">
        <v>53</v>
      </c>
      <c r="C9395" s="2" t="s">
        <v>21</v>
      </c>
      <c r="F9395" s="1">
        <v>2</v>
      </c>
      <c r="G9395" s="1">
        <v>0.21</v>
      </c>
      <c r="I9395" s="1">
        <v>0</v>
      </c>
      <c r="J9395">
        <v>7</v>
      </c>
      <c r="K9395" s="3">
        <v>0</v>
      </c>
      <c r="L9395" s="3">
        <v>2</v>
      </c>
      <c r="M9395" s="4">
        <v>7</v>
      </c>
      <c r="O9395" s="3">
        <v>5</v>
      </c>
      <c r="S9395">
        <f t="shared" si="292"/>
        <v>7</v>
      </c>
      <c r="T9395">
        <f t="shared" si="293"/>
        <v>7</v>
      </c>
    </row>
    <row r="9396" spans="1:20" hidden="1" x14ac:dyDescent="0.25">
      <c r="A9396" s="2" t="s">
        <v>212</v>
      </c>
      <c r="B9396" s="2" t="s">
        <v>81</v>
      </c>
      <c r="C9396" s="2" t="s">
        <v>21</v>
      </c>
      <c r="E9396" s="4">
        <v>6</v>
      </c>
      <c r="J9396">
        <v>6</v>
      </c>
      <c r="K9396" s="3">
        <v>0</v>
      </c>
      <c r="L9396" s="3">
        <v>1</v>
      </c>
      <c r="O9396" s="3">
        <v>5</v>
      </c>
      <c r="S9396">
        <f t="shared" si="292"/>
        <v>6</v>
      </c>
      <c r="T9396">
        <f t="shared" si="293"/>
        <v>6</v>
      </c>
    </row>
    <row r="9397" spans="1:20" hidden="1" x14ac:dyDescent="0.25">
      <c r="A9397" s="2" t="s">
        <v>212</v>
      </c>
      <c r="B9397" s="2" t="s">
        <v>97</v>
      </c>
      <c r="C9397" s="2" t="s">
        <v>19</v>
      </c>
      <c r="D9397" s="4">
        <v>5</v>
      </c>
      <c r="E9397" s="4">
        <v>0</v>
      </c>
      <c r="F9397" s="1">
        <v>0</v>
      </c>
      <c r="G9397" s="1">
        <v>0</v>
      </c>
      <c r="H9397" s="1">
        <v>0</v>
      </c>
      <c r="I9397" s="1">
        <v>0</v>
      </c>
      <c r="J9397">
        <v>5</v>
      </c>
      <c r="K9397" s="3">
        <v>16</v>
      </c>
      <c r="L9397" s="3">
        <v>0</v>
      </c>
      <c r="M9397" s="4">
        <v>0</v>
      </c>
      <c r="O9397" s="3">
        <v>21</v>
      </c>
      <c r="S9397">
        <f t="shared" si="292"/>
        <v>5</v>
      </c>
      <c r="T9397">
        <f t="shared" si="293"/>
        <v>5</v>
      </c>
    </row>
    <row r="9398" spans="1:20" hidden="1" x14ac:dyDescent="0.25">
      <c r="A9398" s="2" t="s">
        <v>212</v>
      </c>
      <c r="B9398" s="2" t="s">
        <v>23</v>
      </c>
      <c r="C9398" s="2" t="s">
        <v>21</v>
      </c>
      <c r="F9398" s="1">
        <v>0</v>
      </c>
      <c r="G9398" s="1">
        <v>0.1</v>
      </c>
      <c r="H9398" s="1">
        <v>0</v>
      </c>
      <c r="I9398" s="1">
        <v>0</v>
      </c>
      <c r="J9398">
        <v>3</v>
      </c>
      <c r="K9398" s="3">
        <v>2</v>
      </c>
      <c r="L9398" s="3">
        <v>5</v>
      </c>
      <c r="M9398" s="4">
        <v>3</v>
      </c>
      <c r="O9398" s="3">
        <v>0</v>
      </c>
      <c r="R9398" s="3">
        <v>0</v>
      </c>
      <c r="S9398">
        <f t="shared" si="292"/>
        <v>3</v>
      </c>
      <c r="T9398">
        <f t="shared" si="293"/>
        <v>3</v>
      </c>
    </row>
    <row r="9399" spans="1:20" hidden="1" x14ac:dyDescent="0.25">
      <c r="A9399" s="2" t="s">
        <v>212</v>
      </c>
      <c r="B9399" s="2" t="s">
        <v>30</v>
      </c>
      <c r="C9399" s="2" t="s">
        <v>21</v>
      </c>
      <c r="E9399" s="4">
        <v>0</v>
      </c>
      <c r="F9399" s="1">
        <v>0</v>
      </c>
      <c r="G9399" s="1">
        <v>0.1</v>
      </c>
      <c r="H9399" s="1">
        <v>0.03</v>
      </c>
      <c r="I9399" s="1">
        <v>0</v>
      </c>
      <c r="J9399">
        <v>3</v>
      </c>
      <c r="K9399" s="3">
        <v>0</v>
      </c>
      <c r="L9399" s="3">
        <v>3</v>
      </c>
      <c r="M9399" s="4">
        <v>3</v>
      </c>
      <c r="R9399" s="3">
        <v>0</v>
      </c>
      <c r="S9399">
        <f t="shared" si="292"/>
        <v>3</v>
      </c>
      <c r="T9399">
        <f t="shared" si="293"/>
        <v>3</v>
      </c>
    </row>
    <row r="9400" spans="1:20" hidden="1" x14ac:dyDescent="0.25">
      <c r="A9400" s="2" t="s">
        <v>212</v>
      </c>
      <c r="B9400" s="2" t="s">
        <v>92</v>
      </c>
      <c r="C9400" s="2" t="s">
        <v>21</v>
      </c>
      <c r="F9400" s="1">
        <v>1</v>
      </c>
      <c r="G9400" s="1">
        <v>0.09</v>
      </c>
      <c r="H9400" s="1">
        <v>0</v>
      </c>
      <c r="I9400" s="1">
        <v>0.06</v>
      </c>
      <c r="J9400">
        <v>3</v>
      </c>
      <c r="K9400" s="3">
        <v>0</v>
      </c>
      <c r="L9400" s="3">
        <v>3</v>
      </c>
      <c r="M9400" s="4">
        <v>3</v>
      </c>
      <c r="N9400" s="4">
        <v>0</v>
      </c>
      <c r="O9400" s="3">
        <v>0</v>
      </c>
      <c r="P9400" s="4">
        <v>0</v>
      </c>
      <c r="R9400" s="3">
        <v>0</v>
      </c>
      <c r="S9400">
        <f t="shared" si="292"/>
        <v>3</v>
      </c>
      <c r="T9400">
        <f t="shared" si="293"/>
        <v>3</v>
      </c>
    </row>
    <row r="9401" spans="1:20" hidden="1" x14ac:dyDescent="0.25">
      <c r="A9401" s="2" t="s">
        <v>212</v>
      </c>
      <c r="B9401" s="2" t="s">
        <v>112</v>
      </c>
      <c r="C9401" s="2" t="s">
        <v>21</v>
      </c>
      <c r="F9401" s="1">
        <v>0</v>
      </c>
      <c r="G9401" s="1">
        <v>0.06</v>
      </c>
      <c r="H9401" s="1">
        <v>0</v>
      </c>
      <c r="I9401" s="1">
        <v>0.01</v>
      </c>
      <c r="J9401">
        <v>3</v>
      </c>
      <c r="L9401" s="3">
        <v>0</v>
      </c>
      <c r="M9401" s="4">
        <v>2</v>
      </c>
      <c r="N9401" s="4">
        <v>0</v>
      </c>
      <c r="O9401" s="3">
        <v>3</v>
      </c>
      <c r="P9401" s="4">
        <v>0</v>
      </c>
      <c r="Q9401" s="4">
        <v>0</v>
      </c>
      <c r="R9401" s="3">
        <v>0</v>
      </c>
      <c r="S9401">
        <f t="shared" si="292"/>
        <v>3</v>
      </c>
      <c r="T9401">
        <f t="shared" si="293"/>
        <v>2</v>
      </c>
    </row>
    <row r="9402" spans="1:20" hidden="1" x14ac:dyDescent="0.25">
      <c r="A9402" s="2" t="s">
        <v>212</v>
      </c>
      <c r="B9402" s="2" t="s">
        <v>87</v>
      </c>
      <c r="C9402" s="2" t="s">
        <v>19</v>
      </c>
      <c r="E9402" s="4">
        <v>0</v>
      </c>
      <c r="F9402" s="1">
        <v>0</v>
      </c>
      <c r="G9402" s="1">
        <v>0.08</v>
      </c>
      <c r="H9402" s="1">
        <v>0</v>
      </c>
      <c r="I9402" s="1">
        <v>0.03</v>
      </c>
      <c r="J9402">
        <v>2</v>
      </c>
      <c r="K9402" s="3">
        <v>99</v>
      </c>
      <c r="L9402" s="3">
        <v>4</v>
      </c>
      <c r="M9402" s="4">
        <v>2</v>
      </c>
      <c r="O9402" s="3">
        <v>96</v>
      </c>
      <c r="R9402" s="3">
        <v>2</v>
      </c>
      <c r="S9402">
        <f t="shared" si="292"/>
        <v>3</v>
      </c>
      <c r="T9402">
        <f t="shared" si="293"/>
        <v>2</v>
      </c>
    </row>
    <row r="9403" spans="1:20" hidden="1" x14ac:dyDescent="0.25">
      <c r="A9403" s="2" t="s">
        <v>212</v>
      </c>
      <c r="B9403" s="2" t="s">
        <v>32</v>
      </c>
      <c r="C9403" s="2" t="s">
        <v>21</v>
      </c>
      <c r="D9403" s="4">
        <v>1</v>
      </c>
      <c r="F9403" s="1">
        <v>0</v>
      </c>
      <c r="G9403" s="1">
        <v>0.02</v>
      </c>
      <c r="H9403" s="1">
        <v>0</v>
      </c>
      <c r="I9403" s="1">
        <v>0</v>
      </c>
      <c r="J9403">
        <v>2</v>
      </c>
      <c r="K9403" s="3">
        <v>2</v>
      </c>
      <c r="L9403" s="3">
        <v>1</v>
      </c>
      <c r="M9403" s="4">
        <v>1</v>
      </c>
      <c r="N9403" s="4">
        <v>0</v>
      </c>
      <c r="O9403" s="3">
        <v>2</v>
      </c>
      <c r="P9403" s="4">
        <v>0</v>
      </c>
      <c r="R9403" s="3">
        <v>1</v>
      </c>
      <c r="S9403">
        <f t="shared" si="292"/>
        <v>2</v>
      </c>
      <c r="T9403">
        <f t="shared" si="293"/>
        <v>2</v>
      </c>
    </row>
    <row r="9404" spans="1:20" hidden="1" x14ac:dyDescent="0.25">
      <c r="A9404" s="2" t="s">
        <v>212</v>
      </c>
      <c r="B9404" s="2" t="s">
        <v>91</v>
      </c>
      <c r="C9404" s="2" t="s">
        <v>21</v>
      </c>
      <c r="F9404" s="1">
        <v>0</v>
      </c>
      <c r="G9404" s="1">
        <v>0</v>
      </c>
      <c r="H9404" s="1">
        <v>0</v>
      </c>
      <c r="I9404" s="1">
        <v>0</v>
      </c>
      <c r="J9404">
        <v>2</v>
      </c>
      <c r="K9404" s="3">
        <v>0</v>
      </c>
      <c r="L9404" s="3">
        <v>1</v>
      </c>
      <c r="M9404" s="4">
        <v>1</v>
      </c>
      <c r="O9404" s="3">
        <v>1</v>
      </c>
      <c r="Q9404" s="4">
        <v>1</v>
      </c>
      <c r="R9404" s="3">
        <v>0</v>
      </c>
      <c r="S9404">
        <f t="shared" si="292"/>
        <v>2</v>
      </c>
      <c r="T9404">
        <f t="shared" si="293"/>
        <v>2</v>
      </c>
    </row>
    <row r="9405" spans="1:20" hidden="1" x14ac:dyDescent="0.25">
      <c r="A9405" s="2" t="s">
        <v>212</v>
      </c>
      <c r="B9405" s="2" t="s">
        <v>71</v>
      </c>
      <c r="C9405" s="2" t="s">
        <v>21</v>
      </c>
      <c r="F9405" s="1">
        <v>1</v>
      </c>
      <c r="G9405" s="1">
        <v>7.0000000000000007E-2</v>
      </c>
      <c r="H9405" s="1">
        <v>0.09</v>
      </c>
      <c r="I9405" s="1">
        <v>0.03</v>
      </c>
      <c r="J9405">
        <v>2</v>
      </c>
      <c r="K9405" s="3">
        <v>0</v>
      </c>
      <c r="L9405" s="3">
        <v>2</v>
      </c>
      <c r="M9405" s="4">
        <v>2</v>
      </c>
      <c r="O9405" s="3">
        <v>0</v>
      </c>
      <c r="P9405" s="4">
        <v>0</v>
      </c>
      <c r="R9405" s="3">
        <v>0</v>
      </c>
      <c r="S9405">
        <f t="shared" si="292"/>
        <v>2</v>
      </c>
      <c r="T9405">
        <f t="shared" si="293"/>
        <v>2</v>
      </c>
    </row>
    <row r="9406" spans="1:20" hidden="1" x14ac:dyDescent="0.25">
      <c r="A9406" s="2" t="s">
        <v>212</v>
      </c>
      <c r="B9406" s="2" t="s">
        <v>31</v>
      </c>
      <c r="C9406" s="2" t="s">
        <v>19</v>
      </c>
      <c r="F9406" s="1">
        <v>0</v>
      </c>
      <c r="G9406" s="1">
        <v>0.02</v>
      </c>
      <c r="H9406" s="1">
        <v>0.01</v>
      </c>
      <c r="I9406" s="1">
        <v>0</v>
      </c>
      <c r="J9406">
        <v>1</v>
      </c>
      <c r="K9406" s="3">
        <v>0</v>
      </c>
      <c r="L9406" s="3">
        <v>1</v>
      </c>
      <c r="M9406" s="4">
        <v>1</v>
      </c>
      <c r="S9406">
        <f t="shared" si="292"/>
        <v>1</v>
      </c>
      <c r="T9406">
        <f t="shared" si="293"/>
        <v>1</v>
      </c>
    </row>
    <row r="9407" spans="1:20" hidden="1" x14ac:dyDescent="0.25">
      <c r="A9407" s="2" t="s">
        <v>212</v>
      </c>
      <c r="B9407" s="2" t="s">
        <v>94</v>
      </c>
      <c r="C9407" s="2" t="s">
        <v>21</v>
      </c>
      <c r="F9407" s="1">
        <v>1</v>
      </c>
      <c r="G9407" s="1">
        <v>0.03</v>
      </c>
      <c r="H9407" s="1">
        <v>7.0000000000000007E-2</v>
      </c>
      <c r="J9407">
        <v>1</v>
      </c>
      <c r="K9407" s="3">
        <v>0</v>
      </c>
      <c r="L9407" s="3">
        <v>0</v>
      </c>
      <c r="M9407" s="4">
        <v>1</v>
      </c>
      <c r="O9407" s="3">
        <v>1</v>
      </c>
      <c r="S9407">
        <f t="shared" si="292"/>
        <v>1</v>
      </c>
      <c r="T9407">
        <f t="shared" si="293"/>
        <v>1</v>
      </c>
    </row>
    <row r="9408" spans="1:20" hidden="1" x14ac:dyDescent="0.25">
      <c r="A9408" s="2" t="s">
        <v>212</v>
      </c>
      <c r="B9408" s="2" t="s">
        <v>100</v>
      </c>
      <c r="C9408" s="2" t="s">
        <v>19</v>
      </c>
      <c r="E9408" s="4">
        <v>0</v>
      </c>
      <c r="F9408" s="1">
        <v>0</v>
      </c>
      <c r="G9408" s="1">
        <v>0.02</v>
      </c>
      <c r="H9408" s="1">
        <v>0</v>
      </c>
      <c r="I9408" s="1">
        <v>0</v>
      </c>
      <c r="J9408">
        <v>1</v>
      </c>
      <c r="K9408" s="3">
        <v>0</v>
      </c>
      <c r="L9408" s="3">
        <v>1</v>
      </c>
      <c r="M9408" s="4">
        <v>1</v>
      </c>
      <c r="O9408" s="3">
        <v>0</v>
      </c>
      <c r="R9408" s="3">
        <v>0</v>
      </c>
      <c r="S9408">
        <f t="shared" si="292"/>
        <v>1</v>
      </c>
      <c r="T9408">
        <f t="shared" si="293"/>
        <v>1</v>
      </c>
    </row>
    <row r="9409" spans="1:20" hidden="1" x14ac:dyDescent="0.25">
      <c r="A9409" s="2" t="s">
        <v>212</v>
      </c>
      <c r="B9409" s="2" t="s">
        <v>107</v>
      </c>
      <c r="C9409" s="2" t="s">
        <v>19</v>
      </c>
      <c r="E9409" s="4">
        <v>1</v>
      </c>
      <c r="F9409" s="1">
        <v>0</v>
      </c>
      <c r="G9409" s="1">
        <v>0</v>
      </c>
      <c r="H9409" s="1">
        <v>0</v>
      </c>
      <c r="I9409" s="1">
        <v>0</v>
      </c>
      <c r="J9409">
        <v>1</v>
      </c>
      <c r="K9409" s="3">
        <v>5</v>
      </c>
      <c r="L9409" s="3">
        <v>1</v>
      </c>
      <c r="M9409" s="4">
        <v>0</v>
      </c>
      <c r="O9409" s="3">
        <v>6</v>
      </c>
      <c r="S9409">
        <f t="shared" si="292"/>
        <v>2</v>
      </c>
      <c r="T9409">
        <f t="shared" si="293"/>
        <v>1</v>
      </c>
    </row>
    <row r="9410" spans="1:20" hidden="1" x14ac:dyDescent="0.25">
      <c r="A9410" s="2" t="s">
        <v>212</v>
      </c>
      <c r="B9410" s="2" t="s">
        <v>82</v>
      </c>
      <c r="C9410" s="2" t="s">
        <v>19</v>
      </c>
      <c r="E9410" s="4">
        <v>0</v>
      </c>
      <c r="F9410" s="1">
        <v>0</v>
      </c>
      <c r="G9410" s="1">
        <v>0</v>
      </c>
      <c r="H9410" s="1">
        <v>0</v>
      </c>
      <c r="I9410" s="1">
        <v>0</v>
      </c>
      <c r="J9410">
        <v>0</v>
      </c>
      <c r="K9410" s="3">
        <v>0</v>
      </c>
      <c r="L9410" s="3">
        <v>0</v>
      </c>
      <c r="M9410" s="4">
        <v>0</v>
      </c>
      <c r="S9410">
        <f t="shared" ref="S9410:S9473" si="294">-K9410+L9410+O9410+R9410</f>
        <v>0</v>
      </c>
      <c r="T9410">
        <f t="shared" ref="T9410:T9473" si="295">M9410+N9410+P9410+Q9410+D9410+E9410</f>
        <v>0</v>
      </c>
    </row>
    <row r="9411" spans="1:20" hidden="1" x14ac:dyDescent="0.25">
      <c r="A9411" s="2" t="s">
        <v>212</v>
      </c>
      <c r="B9411" s="2" t="s">
        <v>86</v>
      </c>
      <c r="C9411" s="2" t="s">
        <v>21</v>
      </c>
      <c r="F9411" s="1">
        <v>0</v>
      </c>
      <c r="G9411" s="1">
        <v>0</v>
      </c>
      <c r="J9411">
        <v>0</v>
      </c>
      <c r="K9411" s="3">
        <v>0</v>
      </c>
      <c r="L9411" s="3">
        <v>0</v>
      </c>
      <c r="M9411" s="4">
        <v>0</v>
      </c>
      <c r="R9411" s="3">
        <v>0</v>
      </c>
      <c r="S9411">
        <f t="shared" si="294"/>
        <v>0</v>
      </c>
      <c r="T9411">
        <f t="shared" si="295"/>
        <v>0</v>
      </c>
    </row>
    <row r="9412" spans="1:20" hidden="1" x14ac:dyDescent="0.25">
      <c r="A9412" s="2" t="s">
        <v>212</v>
      </c>
      <c r="B9412" s="2" t="s">
        <v>90</v>
      </c>
      <c r="C9412" s="2" t="s">
        <v>21</v>
      </c>
      <c r="F9412" s="1">
        <v>0</v>
      </c>
      <c r="G9412" s="1">
        <v>0</v>
      </c>
      <c r="H9412" s="1">
        <v>0</v>
      </c>
      <c r="I9412" s="1">
        <v>0</v>
      </c>
      <c r="J9412">
        <v>0</v>
      </c>
      <c r="K9412" s="3">
        <v>0</v>
      </c>
      <c r="L9412" s="3">
        <v>0</v>
      </c>
      <c r="M9412" s="4">
        <v>0</v>
      </c>
      <c r="R9412" s="3">
        <v>0</v>
      </c>
      <c r="S9412">
        <f t="shared" si="294"/>
        <v>0</v>
      </c>
      <c r="T9412">
        <f t="shared" si="295"/>
        <v>0</v>
      </c>
    </row>
    <row r="9413" spans="1:20" hidden="1" x14ac:dyDescent="0.25">
      <c r="A9413" s="2" t="s">
        <v>212</v>
      </c>
      <c r="B9413" s="2" t="s">
        <v>37</v>
      </c>
      <c r="C9413" s="2" t="s">
        <v>21</v>
      </c>
      <c r="J9413">
        <v>0</v>
      </c>
      <c r="K9413" s="3">
        <v>0</v>
      </c>
      <c r="L9413" s="3">
        <v>0</v>
      </c>
      <c r="N9413" s="4">
        <v>0</v>
      </c>
      <c r="O9413" s="3">
        <v>0</v>
      </c>
      <c r="P9413" s="4">
        <v>0</v>
      </c>
      <c r="Q9413" s="4">
        <v>0</v>
      </c>
      <c r="R9413" s="3">
        <v>0</v>
      </c>
      <c r="S9413">
        <f t="shared" si="294"/>
        <v>0</v>
      </c>
      <c r="T9413">
        <f t="shared" si="295"/>
        <v>0</v>
      </c>
    </row>
    <row r="9414" spans="1:20" hidden="1" x14ac:dyDescent="0.25">
      <c r="A9414" s="2" t="s">
        <v>212</v>
      </c>
      <c r="B9414" s="2" t="s">
        <v>41</v>
      </c>
      <c r="C9414" s="2" t="s">
        <v>21</v>
      </c>
      <c r="E9414" s="4">
        <v>0</v>
      </c>
      <c r="F9414" s="1">
        <v>0</v>
      </c>
      <c r="G9414" s="1">
        <v>0</v>
      </c>
      <c r="H9414" s="1">
        <v>0</v>
      </c>
      <c r="J9414">
        <v>0</v>
      </c>
      <c r="K9414" s="3">
        <v>0</v>
      </c>
      <c r="L9414" s="3">
        <v>0</v>
      </c>
      <c r="M9414" s="4">
        <v>0</v>
      </c>
      <c r="O9414" s="3">
        <v>0</v>
      </c>
      <c r="R9414" s="3">
        <v>0</v>
      </c>
      <c r="S9414">
        <f t="shared" si="294"/>
        <v>0</v>
      </c>
      <c r="T9414">
        <f t="shared" si="295"/>
        <v>0</v>
      </c>
    </row>
    <row r="9415" spans="1:20" hidden="1" x14ac:dyDescent="0.25">
      <c r="A9415" s="2" t="s">
        <v>212</v>
      </c>
      <c r="B9415" s="2" t="s">
        <v>93</v>
      </c>
      <c r="C9415" s="2" t="s">
        <v>21</v>
      </c>
      <c r="F9415" s="1">
        <v>0</v>
      </c>
      <c r="G9415" s="1">
        <v>0</v>
      </c>
      <c r="H9415" s="1">
        <v>0</v>
      </c>
      <c r="J9415">
        <v>0</v>
      </c>
      <c r="L9415" s="3">
        <v>0</v>
      </c>
      <c r="M9415" s="4">
        <v>0</v>
      </c>
      <c r="S9415">
        <f t="shared" si="294"/>
        <v>0</v>
      </c>
      <c r="T9415">
        <f t="shared" si="295"/>
        <v>0</v>
      </c>
    </row>
    <row r="9416" spans="1:20" hidden="1" x14ac:dyDescent="0.25">
      <c r="A9416" s="2" t="s">
        <v>212</v>
      </c>
      <c r="B9416" s="2" t="s">
        <v>95</v>
      </c>
      <c r="C9416" s="2" t="s">
        <v>21</v>
      </c>
      <c r="E9416" s="4">
        <v>0</v>
      </c>
      <c r="J9416">
        <v>0</v>
      </c>
      <c r="L9416" s="3">
        <v>0</v>
      </c>
      <c r="O9416" s="3">
        <v>0</v>
      </c>
      <c r="S9416">
        <f t="shared" si="294"/>
        <v>0</v>
      </c>
      <c r="T9416">
        <f t="shared" si="295"/>
        <v>0</v>
      </c>
    </row>
    <row r="9417" spans="1:20" hidden="1" x14ac:dyDescent="0.25">
      <c r="A9417" s="2" t="s">
        <v>212</v>
      </c>
      <c r="B9417" s="2" t="s">
        <v>47</v>
      </c>
      <c r="C9417" s="2" t="s">
        <v>21</v>
      </c>
      <c r="F9417" s="1">
        <v>0</v>
      </c>
      <c r="G9417" s="1">
        <v>0</v>
      </c>
      <c r="H9417" s="1">
        <v>0</v>
      </c>
      <c r="J9417">
        <v>0</v>
      </c>
      <c r="L9417" s="3">
        <v>0</v>
      </c>
      <c r="M9417" s="4">
        <v>0</v>
      </c>
      <c r="S9417">
        <f t="shared" si="294"/>
        <v>0</v>
      </c>
      <c r="T9417">
        <f t="shared" si="295"/>
        <v>0</v>
      </c>
    </row>
    <row r="9418" spans="1:20" hidden="1" x14ac:dyDescent="0.25">
      <c r="A9418" s="2" t="s">
        <v>212</v>
      </c>
      <c r="B9418" s="2" t="s">
        <v>96</v>
      </c>
      <c r="C9418" s="2" t="s">
        <v>19</v>
      </c>
      <c r="E9418" s="4">
        <v>0</v>
      </c>
      <c r="F9418" s="1">
        <v>0</v>
      </c>
      <c r="G9418" s="1">
        <v>0.01</v>
      </c>
      <c r="H9418" s="1">
        <v>0.01</v>
      </c>
      <c r="I9418" s="1">
        <v>0</v>
      </c>
      <c r="J9418">
        <v>0</v>
      </c>
      <c r="K9418" s="3">
        <v>0</v>
      </c>
      <c r="L9418" s="3">
        <v>0</v>
      </c>
      <c r="M9418" s="4">
        <v>0</v>
      </c>
      <c r="O9418" s="3">
        <v>0</v>
      </c>
      <c r="S9418">
        <f t="shared" si="294"/>
        <v>0</v>
      </c>
      <c r="T9418">
        <f t="shared" si="295"/>
        <v>0</v>
      </c>
    </row>
    <row r="9419" spans="1:20" hidden="1" x14ac:dyDescent="0.25">
      <c r="A9419" s="2" t="s">
        <v>212</v>
      </c>
      <c r="B9419" s="2" t="s">
        <v>99</v>
      </c>
      <c r="C9419" s="2" t="s">
        <v>21</v>
      </c>
      <c r="F9419" s="1">
        <v>0</v>
      </c>
      <c r="G9419" s="1">
        <v>0</v>
      </c>
      <c r="H9419" s="1">
        <v>0</v>
      </c>
      <c r="I9419" s="1">
        <v>0</v>
      </c>
      <c r="J9419">
        <v>0</v>
      </c>
      <c r="L9419" s="3">
        <v>0</v>
      </c>
      <c r="M9419" s="4">
        <v>0</v>
      </c>
      <c r="S9419">
        <f t="shared" si="294"/>
        <v>0</v>
      </c>
      <c r="T9419">
        <f t="shared" si="295"/>
        <v>0</v>
      </c>
    </row>
    <row r="9420" spans="1:20" hidden="1" x14ac:dyDescent="0.25">
      <c r="A9420" s="2" t="s">
        <v>212</v>
      </c>
      <c r="B9420" s="2" t="s">
        <v>102</v>
      </c>
      <c r="C9420" s="2" t="s">
        <v>21</v>
      </c>
      <c r="J9420">
        <v>0</v>
      </c>
      <c r="K9420" s="3">
        <v>0</v>
      </c>
      <c r="L9420" s="3">
        <v>0</v>
      </c>
      <c r="Q9420" s="4">
        <v>0</v>
      </c>
      <c r="R9420" s="3">
        <v>0</v>
      </c>
      <c r="S9420">
        <f t="shared" si="294"/>
        <v>0</v>
      </c>
      <c r="T9420">
        <f t="shared" si="295"/>
        <v>0</v>
      </c>
    </row>
    <row r="9421" spans="1:20" hidden="1" x14ac:dyDescent="0.25">
      <c r="A9421" s="2" t="s">
        <v>212</v>
      </c>
      <c r="B9421" s="2" t="s">
        <v>63</v>
      </c>
      <c r="C9421" s="2" t="s">
        <v>21</v>
      </c>
      <c r="F9421" s="1">
        <v>0</v>
      </c>
      <c r="G9421" s="1">
        <v>0.01</v>
      </c>
      <c r="H9421" s="1">
        <v>0</v>
      </c>
      <c r="I9421" s="1">
        <v>0</v>
      </c>
      <c r="J9421">
        <v>0</v>
      </c>
      <c r="K9421" s="3">
        <v>0</v>
      </c>
      <c r="L9421" s="3">
        <v>0</v>
      </c>
      <c r="M9421" s="4">
        <v>0</v>
      </c>
      <c r="R9421" s="3">
        <v>0</v>
      </c>
      <c r="S9421">
        <f t="shared" si="294"/>
        <v>0</v>
      </c>
      <c r="T9421">
        <f t="shared" si="295"/>
        <v>0</v>
      </c>
    </row>
    <row r="9422" spans="1:20" hidden="1" x14ac:dyDescent="0.25">
      <c r="A9422" s="2" t="s">
        <v>212</v>
      </c>
      <c r="B9422" s="2" t="s">
        <v>111</v>
      </c>
      <c r="C9422" s="2" t="s">
        <v>21</v>
      </c>
      <c r="F9422" s="1">
        <v>0</v>
      </c>
      <c r="G9422" s="1">
        <v>0</v>
      </c>
      <c r="I9422" s="1">
        <v>0</v>
      </c>
      <c r="J9422">
        <v>0</v>
      </c>
      <c r="K9422" s="3">
        <v>0</v>
      </c>
      <c r="M9422" s="4">
        <v>0</v>
      </c>
      <c r="O9422" s="3">
        <v>0</v>
      </c>
      <c r="R9422" s="3">
        <v>0</v>
      </c>
      <c r="S9422">
        <f t="shared" si="294"/>
        <v>0</v>
      </c>
      <c r="T9422">
        <f t="shared" si="295"/>
        <v>0</v>
      </c>
    </row>
    <row r="9423" spans="1:20" hidden="1" x14ac:dyDescent="0.25">
      <c r="A9423" s="2" t="s">
        <v>212</v>
      </c>
      <c r="B9423" s="2" t="s">
        <v>115</v>
      </c>
      <c r="C9423" s="2" t="s">
        <v>19</v>
      </c>
      <c r="F9423" s="1">
        <v>0</v>
      </c>
      <c r="G9423" s="1">
        <v>0.01</v>
      </c>
      <c r="H9423" s="1">
        <v>0.01</v>
      </c>
      <c r="I9423" s="1">
        <v>0</v>
      </c>
      <c r="J9423">
        <v>0</v>
      </c>
      <c r="K9423" s="3">
        <v>1</v>
      </c>
      <c r="L9423" s="3">
        <v>0</v>
      </c>
      <c r="M9423" s="4">
        <v>0</v>
      </c>
      <c r="O9423" s="3">
        <v>1</v>
      </c>
      <c r="S9423">
        <f t="shared" si="294"/>
        <v>0</v>
      </c>
      <c r="T9423">
        <f t="shared" si="295"/>
        <v>0</v>
      </c>
    </row>
    <row r="9424" spans="1:20" hidden="1" x14ac:dyDescent="0.25">
      <c r="A9424" s="2" t="s">
        <v>212</v>
      </c>
      <c r="B9424" s="2" t="s">
        <v>103</v>
      </c>
      <c r="C9424" s="2" t="s">
        <v>21</v>
      </c>
      <c r="F9424" s="1">
        <v>0</v>
      </c>
      <c r="G9424" s="1">
        <v>0.01</v>
      </c>
      <c r="H9424" s="1">
        <v>0</v>
      </c>
      <c r="I9424" s="1">
        <v>0</v>
      </c>
      <c r="J9424">
        <v>-1</v>
      </c>
      <c r="K9424" s="3">
        <v>2</v>
      </c>
      <c r="L9424" s="3">
        <v>0</v>
      </c>
      <c r="M9424" s="4">
        <v>0</v>
      </c>
      <c r="N9424" s="4">
        <v>0</v>
      </c>
      <c r="O9424" s="3">
        <v>1</v>
      </c>
      <c r="R9424" s="3">
        <v>0</v>
      </c>
      <c r="S9424">
        <f t="shared" si="294"/>
        <v>-1</v>
      </c>
      <c r="T9424">
        <f t="shared" si="295"/>
        <v>0</v>
      </c>
    </row>
    <row r="9425" spans="1:20" hidden="1" x14ac:dyDescent="0.25">
      <c r="A9425" s="2" t="s">
        <v>212</v>
      </c>
      <c r="B9425" s="2" t="s">
        <v>55</v>
      </c>
      <c r="C9425" s="2" t="s">
        <v>21</v>
      </c>
      <c r="F9425" s="1">
        <v>2</v>
      </c>
      <c r="H9425" s="1">
        <v>0.01</v>
      </c>
      <c r="I9425" s="1">
        <v>0.03</v>
      </c>
      <c r="S9425">
        <f t="shared" si="294"/>
        <v>0</v>
      </c>
      <c r="T9425">
        <f t="shared" si="295"/>
        <v>0</v>
      </c>
    </row>
    <row r="9426" spans="1:20" hidden="1" x14ac:dyDescent="0.25">
      <c r="A9426" s="2" t="s">
        <v>213</v>
      </c>
      <c r="B9426" s="2" t="s">
        <v>70</v>
      </c>
      <c r="C9426" s="2" t="s">
        <v>21</v>
      </c>
      <c r="J9426">
        <v>3816</v>
      </c>
      <c r="O9426" s="3">
        <v>3816</v>
      </c>
      <c r="Q9426" s="4">
        <v>3816</v>
      </c>
      <c r="S9426">
        <f t="shared" si="294"/>
        <v>3816</v>
      </c>
      <c r="T9426">
        <f t="shared" si="295"/>
        <v>3816</v>
      </c>
    </row>
    <row r="9427" spans="1:20" hidden="1" x14ac:dyDescent="0.25">
      <c r="A9427" s="2" t="s">
        <v>213</v>
      </c>
      <c r="B9427" s="2" t="s">
        <v>49</v>
      </c>
      <c r="C9427" s="2" t="s">
        <v>19</v>
      </c>
      <c r="E9427" s="4">
        <v>1</v>
      </c>
      <c r="F9427" s="1">
        <v>145</v>
      </c>
      <c r="G9427" s="1">
        <v>117.27</v>
      </c>
      <c r="H9427" s="1">
        <v>4.8</v>
      </c>
      <c r="I9427" s="1">
        <v>10.74</v>
      </c>
      <c r="J9427">
        <v>147</v>
      </c>
      <c r="K9427" s="3">
        <v>2</v>
      </c>
      <c r="L9427" s="3">
        <v>144</v>
      </c>
      <c r="M9427" s="4">
        <v>146</v>
      </c>
      <c r="N9427" s="4">
        <v>0</v>
      </c>
      <c r="O9427" s="3">
        <v>5</v>
      </c>
      <c r="R9427" s="3">
        <v>0</v>
      </c>
      <c r="S9427">
        <f t="shared" si="294"/>
        <v>147</v>
      </c>
      <c r="T9427">
        <f t="shared" si="295"/>
        <v>147</v>
      </c>
    </row>
    <row r="9428" spans="1:20" hidden="1" x14ac:dyDescent="0.25">
      <c r="A9428" s="2" t="s">
        <v>213</v>
      </c>
      <c r="B9428" s="2" t="s">
        <v>27</v>
      </c>
      <c r="C9428" s="2" t="s">
        <v>21</v>
      </c>
      <c r="E9428" s="4">
        <v>0</v>
      </c>
      <c r="F9428" s="1">
        <v>895</v>
      </c>
      <c r="G9428" s="1">
        <v>114.02</v>
      </c>
      <c r="H9428" s="1">
        <v>4.75</v>
      </c>
      <c r="I9428" s="1">
        <v>24.77</v>
      </c>
      <c r="J9428">
        <v>143</v>
      </c>
      <c r="K9428" s="3">
        <v>34</v>
      </c>
      <c r="L9428" s="3">
        <v>183</v>
      </c>
      <c r="M9428" s="4">
        <v>142</v>
      </c>
      <c r="N9428" s="4">
        <v>1</v>
      </c>
      <c r="R9428" s="3">
        <v>-6</v>
      </c>
      <c r="S9428">
        <f t="shared" si="294"/>
        <v>143</v>
      </c>
      <c r="T9428">
        <f t="shared" si="295"/>
        <v>143</v>
      </c>
    </row>
    <row r="9429" spans="1:20" hidden="1" x14ac:dyDescent="0.25">
      <c r="A9429" s="2" t="s">
        <v>213</v>
      </c>
      <c r="B9429" s="2" t="s">
        <v>52</v>
      </c>
      <c r="C9429" s="2" t="s">
        <v>21</v>
      </c>
      <c r="D9429" s="4">
        <v>95</v>
      </c>
      <c r="E9429" s="4">
        <v>1</v>
      </c>
      <c r="F9429" s="1">
        <v>27</v>
      </c>
      <c r="G9429" s="1">
        <v>2.97</v>
      </c>
      <c r="H9429" s="1">
        <v>0.11</v>
      </c>
      <c r="I9429" s="1">
        <v>0.63</v>
      </c>
      <c r="J9429">
        <v>100</v>
      </c>
      <c r="K9429" s="3">
        <v>1</v>
      </c>
      <c r="L9429" s="3">
        <v>101</v>
      </c>
      <c r="M9429" s="4">
        <v>4</v>
      </c>
      <c r="N9429" s="4">
        <v>0</v>
      </c>
      <c r="O9429" s="3">
        <v>1</v>
      </c>
      <c r="P9429" s="4">
        <v>0</v>
      </c>
      <c r="R9429" s="3">
        <v>0</v>
      </c>
      <c r="S9429">
        <f t="shared" si="294"/>
        <v>101</v>
      </c>
      <c r="T9429">
        <f t="shared" si="295"/>
        <v>100</v>
      </c>
    </row>
    <row r="9430" spans="1:20" hidden="1" x14ac:dyDescent="0.25">
      <c r="A9430" s="2" t="s">
        <v>213</v>
      </c>
      <c r="B9430" s="2" t="s">
        <v>50</v>
      </c>
      <c r="C9430" s="2" t="s">
        <v>21</v>
      </c>
      <c r="E9430" s="4">
        <v>0</v>
      </c>
      <c r="F9430" s="1">
        <v>32</v>
      </c>
      <c r="G9430" s="1">
        <v>45.35</v>
      </c>
      <c r="H9430" s="1">
        <v>0.22</v>
      </c>
      <c r="I9430" s="1">
        <v>1.45</v>
      </c>
      <c r="J9430">
        <v>62</v>
      </c>
      <c r="K9430" s="3">
        <v>0</v>
      </c>
      <c r="L9430" s="3">
        <v>10</v>
      </c>
      <c r="M9430" s="4">
        <v>56</v>
      </c>
      <c r="N9430" s="4">
        <v>5</v>
      </c>
      <c r="O9430" s="3">
        <v>52</v>
      </c>
      <c r="R9430" s="3">
        <v>0</v>
      </c>
      <c r="S9430">
        <f t="shared" si="294"/>
        <v>62</v>
      </c>
      <c r="T9430">
        <f t="shared" si="295"/>
        <v>61</v>
      </c>
    </row>
    <row r="9431" spans="1:20" hidden="1" x14ac:dyDescent="0.25">
      <c r="A9431" s="2" t="s">
        <v>213</v>
      </c>
      <c r="B9431" s="2" t="s">
        <v>67</v>
      </c>
      <c r="C9431" s="2" t="s">
        <v>21</v>
      </c>
      <c r="E9431" s="4">
        <v>2</v>
      </c>
      <c r="F9431" s="1">
        <v>457</v>
      </c>
      <c r="G9431" s="1">
        <v>45.56</v>
      </c>
      <c r="H9431" s="1">
        <v>0.73</v>
      </c>
      <c r="I9431" s="1">
        <v>8.7100000000000009</v>
      </c>
      <c r="J9431">
        <v>59</v>
      </c>
      <c r="K9431" s="3">
        <v>1</v>
      </c>
      <c r="L9431" s="3">
        <v>59</v>
      </c>
      <c r="M9431" s="4">
        <v>57</v>
      </c>
      <c r="N9431" s="4">
        <v>1</v>
      </c>
      <c r="O9431" s="3">
        <v>0</v>
      </c>
      <c r="P9431" s="4">
        <v>0</v>
      </c>
      <c r="R9431" s="3">
        <v>2</v>
      </c>
      <c r="S9431">
        <f t="shared" si="294"/>
        <v>60</v>
      </c>
      <c r="T9431">
        <f t="shared" si="295"/>
        <v>60</v>
      </c>
    </row>
    <row r="9432" spans="1:20" hidden="1" x14ac:dyDescent="0.25">
      <c r="A9432" s="2" t="s">
        <v>213</v>
      </c>
      <c r="B9432" s="2" t="s">
        <v>76</v>
      </c>
      <c r="C9432" s="2" t="s">
        <v>19</v>
      </c>
      <c r="E9432" s="4">
        <v>1</v>
      </c>
      <c r="F9432" s="1">
        <v>129</v>
      </c>
      <c r="G9432" s="1">
        <v>38.51</v>
      </c>
      <c r="H9432" s="1">
        <v>8.08</v>
      </c>
      <c r="I9432" s="1">
        <v>13.11</v>
      </c>
      <c r="J9432">
        <v>49</v>
      </c>
      <c r="K9432" s="3">
        <v>0</v>
      </c>
      <c r="L9432" s="3">
        <v>2</v>
      </c>
      <c r="M9432" s="4">
        <v>48</v>
      </c>
      <c r="O9432" s="3">
        <v>47</v>
      </c>
      <c r="S9432">
        <f t="shared" si="294"/>
        <v>49</v>
      </c>
      <c r="T9432">
        <f t="shared" si="295"/>
        <v>49</v>
      </c>
    </row>
    <row r="9433" spans="1:20" hidden="1" x14ac:dyDescent="0.25">
      <c r="A9433" s="2" t="s">
        <v>213</v>
      </c>
      <c r="B9433" s="2" t="s">
        <v>68</v>
      </c>
      <c r="C9433" s="2" t="s">
        <v>21</v>
      </c>
      <c r="F9433" s="1">
        <v>328</v>
      </c>
      <c r="G9433" s="1">
        <v>34.31</v>
      </c>
      <c r="J9433">
        <v>43</v>
      </c>
      <c r="K9433" s="3">
        <v>451</v>
      </c>
      <c r="L9433" s="3">
        <v>64</v>
      </c>
      <c r="M9433" s="4">
        <v>43</v>
      </c>
      <c r="O9433" s="3">
        <v>405</v>
      </c>
      <c r="R9433" s="3">
        <v>25</v>
      </c>
      <c r="S9433">
        <f t="shared" si="294"/>
        <v>43</v>
      </c>
      <c r="T9433">
        <f t="shared" si="295"/>
        <v>43</v>
      </c>
    </row>
    <row r="9434" spans="1:20" hidden="1" x14ac:dyDescent="0.25">
      <c r="A9434" s="2" t="s">
        <v>213</v>
      </c>
      <c r="B9434" s="2" t="s">
        <v>26</v>
      </c>
      <c r="C9434" s="2" t="s">
        <v>21</v>
      </c>
      <c r="F9434" s="1">
        <v>35</v>
      </c>
      <c r="G9434" s="1">
        <v>29.47</v>
      </c>
      <c r="I9434" s="1">
        <v>0.4</v>
      </c>
      <c r="J9434">
        <v>37</v>
      </c>
      <c r="K9434" s="3">
        <v>2</v>
      </c>
      <c r="L9434" s="3">
        <v>0</v>
      </c>
      <c r="M9434" s="4">
        <v>37</v>
      </c>
      <c r="O9434" s="3">
        <v>39</v>
      </c>
      <c r="R9434" s="3">
        <v>0</v>
      </c>
      <c r="S9434">
        <f t="shared" si="294"/>
        <v>37</v>
      </c>
      <c r="T9434">
        <f t="shared" si="295"/>
        <v>37</v>
      </c>
    </row>
    <row r="9435" spans="1:20" hidden="1" x14ac:dyDescent="0.25">
      <c r="A9435" s="2" t="s">
        <v>213</v>
      </c>
      <c r="B9435" s="2" t="s">
        <v>65</v>
      </c>
      <c r="C9435" s="2" t="s">
        <v>21</v>
      </c>
      <c r="E9435" s="4">
        <v>3</v>
      </c>
      <c r="F9435" s="1">
        <v>37</v>
      </c>
      <c r="G9435" s="1">
        <v>19.29</v>
      </c>
      <c r="H9435" s="1">
        <v>0.04</v>
      </c>
      <c r="I9435" s="1">
        <v>0.75</v>
      </c>
      <c r="J9435">
        <v>30</v>
      </c>
      <c r="K9435" s="3">
        <v>1</v>
      </c>
      <c r="L9435" s="3">
        <v>14</v>
      </c>
      <c r="M9435" s="4">
        <v>24</v>
      </c>
      <c r="N9435" s="4">
        <v>1</v>
      </c>
      <c r="O9435" s="3">
        <v>16</v>
      </c>
      <c r="P9435" s="4">
        <v>2</v>
      </c>
      <c r="R9435" s="3">
        <v>0</v>
      </c>
      <c r="S9435">
        <f t="shared" si="294"/>
        <v>29</v>
      </c>
      <c r="T9435">
        <f t="shared" si="295"/>
        <v>30</v>
      </c>
    </row>
    <row r="9436" spans="1:20" hidden="1" x14ac:dyDescent="0.25">
      <c r="A9436" s="2" t="s">
        <v>213</v>
      </c>
      <c r="B9436" s="2" t="s">
        <v>36</v>
      </c>
      <c r="C9436" s="2" t="s">
        <v>21</v>
      </c>
      <c r="F9436" s="1">
        <v>19</v>
      </c>
      <c r="G9436" s="1">
        <v>17.75</v>
      </c>
      <c r="H9436" s="1">
        <v>0.11</v>
      </c>
      <c r="I9436" s="1">
        <v>0.21</v>
      </c>
      <c r="J9436">
        <v>23</v>
      </c>
      <c r="K9436" s="3">
        <v>1</v>
      </c>
      <c r="L9436" s="3">
        <v>18</v>
      </c>
      <c r="M9436" s="4">
        <v>22</v>
      </c>
      <c r="N9436" s="4">
        <v>1</v>
      </c>
      <c r="O9436" s="3">
        <v>5</v>
      </c>
      <c r="R9436" s="3">
        <v>0</v>
      </c>
      <c r="S9436">
        <f t="shared" si="294"/>
        <v>22</v>
      </c>
      <c r="T9436">
        <f t="shared" si="295"/>
        <v>23</v>
      </c>
    </row>
    <row r="9437" spans="1:20" hidden="1" x14ac:dyDescent="0.25">
      <c r="A9437" s="2" t="s">
        <v>213</v>
      </c>
      <c r="B9437" s="2" t="s">
        <v>110</v>
      </c>
      <c r="C9437" s="2" t="s">
        <v>19</v>
      </c>
      <c r="D9437" s="4">
        <v>7</v>
      </c>
      <c r="E9437" s="4">
        <v>0</v>
      </c>
      <c r="F9437" s="1">
        <v>30</v>
      </c>
      <c r="G9437" s="1">
        <v>11.87</v>
      </c>
      <c r="H9437" s="1">
        <v>1.49</v>
      </c>
      <c r="I9437" s="1">
        <v>3.83</v>
      </c>
      <c r="J9437">
        <v>22</v>
      </c>
      <c r="K9437" s="3">
        <v>158</v>
      </c>
      <c r="L9437" s="3">
        <v>179</v>
      </c>
      <c r="M9437" s="4">
        <v>15</v>
      </c>
      <c r="O9437" s="3">
        <v>1</v>
      </c>
      <c r="R9437" s="3">
        <v>0</v>
      </c>
      <c r="S9437">
        <f t="shared" si="294"/>
        <v>22</v>
      </c>
      <c r="T9437">
        <f t="shared" si="295"/>
        <v>22</v>
      </c>
    </row>
    <row r="9438" spans="1:20" hidden="1" x14ac:dyDescent="0.25">
      <c r="A9438" s="2" t="s">
        <v>213</v>
      </c>
      <c r="B9438" s="2" t="s">
        <v>64</v>
      </c>
      <c r="C9438" s="2" t="s">
        <v>21</v>
      </c>
      <c r="E9438" s="4">
        <v>0</v>
      </c>
      <c r="F9438" s="1">
        <v>12</v>
      </c>
      <c r="G9438" s="1">
        <v>17.059999999999999</v>
      </c>
      <c r="H9438" s="1">
        <v>0.05</v>
      </c>
      <c r="I9438" s="1">
        <v>0.04</v>
      </c>
      <c r="J9438">
        <v>21</v>
      </c>
      <c r="K9438" s="3">
        <v>0</v>
      </c>
      <c r="L9438" s="3">
        <v>21</v>
      </c>
      <c r="M9438" s="4">
        <v>21</v>
      </c>
      <c r="N9438" s="4">
        <v>0</v>
      </c>
      <c r="S9438">
        <f t="shared" si="294"/>
        <v>21</v>
      </c>
      <c r="T9438">
        <f t="shared" si="295"/>
        <v>21</v>
      </c>
    </row>
    <row r="9439" spans="1:20" hidden="1" x14ac:dyDescent="0.25">
      <c r="A9439" s="2" t="s">
        <v>213</v>
      </c>
      <c r="B9439" s="2" t="s">
        <v>46</v>
      </c>
      <c r="C9439" s="2" t="s">
        <v>21</v>
      </c>
      <c r="E9439" s="4">
        <v>5</v>
      </c>
      <c r="F9439" s="1">
        <v>301</v>
      </c>
      <c r="G9439" s="1">
        <v>12.44</v>
      </c>
      <c r="H9439" s="1">
        <v>34.090000000000003</v>
      </c>
      <c r="J9439">
        <v>20</v>
      </c>
      <c r="K9439" s="3">
        <v>1</v>
      </c>
      <c r="L9439" s="3">
        <v>20</v>
      </c>
      <c r="M9439" s="4">
        <v>15</v>
      </c>
      <c r="R9439" s="3">
        <v>2</v>
      </c>
      <c r="S9439">
        <f t="shared" si="294"/>
        <v>21</v>
      </c>
      <c r="T9439">
        <f t="shared" si="295"/>
        <v>20</v>
      </c>
    </row>
    <row r="9440" spans="1:20" hidden="1" x14ac:dyDescent="0.25">
      <c r="A9440" s="2" t="s">
        <v>213</v>
      </c>
      <c r="B9440" s="2" t="s">
        <v>73</v>
      </c>
      <c r="C9440" s="2" t="s">
        <v>21</v>
      </c>
      <c r="E9440" s="4">
        <v>0</v>
      </c>
      <c r="F9440" s="1">
        <v>8</v>
      </c>
      <c r="G9440" s="1">
        <v>14.79</v>
      </c>
      <c r="H9440" s="1">
        <v>0.08</v>
      </c>
      <c r="I9440" s="1">
        <v>0.38</v>
      </c>
      <c r="J9440">
        <v>20</v>
      </c>
      <c r="K9440" s="3">
        <v>0</v>
      </c>
      <c r="L9440" s="3">
        <v>9</v>
      </c>
      <c r="M9440" s="4">
        <v>18</v>
      </c>
      <c r="N9440" s="4">
        <v>1</v>
      </c>
      <c r="O9440" s="3">
        <v>11</v>
      </c>
      <c r="S9440">
        <f t="shared" si="294"/>
        <v>20</v>
      </c>
      <c r="T9440">
        <f t="shared" si="295"/>
        <v>19</v>
      </c>
    </row>
    <row r="9441" spans="1:20" hidden="1" x14ac:dyDescent="0.25">
      <c r="A9441" s="2" t="s">
        <v>213</v>
      </c>
      <c r="B9441" s="2" t="s">
        <v>101</v>
      </c>
      <c r="C9441" s="2" t="s">
        <v>21</v>
      </c>
      <c r="E9441" s="4">
        <v>0</v>
      </c>
      <c r="F9441" s="1">
        <v>13</v>
      </c>
      <c r="G9441" s="1">
        <v>11.74</v>
      </c>
      <c r="H9441" s="1">
        <v>0.03</v>
      </c>
      <c r="I9441" s="1">
        <v>0.35</v>
      </c>
      <c r="J9441">
        <v>16</v>
      </c>
      <c r="K9441" s="3">
        <v>0</v>
      </c>
      <c r="L9441" s="3">
        <v>9</v>
      </c>
      <c r="M9441" s="4">
        <v>15</v>
      </c>
      <c r="N9441" s="4">
        <v>2</v>
      </c>
      <c r="O9441" s="3">
        <v>8</v>
      </c>
      <c r="S9441">
        <f t="shared" si="294"/>
        <v>17</v>
      </c>
      <c r="T9441">
        <f t="shared" si="295"/>
        <v>17</v>
      </c>
    </row>
    <row r="9442" spans="1:20" hidden="1" x14ac:dyDescent="0.25">
      <c r="A9442" s="2" t="s">
        <v>213</v>
      </c>
      <c r="B9442" s="2" t="s">
        <v>23</v>
      </c>
      <c r="C9442" s="2" t="s">
        <v>21</v>
      </c>
      <c r="F9442" s="1">
        <v>10</v>
      </c>
      <c r="G9442" s="1">
        <v>10.99</v>
      </c>
      <c r="H9442" s="1">
        <v>0.03</v>
      </c>
      <c r="I9442" s="1">
        <v>0.09</v>
      </c>
      <c r="J9442">
        <v>15</v>
      </c>
      <c r="K9442" s="3">
        <v>2</v>
      </c>
      <c r="L9442" s="3">
        <v>1</v>
      </c>
      <c r="M9442" s="4">
        <v>14</v>
      </c>
      <c r="N9442" s="4">
        <v>2</v>
      </c>
      <c r="O9442" s="3">
        <v>16</v>
      </c>
      <c r="S9442">
        <f t="shared" si="294"/>
        <v>15</v>
      </c>
      <c r="T9442">
        <f t="shared" si="295"/>
        <v>16</v>
      </c>
    </row>
    <row r="9443" spans="1:20" hidden="1" x14ac:dyDescent="0.25">
      <c r="A9443" s="2" t="s">
        <v>213</v>
      </c>
      <c r="B9443" s="2" t="s">
        <v>57</v>
      </c>
      <c r="C9443" s="2" t="s">
        <v>19</v>
      </c>
      <c r="F9443" s="1">
        <v>21</v>
      </c>
      <c r="G9443" s="1">
        <v>6.32</v>
      </c>
      <c r="H9443" s="1">
        <v>1.46</v>
      </c>
      <c r="I9443" s="1">
        <v>1.8</v>
      </c>
      <c r="J9443">
        <v>11</v>
      </c>
      <c r="K9443" s="3">
        <v>0</v>
      </c>
      <c r="L9443" s="3">
        <v>0</v>
      </c>
      <c r="M9443" s="4">
        <v>8</v>
      </c>
      <c r="N9443" s="4">
        <v>0</v>
      </c>
      <c r="O9443" s="3">
        <v>11</v>
      </c>
      <c r="P9443" s="4">
        <v>3</v>
      </c>
      <c r="R9443" s="3">
        <v>0</v>
      </c>
      <c r="S9443">
        <f t="shared" si="294"/>
        <v>11</v>
      </c>
      <c r="T9443">
        <f t="shared" si="295"/>
        <v>11</v>
      </c>
    </row>
    <row r="9444" spans="1:20" hidden="1" x14ac:dyDescent="0.25">
      <c r="A9444" s="2" t="s">
        <v>213</v>
      </c>
      <c r="B9444" s="2" t="s">
        <v>24</v>
      </c>
      <c r="C9444" s="2" t="s">
        <v>21</v>
      </c>
      <c r="E9444" s="4">
        <v>1</v>
      </c>
      <c r="F9444" s="1">
        <v>11</v>
      </c>
      <c r="G9444" s="1">
        <v>6.55</v>
      </c>
      <c r="H9444" s="1">
        <v>0.02</v>
      </c>
      <c r="I9444" s="1">
        <v>0.18</v>
      </c>
      <c r="J9444">
        <v>10</v>
      </c>
      <c r="M9444" s="4">
        <v>8</v>
      </c>
      <c r="N9444" s="4">
        <v>1</v>
      </c>
      <c r="O9444" s="3">
        <v>10</v>
      </c>
      <c r="S9444">
        <f t="shared" si="294"/>
        <v>10</v>
      </c>
      <c r="T9444">
        <f t="shared" si="295"/>
        <v>10</v>
      </c>
    </row>
    <row r="9445" spans="1:20" hidden="1" x14ac:dyDescent="0.25">
      <c r="A9445" s="2" t="s">
        <v>213</v>
      </c>
      <c r="B9445" s="2" t="s">
        <v>59</v>
      </c>
      <c r="C9445" s="2" t="s">
        <v>21</v>
      </c>
      <c r="F9445" s="1">
        <v>6</v>
      </c>
      <c r="G9445" s="1">
        <v>8.18</v>
      </c>
      <c r="H9445" s="1">
        <v>0.04</v>
      </c>
      <c r="I9445" s="1">
        <v>0.08</v>
      </c>
      <c r="J9445">
        <v>10</v>
      </c>
      <c r="K9445" s="3">
        <v>0</v>
      </c>
      <c r="L9445" s="3">
        <v>10</v>
      </c>
      <c r="M9445" s="4">
        <v>10</v>
      </c>
      <c r="N9445" s="4">
        <v>0</v>
      </c>
      <c r="S9445">
        <f t="shared" si="294"/>
        <v>10</v>
      </c>
      <c r="T9445">
        <f t="shared" si="295"/>
        <v>10</v>
      </c>
    </row>
    <row r="9446" spans="1:20" hidden="1" x14ac:dyDescent="0.25">
      <c r="A9446" s="2" t="s">
        <v>213</v>
      </c>
      <c r="B9446" s="2" t="s">
        <v>60</v>
      </c>
      <c r="C9446" s="2" t="s">
        <v>21</v>
      </c>
      <c r="F9446" s="1">
        <v>10</v>
      </c>
      <c r="G9446" s="1">
        <v>1.54</v>
      </c>
      <c r="I9446" s="1">
        <v>0.17</v>
      </c>
      <c r="J9446">
        <v>9</v>
      </c>
      <c r="K9446" s="3">
        <v>0</v>
      </c>
      <c r="L9446" s="3">
        <v>8</v>
      </c>
      <c r="M9446" s="4">
        <v>2</v>
      </c>
      <c r="Q9446" s="4">
        <v>7</v>
      </c>
      <c r="R9446" s="3">
        <v>1</v>
      </c>
      <c r="S9446">
        <f t="shared" si="294"/>
        <v>9</v>
      </c>
      <c r="T9446">
        <f t="shared" si="295"/>
        <v>9</v>
      </c>
    </row>
    <row r="9447" spans="1:20" hidden="1" x14ac:dyDescent="0.25">
      <c r="A9447" s="2" t="s">
        <v>213</v>
      </c>
      <c r="B9447" s="2" t="s">
        <v>51</v>
      </c>
      <c r="C9447" s="2" t="s">
        <v>21</v>
      </c>
      <c r="F9447" s="1">
        <v>59</v>
      </c>
      <c r="G9447" s="1">
        <v>6.21</v>
      </c>
      <c r="H9447" s="1">
        <v>0.36</v>
      </c>
      <c r="I9447" s="1">
        <v>3.92</v>
      </c>
      <c r="J9447">
        <v>8</v>
      </c>
      <c r="K9447" s="3">
        <v>1</v>
      </c>
      <c r="L9447" s="3">
        <v>9</v>
      </c>
      <c r="M9447" s="4">
        <v>8</v>
      </c>
      <c r="R9447" s="3">
        <v>0</v>
      </c>
      <c r="S9447">
        <f t="shared" si="294"/>
        <v>8</v>
      </c>
      <c r="T9447">
        <f t="shared" si="295"/>
        <v>8</v>
      </c>
    </row>
    <row r="9448" spans="1:20" hidden="1" x14ac:dyDescent="0.25">
      <c r="A9448" s="2" t="s">
        <v>213</v>
      </c>
      <c r="B9448" s="2" t="s">
        <v>45</v>
      </c>
      <c r="C9448" s="2" t="s">
        <v>21</v>
      </c>
      <c r="E9448" s="4">
        <v>7</v>
      </c>
      <c r="F9448" s="1">
        <v>11</v>
      </c>
      <c r="G9448" s="1">
        <v>0.44</v>
      </c>
      <c r="H9448" s="1">
        <v>1.21</v>
      </c>
      <c r="J9448">
        <v>7</v>
      </c>
      <c r="K9448" s="3">
        <v>0</v>
      </c>
      <c r="L9448" s="3">
        <v>7</v>
      </c>
      <c r="M9448" s="4">
        <v>1</v>
      </c>
      <c r="R9448" s="3">
        <v>0</v>
      </c>
      <c r="S9448">
        <f t="shared" si="294"/>
        <v>7</v>
      </c>
      <c r="T9448">
        <f t="shared" si="295"/>
        <v>8</v>
      </c>
    </row>
    <row r="9449" spans="1:20" hidden="1" x14ac:dyDescent="0.25">
      <c r="A9449" s="2" t="s">
        <v>213</v>
      </c>
      <c r="B9449" s="2" t="s">
        <v>48</v>
      </c>
      <c r="C9449" s="2" t="s">
        <v>21</v>
      </c>
      <c r="E9449" s="4">
        <v>2</v>
      </c>
      <c r="F9449" s="1">
        <v>89</v>
      </c>
      <c r="G9449" s="1">
        <v>3.68</v>
      </c>
      <c r="H9449" s="1">
        <v>10.07</v>
      </c>
      <c r="J9449">
        <v>7</v>
      </c>
      <c r="K9449" s="3">
        <v>2</v>
      </c>
      <c r="L9449" s="3">
        <v>7</v>
      </c>
      <c r="M9449" s="4">
        <v>5</v>
      </c>
      <c r="R9449" s="3">
        <v>2</v>
      </c>
      <c r="S9449">
        <f t="shared" si="294"/>
        <v>7</v>
      </c>
      <c r="T9449">
        <f t="shared" si="295"/>
        <v>7</v>
      </c>
    </row>
    <row r="9450" spans="1:20" hidden="1" x14ac:dyDescent="0.25">
      <c r="A9450" s="2" t="s">
        <v>213</v>
      </c>
      <c r="B9450" s="2" t="s">
        <v>75</v>
      </c>
      <c r="C9450" s="2" t="s">
        <v>19</v>
      </c>
      <c r="F9450" s="1">
        <v>25</v>
      </c>
      <c r="G9450" s="1">
        <v>5.99</v>
      </c>
      <c r="H9450" s="1">
        <v>1.52</v>
      </c>
      <c r="I9450" s="1">
        <v>2.5499999999999998</v>
      </c>
      <c r="J9450">
        <v>7</v>
      </c>
      <c r="K9450" s="3">
        <v>0</v>
      </c>
      <c r="L9450" s="3">
        <v>5</v>
      </c>
      <c r="M9450" s="4">
        <v>7</v>
      </c>
      <c r="O9450" s="3">
        <v>2</v>
      </c>
      <c r="R9450" s="3">
        <v>0</v>
      </c>
      <c r="S9450">
        <f t="shared" si="294"/>
        <v>7</v>
      </c>
      <c r="T9450">
        <f t="shared" si="295"/>
        <v>7</v>
      </c>
    </row>
    <row r="9451" spans="1:20" hidden="1" x14ac:dyDescent="0.25">
      <c r="A9451" s="2" t="s">
        <v>213</v>
      </c>
      <c r="B9451" s="2" t="s">
        <v>105</v>
      </c>
      <c r="C9451" s="2" t="s">
        <v>19</v>
      </c>
      <c r="E9451" s="4">
        <v>0</v>
      </c>
      <c r="F9451" s="1">
        <v>5</v>
      </c>
      <c r="G9451" s="1">
        <v>3.73</v>
      </c>
      <c r="H9451" s="1">
        <v>0.12</v>
      </c>
      <c r="I9451" s="1">
        <v>0.89</v>
      </c>
      <c r="J9451">
        <v>5</v>
      </c>
      <c r="K9451" s="3">
        <v>3</v>
      </c>
      <c r="L9451" s="3">
        <v>4</v>
      </c>
      <c r="M9451" s="4">
        <v>5</v>
      </c>
      <c r="O9451" s="3">
        <v>4</v>
      </c>
      <c r="R9451" s="3">
        <v>0</v>
      </c>
      <c r="S9451">
        <f t="shared" si="294"/>
        <v>5</v>
      </c>
      <c r="T9451">
        <f t="shared" si="295"/>
        <v>5</v>
      </c>
    </row>
    <row r="9452" spans="1:20" hidden="1" x14ac:dyDescent="0.25">
      <c r="A9452" s="2" t="s">
        <v>213</v>
      </c>
      <c r="B9452" s="2" t="s">
        <v>74</v>
      </c>
      <c r="C9452" s="2" t="s">
        <v>19</v>
      </c>
      <c r="F9452" s="1">
        <v>23</v>
      </c>
      <c r="G9452" s="1">
        <v>4.08</v>
      </c>
      <c r="H9452" s="1">
        <v>1.84</v>
      </c>
      <c r="I9452" s="1">
        <v>1.48</v>
      </c>
      <c r="J9452">
        <v>5</v>
      </c>
      <c r="K9452" s="3">
        <v>0</v>
      </c>
      <c r="L9452" s="3">
        <v>5</v>
      </c>
      <c r="M9452" s="4">
        <v>5</v>
      </c>
      <c r="O9452" s="3">
        <v>0</v>
      </c>
      <c r="R9452" s="3">
        <v>0</v>
      </c>
      <c r="S9452">
        <f t="shared" si="294"/>
        <v>5</v>
      </c>
      <c r="T9452">
        <f t="shared" si="295"/>
        <v>5</v>
      </c>
    </row>
    <row r="9453" spans="1:20" hidden="1" x14ac:dyDescent="0.25">
      <c r="A9453" s="2" t="s">
        <v>213</v>
      </c>
      <c r="B9453" s="2" t="s">
        <v>115</v>
      </c>
      <c r="C9453" s="2" t="s">
        <v>19</v>
      </c>
      <c r="F9453" s="1">
        <v>29</v>
      </c>
      <c r="G9453" s="1">
        <v>4.08</v>
      </c>
      <c r="H9453" s="1">
        <v>2.35</v>
      </c>
      <c r="I9453" s="1">
        <v>1.58</v>
      </c>
      <c r="J9453">
        <v>5</v>
      </c>
      <c r="K9453" s="3">
        <v>0</v>
      </c>
      <c r="L9453" s="3">
        <v>4</v>
      </c>
      <c r="M9453" s="4">
        <v>5</v>
      </c>
      <c r="O9453" s="3">
        <v>1</v>
      </c>
      <c r="S9453">
        <f t="shared" si="294"/>
        <v>5</v>
      </c>
      <c r="T9453">
        <f t="shared" si="295"/>
        <v>5</v>
      </c>
    </row>
    <row r="9454" spans="1:20" hidden="1" x14ac:dyDescent="0.25">
      <c r="A9454" s="2" t="s">
        <v>213</v>
      </c>
      <c r="B9454" s="2" t="s">
        <v>30</v>
      </c>
      <c r="C9454" s="2" t="s">
        <v>21</v>
      </c>
      <c r="E9454" s="4">
        <v>0</v>
      </c>
      <c r="F9454" s="1">
        <v>12</v>
      </c>
      <c r="G9454" s="1">
        <v>3.09</v>
      </c>
      <c r="H9454" s="1">
        <v>1.18</v>
      </c>
      <c r="I9454" s="1">
        <v>0.12</v>
      </c>
      <c r="J9454">
        <v>4</v>
      </c>
      <c r="K9454" s="3">
        <v>0</v>
      </c>
      <c r="L9454" s="3">
        <v>2</v>
      </c>
      <c r="M9454" s="4">
        <v>4</v>
      </c>
      <c r="O9454" s="3">
        <v>2</v>
      </c>
      <c r="Q9454" s="4">
        <v>0</v>
      </c>
      <c r="S9454">
        <f t="shared" si="294"/>
        <v>4</v>
      </c>
      <c r="T9454">
        <f t="shared" si="295"/>
        <v>4</v>
      </c>
    </row>
    <row r="9455" spans="1:20" hidden="1" x14ac:dyDescent="0.25">
      <c r="A9455" s="2" t="s">
        <v>213</v>
      </c>
      <c r="B9455" s="2" t="s">
        <v>40</v>
      </c>
      <c r="C9455" s="2" t="s">
        <v>21</v>
      </c>
      <c r="E9455" s="4">
        <v>3</v>
      </c>
      <c r="F9455" s="1">
        <v>33</v>
      </c>
      <c r="G9455" s="1">
        <v>1.39</v>
      </c>
      <c r="H9455" s="1">
        <v>3.71</v>
      </c>
      <c r="I9455" s="1">
        <v>0.03</v>
      </c>
      <c r="J9455">
        <v>4</v>
      </c>
      <c r="K9455" s="3">
        <v>0</v>
      </c>
      <c r="L9455" s="3">
        <v>4</v>
      </c>
      <c r="M9455" s="4">
        <v>2</v>
      </c>
      <c r="O9455" s="3">
        <v>0</v>
      </c>
      <c r="R9455" s="3">
        <v>0</v>
      </c>
      <c r="S9455">
        <f t="shared" si="294"/>
        <v>4</v>
      </c>
      <c r="T9455">
        <f t="shared" si="295"/>
        <v>5</v>
      </c>
    </row>
    <row r="9456" spans="1:20" hidden="1" x14ac:dyDescent="0.25">
      <c r="A9456" s="2" t="s">
        <v>213</v>
      </c>
      <c r="B9456" s="2" t="s">
        <v>108</v>
      </c>
      <c r="C9456" s="2" t="s">
        <v>21</v>
      </c>
      <c r="F9456" s="1">
        <v>30</v>
      </c>
      <c r="G9456" s="1">
        <v>3.17</v>
      </c>
      <c r="H9456" s="1">
        <v>0.16</v>
      </c>
      <c r="I9456" s="1">
        <v>1.95</v>
      </c>
      <c r="J9456">
        <v>4</v>
      </c>
      <c r="K9456" s="3">
        <v>0</v>
      </c>
      <c r="L9456" s="3">
        <v>4</v>
      </c>
      <c r="M9456" s="4">
        <v>4</v>
      </c>
      <c r="R9456" s="3">
        <v>0</v>
      </c>
      <c r="S9456">
        <f t="shared" si="294"/>
        <v>4</v>
      </c>
      <c r="T9456">
        <f t="shared" si="295"/>
        <v>4</v>
      </c>
    </row>
    <row r="9457" spans="1:20" hidden="1" x14ac:dyDescent="0.25">
      <c r="A9457" s="2" t="s">
        <v>213</v>
      </c>
      <c r="B9457" s="2" t="s">
        <v>109</v>
      </c>
      <c r="C9457" s="2" t="s">
        <v>19</v>
      </c>
      <c r="D9457" s="4">
        <v>0</v>
      </c>
      <c r="E9457" s="4">
        <v>0</v>
      </c>
      <c r="F9457" s="1">
        <v>10</v>
      </c>
      <c r="G9457" s="1">
        <v>3.3</v>
      </c>
      <c r="H9457" s="1">
        <v>0.4</v>
      </c>
      <c r="I9457" s="1">
        <v>1.31</v>
      </c>
      <c r="J9457">
        <v>4</v>
      </c>
      <c r="K9457" s="3">
        <v>2</v>
      </c>
      <c r="L9457" s="3">
        <v>4</v>
      </c>
      <c r="M9457" s="4">
        <v>4</v>
      </c>
      <c r="O9457" s="3">
        <v>2</v>
      </c>
      <c r="R9457" s="3">
        <v>0</v>
      </c>
      <c r="S9457">
        <f t="shared" si="294"/>
        <v>4</v>
      </c>
      <c r="T9457">
        <f t="shared" si="295"/>
        <v>4</v>
      </c>
    </row>
    <row r="9458" spans="1:20" hidden="1" x14ac:dyDescent="0.25">
      <c r="A9458" s="2" t="s">
        <v>213</v>
      </c>
      <c r="B9458" s="2" t="s">
        <v>89</v>
      </c>
      <c r="C9458" s="2" t="s">
        <v>19</v>
      </c>
      <c r="E9458" s="4">
        <v>0</v>
      </c>
      <c r="F9458" s="1">
        <v>3</v>
      </c>
      <c r="G9458" s="1">
        <v>2.2999999999999998</v>
      </c>
      <c r="H9458" s="1">
        <v>0.03</v>
      </c>
      <c r="I9458" s="1">
        <v>0.66</v>
      </c>
      <c r="J9458">
        <v>3</v>
      </c>
      <c r="K9458" s="3">
        <v>0</v>
      </c>
      <c r="L9458" s="3">
        <v>3</v>
      </c>
      <c r="M9458" s="4">
        <v>3</v>
      </c>
      <c r="O9458" s="3">
        <v>0</v>
      </c>
      <c r="S9458">
        <f t="shared" si="294"/>
        <v>3</v>
      </c>
      <c r="T9458">
        <f t="shared" si="295"/>
        <v>3</v>
      </c>
    </row>
    <row r="9459" spans="1:20" hidden="1" x14ac:dyDescent="0.25">
      <c r="A9459" s="2" t="s">
        <v>213</v>
      </c>
      <c r="B9459" s="2" t="s">
        <v>66</v>
      </c>
      <c r="C9459" s="2" t="s">
        <v>21</v>
      </c>
      <c r="D9459" s="4">
        <v>0</v>
      </c>
      <c r="F9459" s="1">
        <v>4</v>
      </c>
      <c r="G9459" s="1">
        <v>2.67</v>
      </c>
      <c r="H9459" s="1">
        <v>0.02</v>
      </c>
      <c r="I9459" s="1">
        <v>0.05</v>
      </c>
      <c r="J9459">
        <v>3</v>
      </c>
      <c r="K9459" s="3">
        <v>0</v>
      </c>
      <c r="L9459" s="3">
        <v>3</v>
      </c>
      <c r="M9459" s="4">
        <v>3</v>
      </c>
      <c r="N9459" s="4">
        <v>0</v>
      </c>
      <c r="S9459">
        <f t="shared" si="294"/>
        <v>3</v>
      </c>
      <c r="T9459">
        <f t="shared" si="295"/>
        <v>3</v>
      </c>
    </row>
    <row r="9460" spans="1:20" hidden="1" x14ac:dyDescent="0.25">
      <c r="A9460" s="2" t="s">
        <v>213</v>
      </c>
      <c r="B9460" s="2" t="s">
        <v>79</v>
      </c>
      <c r="C9460" s="2" t="s">
        <v>21</v>
      </c>
      <c r="F9460" s="1">
        <v>20</v>
      </c>
      <c r="G9460" s="1">
        <v>2.08</v>
      </c>
      <c r="H9460" s="1">
        <v>0.66</v>
      </c>
      <c r="I9460" s="1">
        <v>0.66</v>
      </c>
      <c r="J9460">
        <v>3</v>
      </c>
      <c r="K9460" s="3">
        <v>0</v>
      </c>
      <c r="L9460" s="3">
        <v>1</v>
      </c>
      <c r="M9460" s="4">
        <v>3</v>
      </c>
      <c r="N9460" s="4">
        <v>0</v>
      </c>
      <c r="O9460" s="3">
        <v>1</v>
      </c>
      <c r="R9460" s="3">
        <v>0</v>
      </c>
      <c r="S9460">
        <f t="shared" si="294"/>
        <v>2</v>
      </c>
      <c r="T9460">
        <f t="shared" si="295"/>
        <v>3</v>
      </c>
    </row>
    <row r="9461" spans="1:20" hidden="1" x14ac:dyDescent="0.25">
      <c r="A9461" s="2" t="s">
        <v>213</v>
      </c>
      <c r="B9461" s="2" t="s">
        <v>18</v>
      </c>
      <c r="C9461" s="2" t="s">
        <v>19</v>
      </c>
      <c r="F9461" s="1">
        <v>4</v>
      </c>
      <c r="G9461" s="1">
        <v>1.37</v>
      </c>
      <c r="H9461" s="1">
        <v>0.12</v>
      </c>
      <c r="I9461" s="1">
        <v>0.65</v>
      </c>
      <c r="J9461">
        <v>2</v>
      </c>
      <c r="K9461" s="3">
        <v>0</v>
      </c>
      <c r="L9461" s="3">
        <v>2</v>
      </c>
      <c r="M9461" s="4">
        <v>2</v>
      </c>
      <c r="O9461" s="3">
        <v>0</v>
      </c>
      <c r="S9461">
        <f t="shared" si="294"/>
        <v>2</v>
      </c>
      <c r="T9461">
        <f t="shared" si="295"/>
        <v>2</v>
      </c>
    </row>
    <row r="9462" spans="1:20" hidden="1" x14ac:dyDescent="0.25">
      <c r="A9462" s="2" t="s">
        <v>213</v>
      </c>
      <c r="B9462" s="2" t="s">
        <v>20</v>
      </c>
      <c r="C9462" s="2" t="s">
        <v>21</v>
      </c>
      <c r="F9462" s="1">
        <v>1</v>
      </c>
      <c r="G9462" s="1">
        <v>1.49</v>
      </c>
      <c r="H9462" s="1">
        <v>0</v>
      </c>
      <c r="I9462" s="1">
        <v>0.01</v>
      </c>
      <c r="J9462">
        <v>2</v>
      </c>
      <c r="K9462" s="3">
        <v>0</v>
      </c>
      <c r="L9462" s="3">
        <v>1</v>
      </c>
      <c r="M9462" s="4">
        <v>2</v>
      </c>
      <c r="O9462" s="3">
        <v>1</v>
      </c>
      <c r="S9462">
        <f t="shared" si="294"/>
        <v>2</v>
      </c>
      <c r="T9462">
        <f t="shared" si="295"/>
        <v>2</v>
      </c>
    </row>
    <row r="9463" spans="1:20" hidden="1" x14ac:dyDescent="0.25">
      <c r="A9463" s="2" t="s">
        <v>213</v>
      </c>
      <c r="B9463" s="2" t="s">
        <v>83</v>
      </c>
      <c r="C9463" s="2" t="s">
        <v>21</v>
      </c>
      <c r="F9463" s="1">
        <v>24</v>
      </c>
      <c r="G9463" s="1">
        <v>1.58</v>
      </c>
      <c r="H9463" s="1">
        <v>2.1</v>
      </c>
      <c r="I9463" s="1">
        <v>1.1000000000000001</v>
      </c>
      <c r="J9463">
        <v>2</v>
      </c>
      <c r="K9463" s="3">
        <v>0</v>
      </c>
      <c r="L9463" s="3">
        <v>2</v>
      </c>
      <c r="M9463" s="4">
        <v>2</v>
      </c>
      <c r="O9463" s="3">
        <v>0</v>
      </c>
      <c r="P9463" s="4">
        <v>0</v>
      </c>
      <c r="Q9463" s="4">
        <v>0</v>
      </c>
      <c r="R9463" s="3">
        <v>0</v>
      </c>
      <c r="S9463">
        <f t="shared" si="294"/>
        <v>2</v>
      </c>
      <c r="T9463">
        <f t="shared" si="295"/>
        <v>2</v>
      </c>
    </row>
    <row r="9464" spans="1:20" hidden="1" x14ac:dyDescent="0.25">
      <c r="A9464" s="2" t="s">
        <v>213</v>
      </c>
      <c r="B9464" s="2" t="s">
        <v>28</v>
      </c>
      <c r="C9464" s="2" t="s">
        <v>21</v>
      </c>
      <c r="E9464" s="4">
        <v>0</v>
      </c>
      <c r="F9464" s="1">
        <v>13</v>
      </c>
      <c r="G9464" s="1">
        <v>1.57</v>
      </c>
      <c r="J9464">
        <v>2</v>
      </c>
      <c r="K9464" s="3">
        <v>1</v>
      </c>
      <c r="L9464" s="3">
        <v>1</v>
      </c>
      <c r="M9464" s="4">
        <v>2</v>
      </c>
      <c r="O9464" s="3">
        <v>2</v>
      </c>
      <c r="R9464" s="3">
        <v>0</v>
      </c>
      <c r="S9464">
        <f t="shared" si="294"/>
        <v>2</v>
      </c>
      <c r="T9464">
        <f t="shared" si="295"/>
        <v>2</v>
      </c>
    </row>
    <row r="9465" spans="1:20" hidden="1" x14ac:dyDescent="0.25">
      <c r="A9465" s="2" t="s">
        <v>213</v>
      </c>
      <c r="B9465" s="2" t="s">
        <v>87</v>
      </c>
      <c r="C9465" s="2" t="s">
        <v>19</v>
      </c>
      <c r="E9465" s="4">
        <v>0</v>
      </c>
      <c r="F9465" s="1">
        <v>3</v>
      </c>
      <c r="G9465" s="1">
        <v>1.32</v>
      </c>
      <c r="H9465" s="1">
        <v>0.03</v>
      </c>
      <c r="I9465" s="1">
        <v>0.52</v>
      </c>
      <c r="J9465">
        <v>2</v>
      </c>
      <c r="K9465" s="3">
        <v>0</v>
      </c>
      <c r="L9465" s="3">
        <v>1</v>
      </c>
      <c r="M9465" s="4">
        <v>2</v>
      </c>
      <c r="O9465" s="3">
        <v>1</v>
      </c>
      <c r="S9465">
        <f t="shared" si="294"/>
        <v>2</v>
      </c>
      <c r="T9465">
        <f t="shared" si="295"/>
        <v>2</v>
      </c>
    </row>
    <row r="9466" spans="1:20" hidden="1" x14ac:dyDescent="0.25">
      <c r="A9466" s="2" t="s">
        <v>213</v>
      </c>
      <c r="B9466" s="2" t="s">
        <v>99</v>
      </c>
      <c r="C9466" s="2" t="s">
        <v>21</v>
      </c>
      <c r="D9466" s="4">
        <v>0</v>
      </c>
      <c r="E9466" s="4">
        <v>1</v>
      </c>
      <c r="F9466" s="1">
        <v>1</v>
      </c>
      <c r="G9466" s="1">
        <v>0.37</v>
      </c>
      <c r="I9466" s="1">
        <v>0.01</v>
      </c>
      <c r="J9466">
        <v>2</v>
      </c>
      <c r="K9466" s="3">
        <v>0</v>
      </c>
      <c r="L9466" s="3">
        <v>1</v>
      </c>
      <c r="M9466" s="4">
        <v>0</v>
      </c>
      <c r="N9466" s="4">
        <v>0</v>
      </c>
      <c r="O9466" s="3">
        <v>1</v>
      </c>
      <c r="S9466">
        <f t="shared" si="294"/>
        <v>2</v>
      </c>
      <c r="T9466">
        <f t="shared" si="295"/>
        <v>1</v>
      </c>
    </row>
    <row r="9467" spans="1:20" hidden="1" x14ac:dyDescent="0.25">
      <c r="A9467" s="2" t="s">
        <v>213</v>
      </c>
      <c r="B9467" s="2" t="s">
        <v>103</v>
      </c>
      <c r="C9467" s="2" t="s">
        <v>21</v>
      </c>
      <c r="F9467" s="1">
        <v>1</v>
      </c>
      <c r="G9467" s="1">
        <v>1.41</v>
      </c>
      <c r="H9467" s="1">
        <v>0</v>
      </c>
      <c r="I9467" s="1">
        <v>0.01</v>
      </c>
      <c r="J9467">
        <v>2</v>
      </c>
      <c r="K9467" s="3">
        <v>0</v>
      </c>
      <c r="L9467" s="3">
        <v>2</v>
      </c>
      <c r="M9467" s="4">
        <v>2</v>
      </c>
      <c r="S9467">
        <f t="shared" si="294"/>
        <v>2</v>
      </c>
      <c r="T9467">
        <f t="shared" si="295"/>
        <v>2</v>
      </c>
    </row>
    <row r="9468" spans="1:20" hidden="1" x14ac:dyDescent="0.25">
      <c r="A9468" s="2" t="s">
        <v>213</v>
      </c>
      <c r="B9468" s="2" t="s">
        <v>72</v>
      </c>
      <c r="C9468" s="2" t="s">
        <v>21</v>
      </c>
      <c r="F9468" s="1">
        <v>1</v>
      </c>
      <c r="G9468" s="1">
        <v>1.26</v>
      </c>
      <c r="I9468" s="1">
        <v>0.34</v>
      </c>
      <c r="J9468">
        <v>2</v>
      </c>
      <c r="K9468" s="3">
        <v>0</v>
      </c>
      <c r="L9468" s="3">
        <v>0</v>
      </c>
      <c r="M9468" s="4">
        <v>2</v>
      </c>
      <c r="O9468" s="3">
        <v>2</v>
      </c>
      <c r="R9468" s="3">
        <v>0</v>
      </c>
      <c r="S9468">
        <f t="shared" si="294"/>
        <v>2</v>
      </c>
      <c r="T9468">
        <f t="shared" si="295"/>
        <v>2</v>
      </c>
    </row>
    <row r="9469" spans="1:20" hidden="1" x14ac:dyDescent="0.25">
      <c r="A9469" s="2" t="s">
        <v>213</v>
      </c>
      <c r="B9469" s="2" t="s">
        <v>78</v>
      </c>
      <c r="C9469" s="2" t="s">
        <v>21</v>
      </c>
      <c r="F9469" s="1">
        <v>3</v>
      </c>
      <c r="G9469" s="1">
        <v>1.54</v>
      </c>
      <c r="J9469">
        <v>2</v>
      </c>
      <c r="K9469" s="3">
        <v>0</v>
      </c>
      <c r="L9469" s="3">
        <v>2</v>
      </c>
      <c r="M9469" s="4">
        <v>2</v>
      </c>
      <c r="S9469">
        <f t="shared" si="294"/>
        <v>2</v>
      </c>
      <c r="T9469">
        <f t="shared" si="295"/>
        <v>2</v>
      </c>
    </row>
    <row r="9470" spans="1:20" hidden="1" x14ac:dyDescent="0.25">
      <c r="A9470" s="2" t="s">
        <v>213</v>
      </c>
      <c r="B9470" s="2" t="s">
        <v>81</v>
      </c>
      <c r="C9470" s="2" t="s">
        <v>21</v>
      </c>
      <c r="E9470" s="4">
        <v>1</v>
      </c>
      <c r="J9470">
        <v>1</v>
      </c>
      <c r="K9470" s="3">
        <v>5</v>
      </c>
      <c r="L9470" s="3">
        <v>0</v>
      </c>
      <c r="O9470" s="3">
        <v>6</v>
      </c>
      <c r="R9470" s="3">
        <v>0</v>
      </c>
      <c r="S9470">
        <f t="shared" si="294"/>
        <v>1</v>
      </c>
      <c r="T9470">
        <f t="shared" si="295"/>
        <v>1</v>
      </c>
    </row>
    <row r="9471" spans="1:20" hidden="1" x14ac:dyDescent="0.25">
      <c r="A9471" s="2" t="s">
        <v>213</v>
      </c>
      <c r="B9471" s="2" t="s">
        <v>22</v>
      </c>
      <c r="C9471" s="2" t="s">
        <v>21</v>
      </c>
      <c r="F9471" s="1">
        <v>7</v>
      </c>
      <c r="G9471" s="1">
        <v>0.67</v>
      </c>
      <c r="H9471" s="1">
        <v>0.05</v>
      </c>
      <c r="I9471" s="1">
        <v>0.28000000000000003</v>
      </c>
      <c r="J9471">
        <v>1</v>
      </c>
      <c r="K9471" s="3">
        <v>0</v>
      </c>
      <c r="L9471" s="3">
        <v>1</v>
      </c>
      <c r="M9471" s="4">
        <v>1</v>
      </c>
      <c r="S9471">
        <f t="shared" si="294"/>
        <v>1</v>
      </c>
      <c r="T9471">
        <f t="shared" si="295"/>
        <v>1</v>
      </c>
    </row>
    <row r="9472" spans="1:20" hidden="1" x14ac:dyDescent="0.25">
      <c r="A9472" s="2" t="s">
        <v>213</v>
      </c>
      <c r="B9472" s="2" t="s">
        <v>84</v>
      </c>
      <c r="C9472" s="2" t="s">
        <v>21</v>
      </c>
      <c r="D9472" s="4">
        <v>0</v>
      </c>
      <c r="F9472" s="1">
        <v>3</v>
      </c>
      <c r="G9472" s="1">
        <v>0.34</v>
      </c>
      <c r="H9472" s="1">
        <v>0.05</v>
      </c>
      <c r="I9472" s="1">
        <v>0.08</v>
      </c>
      <c r="J9472">
        <v>1</v>
      </c>
      <c r="K9472" s="3">
        <v>0</v>
      </c>
      <c r="L9472" s="3">
        <v>1</v>
      </c>
      <c r="M9472" s="4">
        <v>0</v>
      </c>
      <c r="S9472">
        <f t="shared" si="294"/>
        <v>1</v>
      </c>
      <c r="T9472">
        <f t="shared" si="295"/>
        <v>0</v>
      </c>
    </row>
    <row r="9473" spans="1:20" hidden="1" x14ac:dyDescent="0.25">
      <c r="A9473" s="2" t="s">
        <v>213</v>
      </c>
      <c r="B9473" s="2" t="s">
        <v>25</v>
      </c>
      <c r="C9473" s="2" t="s">
        <v>19</v>
      </c>
      <c r="F9473" s="1">
        <v>19</v>
      </c>
      <c r="G9473" s="1">
        <v>0.91</v>
      </c>
      <c r="H9473" s="1">
        <v>2.14</v>
      </c>
      <c r="I9473" s="1">
        <v>0.02</v>
      </c>
      <c r="J9473">
        <v>1</v>
      </c>
      <c r="K9473" s="3">
        <v>0</v>
      </c>
      <c r="L9473" s="3">
        <v>1</v>
      </c>
      <c r="M9473" s="4">
        <v>1</v>
      </c>
      <c r="S9473">
        <f t="shared" si="294"/>
        <v>1</v>
      </c>
      <c r="T9473">
        <f t="shared" si="295"/>
        <v>1</v>
      </c>
    </row>
    <row r="9474" spans="1:20" hidden="1" x14ac:dyDescent="0.25">
      <c r="A9474" s="2" t="s">
        <v>213</v>
      </c>
      <c r="B9474" s="2" t="s">
        <v>29</v>
      </c>
      <c r="C9474" s="2" t="s">
        <v>21</v>
      </c>
      <c r="F9474" s="1">
        <v>1</v>
      </c>
      <c r="G9474" s="1">
        <v>1.06</v>
      </c>
      <c r="I9474" s="1">
        <v>7.0000000000000007E-2</v>
      </c>
      <c r="J9474">
        <v>1</v>
      </c>
      <c r="K9474" s="3">
        <v>0</v>
      </c>
      <c r="L9474" s="3">
        <v>1</v>
      </c>
      <c r="M9474" s="4">
        <v>1</v>
      </c>
      <c r="O9474" s="3">
        <v>0</v>
      </c>
      <c r="S9474">
        <f t="shared" ref="S9474:S9537" si="296">-K9474+L9474+O9474+R9474</f>
        <v>1</v>
      </c>
      <c r="T9474">
        <f t="shared" ref="T9474:T9537" si="297">M9474+N9474+P9474+Q9474+D9474+E9474</f>
        <v>1</v>
      </c>
    </row>
    <row r="9475" spans="1:20" hidden="1" x14ac:dyDescent="0.25">
      <c r="A9475" s="2" t="s">
        <v>213</v>
      </c>
      <c r="B9475" s="2" t="s">
        <v>88</v>
      </c>
      <c r="C9475" s="2" t="s">
        <v>21</v>
      </c>
      <c r="F9475" s="1">
        <v>0</v>
      </c>
      <c r="G9475" s="1">
        <v>0.66</v>
      </c>
      <c r="H9475" s="1">
        <v>0</v>
      </c>
      <c r="I9475" s="1">
        <v>0.01</v>
      </c>
      <c r="J9475">
        <v>1</v>
      </c>
      <c r="K9475" s="3">
        <v>0</v>
      </c>
      <c r="L9475" s="3">
        <v>1</v>
      </c>
      <c r="M9475" s="4">
        <v>1</v>
      </c>
      <c r="S9475">
        <f t="shared" si="296"/>
        <v>1</v>
      </c>
      <c r="T9475">
        <f t="shared" si="297"/>
        <v>1</v>
      </c>
    </row>
    <row r="9476" spans="1:20" hidden="1" x14ac:dyDescent="0.25">
      <c r="A9476" s="2" t="s">
        <v>213</v>
      </c>
      <c r="B9476" s="2" t="s">
        <v>31</v>
      </c>
      <c r="C9476" s="2" t="s">
        <v>19</v>
      </c>
      <c r="F9476" s="1">
        <v>2</v>
      </c>
      <c r="G9476" s="1">
        <v>0.45</v>
      </c>
      <c r="H9476" s="1">
        <v>0.24</v>
      </c>
      <c r="I9476" s="1">
        <v>0.03</v>
      </c>
      <c r="J9476">
        <v>1</v>
      </c>
      <c r="K9476" s="3">
        <v>0</v>
      </c>
      <c r="L9476" s="3">
        <v>1</v>
      </c>
      <c r="M9476" s="4">
        <v>1</v>
      </c>
      <c r="S9476">
        <f t="shared" si="296"/>
        <v>1</v>
      </c>
      <c r="T9476">
        <f t="shared" si="297"/>
        <v>1</v>
      </c>
    </row>
    <row r="9477" spans="1:20" hidden="1" x14ac:dyDescent="0.25">
      <c r="A9477" s="2" t="s">
        <v>213</v>
      </c>
      <c r="B9477" s="2" t="s">
        <v>34</v>
      </c>
      <c r="C9477" s="2" t="s">
        <v>21</v>
      </c>
      <c r="F9477" s="1">
        <v>6</v>
      </c>
      <c r="G9477" s="1">
        <v>0.56999999999999995</v>
      </c>
      <c r="J9477">
        <v>1</v>
      </c>
      <c r="K9477" s="3">
        <v>0</v>
      </c>
      <c r="L9477" s="3">
        <v>1</v>
      </c>
      <c r="M9477" s="4">
        <v>1</v>
      </c>
      <c r="R9477" s="3">
        <v>0</v>
      </c>
      <c r="S9477">
        <f t="shared" si="296"/>
        <v>1</v>
      </c>
      <c r="T9477">
        <f t="shared" si="297"/>
        <v>1</v>
      </c>
    </row>
    <row r="9478" spans="1:20" hidden="1" x14ac:dyDescent="0.25">
      <c r="A9478" s="2" t="s">
        <v>213</v>
      </c>
      <c r="B9478" s="2" t="s">
        <v>35</v>
      </c>
      <c r="C9478" s="2" t="s">
        <v>21</v>
      </c>
      <c r="F9478" s="1">
        <v>20</v>
      </c>
      <c r="G9478" s="1">
        <v>1.04</v>
      </c>
      <c r="H9478" s="1">
        <v>1.82</v>
      </c>
      <c r="I9478" s="1">
        <v>0.24</v>
      </c>
      <c r="J9478">
        <v>1</v>
      </c>
      <c r="K9478" s="3">
        <v>0</v>
      </c>
      <c r="L9478" s="3">
        <v>1</v>
      </c>
      <c r="M9478" s="4">
        <v>1</v>
      </c>
      <c r="S9478">
        <f t="shared" si="296"/>
        <v>1</v>
      </c>
      <c r="T9478">
        <f t="shared" si="297"/>
        <v>1</v>
      </c>
    </row>
    <row r="9479" spans="1:20" hidden="1" x14ac:dyDescent="0.25">
      <c r="A9479" s="2" t="s">
        <v>213</v>
      </c>
      <c r="B9479" s="2" t="s">
        <v>92</v>
      </c>
      <c r="C9479" s="2" t="s">
        <v>21</v>
      </c>
      <c r="F9479" s="1">
        <v>7</v>
      </c>
      <c r="G9479" s="1">
        <v>0.78</v>
      </c>
      <c r="H9479" s="1">
        <v>0.04</v>
      </c>
      <c r="I9479" s="1">
        <v>0.47</v>
      </c>
      <c r="J9479">
        <v>1</v>
      </c>
      <c r="K9479" s="3">
        <v>0</v>
      </c>
      <c r="L9479" s="3">
        <v>1</v>
      </c>
      <c r="M9479" s="4">
        <v>1</v>
      </c>
      <c r="R9479" s="3">
        <v>0</v>
      </c>
      <c r="S9479">
        <f t="shared" si="296"/>
        <v>1</v>
      </c>
      <c r="T9479">
        <f t="shared" si="297"/>
        <v>1</v>
      </c>
    </row>
    <row r="9480" spans="1:20" hidden="1" x14ac:dyDescent="0.25">
      <c r="A9480" s="2" t="s">
        <v>213</v>
      </c>
      <c r="B9480" s="2" t="s">
        <v>43</v>
      </c>
      <c r="C9480" s="2" t="s">
        <v>21</v>
      </c>
      <c r="E9480" s="4">
        <v>0</v>
      </c>
      <c r="F9480" s="1">
        <v>19</v>
      </c>
      <c r="G9480" s="1">
        <v>0.77</v>
      </c>
      <c r="H9480" s="1">
        <v>2.12</v>
      </c>
      <c r="J9480">
        <v>1</v>
      </c>
      <c r="K9480" s="3">
        <v>0</v>
      </c>
      <c r="L9480" s="3">
        <v>1</v>
      </c>
      <c r="M9480" s="4">
        <v>1</v>
      </c>
      <c r="R9480" s="3">
        <v>0</v>
      </c>
      <c r="S9480">
        <f t="shared" si="296"/>
        <v>1</v>
      </c>
      <c r="T9480">
        <f t="shared" si="297"/>
        <v>1</v>
      </c>
    </row>
    <row r="9481" spans="1:20" hidden="1" x14ac:dyDescent="0.25">
      <c r="A9481" s="2" t="s">
        <v>213</v>
      </c>
      <c r="B9481" s="2" t="s">
        <v>44</v>
      </c>
      <c r="C9481" s="2" t="s">
        <v>21</v>
      </c>
      <c r="F9481" s="1">
        <v>10</v>
      </c>
      <c r="G9481" s="1">
        <v>0.43</v>
      </c>
      <c r="H9481" s="1">
        <v>1.18</v>
      </c>
      <c r="J9481">
        <v>1</v>
      </c>
      <c r="K9481" s="3">
        <v>0</v>
      </c>
      <c r="L9481" s="3">
        <v>1</v>
      </c>
      <c r="M9481" s="4">
        <v>1</v>
      </c>
      <c r="R9481" s="3">
        <v>0</v>
      </c>
      <c r="S9481">
        <f t="shared" si="296"/>
        <v>1</v>
      </c>
      <c r="T9481">
        <f t="shared" si="297"/>
        <v>1</v>
      </c>
    </row>
    <row r="9482" spans="1:20" hidden="1" x14ac:dyDescent="0.25">
      <c r="A9482" s="2" t="s">
        <v>213</v>
      </c>
      <c r="B9482" s="2" t="s">
        <v>56</v>
      </c>
      <c r="C9482" s="2" t="s">
        <v>21</v>
      </c>
      <c r="F9482" s="1">
        <v>5</v>
      </c>
      <c r="G9482" s="1">
        <v>0.75</v>
      </c>
      <c r="H9482" s="1">
        <v>0.45</v>
      </c>
      <c r="I9482" s="1">
        <v>0.15</v>
      </c>
      <c r="J9482">
        <v>1</v>
      </c>
      <c r="K9482" s="3">
        <v>0</v>
      </c>
      <c r="L9482" s="3">
        <v>1</v>
      </c>
      <c r="M9482" s="4">
        <v>1</v>
      </c>
      <c r="O9482" s="3">
        <v>0</v>
      </c>
      <c r="R9482" s="3">
        <v>0</v>
      </c>
      <c r="S9482">
        <f t="shared" si="296"/>
        <v>1</v>
      </c>
      <c r="T9482">
        <f t="shared" si="297"/>
        <v>1</v>
      </c>
    </row>
    <row r="9483" spans="1:20" hidden="1" x14ac:dyDescent="0.25">
      <c r="A9483" s="2" t="s">
        <v>213</v>
      </c>
      <c r="B9483" s="2" t="s">
        <v>104</v>
      </c>
      <c r="C9483" s="2" t="s">
        <v>21</v>
      </c>
      <c r="F9483" s="1">
        <v>2</v>
      </c>
      <c r="G9483" s="1">
        <v>0.79</v>
      </c>
      <c r="H9483" s="1">
        <v>0</v>
      </c>
      <c r="I9483" s="1">
        <v>0.03</v>
      </c>
      <c r="J9483">
        <v>1</v>
      </c>
      <c r="K9483" s="3">
        <v>0</v>
      </c>
      <c r="M9483" s="4">
        <v>1</v>
      </c>
      <c r="N9483" s="4">
        <v>0</v>
      </c>
      <c r="O9483" s="3">
        <v>1</v>
      </c>
      <c r="S9483">
        <f t="shared" si="296"/>
        <v>1</v>
      </c>
      <c r="T9483">
        <f t="shared" si="297"/>
        <v>1</v>
      </c>
    </row>
    <row r="9484" spans="1:20" hidden="1" x14ac:dyDescent="0.25">
      <c r="A9484" s="2" t="s">
        <v>213</v>
      </c>
      <c r="B9484" s="2" t="s">
        <v>62</v>
      </c>
      <c r="C9484" s="2" t="s">
        <v>19</v>
      </c>
      <c r="E9484" s="4">
        <v>0</v>
      </c>
      <c r="F9484" s="1">
        <v>1</v>
      </c>
      <c r="G9484" s="1">
        <v>0.76</v>
      </c>
      <c r="H9484" s="1">
        <v>0.05</v>
      </c>
      <c r="I9484" s="1">
        <v>0.2</v>
      </c>
      <c r="J9484">
        <v>1</v>
      </c>
      <c r="K9484" s="3">
        <v>0</v>
      </c>
      <c r="L9484" s="3">
        <v>1</v>
      </c>
      <c r="M9484" s="4">
        <v>1</v>
      </c>
      <c r="O9484" s="3">
        <v>0</v>
      </c>
      <c r="R9484" s="3">
        <v>0</v>
      </c>
      <c r="S9484">
        <f t="shared" si="296"/>
        <v>1</v>
      </c>
      <c r="T9484">
        <f t="shared" si="297"/>
        <v>1</v>
      </c>
    </row>
    <row r="9485" spans="1:20" hidden="1" x14ac:dyDescent="0.25">
      <c r="A9485" s="2" t="s">
        <v>213</v>
      </c>
      <c r="B9485" s="2" t="s">
        <v>111</v>
      </c>
      <c r="C9485" s="2" t="s">
        <v>21</v>
      </c>
      <c r="F9485" s="1">
        <v>1</v>
      </c>
      <c r="G9485" s="1">
        <v>0.37</v>
      </c>
      <c r="I9485" s="1">
        <v>0.02</v>
      </c>
      <c r="J9485">
        <v>1</v>
      </c>
      <c r="K9485" s="3">
        <v>0</v>
      </c>
      <c r="L9485" s="3">
        <v>0</v>
      </c>
      <c r="M9485" s="4">
        <v>0</v>
      </c>
      <c r="N9485" s="4">
        <v>0</v>
      </c>
      <c r="O9485" s="3">
        <v>1</v>
      </c>
      <c r="R9485" s="3">
        <v>0</v>
      </c>
      <c r="S9485">
        <f t="shared" si="296"/>
        <v>1</v>
      </c>
      <c r="T9485">
        <f t="shared" si="297"/>
        <v>0</v>
      </c>
    </row>
    <row r="9486" spans="1:20" hidden="1" x14ac:dyDescent="0.25">
      <c r="A9486" s="2" t="s">
        <v>213</v>
      </c>
      <c r="B9486" s="2" t="s">
        <v>77</v>
      </c>
      <c r="C9486" s="2" t="s">
        <v>19</v>
      </c>
      <c r="F9486" s="1">
        <v>3</v>
      </c>
      <c r="G9486" s="1">
        <v>0.82</v>
      </c>
      <c r="H9486" s="1">
        <v>0.16</v>
      </c>
      <c r="I9486" s="1">
        <v>0.4</v>
      </c>
      <c r="J9486">
        <v>1</v>
      </c>
      <c r="K9486" s="3">
        <v>0</v>
      </c>
      <c r="L9486" s="3">
        <v>0</v>
      </c>
      <c r="M9486" s="4">
        <v>1</v>
      </c>
      <c r="O9486" s="3">
        <v>1</v>
      </c>
      <c r="S9486">
        <f t="shared" si="296"/>
        <v>1</v>
      </c>
      <c r="T9486">
        <f t="shared" si="297"/>
        <v>1</v>
      </c>
    </row>
    <row r="9487" spans="1:20" hidden="1" x14ac:dyDescent="0.25">
      <c r="A9487" s="2" t="s">
        <v>213</v>
      </c>
      <c r="B9487" s="2" t="s">
        <v>82</v>
      </c>
      <c r="C9487" s="2" t="s">
        <v>19</v>
      </c>
      <c r="E9487" s="4">
        <v>0</v>
      </c>
      <c r="F9487" s="1">
        <v>0</v>
      </c>
      <c r="G9487" s="1">
        <v>0.11</v>
      </c>
      <c r="H9487" s="1">
        <v>0</v>
      </c>
      <c r="I9487" s="1">
        <v>0.01</v>
      </c>
      <c r="J9487">
        <v>0</v>
      </c>
      <c r="K9487" s="3">
        <v>0</v>
      </c>
      <c r="L9487" s="3">
        <v>1</v>
      </c>
      <c r="M9487" s="4">
        <v>0</v>
      </c>
      <c r="O9487" s="3">
        <v>0</v>
      </c>
      <c r="S9487">
        <f t="shared" si="296"/>
        <v>1</v>
      </c>
      <c r="T9487">
        <f t="shared" si="297"/>
        <v>0</v>
      </c>
    </row>
    <row r="9488" spans="1:20" hidden="1" x14ac:dyDescent="0.25">
      <c r="A9488" s="2" t="s">
        <v>213</v>
      </c>
      <c r="B9488" s="2" t="s">
        <v>86</v>
      </c>
      <c r="C9488" s="2" t="s">
        <v>21</v>
      </c>
      <c r="F9488" s="1">
        <v>0</v>
      </c>
      <c r="G9488" s="1">
        <v>0</v>
      </c>
      <c r="J9488">
        <v>0</v>
      </c>
      <c r="K9488" s="3">
        <v>0</v>
      </c>
      <c r="L9488" s="3">
        <v>0</v>
      </c>
      <c r="M9488" s="4">
        <v>0</v>
      </c>
      <c r="R9488" s="3">
        <v>0</v>
      </c>
      <c r="S9488">
        <f t="shared" si="296"/>
        <v>0</v>
      </c>
      <c r="T9488">
        <f t="shared" si="297"/>
        <v>0</v>
      </c>
    </row>
    <row r="9489" spans="1:20" hidden="1" x14ac:dyDescent="0.25">
      <c r="A9489" s="2" t="s">
        <v>213</v>
      </c>
      <c r="B9489" s="2" t="s">
        <v>32</v>
      </c>
      <c r="C9489" s="2" t="s">
        <v>21</v>
      </c>
      <c r="D9489" s="4">
        <v>0</v>
      </c>
      <c r="F9489" s="1">
        <v>1</v>
      </c>
      <c r="G9489" s="1">
        <v>0.2</v>
      </c>
      <c r="H9489" s="1">
        <v>0</v>
      </c>
      <c r="I9489" s="1">
        <v>0.04</v>
      </c>
      <c r="J9489">
        <v>0</v>
      </c>
      <c r="K9489" s="3">
        <v>0</v>
      </c>
      <c r="L9489" s="3">
        <v>0</v>
      </c>
      <c r="M9489" s="4">
        <v>0</v>
      </c>
      <c r="R9489" s="3">
        <v>0</v>
      </c>
      <c r="S9489">
        <f t="shared" si="296"/>
        <v>0</v>
      </c>
      <c r="T9489">
        <f t="shared" si="297"/>
        <v>0</v>
      </c>
    </row>
    <row r="9490" spans="1:20" hidden="1" x14ac:dyDescent="0.25">
      <c r="A9490" s="2" t="s">
        <v>213</v>
      </c>
      <c r="B9490" s="2" t="s">
        <v>33</v>
      </c>
      <c r="C9490" s="2" t="s">
        <v>21</v>
      </c>
      <c r="F9490" s="1">
        <v>1</v>
      </c>
      <c r="G9490" s="1">
        <v>0.18</v>
      </c>
      <c r="H9490" s="1">
        <v>0</v>
      </c>
      <c r="I9490" s="1">
        <v>0.01</v>
      </c>
      <c r="J9490">
        <v>0</v>
      </c>
      <c r="K9490" s="3">
        <v>0</v>
      </c>
      <c r="L9490" s="3">
        <v>0</v>
      </c>
      <c r="M9490" s="4">
        <v>0</v>
      </c>
      <c r="S9490">
        <f t="shared" si="296"/>
        <v>0</v>
      </c>
      <c r="T9490">
        <f t="shared" si="297"/>
        <v>0</v>
      </c>
    </row>
    <row r="9491" spans="1:20" hidden="1" x14ac:dyDescent="0.25">
      <c r="A9491" s="2" t="s">
        <v>213</v>
      </c>
      <c r="B9491" s="2" t="s">
        <v>90</v>
      </c>
      <c r="C9491" s="2" t="s">
        <v>21</v>
      </c>
      <c r="F9491" s="1">
        <v>0</v>
      </c>
      <c r="G9491" s="1">
        <v>0.02</v>
      </c>
      <c r="H9491" s="1">
        <v>0.01</v>
      </c>
      <c r="I9491" s="1">
        <v>0</v>
      </c>
      <c r="J9491">
        <v>0</v>
      </c>
      <c r="K9491" s="3">
        <v>0</v>
      </c>
      <c r="L9491" s="3">
        <v>0</v>
      </c>
      <c r="M9491" s="4">
        <v>0</v>
      </c>
      <c r="S9491">
        <f t="shared" si="296"/>
        <v>0</v>
      </c>
      <c r="T9491">
        <f t="shared" si="297"/>
        <v>0</v>
      </c>
    </row>
    <row r="9492" spans="1:20" hidden="1" x14ac:dyDescent="0.25">
      <c r="A9492" s="2" t="s">
        <v>213</v>
      </c>
      <c r="B9492" s="2" t="s">
        <v>91</v>
      </c>
      <c r="C9492" s="2" t="s">
        <v>21</v>
      </c>
      <c r="E9492" s="4">
        <v>0</v>
      </c>
      <c r="F9492" s="1">
        <v>3</v>
      </c>
      <c r="G9492" s="1">
        <v>0</v>
      </c>
      <c r="H9492" s="1">
        <v>0</v>
      </c>
      <c r="I9492" s="1">
        <v>0</v>
      </c>
      <c r="J9492">
        <v>0</v>
      </c>
      <c r="K9492" s="3">
        <v>0</v>
      </c>
      <c r="L9492" s="3">
        <v>0</v>
      </c>
      <c r="M9492" s="4">
        <v>0</v>
      </c>
      <c r="R9492" s="3">
        <v>0</v>
      </c>
      <c r="S9492">
        <f t="shared" si="296"/>
        <v>0</v>
      </c>
      <c r="T9492">
        <f t="shared" si="297"/>
        <v>0</v>
      </c>
    </row>
    <row r="9493" spans="1:20" hidden="1" x14ac:dyDescent="0.25">
      <c r="A9493" s="2" t="s">
        <v>213</v>
      </c>
      <c r="B9493" s="2" t="s">
        <v>37</v>
      </c>
      <c r="C9493" s="2" t="s">
        <v>21</v>
      </c>
      <c r="E9493" s="4">
        <v>0</v>
      </c>
      <c r="J9493">
        <v>0</v>
      </c>
      <c r="L9493" s="3">
        <v>0</v>
      </c>
      <c r="S9493">
        <f t="shared" si="296"/>
        <v>0</v>
      </c>
      <c r="T9493">
        <f t="shared" si="297"/>
        <v>0</v>
      </c>
    </row>
    <row r="9494" spans="1:20" hidden="1" x14ac:dyDescent="0.25">
      <c r="A9494" s="2" t="s">
        <v>213</v>
      </c>
      <c r="B9494" s="2" t="s">
        <v>38</v>
      </c>
      <c r="C9494" s="2" t="s">
        <v>21</v>
      </c>
      <c r="F9494" s="1">
        <v>1</v>
      </c>
      <c r="G9494" s="1">
        <v>0.09</v>
      </c>
      <c r="H9494" s="1">
        <v>0.06</v>
      </c>
      <c r="I9494" s="1">
        <v>0.03</v>
      </c>
      <c r="J9494">
        <v>0</v>
      </c>
      <c r="K9494" s="3">
        <v>0</v>
      </c>
      <c r="L9494" s="3">
        <v>0</v>
      </c>
      <c r="M9494" s="4">
        <v>0</v>
      </c>
      <c r="S9494">
        <f t="shared" si="296"/>
        <v>0</v>
      </c>
      <c r="T9494">
        <f t="shared" si="297"/>
        <v>0</v>
      </c>
    </row>
    <row r="9495" spans="1:20" hidden="1" x14ac:dyDescent="0.25">
      <c r="A9495" s="2" t="s">
        <v>213</v>
      </c>
      <c r="B9495" s="2" t="s">
        <v>39</v>
      </c>
      <c r="C9495" s="2" t="s">
        <v>19</v>
      </c>
      <c r="E9495" s="4">
        <v>0</v>
      </c>
      <c r="F9495" s="1">
        <v>2</v>
      </c>
      <c r="G9495" s="1">
        <v>0.09</v>
      </c>
      <c r="H9495" s="1">
        <v>0.19</v>
      </c>
      <c r="I9495" s="1">
        <v>0.01</v>
      </c>
      <c r="J9495">
        <v>0</v>
      </c>
      <c r="K9495" s="3">
        <v>0</v>
      </c>
      <c r="L9495" s="3">
        <v>0</v>
      </c>
      <c r="M9495" s="4">
        <v>0</v>
      </c>
      <c r="O9495" s="3">
        <v>0</v>
      </c>
      <c r="R9495" s="3">
        <v>0</v>
      </c>
      <c r="S9495">
        <f t="shared" si="296"/>
        <v>0</v>
      </c>
      <c r="T9495">
        <f t="shared" si="297"/>
        <v>0</v>
      </c>
    </row>
    <row r="9496" spans="1:20" hidden="1" x14ac:dyDescent="0.25">
      <c r="A9496" s="2" t="s">
        <v>213</v>
      </c>
      <c r="B9496" s="2" t="s">
        <v>41</v>
      </c>
      <c r="C9496" s="2" t="s">
        <v>21</v>
      </c>
      <c r="F9496" s="1">
        <v>3</v>
      </c>
      <c r="G9496" s="1">
        <v>0.11</v>
      </c>
      <c r="H9496" s="1">
        <v>0.28999999999999998</v>
      </c>
      <c r="J9496">
        <v>0</v>
      </c>
      <c r="K9496" s="3">
        <v>0</v>
      </c>
      <c r="L9496" s="3">
        <v>0</v>
      </c>
      <c r="M9496" s="4">
        <v>0</v>
      </c>
      <c r="R9496" s="3">
        <v>0</v>
      </c>
      <c r="S9496">
        <f t="shared" si="296"/>
        <v>0</v>
      </c>
      <c r="T9496">
        <f t="shared" si="297"/>
        <v>0</v>
      </c>
    </row>
    <row r="9497" spans="1:20" hidden="1" x14ac:dyDescent="0.25">
      <c r="A9497" s="2" t="s">
        <v>213</v>
      </c>
      <c r="B9497" s="2" t="s">
        <v>42</v>
      </c>
      <c r="C9497" s="2" t="s">
        <v>21</v>
      </c>
      <c r="F9497" s="1">
        <v>0</v>
      </c>
      <c r="G9497" s="1">
        <v>0</v>
      </c>
      <c r="H9497" s="1">
        <v>0.01</v>
      </c>
      <c r="J9497">
        <v>0</v>
      </c>
      <c r="K9497" s="3">
        <v>0</v>
      </c>
      <c r="L9497" s="3">
        <v>0</v>
      </c>
      <c r="M9497" s="4">
        <v>0</v>
      </c>
      <c r="O9497" s="3">
        <v>0</v>
      </c>
      <c r="S9497">
        <f t="shared" si="296"/>
        <v>0</v>
      </c>
      <c r="T9497">
        <f t="shared" si="297"/>
        <v>0</v>
      </c>
    </row>
    <row r="9498" spans="1:20" hidden="1" x14ac:dyDescent="0.25">
      <c r="A9498" s="2" t="s">
        <v>213</v>
      </c>
      <c r="B9498" s="2" t="s">
        <v>93</v>
      </c>
      <c r="C9498" s="2" t="s">
        <v>21</v>
      </c>
      <c r="F9498" s="1">
        <v>2</v>
      </c>
      <c r="G9498" s="1">
        <v>7.0000000000000007E-2</v>
      </c>
      <c r="H9498" s="1">
        <v>0.2</v>
      </c>
      <c r="J9498">
        <v>0</v>
      </c>
      <c r="K9498" s="3">
        <v>0</v>
      </c>
      <c r="L9498" s="3">
        <v>0</v>
      </c>
      <c r="M9498" s="4">
        <v>0</v>
      </c>
      <c r="O9498" s="3">
        <v>0</v>
      </c>
      <c r="R9498" s="3">
        <v>0</v>
      </c>
      <c r="S9498">
        <f t="shared" si="296"/>
        <v>0</v>
      </c>
      <c r="T9498">
        <f t="shared" si="297"/>
        <v>0</v>
      </c>
    </row>
    <row r="9499" spans="1:20" hidden="1" x14ac:dyDescent="0.25">
      <c r="A9499" s="2" t="s">
        <v>213</v>
      </c>
      <c r="B9499" s="2" t="s">
        <v>94</v>
      </c>
      <c r="C9499" s="2" t="s">
        <v>21</v>
      </c>
      <c r="F9499" s="1">
        <v>3</v>
      </c>
      <c r="G9499" s="1">
        <v>0.11</v>
      </c>
      <c r="H9499" s="1">
        <v>0.3</v>
      </c>
      <c r="J9499">
        <v>0</v>
      </c>
      <c r="L9499" s="3">
        <v>0</v>
      </c>
      <c r="M9499" s="4">
        <v>0</v>
      </c>
      <c r="S9499">
        <f t="shared" si="296"/>
        <v>0</v>
      </c>
      <c r="T9499">
        <f t="shared" si="297"/>
        <v>0</v>
      </c>
    </row>
    <row r="9500" spans="1:20" hidden="1" x14ac:dyDescent="0.25">
      <c r="A9500" s="2" t="s">
        <v>213</v>
      </c>
      <c r="B9500" s="2" t="s">
        <v>95</v>
      </c>
      <c r="C9500" s="2" t="s">
        <v>21</v>
      </c>
      <c r="F9500" s="1">
        <v>2</v>
      </c>
      <c r="G9500" s="1">
        <v>0.08</v>
      </c>
      <c r="H9500" s="1">
        <v>0.21</v>
      </c>
      <c r="J9500">
        <v>0</v>
      </c>
      <c r="K9500" s="3">
        <v>0</v>
      </c>
      <c r="L9500" s="3">
        <v>0</v>
      </c>
      <c r="M9500" s="4">
        <v>0</v>
      </c>
      <c r="S9500">
        <f t="shared" si="296"/>
        <v>0</v>
      </c>
      <c r="T9500">
        <f t="shared" si="297"/>
        <v>0</v>
      </c>
    </row>
    <row r="9501" spans="1:20" hidden="1" x14ac:dyDescent="0.25">
      <c r="A9501" s="2" t="s">
        <v>213</v>
      </c>
      <c r="B9501" s="2" t="s">
        <v>47</v>
      </c>
      <c r="C9501" s="2" t="s">
        <v>21</v>
      </c>
      <c r="F9501" s="1">
        <v>1</v>
      </c>
      <c r="G9501" s="1">
        <v>0.02</v>
      </c>
      <c r="H9501" s="1">
        <v>7.0000000000000007E-2</v>
      </c>
      <c r="J9501">
        <v>0</v>
      </c>
      <c r="L9501" s="3">
        <v>0</v>
      </c>
      <c r="M9501" s="4">
        <v>0</v>
      </c>
      <c r="S9501">
        <f t="shared" si="296"/>
        <v>0</v>
      </c>
      <c r="T9501">
        <f t="shared" si="297"/>
        <v>0</v>
      </c>
    </row>
    <row r="9502" spans="1:20" hidden="1" x14ac:dyDescent="0.25">
      <c r="A9502" s="2" t="s">
        <v>213</v>
      </c>
      <c r="B9502" s="2" t="s">
        <v>96</v>
      </c>
      <c r="C9502" s="2" t="s">
        <v>19</v>
      </c>
      <c r="E9502" s="4">
        <v>0</v>
      </c>
      <c r="F9502" s="1">
        <v>0</v>
      </c>
      <c r="G9502" s="1">
        <v>0</v>
      </c>
      <c r="H9502" s="1">
        <v>0</v>
      </c>
      <c r="I9502" s="1">
        <v>0</v>
      </c>
      <c r="J9502">
        <v>0</v>
      </c>
      <c r="K9502" s="3">
        <v>0</v>
      </c>
      <c r="L9502" s="3">
        <v>0</v>
      </c>
      <c r="M9502" s="4">
        <v>0</v>
      </c>
      <c r="O9502" s="3">
        <v>0</v>
      </c>
      <c r="S9502">
        <f t="shared" si="296"/>
        <v>0</v>
      </c>
      <c r="T9502">
        <f t="shared" si="297"/>
        <v>0</v>
      </c>
    </row>
    <row r="9503" spans="1:20" hidden="1" x14ac:dyDescent="0.25">
      <c r="A9503" s="2" t="s">
        <v>213</v>
      </c>
      <c r="B9503" s="2" t="s">
        <v>97</v>
      </c>
      <c r="C9503" s="2" t="s">
        <v>19</v>
      </c>
      <c r="D9503" s="4">
        <v>0</v>
      </c>
      <c r="E9503" s="4">
        <v>0</v>
      </c>
      <c r="F9503" s="1">
        <v>0</v>
      </c>
      <c r="G9503" s="1">
        <v>0</v>
      </c>
      <c r="H9503" s="1">
        <v>0</v>
      </c>
      <c r="I9503" s="1">
        <v>0</v>
      </c>
      <c r="J9503">
        <v>0</v>
      </c>
      <c r="K9503" s="3">
        <v>1</v>
      </c>
      <c r="L9503" s="3">
        <v>0</v>
      </c>
      <c r="M9503" s="4">
        <v>0</v>
      </c>
      <c r="O9503" s="3">
        <v>1</v>
      </c>
      <c r="S9503">
        <f t="shared" si="296"/>
        <v>0</v>
      </c>
      <c r="T9503">
        <f t="shared" si="297"/>
        <v>0</v>
      </c>
    </row>
    <row r="9504" spans="1:20" hidden="1" x14ac:dyDescent="0.25">
      <c r="A9504" s="2" t="s">
        <v>213</v>
      </c>
      <c r="B9504" s="2" t="s">
        <v>53</v>
      </c>
      <c r="C9504" s="2" t="s">
        <v>21</v>
      </c>
      <c r="F9504" s="1">
        <v>1</v>
      </c>
      <c r="G9504" s="1">
        <v>0.17</v>
      </c>
      <c r="J9504">
        <v>0</v>
      </c>
      <c r="K9504" s="3">
        <v>0</v>
      </c>
      <c r="L9504" s="3">
        <v>0</v>
      </c>
      <c r="M9504" s="4">
        <v>0</v>
      </c>
      <c r="S9504">
        <f t="shared" si="296"/>
        <v>0</v>
      </c>
      <c r="T9504">
        <f t="shared" si="297"/>
        <v>0</v>
      </c>
    </row>
    <row r="9505" spans="1:20" hidden="1" x14ac:dyDescent="0.25">
      <c r="A9505" s="2" t="s">
        <v>213</v>
      </c>
      <c r="B9505" s="2" t="s">
        <v>54</v>
      </c>
      <c r="C9505" s="2" t="s">
        <v>21</v>
      </c>
      <c r="D9505" s="4">
        <v>0</v>
      </c>
      <c r="J9505">
        <v>0</v>
      </c>
      <c r="L9505" s="3">
        <v>0</v>
      </c>
      <c r="S9505">
        <f t="shared" si="296"/>
        <v>0</v>
      </c>
      <c r="T9505">
        <f t="shared" si="297"/>
        <v>0</v>
      </c>
    </row>
    <row r="9506" spans="1:20" hidden="1" x14ac:dyDescent="0.25">
      <c r="A9506" s="2" t="s">
        <v>213</v>
      </c>
      <c r="B9506" s="2" t="s">
        <v>100</v>
      </c>
      <c r="C9506" s="2" t="s">
        <v>19</v>
      </c>
      <c r="E9506" s="4">
        <v>0</v>
      </c>
      <c r="F9506" s="1">
        <v>0</v>
      </c>
      <c r="G9506" s="1">
        <v>0.17</v>
      </c>
      <c r="H9506" s="1">
        <v>0</v>
      </c>
      <c r="I9506" s="1">
        <v>0.01</v>
      </c>
      <c r="J9506">
        <v>0</v>
      </c>
      <c r="K9506" s="3">
        <v>0</v>
      </c>
      <c r="L9506" s="3">
        <v>0</v>
      </c>
      <c r="M9506" s="4">
        <v>0</v>
      </c>
      <c r="O9506" s="3">
        <v>0</v>
      </c>
      <c r="S9506">
        <f t="shared" si="296"/>
        <v>0</v>
      </c>
      <c r="T9506">
        <f t="shared" si="297"/>
        <v>0</v>
      </c>
    </row>
    <row r="9507" spans="1:20" hidden="1" x14ac:dyDescent="0.25">
      <c r="A9507" s="2" t="s">
        <v>213</v>
      </c>
      <c r="B9507" s="2" t="s">
        <v>58</v>
      </c>
      <c r="C9507" s="2" t="s">
        <v>21</v>
      </c>
      <c r="F9507" s="1">
        <v>0</v>
      </c>
      <c r="G9507" s="1">
        <v>0.14000000000000001</v>
      </c>
      <c r="H9507" s="1">
        <v>0.04</v>
      </c>
      <c r="I9507" s="1">
        <v>0</v>
      </c>
      <c r="J9507">
        <v>0</v>
      </c>
      <c r="K9507" s="3">
        <v>0</v>
      </c>
      <c r="L9507" s="3">
        <v>0</v>
      </c>
      <c r="M9507" s="4">
        <v>0</v>
      </c>
      <c r="S9507">
        <f t="shared" si="296"/>
        <v>0</v>
      </c>
      <c r="T9507">
        <f t="shared" si="297"/>
        <v>0</v>
      </c>
    </row>
    <row r="9508" spans="1:20" hidden="1" x14ac:dyDescent="0.25">
      <c r="A9508" s="2" t="s">
        <v>213</v>
      </c>
      <c r="B9508" s="2" t="s">
        <v>102</v>
      </c>
      <c r="C9508" s="2" t="s">
        <v>21</v>
      </c>
      <c r="F9508" s="1">
        <v>0</v>
      </c>
      <c r="J9508">
        <v>0</v>
      </c>
      <c r="K9508" s="3">
        <v>0</v>
      </c>
      <c r="L9508" s="3">
        <v>0</v>
      </c>
      <c r="R9508" s="3">
        <v>0</v>
      </c>
      <c r="S9508">
        <f t="shared" si="296"/>
        <v>0</v>
      </c>
      <c r="T9508">
        <f t="shared" si="297"/>
        <v>0</v>
      </c>
    </row>
    <row r="9509" spans="1:20" hidden="1" x14ac:dyDescent="0.25">
      <c r="A9509" s="2" t="s">
        <v>213</v>
      </c>
      <c r="B9509" s="2" t="s">
        <v>106</v>
      </c>
      <c r="C9509" s="2" t="s">
        <v>21</v>
      </c>
      <c r="F9509" s="1">
        <v>2</v>
      </c>
      <c r="G9509" s="1">
        <v>0.27</v>
      </c>
      <c r="H9509" s="1">
        <v>0.13</v>
      </c>
      <c r="I9509" s="1">
        <v>0.09</v>
      </c>
      <c r="J9509">
        <v>0</v>
      </c>
      <c r="K9509" s="3">
        <v>0</v>
      </c>
      <c r="L9509" s="3">
        <v>0</v>
      </c>
      <c r="M9509" s="4">
        <v>0</v>
      </c>
      <c r="S9509">
        <f t="shared" si="296"/>
        <v>0</v>
      </c>
      <c r="T9509">
        <f t="shared" si="297"/>
        <v>0</v>
      </c>
    </row>
    <row r="9510" spans="1:20" hidden="1" x14ac:dyDescent="0.25">
      <c r="A9510" s="2" t="s">
        <v>213</v>
      </c>
      <c r="B9510" s="2" t="s">
        <v>107</v>
      </c>
      <c r="C9510" s="2" t="s">
        <v>19</v>
      </c>
      <c r="E9510" s="4">
        <v>0</v>
      </c>
      <c r="F9510" s="1">
        <v>0</v>
      </c>
      <c r="G9510" s="1">
        <v>0</v>
      </c>
      <c r="H9510" s="1">
        <v>0</v>
      </c>
      <c r="I9510" s="1">
        <v>0</v>
      </c>
      <c r="J9510">
        <v>0</v>
      </c>
      <c r="K9510" s="3">
        <v>0</v>
      </c>
      <c r="L9510" s="3">
        <v>0</v>
      </c>
      <c r="M9510" s="4">
        <v>0</v>
      </c>
      <c r="S9510">
        <f t="shared" si="296"/>
        <v>0</v>
      </c>
      <c r="T9510">
        <f t="shared" si="297"/>
        <v>0</v>
      </c>
    </row>
    <row r="9511" spans="1:20" hidden="1" x14ac:dyDescent="0.25">
      <c r="A9511" s="2" t="s">
        <v>213</v>
      </c>
      <c r="B9511" s="2" t="s">
        <v>61</v>
      </c>
      <c r="C9511" s="2" t="s">
        <v>21</v>
      </c>
      <c r="E9511" s="4">
        <v>0</v>
      </c>
      <c r="F9511" s="1">
        <v>0</v>
      </c>
      <c r="G9511" s="1">
        <v>0</v>
      </c>
      <c r="H9511" s="1">
        <v>0</v>
      </c>
      <c r="I9511" s="1">
        <v>0</v>
      </c>
      <c r="J9511">
        <v>0</v>
      </c>
      <c r="K9511" s="3">
        <v>0</v>
      </c>
      <c r="L9511" s="3">
        <v>0</v>
      </c>
      <c r="M9511" s="4">
        <v>0</v>
      </c>
      <c r="Q9511" s="4">
        <v>0</v>
      </c>
      <c r="R9511" s="3">
        <v>0</v>
      </c>
      <c r="S9511">
        <f t="shared" si="296"/>
        <v>0</v>
      </c>
      <c r="T9511">
        <f t="shared" si="297"/>
        <v>0</v>
      </c>
    </row>
    <row r="9512" spans="1:20" hidden="1" x14ac:dyDescent="0.25">
      <c r="A9512" s="2" t="s">
        <v>213</v>
      </c>
      <c r="B9512" s="2" t="s">
        <v>63</v>
      </c>
      <c r="C9512" s="2" t="s">
        <v>21</v>
      </c>
      <c r="F9512" s="1">
        <v>0</v>
      </c>
      <c r="G9512" s="1">
        <v>0.04</v>
      </c>
      <c r="H9512" s="1">
        <v>0</v>
      </c>
      <c r="I9512" s="1">
        <v>0.01</v>
      </c>
      <c r="J9512">
        <v>0</v>
      </c>
      <c r="K9512" s="3">
        <v>0</v>
      </c>
      <c r="L9512" s="3">
        <v>0</v>
      </c>
      <c r="M9512" s="4">
        <v>0</v>
      </c>
      <c r="R9512" s="3">
        <v>0</v>
      </c>
      <c r="S9512">
        <f t="shared" si="296"/>
        <v>0</v>
      </c>
      <c r="T9512">
        <f t="shared" si="297"/>
        <v>0</v>
      </c>
    </row>
    <row r="9513" spans="1:20" hidden="1" x14ac:dyDescent="0.25">
      <c r="A9513" s="2" t="s">
        <v>213</v>
      </c>
      <c r="B9513" s="2" t="s">
        <v>112</v>
      </c>
      <c r="C9513" s="2" t="s">
        <v>21</v>
      </c>
      <c r="D9513" s="4">
        <v>0</v>
      </c>
      <c r="J9513">
        <v>0</v>
      </c>
      <c r="K9513" s="3">
        <v>0</v>
      </c>
      <c r="L9513" s="3">
        <v>0</v>
      </c>
      <c r="S9513">
        <f t="shared" si="296"/>
        <v>0</v>
      </c>
      <c r="T9513">
        <f t="shared" si="297"/>
        <v>0</v>
      </c>
    </row>
    <row r="9514" spans="1:20" hidden="1" x14ac:dyDescent="0.25">
      <c r="A9514" s="2" t="s">
        <v>213</v>
      </c>
      <c r="B9514" s="2" t="s">
        <v>113</v>
      </c>
      <c r="C9514" s="2" t="s">
        <v>21</v>
      </c>
      <c r="F9514" s="1">
        <v>2</v>
      </c>
      <c r="G9514" s="1">
        <v>0.3</v>
      </c>
      <c r="H9514" s="1">
        <v>0.09</v>
      </c>
      <c r="I9514" s="1">
        <v>0.24</v>
      </c>
      <c r="J9514">
        <v>0</v>
      </c>
      <c r="K9514" s="3">
        <v>0</v>
      </c>
      <c r="L9514" s="3">
        <v>0</v>
      </c>
      <c r="M9514" s="4">
        <v>0</v>
      </c>
      <c r="S9514">
        <f t="shared" si="296"/>
        <v>0</v>
      </c>
      <c r="T9514">
        <f t="shared" si="297"/>
        <v>0</v>
      </c>
    </row>
    <row r="9515" spans="1:20" hidden="1" x14ac:dyDescent="0.25">
      <c r="A9515" s="2" t="s">
        <v>213</v>
      </c>
      <c r="B9515" s="2" t="s">
        <v>71</v>
      </c>
      <c r="C9515" s="2" t="s">
        <v>21</v>
      </c>
      <c r="F9515" s="1">
        <v>1</v>
      </c>
      <c r="G9515" s="1">
        <v>0.08</v>
      </c>
      <c r="H9515" s="1">
        <v>0.11</v>
      </c>
      <c r="I9515" s="1">
        <v>0.04</v>
      </c>
      <c r="J9515">
        <v>0</v>
      </c>
      <c r="L9515" s="3">
        <v>0</v>
      </c>
      <c r="M9515" s="4">
        <v>0</v>
      </c>
      <c r="S9515">
        <f t="shared" si="296"/>
        <v>0</v>
      </c>
      <c r="T9515">
        <f t="shared" si="297"/>
        <v>0</v>
      </c>
    </row>
    <row r="9516" spans="1:20" hidden="1" x14ac:dyDescent="0.25">
      <c r="A9516" s="2" t="s">
        <v>213</v>
      </c>
      <c r="B9516" s="2" t="s">
        <v>55</v>
      </c>
      <c r="C9516" s="2" t="s">
        <v>21</v>
      </c>
      <c r="F9516" s="1">
        <v>6</v>
      </c>
      <c r="H9516" s="1">
        <v>7.0000000000000007E-2</v>
      </c>
      <c r="I9516" s="1">
        <v>0.18</v>
      </c>
      <c r="S9516">
        <f t="shared" si="296"/>
        <v>0</v>
      </c>
      <c r="T9516">
        <f t="shared" si="297"/>
        <v>0</v>
      </c>
    </row>
    <row r="9517" spans="1:20" hidden="1" x14ac:dyDescent="0.25">
      <c r="A9517" s="2" t="s">
        <v>214</v>
      </c>
      <c r="B9517" s="2" t="s">
        <v>49</v>
      </c>
      <c r="C9517" s="2" t="s">
        <v>19</v>
      </c>
      <c r="E9517" s="4">
        <v>0</v>
      </c>
      <c r="F9517" s="1">
        <v>306</v>
      </c>
      <c r="G9517" s="1">
        <v>160.82</v>
      </c>
      <c r="H9517" s="1">
        <v>16.75</v>
      </c>
      <c r="I9517" s="1">
        <v>17.309999999999999</v>
      </c>
      <c r="J9517">
        <v>649</v>
      </c>
      <c r="K9517" s="3">
        <v>0</v>
      </c>
      <c r="L9517" s="3">
        <v>239</v>
      </c>
      <c r="M9517" s="4">
        <v>626</v>
      </c>
      <c r="N9517" s="4">
        <v>24</v>
      </c>
      <c r="O9517" s="3">
        <v>410</v>
      </c>
      <c r="R9517" s="3">
        <v>0</v>
      </c>
      <c r="S9517">
        <f t="shared" si="296"/>
        <v>649</v>
      </c>
      <c r="T9517">
        <f t="shared" si="297"/>
        <v>650</v>
      </c>
    </row>
    <row r="9518" spans="1:20" hidden="1" x14ac:dyDescent="0.25">
      <c r="A9518" s="2" t="s">
        <v>214</v>
      </c>
      <c r="B9518" s="2" t="s">
        <v>27</v>
      </c>
      <c r="C9518" s="2" t="s">
        <v>21</v>
      </c>
      <c r="E9518" s="4">
        <v>0</v>
      </c>
      <c r="F9518" s="1">
        <v>818</v>
      </c>
      <c r="G9518" s="1">
        <v>100.77</v>
      </c>
      <c r="H9518" s="1">
        <v>4</v>
      </c>
      <c r="I9518" s="1">
        <v>24.29</v>
      </c>
      <c r="J9518">
        <v>412</v>
      </c>
      <c r="K9518" s="3">
        <v>0</v>
      </c>
      <c r="L9518" s="3">
        <v>405</v>
      </c>
      <c r="M9518" s="4">
        <v>392</v>
      </c>
      <c r="N9518" s="4">
        <v>19</v>
      </c>
      <c r="O9518" s="3">
        <v>7</v>
      </c>
      <c r="P9518" s="4">
        <v>0</v>
      </c>
      <c r="R9518" s="3">
        <v>0</v>
      </c>
      <c r="S9518">
        <f t="shared" si="296"/>
        <v>412</v>
      </c>
      <c r="T9518">
        <f t="shared" si="297"/>
        <v>411</v>
      </c>
    </row>
    <row r="9519" spans="1:20" hidden="1" x14ac:dyDescent="0.25">
      <c r="A9519" s="2" t="s">
        <v>214</v>
      </c>
      <c r="B9519" s="2" t="s">
        <v>67</v>
      </c>
      <c r="C9519" s="2" t="s">
        <v>21</v>
      </c>
      <c r="D9519" s="4">
        <v>0</v>
      </c>
      <c r="E9519" s="4">
        <v>0</v>
      </c>
      <c r="F9519" s="1">
        <v>481</v>
      </c>
      <c r="G9519" s="1">
        <v>48.43</v>
      </c>
      <c r="H9519" s="1">
        <v>0.87</v>
      </c>
      <c r="I9519" s="1">
        <v>9.16</v>
      </c>
      <c r="J9519">
        <v>200</v>
      </c>
      <c r="L9519" s="3">
        <v>179</v>
      </c>
      <c r="M9519" s="4">
        <v>188</v>
      </c>
      <c r="N9519" s="4">
        <v>8</v>
      </c>
      <c r="O9519" s="3">
        <v>135</v>
      </c>
      <c r="P9519" s="4">
        <v>3</v>
      </c>
      <c r="R9519" s="3">
        <v>-115</v>
      </c>
      <c r="S9519">
        <f t="shared" si="296"/>
        <v>199</v>
      </c>
      <c r="T9519">
        <f t="shared" si="297"/>
        <v>199</v>
      </c>
    </row>
    <row r="9520" spans="1:20" hidden="1" x14ac:dyDescent="0.25">
      <c r="A9520" s="2" t="s">
        <v>214</v>
      </c>
      <c r="B9520" s="2" t="s">
        <v>68</v>
      </c>
      <c r="C9520" s="2" t="s">
        <v>21</v>
      </c>
      <c r="E9520" s="4">
        <v>11</v>
      </c>
      <c r="F9520" s="1">
        <v>348</v>
      </c>
      <c r="G9520" s="1">
        <v>35.25</v>
      </c>
      <c r="J9520">
        <v>148</v>
      </c>
      <c r="K9520" s="3">
        <v>0</v>
      </c>
      <c r="L9520" s="3">
        <v>83</v>
      </c>
      <c r="M9520" s="4">
        <v>137</v>
      </c>
      <c r="R9520" s="3">
        <v>65</v>
      </c>
      <c r="S9520">
        <f t="shared" si="296"/>
        <v>148</v>
      </c>
      <c r="T9520">
        <f t="shared" si="297"/>
        <v>148</v>
      </c>
    </row>
    <row r="9521" spans="1:20" hidden="1" x14ac:dyDescent="0.25">
      <c r="A9521" s="2" t="s">
        <v>214</v>
      </c>
      <c r="B9521" s="2" t="s">
        <v>110</v>
      </c>
      <c r="C9521" s="2" t="s">
        <v>19</v>
      </c>
      <c r="D9521" s="4">
        <v>77</v>
      </c>
      <c r="E9521" s="4">
        <v>0</v>
      </c>
      <c r="F9521" s="1">
        <v>9</v>
      </c>
      <c r="G9521" s="1">
        <v>3.57</v>
      </c>
      <c r="H9521" s="1">
        <v>0.4</v>
      </c>
      <c r="I9521" s="1">
        <v>1.1599999999999999</v>
      </c>
      <c r="J9521">
        <v>91</v>
      </c>
      <c r="K9521" s="3">
        <v>124</v>
      </c>
      <c r="L9521" s="3">
        <v>5</v>
      </c>
      <c r="M9521" s="4">
        <v>14</v>
      </c>
      <c r="O9521" s="3">
        <v>210</v>
      </c>
      <c r="R9521" s="3">
        <v>0</v>
      </c>
      <c r="S9521">
        <f t="shared" si="296"/>
        <v>91</v>
      </c>
      <c r="T9521">
        <f t="shared" si="297"/>
        <v>91</v>
      </c>
    </row>
    <row r="9522" spans="1:20" hidden="1" x14ac:dyDescent="0.25">
      <c r="A9522" s="2" t="s">
        <v>214</v>
      </c>
      <c r="B9522" s="2" t="s">
        <v>114</v>
      </c>
      <c r="C9522" s="2" t="s">
        <v>21</v>
      </c>
      <c r="D9522" s="4">
        <v>10</v>
      </c>
      <c r="F9522" s="1">
        <v>153</v>
      </c>
      <c r="G9522" s="1">
        <v>18.07</v>
      </c>
      <c r="H9522" s="1">
        <v>1.47</v>
      </c>
      <c r="I9522" s="1">
        <v>4.5</v>
      </c>
      <c r="J9522">
        <v>91</v>
      </c>
      <c r="L9522" s="3">
        <v>0</v>
      </c>
      <c r="M9522" s="4">
        <v>70</v>
      </c>
      <c r="N9522" s="4">
        <v>8</v>
      </c>
      <c r="O9522" s="3">
        <v>91</v>
      </c>
      <c r="P9522" s="4">
        <v>3</v>
      </c>
      <c r="R9522" s="3">
        <v>0</v>
      </c>
      <c r="S9522">
        <f t="shared" si="296"/>
        <v>91</v>
      </c>
      <c r="T9522">
        <f t="shared" si="297"/>
        <v>91</v>
      </c>
    </row>
    <row r="9523" spans="1:20" hidden="1" x14ac:dyDescent="0.25">
      <c r="A9523" s="2" t="s">
        <v>214</v>
      </c>
      <c r="B9523" s="2" t="s">
        <v>50</v>
      </c>
      <c r="C9523" s="2" t="s">
        <v>21</v>
      </c>
      <c r="F9523" s="1">
        <v>13</v>
      </c>
      <c r="G9523" s="1">
        <v>19.8</v>
      </c>
      <c r="H9523" s="1">
        <v>0.1</v>
      </c>
      <c r="I9523" s="1">
        <v>0.73</v>
      </c>
      <c r="J9523">
        <v>83</v>
      </c>
      <c r="K9523" s="3">
        <v>0</v>
      </c>
      <c r="L9523" s="3">
        <v>78</v>
      </c>
      <c r="M9523" s="4">
        <v>77</v>
      </c>
      <c r="N9523" s="4">
        <v>6</v>
      </c>
      <c r="O9523" s="3">
        <v>5</v>
      </c>
      <c r="S9523">
        <f t="shared" si="296"/>
        <v>83</v>
      </c>
      <c r="T9523">
        <f t="shared" si="297"/>
        <v>83</v>
      </c>
    </row>
    <row r="9524" spans="1:20" hidden="1" x14ac:dyDescent="0.25">
      <c r="A9524" s="2" t="s">
        <v>214</v>
      </c>
      <c r="B9524" s="2" t="s">
        <v>74</v>
      </c>
      <c r="C9524" s="2" t="s">
        <v>19</v>
      </c>
      <c r="F9524" s="1">
        <v>46</v>
      </c>
      <c r="G9524" s="1">
        <v>11.78</v>
      </c>
      <c r="H9524" s="1">
        <v>2.88</v>
      </c>
      <c r="I9524" s="1">
        <v>4.6399999999999997</v>
      </c>
      <c r="J9524">
        <v>46</v>
      </c>
      <c r="L9524" s="3">
        <v>0</v>
      </c>
      <c r="M9524" s="4">
        <v>46</v>
      </c>
      <c r="O9524" s="3">
        <v>46</v>
      </c>
      <c r="S9524">
        <f t="shared" si="296"/>
        <v>46</v>
      </c>
      <c r="T9524">
        <f t="shared" si="297"/>
        <v>46</v>
      </c>
    </row>
    <row r="9525" spans="1:20" hidden="1" x14ac:dyDescent="0.25">
      <c r="A9525" s="2" t="s">
        <v>214</v>
      </c>
      <c r="B9525" s="2" t="s">
        <v>101</v>
      </c>
      <c r="C9525" s="2" t="s">
        <v>21</v>
      </c>
      <c r="F9525" s="1">
        <v>9</v>
      </c>
      <c r="G9525" s="1">
        <v>10.99</v>
      </c>
      <c r="H9525" s="1">
        <v>0.06</v>
      </c>
      <c r="I9525" s="1">
        <v>0.33</v>
      </c>
      <c r="J9525">
        <v>43</v>
      </c>
      <c r="K9525" s="3">
        <v>0</v>
      </c>
      <c r="L9525" s="3">
        <v>43</v>
      </c>
      <c r="M9525" s="4">
        <v>43</v>
      </c>
      <c r="R9525" s="3">
        <v>0</v>
      </c>
      <c r="S9525">
        <f t="shared" si="296"/>
        <v>43</v>
      </c>
      <c r="T9525">
        <f t="shared" si="297"/>
        <v>43</v>
      </c>
    </row>
    <row r="9526" spans="1:20" hidden="1" x14ac:dyDescent="0.25">
      <c r="A9526" s="2" t="s">
        <v>214</v>
      </c>
      <c r="B9526" s="2" t="s">
        <v>51</v>
      </c>
      <c r="C9526" s="2" t="s">
        <v>21</v>
      </c>
      <c r="E9526" s="4">
        <v>0</v>
      </c>
      <c r="F9526" s="1">
        <v>74</v>
      </c>
      <c r="G9526" s="1">
        <v>7.93</v>
      </c>
      <c r="H9526" s="1">
        <v>0.39</v>
      </c>
      <c r="I9526" s="1">
        <v>4.88</v>
      </c>
      <c r="J9526">
        <v>38</v>
      </c>
      <c r="L9526" s="3">
        <v>6</v>
      </c>
      <c r="M9526" s="4">
        <v>31</v>
      </c>
      <c r="N9526" s="4">
        <v>3</v>
      </c>
      <c r="O9526" s="3">
        <v>33</v>
      </c>
      <c r="P9526" s="4">
        <v>4</v>
      </c>
      <c r="R9526" s="3">
        <v>0</v>
      </c>
      <c r="S9526">
        <f t="shared" si="296"/>
        <v>39</v>
      </c>
      <c r="T9526">
        <f t="shared" si="297"/>
        <v>38</v>
      </c>
    </row>
    <row r="9527" spans="1:20" hidden="1" x14ac:dyDescent="0.25">
      <c r="A9527" s="2" t="s">
        <v>214</v>
      </c>
      <c r="B9527" s="2" t="s">
        <v>65</v>
      </c>
      <c r="C9527" s="2" t="s">
        <v>21</v>
      </c>
      <c r="F9527" s="1">
        <v>13</v>
      </c>
      <c r="G9527" s="1">
        <v>6.89</v>
      </c>
      <c r="H9527" s="1">
        <v>0.02</v>
      </c>
      <c r="I9527" s="1">
        <v>0.28000000000000003</v>
      </c>
      <c r="J9527">
        <v>30</v>
      </c>
      <c r="L9527" s="3">
        <v>28</v>
      </c>
      <c r="M9527" s="4">
        <v>27</v>
      </c>
      <c r="N9527" s="4">
        <v>3</v>
      </c>
      <c r="O9527" s="3">
        <v>2</v>
      </c>
      <c r="P9527" s="4">
        <v>0</v>
      </c>
      <c r="S9527">
        <f t="shared" si="296"/>
        <v>30</v>
      </c>
      <c r="T9527">
        <f t="shared" si="297"/>
        <v>30</v>
      </c>
    </row>
    <row r="9528" spans="1:20" hidden="1" x14ac:dyDescent="0.25">
      <c r="A9528" s="2" t="s">
        <v>214</v>
      </c>
      <c r="B9528" s="2" t="s">
        <v>75</v>
      </c>
      <c r="C9528" s="2" t="s">
        <v>19</v>
      </c>
      <c r="F9528" s="1">
        <v>33</v>
      </c>
      <c r="G9528" s="1">
        <v>6.52</v>
      </c>
      <c r="H9528" s="1">
        <v>2.4500000000000002</v>
      </c>
      <c r="I9528" s="1">
        <v>2.56</v>
      </c>
      <c r="J9528">
        <v>25</v>
      </c>
      <c r="K9528" s="3">
        <v>0</v>
      </c>
      <c r="L9528" s="3">
        <v>0</v>
      </c>
      <c r="M9528" s="4">
        <v>25</v>
      </c>
      <c r="O9528" s="3">
        <v>25</v>
      </c>
      <c r="S9528">
        <f t="shared" si="296"/>
        <v>25</v>
      </c>
      <c r="T9528">
        <f t="shared" si="297"/>
        <v>25</v>
      </c>
    </row>
    <row r="9529" spans="1:20" hidden="1" x14ac:dyDescent="0.25">
      <c r="A9529" s="2" t="s">
        <v>214</v>
      </c>
      <c r="B9529" s="2" t="s">
        <v>77</v>
      </c>
      <c r="C9529" s="2" t="s">
        <v>19</v>
      </c>
      <c r="F9529" s="1">
        <v>30</v>
      </c>
      <c r="G9529" s="1">
        <v>6.43</v>
      </c>
      <c r="H9529" s="1">
        <v>2.2200000000000002</v>
      </c>
      <c r="I9529" s="1">
        <v>2.2599999999999998</v>
      </c>
      <c r="J9529">
        <v>25</v>
      </c>
      <c r="L9529" s="3">
        <v>0</v>
      </c>
      <c r="M9529" s="4">
        <v>25</v>
      </c>
      <c r="O9529" s="3">
        <v>25</v>
      </c>
      <c r="S9529">
        <f t="shared" si="296"/>
        <v>25</v>
      </c>
      <c r="T9529">
        <f t="shared" si="297"/>
        <v>25</v>
      </c>
    </row>
    <row r="9530" spans="1:20" hidden="1" x14ac:dyDescent="0.25">
      <c r="A9530" s="2" t="s">
        <v>214</v>
      </c>
      <c r="B9530" s="2" t="s">
        <v>46</v>
      </c>
      <c r="C9530" s="2" t="s">
        <v>21</v>
      </c>
      <c r="F9530" s="1">
        <v>151</v>
      </c>
      <c r="G9530" s="1">
        <v>6.22</v>
      </c>
      <c r="H9530" s="1">
        <v>17.04</v>
      </c>
      <c r="J9530">
        <v>24</v>
      </c>
      <c r="L9530" s="3">
        <v>111</v>
      </c>
      <c r="M9530" s="4">
        <v>24</v>
      </c>
      <c r="R9530" s="3">
        <v>-87</v>
      </c>
      <c r="S9530">
        <f t="shared" si="296"/>
        <v>24</v>
      </c>
      <c r="T9530">
        <f t="shared" si="297"/>
        <v>24</v>
      </c>
    </row>
    <row r="9531" spans="1:20" hidden="1" x14ac:dyDescent="0.25">
      <c r="A9531" s="2" t="s">
        <v>214</v>
      </c>
      <c r="B9531" s="2" t="s">
        <v>45</v>
      </c>
      <c r="C9531" s="2" t="s">
        <v>21</v>
      </c>
      <c r="E9531" s="4">
        <v>2</v>
      </c>
      <c r="F9531" s="1">
        <v>131</v>
      </c>
      <c r="G9531" s="1">
        <v>5.4</v>
      </c>
      <c r="H9531" s="1">
        <v>14.79</v>
      </c>
      <c r="J9531">
        <v>23</v>
      </c>
      <c r="L9531" s="3">
        <v>20</v>
      </c>
      <c r="M9531" s="4">
        <v>21</v>
      </c>
      <c r="R9531" s="3">
        <v>4</v>
      </c>
      <c r="S9531">
        <f t="shared" si="296"/>
        <v>24</v>
      </c>
      <c r="T9531">
        <f t="shared" si="297"/>
        <v>23</v>
      </c>
    </row>
    <row r="9532" spans="1:20" hidden="1" x14ac:dyDescent="0.25">
      <c r="A9532" s="2" t="s">
        <v>214</v>
      </c>
      <c r="B9532" s="2" t="s">
        <v>33</v>
      </c>
      <c r="C9532" s="2" t="s">
        <v>21</v>
      </c>
      <c r="F9532" s="1">
        <v>25</v>
      </c>
      <c r="G9532" s="1">
        <v>5.03</v>
      </c>
      <c r="H9532" s="1">
        <v>7.0000000000000007E-2</v>
      </c>
      <c r="I9532" s="1">
        <v>0.25</v>
      </c>
      <c r="J9532">
        <v>22</v>
      </c>
      <c r="K9532" s="3">
        <v>0</v>
      </c>
      <c r="L9532" s="3">
        <v>3</v>
      </c>
      <c r="M9532" s="4">
        <v>20</v>
      </c>
      <c r="N9532" s="4">
        <v>2</v>
      </c>
      <c r="O9532" s="3">
        <v>19</v>
      </c>
      <c r="R9532" s="3">
        <v>0</v>
      </c>
      <c r="S9532">
        <f t="shared" si="296"/>
        <v>22</v>
      </c>
      <c r="T9532">
        <f t="shared" si="297"/>
        <v>22</v>
      </c>
    </row>
    <row r="9533" spans="1:20" hidden="1" x14ac:dyDescent="0.25">
      <c r="A9533" s="2" t="s">
        <v>214</v>
      </c>
      <c r="B9533" s="2" t="s">
        <v>76</v>
      </c>
      <c r="C9533" s="2" t="s">
        <v>19</v>
      </c>
      <c r="F9533" s="1">
        <v>12</v>
      </c>
      <c r="G9533" s="1">
        <v>5.6</v>
      </c>
      <c r="H9533" s="1">
        <v>0.55000000000000004</v>
      </c>
      <c r="I9533" s="1">
        <v>1.73</v>
      </c>
      <c r="J9533">
        <v>22</v>
      </c>
      <c r="K9533" s="3">
        <v>0</v>
      </c>
      <c r="L9533" s="3">
        <v>17</v>
      </c>
      <c r="M9533" s="4">
        <v>22</v>
      </c>
      <c r="O9533" s="3">
        <v>5</v>
      </c>
      <c r="S9533">
        <f t="shared" si="296"/>
        <v>22</v>
      </c>
      <c r="T9533">
        <f t="shared" si="297"/>
        <v>22</v>
      </c>
    </row>
    <row r="9534" spans="1:20" hidden="1" x14ac:dyDescent="0.25">
      <c r="A9534" s="2" t="s">
        <v>214</v>
      </c>
      <c r="B9534" s="2" t="s">
        <v>18</v>
      </c>
      <c r="C9534" s="2" t="s">
        <v>19</v>
      </c>
      <c r="E9534" s="4">
        <v>0</v>
      </c>
      <c r="F9534" s="1">
        <v>12</v>
      </c>
      <c r="G9534" s="1">
        <v>3.87</v>
      </c>
      <c r="H9534" s="1">
        <v>0.4</v>
      </c>
      <c r="I9534" s="1">
        <v>1.79</v>
      </c>
      <c r="J9534">
        <v>15</v>
      </c>
      <c r="L9534" s="3">
        <v>0</v>
      </c>
      <c r="M9534" s="4">
        <v>15</v>
      </c>
      <c r="O9534" s="3">
        <v>15</v>
      </c>
      <c r="S9534">
        <f t="shared" si="296"/>
        <v>15</v>
      </c>
      <c r="T9534">
        <f t="shared" si="297"/>
        <v>15</v>
      </c>
    </row>
    <row r="9535" spans="1:20" hidden="1" x14ac:dyDescent="0.25">
      <c r="A9535" s="2" t="s">
        <v>214</v>
      </c>
      <c r="B9535" s="2" t="s">
        <v>62</v>
      </c>
      <c r="C9535" s="2" t="s">
        <v>19</v>
      </c>
      <c r="E9535" s="4">
        <v>0</v>
      </c>
      <c r="F9535" s="1">
        <v>7</v>
      </c>
      <c r="G9535" s="1">
        <v>3.86</v>
      </c>
      <c r="H9535" s="1">
        <v>0.26</v>
      </c>
      <c r="I9535" s="1">
        <v>1.1499999999999999</v>
      </c>
      <c r="J9535">
        <v>15</v>
      </c>
      <c r="K9535" s="3">
        <v>0</v>
      </c>
      <c r="L9535" s="3">
        <v>0</v>
      </c>
      <c r="M9535" s="4">
        <v>15</v>
      </c>
      <c r="O9535" s="3">
        <v>15</v>
      </c>
      <c r="S9535">
        <f t="shared" si="296"/>
        <v>15</v>
      </c>
      <c r="T9535">
        <f t="shared" si="297"/>
        <v>15</v>
      </c>
    </row>
    <row r="9536" spans="1:20" hidden="1" x14ac:dyDescent="0.25">
      <c r="A9536" s="2" t="s">
        <v>214</v>
      </c>
      <c r="B9536" s="2" t="s">
        <v>52</v>
      </c>
      <c r="C9536" s="2" t="s">
        <v>21</v>
      </c>
      <c r="D9536" s="4">
        <v>1</v>
      </c>
      <c r="E9536" s="4">
        <v>0</v>
      </c>
      <c r="F9536" s="1">
        <v>28</v>
      </c>
      <c r="G9536" s="1">
        <v>3.2</v>
      </c>
      <c r="H9536" s="1">
        <v>0.3</v>
      </c>
      <c r="I9536" s="1">
        <v>0.73</v>
      </c>
      <c r="J9536">
        <v>14</v>
      </c>
      <c r="L9536" s="3">
        <v>5</v>
      </c>
      <c r="M9536" s="4">
        <v>12</v>
      </c>
      <c r="N9536" s="4">
        <v>1</v>
      </c>
      <c r="O9536" s="3">
        <v>6</v>
      </c>
      <c r="P9536" s="4">
        <v>1</v>
      </c>
      <c r="R9536" s="3">
        <v>3</v>
      </c>
      <c r="S9536">
        <f t="shared" si="296"/>
        <v>14</v>
      </c>
      <c r="T9536">
        <f t="shared" si="297"/>
        <v>15</v>
      </c>
    </row>
    <row r="9537" spans="1:20" hidden="1" x14ac:dyDescent="0.25">
      <c r="A9537" s="2" t="s">
        <v>214</v>
      </c>
      <c r="B9537" s="2" t="s">
        <v>72</v>
      </c>
      <c r="C9537" s="2" t="s">
        <v>21</v>
      </c>
      <c r="F9537" s="1">
        <v>4</v>
      </c>
      <c r="G9537" s="1">
        <v>3.56</v>
      </c>
      <c r="I9537" s="1">
        <v>0.98</v>
      </c>
      <c r="J9537">
        <v>14</v>
      </c>
      <c r="K9537" s="3">
        <v>0</v>
      </c>
      <c r="L9537" s="3">
        <v>14</v>
      </c>
      <c r="M9537" s="4">
        <v>14</v>
      </c>
      <c r="S9537">
        <f t="shared" si="296"/>
        <v>14</v>
      </c>
      <c r="T9537">
        <f t="shared" si="297"/>
        <v>14</v>
      </c>
    </row>
    <row r="9538" spans="1:20" hidden="1" x14ac:dyDescent="0.25">
      <c r="A9538" s="2" t="s">
        <v>214</v>
      </c>
      <c r="B9538" s="2" t="s">
        <v>73</v>
      </c>
      <c r="C9538" s="2" t="s">
        <v>21</v>
      </c>
      <c r="F9538" s="1">
        <v>2</v>
      </c>
      <c r="G9538" s="1">
        <v>3.26</v>
      </c>
      <c r="H9538" s="1">
        <v>0.02</v>
      </c>
      <c r="I9538" s="1">
        <v>0.1</v>
      </c>
      <c r="J9538">
        <v>13</v>
      </c>
      <c r="L9538" s="3">
        <v>13</v>
      </c>
      <c r="M9538" s="4">
        <v>13</v>
      </c>
      <c r="R9538" s="3">
        <v>0</v>
      </c>
      <c r="S9538">
        <f t="shared" ref="S9538:S9601" si="298">-K9538+L9538+O9538+R9538</f>
        <v>13</v>
      </c>
      <c r="T9538">
        <f t="shared" ref="T9538:T9601" si="299">M9538+N9538+P9538+Q9538+D9538+E9538</f>
        <v>13</v>
      </c>
    </row>
    <row r="9539" spans="1:20" hidden="1" x14ac:dyDescent="0.25">
      <c r="A9539" s="2" t="s">
        <v>214</v>
      </c>
      <c r="B9539" s="2" t="s">
        <v>92</v>
      </c>
      <c r="C9539" s="2" t="s">
        <v>21</v>
      </c>
      <c r="F9539" s="1">
        <v>29</v>
      </c>
      <c r="G9539" s="1">
        <v>3.12</v>
      </c>
      <c r="H9539" s="1">
        <v>0.15</v>
      </c>
      <c r="I9539" s="1">
        <v>1.89</v>
      </c>
      <c r="J9539">
        <v>12</v>
      </c>
      <c r="L9539" s="3">
        <v>0</v>
      </c>
      <c r="M9539" s="4">
        <v>12</v>
      </c>
      <c r="O9539" s="3">
        <v>12</v>
      </c>
      <c r="P9539" s="4">
        <v>0</v>
      </c>
      <c r="S9539">
        <f t="shared" si="298"/>
        <v>12</v>
      </c>
      <c r="T9539">
        <f t="shared" si="299"/>
        <v>12</v>
      </c>
    </row>
    <row r="9540" spans="1:20" hidden="1" x14ac:dyDescent="0.25">
      <c r="A9540" s="2" t="s">
        <v>214</v>
      </c>
      <c r="B9540" s="2" t="s">
        <v>108</v>
      </c>
      <c r="C9540" s="2" t="s">
        <v>21</v>
      </c>
      <c r="F9540" s="1">
        <v>26</v>
      </c>
      <c r="G9540" s="1">
        <v>2.74</v>
      </c>
      <c r="H9540" s="1">
        <v>0.14000000000000001</v>
      </c>
      <c r="I9540" s="1">
        <v>1.69</v>
      </c>
      <c r="J9540">
        <v>11</v>
      </c>
      <c r="L9540" s="3">
        <v>2</v>
      </c>
      <c r="M9540" s="4">
        <v>11</v>
      </c>
      <c r="O9540" s="3">
        <v>9</v>
      </c>
      <c r="S9540">
        <f t="shared" si="298"/>
        <v>11</v>
      </c>
      <c r="T9540">
        <f t="shared" si="299"/>
        <v>11</v>
      </c>
    </row>
    <row r="9541" spans="1:20" hidden="1" x14ac:dyDescent="0.25">
      <c r="A9541" s="2" t="s">
        <v>214</v>
      </c>
      <c r="B9541" s="2" t="s">
        <v>36</v>
      </c>
      <c r="C9541" s="2" t="s">
        <v>21</v>
      </c>
      <c r="F9541" s="1">
        <v>2</v>
      </c>
      <c r="G9541" s="1">
        <v>2.34</v>
      </c>
      <c r="H9541" s="1">
        <v>0.02</v>
      </c>
      <c r="I9541" s="1">
        <v>0.03</v>
      </c>
      <c r="J9541">
        <v>10</v>
      </c>
      <c r="K9541" s="3">
        <v>0</v>
      </c>
      <c r="L9541" s="3">
        <v>7</v>
      </c>
      <c r="M9541" s="4">
        <v>9</v>
      </c>
      <c r="N9541" s="4">
        <v>0</v>
      </c>
      <c r="O9541" s="3">
        <v>3</v>
      </c>
      <c r="S9541">
        <f t="shared" si="298"/>
        <v>10</v>
      </c>
      <c r="T9541">
        <f t="shared" si="299"/>
        <v>9</v>
      </c>
    </row>
    <row r="9542" spans="1:20" hidden="1" x14ac:dyDescent="0.25">
      <c r="A9542" s="2" t="s">
        <v>214</v>
      </c>
      <c r="B9542" s="2" t="s">
        <v>57</v>
      </c>
      <c r="C9542" s="2" t="s">
        <v>19</v>
      </c>
      <c r="F9542" s="1">
        <v>7</v>
      </c>
      <c r="G9542" s="1">
        <v>2.13</v>
      </c>
      <c r="H9542" s="1">
        <v>0.49</v>
      </c>
      <c r="I9542" s="1">
        <v>0.61</v>
      </c>
      <c r="J9542">
        <v>10</v>
      </c>
      <c r="K9542" s="3">
        <v>0</v>
      </c>
      <c r="L9542" s="3">
        <v>4</v>
      </c>
      <c r="M9542" s="4">
        <v>8</v>
      </c>
      <c r="N9542" s="4">
        <v>1</v>
      </c>
      <c r="O9542" s="3">
        <v>6</v>
      </c>
      <c r="P9542" s="4">
        <v>1</v>
      </c>
      <c r="S9542">
        <f t="shared" si="298"/>
        <v>10</v>
      </c>
      <c r="T9542">
        <f t="shared" si="299"/>
        <v>10</v>
      </c>
    </row>
    <row r="9543" spans="1:20" hidden="1" x14ac:dyDescent="0.25">
      <c r="A9543" s="2" t="s">
        <v>214</v>
      </c>
      <c r="B9543" s="2" t="s">
        <v>88</v>
      </c>
      <c r="C9543" s="2" t="s">
        <v>21</v>
      </c>
      <c r="F9543" s="1">
        <v>1</v>
      </c>
      <c r="G9543" s="1">
        <v>1.38</v>
      </c>
      <c r="H9543" s="1">
        <v>0.01</v>
      </c>
      <c r="I9543" s="1">
        <v>0.02</v>
      </c>
      <c r="J9543">
        <v>5</v>
      </c>
      <c r="L9543" s="3">
        <v>5</v>
      </c>
      <c r="M9543" s="4">
        <v>5</v>
      </c>
      <c r="S9543">
        <f t="shared" si="298"/>
        <v>5</v>
      </c>
      <c r="T9543">
        <f t="shared" si="299"/>
        <v>5</v>
      </c>
    </row>
    <row r="9544" spans="1:20" hidden="1" x14ac:dyDescent="0.25">
      <c r="A9544" s="2" t="s">
        <v>214</v>
      </c>
      <c r="B9544" s="2" t="s">
        <v>24</v>
      </c>
      <c r="C9544" s="2" t="s">
        <v>21</v>
      </c>
      <c r="F9544" s="1">
        <v>2</v>
      </c>
      <c r="G9544" s="1">
        <v>0.92</v>
      </c>
      <c r="H9544" s="1">
        <v>0.01</v>
      </c>
      <c r="I9544" s="1">
        <v>0.02</v>
      </c>
      <c r="J9544">
        <v>4</v>
      </c>
      <c r="K9544" s="3">
        <v>0</v>
      </c>
      <c r="L9544" s="3">
        <v>4</v>
      </c>
      <c r="M9544" s="4">
        <v>4</v>
      </c>
      <c r="R9544" s="3">
        <v>0</v>
      </c>
      <c r="S9544">
        <f t="shared" si="298"/>
        <v>4</v>
      </c>
      <c r="T9544">
        <f t="shared" si="299"/>
        <v>4</v>
      </c>
    </row>
    <row r="9545" spans="1:20" hidden="1" x14ac:dyDescent="0.25">
      <c r="A9545" s="2" t="s">
        <v>214</v>
      </c>
      <c r="B9545" s="2" t="s">
        <v>34</v>
      </c>
      <c r="C9545" s="2" t="s">
        <v>21</v>
      </c>
      <c r="E9545" s="4">
        <v>1</v>
      </c>
      <c r="F9545" s="1">
        <v>4</v>
      </c>
      <c r="G9545" s="1">
        <v>0.95</v>
      </c>
      <c r="J9545">
        <v>4</v>
      </c>
      <c r="K9545" s="3">
        <v>0</v>
      </c>
      <c r="L9545" s="3">
        <v>4</v>
      </c>
      <c r="M9545" s="4">
        <v>4</v>
      </c>
      <c r="S9545">
        <f t="shared" si="298"/>
        <v>4</v>
      </c>
      <c r="T9545">
        <f t="shared" si="299"/>
        <v>5</v>
      </c>
    </row>
    <row r="9546" spans="1:20" hidden="1" x14ac:dyDescent="0.25">
      <c r="A9546" s="2" t="s">
        <v>214</v>
      </c>
      <c r="B9546" s="2" t="s">
        <v>40</v>
      </c>
      <c r="C9546" s="2" t="s">
        <v>21</v>
      </c>
      <c r="E9546" s="4">
        <v>2</v>
      </c>
      <c r="F9546" s="1">
        <v>15</v>
      </c>
      <c r="G9546" s="1">
        <v>0.61</v>
      </c>
      <c r="H9546" s="1">
        <v>1.65</v>
      </c>
      <c r="I9546" s="1">
        <v>0.01</v>
      </c>
      <c r="J9546">
        <v>4</v>
      </c>
      <c r="L9546" s="3">
        <v>4</v>
      </c>
      <c r="M9546" s="4">
        <v>2</v>
      </c>
      <c r="R9546" s="3">
        <v>0</v>
      </c>
      <c r="S9546">
        <f t="shared" si="298"/>
        <v>4</v>
      </c>
      <c r="T9546">
        <f t="shared" si="299"/>
        <v>4</v>
      </c>
    </row>
    <row r="9547" spans="1:20" hidden="1" x14ac:dyDescent="0.25">
      <c r="A9547" s="2" t="s">
        <v>214</v>
      </c>
      <c r="B9547" s="2" t="s">
        <v>109</v>
      </c>
      <c r="C9547" s="2" t="s">
        <v>19</v>
      </c>
      <c r="D9547" s="4">
        <v>0</v>
      </c>
      <c r="E9547" s="4">
        <v>0</v>
      </c>
      <c r="F9547" s="1">
        <v>3</v>
      </c>
      <c r="G9547" s="1">
        <v>1.03</v>
      </c>
      <c r="H9547" s="1">
        <v>0.11</v>
      </c>
      <c r="I9547" s="1">
        <v>0.46</v>
      </c>
      <c r="J9547">
        <v>4</v>
      </c>
      <c r="K9547" s="3">
        <v>1</v>
      </c>
      <c r="L9547" s="3">
        <v>0</v>
      </c>
      <c r="M9547" s="4">
        <v>4</v>
      </c>
      <c r="O9547" s="3">
        <v>5</v>
      </c>
      <c r="R9547" s="3">
        <v>0</v>
      </c>
      <c r="S9547">
        <f t="shared" si="298"/>
        <v>4</v>
      </c>
      <c r="T9547">
        <f t="shared" si="299"/>
        <v>4</v>
      </c>
    </row>
    <row r="9548" spans="1:20" hidden="1" x14ac:dyDescent="0.25">
      <c r="A9548" s="2" t="s">
        <v>214</v>
      </c>
      <c r="B9548" s="2" t="s">
        <v>64</v>
      </c>
      <c r="C9548" s="2" t="s">
        <v>21</v>
      </c>
      <c r="F9548" s="1">
        <v>1</v>
      </c>
      <c r="G9548" s="1">
        <v>0.91</v>
      </c>
      <c r="H9548" s="1">
        <v>0.01</v>
      </c>
      <c r="I9548" s="1">
        <v>0</v>
      </c>
      <c r="J9548">
        <v>4</v>
      </c>
      <c r="L9548" s="3">
        <v>4</v>
      </c>
      <c r="M9548" s="4">
        <v>4</v>
      </c>
      <c r="S9548">
        <f t="shared" si="298"/>
        <v>4</v>
      </c>
      <c r="T9548">
        <f t="shared" si="299"/>
        <v>4</v>
      </c>
    </row>
    <row r="9549" spans="1:20" hidden="1" x14ac:dyDescent="0.25">
      <c r="A9549" s="2" t="s">
        <v>214</v>
      </c>
      <c r="B9549" s="2" t="s">
        <v>39</v>
      </c>
      <c r="C9549" s="2" t="s">
        <v>19</v>
      </c>
      <c r="E9549" s="4">
        <v>0</v>
      </c>
      <c r="F9549" s="1">
        <v>15</v>
      </c>
      <c r="G9549" s="1">
        <v>0.64</v>
      </c>
      <c r="H9549" s="1">
        <v>1.65</v>
      </c>
      <c r="I9549" s="1">
        <v>0.02</v>
      </c>
      <c r="J9549">
        <v>3</v>
      </c>
      <c r="K9549" s="3">
        <v>0</v>
      </c>
      <c r="L9549" s="3">
        <v>0</v>
      </c>
      <c r="M9549" s="4">
        <v>2</v>
      </c>
      <c r="O9549" s="3">
        <v>2</v>
      </c>
      <c r="S9549">
        <f t="shared" si="298"/>
        <v>2</v>
      </c>
      <c r="T9549">
        <f t="shared" si="299"/>
        <v>2</v>
      </c>
    </row>
    <row r="9550" spans="1:20" hidden="1" x14ac:dyDescent="0.25">
      <c r="A9550" s="2" t="s">
        <v>214</v>
      </c>
      <c r="B9550" s="2" t="s">
        <v>98</v>
      </c>
      <c r="C9550" s="2" t="s">
        <v>21</v>
      </c>
      <c r="F9550" s="1">
        <v>2</v>
      </c>
      <c r="G9550" s="1">
        <v>0.69</v>
      </c>
      <c r="H9550" s="1">
        <v>0</v>
      </c>
      <c r="I9550" s="1">
        <v>0.03</v>
      </c>
      <c r="J9550">
        <v>3</v>
      </c>
      <c r="L9550" s="3">
        <v>0</v>
      </c>
      <c r="M9550" s="4">
        <v>3</v>
      </c>
      <c r="N9550" s="4">
        <v>0</v>
      </c>
      <c r="O9550" s="3">
        <v>3</v>
      </c>
      <c r="S9550">
        <f t="shared" si="298"/>
        <v>3</v>
      </c>
      <c r="T9550">
        <f t="shared" si="299"/>
        <v>3</v>
      </c>
    </row>
    <row r="9551" spans="1:20" hidden="1" x14ac:dyDescent="0.25">
      <c r="A9551" s="2" t="s">
        <v>214</v>
      </c>
      <c r="B9551" s="2" t="s">
        <v>54</v>
      </c>
      <c r="C9551" s="2" t="s">
        <v>21</v>
      </c>
      <c r="D9551" s="4">
        <v>0</v>
      </c>
      <c r="F9551" s="1">
        <v>5</v>
      </c>
      <c r="G9551" s="1">
        <v>0.63</v>
      </c>
      <c r="H9551" s="1">
        <v>0.06</v>
      </c>
      <c r="I9551" s="1">
        <v>0.14000000000000001</v>
      </c>
      <c r="J9551">
        <v>3</v>
      </c>
      <c r="L9551" s="3">
        <v>0</v>
      </c>
      <c r="M9551" s="4">
        <v>2</v>
      </c>
      <c r="N9551" s="4">
        <v>0</v>
      </c>
      <c r="O9551" s="3">
        <v>4</v>
      </c>
      <c r="P9551" s="4">
        <v>0</v>
      </c>
      <c r="R9551" s="3">
        <v>-1</v>
      </c>
      <c r="S9551">
        <f t="shared" si="298"/>
        <v>3</v>
      </c>
      <c r="T9551">
        <f t="shared" si="299"/>
        <v>2</v>
      </c>
    </row>
    <row r="9552" spans="1:20" hidden="1" x14ac:dyDescent="0.25">
      <c r="A9552" s="2" t="s">
        <v>214</v>
      </c>
      <c r="B9552" s="2" t="s">
        <v>61</v>
      </c>
      <c r="C9552" s="2" t="s">
        <v>21</v>
      </c>
      <c r="D9552" s="4">
        <v>0</v>
      </c>
      <c r="E9552" s="4">
        <v>0</v>
      </c>
      <c r="F9552" s="1">
        <v>10</v>
      </c>
      <c r="G9552" s="1">
        <v>0.69</v>
      </c>
      <c r="H9552" s="1">
        <v>0.71</v>
      </c>
      <c r="I9552" s="1">
        <v>0.53</v>
      </c>
      <c r="J9552">
        <v>3</v>
      </c>
      <c r="L9552" s="3">
        <v>0</v>
      </c>
      <c r="M9552" s="4">
        <v>3</v>
      </c>
      <c r="O9552" s="3">
        <v>3</v>
      </c>
      <c r="S9552">
        <f t="shared" si="298"/>
        <v>3</v>
      </c>
      <c r="T9552">
        <f t="shared" si="299"/>
        <v>3</v>
      </c>
    </row>
    <row r="9553" spans="1:20" hidden="1" x14ac:dyDescent="0.25">
      <c r="A9553" s="2" t="s">
        <v>214</v>
      </c>
      <c r="B9553" s="2" t="s">
        <v>25</v>
      </c>
      <c r="C9553" s="2" t="s">
        <v>19</v>
      </c>
      <c r="F9553" s="1">
        <v>9</v>
      </c>
      <c r="G9553" s="1">
        <v>0.44</v>
      </c>
      <c r="H9553" s="1">
        <v>0.98</v>
      </c>
      <c r="I9553" s="1">
        <v>0.01</v>
      </c>
      <c r="J9553">
        <v>2</v>
      </c>
      <c r="L9553" s="3">
        <v>1</v>
      </c>
      <c r="M9553" s="4">
        <v>2</v>
      </c>
      <c r="O9553" s="3">
        <v>1</v>
      </c>
      <c r="R9553" s="3">
        <v>0</v>
      </c>
      <c r="S9553">
        <f t="shared" si="298"/>
        <v>2</v>
      </c>
      <c r="T9553">
        <f t="shared" si="299"/>
        <v>2</v>
      </c>
    </row>
    <row r="9554" spans="1:20" hidden="1" x14ac:dyDescent="0.25">
      <c r="A9554" s="2" t="s">
        <v>214</v>
      </c>
      <c r="B9554" s="2" t="s">
        <v>32</v>
      </c>
      <c r="C9554" s="2" t="s">
        <v>21</v>
      </c>
      <c r="D9554" s="4">
        <v>1</v>
      </c>
      <c r="F9554" s="1">
        <v>4</v>
      </c>
      <c r="G9554" s="1">
        <v>0.45</v>
      </c>
      <c r="H9554" s="1">
        <v>0.01</v>
      </c>
      <c r="I9554" s="1">
        <v>0.1</v>
      </c>
      <c r="J9554">
        <v>2</v>
      </c>
      <c r="L9554" s="3">
        <v>2</v>
      </c>
      <c r="M9554" s="4">
        <v>2</v>
      </c>
      <c r="S9554">
        <f t="shared" si="298"/>
        <v>2</v>
      </c>
      <c r="T9554">
        <f t="shared" si="299"/>
        <v>3</v>
      </c>
    </row>
    <row r="9555" spans="1:20" hidden="1" x14ac:dyDescent="0.25">
      <c r="A9555" s="2" t="s">
        <v>214</v>
      </c>
      <c r="B9555" s="2" t="s">
        <v>60</v>
      </c>
      <c r="C9555" s="2" t="s">
        <v>21</v>
      </c>
      <c r="F9555" s="1">
        <v>3</v>
      </c>
      <c r="G9555" s="1">
        <v>0.54</v>
      </c>
      <c r="H9555" s="1">
        <v>0.01</v>
      </c>
      <c r="I9555" s="1">
        <v>0.08</v>
      </c>
      <c r="J9555">
        <v>2</v>
      </c>
      <c r="L9555" s="3">
        <v>1</v>
      </c>
      <c r="M9555" s="4">
        <v>2</v>
      </c>
      <c r="N9555" s="4">
        <v>0</v>
      </c>
      <c r="O9555" s="3">
        <v>1</v>
      </c>
      <c r="P9555" s="4">
        <v>0</v>
      </c>
      <c r="R9555" s="3">
        <v>0</v>
      </c>
      <c r="S9555">
        <f t="shared" si="298"/>
        <v>2</v>
      </c>
      <c r="T9555">
        <f t="shared" si="299"/>
        <v>2</v>
      </c>
    </row>
    <row r="9556" spans="1:20" hidden="1" x14ac:dyDescent="0.25">
      <c r="A9556" s="2" t="s">
        <v>214</v>
      </c>
      <c r="B9556" s="2" t="s">
        <v>104</v>
      </c>
      <c r="C9556" s="2" t="s">
        <v>21</v>
      </c>
      <c r="F9556" s="1">
        <v>1</v>
      </c>
      <c r="G9556" s="1">
        <v>0.53</v>
      </c>
      <c r="H9556" s="1">
        <v>0</v>
      </c>
      <c r="I9556" s="1">
        <v>0.02</v>
      </c>
      <c r="J9556">
        <v>2</v>
      </c>
      <c r="L9556" s="3">
        <v>0</v>
      </c>
      <c r="M9556" s="4">
        <v>2</v>
      </c>
      <c r="N9556" s="4">
        <v>0</v>
      </c>
      <c r="O9556" s="3">
        <v>2</v>
      </c>
      <c r="S9556">
        <f t="shared" si="298"/>
        <v>2</v>
      </c>
      <c r="T9556">
        <f t="shared" si="299"/>
        <v>2</v>
      </c>
    </row>
    <row r="9557" spans="1:20" hidden="1" x14ac:dyDescent="0.25">
      <c r="A9557" s="2" t="s">
        <v>214</v>
      </c>
      <c r="B9557" s="2" t="s">
        <v>105</v>
      </c>
      <c r="C9557" s="2" t="s">
        <v>19</v>
      </c>
      <c r="E9557" s="4">
        <v>0</v>
      </c>
      <c r="F9557" s="1">
        <v>1</v>
      </c>
      <c r="G9557" s="1">
        <v>0.57999999999999996</v>
      </c>
      <c r="H9557" s="1">
        <v>0.01</v>
      </c>
      <c r="I9557" s="1">
        <v>0.13</v>
      </c>
      <c r="J9557">
        <v>2</v>
      </c>
      <c r="K9557" s="3">
        <v>21</v>
      </c>
      <c r="L9557" s="3">
        <v>0</v>
      </c>
      <c r="M9557" s="4">
        <v>2</v>
      </c>
      <c r="O9557" s="3">
        <v>24</v>
      </c>
      <c r="R9557" s="3">
        <v>0</v>
      </c>
      <c r="S9557">
        <f t="shared" si="298"/>
        <v>3</v>
      </c>
      <c r="T9557">
        <f t="shared" si="299"/>
        <v>2</v>
      </c>
    </row>
    <row r="9558" spans="1:20" hidden="1" x14ac:dyDescent="0.25">
      <c r="A9558" s="2" t="s">
        <v>214</v>
      </c>
      <c r="B9558" s="2" t="s">
        <v>20</v>
      </c>
      <c r="C9558" s="2" t="s">
        <v>21</v>
      </c>
      <c r="F9558" s="1">
        <v>0</v>
      </c>
      <c r="G9558" s="1">
        <v>0.32</v>
      </c>
      <c r="J9558">
        <v>1</v>
      </c>
      <c r="L9558" s="3">
        <v>1</v>
      </c>
      <c r="M9558" s="4">
        <v>1</v>
      </c>
      <c r="S9558">
        <f t="shared" si="298"/>
        <v>1</v>
      </c>
      <c r="T9558">
        <f t="shared" si="299"/>
        <v>1</v>
      </c>
    </row>
    <row r="9559" spans="1:20" hidden="1" x14ac:dyDescent="0.25">
      <c r="A9559" s="2" t="s">
        <v>214</v>
      </c>
      <c r="B9559" s="2" t="s">
        <v>23</v>
      </c>
      <c r="C9559" s="2" t="s">
        <v>21</v>
      </c>
      <c r="F9559" s="1">
        <v>0</v>
      </c>
      <c r="G9559" s="1">
        <v>0.23</v>
      </c>
      <c r="I9559" s="1">
        <v>0</v>
      </c>
      <c r="J9559">
        <v>1</v>
      </c>
      <c r="L9559" s="3">
        <v>1</v>
      </c>
      <c r="M9559" s="4">
        <v>1</v>
      </c>
      <c r="S9559">
        <f t="shared" si="298"/>
        <v>1</v>
      </c>
      <c r="T9559">
        <f t="shared" si="299"/>
        <v>1</v>
      </c>
    </row>
    <row r="9560" spans="1:20" hidden="1" x14ac:dyDescent="0.25">
      <c r="A9560" s="2" t="s">
        <v>214</v>
      </c>
      <c r="B9560" s="2" t="s">
        <v>83</v>
      </c>
      <c r="C9560" s="2" t="s">
        <v>21</v>
      </c>
      <c r="F9560" s="1">
        <v>1</v>
      </c>
      <c r="G9560" s="1">
        <v>0.04</v>
      </c>
      <c r="H9560" s="1">
        <v>0.05</v>
      </c>
      <c r="I9560" s="1">
        <v>0.02</v>
      </c>
      <c r="J9560">
        <v>1</v>
      </c>
      <c r="L9560" s="3">
        <v>0</v>
      </c>
      <c r="M9560" s="4">
        <v>0</v>
      </c>
      <c r="N9560" s="4">
        <v>0</v>
      </c>
      <c r="O9560" s="3">
        <v>1</v>
      </c>
      <c r="P9560" s="4">
        <v>0</v>
      </c>
      <c r="Q9560" s="4">
        <v>0</v>
      </c>
      <c r="R9560" s="3">
        <v>0</v>
      </c>
      <c r="S9560">
        <f t="shared" si="298"/>
        <v>1</v>
      </c>
      <c r="T9560">
        <f t="shared" si="299"/>
        <v>0</v>
      </c>
    </row>
    <row r="9561" spans="1:20" hidden="1" x14ac:dyDescent="0.25">
      <c r="A9561" s="2" t="s">
        <v>214</v>
      </c>
      <c r="B9561" s="2" t="s">
        <v>31</v>
      </c>
      <c r="C9561" s="2" t="s">
        <v>19</v>
      </c>
      <c r="F9561" s="1">
        <v>1</v>
      </c>
      <c r="G9561" s="1">
        <v>0.16</v>
      </c>
      <c r="H9561" s="1">
        <v>0.08</v>
      </c>
      <c r="I9561" s="1">
        <v>0.01</v>
      </c>
      <c r="J9561">
        <v>1</v>
      </c>
      <c r="L9561" s="3">
        <v>1</v>
      </c>
      <c r="M9561" s="4">
        <v>1</v>
      </c>
      <c r="S9561">
        <f t="shared" si="298"/>
        <v>1</v>
      </c>
      <c r="T9561">
        <f t="shared" si="299"/>
        <v>1</v>
      </c>
    </row>
    <row r="9562" spans="1:20" hidden="1" x14ac:dyDescent="0.25">
      <c r="A9562" s="2" t="s">
        <v>214</v>
      </c>
      <c r="B9562" s="2" t="s">
        <v>42</v>
      </c>
      <c r="C9562" s="2" t="s">
        <v>21</v>
      </c>
      <c r="F9562" s="1">
        <v>7</v>
      </c>
      <c r="G9562" s="1">
        <v>0.28000000000000003</v>
      </c>
      <c r="H9562" s="1">
        <v>0.76</v>
      </c>
      <c r="J9562">
        <v>1</v>
      </c>
      <c r="L9562" s="3">
        <v>0</v>
      </c>
      <c r="M9562" s="4">
        <v>1</v>
      </c>
      <c r="O9562" s="3">
        <v>0</v>
      </c>
      <c r="R9562" s="3">
        <v>1</v>
      </c>
      <c r="S9562">
        <f t="shared" si="298"/>
        <v>1</v>
      </c>
      <c r="T9562">
        <f t="shared" si="299"/>
        <v>1</v>
      </c>
    </row>
    <row r="9563" spans="1:20" hidden="1" x14ac:dyDescent="0.25">
      <c r="A9563" s="2" t="s">
        <v>214</v>
      </c>
      <c r="B9563" s="2" t="s">
        <v>44</v>
      </c>
      <c r="C9563" s="2" t="s">
        <v>21</v>
      </c>
      <c r="E9563" s="4">
        <v>0</v>
      </c>
      <c r="F9563" s="1">
        <v>4</v>
      </c>
      <c r="G9563" s="1">
        <v>0.16</v>
      </c>
      <c r="H9563" s="1">
        <v>0.45</v>
      </c>
      <c r="J9563">
        <v>1</v>
      </c>
      <c r="K9563" s="3">
        <v>0</v>
      </c>
      <c r="L9563" s="3">
        <v>1</v>
      </c>
      <c r="M9563" s="4">
        <v>1</v>
      </c>
      <c r="R9563" s="3">
        <v>0</v>
      </c>
      <c r="S9563">
        <f t="shared" si="298"/>
        <v>1</v>
      </c>
      <c r="T9563">
        <f t="shared" si="299"/>
        <v>1</v>
      </c>
    </row>
    <row r="9564" spans="1:20" hidden="1" x14ac:dyDescent="0.25">
      <c r="A9564" s="2" t="s">
        <v>214</v>
      </c>
      <c r="B9564" s="2" t="s">
        <v>95</v>
      </c>
      <c r="C9564" s="2" t="s">
        <v>21</v>
      </c>
      <c r="F9564" s="1">
        <v>7</v>
      </c>
      <c r="G9564" s="1">
        <v>0.31</v>
      </c>
      <c r="H9564" s="1">
        <v>0.84</v>
      </c>
      <c r="J9564">
        <v>1</v>
      </c>
      <c r="L9564" s="3">
        <v>1</v>
      </c>
      <c r="M9564" s="4">
        <v>1</v>
      </c>
      <c r="S9564">
        <f t="shared" si="298"/>
        <v>1</v>
      </c>
      <c r="T9564">
        <f t="shared" si="299"/>
        <v>1</v>
      </c>
    </row>
    <row r="9565" spans="1:20" hidden="1" x14ac:dyDescent="0.25">
      <c r="A9565" s="2" t="s">
        <v>214</v>
      </c>
      <c r="B9565" s="2" t="s">
        <v>100</v>
      </c>
      <c r="C9565" s="2" t="s">
        <v>19</v>
      </c>
      <c r="E9565" s="4">
        <v>1</v>
      </c>
      <c r="F9565" s="1">
        <v>0</v>
      </c>
      <c r="G9565" s="1">
        <v>0</v>
      </c>
      <c r="H9565" s="1">
        <v>0</v>
      </c>
      <c r="I9565" s="1">
        <v>0</v>
      </c>
      <c r="J9565">
        <v>1</v>
      </c>
      <c r="M9565" s="4">
        <v>0</v>
      </c>
      <c r="O9565" s="3">
        <v>1</v>
      </c>
      <c r="S9565">
        <f t="shared" si="298"/>
        <v>1</v>
      </c>
      <c r="T9565">
        <f t="shared" si="299"/>
        <v>1</v>
      </c>
    </row>
    <row r="9566" spans="1:20" hidden="1" x14ac:dyDescent="0.25">
      <c r="A9566" s="2" t="s">
        <v>214</v>
      </c>
      <c r="B9566" s="2" t="s">
        <v>59</v>
      </c>
      <c r="C9566" s="2" t="s">
        <v>21</v>
      </c>
      <c r="F9566" s="1">
        <v>0</v>
      </c>
      <c r="G9566" s="1">
        <v>0.17</v>
      </c>
      <c r="H9566" s="1">
        <v>0</v>
      </c>
      <c r="I9566" s="1">
        <v>0</v>
      </c>
      <c r="J9566">
        <v>1</v>
      </c>
      <c r="K9566" s="3">
        <v>0</v>
      </c>
      <c r="L9566" s="3">
        <v>1</v>
      </c>
      <c r="M9566" s="4">
        <v>1</v>
      </c>
      <c r="S9566">
        <f t="shared" si="298"/>
        <v>1</v>
      </c>
      <c r="T9566">
        <f t="shared" si="299"/>
        <v>1</v>
      </c>
    </row>
    <row r="9567" spans="1:20" hidden="1" x14ac:dyDescent="0.25">
      <c r="A9567" s="2" t="s">
        <v>214</v>
      </c>
      <c r="B9567" s="2" t="s">
        <v>81</v>
      </c>
      <c r="C9567" s="2" t="s">
        <v>21</v>
      </c>
      <c r="E9567" s="4">
        <v>0</v>
      </c>
      <c r="J9567">
        <v>0</v>
      </c>
      <c r="L9567" s="3">
        <v>0</v>
      </c>
      <c r="S9567">
        <f t="shared" si="298"/>
        <v>0</v>
      </c>
      <c r="T9567">
        <f t="shared" si="299"/>
        <v>0</v>
      </c>
    </row>
    <row r="9568" spans="1:20" hidden="1" x14ac:dyDescent="0.25">
      <c r="A9568" s="2" t="s">
        <v>214</v>
      </c>
      <c r="B9568" s="2" t="s">
        <v>22</v>
      </c>
      <c r="C9568" s="2" t="s">
        <v>21</v>
      </c>
      <c r="F9568" s="1">
        <v>0</v>
      </c>
      <c r="G9568" s="1">
        <v>0</v>
      </c>
      <c r="H9568" s="1">
        <v>0</v>
      </c>
      <c r="I9568" s="1">
        <v>0</v>
      </c>
      <c r="J9568">
        <v>0</v>
      </c>
      <c r="L9568" s="3">
        <v>0</v>
      </c>
      <c r="M9568" s="4">
        <v>0</v>
      </c>
      <c r="S9568">
        <f t="shared" si="298"/>
        <v>0</v>
      </c>
      <c r="T9568">
        <f t="shared" si="299"/>
        <v>0</v>
      </c>
    </row>
    <row r="9569" spans="1:20" hidden="1" x14ac:dyDescent="0.25">
      <c r="A9569" s="2" t="s">
        <v>214</v>
      </c>
      <c r="B9569" s="2" t="s">
        <v>82</v>
      </c>
      <c r="C9569" s="2" t="s">
        <v>19</v>
      </c>
      <c r="E9569" s="4">
        <v>0</v>
      </c>
      <c r="F9569" s="1">
        <v>0</v>
      </c>
      <c r="G9569" s="1">
        <v>0</v>
      </c>
      <c r="H9569" s="1">
        <v>0</v>
      </c>
      <c r="I9569" s="1">
        <v>0</v>
      </c>
      <c r="J9569">
        <v>0</v>
      </c>
      <c r="L9569" s="3">
        <v>0</v>
      </c>
      <c r="M9569" s="4">
        <v>0</v>
      </c>
      <c r="O9569" s="3">
        <v>0</v>
      </c>
      <c r="S9569">
        <f t="shared" si="298"/>
        <v>0</v>
      </c>
      <c r="T9569">
        <f t="shared" si="299"/>
        <v>0</v>
      </c>
    </row>
    <row r="9570" spans="1:20" hidden="1" x14ac:dyDescent="0.25">
      <c r="A9570" s="2" t="s">
        <v>214</v>
      </c>
      <c r="B9570" s="2" t="s">
        <v>84</v>
      </c>
      <c r="C9570" s="2" t="s">
        <v>21</v>
      </c>
      <c r="F9570" s="1">
        <v>0</v>
      </c>
      <c r="G9570" s="1">
        <v>0.02</v>
      </c>
      <c r="H9570" s="1">
        <v>0</v>
      </c>
      <c r="I9570" s="1">
        <v>0</v>
      </c>
      <c r="J9570">
        <v>0</v>
      </c>
      <c r="L9570" s="3">
        <v>0</v>
      </c>
      <c r="M9570" s="4">
        <v>0</v>
      </c>
      <c r="S9570">
        <f t="shared" si="298"/>
        <v>0</v>
      </c>
      <c r="T9570">
        <f t="shared" si="299"/>
        <v>0</v>
      </c>
    </row>
    <row r="9571" spans="1:20" hidden="1" x14ac:dyDescent="0.25">
      <c r="A9571" s="2" t="s">
        <v>214</v>
      </c>
      <c r="B9571" s="2" t="s">
        <v>85</v>
      </c>
      <c r="C9571" s="2" t="s">
        <v>21</v>
      </c>
      <c r="F9571" s="1">
        <v>0</v>
      </c>
      <c r="G9571" s="1">
        <v>0</v>
      </c>
      <c r="J9571">
        <v>0</v>
      </c>
      <c r="L9571" s="3">
        <v>0</v>
      </c>
      <c r="M9571" s="4">
        <v>0</v>
      </c>
      <c r="S9571">
        <f t="shared" si="298"/>
        <v>0</v>
      </c>
      <c r="T9571">
        <f t="shared" si="299"/>
        <v>0</v>
      </c>
    </row>
    <row r="9572" spans="1:20" hidden="1" x14ac:dyDescent="0.25">
      <c r="A9572" s="2" t="s">
        <v>214</v>
      </c>
      <c r="B9572" s="2" t="s">
        <v>26</v>
      </c>
      <c r="C9572" s="2" t="s">
        <v>21</v>
      </c>
      <c r="F9572" s="1">
        <v>0</v>
      </c>
      <c r="G9572" s="1">
        <v>0.01</v>
      </c>
      <c r="I9572" s="1">
        <v>0</v>
      </c>
      <c r="J9572">
        <v>0</v>
      </c>
      <c r="L9572" s="3">
        <v>0</v>
      </c>
      <c r="M9572" s="4">
        <v>0</v>
      </c>
      <c r="S9572">
        <f t="shared" si="298"/>
        <v>0</v>
      </c>
      <c r="T9572">
        <f t="shared" si="299"/>
        <v>0</v>
      </c>
    </row>
    <row r="9573" spans="1:20" hidden="1" x14ac:dyDescent="0.25">
      <c r="A9573" s="2" t="s">
        <v>214</v>
      </c>
      <c r="B9573" s="2" t="s">
        <v>28</v>
      </c>
      <c r="C9573" s="2" t="s">
        <v>21</v>
      </c>
      <c r="F9573" s="1">
        <v>0</v>
      </c>
      <c r="G9573" s="1">
        <v>0.02</v>
      </c>
      <c r="J9573">
        <v>0</v>
      </c>
      <c r="L9573" s="3">
        <v>0</v>
      </c>
      <c r="M9573" s="4">
        <v>0</v>
      </c>
      <c r="S9573">
        <f t="shared" si="298"/>
        <v>0</v>
      </c>
      <c r="T9573">
        <f t="shared" si="299"/>
        <v>0</v>
      </c>
    </row>
    <row r="9574" spans="1:20" hidden="1" x14ac:dyDescent="0.25">
      <c r="A9574" s="2" t="s">
        <v>214</v>
      </c>
      <c r="B9574" s="2" t="s">
        <v>86</v>
      </c>
      <c r="C9574" s="2" t="s">
        <v>21</v>
      </c>
      <c r="F9574" s="1">
        <v>0</v>
      </c>
      <c r="G9574" s="1">
        <v>0</v>
      </c>
      <c r="J9574">
        <v>0</v>
      </c>
      <c r="L9574" s="3">
        <v>0</v>
      </c>
      <c r="M9574" s="4">
        <v>0</v>
      </c>
      <c r="S9574">
        <f t="shared" si="298"/>
        <v>0</v>
      </c>
      <c r="T9574">
        <f t="shared" si="299"/>
        <v>0</v>
      </c>
    </row>
    <row r="9575" spans="1:20" hidden="1" x14ac:dyDescent="0.25">
      <c r="A9575" s="2" t="s">
        <v>214</v>
      </c>
      <c r="B9575" s="2" t="s">
        <v>29</v>
      </c>
      <c r="C9575" s="2" t="s">
        <v>21</v>
      </c>
      <c r="E9575" s="4">
        <v>0</v>
      </c>
      <c r="F9575" s="1">
        <v>0</v>
      </c>
      <c r="G9575" s="1">
        <v>0.01</v>
      </c>
      <c r="I9575" s="1">
        <v>0</v>
      </c>
      <c r="J9575">
        <v>0</v>
      </c>
      <c r="L9575" s="3">
        <v>0</v>
      </c>
      <c r="M9575" s="4">
        <v>0</v>
      </c>
      <c r="S9575">
        <f t="shared" si="298"/>
        <v>0</v>
      </c>
      <c r="T9575">
        <f t="shared" si="299"/>
        <v>0</v>
      </c>
    </row>
    <row r="9576" spans="1:20" hidden="1" x14ac:dyDescent="0.25">
      <c r="A9576" s="2" t="s">
        <v>214</v>
      </c>
      <c r="B9576" s="2" t="s">
        <v>87</v>
      </c>
      <c r="C9576" s="2" t="s">
        <v>19</v>
      </c>
      <c r="E9576" s="4">
        <v>0</v>
      </c>
      <c r="F9576" s="1">
        <v>0</v>
      </c>
      <c r="G9576" s="1">
        <v>0.02</v>
      </c>
      <c r="H9576" s="1">
        <v>0</v>
      </c>
      <c r="I9576" s="1">
        <v>0.01</v>
      </c>
      <c r="J9576">
        <v>0</v>
      </c>
      <c r="K9576" s="3">
        <v>19</v>
      </c>
      <c r="L9576" s="3">
        <v>0</v>
      </c>
      <c r="M9576" s="4">
        <v>0</v>
      </c>
      <c r="O9576" s="3">
        <v>18</v>
      </c>
      <c r="R9576" s="3">
        <v>1</v>
      </c>
      <c r="S9576">
        <f t="shared" si="298"/>
        <v>0</v>
      </c>
      <c r="T9576">
        <f t="shared" si="299"/>
        <v>0</v>
      </c>
    </row>
    <row r="9577" spans="1:20" hidden="1" x14ac:dyDescent="0.25">
      <c r="A9577" s="2" t="s">
        <v>214</v>
      </c>
      <c r="B9577" s="2" t="s">
        <v>30</v>
      </c>
      <c r="C9577" s="2" t="s">
        <v>21</v>
      </c>
      <c r="F9577" s="1">
        <v>0</v>
      </c>
      <c r="G9577" s="1">
        <v>0</v>
      </c>
      <c r="H9577" s="1">
        <v>0</v>
      </c>
      <c r="J9577">
        <v>0</v>
      </c>
      <c r="L9577" s="3">
        <v>0</v>
      </c>
      <c r="M9577" s="4">
        <v>0</v>
      </c>
      <c r="S9577">
        <f t="shared" si="298"/>
        <v>0</v>
      </c>
      <c r="T9577">
        <f t="shared" si="299"/>
        <v>0</v>
      </c>
    </row>
    <row r="9578" spans="1:20" hidden="1" x14ac:dyDescent="0.25">
      <c r="A9578" s="2" t="s">
        <v>214</v>
      </c>
      <c r="B9578" s="2" t="s">
        <v>89</v>
      </c>
      <c r="C9578" s="2" t="s">
        <v>19</v>
      </c>
      <c r="E9578" s="4">
        <v>0</v>
      </c>
      <c r="F9578" s="1">
        <v>0</v>
      </c>
      <c r="G9578" s="1">
        <v>0.03</v>
      </c>
      <c r="H9578" s="1">
        <v>0</v>
      </c>
      <c r="I9578" s="1">
        <v>0.01</v>
      </c>
      <c r="J9578">
        <v>0</v>
      </c>
      <c r="K9578" s="3">
        <v>3</v>
      </c>
      <c r="L9578" s="3">
        <v>0</v>
      </c>
      <c r="M9578" s="4">
        <v>0</v>
      </c>
      <c r="O9578" s="3">
        <v>3</v>
      </c>
      <c r="R9578" s="3">
        <v>0</v>
      </c>
      <c r="S9578">
        <f t="shared" si="298"/>
        <v>0</v>
      </c>
      <c r="T9578">
        <f t="shared" si="299"/>
        <v>0</v>
      </c>
    </row>
    <row r="9579" spans="1:20" hidden="1" x14ac:dyDescent="0.25">
      <c r="A9579" s="2" t="s">
        <v>214</v>
      </c>
      <c r="B9579" s="2" t="s">
        <v>35</v>
      </c>
      <c r="C9579" s="2" t="s">
        <v>21</v>
      </c>
      <c r="E9579" s="4">
        <v>0</v>
      </c>
      <c r="F9579" s="1">
        <v>2</v>
      </c>
      <c r="G9579" s="1">
        <v>0.12</v>
      </c>
      <c r="H9579" s="1">
        <v>0.21</v>
      </c>
      <c r="I9579" s="1">
        <v>0.03</v>
      </c>
      <c r="J9579">
        <v>0</v>
      </c>
      <c r="L9579" s="3">
        <v>0</v>
      </c>
      <c r="M9579" s="4">
        <v>0</v>
      </c>
      <c r="S9579">
        <f t="shared" si="298"/>
        <v>0</v>
      </c>
      <c r="T9579">
        <f t="shared" si="299"/>
        <v>0</v>
      </c>
    </row>
    <row r="9580" spans="1:20" hidden="1" x14ac:dyDescent="0.25">
      <c r="A9580" s="2" t="s">
        <v>214</v>
      </c>
      <c r="B9580" s="2" t="s">
        <v>90</v>
      </c>
      <c r="C9580" s="2" t="s">
        <v>21</v>
      </c>
      <c r="F9580" s="1">
        <v>0</v>
      </c>
      <c r="G9580" s="1">
        <v>0</v>
      </c>
      <c r="H9580" s="1">
        <v>0</v>
      </c>
      <c r="J9580">
        <v>0</v>
      </c>
      <c r="L9580" s="3">
        <v>0</v>
      </c>
      <c r="M9580" s="4">
        <v>0</v>
      </c>
      <c r="S9580">
        <f t="shared" si="298"/>
        <v>0</v>
      </c>
      <c r="T9580">
        <f t="shared" si="299"/>
        <v>0</v>
      </c>
    </row>
    <row r="9581" spans="1:20" hidden="1" x14ac:dyDescent="0.25">
      <c r="A9581" s="2" t="s">
        <v>214</v>
      </c>
      <c r="B9581" s="2" t="s">
        <v>91</v>
      </c>
      <c r="C9581" s="2" t="s">
        <v>21</v>
      </c>
      <c r="F9581" s="1">
        <v>0</v>
      </c>
      <c r="G9581" s="1">
        <v>0</v>
      </c>
      <c r="H9581" s="1">
        <v>0</v>
      </c>
      <c r="I9581" s="1">
        <v>0</v>
      </c>
      <c r="J9581">
        <v>0</v>
      </c>
      <c r="L9581" s="3">
        <v>0</v>
      </c>
      <c r="M9581" s="4">
        <v>0</v>
      </c>
      <c r="S9581">
        <f t="shared" si="298"/>
        <v>0</v>
      </c>
      <c r="T9581">
        <f t="shared" si="299"/>
        <v>0</v>
      </c>
    </row>
    <row r="9582" spans="1:20" hidden="1" x14ac:dyDescent="0.25">
      <c r="A9582" s="2" t="s">
        <v>214</v>
      </c>
      <c r="B9582" s="2" t="s">
        <v>37</v>
      </c>
      <c r="C9582" s="2" t="s">
        <v>21</v>
      </c>
      <c r="E9582" s="4">
        <v>0</v>
      </c>
      <c r="J9582">
        <v>0</v>
      </c>
      <c r="L9582" s="3">
        <v>0</v>
      </c>
      <c r="S9582">
        <f t="shared" si="298"/>
        <v>0</v>
      </c>
      <c r="T9582">
        <f t="shared" si="299"/>
        <v>0</v>
      </c>
    </row>
    <row r="9583" spans="1:20" hidden="1" x14ac:dyDescent="0.25">
      <c r="A9583" s="2" t="s">
        <v>214</v>
      </c>
      <c r="B9583" s="2" t="s">
        <v>41</v>
      </c>
      <c r="C9583" s="2" t="s">
        <v>21</v>
      </c>
      <c r="E9583" s="4">
        <v>0</v>
      </c>
      <c r="J9583">
        <v>0</v>
      </c>
      <c r="L9583" s="3">
        <v>0</v>
      </c>
      <c r="R9583" s="3">
        <v>0</v>
      </c>
      <c r="S9583">
        <f t="shared" si="298"/>
        <v>0</v>
      </c>
      <c r="T9583">
        <f t="shared" si="299"/>
        <v>0</v>
      </c>
    </row>
    <row r="9584" spans="1:20" hidden="1" x14ac:dyDescent="0.25">
      <c r="A9584" s="2" t="s">
        <v>214</v>
      </c>
      <c r="B9584" s="2" t="s">
        <v>43</v>
      </c>
      <c r="C9584" s="2" t="s">
        <v>21</v>
      </c>
      <c r="F9584" s="1">
        <v>0</v>
      </c>
      <c r="G9584" s="1">
        <v>0.01</v>
      </c>
      <c r="H9584" s="1">
        <v>0.02</v>
      </c>
      <c r="J9584">
        <v>0</v>
      </c>
      <c r="L9584" s="3">
        <v>0</v>
      </c>
      <c r="M9584" s="4">
        <v>0</v>
      </c>
      <c r="R9584" s="3">
        <v>0</v>
      </c>
      <c r="S9584">
        <f t="shared" si="298"/>
        <v>0</v>
      </c>
      <c r="T9584">
        <f t="shared" si="299"/>
        <v>0</v>
      </c>
    </row>
    <row r="9585" spans="1:20" hidden="1" x14ac:dyDescent="0.25">
      <c r="A9585" s="2" t="s">
        <v>214</v>
      </c>
      <c r="B9585" s="2" t="s">
        <v>93</v>
      </c>
      <c r="C9585" s="2" t="s">
        <v>21</v>
      </c>
      <c r="F9585" s="1">
        <v>1</v>
      </c>
      <c r="G9585" s="1">
        <v>0.03</v>
      </c>
      <c r="H9585" s="1">
        <v>7.0000000000000007E-2</v>
      </c>
      <c r="J9585">
        <v>0</v>
      </c>
      <c r="L9585" s="3">
        <v>0</v>
      </c>
      <c r="M9585" s="4">
        <v>0</v>
      </c>
      <c r="S9585">
        <f t="shared" si="298"/>
        <v>0</v>
      </c>
      <c r="T9585">
        <f t="shared" si="299"/>
        <v>0</v>
      </c>
    </row>
    <row r="9586" spans="1:20" hidden="1" x14ac:dyDescent="0.25">
      <c r="A9586" s="2" t="s">
        <v>214</v>
      </c>
      <c r="B9586" s="2" t="s">
        <v>94</v>
      </c>
      <c r="C9586" s="2" t="s">
        <v>21</v>
      </c>
      <c r="F9586" s="1">
        <v>0</v>
      </c>
      <c r="G9586" s="1">
        <v>0</v>
      </c>
      <c r="H9586" s="1">
        <v>0.01</v>
      </c>
      <c r="J9586">
        <v>0</v>
      </c>
      <c r="L9586" s="3">
        <v>0</v>
      </c>
      <c r="M9586" s="4">
        <v>0</v>
      </c>
      <c r="S9586">
        <f t="shared" si="298"/>
        <v>0</v>
      </c>
      <c r="T9586">
        <f t="shared" si="299"/>
        <v>0</v>
      </c>
    </row>
    <row r="9587" spans="1:20" hidden="1" x14ac:dyDescent="0.25">
      <c r="A9587" s="2" t="s">
        <v>214</v>
      </c>
      <c r="B9587" s="2" t="s">
        <v>47</v>
      </c>
      <c r="C9587" s="2" t="s">
        <v>21</v>
      </c>
      <c r="F9587" s="1">
        <v>0</v>
      </c>
      <c r="G9587" s="1">
        <v>0</v>
      </c>
      <c r="H9587" s="1">
        <v>0</v>
      </c>
      <c r="J9587">
        <v>0</v>
      </c>
      <c r="L9587" s="3">
        <v>0</v>
      </c>
      <c r="M9587" s="4">
        <v>0</v>
      </c>
      <c r="S9587">
        <f t="shared" si="298"/>
        <v>0</v>
      </c>
      <c r="T9587">
        <f t="shared" si="299"/>
        <v>0</v>
      </c>
    </row>
    <row r="9588" spans="1:20" hidden="1" x14ac:dyDescent="0.25">
      <c r="A9588" s="2" t="s">
        <v>214</v>
      </c>
      <c r="B9588" s="2" t="s">
        <v>48</v>
      </c>
      <c r="C9588" s="2" t="s">
        <v>21</v>
      </c>
      <c r="F9588" s="1">
        <v>0</v>
      </c>
      <c r="G9588" s="1">
        <v>0</v>
      </c>
      <c r="H9588" s="1">
        <v>0</v>
      </c>
      <c r="J9588">
        <v>0</v>
      </c>
      <c r="L9588" s="3">
        <v>0</v>
      </c>
      <c r="M9588" s="4">
        <v>0</v>
      </c>
      <c r="S9588">
        <f t="shared" si="298"/>
        <v>0</v>
      </c>
      <c r="T9588">
        <f t="shared" si="299"/>
        <v>0</v>
      </c>
    </row>
    <row r="9589" spans="1:20" hidden="1" x14ac:dyDescent="0.25">
      <c r="A9589" s="2" t="s">
        <v>214</v>
      </c>
      <c r="B9589" s="2" t="s">
        <v>96</v>
      </c>
      <c r="C9589" s="2" t="s">
        <v>19</v>
      </c>
      <c r="E9589" s="4">
        <v>0</v>
      </c>
      <c r="F9589" s="1">
        <v>0</v>
      </c>
      <c r="G9589" s="1">
        <v>0</v>
      </c>
      <c r="H9589" s="1">
        <v>0</v>
      </c>
      <c r="I9589" s="1">
        <v>0</v>
      </c>
      <c r="J9589">
        <v>0</v>
      </c>
      <c r="K9589" s="3">
        <v>3</v>
      </c>
      <c r="M9589" s="4">
        <v>0</v>
      </c>
      <c r="O9589" s="3">
        <v>3</v>
      </c>
      <c r="S9589">
        <f t="shared" si="298"/>
        <v>0</v>
      </c>
      <c r="T9589">
        <f t="shared" si="299"/>
        <v>0</v>
      </c>
    </row>
    <row r="9590" spans="1:20" hidden="1" x14ac:dyDescent="0.25">
      <c r="A9590" s="2" t="s">
        <v>214</v>
      </c>
      <c r="B9590" s="2" t="s">
        <v>97</v>
      </c>
      <c r="C9590" s="2" t="s">
        <v>19</v>
      </c>
      <c r="E9590" s="4">
        <v>0</v>
      </c>
      <c r="F9590" s="1">
        <v>0</v>
      </c>
      <c r="G9590" s="1">
        <v>0</v>
      </c>
      <c r="H9590" s="1">
        <v>0</v>
      </c>
      <c r="I9590" s="1">
        <v>0</v>
      </c>
      <c r="J9590">
        <v>0</v>
      </c>
      <c r="K9590" s="3">
        <v>1</v>
      </c>
      <c r="L9590" s="3">
        <v>0</v>
      </c>
      <c r="M9590" s="4">
        <v>0</v>
      </c>
      <c r="O9590" s="3">
        <v>1</v>
      </c>
      <c r="S9590">
        <f t="shared" si="298"/>
        <v>0</v>
      </c>
      <c r="T9590">
        <f t="shared" si="299"/>
        <v>0</v>
      </c>
    </row>
    <row r="9591" spans="1:20" hidden="1" x14ac:dyDescent="0.25">
      <c r="A9591" s="2" t="s">
        <v>214</v>
      </c>
      <c r="B9591" s="2" t="s">
        <v>99</v>
      </c>
      <c r="C9591" s="2" t="s">
        <v>21</v>
      </c>
      <c r="E9591" s="4">
        <v>0</v>
      </c>
      <c r="F9591" s="1">
        <v>0</v>
      </c>
      <c r="G9591" s="1">
        <v>0</v>
      </c>
      <c r="J9591">
        <v>0</v>
      </c>
      <c r="L9591" s="3">
        <v>0</v>
      </c>
      <c r="M9591" s="4">
        <v>0</v>
      </c>
      <c r="S9591">
        <f t="shared" si="298"/>
        <v>0</v>
      </c>
      <c r="T9591">
        <f t="shared" si="299"/>
        <v>0</v>
      </c>
    </row>
    <row r="9592" spans="1:20" hidden="1" x14ac:dyDescent="0.25">
      <c r="A9592" s="2" t="s">
        <v>214</v>
      </c>
      <c r="B9592" s="2" t="s">
        <v>53</v>
      </c>
      <c r="C9592" s="2" t="s">
        <v>21</v>
      </c>
      <c r="F9592" s="1">
        <v>0</v>
      </c>
      <c r="G9592" s="1">
        <v>0</v>
      </c>
      <c r="J9592">
        <v>0</v>
      </c>
      <c r="L9592" s="3">
        <v>0</v>
      </c>
      <c r="M9592" s="4">
        <v>0</v>
      </c>
      <c r="S9592">
        <f t="shared" si="298"/>
        <v>0</v>
      </c>
      <c r="T9592">
        <f t="shared" si="299"/>
        <v>0</v>
      </c>
    </row>
    <row r="9593" spans="1:20" hidden="1" x14ac:dyDescent="0.25">
      <c r="A9593" s="2" t="s">
        <v>214</v>
      </c>
      <c r="B9593" s="2" t="s">
        <v>56</v>
      </c>
      <c r="C9593" s="2" t="s">
        <v>21</v>
      </c>
      <c r="F9593" s="1">
        <v>0</v>
      </c>
      <c r="G9593" s="1">
        <v>0</v>
      </c>
      <c r="H9593" s="1">
        <v>0</v>
      </c>
      <c r="I9593" s="1">
        <v>0</v>
      </c>
      <c r="J9593">
        <v>0</v>
      </c>
      <c r="L9593" s="3">
        <v>0</v>
      </c>
      <c r="M9593" s="4">
        <v>0</v>
      </c>
      <c r="S9593">
        <f t="shared" si="298"/>
        <v>0</v>
      </c>
      <c r="T9593">
        <f t="shared" si="299"/>
        <v>0</v>
      </c>
    </row>
    <row r="9594" spans="1:20" hidden="1" x14ac:dyDescent="0.25">
      <c r="A9594" s="2" t="s">
        <v>214</v>
      </c>
      <c r="B9594" s="2" t="s">
        <v>58</v>
      </c>
      <c r="C9594" s="2" t="s">
        <v>21</v>
      </c>
      <c r="F9594" s="1">
        <v>0</v>
      </c>
      <c r="G9594" s="1">
        <v>0</v>
      </c>
      <c r="H9594" s="1">
        <v>0</v>
      </c>
      <c r="J9594">
        <v>0</v>
      </c>
      <c r="K9594" s="3">
        <v>0</v>
      </c>
      <c r="L9594" s="3">
        <v>0</v>
      </c>
      <c r="M9594" s="4">
        <v>0</v>
      </c>
      <c r="R9594" s="3">
        <v>0</v>
      </c>
      <c r="S9594">
        <f t="shared" si="298"/>
        <v>0</v>
      </c>
      <c r="T9594">
        <f t="shared" si="299"/>
        <v>0</v>
      </c>
    </row>
    <row r="9595" spans="1:20" hidden="1" x14ac:dyDescent="0.25">
      <c r="A9595" s="2" t="s">
        <v>214</v>
      </c>
      <c r="B9595" s="2" t="s">
        <v>103</v>
      </c>
      <c r="C9595" s="2" t="s">
        <v>21</v>
      </c>
      <c r="F9595" s="1">
        <v>0</v>
      </c>
      <c r="G9595" s="1">
        <v>0.01</v>
      </c>
      <c r="J9595">
        <v>0</v>
      </c>
      <c r="L9595" s="3">
        <v>0</v>
      </c>
      <c r="M9595" s="4">
        <v>0</v>
      </c>
      <c r="S9595">
        <f t="shared" si="298"/>
        <v>0</v>
      </c>
      <c r="T9595">
        <f t="shared" si="299"/>
        <v>0</v>
      </c>
    </row>
    <row r="9596" spans="1:20" hidden="1" x14ac:dyDescent="0.25">
      <c r="A9596" s="2" t="s">
        <v>214</v>
      </c>
      <c r="B9596" s="2" t="s">
        <v>106</v>
      </c>
      <c r="C9596" s="2" t="s">
        <v>21</v>
      </c>
      <c r="F9596" s="1">
        <v>0</v>
      </c>
      <c r="G9596" s="1">
        <v>0</v>
      </c>
      <c r="H9596" s="1">
        <v>0</v>
      </c>
      <c r="I9596" s="1">
        <v>0</v>
      </c>
      <c r="J9596">
        <v>0</v>
      </c>
      <c r="L9596" s="3">
        <v>0</v>
      </c>
      <c r="M9596" s="4">
        <v>0</v>
      </c>
      <c r="S9596">
        <f t="shared" si="298"/>
        <v>0</v>
      </c>
      <c r="T9596">
        <f t="shared" si="299"/>
        <v>0</v>
      </c>
    </row>
    <row r="9597" spans="1:20" hidden="1" x14ac:dyDescent="0.25">
      <c r="A9597" s="2" t="s">
        <v>214</v>
      </c>
      <c r="B9597" s="2" t="s">
        <v>63</v>
      </c>
      <c r="C9597" s="2" t="s">
        <v>21</v>
      </c>
      <c r="F9597" s="1">
        <v>0</v>
      </c>
      <c r="G9597" s="1">
        <v>0.05</v>
      </c>
      <c r="H9597" s="1">
        <v>0</v>
      </c>
      <c r="I9597" s="1">
        <v>0.01</v>
      </c>
      <c r="J9597">
        <v>0</v>
      </c>
      <c r="L9597" s="3">
        <v>0</v>
      </c>
      <c r="M9597" s="4">
        <v>0</v>
      </c>
      <c r="S9597">
        <f t="shared" si="298"/>
        <v>0</v>
      </c>
      <c r="T9597">
        <f t="shared" si="299"/>
        <v>0</v>
      </c>
    </row>
    <row r="9598" spans="1:20" hidden="1" x14ac:dyDescent="0.25">
      <c r="A9598" s="2" t="s">
        <v>214</v>
      </c>
      <c r="B9598" s="2" t="s">
        <v>111</v>
      </c>
      <c r="C9598" s="2" t="s">
        <v>21</v>
      </c>
      <c r="F9598" s="1">
        <v>0</v>
      </c>
      <c r="G9598" s="1">
        <v>0</v>
      </c>
      <c r="J9598">
        <v>0</v>
      </c>
      <c r="L9598" s="3">
        <v>0</v>
      </c>
      <c r="M9598" s="4">
        <v>0</v>
      </c>
      <c r="S9598">
        <f t="shared" si="298"/>
        <v>0</v>
      </c>
      <c r="T9598">
        <f t="shared" si="299"/>
        <v>0</v>
      </c>
    </row>
    <row r="9599" spans="1:20" hidden="1" x14ac:dyDescent="0.25">
      <c r="A9599" s="2" t="s">
        <v>214</v>
      </c>
      <c r="B9599" s="2" t="s">
        <v>66</v>
      </c>
      <c r="C9599" s="2" t="s">
        <v>21</v>
      </c>
      <c r="F9599" s="1">
        <v>0</v>
      </c>
      <c r="G9599" s="1">
        <v>0.04</v>
      </c>
      <c r="I9599" s="1">
        <v>0</v>
      </c>
      <c r="J9599">
        <v>0</v>
      </c>
      <c r="L9599" s="3">
        <v>0</v>
      </c>
      <c r="M9599" s="4">
        <v>0</v>
      </c>
      <c r="S9599">
        <f t="shared" si="298"/>
        <v>0</v>
      </c>
      <c r="T9599">
        <f t="shared" si="299"/>
        <v>0</v>
      </c>
    </row>
    <row r="9600" spans="1:20" hidden="1" x14ac:dyDescent="0.25">
      <c r="A9600" s="2" t="s">
        <v>214</v>
      </c>
      <c r="B9600" s="2" t="s">
        <v>112</v>
      </c>
      <c r="C9600" s="2" t="s">
        <v>21</v>
      </c>
      <c r="F9600" s="1">
        <v>0</v>
      </c>
      <c r="G9600" s="1">
        <v>0</v>
      </c>
      <c r="H9600" s="1">
        <v>0</v>
      </c>
      <c r="I9600" s="1">
        <v>0</v>
      </c>
      <c r="J9600">
        <v>0</v>
      </c>
      <c r="L9600" s="3">
        <v>0</v>
      </c>
      <c r="M9600" s="4">
        <v>0</v>
      </c>
      <c r="N9600" s="4">
        <v>0</v>
      </c>
      <c r="S9600">
        <f t="shared" si="298"/>
        <v>0</v>
      </c>
      <c r="T9600">
        <f t="shared" si="299"/>
        <v>0</v>
      </c>
    </row>
    <row r="9601" spans="1:20" hidden="1" x14ac:dyDescent="0.25">
      <c r="A9601" s="2" t="s">
        <v>214</v>
      </c>
      <c r="B9601" s="2" t="s">
        <v>113</v>
      </c>
      <c r="C9601" s="2" t="s">
        <v>21</v>
      </c>
      <c r="F9601" s="1">
        <v>0</v>
      </c>
      <c r="G9601" s="1">
        <v>0</v>
      </c>
      <c r="H9601" s="1">
        <v>0</v>
      </c>
      <c r="I9601" s="1">
        <v>0</v>
      </c>
      <c r="J9601">
        <v>0</v>
      </c>
      <c r="L9601" s="3">
        <v>0</v>
      </c>
      <c r="M9601" s="4">
        <v>0</v>
      </c>
      <c r="S9601">
        <f t="shared" si="298"/>
        <v>0</v>
      </c>
      <c r="T9601">
        <f t="shared" si="299"/>
        <v>0</v>
      </c>
    </row>
    <row r="9602" spans="1:20" hidden="1" x14ac:dyDescent="0.25">
      <c r="A9602" s="2" t="s">
        <v>214</v>
      </c>
      <c r="B9602" s="2" t="s">
        <v>115</v>
      </c>
      <c r="C9602" s="2" t="s">
        <v>19</v>
      </c>
      <c r="E9602" s="4">
        <v>0</v>
      </c>
      <c r="F9602" s="1">
        <v>0</v>
      </c>
      <c r="G9602" s="1">
        <v>0.02</v>
      </c>
      <c r="H9602" s="1">
        <v>0.01</v>
      </c>
      <c r="I9602" s="1">
        <v>0.01</v>
      </c>
      <c r="J9602">
        <v>0</v>
      </c>
      <c r="L9602" s="3">
        <v>0</v>
      </c>
      <c r="M9602" s="4">
        <v>0</v>
      </c>
      <c r="O9602" s="3">
        <v>0</v>
      </c>
      <c r="S9602">
        <f t="shared" ref="S9602:S9665" si="300">-K9602+L9602+O9602+R9602</f>
        <v>0</v>
      </c>
      <c r="T9602">
        <f t="shared" ref="T9602:T9665" si="301">M9602+N9602+P9602+Q9602+D9602+E9602</f>
        <v>0</v>
      </c>
    </row>
    <row r="9603" spans="1:20" hidden="1" x14ac:dyDescent="0.25">
      <c r="A9603" s="2" t="s">
        <v>214</v>
      </c>
      <c r="B9603" s="2" t="s">
        <v>78</v>
      </c>
      <c r="C9603" s="2" t="s">
        <v>21</v>
      </c>
      <c r="F9603" s="1">
        <v>0</v>
      </c>
      <c r="G9603" s="1">
        <v>0</v>
      </c>
      <c r="J9603">
        <v>0</v>
      </c>
      <c r="L9603" s="3">
        <v>0</v>
      </c>
      <c r="M9603" s="4">
        <v>0</v>
      </c>
      <c r="S9603">
        <f t="shared" si="300"/>
        <v>0</v>
      </c>
      <c r="T9603">
        <f t="shared" si="301"/>
        <v>0</v>
      </c>
    </row>
    <row r="9604" spans="1:20" hidden="1" x14ac:dyDescent="0.25">
      <c r="A9604" s="2" t="s">
        <v>214</v>
      </c>
      <c r="B9604" s="2" t="s">
        <v>79</v>
      </c>
      <c r="C9604" s="2" t="s">
        <v>21</v>
      </c>
      <c r="F9604" s="1">
        <v>0</v>
      </c>
      <c r="G9604" s="1">
        <v>0</v>
      </c>
      <c r="H9604" s="1">
        <v>0</v>
      </c>
      <c r="I9604" s="1">
        <v>0</v>
      </c>
      <c r="J9604">
        <v>0</v>
      </c>
      <c r="L9604" s="3">
        <v>0</v>
      </c>
      <c r="M9604" s="4">
        <v>0</v>
      </c>
      <c r="S9604">
        <f t="shared" si="300"/>
        <v>0</v>
      </c>
      <c r="T9604">
        <f t="shared" si="301"/>
        <v>0</v>
      </c>
    </row>
    <row r="9605" spans="1:20" hidden="1" x14ac:dyDescent="0.25">
      <c r="A9605" s="2" t="s">
        <v>214</v>
      </c>
      <c r="B9605" s="2" t="s">
        <v>55</v>
      </c>
      <c r="C9605" s="2" t="s">
        <v>21</v>
      </c>
      <c r="F9605" s="1">
        <v>7</v>
      </c>
      <c r="H9605" s="1">
        <v>0.09</v>
      </c>
      <c r="I9605" s="1">
        <v>0.22</v>
      </c>
      <c r="S9605">
        <f t="shared" si="300"/>
        <v>0</v>
      </c>
      <c r="T9605">
        <f t="shared" si="301"/>
        <v>0</v>
      </c>
    </row>
    <row r="9606" spans="1:20" hidden="1" x14ac:dyDescent="0.25">
      <c r="A9606" s="2" t="s">
        <v>214</v>
      </c>
      <c r="B9606" s="2" t="s">
        <v>71</v>
      </c>
      <c r="C9606" s="2" t="s">
        <v>21</v>
      </c>
      <c r="F9606" s="1">
        <v>0</v>
      </c>
      <c r="S9606">
        <f t="shared" si="300"/>
        <v>0</v>
      </c>
      <c r="T9606">
        <f t="shared" si="301"/>
        <v>0</v>
      </c>
    </row>
    <row r="9607" spans="1:20" hidden="1" x14ac:dyDescent="0.25">
      <c r="A9607" s="2" t="s">
        <v>215</v>
      </c>
      <c r="B9607" s="2" t="s">
        <v>70</v>
      </c>
      <c r="C9607" s="2" t="s">
        <v>21</v>
      </c>
      <c r="D9607" s="4">
        <v>0</v>
      </c>
      <c r="E9607" s="4">
        <v>815</v>
      </c>
      <c r="F9607" s="1">
        <v>0</v>
      </c>
      <c r="G9607" s="1">
        <v>0.46</v>
      </c>
      <c r="I9607" s="1">
        <v>0</v>
      </c>
      <c r="J9607">
        <v>61181</v>
      </c>
      <c r="K9607" s="3">
        <v>1</v>
      </c>
      <c r="L9607" s="3">
        <v>0</v>
      </c>
      <c r="M9607" s="4">
        <v>56</v>
      </c>
      <c r="N9607" s="4">
        <v>1224</v>
      </c>
      <c r="O9607" s="3">
        <v>61182</v>
      </c>
      <c r="Q9607" s="4">
        <v>59086</v>
      </c>
      <c r="S9607">
        <f t="shared" si="300"/>
        <v>61181</v>
      </c>
      <c r="T9607">
        <f t="shared" si="301"/>
        <v>61181</v>
      </c>
    </row>
    <row r="9608" spans="1:20" hidden="1" x14ac:dyDescent="0.25">
      <c r="A9608" s="2" t="s">
        <v>215</v>
      </c>
      <c r="B9608" s="2" t="s">
        <v>52</v>
      </c>
      <c r="C9608" s="2" t="s">
        <v>21</v>
      </c>
      <c r="D9608" s="4">
        <v>12615</v>
      </c>
      <c r="E9608" s="4">
        <v>30</v>
      </c>
      <c r="F9608" s="1">
        <v>986</v>
      </c>
      <c r="G9608" s="1">
        <v>116.34</v>
      </c>
      <c r="H9608" s="1">
        <v>10.93</v>
      </c>
      <c r="I9608" s="1">
        <v>25.41</v>
      </c>
      <c r="J9608">
        <v>31707</v>
      </c>
      <c r="K9608" s="3">
        <v>719</v>
      </c>
      <c r="L9608" s="3">
        <v>7261</v>
      </c>
      <c r="M9608" s="4">
        <v>14232</v>
      </c>
      <c r="N9608" s="4">
        <v>2858</v>
      </c>
      <c r="O9608" s="3">
        <v>22664</v>
      </c>
      <c r="P9608" s="4">
        <v>370</v>
      </c>
      <c r="Q9608" s="4">
        <v>1602</v>
      </c>
      <c r="R9608" s="3">
        <v>2500</v>
      </c>
      <c r="S9608">
        <f t="shared" si="300"/>
        <v>31706</v>
      </c>
      <c r="T9608">
        <f t="shared" si="301"/>
        <v>31707</v>
      </c>
    </row>
    <row r="9609" spans="1:20" hidden="1" x14ac:dyDescent="0.25">
      <c r="A9609" s="2" t="s">
        <v>215</v>
      </c>
      <c r="B9609" s="2" t="s">
        <v>49</v>
      </c>
      <c r="C9609" s="2" t="s">
        <v>19</v>
      </c>
      <c r="D9609" s="4">
        <v>10</v>
      </c>
      <c r="E9609" s="4">
        <v>508</v>
      </c>
      <c r="F9609" s="1">
        <v>163</v>
      </c>
      <c r="G9609" s="1">
        <v>111.87</v>
      </c>
      <c r="H9609" s="1">
        <v>8.7799999999999994</v>
      </c>
      <c r="I9609" s="1">
        <v>9.94</v>
      </c>
      <c r="J9609">
        <v>14760</v>
      </c>
      <c r="K9609" s="3">
        <v>216</v>
      </c>
      <c r="L9609" s="3">
        <v>3851</v>
      </c>
      <c r="M9609" s="4">
        <v>13685</v>
      </c>
      <c r="N9609" s="4">
        <v>558</v>
      </c>
      <c r="O9609" s="3">
        <v>11118</v>
      </c>
      <c r="R9609" s="3">
        <v>8</v>
      </c>
      <c r="S9609">
        <f t="shared" si="300"/>
        <v>14761</v>
      </c>
      <c r="T9609">
        <f t="shared" si="301"/>
        <v>14761</v>
      </c>
    </row>
    <row r="9610" spans="1:20" hidden="1" x14ac:dyDescent="0.25">
      <c r="A9610" s="2" t="s">
        <v>215</v>
      </c>
      <c r="B9610" s="2" t="s">
        <v>114</v>
      </c>
      <c r="C9610" s="2" t="s">
        <v>21</v>
      </c>
      <c r="D9610" s="4">
        <v>7329</v>
      </c>
      <c r="J9610">
        <v>7508</v>
      </c>
      <c r="K9610" s="3">
        <v>6</v>
      </c>
      <c r="L9610" s="3">
        <v>1206</v>
      </c>
      <c r="N9610" s="4">
        <v>150</v>
      </c>
      <c r="O9610" s="3">
        <v>6308</v>
      </c>
      <c r="P9610" s="4">
        <v>29</v>
      </c>
      <c r="R9610" s="3">
        <v>0</v>
      </c>
      <c r="S9610">
        <f t="shared" si="300"/>
        <v>7508</v>
      </c>
      <c r="T9610">
        <f t="shared" si="301"/>
        <v>7508</v>
      </c>
    </row>
    <row r="9611" spans="1:20" hidden="1" x14ac:dyDescent="0.25">
      <c r="A9611" s="2" t="s">
        <v>215</v>
      </c>
      <c r="B9611" s="2" t="s">
        <v>27</v>
      </c>
      <c r="C9611" s="2" t="s">
        <v>21</v>
      </c>
      <c r="D9611" s="4">
        <v>67</v>
      </c>
      <c r="E9611" s="4">
        <v>1675</v>
      </c>
      <c r="F9611" s="1">
        <v>255</v>
      </c>
      <c r="G9611" s="1">
        <v>35.21</v>
      </c>
      <c r="H9611" s="1">
        <v>0.9</v>
      </c>
      <c r="I9611" s="1">
        <v>6.89</v>
      </c>
      <c r="J9611">
        <v>6348</v>
      </c>
      <c r="K9611" s="3">
        <v>1449</v>
      </c>
      <c r="L9611" s="3">
        <v>4439</v>
      </c>
      <c r="M9611" s="4">
        <v>4308</v>
      </c>
      <c r="N9611" s="4">
        <v>224</v>
      </c>
      <c r="O9611" s="3">
        <v>3357</v>
      </c>
      <c r="P9611" s="4">
        <v>73</v>
      </c>
      <c r="R9611" s="3">
        <v>0</v>
      </c>
      <c r="S9611">
        <f t="shared" si="300"/>
        <v>6347</v>
      </c>
      <c r="T9611">
        <f t="shared" si="301"/>
        <v>6347</v>
      </c>
    </row>
    <row r="9612" spans="1:20" hidden="1" x14ac:dyDescent="0.25">
      <c r="A9612" s="2" t="s">
        <v>215</v>
      </c>
      <c r="B9612" s="2" t="s">
        <v>26</v>
      </c>
      <c r="C9612" s="2" t="s">
        <v>21</v>
      </c>
      <c r="F9612" s="1">
        <v>51</v>
      </c>
      <c r="G9612" s="1">
        <v>51.81</v>
      </c>
      <c r="I9612" s="1">
        <v>0.43</v>
      </c>
      <c r="J9612">
        <v>6338</v>
      </c>
      <c r="K9612" s="3">
        <v>2344</v>
      </c>
      <c r="L9612" s="3">
        <v>161</v>
      </c>
      <c r="M9612" s="4">
        <v>6338</v>
      </c>
      <c r="O9612" s="3">
        <v>8521</v>
      </c>
      <c r="S9612">
        <f t="shared" si="300"/>
        <v>6338</v>
      </c>
      <c r="T9612">
        <f t="shared" si="301"/>
        <v>6338</v>
      </c>
    </row>
    <row r="9613" spans="1:20" hidden="1" x14ac:dyDescent="0.25">
      <c r="A9613" s="2" t="s">
        <v>215</v>
      </c>
      <c r="B9613" s="2" t="s">
        <v>50</v>
      </c>
      <c r="C9613" s="2" t="s">
        <v>21</v>
      </c>
      <c r="D9613" s="4">
        <v>0</v>
      </c>
      <c r="E9613" s="4">
        <v>0</v>
      </c>
      <c r="F9613" s="1">
        <v>27</v>
      </c>
      <c r="G9613" s="1">
        <v>34</v>
      </c>
      <c r="H9613" s="1">
        <v>0.25</v>
      </c>
      <c r="I9613" s="1">
        <v>1.25</v>
      </c>
      <c r="J9613">
        <v>4697</v>
      </c>
      <c r="K9613" s="3">
        <v>4231</v>
      </c>
      <c r="L9613" s="3">
        <v>192</v>
      </c>
      <c r="M9613" s="4">
        <v>4159</v>
      </c>
      <c r="N9613" s="4">
        <v>541</v>
      </c>
      <c r="O9613" s="3">
        <v>8686</v>
      </c>
      <c r="R9613" s="3">
        <v>50</v>
      </c>
      <c r="S9613">
        <f t="shared" si="300"/>
        <v>4697</v>
      </c>
      <c r="T9613">
        <f t="shared" si="301"/>
        <v>4700</v>
      </c>
    </row>
    <row r="9614" spans="1:20" hidden="1" x14ac:dyDescent="0.25">
      <c r="A9614" s="2" t="s">
        <v>215</v>
      </c>
      <c r="B9614" s="2" t="s">
        <v>68</v>
      </c>
      <c r="C9614" s="2" t="s">
        <v>21</v>
      </c>
      <c r="E9614" s="4">
        <v>54</v>
      </c>
      <c r="F9614" s="1">
        <v>366</v>
      </c>
      <c r="G9614" s="1">
        <v>37.54</v>
      </c>
      <c r="J9614">
        <v>4646</v>
      </c>
      <c r="K9614" s="3">
        <v>3009</v>
      </c>
      <c r="L9614" s="3">
        <v>233</v>
      </c>
      <c r="M9614" s="4">
        <v>4592</v>
      </c>
      <c r="O9614" s="3">
        <v>6975</v>
      </c>
      <c r="R9614" s="3">
        <v>448</v>
      </c>
      <c r="S9614">
        <f t="shared" si="300"/>
        <v>4647</v>
      </c>
      <c r="T9614">
        <f t="shared" si="301"/>
        <v>4646</v>
      </c>
    </row>
    <row r="9615" spans="1:20" hidden="1" x14ac:dyDescent="0.25">
      <c r="A9615" s="2" t="s">
        <v>215</v>
      </c>
      <c r="B9615" s="2" t="s">
        <v>59</v>
      </c>
      <c r="C9615" s="2" t="s">
        <v>21</v>
      </c>
      <c r="F9615" s="1">
        <v>24</v>
      </c>
      <c r="G9615" s="1">
        <v>33.51</v>
      </c>
      <c r="H9615" s="1">
        <v>0.01</v>
      </c>
      <c r="I9615" s="1">
        <v>0.46</v>
      </c>
      <c r="J9615">
        <v>4593</v>
      </c>
      <c r="K9615" s="3">
        <v>352</v>
      </c>
      <c r="L9615" s="3">
        <v>40</v>
      </c>
      <c r="M9615" s="4">
        <v>4099</v>
      </c>
      <c r="N9615" s="4">
        <v>493</v>
      </c>
      <c r="O9615" s="3">
        <v>4904</v>
      </c>
      <c r="R9615" s="3">
        <v>2</v>
      </c>
      <c r="S9615">
        <f t="shared" si="300"/>
        <v>4594</v>
      </c>
      <c r="T9615">
        <f t="shared" si="301"/>
        <v>4592</v>
      </c>
    </row>
    <row r="9616" spans="1:20" hidden="1" x14ac:dyDescent="0.25">
      <c r="A9616" s="2" t="s">
        <v>215</v>
      </c>
      <c r="B9616" s="2" t="s">
        <v>36</v>
      </c>
      <c r="C9616" s="2" t="s">
        <v>21</v>
      </c>
      <c r="F9616" s="1">
        <v>32</v>
      </c>
      <c r="G9616" s="1">
        <v>31.47</v>
      </c>
      <c r="H9616" s="1">
        <v>0.7</v>
      </c>
      <c r="I9616" s="1">
        <v>0.46</v>
      </c>
      <c r="J9616">
        <v>4414</v>
      </c>
      <c r="K9616" s="3">
        <v>1845</v>
      </c>
      <c r="L9616" s="3">
        <v>437</v>
      </c>
      <c r="M9616" s="4">
        <v>3850</v>
      </c>
      <c r="N9616" s="4">
        <v>570</v>
      </c>
      <c r="O9616" s="3">
        <v>5823</v>
      </c>
      <c r="R9616" s="3">
        <v>0</v>
      </c>
      <c r="S9616">
        <f t="shared" si="300"/>
        <v>4415</v>
      </c>
      <c r="T9616">
        <f t="shared" si="301"/>
        <v>4420</v>
      </c>
    </row>
    <row r="9617" spans="1:20" hidden="1" x14ac:dyDescent="0.25">
      <c r="A9617" s="2" t="s">
        <v>215</v>
      </c>
      <c r="B9617" s="2" t="s">
        <v>113</v>
      </c>
      <c r="C9617" s="2" t="s">
        <v>21</v>
      </c>
      <c r="D9617" s="4">
        <v>959</v>
      </c>
      <c r="E9617" s="4">
        <v>330</v>
      </c>
      <c r="F9617" s="1">
        <v>0</v>
      </c>
      <c r="G9617" s="1">
        <v>0.02</v>
      </c>
      <c r="H9617" s="1">
        <v>0</v>
      </c>
      <c r="I9617" s="1">
        <v>0.01</v>
      </c>
      <c r="J9617">
        <v>3854</v>
      </c>
      <c r="K9617" s="3">
        <v>0</v>
      </c>
      <c r="L9617" s="3">
        <v>3615</v>
      </c>
      <c r="M9617" s="4">
        <v>2</v>
      </c>
      <c r="N9617" s="4">
        <v>116</v>
      </c>
      <c r="O9617" s="3">
        <v>239</v>
      </c>
      <c r="P9617" s="4">
        <v>7</v>
      </c>
      <c r="Q9617" s="4">
        <v>2440</v>
      </c>
      <c r="R9617" s="3">
        <v>0</v>
      </c>
      <c r="S9617">
        <f t="shared" si="300"/>
        <v>3854</v>
      </c>
      <c r="T9617">
        <f t="shared" si="301"/>
        <v>3854</v>
      </c>
    </row>
    <row r="9618" spans="1:20" hidden="1" x14ac:dyDescent="0.25">
      <c r="A9618" s="2" t="s">
        <v>215</v>
      </c>
      <c r="B9618" s="2" t="s">
        <v>76</v>
      </c>
      <c r="C9618" s="2" t="s">
        <v>19</v>
      </c>
      <c r="F9618" s="1">
        <v>114</v>
      </c>
      <c r="G9618" s="1">
        <v>30.12</v>
      </c>
      <c r="H9618" s="1">
        <v>8.57</v>
      </c>
      <c r="I9618" s="1">
        <v>8.58</v>
      </c>
      <c r="J9618">
        <v>3685</v>
      </c>
      <c r="K9618" s="3">
        <v>10</v>
      </c>
      <c r="L9618" s="3">
        <v>849</v>
      </c>
      <c r="M9618" s="4">
        <v>3685</v>
      </c>
      <c r="O9618" s="3">
        <v>2846</v>
      </c>
      <c r="S9618">
        <f t="shared" si="300"/>
        <v>3685</v>
      </c>
      <c r="T9618">
        <f t="shared" si="301"/>
        <v>3685</v>
      </c>
    </row>
    <row r="9619" spans="1:20" hidden="1" x14ac:dyDescent="0.25">
      <c r="A9619" s="2" t="s">
        <v>215</v>
      </c>
      <c r="B9619" s="2" t="s">
        <v>57</v>
      </c>
      <c r="C9619" s="2" t="s">
        <v>19</v>
      </c>
      <c r="F9619" s="1">
        <v>66</v>
      </c>
      <c r="G9619" s="1">
        <v>18.34</v>
      </c>
      <c r="H9619" s="1">
        <v>4.38</v>
      </c>
      <c r="I9619" s="1">
        <v>5.08</v>
      </c>
      <c r="J9619">
        <v>2616</v>
      </c>
      <c r="K9619" s="3">
        <v>1</v>
      </c>
      <c r="L9619" s="3">
        <v>101</v>
      </c>
      <c r="M9619" s="4">
        <v>2243</v>
      </c>
      <c r="N9619" s="4">
        <v>259</v>
      </c>
      <c r="O9619" s="3">
        <v>2516</v>
      </c>
      <c r="P9619" s="4">
        <v>114</v>
      </c>
      <c r="R9619" s="3">
        <v>0</v>
      </c>
      <c r="S9619">
        <f t="shared" si="300"/>
        <v>2616</v>
      </c>
      <c r="T9619">
        <f t="shared" si="301"/>
        <v>2616</v>
      </c>
    </row>
    <row r="9620" spans="1:20" hidden="1" x14ac:dyDescent="0.25">
      <c r="A9620" s="2" t="s">
        <v>215</v>
      </c>
      <c r="B9620" s="2" t="s">
        <v>65</v>
      </c>
      <c r="C9620" s="2" t="s">
        <v>21</v>
      </c>
      <c r="E9620" s="4">
        <v>179</v>
      </c>
      <c r="F9620" s="1">
        <v>26</v>
      </c>
      <c r="G9620" s="1">
        <v>14.86</v>
      </c>
      <c r="H9620" s="1">
        <v>0.04</v>
      </c>
      <c r="I9620" s="1">
        <v>0.48</v>
      </c>
      <c r="J9620">
        <v>2219</v>
      </c>
      <c r="K9620" s="3">
        <v>12</v>
      </c>
      <c r="L9620" s="3">
        <v>602</v>
      </c>
      <c r="M9620" s="4">
        <v>1818</v>
      </c>
      <c r="N9620" s="4">
        <v>173</v>
      </c>
      <c r="O9620" s="3">
        <v>1630</v>
      </c>
      <c r="P9620" s="4">
        <v>50</v>
      </c>
      <c r="S9620">
        <f t="shared" si="300"/>
        <v>2220</v>
      </c>
      <c r="T9620">
        <f t="shared" si="301"/>
        <v>2220</v>
      </c>
    </row>
    <row r="9621" spans="1:20" hidden="1" x14ac:dyDescent="0.25">
      <c r="A9621" s="2" t="s">
        <v>215</v>
      </c>
      <c r="B9621" s="2" t="s">
        <v>73</v>
      </c>
      <c r="C9621" s="2" t="s">
        <v>21</v>
      </c>
      <c r="F9621" s="1">
        <v>7</v>
      </c>
      <c r="G9621" s="1">
        <v>14.66</v>
      </c>
      <c r="H9621" s="1">
        <v>0.05</v>
      </c>
      <c r="I9621" s="1">
        <v>0.25</v>
      </c>
      <c r="J9621">
        <v>1931</v>
      </c>
      <c r="K9621" s="3">
        <v>1560</v>
      </c>
      <c r="L9621" s="3">
        <v>209</v>
      </c>
      <c r="M9621" s="4">
        <v>1793</v>
      </c>
      <c r="N9621" s="4">
        <v>138</v>
      </c>
      <c r="O9621" s="3">
        <v>3283</v>
      </c>
      <c r="R9621" s="3">
        <v>0</v>
      </c>
      <c r="S9621">
        <f t="shared" si="300"/>
        <v>1932</v>
      </c>
      <c r="T9621">
        <f t="shared" si="301"/>
        <v>1931</v>
      </c>
    </row>
    <row r="9622" spans="1:20" hidden="1" x14ac:dyDescent="0.25">
      <c r="A9622" s="2" t="s">
        <v>215</v>
      </c>
      <c r="B9622" s="2" t="s">
        <v>75</v>
      </c>
      <c r="C9622" s="2" t="s">
        <v>19</v>
      </c>
      <c r="F9622" s="1">
        <v>50</v>
      </c>
      <c r="G9622" s="1">
        <v>15.33</v>
      </c>
      <c r="H9622" s="1">
        <v>2.65</v>
      </c>
      <c r="I9622" s="1">
        <v>6.22</v>
      </c>
      <c r="J9622">
        <v>1876</v>
      </c>
      <c r="K9622" s="3">
        <v>139</v>
      </c>
      <c r="L9622" s="3">
        <v>207</v>
      </c>
      <c r="M9622" s="4">
        <v>1876</v>
      </c>
      <c r="O9622" s="3">
        <v>1807</v>
      </c>
      <c r="R9622" s="3">
        <v>0</v>
      </c>
      <c r="S9622">
        <f t="shared" si="300"/>
        <v>1875</v>
      </c>
      <c r="T9622">
        <f t="shared" si="301"/>
        <v>1876</v>
      </c>
    </row>
    <row r="9623" spans="1:20" hidden="1" x14ac:dyDescent="0.25">
      <c r="A9623" s="2" t="s">
        <v>215</v>
      </c>
      <c r="B9623" s="2" t="s">
        <v>115</v>
      </c>
      <c r="C9623" s="2" t="s">
        <v>19</v>
      </c>
      <c r="F9623" s="1">
        <v>134</v>
      </c>
      <c r="G9623" s="1">
        <v>15.23</v>
      </c>
      <c r="H9623" s="1">
        <v>12.72</v>
      </c>
      <c r="I9623" s="1">
        <v>4.51</v>
      </c>
      <c r="J9623">
        <v>1864</v>
      </c>
      <c r="K9623" s="3">
        <v>131</v>
      </c>
      <c r="L9623" s="3">
        <v>711</v>
      </c>
      <c r="M9623" s="4">
        <v>1864</v>
      </c>
      <c r="O9623" s="3">
        <v>1284</v>
      </c>
      <c r="R9623" s="3">
        <v>0</v>
      </c>
      <c r="S9623">
        <f t="shared" si="300"/>
        <v>1864</v>
      </c>
      <c r="T9623">
        <f t="shared" si="301"/>
        <v>1864</v>
      </c>
    </row>
    <row r="9624" spans="1:20" hidden="1" x14ac:dyDescent="0.25">
      <c r="A9624" s="2" t="s">
        <v>215</v>
      </c>
      <c r="B9624" s="2" t="s">
        <v>24</v>
      </c>
      <c r="C9624" s="2" t="s">
        <v>21</v>
      </c>
      <c r="F9624" s="1">
        <v>23</v>
      </c>
      <c r="G9624" s="1">
        <v>12.31</v>
      </c>
      <c r="H9624" s="1">
        <v>0.1</v>
      </c>
      <c r="I9624" s="1">
        <v>0.34</v>
      </c>
      <c r="J9624">
        <v>1783</v>
      </c>
      <c r="K9624" s="3">
        <v>346</v>
      </c>
      <c r="L9624" s="3">
        <v>1</v>
      </c>
      <c r="M9624" s="4">
        <v>1506</v>
      </c>
      <c r="N9624" s="4">
        <v>277</v>
      </c>
      <c r="O9624" s="3">
        <v>2128</v>
      </c>
      <c r="S9624">
        <f t="shared" si="300"/>
        <v>1783</v>
      </c>
      <c r="T9624">
        <f t="shared" si="301"/>
        <v>1783</v>
      </c>
    </row>
    <row r="9625" spans="1:20" hidden="1" x14ac:dyDescent="0.25">
      <c r="A9625" s="2" t="s">
        <v>215</v>
      </c>
      <c r="B9625" s="2" t="s">
        <v>34</v>
      </c>
      <c r="C9625" s="2" t="s">
        <v>21</v>
      </c>
      <c r="E9625" s="4">
        <v>407</v>
      </c>
      <c r="F9625" s="1">
        <v>87</v>
      </c>
      <c r="G9625" s="1">
        <v>10.42</v>
      </c>
      <c r="I9625" s="1">
        <v>0.08</v>
      </c>
      <c r="J9625">
        <v>1682</v>
      </c>
      <c r="K9625" s="3">
        <v>148</v>
      </c>
      <c r="L9625" s="3">
        <v>1610</v>
      </c>
      <c r="M9625" s="4">
        <v>1274</v>
      </c>
      <c r="O9625" s="3">
        <v>220</v>
      </c>
      <c r="R9625" s="3">
        <v>0</v>
      </c>
      <c r="S9625">
        <f t="shared" si="300"/>
        <v>1682</v>
      </c>
      <c r="T9625">
        <f t="shared" si="301"/>
        <v>1681</v>
      </c>
    </row>
    <row r="9626" spans="1:20" hidden="1" x14ac:dyDescent="0.25">
      <c r="A9626" s="2" t="s">
        <v>215</v>
      </c>
      <c r="B9626" s="2" t="s">
        <v>88</v>
      </c>
      <c r="C9626" s="2" t="s">
        <v>21</v>
      </c>
      <c r="F9626" s="1">
        <v>7</v>
      </c>
      <c r="G9626" s="1">
        <v>10.69</v>
      </c>
      <c r="H9626" s="1">
        <v>0.03</v>
      </c>
      <c r="I9626" s="1">
        <v>0.18</v>
      </c>
      <c r="J9626">
        <v>1521</v>
      </c>
      <c r="K9626" s="3">
        <v>620</v>
      </c>
      <c r="L9626" s="3">
        <v>2</v>
      </c>
      <c r="M9626" s="4">
        <v>1307</v>
      </c>
      <c r="N9626" s="4">
        <v>214</v>
      </c>
      <c r="O9626" s="3">
        <v>2139</v>
      </c>
      <c r="S9626">
        <f t="shared" si="300"/>
        <v>1521</v>
      </c>
      <c r="T9626">
        <f t="shared" si="301"/>
        <v>1521</v>
      </c>
    </row>
    <row r="9627" spans="1:20" hidden="1" x14ac:dyDescent="0.25">
      <c r="A9627" s="2" t="s">
        <v>215</v>
      </c>
      <c r="B9627" s="2" t="s">
        <v>91</v>
      </c>
      <c r="C9627" s="2" t="s">
        <v>21</v>
      </c>
      <c r="F9627" s="1">
        <v>1</v>
      </c>
      <c r="G9627" s="1">
        <v>0</v>
      </c>
      <c r="H9627" s="1">
        <v>0</v>
      </c>
      <c r="I9627" s="1">
        <v>0</v>
      </c>
      <c r="J9627">
        <v>1504</v>
      </c>
      <c r="K9627" s="3">
        <v>0</v>
      </c>
      <c r="L9627" s="3">
        <v>1396</v>
      </c>
      <c r="M9627" s="4">
        <v>10</v>
      </c>
      <c r="N9627" s="4">
        <v>14</v>
      </c>
      <c r="O9627" s="3">
        <v>0</v>
      </c>
      <c r="P9627" s="4">
        <v>0</v>
      </c>
      <c r="Q9627" s="4">
        <v>1480</v>
      </c>
      <c r="R9627" s="3">
        <v>108</v>
      </c>
      <c r="S9627">
        <f t="shared" si="300"/>
        <v>1504</v>
      </c>
      <c r="T9627">
        <f t="shared" si="301"/>
        <v>1504</v>
      </c>
    </row>
    <row r="9628" spans="1:20" hidden="1" x14ac:dyDescent="0.25">
      <c r="A9628" s="2" t="s">
        <v>215</v>
      </c>
      <c r="B9628" s="2" t="s">
        <v>92</v>
      </c>
      <c r="C9628" s="2" t="s">
        <v>21</v>
      </c>
      <c r="F9628" s="1">
        <v>100</v>
      </c>
      <c r="G9628" s="1">
        <v>10.38</v>
      </c>
      <c r="H9628" s="1">
        <v>0.45</v>
      </c>
      <c r="I9628" s="1">
        <v>5.43</v>
      </c>
      <c r="J9628">
        <v>1396</v>
      </c>
      <c r="K9628" s="3">
        <v>33</v>
      </c>
      <c r="L9628" s="3">
        <v>134</v>
      </c>
      <c r="M9628" s="4">
        <v>1269</v>
      </c>
      <c r="N9628" s="4">
        <v>71</v>
      </c>
      <c r="O9628" s="3">
        <v>1295</v>
      </c>
      <c r="P9628" s="4">
        <v>56</v>
      </c>
      <c r="R9628" s="3">
        <v>0</v>
      </c>
      <c r="S9628">
        <f t="shared" si="300"/>
        <v>1396</v>
      </c>
      <c r="T9628">
        <f t="shared" si="301"/>
        <v>1396</v>
      </c>
    </row>
    <row r="9629" spans="1:20" hidden="1" x14ac:dyDescent="0.25">
      <c r="A9629" s="2" t="s">
        <v>215</v>
      </c>
      <c r="B9629" s="2" t="s">
        <v>64</v>
      </c>
      <c r="C9629" s="2" t="s">
        <v>21</v>
      </c>
      <c r="F9629" s="1">
        <v>12</v>
      </c>
      <c r="G9629" s="1">
        <v>8.7899999999999991</v>
      </c>
      <c r="H9629" s="1">
        <v>7.0000000000000007E-2</v>
      </c>
      <c r="I9629" s="1">
        <v>7.0000000000000007E-2</v>
      </c>
      <c r="J9629">
        <v>1188</v>
      </c>
      <c r="K9629" s="3">
        <v>16</v>
      </c>
      <c r="L9629" s="3">
        <v>345</v>
      </c>
      <c r="M9629" s="4">
        <v>1075</v>
      </c>
      <c r="N9629" s="4">
        <v>113</v>
      </c>
      <c r="O9629" s="3">
        <v>859</v>
      </c>
      <c r="S9629">
        <f t="shared" si="300"/>
        <v>1188</v>
      </c>
      <c r="T9629">
        <f t="shared" si="301"/>
        <v>1188</v>
      </c>
    </row>
    <row r="9630" spans="1:20" hidden="1" x14ac:dyDescent="0.25">
      <c r="A9630" s="2" t="s">
        <v>215</v>
      </c>
      <c r="B9630" s="2" t="s">
        <v>30</v>
      </c>
      <c r="C9630" s="2" t="s">
        <v>21</v>
      </c>
      <c r="E9630" s="4">
        <v>0</v>
      </c>
      <c r="F9630" s="1">
        <v>1</v>
      </c>
      <c r="G9630" s="1">
        <v>0.18</v>
      </c>
      <c r="H9630" s="1">
        <v>0.06</v>
      </c>
      <c r="I9630" s="1">
        <v>0.01</v>
      </c>
      <c r="J9630">
        <v>1036</v>
      </c>
      <c r="K9630" s="3">
        <v>30</v>
      </c>
      <c r="L9630" s="3">
        <v>1</v>
      </c>
      <c r="M9630" s="4">
        <v>23</v>
      </c>
      <c r="O9630" s="3">
        <v>1064</v>
      </c>
      <c r="Q9630" s="4">
        <v>1013</v>
      </c>
      <c r="S9630">
        <f t="shared" si="300"/>
        <v>1035</v>
      </c>
      <c r="T9630">
        <f t="shared" si="301"/>
        <v>1036</v>
      </c>
    </row>
    <row r="9631" spans="1:20" hidden="1" x14ac:dyDescent="0.25">
      <c r="A9631" s="2" t="s">
        <v>215</v>
      </c>
      <c r="B9631" s="2" t="s">
        <v>101</v>
      </c>
      <c r="C9631" s="2" t="s">
        <v>21</v>
      </c>
      <c r="F9631" s="1">
        <v>6</v>
      </c>
      <c r="G9631" s="1">
        <v>7.21</v>
      </c>
      <c r="H9631" s="1">
        <v>0.04</v>
      </c>
      <c r="I9631" s="1">
        <v>0.22</v>
      </c>
      <c r="J9631">
        <v>949</v>
      </c>
      <c r="K9631" s="3">
        <v>378</v>
      </c>
      <c r="L9631" s="3">
        <v>57</v>
      </c>
      <c r="M9631" s="4">
        <v>882</v>
      </c>
      <c r="N9631" s="4">
        <v>66</v>
      </c>
      <c r="O9631" s="3">
        <v>1270</v>
      </c>
      <c r="S9631">
        <f t="shared" si="300"/>
        <v>949</v>
      </c>
      <c r="T9631">
        <f t="shared" si="301"/>
        <v>948</v>
      </c>
    </row>
    <row r="9632" spans="1:20" hidden="1" x14ac:dyDescent="0.25">
      <c r="A9632" s="2" t="s">
        <v>215</v>
      </c>
      <c r="B9632" s="2" t="s">
        <v>60</v>
      </c>
      <c r="C9632" s="2" t="s">
        <v>21</v>
      </c>
      <c r="D9632" s="4">
        <v>250</v>
      </c>
      <c r="F9632" s="1">
        <v>0</v>
      </c>
      <c r="G9632" s="1">
        <v>0.01</v>
      </c>
      <c r="H9632" s="1">
        <v>0</v>
      </c>
      <c r="I9632" s="1">
        <v>0</v>
      </c>
      <c r="J9632">
        <v>944</v>
      </c>
      <c r="K9632" s="3">
        <v>108</v>
      </c>
      <c r="L9632" s="3">
        <v>458</v>
      </c>
      <c r="M9632" s="4">
        <v>1</v>
      </c>
      <c r="N9632" s="4">
        <v>20</v>
      </c>
      <c r="O9632" s="3">
        <v>594</v>
      </c>
      <c r="P9632" s="4">
        <v>16</v>
      </c>
      <c r="Q9632" s="4">
        <v>657</v>
      </c>
      <c r="R9632" s="3">
        <v>0</v>
      </c>
      <c r="S9632">
        <f t="shared" si="300"/>
        <v>944</v>
      </c>
      <c r="T9632">
        <f t="shared" si="301"/>
        <v>944</v>
      </c>
    </row>
    <row r="9633" spans="1:20" hidden="1" x14ac:dyDescent="0.25">
      <c r="A9633" s="2" t="s">
        <v>215</v>
      </c>
      <c r="B9633" s="2" t="s">
        <v>39</v>
      </c>
      <c r="C9633" s="2" t="s">
        <v>19</v>
      </c>
      <c r="E9633" s="4">
        <v>497</v>
      </c>
      <c r="F9633" s="1">
        <v>48</v>
      </c>
      <c r="G9633" s="1">
        <v>2.48</v>
      </c>
      <c r="H9633" s="1">
        <v>5.41</v>
      </c>
      <c r="I9633" s="1">
        <v>0</v>
      </c>
      <c r="J9633">
        <v>800</v>
      </c>
      <c r="K9633" s="3">
        <v>19</v>
      </c>
      <c r="L9633" s="3">
        <v>527</v>
      </c>
      <c r="M9633" s="4">
        <v>303</v>
      </c>
      <c r="O9633" s="3">
        <v>292</v>
      </c>
      <c r="Q9633" s="4">
        <v>0</v>
      </c>
      <c r="R9633" s="3">
        <v>0</v>
      </c>
      <c r="S9633">
        <f t="shared" si="300"/>
        <v>800</v>
      </c>
      <c r="T9633">
        <f t="shared" si="301"/>
        <v>800</v>
      </c>
    </row>
    <row r="9634" spans="1:20" hidden="1" x14ac:dyDescent="0.25">
      <c r="A9634" s="2" t="s">
        <v>215</v>
      </c>
      <c r="B9634" s="2" t="s">
        <v>67</v>
      </c>
      <c r="C9634" s="2" t="s">
        <v>21</v>
      </c>
      <c r="E9634" s="4">
        <v>1</v>
      </c>
      <c r="F9634" s="1">
        <v>59</v>
      </c>
      <c r="G9634" s="1">
        <v>5.64</v>
      </c>
      <c r="H9634" s="1">
        <v>0.1</v>
      </c>
      <c r="I9634" s="1">
        <v>1.17</v>
      </c>
      <c r="J9634">
        <v>796</v>
      </c>
      <c r="K9634" s="3">
        <v>2</v>
      </c>
      <c r="L9634" s="3">
        <v>678</v>
      </c>
      <c r="M9634" s="4">
        <v>690</v>
      </c>
      <c r="N9634" s="4">
        <v>31</v>
      </c>
      <c r="O9634" s="3">
        <v>120</v>
      </c>
      <c r="P9634" s="4">
        <v>1</v>
      </c>
      <c r="Q9634" s="4">
        <v>73</v>
      </c>
      <c r="R9634" s="3">
        <v>0</v>
      </c>
      <c r="S9634">
        <f t="shared" si="300"/>
        <v>796</v>
      </c>
      <c r="T9634">
        <f t="shared" si="301"/>
        <v>796</v>
      </c>
    </row>
    <row r="9635" spans="1:20" hidden="1" x14ac:dyDescent="0.25">
      <c r="A9635" s="2" t="s">
        <v>215</v>
      </c>
      <c r="B9635" s="2" t="s">
        <v>23</v>
      </c>
      <c r="C9635" s="2" t="s">
        <v>21</v>
      </c>
      <c r="F9635" s="1">
        <v>3</v>
      </c>
      <c r="G9635" s="1">
        <v>5.41</v>
      </c>
      <c r="H9635" s="1">
        <v>0.02</v>
      </c>
      <c r="I9635" s="1">
        <v>0.04</v>
      </c>
      <c r="J9635">
        <v>739</v>
      </c>
      <c r="K9635" s="3">
        <v>69</v>
      </c>
      <c r="L9635" s="3">
        <v>36</v>
      </c>
      <c r="M9635" s="4">
        <v>662</v>
      </c>
      <c r="N9635" s="4">
        <v>77</v>
      </c>
      <c r="O9635" s="3">
        <v>772</v>
      </c>
      <c r="R9635" s="3">
        <v>0</v>
      </c>
      <c r="S9635">
        <f t="shared" si="300"/>
        <v>739</v>
      </c>
      <c r="T9635">
        <f t="shared" si="301"/>
        <v>739</v>
      </c>
    </row>
    <row r="9636" spans="1:20" hidden="1" x14ac:dyDescent="0.25">
      <c r="A9636" s="2" t="s">
        <v>215</v>
      </c>
      <c r="B9636" s="2" t="s">
        <v>110</v>
      </c>
      <c r="C9636" s="2" t="s">
        <v>19</v>
      </c>
      <c r="D9636" s="4">
        <v>223</v>
      </c>
      <c r="E9636" s="4">
        <v>0</v>
      </c>
      <c r="F9636" s="1">
        <v>9</v>
      </c>
      <c r="G9636" s="1">
        <v>3.65</v>
      </c>
      <c r="H9636" s="1">
        <v>0.45</v>
      </c>
      <c r="I9636" s="1">
        <v>1.22</v>
      </c>
      <c r="J9636">
        <v>669</v>
      </c>
      <c r="K9636" s="3">
        <v>376</v>
      </c>
      <c r="L9636" s="3">
        <v>77</v>
      </c>
      <c r="M9636" s="4">
        <v>446</v>
      </c>
      <c r="O9636" s="3">
        <v>968</v>
      </c>
      <c r="R9636" s="3">
        <v>0</v>
      </c>
      <c r="S9636">
        <f t="shared" si="300"/>
        <v>669</v>
      </c>
      <c r="T9636">
        <f t="shared" si="301"/>
        <v>669</v>
      </c>
    </row>
    <row r="9637" spans="1:20" hidden="1" x14ac:dyDescent="0.25">
      <c r="A9637" s="2" t="s">
        <v>215</v>
      </c>
      <c r="B9637" s="2" t="s">
        <v>18</v>
      </c>
      <c r="C9637" s="2" t="s">
        <v>19</v>
      </c>
      <c r="E9637" s="4">
        <v>17</v>
      </c>
      <c r="F9637" s="1">
        <v>15</v>
      </c>
      <c r="G9637" s="1">
        <v>5.09</v>
      </c>
      <c r="H9637" s="1">
        <v>0.42</v>
      </c>
      <c r="I9637" s="1">
        <v>2.5499999999999998</v>
      </c>
      <c r="J9637">
        <v>640</v>
      </c>
      <c r="K9637" s="3">
        <v>9</v>
      </c>
      <c r="L9637" s="3">
        <v>242</v>
      </c>
      <c r="M9637" s="4">
        <v>623</v>
      </c>
      <c r="O9637" s="3">
        <v>408</v>
      </c>
      <c r="R9637" s="3">
        <v>0</v>
      </c>
      <c r="S9637">
        <f t="shared" si="300"/>
        <v>641</v>
      </c>
      <c r="T9637">
        <f t="shared" si="301"/>
        <v>640</v>
      </c>
    </row>
    <row r="9638" spans="1:20" hidden="1" x14ac:dyDescent="0.25">
      <c r="A9638" s="2" t="s">
        <v>215</v>
      </c>
      <c r="B9638" s="2" t="s">
        <v>44</v>
      </c>
      <c r="C9638" s="2" t="s">
        <v>21</v>
      </c>
      <c r="E9638" s="4">
        <v>431</v>
      </c>
      <c r="F9638" s="1">
        <v>38</v>
      </c>
      <c r="G9638" s="1">
        <v>1.59</v>
      </c>
      <c r="H9638" s="1">
        <v>4.3499999999999996</v>
      </c>
      <c r="I9638" s="1">
        <v>0</v>
      </c>
      <c r="J9638">
        <v>625</v>
      </c>
      <c r="K9638" s="3">
        <v>2</v>
      </c>
      <c r="L9638" s="3">
        <v>48</v>
      </c>
      <c r="M9638" s="4">
        <v>194</v>
      </c>
      <c r="O9638" s="3">
        <v>579</v>
      </c>
      <c r="S9638">
        <f t="shared" si="300"/>
        <v>625</v>
      </c>
      <c r="T9638">
        <f t="shared" si="301"/>
        <v>625</v>
      </c>
    </row>
    <row r="9639" spans="1:20" hidden="1" x14ac:dyDescent="0.25">
      <c r="A9639" s="2" t="s">
        <v>215</v>
      </c>
      <c r="B9639" s="2" t="s">
        <v>45</v>
      </c>
      <c r="C9639" s="2" t="s">
        <v>21</v>
      </c>
      <c r="E9639" s="4">
        <v>184</v>
      </c>
      <c r="F9639" s="1">
        <v>83</v>
      </c>
      <c r="G9639" s="1">
        <v>3.43</v>
      </c>
      <c r="H9639" s="1">
        <v>9.39</v>
      </c>
      <c r="J9639">
        <v>603</v>
      </c>
      <c r="K9639" s="3">
        <v>2</v>
      </c>
      <c r="L9639" s="3">
        <v>528</v>
      </c>
      <c r="M9639" s="4">
        <v>419</v>
      </c>
      <c r="O9639" s="3">
        <v>77</v>
      </c>
      <c r="R9639" s="3">
        <v>0</v>
      </c>
      <c r="S9639">
        <f t="shared" si="300"/>
        <v>603</v>
      </c>
      <c r="T9639">
        <f t="shared" si="301"/>
        <v>603</v>
      </c>
    </row>
    <row r="9640" spans="1:20" hidden="1" x14ac:dyDescent="0.25">
      <c r="A9640" s="2" t="s">
        <v>215</v>
      </c>
      <c r="B9640" s="2" t="s">
        <v>46</v>
      </c>
      <c r="C9640" s="2" t="s">
        <v>21</v>
      </c>
      <c r="E9640" s="4">
        <v>8</v>
      </c>
      <c r="F9640" s="1">
        <v>109</v>
      </c>
      <c r="G9640" s="1">
        <v>4.51</v>
      </c>
      <c r="H9640" s="1">
        <v>12.36</v>
      </c>
      <c r="I9640" s="1">
        <v>0.01</v>
      </c>
      <c r="J9640">
        <v>559</v>
      </c>
      <c r="K9640" s="3">
        <v>8</v>
      </c>
      <c r="L9640" s="3">
        <v>201</v>
      </c>
      <c r="M9640" s="4">
        <v>551</v>
      </c>
      <c r="O9640" s="3">
        <v>366</v>
      </c>
      <c r="R9640" s="3">
        <v>0</v>
      </c>
      <c r="S9640">
        <f t="shared" si="300"/>
        <v>559</v>
      </c>
      <c r="T9640">
        <f t="shared" si="301"/>
        <v>559</v>
      </c>
    </row>
    <row r="9641" spans="1:20" hidden="1" x14ac:dyDescent="0.25">
      <c r="A9641" s="2" t="s">
        <v>215</v>
      </c>
      <c r="B9641" s="2" t="s">
        <v>37</v>
      </c>
      <c r="C9641" s="2" t="s">
        <v>21</v>
      </c>
      <c r="E9641" s="4">
        <v>95</v>
      </c>
      <c r="J9641">
        <v>397</v>
      </c>
      <c r="K9641" s="3">
        <v>1</v>
      </c>
      <c r="L9641" s="3">
        <v>118</v>
      </c>
      <c r="O9641" s="3">
        <v>280</v>
      </c>
      <c r="P9641" s="4">
        <v>5</v>
      </c>
      <c r="Q9641" s="4">
        <v>297</v>
      </c>
      <c r="R9641" s="3">
        <v>0</v>
      </c>
      <c r="S9641">
        <f t="shared" si="300"/>
        <v>397</v>
      </c>
      <c r="T9641">
        <f t="shared" si="301"/>
        <v>397</v>
      </c>
    </row>
    <row r="9642" spans="1:20" hidden="1" x14ac:dyDescent="0.25">
      <c r="A9642" s="2" t="s">
        <v>215</v>
      </c>
      <c r="B9642" s="2" t="s">
        <v>103</v>
      </c>
      <c r="C9642" s="2" t="s">
        <v>21</v>
      </c>
      <c r="F9642" s="1">
        <v>2</v>
      </c>
      <c r="G9642" s="1">
        <v>2.54</v>
      </c>
      <c r="H9642" s="1">
        <v>0.01</v>
      </c>
      <c r="I9642" s="1">
        <v>0.02</v>
      </c>
      <c r="J9642">
        <v>353</v>
      </c>
      <c r="K9642" s="3">
        <v>77</v>
      </c>
      <c r="L9642" s="3">
        <v>5</v>
      </c>
      <c r="M9642" s="4">
        <v>310</v>
      </c>
      <c r="N9642" s="4">
        <v>43</v>
      </c>
      <c r="O9642" s="3">
        <v>425</v>
      </c>
      <c r="S9642">
        <f t="shared" si="300"/>
        <v>353</v>
      </c>
      <c r="T9642">
        <f t="shared" si="301"/>
        <v>353</v>
      </c>
    </row>
    <row r="9643" spans="1:20" hidden="1" x14ac:dyDescent="0.25">
      <c r="A9643" s="2" t="s">
        <v>215</v>
      </c>
      <c r="B9643" s="2" t="s">
        <v>66</v>
      </c>
      <c r="C9643" s="2" t="s">
        <v>21</v>
      </c>
      <c r="F9643" s="1">
        <v>2</v>
      </c>
      <c r="G9643" s="1">
        <v>2.52</v>
      </c>
      <c r="H9643" s="1">
        <v>0</v>
      </c>
      <c r="I9643" s="1">
        <v>0.01</v>
      </c>
      <c r="J9643">
        <v>333</v>
      </c>
      <c r="K9643" s="3">
        <v>162</v>
      </c>
      <c r="L9643" s="3">
        <v>145</v>
      </c>
      <c r="M9643" s="4">
        <v>308</v>
      </c>
      <c r="O9643" s="3">
        <v>350</v>
      </c>
      <c r="Q9643" s="4">
        <v>26</v>
      </c>
      <c r="R9643" s="3">
        <v>0</v>
      </c>
      <c r="S9643">
        <f t="shared" si="300"/>
        <v>333</v>
      </c>
      <c r="T9643">
        <f t="shared" si="301"/>
        <v>334</v>
      </c>
    </row>
    <row r="9644" spans="1:20" hidden="1" x14ac:dyDescent="0.25">
      <c r="A9644" s="2" t="s">
        <v>215</v>
      </c>
      <c r="B9644" s="2" t="s">
        <v>51</v>
      </c>
      <c r="C9644" s="2" t="s">
        <v>21</v>
      </c>
      <c r="D9644" s="4">
        <v>44</v>
      </c>
      <c r="F9644" s="1">
        <v>17</v>
      </c>
      <c r="G9644" s="1">
        <v>1.88</v>
      </c>
      <c r="H9644" s="1">
        <v>0.13</v>
      </c>
      <c r="I9644" s="1">
        <v>1.34</v>
      </c>
      <c r="J9644">
        <v>294</v>
      </c>
      <c r="K9644" s="3">
        <v>114</v>
      </c>
      <c r="L9644" s="3">
        <v>48</v>
      </c>
      <c r="M9644" s="4">
        <v>230</v>
      </c>
      <c r="N9644" s="4">
        <v>15</v>
      </c>
      <c r="O9644" s="3">
        <v>361</v>
      </c>
      <c r="P9644" s="4">
        <v>5</v>
      </c>
      <c r="R9644" s="3">
        <v>0</v>
      </c>
      <c r="S9644">
        <f t="shared" si="300"/>
        <v>295</v>
      </c>
      <c r="T9644">
        <f t="shared" si="301"/>
        <v>294</v>
      </c>
    </row>
    <row r="9645" spans="1:20" hidden="1" x14ac:dyDescent="0.25">
      <c r="A9645" s="2" t="s">
        <v>215</v>
      </c>
      <c r="B9645" s="2" t="s">
        <v>84</v>
      </c>
      <c r="C9645" s="2" t="s">
        <v>21</v>
      </c>
      <c r="D9645" s="4">
        <v>198</v>
      </c>
      <c r="F9645" s="1">
        <v>4</v>
      </c>
      <c r="G9645" s="1">
        <v>0.66</v>
      </c>
      <c r="H9645" s="1">
        <v>0.06</v>
      </c>
      <c r="I9645" s="1">
        <v>0.16</v>
      </c>
      <c r="J9645">
        <v>282</v>
      </c>
      <c r="K9645" s="3">
        <v>1</v>
      </c>
      <c r="L9645" s="3">
        <v>192</v>
      </c>
      <c r="M9645" s="4">
        <v>80</v>
      </c>
      <c r="N9645" s="4">
        <v>2</v>
      </c>
      <c r="O9645" s="3">
        <v>91</v>
      </c>
      <c r="P9645" s="4">
        <v>2</v>
      </c>
      <c r="R9645" s="3">
        <v>0</v>
      </c>
      <c r="S9645">
        <f t="shared" si="300"/>
        <v>282</v>
      </c>
      <c r="T9645">
        <f t="shared" si="301"/>
        <v>282</v>
      </c>
    </row>
    <row r="9646" spans="1:20" hidden="1" x14ac:dyDescent="0.25">
      <c r="A9646" s="2" t="s">
        <v>215</v>
      </c>
      <c r="B9646" s="2" t="s">
        <v>81</v>
      </c>
      <c r="C9646" s="2" t="s">
        <v>21</v>
      </c>
      <c r="E9646" s="4">
        <v>257</v>
      </c>
      <c r="J9646">
        <v>257</v>
      </c>
      <c r="K9646" s="3">
        <v>3</v>
      </c>
      <c r="L9646" s="3">
        <v>130</v>
      </c>
      <c r="O9646" s="3">
        <v>130</v>
      </c>
      <c r="S9646">
        <f t="shared" si="300"/>
        <v>257</v>
      </c>
      <c r="T9646">
        <f t="shared" si="301"/>
        <v>257</v>
      </c>
    </row>
    <row r="9647" spans="1:20" hidden="1" x14ac:dyDescent="0.25">
      <c r="A9647" s="2" t="s">
        <v>215</v>
      </c>
      <c r="B9647" s="2" t="s">
        <v>32</v>
      </c>
      <c r="C9647" s="2" t="s">
        <v>21</v>
      </c>
      <c r="D9647" s="4">
        <v>53</v>
      </c>
      <c r="E9647" s="4">
        <v>0</v>
      </c>
      <c r="F9647" s="1">
        <v>10</v>
      </c>
      <c r="G9647" s="1">
        <v>1.59</v>
      </c>
      <c r="H9647" s="1">
        <v>0.03</v>
      </c>
      <c r="I9647" s="1">
        <v>0.26</v>
      </c>
      <c r="J9647">
        <v>248</v>
      </c>
      <c r="K9647" s="3">
        <v>1</v>
      </c>
      <c r="L9647" s="3">
        <v>235</v>
      </c>
      <c r="M9647" s="4">
        <v>195</v>
      </c>
      <c r="N9647" s="4">
        <v>1</v>
      </c>
      <c r="O9647" s="3">
        <v>15</v>
      </c>
      <c r="P9647" s="4">
        <v>0</v>
      </c>
      <c r="R9647" s="3">
        <v>0</v>
      </c>
      <c r="S9647">
        <f t="shared" si="300"/>
        <v>249</v>
      </c>
      <c r="T9647">
        <f t="shared" si="301"/>
        <v>249</v>
      </c>
    </row>
    <row r="9648" spans="1:20" hidden="1" x14ac:dyDescent="0.25">
      <c r="A9648" s="2" t="s">
        <v>215</v>
      </c>
      <c r="B9648" s="2" t="s">
        <v>109</v>
      </c>
      <c r="C9648" s="2" t="s">
        <v>19</v>
      </c>
      <c r="D9648" s="4">
        <v>0</v>
      </c>
      <c r="E9648" s="4">
        <v>3</v>
      </c>
      <c r="F9648" s="1">
        <v>3</v>
      </c>
      <c r="G9648" s="1">
        <v>1.77</v>
      </c>
      <c r="H9648" s="1">
        <v>0.09</v>
      </c>
      <c r="I9648" s="1">
        <v>0.43</v>
      </c>
      <c r="J9648">
        <v>220</v>
      </c>
      <c r="K9648" s="3">
        <v>65</v>
      </c>
      <c r="L9648" s="3">
        <v>196</v>
      </c>
      <c r="M9648" s="4">
        <v>217</v>
      </c>
      <c r="O9648" s="3">
        <v>70</v>
      </c>
      <c r="R9648" s="3">
        <v>19</v>
      </c>
      <c r="S9648">
        <f t="shared" si="300"/>
        <v>220</v>
      </c>
      <c r="T9648">
        <f t="shared" si="301"/>
        <v>220</v>
      </c>
    </row>
    <row r="9649" spans="1:20" hidden="1" x14ac:dyDescent="0.25">
      <c r="A9649" s="2" t="s">
        <v>215</v>
      </c>
      <c r="B9649" s="2" t="s">
        <v>89</v>
      </c>
      <c r="C9649" s="2" t="s">
        <v>19</v>
      </c>
      <c r="E9649" s="4">
        <v>0</v>
      </c>
      <c r="F9649" s="1">
        <v>3</v>
      </c>
      <c r="G9649" s="1">
        <v>1.65</v>
      </c>
      <c r="H9649" s="1">
        <v>0.03</v>
      </c>
      <c r="I9649" s="1">
        <v>0.59</v>
      </c>
      <c r="J9649">
        <v>201</v>
      </c>
      <c r="K9649" s="3">
        <v>44</v>
      </c>
      <c r="L9649" s="3">
        <v>33</v>
      </c>
      <c r="M9649" s="4">
        <v>201</v>
      </c>
      <c r="O9649" s="3">
        <v>212</v>
      </c>
      <c r="R9649" s="3">
        <v>0</v>
      </c>
      <c r="S9649">
        <f t="shared" si="300"/>
        <v>201</v>
      </c>
      <c r="T9649">
        <f t="shared" si="301"/>
        <v>201</v>
      </c>
    </row>
    <row r="9650" spans="1:20" hidden="1" x14ac:dyDescent="0.25">
      <c r="A9650" s="2" t="s">
        <v>215</v>
      </c>
      <c r="B9650" s="2" t="s">
        <v>83</v>
      </c>
      <c r="C9650" s="2" t="s">
        <v>21</v>
      </c>
      <c r="F9650" s="1">
        <v>19</v>
      </c>
      <c r="G9650" s="1">
        <v>1.26</v>
      </c>
      <c r="H9650" s="1">
        <v>1.52</v>
      </c>
      <c r="I9650" s="1">
        <v>0.88</v>
      </c>
      <c r="J9650">
        <v>170</v>
      </c>
      <c r="K9650" s="3">
        <v>17</v>
      </c>
      <c r="L9650" s="3">
        <v>117</v>
      </c>
      <c r="M9650" s="4">
        <v>154</v>
      </c>
      <c r="N9650" s="4">
        <v>8</v>
      </c>
      <c r="O9650" s="3">
        <v>70</v>
      </c>
      <c r="P9650" s="4">
        <v>2</v>
      </c>
      <c r="Q9650" s="4">
        <v>6</v>
      </c>
      <c r="R9650" s="3">
        <v>0</v>
      </c>
      <c r="S9650">
        <f t="shared" si="300"/>
        <v>170</v>
      </c>
      <c r="T9650">
        <f t="shared" si="301"/>
        <v>170</v>
      </c>
    </row>
    <row r="9651" spans="1:20" hidden="1" x14ac:dyDescent="0.25">
      <c r="A9651" s="2" t="s">
        <v>215</v>
      </c>
      <c r="B9651" s="2" t="s">
        <v>56</v>
      </c>
      <c r="C9651" s="2" t="s">
        <v>21</v>
      </c>
      <c r="F9651" s="1">
        <v>10</v>
      </c>
      <c r="G9651" s="1">
        <v>1.25</v>
      </c>
      <c r="H9651" s="1">
        <v>1.02</v>
      </c>
      <c r="I9651" s="1">
        <v>0.21</v>
      </c>
      <c r="J9651">
        <v>153</v>
      </c>
      <c r="K9651" s="3">
        <v>98</v>
      </c>
      <c r="L9651" s="3">
        <v>79</v>
      </c>
      <c r="M9651" s="4">
        <v>153</v>
      </c>
      <c r="O9651" s="3">
        <v>171</v>
      </c>
      <c r="R9651" s="3">
        <v>1</v>
      </c>
      <c r="S9651">
        <f t="shared" si="300"/>
        <v>153</v>
      </c>
      <c r="T9651">
        <f t="shared" si="301"/>
        <v>153</v>
      </c>
    </row>
    <row r="9652" spans="1:20" hidden="1" x14ac:dyDescent="0.25">
      <c r="A9652" s="2" t="s">
        <v>215</v>
      </c>
      <c r="B9652" s="2" t="s">
        <v>62</v>
      </c>
      <c r="C9652" s="2" t="s">
        <v>19</v>
      </c>
      <c r="E9652" s="4">
        <v>0</v>
      </c>
      <c r="F9652" s="1">
        <v>2</v>
      </c>
      <c r="G9652" s="1">
        <v>1.23</v>
      </c>
      <c r="H9652" s="1">
        <v>0.08</v>
      </c>
      <c r="I9652" s="1">
        <v>0.36</v>
      </c>
      <c r="J9652">
        <v>151</v>
      </c>
      <c r="K9652" s="3">
        <v>0</v>
      </c>
      <c r="L9652" s="3">
        <v>11</v>
      </c>
      <c r="M9652" s="4">
        <v>151</v>
      </c>
      <c r="O9652" s="3">
        <v>140</v>
      </c>
      <c r="R9652" s="3">
        <v>0</v>
      </c>
      <c r="S9652">
        <f t="shared" si="300"/>
        <v>151</v>
      </c>
      <c r="T9652">
        <f t="shared" si="301"/>
        <v>151</v>
      </c>
    </row>
    <row r="9653" spans="1:20" hidden="1" x14ac:dyDescent="0.25">
      <c r="A9653" s="2" t="s">
        <v>215</v>
      </c>
      <c r="B9653" s="2" t="s">
        <v>111</v>
      </c>
      <c r="C9653" s="2" t="s">
        <v>21</v>
      </c>
      <c r="F9653" s="1">
        <v>3</v>
      </c>
      <c r="G9653" s="1">
        <v>1.1399999999999999</v>
      </c>
      <c r="H9653" s="1">
        <v>0.01</v>
      </c>
      <c r="I9653" s="1">
        <v>0.04</v>
      </c>
      <c r="J9653">
        <v>148</v>
      </c>
      <c r="K9653" s="3">
        <v>48</v>
      </c>
      <c r="L9653" s="3">
        <v>2</v>
      </c>
      <c r="M9653" s="4">
        <v>140</v>
      </c>
      <c r="N9653" s="4">
        <v>9</v>
      </c>
      <c r="O9653" s="3">
        <v>193</v>
      </c>
      <c r="S9653">
        <f t="shared" si="300"/>
        <v>147</v>
      </c>
      <c r="T9653">
        <f t="shared" si="301"/>
        <v>149</v>
      </c>
    </row>
    <row r="9654" spans="1:20" hidden="1" x14ac:dyDescent="0.25">
      <c r="A9654" s="2" t="s">
        <v>215</v>
      </c>
      <c r="B9654" s="2" t="s">
        <v>40</v>
      </c>
      <c r="C9654" s="2" t="s">
        <v>21</v>
      </c>
      <c r="E9654" s="4">
        <v>93</v>
      </c>
      <c r="F9654" s="1">
        <v>4</v>
      </c>
      <c r="G9654" s="1">
        <v>0.18</v>
      </c>
      <c r="H9654" s="1">
        <v>0.48</v>
      </c>
      <c r="I9654" s="1">
        <v>0</v>
      </c>
      <c r="J9654">
        <v>143</v>
      </c>
      <c r="K9654" s="3">
        <v>18</v>
      </c>
      <c r="L9654" s="3">
        <v>105</v>
      </c>
      <c r="M9654" s="4">
        <v>21</v>
      </c>
      <c r="O9654" s="3">
        <v>54</v>
      </c>
      <c r="Q9654" s="4">
        <v>28</v>
      </c>
      <c r="R9654" s="3">
        <v>2</v>
      </c>
      <c r="S9654">
        <f t="shared" si="300"/>
        <v>143</v>
      </c>
      <c r="T9654">
        <f t="shared" si="301"/>
        <v>142</v>
      </c>
    </row>
    <row r="9655" spans="1:20" hidden="1" x14ac:dyDescent="0.25">
      <c r="A9655" s="2" t="s">
        <v>215</v>
      </c>
      <c r="B9655" s="2" t="s">
        <v>93</v>
      </c>
      <c r="C9655" s="2" t="s">
        <v>21</v>
      </c>
      <c r="E9655" s="4">
        <v>59</v>
      </c>
      <c r="F9655" s="1">
        <v>16</v>
      </c>
      <c r="G9655" s="1">
        <v>0.67</v>
      </c>
      <c r="H9655" s="1">
        <v>1.78</v>
      </c>
      <c r="I9655" s="1">
        <v>0.01</v>
      </c>
      <c r="J9655">
        <v>141</v>
      </c>
      <c r="K9655" s="3">
        <v>1</v>
      </c>
      <c r="L9655" s="3">
        <v>13</v>
      </c>
      <c r="M9655" s="4">
        <v>82</v>
      </c>
      <c r="O9655" s="3">
        <v>129</v>
      </c>
      <c r="S9655">
        <f t="shared" si="300"/>
        <v>141</v>
      </c>
      <c r="T9655">
        <f t="shared" si="301"/>
        <v>141</v>
      </c>
    </row>
    <row r="9656" spans="1:20" hidden="1" x14ac:dyDescent="0.25">
      <c r="A9656" s="2" t="s">
        <v>215</v>
      </c>
      <c r="B9656" s="2" t="s">
        <v>100</v>
      </c>
      <c r="C9656" s="2" t="s">
        <v>19</v>
      </c>
      <c r="E9656" s="4">
        <v>0</v>
      </c>
      <c r="F9656" s="1">
        <v>1</v>
      </c>
      <c r="G9656" s="1">
        <v>0.93</v>
      </c>
      <c r="H9656" s="1">
        <v>0.01</v>
      </c>
      <c r="I9656" s="1">
        <v>0.11</v>
      </c>
      <c r="J9656">
        <v>114</v>
      </c>
      <c r="K9656" s="3">
        <v>18</v>
      </c>
      <c r="L9656" s="3">
        <v>5</v>
      </c>
      <c r="M9656" s="4">
        <v>114</v>
      </c>
      <c r="O9656" s="3">
        <v>128</v>
      </c>
      <c r="R9656" s="3">
        <v>0</v>
      </c>
      <c r="S9656">
        <f t="shared" si="300"/>
        <v>115</v>
      </c>
      <c r="T9656">
        <f t="shared" si="301"/>
        <v>114</v>
      </c>
    </row>
    <row r="9657" spans="1:20" hidden="1" x14ac:dyDescent="0.25">
      <c r="A9657" s="2" t="s">
        <v>215</v>
      </c>
      <c r="B9657" s="2" t="s">
        <v>105</v>
      </c>
      <c r="C9657" s="2" t="s">
        <v>19</v>
      </c>
      <c r="D9657" s="4">
        <v>1</v>
      </c>
      <c r="E9657" s="4">
        <v>0</v>
      </c>
      <c r="F9657" s="1">
        <v>1</v>
      </c>
      <c r="G9657" s="1">
        <v>0.91</v>
      </c>
      <c r="H9657" s="1">
        <v>0.02</v>
      </c>
      <c r="I9657" s="1">
        <v>0.21</v>
      </c>
      <c r="J9657">
        <v>112</v>
      </c>
      <c r="K9657" s="3">
        <v>4</v>
      </c>
      <c r="L9657" s="3">
        <v>12</v>
      </c>
      <c r="M9657" s="4">
        <v>111</v>
      </c>
      <c r="O9657" s="3">
        <v>104</v>
      </c>
      <c r="S9657">
        <f t="shared" si="300"/>
        <v>112</v>
      </c>
      <c r="T9657">
        <f t="shared" si="301"/>
        <v>112</v>
      </c>
    </row>
    <row r="9658" spans="1:20" hidden="1" x14ac:dyDescent="0.25">
      <c r="A9658" s="2" t="s">
        <v>215</v>
      </c>
      <c r="B9658" s="2" t="s">
        <v>61</v>
      </c>
      <c r="C9658" s="2" t="s">
        <v>21</v>
      </c>
      <c r="D9658" s="4">
        <v>11</v>
      </c>
      <c r="E9658" s="4">
        <v>32</v>
      </c>
      <c r="F9658" s="1">
        <v>0</v>
      </c>
      <c r="G9658" s="1">
        <v>0</v>
      </c>
      <c r="H9658" s="1">
        <v>0</v>
      </c>
      <c r="I9658" s="1">
        <v>0</v>
      </c>
      <c r="J9658">
        <v>112</v>
      </c>
      <c r="K9658" s="3">
        <v>4</v>
      </c>
      <c r="L9658" s="3">
        <v>23</v>
      </c>
      <c r="M9658" s="4">
        <v>0</v>
      </c>
      <c r="N9658" s="4">
        <v>6</v>
      </c>
      <c r="O9658" s="3">
        <v>93</v>
      </c>
      <c r="P9658" s="4">
        <v>4</v>
      </c>
      <c r="Q9658" s="4">
        <v>60</v>
      </c>
      <c r="R9658" s="3">
        <v>0</v>
      </c>
      <c r="S9658">
        <f t="shared" si="300"/>
        <v>112</v>
      </c>
      <c r="T9658">
        <f t="shared" si="301"/>
        <v>113</v>
      </c>
    </row>
    <row r="9659" spans="1:20" hidden="1" x14ac:dyDescent="0.25">
      <c r="A9659" s="2" t="s">
        <v>215</v>
      </c>
      <c r="B9659" s="2" t="s">
        <v>74</v>
      </c>
      <c r="C9659" s="2" t="s">
        <v>19</v>
      </c>
      <c r="F9659" s="1">
        <v>5</v>
      </c>
      <c r="G9659" s="1">
        <v>0.89</v>
      </c>
      <c r="H9659" s="1">
        <v>0.35</v>
      </c>
      <c r="I9659" s="1">
        <v>0.37</v>
      </c>
      <c r="J9659">
        <v>109</v>
      </c>
      <c r="K9659" s="3">
        <v>0</v>
      </c>
      <c r="L9659" s="3">
        <v>12</v>
      </c>
      <c r="M9659" s="4">
        <v>109</v>
      </c>
      <c r="O9659" s="3">
        <v>98</v>
      </c>
      <c r="S9659">
        <f t="shared" si="300"/>
        <v>110</v>
      </c>
      <c r="T9659">
        <f t="shared" si="301"/>
        <v>109</v>
      </c>
    </row>
    <row r="9660" spans="1:20" hidden="1" x14ac:dyDescent="0.25">
      <c r="A9660" s="2" t="s">
        <v>215</v>
      </c>
      <c r="B9660" s="2" t="s">
        <v>29</v>
      </c>
      <c r="C9660" s="2" t="s">
        <v>21</v>
      </c>
      <c r="F9660" s="1">
        <v>1</v>
      </c>
      <c r="G9660" s="1">
        <v>0.76</v>
      </c>
      <c r="I9660" s="1">
        <v>0.13</v>
      </c>
      <c r="J9660">
        <v>100</v>
      </c>
      <c r="K9660" s="3">
        <v>154</v>
      </c>
      <c r="L9660" s="3">
        <v>22</v>
      </c>
      <c r="M9660" s="4">
        <v>93</v>
      </c>
      <c r="N9660" s="4">
        <v>7</v>
      </c>
      <c r="O9660" s="3">
        <v>232</v>
      </c>
      <c r="Q9660" s="4">
        <v>0</v>
      </c>
      <c r="R9660" s="3">
        <v>0</v>
      </c>
      <c r="S9660">
        <f t="shared" si="300"/>
        <v>100</v>
      </c>
      <c r="T9660">
        <f t="shared" si="301"/>
        <v>100</v>
      </c>
    </row>
    <row r="9661" spans="1:20" hidden="1" x14ac:dyDescent="0.25">
      <c r="A9661" s="2" t="s">
        <v>215</v>
      </c>
      <c r="B9661" s="2" t="s">
        <v>95</v>
      </c>
      <c r="C9661" s="2" t="s">
        <v>21</v>
      </c>
      <c r="E9661" s="4">
        <v>79</v>
      </c>
      <c r="J9661">
        <v>79</v>
      </c>
      <c r="K9661" s="3">
        <v>0</v>
      </c>
      <c r="L9661" s="3">
        <v>70</v>
      </c>
      <c r="O9661" s="3">
        <v>10</v>
      </c>
      <c r="S9661">
        <f t="shared" si="300"/>
        <v>80</v>
      </c>
      <c r="T9661">
        <f t="shared" si="301"/>
        <v>79</v>
      </c>
    </row>
    <row r="9662" spans="1:20" hidden="1" x14ac:dyDescent="0.25">
      <c r="A9662" s="2" t="s">
        <v>215</v>
      </c>
      <c r="B9662" s="2" t="s">
        <v>77</v>
      </c>
      <c r="C9662" s="2" t="s">
        <v>19</v>
      </c>
      <c r="F9662" s="1">
        <v>2</v>
      </c>
      <c r="G9662" s="1">
        <v>0.65</v>
      </c>
      <c r="H9662" s="1">
        <v>7.0000000000000007E-2</v>
      </c>
      <c r="I9662" s="1">
        <v>0.33</v>
      </c>
      <c r="J9662">
        <v>79</v>
      </c>
      <c r="K9662" s="3">
        <v>15</v>
      </c>
      <c r="L9662" s="3">
        <v>7</v>
      </c>
      <c r="M9662" s="4">
        <v>80</v>
      </c>
      <c r="O9662" s="3">
        <v>88</v>
      </c>
      <c r="R9662" s="3">
        <v>0</v>
      </c>
      <c r="S9662">
        <f t="shared" si="300"/>
        <v>80</v>
      </c>
      <c r="T9662">
        <f t="shared" si="301"/>
        <v>80</v>
      </c>
    </row>
    <row r="9663" spans="1:20" hidden="1" x14ac:dyDescent="0.25">
      <c r="A9663" s="2" t="s">
        <v>215</v>
      </c>
      <c r="B9663" s="2" t="s">
        <v>28</v>
      </c>
      <c r="C9663" s="2" t="s">
        <v>21</v>
      </c>
      <c r="F9663" s="1">
        <v>5</v>
      </c>
      <c r="G9663" s="1">
        <v>0.63</v>
      </c>
      <c r="J9663">
        <v>77</v>
      </c>
      <c r="K9663" s="3">
        <v>188</v>
      </c>
      <c r="L9663" s="3">
        <v>65</v>
      </c>
      <c r="M9663" s="4">
        <v>77</v>
      </c>
      <c r="O9663" s="3">
        <v>200</v>
      </c>
      <c r="S9663">
        <f t="shared" si="300"/>
        <v>77</v>
      </c>
      <c r="T9663">
        <f t="shared" si="301"/>
        <v>77</v>
      </c>
    </row>
    <row r="9664" spans="1:20" hidden="1" x14ac:dyDescent="0.25">
      <c r="A9664" s="2" t="s">
        <v>215</v>
      </c>
      <c r="B9664" s="2" t="s">
        <v>79</v>
      </c>
      <c r="C9664" s="2" t="s">
        <v>21</v>
      </c>
      <c r="F9664" s="1">
        <v>6</v>
      </c>
      <c r="G9664" s="1">
        <v>0.63</v>
      </c>
      <c r="H9664" s="1">
        <v>0.24</v>
      </c>
      <c r="I9664" s="1">
        <v>0.25</v>
      </c>
      <c r="J9664">
        <v>77</v>
      </c>
      <c r="K9664" s="3">
        <v>6</v>
      </c>
      <c r="L9664" s="3">
        <v>12</v>
      </c>
      <c r="M9664" s="4">
        <v>77</v>
      </c>
      <c r="O9664" s="3">
        <v>71</v>
      </c>
      <c r="R9664" s="3">
        <v>0</v>
      </c>
      <c r="S9664">
        <f t="shared" si="300"/>
        <v>77</v>
      </c>
      <c r="T9664">
        <f t="shared" si="301"/>
        <v>77</v>
      </c>
    </row>
    <row r="9665" spans="1:20" hidden="1" x14ac:dyDescent="0.25">
      <c r="A9665" s="2" t="s">
        <v>215</v>
      </c>
      <c r="B9665" s="2" t="s">
        <v>78</v>
      </c>
      <c r="C9665" s="2" t="s">
        <v>21</v>
      </c>
      <c r="F9665" s="1">
        <v>0</v>
      </c>
      <c r="G9665" s="1">
        <v>0.09</v>
      </c>
      <c r="J9665">
        <v>71</v>
      </c>
      <c r="K9665" s="3">
        <v>1</v>
      </c>
      <c r="L9665" s="3">
        <v>54</v>
      </c>
      <c r="M9665" s="4">
        <v>11</v>
      </c>
      <c r="O9665" s="3">
        <v>18</v>
      </c>
      <c r="Q9665" s="4">
        <v>60</v>
      </c>
      <c r="S9665">
        <f t="shared" si="300"/>
        <v>71</v>
      </c>
      <c r="T9665">
        <f t="shared" si="301"/>
        <v>71</v>
      </c>
    </row>
    <row r="9666" spans="1:20" hidden="1" x14ac:dyDescent="0.25">
      <c r="A9666" s="2" t="s">
        <v>215</v>
      </c>
      <c r="B9666" s="2" t="s">
        <v>41</v>
      </c>
      <c r="C9666" s="2" t="s">
        <v>21</v>
      </c>
      <c r="E9666" s="4">
        <v>16</v>
      </c>
      <c r="F9666" s="1">
        <v>10</v>
      </c>
      <c r="G9666" s="1">
        <v>0.43</v>
      </c>
      <c r="H9666" s="1">
        <v>1.17</v>
      </c>
      <c r="I9666" s="1">
        <v>0.01</v>
      </c>
      <c r="J9666">
        <v>68</v>
      </c>
      <c r="K9666" s="3">
        <v>3</v>
      </c>
      <c r="L9666" s="3">
        <v>28</v>
      </c>
      <c r="M9666" s="4">
        <v>52</v>
      </c>
      <c r="O9666" s="3">
        <v>42</v>
      </c>
      <c r="R9666" s="3">
        <v>0</v>
      </c>
      <c r="S9666">
        <f t="shared" ref="S9666:S9729" si="302">-K9666+L9666+O9666+R9666</f>
        <v>67</v>
      </c>
      <c r="T9666">
        <f t="shared" ref="T9666:T9729" si="303">M9666+N9666+P9666+Q9666+D9666+E9666</f>
        <v>68</v>
      </c>
    </row>
    <row r="9667" spans="1:20" hidden="1" x14ac:dyDescent="0.25">
      <c r="A9667" s="2" t="s">
        <v>215</v>
      </c>
      <c r="B9667" s="2" t="s">
        <v>106</v>
      </c>
      <c r="C9667" s="2" t="s">
        <v>21</v>
      </c>
      <c r="F9667" s="1">
        <v>4</v>
      </c>
      <c r="G9667" s="1">
        <v>0.48</v>
      </c>
      <c r="H9667" s="1">
        <v>7.0000000000000007E-2</v>
      </c>
      <c r="I9667" s="1">
        <v>0.17</v>
      </c>
      <c r="J9667">
        <v>59</v>
      </c>
      <c r="K9667" s="3">
        <v>22</v>
      </c>
      <c r="L9667" s="3">
        <v>21</v>
      </c>
      <c r="M9667" s="4">
        <v>59</v>
      </c>
      <c r="O9667" s="3">
        <v>60</v>
      </c>
      <c r="S9667">
        <f t="shared" si="302"/>
        <v>59</v>
      </c>
      <c r="T9667">
        <f t="shared" si="303"/>
        <v>59</v>
      </c>
    </row>
    <row r="9668" spans="1:20" hidden="1" x14ac:dyDescent="0.25">
      <c r="A9668" s="2" t="s">
        <v>215</v>
      </c>
      <c r="B9668" s="2" t="s">
        <v>25</v>
      </c>
      <c r="C9668" s="2" t="s">
        <v>19</v>
      </c>
      <c r="F9668" s="1">
        <v>10</v>
      </c>
      <c r="G9668" s="1">
        <v>0.46</v>
      </c>
      <c r="H9668" s="1">
        <v>1.18</v>
      </c>
      <c r="I9668" s="1">
        <v>0.01</v>
      </c>
      <c r="J9668">
        <v>57</v>
      </c>
      <c r="K9668" s="3">
        <v>5</v>
      </c>
      <c r="L9668" s="3">
        <v>40</v>
      </c>
      <c r="M9668" s="4">
        <v>57</v>
      </c>
      <c r="O9668" s="3">
        <v>21</v>
      </c>
      <c r="S9668">
        <f t="shared" si="302"/>
        <v>56</v>
      </c>
      <c r="T9668">
        <f t="shared" si="303"/>
        <v>57</v>
      </c>
    </row>
    <row r="9669" spans="1:20" hidden="1" x14ac:dyDescent="0.25">
      <c r="A9669" s="2" t="s">
        <v>215</v>
      </c>
      <c r="B9669" s="2" t="s">
        <v>71</v>
      </c>
      <c r="C9669" s="2" t="s">
        <v>21</v>
      </c>
      <c r="F9669" s="1">
        <v>3</v>
      </c>
      <c r="G9669" s="1">
        <v>0.18</v>
      </c>
      <c r="H9669" s="1">
        <v>0.25</v>
      </c>
      <c r="I9669" s="1">
        <v>0.09</v>
      </c>
      <c r="J9669">
        <v>50</v>
      </c>
      <c r="K9669" s="3">
        <v>8</v>
      </c>
      <c r="L9669" s="3">
        <v>16</v>
      </c>
      <c r="M9669" s="4">
        <v>22</v>
      </c>
      <c r="O9669" s="3">
        <v>42</v>
      </c>
      <c r="P9669" s="4">
        <v>1</v>
      </c>
      <c r="Q9669" s="4">
        <v>27</v>
      </c>
      <c r="R9669" s="3">
        <v>0</v>
      </c>
      <c r="S9669">
        <f t="shared" si="302"/>
        <v>50</v>
      </c>
      <c r="T9669">
        <f t="shared" si="303"/>
        <v>50</v>
      </c>
    </row>
    <row r="9670" spans="1:20" hidden="1" x14ac:dyDescent="0.25">
      <c r="A9670" s="2" t="s">
        <v>215</v>
      </c>
      <c r="B9670" s="2" t="s">
        <v>104</v>
      </c>
      <c r="C9670" s="2" t="s">
        <v>21</v>
      </c>
      <c r="F9670" s="1">
        <v>1</v>
      </c>
      <c r="G9670" s="1">
        <v>0.33</v>
      </c>
      <c r="H9670" s="1">
        <v>0</v>
      </c>
      <c r="I9670" s="1">
        <v>0.01</v>
      </c>
      <c r="J9670">
        <v>46</v>
      </c>
      <c r="K9670" s="3">
        <v>0</v>
      </c>
      <c r="L9670" s="3">
        <v>2</v>
      </c>
      <c r="M9670" s="4">
        <v>40</v>
      </c>
      <c r="N9670" s="4">
        <v>3</v>
      </c>
      <c r="O9670" s="3">
        <v>43</v>
      </c>
      <c r="P9670" s="4">
        <v>2</v>
      </c>
      <c r="S9670">
        <f t="shared" si="302"/>
        <v>45</v>
      </c>
      <c r="T9670">
        <f t="shared" si="303"/>
        <v>45</v>
      </c>
    </row>
    <row r="9671" spans="1:20" hidden="1" x14ac:dyDescent="0.25">
      <c r="A9671" s="2" t="s">
        <v>215</v>
      </c>
      <c r="B9671" s="2" t="s">
        <v>87</v>
      </c>
      <c r="C9671" s="2" t="s">
        <v>19</v>
      </c>
      <c r="E9671" s="4">
        <v>0</v>
      </c>
      <c r="F9671" s="1">
        <v>1</v>
      </c>
      <c r="G9671" s="1">
        <v>0.32</v>
      </c>
      <c r="H9671" s="1">
        <v>0.01</v>
      </c>
      <c r="I9671" s="1">
        <v>0.13</v>
      </c>
      <c r="J9671">
        <v>39</v>
      </c>
      <c r="K9671" s="3">
        <v>33</v>
      </c>
      <c r="L9671" s="3">
        <v>10</v>
      </c>
      <c r="M9671" s="4">
        <v>39</v>
      </c>
      <c r="O9671" s="3">
        <v>62</v>
      </c>
      <c r="S9671">
        <f t="shared" si="302"/>
        <v>39</v>
      </c>
      <c r="T9671">
        <f t="shared" si="303"/>
        <v>39</v>
      </c>
    </row>
    <row r="9672" spans="1:20" hidden="1" x14ac:dyDescent="0.25">
      <c r="A9672" s="2" t="s">
        <v>215</v>
      </c>
      <c r="B9672" s="2" t="s">
        <v>130</v>
      </c>
      <c r="C9672" s="2" t="s">
        <v>21</v>
      </c>
      <c r="F9672" s="1">
        <v>3</v>
      </c>
      <c r="G9672" s="1">
        <v>0.32</v>
      </c>
      <c r="H9672" s="1">
        <v>0</v>
      </c>
      <c r="I9672" s="1">
        <v>0</v>
      </c>
      <c r="J9672">
        <v>39</v>
      </c>
      <c r="K9672" s="3">
        <v>0</v>
      </c>
      <c r="M9672" s="4">
        <v>39</v>
      </c>
      <c r="O9672" s="3">
        <v>39</v>
      </c>
      <c r="S9672">
        <f t="shared" si="302"/>
        <v>39</v>
      </c>
      <c r="T9672">
        <f t="shared" si="303"/>
        <v>39</v>
      </c>
    </row>
    <row r="9673" spans="1:20" hidden="1" x14ac:dyDescent="0.25">
      <c r="A9673" s="2" t="s">
        <v>215</v>
      </c>
      <c r="B9673" s="2" t="s">
        <v>58</v>
      </c>
      <c r="C9673" s="2" t="s">
        <v>21</v>
      </c>
      <c r="F9673" s="1">
        <v>1</v>
      </c>
      <c r="G9673" s="1">
        <v>0.27</v>
      </c>
      <c r="H9673" s="1">
        <v>0.13</v>
      </c>
      <c r="I9673" s="1">
        <v>0.01</v>
      </c>
      <c r="J9673">
        <v>35</v>
      </c>
      <c r="K9673" s="3">
        <v>0</v>
      </c>
      <c r="L9673" s="3">
        <v>8</v>
      </c>
      <c r="M9673" s="4">
        <v>33</v>
      </c>
      <c r="O9673" s="3">
        <v>26</v>
      </c>
      <c r="Q9673" s="4">
        <v>1</v>
      </c>
      <c r="S9673">
        <f t="shared" si="302"/>
        <v>34</v>
      </c>
      <c r="T9673">
        <f t="shared" si="303"/>
        <v>34</v>
      </c>
    </row>
    <row r="9674" spans="1:20" hidden="1" x14ac:dyDescent="0.25">
      <c r="A9674" s="2" t="s">
        <v>215</v>
      </c>
      <c r="B9674" s="2" t="s">
        <v>94</v>
      </c>
      <c r="C9674" s="2" t="s">
        <v>21</v>
      </c>
      <c r="F9674" s="1">
        <v>6</v>
      </c>
      <c r="G9674" s="1">
        <v>0.25</v>
      </c>
      <c r="H9674" s="1">
        <v>0.69</v>
      </c>
      <c r="J9674">
        <v>31</v>
      </c>
      <c r="K9674" s="3">
        <v>5</v>
      </c>
      <c r="L9674" s="3">
        <v>9</v>
      </c>
      <c r="M9674" s="4">
        <v>31</v>
      </c>
      <c r="O9674" s="3">
        <v>26</v>
      </c>
      <c r="R9674" s="3">
        <v>0</v>
      </c>
      <c r="S9674">
        <f t="shared" si="302"/>
        <v>30</v>
      </c>
      <c r="T9674">
        <f t="shared" si="303"/>
        <v>31</v>
      </c>
    </row>
    <row r="9675" spans="1:20" hidden="1" x14ac:dyDescent="0.25">
      <c r="A9675" s="2" t="s">
        <v>215</v>
      </c>
      <c r="B9675" s="2" t="s">
        <v>35</v>
      </c>
      <c r="C9675" s="2" t="s">
        <v>21</v>
      </c>
      <c r="F9675" s="1">
        <v>1</v>
      </c>
      <c r="G9675" s="1">
        <v>0.21</v>
      </c>
      <c r="H9675" s="1">
        <v>0.06</v>
      </c>
      <c r="I9675" s="1">
        <v>0.04</v>
      </c>
      <c r="J9675">
        <v>30</v>
      </c>
      <c r="K9675" s="3">
        <v>117</v>
      </c>
      <c r="L9675" s="3">
        <v>75</v>
      </c>
      <c r="M9675" s="4">
        <v>26</v>
      </c>
      <c r="N9675" s="4">
        <v>4</v>
      </c>
      <c r="O9675" s="3">
        <v>82</v>
      </c>
      <c r="R9675" s="3">
        <v>-10</v>
      </c>
      <c r="S9675">
        <f t="shared" si="302"/>
        <v>30</v>
      </c>
      <c r="T9675">
        <f t="shared" si="303"/>
        <v>30</v>
      </c>
    </row>
    <row r="9676" spans="1:20" hidden="1" x14ac:dyDescent="0.25">
      <c r="A9676" s="2" t="s">
        <v>215</v>
      </c>
      <c r="B9676" s="2" t="s">
        <v>102</v>
      </c>
      <c r="C9676" s="2" t="s">
        <v>21</v>
      </c>
      <c r="E9676" s="4">
        <v>3</v>
      </c>
      <c r="J9676">
        <v>26</v>
      </c>
      <c r="K9676" s="3">
        <v>0</v>
      </c>
      <c r="L9676" s="3">
        <v>0</v>
      </c>
      <c r="O9676" s="3">
        <v>26</v>
      </c>
      <c r="Q9676" s="4">
        <v>23</v>
      </c>
      <c r="S9676">
        <f t="shared" si="302"/>
        <v>26</v>
      </c>
      <c r="T9676">
        <f t="shared" si="303"/>
        <v>26</v>
      </c>
    </row>
    <row r="9677" spans="1:20" hidden="1" x14ac:dyDescent="0.25">
      <c r="A9677" s="2" t="s">
        <v>215</v>
      </c>
      <c r="B9677" s="2" t="s">
        <v>99</v>
      </c>
      <c r="C9677" s="2" t="s">
        <v>21</v>
      </c>
      <c r="E9677" s="4">
        <v>5</v>
      </c>
      <c r="F9677" s="1">
        <v>0</v>
      </c>
      <c r="G9677" s="1">
        <v>0.13</v>
      </c>
      <c r="H9677" s="1">
        <v>0</v>
      </c>
      <c r="I9677" s="1">
        <v>0</v>
      </c>
      <c r="J9677">
        <v>24</v>
      </c>
      <c r="K9677" s="3">
        <v>5</v>
      </c>
      <c r="L9677" s="3">
        <v>5</v>
      </c>
      <c r="M9677" s="4">
        <v>16</v>
      </c>
      <c r="N9677" s="4">
        <v>2</v>
      </c>
      <c r="O9677" s="3">
        <v>24</v>
      </c>
      <c r="R9677" s="3">
        <v>0</v>
      </c>
      <c r="S9677">
        <f t="shared" si="302"/>
        <v>24</v>
      </c>
      <c r="T9677">
        <f t="shared" si="303"/>
        <v>23</v>
      </c>
    </row>
    <row r="9678" spans="1:20" hidden="1" x14ac:dyDescent="0.25">
      <c r="A9678" s="2" t="s">
        <v>215</v>
      </c>
      <c r="B9678" s="2" t="s">
        <v>53</v>
      </c>
      <c r="C9678" s="2" t="s">
        <v>21</v>
      </c>
      <c r="F9678" s="1">
        <v>2</v>
      </c>
      <c r="G9678" s="1">
        <v>0.19</v>
      </c>
      <c r="I9678" s="1">
        <v>0</v>
      </c>
      <c r="J9678">
        <v>23</v>
      </c>
      <c r="K9678" s="3">
        <v>33</v>
      </c>
      <c r="L9678" s="3">
        <v>0</v>
      </c>
      <c r="M9678" s="4">
        <v>23</v>
      </c>
      <c r="O9678" s="3">
        <v>57</v>
      </c>
      <c r="R9678" s="3">
        <v>0</v>
      </c>
      <c r="S9678">
        <f t="shared" si="302"/>
        <v>24</v>
      </c>
      <c r="T9678">
        <f t="shared" si="303"/>
        <v>23</v>
      </c>
    </row>
    <row r="9679" spans="1:20" hidden="1" x14ac:dyDescent="0.25">
      <c r="A9679" s="2" t="s">
        <v>215</v>
      </c>
      <c r="B9679" s="2" t="s">
        <v>82</v>
      </c>
      <c r="C9679" s="2" t="s">
        <v>19</v>
      </c>
      <c r="E9679" s="4">
        <v>0</v>
      </c>
      <c r="F9679" s="1">
        <v>0</v>
      </c>
      <c r="G9679" s="1">
        <v>0.16</v>
      </c>
      <c r="H9679" s="1">
        <v>0</v>
      </c>
      <c r="I9679" s="1">
        <v>0.02</v>
      </c>
      <c r="J9679">
        <v>19</v>
      </c>
      <c r="K9679" s="3">
        <v>0</v>
      </c>
      <c r="M9679" s="4">
        <v>19</v>
      </c>
      <c r="O9679" s="3">
        <v>19</v>
      </c>
      <c r="S9679">
        <f t="shared" si="302"/>
        <v>19</v>
      </c>
      <c r="T9679">
        <f t="shared" si="303"/>
        <v>19</v>
      </c>
    </row>
    <row r="9680" spans="1:20" hidden="1" x14ac:dyDescent="0.25">
      <c r="A9680" s="2" t="s">
        <v>215</v>
      </c>
      <c r="B9680" s="2" t="s">
        <v>38</v>
      </c>
      <c r="C9680" s="2" t="s">
        <v>21</v>
      </c>
      <c r="F9680" s="1">
        <v>0</v>
      </c>
      <c r="G9680" s="1">
        <v>0.04</v>
      </c>
      <c r="H9680" s="1">
        <v>0.03</v>
      </c>
      <c r="I9680" s="1">
        <v>0.01</v>
      </c>
      <c r="J9680">
        <v>19</v>
      </c>
      <c r="K9680" s="3">
        <v>0</v>
      </c>
      <c r="L9680" s="3">
        <v>15</v>
      </c>
      <c r="M9680" s="4">
        <v>5</v>
      </c>
      <c r="O9680" s="3">
        <v>5</v>
      </c>
      <c r="P9680" s="4">
        <v>0</v>
      </c>
      <c r="Q9680" s="4">
        <v>14</v>
      </c>
      <c r="R9680" s="3">
        <v>0</v>
      </c>
      <c r="S9680">
        <f t="shared" si="302"/>
        <v>20</v>
      </c>
      <c r="T9680">
        <f t="shared" si="303"/>
        <v>19</v>
      </c>
    </row>
    <row r="9681" spans="1:20" hidden="1" x14ac:dyDescent="0.25">
      <c r="A9681" s="2" t="s">
        <v>215</v>
      </c>
      <c r="B9681" s="2" t="s">
        <v>20</v>
      </c>
      <c r="C9681" s="2" t="s">
        <v>21</v>
      </c>
      <c r="F9681" s="1">
        <v>0</v>
      </c>
      <c r="G9681" s="1">
        <v>0.15</v>
      </c>
      <c r="H9681" s="1">
        <v>0</v>
      </c>
      <c r="I9681" s="1">
        <v>0</v>
      </c>
      <c r="J9681">
        <v>18</v>
      </c>
      <c r="K9681" s="3">
        <v>159</v>
      </c>
      <c r="L9681" s="3">
        <v>9</v>
      </c>
      <c r="M9681" s="4">
        <v>18</v>
      </c>
      <c r="O9681" s="3">
        <v>151</v>
      </c>
      <c r="R9681" s="3">
        <v>17</v>
      </c>
      <c r="S9681">
        <f t="shared" si="302"/>
        <v>18</v>
      </c>
      <c r="T9681">
        <f t="shared" si="303"/>
        <v>18</v>
      </c>
    </row>
    <row r="9682" spans="1:20" hidden="1" x14ac:dyDescent="0.25">
      <c r="A9682" s="2" t="s">
        <v>215</v>
      </c>
      <c r="B9682" s="2" t="s">
        <v>108</v>
      </c>
      <c r="C9682" s="2" t="s">
        <v>21</v>
      </c>
      <c r="F9682" s="1">
        <v>1</v>
      </c>
      <c r="G9682" s="1">
        <v>0.13</v>
      </c>
      <c r="H9682" s="1">
        <v>0.01</v>
      </c>
      <c r="I9682" s="1">
        <v>7.0000000000000007E-2</v>
      </c>
      <c r="J9682">
        <v>17</v>
      </c>
      <c r="K9682" s="3">
        <v>0</v>
      </c>
      <c r="L9682" s="3">
        <v>15</v>
      </c>
      <c r="M9682" s="4">
        <v>16</v>
      </c>
      <c r="N9682" s="4">
        <v>1</v>
      </c>
      <c r="O9682" s="3">
        <v>2</v>
      </c>
      <c r="P9682" s="4">
        <v>0</v>
      </c>
      <c r="S9682">
        <f t="shared" si="302"/>
        <v>17</v>
      </c>
      <c r="T9682">
        <f t="shared" si="303"/>
        <v>17</v>
      </c>
    </row>
    <row r="9683" spans="1:20" hidden="1" x14ac:dyDescent="0.25">
      <c r="A9683" s="2" t="s">
        <v>215</v>
      </c>
      <c r="B9683" s="2" t="s">
        <v>43</v>
      </c>
      <c r="C9683" s="2" t="s">
        <v>21</v>
      </c>
      <c r="F9683" s="1">
        <v>3</v>
      </c>
      <c r="G9683" s="1">
        <v>0.13</v>
      </c>
      <c r="H9683" s="1">
        <v>0.35</v>
      </c>
      <c r="J9683">
        <v>16</v>
      </c>
      <c r="K9683" s="3">
        <v>1</v>
      </c>
      <c r="L9683" s="3">
        <v>16</v>
      </c>
      <c r="M9683" s="4">
        <v>16</v>
      </c>
      <c r="O9683" s="3">
        <v>0</v>
      </c>
      <c r="S9683">
        <f t="shared" si="302"/>
        <v>15</v>
      </c>
      <c r="T9683">
        <f t="shared" si="303"/>
        <v>16</v>
      </c>
    </row>
    <row r="9684" spans="1:20" hidden="1" x14ac:dyDescent="0.25">
      <c r="A9684" s="2" t="s">
        <v>215</v>
      </c>
      <c r="B9684" s="2" t="s">
        <v>47</v>
      </c>
      <c r="C9684" s="2" t="s">
        <v>21</v>
      </c>
      <c r="F9684" s="1">
        <v>2</v>
      </c>
      <c r="G9684" s="1">
        <v>0.06</v>
      </c>
      <c r="H9684" s="1">
        <v>0.17</v>
      </c>
      <c r="J9684">
        <v>8</v>
      </c>
      <c r="K9684" s="3">
        <v>8</v>
      </c>
      <c r="L9684" s="3">
        <v>2</v>
      </c>
      <c r="M9684" s="4">
        <v>8</v>
      </c>
      <c r="O9684" s="3">
        <v>13</v>
      </c>
      <c r="S9684">
        <f t="shared" si="302"/>
        <v>7</v>
      </c>
      <c r="T9684">
        <f t="shared" si="303"/>
        <v>8</v>
      </c>
    </row>
    <row r="9685" spans="1:20" hidden="1" x14ac:dyDescent="0.25">
      <c r="A9685" s="2" t="s">
        <v>215</v>
      </c>
      <c r="B9685" s="2" t="s">
        <v>31</v>
      </c>
      <c r="C9685" s="2" t="s">
        <v>19</v>
      </c>
      <c r="F9685" s="1">
        <v>0</v>
      </c>
      <c r="G9685" s="1">
        <v>0.05</v>
      </c>
      <c r="H9685" s="1">
        <v>0.03</v>
      </c>
      <c r="I9685" s="1">
        <v>0</v>
      </c>
      <c r="J9685">
        <v>6</v>
      </c>
      <c r="K9685" s="3">
        <v>3</v>
      </c>
      <c r="L9685" s="3">
        <v>9</v>
      </c>
      <c r="M9685" s="4">
        <v>6</v>
      </c>
      <c r="S9685">
        <f t="shared" si="302"/>
        <v>6</v>
      </c>
      <c r="T9685">
        <f t="shared" si="303"/>
        <v>6</v>
      </c>
    </row>
    <row r="9686" spans="1:20" hidden="1" x14ac:dyDescent="0.25">
      <c r="A9686" s="2" t="s">
        <v>215</v>
      </c>
      <c r="B9686" s="2" t="s">
        <v>86</v>
      </c>
      <c r="C9686" s="2" t="s">
        <v>21</v>
      </c>
      <c r="F9686" s="1">
        <v>0</v>
      </c>
      <c r="G9686" s="1">
        <v>0.04</v>
      </c>
      <c r="I9686" s="1">
        <v>0</v>
      </c>
      <c r="J9686">
        <v>5</v>
      </c>
      <c r="K9686" s="3">
        <v>1</v>
      </c>
      <c r="L9686" s="3">
        <v>6</v>
      </c>
      <c r="M9686" s="4">
        <v>5</v>
      </c>
      <c r="S9686">
        <f t="shared" si="302"/>
        <v>5</v>
      </c>
      <c r="T9686">
        <f t="shared" si="303"/>
        <v>5</v>
      </c>
    </row>
    <row r="9687" spans="1:20" hidden="1" x14ac:dyDescent="0.25">
      <c r="A9687" s="2" t="s">
        <v>215</v>
      </c>
      <c r="B9687" s="2" t="s">
        <v>33</v>
      </c>
      <c r="C9687" s="2" t="s">
        <v>21</v>
      </c>
      <c r="F9687" s="1">
        <v>0</v>
      </c>
      <c r="G9687" s="1">
        <v>0.04</v>
      </c>
      <c r="H9687" s="1">
        <v>0</v>
      </c>
      <c r="I9687" s="1">
        <v>0</v>
      </c>
      <c r="J9687">
        <v>5</v>
      </c>
      <c r="K9687" s="3">
        <v>2</v>
      </c>
      <c r="L9687" s="3">
        <v>0</v>
      </c>
      <c r="M9687" s="4">
        <v>5</v>
      </c>
      <c r="N9687" s="4">
        <v>1</v>
      </c>
      <c r="O9687" s="3">
        <v>7</v>
      </c>
      <c r="S9687">
        <f t="shared" si="302"/>
        <v>5</v>
      </c>
      <c r="T9687">
        <f t="shared" si="303"/>
        <v>6</v>
      </c>
    </row>
    <row r="9688" spans="1:20" hidden="1" x14ac:dyDescent="0.25">
      <c r="A9688" s="2" t="s">
        <v>215</v>
      </c>
      <c r="B9688" s="2" t="s">
        <v>107</v>
      </c>
      <c r="C9688" s="2" t="s">
        <v>19</v>
      </c>
      <c r="E9688" s="4">
        <v>5</v>
      </c>
      <c r="F9688" s="1">
        <v>0</v>
      </c>
      <c r="G9688" s="1">
        <v>0</v>
      </c>
      <c r="H9688" s="1">
        <v>0</v>
      </c>
      <c r="I9688" s="1">
        <v>0</v>
      </c>
      <c r="J9688">
        <v>5</v>
      </c>
      <c r="K9688" s="3">
        <v>1</v>
      </c>
      <c r="L9688" s="3">
        <v>1</v>
      </c>
      <c r="M9688" s="4">
        <v>0</v>
      </c>
      <c r="O9688" s="3">
        <v>5</v>
      </c>
      <c r="S9688">
        <f t="shared" si="302"/>
        <v>5</v>
      </c>
      <c r="T9688">
        <f t="shared" si="303"/>
        <v>5</v>
      </c>
    </row>
    <row r="9689" spans="1:20" hidden="1" x14ac:dyDescent="0.25">
      <c r="A9689" s="2" t="s">
        <v>215</v>
      </c>
      <c r="B9689" s="2" t="s">
        <v>48</v>
      </c>
      <c r="C9689" s="2" t="s">
        <v>21</v>
      </c>
      <c r="E9689" s="4">
        <v>0</v>
      </c>
      <c r="F9689" s="1">
        <v>1</v>
      </c>
      <c r="G9689" s="1">
        <v>0.04</v>
      </c>
      <c r="H9689" s="1">
        <v>0.1</v>
      </c>
      <c r="I9689" s="1">
        <v>0</v>
      </c>
      <c r="J9689">
        <v>4</v>
      </c>
      <c r="K9689" s="3">
        <v>33</v>
      </c>
      <c r="L9689" s="3">
        <v>32</v>
      </c>
      <c r="M9689" s="4">
        <v>4</v>
      </c>
      <c r="O9689" s="3">
        <v>6</v>
      </c>
      <c r="R9689" s="3">
        <v>0</v>
      </c>
      <c r="S9689">
        <f t="shared" si="302"/>
        <v>5</v>
      </c>
      <c r="T9689">
        <f t="shared" si="303"/>
        <v>4</v>
      </c>
    </row>
    <row r="9690" spans="1:20" hidden="1" x14ac:dyDescent="0.25">
      <c r="A9690" s="2" t="s">
        <v>215</v>
      </c>
      <c r="B9690" s="2" t="s">
        <v>54</v>
      </c>
      <c r="C9690" s="2" t="s">
        <v>21</v>
      </c>
      <c r="D9690" s="4">
        <v>4</v>
      </c>
      <c r="J9690">
        <v>4</v>
      </c>
      <c r="K9690" s="3">
        <v>0</v>
      </c>
      <c r="L9690" s="3">
        <v>3</v>
      </c>
      <c r="O9690" s="3">
        <v>1</v>
      </c>
      <c r="P9690" s="4">
        <v>0</v>
      </c>
      <c r="S9690">
        <f t="shared" si="302"/>
        <v>4</v>
      </c>
      <c r="T9690">
        <f t="shared" si="303"/>
        <v>4</v>
      </c>
    </row>
    <row r="9691" spans="1:20" hidden="1" x14ac:dyDescent="0.25">
      <c r="A9691" s="2" t="s">
        <v>215</v>
      </c>
      <c r="B9691" s="2" t="s">
        <v>42</v>
      </c>
      <c r="C9691" s="2" t="s">
        <v>21</v>
      </c>
      <c r="F9691" s="1">
        <v>1</v>
      </c>
      <c r="G9691" s="1">
        <v>0.02</v>
      </c>
      <c r="H9691" s="1">
        <v>0.06</v>
      </c>
      <c r="J9691">
        <v>3</v>
      </c>
      <c r="K9691" s="3">
        <v>0</v>
      </c>
      <c r="L9691" s="3">
        <v>0</v>
      </c>
      <c r="M9691" s="4">
        <v>3</v>
      </c>
      <c r="O9691" s="3">
        <v>3</v>
      </c>
      <c r="S9691">
        <f t="shared" si="302"/>
        <v>3</v>
      </c>
      <c r="T9691">
        <f t="shared" si="303"/>
        <v>3</v>
      </c>
    </row>
    <row r="9692" spans="1:20" hidden="1" x14ac:dyDescent="0.25">
      <c r="A9692" s="2" t="s">
        <v>215</v>
      </c>
      <c r="B9692" s="2" t="s">
        <v>85</v>
      </c>
      <c r="C9692" s="2" t="s">
        <v>21</v>
      </c>
      <c r="F9692" s="1">
        <v>0</v>
      </c>
      <c r="G9692" s="1">
        <v>0.02</v>
      </c>
      <c r="I9692" s="1">
        <v>0</v>
      </c>
      <c r="J9692">
        <v>2</v>
      </c>
      <c r="K9692" s="3">
        <v>2</v>
      </c>
      <c r="L9692" s="3">
        <v>4</v>
      </c>
      <c r="M9692" s="4">
        <v>2</v>
      </c>
      <c r="S9692">
        <f t="shared" si="302"/>
        <v>2</v>
      </c>
      <c r="T9692">
        <f t="shared" si="303"/>
        <v>2</v>
      </c>
    </row>
    <row r="9693" spans="1:20" hidden="1" x14ac:dyDescent="0.25">
      <c r="A9693" s="2" t="s">
        <v>215</v>
      </c>
      <c r="B9693" s="2" t="s">
        <v>97</v>
      </c>
      <c r="C9693" s="2" t="s">
        <v>19</v>
      </c>
      <c r="E9693" s="4">
        <v>1</v>
      </c>
      <c r="F9693" s="1">
        <v>0</v>
      </c>
      <c r="G9693" s="1">
        <v>0</v>
      </c>
      <c r="H9693" s="1">
        <v>0</v>
      </c>
      <c r="I9693" s="1">
        <v>0</v>
      </c>
      <c r="J9693">
        <v>1</v>
      </c>
      <c r="K9693" s="3">
        <v>27</v>
      </c>
      <c r="L9693" s="3">
        <v>1</v>
      </c>
      <c r="M9693" s="4">
        <v>0</v>
      </c>
      <c r="O9693" s="3">
        <v>27</v>
      </c>
      <c r="R9693" s="3">
        <v>0</v>
      </c>
      <c r="S9693">
        <f t="shared" si="302"/>
        <v>1</v>
      </c>
      <c r="T9693">
        <f t="shared" si="303"/>
        <v>1</v>
      </c>
    </row>
    <row r="9694" spans="1:20" hidden="1" x14ac:dyDescent="0.25">
      <c r="A9694" s="2" t="s">
        <v>215</v>
      </c>
      <c r="B9694" s="2" t="s">
        <v>112</v>
      </c>
      <c r="C9694" s="2" t="s">
        <v>21</v>
      </c>
      <c r="D9694" s="4">
        <v>0</v>
      </c>
      <c r="F9694" s="1">
        <v>0</v>
      </c>
      <c r="G9694" s="1">
        <v>0</v>
      </c>
      <c r="H9694" s="1">
        <v>0</v>
      </c>
      <c r="I9694" s="1">
        <v>0</v>
      </c>
      <c r="J9694">
        <v>1</v>
      </c>
      <c r="K9694" s="3">
        <v>0</v>
      </c>
      <c r="L9694" s="3">
        <v>1</v>
      </c>
      <c r="M9694" s="4">
        <v>0</v>
      </c>
      <c r="O9694" s="3">
        <v>0</v>
      </c>
      <c r="P9694" s="4">
        <v>0</v>
      </c>
      <c r="S9694">
        <f t="shared" si="302"/>
        <v>1</v>
      </c>
      <c r="T9694">
        <f t="shared" si="303"/>
        <v>0</v>
      </c>
    </row>
    <row r="9695" spans="1:20" hidden="1" x14ac:dyDescent="0.25">
      <c r="A9695" s="2" t="s">
        <v>215</v>
      </c>
      <c r="B9695" s="2" t="s">
        <v>69</v>
      </c>
      <c r="C9695" s="2" t="s">
        <v>21</v>
      </c>
      <c r="D9695" s="4">
        <v>1</v>
      </c>
      <c r="J9695">
        <v>1</v>
      </c>
      <c r="K9695" s="3">
        <v>0</v>
      </c>
      <c r="L9695" s="3">
        <v>0</v>
      </c>
      <c r="O9695" s="3">
        <v>1</v>
      </c>
      <c r="S9695">
        <f t="shared" si="302"/>
        <v>1</v>
      </c>
      <c r="T9695">
        <f t="shared" si="303"/>
        <v>1</v>
      </c>
    </row>
    <row r="9696" spans="1:20" hidden="1" x14ac:dyDescent="0.25">
      <c r="A9696" s="2" t="s">
        <v>215</v>
      </c>
      <c r="B9696" s="2" t="s">
        <v>72</v>
      </c>
      <c r="C9696" s="2" t="s">
        <v>21</v>
      </c>
      <c r="F9696" s="1">
        <v>0</v>
      </c>
      <c r="G9696" s="1">
        <v>0.01</v>
      </c>
      <c r="I9696" s="1">
        <v>0</v>
      </c>
      <c r="J9696">
        <v>1</v>
      </c>
      <c r="K9696" s="3">
        <v>5</v>
      </c>
      <c r="L9696" s="3">
        <v>6</v>
      </c>
      <c r="M9696" s="4">
        <v>2</v>
      </c>
      <c r="R9696" s="3">
        <v>0</v>
      </c>
      <c r="S9696">
        <f t="shared" si="302"/>
        <v>1</v>
      </c>
      <c r="T9696">
        <f t="shared" si="303"/>
        <v>2</v>
      </c>
    </row>
    <row r="9697" spans="1:20" hidden="1" x14ac:dyDescent="0.25">
      <c r="A9697" s="2" t="s">
        <v>215</v>
      </c>
      <c r="B9697" s="2" t="s">
        <v>90</v>
      </c>
      <c r="C9697" s="2" t="s">
        <v>21</v>
      </c>
      <c r="F9697" s="1">
        <v>0</v>
      </c>
      <c r="G9697" s="1">
        <v>0</v>
      </c>
      <c r="H9697" s="1">
        <v>0</v>
      </c>
      <c r="I9697" s="1">
        <v>0</v>
      </c>
      <c r="J9697">
        <v>0</v>
      </c>
      <c r="K9697" s="3">
        <v>0</v>
      </c>
      <c r="L9697" s="3">
        <v>0</v>
      </c>
      <c r="M9697" s="4">
        <v>0</v>
      </c>
      <c r="S9697">
        <f t="shared" si="302"/>
        <v>0</v>
      </c>
      <c r="T9697">
        <f t="shared" si="303"/>
        <v>0</v>
      </c>
    </row>
    <row r="9698" spans="1:20" hidden="1" x14ac:dyDescent="0.25">
      <c r="A9698" s="2" t="s">
        <v>215</v>
      </c>
      <c r="B9698" s="2" t="s">
        <v>96</v>
      </c>
      <c r="C9698" s="2" t="s">
        <v>19</v>
      </c>
      <c r="E9698" s="4">
        <v>0</v>
      </c>
      <c r="F9698" s="1">
        <v>0</v>
      </c>
      <c r="G9698" s="1">
        <v>0</v>
      </c>
      <c r="H9698" s="1">
        <v>0</v>
      </c>
      <c r="I9698" s="1">
        <v>0</v>
      </c>
      <c r="J9698">
        <v>0</v>
      </c>
      <c r="K9698" s="3">
        <v>0</v>
      </c>
      <c r="L9698" s="3">
        <v>0</v>
      </c>
      <c r="M9698" s="4">
        <v>0</v>
      </c>
      <c r="R9698" s="3">
        <v>0</v>
      </c>
      <c r="S9698">
        <f t="shared" si="302"/>
        <v>0</v>
      </c>
      <c r="T9698">
        <f t="shared" si="303"/>
        <v>0</v>
      </c>
    </row>
    <row r="9699" spans="1:20" hidden="1" x14ac:dyDescent="0.25">
      <c r="A9699" s="2" t="s">
        <v>215</v>
      </c>
      <c r="B9699" s="2" t="s">
        <v>63</v>
      </c>
      <c r="C9699" s="2" t="s">
        <v>21</v>
      </c>
      <c r="F9699" s="1">
        <v>0</v>
      </c>
      <c r="G9699" s="1">
        <v>0</v>
      </c>
      <c r="H9699" s="1">
        <v>0</v>
      </c>
      <c r="I9699" s="1">
        <v>0</v>
      </c>
      <c r="J9699">
        <v>0</v>
      </c>
      <c r="K9699" s="3">
        <v>7</v>
      </c>
      <c r="L9699" s="3">
        <v>3</v>
      </c>
      <c r="M9699" s="4">
        <v>0</v>
      </c>
      <c r="O9699" s="3">
        <v>3</v>
      </c>
      <c r="R9699" s="3">
        <v>2</v>
      </c>
      <c r="S9699">
        <f t="shared" si="302"/>
        <v>1</v>
      </c>
      <c r="T9699">
        <f t="shared" si="303"/>
        <v>0</v>
      </c>
    </row>
    <row r="9700" spans="1:20" hidden="1" x14ac:dyDescent="0.25">
      <c r="A9700" s="2" t="s">
        <v>215</v>
      </c>
      <c r="B9700" s="2" t="s">
        <v>22</v>
      </c>
      <c r="C9700" s="2" t="s">
        <v>21</v>
      </c>
      <c r="F9700" s="1">
        <v>0</v>
      </c>
      <c r="G9700" s="1">
        <v>0</v>
      </c>
      <c r="H9700" s="1">
        <v>0</v>
      </c>
      <c r="I9700" s="1">
        <v>0</v>
      </c>
      <c r="J9700">
        <v>-45</v>
      </c>
      <c r="K9700" s="3">
        <v>54</v>
      </c>
      <c r="L9700" s="3">
        <v>9</v>
      </c>
      <c r="M9700" s="4">
        <v>0</v>
      </c>
      <c r="S9700">
        <f t="shared" si="302"/>
        <v>-45</v>
      </c>
      <c r="T9700">
        <f t="shared" si="303"/>
        <v>0</v>
      </c>
    </row>
    <row r="9701" spans="1:20" hidden="1" x14ac:dyDescent="0.25">
      <c r="A9701" s="2" t="s">
        <v>215</v>
      </c>
      <c r="B9701" s="2" t="s">
        <v>55</v>
      </c>
      <c r="C9701" s="2" t="s">
        <v>21</v>
      </c>
      <c r="F9701" s="1">
        <v>0</v>
      </c>
      <c r="H9701" s="1">
        <v>0</v>
      </c>
      <c r="I9701" s="1">
        <v>0.01</v>
      </c>
      <c r="S9701">
        <f t="shared" si="302"/>
        <v>0</v>
      </c>
      <c r="T9701">
        <f t="shared" si="303"/>
        <v>0</v>
      </c>
    </row>
    <row r="9702" spans="1:20" hidden="1" x14ac:dyDescent="0.25">
      <c r="A9702" s="2" t="s">
        <v>216</v>
      </c>
      <c r="B9702" s="2" t="s">
        <v>49</v>
      </c>
      <c r="C9702" s="2" t="s">
        <v>19</v>
      </c>
      <c r="D9702" s="4">
        <v>111</v>
      </c>
      <c r="E9702" s="4">
        <v>0</v>
      </c>
      <c r="F9702" s="1">
        <v>244</v>
      </c>
      <c r="G9702" s="1">
        <v>139.82</v>
      </c>
      <c r="H9702" s="1">
        <v>13.47</v>
      </c>
      <c r="I9702" s="1">
        <v>12.58</v>
      </c>
      <c r="J9702">
        <v>519</v>
      </c>
      <c r="K9702" s="3">
        <v>0</v>
      </c>
      <c r="L9702" s="3">
        <v>9</v>
      </c>
      <c r="M9702" s="4">
        <v>397</v>
      </c>
      <c r="N9702" s="4">
        <v>10</v>
      </c>
      <c r="O9702" s="3">
        <v>510</v>
      </c>
      <c r="Q9702" s="4">
        <v>0</v>
      </c>
      <c r="S9702">
        <f t="shared" si="302"/>
        <v>519</v>
      </c>
      <c r="T9702">
        <f t="shared" si="303"/>
        <v>518</v>
      </c>
    </row>
    <row r="9703" spans="1:20" hidden="1" x14ac:dyDescent="0.25">
      <c r="A9703" s="2" t="s">
        <v>216</v>
      </c>
      <c r="B9703" s="2" t="s">
        <v>27</v>
      </c>
      <c r="C9703" s="2" t="s">
        <v>21</v>
      </c>
      <c r="D9703" s="4">
        <v>48</v>
      </c>
      <c r="E9703" s="4">
        <v>0</v>
      </c>
      <c r="F9703" s="1">
        <v>961</v>
      </c>
      <c r="G9703" s="1">
        <v>124.64</v>
      </c>
      <c r="H9703" s="1">
        <v>5.69</v>
      </c>
      <c r="I9703" s="1">
        <v>23.79</v>
      </c>
      <c r="J9703">
        <v>465</v>
      </c>
      <c r="K9703" s="3">
        <v>14</v>
      </c>
      <c r="L9703" s="3">
        <v>51</v>
      </c>
      <c r="M9703" s="4">
        <v>354</v>
      </c>
      <c r="N9703" s="4">
        <v>17</v>
      </c>
      <c r="O9703" s="3">
        <v>368</v>
      </c>
      <c r="P9703" s="4">
        <v>24</v>
      </c>
      <c r="Q9703" s="4">
        <v>22</v>
      </c>
      <c r="R9703" s="3">
        <v>60</v>
      </c>
      <c r="S9703">
        <f t="shared" si="302"/>
        <v>465</v>
      </c>
      <c r="T9703">
        <f t="shared" si="303"/>
        <v>465</v>
      </c>
    </row>
    <row r="9704" spans="1:20" hidden="1" x14ac:dyDescent="0.25">
      <c r="A9704" s="2" t="s">
        <v>216</v>
      </c>
      <c r="B9704" s="2" t="s">
        <v>65</v>
      </c>
      <c r="C9704" s="2" t="s">
        <v>21</v>
      </c>
      <c r="D9704" s="4">
        <v>19</v>
      </c>
      <c r="F9704" s="1">
        <v>94</v>
      </c>
      <c r="G9704" s="1">
        <v>48.73</v>
      </c>
      <c r="H9704" s="1">
        <v>0.13</v>
      </c>
      <c r="I9704" s="1">
        <v>2.23</v>
      </c>
      <c r="J9704">
        <v>192</v>
      </c>
      <c r="K9704" s="3">
        <v>2</v>
      </c>
      <c r="L9704" s="3">
        <v>3</v>
      </c>
      <c r="M9704" s="4">
        <v>138</v>
      </c>
      <c r="N9704" s="4">
        <v>11</v>
      </c>
      <c r="O9704" s="3">
        <v>192</v>
      </c>
      <c r="P9704" s="4">
        <v>23</v>
      </c>
      <c r="Q9704" s="4">
        <v>1</v>
      </c>
      <c r="R9704" s="3">
        <v>0</v>
      </c>
      <c r="S9704">
        <f t="shared" si="302"/>
        <v>193</v>
      </c>
      <c r="T9704">
        <f t="shared" si="303"/>
        <v>192</v>
      </c>
    </row>
    <row r="9705" spans="1:20" hidden="1" x14ac:dyDescent="0.25">
      <c r="A9705" s="2" t="s">
        <v>216</v>
      </c>
      <c r="B9705" s="2" t="s">
        <v>74</v>
      </c>
      <c r="C9705" s="2" t="s">
        <v>19</v>
      </c>
      <c r="E9705" s="4">
        <v>27</v>
      </c>
      <c r="F9705" s="1">
        <v>295</v>
      </c>
      <c r="G9705" s="1">
        <v>45.63</v>
      </c>
      <c r="H9705" s="1">
        <v>24.96</v>
      </c>
      <c r="I9705" s="1">
        <v>16.190000000000001</v>
      </c>
      <c r="J9705">
        <v>157</v>
      </c>
      <c r="K9705" s="3">
        <v>0</v>
      </c>
      <c r="L9705" s="3">
        <v>0</v>
      </c>
      <c r="M9705" s="4">
        <v>130</v>
      </c>
      <c r="O9705" s="3">
        <v>157</v>
      </c>
      <c r="R9705" s="3">
        <v>0</v>
      </c>
      <c r="S9705">
        <f t="shared" si="302"/>
        <v>157</v>
      </c>
      <c r="T9705">
        <f t="shared" si="303"/>
        <v>157</v>
      </c>
    </row>
    <row r="9706" spans="1:20" hidden="1" x14ac:dyDescent="0.25">
      <c r="A9706" s="2" t="s">
        <v>216</v>
      </c>
      <c r="B9706" s="2" t="s">
        <v>50</v>
      </c>
      <c r="C9706" s="2" t="s">
        <v>21</v>
      </c>
      <c r="D9706" s="4">
        <v>10</v>
      </c>
      <c r="F9706" s="1">
        <v>30</v>
      </c>
      <c r="G9706" s="1">
        <v>42.07</v>
      </c>
      <c r="H9706" s="1">
        <v>0.25</v>
      </c>
      <c r="I9706" s="1">
        <v>1.2</v>
      </c>
      <c r="J9706">
        <v>136</v>
      </c>
      <c r="K9706" s="3">
        <v>0</v>
      </c>
      <c r="L9706" s="3">
        <v>43</v>
      </c>
      <c r="M9706" s="4">
        <v>119</v>
      </c>
      <c r="N9706" s="4">
        <v>6</v>
      </c>
      <c r="O9706" s="3">
        <v>93</v>
      </c>
      <c r="S9706">
        <f t="shared" si="302"/>
        <v>136</v>
      </c>
      <c r="T9706">
        <f t="shared" si="303"/>
        <v>135</v>
      </c>
    </row>
    <row r="9707" spans="1:20" hidden="1" x14ac:dyDescent="0.25">
      <c r="A9707" s="2" t="s">
        <v>216</v>
      </c>
      <c r="B9707" s="2" t="s">
        <v>26</v>
      </c>
      <c r="C9707" s="2" t="s">
        <v>21</v>
      </c>
      <c r="F9707" s="1">
        <v>43</v>
      </c>
      <c r="G9707" s="1">
        <v>36.520000000000003</v>
      </c>
      <c r="I9707" s="1">
        <v>0.5</v>
      </c>
      <c r="J9707">
        <v>104</v>
      </c>
      <c r="K9707" s="3">
        <v>0</v>
      </c>
      <c r="L9707" s="3">
        <v>34</v>
      </c>
      <c r="M9707" s="4">
        <v>104</v>
      </c>
      <c r="O9707" s="3">
        <v>70</v>
      </c>
      <c r="S9707">
        <f t="shared" si="302"/>
        <v>104</v>
      </c>
      <c r="T9707">
        <f t="shared" si="303"/>
        <v>104</v>
      </c>
    </row>
    <row r="9708" spans="1:20" hidden="1" x14ac:dyDescent="0.25">
      <c r="A9708" s="2" t="s">
        <v>216</v>
      </c>
      <c r="B9708" s="2" t="s">
        <v>18</v>
      </c>
      <c r="C9708" s="2" t="s">
        <v>19</v>
      </c>
      <c r="E9708" s="4">
        <v>35</v>
      </c>
      <c r="F9708" s="1">
        <v>31</v>
      </c>
      <c r="G9708" s="1">
        <v>10.34</v>
      </c>
      <c r="H9708" s="1">
        <v>1.08</v>
      </c>
      <c r="I9708" s="1">
        <v>4.7699999999999996</v>
      </c>
      <c r="J9708">
        <v>65</v>
      </c>
      <c r="K9708" s="3">
        <v>1</v>
      </c>
      <c r="L9708" s="3">
        <v>0</v>
      </c>
      <c r="M9708" s="4">
        <v>29</v>
      </c>
      <c r="O9708" s="3">
        <v>66</v>
      </c>
      <c r="S9708">
        <f t="shared" si="302"/>
        <v>65</v>
      </c>
      <c r="T9708">
        <f t="shared" si="303"/>
        <v>64</v>
      </c>
    </row>
    <row r="9709" spans="1:20" hidden="1" x14ac:dyDescent="0.25">
      <c r="A9709" s="2" t="s">
        <v>216</v>
      </c>
      <c r="B9709" s="2" t="s">
        <v>75</v>
      </c>
      <c r="C9709" s="2" t="s">
        <v>19</v>
      </c>
      <c r="F9709" s="1">
        <v>111</v>
      </c>
      <c r="G9709" s="1">
        <v>19.95</v>
      </c>
      <c r="H9709" s="1">
        <v>8.65</v>
      </c>
      <c r="I9709" s="1">
        <v>7.8</v>
      </c>
      <c r="J9709">
        <v>57</v>
      </c>
      <c r="K9709" s="3">
        <v>0</v>
      </c>
      <c r="L9709" s="3">
        <v>0</v>
      </c>
      <c r="M9709" s="4">
        <v>57</v>
      </c>
      <c r="O9709" s="3">
        <v>56</v>
      </c>
      <c r="R9709" s="3">
        <v>0</v>
      </c>
      <c r="S9709">
        <f t="shared" si="302"/>
        <v>56</v>
      </c>
      <c r="T9709">
        <f t="shared" si="303"/>
        <v>57</v>
      </c>
    </row>
    <row r="9710" spans="1:20" hidden="1" x14ac:dyDescent="0.25">
      <c r="A9710" s="2" t="s">
        <v>216</v>
      </c>
      <c r="B9710" s="2" t="s">
        <v>59</v>
      </c>
      <c r="C9710" s="2" t="s">
        <v>21</v>
      </c>
      <c r="F9710" s="1">
        <v>7</v>
      </c>
      <c r="G9710" s="1">
        <v>14.18</v>
      </c>
      <c r="H9710" s="1">
        <v>0.01</v>
      </c>
      <c r="I9710" s="1">
        <v>0.11</v>
      </c>
      <c r="J9710">
        <v>40</v>
      </c>
      <c r="K9710" s="3">
        <v>0</v>
      </c>
      <c r="L9710" s="3">
        <v>40</v>
      </c>
      <c r="M9710" s="4">
        <v>40</v>
      </c>
      <c r="S9710">
        <f t="shared" si="302"/>
        <v>40</v>
      </c>
      <c r="T9710">
        <f t="shared" si="303"/>
        <v>40</v>
      </c>
    </row>
    <row r="9711" spans="1:20" hidden="1" x14ac:dyDescent="0.25">
      <c r="A9711" s="2" t="s">
        <v>216</v>
      </c>
      <c r="B9711" s="2" t="s">
        <v>68</v>
      </c>
      <c r="C9711" s="2" t="s">
        <v>21</v>
      </c>
      <c r="E9711" s="4">
        <v>0</v>
      </c>
      <c r="F9711" s="1">
        <v>134</v>
      </c>
      <c r="G9711" s="1">
        <v>12.43</v>
      </c>
      <c r="J9711">
        <v>35</v>
      </c>
      <c r="K9711" s="3">
        <v>0</v>
      </c>
      <c r="L9711" s="3">
        <v>40</v>
      </c>
      <c r="M9711" s="4">
        <v>35</v>
      </c>
      <c r="R9711" s="3">
        <v>-4</v>
      </c>
      <c r="S9711">
        <f t="shared" si="302"/>
        <v>36</v>
      </c>
      <c r="T9711">
        <f t="shared" si="303"/>
        <v>35</v>
      </c>
    </row>
    <row r="9712" spans="1:20" hidden="1" x14ac:dyDescent="0.25">
      <c r="A9712" s="2" t="s">
        <v>216</v>
      </c>
      <c r="B9712" s="2" t="s">
        <v>77</v>
      </c>
      <c r="C9712" s="2" t="s">
        <v>19</v>
      </c>
      <c r="F9712" s="1">
        <v>35</v>
      </c>
      <c r="G9712" s="1">
        <v>12.01</v>
      </c>
      <c r="H9712" s="1">
        <v>1.6</v>
      </c>
      <c r="I9712" s="1">
        <v>4.9000000000000004</v>
      </c>
      <c r="J9712">
        <v>35</v>
      </c>
      <c r="K9712" s="3">
        <v>2</v>
      </c>
      <c r="M9712" s="4">
        <v>34</v>
      </c>
      <c r="O9712" s="3">
        <v>37</v>
      </c>
      <c r="Q9712" s="4">
        <v>1</v>
      </c>
      <c r="R9712" s="3">
        <v>0</v>
      </c>
      <c r="S9712">
        <f t="shared" si="302"/>
        <v>35</v>
      </c>
      <c r="T9712">
        <f t="shared" si="303"/>
        <v>35</v>
      </c>
    </row>
    <row r="9713" spans="1:20" hidden="1" x14ac:dyDescent="0.25">
      <c r="A9713" s="2" t="s">
        <v>216</v>
      </c>
      <c r="B9713" s="2" t="s">
        <v>101</v>
      </c>
      <c r="C9713" s="2" t="s">
        <v>21</v>
      </c>
      <c r="F9713" s="1">
        <v>7</v>
      </c>
      <c r="G9713" s="1">
        <v>8.75</v>
      </c>
      <c r="H9713" s="1">
        <v>0.05</v>
      </c>
      <c r="I9713" s="1">
        <v>0.26</v>
      </c>
      <c r="J9713">
        <v>26</v>
      </c>
      <c r="K9713" s="3">
        <v>0</v>
      </c>
      <c r="L9713" s="3">
        <v>17</v>
      </c>
      <c r="M9713" s="4">
        <v>25</v>
      </c>
      <c r="N9713" s="4">
        <v>1</v>
      </c>
      <c r="O9713" s="3">
        <v>9</v>
      </c>
      <c r="S9713">
        <f t="shared" si="302"/>
        <v>26</v>
      </c>
      <c r="T9713">
        <f t="shared" si="303"/>
        <v>26</v>
      </c>
    </row>
    <row r="9714" spans="1:20" hidden="1" x14ac:dyDescent="0.25">
      <c r="A9714" s="2" t="s">
        <v>216</v>
      </c>
      <c r="B9714" s="2" t="s">
        <v>67</v>
      </c>
      <c r="C9714" s="2" t="s">
        <v>21</v>
      </c>
      <c r="E9714" s="4">
        <v>3</v>
      </c>
      <c r="F9714" s="1">
        <v>77</v>
      </c>
      <c r="G9714" s="1">
        <v>7.68</v>
      </c>
      <c r="H9714" s="1">
        <v>0.17</v>
      </c>
      <c r="I9714" s="1">
        <v>1.35</v>
      </c>
      <c r="J9714">
        <v>25</v>
      </c>
      <c r="K9714" s="3">
        <v>0</v>
      </c>
      <c r="L9714" s="3">
        <v>25</v>
      </c>
      <c r="M9714" s="4">
        <v>22</v>
      </c>
      <c r="N9714" s="4">
        <v>0</v>
      </c>
      <c r="R9714" s="3">
        <v>0</v>
      </c>
      <c r="S9714">
        <f t="shared" si="302"/>
        <v>25</v>
      </c>
      <c r="T9714">
        <f t="shared" si="303"/>
        <v>25</v>
      </c>
    </row>
    <row r="9715" spans="1:20" hidden="1" x14ac:dyDescent="0.25">
      <c r="A9715" s="2" t="s">
        <v>216</v>
      </c>
      <c r="B9715" s="2" t="s">
        <v>60</v>
      </c>
      <c r="C9715" s="2" t="s">
        <v>21</v>
      </c>
      <c r="D9715" s="4">
        <v>2</v>
      </c>
      <c r="E9715" s="4">
        <v>0</v>
      </c>
      <c r="F9715" s="1">
        <v>18</v>
      </c>
      <c r="G9715" s="1">
        <v>2.29</v>
      </c>
      <c r="H9715" s="1">
        <v>0.1</v>
      </c>
      <c r="I9715" s="1">
        <v>0.66</v>
      </c>
      <c r="J9715">
        <v>23</v>
      </c>
      <c r="K9715" s="3">
        <v>0</v>
      </c>
      <c r="L9715" s="3">
        <v>19</v>
      </c>
      <c r="M9715" s="4">
        <v>7</v>
      </c>
      <c r="N9715" s="4">
        <v>0</v>
      </c>
      <c r="O9715" s="3">
        <v>4</v>
      </c>
      <c r="P9715" s="4">
        <v>0</v>
      </c>
      <c r="Q9715" s="4">
        <v>14</v>
      </c>
      <c r="R9715" s="3">
        <v>0</v>
      </c>
      <c r="S9715">
        <f t="shared" si="302"/>
        <v>23</v>
      </c>
      <c r="T9715">
        <f t="shared" si="303"/>
        <v>23</v>
      </c>
    </row>
    <row r="9716" spans="1:20" hidden="1" x14ac:dyDescent="0.25">
      <c r="A9716" s="2" t="s">
        <v>216</v>
      </c>
      <c r="B9716" s="2" t="s">
        <v>64</v>
      </c>
      <c r="C9716" s="2" t="s">
        <v>21</v>
      </c>
      <c r="F9716" s="1">
        <v>7</v>
      </c>
      <c r="G9716" s="1">
        <v>7.34</v>
      </c>
      <c r="H9716" s="1">
        <v>0.04</v>
      </c>
      <c r="I9716" s="1">
        <v>0.02</v>
      </c>
      <c r="J9716">
        <v>21</v>
      </c>
      <c r="K9716" s="3">
        <v>0</v>
      </c>
      <c r="L9716" s="3">
        <v>21</v>
      </c>
      <c r="M9716" s="4">
        <v>21</v>
      </c>
      <c r="S9716">
        <f t="shared" si="302"/>
        <v>21</v>
      </c>
      <c r="T9716">
        <f t="shared" si="303"/>
        <v>21</v>
      </c>
    </row>
    <row r="9717" spans="1:20" hidden="1" x14ac:dyDescent="0.25">
      <c r="A9717" s="2" t="s">
        <v>216</v>
      </c>
      <c r="B9717" s="2" t="s">
        <v>36</v>
      </c>
      <c r="C9717" s="2" t="s">
        <v>21</v>
      </c>
      <c r="F9717" s="1">
        <v>6</v>
      </c>
      <c r="G9717" s="1">
        <v>6.77</v>
      </c>
      <c r="H9717" s="1">
        <v>0.03</v>
      </c>
      <c r="I9717" s="1">
        <v>7.0000000000000007E-2</v>
      </c>
      <c r="J9717">
        <v>19</v>
      </c>
      <c r="K9717" s="3">
        <v>0</v>
      </c>
      <c r="L9717" s="3">
        <v>18</v>
      </c>
      <c r="M9717" s="4">
        <v>19</v>
      </c>
      <c r="N9717" s="4">
        <v>0</v>
      </c>
      <c r="O9717" s="3">
        <v>2</v>
      </c>
      <c r="R9717" s="3">
        <v>0</v>
      </c>
      <c r="S9717">
        <f t="shared" si="302"/>
        <v>20</v>
      </c>
      <c r="T9717">
        <f t="shared" si="303"/>
        <v>19</v>
      </c>
    </row>
    <row r="9718" spans="1:20" hidden="1" x14ac:dyDescent="0.25">
      <c r="A9718" s="2" t="s">
        <v>216</v>
      </c>
      <c r="B9718" s="2" t="s">
        <v>28</v>
      </c>
      <c r="C9718" s="2" t="s">
        <v>21</v>
      </c>
      <c r="E9718" s="4">
        <v>3</v>
      </c>
      <c r="F9718" s="1">
        <v>37</v>
      </c>
      <c r="G9718" s="1">
        <v>4.58</v>
      </c>
      <c r="J9718">
        <v>16</v>
      </c>
      <c r="K9718" s="3">
        <v>0</v>
      </c>
      <c r="L9718" s="3">
        <v>1</v>
      </c>
      <c r="M9718" s="4">
        <v>13</v>
      </c>
      <c r="O9718" s="3">
        <v>15</v>
      </c>
      <c r="R9718" s="3">
        <v>0</v>
      </c>
      <c r="S9718">
        <f t="shared" si="302"/>
        <v>16</v>
      </c>
      <c r="T9718">
        <f t="shared" si="303"/>
        <v>16</v>
      </c>
    </row>
    <row r="9719" spans="1:20" hidden="1" x14ac:dyDescent="0.25">
      <c r="A9719" s="2" t="s">
        <v>216</v>
      </c>
      <c r="B9719" s="2" t="s">
        <v>39</v>
      </c>
      <c r="C9719" s="2" t="s">
        <v>19</v>
      </c>
      <c r="E9719" s="4">
        <v>5</v>
      </c>
      <c r="F9719" s="1">
        <v>81</v>
      </c>
      <c r="G9719" s="1">
        <v>3.46</v>
      </c>
      <c r="H9719" s="1">
        <v>8.91</v>
      </c>
      <c r="I9719" s="1">
        <v>0.12</v>
      </c>
      <c r="J9719">
        <v>15</v>
      </c>
      <c r="K9719" s="3">
        <v>0</v>
      </c>
      <c r="L9719" s="3">
        <v>3</v>
      </c>
      <c r="M9719" s="4">
        <v>10</v>
      </c>
      <c r="O9719" s="3">
        <v>13</v>
      </c>
      <c r="R9719" s="3">
        <v>0</v>
      </c>
      <c r="S9719">
        <f t="shared" si="302"/>
        <v>16</v>
      </c>
      <c r="T9719">
        <f t="shared" si="303"/>
        <v>15</v>
      </c>
    </row>
    <row r="9720" spans="1:20" hidden="1" x14ac:dyDescent="0.25">
      <c r="A9720" s="2" t="s">
        <v>216</v>
      </c>
      <c r="B9720" s="2" t="s">
        <v>84</v>
      </c>
      <c r="C9720" s="2" t="s">
        <v>21</v>
      </c>
      <c r="D9720" s="4">
        <v>13</v>
      </c>
      <c r="F9720" s="1">
        <v>1</v>
      </c>
      <c r="G9720" s="1">
        <v>0.12</v>
      </c>
      <c r="H9720" s="1">
        <v>0.01</v>
      </c>
      <c r="I9720" s="1">
        <v>0.03</v>
      </c>
      <c r="J9720">
        <v>14</v>
      </c>
      <c r="L9720" s="3">
        <v>4</v>
      </c>
      <c r="M9720" s="4">
        <v>0</v>
      </c>
      <c r="O9720" s="3">
        <v>10</v>
      </c>
      <c r="P9720" s="4">
        <v>0</v>
      </c>
      <c r="R9720" s="3">
        <v>0</v>
      </c>
      <c r="S9720">
        <f t="shared" si="302"/>
        <v>14</v>
      </c>
      <c r="T9720">
        <f t="shared" si="303"/>
        <v>13</v>
      </c>
    </row>
    <row r="9721" spans="1:20" hidden="1" x14ac:dyDescent="0.25">
      <c r="A9721" s="2" t="s">
        <v>216</v>
      </c>
      <c r="B9721" s="2" t="s">
        <v>73</v>
      </c>
      <c r="C9721" s="2" t="s">
        <v>21</v>
      </c>
      <c r="F9721" s="1">
        <v>2</v>
      </c>
      <c r="G9721" s="1">
        <v>3.49</v>
      </c>
      <c r="H9721" s="1">
        <v>0.02</v>
      </c>
      <c r="I9721" s="1">
        <v>0.08</v>
      </c>
      <c r="J9721">
        <v>10</v>
      </c>
      <c r="K9721" s="3">
        <v>0</v>
      </c>
      <c r="L9721" s="3">
        <v>10</v>
      </c>
      <c r="M9721" s="4">
        <v>10</v>
      </c>
      <c r="S9721">
        <f t="shared" si="302"/>
        <v>10</v>
      </c>
      <c r="T9721">
        <f t="shared" si="303"/>
        <v>10</v>
      </c>
    </row>
    <row r="9722" spans="1:20" hidden="1" x14ac:dyDescent="0.25">
      <c r="A9722" s="2" t="s">
        <v>216</v>
      </c>
      <c r="B9722" s="2" t="s">
        <v>76</v>
      </c>
      <c r="C9722" s="2" t="s">
        <v>19</v>
      </c>
      <c r="F9722" s="1">
        <v>10</v>
      </c>
      <c r="G9722" s="1">
        <v>3.04</v>
      </c>
      <c r="H9722" s="1">
        <v>0.64</v>
      </c>
      <c r="I9722" s="1">
        <v>1.03</v>
      </c>
      <c r="J9722">
        <v>9</v>
      </c>
      <c r="L9722" s="3">
        <v>8</v>
      </c>
      <c r="M9722" s="4">
        <v>9</v>
      </c>
      <c r="O9722" s="3">
        <v>0</v>
      </c>
      <c r="R9722" s="3">
        <v>0</v>
      </c>
      <c r="S9722">
        <f t="shared" si="302"/>
        <v>8</v>
      </c>
      <c r="T9722">
        <f t="shared" si="303"/>
        <v>9</v>
      </c>
    </row>
    <row r="9723" spans="1:20" hidden="1" x14ac:dyDescent="0.25">
      <c r="A9723" s="2" t="s">
        <v>216</v>
      </c>
      <c r="B9723" s="2" t="s">
        <v>57</v>
      </c>
      <c r="C9723" s="2" t="s">
        <v>19</v>
      </c>
      <c r="F9723" s="1">
        <v>9</v>
      </c>
      <c r="G9723" s="1">
        <v>2.23</v>
      </c>
      <c r="H9723" s="1">
        <v>0.62</v>
      </c>
      <c r="I9723" s="1">
        <v>0.7</v>
      </c>
      <c r="J9723">
        <v>7</v>
      </c>
      <c r="L9723" s="3">
        <v>6</v>
      </c>
      <c r="M9723" s="4">
        <v>6</v>
      </c>
      <c r="N9723" s="4">
        <v>0</v>
      </c>
      <c r="O9723" s="3">
        <v>0</v>
      </c>
      <c r="P9723" s="4">
        <v>0</v>
      </c>
      <c r="S9723">
        <f t="shared" si="302"/>
        <v>6</v>
      </c>
      <c r="T9723">
        <f t="shared" si="303"/>
        <v>6</v>
      </c>
    </row>
    <row r="9724" spans="1:20" hidden="1" x14ac:dyDescent="0.25">
      <c r="A9724" s="2" t="s">
        <v>216</v>
      </c>
      <c r="B9724" s="2" t="s">
        <v>32</v>
      </c>
      <c r="C9724" s="2" t="s">
        <v>21</v>
      </c>
      <c r="D9724" s="4">
        <v>4</v>
      </c>
      <c r="F9724" s="1">
        <v>4</v>
      </c>
      <c r="G9724" s="1">
        <v>0.69</v>
      </c>
      <c r="H9724" s="1">
        <v>0.01</v>
      </c>
      <c r="I9724" s="1">
        <v>0.11</v>
      </c>
      <c r="J9724">
        <v>6</v>
      </c>
      <c r="K9724" s="3">
        <v>0</v>
      </c>
      <c r="L9724" s="3">
        <v>2</v>
      </c>
      <c r="M9724" s="4">
        <v>2</v>
      </c>
      <c r="O9724" s="3">
        <v>4</v>
      </c>
      <c r="P9724" s="4">
        <v>0</v>
      </c>
      <c r="R9724" s="3">
        <v>0</v>
      </c>
      <c r="S9724">
        <f t="shared" si="302"/>
        <v>6</v>
      </c>
      <c r="T9724">
        <f t="shared" si="303"/>
        <v>6</v>
      </c>
    </row>
    <row r="9725" spans="1:20" hidden="1" x14ac:dyDescent="0.25">
      <c r="A9725" s="2" t="s">
        <v>216</v>
      </c>
      <c r="B9725" s="2" t="s">
        <v>34</v>
      </c>
      <c r="C9725" s="2" t="s">
        <v>21</v>
      </c>
      <c r="E9725" s="4">
        <v>0</v>
      </c>
      <c r="F9725" s="1">
        <v>11</v>
      </c>
      <c r="G9725" s="1">
        <v>2.2200000000000002</v>
      </c>
      <c r="J9725">
        <v>6</v>
      </c>
      <c r="K9725" s="3">
        <v>0</v>
      </c>
      <c r="L9725" s="3">
        <v>6</v>
      </c>
      <c r="M9725" s="4">
        <v>6</v>
      </c>
      <c r="S9725">
        <f t="shared" si="302"/>
        <v>6</v>
      </c>
      <c r="T9725">
        <f t="shared" si="303"/>
        <v>6</v>
      </c>
    </row>
    <row r="9726" spans="1:20" hidden="1" x14ac:dyDescent="0.25">
      <c r="A9726" s="2" t="s">
        <v>216</v>
      </c>
      <c r="B9726" s="2" t="s">
        <v>46</v>
      </c>
      <c r="C9726" s="2" t="s">
        <v>21</v>
      </c>
      <c r="E9726" s="4">
        <v>0</v>
      </c>
      <c r="F9726" s="1">
        <v>55</v>
      </c>
      <c r="G9726" s="1">
        <v>2.27</v>
      </c>
      <c r="H9726" s="1">
        <v>6.22</v>
      </c>
      <c r="J9726">
        <v>6</v>
      </c>
      <c r="L9726" s="3">
        <v>6</v>
      </c>
      <c r="M9726" s="4">
        <v>6</v>
      </c>
      <c r="R9726" s="3">
        <v>0</v>
      </c>
      <c r="S9726">
        <f t="shared" si="302"/>
        <v>6</v>
      </c>
      <c r="T9726">
        <f t="shared" si="303"/>
        <v>6</v>
      </c>
    </row>
    <row r="9727" spans="1:20" hidden="1" x14ac:dyDescent="0.25">
      <c r="A9727" s="2" t="s">
        <v>216</v>
      </c>
      <c r="B9727" s="2" t="s">
        <v>48</v>
      </c>
      <c r="C9727" s="2" t="s">
        <v>21</v>
      </c>
      <c r="E9727" s="4">
        <v>0</v>
      </c>
      <c r="F9727" s="1">
        <v>53</v>
      </c>
      <c r="G9727" s="1">
        <v>2.17</v>
      </c>
      <c r="H9727" s="1">
        <v>5.94</v>
      </c>
      <c r="J9727">
        <v>6</v>
      </c>
      <c r="L9727" s="3">
        <v>6</v>
      </c>
      <c r="M9727" s="4">
        <v>6</v>
      </c>
      <c r="R9727" s="3">
        <v>0</v>
      </c>
      <c r="S9727">
        <f t="shared" si="302"/>
        <v>6</v>
      </c>
      <c r="T9727">
        <f t="shared" si="303"/>
        <v>6</v>
      </c>
    </row>
    <row r="9728" spans="1:20" hidden="1" x14ac:dyDescent="0.25">
      <c r="A9728" s="2" t="s">
        <v>216</v>
      </c>
      <c r="B9728" s="2" t="s">
        <v>99</v>
      </c>
      <c r="C9728" s="2" t="s">
        <v>21</v>
      </c>
      <c r="F9728" s="1">
        <v>5</v>
      </c>
      <c r="G9728" s="1">
        <v>1.97</v>
      </c>
      <c r="H9728" s="1">
        <v>0</v>
      </c>
      <c r="I9728" s="1">
        <v>0.01</v>
      </c>
      <c r="J9728">
        <v>6</v>
      </c>
      <c r="L9728" s="3">
        <v>6</v>
      </c>
      <c r="M9728" s="4">
        <v>6</v>
      </c>
      <c r="S9728">
        <f t="shared" si="302"/>
        <v>6</v>
      </c>
      <c r="T9728">
        <f t="shared" si="303"/>
        <v>6</v>
      </c>
    </row>
    <row r="9729" spans="1:20" hidden="1" x14ac:dyDescent="0.25">
      <c r="A9729" s="2" t="s">
        <v>216</v>
      </c>
      <c r="B9729" s="2" t="s">
        <v>29</v>
      </c>
      <c r="C9729" s="2" t="s">
        <v>21</v>
      </c>
      <c r="F9729" s="1">
        <v>2</v>
      </c>
      <c r="G9729" s="1">
        <v>1.37</v>
      </c>
      <c r="I9729" s="1">
        <v>0.06</v>
      </c>
      <c r="J9729">
        <v>4</v>
      </c>
      <c r="K9729" s="3">
        <v>0</v>
      </c>
      <c r="L9729" s="3">
        <v>4</v>
      </c>
      <c r="M9729" s="4">
        <v>4</v>
      </c>
      <c r="S9729">
        <f t="shared" si="302"/>
        <v>4</v>
      </c>
      <c r="T9729">
        <f t="shared" si="303"/>
        <v>4</v>
      </c>
    </row>
    <row r="9730" spans="1:20" hidden="1" x14ac:dyDescent="0.25">
      <c r="A9730" s="2" t="s">
        <v>216</v>
      </c>
      <c r="B9730" s="2" t="s">
        <v>35</v>
      </c>
      <c r="C9730" s="2" t="s">
        <v>21</v>
      </c>
      <c r="F9730" s="1">
        <v>31</v>
      </c>
      <c r="G9730" s="1">
        <v>1.47</v>
      </c>
      <c r="H9730" s="1">
        <v>2.83</v>
      </c>
      <c r="I9730" s="1">
        <v>0.34</v>
      </c>
      <c r="J9730">
        <v>4</v>
      </c>
      <c r="K9730" s="3">
        <v>3</v>
      </c>
      <c r="L9730" s="3">
        <v>7</v>
      </c>
      <c r="M9730" s="4">
        <v>4</v>
      </c>
      <c r="S9730">
        <f t="shared" ref="S9730:S9793" si="304">-K9730+L9730+O9730+R9730</f>
        <v>4</v>
      </c>
      <c r="T9730">
        <f t="shared" ref="T9730:T9793" si="305">M9730+N9730+P9730+Q9730+D9730+E9730</f>
        <v>4</v>
      </c>
    </row>
    <row r="9731" spans="1:20" hidden="1" x14ac:dyDescent="0.25">
      <c r="A9731" s="2" t="s">
        <v>216</v>
      </c>
      <c r="B9731" s="2" t="s">
        <v>40</v>
      </c>
      <c r="C9731" s="2" t="s">
        <v>21</v>
      </c>
      <c r="E9731" s="4">
        <v>1</v>
      </c>
      <c r="F9731" s="1">
        <v>28</v>
      </c>
      <c r="G9731" s="1">
        <v>1.17</v>
      </c>
      <c r="H9731" s="1">
        <v>3.12</v>
      </c>
      <c r="I9731" s="1">
        <v>0.02</v>
      </c>
      <c r="J9731">
        <v>4</v>
      </c>
      <c r="K9731" s="3">
        <v>0</v>
      </c>
      <c r="L9731" s="3">
        <v>4</v>
      </c>
      <c r="M9731" s="4">
        <v>3</v>
      </c>
      <c r="R9731" s="3">
        <v>0</v>
      </c>
      <c r="S9731">
        <f t="shared" si="304"/>
        <v>4</v>
      </c>
      <c r="T9731">
        <f t="shared" si="305"/>
        <v>4</v>
      </c>
    </row>
    <row r="9732" spans="1:20" hidden="1" x14ac:dyDescent="0.25">
      <c r="A9732" s="2" t="s">
        <v>216</v>
      </c>
      <c r="B9732" s="2" t="s">
        <v>56</v>
      </c>
      <c r="C9732" s="2" t="s">
        <v>21</v>
      </c>
      <c r="F9732" s="1">
        <v>12</v>
      </c>
      <c r="G9732" s="1">
        <v>1.58</v>
      </c>
      <c r="H9732" s="1">
        <v>1.1000000000000001</v>
      </c>
      <c r="I9732" s="1">
        <v>0.3</v>
      </c>
      <c r="J9732">
        <v>4</v>
      </c>
      <c r="K9732" s="3">
        <v>0</v>
      </c>
      <c r="L9732" s="3">
        <v>0</v>
      </c>
      <c r="M9732" s="4">
        <v>4</v>
      </c>
      <c r="O9732" s="3">
        <v>4</v>
      </c>
      <c r="S9732">
        <f t="shared" si="304"/>
        <v>4</v>
      </c>
      <c r="T9732">
        <f t="shared" si="305"/>
        <v>4</v>
      </c>
    </row>
    <row r="9733" spans="1:20" hidden="1" x14ac:dyDescent="0.25">
      <c r="A9733" s="2" t="s">
        <v>216</v>
      </c>
      <c r="B9733" s="2" t="s">
        <v>24</v>
      </c>
      <c r="C9733" s="2" t="s">
        <v>21</v>
      </c>
      <c r="F9733" s="1">
        <v>2</v>
      </c>
      <c r="G9733" s="1">
        <v>1.06</v>
      </c>
      <c r="H9733" s="1">
        <v>0.01</v>
      </c>
      <c r="I9733" s="1">
        <v>0.02</v>
      </c>
      <c r="J9733">
        <v>3</v>
      </c>
      <c r="L9733" s="3">
        <v>3</v>
      </c>
      <c r="M9733" s="4">
        <v>3</v>
      </c>
      <c r="S9733">
        <f t="shared" si="304"/>
        <v>3</v>
      </c>
      <c r="T9733">
        <f t="shared" si="305"/>
        <v>3</v>
      </c>
    </row>
    <row r="9734" spans="1:20" hidden="1" x14ac:dyDescent="0.25">
      <c r="A9734" s="2" t="s">
        <v>216</v>
      </c>
      <c r="B9734" s="2" t="s">
        <v>54</v>
      </c>
      <c r="C9734" s="2" t="s">
        <v>21</v>
      </c>
      <c r="D9734" s="4">
        <v>3</v>
      </c>
      <c r="F9734" s="1">
        <v>0</v>
      </c>
      <c r="G9734" s="1">
        <v>0</v>
      </c>
      <c r="H9734" s="1">
        <v>0</v>
      </c>
      <c r="I9734" s="1">
        <v>0</v>
      </c>
      <c r="J9734">
        <v>3</v>
      </c>
      <c r="L9734" s="3">
        <v>3</v>
      </c>
      <c r="M9734" s="4">
        <v>0</v>
      </c>
      <c r="N9734" s="4">
        <v>0</v>
      </c>
      <c r="S9734">
        <f t="shared" si="304"/>
        <v>3</v>
      </c>
      <c r="T9734">
        <f t="shared" si="305"/>
        <v>3</v>
      </c>
    </row>
    <row r="9735" spans="1:20" hidden="1" x14ac:dyDescent="0.25">
      <c r="A9735" s="2" t="s">
        <v>216</v>
      </c>
      <c r="B9735" s="2" t="s">
        <v>72</v>
      </c>
      <c r="C9735" s="2" t="s">
        <v>21</v>
      </c>
      <c r="F9735" s="1">
        <v>1</v>
      </c>
      <c r="G9735" s="1">
        <v>1.1399999999999999</v>
      </c>
      <c r="I9735" s="1">
        <v>0.28000000000000003</v>
      </c>
      <c r="J9735">
        <v>3</v>
      </c>
      <c r="K9735" s="3">
        <v>0</v>
      </c>
      <c r="L9735" s="3">
        <v>3</v>
      </c>
      <c r="M9735" s="4">
        <v>3</v>
      </c>
      <c r="S9735">
        <f t="shared" si="304"/>
        <v>3</v>
      </c>
      <c r="T9735">
        <f t="shared" si="305"/>
        <v>3</v>
      </c>
    </row>
    <row r="9736" spans="1:20" hidden="1" x14ac:dyDescent="0.25">
      <c r="A9736" s="2" t="s">
        <v>216</v>
      </c>
      <c r="B9736" s="2" t="s">
        <v>91</v>
      </c>
      <c r="C9736" s="2" t="s">
        <v>21</v>
      </c>
      <c r="D9736" s="4">
        <v>1</v>
      </c>
      <c r="F9736" s="1">
        <v>0</v>
      </c>
      <c r="G9736" s="1">
        <v>0</v>
      </c>
      <c r="H9736" s="1">
        <v>0</v>
      </c>
      <c r="I9736" s="1">
        <v>0</v>
      </c>
      <c r="J9736">
        <v>2</v>
      </c>
      <c r="K9736" s="3">
        <v>19</v>
      </c>
      <c r="L9736" s="3">
        <v>1</v>
      </c>
      <c r="M9736" s="4">
        <v>0</v>
      </c>
      <c r="O9736" s="3">
        <v>20</v>
      </c>
      <c r="R9736" s="3">
        <v>0</v>
      </c>
      <c r="S9736">
        <f t="shared" si="304"/>
        <v>2</v>
      </c>
      <c r="T9736">
        <f t="shared" si="305"/>
        <v>1</v>
      </c>
    </row>
    <row r="9737" spans="1:20" hidden="1" x14ac:dyDescent="0.25">
      <c r="A9737" s="2" t="s">
        <v>216</v>
      </c>
      <c r="B9737" s="2" t="s">
        <v>45</v>
      </c>
      <c r="C9737" s="2" t="s">
        <v>21</v>
      </c>
      <c r="E9737" s="4">
        <v>0</v>
      </c>
      <c r="F9737" s="1">
        <v>20</v>
      </c>
      <c r="G9737" s="1">
        <v>0.81</v>
      </c>
      <c r="H9737" s="1">
        <v>2.2200000000000002</v>
      </c>
      <c r="J9737">
        <v>2</v>
      </c>
      <c r="K9737" s="3">
        <v>0</v>
      </c>
      <c r="L9737" s="3">
        <v>2</v>
      </c>
      <c r="M9737" s="4">
        <v>2</v>
      </c>
      <c r="S9737">
        <f t="shared" si="304"/>
        <v>2</v>
      </c>
      <c r="T9737">
        <f t="shared" si="305"/>
        <v>2</v>
      </c>
    </row>
    <row r="9738" spans="1:20" hidden="1" x14ac:dyDescent="0.25">
      <c r="A9738" s="2" t="s">
        <v>216</v>
      </c>
      <c r="B9738" s="2" t="s">
        <v>51</v>
      </c>
      <c r="C9738" s="2" t="s">
        <v>21</v>
      </c>
      <c r="D9738" s="4">
        <v>0</v>
      </c>
      <c r="F9738" s="1">
        <v>4</v>
      </c>
      <c r="G9738" s="1">
        <v>0.48</v>
      </c>
      <c r="H9738" s="1">
        <v>0.03</v>
      </c>
      <c r="I9738" s="1">
        <v>0.28999999999999998</v>
      </c>
      <c r="J9738">
        <v>2</v>
      </c>
      <c r="L9738" s="3">
        <v>0</v>
      </c>
      <c r="M9738" s="4">
        <v>1</v>
      </c>
      <c r="N9738" s="4">
        <v>0</v>
      </c>
      <c r="O9738" s="3">
        <v>2</v>
      </c>
      <c r="P9738" s="4">
        <v>0</v>
      </c>
      <c r="R9738" s="3">
        <v>0</v>
      </c>
      <c r="S9738">
        <f t="shared" si="304"/>
        <v>2</v>
      </c>
      <c r="T9738">
        <f t="shared" si="305"/>
        <v>1</v>
      </c>
    </row>
    <row r="9739" spans="1:20" hidden="1" x14ac:dyDescent="0.25">
      <c r="A9739" s="2" t="s">
        <v>216</v>
      </c>
      <c r="B9739" s="2" t="s">
        <v>66</v>
      </c>
      <c r="C9739" s="2" t="s">
        <v>21</v>
      </c>
      <c r="F9739" s="1">
        <v>1</v>
      </c>
      <c r="G9739" s="1">
        <v>0.63</v>
      </c>
      <c r="H9739" s="1">
        <v>0</v>
      </c>
      <c r="I9739" s="1">
        <v>0.01</v>
      </c>
      <c r="J9739">
        <v>2</v>
      </c>
      <c r="K9739" s="3">
        <v>0</v>
      </c>
      <c r="L9739" s="3">
        <v>2</v>
      </c>
      <c r="M9739" s="4">
        <v>2</v>
      </c>
      <c r="S9739">
        <f t="shared" si="304"/>
        <v>2</v>
      </c>
      <c r="T9739">
        <f t="shared" si="305"/>
        <v>2</v>
      </c>
    </row>
    <row r="9740" spans="1:20" hidden="1" x14ac:dyDescent="0.25">
      <c r="A9740" s="2" t="s">
        <v>216</v>
      </c>
      <c r="B9740" s="2" t="s">
        <v>78</v>
      </c>
      <c r="C9740" s="2" t="s">
        <v>21</v>
      </c>
      <c r="F9740" s="1">
        <v>2</v>
      </c>
      <c r="G9740" s="1">
        <v>0.77</v>
      </c>
      <c r="J9740">
        <v>2</v>
      </c>
      <c r="L9740" s="3">
        <v>2</v>
      </c>
      <c r="M9740" s="4">
        <v>2</v>
      </c>
      <c r="S9740">
        <f t="shared" si="304"/>
        <v>2</v>
      </c>
      <c r="T9740">
        <f t="shared" si="305"/>
        <v>2</v>
      </c>
    </row>
    <row r="9741" spans="1:20" hidden="1" x14ac:dyDescent="0.25">
      <c r="A9741" s="2" t="s">
        <v>216</v>
      </c>
      <c r="B9741" s="2" t="s">
        <v>22</v>
      </c>
      <c r="C9741" s="2" t="s">
        <v>21</v>
      </c>
      <c r="F9741" s="1">
        <v>2</v>
      </c>
      <c r="G9741" s="1">
        <v>0.2</v>
      </c>
      <c r="H9741" s="1">
        <v>0.02</v>
      </c>
      <c r="I9741" s="1">
        <v>0.08</v>
      </c>
      <c r="J9741">
        <v>1</v>
      </c>
      <c r="L9741" s="3">
        <v>1</v>
      </c>
      <c r="M9741" s="4">
        <v>1</v>
      </c>
      <c r="S9741">
        <f t="shared" si="304"/>
        <v>1</v>
      </c>
      <c r="T9741">
        <f t="shared" si="305"/>
        <v>1</v>
      </c>
    </row>
    <row r="9742" spans="1:20" hidden="1" x14ac:dyDescent="0.25">
      <c r="A9742" s="2" t="s">
        <v>216</v>
      </c>
      <c r="B9742" s="2" t="s">
        <v>25</v>
      </c>
      <c r="C9742" s="2" t="s">
        <v>19</v>
      </c>
      <c r="F9742" s="1">
        <v>8</v>
      </c>
      <c r="G9742" s="1">
        <v>0.42</v>
      </c>
      <c r="H9742" s="1">
        <v>0.93</v>
      </c>
      <c r="I9742" s="1">
        <v>0.01</v>
      </c>
      <c r="J9742">
        <v>1</v>
      </c>
      <c r="K9742" s="3">
        <v>0</v>
      </c>
      <c r="L9742" s="3">
        <v>0</v>
      </c>
      <c r="M9742" s="4">
        <v>1</v>
      </c>
      <c r="O9742" s="3">
        <v>1</v>
      </c>
      <c r="S9742">
        <f t="shared" si="304"/>
        <v>1</v>
      </c>
      <c r="T9742">
        <f t="shared" si="305"/>
        <v>1</v>
      </c>
    </row>
    <row r="9743" spans="1:20" hidden="1" x14ac:dyDescent="0.25">
      <c r="A9743" s="2" t="s">
        <v>216</v>
      </c>
      <c r="B9743" s="2" t="s">
        <v>44</v>
      </c>
      <c r="C9743" s="2" t="s">
        <v>21</v>
      </c>
      <c r="F9743" s="1">
        <v>8</v>
      </c>
      <c r="G9743" s="1">
        <v>0.32</v>
      </c>
      <c r="H9743" s="1">
        <v>0.88</v>
      </c>
      <c r="J9743">
        <v>1</v>
      </c>
      <c r="K9743" s="3">
        <v>0</v>
      </c>
      <c r="L9743" s="3">
        <v>1</v>
      </c>
      <c r="M9743" s="4">
        <v>1</v>
      </c>
      <c r="R9743" s="3">
        <v>0</v>
      </c>
      <c r="S9743">
        <f t="shared" si="304"/>
        <v>1</v>
      </c>
      <c r="T9743">
        <f t="shared" si="305"/>
        <v>1</v>
      </c>
    </row>
    <row r="9744" spans="1:20" hidden="1" x14ac:dyDescent="0.25">
      <c r="A9744" s="2" t="s">
        <v>216</v>
      </c>
      <c r="B9744" s="2" t="s">
        <v>109</v>
      </c>
      <c r="C9744" s="2" t="s">
        <v>19</v>
      </c>
      <c r="E9744" s="4">
        <v>0</v>
      </c>
      <c r="F9744" s="1">
        <v>1</v>
      </c>
      <c r="G9744" s="1">
        <v>0.52</v>
      </c>
      <c r="H9744" s="1">
        <v>0.06</v>
      </c>
      <c r="I9744" s="1">
        <v>0.18</v>
      </c>
      <c r="J9744">
        <v>1</v>
      </c>
      <c r="K9744" s="3">
        <v>0</v>
      </c>
      <c r="L9744" s="3">
        <v>2</v>
      </c>
      <c r="M9744" s="4">
        <v>1</v>
      </c>
      <c r="S9744">
        <f t="shared" si="304"/>
        <v>2</v>
      </c>
      <c r="T9744">
        <f t="shared" si="305"/>
        <v>1</v>
      </c>
    </row>
    <row r="9745" spans="1:20" hidden="1" x14ac:dyDescent="0.25">
      <c r="A9745" s="2" t="s">
        <v>216</v>
      </c>
      <c r="B9745" s="2" t="s">
        <v>112</v>
      </c>
      <c r="C9745" s="2" t="s">
        <v>21</v>
      </c>
      <c r="F9745" s="1">
        <v>3</v>
      </c>
      <c r="G9745" s="1">
        <v>0.4</v>
      </c>
      <c r="H9745" s="1">
        <v>0.02</v>
      </c>
      <c r="I9745" s="1">
        <v>0.08</v>
      </c>
      <c r="J9745">
        <v>1</v>
      </c>
      <c r="L9745" s="3">
        <v>1</v>
      </c>
      <c r="M9745" s="4">
        <v>1</v>
      </c>
      <c r="S9745">
        <f t="shared" si="304"/>
        <v>1</v>
      </c>
      <c r="T9745">
        <f t="shared" si="305"/>
        <v>1</v>
      </c>
    </row>
    <row r="9746" spans="1:20" hidden="1" x14ac:dyDescent="0.25">
      <c r="A9746" s="2" t="s">
        <v>216</v>
      </c>
      <c r="B9746" s="2" t="s">
        <v>115</v>
      </c>
      <c r="C9746" s="2" t="s">
        <v>19</v>
      </c>
      <c r="F9746" s="1">
        <v>3</v>
      </c>
      <c r="G9746" s="1">
        <v>0.47</v>
      </c>
      <c r="H9746" s="1">
        <v>0.24</v>
      </c>
      <c r="I9746" s="1">
        <v>0.13</v>
      </c>
      <c r="J9746">
        <v>1</v>
      </c>
      <c r="K9746" s="3">
        <v>0</v>
      </c>
      <c r="L9746" s="3">
        <v>1</v>
      </c>
      <c r="M9746" s="4">
        <v>1</v>
      </c>
      <c r="O9746" s="3">
        <v>1</v>
      </c>
      <c r="S9746">
        <f t="shared" si="304"/>
        <v>2</v>
      </c>
      <c r="T9746">
        <f t="shared" si="305"/>
        <v>1</v>
      </c>
    </row>
    <row r="9747" spans="1:20" hidden="1" x14ac:dyDescent="0.25">
      <c r="A9747" s="2" t="s">
        <v>216</v>
      </c>
      <c r="B9747" s="2" t="s">
        <v>20</v>
      </c>
      <c r="C9747" s="2" t="s">
        <v>21</v>
      </c>
      <c r="F9747" s="1">
        <v>0</v>
      </c>
      <c r="G9747" s="1">
        <v>0</v>
      </c>
      <c r="I9747" s="1">
        <v>0</v>
      </c>
      <c r="J9747">
        <v>0</v>
      </c>
      <c r="L9747" s="3">
        <v>0</v>
      </c>
      <c r="M9747" s="4">
        <v>0</v>
      </c>
      <c r="S9747">
        <f t="shared" si="304"/>
        <v>0</v>
      </c>
      <c r="T9747">
        <f t="shared" si="305"/>
        <v>0</v>
      </c>
    </row>
    <row r="9748" spans="1:20" hidden="1" x14ac:dyDescent="0.25">
      <c r="A9748" s="2" t="s">
        <v>216</v>
      </c>
      <c r="B9748" s="2" t="s">
        <v>81</v>
      </c>
      <c r="C9748" s="2" t="s">
        <v>21</v>
      </c>
      <c r="E9748" s="4">
        <v>0</v>
      </c>
      <c r="J9748">
        <v>0</v>
      </c>
      <c r="K9748" s="3">
        <v>0</v>
      </c>
      <c r="L9748" s="3">
        <v>0</v>
      </c>
      <c r="O9748" s="3">
        <v>0</v>
      </c>
      <c r="S9748">
        <f t="shared" si="304"/>
        <v>0</v>
      </c>
      <c r="T9748">
        <f t="shared" si="305"/>
        <v>0</v>
      </c>
    </row>
    <row r="9749" spans="1:20" hidden="1" x14ac:dyDescent="0.25">
      <c r="A9749" s="2" t="s">
        <v>216</v>
      </c>
      <c r="B9749" s="2" t="s">
        <v>23</v>
      </c>
      <c r="C9749" s="2" t="s">
        <v>21</v>
      </c>
      <c r="F9749" s="1">
        <v>0</v>
      </c>
      <c r="G9749" s="1">
        <v>0.1</v>
      </c>
      <c r="I9749" s="1">
        <v>0</v>
      </c>
      <c r="J9749">
        <v>0</v>
      </c>
      <c r="L9749" s="3">
        <v>0</v>
      </c>
      <c r="M9749" s="4">
        <v>0</v>
      </c>
      <c r="S9749">
        <f t="shared" si="304"/>
        <v>0</v>
      </c>
      <c r="T9749">
        <f t="shared" si="305"/>
        <v>0</v>
      </c>
    </row>
    <row r="9750" spans="1:20" hidden="1" x14ac:dyDescent="0.25">
      <c r="A9750" s="2" t="s">
        <v>216</v>
      </c>
      <c r="B9750" s="2" t="s">
        <v>83</v>
      </c>
      <c r="C9750" s="2" t="s">
        <v>21</v>
      </c>
      <c r="F9750" s="1">
        <v>1</v>
      </c>
      <c r="G9750" s="1">
        <v>0.08</v>
      </c>
      <c r="H9750" s="1">
        <v>0.11</v>
      </c>
      <c r="I9750" s="1">
        <v>0.06</v>
      </c>
      <c r="J9750">
        <v>0</v>
      </c>
      <c r="L9750" s="3">
        <v>0</v>
      </c>
      <c r="M9750" s="4">
        <v>0</v>
      </c>
      <c r="S9750">
        <f t="shared" si="304"/>
        <v>0</v>
      </c>
      <c r="T9750">
        <f t="shared" si="305"/>
        <v>0</v>
      </c>
    </row>
    <row r="9751" spans="1:20" hidden="1" x14ac:dyDescent="0.25">
      <c r="A9751" s="2" t="s">
        <v>216</v>
      </c>
      <c r="B9751" s="2" t="s">
        <v>86</v>
      </c>
      <c r="C9751" s="2" t="s">
        <v>21</v>
      </c>
      <c r="F9751" s="1">
        <v>0</v>
      </c>
      <c r="G9751" s="1">
        <v>0.06</v>
      </c>
      <c r="J9751">
        <v>0</v>
      </c>
      <c r="L9751" s="3">
        <v>0</v>
      </c>
      <c r="M9751" s="4">
        <v>0</v>
      </c>
      <c r="S9751">
        <f t="shared" si="304"/>
        <v>0</v>
      </c>
      <c r="T9751">
        <f t="shared" si="305"/>
        <v>0</v>
      </c>
    </row>
    <row r="9752" spans="1:20" hidden="1" x14ac:dyDescent="0.25">
      <c r="A9752" s="2" t="s">
        <v>216</v>
      </c>
      <c r="B9752" s="2" t="s">
        <v>87</v>
      </c>
      <c r="C9752" s="2" t="s">
        <v>19</v>
      </c>
      <c r="E9752" s="4">
        <v>0</v>
      </c>
      <c r="F9752" s="1">
        <v>0</v>
      </c>
      <c r="G9752" s="1">
        <v>0</v>
      </c>
      <c r="H9752" s="1">
        <v>0</v>
      </c>
      <c r="I9752" s="1">
        <v>0</v>
      </c>
      <c r="J9752">
        <v>0</v>
      </c>
      <c r="L9752" s="3">
        <v>0</v>
      </c>
      <c r="M9752" s="4">
        <v>0</v>
      </c>
      <c r="S9752">
        <f t="shared" si="304"/>
        <v>0</v>
      </c>
      <c r="T9752">
        <f t="shared" si="305"/>
        <v>0</v>
      </c>
    </row>
    <row r="9753" spans="1:20" hidden="1" x14ac:dyDescent="0.25">
      <c r="A9753" s="2" t="s">
        <v>216</v>
      </c>
      <c r="B9753" s="2" t="s">
        <v>88</v>
      </c>
      <c r="C9753" s="2" t="s">
        <v>21</v>
      </c>
      <c r="F9753" s="1">
        <v>0</v>
      </c>
      <c r="G9753" s="1">
        <v>0</v>
      </c>
      <c r="I9753" s="1">
        <v>0</v>
      </c>
      <c r="J9753">
        <v>0</v>
      </c>
      <c r="L9753" s="3">
        <v>0</v>
      </c>
      <c r="M9753" s="4">
        <v>0</v>
      </c>
      <c r="S9753">
        <f t="shared" si="304"/>
        <v>0</v>
      </c>
      <c r="T9753">
        <f t="shared" si="305"/>
        <v>0</v>
      </c>
    </row>
    <row r="9754" spans="1:20" hidden="1" x14ac:dyDescent="0.25">
      <c r="A9754" s="2" t="s">
        <v>216</v>
      </c>
      <c r="B9754" s="2" t="s">
        <v>30</v>
      </c>
      <c r="C9754" s="2" t="s">
        <v>21</v>
      </c>
      <c r="F9754" s="1">
        <v>0</v>
      </c>
      <c r="G9754" s="1">
        <v>0</v>
      </c>
      <c r="J9754">
        <v>0</v>
      </c>
      <c r="L9754" s="3">
        <v>0</v>
      </c>
      <c r="M9754" s="4">
        <v>0</v>
      </c>
      <c r="S9754">
        <f t="shared" si="304"/>
        <v>0</v>
      </c>
      <c r="T9754">
        <f t="shared" si="305"/>
        <v>0</v>
      </c>
    </row>
    <row r="9755" spans="1:20" hidden="1" x14ac:dyDescent="0.25">
      <c r="A9755" s="2" t="s">
        <v>216</v>
      </c>
      <c r="B9755" s="2" t="s">
        <v>89</v>
      </c>
      <c r="C9755" s="2" t="s">
        <v>19</v>
      </c>
      <c r="E9755" s="4">
        <v>0</v>
      </c>
      <c r="F9755" s="1">
        <v>0</v>
      </c>
      <c r="G9755" s="1">
        <v>0</v>
      </c>
      <c r="H9755" s="1">
        <v>0</v>
      </c>
      <c r="I9755" s="1">
        <v>0</v>
      </c>
      <c r="J9755">
        <v>0</v>
      </c>
      <c r="K9755" s="3">
        <v>0</v>
      </c>
      <c r="L9755" s="3">
        <v>0</v>
      </c>
      <c r="M9755" s="4">
        <v>0</v>
      </c>
      <c r="S9755">
        <f t="shared" si="304"/>
        <v>0</v>
      </c>
      <c r="T9755">
        <f t="shared" si="305"/>
        <v>0</v>
      </c>
    </row>
    <row r="9756" spans="1:20" hidden="1" x14ac:dyDescent="0.25">
      <c r="A9756" s="2" t="s">
        <v>216</v>
      </c>
      <c r="B9756" s="2" t="s">
        <v>31</v>
      </c>
      <c r="C9756" s="2" t="s">
        <v>19</v>
      </c>
      <c r="F9756" s="1">
        <v>0</v>
      </c>
      <c r="G9756" s="1">
        <v>0</v>
      </c>
      <c r="H9756" s="1">
        <v>0</v>
      </c>
      <c r="J9756">
        <v>0</v>
      </c>
      <c r="L9756" s="3">
        <v>0</v>
      </c>
      <c r="M9756" s="4">
        <v>0</v>
      </c>
      <c r="S9756">
        <f t="shared" si="304"/>
        <v>0</v>
      </c>
      <c r="T9756">
        <f t="shared" si="305"/>
        <v>0</v>
      </c>
    </row>
    <row r="9757" spans="1:20" hidden="1" x14ac:dyDescent="0.25">
      <c r="A9757" s="2" t="s">
        <v>216</v>
      </c>
      <c r="B9757" s="2" t="s">
        <v>33</v>
      </c>
      <c r="C9757" s="2" t="s">
        <v>21</v>
      </c>
      <c r="F9757" s="1">
        <v>0</v>
      </c>
      <c r="G9757" s="1">
        <v>0</v>
      </c>
      <c r="J9757">
        <v>0</v>
      </c>
      <c r="L9757" s="3">
        <v>0</v>
      </c>
      <c r="M9757" s="4">
        <v>0</v>
      </c>
      <c r="S9757">
        <f t="shared" si="304"/>
        <v>0</v>
      </c>
      <c r="T9757">
        <f t="shared" si="305"/>
        <v>0</v>
      </c>
    </row>
    <row r="9758" spans="1:20" hidden="1" x14ac:dyDescent="0.25">
      <c r="A9758" s="2" t="s">
        <v>216</v>
      </c>
      <c r="B9758" s="2" t="s">
        <v>37</v>
      </c>
      <c r="C9758" s="2" t="s">
        <v>21</v>
      </c>
      <c r="E9758" s="4">
        <v>0</v>
      </c>
      <c r="J9758">
        <v>0</v>
      </c>
      <c r="L9758" s="3">
        <v>0</v>
      </c>
      <c r="S9758">
        <f t="shared" si="304"/>
        <v>0</v>
      </c>
      <c r="T9758">
        <f t="shared" si="305"/>
        <v>0</v>
      </c>
    </row>
    <row r="9759" spans="1:20" hidden="1" x14ac:dyDescent="0.25">
      <c r="A9759" s="2" t="s">
        <v>216</v>
      </c>
      <c r="B9759" s="2" t="s">
        <v>92</v>
      </c>
      <c r="C9759" s="2" t="s">
        <v>21</v>
      </c>
      <c r="F9759" s="1">
        <v>0</v>
      </c>
      <c r="G9759" s="1">
        <v>0.01</v>
      </c>
      <c r="J9759">
        <v>0</v>
      </c>
      <c r="L9759" s="3">
        <v>0</v>
      </c>
      <c r="M9759" s="4">
        <v>0</v>
      </c>
      <c r="S9759">
        <f t="shared" si="304"/>
        <v>0</v>
      </c>
      <c r="T9759">
        <f t="shared" si="305"/>
        <v>0</v>
      </c>
    </row>
    <row r="9760" spans="1:20" hidden="1" x14ac:dyDescent="0.25">
      <c r="A9760" s="2" t="s">
        <v>216</v>
      </c>
      <c r="B9760" s="2" t="s">
        <v>42</v>
      </c>
      <c r="C9760" s="2" t="s">
        <v>21</v>
      </c>
      <c r="F9760" s="1">
        <v>0</v>
      </c>
      <c r="G9760" s="1">
        <v>0</v>
      </c>
      <c r="H9760" s="1">
        <v>0</v>
      </c>
      <c r="J9760">
        <v>0</v>
      </c>
      <c r="L9760" s="3">
        <v>0</v>
      </c>
      <c r="M9760" s="4">
        <v>0</v>
      </c>
      <c r="S9760">
        <f t="shared" si="304"/>
        <v>0</v>
      </c>
      <c r="T9760">
        <f t="shared" si="305"/>
        <v>0</v>
      </c>
    </row>
    <row r="9761" spans="1:20" hidden="1" x14ac:dyDescent="0.25">
      <c r="A9761" s="2" t="s">
        <v>216</v>
      </c>
      <c r="B9761" s="2" t="s">
        <v>43</v>
      </c>
      <c r="C9761" s="2" t="s">
        <v>21</v>
      </c>
      <c r="F9761" s="1">
        <v>1</v>
      </c>
      <c r="G9761" s="1">
        <v>0.02</v>
      </c>
      <c r="H9761" s="1">
        <v>0.06</v>
      </c>
      <c r="J9761">
        <v>0</v>
      </c>
      <c r="L9761" s="3">
        <v>0</v>
      </c>
      <c r="M9761" s="4">
        <v>0</v>
      </c>
      <c r="S9761">
        <f t="shared" si="304"/>
        <v>0</v>
      </c>
      <c r="T9761">
        <f t="shared" si="305"/>
        <v>0</v>
      </c>
    </row>
    <row r="9762" spans="1:20" hidden="1" x14ac:dyDescent="0.25">
      <c r="A9762" s="2" t="s">
        <v>216</v>
      </c>
      <c r="B9762" s="2" t="s">
        <v>93</v>
      </c>
      <c r="C9762" s="2" t="s">
        <v>21</v>
      </c>
      <c r="E9762" s="4">
        <v>0</v>
      </c>
      <c r="J9762">
        <v>0</v>
      </c>
      <c r="L9762" s="3">
        <v>0</v>
      </c>
      <c r="S9762">
        <f t="shared" si="304"/>
        <v>0</v>
      </c>
      <c r="T9762">
        <f t="shared" si="305"/>
        <v>0</v>
      </c>
    </row>
    <row r="9763" spans="1:20" hidden="1" x14ac:dyDescent="0.25">
      <c r="A9763" s="2" t="s">
        <v>216</v>
      </c>
      <c r="B9763" s="2" t="s">
        <v>94</v>
      </c>
      <c r="C9763" s="2" t="s">
        <v>21</v>
      </c>
      <c r="F9763" s="1">
        <v>0</v>
      </c>
      <c r="G9763" s="1">
        <v>0</v>
      </c>
      <c r="H9763" s="1">
        <v>0.01</v>
      </c>
      <c r="J9763">
        <v>0</v>
      </c>
      <c r="L9763" s="3">
        <v>0</v>
      </c>
      <c r="M9763" s="4">
        <v>0</v>
      </c>
      <c r="S9763">
        <f t="shared" si="304"/>
        <v>0</v>
      </c>
      <c r="T9763">
        <f t="shared" si="305"/>
        <v>0</v>
      </c>
    </row>
    <row r="9764" spans="1:20" hidden="1" x14ac:dyDescent="0.25">
      <c r="A9764" s="2" t="s">
        <v>216</v>
      </c>
      <c r="B9764" s="2" t="s">
        <v>95</v>
      </c>
      <c r="C9764" s="2" t="s">
        <v>21</v>
      </c>
      <c r="F9764" s="1">
        <v>0</v>
      </c>
      <c r="G9764" s="1">
        <v>0</v>
      </c>
      <c r="H9764" s="1">
        <v>0</v>
      </c>
      <c r="J9764">
        <v>0</v>
      </c>
      <c r="L9764" s="3">
        <v>0</v>
      </c>
      <c r="M9764" s="4">
        <v>0</v>
      </c>
      <c r="S9764">
        <f t="shared" si="304"/>
        <v>0</v>
      </c>
      <c r="T9764">
        <f t="shared" si="305"/>
        <v>0</v>
      </c>
    </row>
    <row r="9765" spans="1:20" hidden="1" x14ac:dyDescent="0.25">
      <c r="A9765" s="2" t="s">
        <v>216</v>
      </c>
      <c r="B9765" s="2" t="s">
        <v>96</v>
      </c>
      <c r="C9765" s="2" t="s">
        <v>19</v>
      </c>
      <c r="E9765" s="4">
        <v>0</v>
      </c>
      <c r="F9765" s="1">
        <v>0</v>
      </c>
      <c r="G9765" s="1">
        <v>0</v>
      </c>
      <c r="H9765" s="1">
        <v>0</v>
      </c>
      <c r="I9765" s="1">
        <v>0</v>
      </c>
      <c r="J9765">
        <v>0</v>
      </c>
      <c r="K9765" s="3">
        <v>0</v>
      </c>
      <c r="M9765" s="4">
        <v>0</v>
      </c>
      <c r="O9765" s="3">
        <v>0</v>
      </c>
      <c r="S9765">
        <f t="shared" si="304"/>
        <v>0</v>
      </c>
      <c r="T9765">
        <f t="shared" si="305"/>
        <v>0</v>
      </c>
    </row>
    <row r="9766" spans="1:20" hidden="1" x14ac:dyDescent="0.25">
      <c r="A9766" s="2" t="s">
        <v>216</v>
      </c>
      <c r="B9766" s="2" t="s">
        <v>97</v>
      </c>
      <c r="C9766" s="2" t="s">
        <v>19</v>
      </c>
      <c r="E9766" s="4">
        <v>0</v>
      </c>
      <c r="F9766" s="1">
        <v>0</v>
      </c>
      <c r="G9766" s="1">
        <v>0</v>
      </c>
      <c r="H9766" s="1">
        <v>0</v>
      </c>
      <c r="I9766" s="1">
        <v>0</v>
      </c>
      <c r="J9766">
        <v>0</v>
      </c>
      <c r="L9766" s="3">
        <v>0</v>
      </c>
      <c r="M9766" s="4">
        <v>0</v>
      </c>
      <c r="S9766">
        <f t="shared" si="304"/>
        <v>0</v>
      </c>
      <c r="T9766">
        <f t="shared" si="305"/>
        <v>0</v>
      </c>
    </row>
    <row r="9767" spans="1:20" hidden="1" x14ac:dyDescent="0.25">
      <c r="A9767" s="2" t="s">
        <v>216</v>
      </c>
      <c r="B9767" s="2" t="s">
        <v>52</v>
      </c>
      <c r="C9767" s="2" t="s">
        <v>21</v>
      </c>
      <c r="E9767" s="4">
        <v>0</v>
      </c>
      <c r="F9767" s="1">
        <v>0</v>
      </c>
      <c r="G9767" s="1">
        <v>0.02</v>
      </c>
      <c r="H9767" s="1">
        <v>0</v>
      </c>
      <c r="I9767" s="1">
        <v>0</v>
      </c>
      <c r="J9767">
        <v>0</v>
      </c>
      <c r="L9767" s="3">
        <v>0</v>
      </c>
      <c r="M9767" s="4">
        <v>0</v>
      </c>
      <c r="R9767" s="3">
        <v>0</v>
      </c>
      <c r="S9767">
        <f t="shared" si="304"/>
        <v>0</v>
      </c>
      <c r="T9767">
        <f t="shared" si="305"/>
        <v>0</v>
      </c>
    </row>
    <row r="9768" spans="1:20" hidden="1" x14ac:dyDescent="0.25">
      <c r="A9768" s="2" t="s">
        <v>216</v>
      </c>
      <c r="B9768" s="2" t="s">
        <v>53</v>
      </c>
      <c r="C9768" s="2" t="s">
        <v>21</v>
      </c>
      <c r="F9768" s="1">
        <v>0</v>
      </c>
      <c r="G9768" s="1">
        <v>0.05</v>
      </c>
      <c r="J9768">
        <v>0</v>
      </c>
      <c r="L9768" s="3">
        <v>0</v>
      </c>
      <c r="M9768" s="4">
        <v>0</v>
      </c>
      <c r="O9768" s="3">
        <v>0</v>
      </c>
      <c r="S9768">
        <f t="shared" si="304"/>
        <v>0</v>
      </c>
      <c r="T9768">
        <f t="shared" si="305"/>
        <v>0</v>
      </c>
    </row>
    <row r="9769" spans="1:20" hidden="1" x14ac:dyDescent="0.25">
      <c r="A9769" s="2" t="s">
        <v>216</v>
      </c>
      <c r="B9769" s="2" t="s">
        <v>100</v>
      </c>
      <c r="C9769" s="2" t="s">
        <v>19</v>
      </c>
      <c r="E9769" s="4">
        <v>0</v>
      </c>
      <c r="F9769" s="1">
        <v>0</v>
      </c>
      <c r="G9769" s="1">
        <v>0.03</v>
      </c>
      <c r="H9769" s="1">
        <v>0</v>
      </c>
      <c r="I9769" s="1">
        <v>0</v>
      </c>
      <c r="J9769">
        <v>0</v>
      </c>
      <c r="L9769" s="3">
        <v>0</v>
      </c>
      <c r="M9769" s="4">
        <v>0</v>
      </c>
      <c r="S9769">
        <f t="shared" si="304"/>
        <v>0</v>
      </c>
      <c r="T9769">
        <f t="shared" si="305"/>
        <v>0</v>
      </c>
    </row>
    <row r="9770" spans="1:20" hidden="1" x14ac:dyDescent="0.25">
      <c r="A9770" s="2" t="s">
        <v>216</v>
      </c>
      <c r="B9770" s="2" t="s">
        <v>58</v>
      </c>
      <c r="C9770" s="2" t="s">
        <v>21</v>
      </c>
      <c r="F9770" s="1">
        <v>0</v>
      </c>
      <c r="G9770" s="1">
        <v>0.01</v>
      </c>
      <c r="H9770" s="1">
        <v>0</v>
      </c>
      <c r="J9770">
        <v>0</v>
      </c>
      <c r="L9770" s="3">
        <v>0</v>
      </c>
      <c r="M9770" s="4">
        <v>0</v>
      </c>
      <c r="S9770">
        <f t="shared" si="304"/>
        <v>0</v>
      </c>
      <c r="T9770">
        <f t="shared" si="305"/>
        <v>0</v>
      </c>
    </row>
    <row r="9771" spans="1:20" hidden="1" x14ac:dyDescent="0.25">
      <c r="A9771" s="2" t="s">
        <v>216</v>
      </c>
      <c r="B9771" s="2" t="s">
        <v>102</v>
      </c>
      <c r="C9771" s="2" t="s">
        <v>21</v>
      </c>
      <c r="E9771" s="4">
        <v>0</v>
      </c>
      <c r="J9771">
        <v>0</v>
      </c>
      <c r="L9771" s="3">
        <v>0</v>
      </c>
      <c r="S9771">
        <f t="shared" si="304"/>
        <v>0</v>
      </c>
      <c r="T9771">
        <f t="shared" si="305"/>
        <v>0</v>
      </c>
    </row>
    <row r="9772" spans="1:20" hidden="1" x14ac:dyDescent="0.25">
      <c r="A9772" s="2" t="s">
        <v>216</v>
      </c>
      <c r="B9772" s="2" t="s">
        <v>103</v>
      </c>
      <c r="C9772" s="2" t="s">
        <v>21</v>
      </c>
      <c r="F9772" s="1">
        <v>0</v>
      </c>
      <c r="G9772" s="1">
        <v>0.03</v>
      </c>
      <c r="J9772">
        <v>0</v>
      </c>
      <c r="L9772" s="3">
        <v>0</v>
      </c>
      <c r="M9772" s="4">
        <v>0</v>
      </c>
      <c r="S9772">
        <f t="shared" si="304"/>
        <v>0</v>
      </c>
      <c r="T9772">
        <f t="shared" si="305"/>
        <v>0</v>
      </c>
    </row>
    <row r="9773" spans="1:20" hidden="1" x14ac:dyDescent="0.25">
      <c r="A9773" s="2" t="s">
        <v>216</v>
      </c>
      <c r="B9773" s="2" t="s">
        <v>104</v>
      </c>
      <c r="C9773" s="2" t="s">
        <v>21</v>
      </c>
      <c r="F9773" s="1">
        <v>0</v>
      </c>
      <c r="G9773" s="1">
        <v>0</v>
      </c>
      <c r="J9773">
        <v>0</v>
      </c>
      <c r="L9773" s="3">
        <v>0</v>
      </c>
      <c r="M9773" s="4">
        <v>0</v>
      </c>
      <c r="S9773">
        <f t="shared" si="304"/>
        <v>0</v>
      </c>
      <c r="T9773">
        <f t="shared" si="305"/>
        <v>0</v>
      </c>
    </row>
    <row r="9774" spans="1:20" hidden="1" x14ac:dyDescent="0.25">
      <c r="A9774" s="2" t="s">
        <v>216</v>
      </c>
      <c r="B9774" s="2" t="s">
        <v>105</v>
      </c>
      <c r="C9774" s="2" t="s">
        <v>19</v>
      </c>
      <c r="E9774" s="4">
        <v>0</v>
      </c>
      <c r="F9774" s="1">
        <v>1</v>
      </c>
      <c r="G9774" s="1">
        <v>7.0000000000000007E-2</v>
      </c>
      <c r="H9774" s="1">
        <v>0.04</v>
      </c>
      <c r="I9774" s="1">
        <v>0.04</v>
      </c>
      <c r="J9774">
        <v>0</v>
      </c>
      <c r="L9774" s="3">
        <v>0</v>
      </c>
      <c r="M9774" s="4">
        <v>0</v>
      </c>
      <c r="S9774">
        <f t="shared" si="304"/>
        <v>0</v>
      </c>
      <c r="T9774">
        <f t="shared" si="305"/>
        <v>0</v>
      </c>
    </row>
    <row r="9775" spans="1:20" hidden="1" x14ac:dyDescent="0.25">
      <c r="A9775" s="2" t="s">
        <v>216</v>
      </c>
      <c r="B9775" s="2" t="s">
        <v>106</v>
      </c>
      <c r="C9775" s="2" t="s">
        <v>21</v>
      </c>
      <c r="F9775" s="1">
        <v>0</v>
      </c>
      <c r="G9775" s="1">
        <v>0</v>
      </c>
      <c r="H9775" s="1">
        <v>0</v>
      </c>
      <c r="J9775">
        <v>0</v>
      </c>
      <c r="L9775" s="3">
        <v>0</v>
      </c>
      <c r="M9775" s="4">
        <v>0</v>
      </c>
      <c r="S9775">
        <f t="shared" si="304"/>
        <v>0</v>
      </c>
      <c r="T9775">
        <f t="shared" si="305"/>
        <v>0</v>
      </c>
    </row>
    <row r="9776" spans="1:20" hidden="1" x14ac:dyDescent="0.25">
      <c r="A9776" s="2" t="s">
        <v>216</v>
      </c>
      <c r="B9776" s="2" t="s">
        <v>107</v>
      </c>
      <c r="C9776" s="2" t="s">
        <v>19</v>
      </c>
      <c r="E9776" s="4">
        <v>0</v>
      </c>
      <c r="F9776" s="1">
        <v>0</v>
      </c>
      <c r="G9776" s="1">
        <v>0</v>
      </c>
      <c r="H9776" s="1">
        <v>0</v>
      </c>
      <c r="I9776" s="1">
        <v>0</v>
      </c>
      <c r="J9776">
        <v>0</v>
      </c>
      <c r="L9776" s="3">
        <v>0</v>
      </c>
      <c r="M9776" s="4">
        <v>0</v>
      </c>
      <c r="S9776">
        <f t="shared" si="304"/>
        <v>0</v>
      </c>
      <c r="T9776">
        <f t="shared" si="305"/>
        <v>0</v>
      </c>
    </row>
    <row r="9777" spans="1:20" hidden="1" x14ac:dyDescent="0.25">
      <c r="A9777" s="2" t="s">
        <v>216</v>
      </c>
      <c r="B9777" s="2" t="s">
        <v>61</v>
      </c>
      <c r="C9777" s="2" t="s">
        <v>21</v>
      </c>
      <c r="E9777" s="4">
        <v>0</v>
      </c>
      <c r="J9777">
        <v>0</v>
      </c>
      <c r="L9777" s="3">
        <v>0</v>
      </c>
      <c r="S9777">
        <f t="shared" si="304"/>
        <v>0</v>
      </c>
      <c r="T9777">
        <f t="shared" si="305"/>
        <v>0</v>
      </c>
    </row>
    <row r="9778" spans="1:20" hidden="1" x14ac:dyDescent="0.25">
      <c r="A9778" s="2" t="s">
        <v>216</v>
      </c>
      <c r="B9778" s="2" t="s">
        <v>108</v>
      </c>
      <c r="C9778" s="2" t="s">
        <v>21</v>
      </c>
      <c r="F9778" s="1">
        <v>0</v>
      </c>
      <c r="G9778" s="1">
        <v>0.03</v>
      </c>
      <c r="H9778" s="1">
        <v>0</v>
      </c>
      <c r="I9778" s="1">
        <v>0.02</v>
      </c>
      <c r="J9778">
        <v>0</v>
      </c>
      <c r="L9778" s="3">
        <v>0</v>
      </c>
      <c r="M9778" s="4">
        <v>0</v>
      </c>
      <c r="S9778">
        <f t="shared" si="304"/>
        <v>0</v>
      </c>
      <c r="T9778">
        <f t="shared" si="305"/>
        <v>0</v>
      </c>
    </row>
    <row r="9779" spans="1:20" hidden="1" x14ac:dyDescent="0.25">
      <c r="A9779" s="2" t="s">
        <v>216</v>
      </c>
      <c r="B9779" s="2" t="s">
        <v>62</v>
      </c>
      <c r="C9779" s="2" t="s">
        <v>19</v>
      </c>
      <c r="E9779" s="4">
        <v>0</v>
      </c>
      <c r="F9779" s="1">
        <v>0</v>
      </c>
      <c r="G9779" s="1">
        <v>0</v>
      </c>
      <c r="H9779" s="1">
        <v>0</v>
      </c>
      <c r="I9779" s="1">
        <v>0</v>
      </c>
      <c r="J9779">
        <v>0</v>
      </c>
      <c r="K9779" s="3">
        <v>0</v>
      </c>
      <c r="L9779" s="3">
        <v>0</v>
      </c>
      <c r="M9779" s="4">
        <v>0</v>
      </c>
      <c r="O9779" s="3">
        <v>0</v>
      </c>
      <c r="R9779" s="3">
        <v>0</v>
      </c>
      <c r="S9779">
        <f t="shared" si="304"/>
        <v>0</v>
      </c>
      <c r="T9779">
        <f t="shared" si="305"/>
        <v>0</v>
      </c>
    </row>
    <row r="9780" spans="1:20" hidden="1" x14ac:dyDescent="0.25">
      <c r="A9780" s="2" t="s">
        <v>216</v>
      </c>
      <c r="B9780" s="2" t="s">
        <v>110</v>
      </c>
      <c r="C9780" s="2" t="s">
        <v>19</v>
      </c>
      <c r="E9780" s="4">
        <v>0</v>
      </c>
      <c r="F9780" s="1">
        <v>1</v>
      </c>
      <c r="G9780" s="1">
        <v>0.06</v>
      </c>
      <c r="H9780" s="1">
        <v>0.02</v>
      </c>
      <c r="I9780" s="1">
        <v>7.0000000000000007E-2</v>
      </c>
      <c r="J9780">
        <v>0</v>
      </c>
      <c r="K9780" s="3">
        <v>0</v>
      </c>
      <c r="L9780" s="3">
        <v>0</v>
      </c>
      <c r="M9780" s="4">
        <v>0</v>
      </c>
      <c r="S9780">
        <f t="shared" si="304"/>
        <v>0</v>
      </c>
      <c r="T9780">
        <f t="shared" si="305"/>
        <v>0</v>
      </c>
    </row>
    <row r="9781" spans="1:20" hidden="1" x14ac:dyDescent="0.25">
      <c r="A9781" s="2" t="s">
        <v>216</v>
      </c>
      <c r="B9781" s="2" t="s">
        <v>63</v>
      </c>
      <c r="C9781" s="2" t="s">
        <v>21</v>
      </c>
      <c r="F9781" s="1">
        <v>0</v>
      </c>
      <c r="G9781" s="1">
        <v>0.03</v>
      </c>
      <c r="I9781" s="1">
        <v>0.01</v>
      </c>
      <c r="J9781">
        <v>0</v>
      </c>
      <c r="L9781" s="3">
        <v>0</v>
      </c>
      <c r="M9781" s="4">
        <v>0</v>
      </c>
      <c r="S9781">
        <f t="shared" si="304"/>
        <v>0</v>
      </c>
      <c r="T9781">
        <f t="shared" si="305"/>
        <v>0</v>
      </c>
    </row>
    <row r="9782" spans="1:20" hidden="1" x14ac:dyDescent="0.25">
      <c r="A9782" s="2" t="s">
        <v>216</v>
      </c>
      <c r="B9782" s="2" t="s">
        <v>111</v>
      </c>
      <c r="C9782" s="2" t="s">
        <v>21</v>
      </c>
      <c r="F9782" s="1">
        <v>0</v>
      </c>
      <c r="G9782" s="1">
        <v>0</v>
      </c>
      <c r="J9782">
        <v>0</v>
      </c>
      <c r="L9782" s="3">
        <v>0</v>
      </c>
      <c r="M9782" s="4">
        <v>0</v>
      </c>
      <c r="S9782">
        <f t="shared" si="304"/>
        <v>0</v>
      </c>
      <c r="T9782">
        <f t="shared" si="305"/>
        <v>0</v>
      </c>
    </row>
    <row r="9783" spans="1:20" hidden="1" x14ac:dyDescent="0.25">
      <c r="A9783" s="2" t="s">
        <v>216</v>
      </c>
      <c r="B9783" s="2" t="s">
        <v>113</v>
      </c>
      <c r="C9783" s="2" t="s">
        <v>21</v>
      </c>
      <c r="F9783" s="1">
        <v>0</v>
      </c>
      <c r="G9783" s="1">
        <v>0.02</v>
      </c>
      <c r="H9783" s="1">
        <v>0</v>
      </c>
      <c r="I9783" s="1">
        <v>0.01</v>
      </c>
      <c r="J9783">
        <v>0</v>
      </c>
      <c r="L9783" s="3">
        <v>0</v>
      </c>
      <c r="M9783" s="4">
        <v>0</v>
      </c>
      <c r="S9783">
        <f t="shared" si="304"/>
        <v>0</v>
      </c>
      <c r="T9783">
        <f t="shared" si="305"/>
        <v>0</v>
      </c>
    </row>
    <row r="9784" spans="1:20" hidden="1" x14ac:dyDescent="0.25">
      <c r="A9784" s="2" t="s">
        <v>216</v>
      </c>
      <c r="B9784" s="2" t="s">
        <v>79</v>
      </c>
      <c r="C9784" s="2" t="s">
        <v>21</v>
      </c>
      <c r="F9784" s="1">
        <v>0</v>
      </c>
      <c r="G9784" s="1">
        <v>0.01</v>
      </c>
      <c r="H9784" s="1">
        <v>0</v>
      </c>
      <c r="I9784" s="1">
        <v>0</v>
      </c>
      <c r="J9784">
        <v>0</v>
      </c>
      <c r="L9784" s="3">
        <v>0</v>
      </c>
      <c r="M9784" s="4">
        <v>0</v>
      </c>
      <c r="S9784">
        <f t="shared" si="304"/>
        <v>0</v>
      </c>
      <c r="T9784">
        <f t="shared" si="305"/>
        <v>0</v>
      </c>
    </row>
    <row r="9785" spans="1:20" hidden="1" x14ac:dyDescent="0.25">
      <c r="A9785" s="2" t="s">
        <v>216</v>
      </c>
      <c r="B9785" s="2" t="s">
        <v>38</v>
      </c>
      <c r="C9785" s="2" t="s">
        <v>21</v>
      </c>
      <c r="F9785" s="1">
        <v>0</v>
      </c>
      <c r="S9785">
        <f t="shared" si="304"/>
        <v>0</v>
      </c>
      <c r="T9785">
        <f t="shared" si="305"/>
        <v>0</v>
      </c>
    </row>
    <row r="9786" spans="1:20" hidden="1" x14ac:dyDescent="0.25">
      <c r="A9786" s="2" t="s">
        <v>216</v>
      </c>
      <c r="B9786" s="2" t="s">
        <v>47</v>
      </c>
      <c r="C9786" s="2" t="s">
        <v>21</v>
      </c>
      <c r="F9786" s="1">
        <v>0</v>
      </c>
      <c r="S9786">
        <f t="shared" si="304"/>
        <v>0</v>
      </c>
      <c r="T9786">
        <f t="shared" si="305"/>
        <v>0</v>
      </c>
    </row>
    <row r="9787" spans="1:20" hidden="1" x14ac:dyDescent="0.25">
      <c r="A9787" s="2" t="s">
        <v>216</v>
      </c>
      <c r="B9787" s="2" t="s">
        <v>55</v>
      </c>
      <c r="C9787" s="2" t="s">
        <v>21</v>
      </c>
      <c r="F9787" s="1">
        <v>9</v>
      </c>
      <c r="H9787" s="1">
        <v>0.12</v>
      </c>
      <c r="I9787" s="1">
        <v>0.28000000000000003</v>
      </c>
      <c r="S9787">
        <f t="shared" si="304"/>
        <v>0</v>
      </c>
      <c r="T9787">
        <f t="shared" si="305"/>
        <v>0</v>
      </c>
    </row>
    <row r="9788" spans="1:20" hidden="1" x14ac:dyDescent="0.25">
      <c r="A9788" s="2" t="s">
        <v>217</v>
      </c>
      <c r="B9788" s="2" t="s">
        <v>49</v>
      </c>
      <c r="C9788" s="2" t="s">
        <v>19</v>
      </c>
      <c r="D9788" s="4">
        <v>43</v>
      </c>
      <c r="F9788" s="1">
        <v>514</v>
      </c>
      <c r="G9788" s="1">
        <v>349.21</v>
      </c>
      <c r="H9788" s="1">
        <v>31.29</v>
      </c>
      <c r="I9788" s="1">
        <v>30.26</v>
      </c>
      <c r="J9788">
        <v>265</v>
      </c>
      <c r="K9788" s="3">
        <v>2</v>
      </c>
      <c r="L9788" s="3">
        <v>83</v>
      </c>
      <c r="M9788" s="4">
        <v>217</v>
      </c>
      <c r="N9788" s="4">
        <v>4</v>
      </c>
      <c r="O9788" s="3">
        <v>184</v>
      </c>
      <c r="R9788" s="3">
        <v>0</v>
      </c>
      <c r="S9788">
        <f t="shared" si="304"/>
        <v>265</v>
      </c>
      <c r="T9788">
        <f t="shared" si="305"/>
        <v>264</v>
      </c>
    </row>
    <row r="9789" spans="1:20" hidden="1" x14ac:dyDescent="0.25">
      <c r="A9789" s="2" t="s">
        <v>217</v>
      </c>
      <c r="B9789" s="2" t="s">
        <v>65</v>
      </c>
      <c r="C9789" s="2" t="s">
        <v>21</v>
      </c>
      <c r="D9789" s="4">
        <v>80</v>
      </c>
      <c r="E9789" s="4">
        <v>0</v>
      </c>
      <c r="F9789" s="1">
        <v>217</v>
      </c>
      <c r="G9789" s="1">
        <v>119.31</v>
      </c>
      <c r="H9789" s="1">
        <v>0.32</v>
      </c>
      <c r="I9789" s="1">
        <v>5.17</v>
      </c>
      <c r="J9789">
        <v>162</v>
      </c>
      <c r="K9789" s="3">
        <v>0</v>
      </c>
      <c r="L9789" s="3">
        <v>13</v>
      </c>
      <c r="M9789" s="4">
        <v>74</v>
      </c>
      <c r="N9789" s="4">
        <v>5</v>
      </c>
      <c r="O9789" s="3">
        <v>149</v>
      </c>
      <c r="P9789" s="4">
        <v>3</v>
      </c>
      <c r="R9789" s="3">
        <v>0</v>
      </c>
      <c r="S9789">
        <f t="shared" si="304"/>
        <v>162</v>
      </c>
      <c r="T9789">
        <f t="shared" si="305"/>
        <v>162</v>
      </c>
    </row>
    <row r="9790" spans="1:20" hidden="1" x14ac:dyDescent="0.25">
      <c r="A9790" s="2" t="s">
        <v>217</v>
      </c>
      <c r="B9790" s="2" t="s">
        <v>50</v>
      </c>
      <c r="C9790" s="2" t="s">
        <v>21</v>
      </c>
      <c r="F9790" s="1">
        <v>110</v>
      </c>
      <c r="G9790" s="1">
        <v>181.73</v>
      </c>
      <c r="H9790" s="1">
        <v>0.98</v>
      </c>
      <c r="I9790" s="1">
        <v>4.42</v>
      </c>
      <c r="J9790">
        <v>124</v>
      </c>
      <c r="K9790" s="3">
        <v>2</v>
      </c>
      <c r="L9790" s="3">
        <v>18</v>
      </c>
      <c r="M9790" s="4">
        <v>113</v>
      </c>
      <c r="N9790" s="4">
        <v>11</v>
      </c>
      <c r="O9790" s="3">
        <v>108</v>
      </c>
      <c r="R9790" s="3">
        <v>0</v>
      </c>
      <c r="S9790">
        <f t="shared" si="304"/>
        <v>124</v>
      </c>
      <c r="T9790">
        <f t="shared" si="305"/>
        <v>124</v>
      </c>
    </row>
    <row r="9791" spans="1:20" hidden="1" x14ac:dyDescent="0.25">
      <c r="A9791" s="2" t="s">
        <v>217</v>
      </c>
      <c r="B9791" s="2" t="s">
        <v>27</v>
      </c>
      <c r="C9791" s="2" t="s">
        <v>21</v>
      </c>
      <c r="D9791" s="4">
        <v>30</v>
      </c>
      <c r="E9791" s="4">
        <v>0</v>
      </c>
      <c r="F9791" s="1">
        <v>902</v>
      </c>
      <c r="G9791" s="1">
        <v>121.89</v>
      </c>
      <c r="H9791" s="1">
        <v>7.95</v>
      </c>
      <c r="I9791" s="1">
        <v>25.41</v>
      </c>
      <c r="J9791">
        <v>109</v>
      </c>
      <c r="K9791" s="3">
        <v>12</v>
      </c>
      <c r="L9791" s="3">
        <v>119</v>
      </c>
      <c r="M9791" s="4">
        <v>76</v>
      </c>
      <c r="N9791" s="4">
        <v>3</v>
      </c>
      <c r="O9791" s="3">
        <v>2</v>
      </c>
      <c r="P9791" s="4">
        <v>0</v>
      </c>
      <c r="R9791" s="3">
        <v>0</v>
      </c>
      <c r="S9791">
        <f t="shared" si="304"/>
        <v>109</v>
      </c>
      <c r="T9791">
        <f t="shared" si="305"/>
        <v>109</v>
      </c>
    </row>
    <row r="9792" spans="1:20" hidden="1" x14ac:dyDescent="0.25">
      <c r="A9792" s="2" t="s">
        <v>217</v>
      </c>
      <c r="B9792" s="2" t="s">
        <v>36</v>
      </c>
      <c r="C9792" s="2" t="s">
        <v>21</v>
      </c>
      <c r="F9792" s="1">
        <v>77</v>
      </c>
      <c r="G9792" s="1">
        <v>57.25</v>
      </c>
      <c r="H9792" s="1">
        <v>0.68</v>
      </c>
      <c r="I9792" s="1">
        <v>1.01</v>
      </c>
      <c r="J9792">
        <v>37</v>
      </c>
      <c r="K9792" s="3">
        <v>2</v>
      </c>
      <c r="L9792" s="3">
        <v>11</v>
      </c>
      <c r="M9792" s="4">
        <v>36</v>
      </c>
      <c r="N9792" s="4">
        <v>1</v>
      </c>
      <c r="O9792" s="3">
        <v>27</v>
      </c>
      <c r="R9792" s="3">
        <v>0</v>
      </c>
      <c r="S9792">
        <f t="shared" si="304"/>
        <v>36</v>
      </c>
      <c r="T9792">
        <f t="shared" si="305"/>
        <v>37</v>
      </c>
    </row>
    <row r="9793" spans="1:20" hidden="1" x14ac:dyDescent="0.25">
      <c r="A9793" s="2" t="s">
        <v>217</v>
      </c>
      <c r="B9793" s="2" t="s">
        <v>115</v>
      </c>
      <c r="C9793" s="2" t="s">
        <v>19</v>
      </c>
      <c r="F9793" s="1">
        <v>326</v>
      </c>
      <c r="G9793" s="1">
        <v>53.04</v>
      </c>
      <c r="H9793" s="1">
        <v>29.77</v>
      </c>
      <c r="I9793" s="1">
        <v>13.43</v>
      </c>
      <c r="J9793">
        <v>33</v>
      </c>
      <c r="K9793" s="3">
        <v>3</v>
      </c>
      <c r="L9793" s="3">
        <v>34</v>
      </c>
      <c r="M9793" s="4">
        <v>33</v>
      </c>
      <c r="O9793" s="3">
        <v>1</v>
      </c>
      <c r="R9793" s="3">
        <v>0</v>
      </c>
      <c r="S9793">
        <f t="shared" si="304"/>
        <v>32</v>
      </c>
      <c r="T9793">
        <f t="shared" si="305"/>
        <v>33</v>
      </c>
    </row>
    <row r="9794" spans="1:20" hidden="1" x14ac:dyDescent="0.25">
      <c r="A9794" s="2" t="s">
        <v>217</v>
      </c>
      <c r="B9794" s="2" t="s">
        <v>73</v>
      </c>
      <c r="C9794" s="2" t="s">
        <v>21</v>
      </c>
      <c r="F9794" s="1">
        <v>22</v>
      </c>
      <c r="G9794" s="1">
        <v>46.02</v>
      </c>
      <c r="H9794" s="1">
        <v>0.26</v>
      </c>
      <c r="I9794" s="1">
        <v>1.05</v>
      </c>
      <c r="J9794">
        <v>31</v>
      </c>
      <c r="K9794" s="3">
        <v>0</v>
      </c>
      <c r="L9794" s="3">
        <v>9</v>
      </c>
      <c r="M9794" s="4">
        <v>29</v>
      </c>
      <c r="N9794" s="4">
        <v>3</v>
      </c>
      <c r="O9794" s="3">
        <v>22</v>
      </c>
      <c r="S9794">
        <f t="shared" ref="S9794:S9857" si="306">-K9794+L9794+O9794+R9794</f>
        <v>31</v>
      </c>
      <c r="T9794">
        <f t="shared" ref="T9794:T9857" si="307">M9794+N9794+P9794+Q9794+D9794+E9794</f>
        <v>32</v>
      </c>
    </row>
    <row r="9795" spans="1:20" hidden="1" x14ac:dyDescent="0.25">
      <c r="A9795" s="2" t="s">
        <v>217</v>
      </c>
      <c r="B9795" s="2" t="s">
        <v>66</v>
      </c>
      <c r="C9795" s="2" t="s">
        <v>21</v>
      </c>
      <c r="F9795" s="1">
        <v>16</v>
      </c>
      <c r="G9795" s="1">
        <v>11.17</v>
      </c>
      <c r="H9795" s="1">
        <v>0.09</v>
      </c>
      <c r="I9795" s="1">
        <v>0.15</v>
      </c>
      <c r="J9795">
        <v>30</v>
      </c>
      <c r="K9795" s="3">
        <v>1</v>
      </c>
      <c r="L9795" s="3">
        <v>7</v>
      </c>
      <c r="M9795" s="4">
        <v>7</v>
      </c>
      <c r="N9795" s="4">
        <v>2</v>
      </c>
      <c r="O9795" s="3">
        <v>24</v>
      </c>
      <c r="Q9795" s="4">
        <v>22</v>
      </c>
      <c r="R9795" s="3">
        <v>0</v>
      </c>
      <c r="S9795">
        <f t="shared" si="306"/>
        <v>30</v>
      </c>
      <c r="T9795">
        <f t="shared" si="307"/>
        <v>31</v>
      </c>
    </row>
    <row r="9796" spans="1:20" hidden="1" x14ac:dyDescent="0.25">
      <c r="A9796" s="2" t="s">
        <v>217</v>
      </c>
      <c r="B9796" s="2" t="s">
        <v>52</v>
      </c>
      <c r="C9796" s="2" t="s">
        <v>21</v>
      </c>
      <c r="D9796" s="4">
        <v>13</v>
      </c>
      <c r="E9796" s="4">
        <v>5</v>
      </c>
      <c r="F9796" s="1">
        <v>37</v>
      </c>
      <c r="G9796" s="1">
        <v>4.3899999999999997</v>
      </c>
      <c r="H9796" s="1">
        <v>0.12</v>
      </c>
      <c r="I9796" s="1">
        <v>0.86</v>
      </c>
      <c r="J9796">
        <v>23</v>
      </c>
      <c r="K9796" s="3">
        <v>0</v>
      </c>
      <c r="L9796" s="3">
        <v>20</v>
      </c>
      <c r="M9796" s="4">
        <v>3</v>
      </c>
      <c r="N9796" s="4">
        <v>1</v>
      </c>
      <c r="O9796" s="3">
        <v>3</v>
      </c>
      <c r="P9796" s="4">
        <v>0</v>
      </c>
      <c r="Q9796" s="4">
        <v>1</v>
      </c>
      <c r="S9796">
        <f t="shared" si="306"/>
        <v>23</v>
      </c>
      <c r="T9796">
        <f t="shared" si="307"/>
        <v>23</v>
      </c>
    </row>
    <row r="9797" spans="1:20" hidden="1" x14ac:dyDescent="0.25">
      <c r="A9797" s="2" t="s">
        <v>217</v>
      </c>
      <c r="B9797" s="2" t="s">
        <v>64</v>
      </c>
      <c r="C9797" s="2" t="s">
        <v>21</v>
      </c>
      <c r="D9797" s="4">
        <v>6</v>
      </c>
      <c r="F9797" s="1">
        <v>21</v>
      </c>
      <c r="G9797" s="1">
        <v>20.88</v>
      </c>
      <c r="H9797" s="1">
        <v>0.11</v>
      </c>
      <c r="I9797" s="1">
        <v>7.0000000000000007E-2</v>
      </c>
      <c r="J9797">
        <v>22</v>
      </c>
      <c r="K9797" s="3">
        <v>2</v>
      </c>
      <c r="L9797" s="3">
        <v>14</v>
      </c>
      <c r="M9797" s="4">
        <v>13</v>
      </c>
      <c r="N9797" s="4">
        <v>1</v>
      </c>
      <c r="O9797" s="3">
        <v>9</v>
      </c>
      <c r="Q9797" s="4">
        <v>2</v>
      </c>
      <c r="S9797">
        <f t="shared" si="306"/>
        <v>21</v>
      </c>
      <c r="T9797">
        <f t="shared" si="307"/>
        <v>22</v>
      </c>
    </row>
    <row r="9798" spans="1:20" hidden="1" x14ac:dyDescent="0.25">
      <c r="A9798" s="2" t="s">
        <v>217</v>
      </c>
      <c r="B9798" s="2" t="s">
        <v>59</v>
      </c>
      <c r="C9798" s="2" t="s">
        <v>21</v>
      </c>
      <c r="F9798" s="1">
        <v>22</v>
      </c>
      <c r="G9798" s="1">
        <v>28.93</v>
      </c>
      <c r="H9798" s="1">
        <v>0.06</v>
      </c>
      <c r="I9798" s="1">
        <v>0.43</v>
      </c>
      <c r="J9798">
        <v>19</v>
      </c>
      <c r="K9798" s="3">
        <v>1</v>
      </c>
      <c r="L9798" s="3">
        <v>10</v>
      </c>
      <c r="M9798" s="4">
        <v>18</v>
      </c>
      <c r="N9798" s="4">
        <v>1</v>
      </c>
      <c r="O9798" s="3">
        <v>10</v>
      </c>
      <c r="S9798">
        <f t="shared" si="306"/>
        <v>19</v>
      </c>
      <c r="T9798">
        <f t="shared" si="307"/>
        <v>19</v>
      </c>
    </row>
    <row r="9799" spans="1:20" hidden="1" x14ac:dyDescent="0.25">
      <c r="A9799" s="2" t="s">
        <v>217</v>
      </c>
      <c r="B9799" s="2" t="s">
        <v>68</v>
      </c>
      <c r="C9799" s="2" t="s">
        <v>21</v>
      </c>
      <c r="E9799" s="4">
        <v>5</v>
      </c>
      <c r="F9799" s="1">
        <v>213</v>
      </c>
      <c r="G9799" s="1">
        <v>21.28</v>
      </c>
      <c r="J9799">
        <v>19</v>
      </c>
      <c r="K9799" s="3">
        <v>0</v>
      </c>
      <c r="L9799" s="3">
        <v>19</v>
      </c>
      <c r="M9799" s="4">
        <v>13</v>
      </c>
      <c r="Q9799" s="4">
        <v>0</v>
      </c>
      <c r="S9799">
        <f t="shared" si="306"/>
        <v>19</v>
      </c>
      <c r="T9799">
        <f t="shared" si="307"/>
        <v>18</v>
      </c>
    </row>
    <row r="9800" spans="1:20" hidden="1" x14ac:dyDescent="0.25">
      <c r="A9800" s="2" t="s">
        <v>217</v>
      </c>
      <c r="B9800" s="2" t="s">
        <v>34</v>
      </c>
      <c r="C9800" s="2" t="s">
        <v>21</v>
      </c>
      <c r="E9800" s="4">
        <v>1</v>
      </c>
      <c r="F9800" s="1">
        <v>109</v>
      </c>
      <c r="G9800" s="1">
        <v>25.43</v>
      </c>
      <c r="J9800">
        <v>16</v>
      </c>
      <c r="K9800" s="3">
        <v>0</v>
      </c>
      <c r="L9800" s="3">
        <v>16</v>
      </c>
      <c r="M9800" s="4">
        <v>16</v>
      </c>
      <c r="O9800" s="3">
        <v>1</v>
      </c>
      <c r="Q9800" s="4">
        <v>0</v>
      </c>
      <c r="S9800">
        <f t="shared" si="306"/>
        <v>17</v>
      </c>
      <c r="T9800">
        <f t="shared" si="307"/>
        <v>17</v>
      </c>
    </row>
    <row r="9801" spans="1:20" hidden="1" x14ac:dyDescent="0.25">
      <c r="A9801" s="2" t="s">
        <v>217</v>
      </c>
      <c r="B9801" s="2" t="s">
        <v>78</v>
      </c>
      <c r="C9801" s="2" t="s">
        <v>21</v>
      </c>
      <c r="F9801" s="1">
        <v>39</v>
      </c>
      <c r="G9801" s="1">
        <v>20.77</v>
      </c>
      <c r="J9801">
        <v>13</v>
      </c>
      <c r="K9801" s="3">
        <v>6</v>
      </c>
      <c r="L9801" s="3">
        <v>3</v>
      </c>
      <c r="M9801" s="4">
        <v>13</v>
      </c>
      <c r="O9801" s="3">
        <v>16</v>
      </c>
      <c r="S9801">
        <f t="shared" si="306"/>
        <v>13</v>
      </c>
      <c r="T9801">
        <f t="shared" si="307"/>
        <v>13</v>
      </c>
    </row>
    <row r="9802" spans="1:20" hidden="1" x14ac:dyDescent="0.25">
      <c r="A9802" s="2" t="s">
        <v>217</v>
      </c>
      <c r="B9802" s="2" t="s">
        <v>48</v>
      </c>
      <c r="C9802" s="2" t="s">
        <v>21</v>
      </c>
      <c r="E9802" s="4">
        <v>6</v>
      </c>
      <c r="F9802" s="1">
        <v>142</v>
      </c>
      <c r="G9802" s="1">
        <v>5.85</v>
      </c>
      <c r="H9802" s="1">
        <v>16.02</v>
      </c>
      <c r="J9802">
        <v>10</v>
      </c>
      <c r="K9802" s="3">
        <v>1</v>
      </c>
      <c r="L9802" s="3">
        <v>11</v>
      </c>
      <c r="M9802" s="4">
        <v>4</v>
      </c>
      <c r="S9802">
        <f t="shared" si="306"/>
        <v>10</v>
      </c>
      <c r="T9802">
        <f t="shared" si="307"/>
        <v>10</v>
      </c>
    </row>
    <row r="9803" spans="1:20" hidden="1" x14ac:dyDescent="0.25">
      <c r="A9803" s="2" t="s">
        <v>217</v>
      </c>
      <c r="B9803" s="2" t="s">
        <v>76</v>
      </c>
      <c r="C9803" s="2" t="s">
        <v>19</v>
      </c>
      <c r="F9803" s="1">
        <v>53</v>
      </c>
      <c r="G9803" s="1">
        <v>15.92</v>
      </c>
      <c r="H9803" s="1">
        <v>3.26</v>
      </c>
      <c r="I9803" s="1">
        <v>5.51</v>
      </c>
      <c r="J9803">
        <v>10</v>
      </c>
      <c r="K9803" s="3">
        <v>0</v>
      </c>
      <c r="L9803" s="3">
        <v>7</v>
      </c>
      <c r="M9803" s="4">
        <v>10</v>
      </c>
      <c r="O9803" s="3">
        <v>3</v>
      </c>
      <c r="R9803" s="3">
        <v>0</v>
      </c>
      <c r="S9803">
        <f t="shared" si="306"/>
        <v>10</v>
      </c>
      <c r="T9803">
        <f t="shared" si="307"/>
        <v>10</v>
      </c>
    </row>
    <row r="9804" spans="1:20" hidden="1" x14ac:dyDescent="0.25">
      <c r="A9804" s="2" t="s">
        <v>217</v>
      </c>
      <c r="B9804" s="2" t="s">
        <v>24</v>
      </c>
      <c r="C9804" s="2" t="s">
        <v>21</v>
      </c>
      <c r="F9804" s="1">
        <v>21</v>
      </c>
      <c r="G9804" s="1">
        <v>12.89</v>
      </c>
      <c r="H9804" s="1">
        <v>0.11</v>
      </c>
      <c r="I9804" s="1">
        <v>0.25</v>
      </c>
      <c r="J9804">
        <v>8</v>
      </c>
      <c r="K9804" s="3">
        <v>0</v>
      </c>
      <c r="L9804" s="3">
        <v>8</v>
      </c>
      <c r="M9804" s="4">
        <v>8</v>
      </c>
      <c r="S9804">
        <f t="shared" si="306"/>
        <v>8</v>
      </c>
      <c r="T9804">
        <f t="shared" si="307"/>
        <v>8</v>
      </c>
    </row>
    <row r="9805" spans="1:20" hidden="1" x14ac:dyDescent="0.25">
      <c r="A9805" s="2" t="s">
        <v>217</v>
      </c>
      <c r="B9805" s="2" t="s">
        <v>101</v>
      </c>
      <c r="C9805" s="2" t="s">
        <v>21</v>
      </c>
      <c r="F9805" s="1">
        <v>10</v>
      </c>
      <c r="G9805" s="1">
        <v>11.22</v>
      </c>
      <c r="H9805" s="1">
        <v>0.06</v>
      </c>
      <c r="I9805" s="1">
        <v>0.34</v>
      </c>
      <c r="J9805">
        <v>8</v>
      </c>
      <c r="K9805" s="3">
        <v>0</v>
      </c>
      <c r="L9805" s="3">
        <v>4</v>
      </c>
      <c r="M9805" s="4">
        <v>7</v>
      </c>
      <c r="N9805" s="4">
        <v>1</v>
      </c>
      <c r="O9805" s="3">
        <v>3</v>
      </c>
      <c r="S9805">
        <f t="shared" si="306"/>
        <v>7</v>
      </c>
      <c r="T9805">
        <f t="shared" si="307"/>
        <v>8</v>
      </c>
    </row>
    <row r="9806" spans="1:20" hidden="1" x14ac:dyDescent="0.25">
      <c r="A9806" s="2" t="s">
        <v>217</v>
      </c>
      <c r="B9806" s="2" t="s">
        <v>75</v>
      </c>
      <c r="C9806" s="2" t="s">
        <v>19</v>
      </c>
      <c r="F9806" s="1">
        <v>74</v>
      </c>
      <c r="G9806" s="1">
        <v>12.59</v>
      </c>
      <c r="H9806" s="1">
        <v>5.78</v>
      </c>
      <c r="I9806" s="1">
        <v>5.1100000000000003</v>
      </c>
      <c r="J9806">
        <v>8</v>
      </c>
      <c r="K9806" s="3">
        <v>0</v>
      </c>
      <c r="L9806" s="3">
        <v>4</v>
      </c>
      <c r="M9806" s="4">
        <v>8</v>
      </c>
      <c r="O9806" s="3">
        <v>4</v>
      </c>
      <c r="R9806" s="3">
        <v>0</v>
      </c>
      <c r="S9806">
        <f t="shared" si="306"/>
        <v>8</v>
      </c>
      <c r="T9806">
        <f t="shared" si="307"/>
        <v>8</v>
      </c>
    </row>
    <row r="9807" spans="1:20" hidden="1" x14ac:dyDescent="0.25">
      <c r="A9807" s="2" t="s">
        <v>217</v>
      </c>
      <c r="B9807" s="2" t="s">
        <v>26</v>
      </c>
      <c r="C9807" s="2" t="s">
        <v>21</v>
      </c>
      <c r="F9807" s="1">
        <v>16</v>
      </c>
      <c r="G9807" s="1">
        <v>11.84</v>
      </c>
      <c r="I9807" s="1">
        <v>0.16</v>
      </c>
      <c r="J9807">
        <v>7</v>
      </c>
      <c r="K9807" s="3">
        <v>8</v>
      </c>
      <c r="L9807" s="3">
        <v>11</v>
      </c>
      <c r="M9807" s="4">
        <v>7</v>
      </c>
      <c r="O9807" s="3">
        <v>4</v>
      </c>
      <c r="S9807">
        <f t="shared" si="306"/>
        <v>7</v>
      </c>
      <c r="T9807">
        <f t="shared" si="307"/>
        <v>7</v>
      </c>
    </row>
    <row r="9808" spans="1:20" hidden="1" x14ac:dyDescent="0.25">
      <c r="A9808" s="2" t="s">
        <v>217</v>
      </c>
      <c r="B9808" s="2" t="s">
        <v>57</v>
      </c>
      <c r="C9808" s="2" t="s">
        <v>19</v>
      </c>
      <c r="F9808" s="1">
        <v>44</v>
      </c>
      <c r="G9808" s="1">
        <v>11.6</v>
      </c>
      <c r="H9808" s="1">
        <v>3.11</v>
      </c>
      <c r="I9808" s="1">
        <v>3.4</v>
      </c>
      <c r="J9808">
        <v>7</v>
      </c>
      <c r="K9808" s="3">
        <v>0</v>
      </c>
      <c r="L9808" s="3">
        <v>3</v>
      </c>
      <c r="M9808" s="4">
        <v>7</v>
      </c>
      <c r="O9808" s="3">
        <v>4</v>
      </c>
      <c r="P9808" s="4">
        <v>0</v>
      </c>
      <c r="S9808">
        <f t="shared" si="306"/>
        <v>7</v>
      </c>
      <c r="T9808">
        <f t="shared" si="307"/>
        <v>7</v>
      </c>
    </row>
    <row r="9809" spans="1:20" hidden="1" x14ac:dyDescent="0.25">
      <c r="A9809" s="2" t="s">
        <v>217</v>
      </c>
      <c r="B9809" s="2" t="s">
        <v>60</v>
      </c>
      <c r="C9809" s="2" t="s">
        <v>21</v>
      </c>
      <c r="D9809" s="4">
        <v>0</v>
      </c>
      <c r="E9809" s="4">
        <v>4</v>
      </c>
      <c r="F9809" s="1">
        <v>0</v>
      </c>
      <c r="G9809" s="1">
        <v>0.03</v>
      </c>
      <c r="I9809" s="1">
        <v>0</v>
      </c>
      <c r="J9809">
        <v>7</v>
      </c>
      <c r="K9809" s="3">
        <v>0</v>
      </c>
      <c r="L9809" s="3">
        <v>6</v>
      </c>
      <c r="M9809" s="4">
        <v>0</v>
      </c>
      <c r="N9809" s="4">
        <v>0</v>
      </c>
      <c r="O9809" s="3">
        <v>1</v>
      </c>
      <c r="P9809" s="4">
        <v>0</v>
      </c>
      <c r="Q9809" s="4">
        <v>3</v>
      </c>
      <c r="R9809" s="3">
        <v>0</v>
      </c>
      <c r="S9809">
        <f t="shared" si="306"/>
        <v>7</v>
      </c>
      <c r="T9809">
        <f t="shared" si="307"/>
        <v>7</v>
      </c>
    </row>
    <row r="9810" spans="1:20" hidden="1" x14ac:dyDescent="0.25">
      <c r="A9810" s="2" t="s">
        <v>217</v>
      </c>
      <c r="B9810" s="2" t="s">
        <v>29</v>
      </c>
      <c r="C9810" s="2" t="s">
        <v>21</v>
      </c>
      <c r="F9810" s="1">
        <v>10</v>
      </c>
      <c r="G9810" s="1">
        <v>8.34</v>
      </c>
      <c r="I9810" s="1">
        <v>1.35</v>
      </c>
      <c r="J9810">
        <v>5</v>
      </c>
      <c r="K9810" s="3">
        <v>0</v>
      </c>
      <c r="L9810" s="3">
        <v>5</v>
      </c>
      <c r="M9810" s="4">
        <v>5</v>
      </c>
      <c r="R9810" s="3">
        <v>0</v>
      </c>
      <c r="S9810">
        <f t="shared" si="306"/>
        <v>5</v>
      </c>
      <c r="T9810">
        <f t="shared" si="307"/>
        <v>5</v>
      </c>
    </row>
    <row r="9811" spans="1:20" hidden="1" x14ac:dyDescent="0.25">
      <c r="A9811" s="2" t="s">
        <v>217</v>
      </c>
      <c r="B9811" s="2" t="s">
        <v>35</v>
      </c>
      <c r="C9811" s="2" t="s">
        <v>21</v>
      </c>
      <c r="F9811" s="1">
        <v>99</v>
      </c>
      <c r="G9811" s="1">
        <v>4.71</v>
      </c>
      <c r="H9811" s="1">
        <v>8.94</v>
      </c>
      <c r="I9811" s="1">
        <v>1.08</v>
      </c>
      <c r="J9811">
        <v>3</v>
      </c>
      <c r="K9811" s="3">
        <v>0</v>
      </c>
      <c r="L9811" s="3">
        <v>3</v>
      </c>
      <c r="M9811" s="4">
        <v>3</v>
      </c>
      <c r="S9811">
        <f t="shared" si="306"/>
        <v>3</v>
      </c>
      <c r="T9811">
        <f t="shared" si="307"/>
        <v>3</v>
      </c>
    </row>
    <row r="9812" spans="1:20" hidden="1" x14ac:dyDescent="0.25">
      <c r="A9812" s="2" t="s">
        <v>217</v>
      </c>
      <c r="B9812" s="2" t="s">
        <v>92</v>
      </c>
      <c r="C9812" s="2" t="s">
        <v>21</v>
      </c>
      <c r="F9812" s="1">
        <v>43</v>
      </c>
      <c r="G9812" s="1">
        <v>4.59</v>
      </c>
      <c r="H9812" s="1">
        <v>0.21</v>
      </c>
      <c r="I9812" s="1">
        <v>2.78</v>
      </c>
      <c r="J9812">
        <v>3</v>
      </c>
      <c r="K9812" s="3">
        <v>0</v>
      </c>
      <c r="L9812" s="3">
        <v>1</v>
      </c>
      <c r="M9812" s="4">
        <v>3</v>
      </c>
      <c r="O9812" s="3">
        <v>2</v>
      </c>
      <c r="S9812">
        <f t="shared" si="306"/>
        <v>3</v>
      </c>
      <c r="T9812">
        <f t="shared" si="307"/>
        <v>3</v>
      </c>
    </row>
    <row r="9813" spans="1:20" hidden="1" x14ac:dyDescent="0.25">
      <c r="A9813" s="2" t="s">
        <v>217</v>
      </c>
      <c r="B9813" s="2" t="s">
        <v>58</v>
      </c>
      <c r="C9813" s="2" t="s">
        <v>21</v>
      </c>
      <c r="F9813" s="1">
        <v>17</v>
      </c>
      <c r="G9813" s="1">
        <v>3.61</v>
      </c>
      <c r="H9813" s="1">
        <v>1.66</v>
      </c>
      <c r="I9813" s="1">
        <v>0.13</v>
      </c>
      <c r="J9813">
        <v>3</v>
      </c>
      <c r="K9813" s="3">
        <v>0</v>
      </c>
      <c r="L9813" s="3">
        <v>0</v>
      </c>
      <c r="M9813" s="4">
        <v>2</v>
      </c>
      <c r="O9813" s="3">
        <v>3</v>
      </c>
      <c r="Q9813" s="4">
        <v>1</v>
      </c>
      <c r="S9813">
        <f t="shared" si="306"/>
        <v>3</v>
      </c>
      <c r="T9813">
        <f t="shared" si="307"/>
        <v>3</v>
      </c>
    </row>
    <row r="9814" spans="1:20" hidden="1" x14ac:dyDescent="0.25">
      <c r="A9814" s="2" t="s">
        <v>217</v>
      </c>
      <c r="B9814" s="2" t="s">
        <v>28</v>
      </c>
      <c r="C9814" s="2" t="s">
        <v>21</v>
      </c>
      <c r="F9814" s="1">
        <v>27</v>
      </c>
      <c r="G9814" s="1">
        <v>3.28</v>
      </c>
      <c r="J9814">
        <v>2</v>
      </c>
      <c r="K9814" s="3">
        <v>0</v>
      </c>
      <c r="L9814" s="3">
        <v>1</v>
      </c>
      <c r="M9814" s="4">
        <v>2</v>
      </c>
      <c r="O9814" s="3">
        <v>1</v>
      </c>
      <c r="S9814">
        <f t="shared" si="306"/>
        <v>2</v>
      </c>
      <c r="T9814">
        <f t="shared" si="307"/>
        <v>2</v>
      </c>
    </row>
    <row r="9815" spans="1:20" hidden="1" x14ac:dyDescent="0.25">
      <c r="A9815" s="2" t="s">
        <v>217</v>
      </c>
      <c r="B9815" s="2" t="s">
        <v>88</v>
      </c>
      <c r="C9815" s="2" t="s">
        <v>21</v>
      </c>
      <c r="F9815" s="1">
        <v>2</v>
      </c>
      <c r="G9815" s="1">
        <v>3.79</v>
      </c>
      <c r="H9815" s="1">
        <v>0.02</v>
      </c>
      <c r="I9815" s="1">
        <v>0.06</v>
      </c>
      <c r="J9815">
        <v>2</v>
      </c>
      <c r="L9815" s="3">
        <v>2</v>
      </c>
      <c r="M9815" s="4">
        <v>2</v>
      </c>
      <c r="S9815">
        <f t="shared" si="306"/>
        <v>2</v>
      </c>
      <c r="T9815">
        <f t="shared" si="307"/>
        <v>2</v>
      </c>
    </row>
    <row r="9816" spans="1:20" hidden="1" x14ac:dyDescent="0.25">
      <c r="A9816" s="2" t="s">
        <v>217</v>
      </c>
      <c r="B9816" s="2" t="s">
        <v>56</v>
      </c>
      <c r="C9816" s="2" t="s">
        <v>21</v>
      </c>
      <c r="F9816" s="1">
        <v>23</v>
      </c>
      <c r="G9816" s="1">
        <v>2.95</v>
      </c>
      <c r="H9816" s="1">
        <v>2.2200000000000002</v>
      </c>
      <c r="I9816" s="1">
        <v>0.54</v>
      </c>
      <c r="J9816">
        <v>2</v>
      </c>
      <c r="K9816" s="3">
        <v>0</v>
      </c>
      <c r="L9816" s="3">
        <v>1</v>
      </c>
      <c r="M9816" s="4">
        <v>2</v>
      </c>
      <c r="N9816" s="4">
        <v>0</v>
      </c>
      <c r="O9816" s="3">
        <v>1</v>
      </c>
      <c r="S9816">
        <f t="shared" si="306"/>
        <v>2</v>
      </c>
      <c r="T9816">
        <f t="shared" si="307"/>
        <v>2</v>
      </c>
    </row>
    <row r="9817" spans="1:20" hidden="1" x14ac:dyDescent="0.25">
      <c r="A9817" s="2" t="s">
        <v>217</v>
      </c>
      <c r="B9817" s="2" t="s">
        <v>105</v>
      </c>
      <c r="C9817" s="2" t="s">
        <v>19</v>
      </c>
      <c r="E9817" s="4">
        <v>0</v>
      </c>
      <c r="F9817" s="1">
        <v>2</v>
      </c>
      <c r="G9817" s="1">
        <v>2.57</v>
      </c>
      <c r="H9817" s="1">
        <v>0.04</v>
      </c>
      <c r="I9817" s="1">
        <v>0.47</v>
      </c>
      <c r="J9817">
        <v>2</v>
      </c>
      <c r="K9817" s="3">
        <v>0</v>
      </c>
      <c r="L9817" s="3">
        <v>1</v>
      </c>
      <c r="M9817" s="4">
        <v>2</v>
      </c>
      <c r="O9817" s="3">
        <v>0</v>
      </c>
      <c r="S9817">
        <f t="shared" si="306"/>
        <v>1</v>
      </c>
      <c r="T9817">
        <f t="shared" si="307"/>
        <v>2</v>
      </c>
    </row>
    <row r="9818" spans="1:20" hidden="1" x14ac:dyDescent="0.25">
      <c r="A9818" s="2" t="s">
        <v>217</v>
      </c>
      <c r="B9818" s="2" t="s">
        <v>62</v>
      </c>
      <c r="C9818" s="2" t="s">
        <v>19</v>
      </c>
      <c r="E9818" s="4">
        <v>0</v>
      </c>
      <c r="F9818" s="1">
        <v>6</v>
      </c>
      <c r="G9818" s="1">
        <v>3.06</v>
      </c>
      <c r="H9818" s="1">
        <v>0.2</v>
      </c>
      <c r="I9818" s="1">
        <v>0.89</v>
      </c>
      <c r="J9818">
        <v>2</v>
      </c>
      <c r="K9818" s="3">
        <v>0</v>
      </c>
      <c r="L9818" s="3">
        <v>1</v>
      </c>
      <c r="M9818" s="4">
        <v>2</v>
      </c>
      <c r="O9818" s="3">
        <v>1</v>
      </c>
      <c r="S9818">
        <f t="shared" si="306"/>
        <v>2</v>
      </c>
      <c r="T9818">
        <f t="shared" si="307"/>
        <v>2</v>
      </c>
    </row>
    <row r="9819" spans="1:20" hidden="1" x14ac:dyDescent="0.25">
      <c r="A9819" s="2" t="s">
        <v>217</v>
      </c>
      <c r="B9819" s="2" t="s">
        <v>110</v>
      </c>
      <c r="C9819" s="2" t="s">
        <v>19</v>
      </c>
      <c r="D9819" s="4">
        <v>0</v>
      </c>
      <c r="E9819" s="4">
        <v>0</v>
      </c>
      <c r="F9819" s="1">
        <v>8</v>
      </c>
      <c r="G9819" s="1">
        <v>3.22</v>
      </c>
      <c r="H9819" s="1">
        <v>0.42</v>
      </c>
      <c r="I9819" s="1">
        <v>0.94</v>
      </c>
      <c r="J9819">
        <v>2</v>
      </c>
      <c r="K9819" s="3">
        <v>0</v>
      </c>
      <c r="L9819" s="3">
        <v>2</v>
      </c>
      <c r="M9819" s="4">
        <v>2</v>
      </c>
      <c r="O9819" s="3">
        <v>0</v>
      </c>
      <c r="S9819">
        <f t="shared" si="306"/>
        <v>2</v>
      </c>
      <c r="T9819">
        <f t="shared" si="307"/>
        <v>2</v>
      </c>
    </row>
    <row r="9820" spans="1:20" hidden="1" x14ac:dyDescent="0.25">
      <c r="A9820" s="2" t="s">
        <v>217</v>
      </c>
      <c r="B9820" s="2" t="s">
        <v>74</v>
      </c>
      <c r="C9820" s="2" t="s">
        <v>19</v>
      </c>
      <c r="F9820" s="1">
        <v>21</v>
      </c>
      <c r="G9820" s="1">
        <v>2.94</v>
      </c>
      <c r="H9820" s="1">
        <v>1.84</v>
      </c>
      <c r="I9820" s="1">
        <v>1.0900000000000001</v>
      </c>
      <c r="J9820">
        <v>2</v>
      </c>
      <c r="L9820" s="3">
        <v>0</v>
      </c>
      <c r="M9820" s="4">
        <v>2</v>
      </c>
      <c r="O9820" s="3">
        <v>2</v>
      </c>
      <c r="S9820">
        <f t="shared" si="306"/>
        <v>2</v>
      </c>
      <c r="T9820">
        <f t="shared" si="307"/>
        <v>2</v>
      </c>
    </row>
    <row r="9821" spans="1:20" hidden="1" x14ac:dyDescent="0.25">
      <c r="A9821" s="2" t="s">
        <v>217</v>
      </c>
      <c r="B9821" s="2" t="s">
        <v>18</v>
      </c>
      <c r="C9821" s="2" t="s">
        <v>19</v>
      </c>
      <c r="F9821" s="1">
        <v>10</v>
      </c>
      <c r="G9821" s="1">
        <v>2.33</v>
      </c>
      <c r="H9821" s="1">
        <v>0.16</v>
      </c>
      <c r="I9821" s="1">
        <v>1</v>
      </c>
      <c r="J9821">
        <v>1</v>
      </c>
      <c r="K9821" s="3">
        <v>0</v>
      </c>
      <c r="L9821" s="3">
        <v>1</v>
      </c>
      <c r="M9821" s="4">
        <v>1</v>
      </c>
      <c r="O9821" s="3">
        <v>1</v>
      </c>
      <c r="R9821" s="3">
        <v>0</v>
      </c>
      <c r="S9821">
        <f t="shared" si="306"/>
        <v>2</v>
      </c>
      <c r="T9821">
        <f t="shared" si="307"/>
        <v>1</v>
      </c>
    </row>
    <row r="9822" spans="1:20" hidden="1" x14ac:dyDescent="0.25">
      <c r="A9822" s="2" t="s">
        <v>217</v>
      </c>
      <c r="B9822" s="2" t="s">
        <v>23</v>
      </c>
      <c r="C9822" s="2" t="s">
        <v>21</v>
      </c>
      <c r="F9822" s="1">
        <v>1</v>
      </c>
      <c r="G9822" s="1">
        <v>0.92</v>
      </c>
      <c r="J9822">
        <v>1</v>
      </c>
      <c r="L9822" s="3">
        <v>1</v>
      </c>
      <c r="M9822" s="4">
        <v>1</v>
      </c>
      <c r="S9822">
        <f t="shared" si="306"/>
        <v>1</v>
      </c>
      <c r="T9822">
        <f t="shared" si="307"/>
        <v>1</v>
      </c>
    </row>
    <row r="9823" spans="1:20" hidden="1" x14ac:dyDescent="0.25">
      <c r="A9823" s="2" t="s">
        <v>217</v>
      </c>
      <c r="B9823" s="2" t="s">
        <v>84</v>
      </c>
      <c r="C9823" s="2" t="s">
        <v>21</v>
      </c>
      <c r="D9823" s="4">
        <v>1</v>
      </c>
      <c r="F9823" s="1">
        <v>0</v>
      </c>
      <c r="G9823" s="1">
        <v>0.02</v>
      </c>
      <c r="J9823">
        <v>1</v>
      </c>
      <c r="L9823" s="3">
        <v>0</v>
      </c>
      <c r="M9823" s="4">
        <v>0</v>
      </c>
      <c r="N9823" s="4">
        <v>0</v>
      </c>
      <c r="O9823" s="3">
        <v>1</v>
      </c>
      <c r="P9823" s="4">
        <v>0</v>
      </c>
      <c r="S9823">
        <f t="shared" si="306"/>
        <v>1</v>
      </c>
      <c r="T9823">
        <f t="shared" si="307"/>
        <v>1</v>
      </c>
    </row>
    <row r="9824" spans="1:20" hidden="1" x14ac:dyDescent="0.25">
      <c r="A9824" s="2" t="s">
        <v>217</v>
      </c>
      <c r="B9824" s="2" t="s">
        <v>85</v>
      </c>
      <c r="C9824" s="2" t="s">
        <v>21</v>
      </c>
      <c r="J9824">
        <v>1</v>
      </c>
      <c r="L9824" s="3">
        <v>1</v>
      </c>
      <c r="S9824">
        <f t="shared" si="306"/>
        <v>1</v>
      </c>
      <c r="T9824">
        <f t="shared" si="307"/>
        <v>0</v>
      </c>
    </row>
    <row r="9825" spans="1:20" hidden="1" x14ac:dyDescent="0.25">
      <c r="A9825" s="2" t="s">
        <v>217</v>
      </c>
      <c r="B9825" s="2" t="s">
        <v>25</v>
      </c>
      <c r="C9825" s="2" t="s">
        <v>19</v>
      </c>
      <c r="F9825" s="1">
        <v>44</v>
      </c>
      <c r="G9825" s="1">
        <v>2.2000000000000002</v>
      </c>
      <c r="H9825" s="1">
        <v>4.95</v>
      </c>
      <c r="I9825" s="1">
        <v>0.05</v>
      </c>
      <c r="J9825">
        <v>1</v>
      </c>
      <c r="L9825" s="3">
        <v>1</v>
      </c>
      <c r="M9825" s="4">
        <v>1</v>
      </c>
      <c r="O9825" s="3">
        <v>1</v>
      </c>
      <c r="S9825">
        <f t="shared" si="306"/>
        <v>2</v>
      </c>
      <c r="T9825">
        <f t="shared" si="307"/>
        <v>1</v>
      </c>
    </row>
    <row r="9826" spans="1:20" hidden="1" x14ac:dyDescent="0.25">
      <c r="A9826" s="2" t="s">
        <v>217</v>
      </c>
      <c r="B9826" s="2" t="s">
        <v>86</v>
      </c>
      <c r="C9826" s="2" t="s">
        <v>21</v>
      </c>
      <c r="F9826" s="1">
        <v>2</v>
      </c>
      <c r="G9826" s="1">
        <v>1.24</v>
      </c>
      <c r="J9826">
        <v>1</v>
      </c>
      <c r="L9826" s="3">
        <v>1</v>
      </c>
      <c r="M9826" s="4">
        <v>1</v>
      </c>
      <c r="S9826">
        <f t="shared" si="306"/>
        <v>1</v>
      </c>
      <c r="T9826">
        <f t="shared" si="307"/>
        <v>1</v>
      </c>
    </row>
    <row r="9827" spans="1:20" hidden="1" x14ac:dyDescent="0.25">
      <c r="A9827" s="2" t="s">
        <v>217</v>
      </c>
      <c r="B9827" s="2" t="s">
        <v>87</v>
      </c>
      <c r="C9827" s="2" t="s">
        <v>19</v>
      </c>
      <c r="E9827" s="4">
        <v>0</v>
      </c>
      <c r="F9827" s="1">
        <v>2</v>
      </c>
      <c r="G9827" s="1">
        <v>0.89</v>
      </c>
      <c r="H9827" s="1">
        <v>0.02</v>
      </c>
      <c r="I9827" s="1">
        <v>0.36</v>
      </c>
      <c r="J9827">
        <v>1</v>
      </c>
      <c r="K9827" s="3">
        <v>0</v>
      </c>
      <c r="L9827" s="3">
        <v>1</v>
      </c>
      <c r="M9827" s="4">
        <v>1</v>
      </c>
      <c r="O9827" s="3">
        <v>0</v>
      </c>
      <c r="S9827">
        <f t="shared" si="306"/>
        <v>1</v>
      </c>
      <c r="T9827">
        <f t="shared" si="307"/>
        <v>1</v>
      </c>
    </row>
    <row r="9828" spans="1:20" hidden="1" x14ac:dyDescent="0.25">
      <c r="A9828" s="2" t="s">
        <v>217</v>
      </c>
      <c r="B9828" s="2" t="s">
        <v>32</v>
      </c>
      <c r="C9828" s="2" t="s">
        <v>21</v>
      </c>
      <c r="D9828" s="4">
        <v>0</v>
      </c>
      <c r="F9828" s="1">
        <v>9</v>
      </c>
      <c r="G9828" s="1">
        <v>1.04</v>
      </c>
      <c r="H9828" s="1">
        <v>0.03</v>
      </c>
      <c r="I9828" s="1">
        <v>0.24</v>
      </c>
      <c r="J9828">
        <v>1</v>
      </c>
      <c r="L9828" s="3">
        <v>1</v>
      </c>
      <c r="M9828" s="4">
        <v>1</v>
      </c>
      <c r="S9828">
        <f t="shared" si="306"/>
        <v>1</v>
      </c>
      <c r="T9828">
        <f t="shared" si="307"/>
        <v>1</v>
      </c>
    </row>
    <row r="9829" spans="1:20" hidden="1" x14ac:dyDescent="0.25">
      <c r="A9829" s="2" t="s">
        <v>217</v>
      </c>
      <c r="B9829" s="2" t="s">
        <v>40</v>
      </c>
      <c r="C9829" s="2" t="s">
        <v>21</v>
      </c>
      <c r="E9829" s="4">
        <v>0</v>
      </c>
      <c r="F9829" s="1">
        <v>49</v>
      </c>
      <c r="G9829" s="1">
        <v>2.08</v>
      </c>
      <c r="H9829" s="1">
        <v>5.54</v>
      </c>
      <c r="I9829" s="1">
        <v>0.04</v>
      </c>
      <c r="J9829">
        <v>1</v>
      </c>
      <c r="K9829" s="3">
        <v>0</v>
      </c>
      <c r="L9829" s="3">
        <v>1</v>
      </c>
      <c r="M9829" s="4">
        <v>1</v>
      </c>
      <c r="S9829">
        <f t="shared" si="306"/>
        <v>1</v>
      </c>
      <c r="T9829">
        <f t="shared" si="307"/>
        <v>1</v>
      </c>
    </row>
    <row r="9830" spans="1:20" hidden="1" x14ac:dyDescent="0.25">
      <c r="A9830" s="2" t="s">
        <v>217</v>
      </c>
      <c r="B9830" s="2" t="s">
        <v>53</v>
      </c>
      <c r="C9830" s="2" t="s">
        <v>21</v>
      </c>
      <c r="F9830" s="1">
        <v>9</v>
      </c>
      <c r="G9830" s="1">
        <v>1.1000000000000001</v>
      </c>
      <c r="I9830" s="1">
        <v>0.01</v>
      </c>
      <c r="J9830">
        <v>1</v>
      </c>
      <c r="K9830" s="3">
        <v>0</v>
      </c>
      <c r="L9830" s="3">
        <v>0</v>
      </c>
      <c r="M9830" s="4">
        <v>1</v>
      </c>
      <c r="O9830" s="3">
        <v>1</v>
      </c>
      <c r="S9830">
        <f t="shared" si="306"/>
        <v>1</v>
      </c>
      <c r="T9830">
        <f t="shared" si="307"/>
        <v>1</v>
      </c>
    </row>
    <row r="9831" spans="1:20" hidden="1" x14ac:dyDescent="0.25">
      <c r="A9831" s="2" t="s">
        <v>217</v>
      </c>
      <c r="B9831" s="2" t="s">
        <v>100</v>
      </c>
      <c r="C9831" s="2" t="s">
        <v>19</v>
      </c>
      <c r="E9831" s="4">
        <v>0</v>
      </c>
      <c r="F9831" s="1">
        <v>0</v>
      </c>
      <c r="G9831" s="1">
        <v>1.02</v>
      </c>
      <c r="H9831" s="1">
        <v>0.01</v>
      </c>
      <c r="I9831" s="1">
        <v>7.0000000000000007E-2</v>
      </c>
      <c r="J9831">
        <v>1</v>
      </c>
      <c r="K9831" s="3">
        <v>0</v>
      </c>
      <c r="L9831" s="3">
        <v>0</v>
      </c>
      <c r="M9831" s="4">
        <v>1</v>
      </c>
      <c r="O9831" s="3">
        <v>0</v>
      </c>
      <c r="S9831">
        <f t="shared" si="306"/>
        <v>0</v>
      </c>
      <c r="T9831">
        <f t="shared" si="307"/>
        <v>1</v>
      </c>
    </row>
    <row r="9832" spans="1:20" hidden="1" x14ac:dyDescent="0.25">
      <c r="A9832" s="2" t="s">
        <v>217</v>
      </c>
      <c r="B9832" s="2" t="s">
        <v>103</v>
      </c>
      <c r="C9832" s="2" t="s">
        <v>21</v>
      </c>
      <c r="F9832" s="1">
        <v>0</v>
      </c>
      <c r="G9832" s="1">
        <v>1.01</v>
      </c>
      <c r="J9832">
        <v>1</v>
      </c>
      <c r="L9832" s="3">
        <v>1</v>
      </c>
      <c r="M9832" s="4">
        <v>1</v>
      </c>
      <c r="S9832">
        <f t="shared" si="306"/>
        <v>1</v>
      </c>
      <c r="T9832">
        <f t="shared" si="307"/>
        <v>1</v>
      </c>
    </row>
    <row r="9833" spans="1:20" hidden="1" x14ac:dyDescent="0.25">
      <c r="A9833" s="2" t="s">
        <v>217</v>
      </c>
      <c r="B9833" s="2" t="s">
        <v>108</v>
      </c>
      <c r="C9833" s="2" t="s">
        <v>21</v>
      </c>
      <c r="F9833" s="1">
        <v>21</v>
      </c>
      <c r="G9833" s="1">
        <v>2.2599999999999998</v>
      </c>
      <c r="H9833" s="1">
        <v>0.11</v>
      </c>
      <c r="I9833" s="1">
        <v>1.39</v>
      </c>
      <c r="J9833">
        <v>1</v>
      </c>
      <c r="L9833" s="3">
        <v>0</v>
      </c>
      <c r="M9833" s="4">
        <v>1</v>
      </c>
      <c r="O9833" s="3">
        <v>1</v>
      </c>
      <c r="S9833">
        <f t="shared" si="306"/>
        <v>1</v>
      </c>
      <c r="T9833">
        <f t="shared" si="307"/>
        <v>1</v>
      </c>
    </row>
    <row r="9834" spans="1:20" hidden="1" x14ac:dyDescent="0.25">
      <c r="A9834" s="2" t="s">
        <v>217</v>
      </c>
      <c r="B9834" s="2" t="s">
        <v>109</v>
      </c>
      <c r="C9834" s="2" t="s">
        <v>19</v>
      </c>
      <c r="E9834" s="4">
        <v>0</v>
      </c>
      <c r="F9834" s="1">
        <v>2</v>
      </c>
      <c r="G9834" s="1">
        <v>0.94</v>
      </c>
      <c r="H9834" s="1">
        <v>0.09</v>
      </c>
      <c r="I9834" s="1">
        <v>0.34</v>
      </c>
      <c r="J9834">
        <v>1</v>
      </c>
      <c r="K9834" s="3">
        <v>0</v>
      </c>
      <c r="L9834" s="3">
        <v>0</v>
      </c>
      <c r="M9834" s="4">
        <v>1</v>
      </c>
      <c r="O9834" s="3">
        <v>0</v>
      </c>
      <c r="S9834">
        <f t="shared" si="306"/>
        <v>0</v>
      </c>
      <c r="T9834">
        <f t="shared" si="307"/>
        <v>1</v>
      </c>
    </row>
    <row r="9835" spans="1:20" hidden="1" x14ac:dyDescent="0.25">
      <c r="A9835" s="2" t="s">
        <v>217</v>
      </c>
      <c r="B9835" s="2" t="s">
        <v>67</v>
      </c>
      <c r="C9835" s="2" t="s">
        <v>21</v>
      </c>
      <c r="E9835" s="4">
        <v>0</v>
      </c>
      <c r="F9835" s="1">
        <v>22</v>
      </c>
      <c r="G9835" s="1">
        <v>2.2400000000000002</v>
      </c>
      <c r="H9835" s="1">
        <v>0.04</v>
      </c>
      <c r="I9835" s="1">
        <v>0.42</v>
      </c>
      <c r="J9835">
        <v>1</v>
      </c>
      <c r="K9835" s="3">
        <v>0</v>
      </c>
      <c r="L9835" s="3">
        <v>1</v>
      </c>
      <c r="M9835" s="4">
        <v>1</v>
      </c>
      <c r="S9835">
        <f t="shared" si="306"/>
        <v>1</v>
      </c>
      <c r="T9835">
        <f t="shared" si="307"/>
        <v>1</v>
      </c>
    </row>
    <row r="9836" spans="1:20" hidden="1" x14ac:dyDescent="0.25">
      <c r="A9836" s="2" t="s">
        <v>217</v>
      </c>
      <c r="B9836" s="2" t="s">
        <v>112</v>
      </c>
      <c r="C9836" s="2" t="s">
        <v>21</v>
      </c>
      <c r="D9836" s="4">
        <v>0</v>
      </c>
      <c r="F9836" s="1">
        <v>5</v>
      </c>
      <c r="G9836" s="1">
        <v>0.72</v>
      </c>
      <c r="H9836" s="1">
        <v>0.03</v>
      </c>
      <c r="I9836" s="1">
        <v>0.13</v>
      </c>
      <c r="J9836">
        <v>1</v>
      </c>
      <c r="L9836" s="3">
        <v>0</v>
      </c>
      <c r="M9836" s="4">
        <v>0</v>
      </c>
      <c r="N9836" s="4">
        <v>0</v>
      </c>
      <c r="O9836" s="3">
        <v>1</v>
      </c>
      <c r="P9836" s="4">
        <v>0</v>
      </c>
      <c r="S9836">
        <f t="shared" si="306"/>
        <v>1</v>
      </c>
      <c r="T9836">
        <f t="shared" si="307"/>
        <v>0</v>
      </c>
    </row>
    <row r="9837" spans="1:20" hidden="1" x14ac:dyDescent="0.25">
      <c r="A9837" s="2" t="s">
        <v>217</v>
      </c>
      <c r="B9837" s="2" t="s">
        <v>20</v>
      </c>
      <c r="C9837" s="2" t="s">
        <v>21</v>
      </c>
      <c r="F9837" s="1">
        <v>0</v>
      </c>
      <c r="G9837" s="1">
        <v>0</v>
      </c>
      <c r="J9837">
        <v>0</v>
      </c>
      <c r="L9837" s="3">
        <v>0</v>
      </c>
      <c r="M9837" s="4">
        <v>0</v>
      </c>
      <c r="S9837">
        <f t="shared" si="306"/>
        <v>0</v>
      </c>
      <c r="T9837">
        <f t="shared" si="307"/>
        <v>0</v>
      </c>
    </row>
    <row r="9838" spans="1:20" hidden="1" x14ac:dyDescent="0.25">
      <c r="A9838" s="2" t="s">
        <v>217</v>
      </c>
      <c r="B9838" s="2" t="s">
        <v>81</v>
      </c>
      <c r="C9838" s="2" t="s">
        <v>21</v>
      </c>
      <c r="E9838" s="4">
        <v>0</v>
      </c>
      <c r="J9838">
        <v>0</v>
      </c>
      <c r="L9838" s="3">
        <v>0</v>
      </c>
      <c r="S9838">
        <f t="shared" si="306"/>
        <v>0</v>
      </c>
      <c r="T9838">
        <f t="shared" si="307"/>
        <v>0</v>
      </c>
    </row>
    <row r="9839" spans="1:20" hidden="1" x14ac:dyDescent="0.25">
      <c r="A9839" s="2" t="s">
        <v>217</v>
      </c>
      <c r="B9839" s="2" t="s">
        <v>22</v>
      </c>
      <c r="C9839" s="2" t="s">
        <v>21</v>
      </c>
      <c r="F9839" s="1">
        <v>4</v>
      </c>
      <c r="G9839" s="1">
        <v>0.41</v>
      </c>
      <c r="H9839" s="1">
        <v>0.03</v>
      </c>
      <c r="I9839" s="1">
        <v>0.17</v>
      </c>
      <c r="J9839">
        <v>0</v>
      </c>
      <c r="K9839" s="3">
        <v>0</v>
      </c>
      <c r="L9839" s="3">
        <v>0</v>
      </c>
      <c r="M9839" s="4">
        <v>0</v>
      </c>
      <c r="S9839">
        <f t="shared" si="306"/>
        <v>0</v>
      </c>
      <c r="T9839">
        <f t="shared" si="307"/>
        <v>0</v>
      </c>
    </row>
    <row r="9840" spans="1:20" hidden="1" x14ac:dyDescent="0.25">
      <c r="A9840" s="2" t="s">
        <v>217</v>
      </c>
      <c r="B9840" s="2" t="s">
        <v>82</v>
      </c>
      <c r="C9840" s="2" t="s">
        <v>19</v>
      </c>
      <c r="E9840" s="4">
        <v>0</v>
      </c>
      <c r="F9840" s="1">
        <v>0</v>
      </c>
      <c r="G9840" s="1">
        <v>0.06</v>
      </c>
      <c r="H9840" s="1">
        <v>0</v>
      </c>
      <c r="I9840" s="1">
        <v>0.01</v>
      </c>
      <c r="J9840">
        <v>0</v>
      </c>
      <c r="L9840" s="3">
        <v>0</v>
      </c>
      <c r="M9840" s="4">
        <v>0</v>
      </c>
      <c r="S9840">
        <f t="shared" si="306"/>
        <v>0</v>
      </c>
      <c r="T9840">
        <f t="shared" si="307"/>
        <v>0</v>
      </c>
    </row>
    <row r="9841" spans="1:20" hidden="1" x14ac:dyDescent="0.25">
      <c r="A9841" s="2" t="s">
        <v>217</v>
      </c>
      <c r="B9841" s="2" t="s">
        <v>83</v>
      </c>
      <c r="C9841" s="2" t="s">
        <v>21</v>
      </c>
      <c r="F9841" s="1">
        <v>11</v>
      </c>
      <c r="G9841" s="1">
        <v>0.68</v>
      </c>
      <c r="H9841" s="1">
        <v>0.92</v>
      </c>
      <c r="I9841" s="1">
        <v>0.49</v>
      </c>
      <c r="J9841">
        <v>0</v>
      </c>
      <c r="K9841" s="3">
        <v>0</v>
      </c>
      <c r="L9841" s="3">
        <v>0</v>
      </c>
      <c r="M9841" s="4">
        <v>0</v>
      </c>
      <c r="S9841">
        <f t="shared" si="306"/>
        <v>0</v>
      </c>
      <c r="T9841">
        <f t="shared" si="307"/>
        <v>0</v>
      </c>
    </row>
    <row r="9842" spans="1:20" hidden="1" x14ac:dyDescent="0.25">
      <c r="A9842" s="2" t="s">
        <v>217</v>
      </c>
      <c r="B9842" s="2" t="s">
        <v>30</v>
      </c>
      <c r="C9842" s="2" t="s">
        <v>21</v>
      </c>
      <c r="F9842" s="1">
        <v>1</v>
      </c>
      <c r="G9842" s="1">
        <v>0.2</v>
      </c>
      <c r="H9842" s="1">
        <v>7.0000000000000007E-2</v>
      </c>
      <c r="J9842">
        <v>0</v>
      </c>
      <c r="L9842" s="3">
        <v>0</v>
      </c>
      <c r="M9842" s="4">
        <v>0</v>
      </c>
      <c r="S9842">
        <f t="shared" si="306"/>
        <v>0</v>
      </c>
      <c r="T9842">
        <f t="shared" si="307"/>
        <v>0</v>
      </c>
    </row>
    <row r="9843" spans="1:20" hidden="1" x14ac:dyDescent="0.25">
      <c r="A9843" s="2" t="s">
        <v>217</v>
      </c>
      <c r="B9843" s="2" t="s">
        <v>89</v>
      </c>
      <c r="C9843" s="2" t="s">
        <v>19</v>
      </c>
      <c r="E9843" s="4">
        <v>0</v>
      </c>
      <c r="F9843" s="1">
        <v>1</v>
      </c>
      <c r="G9843" s="1">
        <v>0.52</v>
      </c>
      <c r="H9843" s="1">
        <v>0.01</v>
      </c>
      <c r="I9843" s="1">
        <v>0.14000000000000001</v>
      </c>
      <c r="J9843">
        <v>0</v>
      </c>
      <c r="K9843" s="3">
        <v>0</v>
      </c>
      <c r="L9843" s="3">
        <v>0</v>
      </c>
      <c r="M9843" s="4">
        <v>0</v>
      </c>
      <c r="O9843" s="3">
        <v>0</v>
      </c>
      <c r="S9843">
        <f t="shared" si="306"/>
        <v>0</v>
      </c>
      <c r="T9843">
        <f t="shared" si="307"/>
        <v>0</v>
      </c>
    </row>
    <row r="9844" spans="1:20" hidden="1" x14ac:dyDescent="0.25">
      <c r="A9844" s="2" t="s">
        <v>217</v>
      </c>
      <c r="B9844" s="2" t="s">
        <v>31</v>
      </c>
      <c r="C9844" s="2" t="s">
        <v>19</v>
      </c>
      <c r="F9844" s="1">
        <v>0</v>
      </c>
      <c r="G9844" s="1">
        <v>0</v>
      </c>
      <c r="H9844" s="1">
        <v>0</v>
      </c>
      <c r="I9844" s="1">
        <v>0</v>
      </c>
      <c r="J9844">
        <v>0</v>
      </c>
      <c r="L9844" s="3">
        <v>0</v>
      </c>
      <c r="M9844" s="4">
        <v>0</v>
      </c>
      <c r="S9844">
        <f t="shared" si="306"/>
        <v>0</v>
      </c>
      <c r="T9844">
        <f t="shared" si="307"/>
        <v>0</v>
      </c>
    </row>
    <row r="9845" spans="1:20" hidden="1" x14ac:dyDescent="0.25">
      <c r="A9845" s="2" t="s">
        <v>217</v>
      </c>
      <c r="B9845" s="2" t="s">
        <v>33</v>
      </c>
      <c r="C9845" s="2" t="s">
        <v>21</v>
      </c>
      <c r="F9845" s="1">
        <v>0</v>
      </c>
      <c r="G9845" s="1">
        <v>0.08</v>
      </c>
      <c r="J9845">
        <v>0</v>
      </c>
      <c r="L9845" s="3">
        <v>0</v>
      </c>
      <c r="M9845" s="4">
        <v>0</v>
      </c>
      <c r="S9845">
        <f t="shared" si="306"/>
        <v>0</v>
      </c>
      <c r="T9845">
        <f t="shared" si="307"/>
        <v>0</v>
      </c>
    </row>
    <row r="9846" spans="1:20" hidden="1" x14ac:dyDescent="0.25">
      <c r="A9846" s="2" t="s">
        <v>217</v>
      </c>
      <c r="B9846" s="2" t="s">
        <v>91</v>
      </c>
      <c r="C9846" s="2" t="s">
        <v>21</v>
      </c>
      <c r="F9846" s="1">
        <v>3</v>
      </c>
      <c r="G9846" s="1">
        <v>0</v>
      </c>
      <c r="H9846" s="1">
        <v>0</v>
      </c>
      <c r="I9846" s="1">
        <v>0</v>
      </c>
      <c r="J9846">
        <v>0</v>
      </c>
      <c r="K9846" s="3">
        <v>0</v>
      </c>
      <c r="L9846" s="3">
        <v>0</v>
      </c>
      <c r="M9846" s="4">
        <v>0</v>
      </c>
      <c r="S9846">
        <f t="shared" si="306"/>
        <v>0</v>
      </c>
      <c r="T9846">
        <f t="shared" si="307"/>
        <v>0</v>
      </c>
    </row>
    <row r="9847" spans="1:20" hidden="1" x14ac:dyDescent="0.25">
      <c r="A9847" s="2" t="s">
        <v>217</v>
      </c>
      <c r="B9847" s="2" t="s">
        <v>38</v>
      </c>
      <c r="C9847" s="2" t="s">
        <v>21</v>
      </c>
      <c r="F9847" s="1">
        <v>0</v>
      </c>
      <c r="G9847" s="1">
        <v>0.03</v>
      </c>
      <c r="H9847" s="1">
        <v>0.03</v>
      </c>
      <c r="I9847" s="1">
        <v>0.01</v>
      </c>
      <c r="J9847">
        <v>0</v>
      </c>
      <c r="K9847" s="3">
        <v>0</v>
      </c>
      <c r="L9847" s="3">
        <v>0</v>
      </c>
      <c r="M9847" s="4">
        <v>0</v>
      </c>
      <c r="S9847">
        <f t="shared" si="306"/>
        <v>0</v>
      </c>
      <c r="T9847">
        <f t="shared" si="307"/>
        <v>0</v>
      </c>
    </row>
    <row r="9848" spans="1:20" hidden="1" x14ac:dyDescent="0.25">
      <c r="A9848" s="2" t="s">
        <v>217</v>
      </c>
      <c r="B9848" s="2" t="s">
        <v>39</v>
      </c>
      <c r="C9848" s="2" t="s">
        <v>19</v>
      </c>
      <c r="E9848" s="4">
        <v>0</v>
      </c>
      <c r="F9848" s="1">
        <v>15</v>
      </c>
      <c r="G9848" s="1">
        <v>0.69</v>
      </c>
      <c r="H9848" s="1">
        <v>1.61</v>
      </c>
      <c r="I9848" s="1">
        <v>0.04</v>
      </c>
      <c r="J9848">
        <v>0</v>
      </c>
      <c r="K9848" s="3">
        <v>1</v>
      </c>
      <c r="L9848" s="3">
        <v>1</v>
      </c>
      <c r="M9848" s="4">
        <v>0</v>
      </c>
      <c r="O9848" s="3">
        <v>0</v>
      </c>
      <c r="R9848" s="3">
        <v>0</v>
      </c>
      <c r="S9848">
        <f t="shared" si="306"/>
        <v>0</v>
      </c>
      <c r="T9848">
        <f t="shared" si="307"/>
        <v>0</v>
      </c>
    </row>
    <row r="9849" spans="1:20" hidden="1" x14ac:dyDescent="0.25">
      <c r="A9849" s="2" t="s">
        <v>217</v>
      </c>
      <c r="B9849" s="2" t="s">
        <v>41</v>
      </c>
      <c r="C9849" s="2" t="s">
        <v>21</v>
      </c>
      <c r="E9849" s="4">
        <v>0</v>
      </c>
      <c r="J9849">
        <v>0</v>
      </c>
      <c r="L9849" s="3">
        <v>0</v>
      </c>
      <c r="S9849">
        <f t="shared" si="306"/>
        <v>0</v>
      </c>
      <c r="T9849">
        <f t="shared" si="307"/>
        <v>0</v>
      </c>
    </row>
    <row r="9850" spans="1:20" hidden="1" x14ac:dyDescent="0.25">
      <c r="A9850" s="2" t="s">
        <v>217</v>
      </c>
      <c r="B9850" s="2" t="s">
        <v>43</v>
      </c>
      <c r="C9850" s="2" t="s">
        <v>21</v>
      </c>
      <c r="E9850" s="4">
        <v>0</v>
      </c>
      <c r="F9850" s="1">
        <v>12</v>
      </c>
      <c r="G9850" s="1">
        <v>0.51</v>
      </c>
      <c r="H9850" s="1">
        <v>1.39</v>
      </c>
      <c r="J9850">
        <v>0</v>
      </c>
      <c r="K9850" s="3">
        <v>0</v>
      </c>
      <c r="L9850" s="3">
        <v>0</v>
      </c>
      <c r="M9850" s="4">
        <v>0</v>
      </c>
      <c r="O9850" s="3">
        <v>0</v>
      </c>
      <c r="S9850">
        <f t="shared" si="306"/>
        <v>0</v>
      </c>
      <c r="T9850">
        <f t="shared" si="307"/>
        <v>0</v>
      </c>
    </row>
    <row r="9851" spans="1:20" hidden="1" x14ac:dyDescent="0.25">
      <c r="A9851" s="2" t="s">
        <v>217</v>
      </c>
      <c r="B9851" s="2" t="s">
        <v>44</v>
      </c>
      <c r="C9851" s="2" t="s">
        <v>21</v>
      </c>
      <c r="F9851" s="1">
        <v>0</v>
      </c>
      <c r="G9851" s="1">
        <v>0</v>
      </c>
      <c r="H9851" s="1">
        <v>0.01</v>
      </c>
      <c r="J9851">
        <v>0</v>
      </c>
      <c r="L9851" s="3">
        <v>0</v>
      </c>
      <c r="M9851" s="4">
        <v>0</v>
      </c>
      <c r="S9851">
        <f t="shared" si="306"/>
        <v>0</v>
      </c>
      <c r="T9851">
        <f t="shared" si="307"/>
        <v>0</v>
      </c>
    </row>
    <row r="9852" spans="1:20" hidden="1" x14ac:dyDescent="0.25">
      <c r="A9852" s="2" t="s">
        <v>217</v>
      </c>
      <c r="B9852" s="2" t="s">
        <v>94</v>
      </c>
      <c r="C9852" s="2" t="s">
        <v>21</v>
      </c>
      <c r="F9852" s="1">
        <v>0</v>
      </c>
      <c r="G9852" s="1">
        <v>0.01</v>
      </c>
      <c r="H9852" s="1">
        <v>0.02</v>
      </c>
      <c r="J9852">
        <v>0</v>
      </c>
      <c r="L9852" s="3">
        <v>0</v>
      </c>
      <c r="M9852" s="4">
        <v>0</v>
      </c>
      <c r="S9852">
        <f t="shared" si="306"/>
        <v>0</v>
      </c>
      <c r="T9852">
        <f t="shared" si="307"/>
        <v>0</v>
      </c>
    </row>
    <row r="9853" spans="1:20" hidden="1" x14ac:dyDescent="0.25">
      <c r="A9853" s="2" t="s">
        <v>217</v>
      </c>
      <c r="B9853" s="2" t="s">
        <v>45</v>
      </c>
      <c r="C9853" s="2" t="s">
        <v>21</v>
      </c>
      <c r="E9853" s="4">
        <v>0</v>
      </c>
      <c r="J9853">
        <v>0</v>
      </c>
      <c r="K9853" s="3">
        <v>0</v>
      </c>
      <c r="L9853" s="3">
        <v>0</v>
      </c>
      <c r="S9853">
        <f t="shared" si="306"/>
        <v>0</v>
      </c>
      <c r="T9853">
        <f t="shared" si="307"/>
        <v>0</v>
      </c>
    </row>
    <row r="9854" spans="1:20" hidden="1" x14ac:dyDescent="0.25">
      <c r="A9854" s="2" t="s">
        <v>217</v>
      </c>
      <c r="B9854" s="2" t="s">
        <v>95</v>
      </c>
      <c r="C9854" s="2" t="s">
        <v>21</v>
      </c>
      <c r="F9854" s="1">
        <v>5</v>
      </c>
      <c r="G9854" s="1">
        <v>0.23</v>
      </c>
      <c r="H9854" s="1">
        <v>0.62</v>
      </c>
      <c r="J9854">
        <v>0</v>
      </c>
      <c r="K9854" s="3">
        <v>0</v>
      </c>
      <c r="L9854" s="3">
        <v>0</v>
      </c>
      <c r="M9854" s="4">
        <v>0</v>
      </c>
      <c r="S9854">
        <f t="shared" si="306"/>
        <v>0</v>
      </c>
      <c r="T9854">
        <f t="shared" si="307"/>
        <v>0</v>
      </c>
    </row>
    <row r="9855" spans="1:20" hidden="1" x14ac:dyDescent="0.25">
      <c r="A9855" s="2" t="s">
        <v>217</v>
      </c>
      <c r="B9855" s="2" t="s">
        <v>46</v>
      </c>
      <c r="C9855" s="2" t="s">
        <v>21</v>
      </c>
      <c r="F9855" s="1">
        <v>0</v>
      </c>
      <c r="G9855" s="1">
        <v>0.01</v>
      </c>
      <c r="H9855" s="1">
        <v>0.03</v>
      </c>
      <c r="J9855">
        <v>0</v>
      </c>
      <c r="L9855" s="3">
        <v>0</v>
      </c>
      <c r="M9855" s="4">
        <v>0</v>
      </c>
      <c r="S9855">
        <f t="shared" si="306"/>
        <v>0</v>
      </c>
      <c r="T9855">
        <f t="shared" si="307"/>
        <v>0</v>
      </c>
    </row>
    <row r="9856" spans="1:20" hidden="1" x14ac:dyDescent="0.25">
      <c r="A9856" s="2" t="s">
        <v>217</v>
      </c>
      <c r="B9856" s="2" t="s">
        <v>96</v>
      </c>
      <c r="C9856" s="2" t="s">
        <v>19</v>
      </c>
      <c r="E9856" s="4">
        <v>0</v>
      </c>
      <c r="F9856" s="1">
        <v>0</v>
      </c>
      <c r="G9856" s="1">
        <v>0</v>
      </c>
      <c r="H9856" s="1">
        <v>0</v>
      </c>
      <c r="I9856" s="1">
        <v>0</v>
      </c>
      <c r="J9856">
        <v>0</v>
      </c>
      <c r="L9856" s="3">
        <v>0</v>
      </c>
      <c r="M9856" s="4">
        <v>0</v>
      </c>
      <c r="S9856">
        <f t="shared" si="306"/>
        <v>0</v>
      </c>
      <c r="T9856">
        <f t="shared" si="307"/>
        <v>0</v>
      </c>
    </row>
    <row r="9857" spans="1:20" hidden="1" x14ac:dyDescent="0.25">
      <c r="A9857" s="2" t="s">
        <v>217</v>
      </c>
      <c r="B9857" s="2" t="s">
        <v>97</v>
      </c>
      <c r="C9857" s="2" t="s">
        <v>19</v>
      </c>
      <c r="E9857" s="4">
        <v>0</v>
      </c>
      <c r="F9857" s="1">
        <v>0</v>
      </c>
      <c r="G9857" s="1">
        <v>0</v>
      </c>
      <c r="H9857" s="1">
        <v>0</v>
      </c>
      <c r="I9857" s="1">
        <v>0</v>
      </c>
      <c r="J9857">
        <v>0</v>
      </c>
      <c r="L9857" s="3">
        <v>0</v>
      </c>
      <c r="M9857" s="4">
        <v>0</v>
      </c>
      <c r="S9857">
        <f t="shared" si="306"/>
        <v>0</v>
      </c>
      <c r="T9857">
        <f t="shared" si="307"/>
        <v>0</v>
      </c>
    </row>
    <row r="9858" spans="1:20" hidden="1" x14ac:dyDescent="0.25">
      <c r="A9858" s="2" t="s">
        <v>217</v>
      </c>
      <c r="B9858" s="2" t="s">
        <v>51</v>
      </c>
      <c r="C9858" s="2" t="s">
        <v>21</v>
      </c>
      <c r="F9858" s="1">
        <v>0</v>
      </c>
      <c r="G9858" s="1">
        <v>0.03</v>
      </c>
      <c r="I9858" s="1">
        <v>0.02</v>
      </c>
      <c r="J9858">
        <v>0</v>
      </c>
      <c r="L9858" s="3">
        <v>0</v>
      </c>
      <c r="M9858" s="4">
        <v>0</v>
      </c>
      <c r="S9858">
        <f t="shared" ref="S9858:S9921" si="308">-K9858+L9858+O9858+R9858</f>
        <v>0</v>
      </c>
      <c r="T9858">
        <f t="shared" ref="T9858:T9921" si="309">M9858+N9858+P9858+Q9858+D9858+E9858</f>
        <v>0</v>
      </c>
    </row>
    <row r="9859" spans="1:20" hidden="1" x14ac:dyDescent="0.25">
      <c r="A9859" s="2" t="s">
        <v>217</v>
      </c>
      <c r="B9859" s="2" t="s">
        <v>99</v>
      </c>
      <c r="C9859" s="2" t="s">
        <v>21</v>
      </c>
      <c r="J9859">
        <v>0</v>
      </c>
      <c r="K9859" s="3">
        <v>0</v>
      </c>
      <c r="S9859">
        <f t="shared" si="308"/>
        <v>0</v>
      </c>
      <c r="T9859">
        <f t="shared" si="309"/>
        <v>0</v>
      </c>
    </row>
    <row r="9860" spans="1:20" hidden="1" x14ac:dyDescent="0.25">
      <c r="A9860" s="2" t="s">
        <v>217</v>
      </c>
      <c r="B9860" s="2" t="s">
        <v>54</v>
      </c>
      <c r="C9860" s="2" t="s">
        <v>21</v>
      </c>
      <c r="F9860" s="1">
        <v>0</v>
      </c>
      <c r="G9860" s="1">
        <v>0.02</v>
      </c>
      <c r="J9860">
        <v>0</v>
      </c>
      <c r="L9860" s="3">
        <v>0</v>
      </c>
      <c r="M9860" s="4">
        <v>0</v>
      </c>
      <c r="S9860">
        <f t="shared" si="308"/>
        <v>0</v>
      </c>
      <c r="T9860">
        <f t="shared" si="309"/>
        <v>0</v>
      </c>
    </row>
    <row r="9861" spans="1:20" hidden="1" x14ac:dyDescent="0.25">
      <c r="A9861" s="2" t="s">
        <v>217</v>
      </c>
      <c r="B9861" s="2" t="s">
        <v>104</v>
      </c>
      <c r="C9861" s="2" t="s">
        <v>21</v>
      </c>
      <c r="F9861" s="1">
        <v>0</v>
      </c>
      <c r="G9861" s="1">
        <v>0.03</v>
      </c>
      <c r="J9861">
        <v>0</v>
      </c>
      <c r="K9861" s="3">
        <v>0</v>
      </c>
      <c r="L9861" s="3">
        <v>0</v>
      </c>
      <c r="M9861" s="4">
        <v>0</v>
      </c>
      <c r="S9861">
        <f t="shared" si="308"/>
        <v>0</v>
      </c>
      <c r="T9861">
        <f t="shared" si="309"/>
        <v>0</v>
      </c>
    </row>
    <row r="9862" spans="1:20" hidden="1" x14ac:dyDescent="0.25">
      <c r="A9862" s="2" t="s">
        <v>217</v>
      </c>
      <c r="B9862" s="2" t="s">
        <v>106</v>
      </c>
      <c r="C9862" s="2" t="s">
        <v>21</v>
      </c>
      <c r="F9862" s="1">
        <v>1</v>
      </c>
      <c r="G9862" s="1">
        <v>0.16</v>
      </c>
      <c r="H9862" s="1">
        <v>0.08</v>
      </c>
      <c r="I9862" s="1">
        <v>0.05</v>
      </c>
      <c r="J9862">
        <v>0</v>
      </c>
      <c r="L9862" s="3">
        <v>0</v>
      </c>
      <c r="M9862" s="4">
        <v>0</v>
      </c>
      <c r="S9862">
        <f t="shared" si="308"/>
        <v>0</v>
      </c>
      <c r="T9862">
        <f t="shared" si="309"/>
        <v>0</v>
      </c>
    </row>
    <row r="9863" spans="1:20" hidden="1" x14ac:dyDescent="0.25">
      <c r="A9863" s="2" t="s">
        <v>217</v>
      </c>
      <c r="B9863" s="2" t="s">
        <v>61</v>
      </c>
      <c r="C9863" s="2" t="s">
        <v>21</v>
      </c>
      <c r="D9863" s="4">
        <v>0</v>
      </c>
      <c r="E9863" s="4">
        <v>0</v>
      </c>
      <c r="J9863">
        <v>0</v>
      </c>
      <c r="K9863" s="3">
        <v>0</v>
      </c>
      <c r="L9863" s="3">
        <v>0</v>
      </c>
      <c r="S9863">
        <f t="shared" si="308"/>
        <v>0</v>
      </c>
      <c r="T9863">
        <f t="shared" si="309"/>
        <v>0</v>
      </c>
    </row>
    <row r="9864" spans="1:20" hidden="1" x14ac:dyDescent="0.25">
      <c r="A9864" s="2" t="s">
        <v>217</v>
      </c>
      <c r="B9864" s="2" t="s">
        <v>63</v>
      </c>
      <c r="C9864" s="2" t="s">
        <v>21</v>
      </c>
      <c r="F9864" s="1">
        <v>0</v>
      </c>
      <c r="G9864" s="1">
        <v>0.04</v>
      </c>
      <c r="I9864" s="1">
        <v>0.01</v>
      </c>
      <c r="J9864">
        <v>0</v>
      </c>
      <c r="L9864" s="3">
        <v>0</v>
      </c>
      <c r="M9864" s="4">
        <v>0</v>
      </c>
      <c r="S9864">
        <f t="shared" si="308"/>
        <v>0</v>
      </c>
      <c r="T9864">
        <f t="shared" si="309"/>
        <v>0</v>
      </c>
    </row>
    <row r="9865" spans="1:20" hidden="1" x14ac:dyDescent="0.25">
      <c r="A9865" s="2" t="s">
        <v>217</v>
      </c>
      <c r="B9865" s="2" t="s">
        <v>111</v>
      </c>
      <c r="C9865" s="2" t="s">
        <v>21</v>
      </c>
      <c r="F9865" s="1">
        <v>0</v>
      </c>
      <c r="G9865" s="1">
        <v>0</v>
      </c>
      <c r="J9865">
        <v>0</v>
      </c>
      <c r="K9865" s="3">
        <v>0</v>
      </c>
      <c r="L9865" s="3">
        <v>0</v>
      </c>
      <c r="M9865" s="4">
        <v>0</v>
      </c>
      <c r="S9865">
        <f t="shared" si="308"/>
        <v>0</v>
      </c>
      <c r="T9865">
        <f t="shared" si="309"/>
        <v>0</v>
      </c>
    </row>
    <row r="9866" spans="1:20" hidden="1" x14ac:dyDescent="0.25">
      <c r="A9866" s="2" t="s">
        <v>217</v>
      </c>
      <c r="B9866" s="2" t="s">
        <v>113</v>
      </c>
      <c r="C9866" s="2" t="s">
        <v>21</v>
      </c>
      <c r="D9866" s="4">
        <v>0</v>
      </c>
      <c r="F9866" s="1">
        <v>0</v>
      </c>
      <c r="G9866" s="1">
        <v>0</v>
      </c>
      <c r="J9866">
        <v>0</v>
      </c>
      <c r="L9866" s="3">
        <v>0</v>
      </c>
      <c r="M9866" s="4">
        <v>0</v>
      </c>
      <c r="S9866">
        <f t="shared" si="308"/>
        <v>0</v>
      </c>
      <c r="T9866">
        <f t="shared" si="309"/>
        <v>0</v>
      </c>
    </row>
    <row r="9867" spans="1:20" hidden="1" x14ac:dyDescent="0.25">
      <c r="A9867" s="2" t="s">
        <v>217</v>
      </c>
      <c r="B9867" s="2" t="s">
        <v>114</v>
      </c>
      <c r="C9867" s="2" t="s">
        <v>21</v>
      </c>
      <c r="D9867" s="4">
        <v>0</v>
      </c>
      <c r="J9867">
        <v>0</v>
      </c>
      <c r="L9867" s="3">
        <v>0</v>
      </c>
      <c r="S9867">
        <f t="shared" si="308"/>
        <v>0</v>
      </c>
      <c r="T9867">
        <f t="shared" si="309"/>
        <v>0</v>
      </c>
    </row>
    <row r="9868" spans="1:20" hidden="1" x14ac:dyDescent="0.25">
      <c r="A9868" s="2" t="s">
        <v>217</v>
      </c>
      <c r="B9868" s="2" t="s">
        <v>69</v>
      </c>
      <c r="C9868" s="2" t="s">
        <v>21</v>
      </c>
      <c r="D9868" s="4">
        <v>0</v>
      </c>
      <c r="J9868">
        <v>0</v>
      </c>
      <c r="L9868" s="3">
        <v>0</v>
      </c>
      <c r="S9868">
        <f t="shared" si="308"/>
        <v>0</v>
      </c>
      <c r="T9868">
        <f t="shared" si="309"/>
        <v>0</v>
      </c>
    </row>
    <row r="9869" spans="1:20" hidden="1" x14ac:dyDescent="0.25">
      <c r="A9869" s="2" t="s">
        <v>217</v>
      </c>
      <c r="B9869" s="2" t="s">
        <v>71</v>
      </c>
      <c r="C9869" s="2" t="s">
        <v>21</v>
      </c>
      <c r="F9869" s="1">
        <v>2</v>
      </c>
      <c r="G9869" s="1">
        <v>0.1</v>
      </c>
      <c r="H9869" s="1">
        <v>0.14000000000000001</v>
      </c>
      <c r="I9869" s="1">
        <v>0.05</v>
      </c>
      <c r="J9869">
        <v>0</v>
      </c>
      <c r="L9869" s="3">
        <v>0</v>
      </c>
      <c r="M9869" s="4">
        <v>0</v>
      </c>
      <c r="S9869">
        <f t="shared" si="308"/>
        <v>0</v>
      </c>
      <c r="T9869">
        <f t="shared" si="309"/>
        <v>0</v>
      </c>
    </row>
    <row r="9870" spans="1:20" hidden="1" x14ac:dyDescent="0.25">
      <c r="A9870" s="2" t="s">
        <v>217</v>
      </c>
      <c r="B9870" s="2" t="s">
        <v>72</v>
      </c>
      <c r="C9870" s="2" t="s">
        <v>21</v>
      </c>
      <c r="F9870" s="1">
        <v>0</v>
      </c>
      <c r="G9870" s="1">
        <v>0.2</v>
      </c>
      <c r="I9870" s="1">
        <v>0.05</v>
      </c>
      <c r="J9870">
        <v>0</v>
      </c>
      <c r="K9870" s="3">
        <v>0</v>
      </c>
      <c r="L9870" s="3">
        <v>0</v>
      </c>
      <c r="M9870" s="4">
        <v>0</v>
      </c>
      <c r="O9870" s="3">
        <v>0</v>
      </c>
      <c r="S9870">
        <f t="shared" si="308"/>
        <v>0</v>
      </c>
      <c r="T9870">
        <f t="shared" si="309"/>
        <v>0</v>
      </c>
    </row>
    <row r="9871" spans="1:20" hidden="1" x14ac:dyDescent="0.25">
      <c r="A9871" s="2" t="s">
        <v>217</v>
      </c>
      <c r="B9871" s="2" t="s">
        <v>77</v>
      </c>
      <c r="C9871" s="2" t="s">
        <v>19</v>
      </c>
      <c r="F9871" s="1">
        <v>0</v>
      </c>
      <c r="G9871" s="1">
        <v>0.01</v>
      </c>
      <c r="H9871" s="1">
        <v>0</v>
      </c>
      <c r="I9871" s="1">
        <v>0</v>
      </c>
      <c r="J9871">
        <v>0</v>
      </c>
      <c r="K9871" s="3">
        <v>0</v>
      </c>
      <c r="L9871" s="3">
        <v>0</v>
      </c>
      <c r="M9871" s="4">
        <v>0</v>
      </c>
      <c r="R9871" s="3">
        <v>0</v>
      </c>
      <c r="S9871">
        <f t="shared" si="308"/>
        <v>0</v>
      </c>
      <c r="T9871">
        <f t="shared" si="309"/>
        <v>0</v>
      </c>
    </row>
    <row r="9872" spans="1:20" hidden="1" x14ac:dyDescent="0.25">
      <c r="A9872" s="2" t="s">
        <v>217</v>
      </c>
      <c r="B9872" s="2" t="s">
        <v>79</v>
      </c>
      <c r="C9872" s="2" t="s">
        <v>21</v>
      </c>
      <c r="F9872" s="1">
        <v>1</v>
      </c>
      <c r="G9872" s="1">
        <v>0.08</v>
      </c>
      <c r="H9872" s="1">
        <v>0.02</v>
      </c>
      <c r="I9872" s="1">
        <v>0.02</v>
      </c>
      <c r="J9872">
        <v>0</v>
      </c>
      <c r="K9872" s="3">
        <v>0</v>
      </c>
      <c r="L9872" s="3">
        <v>0</v>
      </c>
      <c r="M9872" s="4">
        <v>0</v>
      </c>
      <c r="S9872">
        <f t="shared" si="308"/>
        <v>0</v>
      </c>
      <c r="T9872">
        <f t="shared" si="309"/>
        <v>0</v>
      </c>
    </row>
    <row r="9873" spans="1:20" hidden="1" x14ac:dyDescent="0.25">
      <c r="A9873" s="2" t="s">
        <v>217</v>
      </c>
      <c r="B9873" s="2" t="s">
        <v>42</v>
      </c>
      <c r="C9873" s="2" t="s">
        <v>21</v>
      </c>
      <c r="F9873" s="1">
        <v>0</v>
      </c>
      <c r="S9873">
        <f t="shared" si="308"/>
        <v>0</v>
      </c>
      <c r="T9873">
        <f t="shared" si="309"/>
        <v>0</v>
      </c>
    </row>
    <row r="9874" spans="1:20" hidden="1" x14ac:dyDescent="0.25">
      <c r="A9874" s="2" t="s">
        <v>217</v>
      </c>
      <c r="B9874" s="2" t="s">
        <v>93</v>
      </c>
      <c r="C9874" s="2" t="s">
        <v>21</v>
      </c>
      <c r="F9874" s="1">
        <v>0</v>
      </c>
      <c r="S9874">
        <f t="shared" si="308"/>
        <v>0</v>
      </c>
      <c r="T9874">
        <f t="shared" si="309"/>
        <v>0</v>
      </c>
    </row>
    <row r="9875" spans="1:20" hidden="1" x14ac:dyDescent="0.25">
      <c r="A9875" s="2" t="s">
        <v>217</v>
      </c>
      <c r="B9875" s="2" t="s">
        <v>47</v>
      </c>
      <c r="C9875" s="2" t="s">
        <v>21</v>
      </c>
      <c r="F9875" s="1">
        <v>0</v>
      </c>
      <c r="S9875">
        <f t="shared" si="308"/>
        <v>0</v>
      </c>
      <c r="T9875">
        <f t="shared" si="309"/>
        <v>0</v>
      </c>
    </row>
    <row r="9876" spans="1:20" hidden="1" x14ac:dyDescent="0.25">
      <c r="A9876" s="2" t="s">
        <v>217</v>
      </c>
      <c r="B9876" s="2" t="s">
        <v>55</v>
      </c>
      <c r="C9876" s="2" t="s">
        <v>21</v>
      </c>
      <c r="F9876" s="1">
        <v>15</v>
      </c>
      <c r="H9876" s="1">
        <v>0.18</v>
      </c>
      <c r="I9876" s="1">
        <v>0.43</v>
      </c>
      <c r="S9876">
        <f t="shared" si="308"/>
        <v>0</v>
      </c>
      <c r="T9876">
        <f t="shared" si="309"/>
        <v>0</v>
      </c>
    </row>
    <row r="9877" spans="1:20" hidden="1" x14ac:dyDescent="0.25">
      <c r="A9877" s="2" t="s">
        <v>218</v>
      </c>
      <c r="B9877" s="2" t="s">
        <v>99</v>
      </c>
      <c r="C9877" s="2" t="s">
        <v>21</v>
      </c>
      <c r="D9877" s="4">
        <v>1350</v>
      </c>
      <c r="E9877" s="4">
        <v>2100</v>
      </c>
      <c r="F9877" s="1">
        <v>675</v>
      </c>
      <c r="G9877" s="1">
        <v>226.45</v>
      </c>
      <c r="H9877" s="1">
        <v>0.63</v>
      </c>
      <c r="I9877" s="1">
        <v>5.55</v>
      </c>
      <c r="J9877">
        <v>10000</v>
      </c>
      <c r="K9877" s="3">
        <v>0</v>
      </c>
      <c r="L9877" s="3">
        <v>0</v>
      </c>
      <c r="M9877" s="4">
        <v>5850</v>
      </c>
      <c r="N9877" s="4">
        <v>700</v>
      </c>
      <c r="O9877" s="3">
        <v>10000</v>
      </c>
      <c r="R9877" s="3">
        <v>0</v>
      </c>
      <c r="S9877">
        <f t="shared" si="308"/>
        <v>10000</v>
      </c>
      <c r="T9877">
        <f t="shared" si="309"/>
        <v>10000</v>
      </c>
    </row>
    <row r="9878" spans="1:20" hidden="1" x14ac:dyDescent="0.25">
      <c r="A9878" s="2" t="s">
        <v>218</v>
      </c>
      <c r="B9878" s="2" t="s">
        <v>70</v>
      </c>
      <c r="C9878" s="2" t="s">
        <v>21</v>
      </c>
      <c r="F9878" s="1">
        <v>1</v>
      </c>
      <c r="G9878" s="1">
        <v>0.74</v>
      </c>
      <c r="I9878" s="1">
        <v>0</v>
      </c>
      <c r="J9878">
        <v>3800</v>
      </c>
      <c r="M9878" s="4">
        <v>19</v>
      </c>
      <c r="N9878" s="4">
        <v>76</v>
      </c>
      <c r="O9878" s="3">
        <v>3800</v>
      </c>
      <c r="Q9878" s="4">
        <v>3705</v>
      </c>
      <c r="S9878">
        <f t="shared" si="308"/>
        <v>3800</v>
      </c>
      <c r="T9878">
        <f t="shared" si="309"/>
        <v>3800</v>
      </c>
    </row>
    <row r="9879" spans="1:20" hidden="1" x14ac:dyDescent="0.25">
      <c r="A9879" s="2" t="s">
        <v>218</v>
      </c>
      <c r="B9879" s="2" t="s">
        <v>52</v>
      </c>
      <c r="C9879" s="2" t="s">
        <v>21</v>
      </c>
      <c r="D9879" s="4">
        <v>358</v>
      </c>
      <c r="E9879" s="4">
        <v>0</v>
      </c>
      <c r="F9879" s="1">
        <v>438</v>
      </c>
      <c r="G9879" s="1">
        <v>54.56</v>
      </c>
      <c r="H9879" s="1">
        <v>4.71</v>
      </c>
      <c r="I9879" s="1">
        <v>11.54</v>
      </c>
      <c r="J9879">
        <v>1894</v>
      </c>
      <c r="K9879" s="3">
        <v>7</v>
      </c>
      <c r="L9879" s="3">
        <v>170</v>
      </c>
      <c r="M9879" s="4">
        <v>1410</v>
      </c>
      <c r="N9879" s="4">
        <v>93</v>
      </c>
      <c r="O9879" s="3">
        <v>1631</v>
      </c>
      <c r="P9879" s="4">
        <v>34</v>
      </c>
      <c r="R9879" s="3">
        <v>100</v>
      </c>
      <c r="S9879">
        <f t="shared" si="308"/>
        <v>1894</v>
      </c>
      <c r="T9879">
        <f t="shared" si="309"/>
        <v>1895</v>
      </c>
    </row>
    <row r="9880" spans="1:20" hidden="1" x14ac:dyDescent="0.25">
      <c r="A9880" s="2" t="s">
        <v>218</v>
      </c>
      <c r="B9880" s="2" t="s">
        <v>104</v>
      </c>
      <c r="C9880" s="2" t="s">
        <v>21</v>
      </c>
      <c r="F9880" s="1">
        <v>82</v>
      </c>
      <c r="G9880" s="1">
        <v>31.01</v>
      </c>
      <c r="H9880" s="1">
        <v>0.17</v>
      </c>
      <c r="I9880" s="1">
        <v>1.1000000000000001</v>
      </c>
      <c r="J9880">
        <v>890</v>
      </c>
      <c r="L9880" s="3">
        <v>0</v>
      </c>
      <c r="M9880" s="4">
        <v>801</v>
      </c>
      <c r="N9880" s="4">
        <v>89</v>
      </c>
      <c r="O9880" s="3">
        <v>890</v>
      </c>
      <c r="S9880">
        <f t="shared" si="308"/>
        <v>890</v>
      </c>
      <c r="T9880">
        <f t="shared" si="309"/>
        <v>890</v>
      </c>
    </row>
    <row r="9881" spans="1:20" hidden="1" x14ac:dyDescent="0.25">
      <c r="A9881" s="2" t="s">
        <v>218</v>
      </c>
      <c r="B9881" s="2" t="s">
        <v>67</v>
      </c>
      <c r="C9881" s="2" t="s">
        <v>21</v>
      </c>
      <c r="E9881" s="4">
        <v>0</v>
      </c>
      <c r="F9881" s="1">
        <v>231</v>
      </c>
      <c r="G9881" s="1">
        <v>23.41</v>
      </c>
      <c r="H9881" s="1">
        <v>0.32</v>
      </c>
      <c r="I9881" s="1">
        <v>4.43</v>
      </c>
      <c r="J9881">
        <v>651</v>
      </c>
      <c r="K9881" s="3">
        <v>0</v>
      </c>
      <c r="L9881" s="3">
        <v>469</v>
      </c>
      <c r="M9881" s="4">
        <v>605</v>
      </c>
      <c r="N9881" s="4">
        <v>24</v>
      </c>
      <c r="O9881" s="3">
        <v>234</v>
      </c>
      <c r="P9881" s="4">
        <v>16</v>
      </c>
      <c r="Q9881" s="4">
        <v>7</v>
      </c>
      <c r="R9881" s="3">
        <v>-51</v>
      </c>
      <c r="S9881">
        <f t="shared" si="308"/>
        <v>652</v>
      </c>
      <c r="T9881">
        <f t="shared" si="309"/>
        <v>652</v>
      </c>
    </row>
    <row r="9882" spans="1:20" hidden="1" x14ac:dyDescent="0.25">
      <c r="A9882" s="2" t="s">
        <v>218</v>
      </c>
      <c r="B9882" s="2" t="s">
        <v>27</v>
      </c>
      <c r="C9882" s="2" t="s">
        <v>21</v>
      </c>
      <c r="F9882" s="1">
        <v>111</v>
      </c>
      <c r="G9882" s="1">
        <v>14.65</v>
      </c>
      <c r="H9882" s="1">
        <v>0.41</v>
      </c>
      <c r="I9882" s="1">
        <v>3.24</v>
      </c>
      <c r="J9882">
        <v>387</v>
      </c>
      <c r="K9882" s="3">
        <v>8</v>
      </c>
      <c r="L9882" s="3">
        <v>305</v>
      </c>
      <c r="M9882" s="4">
        <v>378</v>
      </c>
      <c r="N9882" s="4">
        <v>8</v>
      </c>
      <c r="O9882" s="3">
        <v>21</v>
      </c>
      <c r="P9882" s="4">
        <v>1</v>
      </c>
      <c r="Q9882" s="4">
        <v>0</v>
      </c>
      <c r="R9882" s="3">
        <v>70</v>
      </c>
      <c r="S9882">
        <f t="shared" si="308"/>
        <v>388</v>
      </c>
      <c r="T9882">
        <f t="shared" si="309"/>
        <v>387</v>
      </c>
    </row>
    <row r="9883" spans="1:20" hidden="1" x14ac:dyDescent="0.25">
      <c r="A9883" s="2" t="s">
        <v>218</v>
      </c>
      <c r="B9883" s="2" t="s">
        <v>24</v>
      </c>
      <c r="C9883" s="2" t="s">
        <v>21</v>
      </c>
      <c r="F9883" s="1">
        <v>22</v>
      </c>
      <c r="G9883" s="1">
        <v>13.34</v>
      </c>
      <c r="H9883" s="1">
        <v>0.04</v>
      </c>
      <c r="I9883" s="1">
        <v>0.37</v>
      </c>
      <c r="J9883">
        <v>367</v>
      </c>
      <c r="K9883" s="3">
        <v>83</v>
      </c>
      <c r="L9883" s="3">
        <v>0</v>
      </c>
      <c r="M9883" s="4">
        <v>345</v>
      </c>
      <c r="N9883" s="4">
        <v>23</v>
      </c>
      <c r="O9883" s="3">
        <v>450</v>
      </c>
      <c r="S9883">
        <f t="shared" si="308"/>
        <v>367</v>
      </c>
      <c r="T9883">
        <f t="shared" si="309"/>
        <v>368</v>
      </c>
    </row>
    <row r="9884" spans="1:20" hidden="1" x14ac:dyDescent="0.25">
      <c r="A9884" s="2" t="s">
        <v>218</v>
      </c>
      <c r="B9884" s="2" t="s">
        <v>114</v>
      </c>
      <c r="C9884" s="2" t="s">
        <v>21</v>
      </c>
      <c r="D9884" s="4">
        <v>9</v>
      </c>
      <c r="F9884" s="1">
        <v>79</v>
      </c>
      <c r="G9884" s="1">
        <v>10.51</v>
      </c>
      <c r="H9884" s="1">
        <v>0.64</v>
      </c>
      <c r="I9884" s="1">
        <v>2.19</v>
      </c>
      <c r="J9884">
        <v>308</v>
      </c>
      <c r="K9884" s="3">
        <v>0</v>
      </c>
      <c r="L9884" s="3">
        <v>0</v>
      </c>
      <c r="M9884" s="4">
        <v>271</v>
      </c>
      <c r="N9884" s="4">
        <v>15</v>
      </c>
      <c r="O9884" s="3">
        <v>188</v>
      </c>
      <c r="P9884" s="4">
        <v>9</v>
      </c>
      <c r="Q9884" s="4">
        <v>3</v>
      </c>
      <c r="R9884" s="3">
        <v>120</v>
      </c>
      <c r="S9884">
        <f t="shared" si="308"/>
        <v>308</v>
      </c>
      <c r="T9884">
        <f t="shared" si="309"/>
        <v>307</v>
      </c>
    </row>
    <row r="9885" spans="1:20" hidden="1" x14ac:dyDescent="0.25">
      <c r="A9885" s="2" t="s">
        <v>218</v>
      </c>
      <c r="B9885" s="2" t="s">
        <v>68</v>
      </c>
      <c r="C9885" s="2" t="s">
        <v>21</v>
      </c>
      <c r="F9885" s="1">
        <v>108</v>
      </c>
      <c r="G9885" s="1">
        <v>11.1</v>
      </c>
      <c r="J9885">
        <v>287</v>
      </c>
      <c r="K9885" s="3">
        <v>173</v>
      </c>
      <c r="L9885" s="3">
        <v>172</v>
      </c>
      <c r="M9885" s="4">
        <v>287</v>
      </c>
      <c r="O9885" s="3">
        <v>397</v>
      </c>
      <c r="Q9885" s="4">
        <v>0</v>
      </c>
      <c r="R9885" s="3">
        <v>-109</v>
      </c>
      <c r="S9885">
        <f t="shared" si="308"/>
        <v>287</v>
      </c>
      <c r="T9885">
        <f t="shared" si="309"/>
        <v>287</v>
      </c>
    </row>
    <row r="9886" spans="1:20" hidden="1" x14ac:dyDescent="0.25">
      <c r="A9886" s="2" t="s">
        <v>218</v>
      </c>
      <c r="B9886" s="2" t="s">
        <v>51</v>
      </c>
      <c r="C9886" s="2" t="s">
        <v>21</v>
      </c>
      <c r="F9886" s="1">
        <v>81</v>
      </c>
      <c r="G9886" s="1">
        <v>8.75</v>
      </c>
      <c r="H9886" s="1">
        <v>0.38</v>
      </c>
      <c r="I9886" s="1">
        <v>5.31</v>
      </c>
      <c r="J9886">
        <v>267</v>
      </c>
      <c r="K9886" s="3">
        <v>18</v>
      </c>
      <c r="L9886" s="3">
        <v>0</v>
      </c>
      <c r="M9886" s="4">
        <v>226</v>
      </c>
      <c r="N9886" s="4">
        <v>15</v>
      </c>
      <c r="O9886" s="3">
        <v>285</v>
      </c>
      <c r="P9886" s="4">
        <v>26</v>
      </c>
      <c r="R9886" s="3">
        <v>0</v>
      </c>
      <c r="S9886">
        <f t="shared" si="308"/>
        <v>267</v>
      </c>
      <c r="T9886">
        <f t="shared" si="309"/>
        <v>267</v>
      </c>
    </row>
    <row r="9887" spans="1:20" hidden="1" x14ac:dyDescent="0.25">
      <c r="A9887" s="2" t="s">
        <v>218</v>
      </c>
      <c r="B9887" s="2" t="s">
        <v>30</v>
      </c>
      <c r="C9887" s="2" t="s">
        <v>21</v>
      </c>
      <c r="F9887" s="1">
        <v>2</v>
      </c>
      <c r="G9887" s="1">
        <v>0.51</v>
      </c>
      <c r="H9887" s="1">
        <v>0.2</v>
      </c>
      <c r="I9887" s="1">
        <v>0.02</v>
      </c>
      <c r="J9887">
        <v>260</v>
      </c>
      <c r="K9887" s="3">
        <v>1</v>
      </c>
      <c r="L9887" s="3">
        <v>0</v>
      </c>
      <c r="M9887" s="4">
        <v>13</v>
      </c>
      <c r="O9887" s="3">
        <v>260</v>
      </c>
      <c r="Q9887" s="4">
        <v>246</v>
      </c>
      <c r="S9887">
        <f t="shared" si="308"/>
        <v>259</v>
      </c>
      <c r="T9887">
        <f t="shared" si="309"/>
        <v>259</v>
      </c>
    </row>
    <row r="9888" spans="1:20" hidden="1" x14ac:dyDescent="0.25">
      <c r="A9888" s="2" t="s">
        <v>218</v>
      </c>
      <c r="B9888" s="2" t="s">
        <v>36</v>
      </c>
      <c r="C9888" s="2" t="s">
        <v>21</v>
      </c>
      <c r="F9888" s="1">
        <v>9</v>
      </c>
      <c r="G9888" s="1">
        <v>8.39</v>
      </c>
      <c r="H9888" s="1">
        <v>0.08</v>
      </c>
      <c r="I9888" s="1">
        <v>0.1</v>
      </c>
      <c r="J9888">
        <v>239</v>
      </c>
      <c r="K9888" s="3">
        <v>0</v>
      </c>
      <c r="L9888" s="3">
        <v>16</v>
      </c>
      <c r="M9888" s="4">
        <v>217</v>
      </c>
      <c r="N9888" s="4">
        <v>22</v>
      </c>
      <c r="O9888" s="3">
        <v>223</v>
      </c>
      <c r="S9888">
        <f t="shared" si="308"/>
        <v>239</v>
      </c>
      <c r="T9888">
        <f t="shared" si="309"/>
        <v>239</v>
      </c>
    </row>
    <row r="9889" spans="1:20" hidden="1" x14ac:dyDescent="0.25">
      <c r="A9889" s="2" t="s">
        <v>218</v>
      </c>
      <c r="B9889" s="2" t="s">
        <v>73</v>
      </c>
      <c r="C9889" s="2" t="s">
        <v>21</v>
      </c>
      <c r="F9889" s="1">
        <v>5</v>
      </c>
      <c r="G9889" s="1">
        <v>8.23</v>
      </c>
      <c r="H9889" s="1">
        <v>0.05</v>
      </c>
      <c r="I9889" s="1">
        <v>0.23</v>
      </c>
      <c r="J9889">
        <v>236</v>
      </c>
      <c r="K9889" s="3">
        <v>0</v>
      </c>
      <c r="L9889" s="3">
        <v>6</v>
      </c>
      <c r="M9889" s="4">
        <v>213</v>
      </c>
      <c r="N9889" s="4">
        <v>23</v>
      </c>
      <c r="O9889" s="3">
        <v>230</v>
      </c>
      <c r="S9889">
        <f t="shared" si="308"/>
        <v>236</v>
      </c>
      <c r="T9889">
        <f t="shared" si="309"/>
        <v>236</v>
      </c>
    </row>
    <row r="9890" spans="1:20" hidden="1" x14ac:dyDescent="0.25">
      <c r="A9890" s="2" t="s">
        <v>218</v>
      </c>
      <c r="B9890" s="2" t="s">
        <v>65</v>
      </c>
      <c r="C9890" s="2" t="s">
        <v>21</v>
      </c>
      <c r="E9890" s="4">
        <v>0</v>
      </c>
      <c r="F9890" s="1">
        <v>16</v>
      </c>
      <c r="G9890" s="1">
        <v>8.0399999999999991</v>
      </c>
      <c r="H9890" s="1">
        <v>0.02</v>
      </c>
      <c r="I9890" s="1">
        <v>0.33</v>
      </c>
      <c r="J9890">
        <v>233</v>
      </c>
      <c r="K9890" s="3">
        <v>0</v>
      </c>
      <c r="L9890" s="3">
        <v>33</v>
      </c>
      <c r="M9890" s="4">
        <v>208</v>
      </c>
      <c r="N9890" s="4">
        <v>12</v>
      </c>
      <c r="O9890" s="3">
        <v>200</v>
      </c>
      <c r="P9890" s="4">
        <v>14</v>
      </c>
      <c r="S9890">
        <f t="shared" si="308"/>
        <v>233</v>
      </c>
      <c r="T9890">
        <f t="shared" si="309"/>
        <v>234</v>
      </c>
    </row>
    <row r="9891" spans="1:20" hidden="1" x14ac:dyDescent="0.25">
      <c r="A9891" s="2" t="s">
        <v>218</v>
      </c>
      <c r="B9891" s="2" t="s">
        <v>50</v>
      </c>
      <c r="C9891" s="2" t="s">
        <v>21</v>
      </c>
      <c r="F9891" s="1">
        <v>4</v>
      </c>
      <c r="G9891" s="1">
        <v>7.21</v>
      </c>
      <c r="H9891" s="1">
        <v>0.04</v>
      </c>
      <c r="I9891" s="1">
        <v>0.28000000000000003</v>
      </c>
      <c r="J9891">
        <v>206</v>
      </c>
      <c r="K9891" s="3">
        <v>2</v>
      </c>
      <c r="L9891" s="3">
        <v>7</v>
      </c>
      <c r="M9891" s="4">
        <v>186</v>
      </c>
      <c r="N9891" s="4">
        <v>20</v>
      </c>
      <c r="O9891" s="3">
        <v>201</v>
      </c>
      <c r="S9891">
        <f t="shared" si="308"/>
        <v>206</v>
      </c>
      <c r="T9891">
        <f t="shared" si="309"/>
        <v>206</v>
      </c>
    </row>
    <row r="9892" spans="1:20" hidden="1" x14ac:dyDescent="0.25">
      <c r="A9892" s="2" t="s">
        <v>218</v>
      </c>
      <c r="B9892" s="2" t="s">
        <v>92</v>
      </c>
      <c r="C9892" s="2" t="s">
        <v>21</v>
      </c>
      <c r="F9892" s="1">
        <v>49</v>
      </c>
      <c r="G9892" s="1">
        <v>5.26</v>
      </c>
      <c r="H9892" s="1">
        <v>0.24</v>
      </c>
      <c r="I9892" s="1">
        <v>3.19</v>
      </c>
      <c r="J9892">
        <v>180</v>
      </c>
      <c r="K9892" s="3">
        <v>10</v>
      </c>
      <c r="L9892" s="3">
        <v>1</v>
      </c>
      <c r="M9892" s="4">
        <v>136</v>
      </c>
      <c r="N9892" s="4">
        <v>6</v>
      </c>
      <c r="O9892" s="3">
        <v>190</v>
      </c>
      <c r="P9892" s="4">
        <v>39</v>
      </c>
      <c r="S9892">
        <f t="shared" si="308"/>
        <v>181</v>
      </c>
      <c r="T9892">
        <f t="shared" si="309"/>
        <v>181</v>
      </c>
    </row>
    <row r="9893" spans="1:20" hidden="1" x14ac:dyDescent="0.25">
      <c r="A9893" s="2" t="s">
        <v>218</v>
      </c>
      <c r="B9893" s="2" t="s">
        <v>26</v>
      </c>
      <c r="C9893" s="2" t="s">
        <v>21</v>
      </c>
      <c r="F9893" s="1">
        <v>6</v>
      </c>
      <c r="G9893" s="1">
        <v>5.52</v>
      </c>
      <c r="I9893" s="1">
        <v>0.08</v>
      </c>
      <c r="J9893">
        <v>143</v>
      </c>
      <c r="K9893" s="3">
        <v>0</v>
      </c>
      <c r="L9893" s="3">
        <v>19</v>
      </c>
      <c r="M9893" s="4">
        <v>143</v>
      </c>
      <c r="O9893" s="3">
        <v>124</v>
      </c>
      <c r="R9893" s="3">
        <v>0</v>
      </c>
      <c r="S9893">
        <f t="shared" si="308"/>
        <v>143</v>
      </c>
      <c r="T9893">
        <f t="shared" si="309"/>
        <v>143</v>
      </c>
    </row>
    <row r="9894" spans="1:20" hidden="1" x14ac:dyDescent="0.25">
      <c r="A9894" s="2" t="s">
        <v>218</v>
      </c>
      <c r="B9894" s="2" t="s">
        <v>115</v>
      </c>
      <c r="C9894" s="2" t="s">
        <v>19</v>
      </c>
      <c r="F9894" s="1">
        <v>53</v>
      </c>
      <c r="G9894" s="1">
        <v>5.13</v>
      </c>
      <c r="H9894" s="1">
        <v>5.12</v>
      </c>
      <c r="I9894" s="1">
        <v>1.52</v>
      </c>
      <c r="J9894">
        <v>133</v>
      </c>
      <c r="K9894" s="3">
        <v>0</v>
      </c>
      <c r="L9894" s="3">
        <v>3</v>
      </c>
      <c r="M9894" s="4">
        <v>133</v>
      </c>
      <c r="O9894" s="3">
        <v>130</v>
      </c>
      <c r="S9894">
        <f t="shared" si="308"/>
        <v>133</v>
      </c>
      <c r="T9894">
        <f t="shared" si="309"/>
        <v>133</v>
      </c>
    </row>
    <row r="9895" spans="1:20" hidden="1" x14ac:dyDescent="0.25">
      <c r="A9895" s="2" t="s">
        <v>218</v>
      </c>
      <c r="B9895" s="2" t="s">
        <v>49</v>
      </c>
      <c r="C9895" s="2" t="s">
        <v>19</v>
      </c>
      <c r="F9895" s="1">
        <v>8</v>
      </c>
      <c r="G9895" s="1">
        <v>4.79</v>
      </c>
      <c r="H9895" s="1">
        <v>0.42</v>
      </c>
      <c r="I9895" s="1">
        <v>0.42</v>
      </c>
      <c r="J9895">
        <v>128</v>
      </c>
      <c r="K9895" s="3">
        <v>1</v>
      </c>
      <c r="L9895" s="3">
        <v>50</v>
      </c>
      <c r="M9895" s="4">
        <v>124</v>
      </c>
      <c r="N9895" s="4">
        <v>4</v>
      </c>
      <c r="O9895" s="3">
        <v>79</v>
      </c>
      <c r="R9895" s="3">
        <v>0</v>
      </c>
      <c r="S9895">
        <f t="shared" si="308"/>
        <v>128</v>
      </c>
      <c r="T9895">
        <f t="shared" si="309"/>
        <v>128</v>
      </c>
    </row>
    <row r="9896" spans="1:20" hidden="1" x14ac:dyDescent="0.25">
      <c r="A9896" s="2" t="s">
        <v>218</v>
      </c>
      <c r="B9896" s="2" t="s">
        <v>109</v>
      </c>
      <c r="C9896" s="2" t="s">
        <v>19</v>
      </c>
      <c r="E9896" s="4">
        <v>0</v>
      </c>
      <c r="F9896" s="1">
        <v>8</v>
      </c>
      <c r="G9896" s="1">
        <v>4.83</v>
      </c>
      <c r="H9896" s="1">
        <v>0.28000000000000003</v>
      </c>
      <c r="I9896" s="1">
        <v>1.35</v>
      </c>
      <c r="J9896">
        <v>125</v>
      </c>
      <c r="K9896" s="3">
        <v>7</v>
      </c>
      <c r="L9896" s="3">
        <v>29</v>
      </c>
      <c r="M9896" s="4">
        <v>125</v>
      </c>
      <c r="O9896" s="3">
        <v>103</v>
      </c>
      <c r="R9896" s="3">
        <v>0</v>
      </c>
      <c r="S9896">
        <f t="shared" si="308"/>
        <v>125</v>
      </c>
      <c r="T9896">
        <f t="shared" si="309"/>
        <v>125</v>
      </c>
    </row>
    <row r="9897" spans="1:20" hidden="1" x14ac:dyDescent="0.25">
      <c r="A9897" s="2" t="s">
        <v>218</v>
      </c>
      <c r="B9897" s="2" t="s">
        <v>61</v>
      </c>
      <c r="C9897" s="2" t="s">
        <v>21</v>
      </c>
      <c r="F9897" s="1">
        <v>0</v>
      </c>
      <c r="G9897" s="1">
        <v>0</v>
      </c>
      <c r="H9897" s="1">
        <v>0</v>
      </c>
      <c r="I9897" s="1">
        <v>0</v>
      </c>
      <c r="J9897">
        <v>92</v>
      </c>
      <c r="K9897" s="3">
        <v>0</v>
      </c>
      <c r="L9897" s="3">
        <v>0</v>
      </c>
      <c r="M9897" s="4">
        <v>0</v>
      </c>
      <c r="O9897" s="3">
        <v>92</v>
      </c>
      <c r="P9897" s="4">
        <v>2</v>
      </c>
      <c r="Q9897" s="4">
        <v>90</v>
      </c>
      <c r="S9897">
        <f t="shared" si="308"/>
        <v>92</v>
      </c>
      <c r="T9897">
        <f t="shared" si="309"/>
        <v>92</v>
      </c>
    </row>
    <row r="9898" spans="1:20" hidden="1" x14ac:dyDescent="0.25">
      <c r="A9898" s="2" t="s">
        <v>218</v>
      </c>
      <c r="B9898" s="2" t="s">
        <v>71</v>
      </c>
      <c r="C9898" s="2" t="s">
        <v>21</v>
      </c>
      <c r="J9898">
        <v>91</v>
      </c>
      <c r="K9898" s="3">
        <v>19</v>
      </c>
      <c r="L9898" s="3">
        <v>0</v>
      </c>
      <c r="N9898" s="4">
        <v>3</v>
      </c>
      <c r="O9898" s="3">
        <v>110</v>
      </c>
      <c r="P9898" s="4">
        <v>2</v>
      </c>
      <c r="Q9898" s="4">
        <v>86</v>
      </c>
      <c r="S9898">
        <f t="shared" si="308"/>
        <v>91</v>
      </c>
      <c r="T9898">
        <f t="shared" si="309"/>
        <v>91</v>
      </c>
    </row>
    <row r="9899" spans="1:20" hidden="1" x14ac:dyDescent="0.25">
      <c r="A9899" s="2" t="s">
        <v>218</v>
      </c>
      <c r="B9899" s="2" t="s">
        <v>101</v>
      </c>
      <c r="C9899" s="2" t="s">
        <v>21</v>
      </c>
      <c r="F9899" s="1">
        <v>3</v>
      </c>
      <c r="G9899" s="1">
        <v>3.15</v>
      </c>
      <c r="H9899" s="1">
        <v>0.01</v>
      </c>
      <c r="I9899" s="1">
        <v>0.1</v>
      </c>
      <c r="J9899">
        <v>90</v>
      </c>
      <c r="K9899" s="3">
        <v>0</v>
      </c>
      <c r="L9899" s="3">
        <v>21</v>
      </c>
      <c r="M9899" s="4">
        <v>81</v>
      </c>
      <c r="N9899" s="4">
        <v>9</v>
      </c>
      <c r="O9899" s="3">
        <v>70</v>
      </c>
      <c r="S9899">
        <f t="shared" si="308"/>
        <v>91</v>
      </c>
      <c r="T9899">
        <f t="shared" si="309"/>
        <v>90</v>
      </c>
    </row>
    <row r="9900" spans="1:20" hidden="1" x14ac:dyDescent="0.25">
      <c r="A9900" s="2" t="s">
        <v>218</v>
      </c>
      <c r="B9900" s="2" t="s">
        <v>45</v>
      </c>
      <c r="C9900" s="2" t="s">
        <v>21</v>
      </c>
      <c r="E9900" s="4">
        <v>27</v>
      </c>
      <c r="F9900" s="1">
        <v>54</v>
      </c>
      <c r="G9900" s="1">
        <v>2.25</v>
      </c>
      <c r="H9900" s="1">
        <v>6.16</v>
      </c>
      <c r="J9900">
        <v>85</v>
      </c>
      <c r="K9900" s="3">
        <v>1</v>
      </c>
      <c r="L9900" s="3">
        <v>86</v>
      </c>
      <c r="M9900" s="4">
        <v>58</v>
      </c>
      <c r="R9900" s="3">
        <v>0</v>
      </c>
      <c r="S9900">
        <f t="shared" si="308"/>
        <v>85</v>
      </c>
      <c r="T9900">
        <f t="shared" si="309"/>
        <v>85</v>
      </c>
    </row>
    <row r="9901" spans="1:20" hidden="1" x14ac:dyDescent="0.25">
      <c r="A9901" s="2" t="s">
        <v>218</v>
      </c>
      <c r="B9901" s="2" t="s">
        <v>62</v>
      </c>
      <c r="C9901" s="2" t="s">
        <v>19</v>
      </c>
      <c r="E9901" s="4">
        <v>0</v>
      </c>
      <c r="F9901" s="1">
        <v>5</v>
      </c>
      <c r="G9901" s="1">
        <v>2.81</v>
      </c>
      <c r="H9901" s="1">
        <v>0.19</v>
      </c>
      <c r="I9901" s="1">
        <v>0.84</v>
      </c>
      <c r="J9901">
        <v>72</v>
      </c>
      <c r="K9901" s="3">
        <v>0</v>
      </c>
      <c r="L9901" s="3">
        <v>0</v>
      </c>
      <c r="M9901" s="4">
        <v>72</v>
      </c>
      <c r="O9901" s="3">
        <v>73</v>
      </c>
      <c r="S9901">
        <f t="shared" si="308"/>
        <v>73</v>
      </c>
      <c r="T9901">
        <f t="shared" si="309"/>
        <v>72</v>
      </c>
    </row>
    <row r="9902" spans="1:20" hidden="1" x14ac:dyDescent="0.25">
      <c r="A9902" s="2" t="s">
        <v>218</v>
      </c>
      <c r="B9902" s="2" t="s">
        <v>83</v>
      </c>
      <c r="C9902" s="2" t="s">
        <v>21</v>
      </c>
      <c r="F9902" s="1">
        <v>11</v>
      </c>
      <c r="G9902" s="1">
        <v>0.75</v>
      </c>
      <c r="H9902" s="1">
        <v>0.88</v>
      </c>
      <c r="I9902" s="1">
        <v>0.45</v>
      </c>
      <c r="J9902">
        <v>57</v>
      </c>
      <c r="K9902" s="3">
        <v>18</v>
      </c>
      <c r="L9902" s="3">
        <v>1</v>
      </c>
      <c r="M9902" s="4">
        <v>19</v>
      </c>
      <c r="N9902" s="4">
        <v>2</v>
      </c>
      <c r="O9902" s="3">
        <v>74</v>
      </c>
      <c r="P9902" s="4">
        <v>17</v>
      </c>
      <c r="Q9902" s="4">
        <v>19</v>
      </c>
      <c r="S9902">
        <f t="shared" si="308"/>
        <v>57</v>
      </c>
      <c r="T9902">
        <f t="shared" si="309"/>
        <v>57</v>
      </c>
    </row>
    <row r="9903" spans="1:20" hidden="1" x14ac:dyDescent="0.25">
      <c r="A9903" s="2" t="s">
        <v>218</v>
      </c>
      <c r="B9903" s="2" t="s">
        <v>37</v>
      </c>
      <c r="C9903" s="2" t="s">
        <v>21</v>
      </c>
      <c r="J9903">
        <v>55</v>
      </c>
      <c r="K9903" s="3">
        <v>25</v>
      </c>
      <c r="L9903" s="3">
        <v>0</v>
      </c>
      <c r="O9903" s="3">
        <v>80</v>
      </c>
      <c r="P9903" s="4">
        <v>3</v>
      </c>
      <c r="Q9903" s="4">
        <v>52</v>
      </c>
      <c r="S9903">
        <f t="shared" si="308"/>
        <v>55</v>
      </c>
      <c r="T9903">
        <f t="shared" si="309"/>
        <v>55</v>
      </c>
    </row>
    <row r="9904" spans="1:20" hidden="1" x14ac:dyDescent="0.25">
      <c r="A9904" s="2" t="s">
        <v>218</v>
      </c>
      <c r="B9904" s="2" t="s">
        <v>23</v>
      </c>
      <c r="C9904" s="2" t="s">
        <v>21</v>
      </c>
      <c r="F9904" s="1">
        <v>2</v>
      </c>
      <c r="G9904" s="1">
        <v>1.85</v>
      </c>
      <c r="H9904" s="1">
        <v>0.01</v>
      </c>
      <c r="I9904" s="1">
        <v>0.02</v>
      </c>
      <c r="J9904">
        <v>53</v>
      </c>
      <c r="L9904" s="3">
        <v>0</v>
      </c>
      <c r="M9904" s="4">
        <v>48</v>
      </c>
      <c r="N9904" s="4">
        <v>5</v>
      </c>
      <c r="O9904" s="3">
        <v>53</v>
      </c>
      <c r="S9904">
        <f t="shared" si="308"/>
        <v>53</v>
      </c>
      <c r="T9904">
        <f t="shared" si="309"/>
        <v>53</v>
      </c>
    </row>
    <row r="9905" spans="1:20" hidden="1" x14ac:dyDescent="0.25">
      <c r="A9905" s="2" t="s">
        <v>218</v>
      </c>
      <c r="B9905" s="2" t="s">
        <v>57</v>
      </c>
      <c r="C9905" s="2" t="s">
        <v>19</v>
      </c>
      <c r="F9905" s="1">
        <v>6</v>
      </c>
      <c r="G9905" s="1">
        <v>1.7</v>
      </c>
      <c r="H9905" s="1">
        <v>0.39</v>
      </c>
      <c r="I9905" s="1">
        <v>0.48</v>
      </c>
      <c r="J9905">
        <v>51</v>
      </c>
      <c r="K9905" s="3">
        <v>0</v>
      </c>
      <c r="L9905" s="3">
        <v>6</v>
      </c>
      <c r="M9905" s="4">
        <v>44</v>
      </c>
      <c r="N9905" s="4">
        <v>5</v>
      </c>
      <c r="O9905" s="3">
        <v>45</v>
      </c>
      <c r="P9905" s="4">
        <v>2</v>
      </c>
      <c r="S9905">
        <f t="shared" si="308"/>
        <v>51</v>
      </c>
      <c r="T9905">
        <f t="shared" si="309"/>
        <v>51</v>
      </c>
    </row>
    <row r="9906" spans="1:20" hidden="1" x14ac:dyDescent="0.25">
      <c r="A9906" s="2" t="s">
        <v>218</v>
      </c>
      <c r="B9906" s="2" t="s">
        <v>59</v>
      </c>
      <c r="C9906" s="2" t="s">
        <v>21</v>
      </c>
      <c r="F9906" s="1">
        <v>1</v>
      </c>
      <c r="G9906" s="1">
        <v>1.8</v>
      </c>
      <c r="H9906" s="1">
        <v>0.01</v>
      </c>
      <c r="I9906" s="1">
        <v>0.02</v>
      </c>
      <c r="J9906">
        <v>51</v>
      </c>
      <c r="K9906" s="3">
        <v>1</v>
      </c>
      <c r="L9906" s="3">
        <v>7</v>
      </c>
      <c r="M9906" s="4">
        <v>46</v>
      </c>
      <c r="N9906" s="4">
        <v>5</v>
      </c>
      <c r="O9906" s="3">
        <v>44</v>
      </c>
      <c r="S9906">
        <f t="shared" si="308"/>
        <v>50</v>
      </c>
      <c r="T9906">
        <f t="shared" si="309"/>
        <v>51</v>
      </c>
    </row>
    <row r="9907" spans="1:20" hidden="1" x14ac:dyDescent="0.25">
      <c r="A9907" s="2" t="s">
        <v>218</v>
      </c>
      <c r="B9907" s="2" t="s">
        <v>81</v>
      </c>
      <c r="C9907" s="2" t="s">
        <v>21</v>
      </c>
      <c r="E9907" s="4">
        <v>49</v>
      </c>
      <c r="J9907">
        <v>49</v>
      </c>
      <c r="L9907" s="3">
        <v>49</v>
      </c>
      <c r="S9907">
        <f t="shared" si="308"/>
        <v>49</v>
      </c>
      <c r="T9907">
        <f t="shared" si="309"/>
        <v>49</v>
      </c>
    </row>
    <row r="9908" spans="1:20" hidden="1" x14ac:dyDescent="0.25">
      <c r="A9908" s="2" t="s">
        <v>218</v>
      </c>
      <c r="B9908" s="2" t="s">
        <v>54</v>
      </c>
      <c r="C9908" s="2" t="s">
        <v>21</v>
      </c>
      <c r="F9908" s="1">
        <v>12</v>
      </c>
      <c r="G9908" s="1">
        <v>1.68</v>
      </c>
      <c r="H9908" s="1">
        <v>0.05</v>
      </c>
      <c r="I9908" s="1">
        <v>0.21</v>
      </c>
      <c r="J9908">
        <v>48</v>
      </c>
      <c r="K9908" s="3">
        <v>0</v>
      </c>
      <c r="L9908" s="3">
        <v>0</v>
      </c>
      <c r="M9908" s="4">
        <v>44</v>
      </c>
      <c r="N9908" s="4">
        <v>2</v>
      </c>
      <c r="O9908" s="3">
        <v>48</v>
      </c>
      <c r="P9908" s="4">
        <v>2</v>
      </c>
      <c r="R9908" s="3">
        <v>0</v>
      </c>
      <c r="S9908">
        <f t="shared" si="308"/>
        <v>48</v>
      </c>
      <c r="T9908">
        <f t="shared" si="309"/>
        <v>48</v>
      </c>
    </row>
    <row r="9909" spans="1:20" hidden="1" x14ac:dyDescent="0.25">
      <c r="A9909" s="2" t="s">
        <v>218</v>
      </c>
      <c r="B9909" s="2" t="s">
        <v>56</v>
      </c>
      <c r="C9909" s="2" t="s">
        <v>21</v>
      </c>
      <c r="F9909" s="1">
        <v>8</v>
      </c>
      <c r="G9909" s="1">
        <v>1.86</v>
      </c>
      <c r="H9909" s="1">
        <v>0.65</v>
      </c>
      <c r="I9909" s="1">
        <v>0.23</v>
      </c>
      <c r="J9909">
        <v>48</v>
      </c>
      <c r="K9909" s="3">
        <v>19</v>
      </c>
      <c r="L9909" s="3">
        <v>2</v>
      </c>
      <c r="M9909" s="4">
        <v>48</v>
      </c>
      <c r="N9909" s="4">
        <v>1</v>
      </c>
      <c r="O9909" s="3">
        <v>65</v>
      </c>
      <c r="R9909" s="3">
        <v>0</v>
      </c>
      <c r="S9909">
        <f t="shared" si="308"/>
        <v>48</v>
      </c>
      <c r="T9909">
        <f t="shared" si="309"/>
        <v>49</v>
      </c>
    </row>
    <row r="9910" spans="1:20" hidden="1" x14ac:dyDescent="0.25">
      <c r="A9910" s="2" t="s">
        <v>218</v>
      </c>
      <c r="B9910" s="2" t="s">
        <v>40</v>
      </c>
      <c r="C9910" s="2" t="s">
        <v>21</v>
      </c>
      <c r="E9910" s="4">
        <v>28</v>
      </c>
      <c r="F9910" s="1">
        <v>12</v>
      </c>
      <c r="G9910" s="1">
        <v>0.51</v>
      </c>
      <c r="H9910" s="1">
        <v>1.4</v>
      </c>
      <c r="I9910" s="1">
        <v>0</v>
      </c>
      <c r="J9910">
        <v>41</v>
      </c>
      <c r="K9910" s="3">
        <v>0</v>
      </c>
      <c r="L9910" s="3">
        <v>2</v>
      </c>
      <c r="M9910" s="4">
        <v>13</v>
      </c>
      <c r="O9910" s="3">
        <v>38</v>
      </c>
      <c r="R9910" s="3">
        <v>0</v>
      </c>
      <c r="S9910">
        <f t="shared" si="308"/>
        <v>40</v>
      </c>
      <c r="T9910">
        <f t="shared" si="309"/>
        <v>41</v>
      </c>
    </row>
    <row r="9911" spans="1:20" hidden="1" x14ac:dyDescent="0.25">
      <c r="A9911" s="2" t="s">
        <v>218</v>
      </c>
      <c r="B9911" s="2" t="s">
        <v>47</v>
      </c>
      <c r="C9911" s="2" t="s">
        <v>21</v>
      </c>
      <c r="F9911" s="1">
        <v>36</v>
      </c>
      <c r="G9911" s="1">
        <v>1.47</v>
      </c>
      <c r="H9911" s="1">
        <v>4.03</v>
      </c>
      <c r="J9911">
        <v>38</v>
      </c>
      <c r="L9911" s="3">
        <v>0</v>
      </c>
      <c r="M9911" s="4">
        <v>38</v>
      </c>
      <c r="O9911" s="3">
        <v>38</v>
      </c>
      <c r="S9911">
        <f t="shared" si="308"/>
        <v>38</v>
      </c>
      <c r="T9911">
        <f t="shared" si="309"/>
        <v>38</v>
      </c>
    </row>
    <row r="9912" spans="1:20" hidden="1" x14ac:dyDescent="0.25">
      <c r="A9912" s="2" t="s">
        <v>218</v>
      </c>
      <c r="B9912" s="2" t="s">
        <v>76</v>
      </c>
      <c r="C9912" s="2" t="s">
        <v>19</v>
      </c>
      <c r="F9912" s="1">
        <v>5</v>
      </c>
      <c r="G9912" s="1">
        <v>1.41</v>
      </c>
      <c r="H9912" s="1">
        <v>0.35</v>
      </c>
      <c r="I9912" s="1">
        <v>0.47</v>
      </c>
      <c r="J9912">
        <v>36</v>
      </c>
      <c r="K9912" s="3">
        <v>0</v>
      </c>
      <c r="L9912" s="3">
        <v>10</v>
      </c>
      <c r="M9912" s="4">
        <v>36</v>
      </c>
      <c r="O9912" s="3">
        <v>27</v>
      </c>
      <c r="S9912">
        <f t="shared" si="308"/>
        <v>37</v>
      </c>
      <c r="T9912">
        <f t="shared" si="309"/>
        <v>36</v>
      </c>
    </row>
    <row r="9913" spans="1:20" hidden="1" x14ac:dyDescent="0.25">
      <c r="A9913" s="2" t="s">
        <v>218</v>
      </c>
      <c r="B9913" s="2" t="s">
        <v>46</v>
      </c>
      <c r="C9913" s="2" t="s">
        <v>21</v>
      </c>
      <c r="F9913" s="1">
        <v>30</v>
      </c>
      <c r="G9913" s="1">
        <v>1.24</v>
      </c>
      <c r="H9913" s="1">
        <v>3.39</v>
      </c>
      <c r="J9913">
        <v>32</v>
      </c>
      <c r="L9913" s="3">
        <v>32</v>
      </c>
      <c r="M9913" s="4">
        <v>32</v>
      </c>
      <c r="R9913" s="3">
        <v>0</v>
      </c>
      <c r="S9913">
        <f t="shared" si="308"/>
        <v>32</v>
      </c>
      <c r="T9913">
        <f t="shared" si="309"/>
        <v>32</v>
      </c>
    </row>
    <row r="9914" spans="1:20" hidden="1" x14ac:dyDescent="0.25">
      <c r="A9914" s="2" t="s">
        <v>218</v>
      </c>
      <c r="B9914" s="2" t="s">
        <v>93</v>
      </c>
      <c r="C9914" s="2" t="s">
        <v>21</v>
      </c>
      <c r="F9914" s="1">
        <v>26</v>
      </c>
      <c r="G9914" s="1">
        <v>1.06</v>
      </c>
      <c r="H9914" s="1">
        <v>2.9</v>
      </c>
      <c r="J9914">
        <v>27</v>
      </c>
      <c r="K9914" s="3">
        <v>2</v>
      </c>
      <c r="L9914" s="3">
        <v>0</v>
      </c>
      <c r="M9914" s="4">
        <v>27</v>
      </c>
      <c r="O9914" s="3">
        <v>29</v>
      </c>
      <c r="R9914" s="3">
        <v>0</v>
      </c>
      <c r="S9914">
        <f t="shared" si="308"/>
        <v>27</v>
      </c>
      <c r="T9914">
        <f t="shared" si="309"/>
        <v>27</v>
      </c>
    </row>
    <row r="9915" spans="1:20" hidden="1" x14ac:dyDescent="0.25">
      <c r="A9915" s="2" t="s">
        <v>218</v>
      </c>
      <c r="B9915" s="2" t="s">
        <v>75</v>
      </c>
      <c r="C9915" s="2" t="s">
        <v>19</v>
      </c>
      <c r="F9915" s="1">
        <v>5</v>
      </c>
      <c r="G9915" s="1">
        <v>1.04</v>
      </c>
      <c r="H9915" s="1">
        <v>0.4</v>
      </c>
      <c r="I9915" s="1">
        <v>0.42</v>
      </c>
      <c r="J9915">
        <v>27</v>
      </c>
      <c r="K9915" s="3">
        <v>0</v>
      </c>
      <c r="L9915" s="3">
        <v>1</v>
      </c>
      <c r="M9915" s="4">
        <v>27</v>
      </c>
      <c r="O9915" s="3">
        <v>26</v>
      </c>
      <c r="S9915">
        <f t="shared" si="308"/>
        <v>27</v>
      </c>
      <c r="T9915">
        <f t="shared" si="309"/>
        <v>27</v>
      </c>
    </row>
    <row r="9916" spans="1:20" hidden="1" x14ac:dyDescent="0.25">
      <c r="A9916" s="2" t="s">
        <v>218</v>
      </c>
      <c r="B9916" s="2" t="s">
        <v>94</v>
      </c>
      <c r="C9916" s="2" t="s">
        <v>21</v>
      </c>
      <c r="F9916" s="1">
        <v>23</v>
      </c>
      <c r="G9916" s="1">
        <v>0.95</v>
      </c>
      <c r="H9916" s="1">
        <v>2.59</v>
      </c>
      <c r="J9916">
        <v>24</v>
      </c>
      <c r="M9916" s="4">
        <v>24</v>
      </c>
      <c r="O9916" s="3">
        <v>24</v>
      </c>
      <c r="R9916" s="3">
        <v>0</v>
      </c>
      <c r="S9916">
        <f t="shared" si="308"/>
        <v>24</v>
      </c>
      <c r="T9916">
        <f t="shared" si="309"/>
        <v>24</v>
      </c>
    </row>
    <row r="9917" spans="1:20" hidden="1" x14ac:dyDescent="0.25">
      <c r="A9917" s="2" t="s">
        <v>218</v>
      </c>
      <c r="B9917" s="2" t="s">
        <v>74</v>
      </c>
      <c r="C9917" s="2" t="s">
        <v>19</v>
      </c>
      <c r="F9917" s="1">
        <v>4</v>
      </c>
      <c r="G9917" s="1">
        <v>0.9</v>
      </c>
      <c r="H9917" s="1">
        <v>0.25</v>
      </c>
      <c r="I9917" s="1">
        <v>0.38</v>
      </c>
      <c r="J9917">
        <v>23</v>
      </c>
      <c r="K9917" s="3">
        <v>0</v>
      </c>
      <c r="L9917" s="3">
        <v>0</v>
      </c>
      <c r="M9917" s="4">
        <v>23</v>
      </c>
      <c r="O9917" s="3">
        <v>23</v>
      </c>
      <c r="S9917">
        <f t="shared" si="308"/>
        <v>23</v>
      </c>
      <c r="T9917">
        <f t="shared" si="309"/>
        <v>23</v>
      </c>
    </row>
    <row r="9918" spans="1:20" hidden="1" x14ac:dyDescent="0.25">
      <c r="A9918" s="2" t="s">
        <v>218</v>
      </c>
      <c r="B9918" s="2" t="s">
        <v>72</v>
      </c>
      <c r="C9918" s="2" t="s">
        <v>21</v>
      </c>
      <c r="F9918" s="1">
        <v>1</v>
      </c>
      <c r="G9918" s="1">
        <v>0.8</v>
      </c>
      <c r="I9918" s="1">
        <v>0.22</v>
      </c>
      <c r="J9918">
        <v>21</v>
      </c>
      <c r="K9918" s="3">
        <v>3</v>
      </c>
      <c r="L9918" s="3">
        <v>0</v>
      </c>
      <c r="M9918" s="4">
        <v>21</v>
      </c>
      <c r="O9918" s="3">
        <v>23</v>
      </c>
      <c r="R9918" s="3">
        <v>0</v>
      </c>
      <c r="S9918">
        <f t="shared" si="308"/>
        <v>20</v>
      </c>
      <c r="T9918">
        <f t="shared" si="309"/>
        <v>21</v>
      </c>
    </row>
    <row r="9919" spans="1:20" hidden="1" x14ac:dyDescent="0.25">
      <c r="A9919" s="2" t="s">
        <v>218</v>
      </c>
      <c r="B9919" s="2" t="s">
        <v>18</v>
      </c>
      <c r="C9919" s="2" t="s">
        <v>19</v>
      </c>
      <c r="F9919" s="1">
        <v>2</v>
      </c>
      <c r="G9919" s="1">
        <v>0.67</v>
      </c>
      <c r="H9919" s="1">
        <v>7.0000000000000007E-2</v>
      </c>
      <c r="I9919" s="1">
        <v>0.32</v>
      </c>
      <c r="J9919">
        <v>17</v>
      </c>
      <c r="L9919" s="3">
        <v>1</v>
      </c>
      <c r="M9919" s="4">
        <v>17</v>
      </c>
      <c r="O9919" s="3">
        <v>16</v>
      </c>
      <c r="S9919">
        <f t="shared" si="308"/>
        <v>17</v>
      </c>
      <c r="T9919">
        <f t="shared" si="309"/>
        <v>17</v>
      </c>
    </row>
    <row r="9920" spans="1:20" hidden="1" x14ac:dyDescent="0.25">
      <c r="A9920" s="2" t="s">
        <v>218</v>
      </c>
      <c r="B9920" s="2" t="s">
        <v>38</v>
      </c>
      <c r="C9920" s="2" t="s">
        <v>21</v>
      </c>
      <c r="J9920">
        <v>17</v>
      </c>
      <c r="K9920" s="3">
        <v>0</v>
      </c>
      <c r="L9920" s="3">
        <v>0</v>
      </c>
      <c r="O9920" s="3">
        <v>18</v>
      </c>
      <c r="P9920" s="4">
        <v>0</v>
      </c>
      <c r="Q9920" s="4">
        <v>17</v>
      </c>
      <c r="R9920" s="3">
        <v>0</v>
      </c>
      <c r="S9920">
        <f t="shared" si="308"/>
        <v>18</v>
      </c>
      <c r="T9920">
        <f t="shared" si="309"/>
        <v>17</v>
      </c>
    </row>
    <row r="9921" spans="1:20" hidden="1" x14ac:dyDescent="0.25">
      <c r="A9921" s="2" t="s">
        <v>218</v>
      </c>
      <c r="B9921" s="2" t="s">
        <v>60</v>
      </c>
      <c r="C9921" s="2" t="s">
        <v>21</v>
      </c>
      <c r="F9921" s="1">
        <v>0</v>
      </c>
      <c r="G9921" s="1">
        <v>0.04</v>
      </c>
      <c r="I9921" s="1">
        <v>0</v>
      </c>
      <c r="J9921">
        <v>17</v>
      </c>
      <c r="L9921" s="3">
        <v>17</v>
      </c>
      <c r="M9921" s="4">
        <v>1</v>
      </c>
      <c r="Q9921" s="4">
        <v>16</v>
      </c>
      <c r="R9921" s="3">
        <v>0</v>
      </c>
      <c r="S9921">
        <f t="shared" si="308"/>
        <v>17</v>
      </c>
      <c r="T9921">
        <f t="shared" si="309"/>
        <v>17</v>
      </c>
    </row>
    <row r="9922" spans="1:20" hidden="1" x14ac:dyDescent="0.25">
      <c r="A9922" s="2" t="s">
        <v>218</v>
      </c>
      <c r="B9922" s="2" t="s">
        <v>86</v>
      </c>
      <c r="C9922" s="2" t="s">
        <v>21</v>
      </c>
      <c r="F9922" s="1">
        <v>1</v>
      </c>
      <c r="G9922" s="1">
        <v>0.57999999999999996</v>
      </c>
      <c r="I9922" s="1">
        <v>0.01</v>
      </c>
      <c r="J9922">
        <v>15</v>
      </c>
      <c r="L9922" s="3">
        <v>1</v>
      </c>
      <c r="M9922" s="4">
        <v>15</v>
      </c>
      <c r="O9922" s="3">
        <v>14</v>
      </c>
      <c r="S9922">
        <f t="shared" ref="S9922:S9985" si="310">-K9922+L9922+O9922+R9922</f>
        <v>15</v>
      </c>
      <c r="T9922">
        <f t="shared" ref="T9922:T9985" si="311">M9922+N9922+P9922+Q9922+D9922+E9922</f>
        <v>15</v>
      </c>
    </row>
    <row r="9923" spans="1:20" hidden="1" x14ac:dyDescent="0.25">
      <c r="A9923" s="2" t="s">
        <v>218</v>
      </c>
      <c r="B9923" s="2" t="s">
        <v>48</v>
      </c>
      <c r="C9923" s="2" t="s">
        <v>21</v>
      </c>
      <c r="F9923" s="1">
        <v>14</v>
      </c>
      <c r="G9923" s="1">
        <v>0.57999999999999996</v>
      </c>
      <c r="H9923" s="1">
        <v>1.58</v>
      </c>
      <c r="J9923">
        <v>15</v>
      </c>
      <c r="K9923" s="3">
        <v>7</v>
      </c>
      <c r="L9923" s="3">
        <v>13</v>
      </c>
      <c r="M9923" s="4">
        <v>15</v>
      </c>
      <c r="O9923" s="3">
        <v>6</v>
      </c>
      <c r="R9923" s="3">
        <v>3</v>
      </c>
      <c r="S9923">
        <f t="shared" si="310"/>
        <v>15</v>
      </c>
      <c r="T9923">
        <f t="shared" si="311"/>
        <v>15</v>
      </c>
    </row>
    <row r="9924" spans="1:20" hidden="1" x14ac:dyDescent="0.25">
      <c r="A9924" s="2" t="s">
        <v>218</v>
      </c>
      <c r="B9924" s="2" t="s">
        <v>103</v>
      </c>
      <c r="C9924" s="2" t="s">
        <v>21</v>
      </c>
      <c r="F9924" s="1">
        <v>0</v>
      </c>
      <c r="G9924" s="1">
        <v>0.38</v>
      </c>
      <c r="H9924" s="1">
        <v>0</v>
      </c>
      <c r="I9924" s="1">
        <v>0</v>
      </c>
      <c r="J9924">
        <v>11</v>
      </c>
      <c r="K9924" s="3">
        <v>0</v>
      </c>
      <c r="L9924" s="3">
        <v>0</v>
      </c>
      <c r="M9924" s="4">
        <v>10</v>
      </c>
      <c r="N9924" s="4">
        <v>1</v>
      </c>
      <c r="O9924" s="3">
        <v>11</v>
      </c>
      <c r="S9924">
        <f t="shared" si="310"/>
        <v>11</v>
      </c>
      <c r="T9924">
        <f t="shared" si="311"/>
        <v>11</v>
      </c>
    </row>
    <row r="9925" spans="1:20" hidden="1" x14ac:dyDescent="0.25">
      <c r="A9925" s="2" t="s">
        <v>218</v>
      </c>
      <c r="B9925" s="2" t="s">
        <v>39</v>
      </c>
      <c r="C9925" s="2" t="s">
        <v>19</v>
      </c>
      <c r="E9925" s="4">
        <v>0</v>
      </c>
      <c r="F9925" s="1">
        <v>7</v>
      </c>
      <c r="G9925" s="1">
        <v>0.36</v>
      </c>
      <c r="H9925" s="1">
        <v>0.8</v>
      </c>
      <c r="I9925" s="1">
        <v>0</v>
      </c>
      <c r="J9925">
        <v>10</v>
      </c>
      <c r="K9925" s="3">
        <v>0</v>
      </c>
      <c r="L9925" s="3">
        <v>0</v>
      </c>
      <c r="M9925" s="4">
        <v>9</v>
      </c>
      <c r="O9925" s="3">
        <v>9</v>
      </c>
      <c r="S9925">
        <f t="shared" si="310"/>
        <v>9</v>
      </c>
      <c r="T9925">
        <f t="shared" si="311"/>
        <v>9</v>
      </c>
    </row>
    <row r="9926" spans="1:20" hidden="1" x14ac:dyDescent="0.25">
      <c r="A9926" s="2" t="s">
        <v>218</v>
      </c>
      <c r="B9926" s="2" t="s">
        <v>78</v>
      </c>
      <c r="C9926" s="2" t="s">
        <v>21</v>
      </c>
      <c r="F9926" s="1">
        <v>1</v>
      </c>
      <c r="G9926" s="1">
        <v>0.38</v>
      </c>
      <c r="J9926">
        <v>10</v>
      </c>
      <c r="K9926" s="3">
        <v>0</v>
      </c>
      <c r="L9926" s="3">
        <v>10</v>
      </c>
      <c r="M9926" s="4">
        <v>10</v>
      </c>
      <c r="S9926">
        <f t="shared" si="310"/>
        <v>10</v>
      </c>
      <c r="T9926">
        <f t="shared" si="311"/>
        <v>10</v>
      </c>
    </row>
    <row r="9927" spans="1:20" hidden="1" x14ac:dyDescent="0.25">
      <c r="A9927" s="2" t="s">
        <v>218</v>
      </c>
      <c r="B9927" s="2" t="s">
        <v>28</v>
      </c>
      <c r="C9927" s="2" t="s">
        <v>21</v>
      </c>
      <c r="F9927" s="1">
        <v>3</v>
      </c>
      <c r="G9927" s="1">
        <v>0.34</v>
      </c>
      <c r="J9927">
        <v>9</v>
      </c>
      <c r="K9927" s="3">
        <v>1</v>
      </c>
      <c r="L9927" s="3">
        <v>4</v>
      </c>
      <c r="M9927" s="4">
        <v>9</v>
      </c>
      <c r="O9927" s="3">
        <v>6</v>
      </c>
      <c r="S9927">
        <f t="shared" si="310"/>
        <v>9</v>
      </c>
      <c r="T9927">
        <f t="shared" si="311"/>
        <v>9</v>
      </c>
    </row>
    <row r="9928" spans="1:20" hidden="1" x14ac:dyDescent="0.25">
      <c r="A9928" s="2" t="s">
        <v>218</v>
      </c>
      <c r="B9928" s="2" t="s">
        <v>111</v>
      </c>
      <c r="C9928" s="2" t="s">
        <v>21</v>
      </c>
      <c r="F9928" s="1">
        <v>1</v>
      </c>
      <c r="G9928" s="1">
        <v>0.33</v>
      </c>
      <c r="H9928" s="1">
        <v>0</v>
      </c>
      <c r="I9928" s="1">
        <v>0.01</v>
      </c>
      <c r="J9928">
        <v>9</v>
      </c>
      <c r="L9928" s="3">
        <v>0</v>
      </c>
      <c r="M9928" s="4">
        <v>9</v>
      </c>
      <c r="N9928" s="4">
        <v>0</v>
      </c>
      <c r="O9928" s="3">
        <v>9</v>
      </c>
      <c r="S9928">
        <f t="shared" si="310"/>
        <v>9</v>
      </c>
      <c r="T9928">
        <f t="shared" si="311"/>
        <v>9</v>
      </c>
    </row>
    <row r="9929" spans="1:20" hidden="1" x14ac:dyDescent="0.25">
      <c r="A9929" s="2" t="s">
        <v>218</v>
      </c>
      <c r="B9929" s="2" t="s">
        <v>41</v>
      </c>
      <c r="C9929" s="2" t="s">
        <v>21</v>
      </c>
      <c r="E9929" s="4">
        <v>0</v>
      </c>
      <c r="F9929" s="1">
        <v>8</v>
      </c>
      <c r="G9929" s="1">
        <v>0.32</v>
      </c>
      <c r="H9929" s="1">
        <v>0.86</v>
      </c>
      <c r="I9929" s="1">
        <v>0</v>
      </c>
      <c r="J9929">
        <v>8</v>
      </c>
      <c r="K9929" s="3">
        <v>0</v>
      </c>
      <c r="L9929" s="3">
        <v>1</v>
      </c>
      <c r="M9929" s="4">
        <v>8</v>
      </c>
      <c r="O9929" s="3">
        <v>7</v>
      </c>
      <c r="R9929" s="3">
        <v>0</v>
      </c>
      <c r="S9929">
        <f t="shared" si="310"/>
        <v>8</v>
      </c>
      <c r="T9929">
        <f t="shared" si="311"/>
        <v>8</v>
      </c>
    </row>
    <row r="9930" spans="1:20" hidden="1" x14ac:dyDescent="0.25">
      <c r="A9930" s="2" t="s">
        <v>218</v>
      </c>
      <c r="B9930" s="2" t="s">
        <v>42</v>
      </c>
      <c r="C9930" s="2" t="s">
        <v>21</v>
      </c>
      <c r="F9930" s="1">
        <v>8</v>
      </c>
      <c r="G9930" s="1">
        <v>0.32</v>
      </c>
      <c r="H9930" s="1">
        <v>0.87</v>
      </c>
      <c r="J9930">
        <v>8</v>
      </c>
      <c r="K9930" s="3">
        <v>0</v>
      </c>
      <c r="L9930" s="3">
        <v>0</v>
      </c>
      <c r="M9930" s="4">
        <v>8</v>
      </c>
      <c r="O9930" s="3">
        <v>8</v>
      </c>
      <c r="S9930">
        <f t="shared" si="310"/>
        <v>8</v>
      </c>
      <c r="T9930">
        <f t="shared" si="311"/>
        <v>8</v>
      </c>
    </row>
    <row r="9931" spans="1:20" hidden="1" x14ac:dyDescent="0.25">
      <c r="A9931" s="2" t="s">
        <v>218</v>
      </c>
      <c r="B9931" s="2" t="s">
        <v>89</v>
      </c>
      <c r="C9931" s="2" t="s">
        <v>19</v>
      </c>
      <c r="E9931" s="4">
        <v>0</v>
      </c>
      <c r="F9931" s="1">
        <v>0</v>
      </c>
      <c r="G9931" s="1">
        <v>0.28000000000000003</v>
      </c>
      <c r="H9931" s="1">
        <v>0</v>
      </c>
      <c r="I9931" s="1">
        <v>0.08</v>
      </c>
      <c r="J9931">
        <v>7</v>
      </c>
      <c r="K9931" s="3">
        <v>5</v>
      </c>
      <c r="L9931" s="3">
        <v>0</v>
      </c>
      <c r="M9931" s="4">
        <v>7</v>
      </c>
      <c r="O9931" s="3">
        <v>12</v>
      </c>
      <c r="R9931" s="3">
        <v>0</v>
      </c>
      <c r="S9931">
        <f t="shared" si="310"/>
        <v>7</v>
      </c>
      <c r="T9931">
        <f t="shared" si="311"/>
        <v>7</v>
      </c>
    </row>
    <row r="9932" spans="1:20" hidden="1" x14ac:dyDescent="0.25">
      <c r="A9932" s="2" t="s">
        <v>218</v>
      </c>
      <c r="B9932" s="2" t="s">
        <v>32</v>
      </c>
      <c r="C9932" s="2" t="s">
        <v>21</v>
      </c>
      <c r="F9932" s="1">
        <v>2</v>
      </c>
      <c r="G9932" s="1">
        <v>0.28999999999999998</v>
      </c>
      <c r="H9932" s="1">
        <v>0.01</v>
      </c>
      <c r="I9932" s="1">
        <v>0.05</v>
      </c>
      <c r="J9932">
        <v>7</v>
      </c>
      <c r="K9932" s="3">
        <v>0</v>
      </c>
      <c r="L9932" s="3">
        <v>7</v>
      </c>
      <c r="M9932" s="4">
        <v>7</v>
      </c>
      <c r="S9932">
        <f t="shared" si="310"/>
        <v>7</v>
      </c>
      <c r="T9932">
        <f t="shared" si="311"/>
        <v>7</v>
      </c>
    </row>
    <row r="9933" spans="1:20" hidden="1" x14ac:dyDescent="0.25">
      <c r="A9933" s="2" t="s">
        <v>218</v>
      </c>
      <c r="B9933" s="2" t="s">
        <v>110</v>
      </c>
      <c r="C9933" s="2" t="s">
        <v>19</v>
      </c>
      <c r="D9933" s="4">
        <v>3</v>
      </c>
      <c r="E9933" s="4">
        <v>0</v>
      </c>
      <c r="F9933" s="1">
        <v>0</v>
      </c>
      <c r="G9933" s="1">
        <v>7.0000000000000007E-2</v>
      </c>
      <c r="H9933" s="1">
        <v>0.01</v>
      </c>
      <c r="I9933" s="1">
        <v>0.02</v>
      </c>
      <c r="J9933">
        <v>5</v>
      </c>
      <c r="K9933" s="3">
        <v>0</v>
      </c>
      <c r="L9933" s="3">
        <v>5</v>
      </c>
      <c r="M9933" s="4">
        <v>2</v>
      </c>
      <c r="O9933" s="3">
        <v>0</v>
      </c>
      <c r="S9933">
        <f t="shared" si="310"/>
        <v>5</v>
      </c>
      <c r="T9933">
        <f t="shared" si="311"/>
        <v>5</v>
      </c>
    </row>
    <row r="9934" spans="1:20" hidden="1" x14ac:dyDescent="0.25">
      <c r="A9934" s="2" t="s">
        <v>218</v>
      </c>
      <c r="B9934" s="2" t="s">
        <v>88</v>
      </c>
      <c r="C9934" s="2" t="s">
        <v>21</v>
      </c>
      <c r="F9934" s="1">
        <v>0</v>
      </c>
      <c r="G9934" s="1">
        <v>0.13</v>
      </c>
      <c r="H9934" s="1">
        <v>0</v>
      </c>
      <c r="I9934" s="1">
        <v>0</v>
      </c>
      <c r="J9934">
        <v>4</v>
      </c>
      <c r="K9934" s="3">
        <v>0</v>
      </c>
      <c r="L9934" s="3">
        <v>0</v>
      </c>
      <c r="M9934" s="4">
        <v>3</v>
      </c>
      <c r="N9934" s="4">
        <v>0</v>
      </c>
      <c r="O9934" s="3">
        <v>4</v>
      </c>
      <c r="S9934">
        <f t="shared" si="310"/>
        <v>4</v>
      </c>
      <c r="T9934">
        <f t="shared" si="311"/>
        <v>3</v>
      </c>
    </row>
    <row r="9935" spans="1:20" hidden="1" x14ac:dyDescent="0.25">
      <c r="A9935" s="2" t="s">
        <v>218</v>
      </c>
      <c r="B9935" s="2" t="s">
        <v>29</v>
      </c>
      <c r="C9935" s="2" t="s">
        <v>21</v>
      </c>
      <c r="F9935" s="1">
        <v>0</v>
      </c>
      <c r="G9935" s="1">
        <v>0.11</v>
      </c>
      <c r="I9935" s="1">
        <v>0.01</v>
      </c>
      <c r="J9935">
        <v>3</v>
      </c>
      <c r="K9935" s="3">
        <v>0</v>
      </c>
      <c r="L9935" s="3">
        <v>2</v>
      </c>
      <c r="M9935" s="4">
        <v>3</v>
      </c>
      <c r="O9935" s="3">
        <v>1</v>
      </c>
      <c r="S9935">
        <f t="shared" si="310"/>
        <v>3</v>
      </c>
      <c r="T9935">
        <f t="shared" si="311"/>
        <v>3</v>
      </c>
    </row>
    <row r="9936" spans="1:20" hidden="1" x14ac:dyDescent="0.25">
      <c r="A9936" s="2" t="s">
        <v>218</v>
      </c>
      <c r="B9936" s="2" t="s">
        <v>34</v>
      </c>
      <c r="C9936" s="2" t="s">
        <v>21</v>
      </c>
      <c r="F9936" s="1">
        <v>1</v>
      </c>
      <c r="G9936" s="1">
        <v>0.1</v>
      </c>
      <c r="J9936">
        <v>3</v>
      </c>
      <c r="K9936" s="3">
        <v>0</v>
      </c>
      <c r="L9936" s="3">
        <v>3</v>
      </c>
      <c r="M9936" s="4">
        <v>3</v>
      </c>
      <c r="R9936" s="3">
        <v>0</v>
      </c>
      <c r="S9936">
        <f t="shared" si="310"/>
        <v>3</v>
      </c>
      <c r="T9936">
        <f t="shared" si="311"/>
        <v>3</v>
      </c>
    </row>
    <row r="9937" spans="1:20" hidden="1" x14ac:dyDescent="0.25">
      <c r="A9937" s="2" t="s">
        <v>218</v>
      </c>
      <c r="B9937" s="2" t="s">
        <v>64</v>
      </c>
      <c r="C9937" s="2" t="s">
        <v>21</v>
      </c>
      <c r="F9937" s="1">
        <v>0</v>
      </c>
      <c r="G9937" s="1">
        <v>0.08</v>
      </c>
      <c r="H9937" s="1">
        <v>0</v>
      </c>
      <c r="I9937" s="1">
        <v>0</v>
      </c>
      <c r="J9937">
        <v>2</v>
      </c>
      <c r="K9937" s="3">
        <v>0</v>
      </c>
      <c r="L9937" s="3">
        <v>2</v>
      </c>
      <c r="M9937" s="4">
        <v>2</v>
      </c>
      <c r="N9937" s="4">
        <v>0</v>
      </c>
      <c r="S9937">
        <f t="shared" si="310"/>
        <v>2</v>
      </c>
      <c r="T9937">
        <f t="shared" si="311"/>
        <v>2</v>
      </c>
    </row>
    <row r="9938" spans="1:20" hidden="1" x14ac:dyDescent="0.25">
      <c r="A9938" s="2" t="s">
        <v>218</v>
      </c>
      <c r="B9938" s="2" t="s">
        <v>20</v>
      </c>
      <c r="C9938" s="2" t="s">
        <v>21</v>
      </c>
      <c r="F9938" s="1">
        <v>0</v>
      </c>
      <c r="G9938" s="1">
        <v>0.04</v>
      </c>
      <c r="J9938">
        <v>1</v>
      </c>
      <c r="L9938" s="3">
        <v>1</v>
      </c>
      <c r="M9938" s="4">
        <v>1</v>
      </c>
      <c r="S9938">
        <f t="shared" si="310"/>
        <v>1</v>
      </c>
      <c r="T9938">
        <f t="shared" si="311"/>
        <v>1</v>
      </c>
    </row>
    <row r="9939" spans="1:20" hidden="1" x14ac:dyDescent="0.25">
      <c r="A9939" s="2" t="s">
        <v>218</v>
      </c>
      <c r="B9939" s="2" t="s">
        <v>87</v>
      </c>
      <c r="C9939" s="2" t="s">
        <v>19</v>
      </c>
      <c r="E9939" s="4">
        <v>0</v>
      </c>
      <c r="F9939" s="1">
        <v>0</v>
      </c>
      <c r="G9939" s="1">
        <v>0.04</v>
      </c>
      <c r="H9939" s="1">
        <v>0</v>
      </c>
      <c r="I9939" s="1">
        <v>0.02</v>
      </c>
      <c r="J9939">
        <v>1</v>
      </c>
      <c r="K9939" s="3">
        <v>0</v>
      </c>
      <c r="L9939" s="3">
        <v>0</v>
      </c>
      <c r="M9939" s="4">
        <v>1</v>
      </c>
      <c r="O9939" s="3">
        <v>1</v>
      </c>
      <c r="S9939">
        <f t="shared" si="310"/>
        <v>1</v>
      </c>
      <c r="T9939">
        <f t="shared" si="311"/>
        <v>1</v>
      </c>
    </row>
    <row r="9940" spans="1:20" hidden="1" x14ac:dyDescent="0.25">
      <c r="A9940" s="2" t="s">
        <v>218</v>
      </c>
      <c r="B9940" s="2" t="s">
        <v>35</v>
      </c>
      <c r="C9940" s="2" t="s">
        <v>21</v>
      </c>
      <c r="F9940" s="1">
        <v>1</v>
      </c>
      <c r="G9940" s="1">
        <v>0.05</v>
      </c>
      <c r="H9940" s="1">
        <v>0.09</v>
      </c>
      <c r="I9940" s="1">
        <v>0.01</v>
      </c>
      <c r="J9940">
        <v>1</v>
      </c>
      <c r="L9940" s="3">
        <v>1</v>
      </c>
      <c r="M9940" s="4">
        <v>1</v>
      </c>
      <c r="S9940">
        <f t="shared" si="310"/>
        <v>1</v>
      </c>
      <c r="T9940">
        <f t="shared" si="311"/>
        <v>1</v>
      </c>
    </row>
    <row r="9941" spans="1:20" hidden="1" x14ac:dyDescent="0.25">
      <c r="A9941" s="2" t="s">
        <v>218</v>
      </c>
      <c r="B9941" s="2" t="s">
        <v>43</v>
      </c>
      <c r="C9941" s="2" t="s">
        <v>21</v>
      </c>
      <c r="F9941" s="1">
        <v>1</v>
      </c>
      <c r="G9941" s="1">
        <v>0.05</v>
      </c>
      <c r="H9941" s="1">
        <v>0.13</v>
      </c>
      <c r="J9941">
        <v>1</v>
      </c>
      <c r="K9941" s="3">
        <v>0</v>
      </c>
      <c r="L9941" s="3">
        <v>1</v>
      </c>
      <c r="M9941" s="4">
        <v>1</v>
      </c>
      <c r="S9941">
        <f t="shared" si="310"/>
        <v>1</v>
      </c>
      <c r="T9941">
        <f t="shared" si="311"/>
        <v>1</v>
      </c>
    </row>
    <row r="9942" spans="1:20" hidden="1" x14ac:dyDescent="0.25">
      <c r="A9942" s="2" t="s">
        <v>218</v>
      </c>
      <c r="B9942" s="2" t="s">
        <v>53</v>
      </c>
      <c r="C9942" s="2" t="s">
        <v>21</v>
      </c>
      <c r="F9942" s="1">
        <v>0</v>
      </c>
      <c r="G9942" s="1">
        <v>0.02</v>
      </c>
      <c r="I9942" s="1">
        <v>0</v>
      </c>
      <c r="J9942">
        <v>1</v>
      </c>
      <c r="L9942" s="3">
        <v>0</v>
      </c>
      <c r="M9942" s="4">
        <v>1</v>
      </c>
      <c r="O9942" s="3">
        <v>1</v>
      </c>
      <c r="S9942">
        <f t="shared" si="310"/>
        <v>1</v>
      </c>
      <c r="T9942">
        <f t="shared" si="311"/>
        <v>1</v>
      </c>
    </row>
    <row r="9943" spans="1:20" hidden="1" x14ac:dyDescent="0.25">
      <c r="A9943" s="2" t="s">
        <v>218</v>
      </c>
      <c r="B9943" s="2" t="s">
        <v>105</v>
      </c>
      <c r="C9943" s="2" t="s">
        <v>19</v>
      </c>
      <c r="E9943" s="4">
        <v>0</v>
      </c>
      <c r="F9943" s="1">
        <v>0</v>
      </c>
      <c r="G9943" s="1">
        <v>0.03</v>
      </c>
      <c r="H9943" s="1">
        <v>0</v>
      </c>
      <c r="I9943" s="1">
        <v>0.01</v>
      </c>
      <c r="J9943">
        <v>1</v>
      </c>
      <c r="K9943" s="3">
        <v>0</v>
      </c>
      <c r="L9943" s="3">
        <v>0</v>
      </c>
      <c r="M9943" s="4">
        <v>1</v>
      </c>
      <c r="O9943" s="3">
        <v>1</v>
      </c>
      <c r="S9943">
        <f t="shared" si="310"/>
        <v>1</v>
      </c>
      <c r="T9943">
        <f t="shared" si="311"/>
        <v>1</v>
      </c>
    </row>
    <row r="9944" spans="1:20" hidden="1" x14ac:dyDescent="0.25">
      <c r="A9944" s="2" t="s">
        <v>218</v>
      </c>
      <c r="B9944" s="2" t="s">
        <v>66</v>
      </c>
      <c r="C9944" s="2" t="s">
        <v>21</v>
      </c>
      <c r="F9944" s="1">
        <v>0</v>
      </c>
      <c r="G9944" s="1">
        <v>0.03</v>
      </c>
      <c r="H9944" s="1">
        <v>0</v>
      </c>
      <c r="I9944" s="1">
        <v>0</v>
      </c>
      <c r="J9944">
        <v>1</v>
      </c>
      <c r="K9944" s="3">
        <v>0</v>
      </c>
      <c r="L9944" s="3">
        <v>1</v>
      </c>
      <c r="M9944" s="4">
        <v>1</v>
      </c>
      <c r="S9944">
        <f t="shared" si="310"/>
        <v>1</v>
      </c>
      <c r="T9944">
        <f t="shared" si="311"/>
        <v>1</v>
      </c>
    </row>
    <row r="9945" spans="1:20" hidden="1" x14ac:dyDescent="0.25">
      <c r="A9945" s="2" t="s">
        <v>218</v>
      </c>
      <c r="B9945" s="2" t="s">
        <v>113</v>
      </c>
      <c r="C9945" s="2" t="s">
        <v>21</v>
      </c>
      <c r="F9945" s="1">
        <v>0</v>
      </c>
      <c r="G9945" s="1">
        <v>0.03</v>
      </c>
      <c r="H9945" s="1">
        <v>0.02</v>
      </c>
      <c r="I9945" s="1">
        <v>0.03</v>
      </c>
      <c r="J9945">
        <v>1</v>
      </c>
      <c r="L9945" s="3">
        <v>1</v>
      </c>
      <c r="M9945" s="4">
        <v>1</v>
      </c>
      <c r="S9945">
        <f t="shared" si="310"/>
        <v>1</v>
      </c>
      <c r="T9945">
        <f t="shared" si="311"/>
        <v>1</v>
      </c>
    </row>
    <row r="9946" spans="1:20" hidden="1" x14ac:dyDescent="0.25">
      <c r="A9946" s="2" t="s">
        <v>218</v>
      </c>
      <c r="B9946" s="2" t="s">
        <v>77</v>
      </c>
      <c r="C9946" s="2" t="s">
        <v>19</v>
      </c>
      <c r="F9946" s="1">
        <v>0</v>
      </c>
      <c r="G9946" s="1">
        <v>0.02</v>
      </c>
      <c r="H9946" s="1">
        <v>0</v>
      </c>
      <c r="I9946" s="1">
        <v>0.01</v>
      </c>
      <c r="J9946">
        <v>1</v>
      </c>
      <c r="L9946" s="3">
        <v>0</v>
      </c>
      <c r="M9946" s="4">
        <v>1</v>
      </c>
      <c r="O9946" s="3">
        <v>0</v>
      </c>
      <c r="S9946">
        <f t="shared" si="310"/>
        <v>0</v>
      </c>
      <c r="T9946">
        <f t="shared" si="311"/>
        <v>1</v>
      </c>
    </row>
    <row r="9947" spans="1:20" hidden="1" x14ac:dyDescent="0.25">
      <c r="A9947" s="2" t="s">
        <v>218</v>
      </c>
      <c r="B9947" s="2" t="s">
        <v>22</v>
      </c>
      <c r="C9947" s="2" t="s">
        <v>21</v>
      </c>
      <c r="F9947" s="1">
        <v>0</v>
      </c>
      <c r="G9947" s="1">
        <v>0.02</v>
      </c>
      <c r="H9947" s="1">
        <v>0</v>
      </c>
      <c r="I9947" s="1">
        <v>0.01</v>
      </c>
      <c r="J9947">
        <v>0</v>
      </c>
      <c r="K9947" s="3">
        <v>0</v>
      </c>
      <c r="L9947" s="3">
        <v>0</v>
      </c>
      <c r="M9947" s="4">
        <v>0</v>
      </c>
      <c r="S9947">
        <f t="shared" si="310"/>
        <v>0</v>
      </c>
      <c r="T9947">
        <f t="shared" si="311"/>
        <v>0</v>
      </c>
    </row>
    <row r="9948" spans="1:20" hidden="1" x14ac:dyDescent="0.25">
      <c r="A9948" s="2" t="s">
        <v>218</v>
      </c>
      <c r="B9948" s="2" t="s">
        <v>82</v>
      </c>
      <c r="C9948" s="2" t="s">
        <v>19</v>
      </c>
      <c r="E9948" s="4">
        <v>0</v>
      </c>
      <c r="F9948" s="1">
        <v>0</v>
      </c>
      <c r="G9948" s="1">
        <v>0</v>
      </c>
      <c r="H9948" s="1">
        <v>0</v>
      </c>
      <c r="I9948" s="1">
        <v>0</v>
      </c>
      <c r="J9948">
        <v>0</v>
      </c>
      <c r="K9948" s="3">
        <v>0</v>
      </c>
      <c r="M9948" s="4">
        <v>0</v>
      </c>
      <c r="O9948" s="3">
        <v>0</v>
      </c>
      <c r="S9948">
        <f t="shared" si="310"/>
        <v>0</v>
      </c>
      <c r="T9948">
        <f t="shared" si="311"/>
        <v>0</v>
      </c>
    </row>
    <row r="9949" spans="1:20" hidden="1" x14ac:dyDescent="0.25">
      <c r="A9949" s="2" t="s">
        <v>218</v>
      </c>
      <c r="B9949" s="2" t="s">
        <v>84</v>
      </c>
      <c r="C9949" s="2" t="s">
        <v>21</v>
      </c>
      <c r="D9949" s="4">
        <v>0</v>
      </c>
      <c r="F9949" s="1">
        <v>0</v>
      </c>
      <c r="G9949" s="1">
        <v>0</v>
      </c>
      <c r="H9949" s="1">
        <v>0</v>
      </c>
      <c r="I9949" s="1">
        <v>0</v>
      </c>
      <c r="J9949">
        <v>0</v>
      </c>
      <c r="K9949" s="3">
        <v>0</v>
      </c>
      <c r="L9949" s="3">
        <v>0</v>
      </c>
      <c r="M9949" s="4">
        <v>0</v>
      </c>
      <c r="S9949">
        <f t="shared" si="310"/>
        <v>0</v>
      </c>
      <c r="T9949">
        <f t="shared" si="311"/>
        <v>0</v>
      </c>
    </row>
    <row r="9950" spans="1:20" hidden="1" x14ac:dyDescent="0.25">
      <c r="A9950" s="2" t="s">
        <v>218</v>
      </c>
      <c r="B9950" s="2" t="s">
        <v>25</v>
      </c>
      <c r="C9950" s="2" t="s">
        <v>19</v>
      </c>
      <c r="F9950" s="1">
        <v>0</v>
      </c>
      <c r="G9950" s="1">
        <v>0.01</v>
      </c>
      <c r="H9950" s="1">
        <v>0.03</v>
      </c>
      <c r="I9950" s="1">
        <v>0</v>
      </c>
      <c r="J9950">
        <v>0</v>
      </c>
      <c r="K9950" s="3">
        <v>0</v>
      </c>
      <c r="L9950" s="3">
        <v>0</v>
      </c>
      <c r="M9950" s="4">
        <v>0</v>
      </c>
      <c r="S9950">
        <f t="shared" si="310"/>
        <v>0</v>
      </c>
      <c r="T9950">
        <f t="shared" si="311"/>
        <v>0</v>
      </c>
    </row>
    <row r="9951" spans="1:20" hidden="1" x14ac:dyDescent="0.25">
      <c r="A9951" s="2" t="s">
        <v>218</v>
      </c>
      <c r="B9951" s="2" t="s">
        <v>31</v>
      </c>
      <c r="C9951" s="2" t="s">
        <v>19</v>
      </c>
      <c r="F9951" s="1">
        <v>0</v>
      </c>
      <c r="G9951" s="1">
        <v>0.02</v>
      </c>
      <c r="H9951" s="1">
        <v>0.01</v>
      </c>
      <c r="I9951" s="1">
        <v>0</v>
      </c>
      <c r="J9951">
        <v>0</v>
      </c>
      <c r="L9951" s="3">
        <v>0</v>
      </c>
      <c r="M9951" s="4">
        <v>0</v>
      </c>
      <c r="S9951">
        <f t="shared" si="310"/>
        <v>0</v>
      </c>
      <c r="T9951">
        <f t="shared" si="311"/>
        <v>0</v>
      </c>
    </row>
    <row r="9952" spans="1:20" hidden="1" x14ac:dyDescent="0.25">
      <c r="A9952" s="2" t="s">
        <v>218</v>
      </c>
      <c r="B9952" s="2" t="s">
        <v>90</v>
      </c>
      <c r="C9952" s="2" t="s">
        <v>21</v>
      </c>
      <c r="F9952" s="1">
        <v>0</v>
      </c>
      <c r="G9952" s="1">
        <v>0</v>
      </c>
      <c r="J9952">
        <v>0</v>
      </c>
      <c r="L9952" s="3">
        <v>0</v>
      </c>
      <c r="M9952" s="4">
        <v>0</v>
      </c>
      <c r="S9952">
        <f t="shared" si="310"/>
        <v>0</v>
      </c>
      <c r="T9952">
        <f t="shared" si="311"/>
        <v>0</v>
      </c>
    </row>
    <row r="9953" spans="1:20" hidden="1" x14ac:dyDescent="0.25">
      <c r="A9953" s="2" t="s">
        <v>218</v>
      </c>
      <c r="B9953" s="2" t="s">
        <v>91</v>
      </c>
      <c r="C9953" s="2" t="s">
        <v>21</v>
      </c>
      <c r="F9953" s="1">
        <v>0</v>
      </c>
      <c r="G9953" s="1">
        <v>0</v>
      </c>
      <c r="H9953" s="1">
        <v>0</v>
      </c>
      <c r="I9953" s="1">
        <v>0</v>
      </c>
      <c r="J9953">
        <v>0</v>
      </c>
      <c r="L9953" s="3">
        <v>0</v>
      </c>
      <c r="M9953" s="4">
        <v>0</v>
      </c>
      <c r="S9953">
        <f t="shared" si="310"/>
        <v>0</v>
      </c>
      <c r="T9953">
        <f t="shared" si="311"/>
        <v>0</v>
      </c>
    </row>
    <row r="9954" spans="1:20" hidden="1" x14ac:dyDescent="0.25">
      <c r="A9954" s="2" t="s">
        <v>218</v>
      </c>
      <c r="B9954" s="2" t="s">
        <v>44</v>
      </c>
      <c r="C9954" s="2" t="s">
        <v>21</v>
      </c>
      <c r="F9954" s="1">
        <v>0</v>
      </c>
      <c r="G9954" s="1">
        <v>0</v>
      </c>
      <c r="H9954" s="1">
        <v>0</v>
      </c>
      <c r="J9954">
        <v>0</v>
      </c>
      <c r="L9954" s="3">
        <v>0</v>
      </c>
      <c r="M9954" s="4">
        <v>0</v>
      </c>
      <c r="R9954" s="3">
        <v>0</v>
      </c>
      <c r="S9954">
        <f t="shared" si="310"/>
        <v>0</v>
      </c>
      <c r="T9954">
        <f t="shared" si="311"/>
        <v>0</v>
      </c>
    </row>
    <row r="9955" spans="1:20" hidden="1" x14ac:dyDescent="0.25">
      <c r="A9955" s="2" t="s">
        <v>218</v>
      </c>
      <c r="B9955" s="2" t="s">
        <v>95</v>
      </c>
      <c r="C9955" s="2" t="s">
        <v>21</v>
      </c>
      <c r="F9955" s="1">
        <v>0</v>
      </c>
      <c r="G9955" s="1">
        <v>0</v>
      </c>
      <c r="H9955" s="1">
        <v>0</v>
      </c>
      <c r="J9955">
        <v>0</v>
      </c>
      <c r="K9955" s="3">
        <v>0</v>
      </c>
      <c r="L9955" s="3">
        <v>0</v>
      </c>
      <c r="M9955" s="4">
        <v>0</v>
      </c>
      <c r="R9955" s="3">
        <v>0</v>
      </c>
      <c r="S9955">
        <f t="shared" si="310"/>
        <v>0</v>
      </c>
      <c r="T9955">
        <f t="shared" si="311"/>
        <v>0</v>
      </c>
    </row>
    <row r="9956" spans="1:20" hidden="1" x14ac:dyDescent="0.25">
      <c r="A9956" s="2" t="s">
        <v>218</v>
      </c>
      <c r="B9956" s="2" t="s">
        <v>96</v>
      </c>
      <c r="C9956" s="2" t="s">
        <v>19</v>
      </c>
      <c r="D9956" s="4">
        <v>0</v>
      </c>
      <c r="E9956" s="4">
        <v>0</v>
      </c>
      <c r="F9956" s="1">
        <v>0</v>
      </c>
      <c r="G9956" s="1">
        <v>0</v>
      </c>
      <c r="H9956" s="1">
        <v>0</v>
      </c>
      <c r="I9956" s="1">
        <v>0</v>
      </c>
      <c r="J9956">
        <v>0</v>
      </c>
      <c r="K9956" s="3">
        <v>0</v>
      </c>
      <c r="L9956" s="3">
        <v>0</v>
      </c>
      <c r="M9956" s="4">
        <v>0</v>
      </c>
      <c r="O9956" s="3">
        <v>0</v>
      </c>
      <c r="S9956">
        <f t="shared" si="310"/>
        <v>0</v>
      </c>
      <c r="T9956">
        <f t="shared" si="311"/>
        <v>0</v>
      </c>
    </row>
    <row r="9957" spans="1:20" hidden="1" x14ac:dyDescent="0.25">
      <c r="A9957" s="2" t="s">
        <v>218</v>
      </c>
      <c r="B9957" s="2" t="s">
        <v>97</v>
      </c>
      <c r="C9957" s="2" t="s">
        <v>19</v>
      </c>
      <c r="E9957" s="4">
        <v>0</v>
      </c>
      <c r="F9957" s="1">
        <v>0</v>
      </c>
      <c r="G9957" s="1">
        <v>0</v>
      </c>
      <c r="H9957" s="1">
        <v>0</v>
      </c>
      <c r="I9957" s="1">
        <v>0</v>
      </c>
      <c r="J9957">
        <v>0</v>
      </c>
      <c r="K9957" s="3">
        <v>0</v>
      </c>
      <c r="L9957" s="3">
        <v>0</v>
      </c>
      <c r="M9957" s="4">
        <v>0</v>
      </c>
      <c r="O9957" s="3">
        <v>0</v>
      </c>
      <c r="S9957">
        <f t="shared" si="310"/>
        <v>0</v>
      </c>
      <c r="T9957">
        <f t="shared" si="311"/>
        <v>0</v>
      </c>
    </row>
    <row r="9958" spans="1:20" hidden="1" x14ac:dyDescent="0.25">
      <c r="A9958" s="2" t="s">
        <v>218</v>
      </c>
      <c r="B9958" s="2" t="s">
        <v>100</v>
      </c>
      <c r="C9958" s="2" t="s">
        <v>19</v>
      </c>
      <c r="E9958" s="4">
        <v>0</v>
      </c>
      <c r="F9958" s="1">
        <v>0</v>
      </c>
      <c r="G9958" s="1">
        <v>0</v>
      </c>
      <c r="H9958" s="1">
        <v>0</v>
      </c>
      <c r="I9958" s="1">
        <v>0</v>
      </c>
      <c r="J9958">
        <v>0</v>
      </c>
      <c r="K9958" s="3">
        <v>0</v>
      </c>
      <c r="L9958" s="3">
        <v>0</v>
      </c>
      <c r="M9958" s="4">
        <v>0</v>
      </c>
      <c r="O9958" s="3">
        <v>0</v>
      </c>
      <c r="S9958">
        <f t="shared" si="310"/>
        <v>0</v>
      </c>
      <c r="T9958">
        <f t="shared" si="311"/>
        <v>0</v>
      </c>
    </row>
    <row r="9959" spans="1:20" hidden="1" x14ac:dyDescent="0.25">
      <c r="A9959" s="2" t="s">
        <v>218</v>
      </c>
      <c r="B9959" s="2" t="s">
        <v>58</v>
      </c>
      <c r="C9959" s="2" t="s">
        <v>21</v>
      </c>
      <c r="F9959" s="1">
        <v>0</v>
      </c>
      <c r="G9959" s="1">
        <v>0.01</v>
      </c>
      <c r="H9959" s="1">
        <v>0</v>
      </c>
      <c r="J9959">
        <v>0</v>
      </c>
      <c r="L9959" s="3">
        <v>0</v>
      </c>
      <c r="M9959" s="4">
        <v>0</v>
      </c>
      <c r="S9959">
        <f t="shared" si="310"/>
        <v>0</v>
      </c>
      <c r="T9959">
        <f t="shared" si="311"/>
        <v>0</v>
      </c>
    </row>
    <row r="9960" spans="1:20" hidden="1" x14ac:dyDescent="0.25">
      <c r="A9960" s="2" t="s">
        <v>218</v>
      </c>
      <c r="B9960" s="2" t="s">
        <v>107</v>
      </c>
      <c r="C9960" s="2" t="s">
        <v>19</v>
      </c>
      <c r="E9960" s="4">
        <v>0</v>
      </c>
      <c r="F9960" s="1">
        <v>0</v>
      </c>
      <c r="G9960" s="1">
        <v>0</v>
      </c>
      <c r="H9960" s="1">
        <v>0</v>
      </c>
      <c r="I9960" s="1">
        <v>0</v>
      </c>
      <c r="J9960">
        <v>0</v>
      </c>
      <c r="K9960" s="3">
        <v>0</v>
      </c>
      <c r="M9960" s="4">
        <v>0</v>
      </c>
      <c r="O9960" s="3">
        <v>0</v>
      </c>
      <c r="S9960">
        <f t="shared" si="310"/>
        <v>0</v>
      </c>
      <c r="T9960">
        <f t="shared" si="311"/>
        <v>0</v>
      </c>
    </row>
    <row r="9961" spans="1:20" hidden="1" x14ac:dyDescent="0.25">
      <c r="A9961" s="2" t="s">
        <v>218</v>
      </c>
      <c r="B9961" s="2" t="s">
        <v>63</v>
      </c>
      <c r="C9961" s="2" t="s">
        <v>21</v>
      </c>
      <c r="F9961" s="1">
        <v>0</v>
      </c>
      <c r="G9961" s="1">
        <v>0</v>
      </c>
      <c r="H9961" s="1">
        <v>0</v>
      </c>
      <c r="I9961" s="1">
        <v>0</v>
      </c>
      <c r="J9961">
        <v>0</v>
      </c>
      <c r="K9961" s="3">
        <v>0</v>
      </c>
      <c r="L9961" s="3">
        <v>0</v>
      </c>
      <c r="M9961" s="4">
        <v>0</v>
      </c>
      <c r="R9961" s="3">
        <v>0</v>
      </c>
      <c r="S9961">
        <f t="shared" si="310"/>
        <v>0</v>
      </c>
      <c r="T9961">
        <f t="shared" si="311"/>
        <v>0</v>
      </c>
    </row>
    <row r="9962" spans="1:20" hidden="1" x14ac:dyDescent="0.25">
      <c r="A9962" s="2" t="s">
        <v>218</v>
      </c>
      <c r="B9962" s="2" t="s">
        <v>112</v>
      </c>
      <c r="C9962" s="2" t="s">
        <v>21</v>
      </c>
      <c r="F9962" s="1">
        <v>0</v>
      </c>
      <c r="G9962" s="1">
        <v>0</v>
      </c>
      <c r="J9962">
        <v>0</v>
      </c>
      <c r="L9962" s="3">
        <v>0</v>
      </c>
      <c r="M9962" s="4">
        <v>0</v>
      </c>
      <c r="S9962">
        <f t="shared" si="310"/>
        <v>0</v>
      </c>
      <c r="T9962">
        <f t="shared" si="311"/>
        <v>0</v>
      </c>
    </row>
    <row r="9963" spans="1:20" hidden="1" x14ac:dyDescent="0.25">
      <c r="A9963" s="2" t="s">
        <v>218</v>
      </c>
      <c r="B9963" s="2" t="s">
        <v>79</v>
      </c>
      <c r="C9963" s="2" t="s">
        <v>21</v>
      </c>
      <c r="F9963" s="1">
        <v>0</v>
      </c>
      <c r="G9963" s="1">
        <v>0.01</v>
      </c>
      <c r="H9963" s="1">
        <v>0.01</v>
      </c>
      <c r="I9963" s="1">
        <v>0</v>
      </c>
      <c r="J9963">
        <v>0</v>
      </c>
      <c r="K9963" s="3">
        <v>0</v>
      </c>
      <c r="L9963" s="3">
        <v>0</v>
      </c>
      <c r="M9963" s="4">
        <v>0</v>
      </c>
      <c r="S9963">
        <f t="shared" si="310"/>
        <v>0</v>
      </c>
      <c r="T9963">
        <f t="shared" si="311"/>
        <v>0</v>
      </c>
    </row>
    <row r="9964" spans="1:20" hidden="1" x14ac:dyDescent="0.25">
      <c r="A9964" s="2" t="s">
        <v>218</v>
      </c>
      <c r="B9964" s="2" t="s">
        <v>108</v>
      </c>
      <c r="C9964" s="2" t="s">
        <v>21</v>
      </c>
      <c r="J9964">
        <v>-8</v>
      </c>
      <c r="K9964" s="3">
        <v>8</v>
      </c>
      <c r="S9964">
        <f t="shared" si="310"/>
        <v>-8</v>
      </c>
      <c r="T9964">
        <f t="shared" si="311"/>
        <v>0</v>
      </c>
    </row>
    <row r="9965" spans="1:20" hidden="1" x14ac:dyDescent="0.25">
      <c r="A9965" s="2" t="s">
        <v>218</v>
      </c>
      <c r="B9965" s="2" t="s">
        <v>55</v>
      </c>
      <c r="C9965" s="2" t="s">
        <v>21</v>
      </c>
      <c r="F9965" s="1">
        <v>0</v>
      </c>
      <c r="H9965" s="1">
        <v>0</v>
      </c>
      <c r="I9965" s="1">
        <v>0</v>
      </c>
      <c r="S9965">
        <f t="shared" si="310"/>
        <v>0</v>
      </c>
      <c r="T9965">
        <f t="shared" si="311"/>
        <v>0</v>
      </c>
    </row>
    <row r="9966" spans="1:20" hidden="1" x14ac:dyDescent="0.25">
      <c r="A9966" s="2" t="s">
        <v>219</v>
      </c>
      <c r="B9966" s="2" t="s">
        <v>67</v>
      </c>
      <c r="C9966" s="2" t="s">
        <v>21</v>
      </c>
      <c r="D9966" s="4">
        <v>7882</v>
      </c>
      <c r="E9966" s="4">
        <v>757</v>
      </c>
      <c r="F9966" s="1">
        <v>1234</v>
      </c>
      <c r="G9966" s="1">
        <v>132.80000000000001</v>
      </c>
      <c r="H9966" s="1">
        <v>5.5</v>
      </c>
      <c r="I9966" s="1">
        <v>28.87</v>
      </c>
      <c r="J9966">
        <v>19596</v>
      </c>
      <c r="K9966" s="3">
        <v>512</v>
      </c>
      <c r="L9966" s="3">
        <v>21</v>
      </c>
      <c r="M9966" s="4">
        <v>7073</v>
      </c>
      <c r="N9966" s="4">
        <v>576</v>
      </c>
      <c r="O9966" s="3">
        <v>19188</v>
      </c>
      <c r="P9966" s="4">
        <v>556</v>
      </c>
      <c r="Q9966" s="4">
        <v>2753</v>
      </c>
      <c r="R9966" s="3">
        <v>900</v>
      </c>
      <c r="S9966">
        <f t="shared" si="310"/>
        <v>19597</v>
      </c>
      <c r="T9966">
        <f t="shared" si="311"/>
        <v>19597</v>
      </c>
    </row>
    <row r="9967" spans="1:20" hidden="1" x14ac:dyDescent="0.25">
      <c r="A9967" s="2" t="s">
        <v>219</v>
      </c>
      <c r="B9967" s="2" t="s">
        <v>70</v>
      </c>
      <c r="C9967" s="2" t="s">
        <v>21</v>
      </c>
      <c r="E9967" s="4">
        <v>600</v>
      </c>
      <c r="F9967" s="1">
        <v>1</v>
      </c>
      <c r="G9967" s="1">
        <v>1.81</v>
      </c>
      <c r="H9967" s="1">
        <v>0.01</v>
      </c>
      <c r="I9967" s="1">
        <v>0</v>
      </c>
      <c r="J9967">
        <v>9650</v>
      </c>
      <c r="L9967" s="3">
        <v>0</v>
      </c>
      <c r="M9967" s="4">
        <v>97</v>
      </c>
      <c r="N9967" s="4">
        <v>483</v>
      </c>
      <c r="O9967" s="3">
        <v>9650</v>
      </c>
      <c r="P9967" s="4">
        <v>395</v>
      </c>
      <c r="Q9967" s="4">
        <v>8076</v>
      </c>
      <c r="S9967">
        <f t="shared" si="310"/>
        <v>9650</v>
      </c>
      <c r="T9967">
        <f t="shared" si="311"/>
        <v>9651</v>
      </c>
    </row>
    <row r="9968" spans="1:20" hidden="1" x14ac:dyDescent="0.25">
      <c r="A9968" s="2" t="s">
        <v>219</v>
      </c>
      <c r="B9968" s="2" t="s">
        <v>50</v>
      </c>
      <c r="C9968" s="2" t="s">
        <v>21</v>
      </c>
      <c r="F9968" s="1">
        <v>46</v>
      </c>
      <c r="G9968" s="1">
        <v>61.18</v>
      </c>
      <c r="H9968" s="1">
        <v>0.35</v>
      </c>
      <c r="I9968" s="1">
        <v>2.5299999999999998</v>
      </c>
      <c r="J9968">
        <v>3609</v>
      </c>
      <c r="K9968" s="3">
        <v>4</v>
      </c>
      <c r="L9968" s="3">
        <v>1</v>
      </c>
      <c r="M9968" s="4">
        <v>3258</v>
      </c>
      <c r="N9968" s="4">
        <v>351</v>
      </c>
      <c r="O9968" s="3">
        <v>3612</v>
      </c>
      <c r="R9968" s="3">
        <v>0</v>
      </c>
      <c r="S9968">
        <f t="shared" si="310"/>
        <v>3609</v>
      </c>
      <c r="T9968">
        <f t="shared" si="311"/>
        <v>3609</v>
      </c>
    </row>
    <row r="9969" spans="1:20" hidden="1" x14ac:dyDescent="0.25">
      <c r="A9969" s="2" t="s">
        <v>219</v>
      </c>
      <c r="B9969" s="2" t="s">
        <v>92</v>
      </c>
      <c r="C9969" s="2" t="s">
        <v>21</v>
      </c>
      <c r="D9969" s="4">
        <v>1900</v>
      </c>
      <c r="F9969" s="1">
        <v>24</v>
      </c>
      <c r="G9969" s="1">
        <v>2.54</v>
      </c>
      <c r="H9969" s="1">
        <v>0.09</v>
      </c>
      <c r="I9969" s="1">
        <v>1.49</v>
      </c>
      <c r="J9969">
        <v>2330</v>
      </c>
      <c r="K9969" s="3">
        <v>1370</v>
      </c>
      <c r="L9969" s="3">
        <v>0</v>
      </c>
      <c r="M9969" s="4">
        <v>135</v>
      </c>
      <c r="N9969" s="4">
        <v>185</v>
      </c>
      <c r="O9969" s="3">
        <v>3700</v>
      </c>
      <c r="P9969" s="4">
        <v>110</v>
      </c>
      <c r="R9969" s="3">
        <v>0</v>
      </c>
      <c r="S9969">
        <f t="shared" si="310"/>
        <v>2330</v>
      </c>
      <c r="T9969">
        <f t="shared" si="311"/>
        <v>2330</v>
      </c>
    </row>
    <row r="9970" spans="1:20" hidden="1" x14ac:dyDescent="0.25">
      <c r="A9970" s="2" t="s">
        <v>219</v>
      </c>
      <c r="B9970" s="2" t="s">
        <v>62</v>
      </c>
      <c r="C9970" s="2" t="s">
        <v>19</v>
      </c>
      <c r="E9970" s="4">
        <v>541</v>
      </c>
      <c r="F9970" s="1">
        <v>49</v>
      </c>
      <c r="G9970" s="1">
        <v>25.77</v>
      </c>
      <c r="H9970" s="1">
        <v>1.77</v>
      </c>
      <c r="I9970" s="1">
        <v>7.71</v>
      </c>
      <c r="J9970">
        <v>1914</v>
      </c>
      <c r="K9970" s="3">
        <v>8</v>
      </c>
      <c r="L9970" s="3">
        <v>0</v>
      </c>
      <c r="M9970" s="4">
        <v>1372</v>
      </c>
      <c r="O9970" s="3">
        <v>1921</v>
      </c>
      <c r="S9970">
        <f t="shared" si="310"/>
        <v>1913</v>
      </c>
      <c r="T9970">
        <f t="shared" si="311"/>
        <v>1913</v>
      </c>
    </row>
    <row r="9971" spans="1:20" hidden="1" x14ac:dyDescent="0.25">
      <c r="A9971" s="2" t="s">
        <v>219</v>
      </c>
      <c r="B9971" s="2" t="s">
        <v>49</v>
      </c>
      <c r="C9971" s="2" t="s">
        <v>19</v>
      </c>
      <c r="E9971" s="4">
        <v>2</v>
      </c>
      <c r="F9971" s="1">
        <v>50</v>
      </c>
      <c r="G9971" s="1">
        <v>31.48</v>
      </c>
      <c r="H9971" s="1">
        <v>2.6</v>
      </c>
      <c r="I9971" s="1">
        <v>3.91</v>
      </c>
      <c r="J9971">
        <v>1801</v>
      </c>
      <c r="L9971" s="3">
        <v>93</v>
      </c>
      <c r="M9971" s="4">
        <v>1677</v>
      </c>
      <c r="N9971" s="4">
        <v>123</v>
      </c>
      <c r="O9971" s="3">
        <v>1708</v>
      </c>
      <c r="S9971">
        <f t="shared" si="310"/>
        <v>1801</v>
      </c>
      <c r="T9971">
        <f t="shared" si="311"/>
        <v>1802</v>
      </c>
    </row>
    <row r="9972" spans="1:20" hidden="1" x14ac:dyDescent="0.25">
      <c r="A9972" s="2" t="s">
        <v>219</v>
      </c>
      <c r="B9972" s="2" t="s">
        <v>109</v>
      </c>
      <c r="C9972" s="2" t="s">
        <v>19</v>
      </c>
      <c r="D9972" s="4">
        <v>62</v>
      </c>
      <c r="E9972" s="4">
        <v>110</v>
      </c>
      <c r="F9972" s="1">
        <v>45</v>
      </c>
      <c r="G9972" s="1">
        <v>28.19</v>
      </c>
      <c r="H9972" s="1">
        <v>1.55</v>
      </c>
      <c r="I9972" s="1">
        <v>6.44</v>
      </c>
      <c r="J9972">
        <v>1673</v>
      </c>
      <c r="K9972" s="3">
        <v>441</v>
      </c>
      <c r="L9972" s="3">
        <v>4</v>
      </c>
      <c r="M9972" s="4">
        <v>1501</v>
      </c>
      <c r="O9972" s="3">
        <v>2110</v>
      </c>
      <c r="R9972" s="3">
        <v>0</v>
      </c>
      <c r="S9972">
        <f t="shared" si="310"/>
        <v>1673</v>
      </c>
      <c r="T9972">
        <f t="shared" si="311"/>
        <v>1673</v>
      </c>
    </row>
    <row r="9973" spans="1:20" hidden="1" x14ac:dyDescent="0.25">
      <c r="A9973" s="2" t="s">
        <v>219</v>
      </c>
      <c r="B9973" s="2" t="s">
        <v>51</v>
      </c>
      <c r="C9973" s="2" t="s">
        <v>21</v>
      </c>
      <c r="D9973" s="4">
        <v>496</v>
      </c>
      <c r="E9973" s="4">
        <v>320</v>
      </c>
      <c r="F9973" s="1">
        <v>97</v>
      </c>
      <c r="G9973" s="1">
        <v>10.210000000000001</v>
      </c>
      <c r="H9973" s="1">
        <v>0.86</v>
      </c>
      <c r="I9973" s="1">
        <v>5.79</v>
      </c>
      <c r="J9973">
        <v>1415</v>
      </c>
      <c r="K9973" s="3">
        <v>54</v>
      </c>
      <c r="M9973" s="4">
        <v>544</v>
      </c>
      <c r="N9973" s="4">
        <v>15</v>
      </c>
      <c r="O9973" s="3">
        <v>1469</v>
      </c>
      <c r="P9973" s="4">
        <v>40</v>
      </c>
      <c r="R9973" s="3">
        <v>0</v>
      </c>
      <c r="S9973">
        <f t="shared" si="310"/>
        <v>1415</v>
      </c>
      <c r="T9973">
        <f t="shared" si="311"/>
        <v>1415</v>
      </c>
    </row>
    <row r="9974" spans="1:20" hidden="1" x14ac:dyDescent="0.25">
      <c r="A9974" s="2" t="s">
        <v>219</v>
      </c>
      <c r="B9974" s="2" t="s">
        <v>52</v>
      </c>
      <c r="C9974" s="2" t="s">
        <v>21</v>
      </c>
      <c r="D9974" s="4">
        <v>1020</v>
      </c>
      <c r="E9974" s="4">
        <v>0</v>
      </c>
      <c r="F9974" s="1">
        <v>35</v>
      </c>
      <c r="G9974" s="1">
        <v>3.87</v>
      </c>
      <c r="H9974" s="1">
        <v>0.32</v>
      </c>
      <c r="I9974" s="1">
        <v>0.86</v>
      </c>
      <c r="J9974">
        <v>1325</v>
      </c>
      <c r="K9974" s="3">
        <v>77</v>
      </c>
      <c r="L9974" s="3">
        <v>2</v>
      </c>
      <c r="M9974" s="4">
        <v>206</v>
      </c>
      <c r="N9974" s="4">
        <v>85</v>
      </c>
      <c r="O9974" s="3">
        <v>1700</v>
      </c>
      <c r="P9974" s="4">
        <v>14</v>
      </c>
      <c r="R9974" s="3">
        <v>-300</v>
      </c>
      <c r="S9974">
        <f t="shared" si="310"/>
        <v>1325</v>
      </c>
      <c r="T9974">
        <f t="shared" si="311"/>
        <v>1325</v>
      </c>
    </row>
    <row r="9975" spans="1:20" hidden="1" x14ac:dyDescent="0.25">
      <c r="A9975" s="2" t="s">
        <v>219</v>
      </c>
      <c r="B9975" s="2" t="s">
        <v>36</v>
      </c>
      <c r="C9975" s="2" t="s">
        <v>21</v>
      </c>
      <c r="F9975" s="1">
        <v>30</v>
      </c>
      <c r="G9975" s="1">
        <v>23.26</v>
      </c>
      <c r="H9975" s="1">
        <v>0.3</v>
      </c>
      <c r="I9975" s="1">
        <v>0.33</v>
      </c>
      <c r="J9975">
        <v>1304</v>
      </c>
      <c r="K9975" s="3">
        <v>21</v>
      </c>
      <c r="L9975" s="3">
        <v>16</v>
      </c>
      <c r="M9975" s="4">
        <v>1239</v>
      </c>
      <c r="N9975" s="4">
        <v>65</v>
      </c>
      <c r="O9975" s="3">
        <v>1308</v>
      </c>
      <c r="S9975">
        <f t="shared" si="310"/>
        <v>1303</v>
      </c>
      <c r="T9975">
        <f t="shared" si="311"/>
        <v>1304</v>
      </c>
    </row>
    <row r="9976" spans="1:20" hidden="1" x14ac:dyDescent="0.25">
      <c r="A9976" s="2" t="s">
        <v>219</v>
      </c>
      <c r="B9976" s="2" t="s">
        <v>76</v>
      </c>
      <c r="C9976" s="2" t="s">
        <v>19</v>
      </c>
      <c r="F9976" s="1">
        <v>83</v>
      </c>
      <c r="G9976" s="1">
        <v>21.87</v>
      </c>
      <c r="H9976" s="1">
        <v>5.82</v>
      </c>
      <c r="I9976" s="1">
        <v>7.15</v>
      </c>
      <c r="J9976">
        <v>1197</v>
      </c>
      <c r="L9976" s="3">
        <v>1</v>
      </c>
      <c r="M9976" s="4">
        <v>1165</v>
      </c>
      <c r="N9976" s="4">
        <v>33</v>
      </c>
      <c r="O9976" s="3">
        <v>1196</v>
      </c>
      <c r="S9976">
        <f t="shared" si="310"/>
        <v>1197</v>
      </c>
      <c r="T9976">
        <f t="shared" si="311"/>
        <v>1198</v>
      </c>
    </row>
    <row r="9977" spans="1:20" hidden="1" x14ac:dyDescent="0.25">
      <c r="A9977" s="2" t="s">
        <v>219</v>
      </c>
      <c r="B9977" s="2" t="s">
        <v>101</v>
      </c>
      <c r="C9977" s="2" t="s">
        <v>21</v>
      </c>
      <c r="F9977" s="1">
        <v>21</v>
      </c>
      <c r="G9977" s="1">
        <v>20.260000000000002</v>
      </c>
      <c r="H9977" s="1">
        <v>0.11</v>
      </c>
      <c r="I9977" s="1">
        <v>0.83</v>
      </c>
      <c r="J9977">
        <v>1136</v>
      </c>
      <c r="K9977" s="3">
        <v>5</v>
      </c>
      <c r="L9977" s="3">
        <v>0</v>
      </c>
      <c r="M9977" s="4">
        <v>1079</v>
      </c>
      <c r="N9977" s="4">
        <v>57</v>
      </c>
      <c r="O9977" s="3">
        <v>1141</v>
      </c>
      <c r="S9977">
        <f t="shared" si="310"/>
        <v>1136</v>
      </c>
      <c r="T9977">
        <f t="shared" si="311"/>
        <v>1136</v>
      </c>
    </row>
    <row r="9978" spans="1:20" hidden="1" x14ac:dyDescent="0.25">
      <c r="A9978" s="2" t="s">
        <v>219</v>
      </c>
      <c r="B9978" s="2" t="s">
        <v>81</v>
      </c>
      <c r="C9978" s="2" t="s">
        <v>21</v>
      </c>
      <c r="E9978" s="4">
        <v>1040</v>
      </c>
      <c r="J9978">
        <v>1040</v>
      </c>
      <c r="L9978" s="3">
        <v>0</v>
      </c>
      <c r="O9978" s="3">
        <v>1040</v>
      </c>
      <c r="S9978">
        <f t="shared" si="310"/>
        <v>1040</v>
      </c>
      <c r="T9978">
        <f t="shared" si="311"/>
        <v>1040</v>
      </c>
    </row>
    <row r="9979" spans="1:20" hidden="1" x14ac:dyDescent="0.25">
      <c r="A9979" s="2" t="s">
        <v>219</v>
      </c>
      <c r="B9979" s="2" t="s">
        <v>85</v>
      </c>
      <c r="C9979" s="2" t="s">
        <v>21</v>
      </c>
      <c r="F9979" s="1">
        <v>31</v>
      </c>
      <c r="G9979" s="1">
        <v>15.96</v>
      </c>
      <c r="H9979" s="1">
        <v>0.09</v>
      </c>
      <c r="I9979" s="1">
        <v>0.31</v>
      </c>
      <c r="J9979">
        <v>1000</v>
      </c>
      <c r="M9979" s="4">
        <v>850</v>
      </c>
      <c r="N9979" s="4">
        <v>150</v>
      </c>
      <c r="O9979" s="3">
        <v>1000</v>
      </c>
      <c r="S9979">
        <f t="shared" si="310"/>
        <v>1000</v>
      </c>
      <c r="T9979">
        <f t="shared" si="311"/>
        <v>1000</v>
      </c>
    </row>
    <row r="9980" spans="1:20" hidden="1" x14ac:dyDescent="0.25">
      <c r="A9980" s="2" t="s">
        <v>219</v>
      </c>
      <c r="B9980" s="2" t="s">
        <v>83</v>
      </c>
      <c r="C9980" s="2" t="s">
        <v>21</v>
      </c>
      <c r="E9980" s="4">
        <v>169</v>
      </c>
      <c r="F9980" s="1">
        <v>35</v>
      </c>
      <c r="G9980" s="1">
        <v>2.33</v>
      </c>
      <c r="H9980" s="1">
        <v>2.89</v>
      </c>
      <c r="I9980" s="1">
        <v>1.49</v>
      </c>
      <c r="J9980">
        <v>962</v>
      </c>
      <c r="K9980" s="3">
        <v>1</v>
      </c>
      <c r="L9980" s="3">
        <v>0</v>
      </c>
      <c r="M9980" s="4">
        <v>124</v>
      </c>
      <c r="N9980" s="4">
        <v>29</v>
      </c>
      <c r="O9980" s="3">
        <v>962</v>
      </c>
      <c r="P9980" s="4">
        <v>105</v>
      </c>
      <c r="Q9980" s="4">
        <v>534</v>
      </c>
      <c r="S9980">
        <f t="shared" si="310"/>
        <v>961</v>
      </c>
      <c r="T9980">
        <f t="shared" si="311"/>
        <v>961</v>
      </c>
    </row>
    <row r="9981" spans="1:20" hidden="1" x14ac:dyDescent="0.25">
      <c r="A9981" s="2" t="s">
        <v>219</v>
      </c>
      <c r="B9981" s="2" t="s">
        <v>71</v>
      </c>
      <c r="C9981" s="2" t="s">
        <v>21</v>
      </c>
      <c r="F9981" s="1">
        <v>21</v>
      </c>
      <c r="G9981" s="1">
        <v>1.34</v>
      </c>
      <c r="H9981" s="1">
        <v>1.93</v>
      </c>
      <c r="I9981" s="1">
        <v>0.63</v>
      </c>
      <c r="J9981">
        <v>857</v>
      </c>
      <c r="K9981" s="3">
        <v>33</v>
      </c>
      <c r="M9981" s="4">
        <v>71</v>
      </c>
      <c r="O9981" s="3">
        <v>890</v>
      </c>
      <c r="P9981" s="4">
        <v>16</v>
      </c>
      <c r="Q9981" s="4">
        <v>769</v>
      </c>
      <c r="S9981">
        <f t="shared" si="310"/>
        <v>857</v>
      </c>
      <c r="T9981">
        <f t="shared" si="311"/>
        <v>856</v>
      </c>
    </row>
    <row r="9982" spans="1:20" hidden="1" x14ac:dyDescent="0.25">
      <c r="A9982" s="2" t="s">
        <v>219</v>
      </c>
      <c r="B9982" s="2" t="s">
        <v>130</v>
      </c>
      <c r="C9982" s="2" t="s">
        <v>21</v>
      </c>
      <c r="F9982" s="1">
        <v>145</v>
      </c>
      <c r="G9982" s="1">
        <v>14.77</v>
      </c>
      <c r="H9982" s="1">
        <v>0.12</v>
      </c>
      <c r="I9982" s="1">
        <v>0.45</v>
      </c>
      <c r="J9982">
        <v>787</v>
      </c>
      <c r="K9982" s="3">
        <v>0</v>
      </c>
      <c r="M9982" s="4">
        <v>787</v>
      </c>
      <c r="O9982" s="3">
        <v>787</v>
      </c>
      <c r="R9982" s="3">
        <v>0</v>
      </c>
      <c r="S9982">
        <f t="shared" si="310"/>
        <v>787</v>
      </c>
      <c r="T9982">
        <f t="shared" si="311"/>
        <v>787</v>
      </c>
    </row>
    <row r="9983" spans="1:20" hidden="1" x14ac:dyDescent="0.25">
      <c r="A9983" s="2" t="s">
        <v>219</v>
      </c>
      <c r="B9983" s="2" t="s">
        <v>99</v>
      </c>
      <c r="C9983" s="2" t="s">
        <v>21</v>
      </c>
      <c r="F9983" s="1">
        <v>30</v>
      </c>
      <c r="G9983" s="1">
        <v>10.7</v>
      </c>
      <c r="H9983" s="1">
        <v>0.09</v>
      </c>
      <c r="I9983" s="1">
        <v>0.2</v>
      </c>
      <c r="J9983">
        <v>633</v>
      </c>
      <c r="L9983" s="3">
        <v>3</v>
      </c>
      <c r="M9983" s="4">
        <v>570</v>
      </c>
      <c r="N9983" s="4">
        <v>63</v>
      </c>
      <c r="O9983" s="3">
        <v>630</v>
      </c>
      <c r="S9983">
        <f t="shared" si="310"/>
        <v>633</v>
      </c>
      <c r="T9983">
        <f t="shared" si="311"/>
        <v>633</v>
      </c>
    </row>
    <row r="9984" spans="1:20" hidden="1" x14ac:dyDescent="0.25">
      <c r="A9984" s="2" t="s">
        <v>219</v>
      </c>
      <c r="B9984" s="2" t="s">
        <v>115</v>
      </c>
      <c r="C9984" s="2" t="s">
        <v>19</v>
      </c>
      <c r="F9984" s="1">
        <v>111</v>
      </c>
      <c r="G9984" s="1">
        <v>11.31</v>
      </c>
      <c r="H9984" s="1">
        <v>10.69</v>
      </c>
      <c r="I9984" s="1">
        <v>3.44</v>
      </c>
      <c r="J9984">
        <v>621</v>
      </c>
      <c r="L9984" s="3">
        <v>0</v>
      </c>
      <c r="M9984" s="4">
        <v>602</v>
      </c>
      <c r="N9984" s="4">
        <v>19</v>
      </c>
      <c r="O9984" s="3">
        <v>621</v>
      </c>
      <c r="S9984">
        <f t="shared" si="310"/>
        <v>621</v>
      </c>
      <c r="T9984">
        <f t="shared" si="311"/>
        <v>621</v>
      </c>
    </row>
    <row r="9985" spans="1:20" hidden="1" x14ac:dyDescent="0.25">
      <c r="A9985" s="2" t="s">
        <v>219</v>
      </c>
      <c r="B9985" s="2" t="s">
        <v>65</v>
      </c>
      <c r="C9985" s="2" t="s">
        <v>21</v>
      </c>
      <c r="F9985" s="1">
        <v>18</v>
      </c>
      <c r="G9985" s="1">
        <v>9.98</v>
      </c>
      <c r="H9985" s="1">
        <v>0.03</v>
      </c>
      <c r="I9985" s="1">
        <v>0.44</v>
      </c>
      <c r="J9985">
        <v>620</v>
      </c>
      <c r="K9985" s="3">
        <v>0</v>
      </c>
      <c r="L9985" s="3">
        <v>0</v>
      </c>
      <c r="M9985" s="4">
        <v>532</v>
      </c>
      <c r="N9985" s="4">
        <v>62</v>
      </c>
      <c r="O9985" s="3">
        <v>620</v>
      </c>
      <c r="P9985" s="4">
        <v>26</v>
      </c>
      <c r="S9985">
        <f t="shared" si="310"/>
        <v>620</v>
      </c>
      <c r="T9985">
        <f t="shared" si="311"/>
        <v>620</v>
      </c>
    </row>
    <row r="9986" spans="1:20" hidden="1" x14ac:dyDescent="0.25">
      <c r="A9986" s="2" t="s">
        <v>219</v>
      </c>
      <c r="B9986" s="2" t="s">
        <v>45</v>
      </c>
      <c r="C9986" s="2" t="s">
        <v>21</v>
      </c>
      <c r="E9986" s="4">
        <v>592</v>
      </c>
      <c r="F9986" s="1">
        <v>7</v>
      </c>
      <c r="G9986" s="1">
        <v>0.28999999999999998</v>
      </c>
      <c r="H9986" s="1">
        <v>0.79</v>
      </c>
      <c r="J9986">
        <v>607</v>
      </c>
      <c r="L9986" s="3">
        <v>607</v>
      </c>
      <c r="M9986" s="4">
        <v>15</v>
      </c>
      <c r="S9986">
        <f t="shared" ref="S9986:S10049" si="312">-K9986+L9986+O9986+R9986</f>
        <v>607</v>
      </c>
      <c r="T9986">
        <f t="shared" ref="T9986:T10049" si="313">M9986+N9986+P9986+Q9986+D9986+E9986</f>
        <v>607</v>
      </c>
    </row>
    <row r="9987" spans="1:20" hidden="1" x14ac:dyDescent="0.25">
      <c r="A9987" s="2" t="s">
        <v>219</v>
      </c>
      <c r="B9987" s="2" t="s">
        <v>34</v>
      </c>
      <c r="C9987" s="2" t="s">
        <v>21</v>
      </c>
      <c r="F9987" s="1">
        <v>12</v>
      </c>
      <c r="G9987" s="1">
        <v>1.52</v>
      </c>
      <c r="J9987">
        <v>481</v>
      </c>
      <c r="K9987" s="3">
        <v>0</v>
      </c>
      <c r="L9987" s="3">
        <v>41</v>
      </c>
      <c r="M9987" s="4">
        <v>81</v>
      </c>
      <c r="O9987" s="3">
        <v>440</v>
      </c>
      <c r="Q9987" s="4">
        <v>400</v>
      </c>
      <c r="S9987">
        <f t="shared" si="312"/>
        <v>481</v>
      </c>
      <c r="T9987">
        <f t="shared" si="313"/>
        <v>481</v>
      </c>
    </row>
    <row r="9988" spans="1:20" hidden="1" x14ac:dyDescent="0.25">
      <c r="A9988" s="2" t="s">
        <v>219</v>
      </c>
      <c r="B9988" s="2" t="s">
        <v>30</v>
      </c>
      <c r="C9988" s="2" t="s">
        <v>21</v>
      </c>
      <c r="F9988" s="1">
        <v>32</v>
      </c>
      <c r="G9988" s="1">
        <v>7.74</v>
      </c>
      <c r="H9988" s="1">
        <v>2.86</v>
      </c>
      <c r="I9988" s="1">
        <v>0.32</v>
      </c>
      <c r="J9988">
        <v>425</v>
      </c>
      <c r="K9988" s="3">
        <v>0</v>
      </c>
      <c r="L9988" s="3">
        <v>0</v>
      </c>
      <c r="M9988" s="4">
        <v>412</v>
      </c>
      <c r="N9988" s="4">
        <v>13</v>
      </c>
      <c r="O9988" s="3">
        <v>425</v>
      </c>
      <c r="Q9988" s="4">
        <v>0</v>
      </c>
      <c r="S9988">
        <f t="shared" si="312"/>
        <v>425</v>
      </c>
      <c r="T9988">
        <f t="shared" si="313"/>
        <v>425</v>
      </c>
    </row>
    <row r="9989" spans="1:20" hidden="1" x14ac:dyDescent="0.25">
      <c r="A9989" s="2" t="s">
        <v>219</v>
      </c>
      <c r="B9989" s="2" t="s">
        <v>57</v>
      </c>
      <c r="C9989" s="2" t="s">
        <v>19</v>
      </c>
      <c r="F9989" s="1">
        <v>25</v>
      </c>
      <c r="G9989" s="1">
        <v>6.45</v>
      </c>
      <c r="H9989" s="1">
        <v>1.78</v>
      </c>
      <c r="I9989" s="1">
        <v>1.9</v>
      </c>
      <c r="J9989">
        <v>425</v>
      </c>
      <c r="K9989" s="3">
        <v>0</v>
      </c>
      <c r="L9989" s="3">
        <v>0</v>
      </c>
      <c r="M9989" s="4">
        <v>343</v>
      </c>
      <c r="N9989" s="4">
        <v>21</v>
      </c>
      <c r="O9989" s="3">
        <v>425</v>
      </c>
      <c r="P9989" s="4">
        <v>61</v>
      </c>
      <c r="S9989">
        <f t="shared" si="312"/>
        <v>425</v>
      </c>
      <c r="T9989">
        <f t="shared" si="313"/>
        <v>425</v>
      </c>
    </row>
    <row r="9990" spans="1:20" hidden="1" x14ac:dyDescent="0.25">
      <c r="A9990" s="2" t="s">
        <v>219</v>
      </c>
      <c r="B9990" s="2" t="s">
        <v>27</v>
      </c>
      <c r="C9990" s="2" t="s">
        <v>21</v>
      </c>
      <c r="D9990" s="4">
        <v>37</v>
      </c>
      <c r="F9990" s="1">
        <v>47</v>
      </c>
      <c r="G9990" s="1">
        <v>6.22</v>
      </c>
      <c r="H9990" s="1">
        <v>0.24</v>
      </c>
      <c r="I9990" s="1">
        <v>1.1599999999999999</v>
      </c>
      <c r="J9990">
        <v>393</v>
      </c>
      <c r="K9990" s="3">
        <v>1</v>
      </c>
      <c r="L9990" s="3">
        <v>206</v>
      </c>
      <c r="M9990" s="4">
        <v>331</v>
      </c>
      <c r="N9990" s="4">
        <v>19</v>
      </c>
      <c r="O9990" s="3">
        <v>188</v>
      </c>
      <c r="P9990" s="4">
        <v>6</v>
      </c>
      <c r="S9990">
        <f t="shared" si="312"/>
        <v>393</v>
      </c>
      <c r="T9990">
        <f t="shared" si="313"/>
        <v>393</v>
      </c>
    </row>
    <row r="9991" spans="1:20" hidden="1" x14ac:dyDescent="0.25">
      <c r="A9991" s="2" t="s">
        <v>219</v>
      </c>
      <c r="B9991" s="2" t="s">
        <v>38</v>
      </c>
      <c r="C9991" s="2" t="s">
        <v>21</v>
      </c>
      <c r="F9991" s="1">
        <v>2</v>
      </c>
      <c r="G9991" s="1">
        <v>0.34</v>
      </c>
      <c r="H9991" s="1">
        <v>0.16</v>
      </c>
      <c r="I9991" s="1">
        <v>0.08</v>
      </c>
      <c r="J9991">
        <v>362</v>
      </c>
      <c r="L9991" s="3">
        <v>2</v>
      </c>
      <c r="M9991" s="4">
        <v>18</v>
      </c>
      <c r="O9991" s="3">
        <v>360</v>
      </c>
      <c r="P9991" s="4">
        <v>17</v>
      </c>
      <c r="Q9991" s="4">
        <v>327</v>
      </c>
      <c r="S9991">
        <f t="shared" si="312"/>
        <v>362</v>
      </c>
      <c r="T9991">
        <f t="shared" si="313"/>
        <v>362</v>
      </c>
    </row>
    <row r="9992" spans="1:20" hidden="1" x14ac:dyDescent="0.25">
      <c r="A9992" s="2" t="s">
        <v>219</v>
      </c>
      <c r="B9992" s="2" t="s">
        <v>47</v>
      </c>
      <c r="C9992" s="2" t="s">
        <v>21</v>
      </c>
      <c r="E9992" s="4">
        <v>270</v>
      </c>
      <c r="F9992" s="1">
        <v>26</v>
      </c>
      <c r="G9992" s="1">
        <v>1.08</v>
      </c>
      <c r="H9992" s="1">
        <v>2.97</v>
      </c>
      <c r="J9992">
        <v>328</v>
      </c>
      <c r="K9992" s="3">
        <v>1</v>
      </c>
      <c r="M9992" s="4">
        <v>58</v>
      </c>
      <c r="O9992" s="3">
        <v>329</v>
      </c>
      <c r="S9992">
        <f t="shared" si="312"/>
        <v>328</v>
      </c>
      <c r="T9992">
        <f t="shared" si="313"/>
        <v>328</v>
      </c>
    </row>
    <row r="9993" spans="1:20" hidden="1" x14ac:dyDescent="0.25">
      <c r="A9993" s="2" t="s">
        <v>219</v>
      </c>
      <c r="B9993" s="2" t="s">
        <v>37</v>
      </c>
      <c r="C9993" s="2" t="s">
        <v>21</v>
      </c>
      <c r="J9993">
        <v>280</v>
      </c>
      <c r="L9993" s="3">
        <v>0</v>
      </c>
      <c r="N9993" s="4">
        <v>8</v>
      </c>
      <c r="O9993" s="3">
        <v>280</v>
      </c>
      <c r="P9993" s="4">
        <v>10</v>
      </c>
      <c r="Q9993" s="4">
        <v>262</v>
      </c>
      <c r="S9993">
        <f t="shared" si="312"/>
        <v>280</v>
      </c>
      <c r="T9993">
        <f t="shared" si="313"/>
        <v>280</v>
      </c>
    </row>
    <row r="9994" spans="1:20" hidden="1" x14ac:dyDescent="0.25">
      <c r="A9994" s="2" t="s">
        <v>219</v>
      </c>
      <c r="B9994" s="2" t="s">
        <v>75</v>
      </c>
      <c r="C9994" s="2" t="s">
        <v>19</v>
      </c>
      <c r="F9994" s="1">
        <v>26</v>
      </c>
      <c r="G9994" s="1">
        <v>4.9400000000000004</v>
      </c>
      <c r="H9994" s="1">
        <v>2.04</v>
      </c>
      <c r="I9994" s="1">
        <v>1.81</v>
      </c>
      <c r="J9994">
        <v>263</v>
      </c>
      <c r="K9994" s="3">
        <v>0</v>
      </c>
      <c r="L9994" s="3">
        <v>1</v>
      </c>
      <c r="M9994" s="4">
        <v>263</v>
      </c>
      <c r="N9994" s="4">
        <v>0</v>
      </c>
      <c r="O9994" s="3">
        <v>262</v>
      </c>
      <c r="S9994">
        <f t="shared" si="312"/>
        <v>263</v>
      </c>
      <c r="T9994">
        <f t="shared" si="313"/>
        <v>263</v>
      </c>
    </row>
    <row r="9995" spans="1:20" hidden="1" x14ac:dyDescent="0.25">
      <c r="A9995" s="2" t="s">
        <v>219</v>
      </c>
      <c r="B9995" s="2" t="s">
        <v>42</v>
      </c>
      <c r="C9995" s="2" t="s">
        <v>21</v>
      </c>
      <c r="F9995" s="1">
        <v>102</v>
      </c>
      <c r="G9995" s="1">
        <v>4.22</v>
      </c>
      <c r="H9995" s="1">
        <v>11.55</v>
      </c>
      <c r="J9995">
        <v>225</v>
      </c>
      <c r="K9995" s="3">
        <v>0</v>
      </c>
      <c r="L9995" s="3">
        <v>0</v>
      </c>
      <c r="M9995" s="4">
        <v>225</v>
      </c>
      <c r="O9995" s="3">
        <v>225</v>
      </c>
      <c r="R9995" s="3">
        <v>0</v>
      </c>
      <c r="S9995">
        <f t="shared" si="312"/>
        <v>225</v>
      </c>
      <c r="T9995">
        <f t="shared" si="313"/>
        <v>225</v>
      </c>
    </row>
    <row r="9996" spans="1:20" hidden="1" x14ac:dyDescent="0.25">
      <c r="A9996" s="2" t="s">
        <v>219</v>
      </c>
      <c r="B9996" s="2" t="s">
        <v>114</v>
      </c>
      <c r="C9996" s="2" t="s">
        <v>21</v>
      </c>
      <c r="D9996" s="4">
        <v>118</v>
      </c>
      <c r="F9996" s="1">
        <v>14</v>
      </c>
      <c r="G9996" s="1">
        <v>1.46</v>
      </c>
      <c r="H9996" s="1">
        <v>0.13</v>
      </c>
      <c r="I9996" s="1">
        <v>0.4</v>
      </c>
      <c r="J9996">
        <v>215</v>
      </c>
      <c r="M9996" s="4">
        <v>78</v>
      </c>
      <c r="N9996" s="4">
        <v>11</v>
      </c>
      <c r="O9996" s="3">
        <v>215</v>
      </c>
      <c r="P9996" s="4">
        <v>8</v>
      </c>
      <c r="S9996">
        <f t="shared" si="312"/>
        <v>215</v>
      </c>
      <c r="T9996">
        <f t="shared" si="313"/>
        <v>215</v>
      </c>
    </row>
    <row r="9997" spans="1:20" hidden="1" x14ac:dyDescent="0.25">
      <c r="A9997" s="2" t="s">
        <v>219</v>
      </c>
      <c r="B9997" s="2" t="s">
        <v>113</v>
      </c>
      <c r="C9997" s="2" t="s">
        <v>21</v>
      </c>
      <c r="F9997" s="1">
        <v>4</v>
      </c>
      <c r="G9997" s="1">
        <v>0.38</v>
      </c>
      <c r="H9997" s="1">
        <v>0.19</v>
      </c>
      <c r="I9997" s="1">
        <v>0.4</v>
      </c>
      <c r="J9997">
        <v>200</v>
      </c>
      <c r="K9997" s="3">
        <v>5</v>
      </c>
      <c r="M9997" s="4">
        <v>21</v>
      </c>
      <c r="N9997" s="4">
        <v>4</v>
      </c>
      <c r="O9997" s="3">
        <v>205</v>
      </c>
      <c r="P9997" s="4">
        <v>10</v>
      </c>
      <c r="Q9997" s="4">
        <v>165</v>
      </c>
      <c r="S9997">
        <f t="shared" si="312"/>
        <v>200</v>
      </c>
      <c r="T9997">
        <f t="shared" si="313"/>
        <v>200</v>
      </c>
    </row>
    <row r="9998" spans="1:20" hidden="1" x14ac:dyDescent="0.25">
      <c r="A9998" s="2" t="s">
        <v>219</v>
      </c>
      <c r="B9998" s="2" t="s">
        <v>54</v>
      </c>
      <c r="C9998" s="2" t="s">
        <v>21</v>
      </c>
      <c r="D9998" s="4">
        <v>148</v>
      </c>
      <c r="F9998" s="1">
        <v>4</v>
      </c>
      <c r="G9998" s="1">
        <v>0.44</v>
      </c>
      <c r="H9998" s="1">
        <v>0.03</v>
      </c>
      <c r="I9998" s="1">
        <v>0.1</v>
      </c>
      <c r="J9998">
        <v>185</v>
      </c>
      <c r="K9998" s="3">
        <v>0</v>
      </c>
      <c r="M9998" s="4">
        <v>24</v>
      </c>
      <c r="N9998" s="4">
        <v>9</v>
      </c>
      <c r="O9998" s="3">
        <v>185</v>
      </c>
      <c r="P9998" s="4">
        <v>4</v>
      </c>
      <c r="S9998">
        <f t="shared" si="312"/>
        <v>185</v>
      </c>
      <c r="T9998">
        <f t="shared" si="313"/>
        <v>185</v>
      </c>
    </row>
    <row r="9999" spans="1:20" hidden="1" x14ac:dyDescent="0.25">
      <c r="A9999" s="2" t="s">
        <v>219</v>
      </c>
      <c r="B9999" s="2" t="s">
        <v>26</v>
      </c>
      <c r="C9999" s="2" t="s">
        <v>21</v>
      </c>
      <c r="F9999" s="1">
        <v>4</v>
      </c>
      <c r="G9999" s="1">
        <v>2.95</v>
      </c>
      <c r="I9999" s="1">
        <v>0.04</v>
      </c>
      <c r="J9999">
        <v>157</v>
      </c>
      <c r="K9999" s="3">
        <v>1</v>
      </c>
      <c r="L9999" s="3">
        <v>158</v>
      </c>
      <c r="M9999" s="4">
        <v>157</v>
      </c>
      <c r="R9999" s="3">
        <v>0</v>
      </c>
      <c r="S9999">
        <f t="shared" si="312"/>
        <v>157</v>
      </c>
      <c r="T9999">
        <f t="shared" si="313"/>
        <v>157</v>
      </c>
    </row>
    <row r="10000" spans="1:20" hidden="1" x14ac:dyDescent="0.25">
      <c r="A10000" s="2" t="s">
        <v>219</v>
      </c>
      <c r="B10000" s="2" t="s">
        <v>106</v>
      </c>
      <c r="C10000" s="2" t="s">
        <v>21</v>
      </c>
      <c r="F10000" s="1">
        <v>18</v>
      </c>
      <c r="G10000" s="1">
        <v>2.29</v>
      </c>
      <c r="H10000" s="1">
        <v>0.78</v>
      </c>
      <c r="I10000" s="1">
        <v>0.73</v>
      </c>
      <c r="J10000">
        <v>126</v>
      </c>
      <c r="K10000" s="3">
        <v>3</v>
      </c>
      <c r="M10000" s="4">
        <v>122</v>
      </c>
      <c r="N10000" s="4">
        <v>4</v>
      </c>
      <c r="O10000" s="3">
        <v>129</v>
      </c>
      <c r="S10000">
        <f t="shared" si="312"/>
        <v>126</v>
      </c>
      <c r="T10000">
        <f t="shared" si="313"/>
        <v>126</v>
      </c>
    </row>
    <row r="10001" spans="1:20" hidden="1" x14ac:dyDescent="0.25">
      <c r="A10001" s="2" t="s">
        <v>219</v>
      </c>
      <c r="B10001" s="2" t="s">
        <v>48</v>
      </c>
      <c r="C10001" s="2" t="s">
        <v>21</v>
      </c>
      <c r="E10001" s="4">
        <v>75</v>
      </c>
      <c r="F10001" s="1">
        <v>23</v>
      </c>
      <c r="G10001" s="1">
        <v>0.93</v>
      </c>
      <c r="H10001" s="1">
        <v>2.56</v>
      </c>
      <c r="J10001">
        <v>124</v>
      </c>
      <c r="M10001" s="4">
        <v>50</v>
      </c>
      <c r="O10001" s="3">
        <v>124</v>
      </c>
      <c r="S10001">
        <f t="shared" si="312"/>
        <v>124</v>
      </c>
      <c r="T10001">
        <f t="shared" si="313"/>
        <v>125</v>
      </c>
    </row>
    <row r="10002" spans="1:20" hidden="1" x14ac:dyDescent="0.25">
      <c r="A10002" s="2" t="s">
        <v>219</v>
      </c>
      <c r="B10002" s="2" t="s">
        <v>56</v>
      </c>
      <c r="C10002" s="2" t="s">
        <v>21</v>
      </c>
      <c r="F10002" s="1">
        <v>15</v>
      </c>
      <c r="G10002" s="1">
        <v>2.17</v>
      </c>
      <c r="H10002" s="1">
        <v>0.26</v>
      </c>
      <c r="I10002" s="1">
        <v>0.28999999999999998</v>
      </c>
      <c r="J10002">
        <v>117</v>
      </c>
      <c r="K10002" s="3">
        <v>4</v>
      </c>
      <c r="L10002" s="3">
        <v>0</v>
      </c>
      <c r="M10002" s="4">
        <v>116</v>
      </c>
      <c r="N10002" s="4">
        <v>4</v>
      </c>
      <c r="O10002" s="3">
        <v>121</v>
      </c>
      <c r="S10002">
        <f t="shared" si="312"/>
        <v>117</v>
      </c>
      <c r="T10002">
        <f t="shared" si="313"/>
        <v>120</v>
      </c>
    </row>
    <row r="10003" spans="1:20" hidden="1" x14ac:dyDescent="0.25">
      <c r="A10003" s="2" t="s">
        <v>219</v>
      </c>
      <c r="B10003" s="2" t="s">
        <v>91</v>
      </c>
      <c r="C10003" s="2" t="s">
        <v>21</v>
      </c>
      <c r="J10003">
        <v>91</v>
      </c>
      <c r="K10003" s="3">
        <v>0</v>
      </c>
      <c r="N10003" s="4">
        <v>1</v>
      </c>
      <c r="O10003" s="3">
        <v>91</v>
      </c>
      <c r="P10003" s="4">
        <v>1</v>
      </c>
      <c r="Q10003" s="4">
        <v>89</v>
      </c>
      <c r="S10003">
        <f t="shared" si="312"/>
        <v>91</v>
      </c>
      <c r="T10003">
        <f t="shared" si="313"/>
        <v>91</v>
      </c>
    </row>
    <row r="10004" spans="1:20" hidden="1" x14ac:dyDescent="0.25">
      <c r="A10004" s="2" t="s">
        <v>219</v>
      </c>
      <c r="B10004" s="2" t="s">
        <v>18</v>
      </c>
      <c r="C10004" s="2" t="s">
        <v>19</v>
      </c>
      <c r="F10004" s="1">
        <v>5</v>
      </c>
      <c r="G10004" s="1">
        <v>1.53</v>
      </c>
      <c r="H10004" s="1">
        <v>0.14000000000000001</v>
      </c>
      <c r="I10004" s="1">
        <v>0.75</v>
      </c>
      <c r="J10004">
        <v>82</v>
      </c>
      <c r="K10004" s="3">
        <v>0</v>
      </c>
      <c r="L10004" s="3">
        <v>0</v>
      </c>
      <c r="M10004" s="4">
        <v>82</v>
      </c>
      <c r="O10004" s="3">
        <v>82</v>
      </c>
      <c r="S10004">
        <f t="shared" si="312"/>
        <v>82</v>
      </c>
      <c r="T10004">
        <f t="shared" si="313"/>
        <v>82</v>
      </c>
    </row>
    <row r="10005" spans="1:20" hidden="1" x14ac:dyDescent="0.25">
      <c r="A10005" s="2" t="s">
        <v>219</v>
      </c>
      <c r="B10005" s="2" t="s">
        <v>108</v>
      </c>
      <c r="C10005" s="2" t="s">
        <v>21</v>
      </c>
      <c r="F10005" s="1">
        <v>11</v>
      </c>
      <c r="G10005" s="1">
        <v>1.2</v>
      </c>
      <c r="H10005" s="1">
        <v>0.05</v>
      </c>
      <c r="I10005" s="1">
        <v>0.73</v>
      </c>
      <c r="J10005">
        <v>68</v>
      </c>
      <c r="M10005" s="4">
        <v>64</v>
      </c>
      <c r="N10005" s="4">
        <v>2</v>
      </c>
      <c r="O10005" s="3">
        <v>68</v>
      </c>
      <c r="P10005" s="4">
        <v>2</v>
      </c>
      <c r="S10005">
        <f t="shared" si="312"/>
        <v>68</v>
      </c>
      <c r="T10005">
        <f t="shared" si="313"/>
        <v>68</v>
      </c>
    </row>
    <row r="10006" spans="1:20" hidden="1" x14ac:dyDescent="0.25">
      <c r="A10006" s="2" t="s">
        <v>219</v>
      </c>
      <c r="B10006" s="2" t="s">
        <v>29</v>
      </c>
      <c r="C10006" s="2" t="s">
        <v>21</v>
      </c>
      <c r="F10006" s="1">
        <v>1</v>
      </c>
      <c r="G10006" s="1">
        <v>1.0900000000000001</v>
      </c>
      <c r="I10006" s="1">
        <v>7.0000000000000007E-2</v>
      </c>
      <c r="J10006">
        <v>58</v>
      </c>
      <c r="K10006" s="3">
        <v>0</v>
      </c>
      <c r="L10006" s="3">
        <v>50</v>
      </c>
      <c r="M10006" s="4">
        <v>58</v>
      </c>
      <c r="O10006" s="3">
        <v>8</v>
      </c>
      <c r="S10006">
        <f t="shared" si="312"/>
        <v>58</v>
      </c>
      <c r="T10006">
        <f t="shared" si="313"/>
        <v>58</v>
      </c>
    </row>
    <row r="10007" spans="1:20" hidden="1" x14ac:dyDescent="0.25">
      <c r="A10007" s="2" t="s">
        <v>219</v>
      </c>
      <c r="B10007" s="2" t="s">
        <v>104</v>
      </c>
      <c r="C10007" s="2" t="s">
        <v>21</v>
      </c>
      <c r="F10007" s="1">
        <v>2</v>
      </c>
      <c r="G10007" s="1">
        <v>0.87</v>
      </c>
      <c r="H10007" s="1">
        <v>0.01</v>
      </c>
      <c r="I10007" s="1">
        <v>0.02</v>
      </c>
      <c r="J10007">
        <v>52</v>
      </c>
      <c r="M10007" s="4">
        <v>46</v>
      </c>
      <c r="N10007" s="4">
        <v>5</v>
      </c>
      <c r="O10007" s="3">
        <v>52</v>
      </c>
      <c r="S10007">
        <f t="shared" si="312"/>
        <v>52</v>
      </c>
      <c r="T10007">
        <f t="shared" si="313"/>
        <v>51</v>
      </c>
    </row>
    <row r="10008" spans="1:20" hidden="1" x14ac:dyDescent="0.25">
      <c r="A10008" s="2" t="s">
        <v>219</v>
      </c>
      <c r="B10008" s="2" t="s">
        <v>39</v>
      </c>
      <c r="C10008" s="2" t="s">
        <v>19</v>
      </c>
      <c r="E10008" s="4">
        <v>0</v>
      </c>
      <c r="F10008" s="1">
        <v>18</v>
      </c>
      <c r="G10008" s="1">
        <v>0.89</v>
      </c>
      <c r="H10008" s="1">
        <v>1.95</v>
      </c>
      <c r="I10008" s="1">
        <v>0.1</v>
      </c>
      <c r="J10008">
        <v>48</v>
      </c>
      <c r="L10008" s="3">
        <v>3</v>
      </c>
      <c r="M10008" s="4">
        <v>48</v>
      </c>
      <c r="O10008" s="3">
        <v>45</v>
      </c>
      <c r="S10008">
        <f t="shared" si="312"/>
        <v>48</v>
      </c>
      <c r="T10008">
        <f t="shared" si="313"/>
        <v>48</v>
      </c>
    </row>
    <row r="10009" spans="1:20" hidden="1" x14ac:dyDescent="0.25">
      <c r="A10009" s="2" t="s">
        <v>219</v>
      </c>
      <c r="B10009" s="2" t="s">
        <v>74</v>
      </c>
      <c r="C10009" s="2" t="s">
        <v>19</v>
      </c>
      <c r="F10009" s="1">
        <v>4</v>
      </c>
      <c r="G10009" s="1">
        <v>0.89</v>
      </c>
      <c r="H10009" s="1">
        <v>0.28000000000000003</v>
      </c>
      <c r="I10009" s="1">
        <v>0.37</v>
      </c>
      <c r="J10009">
        <v>48</v>
      </c>
      <c r="L10009" s="3">
        <v>0</v>
      </c>
      <c r="M10009" s="4">
        <v>48</v>
      </c>
      <c r="O10009" s="3">
        <v>48</v>
      </c>
      <c r="S10009">
        <f t="shared" si="312"/>
        <v>48</v>
      </c>
      <c r="T10009">
        <f t="shared" si="313"/>
        <v>48</v>
      </c>
    </row>
    <row r="10010" spans="1:20" hidden="1" x14ac:dyDescent="0.25">
      <c r="A10010" s="2" t="s">
        <v>219</v>
      </c>
      <c r="B10010" s="2" t="s">
        <v>60</v>
      </c>
      <c r="C10010" s="2" t="s">
        <v>21</v>
      </c>
      <c r="F10010" s="1">
        <v>0</v>
      </c>
      <c r="G10010" s="1">
        <v>0</v>
      </c>
      <c r="H10010" s="1">
        <v>0</v>
      </c>
      <c r="I10010" s="1">
        <v>0</v>
      </c>
      <c r="J10010">
        <v>43</v>
      </c>
      <c r="K10010" s="3">
        <v>0</v>
      </c>
      <c r="L10010" s="3">
        <v>43</v>
      </c>
      <c r="M10010" s="4">
        <v>0</v>
      </c>
      <c r="O10010" s="3">
        <v>0</v>
      </c>
      <c r="P10010" s="4">
        <v>0</v>
      </c>
      <c r="Q10010" s="4">
        <v>43</v>
      </c>
      <c r="R10010" s="3">
        <v>0</v>
      </c>
      <c r="S10010">
        <f t="shared" si="312"/>
        <v>43</v>
      </c>
      <c r="T10010">
        <f t="shared" si="313"/>
        <v>43</v>
      </c>
    </row>
    <row r="10011" spans="1:20" hidden="1" x14ac:dyDescent="0.25">
      <c r="A10011" s="2" t="s">
        <v>219</v>
      </c>
      <c r="B10011" s="2" t="s">
        <v>41</v>
      </c>
      <c r="C10011" s="2" t="s">
        <v>21</v>
      </c>
      <c r="F10011" s="1">
        <v>19</v>
      </c>
      <c r="G10011" s="1">
        <v>0.79</v>
      </c>
      <c r="H10011" s="1">
        <v>2.15</v>
      </c>
      <c r="J10011">
        <v>42</v>
      </c>
      <c r="M10011" s="4">
        <v>42</v>
      </c>
      <c r="O10011" s="3">
        <v>42</v>
      </c>
      <c r="S10011">
        <f t="shared" si="312"/>
        <v>42</v>
      </c>
      <c r="T10011">
        <f t="shared" si="313"/>
        <v>42</v>
      </c>
    </row>
    <row r="10012" spans="1:20" hidden="1" x14ac:dyDescent="0.25">
      <c r="A10012" s="2" t="s">
        <v>219</v>
      </c>
      <c r="B10012" s="2" t="s">
        <v>46</v>
      </c>
      <c r="C10012" s="2" t="s">
        <v>21</v>
      </c>
      <c r="F10012" s="1">
        <v>16</v>
      </c>
      <c r="G10012" s="1">
        <v>0.64</v>
      </c>
      <c r="H10012" s="1">
        <v>1.76</v>
      </c>
      <c r="J10012">
        <v>34</v>
      </c>
      <c r="L10012" s="3">
        <v>5</v>
      </c>
      <c r="M10012" s="4">
        <v>34</v>
      </c>
      <c r="O10012" s="3">
        <v>30</v>
      </c>
      <c r="S10012">
        <f t="shared" si="312"/>
        <v>35</v>
      </c>
      <c r="T10012">
        <f t="shared" si="313"/>
        <v>34</v>
      </c>
    </row>
    <row r="10013" spans="1:20" hidden="1" x14ac:dyDescent="0.25">
      <c r="A10013" s="2" t="s">
        <v>219</v>
      </c>
      <c r="B10013" s="2" t="s">
        <v>72</v>
      </c>
      <c r="C10013" s="2" t="s">
        <v>21</v>
      </c>
      <c r="F10013" s="1">
        <v>1</v>
      </c>
      <c r="G10013" s="1">
        <v>0.61</v>
      </c>
      <c r="I10013" s="1">
        <v>0.17</v>
      </c>
      <c r="J10013">
        <v>32</v>
      </c>
      <c r="K10013" s="3">
        <v>2</v>
      </c>
      <c r="L10013" s="3">
        <v>2</v>
      </c>
      <c r="M10013" s="4">
        <v>32</v>
      </c>
      <c r="O10013" s="3">
        <v>32</v>
      </c>
      <c r="S10013">
        <f t="shared" si="312"/>
        <v>32</v>
      </c>
      <c r="T10013">
        <f t="shared" si="313"/>
        <v>32</v>
      </c>
    </row>
    <row r="10014" spans="1:20" hidden="1" x14ac:dyDescent="0.25">
      <c r="A10014" s="2" t="s">
        <v>219</v>
      </c>
      <c r="B10014" s="2" t="s">
        <v>25</v>
      </c>
      <c r="C10014" s="2" t="s">
        <v>19</v>
      </c>
      <c r="F10014" s="1">
        <v>12</v>
      </c>
      <c r="G10014" s="1">
        <v>0.57999999999999996</v>
      </c>
      <c r="H10014" s="1">
        <v>1.31</v>
      </c>
      <c r="I10014" s="1">
        <v>0.01</v>
      </c>
      <c r="J10014">
        <v>31</v>
      </c>
      <c r="L10014" s="3">
        <v>1</v>
      </c>
      <c r="M10014" s="4">
        <v>31</v>
      </c>
      <c r="O10014" s="3">
        <v>30</v>
      </c>
      <c r="S10014">
        <f t="shared" si="312"/>
        <v>31</v>
      </c>
      <c r="T10014">
        <f t="shared" si="313"/>
        <v>31</v>
      </c>
    </row>
    <row r="10015" spans="1:20" hidden="1" x14ac:dyDescent="0.25">
      <c r="A10015" s="2" t="s">
        <v>219</v>
      </c>
      <c r="B10015" s="2" t="s">
        <v>68</v>
      </c>
      <c r="C10015" s="2" t="s">
        <v>21</v>
      </c>
      <c r="E10015" s="4">
        <v>0</v>
      </c>
      <c r="F10015" s="1">
        <v>6</v>
      </c>
      <c r="G10015" s="1">
        <v>0.57999999999999996</v>
      </c>
      <c r="J10015">
        <v>31</v>
      </c>
      <c r="K10015" s="3">
        <v>5</v>
      </c>
      <c r="L10015" s="3">
        <v>158</v>
      </c>
      <c r="M10015" s="4">
        <v>31</v>
      </c>
      <c r="O10015" s="3">
        <v>23</v>
      </c>
      <c r="R10015" s="3">
        <v>-145</v>
      </c>
      <c r="S10015">
        <f t="shared" si="312"/>
        <v>31</v>
      </c>
      <c r="T10015">
        <f t="shared" si="313"/>
        <v>31</v>
      </c>
    </row>
    <row r="10016" spans="1:20" hidden="1" x14ac:dyDescent="0.25">
      <c r="A10016" s="2" t="s">
        <v>219</v>
      </c>
      <c r="B10016" s="2" t="s">
        <v>129</v>
      </c>
      <c r="C10016" s="2" t="s">
        <v>21</v>
      </c>
      <c r="E10016" s="4">
        <v>29</v>
      </c>
      <c r="J10016">
        <v>29</v>
      </c>
      <c r="O10016" s="3">
        <v>29</v>
      </c>
      <c r="S10016">
        <f t="shared" si="312"/>
        <v>29</v>
      </c>
      <c r="T10016">
        <f t="shared" si="313"/>
        <v>29</v>
      </c>
    </row>
    <row r="10017" spans="1:20" hidden="1" x14ac:dyDescent="0.25">
      <c r="A10017" s="2" t="s">
        <v>219</v>
      </c>
      <c r="B10017" s="2" t="s">
        <v>28</v>
      </c>
      <c r="C10017" s="2" t="s">
        <v>21</v>
      </c>
      <c r="F10017" s="1">
        <v>4</v>
      </c>
      <c r="G10017" s="1">
        <v>0.48</v>
      </c>
      <c r="J10017">
        <v>26</v>
      </c>
      <c r="K10017" s="3">
        <v>0</v>
      </c>
      <c r="L10017" s="3">
        <v>6</v>
      </c>
      <c r="M10017" s="4">
        <v>26</v>
      </c>
      <c r="O10017" s="3">
        <v>20</v>
      </c>
      <c r="S10017">
        <f t="shared" si="312"/>
        <v>26</v>
      </c>
      <c r="T10017">
        <f t="shared" si="313"/>
        <v>26</v>
      </c>
    </row>
    <row r="10018" spans="1:20" hidden="1" x14ac:dyDescent="0.25">
      <c r="A10018" s="2" t="s">
        <v>219</v>
      </c>
      <c r="B10018" s="2" t="s">
        <v>44</v>
      </c>
      <c r="C10018" s="2" t="s">
        <v>21</v>
      </c>
      <c r="E10018" s="4">
        <v>22</v>
      </c>
      <c r="F10018" s="1">
        <v>0</v>
      </c>
      <c r="G10018" s="1">
        <v>0</v>
      </c>
      <c r="H10018" s="1">
        <v>0</v>
      </c>
      <c r="J10018">
        <v>22</v>
      </c>
      <c r="L10018" s="3">
        <v>0</v>
      </c>
      <c r="M10018" s="4">
        <v>0</v>
      </c>
      <c r="O10018" s="3">
        <v>22</v>
      </c>
      <c r="S10018">
        <f t="shared" si="312"/>
        <v>22</v>
      </c>
      <c r="T10018">
        <f t="shared" si="313"/>
        <v>22</v>
      </c>
    </row>
    <row r="10019" spans="1:20" hidden="1" x14ac:dyDescent="0.25">
      <c r="A10019" s="2" t="s">
        <v>219</v>
      </c>
      <c r="B10019" s="2" t="s">
        <v>40</v>
      </c>
      <c r="C10019" s="2" t="s">
        <v>21</v>
      </c>
      <c r="E10019" s="4">
        <v>14</v>
      </c>
      <c r="F10019" s="1">
        <v>1</v>
      </c>
      <c r="G10019" s="1">
        <v>0.04</v>
      </c>
      <c r="H10019" s="1">
        <v>0.1</v>
      </c>
      <c r="I10019" s="1">
        <v>0</v>
      </c>
      <c r="J10019">
        <v>16</v>
      </c>
      <c r="K10019" s="3">
        <v>0</v>
      </c>
      <c r="L10019" s="3">
        <v>15</v>
      </c>
      <c r="M10019" s="4">
        <v>2</v>
      </c>
      <c r="R10019" s="3">
        <v>1</v>
      </c>
      <c r="S10019">
        <f t="shared" si="312"/>
        <v>16</v>
      </c>
      <c r="T10019">
        <f t="shared" si="313"/>
        <v>16</v>
      </c>
    </row>
    <row r="10020" spans="1:20" hidden="1" x14ac:dyDescent="0.25">
      <c r="A10020" s="2" t="s">
        <v>219</v>
      </c>
      <c r="B10020" s="2" t="s">
        <v>32</v>
      </c>
      <c r="C10020" s="2" t="s">
        <v>21</v>
      </c>
      <c r="F10020" s="1">
        <v>2</v>
      </c>
      <c r="G10020" s="1">
        <v>0.25</v>
      </c>
      <c r="H10020" s="1">
        <v>0.01</v>
      </c>
      <c r="I10020" s="1">
        <v>0.06</v>
      </c>
      <c r="J10020">
        <v>15</v>
      </c>
      <c r="K10020" s="3">
        <v>0</v>
      </c>
      <c r="L10020" s="3">
        <v>2</v>
      </c>
      <c r="M10020" s="4">
        <v>13</v>
      </c>
      <c r="N10020" s="4">
        <v>1</v>
      </c>
      <c r="O10020" s="3">
        <v>13</v>
      </c>
      <c r="P10020" s="4">
        <v>1</v>
      </c>
      <c r="S10020">
        <f t="shared" si="312"/>
        <v>15</v>
      </c>
      <c r="T10020">
        <f t="shared" si="313"/>
        <v>15</v>
      </c>
    </row>
    <row r="10021" spans="1:20" hidden="1" x14ac:dyDescent="0.25">
      <c r="A10021" s="2" t="s">
        <v>219</v>
      </c>
      <c r="B10021" s="2" t="s">
        <v>110</v>
      </c>
      <c r="C10021" s="2" t="s">
        <v>19</v>
      </c>
      <c r="E10021" s="4">
        <v>0</v>
      </c>
      <c r="F10021" s="1">
        <v>1</v>
      </c>
      <c r="G10021" s="1">
        <v>0.28999999999999998</v>
      </c>
      <c r="H10021" s="1">
        <v>0.03</v>
      </c>
      <c r="I10021" s="1">
        <v>0.09</v>
      </c>
      <c r="J10021">
        <v>15</v>
      </c>
      <c r="K10021" s="3">
        <v>1</v>
      </c>
      <c r="L10021" s="3">
        <v>3</v>
      </c>
      <c r="M10021" s="4">
        <v>15</v>
      </c>
      <c r="O10021" s="3">
        <v>13</v>
      </c>
      <c r="S10021">
        <f t="shared" si="312"/>
        <v>15</v>
      </c>
      <c r="T10021">
        <f t="shared" si="313"/>
        <v>15</v>
      </c>
    </row>
    <row r="10022" spans="1:20" hidden="1" x14ac:dyDescent="0.25">
      <c r="A10022" s="2" t="s">
        <v>219</v>
      </c>
      <c r="B10022" s="2" t="s">
        <v>89</v>
      </c>
      <c r="C10022" s="2" t="s">
        <v>19</v>
      </c>
      <c r="E10022" s="4">
        <v>0</v>
      </c>
      <c r="F10022" s="1">
        <v>0</v>
      </c>
      <c r="G10022" s="1">
        <v>0.13</v>
      </c>
      <c r="H10022" s="1">
        <v>0</v>
      </c>
      <c r="I10022" s="1">
        <v>0.03</v>
      </c>
      <c r="J10022">
        <v>7</v>
      </c>
      <c r="K10022" s="3">
        <v>97</v>
      </c>
      <c r="L10022" s="3">
        <v>4</v>
      </c>
      <c r="M10022" s="4">
        <v>7</v>
      </c>
      <c r="O10022" s="3">
        <v>100</v>
      </c>
      <c r="R10022" s="3">
        <v>0</v>
      </c>
      <c r="S10022">
        <f t="shared" si="312"/>
        <v>7</v>
      </c>
      <c r="T10022">
        <f t="shared" si="313"/>
        <v>7</v>
      </c>
    </row>
    <row r="10023" spans="1:20" hidden="1" x14ac:dyDescent="0.25">
      <c r="A10023" s="2" t="s">
        <v>219</v>
      </c>
      <c r="B10023" s="2" t="s">
        <v>64</v>
      </c>
      <c r="C10023" s="2" t="s">
        <v>21</v>
      </c>
      <c r="F10023" s="1">
        <v>0</v>
      </c>
      <c r="G10023" s="1">
        <v>0.09</v>
      </c>
      <c r="H10023" s="1">
        <v>0</v>
      </c>
      <c r="I10023" s="1">
        <v>0</v>
      </c>
      <c r="J10023">
        <v>5</v>
      </c>
      <c r="L10023" s="3">
        <v>5</v>
      </c>
      <c r="M10023" s="4">
        <v>5</v>
      </c>
      <c r="S10023">
        <f t="shared" si="312"/>
        <v>5</v>
      </c>
      <c r="T10023">
        <f t="shared" si="313"/>
        <v>5</v>
      </c>
    </row>
    <row r="10024" spans="1:20" hidden="1" x14ac:dyDescent="0.25">
      <c r="A10024" s="2" t="s">
        <v>219</v>
      </c>
      <c r="B10024" s="2" t="s">
        <v>78</v>
      </c>
      <c r="C10024" s="2" t="s">
        <v>21</v>
      </c>
      <c r="F10024" s="1">
        <v>0</v>
      </c>
      <c r="G10024" s="1">
        <v>7.0000000000000007E-2</v>
      </c>
      <c r="J10024">
        <v>4</v>
      </c>
      <c r="L10024" s="3">
        <v>4</v>
      </c>
      <c r="M10024" s="4">
        <v>4</v>
      </c>
      <c r="S10024">
        <f t="shared" si="312"/>
        <v>4</v>
      </c>
      <c r="T10024">
        <f t="shared" si="313"/>
        <v>4</v>
      </c>
    </row>
    <row r="10025" spans="1:20" hidden="1" x14ac:dyDescent="0.25">
      <c r="A10025" s="2" t="s">
        <v>219</v>
      </c>
      <c r="B10025" s="2" t="s">
        <v>95</v>
      </c>
      <c r="C10025" s="2" t="s">
        <v>21</v>
      </c>
      <c r="F10025" s="1">
        <v>1</v>
      </c>
      <c r="G10025" s="1">
        <v>0.03</v>
      </c>
      <c r="H10025" s="1">
        <v>0.08</v>
      </c>
      <c r="J10025">
        <v>2</v>
      </c>
      <c r="L10025" s="3">
        <v>2</v>
      </c>
      <c r="M10025" s="4">
        <v>2</v>
      </c>
      <c r="S10025">
        <f t="shared" si="312"/>
        <v>2</v>
      </c>
      <c r="T10025">
        <f t="shared" si="313"/>
        <v>2</v>
      </c>
    </row>
    <row r="10026" spans="1:20" hidden="1" x14ac:dyDescent="0.25">
      <c r="A10026" s="2" t="s">
        <v>219</v>
      </c>
      <c r="B10026" s="2" t="s">
        <v>79</v>
      </c>
      <c r="C10026" s="2" t="s">
        <v>21</v>
      </c>
      <c r="F10026" s="1">
        <v>1</v>
      </c>
      <c r="G10026" s="1">
        <v>0.06</v>
      </c>
      <c r="H10026" s="1">
        <v>0.02</v>
      </c>
      <c r="I10026" s="1">
        <v>0.02</v>
      </c>
      <c r="J10026">
        <v>2</v>
      </c>
      <c r="K10026" s="3">
        <v>5</v>
      </c>
      <c r="L10026" s="3">
        <v>2</v>
      </c>
      <c r="M10026" s="4">
        <v>3</v>
      </c>
      <c r="O10026" s="3">
        <v>6</v>
      </c>
      <c r="R10026" s="3">
        <v>-1</v>
      </c>
      <c r="S10026">
        <f t="shared" si="312"/>
        <v>2</v>
      </c>
      <c r="T10026">
        <f t="shared" si="313"/>
        <v>3</v>
      </c>
    </row>
    <row r="10027" spans="1:20" hidden="1" x14ac:dyDescent="0.25">
      <c r="A10027" s="2" t="s">
        <v>219</v>
      </c>
      <c r="B10027" s="2" t="s">
        <v>22</v>
      </c>
      <c r="C10027" s="2" t="s">
        <v>21</v>
      </c>
      <c r="F10027" s="1">
        <v>0</v>
      </c>
      <c r="G10027" s="1">
        <v>0.02</v>
      </c>
      <c r="H10027" s="1">
        <v>0</v>
      </c>
      <c r="I10027" s="1">
        <v>0.01</v>
      </c>
      <c r="J10027">
        <v>1</v>
      </c>
      <c r="L10027" s="3">
        <v>1</v>
      </c>
      <c r="M10027" s="4">
        <v>1</v>
      </c>
      <c r="S10027">
        <f t="shared" si="312"/>
        <v>1</v>
      </c>
      <c r="T10027">
        <f t="shared" si="313"/>
        <v>1</v>
      </c>
    </row>
    <row r="10028" spans="1:20" hidden="1" x14ac:dyDescent="0.25">
      <c r="A10028" s="2" t="s">
        <v>219</v>
      </c>
      <c r="B10028" s="2" t="s">
        <v>35</v>
      </c>
      <c r="C10028" s="2" t="s">
        <v>21</v>
      </c>
      <c r="F10028" s="1">
        <v>0</v>
      </c>
      <c r="G10028" s="1">
        <v>0.01</v>
      </c>
      <c r="H10028" s="1">
        <v>0.02</v>
      </c>
      <c r="I10028" s="1">
        <v>0</v>
      </c>
      <c r="J10028">
        <v>1</v>
      </c>
      <c r="L10028" s="3">
        <v>1</v>
      </c>
      <c r="M10028" s="4">
        <v>1</v>
      </c>
      <c r="S10028">
        <f t="shared" si="312"/>
        <v>1</v>
      </c>
      <c r="T10028">
        <f t="shared" si="313"/>
        <v>1</v>
      </c>
    </row>
    <row r="10029" spans="1:20" hidden="1" x14ac:dyDescent="0.25">
      <c r="A10029" s="2" t="s">
        <v>219</v>
      </c>
      <c r="B10029" s="2" t="s">
        <v>105</v>
      </c>
      <c r="C10029" s="2" t="s">
        <v>19</v>
      </c>
      <c r="E10029" s="4">
        <v>0</v>
      </c>
      <c r="F10029" s="1">
        <v>0</v>
      </c>
      <c r="G10029" s="1">
        <v>0.01</v>
      </c>
      <c r="H10029" s="1">
        <v>0.01</v>
      </c>
      <c r="I10029" s="1">
        <v>0.01</v>
      </c>
      <c r="J10029">
        <v>1</v>
      </c>
      <c r="L10029" s="3">
        <v>1</v>
      </c>
      <c r="M10029" s="4">
        <v>1</v>
      </c>
      <c r="O10029" s="3">
        <v>0</v>
      </c>
      <c r="S10029">
        <f t="shared" si="312"/>
        <v>1</v>
      </c>
      <c r="T10029">
        <f t="shared" si="313"/>
        <v>1</v>
      </c>
    </row>
    <row r="10030" spans="1:20" hidden="1" x14ac:dyDescent="0.25">
      <c r="A10030" s="2" t="s">
        <v>219</v>
      </c>
      <c r="B10030" s="2" t="s">
        <v>61</v>
      </c>
      <c r="C10030" s="2" t="s">
        <v>21</v>
      </c>
      <c r="E10030" s="4">
        <v>1</v>
      </c>
      <c r="J10030">
        <v>1</v>
      </c>
      <c r="K10030" s="3">
        <v>11</v>
      </c>
      <c r="L10030" s="3">
        <v>0</v>
      </c>
      <c r="O10030" s="3">
        <v>12</v>
      </c>
      <c r="S10030">
        <f t="shared" si="312"/>
        <v>1</v>
      </c>
      <c r="T10030">
        <f t="shared" si="313"/>
        <v>1</v>
      </c>
    </row>
    <row r="10031" spans="1:20" hidden="1" x14ac:dyDescent="0.25">
      <c r="A10031" s="2" t="s">
        <v>219</v>
      </c>
      <c r="B10031" s="2" t="s">
        <v>77</v>
      </c>
      <c r="C10031" s="2" t="s">
        <v>19</v>
      </c>
      <c r="F10031" s="1">
        <v>0</v>
      </c>
      <c r="G10031" s="1">
        <v>0.02</v>
      </c>
      <c r="H10031" s="1">
        <v>0.01</v>
      </c>
      <c r="I10031" s="1">
        <v>0.01</v>
      </c>
      <c r="J10031">
        <v>1</v>
      </c>
      <c r="K10031" s="3">
        <v>0</v>
      </c>
      <c r="L10031" s="3">
        <v>1</v>
      </c>
      <c r="M10031" s="4">
        <v>1</v>
      </c>
      <c r="O10031" s="3">
        <v>0</v>
      </c>
      <c r="S10031">
        <f t="shared" si="312"/>
        <v>1</v>
      </c>
      <c r="T10031">
        <f t="shared" si="313"/>
        <v>1</v>
      </c>
    </row>
    <row r="10032" spans="1:20" hidden="1" x14ac:dyDescent="0.25">
      <c r="A10032" s="2" t="s">
        <v>219</v>
      </c>
      <c r="B10032" s="2" t="s">
        <v>82</v>
      </c>
      <c r="C10032" s="2" t="s">
        <v>19</v>
      </c>
      <c r="E10032" s="4">
        <v>0</v>
      </c>
      <c r="F10032" s="1">
        <v>0</v>
      </c>
      <c r="G10032" s="1">
        <v>0.01</v>
      </c>
      <c r="H10032" s="1">
        <v>0</v>
      </c>
      <c r="I10032" s="1">
        <v>0</v>
      </c>
      <c r="J10032">
        <v>0</v>
      </c>
      <c r="K10032" s="3">
        <v>5</v>
      </c>
      <c r="M10032" s="4">
        <v>0</v>
      </c>
      <c r="O10032" s="3">
        <v>5</v>
      </c>
      <c r="S10032">
        <f t="shared" si="312"/>
        <v>0</v>
      </c>
      <c r="T10032">
        <f t="shared" si="313"/>
        <v>0</v>
      </c>
    </row>
    <row r="10033" spans="1:20" hidden="1" x14ac:dyDescent="0.25">
      <c r="A10033" s="2" t="s">
        <v>219</v>
      </c>
      <c r="B10033" s="2" t="s">
        <v>84</v>
      </c>
      <c r="C10033" s="2" t="s">
        <v>21</v>
      </c>
      <c r="D10033" s="4">
        <v>0</v>
      </c>
      <c r="J10033">
        <v>0</v>
      </c>
      <c r="L10033" s="3">
        <v>0</v>
      </c>
      <c r="S10033">
        <f t="shared" si="312"/>
        <v>0</v>
      </c>
      <c r="T10033">
        <f t="shared" si="313"/>
        <v>0</v>
      </c>
    </row>
    <row r="10034" spans="1:20" hidden="1" x14ac:dyDescent="0.25">
      <c r="A10034" s="2" t="s">
        <v>219</v>
      </c>
      <c r="B10034" s="2" t="s">
        <v>86</v>
      </c>
      <c r="C10034" s="2" t="s">
        <v>21</v>
      </c>
      <c r="F10034" s="1">
        <v>0</v>
      </c>
      <c r="G10034" s="1">
        <v>0</v>
      </c>
      <c r="J10034">
        <v>0</v>
      </c>
      <c r="L10034" s="3">
        <v>0</v>
      </c>
      <c r="M10034" s="4">
        <v>0</v>
      </c>
      <c r="S10034">
        <f t="shared" si="312"/>
        <v>0</v>
      </c>
      <c r="T10034">
        <f t="shared" si="313"/>
        <v>0</v>
      </c>
    </row>
    <row r="10035" spans="1:20" hidden="1" x14ac:dyDescent="0.25">
      <c r="A10035" s="2" t="s">
        <v>219</v>
      </c>
      <c r="B10035" s="2" t="s">
        <v>87</v>
      </c>
      <c r="C10035" s="2" t="s">
        <v>19</v>
      </c>
      <c r="E10035" s="4">
        <v>0</v>
      </c>
      <c r="F10035" s="1">
        <v>0</v>
      </c>
      <c r="G10035" s="1">
        <v>0</v>
      </c>
      <c r="H10035" s="1">
        <v>0</v>
      </c>
      <c r="I10035" s="1">
        <v>0</v>
      </c>
      <c r="J10035">
        <v>0</v>
      </c>
      <c r="L10035" s="3">
        <v>0</v>
      </c>
      <c r="M10035" s="4">
        <v>0</v>
      </c>
      <c r="S10035">
        <f t="shared" si="312"/>
        <v>0</v>
      </c>
      <c r="T10035">
        <f t="shared" si="313"/>
        <v>0</v>
      </c>
    </row>
    <row r="10036" spans="1:20" hidden="1" x14ac:dyDescent="0.25">
      <c r="A10036" s="2" t="s">
        <v>219</v>
      </c>
      <c r="B10036" s="2" t="s">
        <v>31</v>
      </c>
      <c r="C10036" s="2" t="s">
        <v>19</v>
      </c>
      <c r="F10036" s="1">
        <v>0</v>
      </c>
      <c r="G10036" s="1">
        <v>0</v>
      </c>
      <c r="H10036" s="1">
        <v>0</v>
      </c>
      <c r="I10036" s="1">
        <v>0</v>
      </c>
      <c r="J10036">
        <v>0</v>
      </c>
      <c r="L10036" s="3">
        <v>0</v>
      </c>
      <c r="M10036" s="4">
        <v>0</v>
      </c>
      <c r="S10036">
        <f t="shared" si="312"/>
        <v>0</v>
      </c>
      <c r="T10036">
        <f t="shared" si="313"/>
        <v>0</v>
      </c>
    </row>
    <row r="10037" spans="1:20" hidden="1" x14ac:dyDescent="0.25">
      <c r="A10037" s="2" t="s">
        <v>219</v>
      </c>
      <c r="B10037" s="2" t="s">
        <v>33</v>
      </c>
      <c r="C10037" s="2" t="s">
        <v>21</v>
      </c>
      <c r="F10037" s="1">
        <v>0</v>
      </c>
      <c r="G10037" s="1">
        <v>0</v>
      </c>
      <c r="J10037">
        <v>0</v>
      </c>
      <c r="L10037" s="3">
        <v>0</v>
      </c>
      <c r="M10037" s="4">
        <v>0</v>
      </c>
      <c r="S10037">
        <f t="shared" si="312"/>
        <v>0</v>
      </c>
      <c r="T10037">
        <f t="shared" si="313"/>
        <v>0</v>
      </c>
    </row>
    <row r="10038" spans="1:20" hidden="1" x14ac:dyDescent="0.25">
      <c r="A10038" s="2" t="s">
        <v>219</v>
      </c>
      <c r="B10038" s="2" t="s">
        <v>90</v>
      </c>
      <c r="C10038" s="2" t="s">
        <v>21</v>
      </c>
      <c r="F10038" s="1">
        <v>0</v>
      </c>
      <c r="G10038" s="1">
        <v>0</v>
      </c>
      <c r="H10038" s="1">
        <v>0</v>
      </c>
      <c r="I10038" s="1">
        <v>0</v>
      </c>
      <c r="J10038">
        <v>0</v>
      </c>
      <c r="K10038" s="3">
        <v>0</v>
      </c>
      <c r="L10038" s="3">
        <v>0</v>
      </c>
      <c r="M10038" s="4">
        <v>0</v>
      </c>
      <c r="S10038">
        <f t="shared" si="312"/>
        <v>0</v>
      </c>
      <c r="T10038">
        <f t="shared" si="313"/>
        <v>0</v>
      </c>
    </row>
    <row r="10039" spans="1:20" hidden="1" x14ac:dyDescent="0.25">
      <c r="A10039" s="2" t="s">
        <v>219</v>
      </c>
      <c r="B10039" s="2" t="s">
        <v>43</v>
      </c>
      <c r="C10039" s="2" t="s">
        <v>21</v>
      </c>
      <c r="F10039" s="1">
        <v>0</v>
      </c>
      <c r="G10039" s="1">
        <v>0</v>
      </c>
      <c r="H10039" s="1">
        <v>0</v>
      </c>
      <c r="J10039">
        <v>0</v>
      </c>
      <c r="L10039" s="3">
        <v>0</v>
      </c>
      <c r="M10039" s="4">
        <v>0</v>
      </c>
      <c r="S10039">
        <f t="shared" si="312"/>
        <v>0</v>
      </c>
      <c r="T10039">
        <f t="shared" si="313"/>
        <v>0</v>
      </c>
    </row>
    <row r="10040" spans="1:20" hidden="1" x14ac:dyDescent="0.25">
      <c r="A10040" s="2" t="s">
        <v>219</v>
      </c>
      <c r="B10040" s="2" t="s">
        <v>93</v>
      </c>
      <c r="C10040" s="2" t="s">
        <v>21</v>
      </c>
      <c r="E10040" s="4">
        <v>0</v>
      </c>
      <c r="F10040" s="1">
        <v>0</v>
      </c>
      <c r="G10040" s="1">
        <v>0</v>
      </c>
      <c r="H10040" s="1">
        <v>0</v>
      </c>
      <c r="J10040">
        <v>0</v>
      </c>
      <c r="K10040" s="3">
        <v>0</v>
      </c>
      <c r="L10040" s="3">
        <v>0</v>
      </c>
      <c r="M10040" s="4">
        <v>0</v>
      </c>
      <c r="O10040" s="3">
        <v>0</v>
      </c>
      <c r="S10040">
        <f t="shared" si="312"/>
        <v>0</v>
      </c>
      <c r="T10040">
        <f t="shared" si="313"/>
        <v>0</v>
      </c>
    </row>
    <row r="10041" spans="1:20" hidden="1" x14ac:dyDescent="0.25">
      <c r="A10041" s="2" t="s">
        <v>219</v>
      </c>
      <c r="B10041" s="2" t="s">
        <v>96</v>
      </c>
      <c r="C10041" s="2" t="s">
        <v>19</v>
      </c>
      <c r="E10041" s="4">
        <v>0</v>
      </c>
      <c r="F10041" s="1">
        <v>0</v>
      </c>
      <c r="G10041" s="1">
        <v>0</v>
      </c>
      <c r="H10041" s="1">
        <v>0</v>
      </c>
      <c r="I10041" s="1">
        <v>0</v>
      </c>
      <c r="J10041">
        <v>0</v>
      </c>
      <c r="L10041" s="3">
        <v>0</v>
      </c>
      <c r="M10041" s="4">
        <v>0</v>
      </c>
      <c r="S10041">
        <f t="shared" si="312"/>
        <v>0</v>
      </c>
      <c r="T10041">
        <f t="shared" si="313"/>
        <v>0</v>
      </c>
    </row>
    <row r="10042" spans="1:20" hidden="1" x14ac:dyDescent="0.25">
      <c r="A10042" s="2" t="s">
        <v>219</v>
      </c>
      <c r="B10042" s="2" t="s">
        <v>97</v>
      </c>
      <c r="C10042" s="2" t="s">
        <v>19</v>
      </c>
      <c r="E10042" s="4">
        <v>0</v>
      </c>
      <c r="F10042" s="1">
        <v>0</v>
      </c>
      <c r="G10042" s="1">
        <v>0</v>
      </c>
      <c r="H10042" s="1">
        <v>0</v>
      </c>
      <c r="I10042" s="1">
        <v>0</v>
      </c>
      <c r="J10042">
        <v>0</v>
      </c>
      <c r="L10042" s="3">
        <v>0</v>
      </c>
      <c r="M10042" s="4">
        <v>0</v>
      </c>
      <c r="S10042">
        <f t="shared" si="312"/>
        <v>0</v>
      </c>
      <c r="T10042">
        <f t="shared" si="313"/>
        <v>0</v>
      </c>
    </row>
    <row r="10043" spans="1:20" hidden="1" x14ac:dyDescent="0.25">
      <c r="A10043" s="2" t="s">
        <v>219</v>
      </c>
      <c r="B10043" s="2" t="s">
        <v>53</v>
      </c>
      <c r="C10043" s="2" t="s">
        <v>21</v>
      </c>
      <c r="F10043" s="1">
        <v>0</v>
      </c>
      <c r="G10043" s="1">
        <v>0.01</v>
      </c>
      <c r="J10043">
        <v>0</v>
      </c>
      <c r="K10043" s="3">
        <v>2</v>
      </c>
      <c r="L10043" s="3">
        <v>0</v>
      </c>
      <c r="M10043" s="4">
        <v>0</v>
      </c>
      <c r="O10043" s="3">
        <v>2</v>
      </c>
      <c r="R10043" s="3">
        <v>0</v>
      </c>
      <c r="S10043">
        <f t="shared" si="312"/>
        <v>0</v>
      </c>
      <c r="T10043">
        <f t="shared" si="313"/>
        <v>0</v>
      </c>
    </row>
    <row r="10044" spans="1:20" hidden="1" x14ac:dyDescent="0.25">
      <c r="A10044" s="2" t="s">
        <v>219</v>
      </c>
      <c r="B10044" s="2" t="s">
        <v>100</v>
      </c>
      <c r="C10044" s="2" t="s">
        <v>19</v>
      </c>
      <c r="E10044" s="4">
        <v>0</v>
      </c>
      <c r="F10044" s="1">
        <v>0</v>
      </c>
      <c r="G10044" s="1">
        <v>0</v>
      </c>
      <c r="H10044" s="1">
        <v>0</v>
      </c>
      <c r="I10044" s="1">
        <v>0</v>
      </c>
      <c r="J10044">
        <v>0</v>
      </c>
      <c r="L10044" s="3">
        <v>0</v>
      </c>
      <c r="M10044" s="4">
        <v>0</v>
      </c>
      <c r="O10044" s="3">
        <v>0</v>
      </c>
      <c r="S10044">
        <f t="shared" si="312"/>
        <v>0</v>
      </c>
      <c r="T10044">
        <f t="shared" si="313"/>
        <v>0</v>
      </c>
    </row>
    <row r="10045" spans="1:20" hidden="1" x14ac:dyDescent="0.25">
      <c r="A10045" s="2" t="s">
        <v>219</v>
      </c>
      <c r="B10045" s="2" t="s">
        <v>107</v>
      </c>
      <c r="C10045" s="2" t="s">
        <v>19</v>
      </c>
      <c r="E10045" s="4">
        <v>0</v>
      </c>
      <c r="F10045" s="1">
        <v>0</v>
      </c>
      <c r="G10045" s="1">
        <v>0</v>
      </c>
      <c r="H10045" s="1">
        <v>0</v>
      </c>
      <c r="I10045" s="1">
        <v>0</v>
      </c>
      <c r="J10045">
        <v>0</v>
      </c>
      <c r="L10045" s="3">
        <v>0</v>
      </c>
      <c r="M10045" s="4">
        <v>0</v>
      </c>
      <c r="O10045" s="3">
        <v>0</v>
      </c>
      <c r="S10045">
        <f t="shared" si="312"/>
        <v>0</v>
      </c>
      <c r="T10045">
        <f t="shared" si="313"/>
        <v>0</v>
      </c>
    </row>
    <row r="10046" spans="1:20" hidden="1" x14ac:dyDescent="0.25">
      <c r="A10046" s="2" t="s">
        <v>219</v>
      </c>
      <c r="B10046" s="2" t="s">
        <v>63</v>
      </c>
      <c r="C10046" s="2" t="s">
        <v>21</v>
      </c>
      <c r="F10046" s="1">
        <v>0</v>
      </c>
      <c r="G10046" s="1">
        <v>0</v>
      </c>
      <c r="H10046" s="1">
        <v>0</v>
      </c>
      <c r="I10046" s="1">
        <v>0</v>
      </c>
      <c r="J10046">
        <v>0</v>
      </c>
      <c r="K10046" s="3">
        <v>0</v>
      </c>
      <c r="L10046" s="3">
        <v>0</v>
      </c>
      <c r="M10046" s="4">
        <v>0</v>
      </c>
      <c r="R10046" s="3">
        <v>0</v>
      </c>
      <c r="S10046">
        <f t="shared" si="312"/>
        <v>0</v>
      </c>
      <c r="T10046">
        <f t="shared" si="313"/>
        <v>0</v>
      </c>
    </row>
    <row r="10047" spans="1:20" hidden="1" x14ac:dyDescent="0.25">
      <c r="A10047" s="2" t="s">
        <v>219</v>
      </c>
      <c r="B10047" s="2" t="s">
        <v>111</v>
      </c>
      <c r="C10047" s="2" t="s">
        <v>21</v>
      </c>
      <c r="D10047" s="4">
        <v>0</v>
      </c>
      <c r="F10047" s="1">
        <v>0</v>
      </c>
      <c r="G10047" s="1">
        <v>0</v>
      </c>
      <c r="I10047" s="1">
        <v>0</v>
      </c>
      <c r="J10047">
        <v>0</v>
      </c>
      <c r="K10047" s="3">
        <v>0</v>
      </c>
      <c r="L10047" s="3">
        <v>0</v>
      </c>
      <c r="M10047" s="4">
        <v>0</v>
      </c>
      <c r="S10047">
        <f t="shared" si="312"/>
        <v>0</v>
      </c>
      <c r="T10047">
        <f t="shared" si="313"/>
        <v>0</v>
      </c>
    </row>
    <row r="10048" spans="1:20" hidden="1" x14ac:dyDescent="0.25">
      <c r="A10048" s="2" t="s">
        <v>219</v>
      </c>
      <c r="B10048" s="2" t="s">
        <v>66</v>
      </c>
      <c r="C10048" s="2" t="s">
        <v>21</v>
      </c>
      <c r="F10048" s="1">
        <v>0</v>
      </c>
      <c r="G10048" s="1">
        <v>0</v>
      </c>
      <c r="I10048" s="1">
        <v>0</v>
      </c>
      <c r="J10048">
        <v>0</v>
      </c>
      <c r="L10048" s="3">
        <v>0</v>
      </c>
      <c r="M10048" s="4">
        <v>0</v>
      </c>
      <c r="S10048">
        <f t="shared" si="312"/>
        <v>0</v>
      </c>
      <c r="T10048">
        <f t="shared" si="313"/>
        <v>0</v>
      </c>
    </row>
    <row r="10049" spans="1:20" hidden="1" x14ac:dyDescent="0.25">
      <c r="A10049" s="2" t="s">
        <v>219</v>
      </c>
      <c r="B10049" s="2" t="s">
        <v>73</v>
      </c>
      <c r="C10049" s="2" t="s">
        <v>21</v>
      </c>
      <c r="J10049">
        <v>0</v>
      </c>
      <c r="K10049" s="3">
        <v>0</v>
      </c>
      <c r="S10049">
        <f t="shared" si="312"/>
        <v>0</v>
      </c>
      <c r="T10049">
        <f t="shared" si="313"/>
        <v>0</v>
      </c>
    </row>
    <row r="10050" spans="1:20" hidden="1" x14ac:dyDescent="0.25">
      <c r="A10050" s="2" t="s">
        <v>219</v>
      </c>
      <c r="B10050" s="2" t="s">
        <v>55</v>
      </c>
      <c r="C10050" s="2" t="s">
        <v>21</v>
      </c>
      <c r="F10050" s="1">
        <v>2</v>
      </c>
      <c r="H10050" s="1">
        <v>0.03</v>
      </c>
      <c r="I10050" s="1">
        <v>0.06</v>
      </c>
      <c r="S10050">
        <f t="shared" ref="S10050:S10113" si="314">-K10050+L10050+O10050+R10050</f>
        <v>0</v>
      </c>
      <c r="T10050">
        <f t="shared" ref="T10050:T10113" si="315">M10050+N10050+P10050+Q10050+D10050+E10050</f>
        <v>0</v>
      </c>
    </row>
    <row r="10051" spans="1:20" hidden="1" x14ac:dyDescent="0.25">
      <c r="A10051" s="2" t="s">
        <v>220</v>
      </c>
      <c r="B10051" s="2" t="s">
        <v>111</v>
      </c>
      <c r="C10051" s="2" t="s">
        <v>21</v>
      </c>
      <c r="F10051" s="1">
        <v>303</v>
      </c>
      <c r="G10051" s="1">
        <v>121.58</v>
      </c>
      <c r="H10051" s="1">
        <v>0.67</v>
      </c>
      <c r="I10051" s="1">
        <v>5.33</v>
      </c>
      <c r="J10051">
        <v>350</v>
      </c>
      <c r="K10051" s="3">
        <v>0</v>
      </c>
      <c r="L10051" s="3">
        <v>0</v>
      </c>
      <c r="M10051" s="4">
        <v>280</v>
      </c>
      <c r="N10051" s="4">
        <v>70</v>
      </c>
      <c r="O10051" s="3">
        <v>350</v>
      </c>
      <c r="S10051">
        <f t="shared" si="314"/>
        <v>350</v>
      </c>
      <c r="T10051">
        <f t="shared" si="315"/>
        <v>350</v>
      </c>
    </row>
    <row r="10052" spans="1:20" hidden="1" x14ac:dyDescent="0.25">
      <c r="A10052" s="2" t="s">
        <v>220</v>
      </c>
      <c r="B10052" s="2" t="s">
        <v>49</v>
      </c>
      <c r="C10052" s="2" t="s">
        <v>19</v>
      </c>
      <c r="D10052" s="4">
        <v>6</v>
      </c>
      <c r="F10052" s="1">
        <v>110</v>
      </c>
      <c r="G10052" s="1">
        <v>73.05</v>
      </c>
      <c r="H10052" s="1">
        <v>5.84</v>
      </c>
      <c r="I10052" s="1">
        <v>6.03</v>
      </c>
      <c r="J10052">
        <v>182</v>
      </c>
      <c r="K10052" s="3">
        <v>5</v>
      </c>
      <c r="L10052" s="3">
        <v>66</v>
      </c>
      <c r="M10052" s="4">
        <v>168</v>
      </c>
      <c r="N10052" s="4">
        <v>7</v>
      </c>
      <c r="O10052" s="3">
        <v>120</v>
      </c>
      <c r="R10052" s="3">
        <v>1</v>
      </c>
      <c r="S10052">
        <f t="shared" si="314"/>
        <v>182</v>
      </c>
      <c r="T10052">
        <f t="shared" si="315"/>
        <v>181</v>
      </c>
    </row>
    <row r="10053" spans="1:20" hidden="1" x14ac:dyDescent="0.25">
      <c r="A10053" s="2" t="s">
        <v>220</v>
      </c>
      <c r="B10053" s="2" t="s">
        <v>52</v>
      </c>
      <c r="C10053" s="2" t="s">
        <v>21</v>
      </c>
      <c r="D10053" s="4">
        <v>41</v>
      </c>
      <c r="E10053" s="4">
        <v>2</v>
      </c>
      <c r="F10053" s="1">
        <v>357</v>
      </c>
      <c r="G10053" s="1">
        <v>43.41</v>
      </c>
      <c r="H10053" s="1">
        <v>3.84</v>
      </c>
      <c r="I10053" s="1">
        <v>9.4</v>
      </c>
      <c r="J10053">
        <v>161</v>
      </c>
      <c r="K10053" s="3">
        <v>12</v>
      </c>
      <c r="L10053" s="3">
        <v>171</v>
      </c>
      <c r="M10053" s="4">
        <v>100</v>
      </c>
      <c r="N10053" s="4">
        <v>17</v>
      </c>
      <c r="O10053" s="3">
        <v>40</v>
      </c>
      <c r="P10053" s="4">
        <v>1</v>
      </c>
      <c r="R10053" s="3">
        <v>-38</v>
      </c>
      <c r="S10053">
        <f t="shared" si="314"/>
        <v>161</v>
      </c>
      <c r="T10053">
        <f t="shared" si="315"/>
        <v>161</v>
      </c>
    </row>
    <row r="10054" spans="1:20" hidden="1" x14ac:dyDescent="0.25">
      <c r="A10054" s="2" t="s">
        <v>220</v>
      </c>
      <c r="B10054" s="2" t="s">
        <v>26</v>
      </c>
      <c r="C10054" s="2" t="s">
        <v>21</v>
      </c>
      <c r="F10054" s="1">
        <v>81</v>
      </c>
      <c r="G10054" s="1">
        <v>60.14</v>
      </c>
      <c r="I10054" s="1">
        <v>0.82</v>
      </c>
      <c r="J10054">
        <v>139</v>
      </c>
      <c r="K10054" s="3">
        <v>156</v>
      </c>
      <c r="L10054" s="3">
        <v>35</v>
      </c>
      <c r="M10054" s="4">
        <v>139</v>
      </c>
      <c r="O10054" s="3">
        <v>250</v>
      </c>
      <c r="R10054" s="3">
        <v>10</v>
      </c>
      <c r="S10054">
        <f t="shared" si="314"/>
        <v>139</v>
      </c>
      <c r="T10054">
        <f t="shared" si="315"/>
        <v>139</v>
      </c>
    </row>
    <row r="10055" spans="1:20" hidden="1" x14ac:dyDescent="0.25">
      <c r="A10055" s="2" t="s">
        <v>220</v>
      </c>
      <c r="B10055" s="2" t="s">
        <v>27</v>
      </c>
      <c r="C10055" s="2" t="s">
        <v>21</v>
      </c>
      <c r="E10055" s="4">
        <v>2</v>
      </c>
      <c r="F10055" s="1">
        <v>279</v>
      </c>
      <c r="G10055" s="1">
        <v>36.26</v>
      </c>
      <c r="H10055" s="1">
        <v>2.12</v>
      </c>
      <c r="I10055" s="1">
        <v>7.92</v>
      </c>
      <c r="J10055">
        <v>90</v>
      </c>
      <c r="K10055" s="3">
        <v>7</v>
      </c>
      <c r="L10055" s="3">
        <v>98</v>
      </c>
      <c r="M10055" s="4">
        <v>84</v>
      </c>
      <c r="N10055" s="4">
        <v>5</v>
      </c>
      <c r="O10055" s="3">
        <v>15</v>
      </c>
      <c r="P10055" s="4">
        <v>0</v>
      </c>
      <c r="R10055" s="3">
        <v>-15</v>
      </c>
      <c r="S10055">
        <f t="shared" si="314"/>
        <v>91</v>
      </c>
      <c r="T10055">
        <f t="shared" si="315"/>
        <v>91</v>
      </c>
    </row>
    <row r="10056" spans="1:20" hidden="1" x14ac:dyDescent="0.25">
      <c r="A10056" s="2" t="s">
        <v>220</v>
      </c>
      <c r="B10056" s="2" t="s">
        <v>36</v>
      </c>
      <c r="C10056" s="2" t="s">
        <v>21</v>
      </c>
      <c r="F10056" s="1">
        <v>28</v>
      </c>
      <c r="G10056" s="1">
        <v>31.39</v>
      </c>
      <c r="H10056" s="1">
        <v>0.25</v>
      </c>
      <c r="I10056" s="1">
        <v>0.3</v>
      </c>
      <c r="J10056">
        <v>73</v>
      </c>
      <c r="K10056" s="3">
        <v>3</v>
      </c>
      <c r="L10056" s="3">
        <v>61</v>
      </c>
      <c r="M10056" s="4">
        <v>72</v>
      </c>
      <c r="N10056" s="4">
        <v>2</v>
      </c>
      <c r="O10056" s="3">
        <v>19</v>
      </c>
      <c r="R10056" s="3">
        <v>-4</v>
      </c>
      <c r="S10056">
        <f t="shared" si="314"/>
        <v>73</v>
      </c>
      <c r="T10056">
        <f t="shared" si="315"/>
        <v>74</v>
      </c>
    </row>
    <row r="10057" spans="1:20" hidden="1" x14ac:dyDescent="0.25">
      <c r="A10057" s="2" t="s">
        <v>220</v>
      </c>
      <c r="B10057" s="2" t="s">
        <v>60</v>
      </c>
      <c r="C10057" s="2" t="s">
        <v>21</v>
      </c>
      <c r="D10057" s="4">
        <v>0</v>
      </c>
      <c r="E10057" s="4">
        <v>1</v>
      </c>
      <c r="F10057" s="1">
        <v>0</v>
      </c>
      <c r="G10057" s="1">
        <v>0</v>
      </c>
      <c r="J10057">
        <v>56</v>
      </c>
      <c r="K10057" s="3">
        <v>0</v>
      </c>
      <c r="L10057" s="3">
        <v>49</v>
      </c>
      <c r="M10057" s="4">
        <v>0</v>
      </c>
      <c r="Q10057" s="4">
        <v>55</v>
      </c>
      <c r="R10057" s="3">
        <v>7</v>
      </c>
      <c r="S10057">
        <f t="shared" si="314"/>
        <v>56</v>
      </c>
      <c r="T10057">
        <f t="shared" si="315"/>
        <v>56</v>
      </c>
    </row>
    <row r="10058" spans="1:20" hidden="1" x14ac:dyDescent="0.25">
      <c r="A10058" s="2" t="s">
        <v>220</v>
      </c>
      <c r="B10058" s="2" t="s">
        <v>64</v>
      </c>
      <c r="C10058" s="2" t="s">
        <v>21</v>
      </c>
      <c r="F10058" s="1">
        <v>13</v>
      </c>
      <c r="G10058" s="1">
        <v>21.31</v>
      </c>
      <c r="H10058" s="1">
        <v>0.05</v>
      </c>
      <c r="I10058" s="1">
        <v>0.03</v>
      </c>
      <c r="J10058">
        <v>49</v>
      </c>
      <c r="K10058" s="3">
        <v>2</v>
      </c>
      <c r="L10058" s="3">
        <v>51</v>
      </c>
      <c r="M10058" s="4">
        <v>49</v>
      </c>
      <c r="R10058" s="3">
        <v>0</v>
      </c>
      <c r="S10058">
        <f t="shared" si="314"/>
        <v>49</v>
      </c>
      <c r="T10058">
        <f t="shared" si="315"/>
        <v>49</v>
      </c>
    </row>
    <row r="10059" spans="1:20" hidden="1" x14ac:dyDescent="0.25">
      <c r="A10059" s="2" t="s">
        <v>220</v>
      </c>
      <c r="B10059" s="2" t="s">
        <v>50</v>
      </c>
      <c r="C10059" s="2" t="s">
        <v>21</v>
      </c>
      <c r="D10059" s="4">
        <v>0</v>
      </c>
      <c r="F10059" s="1">
        <v>18</v>
      </c>
      <c r="G10059" s="1">
        <v>19.760000000000002</v>
      </c>
      <c r="H10059" s="1">
        <v>0.13</v>
      </c>
      <c r="I10059" s="1">
        <v>0.79</v>
      </c>
      <c r="J10059">
        <v>48</v>
      </c>
      <c r="K10059" s="3">
        <v>12</v>
      </c>
      <c r="L10059" s="3">
        <v>24</v>
      </c>
      <c r="M10059" s="4">
        <v>45</v>
      </c>
      <c r="N10059" s="4">
        <v>2</v>
      </c>
      <c r="O10059" s="3">
        <v>36</v>
      </c>
      <c r="R10059" s="3">
        <v>0</v>
      </c>
      <c r="S10059">
        <f t="shared" si="314"/>
        <v>48</v>
      </c>
      <c r="T10059">
        <f t="shared" si="315"/>
        <v>47</v>
      </c>
    </row>
    <row r="10060" spans="1:20" hidden="1" x14ac:dyDescent="0.25">
      <c r="A10060" s="2" t="s">
        <v>220</v>
      </c>
      <c r="B10060" s="2" t="s">
        <v>68</v>
      </c>
      <c r="C10060" s="2" t="s">
        <v>21</v>
      </c>
      <c r="E10060" s="4">
        <v>0</v>
      </c>
      <c r="F10060" s="1">
        <v>200</v>
      </c>
      <c r="G10060" s="1">
        <v>19.77</v>
      </c>
      <c r="J10060">
        <v>46</v>
      </c>
      <c r="K10060" s="3">
        <v>3</v>
      </c>
      <c r="L10060" s="3">
        <v>125</v>
      </c>
      <c r="M10060" s="4">
        <v>46</v>
      </c>
      <c r="R10060" s="3">
        <v>-76</v>
      </c>
      <c r="S10060">
        <f t="shared" si="314"/>
        <v>46</v>
      </c>
      <c r="T10060">
        <f t="shared" si="315"/>
        <v>46</v>
      </c>
    </row>
    <row r="10061" spans="1:20" hidden="1" x14ac:dyDescent="0.25">
      <c r="A10061" s="2" t="s">
        <v>220</v>
      </c>
      <c r="B10061" s="2" t="s">
        <v>54</v>
      </c>
      <c r="C10061" s="2" t="s">
        <v>21</v>
      </c>
      <c r="F10061" s="1">
        <v>125</v>
      </c>
      <c r="G10061" s="1">
        <v>14.71</v>
      </c>
      <c r="H10061" s="1">
        <v>1.34</v>
      </c>
      <c r="I10061" s="1">
        <v>3.23</v>
      </c>
      <c r="J10061">
        <v>41</v>
      </c>
      <c r="K10061" s="3">
        <v>0</v>
      </c>
      <c r="L10061" s="3">
        <v>6</v>
      </c>
      <c r="M10061" s="4">
        <v>34</v>
      </c>
      <c r="N10061" s="4">
        <v>2</v>
      </c>
      <c r="O10061" s="3">
        <v>25</v>
      </c>
      <c r="P10061" s="4">
        <v>5</v>
      </c>
      <c r="R10061" s="3">
        <v>10</v>
      </c>
      <c r="S10061">
        <f t="shared" si="314"/>
        <v>41</v>
      </c>
      <c r="T10061">
        <f t="shared" si="315"/>
        <v>41</v>
      </c>
    </row>
    <row r="10062" spans="1:20" hidden="1" x14ac:dyDescent="0.25">
      <c r="A10062" s="2" t="s">
        <v>220</v>
      </c>
      <c r="B10062" s="2" t="s">
        <v>65</v>
      </c>
      <c r="C10062" s="2" t="s">
        <v>21</v>
      </c>
      <c r="E10062" s="4">
        <v>1</v>
      </c>
      <c r="F10062" s="1">
        <v>28</v>
      </c>
      <c r="G10062" s="1">
        <v>16.11</v>
      </c>
      <c r="H10062" s="1">
        <v>0.03</v>
      </c>
      <c r="I10062" s="1">
        <v>0.61</v>
      </c>
      <c r="J10062">
        <v>38</v>
      </c>
      <c r="K10062" s="3">
        <v>6</v>
      </c>
      <c r="L10062" s="3">
        <v>31</v>
      </c>
      <c r="M10062" s="4">
        <v>37</v>
      </c>
      <c r="O10062" s="3">
        <v>13</v>
      </c>
      <c r="R10062" s="3">
        <v>0</v>
      </c>
      <c r="S10062">
        <f t="shared" si="314"/>
        <v>38</v>
      </c>
      <c r="T10062">
        <f t="shared" si="315"/>
        <v>38</v>
      </c>
    </row>
    <row r="10063" spans="1:20" hidden="1" x14ac:dyDescent="0.25">
      <c r="A10063" s="2" t="s">
        <v>220</v>
      </c>
      <c r="B10063" s="2" t="s">
        <v>86</v>
      </c>
      <c r="C10063" s="2" t="s">
        <v>21</v>
      </c>
      <c r="F10063" s="1">
        <v>19</v>
      </c>
      <c r="G10063" s="1">
        <v>15.45</v>
      </c>
      <c r="I10063" s="1">
        <v>0.06</v>
      </c>
      <c r="J10063">
        <v>36</v>
      </c>
      <c r="K10063" s="3">
        <v>19</v>
      </c>
      <c r="L10063" s="3">
        <v>49</v>
      </c>
      <c r="M10063" s="4">
        <v>36</v>
      </c>
      <c r="O10063" s="3">
        <v>5</v>
      </c>
      <c r="R10063" s="3">
        <v>0</v>
      </c>
      <c r="S10063">
        <f t="shared" si="314"/>
        <v>35</v>
      </c>
      <c r="T10063">
        <f t="shared" si="315"/>
        <v>36</v>
      </c>
    </row>
    <row r="10064" spans="1:20" hidden="1" x14ac:dyDescent="0.25">
      <c r="A10064" s="2" t="s">
        <v>220</v>
      </c>
      <c r="B10064" s="2" t="s">
        <v>76</v>
      </c>
      <c r="C10064" s="2" t="s">
        <v>19</v>
      </c>
      <c r="E10064" s="4">
        <v>0</v>
      </c>
      <c r="F10064" s="1">
        <v>42</v>
      </c>
      <c r="G10064" s="1">
        <v>12.19</v>
      </c>
      <c r="H10064" s="1">
        <v>2.5299999999999998</v>
      </c>
      <c r="I10064" s="1">
        <v>4.4000000000000004</v>
      </c>
      <c r="J10064">
        <v>28</v>
      </c>
      <c r="K10064" s="3">
        <v>2</v>
      </c>
      <c r="L10064" s="3">
        <v>18</v>
      </c>
      <c r="M10064" s="4">
        <v>28</v>
      </c>
      <c r="O10064" s="3">
        <v>12</v>
      </c>
      <c r="R10064" s="3">
        <v>0</v>
      </c>
      <c r="S10064">
        <f t="shared" si="314"/>
        <v>28</v>
      </c>
      <c r="T10064">
        <f t="shared" si="315"/>
        <v>28</v>
      </c>
    </row>
    <row r="10065" spans="1:20" hidden="1" x14ac:dyDescent="0.25">
      <c r="A10065" s="2" t="s">
        <v>220</v>
      </c>
      <c r="B10065" s="2" t="s">
        <v>88</v>
      </c>
      <c r="C10065" s="2" t="s">
        <v>21</v>
      </c>
      <c r="F10065" s="1">
        <v>0</v>
      </c>
      <c r="G10065" s="1">
        <v>1.64</v>
      </c>
      <c r="H10065" s="1">
        <v>0</v>
      </c>
      <c r="I10065" s="1">
        <v>0.01</v>
      </c>
      <c r="J10065">
        <v>22</v>
      </c>
      <c r="K10065" s="3">
        <v>4</v>
      </c>
      <c r="L10065" s="3">
        <v>26</v>
      </c>
      <c r="M10065" s="4">
        <v>4</v>
      </c>
      <c r="S10065">
        <f t="shared" si="314"/>
        <v>22</v>
      </c>
      <c r="T10065">
        <f t="shared" si="315"/>
        <v>4</v>
      </c>
    </row>
    <row r="10066" spans="1:20" hidden="1" x14ac:dyDescent="0.25">
      <c r="A10066" s="2" t="s">
        <v>220</v>
      </c>
      <c r="B10066" s="2" t="s">
        <v>59</v>
      </c>
      <c r="C10066" s="2" t="s">
        <v>21</v>
      </c>
      <c r="F10066" s="1">
        <v>6</v>
      </c>
      <c r="G10066" s="1">
        <v>9.67</v>
      </c>
      <c r="H10066" s="1">
        <v>0.01</v>
      </c>
      <c r="I10066" s="1">
        <v>0.1</v>
      </c>
      <c r="J10066">
        <v>22</v>
      </c>
      <c r="K10066" s="3">
        <v>2</v>
      </c>
      <c r="L10066" s="3">
        <v>22</v>
      </c>
      <c r="M10066" s="4">
        <v>22</v>
      </c>
      <c r="O10066" s="3">
        <v>2</v>
      </c>
      <c r="R10066" s="3">
        <v>0</v>
      </c>
      <c r="S10066">
        <f t="shared" si="314"/>
        <v>22</v>
      </c>
      <c r="T10066">
        <f t="shared" si="315"/>
        <v>22</v>
      </c>
    </row>
    <row r="10067" spans="1:20" hidden="1" x14ac:dyDescent="0.25">
      <c r="A10067" s="2" t="s">
        <v>220</v>
      </c>
      <c r="B10067" s="2" t="s">
        <v>51</v>
      </c>
      <c r="C10067" s="2" t="s">
        <v>21</v>
      </c>
      <c r="F10067" s="1">
        <v>73</v>
      </c>
      <c r="G10067" s="1">
        <v>7.72</v>
      </c>
      <c r="H10067" s="1">
        <v>0.64</v>
      </c>
      <c r="I10067" s="1">
        <v>5</v>
      </c>
      <c r="J10067">
        <v>20</v>
      </c>
      <c r="K10067" s="3">
        <v>0</v>
      </c>
      <c r="L10067" s="3">
        <v>2</v>
      </c>
      <c r="M10067" s="4">
        <v>18</v>
      </c>
      <c r="N10067" s="4">
        <v>1</v>
      </c>
      <c r="O10067" s="3">
        <v>19</v>
      </c>
      <c r="P10067" s="4">
        <v>2</v>
      </c>
      <c r="R10067" s="3">
        <v>0</v>
      </c>
      <c r="S10067">
        <f t="shared" si="314"/>
        <v>21</v>
      </c>
      <c r="T10067">
        <f t="shared" si="315"/>
        <v>21</v>
      </c>
    </row>
    <row r="10068" spans="1:20" hidden="1" x14ac:dyDescent="0.25">
      <c r="A10068" s="2" t="s">
        <v>220</v>
      </c>
      <c r="B10068" s="2" t="s">
        <v>73</v>
      </c>
      <c r="C10068" s="2" t="s">
        <v>21</v>
      </c>
      <c r="F10068" s="1">
        <v>5</v>
      </c>
      <c r="G10068" s="1">
        <v>8.4600000000000009</v>
      </c>
      <c r="H10068" s="1">
        <v>0.05</v>
      </c>
      <c r="I10068" s="1">
        <v>0.22</v>
      </c>
      <c r="J10068">
        <v>19</v>
      </c>
      <c r="K10068" s="3">
        <v>1</v>
      </c>
      <c r="L10068" s="3">
        <v>12</v>
      </c>
      <c r="M10068" s="4">
        <v>19</v>
      </c>
      <c r="O10068" s="3">
        <v>8</v>
      </c>
      <c r="R10068" s="3">
        <v>0</v>
      </c>
      <c r="S10068">
        <f t="shared" si="314"/>
        <v>19</v>
      </c>
      <c r="T10068">
        <f t="shared" si="315"/>
        <v>19</v>
      </c>
    </row>
    <row r="10069" spans="1:20" hidden="1" x14ac:dyDescent="0.25">
      <c r="A10069" s="2" t="s">
        <v>220</v>
      </c>
      <c r="B10069" s="2" t="s">
        <v>67</v>
      </c>
      <c r="C10069" s="2" t="s">
        <v>21</v>
      </c>
      <c r="E10069" s="4">
        <v>1</v>
      </c>
      <c r="F10069" s="1">
        <v>63</v>
      </c>
      <c r="G10069" s="1">
        <v>6.31</v>
      </c>
      <c r="H10069" s="1">
        <v>0.13</v>
      </c>
      <c r="I10069" s="1">
        <v>1.1599999999999999</v>
      </c>
      <c r="J10069">
        <v>15</v>
      </c>
      <c r="K10069" s="3">
        <v>0</v>
      </c>
      <c r="L10069" s="3">
        <v>15</v>
      </c>
      <c r="M10069" s="4">
        <v>15</v>
      </c>
      <c r="N10069" s="4">
        <v>0</v>
      </c>
      <c r="R10069" s="3">
        <v>0</v>
      </c>
      <c r="S10069">
        <f t="shared" si="314"/>
        <v>15</v>
      </c>
      <c r="T10069">
        <f t="shared" si="315"/>
        <v>16</v>
      </c>
    </row>
    <row r="10070" spans="1:20" hidden="1" x14ac:dyDescent="0.25">
      <c r="A10070" s="2" t="s">
        <v>220</v>
      </c>
      <c r="B10070" s="2" t="s">
        <v>101</v>
      </c>
      <c r="C10070" s="2" t="s">
        <v>21</v>
      </c>
      <c r="F10070" s="1">
        <v>5</v>
      </c>
      <c r="G10070" s="1">
        <v>6.2</v>
      </c>
      <c r="H10070" s="1">
        <v>0.03</v>
      </c>
      <c r="I10070" s="1">
        <v>0.19</v>
      </c>
      <c r="J10070">
        <v>14</v>
      </c>
      <c r="K10070" s="3">
        <v>12</v>
      </c>
      <c r="L10070" s="3">
        <v>4</v>
      </c>
      <c r="M10070" s="4">
        <v>14</v>
      </c>
      <c r="O10070" s="3">
        <v>22</v>
      </c>
      <c r="R10070" s="3">
        <v>0</v>
      </c>
      <c r="S10070">
        <f t="shared" si="314"/>
        <v>14</v>
      </c>
      <c r="T10070">
        <f t="shared" si="315"/>
        <v>14</v>
      </c>
    </row>
    <row r="10071" spans="1:20" hidden="1" x14ac:dyDescent="0.25">
      <c r="A10071" s="2" t="s">
        <v>220</v>
      </c>
      <c r="B10071" s="2" t="s">
        <v>110</v>
      </c>
      <c r="C10071" s="2" t="s">
        <v>19</v>
      </c>
      <c r="D10071" s="4">
        <v>5</v>
      </c>
      <c r="E10071" s="4">
        <v>0</v>
      </c>
      <c r="F10071" s="1">
        <v>8</v>
      </c>
      <c r="G10071" s="1">
        <v>3.66</v>
      </c>
      <c r="H10071" s="1">
        <v>0.35</v>
      </c>
      <c r="I10071" s="1">
        <v>1.19</v>
      </c>
      <c r="J10071">
        <v>14</v>
      </c>
      <c r="K10071" s="3">
        <v>271</v>
      </c>
      <c r="L10071" s="3">
        <v>25</v>
      </c>
      <c r="M10071" s="4">
        <v>8</v>
      </c>
      <c r="O10071" s="3">
        <v>250</v>
      </c>
      <c r="R10071" s="3">
        <v>10</v>
      </c>
      <c r="S10071">
        <f t="shared" si="314"/>
        <v>14</v>
      </c>
      <c r="T10071">
        <f t="shared" si="315"/>
        <v>13</v>
      </c>
    </row>
    <row r="10072" spans="1:20" hidden="1" x14ac:dyDescent="0.25">
      <c r="A10072" s="2" t="s">
        <v>220</v>
      </c>
      <c r="B10072" s="2" t="s">
        <v>66</v>
      </c>
      <c r="C10072" s="2" t="s">
        <v>21</v>
      </c>
      <c r="F10072" s="1">
        <v>8</v>
      </c>
      <c r="G10072" s="1">
        <v>5.26</v>
      </c>
      <c r="H10072" s="1">
        <v>0.05</v>
      </c>
      <c r="I10072" s="1">
        <v>7.0000000000000007E-2</v>
      </c>
      <c r="J10072">
        <v>13</v>
      </c>
      <c r="K10072" s="3">
        <v>12</v>
      </c>
      <c r="L10072" s="3">
        <v>2</v>
      </c>
      <c r="M10072" s="4">
        <v>12</v>
      </c>
      <c r="N10072" s="4">
        <v>1</v>
      </c>
      <c r="O10072" s="3">
        <v>24</v>
      </c>
      <c r="R10072" s="3">
        <v>0</v>
      </c>
      <c r="S10072">
        <f t="shared" si="314"/>
        <v>14</v>
      </c>
      <c r="T10072">
        <f t="shared" si="315"/>
        <v>13</v>
      </c>
    </row>
    <row r="10073" spans="1:20" hidden="1" x14ac:dyDescent="0.25">
      <c r="A10073" s="2" t="s">
        <v>220</v>
      </c>
      <c r="B10073" s="2" t="s">
        <v>105</v>
      </c>
      <c r="C10073" s="2" t="s">
        <v>19</v>
      </c>
      <c r="E10073" s="4">
        <v>0</v>
      </c>
      <c r="F10073" s="1">
        <v>6</v>
      </c>
      <c r="G10073" s="1">
        <v>5.24</v>
      </c>
      <c r="H10073" s="1">
        <v>0.13</v>
      </c>
      <c r="I10073" s="1">
        <v>1.19</v>
      </c>
      <c r="J10073">
        <v>12</v>
      </c>
      <c r="K10073" s="3">
        <v>149</v>
      </c>
      <c r="L10073" s="3">
        <v>0</v>
      </c>
      <c r="M10073" s="4">
        <v>12</v>
      </c>
      <c r="O10073" s="3">
        <v>161</v>
      </c>
      <c r="R10073" s="3">
        <v>0</v>
      </c>
      <c r="S10073">
        <f t="shared" si="314"/>
        <v>12</v>
      </c>
      <c r="T10073">
        <f t="shared" si="315"/>
        <v>12</v>
      </c>
    </row>
    <row r="10074" spans="1:20" hidden="1" x14ac:dyDescent="0.25">
      <c r="A10074" s="2" t="s">
        <v>220</v>
      </c>
      <c r="B10074" s="2" t="s">
        <v>48</v>
      </c>
      <c r="C10074" s="2" t="s">
        <v>21</v>
      </c>
      <c r="F10074" s="1">
        <v>101</v>
      </c>
      <c r="G10074" s="1">
        <v>4.1900000000000004</v>
      </c>
      <c r="H10074" s="1">
        <v>11.47</v>
      </c>
      <c r="J10074">
        <v>10</v>
      </c>
      <c r="K10074" s="3">
        <v>0</v>
      </c>
      <c r="L10074" s="3">
        <v>15</v>
      </c>
      <c r="M10074" s="4">
        <v>10</v>
      </c>
      <c r="O10074" s="3">
        <v>0</v>
      </c>
      <c r="R10074" s="3">
        <v>-5</v>
      </c>
      <c r="S10074">
        <f t="shared" si="314"/>
        <v>10</v>
      </c>
      <c r="T10074">
        <f t="shared" si="315"/>
        <v>10</v>
      </c>
    </row>
    <row r="10075" spans="1:20" hidden="1" x14ac:dyDescent="0.25">
      <c r="A10075" s="2" t="s">
        <v>220</v>
      </c>
      <c r="B10075" s="2" t="s">
        <v>115</v>
      </c>
      <c r="C10075" s="2" t="s">
        <v>19</v>
      </c>
      <c r="F10075" s="1">
        <v>33</v>
      </c>
      <c r="G10075" s="1">
        <v>4.21</v>
      </c>
      <c r="H10075" s="1">
        <v>3.1</v>
      </c>
      <c r="I10075" s="1">
        <v>1.24</v>
      </c>
      <c r="J10075">
        <v>10</v>
      </c>
      <c r="K10075" s="3">
        <v>1</v>
      </c>
      <c r="L10075" s="3">
        <v>6</v>
      </c>
      <c r="M10075" s="4">
        <v>10</v>
      </c>
      <c r="O10075" s="3">
        <v>5</v>
      </c>
      <c r="R10075" s="3">
        <v>0</v>
      </c>
      <c r="S10075">
        <f t="shared" si="314"/>
        <v>10</v>
      </c>
      <c r="T10075">
        <f t="shared" si="315"/>
        <v>10</v>
      </c>
    </row>
    <row r="10076" spans="1:20" hidden="1" x14ac:dyDescent="0.25">
      <c r="A10076" s="2" t="s">
        <v>220</v>
      </c>
      <c r="B10076" s="2" t="s">
        <v>78</v>
      </c>
      <c r="C10076" s="2" t="s">
        <v>21</v>
      </c>
      <c r="F10076" s="1">
        <v>8</v>
      </c>
      <c r="G10076" s="1">
        <v>4.46</v>
      </c>
      <c r="J10076">
        <v>10</v>
      </c>
      <c r="K10076" s="3">
        <v>2</v>
      </c>
      <c r="L10076" s="3">
        <v>42</v>
      </c>
      <c r="M10076" s="4">
        <v>10</v>
      </c>
      <c r="R10076" s="3">
        <v>-30</v>
      </c>
      <c r="S10076">
        <f t="shared" si="314"/>
        <v>10</v>
      </c>
      <c r="T10076">
        <f t="shared" si="315"/>
        <v>10</v>
      </c>
    </row>
    <row r="10077" spans="1:20" hidden="1" x14ac:dyDescent="0.25">
      <c r="A10077" s="2" t="s">
        <v>220</v>
      </c>
      <c r="B10077" s="2" t="s">
        <v>75</v>
      </c>
      <c r="C10077" s="2" t="s">
        <v>19</v>
      </c>
      <c r="F10077" s="1">
        <v>19</v>
      </c>
      <c r="G10077" s="1">
        <v>3.75</v>
      </c>
      <c r="H10077" s="1">
        <v>1.35</v>
      </c>
      <c r="I10077" s="1">
        <v>1.53</v>
      </c>
      <c r="J10077">
        <v>9</v>
      </c>
      <c r="K10077" s="3">
        <v>28</v>
      </c>
      <c r="L10077" s="3">
        <v>1</v>
      </c>
      <c r="M10077" s="4">
        <v>9</v>
      </c>
      <c r="O10077" s="3">
        <v>36</v>
      </c>
      <c r="R10077" s="3">
        <v>0</v>
      </c>
      <c r="S10077">
        <f t="shared" si="314"/>
        <v>9</v>
      </c>
      <c r="T10077">
        <f t="shared" si="315"/>
        <v>9</v>
      </c>
    </row>
    <row r="10078" spans="1:20" hidden="1" x14ac:dyDescent="0.25">
      <c r="A10078" s="2" t="s">
        <v>220</v>
      </c>
      <c r="B10078" s="2" t="s">
        <v>114</v>
      </c>
      <c r="C10078" s="2" t="s">
        <v>21</v>
      </c>
      <c r="F10078" s="1">
        <v>21</v>
      </c>
      <c r="G10078" s="1">
        <v>2.4300000000000002</v>
      </c>
      <c r="H10078" s="1">
        <v>0.19</v>
      </c>
      <c r="I10078" s="1">
        <v>0.64</v>
      </c>
      <c r="J10078">
        <v>7</v>
      </c>
      <c r="K10078" s="3">
        <v>0</v>
      </c>
      <c r="L10078" s="3">
        <v>0</v>
      </c>
      <c r="M10078" s="4">
        <v>6</v>
      </c>
      <c r="N10078" s="4">
        <v>0</v>
      </c>
      <c r="O10078" s="3">
        <v>7</v>
      </c>
      <c r="P10078" s="4">
        <v>0</v>
      </c>
      <c r="Q10078" s="4">
        <v>1</v>
      </c>
      <c r="R10078" s="3">
        <v>0</v>
      </c>
      <c r="S10078">
        <f t="shared" si="314"/>
        <v>7</v>
      </c>
      <c r="T10078">
        <f t="shared" si="315"/>
        <v>7</v>
      </c>
    </row>
    <row r="10079" spans="1:20" hidden="1" x14ac:dyDescent="0.25">
      <c r="A10079" s="2" t="s">
        <v>220</v>
      </c>
      <c r="B10079" s="2" t="s">
        <v>57</v>
      </c>
      <c r="C10079" s="2" t="s">
        <v>19</v>
      </c>
      <c r="F10079" s="1">
        <v>6</v>
      </c>
      <c r="G10079" s="1">
        <v>1.63</v>
      </c>
      <c r="H10079" s="1">
        <v>0.42</v>
      </c>
      <c r="I10079" s="1">
        <v>0.47</v>
      </c>
      <c r="J10079">
        <v>5</v>
      </c>
      <c r="K10079" s="3">
        <v>0</v>
      </c>
      <c r="L10079" s="3">
        <v>1</v>
      </c>
      <c r="M10079" s="4">
        <v>4</v>
      </c>
      <c r="N10079" s="4">
        <v>0</v>
      </c>
      <c r="O10079" s="3">
        <v>5</v>
      </c>
      <c r="P10079" s="4">
        <v>1</v>
      </c>
      <c r="R10079" s="3">
        <v>0</v>
      </c>
      <c r="S10079">
        <f t="shared" si="314"/>
        <v>6</v>
      </c>
      <c r="T10079">
        <f t="shared" si="315"/>
        <v>5</v>
      </c>
    </row>
    <row r="10080" spans="1:20" hidden="1" x14ac:dyDescent="0.25">
      <c r="A10080" s="2" t="s">
        <v>220</v>
      </c>
      <c r="B10080" s="2" t="s">
        <v>74</v>
      </c>
      <c r="C10080" s="2" t="s">
        <v>19</v>
      </c>
      <c r="F10080" s="1">
        <v>8</v>
      </c>
      <c r="G10080" s="1">
        <v>2.27</v>
      </c>
      <c r="H10080" s="1">
        <v>0.49</v>
      </c>
      <c r="I10080" s="1">
        <v>0.87</v>
      </c>
      <c r="J10080">
        <v>5</v>
      </c>
      <c r="K10080" s="3">
        <v>14</v>
      </c>
      <c r="L10080" s="3">
        <v>0</v>
      </c>
      <c r="M10080" s="4">
        <v>5</v>
      </c>
      <c r="O10080" s="3">
        <v>19</v>
      </c>
      <c r="S10080">
        <f t="shared" si="314"/>
        <v>5</v>
      </c>
      <c r="T10080">
        <f t="shared" si="315"/>
        <v>5</v>
      </c>
    </row>
    <row r="10081" spans="1:20" hidden="1" x14ac:dyDescent="0.25">
      <c r="A10081" s="2" t="s">
        <v>220</v>
      </c>
      <c r="B10081" s="2" t="s">
        <v>77</v>
      </c>
      <c r="C10081" s="2" t="s">
        <v>19</v>
      </c>
      <c r="F10081" s="1">
        <v>9</v>
      </c>
      <c r="G10081" s="1">
        <v>2.54</v>
      </c>
      <c r="H10081" s="1">
        <v>0.36</v>
      </c>
      <c r="I10081" s="1">
        <v>1.28</v>
      </c>
      <c r="J10081">
        <v>5</v>
      </c>
      <c r="K10081" s="3">
        <v>2</v>
      </c>
      <c r="L10081" s="3">
        <v>1</v>
      </c>
      <c r="M10081" s="4">
        <v>6</v>
      </c>
      <c r="O10081" s="3">
        <v>7</v>
      </c>
      <c r="S10081">
        <f t="shared" si="314"/>
        <v>6</v>
      </c>
      <c r="T10081">
        <f t="shared" si="315"/>
        <v>6</v>
      </c>
    </row>
    <row r="10082" spans="1:20" hidden="1" x14ac:dyDescent="0.25">
      <c r="A10082" s="2" t="s">
        <v>220</v>
      </c>
      <c r="B10082" s="2" t="s">
        <v>85</v>
      </c>
      <c r="C10082" s="2" t="s">
        <v>21</v>
      </c>
      <c r="F10082" s="1">
        <v>4</v>
      </c>
      <c r="G10082" s="1">
        <v>1.88</v>
      </c>
      <c r="H10082" s="1">
        <v>0.02</v>
      </c>
      <c r="I10082" s="1">
        <v>0.04</v>
      </c>
      <c r="J10082">
        <v>4</v>
      </c>
      <c r="L10082" s="3">
        <v>4</v>
      </c>
      <c r="M10082" s="4">
        <v>4</v>
      </c>
      <c r="S10082">
        <f t="shared" si="314"/>
        <v>4</v>
      </c>
      <c r="T10082">
        <f t="shared" si="315"/>
        <v>4</v>
      </c>
    </row>
    <row r="10083" spans="1:20" hidden="1" x14ac:dyDescent="0.25">
      <c r="A10083" s="2" t="s">
        <v>220</v>
      </c>
      <c r="B10083" s="2" t="s">
        <v>28</v>
      </c>
      <c r="C10083" s="2" t="s">
        <v>21</v>
      </c>
      <c r="F10083" s="1">
        <v>14</v>
      </c>
      <c r="G10083" s="1">
        <v>1.77</v>
      </c>
      <c r="J10083">
        <v>4</v>
      </c>
      <c r="K10083" s="3">
        <v>4</v>
      </c>
      <c r="L10083" s="3">
        <v>10</v>
      </c>
      <c r="M10083" s="4">
        <v>4</v>
      </c>
      <c r="R10083" s="3">
        <v>-2</v>
      </c>
      <c r="S10083">
        <f t="shared" si="314"/>
        <v>4</v>
      </c>
      <c r="T10083">
        <f t="shared" si="315"/>
        <v>4</v>
      </c>
    </row>
    <row r="10084" spans="1:20" hidden="1" x14ac:dyDescent="0.25">
      <c r="A10084" s="2" t="s">
        <v>220</v>
      </c>
      <c r="B10084" s="2" t="s">
        <v>40</v>
      </c>
      <c r="C10084" s="2" t="s">
        <v>21</v>
      </c>
      <c r="E10084" s="4">
        <v>0</v>
      </c>
      <c r="F10084" s="1">
        <v>38</v>
      </c>
      <c r="G10084" s="1">
        <v>1.61</v>
      </c>
      <c r="H10084" s="1">
        <v>4.3</v>
      </c>
      <c r="I10084" s="1">
        <v>0.03</v>
      </c>
      <c r="J10084">
        <v>4</v>
      </c>
      <c r="K10084" s="3">
        <v>0</v>
      </c>
      <c r="L10084" s="3">
        <v>4</v>
      </c>
      <c r="M10084" s="4">
        <v>4</v>
      </c>
      <c r="R10084" s="3">
        <v>0</v>
      </c>
      <c r="S10084">
        <f t="shared" si="314"/>
        <v>4</v>
      </c>
      <c r="T10084">
        <f t="shared" si="315"/>
        <v>4</v>
      </c>
    </row>
    <row r="10085" spans="1:20" hidden="1" x14ac:dyDescent="0.25">
      <c r="A10085" s="2" t="s">
        <v>220</v>
      </c>
      <c r="B10085" s="2" t="s">
        <v>79</v>
      </c>
      <c r="C10085" s="2" t="s">
        <v>21</v>
      </c>
      <c r="F10085" s="1">
        <v>15</v>
      </c>
      <c r="G10085" s="1">
        <v>1.64</v>
      </c>
      <c r="H10085" s="1">
        <v>0.67</v>
      </c>
      <c r="I10085" s="1">
        <v>0.5</v>
      </c>
      <c r="J10085">
        <v>4</v>
      </c>
      <c r="K10085" s="3">
        <v>0</v>
      </c>
      <c r="L10085" s="3">
        <v>4</v>
      </c>
      <c r="M10085" s="4">
        <v>4</v>
      </c>
      <c r="R10085" s="3">
        <v>0</v>
      </c>
      <c r="S10085">
        <f t="shared" si="314"/>
        <v>4</v>
      </c>
      <c r="T10085">
        <f t="shared" si="315"/>
        <v>4</v>
      </c>
    </row>
    <row r="10086" spans="1:20" hidden="1" x14ac:dyDescent="0.25">
      <c r="A10086" s="2" t="s">
        <v>220</v>
      </c>
      <c r="B10086" s="2" t="s">
        <v>62</v>
      </c>
      <c r="C10086" s="2" t="s">
        <v>19</v>
      </c>
      <c r="E10086" s="4">
        <v>0</v>
      </c>
      <c r="F10086" s="1">
        <v>3</v>
      </c>
      <c r="G10086" s="1">
        <v>1.36</v>
      </c>
      <c r="H10086" s="1">
        <v>0.1</v>
      </c>
      <c r="I10086" s="1">
        <v>0.41</v>
      </c>
      <c r="J10086">
        <v>3</v>
      </c>
      <c r="K10086" s="3">
        <v>0</v>
      </c>
      <c r="L10086" s="3">
        <v>0</v>
      </c>
      <c r="M10086" s="4">
        <v>3</v>
      </c>
      <c r="O10086" s="3">
        <v>3</v>
      </c>
      <c r="S10086">
        <f t="shared" si="314"/>
        <v>3</v>
      </c>
      <c r="T10086">
        <f t="shared" si="315"/>
        <v>3</v>
      </c>
    </row>
    <row r="10087" spans="1:20" hidden="1" x14ac:dyDescent="0.25">
      <c r="A10087" s="2" t="s">
        <v>220</v>
      </c>
      <c r="B10087" s="2" t="s">
        <v>18</v>
      </c>
      <c r="C10087" s="2" t="s">
        <v>19</v>
      </c>
      <c r="F10087" s="1">
        <v>3</v>
      </c>
      <c r="G10087" s="1">
        <v>1.0900000000000001</v>
      </c>
      <c r="H10087" s="1">
        <v>0.11</v>
      </c>
      <c r="I10087" s="1">
        <v>0.52</v>
      </c>
      <c r="J10087">
        <v>2</v>
      </c>
      <c r="K10087" s="3">
        <v>5</v>
      </c>
      <c r="L10087" s="3">
        <v>1</v>
      </c>
      <c r="M10087" s="4">
        <v>3</v>
      </c>
      <c r="O10087" s="3">
        <v>7</v>
      </c>
      <c r="R10087" s="3">
        <v>0</v>
      </c>
      <c r="S10087">
        <f t="shared" si="314"/>
        <v>3</v>
      </c>
      <c r="T10087">
        <f t="shared" si="315"/>
        <v>3</v>
      </c>
    </row>
    <row r="10088" spans="1:20" hidden="1" x14ac:dyDescent="0.25">
      <c r="A10088" s="2" t="s">
        <v>220</v>
      </c>
      <c r="B10088" s="2" t="s">
        <v>23</v>
      </c>
      <c r="C10088" s="2" t="s">
        <v>21</v>
      </c>
      <c r="F10088" s="1">
        <v>1</v>
      </c>
      <c r="G10088" s="1">
        <v>0.69</v>
      </c>
      <c r="I10088" s="1">
        <v>0</v>
      </c>
      <c r="J10088">
        <v>2</v>
      </c>
      <c r="K10088" s="3">
        <v>0</v>
      </c>
      <c r="L10088" s="3">
        <v>2</v>
      </c>
      <c r="M10088" s="4">
        <v>2</v>
      </c>
      <c r="S10088">
        <f t="shared" si="314"/>
        <v>2</v>
      </c>
      <c r="T10088">
        <f t="shared" si="315"/>
        <v>2</v>
      </c>
    </row>
    <row r="10089" spans="1:20" hidden="1" x14ac:dyDescent="0.25">
      <c r="A10089" s="2" t="s">
        <v>220</v>
      </c>
      <c r="B10089" s="2" t="s">
        <v>25</v>
      </c>
      <c r="C10089" s="2" t="s">
        <v>19</v>
      </c>
      <c r="F10089" s="1">
        <v>19</v>
      </c>
      <c r="G10089" s="1">
        <v>0.91</v>
      </c>
      <c r="H10089" s="1">
        <v>2.11</v>
      </c>
      <c r="I10089" s="1">
        <v>0.02</v>
      </c>
      <c r="J10089">
        <v>2</v>
      </c>
      <c r="K10089" s="3">
        <v>0</v>
      </c>
      <c r="L10089" s="3">
        <v>2</v>
      </c>
      <c r="M10089" s="4">
        <v>2</v>
      </c>
      <c r="O10089" s="3">
        <v>0</v>
      </c>
      <c r="S10089">
        <f t="shared" si="314"/>
        <v>2</v>
      </c>
      <c r="T10089">
        <f t="shared" si="315"/>
        <v>2</v>
      </c>
    </row>
    <row r="10090" spans="1:20" hidden="1" x14ac:dyDescent="0.25">
      <c r="A10090" s="2" t="s">
        <v>220</v>
      </c>
      <c r="B10090" s="2" t="s">
        <v>29</v>
      </c>
      <c r="C10090" s="2" t="s">
        <v>21</v>
      </c>
      <c r="F10090" s="1">
        <v>1</v>
      </c>
      <c r="G10090" s="1">
        <v>1.01</v>
      </c>
      <c r="I10090" s="1">
        <v>0.14000000000000001</v>
      </c>
      <c r="J10090">
        <v>2</v>
      </c>
      <c r="K10090" s="3">
        <v>0</v>
      </c>
      <c r="L10090" s="3">
        <v>3</v>
      </c>
      <c r="M10090" s="4">
        <v>2</v>
      </c>
      <c r="R10090" s="3">
        <v>0</v>
      </c>
      <c r="S10090">
        <f t="shared" si="314"/>
        <v>3</v>
      </c>
      <c r="T10090">
        <f t="shared" si="315"/>
        <v>2</v>
      </c>
    </row>
    <row r="10091" spans="1:20" hidden="1" x14ac:dyDescent="0.25">
      <c r="A10091" s="2" t="s">
        <v>220</v>
      </c>
      <c r="B10091" s="2" t="s">
        <v>37</v>
      </c>
      <c r="C10091" s="2" t="s">
        <v>21</v>
      </c>
      <c r="J10091">
        <v>2</v>
      </c>
      <c r="K10091" s="3">
        <v>7</v>
      </c>
      <c r="L10091" s="3">
        <v>10</v>
      </c>
      <c r="O10091" s="3">
        <v>0</v>
      </c>
      <c r="Q10091" s="4">
        <v>2</v>
      </c>
      <c r="S10091">
        <f t="shared" si="314"/>
        <v>3</v>
      </c>
      <c r="T10091">
        <f t="shared" si="315"/>
        <v>2</v>
      </c>
    </row>
    <row r="10092" spans="1:20" hidden="1" x14ac:dyDescent="0.25">
      <c r="A10092" s="2" t="s">
        <v>220</v>
      </c>
      <c r="B10092" s="2" t="s">
        <v>39</v>
      </c>
      <c r="C10092" s="2" t="s">
        <v>19</v>
      </c>
      <c r="E10092" s="4">
        <v>0</v>
      </c>
      <c r="F10092" s="1">
        <v>21</v>
      </c>
      <c r="G10092" s="1">
        <v>0.99</v>
      </c>
      <c r="H10092" s="1">
        <v>2.36</v>
      </c>
      <c r="I10092" s="1">
        <v>0.04</v>
      </c>
      <c r="J10092">
        <v>2</v>
      </c>
      <c r="K10092" s="3">
        <v>3</v>
      </c>
      <c r="L10092" s="3">
        <v>0</v>
      </c>
      <c r="M10092" s="4">
        <v>2</v>
      </c>
      <c r="O10092" s="3">
        <v>5</v>
      </c>
      <c r="R10092" s="3">
        <v>0</v>
      </c>
      <c r="S10092">
        <f t="shared" si="314"/>
        <v>2</v>
      </c>
      <c r="T10092">
        <f t="shared" si="315"/>
        <v>2</v>
      </c>
    </row>
    <row r="10093" spans="1:20" hidden="1" x14ac:dyDescent="0.25">
      <c r="A10093" s="2" t="s">
        <v>220</v>
      </c>
      <c r="B10093" s="2" t="s">
        <v>81</v>
      </c>
      <c r="C10093" s="2" t="s">
        <v>21</v>
      </c>
      <c r="E10093" s="4">
        <v>1</v>
      </c>
      <c r="J10093">
        <v>1</v>
      </c>
      <c r="K10093" s="3">
        <v>0</v>
      </c>
      <c r="L10093" s="3">
        <v>1</v>
      </c>
      <c r="S10093">
        <f t="shared" si="314"/>
        <v>1</v>
      </c>
      <c r="T10093">
        <f t="shared" si="315"/>
        <v>1</v>
      </c>
    </row>
    <row r="10094" spans="1:20" hidden="1" x14ac:dyDescent="0.25">
      <c r="A10094" s="2" t="s">
        <v>220</v>
      </c>
      <c r="B10094" s="2" t="s">
        <v>83</v>
      </c>
      <c r="C10094" s="2" t="s">
        <v>21</v>
      </c>
      <c r="F10094" s="1">
        <v>8</v>
      </c>
      <c r="G10094" s="1">
        <v>0.48</v>
      </c>
      <c r="H10094" s="1">
        <v>0.65</v>
      </c>
      <c r="I10094" s="1">
        <v>0.33</v>
      </c>
      <c r="J10094">
        <v>1</v>
      </c>
      <c r="K10094" s="3">
        <v>0</v>
      </c>
      <c r="L10094" s="3">
        <v>1</v>
      </c>
      <c r="M10094" s="4">
        <v>1</v>
      </c>
      <c r="N10094" s="4">
        <v>0</v>
      </c>
      <c r="O10094" s="3">
        <v>0</v>
      </c>
      <c r="P10094" s="4">
        <v>0</v>
      </c>
      <c r="S10094">
        <f t="shared" si="314"/>
        <v>1</v>
      </c>
      <c r="T10094">
        <f t="shared" si="315"/>
        <v>1</v>
      </c>
    </row>
    <row r="10095" spans="1:20" hidden="1" x14ac:dyDescent="0.25">
      <c r="A10095" s="2" t="s">
        <v>220</v>
      </c>
      <c r="B10095" s="2" t="s">
        <v>84</v>
      </c>
      <c r="C10095" s="2" t="s">
        <v>21</v>
      </c>
      <c r="F10095" s="1">
        <v>4</v>
      </c>
      <c r="G10095" s="1">
        <v>0.56999999999999995</v>
      </c>
      <c r="H10095" s="1">
        <v>0.08</v>
      </c>
      <c r="I10095" s="1">
        <v>0.16</v>
      </c>
      <c r="J10095">
        <v>1</v>
      </c>
      <c r="K10095" s="3">
        <v>0</v>
      </c>
      <c r="L10095" s="3">
        <v>1</v>
      </c>
      <c r="M10095" s="4">
        <v>1</v>
      </c>
      <c r="R10095" s="3">
        <v>0</v>
      </c>
      <c r="S10095">
        <f t="shared" si="314"/>
        <v>1</v>
      </c>
      <c r="T10095">
        <f t="shared" si="315"/>
        <v>1</v>
      </c>
    </row>
    <row r="10096" spans="1:20" hidden="1" x14ac:dyDescent="0.25">
      <c r="A10096" s="2" t="s">
        <v>220</v>
      </c>
      <c r="B10096" s="2" t="s">
        <v>87</v>
      </c>
      <c r="C10096" s="2" t="s">
        <v>19</v>
      </c>
      <c r="E10096" s="4">
        <v>0</v>
      </c>
      <c r="F10096" s="1">
        <v>1</v>
      </c>
      <c r="G10096" s="1">
        <v>0.26</v>
      </c>
      <c r="H10096" s="1">
        <v>0.01</v>
      </c>
      <c r="I10096" s="1">
        <v>0.11</v>
      </c>
      <c r="J10096">
        <v>1</v>
      </c>
      <c r="K10096" s="3">
        <v>3</v>
      </c>
      <c r="L10096" s="3">
        <v>3</v>
      </c>
      <c r="M10096" s="4">
        <v>1</v>
      </c>
      <c r="O10096" s="3">
        <v>0</v>
      </c>
      <c r="R10096" s="3">
        <v>1</v>
      </c>
      <c r="S10096">
        <f t="shared" si="314"/>
        <v>1</v>
      </c>
      <c r="T10096">
        <f t="shared" si="315"/>
        <v>1</v>
      </c>
    </row>
    <row r="10097" spans="1:20" hidden="1" x14ac:dyDescent="0.25">
      <c r="A10097" s="2" t="s">
        <v>220</v>
      </c>
      <c r="B10097" s="2" t="s">
        <v>32</v>
      </c>
      <c r="C10097" s="2" t="s">
        <v>21</v>
      </c>
      <c r="D10097" s="4">
        <v>0</v>
      </c>
      <c r="F10097" s="1">
        <v>4</v>
      </c>
      <c r="G10097" s="1">
        <v>0.57999999999999996</v>
      </c>
      <c r="H10097" s="1">
        <v>0.01</v>
      </c>
      <c r="I10097" s="1">
        <v>0.11</v>
      </c>
      <c r="J10097">
        <v>1</v>
      </c>
      <c r="K10097" s="3">
        <v>1</v>
      </c>
      <c r="L10097" s="3">
        <v>2</v>
      </c>
      <c r="M10097" s="4">
        <v>1</v>
      </c>
      <c r="R10097" s="3">
        <v>0</v>
      </c>
      <c r="S10097">
        <f t="shared" si="314"/>
        <v>1</v>
      </c>
      <c r="T10097">
        <f t="shared" si="315"/>
        <v>1</v>
      </c>
    </row>
    <row r="10098" spans="1:20" hidden="1" x14ac:dyDescent="0.25">
      <c r="A10098" s="2" t="s">
        <v>220</v>
      </c>
      <c r="B10098" s="2" t="s">
        <v>34</v>
      </c>
      <c r="C10098" s="2" t="s">
        <v>21</v>
      </c>
      <c r="E10098" s="4">
        <v>0</v>
      </c>
      <c r="F10098" s="1">
        <v>4</v>
      </c>
      <c r="G10098" s="1">
        <v>0.43</v>
      </c>
      <c r="J10098">
        <v>1</v>
      </c>
      <c r="K10098" s="3">
        <v>0</v>
      </c>
      <c r="L10098" s="3">
        <v>1</v>
      </c>
      <c r="M10098" s="4">
        <v>1</v>
      </c>
      <c r="R10098" s="3">
        <v>0</v>
      </c>
      <c r="S10098">
        <f t="shared" si="314"/>
        <v>1</v>
      </c>
      <c r="T10098">
        <f t="shared" si="315"/>
        <v>1</v>
      </c>
    </row>
    <row r="10099" spans="1:20" hidden="1" x14ac:dyDescent="0.25">
      <c r="A10099" s="2" t="s">
        <v>220</v>
      </c>
      <c r="B10099" s="2" t="s">
        <v>35</v>
      </c>
      <c r="C10099" s="2" t="s">
        <v>21</v>
      </c>
      <c r="E10099" s="4">
        <v>0</v>
      </c>
      <c r="F10099" s="1">
        <v>4</v>
      </c>
      <c r="G10099" s="1">
        <v>0.23</v>
      </c>
      <c r="H10099" s="1">
        <v>0.4</v>
      </c>
      <c r="I10099" s="1">
        <v>0.05</v>
      </c>
      <c r="J10099">
        <v>1</v>
      </c>
      <c r="K10099" s="3">
        <v>0</v>
      </c>
      <c r="L10099" s="3">
        <v>1</v>
      </c>
      <c r="M10099" s="4">
        <v>1</v>
      </c>
      <c r="R10099" s="3">
        <v>0</v>
      </c>
      <c r="S10099">
        <f t="shared" si="314"/>
        <v>1</v>
      </c>
      <c r="T10099">
        <f t="shared" si="315"/>
        <v>1</v>
      </c>
    </row>
    <row r="10100" spans="1:20" hidden="1" x14ac:dyDescent="0.25">
      <c r="A10100" s="2" t="s">
        <v>220</v>
      </c>
      <c r="B10100" s="2" t="s">
        <v>41</v>
      </c>
      <c r="C10100" s="2" t="s">
        <v>21</v>
      </c>
      <c r="F10100" s="1">
        <v>14</v>
      </c>
      <c r="G10100" s="1">
        <v>0.57999999999999996</v>
      </c>
      <c r="H10100" s="1">
        <v>1.59</v>
      </c>
      <c r="J10100">
        <v>1</v>
      </c>
      <c r="K10100" s="3">
        <v>0</v>
      </c>
      <c r="L10100" s="3">
        <v>1</v>
      </c>
      <c r="M10100" s="4">
        <v>1</v>
      </c>
      <c r="O10100" s="3">
        <v>0</v>
      </c>
      <c r="S10100">
        <f t="shared" si="314"/>
        <v>1</v>
      </c>
      <c r="T10100">
        <f t="shared" si="315"/>
        <v>1</v>
      </c>
    </row>
    <row r="10101" spans="1:20" hidden="1" x14ac:dyDescent="0.25">
      <c r="A10101" s="2" t="s">
        <v>220</v>
      </c>
      <c r="B10101" s="2" t="s">
        <v>97</v>
      </c>
      <c r="C10101" s="2" t="s">
        <v>19</v>
      </c>
      <c r="E10101" s="4">
        <v>1</v>
      </c>
      <c r="F10101" s="1">
        <v>0</v>
      </c>
      <c r="G10101" s="1">
        <v>0</v>
      </c>
      <c r="H10101" s="1">
        <v>0</v>
      </c>
      <c r="I10101" s="1">
        <v>0</v>
      </c>
      <c r="J10101">
        <v>1</v>
      </c>
      <c r="K10101" s="3">
        <v>1</v>
      </c>
      <c r="L10101" s="3">
        <v>0</v>
      </c>
      <c r="M10101" s="4">
        <v>0</v>
      </c>
      <c r="O10101" s="3">
        <v>2</v>
      </c>
      <c r="R10101" s="3">
        <v>0</v>
      </c>
      <c r="S10101">
        <f t="shared" si="314"/>
        <v>1</v>
      </c>
      <c r="T10101">
        <f t="shared" si="315"/>
        <v>1</v>
      </c>
    </row>
    <row r="10102" spans="1:20" hidden="1" x14ac:dyDescent="0.25">
      <c r="A10102" s="2" t="s">
        <v>220</v>
      </c>
      <c r="B10102" s="2" t="s">
        <v>100</v>
      </c>
      <c r="C10102" s="2" t="s">
        <v>19</v>
      </c>
      <c r="E10102" s="4">
        <v>0</v>
      </c>
      <c r="F10102" s="1">
        <v>0</v>
      </c>
      <c r="G10102" s="1">
        <v>0.25</v>
      </c>
      <c r="H10102" s="1">
        <v>0</v>
      </c>
      <c r="I10102" s="1">
        <v>0.02</v>
      </c>
      <c r="J10102">
        <v>1</v>
      </c>
      <c r="K10102" s="3">
        <v>0</v>
      </c>
      <c r="L10102" s="3">
        <v>1</v>
      </c>
      <c r="M10102" s="4">
        <v>1</v>
      </c>
      <c r="O10102" s="3">
        <v>0</v>
      </c>
      <c r="S10102">
        <f t="shared" si="314"/>
        <v>1</v>
      </c>
      <c r="T10102">
        <f t="shared" si="315"/>
        <v>1</v>
      </c>
    </row>
    <row r="10103" spans="1:20" hidden="1" x14ac:dyDescent="0.25">
      <c r="A10103" s="2" t="s">
        <v>220</v>
      </c>
      <c r="B10103" s="2" t="s">
        <v>56</v>
      </c>
      <c r="C10103" s="2" t="s">
        <v>21</v>
      </c>
      <c r="F10103" s="1">
        <v>1</v>
      </c>
      <c r="G10103" s="1">
        <v>0.23</v>
      </c>
      <c r="H10103" s="1">
        <v>0.12</v>
      </c>
      <c r="I10103" s="1">
        <v>0.04</v>
      </c>
      <c r="J10103">
        <v>1</v>
      </c>
      <c r="K10103" s="3">
        <v>0</v>
      </c>
      <c r="L10103" s="3">
        <v>1</v>
      </c>
      <c r="M10103" s="4">
        <v>1</v>
      </c>
      <c r="R10103" s="3">
        <v>0</v>
      </c>
      <c r="S10103">
        <f t="shared" si="314"/>
        <v>1</v>
      </c>
      <c r="T10103">
        <f t="shared" si="315"/>
        <v>1</v>
      </c>
    </row>
    <row r="10104" spans="1:20" hidden="1" x14ac:dyDescent="0.25">
      <c r="A10104" s="2" t="s">
        <v>220</v>
      </c>
      <c r="B10104" s="2" t="s">
        <v>103</v>
      </c>
      <c r="C10104" s="2" t="s">
        <v>21</v>
      </c>
      <c r="F10104" s="1">
        <v>0</v>
      </c>
      <c r="G10104" s="1">
        <v>0.61</v>
      </c>
      <c r="J10104">
        <v>1</v>
      </c>
      <c r="K10104" s="3">
        <v>0</v>
      </c>
      <c r="L10104" s="3">
        <v>1</v>
      </c>
      <c r="M10104" s="4">
        <v>1</v>
      </c>
      <c r="R10104" s="3">
        <v>0</v>
      </c>
      <c r="S10104">
        <f t="shared" si="314"/>
        <v>1</v>
      </c>
      <c r="T10104">
        <f t="shared" si="315"/>
        <v>1</v>
      </c>
    </row>
    <row r="10105" spans="1:20" hidden="1" x14ac:dyDescent="0.25">
      <c r="A10105" s="2" t="s">
        <v>220</v>
      </c>
      <c r="B10105" s="2" t="s">
        <v>104</v>
      </c>
      <c r="C10105" s="2" t="s">
        <v>21</v>
      </c>
      <c r="F10105" s="1">
        <v>1</v>
      </c>
      <c r="G10105" s="1">
        <v>0.39</v>
      </c>
      <c r="I10105" s="1">
        <v>0.01</v>
      </c>
      <c r="J10105">
        <v>1</v>
      </c>
      <c r="K10105" s="3">
        <v>0</v>
      </c>
      <c r="L10105" s="3">
        <v>1</v>
      </c>
      <c r="M10105" s="4">
        <v>1</v>
      </c>
      <c r="S10105">
        <f t="shared" si="314"/>
        <v>1</v>
      </c>
      <c r="T10105">
        <f t="shared" si="315"/>
        <v>1</v>
      </c>
    </row>
    <row r="10106" spans="1:20" hidden="1" x14ac:dyDescent="0.25">
      <c r="A10106" s="2" t="s">
        <v>220</v>
      </c>
      <c r="B10106" s="2" t="s">
        <v>61</v>
      </c>
      <c r="C10106" s="2" t="s">
        <v>21</v>
      </c>
      <c r="D10106" s="4">
        <v>1</v>
      </c>
      <c r="E10106" s="4">
        <v>0</v>
      </c>
      <c r="F10106" s="1">
        <v>0</v>
      </c>
      <c r="G10106" s="1">
        <v>0</v>
      </c>
      <c r="H10106" s="1">
        <v>0</v>
      </c>
      <c r="I10106" s="1">
        <v>0</v>
      </c>
      <c r="J10106">
        <v>1</v>
      </c>
      <c r="K10106" s="3">
        <v>0</v>
      </c>
      <c r="L10106" s="3">
        <v>1</v>
      </c>
      <c r="M10106" s="4">
        <v>0</v>
      </c>
      <c r="R10106" s="3">
        <v>0</v>
      </c>
      <c r="S10106">
        <f t="shared" si="314"/>
        <v>1</v>
      </c>
      <c r="T10106">
        <f t="shared" si="315"/>
        <v>1</v>
      </c>
    </row>
    <row r="10107" spans="1:20" hidden="1" x14ac:dyDescent="0.25">
      <c r="A10107" s="2" t="s">
        <v>220</v>
      </c>
      <c r="B10107" s="2" t="s">
        <v>109</v>
      </c>
      <c r="C10107" s="2" t="s">
        <v>19</v>
      </c>
      <c r="E10107" s="4">
        <v>0</v>
      </c>
      <c r="F10107" s="1">
        <v>1</v>
      </c>
      <c r="G10107" s="1">
        <v>0.44</v>
      </c>
      <c r="H10107" s="1">
        <v>0.05</v>
      </c>
      <c r="I10107" s="1">
        <v>0.18</v>
      </c>
      <c r="J10107">
        <v>1</v>
      </c>
      <c r="K10107" s="3">
        <v>0</v>
      </c>
      <c r="L10107" s="3">
        <v>1</v>
      </c>
      <c r="M10107" s="4">
        <v>1</v>
      </c>
      <c r="O10107" s="3">
        <v>0</v>
      </c>
      <c r="R10107" s="3">
        <v>0</v>
      </c>
      <c r="S10107">
        <f t="shared" si="314"/>
        <v>1</v>
      </c>
      <c r="T10107">
        <f t="shared" si="315"/>
        <v>1</v>
      </c>
    </row>
    <row r="10108" spans="1:20" hidden="1" x14ac:dyDescent="0.25">
      <c r="A10108" s="2" t="s">
        <v>220</v>
      </c>
      <c r="B10108" s="2" t="s">
        <v>63</v>
      </c>
      <c r="C10108" s="2" t="s">
        <v>21</v>
      </c>
      <c r="F10108" s="1">
        <v>2</v>
      </c>
      <c r="G10108" s="1">
        <v>0.22</v>
      </c>
      <c r="H10108" s="1">
        <v>0.02</v>
      </c>
      <c r="I10108" s="1">
        <v>7.0000000000000007E-2</v>
      </c>
      <c r="J10108">
        <v>1</v>
      </c>
      <c r="K10108" s="3">
        <v>0</v>
      </c>
      <c r="L10108" s="3">
        <v>1</v>
      </c>
      <c r="M10108" s="4">
        <v>1</v>
      </c>
      <c r="S10108">
        <f t="shared" si="314"/>
        <v>1</v>
      </c>
      <c r="T10108">
        <f t="shared" si="315"/>
        <v>1</v>
      </c>
    </row>
    <row r="10109" spans="1:20" hidden="1" x14ac:dyDescent="0.25">
      <c r="A10109" s="2" t="s">
        <v>220</v>
      </c>
      <c r="B10109" s="2" t="s">
        <v>72</v>
      </c>
      <c r="C10109" s="2" t="s">
        <v>21</v>
      </c>
      <c r="F10109" s="1">
        <v>1</v>
      </c>
      <c r="G10109" s="1">
        <v>0.55000000000000004</v>
      </c>
      <c r="I10109" s="1">
        <v>0.15</v>
      </c>
      <c r="J10109">
        <v>1</v>
      </c>
      <c r="K10109" s="3">
        <v>0</v>
      </c>
      <c r="L10109" s="3">
        <v>1</v>
      </c>
      <c r="M10109" s="4">
        <v>1</v>
      </c>
      <c r="R10109" s="3">
        <v>0</v>
      </c>
      <c r="S10109">
        <f t="shared" si="314"/>
        <v>1</v>
      </c>
      <c r="T10109">
        <f t="shared" si="315"/>
        <v>1</v>
      </c>
    </row>
    <row r="10110" spans="1:20" hidden="1" x14ac:dyDescent="0.25">
      <c r="A10110" s="2" t="s">
        <v>220</v>
      </c>
      <c r="B10110" s="2" t="s">
        <v>20</v>
      </c>
      <c r="C10110" s="2" t="s">
        <v>21</v>
      </c>
      <c r="F10110" s="1">
        <v>0</v>
      </c>
      <c r="G10110" s="1">
        <v>0.13</v>
      </c>
      <c r="J10110">
        <v>0</v>
      </c>
      <c r="K10110" s="3">
        <v>0</v>
      </c>
      <c r="L10110" s="3">
        <v>0</v>
      </c>
      <c r="M10110" s="4">
        <v>0</v>
      </c>
      <c r="S10110">
        <f t="shared" si="314"/>
        <v>0</v>
      </c>
      <c r="T10110">
        <f t="shared" si="315"/>
        <v>0</v>
      </c>
    </row>
    <row r="10111" spans="1:20" hidden="1" x14ac:dyDescent="0.25">
      <c r="A10111" s="2" t="s">
        <v>220</v>
      </c>
      <c r="B10111" s="2" t="s">
        <v>22</v>
      </c>
      <c r="C10111" s="2" t="s">
        <v>21</v>
      </c>
      <c r="F10111" s="1">
        <v>0</v>
      </c>
      <c r="G10111" s="1">
        <v>0.05</v>
      </c>
      <c r="H10111" s="1">
        <v>0</v>
      </c>
      <c r="I10111" s="1">
        <v>0.02</v>
      </c>
      <c r="J10111">
        <v>0</v>
      </c>
      <c r="K10111" s="3">
        <v>0</v>
      </c>
      <c r="L10111" s="3">
        <v>0</v>
      </c>
      <c r="M10111" s="4">
        <v>0</v>
      </c>
      <c r="R10111" s="3">
        <v>0</v>
      </c>
      <c r="S10111">
        <f t="shared" si="314"/>
        <v>0</v>
      </c>
      <c r="T10111">
        <f t="shared" si="315"/>
        <v>0</v>
      </c>
    </row>
    <row r="10112" spans="1:20" hidden="1" x14ac:dyDescent="0.25">
      <c r="A10112" s="2" t="s">
        <v>220</v>
      </c>
      <c r="B10112" s="2" t="s">
        <v>82</v>
      </c>
      <c r="C10112" s="2" t="s">
        <v>19</v>
      </c>
      <c r="E10112" s="4">
        <v>0</v>
      </c>
      <c r="F10112" s="1">
        <v>0</v>
      </c>
      <c r="G10112" s="1">
        <v>0</v>
      </c>
      <c r="H10112" s="1">
        <v>0</v>
      </c>
      <c r="I10112" s="1">
        <v>0</v>
      </c>
      <c r="J10112">
        <v>0</v>
      </c>
      <c r="M10112" s="4">
        <v>0</v>
      </c>
      <c r="O10112" s="3">
        <v>0</v>
      </c>
      <c r="S10112">
        <f t="shared" si="314"/>
        <v>0</v>
      </c>
      <c r="T10112">
        <f t="shared" si="315"/>
        <v>0</v>
      </c>
    </row>
    <row r="10113" spans="1:20" hidden="1" x14ac:dyDescent="0.25">
      <c r="A10113" s="2" t="s">
        <v>220</v>
      </c>
      <c r="B10113" s="2" t="s">
        <v>24</v>
      </c>
      <c r="C10113" s="2" t="s">
        <v>21</v>
      </c>
      <c r="F10113" s="1">
        <v>0</v>
      </c>
      <c r="G10113" s="1">
        <v>0.15</v>
      </c>
      <c r="H10113" s="1">
        <v>0</v>
      </c>
      <c r="I10113" s="1">
        <v>0</v>
      </c>
      <c r="J10113">
        <v>0</v>
      </c>
      <c r="K10113" s="3">
        <v>0</v>
      </c>
      <c r="L10113" s="3">
        <v>0</v>
      </c>
      <c r="M10113" s="4">
        <v>0</v>
      </c>
      <c r="S10113">
        <f t="shared" si="314"/>
        <v>0</v>
      </c>
      <c r="T10113">
        <f t="shared" si="315"/>
        <v>0</v>
      </c>
    </row>
    <row r="10114" spans="1:20" hidden="1" x14ac:dyDescent="0.25">
      <c r="A10114" s="2" t="s">
        <v>220</v>
      </c>
      <c r="B10114" s="2" t="s">
        <v>30</v>
      </c>
      <c r="C10114" s="2" t="s">
        <v>21</v>
      </c>
      <c r="F10114" s="1">
        <v>0</v>
      </c>
      <c r="G10114" s="1">
        <v>0.06</v>
      </c>
      <c r="H10114" s="1">
        <v>0.02</v>
      </c>
      <c r="I10114" s="1">
        <v>0</v>
      </c>
      <c r="J10114">
        <v>0</v>
      </c>
      <c r="K10114" s="3">
        <v>0</v>
      </c>
      <c r="L10114" s="3">
        <v>0</v>
      </c>
      <c r="M10114" s="4">
        <v>0</v>
      </c>
      <c r="R10114" s="3">
        <v>0</v>
      </c>
      <c r="S10114">
        <f t="shared" ref="S10114:S10177" si="316">-K10114+L10114+O10114+R10114</f>
        <v>0</v>
      </c>
      <c r="T10114">
        <f t="shared" ref="T10114:T10177" si="317">M10114+N10114+P10114+Q10114+D10114+E10114</f>
        <v>0</v>
      </c>
    </row>
    <row r="10115" spans="1:20" hidden="1" x14ac:dyDescent="0.25">
      <c r="A10115" s="2" t="s">
        <v>220</v>
      </c>
      <c r="B10115" s="2" t="s">
        <v>89</v>
      </c>
      <c r="C10115" s="2" t="s">
        <v>19</v>
      </c>
      <c r="E10115" s="4">
        <v>0</v>
      </c>
      <c r="F10115" s="1">
        <v>0</v>
      </c>
      <c r="G10115" s="1">
        <v>0.19</v>
      </c>
      <c r="H10115" s="1">
        <v>0</v>
      </c>
      <c r="I10115" s="1">
        <v>0.05</v>
      </c>
      <c r="J10115">
        <v>0</v>
      </c>
      <c r="K10115" s="3">
        <v>2</v>
      </c>
      <c r="L10115" s="3">
        <v>1</v>
      </c>
      <c r="M10115" s="4">
        <v>0</v>
      </c>
      <c r="O10115" s="3">
        <v>0</v>
      </c>
      <c r="R10115" s="3">
        <v>1</v>
      </c>
      <c r="S10115">
        <f t="shared" si="316"/>
        <v>0</v>
      </c>
      <c r="T10115">
        <f t="shared" si="317"/>
        <v>0</v>
      </c>
    </row>
    <row r="10116" spans="1:20" hidden="1" x14ac:dyDescent="0.25">
      <c r="A10116" s="2" t="s">
        <v>220</v>
      </c>
      <c r="B10116" s="2" t="s">
        <v>31</v>
      </c>
      <c r="C10116" s="2" t="s">
        <v>19</v>
      </c>
      <c r="F10116" s="1">
        <v>0</v>
      </c>
      <c r="G10116" s="1">
        <v>0</v>
      </c>
      <c r="H10116" s="1">
        <v>0</v>
      </c>
      <c r="I10116" s="1">
        <v>0</v>
      </c>
      <c r="J10116">
        <v>0</v>
      </c>
      <c r="K10116" s="3">
        <v>0</v>
      </c>
      <c r="L10116" s="3">
        <v>0</v>
      </c>
      <c r="M10116" s="4">
        <v>0</v>
      </c>
      <c r="S10116">
        <f t="shared" si="316"/>
        <v>0</v>
      </c>
      <c r="T10116">
        <f t="shared" si="317"/>
        <v>0</v>
      </c>
    </row>
    <row r="10117" spans="1:20" hidden="1" x14ac:dyDescent="0.25">
      <c r="A10117" s="2" t="s">
        <v>220</v>
      </c>
      <c r="B10117" s="2" t="s">
        <v>33</v>
      </c>
      <c r="C10117" s="2" t="s">
        <v>21</v>
      </c>
      <c r="F10117" s="1">
        <v>0</v>
      </c>
      <c r="G10117" s="1">
        <v>0.08</v>
      </c>
      <c r="H10117" s="1">
        <v>0</v>
      </c>
      <c r="I10117" s="1">
        <v>0</v>
      </c>
      <c r="J10117">
        <v>0</v>
      </c>
      <c r="K10117" s="3">
        <v>0</v>
      </c>
      <c r="L10117" s="3">
        <v>0</v>
      </c>
      <c r="M10117" s="4">
        <v>0</v>
      </c>
      <c r="O10117" s="3">
        <v>0</v>
      </c>
      <c r="S10117">
        <f t="shared" si="316"/>
        <v>0</v>
      </c>
      <c r="T10117">
        <f t="shared" si="317"/>
        <v>0</v>
      </c>
    </row>
    <row r="10118" spans="1:20" hidden="1" x14ac:dyDescent="0.25">
      <c r="A10118" s="2" t="s">
        <v>220</v>
      </c>
      <c r="B10118" s="2" t="s">
        <v>90</v>
      </c>
      <c r="C10118" s="2" t="s">
        <v>21</v>
      </c>
      <c r="F10118" s="1">
        <v>0</v>
      </c>
      <c r="G10118" s="1">
        <v>0</v>
      </c>
      <c r="H10118" s="1">
        <v>0</v>
      </c>
      <c r="J10118">
        <v>0</v>
      </c>
      <c r="K10118" s="3">
        <v>0</v>
      </c>
      <c r="L10118" s="3">
        <v>0</v>
      </c>
      <c r="M10118" s="4">
        <v>0</v>
      </c>
      <c r="R10118" s="3">
        <v>0</v>
      </c>
      <c r="S10118">
        <f t="shared" si="316"/>
        <v>0</v>
      </c>
      <c r="T10118">
        <f t="shared" si="317"/>
        <v>0</v>
      </c>
    </row>
    <row r="10119" spans="1:20" hidden="1" x14ac:dyDescent="0.25">
      <c r="A10119" s="2" t="s">
        <v>220</v>
      </c>
      <c r="B10119" s="2" t="s">
        <v>91</v>
      </c>
      <c r="C10119" s="2" t="s">
        <v>21</v>
      </c>
      <c r="F10119" s="1">
        <v>1</v>
      </c>
      <c r="G10119" s="1">
        <v>0</v>
      </c>
      <c r="H10119" s="1">
        <v>0</v>
      </c>
      <c r="I10119" s="1">
        <v>0</v>
      </c>
      <c r="J10119">
        <v>0</v>
      </c>
      <c r="K10119" s="3">
        <v>0</v>
      </c>
      <c r="L10119" s="3">
        <v>0</v>
      </c>
      <c r="M10119" s="4">
        <v>0</v>
      </c>
      <c r="R10119" s="3">
        <v>0</v>
      </c>
      <c r="S10119">
        <f t="shared" si="316"/>
        <v>0</v>
      </c>
      <c r="T10119">
        <f t="shared" si="317"/>
        <v>0</v>
      </c>
    </row>
    <row r="10120" spans="1:20" hidden="1" x14ac:dyDescent="0.25">
      <c r="A10120" s="2" t="s">
        <v>220</v>
      </c>
      <c r="B10120" s="2" t="s">
        <v>38</v>
      </c>
      <c r="C10120" s="2" t="s">
        <v>21</v>
      </c>
      <c r="J10120">
        <v>0</v>
      </c>
      <c r="K10120" s="3">
        <v>0</v>
      </c>
      <c r="L10120" s="3">
        <v>0</v>
      </c>
      <c r="O10120" s="3">
        <v>0</v>
      </c>
      <c r="P10120" s="4">
        <v>0</v>
      </c>
      <c r="Q10120" s="4">
        <v>0</v>
      </c>
      <c r="R10120" s="3">
        <v>0</v>
      </c>
      <c r="S10120">
        <f t="shared" si="316"/>
        <v>0</v>
      </c>
      <c r="T10120">
        <f t="shared" si="317"/>
        <v>0</v>
      </c>
    </row>
    <row r="10121" spans="1:20" hidden="1" x14ac:dyDescent="0.25">
      <c r="A10121" s="2" t="s">
        <v>220</v>
      </c>
      <c r="B10121" s="2" t="s">
        <v>92</v>
      </c>
      <c r="C10121" s="2" t="s">
        <v>21</v>
      </c>
      <c r="F10121" s="1">
        <v>2</v>
      </c>
      <c r="G10121" s="1">
        <v>0.18</v>
      </c>
      <c r="H10121" s="1">
        <v>0.01</v>
      </c>
      <c r="I10121" s="1">
        <v>0.11</v>
      </c>
      <c r="J10121">
        <v>0</v>
      </c>
      <c r="K10121" s="3">
        <v>0</v>
      </c>
      <c r="L10121" s="3">
        <v>0</v>
      </c>
      <c r="M10121" s="4">
        <v>0</v>
      </c>
      <c r="O10121" s="3">
        <v>0</v>
      </c>
      <c r="R10121" s="3">
        <v>0</v>
      </c>
      <c r="S10121">
        <f t="shared" si="316"/>
        <v>0</v>
      </c>
      <c r="T10121">
        <f t="shared" si="317"/>
        <v>0</v>
      </c>
    </row>
    <row r="10122" spans="1:20" hidden="1" x14ac:dyDescent="0.25">
      <c r="A10122" s="2" t="s">
        <v>220</v>
      </c>
      <c r="B10122" s="2" t="s">
        <v>42</v>
      </c>
      <c r="C10122" s="2" t="s">
        <v>21</v>
      </c>
      <c r="F10122" s="1">
        <v>0</v>
      </c>
      <c r="G10122" s="1">
        <v>0</v>
      </c>
      <c r="H10122" s="1">
        <v>0.01</v>
      </c>
      <c r="J10122">
        <v>0</v>
      </c>
      <c r="K10122" s="3">
        <v>0</v>
      </c>
      <c r="L10122" s="3">
        <v>0</v>
      </c>
      <c r="M10122" s="4">
        <v>0</v>
      </c>
      <c r="R10122" s="3">
        <v>0</v>
      </c>
      <c r="S10122">
        <f t="shared" si="316"/>
        <v>0</v>
      </c>
      <c r="T10122">
        <f t="shared" si="317"/>
        <v>0</v>
      </c>
    </row>
    <row r="10123" spans="1:20" hidden="1" x14ac:dyDescent="0.25">
      <c r="A10123" s="2" t="s">
        <v>220</v>
      </c>
      <c r="B10123" s="2" t="s">
        <v>43</v>
      </c>
      <c r="C10123" s="2" t="s">
        <v>21</v>
      </c>
      <c r="F10123" s="1">
        <v>4</v>
      </c>
      <c r="G10123" s="1">
        <v>0.16</v>
      </c>
      <c r="H10123" s="1">
        <v>0.42</v>
      </c>
      <c r="J10123">
        <v>0</v>
      </c>
      <c r="K10123" s="3">
        <v>0</v>
      </c>
      <c r="L10123" s="3">
        <v>0</v>
      </c>
      <c r="M10123" s="4">
        <v>0</v>
      </c>
      <c r="S10123">
        <f t="shared" si="316"/>
        <v>0</v>
      </c>
      <c r="T10123">
        <f t="shared" si="317"/>
        <v>0</v>
      </c>
    </row>
    <row r="10124" spans="1:20" hidden="1" x14ac:dyDescent="0.25">
      <c r="A10124" s="2" t="s">
        <v>220</v>
      </c>
      <c r="B10124" s="2" t="s">
        <v>93</v>
      </c>
      <c r="C10124" s="2" t="s">
        <v>21</v>
      </c>
      <c r="F10124" s="1">
        <v>0</v>
      </c>
      <c r="G10124" s="1">
        <v>0.02</v>
      </c>
      <c r="H10124" s="1">
        <v>0.05</v>
      </c>
      <c r="J10124">
        <v>0</v>
      </c>
      <c r="K10124" s="3">
        <v>0</v>
      </c>
      <c r="L10124" s="3">
        <v>0</v>
      </c>
      <c r="M10124" s="4">
        <v>0</v>
      </c>
      <c r="R10124" s="3">
        <v>0</v>
      </c>
      <c r="S10124">
        <f t="shared" si="316"/>
        <v>0</v>
      </c>
      <c r="T10124">
        <f t="shared" si="317"/>
        <v>0</v>
      </c>
    </row>
    <row r="10125" spans="1:20" hidden="1" x14ac:dyDescent="0.25">
      <c r="A10125" s="2" t="s">
        <v>220</v>
      </c>
      <c r="B10125" s="2" t="s">
        <v>44</v>
      </c>
      <c r="C10125" s="2" t="s">
        <v>21</v>
      </c>
      <c r="E10125" s="4">
        <v>0</v>
      </c>
      <c r="J10125">
        <v>0</v>
      </c>
      <c r="K10125" s="3">
        <v>0</v>
      </c>
      <c r="L10125" s="3">
        <v>0</v>
      </c>
      <c r="R10125" s="3">
        <v>0</v>
      </c>
      <c r="S10125">
        <f t="shared" si="316"/>
        <v>0</v>
      </c>
      <c r="T10125">
        <f t="shared" si="317"/>
        <v>0</v>
      </c>
    </row>
    <row r="10126" spans="1:20" hidden="1" x14ac:dyDescent="0.25">
      <c r="A10126" s="2" t="s">
        <v>220</v>
      </c>
      <c r="B10126" s="2" t="s">
        <v>94</v>
      </c>
      <c r="C10126" s="2" t="s">
        <v>21</v>
      </c>
      <c r="F10126" s="1">
        <v>0</v>
      </c>
      <c r="G10126" s="1">
        <v>0.01</v>
      </c>
      <c r="H10126" s="1">
        <v>0.02</v>
      </c>
      <c r="J10126">
        <v>0</v>
      </c>
      <c r="K10126" s="3">
        <v>0</v>
      </c>
      <c r="L10126" s="3">
        <v>0</v>
      </c>
      <c r="M10126" s="4">
        <v>0</v>
      </c>
      <c r="S10126">
        <f t="shared" si="316"/>
        <v>0</v>
      </c>
      <c r="T10126">
        <f t="shared" si="317"/>
        <v>0</v>
      </c>
    </row>
    <row r="10127" spans="1:20" hidden="1" x14ac:dyDescent="0.25">
      <c r="A10127" s="2" t="s">
        <v>220</v>
      </c>
      <c r="B10127" s="2" t="s">
        <v>45</v>
      </c>
      <c r="C10127" s="2" t="s">
        <v>21</v>
      </c>
      <c r="E10127" s="4">
        <v>0</v>
      </c>
      <c r="J10127">
        <v>0</v>
      </c>
      <c r="K10127" s="3">
        <v>0</v>
      </c>
      <c r="L10127" s="3">
        <v>0</v>
      </c>
      <c r="R10127" s="3">
        <v>0</v>
      </c>
      <c r="S10127">
        <f t="shared" si="316"/>
        <v>0</v>
      </c>
      <c r="T10127">
        <f t="shared" si="317"/>
        <v>0</v>
      </c>
    </row>
    <row r="10128" spans="1:20" hidden="1" x14ac:dyDescent="0.25">
      <c r="A10128" s="2" t="s">
        <v>220</v>
      </c>
      <c r="B10128" s="2" t="s">
        <v>95</v>
      </c>
      <c r="C10128" s="2" t="s">
        <v>21</v>
      </c>
      <c r="F10128" s="1">
        <v>1</v>
      </c>
      <c r="G10128" s="1">
        <v>0.02</v>
      </c>
      <c r="H10128" s="1">
        <v>0.06</v>
      </c>
      <c r="J10128">
        <v>0</v>
      </c>
      <c r="L10128" s="3">
        <v>0</v>
      </c>
      <c r="M10128" s="4">
        <v>0</v>
      </c>
      <c r="R10128" s="3">
        <v>0</v>
      </c>
      <c r="S10128">
        <f t="shared" si="316"/>
        <v>0</v>
      </c>
      <c r="T10128">
        <f t="shared" si="317"/>
        <v>0</v>
      </c>
    </row>
    <row r="10129" spans="1:20" hidden="1" x14ac:dyDescent="0.25">
      <c r="A10129" s="2" t="s">
        <v>220</v>
      </c>
      <c r="B10129" s="2" t="s">
        <v>46</v>
      </c>
      <c r="C10129" s="2" t="s">
        <v>21</v>
      </c>
      <c r="F10129" s="1">
        <v>1</v>
      </c>
      <c r="G10129" s="1">
        <v>0.04</v>
      </c>
      <c r="H10129" s="1">
        <v>0.12</v>
      </c>
      <c r="J10129">
        <v>0</v>
      </c>
      <c r="K10129" s="3">
        <v>0</v>
      </c>
      <c r="L10129" s="3">
        <v>0</v>
      </c>
      <c r="M10129" s="4">
        <v>0</v>
      </c>
      <c r="R10129" s="3">
        <v>0</v>
      </c>
      <c r="S10129">
        <f t="shared" si="316"/>
        <v>0</v>
      </c>
      <c r="T10129">
        <f t="shared" si="317"/>
        <v>0</v>
      </c>
    </row>
    <row r="10130" spans="1:20" hidden="1" x14ac:dyDescent="0.25">
      <c r="A10130" s="2" t="s">
        <v>220</v>
      </c>
      <c r="B10130" s="2" t="s">
        <v>47</v>
      </c>
      <c r="C10130" s="2" t="s">
        <v>21</v>
      </c>
      <c r="F10130" s="1">
        <v>0</v>
      </c>
      <c r="G10130" s="1">
        <v>0.01</v>
      </c>
      <c r="H10130" s="1">
        <v>0.04</v>
      </c>
      <c r="J10130">
        <v>0</v>
      </c>
      <c r="L10130" s="3">
        <v>0</v>
      </c>
      <c r="M10130" s="4">
        <v>0</v>
      </c>
      <c r="S10130">
        <f t="shared" si="316"/>
        <v>0</v>
      </c>
      <c r="T10130">
        <f t="shared" si="317"/>
        <v>0</v>
      </c>
    </row>
    <row r="10131" spans="1:20" hidden="1" x14ac:dyDescent="0.25">
      <c r="A10131" s="2" t="s">
        <v>220</v>
      </c>
      <c r="B10131" s="2" t="s">
        <v>96</v>
      </c>
      <c r="C10131" s="2" t="s">
        <v>19</v>
      </c>
      <c r="E10131" s="4">
        <v>0</v>
      </c>
      <c r="F10131" s="1">
        <v>0</v>
      </c>
      <c r="G10131" s="1">
        <v>0</v>
      </c>
      <c r="H10131" s="1">
        <v>0</v>
      </c>
      <c r="I10131" s="1">
        <v>0</v>
      </c>
      <c r="J10131">
        <v>0</v>
      </c>
      <c r="K10131" s="3">
        <v>1</v>
      </c>
      <c r="L10131" s="3">
        <v>0</v>
      </c>
      <c r="M10131" s="4">
        <v>0</v>
      </c>
      <c r="O10131" s="3">
        <v>1</v>
      </c>
      <c r="R10131" s="3">
        <v>0</v>
      </c>
      <c r="S10131">
        <f t="shared" si="316"/>
        <v>0</v>
      </c>
      <c r="T10131">
        <f t="shared" si="317"/>
        <v>0</v>
      </c>
    </row>
    <row r="10132" spans="1:20" hidden="1" x14ac:dyDescent="0.25">
      <c r="A10132" s="2" t="s">
        <v>220</v>
      </c>
      <c r="B10132" s="2" t="s">
        <v>99</v>
      </c>
      <c r="C10132" s="2" t="s">
        <v>21</v>
      </c>
      <c r="F10132" s="1">
        <v>0</v>
      </c>
      <c r="G10132" s="1">
        <v>0.09</v>
      </c>
      <c r="H10132" s="1">
        <v>0</v>
      </c>
      <c r="I10132" s="1">
        <v>0</v>
      </c>
      <c r="J10132">
        <v>0</v>
      </c>
      <c r="K10132" s="3">
        <v>0</v>
      </c>
      <c r="L10132" s="3">
        <v>0</v>
      </c>
      <c r="M10132" s="4">
        <v>0</v>
      </c>
      <c r="S10132">
        <f t="shared" si="316"/>
        <v>0</v>
      </c>
      <c r="T10132">
        <f t="shared" si="317"/>
        <v>0</v>
      </c>
    </row>
    <row r="10133" spans="1:20" hidden="1" x14ac:dyDescent="0.25">
      <c r="A10133" s="2" t="s">
        <v>220</v>
      </c>
      <c r="B10133" s="2" t="s">
        <v>53</v>
      </c>
      <c r="C10133" s="2" t="s">
        <v>21</v>
      </c>
      <c r="F10133" s="1">
        <v>0</v>
      </c>
      <c r="G10133" s="1">
        <v>0.02</v>
      </c>
      <c r="J10133">
        <v>0</v>
      </c>
      <c r="K10133" s="3">
        <v>0</v>
      </c>
      <c r="L10133" s="3">
        <v>0</v>
      </c>
      <c r="M10133" s="4">
        <v>0</v>
      </c>
      <c r="S10133">
        <f t="shared" si="316"/>
        <v>0</v>
      </c>
      <c r="T10133">
        <f t="shared" si="317"/>
        <v>0</v>
      </c>
    </row>
    <row r="10134" spans="1:20" hidden="1" x14ac:dyDescent="0.25">
      <c r="A10134" s="2" t="s">
        <v>220</v>
      </c>
      <c r="B10134" s="2" t="s">
        <v>58</v>
      </c>
      <c r="C10134" s="2" t="s">
        <v>21</v>
      </c>
      <c r="F10134" s="1">
        <v>0</v>
      </c>
      <c r="G10134" s="1">
        <v>0.06</v>
      </c>
      <c r="H10134" s="1">
        <v>0.02</v>
      </c>
      <c r="J10134">
        <v>0</v>
      </c>
      <c r="K10134" s="3">
        <v>0</v>
      </c>
      <c r="L10134" s="3">
        <v>0</v>
      </c>
      <c r="M10134" s="4">
        <v>0</v>
      </c>
      <c r="S10134">
        <f t="shared" si="316"/>
        <v>0</v>
      </c>
      <c r="T10134">
        <f t="shared" si="317"/>
        <v>0</v>
      </c>
    </row>
    <row r="10135" spans="1:20" hidden="1" x14ac:dyDescent="0.25">
      <c r="A10135" s="2" t="s">
        <v>220</v>
      </c>
      <c r="B10135" s="2" t="s">
        <v>102</v>
      </c>
      <c r="C10135" s="2" t="s">
        <v>21</v>
      </c>
      <c r="F10135" s="1">
        <v>0</v>
      </c>
      <c r="G10135" s="1">
        <v>0</v>
      </c>
      <c r="H10135" s="1">
        <v>0</v>
      </c>
      <c r="J10135">
        <v>0</v>
      </c>
      <c r="L10135" s="3">
        <v>0</v>
      </c>
      <c r="M10135" s="4">
        <v>0</v>
      </c>
      <c r="S10135">
        <f t="shared" si="316"/>
        <v>0</v>
      </c>
      <c r="T10135">
        <f t="shared" si="317"/>
        <v>0</v>
      </c>
    </row>
    <row r="10136" spans="1:20" hidden="1" x14ac:dyDescent="0.25">
      <c r="A10136" s="2" t="s">
        <v>220</v>
      </c>
      <c r="B10136" s="2" t="s">
        <v>106</v>
      </c>
      <c r="C10136" s="2" t="s">
        <v>21</v>
      </c>
      <c r="F10136" s="1">
        <v>0</v>
      </c>
      <c r="G10136" s="1">
        <v>0</v>
      </c>
      <c r="H10136" s="1">
        <v>0</v>
      </c>
      <c r="I10136" s="1">
        <v>0</v>
      </c>
      <c r="J10136">
        <v>0</v>
      </c>
      <c r="K10136" s="3">
        <v>0</v>
      </c>
      <c r="L10136" s="3">
        <v>0</v>
      </c>
      <c r="M10136" s="4">
        <v>0</v>
      </c>
      <c r="R10136" s="3">
        <v>0</v>
      </c>
      <c r="S10136">
        <f t="shared" si="316"/>
        <v>0</v>
      </c>
      <c r="T10136">
        <f t="shared" si="317"/>
        <v>0</v>
      </c>
    </row>
    <row r="10137" spans="1:20" hidden="1" x14ac:dyDescent="0.25">
      <c r="A10137" s="2" t="s">
        <v>220</v>
      </c>
      <c r="B10137" s="2" t="s">
        <v>107</v>
      </c>
      <c r="C10137" s="2" t="s">
        <v>19</v>
      </c>
      <c r="E10137" s="4">
        <v>0</v>
      </c>
      <c r="F10137" s="1">
        <v>0</v>
      </c>
      <c r="G10137" s="1">
        <v>0</v>
      </c>
      <c r="H10137" s="1">
        <v>0</v>
      </c>
      <c r="I10137" s="1">
        <v>0</v>
      </c>
      <c r="J10137">
        <v>0</v>
      </c>
      <c r="K10137" s="3">
        <v>0</v>
      </c>
      <c r="L10137" s="3">
        <v>0</v>
      </c>
      <c r="M10137" s="4">
        <v>0</v>
      </c>
      <c r="O10137" s="3">
        <v>0</v>
      </c>
      <c r="S10137">
        <f t="shared" si="316"/>
        <v>0</v>
      </c>
      <c r="T10137">
        <f t="shared" si="317"/>
        <v>0</v>
      </c>
    </row>
    <row r="10138" spans="1:20" hidden="1" x14ac:dyDescent="0.25">
      <c r="A10138" s="2" t="s">
        <v>220</v>
      </c>
      <c r="B10138" s="2" t="s">
        <v>108</v>
      </c>
      <c r="C10138" s="2" t="s">
        <v>21</v>
      </c>
      <c r="F10138" s="1">
        <v>1</v>
      </c>
      <c r="G10138" s="1">
        <v>0.12</v>
      </c>
      <c r="H10138" s="1">
        <v>0.01</v>
      </c>
      <c r="I10138" s="1">
        <v>7.0000000000000007E-2</v>
      </c>
      <c r="J10138">
        <v>0</v>
      </c>
      <c r="K10138" s="3">
        <v>0</v>
      </c>
      <c r="L10138" s="3">
        <v>0</v>
      </c>
      <c r="M10138" s="4">
        <v>0</v>
      </c>
      <c r="S10138">
        <f t="shared" si="316"/>
        <v>0</v>
      </c>
      <c r="T10138">
        <f t="shared" si="317"/>
        <v>0</v>
      </c>
    </row>
    <row r="10139" spans="1:20" hidden="1" x14ac:dyDescent="0.25">
      <c r="A10139" s="2" t="s">
        <v>220</v>
      </c>
      <c r="B10139" s="2" t="s">
        <v>112</v>
      </c>
      <c r="C10139" s="2" t="s">
        <v>21</v>
      </c>
      <c r="D10139" s="4">
        <v>0</v>
      </c>
      <c r="F10139" s="1">
        <v>0</v>
      </c>
      <c r="G10139" s="1">
        <v>0.06</v>
      </c>
      <c r="H10139" s="1">
        <v>0</v>
      </c>
      <c r="I10139" s="1">
        <v>0.01</v>
      </c>
      <c r="J10139">
        <v>0</v>
      </c>
      <c r="K10139" s="3">
        <v>0</v>
      </c>
      <c r="L10139" s="3">
        <v>0</v>
      </c>
      <c r="M10139" s="4">
        <v>0</v>
      </c>
      <c r="S10139">
        <f t="shared" si="316"/>
        <v>0</v>
      </c>
      <c r="T10139">
        <f t="shared" si="317"/>
        <v>0</v>
      </c>
    </row>
    <row r="10140" spans="1:20" hidden="1" x14ac:dyDescent="0.25">
      <c r="A10140" s="2" t="s">
        <v>220</v>
      </c>
      <c r="B10140" s="2" t="s">
        <v>113</v>
      </c>
      <c r="C10140" s="2" t="s">
        <v>21</v>
      </c>
      <c r="F10140" s="1">
        <v>1</v>
      </c>
      <c r="G10140" s="1">
        <v>7.0000000000000007E-2</v>
      </c>
      <c r="H10140" s="1">
        <v>0.03</v>
      </c>
      <c r="I10140" s="1">
        <v>7.0000000000000007E-2</v>
      </c>
      <c r="J10140">
        <v>0</v>
      </c>
      <c r="K10140" s="3">
        <v>0</v>
      </c>
      <c r="L10140" s="3">
        <v>0</v>
      </c>
      <c r="M10140" s="4">
        <v>0</v>
      </c>
      <c r="R10140" s="3">
        <v>0</v>
      </c>
      <c r="S10140">
        <f t="shared" si="316"/>
        <v>0</v>
      </c>
      <c r="T10140">
        <f t="shared" si="317"/>
        <v>0</v>
      </c>
    </row>
    <row r="10141" spans="1:20" hidden="1" x14ac:dyDescent="0.25">
      <c r="A10141" s="2" t="s">
        <v>220</v>
      </c>
      <c r="B10141" s="2" t="s">
        <v>69</v>
      </c>
      <c r="C10141" s="2" t="s">
        <v>21</v>
      </c>
      <c r="J10141">
        <v>0</v>
      </c>
      <c r="K10141" s="3">
        <v>0</v>
      </c>
      <c r="L10141" s="3">
        <v>0</v>
      </c>
      <c r="S10141">
        <f t="shared" si="316"/>
        <v>0</v>
      </c>
      <c r="T10141">
        <f t="shared" si="317"/>
        <v>0</v>
      </c>
    </row>
    <row r="10142" spans="1:20" hidden="1" x14ac:dyDescent="0.25">
      <c r="A10142" s="2" t="s">
        <v>220</v>
      </c>
      <c r="B10142" s="2" t="s">
        <v>70</v>
      </c>
      <c r="C10142" s="2" t="s">
        <v>21</v>
      </c>
      <c r="G10142" s="1">
        <v>0</v>
      </c>
      <c r="J10142">
        <v>0</v>
      </c>
      <c r="L10142" s="3">
        <v>0</v>
      </c>
      <c r="M10142" s="4">
        <v>0</v>
      </c>
      <c r="S10142">
        <f t="shared" si="316"/>
        <v>0</v>
      </c>
      <c r="T10142">
        <f t="shared" si="317"/>
        <v>0</v>
      </c>
    </row>
    <row r="10143" spans="1:20" hidden="1" x14ac:dyDescent="0.25">
      <c r="A10143" s="2" t="s">
        <v>220</v>
      </c>
      <c r="B10143" s="2" t="s">
        <v>71</v>
      </c>
      <c r="C10143" s="2" t="s">
        <v>21</v>
      </c>
      <c r="F10143" s="1">
        <v>0</v>
      </c>
      <c r="G10143" s="1">
        <v>0.01</v>
      </c>
      <c r="H10143" s="1">
        <v>0.01</v>
      </c>
      <c r="I10143" s="1">
        <v>0</v>
      </c>
      <c r="J10143">
        <v>0</v>
      </c>
      <c r="L10143" s="3">
        <v>0</v>
      </c>
      <c r="M10143" s="4">
        <v>0</v>
      </c>
      <c r="S10143">
        <f t="shared" si="316"/>
        <v>0</v>
      </c>
      <c r="T10143">
        <f t="shared" si="317"/>
        <v>0</v>
      </c>
    </row>
    <row r="10144" spans="1:20" hidden="1" x14ac:dyDescent="0.25">
      <c r="A10144" s="2" t="s">
        <v>220</v>
      </c>
      <c r="B10144" s="2" t="s">
        <v>55</v>
      </c>
      <c r="C10144" s="2" t="s">
        <v>21</v>
      </c>
      <c r="F10144" s="1">
        <v>9</v>
      </c>
      <c r="H10144" s="1">
        <v>0.11</v>
      </c>
      <c r="I10144" s="1">
        <v>0.27</v>
      </c>
      <c r="S10144">
        <f t="shared" si="316"/>
        <v>0</v>
      </c>
      <c r="T10144">
        <f t="shared" si="317"/>
        <v>0</v>
      </c>
    </row>
    <row r="10145" spans="1:20" hidden="1" x14ac:dyDescent="0.25">
      <c r="A10145" s="2" t="s">
        <v>227</v>
      </c>
      <c r="B10145" s="2" t="s">
        <v>50</v>
      </c>
      <c r="C10145" s="2" t="s">
        <v>21</v>
      </c>
      <c r="D10145" s="4">
        <v>0</v>
      </c>
      <c r="F10145" s="1">
        <v>72</v>
      </c>
      <c r="G10145" s="1">
        <v>110.88</v>
      </c>
      <c r="H10145" s="1">
        <v>0.62</v>
      </c>
      <c r="I10145" s="1">
        <v>4.43</v>
      </c>
      <c r="J10145">
        <v>3412</v>
      </c>
      <c r="K10145" s="3">
        <v>10</v>
      </c>
      <c r="L10145" s="3">
        <v>39</v>
      </c>
      <c r="M10145" s="4">
        <v>3082</v>
      </c>
      <c r="N10145" s="4">
        <v>330</v>
      </c>
      <c r="O10145" s="3">
        <v>3383</v>
      </c>
      <c r="R10145" s="3">
        <v>0</v>
      </c>
      <c r="S10145">
        <f t="shared" si="316"/>
        <v>3412</v>
      </c>
      <c r="T10145">
        <f t="shared" si="317"/>
        <v>3412</v>
      </c>
    </row>
    <row r="10146" spans="1:20" hidden="1" x14ac:dyDescent="0.25">
      <c r="A10146" s="2" t="s">
        <v>227</v>
      </c>
      <c r="B10146" s="2" t="s">
        <v>67</v>
      </c>
      <c r="C10146" s="2" t="s">
        <v>21</v>
      </c>
      <c r="D10146" s="4">
        <v>457</v>
      </c>
      <c r="E10146" s="4">
        <v>1</v>
      </c>
      <c r="F10146" s="1">
        <v>836</v>
      </c>
      <c r="G10146" s="1">
        <v>87.75</v>
      </c>
      <c r="H10146" s="1">
        <v>2.11</v>
      </c>
      <c r="I10146" s="1">
        <v>16.62</v>
      </c>
      <c r="J10146">
        <v>3318</v>
      </c>
      <c r="K10146" s="3">
        <v>1</v>
      </c>
      <c r="L10146" s="3">
        <v>430</v>
      </c>
      <c r="M10146" s="4">
        <v>2439</v>
      </c>
      <c r="N10146" s="4">
        <v>361</v>
      </c>
      <c r="O10146" s="3">
        <v>3005</v>
      </c>
      <c r="P10146" s="4">
        <v>60</v>
      </c>
      <c r="R10146" s="3">
        <v>-116</v>
      </c>
      <c r="S10146">
        <f t="shared" si="316"/>
        <v>3318</v>
      </c>
      <c r="T10146">
        <f t="shared" si="317"/>
        <v>3318</v>
      </c>
    </row>
    <row r="10147" spans="1:20" hidden="1" x14ac:dyDescent="0.25">
      <c r="A10147" s="2" t="s">
        <v>227</v>
      </c>
      <c r="B10147" s="2" t="s">
        <v>70</v>
      </c>
      <c r="C10147" s="2" t="s">
        <v>21</v>
      </c>
      <c r="F10147" s="1">
        <v>32</v>
      </c>
      <c r="G10147" s="1">
        <v>39.82</v>
      </c>
      <c r="H10147" s="1">
        <v>0.22</v>
      </c>
      <c r="I10147" s="1">
        <v>0.11</v>
      </c>
      <c r="J10147">
        <v>2930</v>
      </c>
      <c r="K10147" s="3">
        <v>0</v>
      </c>
      <c r="L10147" s="3">
        <v>0</v>
      </c>
      <c r="M10147" s="4">
        <v>1107</v>
      </c>
      <c r="N10147" s="4">
        <v>293</v>
      </c>
      <c r="O10147" s="3">
        <v>2930</v>
      </c>
      <c r="P10147" s="4">
        <v>130</v>
      </c>
      <c r="Q10147" s="4">
        <v>1400</v>
      </c>
      <c r="R10147" s="3">
        <v>0</v>
      </c>
      <c r="S10147">
        <f t="shared" si="316"/>
        <v>2930</v>
      </c>
      <c r="T10147">
        <f t="shared" si="317"/>
        <v>2930</v>
      </c>
    </row>
    <row r="10148" spans="1:20" hidden="1" x14ac:dyDescent="0.25">
      <c r="A10148" s="2" t="s">
        <v>227</v>
      </c>
      <c r="B10148" s="2" t="s">
        <v>65</v>
      </c>
      <c r="C10148" s="2" t="s">
        <v>21</v>
      </c>
      <c r="F10148" s="1">
        <v>148</v>
      </c>
      <c r="G10148" s="1">
        <v>80.56</v>
      </c>
      <c r="H10148" s="1">
        <v>0.22</v>
      </c>
      <c r="I10148" s="1">
        <v>3.53</v>
      </c>
      <c r="J10148">
        <v>2913</v>
      </c>
      <c r="K10148" s="3">
        <v>1</v>
      </c>
      <c r="L10148" s="3">
        <v>223</v>
      </c>
      <c r="M10148" s="4">
        <v>2239</v>
      </c>
      <c r="N10148" s="4">
        <v>404</v>
      </c>
      <c r="O10148" s="3">
        <v>2690</v>
      </c>
      <c r="P10148" s="4">
        <v>270</v>
      </c>
      <c r="R10148" s="3">
        <v>0</v>
      </c>
      <c r="S10148">
        <f t="shared" si="316"/>
        <v>2912</v>
      </c>
      <c r="T10148">
        <f t="shared" si="317"/>
        <v>2913</v>
      </c>
    </row>
    <row r="10149" spans="1:20" hidden="1" x14ac:dyDescent="0.25">
      <c r="A10149" s="2" t="s">
        <v>227</v>
      </c>
      <c r="B10149" s="2" t="s">
        <v>52</v>
      </c>
      <c r="C10149" s="2" t="s">
        <v>21</v>
      </c>
      <c r="D10149" s="4">
        <v>662</v>
      </c>
      <c r="F10149" s="1">
        <v>342</v>
      </c>
      <c r="G10149" s="1">
        <v>43.41</v>
      </c>
      <c r="H10149" s="1">
        <v>3.14</v>
      </c>
      <c r="I10149" s="1">
        <v>8.31</v>
      </c>
      <c r="J10149">
        <v>2127</v>
      </c>
      <c r="K10149" s="3">
        <v>0</v>
      </c>
      <c r="L10149" s="3">
        <v>208</v>
      </c>
      <c r="M10149" s="4">
        <v>1207</v>
      </c>
      <c r="N10149" s="4">
        <v>235</v>
      </c>
      <c r="O10149" s="3">
        <v>1999</v>
      </c>
      <c r="P10149" s="4">
        <v>24</v>
      </c>
      <c r="R10149" s="3">
        <v>-80</v>
      </c>
      <c r="S10149">
        <f t="shared" si="316"/>
        <v>2127</v>
      </c>
      <c r="T10149">
        <f t="shared" si="317"/>
        <v>2128</v>
      </c>
    </row>
    <row r="10150" spans="1:20" hidden="1" x14ac:dyDescent="0.25">
      <c r="A10150" s="2" t="s">
        <v>227</v>
      </c>
      <c r="B10150" s="2" t="s">
        <v>27</v>
      </c>
      <c r="C10150" s="2" t="s">
        <v>21</v>
      </c>
      <c r="D10150" s="4">
        <v>171</v>
      </c>
      <c r="E10150" s="4">
        <v>0</v>
      </c>
      <c r="F10150" s="1">
        <v>388</v>
      </c>
      <c r="G10150" s="1">
        <v>50.46</v>
      </c>
      <c r="H10150" s="1">
        <v>2.16</v>
      </c>
      <c r="I10150" s="1">
        <v>11.41</v>
      </c>
      <c r="J10150">
        <v>1830</v>
      </c>
      <c r="K10150" s="3">
        <v>10</v>
      </c>
      <c r="L10150" s="3">
        <v>113</v>
      </c>
      <c r="M10150" s="4">
        <v>1403</v>
      </c>
      <c r="N10150" s="4">
        <v>182</v>
      </c>
      <c r="O10150" s="3">
        <v>1727</v>
      </c>
      <c r="P10150" s="4">
        <v>75</v>
      </c>
      <c r="R10150" s="3">
        <v>0</v>
      </c>
      <c r="S10150">
        <f t="shared" si="316"/>
        <v>1830</v>
      </c>
      <c r="T10150">
        <f t="shared" si="317"/>
        <v>1831</v>
      </c>
    </row>
    <row r="10151" spans="1:20" hidden="1" x14ac:dyDescent="0.25">
      <c r="A10151" s="2" t="s">
        <v>227</v>
      </c>
      <c r="B10151" s="2" t="s">
        <v>49</v>
      </c>
      <c r="C10151" s="2" t="s">
        <v>19</v>
      </c>
      <c r="D10151" s="4">
        <v>261</v>
      </c>
      <c r="F10151" s="1">
        <v>109</v>
      </c>
      <c r="G10151" s="1">
        <v>52.1</v>
      </c>
      <c r="H10151" s="1">
        <v>6.67</v>
      </c>
      <c r="I10151" s="1">
        <v>5.22</v>
      </c>
      <c r="J10151">
        <v>1794</v>
      </c>
      <c r="K10151" s="3">
        <v>0</v>
      </c>
      <c r="L10151" s="3">
        <v>23</v>
      </c>
      <c r="M10151" s="4">
        <v>1448</v>
      </c>
      <c r="N10151" s="4">
        <v>84</v>
      </c>
      <c r="O10151" s="3">
        <v>1770</v>
      </c>
      <c r="R10151" s="3">
        <v>0</v>
      </c>
      <c r="S10151">
        <f t="shared" si="316"/>
        <v>1793</v>
      </c>
      <c r="T10151">
        <f t="shared" si="317"/>
        <v>1793</v>
      </c>
    </row>
    <row r="10152" spans="1:20" hidden="1" x14ac:dyDescent="0.25">
      <c r="A10152" s="2" t="s">
        <v>227</v>
      </c>
      <c r="B10152" s="2" t="s">
        <v>36</v>
      </c>
      <c r="C10152" s="2" t="s">
        <v>21</v>
      </c>
      <c r="F10152" s="1">
        <v>54</v>
      </c>
      <c r="G10152" s="1">
        <v>44.45</v>
      </c>
      <c r="H10152" s="1">
        <v>0.5</v>
      </c>
      <c r="I10152" s="1">
        <v>0.57999999999999996</v>
      </c>
      <c r="J10152">
        <v>1330</v>
      </c>
      <c r="K10152" s="3">
        <v>1</v>
      </c>
      <c r="L10152" s="3">
        <v>32</v>
      </c>
      <c r="M10152" s="4">
        <v>1236</v>
      </c>
      <c r="N10152" s="4">
        <v>94</v>
      </c>
      <c r="O10152" s="3">
        <v>1299</v>
      </c>
      <c r="R10152" s="3">
        <v>0</v>
      </c>
      <c r="S10152">
        <f t="shared" si="316"/>
        <v>1330</v>
      </c>
      <c r="T10152">
        <f t="shared" si="317"/>
        <v>1330</v>
      </c>
    </row>
    <row r="10153" spans="1:20" hidden="1" x14ac:dyDescent="0.25">
      <c r="A10153" s="2" t="s">
        <v>227</v>
      </c>
      <c r="B10153" s="2" t="s">
        <v>51</v>
      </c>
      <c r="C10153" s="2" t="s">
        <v>21</v>
      </c>
      <c r="F10153" s="1">
        <v>96</v>
      </c>
      <c r="G10153" s="1">
        <v>11</v>
      </c>
      <c r="H10153" s="1">
        <v>0.56999999999999995</v>
      </c>
      <c r="I10153" s="1">
        <v>6.36</v>
      </c>
      <c r="J10153">
        <v>334</v>
      </c>
      <c r="K10153" s="3">
        <v>13</v>
      </c>
      <c r="L10153" s="3">
        <v>55</v>
      </c>
      <c r="M10153" s="4">
        <v>306</v>
      </c>
      <c r="N10153" s="4">
        <v>14</v>
      </c>
      <c r="O10153" s="3">
        <v>292</v>
      </c>
      <c r="P10153" s="4">
        <v>14</v>
      </c>
      <c r="Q10153" s="4">
        <v>0</v>
      </c>
      <c r="R10153" s="3">
        <v>0</v>
      </c>
      <c r="S10153">
        <f t="shared" si="316"/>
        <v>334</v>
      </c>
      <c r="T10153">
        <f t="shared" si="317"/>
        <v>334</v>
      </c>
    </row>
    <row r="10154" spans="1:20" hidden="1" x14ac:dyDescent="0.25">
      <c r="A10154" s="2" t="s">
        <v>227</v>
      </c>
      <c r="B10154" s="2" t="s">
        <v>54</v>
      </c>
      <c r="C10154" s="2" t="s">
        <v>21</v>
      </c>
      <c r="F10154" s="1">
        <v>83</v>
      </c>
      <c r="G10154" s="1">
        <v>9.6199999999999992</v>
      </c>
      <c r="H10154" s="1">
        <v>0.74</v>
      </c>
      <c r="I10154" s="1">
        <v>2.38</v>
      </c>
      <c r="J10154">
        <v>308</v>
      </c>
      <c r="K10154" s="3">
        <v>0</v>
      </c>
      <c r="L10154" s="3">
        <v>15</v>
      </c>
      <c r="M10154" s="4">
        <v>267</v>
      </c>
      <c r="N10154" s="4">
        <v>35</v>
      </c>
      <c r="O10154" s="3">
        <v>306</v>
      </c>
      <c r="P10154" s="4">
        <v>6</v>
      </c>
      <c r="R10154" s="3">
        <v>-13</v>
      </c>
      <c r="S10154">
        <f t="shared" si="316"/>
        <v>308</v>
      </c>
      <c r="T10154">
        <f t="shared" si="317"/>
        <v>308</v>
      </c>
    </row>
    <row r="10155" spans="1:20" hidden="1" x14ac:dyDescent="0.25">
      <c r="A10155" s="2" t="s">
        <v>227</v>
      </c>
      <c r="B10155" s="2" t="s">
        <v>79</v>
      </c>
      <c r="C10155" s="2" t="s">
        <v>21</v>
      </c>
      <c r="E10155" s="4">
        <v>105</v>
      </c>
      <c r="F10155" s="1">
        <v>32</v>
      </c>
      <c r="G10155" s="1">
        <v>3.41</v>
      </c>
      <c r="H10155" s="1">
        <v>0.74</v>
      </c>
      <c r="I10155" s="1">
        <v>0.95</v>
      </c>
      <c r="J10155">
        <v>238</v>
      </c>
      <c r="K10155" s="3">
        <v>44</v>
      </c>
      <c r="L10155" s="3">
        <v>29</v>
      </c>
      <c r="M10155" s="4">
        <v>95</v>
      </c>
      <c r="N10155" s="4">
        <v>39</v>
      </c>
      <c r="O10155" s="3">
        <v>263</v>
      </c>
      <c r="R10155" s="3">
        <v>-10</v>
      </c>
      <c r="S10155">
        <f t="shared" si="316"/>
        <v>238</v>
      </c>
      <c r="T10155">
        <f t="shared" si="317"/>
        <v>239</v>
      </c>
    </row>
    <row r="10156" spans="1:20" hidden="1" x14ac:dyDescent="0.25">
      <c r="A10156" s="2" t="s">
        <v>227</v>
      </c>
      <c r="B10156" s="2" t="s">
        <v>75</v>
      </c>
      <c r="C10156" s="2" t="s">
        <v>19</v>
      </c>
      <c r="F10156" s="1">
        <v>23</v>
      </c>
      <c r="G10156" s="1">
        <v>7.89</v>
      </c>
      <c r="H10156" s="1">
        <v>1.28</v>
      </c>
      <c r="I10156" s="1">
        <v>2.5499999999999998</v>
      </c>
      <c r="J10156">
        <v>219</v>
      </c>
      <c r="K10156" s="3">
        <v>8</v>
      </c>
      <c r="L10156" s="3">
        <v>0</v>
      </c>
      <c r="M10156" s="4">
        <v>219</v>
      </c>
      <c r="O10156" s="3">
        <v>227</v>
      </c>
      <c r="S10156">
        <f t="shared" si="316"/>
        <v>219</v>
      </c>
      <c r="T10156">
        <f t="shared" si="317"/>
        <v>219</v>
      </c>
    </row>
    <row r="10157" spans="1:20" hidden="1" x14ac:dyDescent="0.25">
      <c r="A10157" s="2" t="s">
        <v>227</v>
      </c>
      <c r="B10157" s="2" t="s">
        <v>91</v>
      </c>
      <c r="C10157" s="2" t="s">
        <v>21</v>
      </c>
      <c r="F10157" s="1">
        <v>3</v>
      </c>
      <c r="G10157" s="1">
        <v>0</v>
      </c>
      <c r="H10157" s="1">
        <v>0</v>
      </c>
      <c r="I10157" s="1">
        <v>0</v>
      </c>
      <c r="J10157">
        <v>199</v>
      </c>
      <c r="K10157" s="3">
        <v>0</v>
      </c>
      <c r="L10157" s="3">
        <v>76</v>
      </c>
      <c r="M10157" s="4">
        <v>6</v>
      </c>
      <c r="N10157" s="4">
        <v>4</v>
      </c>
      <c r="O10157" s="3">
        <v>143</v>
      </c>
      <c r="P10157" s="4">
        <v>2</v>
      </c>
      <c r="Q10157" s="4">
        <v>187</v>
      </c>
      <c r="R10157" s="3">
        <v>-20</v>
      </c>
      <c r="S10157">
        <f t="shared" si="316"/>
        <v>199</v>
      </c>
      <c r="T10157">
        <f t="shared" si="317"/>
        <v>199</v>
      </c>
    </row>
    <row r="10158" spans="1:20" hidden="1" x14ac:dyDescent="0.25">
      <c r="A10158" s="2" t="s">
        <v>227</v>
      </c>
      <c r="B10158" s="2" t="s">
        <v>61</v>
      </c>
      <c r="C10158" s="2" t="s">
        <v>21</v>
      </c>
      <c r="E10158" s="4">
        <v>0</v>
      </c>
      <c r="F10158" s="1">
        <v>0</v>
      </c>
      <c r="G10158" s="1">
        <v>0</v>
      </c>
      <c r="H10158" s="1">
        <v>0</v>
      </c>
      <c r="I10158" s="1">
        <v>0</v>
      </c>
      <c r="J10158">
        <v>187</v>
      </c>
      <c r="K10158" s="3">
        <v>0</v>
      </c>
      <c r="L10158" s="3">
        <v>0</v>
      </c>
      <c r="M10158" s="4">
        <v>0</v>
      </c>
      <c r="N10158" s="4">
        <v>0</v>
      </c>
      <c r="O10158" s="3">
        <v>187</v>
      </c>
      <c r="P10158" s="4">
        <v>0</v>
      </c>
      <c r="Q10158" s="4">
        <v>186</v>
      </c>
      <c r="R10158" s="3">
        <v>0</v>
      </c>
      <c r="S10158">
        <f t="shared" si="316"/>
        <v>187</v>
      </c>
      <c r="T10158">
        <f t="shared" si="317"/>
        <v>186</v>
      </c>
    </row>
    <row r="10159" spans="1:20" hidden="1" x14ac:dyDescent="0.25">
      <c r="A10159" s="2" t="s">
        <v>227</v>
      </c>
      <c r="B10159" s="2" t="s">
        <v>24</v>
      </c>
      <c r="C10159" s="2" t="s">
        <v>21</v>
      </c>
      <c r="F10159" s="1">
        <v>11</v>
      </c>
      <c r="G10159" s="1">
        <v>6.59</v>
      </c>
      <c r="H10159" s="1">
        <v>0.05</v>
      </c>
      <c r="I10159" s="1">
        <v>0.13</v>
      </c>
      <c r="J10159">
        <v>183</v>
      </c>
      <c r="K10159" s="3">
        <v>0</v>
      </c>
      <c r="L10159" s="3">
        <v>1</v>
      </c>
      <c r="M10159" s="4">
        <v>183</v>
      </c>
      <c r="O10159" s="3">
        <v>182</v>
      </c>
      <c r="S10159">
        <f t="shared" si="316"/>
        <v>183</v>
      </c>
      <c r="T10159">
        <f t="shared" si="317"/>
        <v>183</v>
      </c>
    </row>
    <row r="10160" spans="1:20" hidden="1" x14ac:dyDescent="0.25">
      <c r="A10160" s="2" t="s">
        <v>227</v>
      </c>
      <c r="B10160" s="2" t="s">
        <v>111</v>
      </c>
      <c r="C10160" s="2" t="s">
        <v>21</v>
      </c>
      <c r="F10160" s="1">
        <v>12</v>
      </c>
      <c r="G10160" s="1">
        <v>4.75</v>
      </c>
      <c r="H10160" s="1">
        <v>0.03</v>
      </c>
      <c r="I10160" s="1">
        <v>0.21</v>
      </c>
      <c r="J10160">
        <v>155</v>
      </c>
      <c r="L10160" s="3">
        <v>0</v>
      </c>
      <c r="M10160" s="4">
        <v>132</v>
      </c>
      <c r="N10160" s="4">
        <v>23</v>
      </c>
      <c r="O10160" s="3">
        <v>155</v>
      </c>
      <c r="S10160">
        <f t="shared" si="316"/>
        <v>155</v>
      </c>
      <c r="T10160">
        <f t="shared" si="317"/>
        <v>155</v>
      </c>
    </row>
    <row r="10161" spans="1:20" hidden="1" x14ac:dyDescent="0.25">
      <c r="A10161" s="2" t="s">
        <v>227</v>
      </c>
      <c r="B10161" s="2" t="s">
        <v>68</v>
      </c>
      <c r="C10161" s="2" t="s">
        <v>21</v>
      </c>
      <c r="F10161" s="1">
        <v>42</v>
      </c>
      <c r="G10161" s="1">
        <v>4.41</v>
      </c>
      <c r="J10161">
        <v>123</v>
      </c>
      <c r="K10161" s="3">
        <v>0</v>
      </c>
      <c r="L10161" s="3">
        <v>24</v>
      </c>
      <c r="M10161" s="4">
        <v>123</v>
      </c>
      <c r="O10161" s="3">
        <v>142</v>
      </c>
      <c r="R10161" s="3">
        <v>-43</v>
      </c>
      <c r="S10161">
        <f t="shared" si="316"/>
        <v>123</v>
      </c>
      <c r="T10161">
        <f t="shared" si="317"/>
        <v>123</v>
      </c>
    </row>
    <row r="10162" spans="1:20" hidden="1" x14ac:dyDescent="0.25">
      <c r="A10162" s="2" t="s">
        <v>227</v>
      </c>
      <c r="B10162" s="2" t="s">
        <v>59</v>
      </c>
      <c r="C10162" s="2" t="s">
        <v>21</v>
      </c>
      <c r="F10162" s="1">
        <v>4</v>
      </c>
      <c r="G10162" s="1">
        <v>4.24</v>
      </c>
      <c r="H10162" s="1">
        <v>0.01</v>
      </c>
      <c r="I10162" s="1">
        <v>0.06</v>
      </c>
      <c r="J10162">
        <v>118</v>
      </c>
      <c r="K10162" s="3">
        <v>81</v>
      </c>
      <c r="L10162" s="3">
        <v>17</v>
      </c>
      <c r="M10162" s="4">
        <v>118</v>
      </c>
      <c r="O10162" s="3">
        <v>181</v>
      </c>
      <c r="S10162">
        <f t="shared" si="316"/>
        <v>117</v>
      </c>
      <c r="T10162">
        <f t="shared" si="317"/>
        <v>118</v>
      </c>
    </row>
    <row r="10163" spans="1:20" hidden="1" x14ac:dyDescent="0.25">
      <c r="A10163" s="2" t="s">
        <v>227</v>
      </c>
      <c r="B10163" s="2" t="s">
        <v>46</v>
      </c>
      <c r="C10163" s="2" t="s">
        <v>21</v>
      </c>
      <c r="F10163" s="1">
        <v>96</v>
      </c>
      <c r="G10163" s="1">
        <v>3.96</v>
      </c>
      <c r="H10163" s="1">
        <v>10.86</v>
      </c>
      <c r="J10163">
        <v>110</v>
      </c>
      <c r="L10163" s="3">
        <v>140</v>
      </c>
      <c r="M10163" s="4">
        <v>110</v>
      </c>
      <c r="O10163" s="3">
        <v>10</v>
      </c>
      <c r="R10163" s="3">
        <v>-40</v>
      </c>
      <c r="S10163">
        <f t="shared" si="316"/>
        <v>110</v>
      </c>
      <c r="T10163">
        <f t="shared" si="317"/>
        <v>110</v>
      </c>
    </row>
    <row r="10164" spans="1:20" hidden="1" x14ac:dyDescent="0.25">
      <c r="A10164" s="2" t="s">
        <v>227</v>
      </c>
      <c r="B10164" s="2" t="s">
        <v>64</v>
      </c>
      <c r="C10164" s="2" t="s">
        <v>21</v>
      </c>
      <c r="F10164" s="1">
        <v>4</v>
      </c>
      <c r="G10164" s="1">
        <v>3.13</v>
      </c>
      <c r="H10164" s="1">
        <v>0.03</v>
      </c>
      <c r="I10164" s="1">
        <v>0.01</v>
      </c>
      <c r="J10164">
        <v>87</v>
      </c>
      <c r="K10164" s="3">
        <v>13</v>
      </c>
      <c r="L10164" s="3">
        <v>57</v>
      </c>
      <c r="M10164" s="4">
        <v>87</v>
      </c>
      <c r="O10164" s="3">
        <v>43</v>
      </c>
      <c r="R10164" s="3">
        <v>0</v>
      </c>
      <c r="S10164">
        <f t="shared" si="316"/>
        <v>87</v>
      </c>
      <c r="T10164">
        <f t="shared" si="317"/>
        <v>87</v>
      </c>
    </row>
    <row r="10165" spans="1:20" hidden="1" x14ac:dyDescent="0.25">
      <c r="A10165" s="2" t="s">
        <v>227</v>
      </c>
      <c r="B10165" s="2" t="s">
        <v>45</v>
      </c>
      <c r="C10165" s="2" t="s">
        <v>21</v>
      </c>
      <c r="E10165" s="4">
        <v>60</v>
      </c>
      <c r="F10165" s="1">
        <v>20</v>
      </c>
      <c r="G10165" s="1">
        <v>0.84</v>
      </c>
      <c r="H10165" s="1">
        <v>2.2599999999999998</v>
      </c>
      <c r="I10165" s="1">
        <v>0</v>
      </c>
      <c r="J10165">
        <v>83</v>
      </c>
      <c r="K10165" s="3">
        <v>0</v>
      </c>
      <c r="L10165" s="3">
        <v>83</v>
      </c>
      <c r="M10165" s="4">
        <v>23</v>
      </c>
      <c r="R10165" s="3">
        <v>0</v>
      </c>
      <c r="S10165">
        <f t="shared" si="316"/>
        <v>83</v>
      </c>
      <c r="T10165">
        <f t="shared" si="317"/>
        <v>83</v>
      </c>
    </row>
    <row r="10166" spans="1:20" hidden="1" x14ac:dyDescent="0.25">
      <c r="A10166" s="2" t="s">
        <v>227</v>
      </c>
      <c r="B10166" s="2" t="s">
        <v>101</v>
      </c>
      <c r="C10166" s="2" t="s">
        <v>21</v>
      </c>
      <c r="F10166" s="1">
        <v>2</v>
      </c>
      <c r="G10166" s="1">
        <v>2.91</v>
      </c>
      <c r="H10166" s="1">
        <v>0.02</v>
      </c>
      <c r="I10166" s="1">
        <v>0.09</v>
      </c>
      <c r="J10166">
        <v>81</v>
      </c>
      <c r="K10166" s="3">
        <v>0</v>
      </c>
      <c r="L10166" s="3">
        <v>81</v>
      </c>
      <c r="M10166" s="4">
        <v>81</v>
      </c>
      <c r="R10166" s="3">
        <v>0</v>
      </c>
      <c r="S10166">
        <f t="shared" si="316"/>
        <v>81</v>
      </c>
      <c r="T10166">
        <f t="shared" si="317"/>
        <v>81</v>
      </c>
    </row>
    <row r="10167" spans="1:20" hidden="1" x14ac:dyDescent="0.25">
      <c r="A10167" s="2" t="s">
        <v>227</v>
      </c>
      <c r="B10167" s="2" t="s">
        <v>113</v>
      </c>
      <c r="C10167" s="2" t="s">
        <v>21</v>
      </c>
      <c r="F10167" s="1">
        <v>0</v>
      </c>
      <c r="G10167" s="1">
        <v>0.01</v>
      </c>
      <c r="H10167" s="1">
        <v>0</v>
      </c>
      <c r="I10167" s="1">
        <v>0</v>
      </c>
      <c r="J10167">
        <v>73</v>
      </c>
      <c r="K10167" s="3">
        <v>0</v>
      </c>
      <c r="L10167" s="3">
        <v>44</v>
      </c>
      <c r="M10167" s="4">
        <v>0</v>
      </c>
      <c r="N10167" s="4">
        <v>7</v>
      </c>
      <c r="O10167" s="3">
        <v>29</v>
      </c>
      <c r="P10167" s="4">
        <v>2</v>
      </c>
      <c r="Q10167" s="4">
        <v>64</v>
      </c>
      <c r="S10167">
        <f t="shared" si="316"/>
        <v>73</v>
      </c>
      <c r="T10167">
        <f t="shared" si="317"/>
        <v>73</v>
      </c>
    </row>
    <row r="10168" spans="1:20" hidden="1" x14ac:dyDescent="0.25">
      <c r="A10168" s="2" t="s">
        <v>227</v>
      </c>
      <c r="B10168" s="2" t="s">
        <v>44</v>
      </c>
      <c r="C10168" s="2" t="s">
        <v>21</v>
      </c>
      <c r="E10168" s="4">
        <v>12</v>
      </c>
      <c r="F10168" s="1">
        <v>50</v>
      </c>
      <c r="G10168" s="1">
        <v>2.08</v>
      </c>
      <c r="H10168" s="1">
        <v>5.69</v>
      </c>
      <c r="I10168" s="1">
        <v>0</v>
      </c>
      <c r="J10168">
        <v>70</v>
      </c>
      <c r="K10168" s="3">
        <v>0</v>
      </c>
      <c r="L10168" s="3">
        <v>0</v>
      </c>
      <c r="M10168" s="4">
        <v>58</v>
      </c>
      <c r="O10168" s="3">
        <v>69</v>
      </c>
      <c r="R10168" s="3">
        <v>0</v>
      </c>
      <c r="S10168">
        <f t="shared" si="316"/>
        <v>69</v>
      </c>
      <c r="T10168">
        <f t="shared" si="317"/>
        <v>70</v>
      </c>
    </row>
    <row r="10169" spans="1:20" hidden="1" x14ac:dyDescent="0.25">
      <c r="A10169" s="2" t="s">
        <v>227</v>
      </c>
      <c r="B10169" s="2" t="s">
        <v>56</v>
      </c>
      <c r="C10169" s="2" t="s">
        <v>21</v>
      </c>
      <c r="F10169" s="1">
        <v>16</v>
      </c>
      <c r="G10169" s="1">
        <v>2.37</v>
      </c>
      <c r="H10169" s="1">
        <v>0.51</v>
      </c>
      <c r="I10169" s="1">
        <v>0.33</v>
      </c>
      <c r="J10169">
        <v>66</v>
      </c>
      <c r="K10169" s="3">
        <v>10</v>
      </c>
      <c r="L10169" s="3">
        <v>56</v>
      </c>
      <c r="M10169" s="4">
        <v>66</v>
      </c>
      <c r="O10169" s="3">
        <v>20</v>
      </c>
      <c r="R10169" s="3">
        <v>0</v>
      </c>
      <c r="S10169">
        <f t="shared" si="316"/>
        <v>66</v>
      </c>
      <c r="T10169">
        <f t="shared" si="317"/>
        <v>66</v>
      </c>
    </row>
    <row r="10170" spans="1:20" hidden="1" x14ac:dyDescent="0.25">
      <c r="A10170" s="2" t="s">
        <v>227</v>
      </c>
      <c r="B10170" s="2" t="s">
        <v>40</v>
      </c>
      <c r="C10170" s="2" t="s">
        <v>21</v>
      </c>
      <c r="E10170" s="4">
        <v>2</v>
      </c>
      <c r="F10170" s="1">
        <v>52</v>
      </c>
      <c r="G10170" s="1">
        <v>2.15</v>
      </c>
      <c r="H10170" s="1">
        <v>5.89</v>
      </c>
      <c r="I10170" s="1">
        <v>0</v>
      </c>
      <c r="J10170">
        <v>62</v>
      </c>
      <c r="K10170" s="3">
        <v>3</v>
      </c>
      <c r="L10170" s="3">
        <v>0</v>
      </c>
      <c r="M10170" s="4">
        <v>60</v>
      </c>
      <c r="O10170" s="3">
        <v>65</v>
      </c>
      <c r="S10170">
        <f t="shared" si="316"/>
        <v>62</v>
      </c>
      <c r="T10170">
        <f t="shared" si="317"/>
        <v>62</v>
      </c>
    </row>
    <row r="10171" spans="1:20" hidden="1" x14ac:dyDescent="0.25">
      <c r="A10171" s="2" t="s">
        <v>227</v>
      </c>
      <c r="B10171" s="2" t="s">
        <v>74</v>
      </c>
      <c r="C10171" s="2" t="s">
        <v>19</v>
      </c>
      <c r="F10171" s="1">
        <v>9</v>
      </c>
      <c r="G10171" s="1">
        <v>2.1</v>
      </c>
      <c r="H10171" s="1">
        <v>0.59</v>
      </c>
      <c r="I10171" s="1">
        <v>0.89</v>
      </c>
      <c r="J10171">
        <v>58</v>
      </c>
      <c r="K10171" s="3">
        <v>0</v>
      </c>
      <c r="L10171" s="3">
        <v>0</v>
      </c>
      <c r="M10171" s="4">
        <v>58</v>
      </c>
      <c r="O10171" s="3">
        <v>58</v>
      </c>
      <c r="S10171">
        <f t="shared" si="316"/>
        <v>58</v>
      </c>
      <c r="T10171">
        <f t="shared" si="317"/>
        <v>58</v>
      </c>
    </row>
    <row r="10172" spans="1:20" hidden="1" x14ac:dyDescent="0.25">
      <c r="A10172" s="2" t="s">
        <v>227</v>
      </c>
      <c r="B10172" s="2" t="s">
        <v>18</v>
      </c>
      <c r="C10172" s="2" t="s">
        <v>19</v>
      </c>
      <c r="F10172" s="1">
        <v>6</v>
      </c>
      <c r="G10172" s="1">
        <v>2</v>
      </c>
      <c r="H10172" s="1">
        <v>0.17</v>
      </c>
      <c r="I10172" s="1">
        <v>0.97</v>
      </c>
      <c r="J10172">
        <v>56</v>
      </c>
      <c r="L10172" s="3">
        <v>0</v>
      </c>
      <c r="M10172" s="4">
        <v>56</v>
      </c>
      <c r="O10172" s="3">
        <v>56</v>
      </c>
      <c r="S10172">
        <f t="shared" si="316"/>
        <v>56</v>
      </c>
      <c r="T10172">
        <f t="shared" si="317"/>
        <v>56</v>
      </c>
    </row>
    <row r="10173" spans="1:20" hidden="1" x14ac:dyDescent="0.25">
      <c r="A10173" s="2" t="s">
        <v>227</v>
      </c>
      <c r="B10173" s="2" t="s">
        <v>26</v>
      </c>
      <c r="C10173" s="2" t="s">
        <v>21</v>
      </c>
      <c r="F10173" s="1">
        <v>3</v>
      </c>
      <c r="G10173" s="1">
        <v>1.98</v>
      </c>
      <c r="I10173" s="1">
        <v>0.03</v>
      </c>
      <c r="J10173">
        <v>55</v>
      </c>
      <c r="K10173" s="3">
        <v>0</v>
      </c>
      <c r="L10173" s="3">
        <v>0</v>
      </c>
      <c r="M10173" s="4">
        <v>55</v>
      </c>
      <c r="O10173" s="3">
        <v>55</v>
      </c>
      <c r="S10173">
        <f t="shared" si="316"/>
        <v>55</v>
      </c>
      <c r="T10173">
        <f t="shared" si="317"/>
        <v>55</v>
      </c>
    </row>
    <row r="10174" spans="1:20" hidden="1" x14ac:dyDescent="0.25">
      <c r="A10174" s="2" t="s">
        <v>227</v>
      </c>
      <c r="B10174" s="2" t="s">
        <v>60</v>
      </c>
      <c r="C10174" s="2" t="s">
        <v>21</v>
      </c>
      <c r="F10174" s="1">
        <v>11</v>
      </c>
      <c r="G10174" s="1">
        <v>1.42</v>
      </c>
      <c r="H10174" s="1">
        <v>0.03</v>
      </c>
      <c r="I10174" s="1">
        <v>0.3</v>
      </c>
      <c r="J10174">
        <v>54</v>
      </c>
      <c r="K10174" s="3">
        <v>0</v>
      </c>
      <c r="L10174" s="3">
        <v>20</v>
      </c>
      <c r="M10174" s="4">
        <v>40</v>
      </c>
      <c r="N10174" s="4">
        <v>2</v>
      </c>
      <c r="O10174" s="3">
        <v>34</v>
      </c>
      <c r="P10174" s="4">
        <v>2</v>
      </c>
      <c r="Q10174" s="4">
        <v>10</v>
      </c>
      <c r="S10174">
        <f t="shared" si="316"/>
        <v>54</v>
      </c>
      <c r="T10174">
        <f t="shared" si="317"/>
        <v>54</v>
      </c>
    </row>
    <row r="10175" spans="1:20" hidden="1" x14ac:dyDescent="0.25">
      <c r="A10175" s="2" t="s">
        <v>227</v>
      </c>
      <c r="B10175" s="2" t="s">
        <v>62</v>
      </c>
      <c r="C10175" s="2" t="s">
        <v>19</v>
      </c>
      <c r="E10175" s="4">
        <v>0</v>
      </c>
      <c r="F10175" s="1">
        <v>4</v>
      </c>
      <c r="G10175" s="1">
        <v>1.89</v>
      </c>
      <c r="H10175" s="1">
        <v>0.13</v>
      </c>
      <c r="I10175" s="1">
        <v>0.56000000000000005</v>
      </c>
      <c r="J10175">
        <v>52</v>
      </c>
      <c r="K10175" s="3">
        <v>0</v>
      </c>
      <c r="L10175" s="3">
        <v>0</v>
      </c>
      <c r="M10175" s="4">
        <v>52</v>
      </c>
      <c r="O10175" s="3">
        <v>52</v>
      </c>
      <c r="S10175">
        <f t="shared" si="316"/>
        <v>52</v>
      </c>
      <c r="T10175">
        <f t="shared" si="317"/>
        <v>52</v>
      </c>
    </row>
    <row r="10176" spans="1:20" hidden="1" x14ac:dyDescent="0.25">
      <c r="A10176" s="2" t="s">
        <v>227</v>
      </c>
      <c r="B10176" s="2" t="s">
        <v>57</v>
      </c>
      <c r="C10176" s="2" t="s">
        <v>19</v>
      </c>
      <c r="F10176" s="1">
        <v>5</v>
      </c>
      <c r="G10176" s="1">
        <v>1.42</v>
      </c>
      <c r="H10176" s="1">
        <v>0.38</v>
      </c>
      <c r="I10176" s="1">
        <v>0.42</v>
      </c>
      <c r="J10176">
        <v>45</v>
      </c>
      <c r="K10176" s="3">
        <v>0</v>
      </c>
      <c r="L10176" s="3">
        <v>0</v>
      </c>
      <c r="M10176" s="4">
        <v>39</v>
      </c>
      <c r="N10176" s="4">
        <v>1</v>
      </c>
      <c r="O10176" s="3">
        <v>45</v>
      </c>
      <c r="P10176" s="4">
        <v>4</v>
      </c>
      <c r="S10176">
        <f t="shared" si="316"/>
        <v>45</v>
      </c>
      <c r="T10176">
        <f t="shared" si="317"/>
        <v>44</v>
      </c>
    </row>
    <row r="10177" spans="1:20" hidden="1" x14ac:dyDescent="0.25">
      <c r="A10177" s="2" t="s">
        <v>227</v>
      </c>
      <c r="B10177" s="2" t="s">
        <v>76</v>
      </c>
      <c r="C10177" s="2" t="s">
        <v>19</v>
      </c>
      <c r="F10177" s="1">
        <v>5</v>
      </c>
      <c r="G10177" s="1">
        <v>1.56</v>
      </c>
      <c r="H10177" s="1">
        <v>0.33</v>
      </c>
      <c r="I10177" s="1">
        <v>0.52</v>
      </c>
      <c r="J10177">
        <v>43</v>
      </c>
      <c r="K10177" s="3">
        <v>0</v>
      </c>
      <c r="L10177" s="3">
        <v>0</v>
      </c>
      <c r="M10177" s="4">
        <v>43</v>
      </c>
      <c r="O10177" s="3">
        <v>43</v>
      </c>
      <c r="S10177">
        <f t="shared" si="316"/>
        <v>43</v>
      </c>
      <c r="T10177">
        <f t="shared" si="317"/>
        <v>43</v>
      </c>
    </row>
    <row r="10178" spans="1:20" hidden="1" x14ac:dyDescent="0.25">
      <c r="A10178" s="2" t="s">
        <v>227</v>
      </c>
      <c r="B10178" s="2" t="s">
        <v>88</v>
      </c>
      <c r="C10178" s="2" t="s">
        <v>21</v>
      </c>
      <c r="F10178" s="1">
        <v>0</v>
      </c>
      <c r="G10178" s="1">
        <v>1.2</v>
      </c>
      <c r="H10178" s="1">
        <v>0.01</v>
      </c>
      <c r="I10178" s="1">
        <v>0.02</v>
      </c>
      <c r="J10178">
        <v>33</v>
      </c>
      <c r="K10178" s="3">
        <v>0</v>
      </c>
      <c r="L10178" s="3">
        <v>5</v>
      </c>
      <c r="M10178" s="4">
        <v>33</v>
      </c>
      <c r="O10178" s="3">
        <v>29</v>
      </c>
      <c r="S10178">
        <f t="shared" ref="S10178:S10241" si="318">-K10178+L10178+O10178+R10178</f>
        <v>34</v>
      </c>
      <c r="T10178">
        <f t="shared" ref="T10178:T10241" si="319">M10178+N10178+P10178+Q10178+D10178+E10178</f>
        <v>33</v>
      </c>
    </row>
    <row r="10179" spans="1:20" hidden="1" x14ac:dyDescent="0.25">
      <c r="A10179" s="2" t="s">
        <v>227</v>
      </c>
      <c r="B10179" s="2" t="s">
        <v>92</v>
      </c>
      <c r="C10179" s="2" t="s">
        <v>21</v>
      </c>
      <c r="F10179" s="1">
        <v>8</v>
      </c>
      <c r="G10179" s="1">
        <v>0.96</v>
      </c>
      <c r="H10179" s="1">
        <v>0.04</v>
      </c>
      <c r="I10179" s="1">
        <v>0.5</v>
      </c>
      <c r="J10179">
        <v>29</v>
      </c>
      <c r="K10179" s="3">
        <v>0</v>
      </c>
      <c r="L10179" s="3">
        <v>7</v>
      </c>
      <c r="M10179" s="4">
        <v>27</v>
      </c>
      <c r="N10179" s="4">
        <v>1</v>
      </c>
      <c r="O10179" s="3">
        <v>21</v>
      </c>
      <c r="P10179" s="4">
        <v>1</v>
      </c>
      <c r="S10179">
        <f t="shared" si="318"/>
        <v>28</v>
      </c>
      <c r="T10179">
        <f t="shared" si="319"/>
        <v>29</v>
      </c>
    </row>
    <row r="10180" spans="1:20" hidden="1" x14ac:dyDescent="0.25">
      <c r="A10180" s="2" t="s">
        <v>227</v>
      </c>
      <c r="B10180" s="2" t="s">
        <v>25</v>
      </c>
      <c r="C10180" s="2" t="s">
        <v>19</v>
      </c>
      <c r="F10180" s="1">
        <v>23</v>
      </c>
      <c r="G10180" s="1">
        <v>0.96</v>
      </c>
      <c r="H10180" s="1">
        <v>2.58</v>
      </c>
      <c r="I10180" s="1">
        <v>0.01</v>
      </c>
      <c r="J10180">
        <v>27</v>
      </c>
      <c r="K10180" s="3">
        <v>0</v>
      </c>
      <c r="L10180" s="3">
        <v>1</v>
      </c>
      <c r="M10180" s="4">
        <v>27</v>
      </c>
      <c r="O10180" s="3">
        <v>26</v>
      </c>
      <c r="R10180" s="3">
        <v>0</v>
      </c>
      <c r="S10180">
        <f t="shared" si="318"/>
        <v>27</v>
      </c>
      <c r="T10180">
        <f t="shared" si="319"/>
        <v>27</v>
      </c>
    </row>
    <row r="10181" spans="1:20" hidden="1" x14ac:dyDescent="0.25">
      <c r="A10181" s="2" t="s">
        <v>227</v>
      </c>
      <c r="B10181" s="2" t="s">
        <v>106</v>
      </c>
      <c r="C10181" s="2" t="s">
        <v>21</v>
      </c>
      <c r="F10181" s="1">
        <v>7</v>
      </c>
      <c r="G10181" s="1">
        <v>0.89</v>
      </c>
      <c r="H10181" s="1">
        <v>0.3</v>
      </c>
      <c r="I10181" s="1">
        <v>0.28999999999999998</v>
      </c>
      <c r="J10181">
        <v>26</v>
      </c>
      <c r="K10181" s="3">
        <v>0</v>
      </c>
      <c r="L10181" s="3">
        <v>6</v>
      </c>
      <c r="M10181" s="4">
        <v>25</v>
      </c>
      <c r="N10181" s="4">
        <v>1</v>
      </c>
      <c r="O10181" s="3">
        <v>20</v>
      </c>
      <c r="S10181">
        <f t="shared" si="318"/>
        <v>26</v>
      </c>
      <c r="T10181">
        <f t="shared" si="319"/>
        <v>26</v>
      </c>
    </row>
    <row r="10182" spans="1:20" hidden="1" x14ac:dyDescent="0.25">
      <c r="A10182" s="2" t="s">
        <v>227</v>
      </c>
      <c r="B10182" s="2" t="s">
        <v>39</v>
      </c>
      <c r="C10182" s="2" t="s">
        <v>19</v>
      </c>
      <c r="E10182" s="4">
        <v>1</v>
      </c>
      <c r="F10182" s="1">
        <v>16</v>
      </c>
      <c r="G10182" s="1">
        <v>0.72</v>
      </c>
      <c r="H10182" s="1">
        <v>1.73</v>
      </c>
      <c r="I10182" s="1">
        <v>0.04</v>
      </c>
      <c r="J10182">
        <v>21</v>
      </c>
      <c r="K10182" s="3">
        <v>0</v>
      </c>
      <c r="L10182" s="3">
        <v>9</v>
      </c>
      <c r="M10182" s="4">
        <v>20</v>
      </c>
      <c r="O10182" s="3">
        <v>12</v>
      </c>
      <c r="R10182" s="3">
        <v>0</v>
      </c>
      <c r="S10182">
        <f t="shared" si="318"/>
        <v>21</v>
      </c>
      <c r="T10182">
        <f t="shared" si="319"/>
        <v>21</v>
      </c>
    </row>
    <row r="10183" spans="1:20" hidden="1" x14ac:dyDescent="0.25">
      <c r="A10183" s="2" t="s">
        <v>227</v>
      </c>
      <c r="B10183" s="2" t="s">
        <v>108</v>
      </c>
      <c r="C10183" s="2" t="s">
        <v>21</v>
      </c>
      <c r="F10183" s="1">
        <v>7</v>
      </c>
      <c r="G10183" s="1">
        <v>0.76</v>
      </c>
      <c r="H10183" s="1">
        <v>0.04</v>
      </c>
      <c r="I10183" s="1">
        <v>0.47</v>
      </c>
      <c r="J10183">
        <v>21</v>
      </c>
      <c r="K10183" s="3">
        <v>0</v>
      </c>
      <c r="L10183" s="3">
        <v>21</v>
      </c>
      <c r="M10183" s="4">
        <v>21</v>
      </c>
      <c r="S10183">
        <f t="shared" si="318"/>
        <v>21</v>
      </c>
      <c r="T10183">
        <f t="shared" si="319"/>
        <v>21</v>
      </c>
    </row>
    <row r="10184" spans="1:20" hidden="1" x14ac:dyDescent="0.25">
      <c r="A10184" s="2" t="s">
        <v>227</v>
      </c>
      <c r="B10184" s="2" t="s">
        <v>110</v>
      </c>
      <c r="C10184" s="2" t="s">
        <v>19</v>
      </c>
      <c r="D10184" s="4">
        <v>17</v>
      </c>
      <c r="E10184" s="4">
        <v>0</v>
      </c>
      <c r="F10184" s="1">
        <v>0</v>
      </c>
      <c r="G10184" s="1">
        <v>0.01</v>
      </c>
      <c r="H10184" s="1">
        <v>0</v>
      </c>
      <c r="I10184" s="1">
        <v>0</v>
      </c>
      <c r="J10184">
        <v>18</v>
      </c>
      <c r="L10184" s="3">
        <v>18</v>
      </c>
      <c r="M10184" s="4">
        <v>0</v>
      </c>
      <c r="S10184">
        <f t="shared" si="318"/>
        <v>18</v>
      </c>
      <c r="T10184">
        <f t="shared" si="319"/>
        <v>17</v>
      </c>
    </row>
    <row r="10185" spans="1:20" hidden="1" x14ac:dyDescent="0.25">
      <c r="A10185" s="2" t="s">
        <v>227</v>
      </c>
      <c r="B10185" s="2" t="s">
        <v>115</v>
      </c>
      <c r="C10185" s="2" t="s">
        <v>19</v>
      </c>
      <c r="F10185" s="1">
        <v>7</v>
      </c>
      <c r="G10185" s="1">
        <v>0.67</v>
      </c>
      <c r="H10185" s="1">
        <v>0.63</v>
      </c>
      <c r="I10185" s="1">
        <v>0.2</v>
      </c>
      <c r="J10185">
        <v>18</v>
      </c>
      <c r="K10185" s="3">
        <v>0</v>
      </c>
      <c r="L10185" s="3">
        <v>0</v>
      </c>
      <c r="M10185" s="4">
        <v>19</v>
      </c>
      <c r="O10185" s="3">
        <v>19</v>
      </c>
      <c r="S10185">
        <f t="shared" si="318"/>
        <v>19</v>
      </c>
      <c r="T10185">
        <f t="shared" si="319"/>
        <v>19</v>
      </c>
    </row>
    <row r="10186" spans="1:20" hidden="1" x14ac:dyDescent="0.25">
      <c r="A10186" s="2" t="s">
        <v>227</v>
      </c>
      <c r="B10186" s="2" t="s">
        <v>20</v>
      </c>
      <c r="C10186" s="2" t="s">
        <v>21</v>
      </c>
      <c r="F10186" s="1">
        <v>0</v>
      </c>
      <c r="G10186" s="1">
        <v>0.6</v>
      </c>
      <c r="H10186" s="1">
        <v>0</v>
      </c>
      <c r="I10186" s="1">
        <v>0.01</v>
      </c>
      <c r="J10186">
        <v>17</v>
      </c>
      <c r="K10186" s="3">
        <v>0</v>
      </c>
      <c r="L10186" s="3">
        <v>11</v>
      </c>
      <c r="M10186" s="4">
        <v>17</v>
      </c>
      <c r="O10186" s="3">
        <v>6</v>
      </c>
      <c r="S10186">
        <f t="shared" si="318"/>
        <v>17</v>
      </c>
      <c r="T10186">
        <f t="shared" si="319"/>
        <v>17</v>
      </c>
    </row>
    <row r="10187" spans="1:20" hidden="1" x14ac:dyDescent="0.25">
      <c r="A10187" s="2" t="s">
        <v>227</v>
      </c>
      <c r="B10187" s="2" t="s">
        <v>30</v>
      </c>
      <c r="C10187" s="2" t="s">
        <v>21</v>
      </c>
      <c r="F10187" s="1">
        <v>2</v>
      </c>
      <c r="G10187" s="1">
        <v>0.6</v>
      </c>
      <c r="H10187" s="1">
        <v>0.23</v>
      </c>
      <c r="I10187" s="1">
        <v>0.02</v>
      </c>
      <c r="J10187">
        <v>17</v>
      </c>
      <c r="K10187" s="3">
        <v>0</v>
      </c>
      <c r="L10187" s="3">
        <v>16</v>
      </c>
      <c r="M10187" s="4">
        <v>17</v>
      </c>
      <c r="O10187" s="3">
        <v>1</v>
      </c>
      <c r="Q10187" s="4">
        <v>0</v>
      </c>
      <c r="S10187">
        <f t="shared" si="318"/>
        <v>17</v>
      </c>
      <c r="T10187">
        <f t="shared" si="319"/>
        <v>17</v>
      </c>
    </row>
    <row r="10188" spans="1:20" hidden="1" x14ac:dyDescent="0.25">
      <c r="A10188" s="2" t="s">
        <v>227</v>
      </c>
      <c r="B10188" s="2" t="s">
        <v>32</v>
      </c>
      <c r="C10188" s="2" t="s">
        <v>21</v>
      </c>
      <c r="F10188" s="1">
        <v>5</v>
      </c>
      <c r="G10188" s="1">
        <v>0.56999999999999995</v>
      </c>
      <c r="H10188" s="1">
        <v>0.03</v>
      </c>
      <c r="I10188" s="1">
        <v>0.16</v>
      </c>
      <c r="J10188">
        <v>16</v>
      </c>
      <c r="K10188" s="3">
        <v>0</v>
      </c>
      <c r="L10188" s="3">
        <v>6</v>
      </c>
      <c r="M10188" s="4">
        <v>16</v>
      </c>
      <c r="O10188" s="3">
        <v>10</v>
      </c>
      <c r="R10188" s="3">
        <v>0</v>
      </c>
      <c r="S10188">
        <f t="shared" si="318"/>
        <v>16</v>
      </c>
      <c r="T10188">
        <f t="shared" si="319"/>
        <v>16</v>
      </c>
    </row>
    <row r="10189" spans="1:20" hidden="1" x14ac:dyDescent="0.25">
      <c r="A10189" s="2" t="s">
        <v>227</v>
      </c>
      <c r="B10189" s="2" t="s">
        <v>66</v>
      </c>
      <c r="C10189" s="2" t="s">
        <v>21</v>
      </c>
      <c r="F10189" s="1">
        <v>1</v>
      </c>
      <c r="G10189" s="1">
        <v>0.51</v>
      </c>
      <c r="H10189" s="1">
        <v>0.01</v>
      </c>
      <c r="I10189" s="1">
        <v>0.01</v>
      </c>
      <c r="J10189">
        <v>14</v>
      </c>
      <c r="K10189" s="3">
        <v>0</v>
      </c>
      <c r="L10189" s="3">
        <v>14</v>
      </c>
      <c r="M10189" s="4">
        <v>14</v>
      </c>
      <c r="S10189">
        <f t="shared" si="318"/>
        <v>14</v>
      </c>
      <c r="T10189">
        <f t="shared" si="319"/>
        <v>14</v>
      </c>
    </row>
    <row r="10190" spans="1:20" hidden="1" x14ac:dyDescent="0.25">
      <c r="A10190" s="2" t="s">
        <v>227</v>
      </c>
      <c r="B10190" s="2" t="s">
        <v>23</v>
      </c>
      <c r="C10190" s="2" t="s">
        <v>21</v>
      </c>
      <c r="F10190" s="1">
        <v>1</v>
      </c>
      <c r="G10190" s="1">
        <v>0.37</v>
      </c>
      <c r="H10190" s="1">
        <v>0</v>
      </c>
      <c r="I10190" s="1">
        <v>0</v>
      </c>
      <c r="J10190">
        <v>10</v>
      </c>
      <c r="K10190" s="3">
        <v>7</v>
      </c>
      <c r="L10190" s="3">
        <v>1</v>
      </c>
      <c r="M10190" s="4">
        <v>10</v>
      </c>
      <c r="O10190" s="3">
        <v>16</v>
      </c>
      <c r="S10190">
        <f t="shared" si="318"/>
        <v>10</v>
      </c>
      <c r="T10190">
        <f t="shared" si="319"/>
        <v>10</v>
      </c>
    </row>
    <row r="10191" spans="1:20" hidden="1" x14ac:dyDescent="0.25">
      <c r="A10191" s="2" t="s">
        <v>227</v>
      </c>
      <c r="B10191" s="2" t="s">
        <v>72</v>
      </c>
      <c r="C10191" s="2" t="s">
        <v>21</v>
      </c>
      <c r="F10191" s="1">
        <v>0</v>
      </c>
      <c r="G10191" s="1">
        <v>0.35</v>
      </c>
      <c r="I10191" s="1">
        <v>0.09</v>
      </c>
      <c r="J10191">
        <v>10</v>
      </c>
      <c r="K10191" s="3">
        <v>11</v>
      </c>
      <c r="L10191" s="3">
        <v>0</v>
      </c>
      <c r="M10191" s="4">
        <v>10</v>
      </c>
      <c r="O10191" s="3">
        <v>21</v>
      </c>
      <c r="S10191">
        <f t="shared" si="318"/>
        <v>10</v>
      </c>
      <c r="T10191">
        <f t="shared" si="319"/>
        <v>10</v>
      </c>
    </row>
    <row r="10192" spans="1:20" hidden="1" x14ac:dyDescent="0.25">
      <c r="A10192" s="2" t="s">
        <v>227</v>
      </c>
      <c r="B10192" s="2" t="s">
        <v>129</v>
      </c>
      <c r="C10192" s="2" t="s">
        <v>21</v>
      </c>
      <c r="F10192" s="1">
        <v>8</v>
      </c>
      <c r="G10192" s="1">
        <v>0.32</v>
      </c>
      <c r="H10192" s="1">
        <v>0.88</v>
      </c>
      <c r="J10192">
        <v>9</v>
      </c>
      <c r="K10192" s="3">
        <v>0</v>
      </c>
      <c r="M10192" s="4">
        <v>9</v>
      </c>
      <c r="O10192" s="3">
        <v>9</v>
      </c>
      <c r="S10192">
        <f t="shared" si="318"/>
        <v>9</v>
      </c>
      <c r="T10192">
        <f t="shared" si="319"/>
        <v>9</v>
      </c>
    </row>
    <row r="10193" spans="1:20" hidden="1" x14ac:dyDescent="0.25">
      <c r="A10193" s="2" t="s">
        <v>227</v>
      </c>
      <c r="B10193" s="2" t="s">
        <v>73</v>
      </c>
      <c r="C10193" s="2" t="s">
        <v>21</v>
      </c>
      <c r="F10193" s="1">
        <v>0</v>
      </c>
      <c r="G10193" s="1">
        <v>0.31</v>
      </c>
      <c r="H10193" s="1">
        <v>0</v>
      </c>
      <c r="I10193" s="1">
        <v>0.01</v>
      </c>
      <c r="J10193">
        <v>9</v>
      </c>
      <c r="K10193" s="3">
        <v>1</v>
      </c>
      <c r="L10193" s="3">
        <v>10</v>
      </c>
      <c r="M10193" s="4">
        <v>9</v>
      </c>
      <c r="R10193" s="3">
        <v>0</v>
      </c>
      <c r="S10193">
        <f t="shared" si="318"/>
        <v>9</v>
      </c>
      <c r="T10193">
        <f t="shared" si="319"/>
        <v>9</v>
      </c>
    </row>
    <row r="10194" spans="1:20" hidden="1" x14ac:dyDescent="0.25">
      <c r="A10194" s="2" t="s">
        <v>227</v>
      </c>
      <c r="B10194" s="2" t="s">
        <v>81</v>
      </c>
      <c r="C10194" s="2" t="s">
        <v>21</v>
      </c>
      <c r="E10194" s="4">
        <v>8</v>
      </c>
      <c r="J10194">
        <v>8</v>
      </c>
      <c r="L10194" s="3">
        <v>8</v>
      </c>
      <c r="S10194">
        <f t="shared" si="318"/>
        <v>8</v>
      </c>
      <c r="T10194">
        <f t="shared" si="319"/>
        <v>8</v>
      </c>
    </row>
    <row r="10195" spans="1:20" hidden="1" x14ac:dyDescent="0.25">
      <c r="A10195" s="2" t="s">
        <v>227</v>
      </c>
      <c r="B10195" s="2" t="s">
        <v>48</v>
      </c>
      <c r="C10195" s="2" t="s">
        <v>21</v>
      </c>
      <c r="F10195" s="1">
        <v>7</v>
      </c>
      <c r="G10195" s="1">
        <v>0.28000000000000003</v>
      </c>
      <c r="H10195" s="1">
        <v>0.77</v>
      </c>
      <c r="J10195">
        <v>8</v>
      </c>
      <c r="K10195" s="3">
        <v>0</v>
      </c>
      <c r="L10195" s="3">
        <v>18</v>
      </c>
      <c r="M10195" s="4">
        <v>8</v>
      </c>
      <c r="R10195" s="3">
        <v>-10</v>
      </c>
      <c r="S10195">
        <f t="shared" si="318"/>
        <v>8</v>
      </c>
      <c r="T10195">
        <f t="shared" si="319"/>
        <v>8</v>
      </c>
    </row>
    <row r="10196" spans="1:20" hidden="1" x14ac:dyDescent="0.25">
      <c r="A10196" s="2" t="s">
        <v>227</v>
      </c>
      <c r="B10196" s="2" t="s">
        <v>109</v>
      </c>
      <c r="C10196" s="2" t="s">
        <v>19</v>
      </c>
      <c r="E10196" s="4">
        <v>0</v>
      </c>
      <c r="F10196" s="1">
        <v>0</v>
      </c>
      <c r="G10196" s="1">
        <v>0.25</v>
      </c>
      <c r="H10196" s="1">
        <v>0.01</v>
      </c>
      <c r="I10196" s="1">
        <v>7.0000000000000007E-2</v>
      </c>
      <c r="J10196">
        <v>7</v>
      </c>
      <c r="K10196" s="3">
        <v>0</v>
      </c>
      <c r="L10196" s="3">
        <v>7</v>
      </c>
      <c r="M10196" s="4">
        <v>7</v>
      </c>
      <c r="S10196">
        <f t="shared" si="318"/>
        <v>7</v>
      </c>
      <c r="T10196">
        <f t="shared" si="319"/>
        <v>7</v>
      </c>
    </row>
    <row r="10197" spans="1:20" hidden="1" x14ac:dyDescent="0.25">
      <c r="A10197" s="2" t="s">
        <v>227</v>
      </c>
      <c r="B10197" s="2" t="s">
        <v>83</v>
      </c>
      <c r="C10197" s="2" t="s">
        <v>21</v>
      </c>
      <c r="F10197" s="1">
        <v>1</v>
      </c>
      <c r="G10197" s="1">
        <v>0.05</v>
      </c>
      <c r="H10197" s="1">
        <v>7.0000000000000007E-2</v>
      </c>
      <c r="I10197" s="1">
        <v>0.03</v>
      </c>
      <c r="J10197">
        <v>5</v>
      </c>
      <c r="K10197" s="3">
        <v>0</v>
      </c>
      <c r="L10197" s="3">
        <v>5</v>
      </c>
      <c r="M10197" s="4">
        <v>1</v>
      </c>
      <c r="Q10197" s="4">
        <v>4</v>
      </c>
      <c r="R10197" s="3">
        <v>0</v>
      </c>
      <c r="S10197">
        <f t="shared" si="318"/>
        <v>5</v>
      </c>
      <c r="T10197">
        <f t="shared" si="319"/>
        <v>5</v>
      </c>
    </row>
    <row r="10198" spans="1:20" hidden="1" x14ac:dyDescent="0.25">
      <c r="A10198" s="2" t="s">
        <v>227</v>
      </c>
      <c r="B10198" s="2" t="s">
        <v>28</v>
      </c>
      <c r="C10198" s="2" t="s">
        <v>21</v>
      </c>
      <c r="F10198" s="1">
        <v>2</v>
      </c>
      <c r="G10198" s="1">
        <v>0.19</v>
      </c>
      <c r="J10198">
        <v>5</v>
      </c>
      <c r="K10198" s="3">
        <v>0</v>
      </c>
      <c r="L10198" s="3">
        <v>1</v>
      </c>
      <c r="M10198" s="4">
        <v>5</v>
      </c>
      <c r="O10198" s="3">
        <v>4</v>
      </c>
      <c r="S10198">
        <f t="shared" si="318"/>
        <v>5</v>
      </c>
      <c r="T10198">
        <f t="shared" si="319"/>
        <v>5</v>
      </c>
    </row>
    <row r="10199" spans="1:20" hidden="1" x14ac:dyDescent="0.25">
      <c r="A10199" s="2" t="s">
        <v>227</v>
      </c>
      <c r="B10199" s="2" t="s">
        <v>34</v>
      </c>
      <c r="C10199" s="2" t="s">
        <v>21</v>
      </c>
      <c r="E10199" s="4">
        <v>0</v>
      </c>
      <c r="F10199" s="1">
        <v>1</v>
      </c>
      <c r="G10199" s="1">
        <v>0.14000000000000001</v>
      </c>
      <c r="J10199">
        <v>4</v>
      </c>
      <c r="K10199" s="3">
        <v>0</v>
      </c>
      <c r="L10199" s="3">
        <v>4</v>
      </c>
      <c r="M10199" s="4">
        <v>4</v>
      </c>
      <c r="R10199" s="3">
        <v>0</v>
      </c>
      <c r="S10199">
        <f t="shared" si="318"/>
        <v>4</v>
      </c>
      <c r="T10199">
        <f t="shared" si="319"/>
        <v>4</v>
      </c>
    </row>
    <row r="10200" spans="1:20" hidden="1" x14ac:dyDescent="0.25">
      <c r="A10200" s="2" t="s">
        <v>227</v>
      </c>
      <c r="B10200" s="2" t="s">
        <v>130</v>
      </c>
      <c r="C10200" s="2" t="s">
        <v>21</v>
      </c>
      <c r="F10200" s="1">
        <v>1</v>
      </c>
      <c r="G10200" s="1">
        <v>0.13</v>
      </c>
      <c r="I10200" s="1">
        <v>0</v>
      </c>
      <c r="J10200">
        <v>4</v>
      </c>
      <c r="L10200" s="3">
        <v>0</v>
      </c>
      <c r="M10200" s="4">
        <v>4</v>
      </c>
      <c r="O10200" s="3">
        <v>4</v>
      </c>
      <c r="S10200">
        <f t="shared" si="318"/>
        <v>4</v>
      </c>
      <c r="T10200">
        <f t="shared" si="319"/>
        <v>4</v>
      </c>
    </row>
    <row r="10201" spans="1:20" hidden="1" x14ac:dyDescent="0.25">
      <c r="A10201" s="2" t="s">
        <v>227</v>
      </c>
      <c r="B10201" s="2" t="s">
        <v>33</v>
      </c>
      <c r="C10201" s="2" t="s">
        <v>21</v>
      </c>
      <c r="F10201" s="1">
        <v>0</v>
      </c>
      <c r="G10201" s="1">
        <v>7.0000000000000007E-2</v>
      </c>
      <c r="H10201" s="1">
        <v>0</v>
      </c>
      <c r="I10201" s="1">
        <v>0</v>
      </c>
      <c r="J10201">
        <v>2</v>
      </c>
      <c r="K10201" s="3">
        <v>0</v>
      </c>
      <c r="L10201" s="3">
        <v>2</v>
      </c>
      <c r="M10201" s="4">
        <v>2</v>
      </c>
      <c r="S10201">
        <f t="shared" si="318"/>
        <v>2</v>
      </c>
      <c r="T10201">
        <f t="shared" si="319"/>
        <v>2</v>
      </c>
    </row>
    <row r="10202" spans="1:20" hidden="1" x14ac:dyDescent="0.25">
      <c r="A10202" s="2" t="s">
        <v>227</v>
      </c>
      <c r="B10202" s="2" t="s">
        <v>42</v>
      </c>
      <c r="C10202" s="2" t="s">
        <v>21</v>
      </c>
      <c r="F10202" s="1">
        <v>1</v>
      </c>
      <c r="G10202" s="1">
        <v>0.06</v>
      </c>
      <c r="H10202" s="1">
        <v>0.17</v>
      </c>
      <c r="J10202">
        <v>2</v>
      </c>
      <c r="K10202" s="3">
        <v>0</v>
      </c>
      <c r="L10202" s="3">
        <v>0</v>
      </c>
      <c r="M10202" s="4">
        <v>2</v>
      </c>
      <c r="O10202" s="3">
        <v>2</v>
      </c>
      <c r="R10202" s="3">
        <v>0</v>
      </c>
      <c r="S10202">
        <f t="shared" si="318"/>
        <v>2</v>
      </c>
      <c r="T10202">
        <f t="shared" si="319"/>
        <v>2</v>
      </c>
    </row>
    <row r="10203" spans="1:20" hidden="1" x14ac:dyDescent="0.25">
      <c r="A10203" s="2" t="s">
        <v>227</v>
      </c>
      <c r="B10203" s="2" t="s">
        <v>99</v>
      </c>
      <c r="C10203" s="2" t="s">
        <v>21</v>
      </c>
      <c r="F10203" s="1">
        <v>0</v>
      </c>
      <c r="G10203" s="1">
        <v>7.0000000000000007E-2</v>
      </c>
      <c r="J10203">
        <v>2</v>
      </c>
      <c r="K10203" s="3">
        <v>0</v>
      </c>
      <c r="L10203" s="3">
        <v>2</v>
      </c>
      <c r="M10203" s="4">
        <v>2</v>
      </c>
      <c r="S10203">
        <f t="shared" si="318"/>
        <v>2</v>
      </c>
      <c r="T10203">
        <f t="shared" si="319"/>
        <v>2</v>
      </c>
    </row>
    <row r="10204" spans="1:20" hidden="1" x14ac:dyDescent="0.25">
      <c r="A10204" s="2" t="s">
        <v>227</v>
      </c>
      <c r="B10204" s="2" t="s">
        <v>53</v>
      </c>
      <c r="C10204" s="2" t="s">
        <v>21</v>
      </c>
      <c r="F10204" s="1">
        <v>1</v>
      </c>
      <c r="G10204" s="1">
        <v>0.06</v>
      </c>
      <c r="I10204" s="1">
        <v>0</v>
      </c>
      <c r="J10204">
        <v>2</v>
      </c>
      <c r="K10204" s="3">
        <v>0</v>
      </c>
      <c r="L10204" s="3">
        <v>0</v>
      </c>
      <c r="M10204" s="4">
        <v>2</v>
      </c>
      <c r="O10204" s="3">
        <v>2</v>
      </c>
      <c r="R10204" s="3">
        <v>0</v>
      </c>
      <c r="S10204">
        <f t="shared" si="318"/>
        <v>2</v>
      </c>
      <c r="T10204">
        <f t="shared" si="319"/>
        <v>2</v>
      </c>
    </row>
    <row r="10205" spans="1:20" hidden="1" x14ac:dyDescent="0.25">
      <c r="A10205" s="2" t="s">
        <v>227</v>
      </c>
      <c r="B10205" s="2" t="s">
        <v>22</v>
      </c>
      <c r="C10205" s="2" t="s">
        <v>21</v>
      </c>
      <c r="F10205" s="1">
        <v>0</v>
      </c>
      <c r="G10205" s="1">
        <v>0.04</v>
      </c>
      <c r="H10205" s="1">
        <v>0</v>
      </c>
      <c r="I10205" s="1">
        <v>0.02</v>
      </c>
      <c r="J10205">
        <v>1</v>
      </c>
      <c r="K10205" s="3">
        <v>0</v>
      </c>
      <c r="L10205" s="3">
        <v>1</v>
      </c>
      <c r="M10205" s="4">
        <v>1</v>
      </c>
      <c r="S10205">
        <f t="shared" si="318"/>
        <v>1</v>
      </c>
      <c r="T10205">
        <f t="shared" si="319"/>
        <v>1</v>
      </c>
    </row>
    <row r="10206" spans="1:20" hidden="1" x14ac:dyDescent="0.25">
      <c r="A10206" s="2" t="s">
        <v>227</v>
      </c>
      <c r="B10206" s="2" t="s">
        <v>29</v>
      </c>
      <c r="C10206" s="2" t="s">
        <v>21</v>
      </c>
      <c r="F10206" s="1">
        <v>0</v>
      </c>
      <c r="G10206" s="1">
        <v>0.03</v>
      </c>
      <c r="I10206" s="1">
        <v>0</v>
      </c>
      <c r="J10206">
        <v>1</v>
      </c>
      <c r="K10206" s="3">
        <v>0</v>
      </c>
      <c r="L10206" s="3">
        <v>1</v>
      </c>
      <c r="M10206" s="4">
        <v>1</v>
      </c>
      <c r="O10206" s="3">
        <v>0</v>
      </c>
      <c r="R10206" s="3">
        <v>0</v>
      </c>
      <c r="S10206">
        <f t="shared" si="318"/>
        <v>1</v>
      </c>
      <c r="T10206">
        <f t="shared" si="319"/>
        <v>1</v>
      </c>
    </row>
    <row r="10207" spans="1:20" hidden="1" x14ac:dyDescent="0.25">
      <c r="A10207" s="2" t="s">
        <v>227</v>
      </c>
      <c r="B10207" s="2" t="s">
        <v>35</v>
      </c>
      <c r="C10207" s="2" t="s">
        <v>21</v>
      </c>
      <c r="F10207" s="1">
        <v>1</v>
      </c>
      <c r="G10207" s="1">
        <v>0.05</v>
      </c>
      <c r="H10207" s="1">
        <v>0.09</v>
      </c>
      <c r="I10207" s="1">
        <v>0.01</v>
      </c>
      <c r="J10207">
        <v>1</v>
      </c>
      <c r="K10207" s="3">
        <v>0</v>
      </c>
      <c r="L10207" s="3">
        <v>1</v>
      </c>
      <c r="M10207" s="4">
        <v>1</v>
      </c>
      <c r="S10207">
        <f t="shared" si="318"/>
        <v>1</v>
      </c>
      <c r="T10207">
        <f t="shared" si="319"/>
        <v>1</v>
      </c>
    </row>
    <row r="10208" spans="1:20" hidden="1" x14ac:dyDescent="0.25">
      <c r="A10208" s="2" t="s">
        <v>227</v>
      </c>
      <c r="B10208" s="2" t="s">
        <v>93</v>
      </c>
      <c r="C10208" s="2" t="s">
        <v>21</v>
      </c>
      <c r="F10208" s="1">
        <v>1</v>
      </c>
      <c r="G10208" s="1">
        <v>0.04</v>
      </c>
      <c r="H10208" s="1">
        <v>0.09</v>
      </c>
      <c r="I10208" s="1">
        <v>0</v>
      </c>
      <c r="J10208">
        <v>1</v>
      </c>
      <c r="K10208" s="3">
        <v>0</v>
      </c>
      <c r="L10208" s="3">
        <v>1</v>
      </c>
      <c r="M10208" s="4">
        <v>1</v>
      </c>
      <c r="O10208" s="3">
        <v>0</v>
      </c>
      <c r="R10208" s="3">
        <v>0</v>
      </c>
      <c r="S10208">
        <f t="shared" si="318"/>
        <v>1</v>
      </c>
      <c r="T10208">
        <f t="shared" si="319"/>
        <v>1</v>
      </c>
    </row>
    <row r="10209" spans="1:20" hidden="1" x14ac:dyDescent="0.25">
      <c r="A10209" s="2" t="s">
        <v>227</v>
      </c>
      <c r="B10209" s="2" t="s">
        <v>63</v>
      </c>
      <c r="C10209" s="2" t="s">
        <v>21</v>
      </c>
      <c r="F10209" s="1">
        <v>0</v>
      </c>
      <c r="G10209" s="1">
        <v>0.05</v>
      </c>
      <c r="H10209" s="1">
        <v>0</v>
      </c>
      <c r="I10209" s="1">
        <v>0.02</v>
      </c>
      <c r="J10209">
        <v>1</v>
      </c>
      <c r="K10209" s="3">
        <v>0</v>
      </c>
      <c r="L10209" s="3">
        <v>1</v>
      </c>
      <c r="M10209" s="4">
        <v>1</v>
      </c>
      <c r="S10209">
        <f t="shared" si="318"/>
        <v>1</v>
      </c>
      <c r="T10209">
        <f t="shared" si="319"/>
        <v>1</v>
      </c>
    </row>
    <row r="10210" spans="1:20" hidden="1" x14ac:dyDescent="0.25">
      <c r="A10210" s="2" t="s">
        <v>227</v>
      </c>
      <c r="B10210" s="2" t="s">
        <v>71</v>
      </c>
      <c r="C10210" s="2" t="s">
        <v>21</v>
      </c>
      <c r="F10210" s="1">
        <v>0</v>
      </c>
      <c r="G10210" s="1">
        <v>0.03</v>
      </c>
      <c r="H10210" s="1">
        <v>0.04</v>
      </c>
      <c r="I10210" s="1">
        <v>0.01</v>
      </c>
      <c r="J10210">
        <v>1</v>
      </c>
      <c r="K10210" s="3">
        <v>0</v>
      </c>
      <c r="L10210" s="3">
        <v>1</v>
      </c>
      <c r="M10210" s="4">
        <v>1</v>
      </c>
      <c r="S10210">
        <f t="shared" si="318"/>
        <v>1</v>
      </c>
      <c r="T10210">
        <f t="shared" si="319"/>
        <v>1</v>
      </c>
    </row>
    <row r="10211" spans="1:20" hidden="1" x14ac:dyDescent="0.25">
      <c r="A10211" s="2" t="s">
        <v>227</v>
      </c>
      <c r="B10211" s="2" t="s">
        <v>78</v>
      </c>
      <c r="C10211" s="2" t="s">
        <v>21</v>
      </c>
      <c r="F10211" s="1">
        <v>0</v>
      </c>
      <c r="G10211" s="1">
        <v>0.03</v>
      </c>
      <c r="J10211">
        <v>1</v>
      </c>
      <c r="K10211" s="3">
        <v>0</v>
      </c>
      <c r="L10211" s="3">
        <v>1</v>
      </c>
      <c r="M10211" s="4">
        <v>1</v>
      </c>
      <c r="S10211">
        <f t="shared" si="318"/>
        <v>1</v>
      </c>
      <c r="T10211">
        <f t="shared" si="319"/>
        <v>1</v>
      </c>
    </row>
    <row r="10212" spans="1:20" hidden="1" x14ac:dyDescent="0.25">
      <c r="A10212" s="2" t="s">
        <v>227</v>
      </c>
      <c r="B10212" s="2" t="s">
        <v>84</v>
      </c>
      <c r="C10212" s="2" t="s">
        <v>21</v>
      </c>
      <c r="F10212" s="1">
        <v>0</v>
      </c>
      <c r="G10212" s="1">
        <v>0</v>
      </c>
      <c r="H10212" s="1">
        <v>0</v>
      </c>
      <c r="I10212" s="1">
        <v>0</v>
      </c>
      <c r="J10212">
        <v>0</v>
      </c>
      <c r="K10212" s="3">
        <v>0</v>
      </c>
      <c r="L10212" s="3">
        <v>0</v>
      </c>
      <c r="M10212" s="4">
        <v>0</v>
      </c>
      <c r="S10212">
        <f t="shared" si="318"/>
        <v>0</v>
      </c>
      <c r="T10212">
        <f t="shared" si="319"/>
        <v>0</v>
      </c>
    </row>
    <row r="10213" spans="1:20" hidden="1" x14ac:dyDescent="0.25">
      <c r="A10213" s="2" t="s">
        <v>227</v>
      </c>
      <c r="B10213" s="2" t="s">
        <v>86</v>
      </c>
      <c r="C10213" s="2" t="s">
        <v>21</v>
      </c>
      <c r="F10213" s="1">
        <v>0</v>
      </c>
      <c r="G10213" s="1">
        <v>0</v>
      </c>
      <c r="J10213">
        <v>0</v>
      </c>
      <c r="L10213" s="3">
        <v>0</v>
      </c>
      <c r="M10213" s="4">
        <v>0</v>
      </c>
      <c r="S10213">
        <f t="shared" si="318"/>
        <v>0</v>
      </c>
      <c r="T10213">
        <f t="shared" si="319"/>
        <v>0</v>
      </c>
    </row>
    <row r="10214" spans="1:20" hidden="1" x14ac:dyDescent="0.25">
      <c r="A10214" s="2" t="s">
        <v>227</v>
      </c>
      <c r="B10214" s="2" t="s">
        <v>87</v>
      </c>
      <c r="C10214" s="2" t="s">
        <v>19</v>
      </c>
      <c r="E10214" s="4">
        <v>0</v>
      </c>
      <c r="F10214" s="1">
        <v>0</v>
      </c>
      <c r="G10214" s="1">
        <v>0</v>
      </c>
      <c r="H10214" s="1">
        <v>0</v>
      </c>
      <c r="I10214" s="1">
        <v>0</v>
      </c>
      <c r="J10214">
        <v>0</v>
      </c>
      <c r="L10214" s="3">
        <v>0</v>
      </c>
      <c r="M10214" s="4">
        <v>0</v>
      </c>
      <c r="S10214">
        <f t="shared" si="318"/>
        <v>0</v>
      </c>
      <c r="T10214">
        <f t="shared" si="319"/>
        <v>0</v>
      </c>
    </row>
    <row r="10215" spans="1:20" hidden="1" x14ac:dyDescent="0.25">
      <c r="A10215" s="2" t="s">
        <v>227</v>
      </c>
      <c r="B10215" s="2" t="s">
        <v>89</v>
      </c>
      <c r="C10215" s="2" t="s">
        <v>19</v>
      </c>
      <c r="E10215" s="4">
        <v>0</v>
      </c>
      <c r="F10215" s="1">
        <v>0</v>
      </c>
      <c r="G10215" s="1">
        <v>0</v>
      </c>
      <c r="H10215" s="1">
        <v>0</v>
      </c>
      <c r="I10215" s="1">
        <v>0</v>
      </c>
      <c r="J10215">
        <v>0</v>
      </c>
      <c r="L10215" s="3">
        <v>0</v>
      </c>
      <c r="M10215" s="4">
        <v>0</v>
      </c>
      <c r="S10215">
        <f t="shared" si="318"/>
        <v>0</v>
      </c>
      <c r="T10215">
        <f t="shared" si="319"/>
        <v>0</v>
      </c>
    </row>
    <row r="10216" spans="1:20" hidden="1" x14ac:dyDescent="0.25">
      <c r="A10216" s="2" t="s">
        <v>227</v>
      </c>
      <c r="B10216" s="2" t="s">
        <v>90</v>
      </c>
      <c r="C10216" s="2" t="s">
        <v>21</v>
      </c>
      <c r="F10216" s="1">
        <v>0</v>
      </c>
      <c r="G10216" s="1">
        <v>0</v>
      </c>
      <c r="H10216" s="1">
        <v>0</v>
      </c>
      <c r="I10216" s="1">
        <v>0</v>
      </c>
      <c r="J10216">
        <v>0</v>
      </c>
      <c r="L10216" s="3">
        <v>0</v>
      </c>
      <c r="M10216" s="4">
        <v>0</v>
      </c>
      <c r="S10216">
        <f t="shared" si="318"/>
        <v>0</v>
      </c>
      <c r="T10216">
        <f t="shared" si="319"/>
        <v>0</v>
      </c>
    </row>
    <row r="10217" spans="1:20" hidden="1" x14ac:dyDescent="0.25">
      <c r="A10217" s="2" t="s">
        <v>227</v>
      </c>
      <c r="B10217" s="2" t="s">
        <v>37</v>
      </c>
      <c r="C10217" s="2" t="s">
        <v>21</v>
      </c>
      <c r="J10217">
        <v>0</v>
      </c>
      <c r="K10217" s="3">
        <v>0</v>
      </c>
      <c r="L10217" s="3">
        <v>0</v>
      </c>
      <c r="N10217" s="4">
        <v>0</v>
      </c>
      <c r="O10217" s="3">
        <v>0</v>
      </c>
      <c r="P10217" s="4">
        <v>0</v>
      </c>
      <c r="Q10217" s="4">
        <v>0</v>
      </c>
      <c r="R10217" s="3">
        <v>0</v>
      </c>
      <c r="S10217">
        <f t="shared" si="318"/>
        <v>0</v>
      </c>
      <c r="T10217">
        <f t="shared" si="319"/>
        <v>0</v>
      </c>
    </row>
    <row r="10218" spans="1:20" hidden="1" x14ac:dyDescent="0.25">
      <c r="A10218" s="2" t="s">
        <v>227</v>
      </c>
      <c r="B10218" s="2" t="s">
        <v>38</v>
      </c>
      <c r="C10218" s="2" t="s">
        <v>21</v>
      </c>
      <c r="F10218" s="1">
        <v>0</v>
      </c>
      <c r="G10218" s="1">
        <v>0.01</v>
      </c>
      <c r="H10218" s="1">
        <v>0.01</v>
      </c>
      <c r="I10218" s="1">
        <v>0</v>
      </c>
      <c r="J10218">
        <v>0</v>
      </c>
      <c r="K10218" s="3">
        <v>0</v>
      </c>
      <c r="L10218" s="3">
        <v>0</v>
      </c>
      <c r="M10218" s="4">
        <v>0</v>
      </c>
      <c r="R10218" s="3">
        <v>0</v>
      </c>
      <c r="S10218">
        <f t="shared" si="318"/>
        <v>0</v>
      </c>
      <c r="T10218">
        <f t="shared" si="319"/>
        <v>0</v>
      </c>
    </row>
    <row r="10219" spans="1:20" hidden="1" x14ac:dyDescent="0.25">
      <c r="A10219" s="2" t="s">
        <v>227</v>
      </c>
      <c r="B10219" s="2" t="s">
        <v>41</v>
      </c>
      <c r="C10219" s="2" t="s">
        <v>21</v>
      </c>
      <c r="F10219" s="1">
        <v>0</v>
      </c>
      <c r="G10219" s="1">
        <v>0</v>
      </c>
      <c r="H10219" s="1">
        <v>0</v>
      </c>
      <c r="J10219">
        <v>0</v>
      </c>
      <c r="L10219" s="3">
        <v>0</v>
      </c>
      <c r="M10219" s="4">
        <v>0</v>
      </c>
      <c r="O10219" s="3">
        <v>0</v>
      </c>
      <c r="S10219">
        <f t="shared" si="318"/>
        <v>0</v>
      </c>
      <c r="T10219">
        <f t="shared" si="319"/>
        <v>0</v>
      </c>
    </row>
    <row r="10220" spans="1:20" hidden="1" x14ac:dyDescent="0.25">
      <c r="A10220" s="2" t="s">
        <v>227</v>
      </c>
      <c r="B10220" s="2" t="s">
        <v>43</v>
      </c>
      <c r="C10220" s="2" t="s">
        <v>21</v>
      </c>
      <c r="F10220" s="1">
        <v>0</v>
      </c>
      <c r="G10220" s="1">
        <v>0</v>
      </c>
      <c r="H10220" s="1">
        <v>0.01</v>
      </c>
      <c r="J10220">
        <v>0</v>
      </c>
      <c r="K10220" s="3">
        <v>0</v>
      </c>
      <c r="L10220" s="3">
        <v>0</v>
      </c>
      <c r="M10220" s="4">
        <v>0</v>
      </c>
      <c r="S10220">
        <f t="shared" si="318"/>
        <v>0</v>
      </c>
      <c r="T10220">
        <f t="shared" si="319"/>
        <v>0</v>
      </c>
    </row>
    <row r="10221" spans="1:20" hidden="1" x14ac:dyDescent="0.25">
      <c r="A10221" s="2" t="s">
        <v>227</v>
      </c>
      <c r="B10221" s="2" t="s">
        <v>94</v>
      </c>
      <c r="C10221" s="2" t="s">
        <v>21</v>
      </c>
      <c r="F10221" s="1">
        <v>0</v>
      </c>
      <c r="G10221" s="1">
        <v>0</v>
      </c>
      <c r="H10221" s="1">
        <v>0</v>
      </c>
      <c r="J10221">
        <v>0</v>
      </c>
      <c r="K10221" s="3">
        <v>0</v>
      </c>
      <c r="L10221" s="3">
        <v>0</v>
      </c>
      <c r="M10221" s="4">
        <v>0</v>
      </c>
      <c r="S10221">
        <f t="shared" si="318"/>
        <v>0</v>
      </c>
      <c r="T10221">
        <f t="shared" si="319"/>
        <v>0</v>
      </c>
    </row>
    <row r="10222" spans="1:20" hidden="1" x14ac:dyDescent="0.25">
      <c r="A10222" s="2" t="s">
        <v>227</v>
      </c>
      <c r="B10222" s="2" t="s">
        <v>95</v>
      </c>
      <c r="C10222" s="2" t="s">
        <v>21</v>
      </c>
      <c r="F10222" s="1">
        <v>0</v>
      </c>
      <c r="G10222" s="1">
        <v>0</v>
      </c>
      <c r="H10222" s="1">
        <v>0.01</v>
      </c>
      <c r="J10222">
        <v>0</v>
      </c>
      <c r="K10222" s="3">
        <v>0</v>
      </c>
      <c r="L10222" s="3">
        <v>0</v>
      </c>
      <c r="M10222" s="4">
        <v>0</v>
      </c>
      <c r="R10222" s="3">
        <v>0</v>
      </c>
      <c r="S10222">
        <f t="shared" si="318"/>
        <v>0</v>
      </c>
      <c r="T10222">
        <f t="shared" si="319"/>
        <v>0</v>
      </c>
    </row>
    <row r="10223" spans="1:20" hidden="1" x14ac:dyDescent="0.25">
      <c r="A10223" s="2" t="s">
        <v>227</v>
      </c>
      <c r="B10223" s="2" t="s">
        <v>47</v>
      </c>
      <c r="C10223" s="2" t="s">
        <v>21</v>
      </c>
      <c r="F10223" s="1">
        <v>0</v>
      </c>
      <c r="G10223" s="1">
        <v>0</v>
      </c>
      <c r="H10223" s="1">
        <v>0</v>
      </c>
      <c r="J10223">
        <v>0</v>
      </c>
      <c r="K10223" s="3">
        <v>0</v>
      </c>
      <c r="L10223" s="3">
        <v>0</v>
      </c>
      <c r="M10223" s="4">
        <v>0</v>
      </c>
      <c r="S10223">
        <f t="shared" si="318"/>
        <v>0</v>
      </c>
      <c r="T10223">
        <f t="shared" si="319"/>
        <v>0</v>
      </c>
    </row>
    <row r="10224" spans="1:20" hidden="1" x14ac:dyDescent="0.25">
      <c r="A10224" s="2" t="s">
        <v>227</v>
      </c>
      <c r="B10224" s="2" t="s">
        <v>96</v>
      </c>
      <c r="C10224" s="2" t="s">
        <v>19</v>
      </c>
      <c r="E10224" s="4">
        <v>0</v>
      </c>
      <c r="F10224" s="1">
        <v>0</v>
      </c>
      <c r="G10224" s="1">
        <v>0</v>
      </c>
      <c r="H10224" s="1">
        <v>0</v>
      </c>
      <c r="I10224" s="1">
        <v>0</v>
      </c>
      <c r="J10224">
        <v>0</v>
      </c>
      <c r="L10224" s="3">
        <v>0</v>
      </c>
      <c r="M10224" s="4">
        <v>0</v>
      </c>
      <c r="S10224">
        <f t="shared" si="318"/>
        <v>0</v>
      </c>
      <c r="T10224">
        <f t="shared" si="319"/>
        <v>0</v>
      </c>
    </row>
    <row r="10225" spans="1:20" hidden="1" x14ac:dyDescent="0.25">
      <c r="A10225" s="2" t="s">
        <v>227</v>
      </c>
      <c r="B10225" s="2" t="s">
        <v>97</v>
      </c>
      <c r="C10225" s="2" t="s">
        <v>19</v>
      </c>
      <c r="E10225" s="4">
        <v>0</v>
      </c>
      <c r="F10225" s="1">
        <v>0</v>
      </c>
      <c r="G10225" s="1">
        <v>0</v>
      </c>
      <c r="H10225" s="1">
        <v>0</v>
      </c>
      <c r="I10225" s="1">
        <v>0</v>
      </c>
      <c r="J10225">
        <v>0</v>
      </c>
      <c r="K10225" s="3">
        <v>0</v>
      </c>
      <c r="L10225" s="3">
        <v>0</v>
      </c>
      <c r="M10225" s="4">
        <v>0</v>
      </c>
      <c r="O10225" s="3">
        <v>0</v>
      </c>
      <c r="S10225">
        <f t="shared" si="318"/>
        <v>0</v>
      </c>
      <c r="T10225">
        <f t="shared" si="319"/>
        <v>0</v>
      </c>
    </row>
    <row r="10226" spans="1:20" hidden="1" x14ac:dyDescent="0.25">
      <c r="A10226" s="2" t="s">
        <v>227</v>
      </c>
      <c r="B10226" s="2" t="s">
        <v>100</v>
      </c>
      <c r="C10226" s="2" t="s">
        <v>19</v>
      </c>
      <c r="E10226" s="4">
        <v>0</v>
      </c>
      <c r="F10226" s="1">
        <v>0</v>
      </c>
      <c r="G10226" s="1">
        <v>0</v>
      </c>
      <c r="H10226" s="1">
        <v>0</v>
      </c>
      <c r="I10226" s="1">
        <v>0</v>
      </c>
      <c r="J10226">
        <v>0</v>
      </c>
      <c r="L10226" s="3">
        <v>0</v>
      </c>
      <c r="M10226" s="4">
        <v>0</v>
      </c>
      <c r="S10226">
        <f t="shared" si="318"/>
        <v>0</v>
      </c>
      <c r="T10226">
        <f t="shared" si="319"/>
        <v>0</v>
      </c>
    </row>
    <row r="10227" spans="1:20" hidden="1" x14ac:dyDescent="0.25">
      <c r="A10227" s="2" t="s">
        <v>227</v>
      </c>
      <c r="B10227" s="2" t="s">
        <v>58</v>
      </c>
      <c r="C10227" s="2" t="s">
        <v>21</v>
      </c>
      <c r="F10227" s="1">
        <v>0</v>
      </c>
      <c r="G10227" s="1">
        <v>0</v>
      </c>
      <c r="H10227" s="1">
        <v>0</v>
      </c>
      <c r="J10227">
        <v>0</v>
      </c>
      <c r="L10227" s="3">
        <v>0</v>
      </c>
      <c r="M10227" s="4">
        <v>0</v>
      </c>
      <c r="S10227">
        <f t="shared" si="318"/>
        <v>0</v>
      </c>
      <c r="T10227">
        <f t="shared" si="319"/>
        <v>0</v>
      </c>
    </row>
    <row r="10228" spans="1:20" hidden="1" x14ac:dyDescent="0.25">
      <c r="A10228" s="2" t="s">
        <v>227</v>
      </c>
      <c r="B10228" s="2" t="s">
        <v>102</v>
      </c>
      <c r="C10228" s="2" t="s">
        <v>21</v>
      </c>
      <c r="E10228" s="4">
        <v>0</v>
      </c>
      <c r="J10228">
        <v>0</v>
      </c>
      <c r="K10228" s="3">
        <v>0</v>
      </c>
      <c r="L10228" s="3">
        <v>0</v>
      </c>
      <c r="R10228" s="3">
        <v>0</v>
      </c>
      <c r="S10228">
        <f t="shared" si="318"/>
        <v>0</v>
      </c>
      <c r="T10228">
        <f t="shared" si="319"/>
        <v>0</v>
      </c>
    </row>
    <row r="10229" spans="1:20" hidden="1" x14ac:dyDescent="0.25">
      <c r="A10229" s="2" t="s">
        <v>227</v>
      </c>
      <c r="B10229" s="2" t="s">
        <v>103</v>
      </c>
      <c r="C10229" s="2" t="s">
        <v>21</v>
      </c>
      <c r="F10229" s="1">
        <v>0</v>
      </c>
      <c r="G10229" s="1">
        <v>0.01</v>
      </c>
      <c r="J10229">
        <v>0</v>
      </c>
      <c r="K10229" s="3">
        <v>0</v>
      </c>
      <c r="L10229" s="3">
        <v>0</v>
      </c>
      <c r="M10229" s="4">
        <v>0</v>
      </c>
      <c r="R10229" s="3">
        <v>0</v>
      </c>
      <c r="S10229">
        <f t="shared" si="318"/>
        <v>0</v>
      </c>
      <c r="T10229">
        <f t="shared" si="319"/>
        <v>0</v>
      </c>
    </row>
    <row r="10230" spans="1:20" hidden="1" x14ac:dyDescent="0.25">
      <c r="A10230" s="2" t="s">
        <v>227</v>
      </c>
      <c r="B10230" s="2" t="s">
        <v>104</v>
      </c>
      <c r="C10230" s="2" t="s">
        <v>21</v>
      </c>
      <c r="F10230" s="1">
        <v>0</v>
      </c>
      <c r="G10230" s="1">
        <v>0.01</v>
      </c>
      <c r="J10230">
        <v>0</v>
      </c>
      <c r="K10230" s="3">
        <v>0</v>
      </c>
      <c r="L10230" s="3">
        <v>0</v>
      </c>
      <c r="M10230" s="4">
        <v>0</v>
      </c>
      <c r="S10230">
        <f t="shared" si="318"/>
        <v>0</v>
      </c>
      <c r="T10230">
        <f t="shared" si="319"/>
        <v>0</v>
      </c>
    </row>
    <row r="10231" spans="1:20" hidden="1" x14ac:dyDescent="0.25">
      <c r="A10231" s="2" t="s">
        <v>227</v>
      </c>
      <c r="B10231" s="2" t="s">
        <v>105</v>
      </c>
      <c r="C10231" s="2" t="s">
        <v>19</v>
      </c>
      <c r="E10231" s="4">
        <v>0</v>
      </c>
      <c r="F10231" s="1">
        <v>0</v>
      </c>
      <c r="G10231" s="1">
        <v>0.02</v>
      </c>
      <c r="H10231" s="1">
        <v>0</v>
      </c>
      <c r="I10231" s="1">
        <v>0</v>
      </c>
      <c r="J10231">
        <v>0</v>
      </c>
      <c r="L10231" s="3">
        <v>0</v>
      </c>
      <c r="M10231" s="4">
        <v>0</v>
      </c>
      <c r="S10231">
        <f t="shared" si="318"/>
        <v>0</v>
      </c>
      <c r="T10231">
        <f t="shared" si="319"/>
        <v>0</v>
      </c>
    </row>
    <row r="10232" spans="1:20" hidden="1" x14ac:dyDescent="0.25">
      <c r="A10232" s="2" t="s">
        <v>227</v>
      </c>
      <c r="B10232" s="2" t="s">
        <v>107</v>
      </c>
      <c r="C10232" s="2" t="s">
        <v>19</v>
      </c>
      <c r="E10232" s="4">
        <v>0</v>
      </c>
      <c r="F10232" s="1">
        <v>0</v>
      </c>
      <c r="G10232" s="1">
        <v>0</v>
      </c>
      <c r="H10232" s="1">
        <v>0</v>
      </c>
      <c r="I10232" s="1">
        <v>0</v>
      </c>
      <c r="J10232">
        <v>0</v>
      </c>
      <c r="L10232" s="3">
        <v>0</v>
      </c>
      <c r="M10232" s="4">
        <v>0</v>
      </c>
      <c r="S10232">
        <f t="shared" si="318"/>
        <v>0</v>
      </c>
      <c r="T10232">
        <f t="shared" si="319"/>
        <v>0</v>
      </c>
    </row>
    <row r="10233" spans="1:20" hidden="1" x14ac:dyDescent="0.25">
      <c r="A10233" s="2" t="s">
        <v>227</v>
      </c>
      <c r="B10233" s="2" t="s">
        <v>112</v>
      </c>
      <c r="C10233" s="2" t="s">
        <v>21</v>
      </c>
      <c r="D10233" s="4">
        <v>0</v>
      </c>
      <c r="F10233" s="1">
        <v>0</v>
      </c>
      <c r="G10233" s="1">
        <v>0.01</v>
      </c>
      <c r="H10233" s="1">
        <v>0</v>
      </c>
      <c r="I10233" s="1">
        <v>0</v>
      </c>
      <c r="J10233">
        <v>0</v>
      </c>
      <c r="K10233" s="3">
        <v>0</v>
      </c>
      <c r="L10233" s="3">
        <v>0</v>
      </c>
      <c r="M10233" s="4">
        <v>0</v>
      </c>
      <c r="S10233">
        <f t="shared" si="318"/>
        <v>0</v>
      </c>
      <c r="T10233">
        <f t="shared" si="319"/>
        <v>0</v>
      </c>
    </row>
    <row r="10234" spans="1:20" hidden="1" x14ac:dyDescent="0.25">
      <c r="A10234" s="2" t="s">
        <v>227</v>
      </c>
      <c r="B10234" s="2" t="s">
        <v>114</v>
      </c>
      <c r="C10234" s="2" t="s">
        <v>21</v>
      </c>
      <c r="F10234" s="1">
        <v>0</v>
      </c>
      <c r="G10234" s="1">
        <v>0</v>
      </c>
      <c r="H10234" s="1">
        <v>0</v>
      </c>
      <c r="I10234" s="1">
        <v>0</v>
      </c>
      <c r="J10234">
        <v>0</v>
      </c>
      <c r="K10234" s="3">
        <v>0</v>
      </c>
      <c r="L10234" s="3">
        <v>0</v>
      </c>
      <c r="M10234" s="4">
        <v>0</v>
      </c>
      <c r="R10234" s="3">
        <v>0</v>
      </c>
      <c r="S10234">
        <f t="shared" si="318"/>
        <v>0</v>
      </c>
      <c r="T10234">
        <f t="shared" si="319"/>
        <v>0</v>
      </c>
    </row>
    <row r="10235" spans="1:20" hidden="1" x14ac:dyDescent="0.25">
      <c r="A10235" s="2" t="s">
        <v>227</v>
      </c>
      <c r="B10235" s="2" t="s">
        <v>69</v>
      </c>
      <c r="C10235" s="2" t="s">
        <v>21</v>
      </c>
      <c r="F10235" s="1">
        <v>0</v>
      </c>
      <c r="G10235" s="1">
        <v>0</v>
      </c>
      <c r="I10235" s="1">
        <v>0</v>
      </c>
      <c r="J10235">
        <v>0</v>
      </c>
      <c r="K10235" s="3">
        <v>0</v>
      </c>
      <c r="L10235" s="3">
        <v>0</v>
      </c>
      <c r="M10235" s="4">
        <v>0</v>
      </c>
      <c r="R10235" s="3">
        <v>0</v>
      </c>
      <c r="S10235">
        <f t="shared" si="318"/>
        <v>0</v>
      </c>
      <c r="T10235">
        <f t="shared" si="319"/>
        <v>0</v>
      </c>
    </row>
    <row r="10236" spans="1:20" hidden="1" x14ac:dyDescent="0.25">
      <c r="A10236" s="2" t="s">
        <v>227</v>
      </c>
      <c r="B10236" s="2" t="s">
        <v>77</v>
      </c>
      <c r="C10236" s="2" t="s">
        <v>19</v>
      </c>
      <c r="F10236" s="1">
        <v>0</v>
      </c>
      <c r="G10236" s="1">
        <v>0</v>
      </c>
      <c r="H10236" s="1">
        <v>0</v>
      </c>
      <c r="I10236" s="1">
        <v>0</v>
      </c>
      <c r="J10236">
        <v>0</v>
      </c>
      <c r="K10236" s="3">
        <v>0</v>
      </c>
      <c r="L10236" s="3">
        <v>0</v>
      </c>
      <c r="M10236" s="4">
        <v>0</v>
      </c>
      <c r="S10236">
        <f t="shared" si="318"/>
        <v>0</v>
      </c>
      <c r="T10236">
        <f t="shared" si="319"/>
        <v>0</v>
      </c>
    </row>
    <row r="10237" spans="1:20" hidden="1" x14ac:dyDescent="0.25">
      <c r="A10237" s="2" t="s">
        <v>227</v>
      </c>
      <c r="B10237" s="2" t="s">
        <v>55</v>
      </c>
      <c r="C10237" s="2" t="s">
        <v>21</v>
      </c>
      <c r="F10237" s="1">
        <v>1</v>
      </c>
      <c r="H10237" s="1">
        <v>0.01</v>
      </c>
      <c r="I10237" s="1">
        <v>0.03</v>
      </c>
      <c r="S10237">
        <f t="shared" si="318"/>
        <v>0</v>
      </c>
      <c r="T10237">
        <f t="shared" si="319"/>
        <v>0</v>
      </c>
    </row>
    <row r="10238" spans="1:20" hidden="1" x14ac:dyDescent="0.25">
      <c r="A10238" s="2" t="s">
        <v>221</v>
      </c>
      <c r="B10238" s="2" t="s">
        <v>70</v>
      </c>
      <c r="C10238" s="2" t="s">
        <v>21</v>
      </c>
      <c r="E10238" s="4">
        <v>111</v>
      </c>
      <c r="J10238">
        <v>7041</v>
      </c>
      <c r="K10238" s="3">
        <v>0</v>
      </c>
      <c r="L10238" s="3">
        <v>0</v>
      </c>
      <c r="O10238" s="3">
        <v>7041</v>
      </c>
      <c r="Q10238" s="4">
        <v>6930</v>
      </c>
      <c r="S10238">
        <f t="shared" si="318"/>
        <v>7041</v>
      </c>
      <c r="T10238">
        <f t="shared" si="319"/>
        <v>7041</v>
      </c>
    </row>
    <row r="10239" spans="1:20" hidden="1" x14ac:dyDescent="0.25">
      <c r="A10239" s="2" t="s">
        <v>221</v>
      </c>
      <c r="B10239" s="2" t="s">
        <v>52</v>
      </c>
      <c r="C10239" s="2" t="s">
        <v>21</v>
      </c>
      <c r="D10239" s="4">
        <v>30</v>
      </c>
      <c r="E10239" s="4">
        <v>56</v>
      </c>
      <c r="F10239" s="1">
        <v>643</v>
      </c>
      <c r="G10239" s="1">
        <v>68.53</v>
      </c>
      <c r="H10239" s="1">
        <v>7.6</v>
      </c>
      <c r="I10239" s="1">
        <v>16.739999999999998</v>
      </c>
      <c r="J10239">
        <v>659</v>
      </c>
      <c r="K10239" s="3">
        <v>10</v>
      </c>
      <c r="L10239" s="3">
        <v>123</v>
      </c>
      <c r="M10239" s="4">
        <v>417</v>
      </c>
      <c r="N10239" s="4">
        <v>135</v>
      </c>
      <c r="O10239" s="3">
        <v>546</v>
      </c>
      <c r="P10239" s="4">
        <v>21</v>
      </c>
      <c r="Q10239" s="4">
        <v>0</v>
      </c>
      <c r="R10239" s="3">
        <v>0</v>
      </c>
      <c r="S10239">
        <f t="shared" si="318"/>
        <v>659</v>
      </c>
      <c r="T10239">
        <f t="shared" si="319"/>
        <v>659</v>
      </c>
    </row>
    <row r="10240" spans="1:20" hidden="1" x14ac:dyDescent="0.25">
      <c r="A10240" s="2" t="s">
        <v>221</v>
      </c>
      <c r="B10240" s="2" t="s">
        <v>49</v>
      </c>
      <c r="C10240" s="2" t="s">
        <v>19</v>
      </c>
      <c r="D10240" s="4">
        <v>17</v>
      </c>
      <c r="E10240" s="4">
        <v>41</v>
      </c>
      <c r="F10240" s="1">
        <v>139</v>
      </c>
      <c r="G10240" s="1">
        <v>85.16</v>
      </c>
      <c r="H10240" s="1">
        <v>8.1199999999999992</v>
      </c>
      <c r="I10240" s="1">
        <v>7.7</v>
      </c>
      <c r="J10240">
        <v>623</v>
      </c>
      <c r="K10240" s="3">
        <v>356</v>
      </c>
      <c r="L10240" s="3">
        <v>42</v>
      </c>
      <c r="M10240" s="4">
        <v>518</v>
      </c>
      <c r="N10240" s="4">
        <v>47</v>
      </c>
      <c r="O10240" s="3">
        <v>937</v>
      </c>
      <c r="R10240" s="3">
        <v>0</v>
      </c>
      <c r="S10240">
        <f t="shared" si="318"/>
        <v>623</v>
      </c>
      <c r="T10240">
        <f t="shared" si="319"/>
        <v>623</v>
      </c>
    </row>
    <row r="10241" spans="1:20" hidden="1" x14ac:dyDescent="0.25">
      <c r="A10241" s="2" t="s">
        <v>221</v>
      </c>
      <c r="B10241" s="2" t="s">
        <v>68</v>
      </c>
      <c r="C10241" s="2" t="s">
        <v>21</v>
      </c>
      <c r="E10241" s="4">
        <v>118</v>
      </c>
      <c r="F10241" s="1">
        <v>367</v>
      </c>
      <c r="G10241" s="1">
        <v>36.86</v>
      </c>
      <c r="J10241">
        <v>345</v>
      </c>
      <c r="K10241" s="3">
        <v>398</v>
      </c>
      <c r="L10241" s="3">
        <v>6</v>
      </c>
      <c r="M10241" s="4">
        <v>224</v>
      </c>
      <c r="N10241" s="4">
        <v>3</v>
      </c>
      <c r="O10241" s="3">
        <v>748</v>
      </c>
      <c r="Q10241" s="4">
        <v>0</v>
      </c>
      <c r="R10241" s="3">
        <v>-11</v>
      </c>
      <c r="S10241">
        <f t="shared" si="318"/>
        <v>345</v>
      </c>
      <c r="T10241">
        <f t="shared" si="319"/>
        <v>345</v>
      </c>
    </row>
    <row r="10242" spans="1:20" hidden="1" x14ac:dyDescent="0.25">
      <c r="A10242" s="2" t="s">
        <v>221</v>
      </c>
      <c r="B10242" s="2" t="s">
        <v>67</v>
      </c>
      <c r="C10242" s="2" t="s">
        <v>21</v>
      </c>
      <c r="E10242" s="4">
        <v>22</v>
      </c>
      <c r="F10242" s="1">
        <v>403</v>
      </c>
      <c r="G10242" s="1">
        <v>43.33</v>
      </c>
      <c r="H10242" s="1">
        <v>0.69</v>
      </c>
      <c r="I10242" s="1">
        <v>7.98</v>
      </c>
      <c r="J10242">
        <v>292</v>
      </c>
      <c r="K10242" s="3">
        <v>6</v>
      </c>
      <c r="L10242" s="3">
        <v>86</v>
      </c>
      <c r="M10242" s="4">
        <v>263</v>
      </c>
      <c r="N10242" s="4">
        <v>5</v>
      </c>
      <c r="O10242" s="3">
        <v>252</v>
      </c>
      <c r="P10242" s="4">
        <v>2</v>
      </c>
      <c r="R10242" s="3">
        <v>-39</v>
      </c>
      <c r="S10242">
        <f t="shared" ref="S10242:S10305" si="320">-K10242+L10242+O10242+R10242</f>
        <v>293</v>
      </c>
      <c r="T10242">
        <f t="shared" ref="T10242:T10305" si="321">M10242+N10242+P10242+Q10242+D10242+E10242</f>
        <v>292</v>
      </c>
    </row>
    <row r="10243" spans="1:20" hidden="1" x14ac:dyDescent="0.25">
      <c r="A10243" s="2" t="s">
        <v>221</v>
      </c>
      <c r="B10243" s="2" t="s">
        <v>99</v>
      </c>
      <c r="C10243" s="2" t="s">
        <v>21</v>
      </c>
      <c r="D10243" s="4">
        <v>128</v>
      </c>
      <c r="E10243" s="4">
        <v>40</v>
      </c>
      <c r="F10243" s="1">
        <v>27</v>
      </c>
      <c r="G10243" s="1">
        <v>10.9</v>
      </c>
      <c r="H10243" s="1">
        <v>0.09</v>
      </c>
      <c r="I10243" s="1">
        <v>0.21</v>
      </c>
      <c r="J10243">
        <v>262</v>
      </c>
      <c r="K10243" s="3">
        <v>16</v>
      </c>
      <c r="L10243" s="3">
        <v>2</v>
      </c>
      <c r="M10243" s="4">
        <v>66</v>
      </c>
      <c r="N10243" s="4">
        <v>28</v>
      </c>
      <c r="O10243" s="3">
        <v>277</v>
      </c>
      <c r="S10243">
        <f t="shared" si="320"/>
        <v>263</v>
      </c>
      <c r="T10243">
        <f t="shared" si="321"/>
        <v>262</v>
      </c>
    </row>
    <row r="10244" spans="1:20" hidden="1" x14ac:dyDescent="0.25">
      <c r="A10244" s="2" t="s">
        <v>221</v>
      </c>
      <c r="B10244" s="2" t="s">
        <v>92</v>
      </c>
      <c r="C10244" s="2" t="s">
        <v>21</v>
      </c>
      <c r="E10244" s="4">
        <v>59</v>
      </c>
      <c r="F10244" s="1">
        <v>198</v>
      </c>
      <c r="G10244" s="1">
        <v>21.4</v>
      </c>
      <c r="H10244" s="1">
        <v>0.94</v>
      </c>
      <c r="I10244" s="1">
        <v>12.9</v>
      </c>
      <c r="J10244">
        <v>208</v>
      </c>
      <c r="K10244" s="3">
        <v>56</v>
      </c>
      <c r="L10244" s="3">
        <v>1</v>
      </c>
      <c r="M10244" s="4">
        <v>130</v>
      </c>
      <c r="N10244" s="4">
        <v>11</v>
      </c>
      <c r="O10244" s="3">
        <v>263</v>
      </c>
      <c r="P10244" s="4">
        <v>9</v>
      </c>
      <c r="R10244" s="3">
        <v>0</v>
      </c>
      <c r="S10244">
        <f t="shared" si="320"/>
        <v>208</v>
      </c>
      <c r="T10244">
        <f t="shared" si="321"/>
        <v>209</v>
      </c>
    </row>
    <row r="10245" spans="1:20" hidden="1" x14ac:dyDescent="0.25">
      <c r="A10245" s="2" t="s">
        <v>221</v>
      </c>
      <c r="B10245" s="2" t="s">
        <v>27</v>
      </c>
      <c r="C10245" s="2" t="s">
        <v>21</v>
      </c>
      <c r="E10245" s="4">
        <v>0</v>
      </c>
      <c r="F10245" s="1">
        <v>221</v>
      </c>
      <c r="G10245" s="1">
        <v>28.17</v>
      </c>
      <c r="H10245" s="1">
        <v>0.78</v>
      </c>
      <c r="I10245" s="1">
        <v>5.78</v>
      </c>
      <c r="J10245">
        <v>175</v>
      </c>
      <c r="K10245" s="3">
        <v>49</v>
      </c>
      <c r="L10245" s="3">
        <v>270</v>
      </c>
      <c r="M10245" s="4">
        <v>171</v>
      </c>
      <c r="N10245" s="4">
        <v>4</v>
      </c>
      <c r="R10245" s="3">
        <v>-47</v>
      </c>
      <c r="S10245">
        <f t="shared" si="320"/>
        <v>174</v>
      </c>
      <c r="T10245">
        <f t="shared" si="321"/>
        <v>175</v>
      </c>
    </row>
    <row r="10246" spans="1:20" hidden="1" x14ac:dyDescent="0.25">
      <c r="A10246" s="2" t="s">
        <v>221</v>
      </c>
      <c r="B10246" s="2" t="s">
        <v>111</v>
      </c>
      <c r="C10246" s="2" t="s">
        <v>21</v>
      </c>
      <c r="D10246" s="4">
        <v>63</v>
      </c>
      <c r="E10246" s="4">
        <v>32</v>
      </c>
      <c r="F10246" s="1">
        <v>12</v>
      </c>
      <c r="G10246" s="1">
        <v>4.74</v>
      </c>
      <c r="H10246" s="1">
        <v>0.03</v>
      </c>
      <c r="I10246" s="1">
        <v>0.21</v>
      </c>
      <c r="J10246">
        <v>148</v>
      </c>
      <c r="K10246" s="3">
        <v>12</v>
      </c>
      <c r="L10246" s="3">
        <v>0</v>
      </c>
      <c r="M10246" s="4">
        <v>29</v>
      </c>
      <c r="N10246" s="4">
        <v>24</v>
      </c>
      <c r="O10246" s="3">
        <v>160</v>
      </c>
      <c r="R10246" s="3">
        <v>0</v>
      </c>
      <c r="S10246">
        <f t="shared" si="320"/>
        <v>148</v>
      </c>
      <c r="T10246">
        <f t="shared" si="321"/>
        <v>148</v>
      </c>
    </row>
    <row r="10247" spans="1:20" hidden="1" x14ac:dyDescent="0.25">
      <c r="A10247" s="2" t="s">
        <v>221</v>
      </c>
      <c r="B10247" s="2" t="s">
        <v>76</v>
      </c>
      <c r="C10247" s="2" t="s">
        <v>19</v>
      </c>
      <c r="F10247" s="1">
        <v>91</v>
      </c>
      <c r="G10247" s="1">
        <v>21.31</v>
      </c>
      <c r="H10247" s="1">
        <v>6.97</v>
      </c>
      <c r="I10247" s="1">
        <v>6.8</v>
      </c>
      <c r="J10247">
        <v>130</v>
      </c>
      <c r="K10247" s="3">
        <v>0</v>
      </c>
      <c r="L10247" s="3">
        <v>6</v>
      </c>
      <c r="M10247" s="4">
        <v>130</v>
      </c>
      <c r="O10247" s="3">
        <v>123</v>
      </c>
      <c r="S10247">
        <f t="shared" si="320"/>
        <v>129</v>
      </c>
      <c r="T10247">
        <f t="shared" si="321"/>
        <v>130</v>
      </c>
    </row>
    <row r="10248" spans="1:20" hidden="1" x14ac:dyDescent="0.25">
      <c r="A10248" s="2" t="s">
        <v>221</v>
      </c>
      <c r="B10248" s="2" t="s">
        <v>64</v>
      </c>
      <c r="C10248" s="2" t="s">
        <v>21</v>
      </c>
      <c r="F10248" s="1">
        <v>7</v>
      </c>
      <c r="G10248" s="1">
        <v>14.71</v>
      </c>
      <c r="H10248" s="1">
        <v>0.02</v>
      </c>
      <c r="I10248" s="1">
        <v>0.02</v>
      </c>
      <c r="J10248">
        <v>90</v>
      </c>
      <c r="K10248" s="3">
        <v>0</v>
      </c>
      <c r="L10248" s="3">
        <v>90</v>
      </c>
      <c r="M10248" s="4">
        <v>89</v>
      </c>
      <c r="N10248" s="4">
        <v>0</v>
      </c>
      <c r="S10248">
        <f t="shared" si="320"/>
        <v>90</v>
      </c>
      <c r="T10248">
        <f t="shared" si="321"/>
        <v>89</v>
      </c>
    </row>
    <row r="10249" spans="1:20" hidden="1" x14ac:dyDescent="0.25">
      <c r="A10249" s="2" t="s">
        <v>221</v>
      </c>
      <c r="B10249" s="2" t="s">
        <v>114</v>
      </c>
      <c r="C10249" s="2" t="s">
        <v>21</v>
      </c>
      <c r="D10249" s="4">
        <v>70</v>
      </c>
      <c r="F10249" s="1">
        <v>13</v>
      </c>
      <c r="G10249" s="1">
        <v>1.47</v>
      </c>
      <c r="H10249" s="1">
        <v>0.12</v>
      </c>
      <c r="I10249" s="1">
        <v>0.34</v>
      </c>
      <c r="J10249">
        <v>89</v>
      </c>
      <c r="K10249" s="3">
        <v>1</v>
      </c>
      <c r="L10249" s="3">
        <v>1</v>
      </c>
      <c r="M10249" s="4">
        <v>9</v>
      </c>
      <c r="N10249" s="4">
        <v>9</v>
      </c>
      <c r="O10249" s="3">
        <v>88</v>
      </c>
      <c r="P10249" s="4">
        <v>1</v>
      </c>
      <c r="R10249" s="3">
        <v>0</v>
      </c>
      <c r="S10249">
        <f t="shared" si="320"/>
        <v>88</v>
      </c>
      <c r="T10249">
        <f t="shared" si="321"/>
        <v>89</v>
      </c>
    </row>
    <row r="10250" spans="1:20" hidden="1" x14ac:dyDescent="0.25">
      <c r="A10250" s="2" t="s">
        <v>221</v>
      </c>
      <c r="B10250" s="2" t="s">
        <v>26</v>
      </c>
      <c r="C10250" s="2" t="s">
        <v>21</v>
      </c>
      <c r="F10250" s="1">
        <v>13</v>
      </c>
      <c r="G10250" s="1">
        <v>13.04</v>
      </c>
      <c r="I10250" s="1">
        <v>0.11</v>
      </c>
      <c r="J10250">
        <v>79</v>
      </c>
      <c r="K10250" s="3">
        <v>2</v>
      </c>
      <c r="L10250" s="3">
        <v>5</v>
      </c>
      <c r="M10250" s="4">
        <v>79</v>
      </c>
      <c r="O10250" s="3">
        <v>77</v>
      </c>
      <c r="S10250">
        <f t="shared" si="320"/>
        <v>80</v>
      </c>
      <c r="T10250">
        <f t="shared" si="321"/>
        <v>79</v>
      </c>
    </row>
    <row r="10251" spans="1:20" hidden="1" x14ac:dyDescent="0.25">
      <c r="A10251" s="2" t="s">
        <v>221</v>
      </c>
      <c r="B10251" s="2" t="s">
        <v>23</v>
      </c>
      <c r="C10251" s="2" t="s">
        <v>21</v>
      </c>
      <c r="F10251" s="1">
        <v>8</v>
      </c>
      <c r="G10251" s="1">
        <v>8.8800000000000008</v>
      </c>
      <c r="H10251" s="1">
        <v>0.02</v>
      </c>
      <c r="I10251" s="1">
        <v>0.05</v>
      </c>
      <c r="J10251">
        <v>66</v>
      </c>
      <c r="K10251" s="3">
        <v>0</v>
      </c>
      <c r="L10251" s="3">
        <v>6</v>
      </c>
      <c r="M10251" s="4">
        <v>54</v>
      </c>
      <c r="N10251" s="4">
        <v>12</v>
      </c>
      <c r="O10251" s="3">
        <v>60</v>
      </c>
      <c r="S10251">
        <f t="shared" si="320"/>
        <v>66</v>
      </c>
      <c r="T10251">
        <f t="shared" si="321"/>
        <v>66</v>
      </c>
    </row>
    <row r="10252" spans="1:20" hidden="1" x14ac:dyDescent="0.25">
      <c r="A10252" s="2" t="s">
        <v>221</v>
      </c>
      <c r="B10252" s="2" t="s">
        <v>83</v>
      </c>
      <c r="C10252" s="2" t="s">
        <v>21</v>
      </c>
      <c r="F10252" s="1">
        <v>35</v>
      </c>
      <c r="G10252" s="1">
        <v>2.2999999999999998</v>
      </c>
      <c r="H10252" s="1">
        <v>2.81</v>
      </c>
      <c r="I10252" s="1">
        <v>1.63</v>
      </c>
      <c r="J10252">
        <v>66</v>
      </c>
      <c r="K10252" s="3">
        <v>93</v>
      </c>
      <c r="L10252" s="3">
        <v>1</v>
      </c>
      <c r="M10252" s="4">
        <v>14</v>
      </c>
      <c r="N10252" s="4">
        <v>5</v>
      </c>
      <c r="O10252" s="3">
        <v>150</v>
      </c>
      <c r="P10252" s="4">
        <v>2</v>
      </c>
      <c r="Q10252" s="4">
        <v>45</v>
      </c>
      <c r="R10252" s="3">
        <v>8</v>
      </c>
      <c r="S10252">
        <f t="shared" si="320"/>
        <v>66</v>
      </c>
      <c r="T10252">
        <f t="shared" si="321"/>
        <v>66</v>
      </c>
    </row>
    <row r="10253" spans="1:20" hidden="1" x14ac:dyDescent="0.25">
      <c r="A10253" s="2" t="s">
        <v>221</v>
      </c>
      <c r="B10253" s="2" t="s">
        <v>59</v>
      </c>
      <c r="C10253" s="2" t="s">
        <v>21</v>
      </c>
      <c r="F10253" s="1">
        <v>3</v>
      </c>
      <c r="G10253" s="1">
        <v>5.62</v>
      </c>
      <c r="H10253" s="1">
        <v>0.01</v>
      </c>
      <c r="I10253" s="1">
        <v>0.06</v>
      </c>
      <c r="J10253">
        <v>50</v>
      </c>
      <c r="K10253" s="3">
        <v>66</v>
      </c>
      <c r="L10253" s="3">
        <v>16</v>
      </c>
      <c r="M10253" s="4">
        <v>34</v>
      </c>
      <c r="N10253" s="4">
        <v>15</v>
      </c>
      <c r="O10253" s="3">
        <v>99</v>
      </c>
      <c r="R10253" s="3">
        <v>0</v>
      </c>
      <c r="S10253">
        <f t="shared" si="320"/>
        <v>49</v>
      </c>
      <c r="T10253">
        <f t="shared" si="321"/>
        <v>49</v>
      </c>
    </row>
    <row r="10254" spans="1:20" hidden="1" x14ac:dyDescent="0.25">
      <c r="A10254" s="2" t="s">
        <v>221</v>
      </c>
      <c r="B10254" s="2" t="s">
        <v>45</v>
      </c>
      <c r="C10254" s="2" t="s">
        <v>21</v>
      </c>
      <c r="E10254" s="4">
        <v>23</v>
      </c>
      <c r="F10254" s="1">
        <v>80</v>
      </c>
      <c r="G10254" s="1">
        <v>3.29</v>
      </c>
      <c r="H10254" s="1">
        <v>9.01</v>
      </c>
      <c r="J10254">
        <v>43</v>
      </c>
      <c r="K10254" s="3">
        <v>25</v>
      </c>
      <c r="L10254" s="3">
        <v>53</v>
      </c>
      <c r="M10254" s="4">
        <v>20</v>
      </c>
      <c r="O10254" s="3">
        <v>15</v>
      </c>
      <c r="R10254" s="3">
        <v>0</v>
      </c>
      <c r="S10254">
        <f t="shared" si="320"/>
        <v>43</v>
      </c>
      <c r="T10254">
        <f t="shared" si="321"/>
        <v>43</v>
      </c>
    </row>
    <row r="10255" spans="1:20" hidden="1" x14ac:dyDescent="0.25">
      <c r="A10255" s="2" t="s">
        <v>221</v>
      </c>
      <c r="B10255" s="2" t="s">
        <v>65</v>
      </c>
      <c r="C10255" s="2" t="s">
        <v>21</v>
      </c>
      <c r="E10255" s="4">
        <v>0</v>
      </c>
      <c r="F10255" s="1">
        <v>12</v>
      </c>
      <c r="G10255" s="1">
        <v>6.24</v>
      </c>
      <c r="H10255" s="1">
        <v>0.03</v>
      </c>
      <c r="I10255" s="1">
        <v>0.28999999999999998</v>
      </c>
      <c r="J10255">
        <v>43</v>
      </c>
      <c r="K10255" s="3">
        <v>1</v>
      </c>
      <c r="L10255" s="3">
        <v>13</v>
      </c>
      <c r="M10255" s="4">
        <v>38</v>
      </c>
      <c r="N10255" s="4">
        <v>4</v>
      </c>
      <c r="O10255" s="3">
        <v>30</v>
      </c>
      <c r="P10255" s="4">
        <v>1</v>
      </c>
      <c r="R10255" s="3">
        <v>0</v>
      </c>
      <c r="S10255">
        <f t="shared" si="320"/>
        <v>42</v>
      </c>
      <c r="T10255">
        <f t="shared" si="321"/>
        <v>43</v>
      </c>
    </row>
    <row r="10256" spans="1:20" hidden="1" x14ac:dyDescent="0.25">
      <c r="A10256" s="2" t="s">
        <v>221</v>
      </c>
      <c r="B10256" s="2" t="s">
        <v>85</v>
      </c>
      <c r="C10256" s="2" t="s">
        <v>21</v>
      </c>
      <c r="D10256" s="4">
        <v>3</v>
      </c>
      <c r="F10256" s="1">
        <v>10</v>
      </c>
      <c r="G10256" s="1">
        <v>4.34</v>
      </c>
      <c r="H10256" s="1">
        <v>0.02</v>
      </c>
      <c r="I10256" s="1">
        <v>0.08</v>
      </c>
      <c r="J10256">
        <v>40</v>
      </c>
      <c r="K10256" s="3">
        <v>27</v>
      </c>
      <c r="L10256" s="3">
        <v>0</v>
      </c>
      <c r="M10256" s="4">
        <v>26</v>
      </c>
      <c r="N10256" s="4">
        <v>10</v>
      </c>
      <c r="O10256" s="3">
        <v>67</v>
      </c>
      <c r="S10256">
        <f t="shared" si="320"/>
        <v>40</v>
      </c>
      <c r="T10256">
        <f t="shared" si="321"/>
        <v>39</v>
      </c>
    </row>
    <row r="10257" spans="1:20" hidden="1" x14ac:dyDescent="0.25">
      <c r="A10257" s="2" t="s">
        <v>221</v>
      </c>
      <c r="B10257" s="2" t="s">
        <v>50</v>
      </c>
      <c r="C10257" s="2" t="s">
        <v>21</v>
      </c>
      <c r="F10257" s="1">
        <v>5</v>
      </c>
      <c r="G10257" s="1">
        <v>5.95</v>
      </c>
      <c r="H10257" s="1">
        <v>0.03</v>
      </c>
      <c r="I10257" s="1">
        <v>0.24</v>
      </c>
      <c r="J10257">
        <v>37</v>
      </c>
      <c r="K10257" s="3">
        <v>9</v>
      </c>
      <c r="L10257" s="3">
        <v>19</v>
      </c>
      <c r="M10257" s="4">
        <v>36</v>
      </c>
      <c r="N10257" s="4">
        <v>3</v>
      </c>
      <c r="O10257" s="3">
        <v>27</v>
      </c>
      <c r="R10257" s="3">
        <v>0</v>
      </c>
      <c r="S10257">
        <f t="shared" si="320"/>
        <v>37</v>
      </c>
      <c r="T10257">
        <f t="shared" si="321"/>
        <v>39</v>
      </c>
    </row>
    <row r="10258" spans="1:20" hidden="1" x14ac:dyDescent="0.25">
      <c r="A10258" s="2" t="s">
        <v>221</v>
      </c>
      <c r="B10258" s="2" t="s">
        <v>57</v>
      </c>
      <c r="C10258" s="2" t="s">
        <v>19</v>
      </c>
      <c r="F10258" s="1">
        <v>17</v>
      </c>
      <c r="G10258" s="1">
        <v>4.9000000000000004</v>
      </c>
      <c r="H10258" s="1">
        <v>1.1499999999999999</v>
      </c>
      <c r="I10258" s="1">
        <v>1.33</v>
      </c>
      <c r="J10258">
        <v>35</v>
      </c>
      <c r="K10258" s="3">
        <v>0</v>
      </c>
      <c r="L10258" s="3">
        <v>4</v>
      </c>
      <c r="M10258" s="4">
        <v>30</v>
      </c>
      <c r="N10258" s="4">
        <v>1</v>
      </c>
      <c r="O10258" s="3">
        <v>31</v>
      </c>
      <c r="P10258" s="4">
        <v>4</v>
      </c>
      <c r="S10258">
        <f t="shared" si="320"/>
        <v>35</v>
      </c>
      <c r="T10258">
        <f t="shared" si="321"/>
        <v>35</v>
      </c>
    </row>
    <row r="10259" spans="1:20" hidden="1" x14ac:dyDescent="0.25">
      <c r="A10259" s="2" t="s">
        <v>221</v>
      </c>
      <c r="B10259" s="2" t="s">
        <v>73</v>
      </c>
      <c r="C10259" s="2" t="s">
        <v>21</v>
      </c>
      <c r="F10259" s="1">
        <v>3</v>
      </c>
      <c r="G10259" s="1">
        <v>5</v>
      </c>
      <c r="H10259" s="1">
        <v>0.04</v>
      </c>
      <c r="I10259" s="1">
        <v>0.11</v>
      </c>
      <c r="J10259">
        <v>35</v>
      </c>
      <c r="K10259" s="3">
        <v>0</v>
      </c>
      <c r="L10259" s="3">
        <v>2</v>
      </c>
      <c r="M10259" s="4">
        <v>30</v>
      </c>
      <c r="N10259" s="4">
        <v>5</v>
      </c>
      <c r="O10259" s="3">
        <v>33</v>
      </c>
      <c r="R10259" s="3">
        <v>0</v>
      </c>
      <c r="S10259">
        <f t="shared" si="320"/>
        <v>35</v>
      </c>
      <c r="T10259">
        <f t="shared" si="321"/>
        <v>35</v>
      </c>
    </row>
    <row r="10260" spans="1:20" hidden="1" x14ac:dyDescent="0.25">
      <c r="A10260" s="2" t="s">
        <v>221</v>
      </c>
      <c r="B10260" s="2" t="s">
        <v>46</v>
      </c>
      <c r="C10260" s="2" t="s">
        <v>21</v>
      </c>
      <c r="E10260" s="4">
        <v>9</v>
      </c>
      <c r="F10260" s="1">
        <v>97</v>
      </c>
      <c r="G10260" s="1">
        <v>3.99</v>
      </c>
      <c r="H10260" s="1">
        <v>10.94</v>
      </c>
      <c r="J10260">
        <v>34</v>
      </c>
      <c r="K10260" s="3">
        <v>0</v>
      </c>
      <c r="L10260" s="3">
        <v>32</v>
      </c>
      <c r="M10260" s="4">
        <v>24</v>
      </c>
      <c r="O10260" s="3">
        <v>1</v>
      </c>
      <c r="R10260" s="3">
        <v>0</v>
      </c>
      <c r="S10260">
        <f t="shared" si="320"/>
        <v>33</v>
      </c>
      <c r="T10260">
        <f t="shared" si="321"/>
        <v>33</v>
      </c>
    </row>
    <row r="10261" spans="1:20" hidden="1" x14ac:dyDescent="0.25">
      <c r="A10261" s="2" t="s">
        <v>221</v>
      </c>
      <c r="B10261" s="2" t="s">
        <v>75</v>
      </c>
      <c r="C10261" s="2" t="s">
        <v>19</v>
      </c>
      <c r="F10261" s="1">
        <v>28</v>
      </c>
      <c r="G10261" s="1">
        <v>4.7300000000000004</v>
      </c>
      <c r="H10261" s="1">
        <v>2.15</v>
      </c>
      <c r="I10261" s="1">
        <v>1.94</v>
      </c>
      <c r="J10261">
        <v>29</v>
      </c>
      <c r="K10261" s="3">
        <v>101</v>
      </c>
      <c r="L10261" s="3">
        <v>0</v>
      </c>
      <c r="M10261" s="4">
        <v>29</v>
      </c>
      <c r="O10261" s="3">
        <v>121</v>
      </c>
      <c r="R10261" s="3">
        <v>9</v>
      </c>
      <c r="S10261">
        <f t="shared" si="320"/>
        <v>29</v>
      </c>
      <c r="T10261">
        <f t="shared" si="321"/>
        <v>29</v>
      </c>
    </row>
    <row r="10262" spans="1:20" hidden="1" x14ac:dyDescent="0.25">
      <c r="A10262" s="2" t="s">
        <v>221</v>
      </c>
      <c r="B10262" s="2" t="s">
        <v>34</v>
      </c>
      <c r="C10262" s="2" t="s">
        <v>21</v>
      </c>
      <c r="E10262" s="4">
        <v>0</v>
      </c>
      <c r="F10262" s="1">
        <v>20</v>
      </c>
      <c r="G10262" s="1">
        <v>4.51</v>
      </c>
      <c r="J10262">
        <v>27</v>
      </c>
      <c r="K10262" s="3">
        <v>6</v>
      </c>
      <c r="L10262" s="3">
        <v>34</v>
      </c>
      <c r="M10262" s="4">
        <v>27</v>
      </c>
      <c r="O10262" s="3">
        <v>0</v>
      </c>
      <c r="R10262" s="3">
        <v>0</v>
      </c>
      <c r="S10262">
        <f t="shared" si="320"/>
        <v>28</v>
      </c>
      <c r="T10262">
        <f t="shared" si="321"/>
        <v>27</v>
      </c>
    </row>
    <row r="10263" spans="1:20" hidden="1" x14ac:dyDescent="0.25">
      <c r="A10263" s="2" t="s">
        <v>221</v>
      </c>
      <c r="B10263" s="2" t="s">
        <v>110</v>
      </c>
      <c r="C10263" s="2" t="s">
        <v>19</v>
      </c>
      <c r="D10263" s="4">
        <v>6</v>
      </c>
      <c r="E10263" s="4">
        <v>0</v>
      </c>
      <c r="F10263" s="1">
        <v>8</v>
      </c>
      <c r="G10263" s="1">
        <v>3.23</v>
      </c>
      <c r="H10263" s="1">
        <v>0.36</v>
      </c>
      <c r="I10263" s="1">
        <v>1.03</v>
      </c>
      <c r="J10263">
        <v>26</v>
      </c>
      <c r="K10263" s="3">
        <v>3</v>
      </c>
      <c r="L10263" s="3">
        <v>14</v>
      </c>
      <c r="M10263" s="4">
        <v>20</v>
      </c>
      <c r="O10263" s="3">
        <v>15</v>
      </c>
      <c r="R10263" s="3">
        <v>0</v>
      </c>
      <c r="S10263">
        <f t="shared" si="320"/>
        <v>26</v>
      </c>
      <c r="T10263">
        <f t="shared" si="321"/>
        <v>26</v>
      </c>
    </row>
    <row r="10264" spans="1:20" hidden="1" x14ac:dyDescent="0.25">
      <c r="A10264" s="2" t="s">
        <v>221</v>
      </c>
      <c r="B10264" s="2" t="s">
        <v>101</v>
      </c>
      <c r="C10264" s="2" t="s">
        <v>21</v>
      </c>
      <c r="F10264" s="1">
        <v>4</v>
      </c>
      <c r="G10264" s="1">
        <v>3.33</v>
      </c>
      <c r="H10264" s="1">
        <v>0.02</v>
      </c>
      <c r="I10264" s="1">
        <v>0.12</v>
      </c>
      <c r="J10264">
        <v>23</v>
      </c>
      <c r="K10264" s="3">
        <v>0</v>
      </c>
      <c r="L10264" s="3">
        <v>15</v>
      </c>
      <c r="M10264" s="4">
        <v>20</v>
      </c>
      <c r="N10264" s="4">
        <v>2</v>
      </c>
      <c r="O10264" s="3">
        <v>8</v>
      </c>
      <c r="S10264">
        <f t="shared" si="320"/>
        <v>23</v>
      </c>
      <c r="T10264">
        <f t="shared" si="321"/>
        <v>22</v>
      </c>
    </row>
    <row r="10265" spans="1:20" hidden="1" x14ac:dyDescent="0.25">
      <c r="A10265" s="2" t="s">
        <v>221</v>
      </c>
      <c r="B10265" s="2" t="s">
        <v>115</v>
      </c>
      <c r="C10265" s="2" t="s">
        <v>19</v>
      </c>
      <c r="F10265" s="1">
        <v>12</v>
      </c>
      <c r="G10265" s="1">
        <v>3.38</v>
      </c>
      <c r="H10265" s="1">
        <v>0.82</v>
      </c>
      <c r="I10265" s="1">
        <v>0.98</v>
      </c>
      <c r="J10265">
        <v>21</v>
      </c>
      <c r="K10265" s="3">
        <v>0</v>
      </c>
      <c r="L10265" s="3">
        <v>13</v>
      </c>
      <c r="M10265" s="4">
        <v>21</v>
      </c>
      <c r="O10265" s="3">
        <v>8</v>
      </c>
      <c r="R10265" s="3">
        <v>0</v>
      </c>
      <c r="S10265">
        <f t="shared" si="320"/>
        <v>21</v>
      </c>
      <c r="T10265">
        <f t="shared" si="321"/>
        <v>21</v>
      </c>
    </row>
    <row r="10266" spans="1:20" hidden="1" x14ac:dyDescent="0.25">
      <c r="A10266" s="2" t="s">
        <v>221</v>
      </c>
      <c r="B10266" s="2" t="s">
        <v>84</v>
      </c>
      <c r="C10266" s="2" t="s">
        <v>21</v>
      </c>
      <c r="D10266" s="4">
        <v>8</v>
      </c>
      <c r="F10266" s="1">
        <v>10</v>
      </c>
      <c r="G10266" s="1">
        <v>1.74</v>
      </c>
      <c r="H10266" s="1">
        <v>0.17</v>
      </c>
      <c r="I10266" s="1">
        <v>0.42</v>
      </c>
      <c r="J10266">
        <v>19</v>
      </c>
      <c r="K10266" s="3">
        <v>0</v>
      </c>
      <c r="L10266" s="3">
        <v>14</v>
      </c>
      <c r="M10266" s="4">
        <v>11</v>
      </c>
      <c r="R10266" s="3">
        <v>5</v>
      </c>
      <c r="S10266">
        <f t="shared" si="320"/>
        <v>19</v>
      </c>
      <c r="T10266">
        <f t="shared" si="321"/>
        <v>19</v>
      </c>
    </row>
    <row r="10267" spans="1:20" hidden="1" x14ac:dyDescent="0.25">
      <c r="A10267" s="2" t="s">
        <v>221</v>
      </c>
      <c r="B10267" s="2" t="s">
        <v>39</v>
      </c>
      <c r="C10267" s="2" t="s">
        <v>19</v>
      </c>
      <c r="D10267" s="4">
        <v>2</v>
      </c>
      <c r="E10267" s="4">
        <v>11</v>
      </c>
      <c r="F10267" s="1">
        <v>20</v>
      </c>
      <c r="G10267" s="1">
        <v>0.98</v>
      </c>
      <c r="H10267" s="1">
        <v>2.25</v>
      </c>
      <c r="I10267" s="1">
        <v>0.03</v>
      </c>
      <c r="J10267">
        <v>19</v>
      </c>
      <c r="K10267" s="3">
        <v>1</v>
      </c>
      <c r="L10267" s="3">
        <v>9</v>
      </c>
      <c r="M10267" s="4">
        <v>6</v>
      </c>
      <c r="O10267" s="3">
        <v>11</v>
      </c>
      <c r="R10267" s="3">
        <v>0</v>
      </c>
      <c r="S10267">
        <f t="shared" si="320"/>
        <v>19</v>
      </c>
      <c r="T10267">
        <f t="shared" si="321"/>
        <v>19</v>
      </c>
    </row>
    <row r="10268" spans="1:20" hidden="1" x14ac:dyDescent="0.25">
      <c r="A10268" s="2" t="s">
        <v>221</v>
      </c>
      <c r="B10268" s="2" t="s">
        <v>28</v>
      </c>
      <c r="C10268" s="2" t="s">
        <v>21</v>
      </c>
      <c r="F10268" s="1">
        <v>22</v>
      </c>
      <c r="G10268" s="1">
        <v>2.72</v>
      </c>
      <c r="J10268">
        <v>17</v>
      </c>
      <c r="K10268" s="3">
        <v>12</v>
      </c>
      <c r="L10268" s="3">
        <v>2</v>
      </c>
      <c r="M10268" s="4">
        <v>17</v>
      </c>
      <c r="O10268" s="3">
        <v>26</v>
      </c>
      <c r="S10268">
        <f t="shared" si="320"/>
        <v>16</v>
      </c>
      <c r="T10268">
        <f t="shared" si="321"/>
        <v>17</v>
      </c>
    </row>
    <row r="10269" spans="1:20" hidden="1" x14ac:dyDescent="0.25">
      <c r="A10269" s="2" t="s">
        <v>221</v>
      </c>
      <c r="B10269" s="2" t="s">
        <v>60</v>
      </c>
      <c r="C10269" s="2" t="s">
        <v>21</v>
      </c>
      <c r="D10269" s="4">
        <v>0</v>
      </c>
      <c r="F10269" s="1">
        <v>0</v>
      </c>
      <c r="G10269" s="1">
        <v>0</v>
      </c>
      <c r="H10269" s="1">
        <v>0</v>
      </c>
      <c r="I10269" s="1">
        <v>0</v>
      </c>
      <c r="J10269">
        <v>17</v>
      </c>
      <c r="K10269" s="3">
        <v>0</v>
      </c>
      <c r="L10269" s="3">
        <v>17</v>
      </c>
      <c r="M10269" s="4">
        <v>0</v>
      </c>
      <c r="Q10269" s="4">
        <v>17</v>
      </c>
      <c r="R10269" s="3">
        <v>0</v>
      </c>
      <c r="S10269">
        <f t="shared" si="320"/>
        <v>17</v>
      </c>
      <c r="T10269">
        <f t="shared" si="321"/>
        <v>17</v>
      </c>
    </row>
    <row r="10270" spans="1:20" hidden="1" x14ac:dyDescent="0.25">
      <c r="A10270" s="2" t="s">
        <v>221</v>
      </c>
      <c r="B10270" s="2" t="s">
        <v>36</v>
      </c>
      <c r="C10270" s="2" t="s">
        <v>21</v>
      </c>
      <c r="F10270" s="1">
        <v>4</v>
      </c>
      <c r="G10270" s="1">
        <v>4.66</v>
      </c>
      <c r="H10270" s="1">
        <v>0.01</v>
      </c>
      <c r="I10270" s="1">
        <v>0.04</v>
      </c>
      <c r="J10270">
        <v>15</v>
      </c>
      <c r="K10270" s="3">
        <v>19</v>
      </c>
      <c r="L10270" s="3">
        <v>19</v>
      </c>
      <c r="M10270" s="4">
        <v>28</v>
      </c>
      <c r="N10270" s="4">
        <v>2</v>
      </c>
      <c r="O10270" s="3">
        <v>16</v>
      </c>
      <c r="R10270" s="3">
        <v>0</v>
      </c>
      <c r="S10270">
        <f t="shared" si="320"/>
        <v>16</v>
      </c>
      <c r="T10270">
        <f t="shared" si="321"/>
        <v>30</v>
      </c>
    </row>
    <row r="10271" spans="1:20" hidden="1" x14ac:dyDescent="0.25">
      <c r="A10271" s="2" t="s">
        <v>221</v>
      </c>
      <c r="B10271" s="2" t="s">
        <v>18</v>
      </c>
      <c r="C10271" s="2" t="s">
        <v>19</v>
      </c>
      <c r="E10271" s="4">
        <v>0</v>
      </c>
      <c r="F10271" s="1">
        <v>5</v>
      </c>
      <c r="G10271" s="1">
        <v>1.78</v>
      </c>
      <c r="H10271" s="1">
        <v>0.12</v>
      </c>
      <c r="I10271" s="1">
        <v>0.9</v>
      </c>
      <c r="J10271">
        <v>11</v>
      </c>
      <c r="K10271" s="3">
        <v>7</v>
      </c>
      <c r="L10271" s="3">
        <v>0</v>
      </c>
      <c r="M10271" s="4">
        <v>11</v>
      </c>
      <c r="O10271" s="3">
        <v>18</v>
      </c>
      <c r="S10271">
        <f t="shared" si="320"/>
        <v>11</v>
      </c>
      <c r="T10271">
        <f t="shared" si="321"/>
        <v>11</v>
      </c>
    </row>
    <row r="10272" spans="1:20" hidden="1" x14ac:dyDescent="0.25">
      <c r="A10272" s="2" t="s">
        <v>221</v>
      </c>
      <c r="B10272" s="2" t="s">
        <v>130</v>
      </c>
      <c r="C10272" s="2" t="s">
        <v>21</v>
      </c>
      <c r="F10272" s="1">
        <v>9</v>
      </c>
      <c r="G10272" s="1">
        <v>0.89</v>
      </c>
      <c r="H10272" s="1">
        <v>0.01</v>
      </c>
      <c r="I10272" s="1">
        <v>0.01</v>
      </c>
      <c r="J10272">
        <v>11</v>
      </c>
      <c r="M10272" s="4">
        <v>5</v>
      </c>
      <c r="O10272" s="3">
        <v>11</v>
      </c>
      <c r="Q10272" s="4">
        <v>5</v>
      </c>
      <c r="S10272">
        <f t="shared" si="320"/>
        <v>11</v>
      </c>
      <c r="T10272">
        <f t="shared" si="321"/>
        <v>10</v>
      </c>
    </row>
    <row r="10273" spans="1:20" hidden="1" x14ac:dyDescent="0.25">
      <c r="A10273" s="2" t="s">
        <v>221</v>
      </c>
      <c r="B10273" s="2" t="s">
        <v>22</v>
      </c>
      <c r="C10273" s="2" t="s">
        <v>21</v>
      </c>
      <c r="F10273" s="1">
        <v>14</v>
      </c>
      <c r="G10273" s="1">
        <v>1.37</v>
      </c>
      <c r="H10273" s="1">
        <v>0.11</v>
      </c>
      <c r="I10273" s="1">
        <v>0.56999999999999995</v>
      </c>
      <c r="J10273">
        <v>8</v>
      </c>
      <c r="K10273" s="3">
        <v>0</v>
      </c>
      <c r="L10273" s="3">
        <v>8</v>
      </c>
      <c r="M10273" s="4">
        <v>8</v>
      </c>
      <c r="R10273" s="3">
        <v>0</v>
      </c>
      <c r="S10273">
        <f t="shared" si="320"/>
        <v>8</v>
      </c>
      <c r="T10273">
        <f t="shared" si="321"/>
        <v>8</v>
      </c>
    </row>
    <row r="10274" spans="1:20" hidden="1" x14ac:dyDescent="0.25">
      <c r="A10274" s="2" t="s">
        <v>221</v>
      </c>
      <c r="B10274" s="2" t="s">
        <v>40</v>
      </c>
      <c r="C10274" s="2" t="s">
        <v>21</v>
      </c>
      <c r="E10274" s="4">
        <v>2</v>
      </c>
      <c r="F10274" s="1">
        <v>21</v>
      </c>
      <c r="G10274" s="1">
        <v>0.89</v>
      </c>
      <c r="H10274" s="1">
        <v>2.36</v>
      </c>
      <c r="I10274" s="1">
        <v>0.02</v>
      </c>
      <c r="J10274">
        <v>7</v>
      </c>
      <c r="K10274" s="3">
        <v>0</v>
      </c>
      <c r="L10274" s="3">
        <v>6</v>
      </c>
      <c r="M10274" s="4">
        <v>5</v>
      </c>
      <c r="O10274" s="3">
        <v>0</v>
      </c>
      <c r="R10274" s="3">
        <v>1</v>
      </c>
      <c r="S10274">
        <f t="shared" si="320"/>
        <v>7</v>
      </c>
      <c r="T10274">
        <f t="shared" si="321"/>
        <v>7</v>
      </c>
    </row>
    <row r="10275" spans="1:20" hidden="1" x14ac:dyDescent="0.25">
      <c r="A10275" s="2" t="s">
        <v>221</v>
      </c>
      <c r="B10275" s="2" t="s">
        <v>113</v>
      </c>
      <c r="C10275" s="2" t="s">
        <v>21</v>
      </c>
      <c r="F10275" s="1">
        <v>0</v>
      </c>
      <c r="G10275" s="1">
        <v>0.01</v>
      </c>
      <c r="I10275" s="1">
        <v>0</v>
      </c>
      <c r="J10275">
        <v>7</v>
      </c>
      <c r="K10275" s="3">
        <v>0</v>
      </c>
      <c r="L10275" s="3">
        <v>0</v>
      </c>
      <c r="M10275" s="4">
        <v>0</v>
      </c>
      <c r="O10275" s="3">
        <v>7</v>
      </c>
      <c r="P10275" s="4">
        <v>0</v>
      </c>
      <c r="Q10275" s="4">
        <v>7</v>
      </c>
      <c r="R10275" s="3">
        <v>0</v>
      </c>
      <c r="S10275">
        <f t="shared" si="320"/>
        <v>7</v>
      </c>
      <c r="T10275">
        <f t="shared" si="321"/>
        <v>7</v>
      </c>
    </row>
    <row r="10276" spans="1:20" hidden="1" x14ac:dyDescent="0.25">
      <c r="A10276" s="2" t="s">
        <v>221</v>
      </c>
      <c r="B10276" s="2" t="s">
        <v>24</v>
      </c>
      <c r="C10276" s="2" t="s">
        <v>21</v>
      </c>
      <c r="F10276" s="1">
        <v>1</v>
      </c>
      <c r="G10276" s="1">
        <v>0.31</v>
      </c>
      <c r="H10276" s="1">
        <v>0</v>
      </c>
      <c r="I10276" s="1">
        <v>0.01</v>
      </c>
      <c r="J10276">
        <v>6</v>
      </c>
      <c r="K10276" s="3">
        <v>43</v>
      </c>
      <c r="L10276" s="3">
        <v>7</v>
      </c>
      <c r="M10276" s="4">
        <v>2</v>
      </c>
      <c r="N10276" s="4">
        <v>4</v>
      </c>
      <c r="O10276" s="3">
        <v>42</v>
      </c>
      <c r="R10276" s="3">
        <v>0</v>
      </c>
      <c r="S10276">
        <f t="shared" si="320"/>
        <v>6</v>
      </c>
      <c r="T10276">
        <f t="shared" si="321"/>
        <v>6</v>
      </c>
    </row>
    <row r="10277" spans="1:20" hidden="1" x14ac:dyDescent="0.25">
      <c r="A10277" s="2" t="s">
        <v>221</v>
      </c>
      <c r="B10277" s="2" t="s">
        <v>30</v>
      </c>
      <c r="C10277" s="2" t="s">
        <v>21</v>
      </c>
      <c r="F10277" s="1">
        <v>3</v>
      </c>
      <c r="G10277" s="1">
        <v>0.9</v>
      </c>
      <c r="H10277" s="1">
        <v>0.31</v>
      </c>
      <c r="I10277" s="1">
        <v>0.04</v>
      </c>
      <c r="J10277">
        <v>6</v>
      </c>
      <c r="K10277" s="3">
        <v>0</v>
      </c>
      <c r="L10277" s="3">
        <v>0</v>
      </c>
      <c r="M10277" s="4">
        <v>5</v>
      </c>
      <c r="O10277" s="3">
        <v>6</v>
      </c>
      <c r="Q10277" s="4">
        <v>1</v>
      </c>
      <c r="S10277">
        <f t="shared" si="320"/>
        <v>6</v>
      </c>
      <c r="T10277">
        <f t="shared" si="321"/>
        <v>6</v>
      </c>
    </row>
    <row r="10278" spans="1:20" hidden="1" x14ac:dyDescent="0.25">
      <c r="A10278" s="2" t="s">
        <v>221</v>
      </c>
      <c r="B10278" s="2" t="s">
        <v>42</v>
      </c>
      <c r="C10278" s="2" t="s">
        <v>21</v>
      </c>
      <c r="E10278" s="4">
        <v>0</v>
      </c>
      <c r="F10278" s="1">
        <v>22</v>
      </c>
      <c r="G10278" s="1">
        <v>0.9</v>
      </c>
      <c r="H10278" s="1">
        <v>2.46</v>
      </c>
      <c r="J10278">
        <v>5</v>
      </c>
      <c r="K10278" s="3">
        <v>16</v>
      </c>
      <c r="L10278" s="3">
        <v>0</v>
      </c>
      <c r="M10278" s="4">
        <v>5</v>
      </c>
      <c r="O10278" s="3">
        <v>19</v>
      </c>
      <c r="R10278" s="3">
        <v>3</v>
      </c>
      <c r="S10278">
        <f t="shared" si="320"/>
        <v>6</v>
      </c>
      <c r="T10278">
        <f t="shared" si="321"/>
        <v>5</v>
      </c>
    </row>
    <row r="10279" spans="1:20" hidden="1" x14ac:dyDescent="0.25">
      <c r="A10279" s="2" t="s">
        <v>221</v>
      </c>
      <c r="B10279" s="2" t="s">
        <v>100</v>
      </c>
      <c r="C10279" s="2" t="s">
        <v>19</v>
      </c>
      <c r="E10279" s="4">
        <v>0</v>
      </c>
      <c r="F10279" s="1">
        <v>0</v>
      </c>
      <c r="G10279" s="1">
        <v>0.73</v>
      </c>
      <c r="H10279" s="1">
        <v>0</v>
      </c>
      <c r="I10279" s="1">
        <v>0.05</v>
      </c>
      <c r="J10279">
        <v>4</v>
      </c>
      <c r="K10279" s="3">
        <v>1</v>
      </c>
      <c r="L10279" s="3">
        <v>0</v>
      </c>
      <c r="M10279" s="4">
        <v>4</v>
      </c>
      <c r="O10279" s="3">
        <v>6</v>
      </c>
      <c r="S10279">
        <f t="shared" si="320"/>
        <v>5</v>
      </c>
      <c r="T10279">
        <f t="shared" si="321"/>
        <v>4</v>
      </c>
    </row>
    <row r="10280" spans="1:20" hidden="1" x14ac:dyDescent="0.25">
      <c r="A10280" s="2" t="s">
        <v>221</v>
      </c>
      <c r="B10280" s="2" t="s">
        <v>89</v>
      </c>
      <c r="C10280" s="2" t="s">
        <v>19</v>
      </c>
      <c r="E10280" s="4">
        <v>0</v>
      </c>
      <c r="F10280" s="1">
        <v>1</v>
      </c>
      <c r="G10280" s="1">
        <v>0.42</v>
      </c>
      <c r="H10280" s="1">
        <v>0.01</v>
      </c>
      <c r="I10280" s="1">
        <v>0.15</v>
      </c>
      <c r="J10280">
        <v>3</v>
      </c>
      <c r="K10280" s="3">
        <v>21</v>
      </c>
      <c r="L10280" s="3">
        <v>1</v>
      </c>
      <c r="M10280" s="4">
        <v>3</v>
      </c>
      <c r="O10280" s="3">
        <v>23</v>
      </c>
      <c r="R10280" s="3">
        <v>1</v>
      </c>
      <c r="S10280">
        <f t="shared" si="320"/>
        <v>4</v>
      </c>
      <c r="T10280">
        <f t="shared" si="321"/>
        <v>3</v>
      </c>
    </row>
    <row r="10281" spans="1:20" hidden="1" x14ac:dyDescent="0.25">
      <c r="A10281" s="2" t="s">
        <v>221</v>
      </c>
      <c r="B10281" s="2" t="s">
        <v>102</v>
      </c>
      <c r="C10281" s="2" t="s">
        <v>21</v>
      </c>
      <c r="J10281">
        <v>3</v>
      </c>
      <c r="K10281" s="3">
        <v>0</v>
      </c>
      <c r="L10281" s="3">
        <v>0</v>
      </c>
      <c r="O10281" s="3">
        <v>3</v>
      </c>
      <c r="Q10281" s="4">
        <v>3</v>
      </c>
      <c r="S10281">
        <f t="shared" si="320"/>
        <v>3</v>
      </c>
      <c r="T10281">
        <f t="shared" si="321"/>
        <v>3</v>
      </c>
    </row>
    <row r="10282" spans="1:20" hidden="1" x14ac:dyDescent="0.25">
      <c r="A10282" s="2" t="s">
        <v>221</v>
      </c>
      <c r="B10282" s="2" t="s">
        <v>77</v>
      </c>
      <c r="C10282" s="2" t="s">
        <v>19</v>
      </c>
      <c r="F10282" s="1">
        <v>1</v>
      </c>
      <c r="G10282" s="1">
        <v>0.44</v>
      </c>
      <c r="H10282" s="1">
        <v>0.02</v>
      </c>
      <c r="I10282" s="1">
        <v>0.19</v>
      </c>
      <c r="J10282">
        <v>3</v>
      </c>
      <c r="K10282" s="3">
        <v>0</v>
      </c>
      <c r="L10282" s="3">
        <v>0</v>
      </c>
      <c r="M10282" s="4">
        <v>3</v>
      </c>
      <c r="O10282" s="3">
        <v>3</v>
      </c>
      <c r="R10282" s="3">
        <v>0</v>
      </c>
      <c r="S10282">
        <f t="shared" si="320"/>
        <v>3</v>
      </c>
      <c r="T10282">
        <f t="shared" si="321"/>
        <v>3</v>
      </c>
    </row>
    <row r="10283" spans="1:20" hidden="1" x14ac:dyDescent="0.25">
      <c r="A10283" s="2" t="s">
        <v>221</v>
      </c>
      <c r="B10283" s="2" t="s">
        <v>35</v>
      </c>
      <c r="C10283" s="2" t="s">
        <v>21</v>
      </c>
      <c r="F10283" s="1">
        <v>6</v>
      </c>
      <c r="G10283" s="1">
        <v>0.4</v>
      </c>
      <c r="H10283" s="1">
        <v>0.49</v>
      </c>
      <c r="I10283" s="1">
        <v>0.09</v>
      </c>
      <c r="J10283">
        <v>2</v>
      </c>
      <c r="K10283" s="3">
        <v>4</v>
      </c>
      <c r="L10283" s="3">
        <v>2</v>
      </c>
      <c r="M10283" s="4">
        <v>2</v>
      </c>
      <c r="O10283" s="3">
        <v>4</v>
      </c>
      <c r="R10283" s="3">
        <v>0</v>
      </c>
      <c r="S10283">
        <f t="shared" si="320"/>
        <v>2</v>
      </c>
      <c r="T10283">
        <f t="shared" si="321"/>
        <v>2</v>
      </c>
    </row>
    <row r="10284" spans="1:20" hidden="1" x14ac:dyDescent="0.25">
      <c r="A10284" s="2" t="s">
        <v>221</v>
      </c>
      <c r="B10284" s="2" t="s">
        <v>93</v>
      </c>
      <c r="C10284" s="2" t="s">
        <v>21</v>
      </c>
      <c r="F10284" s="1">
        <v>6</v>
      </c>
      <c r="G10284" s="1">
        <v>0.25</v>
      </c>
      <c r="H10284" s="1">
        <v>0.68</v>
      </c>
      <c r="J10284">
        <v>2</v>
      </c>
      <c r="K10284" s="3">
        <v>0</v>
      </c>
      <c r="L10284" s="3">
        <v>1</v>
      </c>
      <c r="M10284" s="4">
        <v>2</v>
      </c>
      <c r="O10284" s="3">
        <v>0</v>
      </c>
      <c r="S10284">
        <f t="shared" si="320"/>
        <v>1</v>
      </c>
      <c r="T10284">
        <f t="shared" si="321"/>
        <v>2</v>
      </c>
    </row>
    <row r="10285" spans="1:20" hidden="1" x14ac:dyDescent="0.25">
      <c r="A10285" s="2" t="s">
        <v>221</v>
      </c>
      <c r="B10285" s="2" t="s">
        <v>95</v>
      </c>
      <c r="C10285" s="2" t="s">
        <v>21</v>
      </c>
      <c r="E10285" s="4">
        <v>2</v>
      </c>
      <c r="J10285">
        <v>2</v>
      </c>
      <c r="K10285" s="3">
        <v>0</v>
      </c>
      <c r="L10285" s="3">
        <v>1</v>
      </c>
      <c r="O10285" s="3">
        <v>1</v>
      </c>
      <c r="R10285" s="3">
        <v>0</v>
      </c>
      <c r="S10285">
        <f t="shared" si="320"/>
        <v>2</v>
      </c>
      <c r="T10285">
        <f t="shared" si="321"/>
        <v>2</v>
      </c>
    </row>
    <row r="10286" spans="1:20" hidden="1" x14ac:dyDescent="0.25">
      <c r="A10286" s="2" t="s">
        <v>221</v>
      </c>
      <c r="B10286" s="2" t="s">
        <v>66</v>
      </c>
      <c r="C10286" s="2" t="s">
        <v>21</v>
      </c>
      <c r="F10286" s="1">
        <v>1</v>
      </c>
      <c r="G10286" s="1">
        <v>0.32</v>
      </c>
      <c r="H10286" s="1">
        <v>0</v>
      </c>
      <c r="I10286" s="1">
        <v>0.01</v>
      </c>
      <c r="J10286">
        <v>2</v>
      </c>
      <c r="K10286" s="3">
        <v>0</v>
      </c>
      <c r="L10286" s="3">
        <v>2</v>
      </c>
      <c r="M10286" s="4">
        <v>2</v>
      </c>
      <c r="R10286" s="3">
        <v>0</v>
      </c>
      <c r="S10286">
        <f t="shared" si="320"/>
        <v>2</v>
      </c>
      <c r="T10286">
        <f t="shared" si="321"/>
        <v>2</v>
      </c>
    </row>
    <row r="10287" spans="1:20" hidden="1" x14ac:dyDescent="0.25">
      <c r="A10287" s="2" t="s">
        <v>221</v>
      </c>
      <c r="B10287" s="2" t="s">
        <v>20</v>
      </c>
      <c r="C10287" s="2" t="s">
        <v>21</v>
      </c>
      <c r="F10287" s="1">
        <v>0</v>
      </c>
      <c r="G10287" s="1">
        <v>0.14000000000000001</v>
      </c>
      <c r="H10287" s="1">
        <v>0</v>
      </c>
      <c r="I10287" s="1">
        <v>0</v>
      </c>
      <c r="J10287">
        <v>1</v>
      </c>
      <c r="K10287" s="3">
        <v>0</v>
      </c>
      <c r="L10287" s="3">
        <v>0</v>
      </c>
      <c r="M10287" s="4">
        <v>1</v>
      </c>
      <c r="O10287" s="3">
        <v>1</v>
      </c>
      <c r="S10287">
        <f t="shared" si="320"/>
        <v>1</v>
      </c>
      <c r="T10287">
        <f t="shared" si="321"/>
        <v>1</v>
      </c>
    </row>
    <row r="10288" spans="1:20" hidden="1" x14ac:dyDescent="0.25">
      <c r="A10288" s="2" t="s">
        <v>221</v>
      </c>
      <c r="B10288" s="2" t="s">
        <v>25</v>
      </c>
      <c r="C10288" s="2" t="s">
        <v>19</v>
      </c>
      <c r="F10288" s="1">
        <v>3</v>
      </c>
      <c r="G10288" s="1">
        <v>0.14000000000000001</v>
      </c>
      <c r="H10288" s="1">
        <v>0.32</v>
      </c>
      <c r="I10288" s="1">
        <v>0</v>
      </c>
      <c r="J10288">
        <v>1</v>
      </c>
      <c r="K10288" s="3">
        <v>0</v>
      </c>
      <c r="L10288" s="3">
        <v>1</v>
      </c>
      <c r="M10288" s="4">
        <v>1</v>
      </c>
      <c r="O10288" s="3">
        <v>0</v>
      </c>
      <c r="S10288">
        <f t="shared" si="320"/>
        <v>1</v>
      </c>
      <c r="T10288">
        <f t="shared" si="321"/>
        <v>1</v>
      </c>
    </row>
    <row r="10289" spans="1:20" hidden="1" x14ac:dyDescent="0.25">
      <c r="A10289" s="2" t="s">
        <v>221</v>
      </c>
      <c r="B10289" s="2" t="s">
        <v>29</v>
      </c>
      <c r="C10289" s="2" t="s">
        <v>21</v>
      </c>
      <c r="F10289" s="1">
        <v>0</v>
      </c>
      <c r="G10289" s="1">
        <v>0.17</v>
      </c>
      <c r="I10289" s="1">
        <v>0.01</v>
      </c>
      <c r="J10289">
        <v>1</v>
      </c>
      <c r="K10289" s="3">
        <v>98</v>
      </c>
      <c r="L10289" s="3">
        <v>2</v>
      </c>
      <c r="M10289" s="4">
        <v>1</v>
      </c>
      <c r="N10289" s="4">
        <v>1</v>
      </c>
      <c r="O10289" s="3">
        <v>84</v>
      </c>
      <c r="R10289" s="3">
        <v>14</v>
      </c>
      <c r="S10289">
        <f t="shared" si="320"/>
        <v>2</v>
      </c>
      <c r="T10289">
        <f t="shared" si="321"/>
        <v>2</v>
      </c>
    </row>
    <row r="10290" spans="1:20" hidden="1" x14ac:dyDescent="0.25">
      <c r="A10290" s="2" t="s">
        <v>221</v>
      </c>
      <c r="B10290" s="2" t="s">
        <v>91</v>
      </c>
      <c r="C10290" s="2" t="s">
        <v>21</v>
      </c>
      <c r="F10290" s="1">
        <v>2</v>
      </c>
      <c r="G10290" s="1">
        <v>0</v>
      </c>
      <c r="H10290" s="1">
        <v>0</v>
      </c>
      <c r="I10290" s="1">
        <v>0</v>
      </c>
      <c r="J10290">
        <v>1</v>
      </c>
      <c r="K10290" s="3">
        <v>0</v>
      </c>
      <c r="L10290" s="3">
        <v>1</v>
      </c>
      <c r="M10290" s="4">
        <v>1</v>
      </c>
      <c r="S10290">
        <f t="shared" si="320"/>
        <v>1</v>
      </c>
      <c r="T10290">
        <f t="shared" si="321"/>
        <v>1</v>
      </c>
    </row>
    <row r="10291" spans="1:20" hidden="1" x14ac:dyDescent="0.25">
      <c r="A10291" s="2" t="s">
        <v>221</v>
      </c>
      <c r="B10291" s="2" t="s">
        <v>37</v>
      </c>
      <c r="C10291" s="2" t="s">
        <v>21</v>
      </c>
      <c r="J10291">
        <v>1</v>
      </c>
      <c r="K10291" s="3">
        <v>1</v>
      </c>
      <c r="L10291" s="3">
        <v>0</v>
      </c>
      <c r="O10291" s="3">
        <v>2</v>
      </c>
      <c r="P10291" s="4">
        <v>0</v>
      </c>
      <c r="Q10291" s="4">
        <v>1</v>
      </c>
      <c r="S10291">
        <f t="shared" si="320"/>
        <v>1</v>
      </c>
      <c r="T10291">
        <f t="shared" si="321"/>
        <v>1</v>
      </c>
    </row>
    <row r="10292" spans="1:20" hidden="1" x14ac:dyDescent="0.25">
      <c r="A10292" s="2" t="s">
        <v>221</v>
      </c>
      <c r="B10292" s="2" t="s">
        <v>98</v>
      </c>
      <c r="C10292" s="2" t="s">
        <v>21</v>
      </c>
      <c r="F10292" s="1">
        <v>0</v>
      </c>
      <c r="G10292" s="1">
        <v>0.16</v>
      </c>
      <c r="I10292" s="1">
        <v>0.01</v>
      </c>
      <c r="J10292">
        <v>1</v>
      </c>
      <c r="K10292" s="3">
        <v>0</v>
      </c>
      <c r="M10292" s="4">
        <v>1</v>
      </c>
      <c r="O10292" s="3">
        <v>1</v>
      </c>
      <c r="S10292">
        <f t="shared" si="320"/>
        <v>1</v>
      </c>
      <c r="T10292">
        <f t="shared" si="321"/>
        <v>1</v>
      </c>
    </row>
    <row r="10293" spans="1:20" hidden="1" x14ac:dyDescent="0.25">
      <c r="A10293" s="2" t="s">
        <v>221</v>
      </c>
      <c r="B10293" s="2" t="s">
        <v>105</v>
      </c>
      <c r="C10293" s="2" t="s">
        <v>19</v>
      </c>
      <c r="E10293" s="4">
        <v>0</v>
      </c>
      <c r="F10293" s="1">
        <v>0</v>
      </c>
      <c r="G10293" s="1">
        <v>0.1</v>
      </c>
      <c r="H10293" s="1">
        <v>0</v>
      </c>
      <c r="I10293" s="1">
        <v>0.02</v>
      </c>
      <c r="J10293">
        <v>1</v>
      </c>
      <c r="K10293" s="3">
        <v>4</v>
      </c>
      <c r="L10293" s="3">
        <v>0</v>
      </c>
      <c r="M10293" s="4">
        <v>1</v>
      </c>
      <c r="O10293" s="3">
        <v>4</v>
      </c>
      <c r="S10293">
        <f t="shared" si="320"/>
        <v>0</v>
      </c>
      <c r="T10293">
        <f t="shared" si="321"/>
        <v>1</v>
      </c>
    </row>
    <row r="10294" spans="1:20" hidden="1" x14ac:dyDescent="0.25">
      <c r="A10294" s="2" t="s">
        <v>221</v>
      </c>
      <c r="B10294" s="2" t="s">
        <v>62</v>
      </c>
      <c r="C10294" s="2" t="s">
        <v>19</v>
      </c>
      <c r="E10294" s="4">
        <v>0</v>
      </c>
      <c r="F10294" s="1">
        <v>0</v>
      </c>
      <c r="G10294" s="1">
        <v>0.16</v>
      </c>
      <c r="H10294" s="1">
        <v>0.01</v>
      </c>
      <c r="I10294" s="1">
        <v>0.05</v>
      </c>
      <c r="J10294">
        <v>1</v>
      </c>
      <c r="K10294" s="3">
        <v>0</v>
      </c>
      <c r="L10294" s="3">
        <v>0</v>
      </c>
      <c r="M10294" s="4">
        <v>1</v>
      </c>
      <c r="O10294" s="3">
        <v>1</v>
      </c>
      <c r="R10294" s="3">
        <v>0</v>
      </c>
      <c r="S10294">
        <f t="shared" si="320"/>
        <v>1</v>
      </c>
      <c r="T10294">
        <f t="shared" si="321"/>
        <v>1</v>
      </c>
    </row>
    <row r="10295" spans="1:20" hidden="1" x14ac:dyDescent="0.25">
      <c r="A10295" s="2" t="s">
        <v>221</v>
      </c>
      <c r="B10295" s="2" t="s">
        <v>109</v>
      </c>
      <c r="C10295" s="2" t="s">
        <v>19</v>
      </c>
      <c r="D10295" s="4">
        <v>0</v>
      </c>
      <c r="E10295" s="4">
        <v>0</v>
      </c>
      <c r="F10295" s="1">
        <v>0</v>
      </c>
      <c r="G10295" s="1">
        <v>0.1</v>
      </c>
      <c r="H10295" s="1">
        <v>0.01</v>
      </c>
      <c r="I10295" s="1">
        <v>0.03</v>
      </c>
      <c r="J10295">
        <v>1</v>
      </c>
      <c r="K10295" s="3">
        <v>0</v>
      </c>
      <c r="L10295" s="3">
        <v>0</v>
      </c>
      <c r="M10295" s="4">
        <v>1</v>
      </c>
      <c r="O10295" s="3">
        <v>0</v>
      </c>
      <c r="R10295" s="3">
        <v>0</v>
      </c>
      <c r="S10295">
        <f t="shared" si="320"/>
        <v>0</v>
      </c>
      <c r="T10295">
        <f t="shared" si="321"/>
        <v>1</v>
      </c>
    </row>
    <row r="10296" spans="1:20" hidden="1" x14ac:dyDescent="0.25">
      <c r="A10296" s="2" t="s">
        <v>221</v>
      </c>
      <c r="B10296" s="2" t="s">
        <v>78</v>
      </c>
      <c r="C10296" s="2" t="s">
        <v>21</v>
      </c>
      <c r="F10296" s="1">
        <v>0</v>
      </c>
      <c r="G10296" s="1">
        <v>0.2</v>
      </c>
      <c r="J10296">
        <v>1</v>
      </c>
      <c r="L10296" s="3">
        <v>1</v>
      </c>
      <c r="M10296" s="4">
        <v>1</v>
      </c>
      <c r="S10296">
        <f t="shared" si="320"/>
        <v>1</v>
      </c>
      <c r="T10296">
        <f t="shared" si="321"/>
        <v>1</v>
      </c>
    </row>
    <row r="10297" spans="1:20" hidden="1" x14ac:dyDescent="0.25">
      <c r="A10297" s="2" t="s">
        <v>221</v>
      </c>
      <c r="B10297" s="2" t="s">
        <v>82</v>
      </c>
      <c r="C10297" s="2" t="s">
        <v>19</v>
      </c>
      <c r="E10297" s="4">
        <v>0</v>
      </c>
      <c r="F10297" s="1">
        <v>0</v>
      </c>
      <c r="G10297" s="1">
        <v>0.06</v>
      </c>
      <c r="H10297" s="1">
        <v>0</v>
      </c>
      <c r="I10297" s="1">
        <v>0.01</v>
      </c>
      <c r="J10297">
        <v>0</v>
      </c>
      <c r="K10297" s="3">
        <v>0</v>
      </c>
      <c r="M10297" s="4">
        <v>0</v>
      </c>
      <c r="O10297" s="3">
        <v>0</v>
      </c>
      <c r="S10297">
        <f t="shared" si="320"/>
        <v>0</v>
      </c>
      <c r="T10297">
        <f t="shared" si="321"/>
        <v>0</v>
      </c>
    </row>
    <row r="10298" spans="1:20" hidden="1" x14ac:dyDescent="0.25">
      <c r="A10298" s="2" t="s">
        <v>221</v>
      </c>
      <c r="B10298" s="2" t="s">
        <v>86</v>
      </c>
      <c r="C10298" s="2" t="s">
        <v>21</v>
      </c>
      <c r="F10298" s="1">
        <v>0</v>
      </c>
      <c r="G10298" s="1">
        <v>0.03</v>
      </c>
      <c r="J10298">
        <v>0</v>
      </c>
      <c r="L10298" s="3">
        <v>0</v>
      </c>
      <c r="M10298" s="4">
        <v>0</v>
      </c>
      <c r="S10298">
        <f t="shared" si="320"/>
        <v>0</v>
      </c>
      <c r="T10298">
        <f t="shared" si="321"/>
        <v>0</v>
      </c>
    </row>
    <row r="10299" spans="1:20" hidden="1" x14ac:dyDescent="0.25">
      <c r="A10299" s="2" t="s">
        <v>221</v>
      </c>
      <c r="B10299" s="2" t="s">
        <v>87</v>
      </c>
      <c r="C10299" s="2" t="s">
        <v>19</v>
      </c>
      <c r="E10299" s="4">
        <v>0</v>
      </c>
      <c r="F10299" s="1">
        <v>0</v>
      </c>
      <c r="G10299" s="1">
        <v>0</v>
      </c>
      <c r="H10299" s="1">
        <v>0</v>
      </c>
      <c r="I10299" s="1">
        <v>0</v>
      </c>
      <c r="J10299">
        <v>0</v>
      </c>
      <c r="K10299" s="3">
        <v>0</v>
      </c>
      <c r="L10299" s="3">
        <v>0</v>
      </c>
      <c r="M10299" s="4">
        <v>0</v>
      </c>
      <c r="O10299" s="3">
        <v>0</v>
      </c>
      <c r="R10299" s="3">
        <v>0</v>
      </c>
      <c r="S10299">
        <f t="shared" si="320"/>
        <v>0</v>
      </c>
      <c r="T10299">
        <f t="shared" si="321"/>
        <v>0</v>
      </c>
    </row>
    <row r="10300" spans="1:20" hidden="1" x14ac:dyDescent="0.25">
      <c r="A10300" s="2" t="s">
        <v>221</v>
      </c>
      <c r="B10300" s="2" t="s">
        <v>88</v>
      </c>
      <c r="C10300" s="2" t="s">
        <v>21</v>
      </c>
      <c r="F10300" s="1">
        <v>0</v>
      </c>
      <c r="G10300" s="1">
        <v>0.04</v>
      </c>
      <c r="J10300">
        <v>0</v>
      </c>
      <c r="K10300" s="3">
        <v>0</v>
      </c>
      <c r="L10300" s="3">
        <v>0</v>
      </c>
      <c r="M10300" s="4">
        <v>0</v>
      </c>
      <c r="S10300">
        <f t="shared" si="320"/>
        <v>0</v>
      </c>
      <c r="T10300">
        <f t="shared" si="321"/>
        <v>0</v>
      </c>
    </row>
    <row r="10301" spans="1:20" hidden="1" x14ac:dyDescent="0.25">
      <c r="A10301" s="2" t="s">
        <v>221</v>
      </c>
      <c r="B10301" s="2" t="s">
        <v>31</v>
      </c>
      <c r="C10301" s="2" t="s">
        <v>19</v>
      </c>
      <c r="F10301" s="1">
        <v>0</v>
      </c>
      <c r="G10301" s="1">
        <v>0</v>
      </c>
      <c r="H10301" s="1">
        <v>0</v>
      </c>
      <c r="J10301">
        <v>0</v>
      </c>
      <c r="K10301" s="3">
        <v>0</v>
      </c>
      <c r="L10301" s="3">
        <v>0</v>
      </c>
      <c r="M10301" s="4">
        <v>0</v>
      </c>
      <c r="S10301">
        <f t="shared" si="320"/>
        <v>0</v>
      </c>
      <c r="T10301">
        <f t="shared" si="321"/>
        <v>0</v>
      </c>
    </row>
    <row r="10302" spans="1:20" hidden="1" x14ac:dyDescent="0.25">
      <c r="A10302" s="2" t="s">
        <v>221</v>
      </c>
      <c r="B10302" s="2" t="s">
        <v>32</v>
      </c>
      <c r="C10302" s="2" t="s">
        <v>21</v>
      </c>
      <c r="D10302" s="4">
        <v>0</v>
      </c>
      <c r="F10302" s="1">
        <v>0</v>
      </c>
      <c r="G10302" s="1">
        <v>0</v>
      </c>
      <c r="H10302" s="1">
        <v>0</v>
      </c>
      <c r="I10302" s="1">
        <v>0</v>
      </c>
      <c r="J10302">
        <v>0</v>
      </c>
      <c r="K10302" s="3">
        <v>4</v>
      </c>
      <c r="L10302" s="3">
        <v>1</v>
      </c>
      <c r="M10302" s="4">
        <v>0</v>
      </c>
      <c r="R10302" s="3">
        <v>3</v>
      </c>
      <c r="S10302">
        <f t="shared" si="320"/>
        <v>0</v>
      </c>
      <c r="T10302">
        <f t="shared" si="321"/>
        <v>0</v>
      </c>
    </row>
    <row r="10303" spans="1:20" hidden="1" x14ac:dyDescent="0.25">
      <c r="A10303" s="2" t="s">
        <v>221</v>
      </c>
      <c r="B10303" s="2" t="s">
        <v>33</v>
      </c>
      <c r="C10303" s="2" t="s">
        <v>21</v>
      </c>
      <c r="F10303" s="1">
        <v>0</v>
      </c>
      <c r="G10303" s="1">
        <v>0.03</v>
      </c>
      <c r="J10303">
        <v>0</v>
      </c>
      <c r="K10303" s="3">
        <v>0</v>
      </c>
      <c r="L10303" s="3">
        <v>0</v>
      </c>
      <c r="M10303" s="4">
        <v>0</v>
      </c>
      <c r="S10303">
        <f t="shared" si="320"/>
        <v>0</v>
      </c>
      <c r="T10303">
        <f t="shared" si="321"/>
        <v>0</v>
      </c>
    </row>
    <row r="10304" spans="1:20" hidden="1" x14ac:dyDescent="0.25">
      <c r="A10304" s="2" t="s">
        <v>221</v>
      </c>
      <c r="B10304" s="2" t="s">
        <v>90</v>
      </c>
      <c r="C10304" s="2" t="s">
        <v>21</v>
      </c>
      <c r="F10304" s="1">
        <v>0</v>
      </c>
      <c r="G10304" s="1">
        <v>0</v>
      </c>
      <c r="H10304" s="1">
        <v>0</v>
      </c>
      <c r="I10304" s="1">
        <v>0</v>
      </c>
      <c r="J10304">
        <v>0</v>
      </c>
      <c r="L10304" s="3">
        <v>0</v>
      </c>
      <c r="M10304" s="4">
        <v>0</v>
      </c>
      <c r="S10304">
        <f t="shared" si="320"/>
        <v>0</v>
      </c>
      <c r="T10304">
        <f t="shared" si="321"/>
        <v>0</v>
      </c>
    </row>
    <row r="10305" spans="1:20" hidden="1" x14ac:dyDescent="0.25">
      <c r="A10305" s="2" t="s">
        <v>221</v>
      </c>
      <c r="B10305" s="2" t="s">
        <v>38</v>
      </c>
      <c r="C10305" s="2" t="s">
        <v>21</v>
      </c>
      <c r="F10305" s="1">
        <v>0</v>
      </c>
      <c r="G10305" s="1">
        <v>0.01</v>
      </c>
      <c r="H10305" s="1">
        <v>0</v>
      </c>
      <c r="I10305" s="1">
        <v>0</v>
      </c>
      <c r="J10305">
        <v>0</v>
      </c>
      <c r="L10305" s="3">
        <v>0</v>
      </c>
      <c r="M10305" s="4">
        <v>0</v>
      </c>
      <c r="S10305">
        <f t="shared" si="320"/>
        <v>0</v>
      </c>
      <c r="T10305">
        <f t="shared" si="321"/>
        <v>0</v>
      </c>
    </row>
    <row r="10306" spans="1:20" hidden="1" x14ac:dyDescent="0.25">
      <c r="A10306" s="2" t="s">
        <v>221</v>
      </c>
      <c r="B10306" s="2" t="s">
        <v>41</v>
      </c>
      <c r="C10306" s="2" t="s">
        <v>21</v>
      </c>
      <c r="E10306" s="4">
        <v>0</v>
      </c>
      <c r="F10306" s="1">
        <v>1</v>
      </c>
      <c r="G10306" s="1">
        <v>0.05</v>
      </c>
      <c r="H10306" s="1">
        <v>0.14000000000000001</v>
      </c>
      <c r="J10306">
        <v>0</v>
      </c>
      <c r="K10306" s="3">
        <v>0</v>
      </c>
      <c r="L10306" s="3">
        <v>0</v>
      </c>
      <c r="M10306" s="4">
        <v>0</v>
      </c>
      <c r="O10306" s="3">
        <v>0</v>
      </c>
      <c r="R10306" s="3">
        <v>0</v>
      </c>
      <c r="S10306">
        <f t="shared" ref="S10306:S10369" si="322">-K10306+L10306+O10306+R10306</f>
        <v>0</v>
      </c>
      <c r="T10306">
        <f t="shared" ref="T10306:T10369" si="323">M10306+N10306+P10306+Q10306+D10306+E10306</f>
        <v>0</v>
      </c>
    </row>
    <row r="10307" spans="1:20" hidden="1" x14ac:dyDescent="0.25">
      <c r="A10307" s="2" t="s">
        <v>221</v>
      </c>
      <c r="B10307" s="2" t="s">
        <v>43</v>
      </c>
      <c r="C10307" s="2" t="s">
        <v>21</v>
      </c>
      <c r="E10307" s="4">
        <v>0</v>
      </c>
      <c r="F10307" s="1">
        <v>2</v>
      </c>
      <c r="G10307" s="1">
        <v>7.0000000000000007E-2</v>
      </c>
      <c r="H10307" s="1">
        <v>0.18</v>
      </c>
      <c r="J10307">
        <v>0</v>
      </c>
      <c r="L10307" s="3">
        <v>0</v>
      </c>
      <c r="M10307" s="4">
        <v>0</v>
      </c>
      <c r="S10307">
        <f t="shared" si="322"/>
        <v>0</v>
      </c>
      <c r="T10307">
        <f t="shared" si="323"/>
        <v>0</v>
      </c>
    </row>
    <row r="10308" spans="1:20" hidden="1" x14ac:dyDescent="0.25">
      <c r="A10308" s="2" t="s">
        <v>221</v>
      </c>
      <c r="B10308" s="2" t="s">
        <v>44</v>
      </c>
      <c r="C10308" s="2" t="s">
        <v>21</v>
      </c>
      <c r="E10308" s="4">
        <v>0</v>
      </c>
      <c r="J10308">
        <v>0</v>
      </c>
      <c r="L10308" s="3">
        <v>0</v>
      </c>
      <c r="S10308">
        <f t="shared" si="322"/>
        <v>0</v>
      </c>
      <c r="T10308">
        <f t="shared" si="323"/>
        <v>0</v>
      </c>
    </row>
    <row r="10309" spans="1:20" hidden="1" x14ac:dyDescent="0.25">
      <c r="A10309" s="2" t="s">
        <v>221</v>
      </c>
      <c r="B10309" s="2" t="s">
        <v>94</v>
      </c>
      <c r="C10309" s="2" t="s">
        <v>21</v>
      </c>
      <c r="F10309" s="1">
        <v>0</v>
      </c>
      <c r="G10309" s="1">
        <v>0.01</v>
      </c>
      <c r="H10309" s="1">
        <v>0.01</v>
      </c>
      <c r="J10309">
        <v>0</v>
      </c>
      <c r="K10309" s="3">
        <v>0</v>
      </c>
      <c r="L10309" s="3">
        <v>0</v>
      </c>
      <c r="M10309" s="4">
        <v>0</v>
      </c>
      <c r="S10309">
        <f t="shared" si="322"/>
        <v>0</v>
      </c>
      <c r="T10309">
        <f t="shared" si="323"/>
        <v>0</v>
      </c>
    </row>
    <row r="10310" spans="1:20" hidden="1" x14ac:dyDescent="0.25">
      <c r="A10310" s="2" t="s">
        <v>221</v>
      </c>
      <c r="B10310" s="2" t="s">
        <v>47</v>
      </c>
      <c r="C10310" s="2" t="s">
        <v>21</v>
      </c>
      <c r="F10310" s="1">
        <v>0</v>
      </c>
      <c r="G10310" s="1">
        <v>0.02</v>
      </c>
      <c r="H10310" s="1">
        <v>0.05</v>
      </c>
      <c r="J10310">
        <v>0</v>
      </c>
      <c r="K10310" s="3">
        <v>0</v>
      </c>
      <c r="L10310" s="3">
        <v>0</v>
      </c>
      <c r="M10310" s="4">
        <v>0</v>
      </c>
      <c r="O10310" s="3">
        <v>0</v>
      </c>
      <c r="S10310">
        <f t="shared" si="322"/>
        <v>0</v>
      </c>
      <c r="T10310">
        <f t="shared" si="323"/>
        <v>0</v>
      </c>
    </row>
    <row r="10311" spans="1:20" hidden="1" x14ac:dyDescent="0.25">
      <c r="A10311" s="2" t="s">
        <v>221</v>
      </c>
      <c r="B10311" s="2" t="s">
        <v>48</v>
      </c>
      <c r="C10311" s="2" t="s">
        <v>21</v>
      </c>
      <c r="E10311" s="4">
        <v>0</v>
      </c>
      <c r="F10311" s="1">
        <v>2</v>
      </c>
      <c r="G10311" s="1">
        <v>7.0000000000000007E-2</v>
      </c>
      <c r="H10311" s="1">
        <v>0.18</v>
      </c>
      <c r="J10311">
        <v>0</v>
      </c>
      <c r="K10311" s="3">
        <v>0</v>
      </c>
      <c r="L10311" s="3">
        <v>0</v>
      </c>
      <c r="M10311" s="4">
        <v>0</v>
      </c>
      <c r="S10311">
        <f t="shared" si="322"/>
        <v>0</v>
      </c>
      <c r="T10311">
        <f t="shared" si="323"/>
        <v>0</v>
      </c>
    </row>
    <row r="10312" spans="1:20" hidden="1" x14ac:dyDescent="0.25">
      <c r="A10312" s="2" t="s">
        <v>221</v>
      </c>
      <c r="B10312" s="2" t="s">
        <v>96</v>
      </c>
      <c r="C10312" s="2" t="s">
        <v>19</v>
      </c>
      <c r="E10312" s="4">
        <v>0</v>
      </c>
      <c r="F10312" s="1">
        <v>0</v>
      </c>
      <c r="G10312" s="1">
        <v>0</v>
      </c>
      <c r="H10312" s="1">
        <v>0</v>
      </c>
      <c r="I10312" s="1">
        <v>0</v>
      </c>
      <c r="J10312">
        <v>0</v>
      </c>
      <c r="K10312" s="3">
        <v>0</v>
      </c>
      <c r="L10312" s="3">
        <v>0</v>
      </c>
      <c r="M10312" s="4">
        <v>0</v>
      </c>
      <c r="S10312">
        <f t="shared" si="322"/>
        <v>0</v>
      </c>
      <c r="T10312">
        <f t="shared" si="323"/>
        <v>0</v>
      </c>
    </row>
    <row r="10313" spans="1:20" hidden="1" x14ac:dyDescent="0.25">
      <c r="A10313" s="2" t="s">
        <v>221</v>
      </c>
      <c r="B10313" s="2" t="s">
        <v>97</v>
      </c>
      <c r="C10313" s="2" t="s">
        <v>19</v>
      </c>
      <c r="D10313" s="4">
        <v>0</v>
      </c>
      <c r="E10313" s="4">
        <v>0</v>
      </c>
      <c r="F10313" s="1">
        <v>0</v>
      </c>
      <c r="G10313" s="1">
        <v>0</v>
      </c>
      <c r="H10313" s="1">
        <v>0</v>
      </c>
      <c r="I10313" s="1">
        <v>0</v>
      </c>
      <c r="J10313">
        <v>0</v>
      </c>
      <c r="L10313" s="3">
        <v>0</v>
      </c>
      <c r="M10313" s="4">
        <v>0</v>
      </c>
      <c r="S10313">
        <f t="shared" si="322"/>
        <v>0</v>
      </c>
      <c r="T10313">
        <f t="shared" si="323"/>
        <v>0</v>
      </c>
    </row>
    <row r="10314" spans="1:20" hidden="1" x14ac:dyDescent="0.25">
      <c r="A10314" s="2" t="s">
        <v>221</v>
      </c>
      <c r="B10314" s="2" t="s">
        <v>51</v>
      </c>
      <c r="C10314" s="2" t="s">
        <v>21</v>
      </c>
      <c r="F10314" s="1">
        <v>0</v>
      </c>
      <c r="G10314" s="1">
        <v>0</v>
      </c>
      <c r="H10314" s="1">
        <v>0</v>
      </c>
      <c r="I10314" s="1">
        <v>0</v>
      </c>
      <c r="J10314">
        <v>0</v>
      </c>
      <c r="K10314" s="3">
        <v>0</v>
      </c>
      <c r="L10314" s="3">
        <v>0</v>
      </c>
      <c r="M10314" s="4">
        <v>0</v>
      </c>
      <c r="R10314" s="3">
        <v>0</v>
      </c>
      <c r="S10314">
        <f t="shared" si="322"/>
        <v>0</v>
      </c>
      <c r="T10314">
        <f t="shared" si="323"/>
        <v>0</v>
      </c>
    </row>
    <row r="10315" spans="1:20" hidden="1" x14ac:dyDescent="0.25">
      <c r="A10315" s="2" t="s">
        <v>221</v>
      </c>
      <c r="B10315" s="2" t="s">
        <v>53</v>
      </c>
      <c r="C10315" s="2" t="s">
        <v>21</v>
      </c>
      <c r="F10315" s="1">
        <v>0</v>
      </c>
      <c r="G10315" s="1">
        <v>0.02</v>
      </c>
      <c r="I10315" s="1">
        <v>0</v>
      </c>
      <c r="J10315">
        <v>0</v>
      </c>
      <c r="K10315" s="3">
        <v>1</v>
      </c>
      <c r="L10315" s="3">
        <v>0</v>
      </c>
      <c r="M10315" s="4">
        <v>0</v>
      </c>
      <c r="O10315" s="3">
        <v>1</v>
      </c>
      <c r="S10315">
        <f t="shared" si="322"/>
        <v>0</v>
      </c>
      <c r="T10315">
        <f t="shared" si="323"/>
        <v>0</v>
      </c>
    </row>
    <row r="10316" spans="1:20" hidden="1" x14ac:dyDescent="0.25">
      <c r="A10316" s="2" t="s">
        <v>221</v>
      </c>
      <c r="B10316" s="2" t="s">
        <v>54</v>
      </c>
      <c r="C10316" s="2" t="s">
        <v>21</v>
      </c>
      <c r="D10316" s="4">
        <v>0</v>
      </c>
      <c r="J10316">
        <v>0</v>
      </c>
      <c r="L10316" s="3">
        <v>0</v>
      </c>
      <c r="S10316">
        <f t="shared" si="322"/>
        <v>0</v>
      </c>
      <c r="T10316">
        <f t="shared" si="323"/>
        <v>0</v>
      </c>
    </row>
    <row r="10317" spans="1:20" hidden="1" x14ac:dyDescent="0.25">
      <c r="A10317" s="2" t="s">
        <v>221</v>
      </c>
      <c r="B10317" s="2" t="s">
        <v>56</v>
      </c>
      <c r="C10317" s="2" t="s">
        <v>21</v>
      </c>
      <c r="F10317" s="1">
        <v>0</v>
      </c>
      <c r="G10317" s="1">
        <v>0.06</v>
      </c>
      <c r="H10317" s="1">
        <v>0.04</v>
      </c>
      <c r="I10317" s="1">
        <v>0.01</v>
      </c>
      <c r="J10317">
        <v>0</v>
      </c>
      <c r="K10317" s="3">
        <v>0</v>
      </c>
      <c r="L10317" s="3">
        <v>0</v>
      </c>
      <c r="M10317" s="4">
        <v>0</v>
      </c>
      <c r="R10317" s="3">
        <v>0</v>
      </c>
      <c r="S10317">
        <f t="shared" si="322"/>
        <v>0</v>
      </c>
      <c r="T10317">
        <f t="shared" si="323"/>
        <v>0</v>
      </c>
    </row>
    <row r="10318" spans="1:20" hidden="1" x14ac:dyDescent="0.25">
      <c r="A10318" s="2" t="s">
        <v>221</v>
      </c>
      <c r="B10318" s="2" t="s">
        <v>58</v>
      </c>
      <c r="C10318" s="2" t="s">
        <v>21</v>
      </c>
      <c r="F10318" s="1">
        <v>0</v>
      </c>
      <c r="G10318" s="1">
        <v>0.06</v>
      </c>
      <c r="H10318" s="1">
        <v>0.02</v>
      </c>
      <c r="I10318" s="1">
        <v>0</v>
      </c>
      <c r="J10318">
        <v>0</v>
      </c>
      <c r="K10318" s="3">
        <v>0</v>
      </c>
      <c r="L10318" s="3">
        <v>0</v>
      </c>
      <c r="M10318" s="4">
        <v>0</v>
      </c>
      <c r="S10318">
        <f t="shared" si="322"/>
        <v>0</v>
      </c>
      <c r="T10318">
        <f t="shared" si="323"/>
        <v>0</v>
      </c>
    </row>
    <row r="10319" spans="1:20" hidden="1" x14ac:dyDescent="0.25">
      <c r="A10319" s="2" t="s">
        <v>221</v>
      </c>
      <c r="B10319" s="2" t="s">
        <v>103</v>
      </c>
      <c r="C10319" s="2" t="s">
        <v>21</v>
      </c>
      <c r="F10319" s="1">
        <v>0</v>
      </c>
      <c r="G10319" s="1">
        <v>0.02</v>
      </c>
      <c r="J10319">
        <v>0</v>
      </c>
      <c r="K10319" s="3">
        <v>0</v>
      </c>
      <c r="L10319" s="3">
        <v>0</v>
      </c>
      <c r="M10319" s="4">
        <v>0</v>
      </c>
      <c r="S10319">
        <f t="shared" si="322"/>
        <v>0</v>
      </c>
      <c r="T10319">
        <f t="shared" si="323"/>
        <v>0</v>
      </c>
    </row>
    <row r="10320" spans="1:20" hidden="1" x14ac:dyDescent="0.25">
      <c r="A10320" s="2" t="s">
        <v>221</v>
      </c>
      <c r="B10320" s="2" t="s">
        <v>104</v>
      </c>
      <c r="C10320" s="2" t="s">
        <v>21</v>
      </c>
      <c r="F10320" s="1">
        <v>0</v>
      </c>
      <c r="G10320" s="1">
        <v>0</v>
      </c>
      <c r="J10320">
        <v>0</v>
      </c>
      <c r="K10320" s="3">
        <v>0</v>
      </c>
      <c r="L10320" s="3">
        <v>0</v>
      </c>
      <c r="M10320" s="4">
        <v>0</v>
      </c>
      <c r="R10320" s="3">
        <v>0</v>
      </c>
      <c r="S10320">
        <f t="shared" si="322"/>
        <v>0</v>
      </c>
      <c r="T10320">
        <f t="shared" si="323"/>
        <v>0</v>
      </c>
    </row>
    <row r="10321" spans="1:20" hidden="1" x14ac:dyDescent="0.25">
      <c r="A10321" s="2" t="s">
        <v>221</v>
      </c>
      <c r="B10321" s="2" t="s">
        <v>106</v>
      </c>
      <c r="C10321" s="2" t="s">
        <v>21</v>
      </c>
      <c r="F10321" s="1">
        <v>0</v>
      </c>
      <c r="G10321" s="1">
        <v>0</v>
      </c>
      <c r="J10321">
        <v>0</v>
      </c>
      <c r="K10321" s="3">
        <v>0</v>
      </c>
      <c r="L10321" s="3">
        <v>0</v>
      </c>
      <c r="M10321" s="4">
        <v>0</v>
      </c>
      <c r="S10321">
        <f t="shared" si="322"/>
        <v>0</v>
      </c>
      <c r="T10321">
        <f t="shared" si="323"/>
        <v>0</v>
      </c>
    </row>
    <row r="10322" spans="1:20" hidden="1" x14ac:dyDescent="0.25">
      <c r="A10322" s="2" t="s">
        <v>221</v>
      </c>
      <c r="B10322" s="2" t="s">
        <v>107</v>
      </c>
      <c r="C10322" s="2" t="s">
        <v>19</v>
      </c>
      <c r="E10322" s="4">
        <v>0</v>
      </c>
      <c r="F10322" s="1">
        <v>0</v>
      </c>
      <c r="G10322" s="1">
        <v>0</v>
      </c>
      <c r="H10322" s="1">
        <v>0</v>
      </c>
      <c r="I10322" s="1">
        <v>0</v>
      </c>
      <c r="J10322">
        <v>0</v>
      </c>
      <c r="L10322" s="3">
        <v>0</v>
      </c>
      <c r="M10322" s="4">
        <v>0</v>
      </c>
      <c r="S10322">
        <f t="shared" si="322"/>
        <v>0</v>
      </c>
      <c r="T10322">
        <f t="shared" si="323"/>
        <v>0</v>
      </c>
    </row>
    <row r="10323" spans="1:20" hidden="1" x14ac:dyDescent="0.25">
      <c r="A10323" s="2" t="s">
        <v>221</v>
      </c>
      <c r="B10323" s="2" t="s">
        <v>108</v>
      </c>
      <c r="C10323" s="2" t="s">
        <v>21</v>
      </c>
      <c r="F10323" s="1">
        <v>0</v>
      </c>
      <c r="G10323" s="1">
        <v>0</v>
      </c>
      <c r="H10323" s="1">
        <v>0</v>
      </c>
      <c r="I10323" s="1">
        <v>0</v>
      </c>
      <c r="J10323">
        <v>0</v>
      </c>
      <c r="K10323" s="3">
        <v>0</v>
      </c>
      <c r="L10323" s="3">
        <v>0</v>
      </c>
      <c r="M10323" s="4">
        <v>0</v>
      </c>
      <c r="S10323">
        <f t="shared" si="322"/>
        <v>0</v>
      </c>
      <c r="T10323">
        <f t="shared" si="323"/>
        <v>0</v>
      </c>
    </row>
    <row r="10324" spans="1:20" hidden="1" x14ac:dyDescent="0.25">
      <c r="A10324" s="2" t="s">
        <v>221</v>
      </c>
      <c r="B10324" s="2" t="s">
        <v>63</v>
      </c>
      <c r="C10324" s="2" t="s">
        <v>21</v>
      </c>
      <c r="F10324" s="1">
        <v>0</v>
      </c>
      <c r="G10324" s="1">
        <v>0.01</v>
      </c>
      <c r="H10324" s="1">
        <v>0</v>
      </c>
      <c r="I10324" s="1">
        <v>0</v>
      </c>
      <c r="J10324">
        <v>0</v>
      </c>
      <c r="K10324" s="3">
        <v>0</v>
      </c>
      <c r="L10324" s="3">
        <v>0</v>
      </c>
      <c r="M10324" s="4">
        <v>0</v>
      </c>
      <c r="S10324">
        <f t="shared" si="322"/>
        <v>0</v>
      </c>
      <c r="T10324">
        <f t="shared" si="323"/>
        <v>0</v>
      </c>
    </row>
    <row r="10325" spans="1:20" hidden="1" x14ac:dyDescent="0.25">
      <c r="A10325" s="2" t="s">
        <v>221</v>
      </c>
      <c r="B10325" s="2" t="s">
        <v>112</v>
      </c>
      <c r="C10325" s="2" t="s">
        <v>21</v>
      </c>
      <c r="F10325" s="1">
        <v>0</v>
      </c>
      <c r="G10325" s="1">
        <v>0</v>
      </c>
      <c r="H10325" s="1">
        <v>0</v>
      </c>
      <c r="I10325" s="1">
        <v>0</v>
      </c>
      <c r="J10325">
        <v>0</v>
      </c>
      <c r="K10325" s="3">
        <v>0</v>
      </c>
      <c r="L10325" s="3">
        <v>0</v>
      </c>
      <c r="M10325" s="4">
        <v>0</v>
      </c>
      <c r="S10325">
        <f t="shared" si="322"/>
        <v>0</v>
      </c>
      <c r="T10325">
        <f t="shared" si="323"/>
        <v>0</v>
      </c>
    </row>
    <row r="10326" spans="1:20" hidden="1" x14ac:dyDescent="0.25">
      <c r="A10326" s="2" t="s">
        <v>221</v>
      </c>
      <c r="B10326" s="2" t="s">
        <v>71</v>
      </c>
      <c r="C10326" s="2" t="s">
        <v>21</v>
      </c>
      <c r="F10326" s="1">
        <v>0</v>
      </c>
      <c r="G10326" s="1">
        <v>0.02</v>
      </c>
      <c r="H10326" s="1">
        <v>0.03</v>
      </c>
      <c r="I10326" s="1">
        <v>0.01</v>
      </c>
      <c r="J10326">
        <v>0</v>
      </c>
      <c r="K10326" s="3">
        <v>6</v>
      </c>
      <c r="L10326" s="3">
        <v>0</v>
      </c>
      <c r="M10326" s="4">
        <v>0</v>
      </c>
      <c r="O10326" s="3">
        <v>6</v>
      </c>
      <c r="P10326" s="4">
        <v>0</v>
      </c>
      <c r="Q10326" s="4">
        <v>0</v>
      </c>
      <c r="R10326" s="3">
        <v>0</v>
      </c>
      <c r="S10326">
        <f t="shared" si="322"/>
        <v>0</v>
      </c>
      <c r="T10326">
        <f t="shared" si="323"/>
        <v>0</v>
      </c>
    </row>
    <row r="10327" spans="1:20" hidden="1" x14ac:dyDescent="0.25">
      <c r="A10327" s="2" t="s">
        <v>221</v>
      </c>
      <c r="B10327" s="2" t="s">
        <v>72</v>
      </c>
      <c r="C10327" s="2" t="s">
        <v>21</v>
      </c>
      <c r="F10327" s="1">
        <v>0</v>
      </c>
      <c r="G10327" s="1">
        <v>0.05</v>
      </c>
      <c r="I10327" s="1">
        <v>0.01</v>
      </c>
      <c r="J10327">
        <v>0</v>
      </c>
      <c r="K10327" s="3">
        <v>0</v>
      </c>
      <c r="L10327" s="3">
        <v>0</v>
      </c>
      <c r="M10327" s="4">
        <v>0</v>
      </c>
      <c r="S10327">
        <f t="shared" si="322"/>
        <v>0</v>
      </c>
      <c r="T10327">
        <f t="shared" si="323"/>
        <v>0</v>
      </c>
    </row>
    <row r="10328" spans="1:20" hidden="1" x14ac:dyDescent="0.25">
      <c r="A10328" s="2" t="s">
        <v>221</v>
      </c>
      <c r="B10328" s="2" t="s">
        <v>74</v>
      </c>
      <c r="C10328" s="2" t="s">
        <v>19</v>
      </c>
      <c r="F10328" s="1">
        <v>0</v>
      </c>
      <c r="G10328" s="1">
        <v>0.01</v>
      </c>
      <c r="H10328" s="1">
        <v>0</v>
      </c>
      <c r="I10328" s="1">
        <v>0</v>
      </c>
      <c r="J10328">
        <v>0</v>
      </c>
      <c r="K10328" s="3">
        <v>0</v>
      </c>
      <c r="L10328" s="3">
        <v>0</v>
      </c>
      <c r="M10328" s="4">
        <v>0</v>
      </c>
      <c r="O10328" s="3">
        <v>0</v>
      </c>
      <c r="S10328">
        <f t="shared" si="322"/>
        <v>0</v>
      </c>
      <c r="T10328">
        <f t="shared" si="323"/>
        <v>0</v>
      </c>
    </row>
    <row r="10329" spans="1:20" hidden="1" x14ac:dyDescent="0.25">
      <c r="A10329" s="2" t="s">
        <v>221</v>
      </c>
      <c r="B10329" s="2" t="s">
        <v>79</v>
      </c>
      <c r="C10329" s="2" t="s">
        <v>21</v>
      </c>
      <c r="F10329" s="1">
        <v>0</v>
      </c>
      <c r="G10329" s="1">
        <v>0.05</v>
      </c>
      <c r="H10329" s="1">
        <v>0.01</v>
      </c>
      <c r="I10329" s="1">
        <v>0.01</v>
      </c>
      <c r="J10329">
        <v>0</v>
      </c>
      <c r="K10329" s="3">
        <v>0</v>
      </c>
      <c r="L10329" s="3">
        <v>0</v>
      </c>
      <c r="M10329" s="4">
        <v>0</v>
      </c>
      <c r="R10329" s="3">
        <v>0</v>
      </c>
      <c r="S10329">
        <f t="shared" si="322"/>
        <v>0</v>
      </c>
      <c r="T10329">
        <f t="shared" si="323"/>
        <v>0</v>
      </c>
    </row>
    <row r="10330" spans="1:20" hidden="1" x14ac:dyDescent="0.25">
      <c r="A10330" s="2" t="s">
        <v>221</v>
      </c>
      <c r="B10330" s="2" t="s">
        <v>61</v>
      </c>
      <c r="C10330" s="2" t="s">
        <v>21</v>
      </c>
      <c r="D10330" s="4">
        <v>0</v>
      </c>
      <c r="E10330" s="4">
        <v>0</v>
      </c>
      <c r="F10330" s="1">
        <v>0</v>
      </c>
      <c r="G10330" s="1">
        <v>0</v>
      </c>
      <c r="H10330" s="1">
        <v>0</v>
      </c>
      <c r="I10330" s="1">
        <v>0</v>
      </c>
      <c r="J10330">
        <v>-1</v>
      </c>
      <c r="K10330" s="3">
        <v>1</v>
      </c>
      <c r="L10330" s="3">
        <v>1</v>
      </c>
      <c r="M10330" s="4">
        <v>0</v>
      </c>
      <c r="O10330" s="3">
        <v>0</v>
      </c>
      <c r="Q10330" s="4">
        <v>0</v>
      </c>
      <c r="R10330" s="3">
        <v>0</v>
      </c>
      <c r="S10330">
        <f t="shared" si="322"/>
        <v>0</v>
      </c>
      <c r="T10330">
        <f t="shared" si="323"/>
        <v>0</v>
      </c>
    </row>
    <row r="10331" spans="1:20" hidden="1" x14ac:dyDescent="0.25">
      <c r="A10331" s="2" t="s">
        <v>221</v>
      </c>
      <c r="B10331" s="2" t="s">
        <v>81</v>
      </c>
      <c r="C10331" s="2" t="s">
        <v>21</v>
      </c>
      <c r="J10331">
        <v>-6</v>
      </c>
      <c r="K10331" s="3">
        <v>7</v>
      </c>
      <c r="L10331" s="3">
        <v>0</v>
      </c>
      <c r="S10331">
        <f t="shared" si="322"/>
        <v>-7</v>
      </c>
      <c r="T10331">
        <f t="shared" si="323"/>
        <v>0</v>
      </c>
    </row>
    <row r="10332" spans="1:20" hidden="1" x14ac:dyDescent="0.25">
      <c r="A10332" s="2" t="s">
        <v>221</v>
      </c>
      <c r="B10332" s="2" t="s">
        <v>55</v>
      </c>
      <c r="C10332" s="2" t="s">
        <v>21</v>
      </c>
      <c r="F10332" s="1">
        <v>6</v>
      </c>
      <c r="H10332" s="1">
        <v>0.08</v>
      </c>
      <c r="I10332" s="1">
        <v>0.19</v>
      </c>
      <c r="S10332">
        <f t="shared" si="322"/>
        <v>0</v>
      </c>
      <c r="T10332">
        <f t="shared" si="323"/>
        <v>0</v>
      </c>
    </row>
    <row r="10333" spans="1:20" hidden="1" x14ac:dyDescent="0.25">
      <c r="A10333" s="2" t="s">
        <v>222</v>
      </c>
      <c r="B10333" s="2" t="s">
        <v>54</v>
      </c>
      <c r="C10333" s="2" t="s">
        <v>21</v>
      </c>
      <c r="D10333" s="4">
        <v>332</v>
      </c>
      <c r="F10333" s="1">
        <v>1006</v>
      </c>
      <c r="G10333" s="1">
        <v>139.13999999999999</v>
      </c>
      <c r="H10333" s="1">
        <v>8.58</v>
      </c>
      <c r="I10333" s="1">
        <v>19.73</v>
      </c>
      <c r="J10333">
        <v>3322</v>
      </c>
      <c r="K10333" s="3">
        <v>0</v>
      </c>
      <c r="L10333" s="3">
        <v>0</v>
      </c>
      <c r="M10333" s="4">
        <v>2481</v>
      </c>
      <c r="N10333" s="4">
        <v>399</v>
      </c>
      <c r="O10333" s="3">
        <v>2922</v>
      </c>
      <c r="P10333" s="4">
        <v>110</v>
      </c>
      <c r="R10333" s="3">
        <v>400</v>
      </c>
      <c r="S10333">
        <f t="shared" si="322"/>
        <v>3322</v>
      </c>
      <c r="T10333">
        <f t="shared" si="323"/>
        <v>3322</v>
      </c>
    </row>
    <row r="10334" spans="1:20" hidden="1" x14ac:dyDescent="0.25">
      <c r="A10334" s="2" t="s">
        <v>222</v>
      </c>
      <c r="B10334" s="2" t="s">
        <v>51</v>
      </c>
      <c r="C10334" s="2" t="s">
        <v>21</v>
      </c>
      <c r="D10334" s="4">
        <v>246</v>
      </c>
      <c r="E10334" s="4">
        <v>100</v>
      </c>
      <c r="F10334" s="1">
        <v>335</v>
      </c>
      <c r="G10334" s="1">
        <v>35.93</v>
      </c>
      <c r="H10334" s="1">
        <v>1.58</v>
      </c>
      <c r="I10334" s="1">
        <v>22.16</v>
      </c>
      <c r="J10334">
        <v>1625</v>
      </c>
      <c r="K10334" s="3">
        <v>8</v>
      </c>
      <c r="L10334" s="3">
        <v>3</v>
      </c>
      <c r="M10334" s="4">
        <v>641</v>
      </c>
      <c r="N10334" s="4">
        <v>410</v>
      </c>
      <c r="O10334" s="3">
        <v>1680</v>
      </c>
      <c r="P10334" s="4">
        <v>228</v>
      </c>
      <c r="R10334" s="3">
        <v>-50</v>
      </c>
      <c r="S10334">
        <f t="shared" si="322"/>
        <v>1625</v>
      </c>
      <c r="T10334">
        <f t="shared" si="323"/>
        <v>1625</v>
      </c>
    </row>
    <row r="10335" spans="1:20" hidden="1" x14ac:dyDescent="0.25">
      <c r="A10335" s="2" t="s">
        <v>222</v>
      </c>
      <c r="B10335" s="2" t="s">
        <v>114</v>
      </c>
      <c r="C10335" s="2" t="s">
        <v>21</v>
      </c>
      <c r="D10335" s="4">
        <v>160</v>
      </c>
      <c r="F10335" s="1">
        <v>340</v>
      </c>
      <c r="G10335" s="1">
        <v>47.91</v>
      </c>
      <c r="H10335" s="1">
        <v>3.15</v>
      </c>
      <c r="I10335" s="1">
        <v>10.53</v>
      </c>
      <c r="J10335">
        <v>1287</v>
      </c>
      <c r="K10335" s="3">
        <v>0</v>
      </c>
      <c r="L10335" s="3">
        <v>16</v>
      </c>
      <c r="M10335" s="4">
        <v>854</v>
      </c>
      <c r="N10335" s="4">
        <v>200</v>
      </c>
      <c r="O10335" s="3">
        <v>1320</v>
      </c>
      <c r="P10335" s="4">
        <v>71</v>
      </c>
      <c r="R10335" s="3">
        <v>-50</v>
      </c>
      <c r="S10335">
        <f t="shared" si="322"/>
        <v>1286</v>
      </c>
      <c r="T10335">
        <f t="shared" si="323"/>
        <v>1285</v>
      </c>
    </row>
    <row r="10336" spans="1:20" hidden="1" x14ac:dyDescent="0.25">
      <c r="A10336" s="2" t="s">
        <v>222</v>
      </c>
      <c r="B10336" s="2" t="s">
        <v>49</v>
      </c>
      <c r="C10336" s="2" t="s">
        <v>19</v>
      </c>
      <c r="F10336" s="1">
        <v>86</v>
      </c>
      <c r="G10336" s="1">
        <v>58.92</v>
      </c>
      <c r="H10336" s="1">
        <v>4.74</v>
      </c>
      <c r="I10336" s="1">
        <v>5.54</v>
      </c>
      <c r="J10336">
        <v>1122</v>
      </c>
      <c r="K10336" s="3">
        <v>2</v>
      </c>
      <c r="L10336" s="3">
        <v>85</v>
      </c>
      <c r="M10336" s="4">
        <v>1051</v>
      </c>
      <c r="N10336" s="4">
        <v>71</v>
      </c>
      <c r="O10336" s="3">
        <v>1039</v>
      </c>
      <c r="R10336" s="3">
        <v>0</v>
      </c>
      <c r="S10336">
        <f t="shared" si="322"/>
        <v>1122</v>
      </c>
      <c r="T10336">
        <f t="shared" si="323"/>
        <v>1122</v>
      </c>
    </row>
    <row r="10337" spans="1:20" hidden="1" x14ac:dyDescent="0.25">
      <c r="A10337" s="2" t="s">
        <v>222</v>
      </c>
      <c r="B10337" s="2" t="s">
        <v>50</v>
      </c>
      <c r="C10337" s="2" t="s">
        <v>21</v>
      </c>
      <c r="F10337" s="1">
        <v>21</v>
      </c>
      <c r="G10337" s="1">
        <v>32.619999999999997</v>
      </c>
      <c r="H10337" s="1">
        <v>0.14000000000000001</v>
      </c>
      <c r="I10337" s="1">
        <v>1.1100000000000001</v>
      </c>
      <c r="J10337">
        <v>592</v>
      </c>
      <c r="K10337" s="3">
        <v>1</v>
      </c>
      <c r="L10337" s="3">
        <v>2</v>
      </c>
      <c r="M10337" s="4">
        <v>582</v>
      </c>
      <c r="N10337" s="4">
        <v>10</v>
      </c>
      <c r="O10337" s="3">
        <v>591</v>
      </c>
      <c r="Q10337" s="4">
        <v>0</v>
      </c>
      <c r="R10337" s="3">
        <v>0</v>
      </c>
      <c r="S10337">
        <f t="shared" si="322"/>
        <v>592</v>
      </c>
      <c r="T10337">
        <f t="shared" si="323"/>
        <v>592</v>
      </c>
    </row>
    <row r="10338" spans="1:20" hidden="1" x14ac:dyDescent="0.25">
      <c r="A10338" s="2" t="s">
        <v>222</v>
      </c>
      <c r="B10338" s="2" t="s">
        <v>36</v>
      </c>
      <c r="C10338" s="2" t="s">
        <v>21</v>
      </c>
      <c r="F10338" s="1">
        <v>35</v>
      </c>
      <c r="G10338" s="1">
        <v>25.91</v>
      </c>
      <c r="H10338" s="1">
        <v>0.24</v>
      </c>
      <c r="I10338" s="1">
        <v>0.36</v>
      </c>
      <c r="J10338">
        <v>492</v>
      </c>
      <c r="K10338" s="3">
        <v>0</v>
      </c>
      <c r="L10338" s="3">
        <v>7</v>
      </c>
      <c r="M10338" s="4">
        <v>462</v>
      </c>
      <c r="N10338" s="4">
        <v>30</v>
      </c>
      <c r="O10338" s="3">
        <v>485</v>
      </c>
      <c r="R10338" s="3">
        <v>0</v>
      </c>
      <c r="S10338">
        <f t="shared" si="322"/>
        <v>492</v>
      </c>
      <c r="T10338">
        <f t="shared" si="323"/>
        <v>492</v>
      </c>
    </row>
    <row r="10339" spans="1:20" hidden="1" x14ac:dyDescent="0.25">
      <c r="A10339" s="2" t="s">
        <v>222</v>
      </c>
      <c r="B10339" s="2" t="s">
        <v>101</v>
      </c>
      <c r="C10339" s="2" t="s">
        <v>21</v>
      </c>
      <c r="F10339" s="1">
        <v>16</v>
      </c>
      <c r="G10339" s="1">
        <v>14.89</v>
      </c>
      <c r="H10339" s="1">
        <v>0.04</v>
      </c>
      <c r="I10339" s="1">
        <v>0.45</v>
      </c>
      <c r="J10339">
        <v>306</v>
      </c>
      <c r="K10339" s="3">
        <v>95</v>
      </c>
      <c r="L10339" s="3">
        <v>0</v>
      </c>
      <c r="M10339" s="4">
        <v>266</v>
      </c>
      <c r="N10339" s="4">
        <v>40</v>
      </c>
      <c r="O10339" s="3">
        <v>400</v>
      </c>
      <c r="R10339" s="3">
        <v>0</v>
      </c>
      <c r="S10339">
        <f t="shared" si="322"/>
        <v>305</v>
      </c>
      <c r="T10339">
        <f t="shared" si="323"/>
        <v>306</v>
      </c>
    </row>
    <row r="10340" spans="1:20" hidden="1" x14ac:dyDescent="0.25">
      <c r="A10340" s="2" t="s">
        <v>222</v>
      </c>
      <c r="B10340" s="2" t="s">
        <v>67</v>
      </c>
      <c r="C10340" s="2" t="s">
        <v>21</v>
      </c>
      <c r="D10340" s="4">
        <v>26</v>
      </c>
      <c r="F10340" s="1">
        <v>126</v>
      </c>
      <c r="G10340" s="1">
        <v>13.17</v>
      </c>
      <c r="H10340" s="1">
        <v>0.19</v>
      </c>
      <c r="I10340" s="1">
        <v>2.44</v>
      </c>
      <c r="J10340">
        <v>270</v>
      </c>
      <c r="K10340" s="3">
        <v>35</v>
      </c>
      <c r="L10340" s="3">
        <v>400</v>
      </c>
      <c r="M10340" s="4">
        <v>235</v>
      </c>
      <c r="N10340" s="4">
        <v>8</v>
      </c>
      <c r="O10340" s="3">
        <v>9</v>
      </c>
      <c r="P10340" s="4">
        <v>0</v>
      </c>
      <c r="Q10340" s="4">
        <v>1</v>
      </c>
      <c r="R10340" s="3">
        <v>-104</v>
      </c>
      <c r="S10340">
        <f t="shared" si="322"/>
        <v>270</v>
      </c>
      <c r="T10340">
        <f t="shared" si="323"/>
        <v>270</v>
      </c>
    </row>
    <row r="10341" spans="1:20" hidden="1" x14ac:dyDescent="0.25">
      <c r="A10341" s="2" t="s">
        <v>222</v>
      </c>
      <c r="B10341" s="2" t="s">
        <v>83</v>
      </c>
      <c r="C10341" s="2" t="s">
        <v>21</v>
      </c>
      <c r="F10341" s="1">
        <v>105</v>
      </c>
      <c r="G10341" s="1">
        <v>6.81</v>
      </c>
      <c r="H10341" s="1">
        <v>8.6</v>
      </c>
      <c r="I10341" s="1">
        <v>4.45</v>
      </c>
      <c r="J10341">
        <v>232</v>
      </c>
      <c r="K10341" s="3">
        <v>0</v>
      </c>
      <c r="L10341" s="3">
        <v>0</v>
      </c>
      <c r="M10341" s="4">
        <v>121</v>
      </c>
      <c r="N10341" s="4">
        <v>7</v>
      </c>
      <c r="O10341" s="3">
        <v>232</v>
      </c>
      <c r="P10341" s="4">
        <v>33</v>
      </c>
      <c r="Q10341" s="4">
        <v>71</v>
      </c>
      <c r="R10341" s="3">
        <v>0</v>
      </c>
      <c r="S10341">
        <f t="shared" si="322"/>
        <v>232</v>
      </c>
      <c r="T10341">
        <f t="shared" si="323"/>
        <v>232</v>
      </c>
    </row>
    <row r="10342" spans="1:20" hidden="1" x14ac:dyDescent="0.25">
      <c r="A10342" s="2" t="s">
        <v>222</v>
      </c>
      <c r="B10342" s="2" t="s">
        <v>73</v>
      </c>
      <c r="C10342" s="2" t="s">
        <v>21</v>
      </c>
      <c r="F10342" s="1">
        <v>6</v>
      </c>
      <c r="G10342" s="1">
        <v>10.69</v>
      </c>
      <c r="H10342" s="1">
        <v>0.06</v>
      </c>
      <c r="I10342" s="1">
        <v>0.3</v>
      </c>
      <c r="J10342">
        <v>209</v>
      </c>
      <c r="K10342" s="3">
        <v>2</v>
      </c>
      <c r="L10342" s="3">
        <v>31</v>
      </c>
      <c r="M10342" s="4">
        <v>191</v>
      </c>
      <c r="N10342" s="4">
        <v>18</v>
      </c>
      <c r="O10342" s="3">
        <v>180</v>
      </c>
      <c r="S10342">
        <f t="shared" si="322"/>
        <v>209</v>
      </c>
      <c r="T10342">
        <f t="shared" si="323"/>
        <v>209</v>
      </c>
    </row>
    <row r="10343" spans="1:20" hidden="1" x14ac:dyDescent="0.25">
      <c r="A10343" s="2" t="s">
        <v>222</v>
      </c>
      <c r="B10343" s="2" t="s">
        <v>70</v>
      </c>
      <c r="C10343" s="2" t="s">
        <v>21</v>
      </c>
      <c r="E10343" s="4">
        <v>0</v>
      </c>
      <c r="J10343">
        <v>200</v>
      </c>
      <c r="L10343" s="3">
        <v>0</v>
      </c>
      <c r="O10343" s="3">
        <v>200</v>
      </c>
      <c r="Q10343" s="4">
        <v>200</v>
      </c>
      <c r="R10343" s="3">
        <v>0</v>
      </c>
      <c r="S10343">
        <f t="shared" si="322"/>
        <v>200</v>
      </c>
      <c r="T10343">
        <f t="shared" si="323"/>
        <v>200</v>
      </c>
    </row>
    <row r="10344" spans="1:20" hidden="1" x14ac:dyDescent="0.25">
      <c r="A10344" s="2" t="s">
        <v>222</v>
      </c>
      <c r="B10344" s="2" t="s">
        <v>99</v>
      </c>
      <c r="C10344" s="2" t="s">
        <v>21</v>
      </c>
      <c r="F10344" s="1">
        <v>24</v>
      </c>
      <c r="G10344" s="1">
        <v>8.14</v>
      </c>
      <c r="H10344" s="1">
        <v>0.02</v>
      </c>
      <c r="I10344" s="1">
        <v>0.2</v>
      </c>
      <c r="J10344">
        <v>161</v>
      </c>
      <c r="K10344" s="3">
        <v>0</v>
      </c>
      <c r="L10344" s="3">
        <v>5</v>
      </c>
      <c r="M10344" s="4">
        <v>145</v>
      </c>
      <c r="N10344" s="4">
        <v>16</v>
      </c>
      <c r="O10344" s="3">
        <v>156</v>
      </c>
      <c r="S10344">
        <f t="shared" si="322"/>
        <v>161</v>
      </c>
      <c r="T10344">
        <f t="shared" si="323"/>
        <v>161</v>
      </c>
    </row>
    <row r="10345" spans="1:20" hidden="1" x14ac:dyDescent="0.25">
      <c r="A10345" s="2" t="s">
        <v>222</v>
      </c>
      <c r="B10345" s="2" t="s">
        <v>75</v>
      </c>
      <c r="C10345" s="2" t="s">
        <v>19</v>
      </c>
      <c r="F10345" s="1">
        <v>47</v>
      </c>
      <c r="G10345" s="1">
        <v>8.9700000000000006</v>
      </c>
      <c r="H10345" s="1">
        <v>3.47</v>
      </c>
      <c r="I10345" s="1">
        <v>3.6</v>
      </c>
      <c r="J10345">
        <v>160</v>
      </c>
      <c r="K10345" s="3">
        <v>0</v>
      </c>
      <c r="L10345" s="3">
        <v>0</v>
      </c>
      <c r="M10345" s="4">
        <v>160</v>
      </c>
      <c r="O10345" s="3">
        <v>160</v>
      </c>
      <c r="S10345">
        <f t="shared" si="322"/>
        <v>160</v>
      </c>
      <c r="T10345">
        <f t="shared" si="323"/>
        <v>160</v>
      </c>
    </row>
    <row r="10346" spans="1:20" hidden="1" x14ac:dyDescent="0.25">
      <c r="A10346" s="2" t="s">
        <v>222</v>
      </c>
      <c r="B10346" s="2" t="s">
        <v>104</v>
      </c>
      <c r="C10346" s="2" t="s">
        <v>21</v>
      </c>
      <c r="F10346" s="1">
        <v>13</v>
      </c>
      <c r="G10346" s="1">
        <v>5.08</v>
      </c>
      <c r="H10346" s="1">
        <v>0.03</v>
      </c>
      <c r="I10346" s="1">
        <v>0.18</v>
      </c>
      <c r="J10346">
        <v>101</v>
      </c>
      <c r="K10346" s="3">
        <v>0</v>
      </c>
      <c r="L10346" s="3">
        <v>3</v>
      </c>
      <c r="M10346" s="4">
        <v>91</v>
      </c>
      <c r="N10346" s="4">
        <v>10</v>
      </c>
      <c r="O10346" s="3">
        <v>98</v>
      </c>
      <c r="R10346" s="3">
        <v>0</v>
      </c>
      <c r="S10346">
        <f t="shared" si="322"/>
        <v>101</v>
      </c>
      <c r="T10346">
        <f t="shared" si="323"/>
        <v>101</v>
      </c>
    </row>
    <row r="10347" spans="1:20" hidden="1" x14ac:dyDescent="0.25">
      <c r="A10347" s="2" t="s">
        <v>222</v>
      </c>
      <c r="B10347" s="2" t="s">
        <v>68</v>
      </c>
      <c r="C10347" s="2" t="s">
        <v>21</v>
      </c>
      <c r="F10347" s="1">
        <v>53</v>
      </c>
      <c r="G10347" s="1">
        <v>5.27</v>
      </c>
      <c r="J10347">
        <v>94</v>
      </c>
      <c r="K10347" s="3">
        <v>16</v>
      </c>
      <c r="L10347" s="3">
        <v>90</v>
      </c>
      <c r="M10347" s="4">
        <v>94</v>
      </c>
      <c r="O10347" s="3">
        <v>20</v>
      </c>
      <c r="R10347" s="3">
        <v>0</v>
      </c>
      <c r="S10347">
        <f t="shared" si="322"/>
        <v>94</v>
      </c>
      <c r="T10347">
        <f t="shared" si="323"/>
        <v>94</v>
      </c>
    </row>
    <row r="10348" spans="1:20" hidden="1" x14ac:dyDescent="0.25">
      <c r="A10348" s="2" t="s">
        <v>222</v>
      </c>
      <c r="B10348" s="2" t="s">
        <v>65</v>
      </c>
      <c r="C10348" s="2" t="s">
        <v>21</v>
      </c>
      <c r="F10348" s="1">
        <v>9</v>
      </c>
      <c r="G10348" s="1">
        <v>4.43</v>
      </c>
      <c r="H10348" s="1">
        <v>0.01</v>
      </c>
      <c r="I10348" s="1">
        <v>0.18</v>
      </c>
      <c r="J10348">
        <v>92</v>
      </c>
      <c r="K10348" s="3">
        <v>0</v>
      </c>
      <c r="L10348" s="3">
        <v>3</v>
      </c>
      <c r="M10348" s="4">
        <v>79</v>
      </c>
      <c r="N10348" s="4">
        <v>9</v>
      </c>
      <c r="O10348" s="3">
        <v>88</v>
      </c>
      <c r="P10348" s="4">
        <v>3</v>
      </c>
      <c r="R10348" s="3">
        <v>0</v>
      </c>
      <c r="S10348">
        <f t="shared" si="322"/>
        <v>91</v>
      </c>
      <c r="T10348">
        <f t="shared" si="323"/>
        <v>91</v>
      </c>
    </row>
    <row r="10349" spans="1:20" hidden="1" x14ac:dyDescent="0.25">
      <c r="A10349" s="2" t="s">
        <v>222</v>
      </c>
      <c r="B10349" s="2" t="s">
        <v>27</v>
      </c>
      <c r="C10349" s="2" t="s">
        <v>21</v>
      </c>
      <c r="F10349" s="1">
        <v>37</v>
      </c>
      <c r="G10349" s="1">
        <v>4.79</v>
      </c>
      <c r="H10349" s="1">
        <v>0.23</v>
      </c>
      <c r="I10349" s="1">
        <v>1</v>
      </c>
      <c r="J10349">
        <v>87</v>
      </c>
      <c r="K10349" s="3">
        <v>3</v>
      </c>
      <c r="L10349" s="3">
        <v>83</v>
      </c>
      <c r="M10349" s="4">
        <v>85</v>
      </c>
      <c r="N10349" s="4">
        <v>1</v>
      </c>
      <c r="O10349" s="3">
        <v>7</v>
      </c>
      <c r="P10349" s="4">
        <v>0</v>
      </c>
      <c r="R10349" s="3">
        <v>0</v>
      </c>
      <c r="S10349">
        <f t="shared" si="322"/>
        <v>87</v>
      </c>
      <c r="T10349">
        <f t="shared" si="323"/>
        <v>86</v>
      </c>
    </row>
    <row r="10350" spans="1:20" hidden="1" x14ac:dyDescent="0.25">
      <c r="A10350" s="2" t="s">
        <v>222</v>
      </c>
      <c r="B10350" s="2" t="s">
        <v>74</v>
      </c>
      <c r="C10350" s="2" t="s">
        <v>19</v>
      </c>
      <c r="F10350" s="1">
        <v>15</v>
      </c>
      <c r="G10350" s="1">
        <v>4.17</v>
      </c>
      <c r="H10350" s="1">
        <v>0.94</v>
      </c>
      <c r="I10350" s="1">
        <v>1.61</v>
      </c>
      <c r="J10350">
        <v>74</v>
      </c>
      <c r="K10350" s="3">
        <v>0</v>
      </c>
      <c r="L10350" s="3">
        <v>0</v>
      </c>
      <c r="M10350" s="4">
        <v>74</v>
      </c>
      <c r="O10350" s="3">
        <v>74</v>
      </c>
      <c r="S10350">
        <f t="shared" si="322"/>
        <v>74</v>
      </c>
      <c r="T10350">
        <f t="shared" si="323"/>
        <v>74</v>
      </c>
    </row>
    <row r="10351" spans="1:20" hidden="1" x14ac:dyDescent="0.25">
      <c r="A10351" s="2" t="s">
        <v>222</v>
      </c>
      <c r="B10351" s="2" t="s">
        <v>52</v>
      </c>
      <c r="C10351" s="2" t="s">
        <v>21</v>
      </c>
      <c r="E10351" s="4">
        <v>0</v>
      </c>
      <c r="F10351" s="1">
        <v>33</v>
      </c>
      <c r="G10351" s="1">
        <v>3.76</v>
      </c>
      <c r="H10351" s="1">
        <v>0.35</v>
      </c>
      <c r="I10351" s="1">
        <v>0.86</v>
      </c>
      <c r="J10351">
        <v>71</v>
      </c>
      <c r="K10351" s="3">
        <v>0</v>
      </c>
      <c r="L10351" s="3">
        <v>66</v>
      </c>
      <c r="M10351" s="4">
        <v>67</v>
      </c>
      <c r="N10351" s="4">
        <v>3</v>
      </c>
      <c r="O10351" s="3">
        <v>7</v>
      </c>
      <c r="P10351" s="4">
        <v>0</v>
      </c>
      <c r="R10351" s="3">
        <v>-2</v>
      </c>
      <c r="S10351">
        <f t="shared" si="322"/>
        <v>71</v>
      </c>
      <c r="T10351">
        <f t="shared" si="323"/>
        <v>70</v>
      </c>
    </row>
    <row r="10352" spans="1:20" hidden="1" x14ac:dyDescent="0.25">
      <c r="A10352" s="2" t="s">
        <v>222</v>
      </c>
      <c r="B10352" s="2" t="s">
        <v>18</v>
      </c>
      <c r="C10352" s="2" t="s">
        <v>19</v>
      </c>
      <c r="F10352" s="1">
        <v>9</v>
      </c>
      <c r="G10352" s="1">
        <v>2.9</v>
      </c>
      <c r="H10352" s="1">
        <v>0.27</v>
      </c>
      <c r="I10352" s="1">
        <v>1.38</v>
      </c>
      <c r="J10352">
        <v>52</v>
      </c>
      <c r="K10352" s="3">
        <v>0</v>
      </c>
      <c r="L10352" s="3">
        <v>0</v>
      </c>
      <c r="M10352" s="4">
        <v>52</v>
      </c>
      <c r="O10352" s="3">
        <v>52</v>
      </c>
      <c r="S10352">
        <f t="shared" si="322"/>
        <v>52</v>
      </c>
      <c r="T10352">
        <f t="shared" si="323"/>
        <v>52</v>
      </c>
    </row>
    <row r="10353" spans="1:20" hidden="1" x14ac:dyDescent="0.25">
      <c r="A10353" s="2" t="s">
        <v>222</v>
      </c>
      <c r="B10353" s="2" t="s">
        <v>77</v>
      </c>
      <c r="C10353" s="2" t="s">
        <v>19</v>
      </c>
      <c r="F10353" s="1">
        <v>10</v>
      </c>
      <c r="G10353" s="1">
        <v>2.89</v>
      </c>
      <c r="H10353" s="1">
        <v>0.45</v>
      </c>
      <c r="I10353" s="1">
        <v>1.27</v>
      </c>
      <c r="J10353">
        <v>52</v>
      </c>
      <c r="K10353" s="3">
        <v>0</v>
      </c>
      <c r="L10353" s="3">
        <v>0</v>
      </c>
      <c r="M10353" s="4">
        <v>52</v>
      </c>
      <c r="O10353" s="3">
        <v>51</v>
      </c>
      <c r="R10353" s="3">
        <v>0</v>
      </c>
      <c r="S10353">
        <f t="shared" si="322"/>
        <v>51</v>
      </c>
      <c r="T10353">
        <f t="shared" si="323"/>
        <v>52</v>
      </c>
    </row>
    <row r="10354" spans="1:20" hidden="1" x14ac:dyDescent="0.25">
      <c r="A10354" s="2" t="s">
        <v>222</v>
      </c>
      <c r="B10354" s="2" t="s">
        <v>45</v>
      </c>
      <c r="C10354" s="2" t="s">
        <v>21</v>
      </c>
      <c r="E10354" s="4">
        <v>5</v>
      </c>
      <c r="F10354" s="1">
        <v>58</v>
      </c>
      <c r="G10354" s="1">
        <v>2.41</v>
      </c>
      <c r="H10354" s="1">
        <v>6.62</v>
      </c>
      <c r="J10354">
        <v>48</v>
      </c>
      <c r="K10354" s="3">
        <v>8</v>
      </c>
      <c r="L10354" s="3">
        <v>56</v>
      </c>
      <c r="M10354" s="4">
        <v>43</v>
      </c>
      <c r="R10354" s="3">
        <v>0</v>
      </c>
      <c r="S10354">
        <f t="shared" si="322"/>
        <v>48</v>
      </c>
      <c r="T10354">
        <f t="shared" si="323"/>
        <v>48</v>
      </c>
    </row>
    <row r="10355" spans="1:20" hidden="1" x14ac:dyDescent="0.25">
      <c r="A10355" s="2" t="s">
        <v>222</v>
      </c>
      <c r="B10355" s="2" t="s">
        <v>62</v>
      </c>
      <c r="C10355" s="2" t="s">
        <v>19</v>
      </c>
      <c r="E10355" s="4">
        <v>0</v>
      </c>
      <c r="F10355" s="1">
        <v>5</v>
      </c>
      <c r="G10355" s="1">
        <v>2.57</v>
      </c>
      <c r="H10355" s="1">
        <v>0.18</v>
      </c>
      <c r="I10355" s="1">
        <v>0.77</v>
      </c>
      <c r="J10355">
        <v>46</v>
      </c>
      <c r="K10355" s="3">
        <v>2</v>
      </c>
      <c r="L10355" s="3">
        <v>3</v>
      </c>
      <c r="M10355" s="4">
        <v>46</v>
      </c>
      <c r="O10355" s="3">
        <v>45</v>
      </c>
      <c r="S10355">
        <f t="shared" si="322"/>
        <v>46</v>
      </c>
      <c r="T10355">
        <f t="shared" si="323"/>
        <v>46</v>
      </c>
    </row>
    <row r="10356" spans="1:20" hidden="1" x14ac:dyDescent="0.25">
      <c r="A10356" s="2" t="s">
        <v>222</v>
      </c>
      <c r="B10356" s="2" t="s">
        <v>33</v>
      </c>
      <c r="C10356" s="2" t="s">
        <v>21</v>
      </c>
      <c r="F10356" s="1">
        <v>13</v>
      </c>
      <c r="G10356" s="1">
        <v>1.97</v>
      </c>
      <c r="H10356" s="1">
        <v>0.03</v>
      </c>
      <c r="I10356" s="1">
        <v>0.12</v>
      </c>
      <c r="J10356">
        <v>39</v>
      </c>
      <c r="K10356" s="3">
        <v>4</v>
      </c>
      <c r="L10356" s="3">
        <v>22</v>
      </c>
      <c r="M10356" s="4">
        <v>35</v>
      </c>
      <c r="N10356" s="4">
        <v>4</v>
      </c>
      <c r="O10356" s="3">
        <v>22</v>
      </c>
      <c r="S10356">
        <f t="shared" si="322"/>
        <v>40</v>
      </c>
      <c r="T10356">
        <f t="shared" si="323"/>
        <v>39</v>
      </c>
    </row>
    <row r="10357" spans="1:20" hidden="1" x14ac:dyDescent="0.25">
      <c r="A10357" s="2" t="s">
        <v>222</v>
      </c>
      <c r="B10357" s="2" t="s">
        <v>71</v>
      </c>
      <c r="C10357" s="2" t="s">
        <v>21</v>
      </c>
      <c r="F10357" s="1">
        <v>32</v>
      </c>
      <c r="G10357" s="1">
        <v>2.02</v>
      </c>
      <c r="H10357" s="1">
        <v>2.76</v>
      </c>
      <c r="I10357" s="1">
        <v>0.98</v>
      </c>
      <c r="J10357">
        <v>39</v>
      </c>
      <c r="K10357" s="3">
        <v>2</v>
      </c>
      <c r="L10357" s="3">
        <v>0</v>
      </c>
      <c r="M10357" s="4">
        <v>36</v>
      </c>
      <c r="N10357" s="4">
        <v>2</v>
      </c>
      <c r="O10357" s="3">
        <v>41</v>
      </c>
      <c r="P10357" s="4">
        <v>1</v>
      </c>
      <c r="S10357">
        <f t="shared" si="322"/>
        <v>39</v>
      </c>
      <c r="T10357">
        <f t="shared" si="323"/>
        <v>39</v>
      </c>
    </row>
    <row r="10358" spans="1:20" hidden="1" x14ac:dyDescent="0.25">
      <c r="A10358" s="2" t="s">
        <v>222</v>
      </c>
      <c r="B10358" s="2" t="s">
        <v>42</v>
      </c>
      <c r="C10358" s="2" t="s">
        <v>21</v>
      </c>
      <c r="F10358" s="1">
        <v>40</v>
      </c>
      <c r="G10358" s="1">
        <v>1.63</v>
      </c>
      <c r="H10358" s="1">
        <v>4.47</v>
      </c>
      <c r="J10358">
        <v>29</v>
      </c>
      <c r="K10358" s="3">
        <v>0</v>
      </c>
      <c r="L10358" s="3">
        <v>0</v>
      </c>
      <c r="M10358" s="4">
        <v>29</v>
      </c>
      <c r="O10358" s="3">
        <v>29</v>
      </c>
      <c r="R10358" s="3">
        <v>0</v>
      </c>
      <c r="S10358">
        <f t="shared" si="322"/>
        <v>29</v>
      </c>
      <c r="T10358">
        <f t="shared" si="323"/>
        <v>29</v>
      </c>
    </row>
    <row r="10359" spans="1:20" hidden="1" x14ac:dyDescent="0.25">
      <c r="A10359" s="2" t="s">
        <v>222</v>
      </c>
      <c r="B10359" s="2" t="s">
        <v>30</v>
      </c>
      <c r="C10359" s="2" t="s">
        <v>21</v>
      </c>
      <c r="F10359" s="1">
        <v>4</v>
      </c>
      <c r="G10359" s="1">
        <v>1.23</v>
      </c>
      <c r="H10359" s="1">
        <v>0.43</v>
      </c>
      <c r="I10359" s="1">
        <v>0.05</v>
      </c>
      <c r="J10359">
        <v>22</v>
      </c>
      <c r="K10359" s="3">
        <v>0</v>
      </c>
      <c r="L10359" s="3">
        <v>22</v>
      </c>
      <c r="M10359" s="4">
        <v>22</v>
      </c>
      <c r="R10359" s="3">
        <v>0</v>
      </c>
      <c r="S10359">
        <f t="shared" si="322"/>
        <v>22</v>
      </c>
      <c r="T10359">
        <f t="shared" si="323"/>
        <v>22</v>
      </c>
    </row>
    <row r="10360" spans="1:20" hidden="1" x14ac:dyDescent="0.25">
      <c r="A10360" s="2" t="s">
        <v>222</v>
      </c>
      <c r="B10360" s="2" t="s">
        <v>61</v>
      </c>
      <c r="C10360" s="2" t="s">
        <v>21</v>
      </c>
      <c r="D10360" s="4">
        <v>22</v>
      </c>
      <c r="E10360" s="4">
        <v>0</v>
      </c>
      <c r="J10360">
        <v>22</v>
      </c>
      <c r="K10360" s="3">
        <v>1</v>
      </c>
      <c r="L10360" s="3">
        <v>0</v>
      </c>
      <c r="O10360" s="3">
        <v>23</v>
      </c>
      <c r="R10360" s="3">
        <v>0</v>
      </c>
      <c r="S10360">
        <f t="shared" si="322"/>
        <v>22</v>
      </c>
      <c r="T10360">
        <f t="shared" si="323"/>
        <v>22</v>
      </c>
    </row>
    <row r="10361" spans="1:20" hidden="1" x14ac:dyDescent="0.25">
      <c r="A10361" s="2" t="s">
        <v>222</v>
      </c>
      <c r="B10361" s="2" t="s">
        <v>76</v>
      </c>
      <c r="C10361" s="2" t="s">
        <v>19</v>
      </c>
      <c r="F10361" s="1">
        <v>4</v>
      </c>
      <c r="G10361" s="1">
        <v>1.08</v>
      </c>
      <c r="H10361" s="1">
        <v>0.23</v>
      </c>
      <c r="I10361" s="1">
        <v>0.37</v>
      </c>
      <c r="J10361">
        <v>19</v>
      </c>
      <c r="L10361" s="3">
        <v>2</v>
      </c>
      <c r="M10361" s="4">
        <v>19</v>
      </c>
      <c r="O10361" s="3">
        <v>17</v>
      </c>
      <c r="S10361">
        <f t="shared" si="322"/>
        <v>19</v>
      </c>
      <c r="T10361">
        <f t="shared" si="323"/>
        <v>19</v>
      </c>
    </row>
    <row r="10362" spans="1:20" hidden="1" x14ac:dyDescent="0.25">
      <c r="A10362" s="2" t="s">
        <v>222</v>
      </c>
      <c r="B10362" s="2" t="s">
        <v>25</v>
      </c>
      <c r="C10362" s="2" t="s">
        <v>19</v>
      </c>
      <c r="F10362" s="1">
        <v>16</v>
      </c>
      <c r="G10362" s="1">
        <v>0.79</v>
      </c>
      <c r="H10362" s="1">
        <v>1.77</v>
      </c>
      <c r="I10362" s="1">
        <v>0.02</v>
      </c>
      <c r="J10362">
        <v>14</v>
      </c>
      <c r="K10362" s="3">
        <v>0</v>
      </c>
      <c r="L10362" s="3">
        <v>0</v>
      </c>
      <c r="M10362" s="4">
        <v>14</v>
      </c>
      <c r="O10362" s="3">
        <v>14</v>
      </c>
      <c r="S10362">
        <f t="shared" si="322"/>
        <v>14</v>
      </c>
      <c r="T10362">
        <f t="shared" si="323"/>
        <v>14</v>
      </c>
    </row>
    <row r="10363" spans="1:20" hidden="1" x14ac:dyDescent="0.25">
      <c r="A10363" s="2" t="s">
        <v>222</v>
      </c>
      <c r="B10363" s="2" t="s">
        <v>92</v>
      </c>
      <c r="C10363" s="2" t="s">
        <v>21</v>
      </c>
      <c r="F10363" s="1">
        <v>7</v>
      </c>
      <c r="G10363" s="1">
        <v>0.73</v>
      </c>
      <c r="H10363" s="1">
        <v>0.03</v>
      </c>
      <c r="I10363" s="1">
        <v>0.44</v>
      </c>
      <c r="J10363">
        <v>13</v>
      </c>
      <c r="L10363" s="3">
        <v>1</v>
      </c>
      <c r="M10363" s="4">
        <v>13</v>
      </c>
      <c r="O10363" s="3">
        <v>18</v>
      </c>
      <c r="P10363" s="4">
        <v>0</v>
      </c>
      <c r="R10363" s="3">
        <v>-6</v>
      </c>
      <c r="S10363">
        <f t="shared" si="322"/>
        <v>13</v>
      </c>
      <c r="T10363">
        <f t="shared" si="323"/>
        <v>13</v>
      </c>
    </row>
    <row r="10364" spans="1:20" hidden="1" x14ac:dyDescent="0.25">
      <c r="A10364" s="2" t="s">
        <v>222</v>
      </c>
      <c r="B10364" s="2" t="s">
        <v>32</v>
      </c>
      <c r="C10364" s="2" t="s">
        <v>21</v>
      </c>
      <c r="D10364" s="4">
        <v>0</v>
      </c>
      <c r="E10364" s="4">
        <v>0</v>
      </c>
      <c r="F10364" s="1">
        <v>4</v>
      </c>
      <c r="G10364" s="1">
        <v>0.52</v>
      </c>
      <c r="H10364" s="1">
        <v>0.02</v>
      </c>
      <c r="I10364" s="1">
        <v>0.1</v>
      </c>
      <c r="J10364">
        <v>10</v>
      </c>
      <c r="K10364" s="3">
        <v>2</v>
      </c>
      <c r="L10364" s="3">
        <v>7</v>
      </c>
      <c r="M10364" s="4">
        <v>9</v>
      </c>
      <c r="N10364" s="4">
        <v>0</v>
      </c>
      <c r="O10364" s="3">
        <v>5</v>
      </c>
      <c r="P10364" s="4">
        <v>0</v>
      </c>
      <c r="S10364">
        <f t="shared" si="322"/>
        <v>10</v>
      </c>
      <c r="T10364">
        <f t="shared" si="323"/>
        <v>9</v>
      </c>
    </row>
    <row r="10365" spans="1:20" hidden="1" x14ac:dyDescent="0.25">
      <c r="A10365" s="2" t="s">
        <v>222</v>
      </c>
      <c r="B10365" s="2" t="s">
        <v>57</v>
      </c>
      <c r="C10365" s="2" t="s">
        <v>19</v>
      </c>
      <c r="F10365" s="1">
        <v>1</v>
      </c>
      <c r="G10365" s="1">
        <v>0.3</v>
      </c>
      <c r="H10365" s="1">
        <v>7.0000000000000007E-2</v>
      </c>
      <c r="I10365" s="1">
        <v>0.08</v>
      </c>
      <c r="J10365">
        <v>9</v>
      </c>
      <c r="K10365" s="3">
        <v>0</v>
      </c>
      <c r="L10365" s="3">
        <v>1</v>
      </c>
      <c r="M10365" s="4">
        <v>5</v>
      </c>
      <c r="N10365" s="4">
        <v>2</v>
      </c>
      <c r="O10365" s="3">
        <v>9</v>
      </c>
      <c r="P10365" s="4">
        <v>2</v>
      </c>
      <c r="S10365">
        <f t="shared" si="322"/>
        <v>10</v>
      </c>
      <c r="T10365">
        <f t="shared" si="323"/>
        <v>9</v>
      </c>
    </row>
    <row r="10366" spans="1:20" hidden="1" x14ac:dyDescent="0.25">
      <c r="A10366" s="2" t="s">
        <v>222</v>
      </c>
      <c r="B10366" s="2" t="s">
        <v>111</v>
      </c>
      <c r="C10366" s="2" t="s">
        <v>21</v>
      </c>
      <c r="F10366" s="1">
        <v>1</v>
      </c>
      <c r="G10366" s="1">
        <v>0.52</v>
      </c>
      <c r="H10366" s="1">
        <v>0</v>
      </c>
      <c r="I10366" s="1">
        <v>0.02</v>
      </c>
      <c r="J10366">
        <v>9</v>
      </c>
      <c r="K10366" s="3">
        <v>0</v>
      </c>
      <c r="L10366" s="3">
        <v>9</v>
      </c>
      <c r="M10366" s="4">
        <v>9</v>
      </c>
      <c r="R10366" s="3">
        <v>0</v>
      </c>
      <c r="S10366">
        <f t="shared" si="322"/>
        <v>9</v>
      </c>
      <c r="T10366">
        <f t="shared" si="323"/>
        <v>9</v>
      </c>
    </row>
    <row r="10367" spans="1:20" hidden="1" x14ac:dyDescent="0.25">
      <c r="A10367" s="2" t="s">
        <v>222</v>
      </c>
      <c r="B10367" s="2" t="s">
        <v>26</v>
      </c>
      <c r="C10367" s="2" t="s">
        <v>21</v>
      </c>
      <c r="F10367" s="1">
        <v>1</v>
      </c>
      <c r="G10367" s="1">
        <v>0.46</v>
      </c>
      <c r="I10367" s="1">
        <v>0.01</v>
      </c>
      <c r="J10367">
        <v>8</v>
      </c>
      <c r="K10367" s="3">
        <v>0</v>
      </c>
      <c r="L10367" s="3">
        <v>2</v>
      </c>
      <c r="M10367" s="4">
        <v>8</v>
      </c>
      <c r="O10367" s="3">
        <v>6</v>
      </c>
      <c r="S10367">
        <f t="shared" si="322"/>
        <v>8</v>
      </c>
      <c r="T10367">
        <f t="shared" si="323"/>
        <v>8</v>
      </c>
    </row>
    <row r="10368" spans="1:20" hidden="1" x14ac:dyDescent="0.25">
      <c r="A10368" s="2" t="s">
        <v>222</v>
      </c>
      <c r="B10368" s="2" t="s">
        <v>39</v>
      </c>
      <c r="C10368" s="2" t="s">
        <v>19</v>
      </c>
      <c r="E10368" s="4">
        <v>0</v>
      </c>
      <c r="F10368" s="1">
        <v>11</v>
      </c>
      <c r="G10368" s="1">
        <v>0.46</v>
      </c>
      <c r="H10368" s="1">
        <v>1.17</v>
      </c>
      <c r="I10368" s="1">
        <v>0.02</v>
      </c>
      <c r="J10368">
        <v>8</v>
      </c>
      <c r="L10368" s="3">
        <v>0</v>
      </c>
      <c r="M10368" s="4">
        <v>8</v>
      </c>
      <c r="N10368" s="4">
        <v>0</v>
      </c>
      <c r="O10368" s="3">
        <v>8</v>
      </c>
      <c r="S10368">
        <f t="shared" si="322"/>
        <v>8</v>
      </c>
      <c r="T10368">
        <f t="shared" si="323"/>
        <v>8</v>
      </c>
    </row>
    <row r="10369" spans="1:20" hidden="1" x14ac:dyDescent="0.25">
      <c r="A10369" s="2" t="s">
        <v>222</v>
      </c>
      <c r="B10369" s="2" t="s">
        <v>40</v>
      </c>
      <c r="C10369" s="2" t="s">
        <v>21</v>
      </c>
      <c r="E10369" s="4">
        <v>0</v>
      </c>
      <c r="F10369" s="1">
        <v>11</v>
      </c>
      <c r="G10369" s="1">
        <v>0.45</v>
      </c>
      <c r="H10369" s="1">
        <v>1.23</v>
      </c>
      <c r="I10369" s="1">
        <v>0</v>
      </c>
      <c r="J10369">
        <v>8</v>
      </c>
      <c r="K10369" s="3">
        <v>4</v>
      </c>
      <c r="L10369" s="3">
        <v>11</v>
      </c>
      <c r="M10369" s="4">
        <v>8</v>
      </c>
      <c r="R10369" s="3">
        <v>1</v>
      </c>
      <c r="S10369">
        <f t="shared" si="322"/>
        <v>8</v>
      </c>
      <c r="T10369">
        <f t="shared" si="323"/>
        <v>8</v>
      </c>
    </row>
    <row r="10370" spans="1:20" hidden="1" x14ac:dyDescent="0.25">
      <c r="A10370" s="2" t="s">
        <v>222</v>
      </c>
      <c r="B10370" s="2" t="s">
        <v>72</v>
      </c>
      <c r="C10370" s="2" t="s">
        <v>21</v>
      </c>
      <c r="F10370" s="1">
        <v>0</v>
      </c>
      <c r="G10370" s="1">
        <v>0.45</v>
      </c>
      <c r="I10370" s="1">
        <v>0.12</v>
      </c>
      <c r="J10370">
        <v>8</v>
      </c>
      <c r="K10370" s="3">
        <v>2</v>
      </c>
      <c r="L10370" s="3">
        <v>10</v>
      </c>
      <c r="M10370" s="4">
        <v>8</v>
      </c>
      <c r="R10370" s="3">
        <v>0</v>
      </c>
      <c r="S10370">
        <f t="shared" ref="S10370:S10433" si="324">-K10370+L10370+O10370+R10370</f>
        <v>8</v>
      </c>
      <c r="T10370">
        <f t="shared" ref="T10370:T10433" si="325">M10370+N10370+P10370+Q10370+D10370+E10370</f>
        <v>8</v>
      </c>
    </row>
    <row r="10371" spans="1:20" hidden="1" x14ac:dyDescent="0.25">
      <c r="A10371" s="2" t="s">
        <v>222</v>
      </c>
      <c r="B10371" s="2" t="s">
        <v>60</v>
      </c>
      <c r="C10371" s="2" t="s">
        <v>21</v>
      </c>
      <c r="F10371" s="1">
        <v>2</v>
      </c>
      <c r="G10371" s="1">
        <v>0.33</v>
      </c>
      <c r="I10371" s="1">
        <v>0.03</v>
      </c>
      <c r="J10371">
        <v>7</v>
      </c>
      <c r="K10371" s="3">
        <v>0</v>
      </c>
      <c r="L10371" s="3">
        <v>7</v>
      </c>
      <c r="M10371" s="4">
        <v>6</v>
      </c>
      <c r="Q10371" s="4">
        <v>1</v>
      </c>
      <c r="R10371" s="3">
        <v>0</v>
      </c>
      <c r="S10371">
        <f t="shared" si="324"/>
        <v>7</v>
      </c>
      <c r="T10371">
        <f t="shared" si="325"/>
        <v>7</v>
      </c>
    </row>
    <row r="10372" spans="1:20" hidden="1" x14ac:dyDescent="0.25">
      <c r="A10372" s="2" t="s">
        <v>222</v>
      </c>
      <c r="B10372" s="2" t="s">
        <v>37</v>
      </c>
      <c r="C10372" s="2" t="s">
        <v>21</v>
      </c>
      <c r="J10372">
        <v>6</v>
      </c>
      <c r="K10372" s="3">
        <v>0</v>
      </c>
      <c r="L10372" s="3">
        <v>1</v>
      </c>
      <c r="N10372" s="4">
        <v>0</v>
      </c>
      <c r="O10372" s="3">
        <v>6</v>
      </c>
      <c r="P10372" s="4">
        <v>0</v>
      </c>
      <c r="Q10372" s="4">
        <v>6</v>
      </c>
      <c r="R10372" s="3">
        <v>0</v>
      </c>
      <c r="S10372">
        <f t="shared" si="324"/>
        <v>7</v>
      </c>
      <c r="T10372">
        <f t="shared" si="325"/>
        <v>6</v>
      </c>
    </row>
    <row r="10373" spans="1:20" hidden="1" x14ac:dyDescent="0.25">
      <c r="A10373" s="2" t="s">
        <v>222</v>
      </c>
      <c r="B10373" s="2" t="s">
        <v>79</v>
      </c>
      <c r="C10373" s="2" t="s">
        <v>21</v>
      </c>
      <c r="F10373" s="1">
        <v>3</v>
      </c>
      <c r="G10373" s="1">
        <v>0.28999999999999998</v>
      </c>
      <c r="H10373" s="1">
        <v>0.12</v>
      </c>
      <c r="I10373" s="1">
        <v>0.09</v>
      </c>
      <c r="J10373">
        <v>5</v>
      </c>
      <c r="K10373" s="3">
        <v>0</v>
      </c>
      <c r="L10373" s="3">
        <v>0</v>
      </c>
      <c r="M10373" s="4">
        <v>5</v>
      </c>
      <c r="O10373" s="3">
        <v>5</v>
      </c>
      <c r="R10373" s="3">
        <v>0</v>
      </c>
      <c r="S10373">
        <f t="shared" si="324"/>
        <v>5</v>
      </c>
      <c r="T10373">
        <f t="shared" si="325"/>
        <v>5</v>
      </c>
    </row>
    <row r="10374" spans="1:20" hidden="1" x14ac:dyDescent="0.25">
      <c r="A10374" s="2" t="s">
        <v>222</v>
      </c>
      <c r="B10374" s="2" t="s">
        <v>24</v>
      </c>
      <c r="C10374" s="2" t="s">
        <v>21</v>
      </c>
      <c r="F10374" s="1">
        <v>0</v>
      </c>
      <c r="G10374" s="1">
        <v>0.23</v>
      </c>
      <c r="H10374" s="1">
        <v>0</v>
      </c>
      <c r="I10374" s="1">
        <v>0.01</v>
      </c>
      <c r="J10374">
        <v>4</v>
      </c>
      <c r="K10374" s="3">
        <v>0</v>
      </c>
      <c r="L10374" s="3">
        <v>4</v>
      </c>
      <c r="M10374" s="4">
        <v>4</v>
      </c>
      <c r="S10374">
        <f t="shared" si="324"/>
        <v>4</v>
      </c>
      <c r="T10374">
        <f t="shared" si="325"/>
        <v>4</v>
      </c>
    </row>
    <row r="10375" spans="1:20" hidden="1" x14ac:dyDescent="0.25">
      <c r="A10375" s="2" t="s">
        <v>222</v>
      </c>
      <c r="B10375" s="2" t="s">
        <v>59</v>
      </c>
      <c r="C10375" s="2" t="s">
        <v>21</v>
      </c>
      <c r="F10375" s="1">
        <v>0</v>
      </c>
      <c r="G10375" s="1">
        <v>0.21</v>
      </c>
      <c r="H10375" s="1">
        <v>0</v>
      </c>
      <c r="I10375" s="1">
        <v>0</v>
      </c>
      <c r="J10375">
        <v>4</v>
      </c>
      <c r="K10375" s="3">
        <v>2</v>
      </c>
      <c r="L10375" s="3">
        <v>6</v>
      </c>
      <c r="M10375" s="4">
        <v>4</v>
      </c>
      <c r="R10375" s="3">
        <v>0</v>
      </c>
      <c r="S10375">
        <f t="shared" si="324"/>
        <v>4</v>
      </c>
      <c r="T10375">
        <f t="shared" si="325"/>
        <v>4</v>
      </c>
    </row>
    <row r="10376" spans="1:20" hidden="1" x14ac:dyDescent="0.25">
      <c r="A10376" s="2" t="s">
        <v>222</v>
      </c>
      <c r="B10376" s="2" t="s">
        <v>22</v>
      </c>
      <c r="C10376" s="2" t="s">
        <v>21</v>
      </c>
      <c r="F10376" s="1">
        <v>2</v>
      </c>
      <c r="G10376" s="1">
        <v>0.17</v>
      </c>
      <c r="H10376" s="1">
        <v>0.01</v>
      </c>
      <c r="I10376" s="1">
        <v>7.0000000000000007E-2</v>
      </c>
      <c r="J10376">
        <v>3</v>
      </c>
      <c r="K10376" s="3">
        <v>0</v>
      </c>
      <c r="L10376" s="3">
        <v>3</v>
      </c>
      <c r="M10376" s="4">
        <v>3</v>
      </c>
      <c r="R10376" s="3">
        <v>0</v>
      </c>
      <c r="S10376">
        <f t="shared" si="324"/>
        <v>3</v>
      </c>
      <c r="T10376">
        <f t="shared" si="325"/>
        <v>3</v>
      </c>
    </row>
    <row r="10377" spans="1:20" hidden="1" x14ac:dyDescent="0.25">
      <c r="A10377" s="2" t="s">
        <v>222</v>
      </c>
      <c r="B10377" s="2" t="s">
        <v>56</v>
      </c>
      <c r="C10377" s="2" t="s">
        <v>21</v>
      </c>
      <c r="F10377" s="1">
        <v>1</v>
      </c>
      <c r="G10377" s="1">
        <v>0.14000000000000001</v>
      </c>
      <c r="H10377" s="1">
        <v>0.09</v>
      </c>
      <c r="I10377" s="1">
        <v>0.03</v>
      </c>
      <c r="J10377">
        <v>2</v>
      </c>
      <c r="K10377" s="3">
        <v>0</v>
      </c>
      <c r="L10377" s="3">
        <v>2</v>
      </c>
      <c r="M10377" s="4">
        <v>2</v>
      </c>
      <c r="R10377" s="3">
        <v>0</v>
      </c>
      <c r="S10377">
        <f t="shared" si="324"/>
        <v>2</v>
      </c>
      <c r="T10377">
        <f t="shared" si="325"/>
        <v>2</v>
      </c>
    </row>
    <row r="10378" spans="1:20" hidden="1" x14ac:dyDescent="0.25">
      <c r="A10378" s="2" t="s">
        <v>222</v>
      </c>
      <c r="B10378" s="2" t="s">
        <v>106</v>
      </c>
      <c r="C10378" s="2" t="s">
        <v>21</v>
      </c>
      <c r="F10378" s="1">
        <v>1</v>
      </c>
      <c r="G10378" s="1">
        <v>0.12</v>
      </c>
      <c r="H10378" s="1">
        <v>0.05</v>
      </c>
      <c r="I10378" s="1">
        <v>0.04</v>
      </c>
      <c r="J10378">
        <v>2</v>
      </c>
      <c r="K10378" s="3">
        <v>0</v>
      </c>
      <c r="L10378" s="3">
        <v>0</v>
      </c>
      <c r="M10378" s="4">
        <v>2</v>
      </c>
      <c r="N10378" s="4">
        <v>0</v>
      </c>
      <c r="O10378" s="3">
        <v>2</v>
      </c>
      <c r="R10378" s="3">
        <v>0</v>
      </c>
      <c r="S10378">
        <f t="shared" si="324"/>
        <v>2</v>
      </c>
      <c r="T10378">
        <f t="shared" si="325"/>
        <v>2</v>
      </c>
    </row>
    <row r="10379" spans="1:20" hidden="1" x14ac:dyDescent="0.25">
      <c r="A10379" s="2" t="s">
        <v>222</v>
      </c>
      <c r="B10379" s="2" t="s">
        <v>115</v>
      </c>
      <c r="C10379" s="2" t="s">
        <v>19</v>
      </c>
      <c r="F10379" s="1">
        <v>1</v>
      </c>
      <c r="G10379" s="1">
        <v>0.09</v>
      </c>
      <c r="H10379" s="1">
        <v>7.0000000000000007E-2</v>
      </c>
      <c r="I10379" s="1">
        <v>0.03</v>
      </c>
      <c r="J10379">
        <v>2</v>
      </c>
      <c r="K10379" s="3">
        <v>0</v>
      </c>
      <c r="L10379" s="3">
        <v>0</v>
      </c>
      <c r="M10379" s="4">
        <v>2</v>
      </c>
      <c r="O10379" s="3">
        <v>2</v>
      </c>
      <c r="S10379">
        <f t="shared" si="324"/>
        <v>2</v>
      </c>
      <c r="T10379">
        <f t="shared" si="325"/>
        <v>2</v>
      </c>
    </row>
    <row r="10380" spans="1:20" hidden="1" x14ac:dyDescent="0.25">
      <c r="A10380" s="2" t="s">
        <v>222</v>
      </c>
      <c r="B10380" s="2" t="s">
        <v>28</v>
      </c>
      <c r="C10380" s="2" t="s">
        <v>21</v>
      </c>
      <c r="F10380" s="1">
        <v>1</v>
      </c>
      <c r="G10380" s="1">
        <v>7.0000000000000007E-2</v>
      </c>
      <c r="J10380">
        <v>1</v>
      </c>
      <c r="K10380" s="3">
        <v>0</v>
      </c>
      <c r="L10380" s="3">
        <v>1</v>
      </c>
      <c r="M10380" s="4">
        <v>1</v>
      </c>
      <c r="R10380" s="3">
        <v>0</v>
      </c>
      <c r="S10380">
        <f t="shared" si="324"/>
        <v>1</v>
      </c>
      <c r="T10380">
        <f t="shared" si="325"/>
        <v>1</v>
      </c>
    </row>
    <row r="10381" spans="1:20" hidden="1" x14ac:dyDescent="0.25">
      <c r="A10381" s="2" t="s">
        <v>222</v>
      </c>
      <c r="B10381" s="2" t="s">
        <v>29</v>
      </c>
      <c r="C10381" s="2" t="s">
        <v>21</v>
      </c>
      <c r="F10381" s="1">
        <v>0</v>
      </c>
      <c r="G10381" s="1">
        <v>0.08</v>
      </c>
      <c r="I10381" s="1">
        <v>0</v>
      </c>
      <c r="J10381">
        <v>1</v>
      </c>
      <c r="K10381" s="3">
        <v>0</v>
      </c>
      <c r="L10381" s="3">
        <v>2</v>
      </c>
      <c r="M10381" s="4">
        <v>1</v>
      </c>
      <c r="R10381" s="3">
        <v>0</v>
      </c>
      <c r="S10381">
        <f t="shared" si="324"/>
        <v>2</v>
      </c>
      <c r="T10381">
        <f t="shared" si="325"/>
        <v>1</v>
      </c>
    </row>
    <row r="10382" spans="1:20" hidden="1" x14ac:dyDescent="0.25">
      <c r="A10382" s="2" t="s">
        <v>222</v>
      </c>
      <c r="B10382" s="2" t="s">
        <v>34</v>
      </c>
      <c r="C10382" s="2" t="s">
        <v>21</v>
      </c>
      <c r="F10382" s="1">
        <v>0</v>
      </c>
      <c r="G10382" s="1">
        <v>0.03</v>
      </c>
      <c r="J10382">
        <v>1</v>
      </c>
      <c r="K10382" s="3">
        <v>0</v>
      </c>
      <c r="L10382" s="3">
        <v>1</v>
      </c>
      <c r="M10382" s="4">
        <v>1</v>
      </c>
      <c r="R10382" s="3">
        <v>0</v>
      </c>
      <c r="S10382">
        <f t="shared" si="324"/>
        <v>1</v>
      </c>
      <c r="T10382">
        <f t="shared" si="325"/>
        <v>1</v>
      </c>
    </row>
    <row r="10383" spans="1:20" hidden="1" x14ac:dyDescent="0.25">
      <c r="A10383" s="2" t="s">
        <v>222</v>
      </c>
      <c r="B10383" s="2" t="s">
        <v>41</v>
      </c>
      <c r="C10383" s="2" t="s">
        <v>21</v>
      </c>
      <c r="E10383" s="4">
        <v>1</v>
      </c>
      <c r="J10383">
        <v>1</v>
      </c>
      <c r="L10383" s="3">
        <v>0</v>
      </c>
      <c r="O10383" s="3">
        <v>1</v>
      </c>
      <c r="S10383">
        <f t="shared" si="324"/>
        <v>1</v>
      </c>
      <c r="T10383">
        <f t="shared" si="325"/>
        <v>1</v>
      </c>
    </row>
    <row r="10384" spans="1:20" hidden="1" x14ac:dyDescent="0.25">
      <c r="A10384" s="2" t="s">
        <v>222</v>
      </c>
      <c r="B10384" s="2" t="s">
        <v>103</v>
      </c>
      <c r="C10384" s="2" t="s">
        <v>21</v>
      </c>
      <c r="F10384" s="1">
        <v>0</v>
      </c>
      <c r="G10384" s="1">
        <v>0.04</v>
      </c>
      <c r="I10384" s="1">
        <v>0</v>
      </c>
      <c r="J10384">
        <v>1</v>
      </c>
      <c r="K10384" s="3">
        <v>0</v>
      </c>
      <c r="L10384" s="3">
        <v>1</v>
      </c>
      <c r="M10384" s="4">
        <v>1</v>
      </c>
      <c r="S10384">
        <f t="shared" si="324"/>
        <v>1</v>
      </c>
      <c r="T10384">
        <f t="shared" si="325"/>
        <v>1</v>
      </c>
    </row>
    <row r="10385" spans="1:20" hidden="1" x14ac:dyDescent="0.25">
      <c r="A10385" s="2" t="s">
        <v>222</v>
      </c>
      <c r="B10385" s="2" t="s">
        <v>108</v>
      </c>
      <c r="C10385" s="2" t="s">
        <v>21</v>
      </c>
      <c r="F10385" s="1">
        <v>1</v>
      </c>
      <c r="G10385" s="1">
        <v>0.06</v>
      </c>
      <c r="H10385" s="1">
        <v>0</v>
      </c>
      <c r="I10385" s="1">
        <v>0.04</v>
      </c>
      <c r="J10385">
        <v>1</v>
      </c>
      <c r="K10385" s="3">
        <v>0</v>
      </c>
      <c r="L10385" s="3">
        <v>0</v>
      </c>
      <c r="M10385" s="4">
        <v>1</v>
      </c>
      <c r="O10385" s="3">
        <v>1</v>
      </c>
      <c r="S10385">
        <f t="shared" si="324"/>
        <v>1</v>
      </c>
      <c r="T10385">
        <f t="shared" si="325"/>
        <v>1</v>
      </c>
    </row>
    <row r="10386" spans="1:20" hidden="1" x14ac:dyDescent="0.25">
      <c r="A10386" s="2" t="s">
        <v>222</v>
      </c>
      <c r="B10386" s="2" t="s">
        <v>109</v>
      </c>
      <c r="C10386" s="2" t="s">
        <v>19</v>
      </c>
      <c r="E10386" s="4">
        <v>0</v>
      </c>
      <c r="F10386" s="1">
        <v>0</v>
      </c>
      <c r="G10386" s="1">
        <v>0.05</v>
      </c>
      <c r="H10386" s="1">
        <v>0</v>
      </c>
      <c r="I10386" s="1">
        <v>0.01</v>
      </c>
      <c r="J10386">
        <v>1</v>
      </c>
      <c r="K10386" s="3">
        <v>0</v>
      </c>
      <c r="L10386" s="3">
        <v>1</v>
      </c>
      <c r="M10386" s="4">
        <v>1</v>
      </c>
      <c r="R10386" s="3">
        <v>0</v>
      </c>
      <c r="S10386">
        <f t="shared" si="324"/>
        <v>1</v>
      </c>
      <c r="T10386">
        <f t="shared" si="325"/>
        <v>1</v>
      </c>
    </row>
    <row r="10387" spans="1:20" hidden="1" x14ac:dyDescent="0.25">
      <c r="A10387" s="2" t="s">
        <v>222</v>
      </c>
      <c r="B10387" s="2" t="s">
        <v>110</v>
      </c>
      <c r="C10387" s="2" t="s">
        <v>19</v>
      </c>
      <c r="D10387" s="4">
        <v>0</v>
      </c>
      <c r="E10387" s="4">
        <v>0</v>
      </c>
      <c r="F10387" s="1">
        <v>0</v>
      </c>
      <c r="G10387" s="1">
        <v>7.0000000000000007E-2</v>
      </c>
      <c r="H10387" s="1">
        <v>0.01</v>
      </c>
      <c r="I10387" s="1">
        <v>0.02</v>
      </c>
      <c r="J10387">
        <v>1</v>
      </c>
      <c r="K10387" s="3">
        <v>0</v>
      </c>
      <c r="L10387" s="3">
        <v>2</v>
      </c>
      <c r="M10387" s="4">
        <v>1</v>
      </c>
      <c r="S10387">
        <f t="shared" si="324"/>
        <v>2</v>
      </c>
      <c r="T10387">
        <f t="shared" si="325"/>
        <v>1</v>
      </c>
    </row>
    <row r="10388" spans="1:20" hidden="1" x14ac:dyDescent="0.25">
      <c r="A10388" s="2" t="s">
        <v>222</v>
      </c>
      <c r="B10388" s="2" t="s">
        <v>64</v>
      </c>
      <c r="C10388" s="2" t="s">
        <v>21</v>
      </c>
      <c r="F10388" s="1">
        <v>0</v>
      </c>
      <c r="G10388" s="1">
        <v>0.06</v>
      </c>
      <c r="H10388" s="1">
        <v>0</v>
      </c>
      <c r="J10388">
        <v>1</v>
      </c>
      <c r="K10388" s="3">
        <v>0</v>
      </c>
      <c r="L10388" s="3">
        <v>1</v>
      </c>
      <c r="M10388" s="4">
        <v>1</v>
      </c>
      <c r="S10388">
        <f t="shared" si="324"/>
        <v>1</v>
      </c>
      <c r="T10388">
        <f t="shared" si="325"/>
        <v>1</v>
      </c>
    </row>
    <row r="10389" spans="1:20" hidden="1" x14ac:dyDescent="0.25">
      <c r="A10389" s="2" t="s">
        <v>222</v>
      </c>
      <c r="B10389" s="2" t="s">
        <v>78</v>
      </c>
      <c r="C10389" s="2" t="s">
        <v>21</v>
      </c>
      <c r="F10389" s="1">
        <v>0</v>
      </c>
      <c r="G10389" s="1">
        <v>0.04</v>
      </c>
      <c r="J10389">
        <v>1</v>
      </c>
      <c r="K10389" s="3">
        <v>0</v>
      </c>
      <c r="L10389" s="3">
        <v>1</v>
      </c>
      <c r="M10389" s="4">
        <v>1</v>
      </c>
      <c r="S10389">
        <f t="shared" si="324"/>
        <v>1</v>
      </c>
      <c r="T10389">
        <f t="shared" si="325"/>
        <v>1</v>
      </c>
    </row>
    <row r="10390" spans="1:20" hidden="1" x14ac:dyDescent="0.25">
      <c r="A10390" s="2" t="s">
        <v>222</v>
      </c>
      <c r="B10390" s="2" t="s">
        <v>20</v>
      </c>
      <c r="C10390" s="2" t="s">
        <v>21</v>
      </c>
      <c r="F10390" s="1">
        <v>0</v>
      </c>
      <c r="G10390" s="1">
        <v>0</v>
      </c>
      <c r="J10390">
        <v>0</v>
      </c>
      <c r="L10390" s="3">
        <v>0</v>
      </c>
      <c r="M10390" s="4">
        <v>0</v>
      </c>
      <c r="S10390">
        <f t="shared" si="324"/>
        <v>0</v>
      </c>
      <c r="T10390">
        <f t="shared" si="325"/>
        <v>0</v>
      </c>
    </row>
    <row r="10391" spans="1:20" hidden="1" x14ac:dyDescent="0.25">
      <c r="A10391" s="2" t="s">
        <v>222</v>
      </c>
      <c r="B10391" s="2" t="s">
        <v>81</v>
      </c>
      <c r="C10391" s="2" t="s">
        <v>21</v>
      </c>
      <c r="E10391" s="4">
        <v>0</v>
      </c>
      <c r="J10391">
        <v>0</v>
      </c>
      <c r="K10391" s="3">
        <v>0</v>
      </c>
      <c r="L10391" s="3">
        <v>0</v>
      </c>
      <c r="S10391">
        <f t="shared" si="324"/>
        <v>0</v>
      </c>
      <c r="T10391">
        <f t="shared" si="325"/>
        <v>0</v>
      </c>
    </row>
    <row r="10392" spans="1:20" hidden="1" x14ac:dyDescent="0.25">
      <c r="A10392" s="2" t="s">
        <v>222</v>
      </c>
      <c r="B10392" s="2" t="s">
        <v>23</v>
      </c>
      <c r="C10392" s="2" t="s">
        <v>21</v>
      </c>
      <c r="F10392" s="1">
        <v>0</v>
      </c>
      <c r="G10392" s="1">
        <v>0.03</v>
      </c>
      <c r="I10392" s="1">
        <v>0</v>
      </c>
      <c r="J10392">
        <v>0</v>
      </c>
      <c r="K10392" s="3">
        <v>0</v>
      </c>
      <c r="L10392" s="3">
        <v>0</v>
      </c>
      <c r="M10392" s="4">
        <v>0</v>
      </c>
      <c r="R10392" s="3">
        <v>0</v>
      </c>
      <c r="S10392">
        <f t="shared" si="324"/>
        <v>0</v>
      </c>
      <c r="T10392">
        <f t="shared" si="325"/>
        <v>0</v>
      </c>
    </row>
    <row r="10393" spans="1:20" hidden="1" x14ac:dyDescent="0.25">
      <c r="A10393" s="2" t="s">
        <v>222</v>
      </c>
      <c r="B10393" s="2" t="s">
        <v>84</v>
      </c>
      <c r="C10393" s="2" t="s">
        <v>21</v>
      </c>
      <c r="F10393" s="1">
        <v>0</v>
      </c>
      <c r="G10393" s="1">
        <v>0</v>
      </c>
      <c r="I10393" s="1">
        <v>0</v>
      </c>
      <c r="J10393">
        <v>0</v>
      </c>
      <c r="L10393" s="3">
        <v>0</v>
      </c>
      <c r="M10393" s="4">
        <v>0</v>
      </c>
      <c r="S10393">
        <f t="shared" si="324"/>
        <v>0</v>
      </c>
      <c r="T10393">
        <f t="shared" si="325"/>
        <v>0</v>
      </c>
    </row>
    <row r="10394" spans="1:20" hidden="1" x14ac:dyDescent="0.25">
      <c r="A10394" s="2" t="s">
        <v>222</v>
      </c>
      <c r="B10394" s="2" t="s">
        <v>86</v>
      </c>
      <c r="C10394" s="2" t="s">
        <v>21</v>
      </c>
      <c r="F10394" s="1">
        <v>0</v>
      </c>
      <c r="G10394" s="1">
        <v>0</v>
      </c>
      <c r="J10394">
        <v>0</v>
      </c>
      <c r="K10394" s="3">
        <v>0</v>
      </c>
      <c r="L10394" s="3">
        <v>0</v>
      </c>
      <c r="M10394" s="4">
        <v>0</v>
      </c>
      <c r="R10394" s="3">
        <v>0</v>
      </c>
      <c r="S10394">
        <f t="shared" si="324"/>
        <v>0</v>
      </c>
      <c r="T10394">
        <f t="shared" si="325"/>
        <v>0</v>
      </c>
    </row>
    <row r="10395" spans="1:20" hidden="1" x14ac:dyDescent="0.25">
      <c r="A10395" s="2" t="s">
        <v>222</v>
      </c>
      <c r="B10395" s="2" t="s">
        <v>87</v>
      </c>
      <c r="C10395" s="2" t="s">
        <v>19</v>
      </c>
      <c r="E10395" s="4">
        <v>0</v>
      </c>
      <c r="F10395" s="1">
        <v>0</v>
      </c>
      <c r="G10395" s="1">
        <v>0</v>
      </c>
      <c r="H10395" s="1">
        <v>0</v>
      </c>
      <c r="I10395" s="1">
        <v>0</v>
      </c>
      <c r="J10395">
        <v>0</v>
      </c>
      <c r="L10395" s="3">
        <v>0</v>
      </c>
      <c r="M10395" s="4">
        <v>0</v>
      </c>
      <c r="S10395">
        <f t="shared" si="324"/>
        <v>0</v>
      </c>
      <c r="T10395">
        <f t="shared" si="325"/>
        <v>0</v>
      </c>
    </row>
    <row r="10396" spans="1:20" hidden="1" x14ac:dyDescent="0.25">
      <c r="A10396" s="2" t="s">
        <v>222</v>
      </c>
      <c r="B10396" s="2" t="s">
        <v>88</v>
      </c>
      <c r="C10396" s="2" t="s">
        <v>21</v>
      </c>
      <c r="F10396" s="1">
        <v>0</v>
      </c>
      <c r="G10396" s="1">
        <v>0.01</v>
      </c>
      <c r="J10396">
        <v>0</v>
      </c>
      <c r="L10396" s="3">
        <v>0</v>
      </c>
      <c r="M10396" s="4">
        <v>0</v>
      </c>
      <c r="S10396">
        <f t="shared" si="324"/>
        <v>0</v>
      </c>
      <c r="T10396">
        <f t="shared" si="325"/>
        <v>0</v>
      </c>
    </row>
    <row r="10397" spans="1:20" hidden="1" x14ac:dyDescent="0.25">
      <c r="A10397" s="2" t="s">
        <v>222</v>
      </c>
      <c r="B10397" s="2" t="s">
        <v>89</v>
      </c>
      <c r="C10397" s="2" t="s">
        <v>19</v>
      </c>
      <c r="E10397" s="4">
        <v>0</v>
      </c>
      <c r="F10397" s="1">
        <v>0</v>
      </c>
      <c r="G10397" s="1">
        <v>0</v>
      </c>
      <c r="H10397" s="1">
        <v>0</v>
      </c>
      <c r="I10397" s="1">
        <v>0</v>
      </c>
      <c r="J10397">
        <v>0</v>
      </c>
      <c r="K10397" s="3">
        <v>0</v>
      </c>
      <c r="L10397" s="3">
        <v>0</v>
      </c>
      <c r="M10397" s="4">
        <v>0</v>
      </c>
      <c r="O10397" s="3">
        <v>0</v>
      </c>
      <c r="S10397">
        <f t="shared" si="324"/>
        <v>0</v>
      </c>
      <c r="T10397">
        <f t="shared" si="325"/>
        <v>0</v>
      </c>
    </row>
    <row r="10398" spans="1:20" hidden="1" x14ac:dyDescent="0.25">
      <c r="A10398" s="2" t="s">
        <v>222</v>
      </c>
      <c r="B10398" s="2" t="s">
        <v>31</v>
      </c>
      <c r="C10398" s="2" t="s">
        <v>19</v>
      </c>
      <c r="F10398" s="1">
        <v>0</v>
      </c>
      <c r="G10398" s="1">
        <v>0</v>
      </c>
      <c r="H10398" s="1">
        <v>0</v>
      </c>
      <c r="J10398">
        <v>0</v>
      </c>
      <c r="L10398" s="3">
        <v>0</v>
      </c>
      <c r="M10398" s="4">
        <v>0</v>
      </c>
      <c r="S10398">
        <f t="shared" si="324"/>
        <v>0</v>
      </c>
      <c r="T10398">
        <f t="shared" si="325"/>
        <v>0</v>
      </c>
    </row>
    <row r="10399" spans="1:20" hidden="1" x14ac:dyDescent="0.25">
      <c r="A10399" s="2" t="s">
        <v>222</v>
      </c>
      <c r="B10399" s="2" t="s">
        <v>35</v>
      </c>
      <c r="C10399" s="2" t="s">
        <v>21</v>
      </c>
      <c r="F10399" s="1">
        <v>0</v>
      </c>
      <c r="G10399" s="1">
        <v>0.01</v>
      </c>
      <c r="H10399" s="1">
        <v>0.01</v>
      </c>
      <c r="I10399" s="1">
        <v>0</v>
      </c>
      <c r="J10399">
        <v>0</v>
      </c>
      <c r="K10399" s="3">
        <v>0</v>
      </c>
      <c r="L10399" s="3">
        <v>0</v>
      </c>
      <c r="M10399" s="4">
        <v>0</v>
      </c>
      <c r="R10399" s="3">
        <v>0</v>
      </c>
      <c r="S10399">
        <f t="shared" si="324"/>
        <v>0</v>
      </c>
      <c r="T10399">
        <f t="shared" si="325"/>
        <v>0</v>
      </c>
    </row>
    <row r="10400" spans="1:20" hidden="1" x14ac:dyDescent="0.25">
      <c r="A10400" s="2" t="s">
        <v>222</v>
      </c>
      <c r="B10400" s="2" t="s">
        <v>90</v>
      </c>
      <c r="C10400" s="2" t="s">
        <v>21</v>
      </c>
      <c r="F10400" s="1">
        <v>0</v>
      </c>
      <c r="G10400" s="1">
        <v>0</v>
      </c>
      <c r="H10400" s="1">
        <v>0</v>
      </c>
      <c r="J10400">
        <v>0</v>
      </c>
      <c r="L10400" s="3">
        <v>0</v>
      </c>
      <c r="M10400" s="4">
        <v>0</v>
      </c>
      <c r="S10400">
        <f t="shared" si="324"/>
        <v>0</v>
      </c>
      <c r="T10400">
        <f t="shared" si="325"/>
        <v>0</v>
      </c>
    </row>
    <row r="10401" spans="1:20" hidden="1" x14ac:dyDescent="0.25">
      <c r="A10401" s="2" t="s">
        <v>222</v>
      </c>
      <c r="B10401" s="2" t="s">
        <v>91</v>
      </c>
      <c r="C10401" s="2" t="s">
        <v>21</v>
      </c>
      <c r="F10401" s="1">
        <v>0</v>
      </c>
      <c r="G10401" s="1">
        <v>0</v>
      </c>
      <c r="H10401" s="1">
        <v>0</v>
      </c>
      <c r="I10401" s="1">
        <v>0</v>
      </c>
      <c r="J10401">
        <v>0</v>
      </c>
      <c r="K10401" s="3">
        <v>0</v>
      </c>
      <c r="L10401" s="3">
        <v>0</v>
      </c>
      <c r="M10401" s="4">
        <v>0</v>
      </c>
      <c r="S10401">
        <f t="shared" si="324"/>
        <v>0</v>
      </c>
      <c r="T10401">
        <f t="shared" si="325"/>
        <v>0</v>
      </c>
    </row>
    <row r="10402" spans="1:20" hidden="1" x14ac:dyDescent="0.25">
      <c r="A10402" s="2" t="s">
        <v>222</v>
      </c>
      <c r="B10402" s="2" t="s">
        <v>43</v>
      </c>
      <c r="C10402" s="2" t="s">
        <v>21</v>
      </c>
      <c r="F10402" s="1">
        <v>0</v>
      </c>
      <c r="G10402" s="1">
        <v>0</v>
      </c>
      <c r="H10402" s="1">
        <v>0</v>
      </c>
      <c r="J10402">
        <v>0</v>
      </c>
      <c r="L10402" s="3">
        <v>0</v>
      </c>
      <c r="M10402" s="4">
        <v>0</v>
      </c>
      <c r="S10402">
        <f t="shared" si="324"/>
        <v>0</v>
      </c>
      <c r="T10402">
        <f t="shared" si="325"/>
        <v>0</v>
      </c>
    </row>
    <row r="10403" spans="1:20" hidden="1" x14ac:dyDescent="0.25">
      <c r="A10403" s="2" t="s">
        <v>222</v>
      </c>
      <c r="B10403" s="2" t="s">
        <v>93</v>
      </c>
      <c r="C10403" s="2" t="s">
        <v>21</v>
      </c>
      <c r="F10403" s="1">
        <v>0</v>
      </c>
      <c r="G10403" s="1">
        <v>0</v>
      </c>
      <c r="H10403" s="1">
        <v>0</v>
      </c>
      <c r="J10403">
        <v>0</v>
      </c>
      <c r="L10403" s="3">
        <v>0</v>
      </c>
      <c r="M10403" s="4">
        <v>0</v>
      </c>
      <c r="S10403">
        <f t="shared" si="324"/>
        <v>0</v>
      </c>
      <c r="T10403">
        <f t="shared" si="325"/>
        <v>0</v>
      </c>
    </row>
    <row r="10404" spans="1:20" hidden="1" x14ac:dyDescent="0.25">
      <c r="A10404" s="2" t="s">
        <v>222</v>
      </c>
      <c r="B10404" s="2" t="s">
        <v>44</v>
      </c>
      <c r="C10404" s="2" t="s">
        <v>21</v>
      </c>
      <c r="F10404" s="1">
        <v>0</v>
      </c>
      <c r="G10404" s="1">
        <v>0</v>
      </c>
      <c r="H10404" s="1">
        <v>0</v>
      </c>
      <c r="J10404">
        <v>0</v>
      </c>
      <c r="L10404" s="3">
        <v>0</v>
      </c>
      <c r="M10404" s="4">
        <v>0</v>
      </c>
      <c r="S10404">
        <f t="shared" si="324"/>
        <v>0</v>
      </c>
      <c r="T10404">
        <f t="shared" si="325"/>
        <v>0</v>
      </c>
    </row>
    <row r="10405" spans="1:20" hidden="1" x14ac:dyDescent="0.25">
      <c r="A10405" s="2" t="s">
        <v>222</v>
      </c>
      <c r="B10405" s="2" t="s">
        <v>94</v>
      </c>
      <c r="C10405" s="2" t="s">
        <v>21</v>
      </c>
      <c r="F10405" s="1">
        <v>0</v>
      </c>
      <c r="G10405" s="1">
        <v>0</v>
      </c>
      <c r="H10405" s="1">
        <v>0.01</v>
      </c>
      <c r="J10405">
        <v>0</v>
      </c>
      <c r="L10405" s="3">
        <v>0</v>
      </c>
      <c r="M10405" s="4">
        <v>0</v>
      </c>
      <c r="S10405">
        <f t="shared" si="324"/>
        <v>0</v>
      </c>
      <c r="T10405">
        <f t="shared" si="325"/>
        <v>0</v>
      </c>
    </row>
    <row r="10406" spans="1:20" hidden="1" x14ac:dyDescent="0.25">
      <c r="A10406" s="2" t="s">
        <v>222</v>
      </c>
      <c r="B10406" s="2" t="s">
        <v>95</v>
      </c>
      <c r="C10406" s="2" t="s">
        <v>21</v>
      </c>
      <c r="F10406" s="1">
        <v>0</v>
      </c>
      <c r="G10406" s="1">
        <v>0</v>
      </c>
      <c r="H10406" s="1">
        <v>0</v>
      </c>
      <c r="J10406">
        <v>0</v>
      </c>
      <c r="L10406" s="3">
        <v>0</v>
      </c>
      <c r="M10406" s="4">
        <v>0</v>
      </c>
      <c r="O10406" s="3">
        <v>0</v>
      </c>
      <c r="S10406">
        <f t="shared" si="324"/>
        <v>0</v>
      </c>
      <c r="T10406">
        <f t="shared" si="325"/>
        <v>0</v>
      </c>
    </row>
    <row r="10407" spans="1:20" hidden="1" x14ac:dyDescent="0.25">
      <c r="A10407" s="2" t="s">
        <v>222</v>
      </c>
      <c r="B10407" s="2" t="s">
        <v>46</v>
      </c>
      <c r="C10407" s="2" t="s">
        <v>21</v>
      </c>
      <c r="F10407" s="1">
        <v>0</v>
      </c>
      <c r="G10407" s="1">
        <v>0.01</v>
      </c>
      <c r="H10407" s="1">
        <v>0.02</v>
      </c>
      <c r="J10407">
        <v>0</v>
      </c>
      <c r="K10407" s="3">
        <v>0</v>
      </c>
      <c r="L10407" s="3">
        <v>0</v>
      </c>
      <c r="M10407" s="4">
        <v>0</v>
      </c>
      <c r="R10407" s="3">
        <v>0</v>
      </c>
      <c r="S10407">
        <f t="shared" si="324"/>
        <v>0</v>
      </c>
      <c r="T10407">
        <f t="shared" si="325"/>
        <v>0</v>
      </c>
    </row>
    <row r="10408" spans="1:20" hidden="1" x14ac:dyDescent="0.25">
      <c r="A10408" s="2" t="s">
        <v>222</v>
      </c>
      <c r="B10408" s="2" t="s">
        <v>47</v>
      </c>
      <c r="C10408" s="2" t="s">
        <v>21</v>
      </c>
      <c r="F10408" s="1">
        <v>0</v>
      </c>
      <c r="G10408" s="1">
        <v>0</v>
      </c>
      <c r="H10408" s="1">
        <v>0</v>
      </c>
      <c r="J10408">
        <v>0</v>
      </c>
      <c r="L10408" s="3">
        <v>0</v>
      </c>
      <c r="M10408" s="4">
        <v>0</v>
      </c>
      <c r="S10408">
        <f t="shared" si="324"/>
        <v>0</v>
      </c>
      <c r="T10408">
        <f t="shared" si="325"/>
        <v>0</v>
      </c>
    </row>
    <row r="10409" spans="1:20" hidden="1" x14ac:dyDescent="0.25">
      <c r="A10409" s="2" t="s">
        <v>222</v>
      </c>
      <c r="B10409" s="2" t="s">
        <v>48</v>
      </c>
      <c r="C10409" s="2" t="s">
        <v>21</v>
      </c>
      <c r="F10409" s="1">
        <v>0</v>
      </c>
      <c r="G10409" s="1">
        <v>0</v>
      </c>
      <c r="H10409" s="1">
        <v>0</v>
      </c>
      <c r="J10409">
        <v>0</v>
      </c>
      <c r="L10409" s="3">
        <v>0</v>
      </c>
      <c r="M10409" s="4">
        <v>0</v>
      </c>
      <c r="S10409">
        <f t="shared" si="324"/>
        <v>0</v>
      </c>
      <c r="T10409">
        <f t="shared" si="325"/>
        <v>0</v>
      </c>
    </row>
    <row r="10410" spans="1:20" hidden="1" x14ac:dyDescent="0.25">
      <c r="A10410" s="2" t="s">
        <v>222</v>
      </c>
      <c r="B10410" s="2" t="s">
        <v>97</v>
      </c>
      <c r="C10410" s="2" t="s">
        <v>19</v>
      </c>
      <c r="D10410" s="4">
        <v>0</v>
      </c>
      <c r="E10410" s="4">
        <v>0</v>
      </c>
      <c r="F10410" s="1">
        <v>0</v>
      </c>
      <c r="G10410" s="1">
        <v>0</v>
      </c>
      <c r="H10410" s="1">
        <v>0</v>
      </c>
      <c r="I10410" s="1">
        <v>0</v>
      </c>
      <c r="J10410">
        <v>0</v>
      </c>
      <c r="L10410" s="3">
        <v>0</v>
      </c>
      <c r="M10410" s="4">
        <v>0</v>
      </c>
      <c r="S10410">
        <f t="shared" si="324"/>
        <v>0</v>
      </c>
      <c r="T10410">
        <f t="shared" si="325"/>
        <v>0</v>
      </c>
    </row>
    <row r="10411" spans="1:20" hidden="1" x14ac:dyDescent="0.25">
      <c r="A10411" s="2" t="s">
        <v>222</v>
      </c>
      <c r="B10411" s="2" t="s">
        <v>98</v>
      </c>
      <c r="C10411" s="2" t="s">
        <v>21</v>
      </c>
      <c r="F10411" s="1">
        <v>0</v>
      </c>
      <c r="G10411" s="1">
        <v>0</v>
      </c>
      <c r="H10411" s="1">
        <v>0</v>
      </c>
      <c r="I10411" s="1">
        <v>0</v>
      </c>
      <c r="J10411">
        <v>0</v>
      </c>
      <c r="K10411" s="3">
        <v>0</v>
      </c>
      <c r="L10411" s="3">
        <v>0</v>
      </c>
      <c r="M10411" s="4">
        <v>0</v>
      </c>
      <c r="R10411" s="3">
        <v>0</v>
      </c>
      <c r="S10411">
        <f t="shared" si="324"/>
        <v>0</v>
      </c>
      <c r="T10411">
        <f t="shared" si="325"/>
        <v>0</v>
      </c>
    </row>
    <row r="10412" spans="1:20" hidden="1" x14ac:dyDescent="0.25">
      <c r="A10412" s="2" t="s">
        <v>222</v>
      </c>
      <c r="B10412" s="2" t="s">
        <v>53</v>
      </c>
      <c r="C10412" s="2" t="s">
        <v>21</v>
      </c>
      <c r="F10412" s="1">
        <v>0</v>
      </c>
      <c r="G10412" s="1">
        <v>0</v>
      </c>
      <c r="J10412">
        <v>0</v>
      </c>
      <c r="L10412" s="3">
        <v>0</v>
      </c>
      <c r="M10412" s="4">
        <v>0</v>
      </c>
      <c r="S10412">
        <f t="shared" si="324"/>
        <v>0</v>
      </c>
      <c r="T10412">
        <f t="shared" si="325"/>
        <v>0</v>
      </c>
    </row>
    <row r="10413" spans="1:20" hidden="1" x14ac:dyDescent="0.25">
      <c r="A10413" s="2" t="s">
        <v>222</v>
      </c>
      <c r="B10413" s="2" t="s">
        <v>100</v>
      </c>
      <c r="C10413" s="2" t="s">
        <v>19</v>
      </c>
      <c r="E10413" s="4">
        <v>0</v>
      </c>
      <c r="F10413" s="1">
        <v>0</v>
      </c>
      <c r="G10413" s="1">
        <v>0</v>
      </c>
      <c r="H10413" s="1">
        <v>0</v>
      </c>
      <c r="I10413" s="1">
        <v>0</v>
      </c>
      <c r="J10413">
        <v>0</v>
      </c>
      <c r="K10413" s="3">
        <v>0</v>
      </c>
      <c r="L10413" s="3">
        <v>0</v>
      </c>
      <c r="M10413" s="4">
        <v>0</v>
      </c>
      <c r="S10413">
        <f t="shared" si="324"/>
        <v>0</v>
      </c>
      <c r="T10413">
        <f t="shared" si="325"/>
        <v>0</v>
      </c>
    </row>
    <row r="10414" spans="1:20" hidden="1" x14ac:dyDescent="0.25">
      <c r="A10414" s="2" t="s">
        <v>222</v>
      </c>
      <c r="B10414" s="2" t="s">
        <v>58</v>
      </c>
      <c r="C10414" s="2" t="s">
        <v>21</v>
      </c>
      <c r="F10414" s="1">
        <v>0</v>
      </c>
      <c r="G10414" s="1">
        <v>0</v>
      </c>
      <c r="H10414" s="1">
        <v>0</v>
      </c>
      <c r="J10414">
        <v>0</v>
      </c>
      <c r="K10414" s="3">
        <v>0</v>
      </c>
      <c r="L10414" s="3">
        <v>0</v>
      </c>
      <c r="M10414" s="4">
        <v>0</v>
      </c>
      <c r="R10414" s="3">
        <v>0</v>
      </c>
      <c r="S10414">
        <f t="shared" si="324"/>
        <v>0</v>
      </c>
      <c r="T10414">
        <f t="shared" si="325"/>
        <v>0</v>
      </c>
    </row>
    <row r="10415" spans="1:20" hidden="1" x14ac:dyDescent="0.25">
      <c r="A10415" s="2" t="s">
        <v>222</v>
      </c>
      <c r="B10415" s="2" t="s">
        <v>102</v>
      </c>
      <c r="C10415" s="2" t="s">
        <v>21</v>
      </c>
      <c r="J10415">
        <v>0</v>
      </c>
      <c r="K10415" s="3">
        <v>0</v>
      </c>
      <c r="L10415" s="3">
        <v>0</v>
      </c>
      <c r="Q10415" s="4">
        <v>0</v>
      </c>
      <c r="R10415" s="3">
        <v>0</v>
      </c>
      <c r="S10415">
        <f t="shared" si="324"/>
        <v>0</v>
      </c>
      <c r="T10415">
        <f t="shared" si="325"/>
        <v>0</v>
      </c>
    </row>
    <row r="10416" spans="1:20" hidden="1" x14ac:dyDescent="0.25">
      <c r="A10416" s="2" t="s">
        <v>222</v>
      </c>
      <c r="B10416" s="2" t="s">
        <v>105</v>
      </c>
      <c r="C10416" s="2" t="s">
        <v>19</v>
      </c>
      <c r="E10416" s="4">
        <v>0</v>
      </c>
      <c r="F10416" s="1">
        <v>0</v>
      </c>
      <c r="G10416" s="1">
        <v>0.01</v>
      </c>
      <c r="H10416" s="1">
        <v>0</v>
      </c>
      <c r="I10416" s="1">
        <v>0</v>
      </c>
      <c r="J10416">
        <v>0</v>
      </c>
      <c r="K10416" s="3">
        <v>0</v>
      </c>
      <c r="L10416" s="3">
        <v>0</v>
      </c>
      <c r="M10416" s="4">
        <v>0</v>
      </c>
      <c r="S10416">
        <f t="shared" si="324"/>
        <v>0</v>
      </c>
      <c r="T10416">
        <f t="shared" si="325"/>
        <v>0</v>
      </c>
    </row>
    <row r="10417" spans="1:20" hidden="1" x14ac:dyDescent="0.25">
      <c r="A10417" s="2" t="s">
        <v>222</v>
      </c>
      <c r="B10417" s="2" t="s">
        <v>107</v>
      </c>
      <c r="C10417" s="2" t="s">
        <v>19</v>
      </c>
      <c r="E10417" s="4">
        <v>0</v>
      </c>
      <c r="F10417" s="1">
        <v>0</v>
      </c>
      <c r="G10417" s="1">
        <v>0</v>
      </c>
      <c r="H10417" s="1">
        <v>0</v>
      </c>
      <c r="I10417" s="1">
        <v>0</v>
      </c>
      <c r="J10417">
        <v>0</v>
      </c>
      <c r="K10417" s="3">
        <v>0</v>
      </c>
      <c r="L10417" s="3">
        <v>0</v>
      </c>
      <c r="M10417" s="4">
        <v>0</v>
      </c>
      <c r="O10417" s="3">
        <v>0</v>
      </c>
      <c r="S10417">
        <f t="shared" si="324"/>
        <v>0</v>
      </c>
      <c r="T10417">
        <f t="shared" si="325"/>
        <v>0</v>
      </c>
    </row>
    <row r="10418" spans="1:20" hidden="1" x14ac:dyDescent="0.25">
      <c r="A10418" s="2" t="s">
        <v>222</v>
      </c>
      <c r="B10418" s="2" t="s">
        <v>63</v>
      </c>
      <c r="C10418" s="2" t="s">
        <v>21</v>
      </c>
      <c r="F10418" s="1">
        <v>0</v>
      </c>
      <c r="G10418" s="1">
        <v>0.02</v>
      </c>
      <c r="H10418" s="1">
        <v>0</v>
      </c>
      <c r="I10418" s="1">
        <v>0.01</v>
      </c>
      <c r="J10418">
        <v>0</v>
      </c>
      <c r="K10418" s="3">
        <v>1</v>
      </c>
      <c r="L10418" s="3">
        <v>0</v>
      </c>
      <c r="M10418" s="4">
        <v>0</v>
      </c>
      <c r="O10418" s="3">
        <v>1</v>
      </c>
      <c r="S10418">
        <f t="shared" si="324"/>
        <v>0</v>
      </c>
      <c r="T10418">
        <f t="shared" si="325"/>
        <v>0</v>
      </c>
    </row>
    <row r="10419" spans="1:20" hidden="1" x14ac:dyDescent="0.25">
      <c r="A10419" s="2" t="s">
        <v>222</v>
      </c>
      <c r="B10419" s="2" t="s">
        <v>66</v>
      </c>
      <c r="C10419" s="2" t="s">
        <v>21</v>
      </c>
      <c r="F10419" s="1">
        <v>0</v>
      </c>
      <c r="G10419" s="1">
        <v>0</v>
      </c>
      <c r="J10419">
        <v>0</v>
      </c>
      <c r="L10419" s="3">
        <v>0</v>
      </c>
      <c r="M10419" s="4">
        <v>0</v>
      </c>
      <c r="S10419">
        <f t="shared" si="324"/>
        <v>0</v>
      </c>
      <c r="T10419">
        <f t="shared" si="325"/>
        <v>0</v>
      </c>
    </row>
    <row r="10420" spans="1:20" hidden="1" x14ac:dyDescent="0.25">
      <c r="A10420" s="2" t="s">
        <v>222</v>
      </c>
      <c r="B10420" s="2" t="s">
        <v>112</v>
      </c>
      <c r="C10420" s="2" t="s">
        <v>21</v>
      </c>
      <c r="F10420" s="1">
        <v>0</v>
      </c>
      <c r="G10420" s="1">
        <v>0</v>
      </c>
      <c r="I10420" s="1">
        <v>0</v>
      </c>
      <c r="J10420">
        <v>0</v>
      </c>
      <c r="K10420" s="3">
        <v>0</v>
      </c>
      <c r="L10420" s="3">
        <v>0</v>
      </c>
      <c r="M10420" s="4">
        <v>0</v>
      </c>
      <c r="R10420" s="3">
        <v>0</v>
      </c>
      <c r="S10420">
        <f t="shared" si="324"/>
        <v>0</v>
      </c>
      <c r="T10420">
        <f t="shared" si="325"/>
        <v>0</v>
      </c>
    </row>
    <row r="10421" spans="1:20" hidden="1" x14ac:dyDescent="0.25">
      <c r="A10421" s="2" t="s">
        <v>222</v>
      </c>
      <c r="B10421" s="2" t="s">
        <v>113</v>
      </c>
      <c r="C10421" s="2" t="s">
        <v>21</v>
      </c>
      <c r="F10421" s="1">
        <v>0</v>
      </c>
      <c r="G10421" s="1">
        <v>0</v>
      </c>
      <c r="H10421" s="1">
        <v>0</v>
      </c>
      <c r="I10421" s="1">
        <v>0</v>
      </c>
      <c r="J10421">
        <v>0</v>
      </c>
      <c r="L10421" s="3">
        <v>0</v>
      </c>
      <c r="M10421" s="4">
        <v>0</v>
      </c>
      <c r="R10421" s="3">
        <v>0</v>
      </c>
      <c r="S10421">
        <f t="shared" si="324"/>
        <v>0</v>
      </c>
      <c r="T10421">
        <f t="shared" si="325"/>
        <v>0</v>
      </c>
    </row>
    <row r="10422" spans="1:20" hidden="1" x14ac:dyDescent="0.25">
      <c r="A10422" s="2" t="s">
        <v>222</v>
      </c>
      <c r="B10422" s="2" t="s">
        <v>69</v>
      </c>
      <c r="C10422" s="2" t="s">
        <v>21</v>
      </c>
      <c r="D10422" s="4">
        <v>0</v>
      </c>
      <c r="J10422">
        <v>0</v>
      </c>
      <c r="K10422" s="3">
        <v>0</v>
      </c>
      <c r="L10422" s="3">
        <v>0</v>
      </c>
      <c r="S10422">
        <f t="shared" si="324"/>
        <v>0</v>
      </c>
      <c r="T10422">
        <f t="shared" si="325"/>
        <v>0</v>
      </c>
    </row>
    <row r="10423" spans="1:20" hidden="1" x14ac:dyDescent="0.25">
      <c r="A10423" s="2" t="s">
        <v>222</v>
      </c>
      <c r="B10423" s="2" t="s">
        <v>55</v>
      </c>
      <c r="C10423" s="2" t="s">
        <v>21</v>
      </c>
      <c r="F10423" s="1">
        <v>3</v>
      </c>
      <c r="H10423" s="1">
        <v>0.04</v>
      </c>
      <c r="I10423" s="1">
        <v>0.1</v>
      </c>
      <c r="S10423">
        <f t="shared" si="324"/>
        <v>0</v>
      </c>
      <c r="T10423">
        <f t="shared" si="325"/>
        <v>0</v>
      </c>
    </row>
    <row r="10424" spans="1:20" hidden="1" x14ac:dyDescent="0.25">
      <c r="A10424" s="2" t="s">
        <v>223</v>
      </c>
      <c r="B10424" s="2" t="s">
        <v>99</v>
      </c>
      <c r="C10424" s="2" t="s">
        <v>21</v>
      </c>
      <c r="D10424" s="4">
        <v>26288</v>
      </c>
      <c r="F10424" s="1">
        <v>262</v>
      </c>
      <c r="G10424" s="1">
        <v>118.86</v>
      </c>
      <c r="H10424" s="1">
        <v>0.57999999999999996</v>
      </c>
      <c r="I10424" s="1">
        <v>1.22</v>
      </c>
      <c r="J10424">
        <v>53004</v>
      </c>
      <c r="K10424" s="3">
        <v>11</v>
      </c>
      <c r="L10424" s="3">
        <v>15</v>
      </c>
      <c r="M10424" s="4">
        <v>20636</v>
      </c>
      <c r="N10424" s="4">
        <v>6080</v>
      </c>
      <c r="O10424" s="3">
        <v>53000</v>
      </c>
      <c r="Q10424" s="4">
        <v>0</v>
      </c>
      <c r="R10424" s="3">
        <v>0</v>
      </c>
      <c r="S10424">
        <f t="shared" si="324"/>
        <v>53004</v>
      </c>
      <c r="T10424">
        <f t="shared" si="325"/>
        <v>53004</v>
      </c>
    </row>
    <row r="10425" spans="1:20" hidden="1" x14ac:dyDescent="0.25">
      <c r="A10425" s="2" t="s">
        <v>223</v>
      </c>
      <c r="B10425" s="2" t="s">
        <v>98</v>
      </c>
      <c r="C10425" s="2" t="s">
        <v>21</v>
      </c>
      <c r="D10425" s="4">
        <v>4050</v>
      </c>
      <c r="E10425" s="4">
        <v>14175</v>
      </c>
      <c r="F10425" s="1">
        <v>288</v>
      </c>
      <c r="G10425" s="1">
        <v>104.97</v>
      </c>
      <c r="H10425" s="1">
        <v>0.57999999999999996</v>
      </c>
      <c r="I10425" s="1">
        <v>4.5999999999999996</v>
      </c>
      <c r="J10425">
        <v>40500</v>
      </c>
      <c r="K10425" s="3">
        <v>0</v>
      </c>
      <c r="M10425" s="4">
        <v>18225</v>
      </c>
      <c r="N10425" s="4">
        <v>4050</v>
      </c>
      <c r="O10425" s="3">
        <v>40500</v>
      </c>
      <c r="S10425">
        <f t="shared" si="324"/>
        <v>40500</v>
      </c>
      <c r="T10425">
        <f t="shared" si="325"/>
        <v>40500</v>
      </c>
    </row>
    <row r="10426" spans="1:20" hidden="1" x14ac:dyDescent="0.25">
      <c r="A10426" s="2" t="s">
        <v>223</v>
      </c>
      <c r="B10426" s="2" t="s">
        <v>52</v>
      </c>
      <c r="C10426" s="2" t="s">
        <v>21</v>
      </c>
      <c r="D10426" s="4">
        <v>3120</v>
      </c>
      <c r="E10426" s="4">
        <v>36</v>
      </c>
      <c r="F10426" s="1">
        <v>285</v>
      </c>
      <c r="G10426" s="1">
        <v>32.72</v>
      </c>
      <c r="H10426" s="1">
        <v>3.07</v>
      </c>
      <c r="I10426" s="1">
        <v>7.5</v>
      </c>
      <c r="J10426">
        <v>10440</v>
      </c>
      <c r="K10426" s="3">
        <v>0</v>
      </c>
      <c r="L10426" s="3">
        <v>40</v>
      </c>
      <c r="M10426" s="4">
        <v>5680</v>
      </c>
      <c r="N10426" s="4">
        <v>1162</v>
      </c>
      <c r="O10426" s="3">
        <v>10400</v>
      </c>
      <c r="P10426" s="4">
        <v>130</v>
      </c>
      <c r="Q10426" s="4">
        <v>311</v>
      </c>
      <c r="R10426" s="3">
        <v>0</v>
      </c>
      <c r="S10426">
        <f t="shared" si="324"/>
        <v>10440</v>
      </c>
      <c r="T10426">
        <f t="shared" si="325"/>
        <v>10439</v>
      </c>
    </row>
    <row r="10427" spans="1:20" hidden="1" x14ac:dyDescent="0.25">
      <c r="A10427" s="2" t="s">
        <v>223</v>
      </c>
      <c r="B10427" s="2" t="s">
        <v>86</v>
      </c>
      <c r="C10427" s="2" t="s">
        <v>21</v>
      </c>
      <c r="F10427" s="1">
        <v>55</v>
      </c>
      <c r="G10427" s="1">
        <v>49.11</v>
      </c>
      <c r="I10427" s="1">
        <v>0.43</v>
      </c>
      <c r="J10427">
        <v>9407</v>
      </c>
      <c r="K10427" s="3">
        <v>0</v>
      </c>
      <c r="L10427" s="3">
        <v>2</v>
      </c>
      <c r="M10427" s="4">
        <v>8527</v>
      </c>
      <c r="N10427" s="4">
        <v>880</v>
      </c>
      <c r="O10427" s="3">
        <v>9406</v>
      </c>
      <c r="S10427">
        <f t="shared" si="324"/>
        <v>9408</v>
      </c>
      <c r="T10427">
        <f t="shared" si="325"/>
        <v>9407</v>
      </c>
    </row>
    <row r="10428" spans="1:20" hidden="1" x14ac:dyDescent="0.25">
      <c r="A10428" s="2" t="s">
        <v>223</v>
      </c>
      <c r="B10428" s="2" t="s">
        <v>50</v>
      </c>
      <c r="C10428" s="2" t="s">
        <v>21</v>
      </c>
      <c r="F10428" s="1">
        <v>33</v>
      </c>
      <c r="G10428" s="1">
        <v>45.94</v>
      </c>
      <c r="H10428" s="1">
        <v>0.34</v>
      </c>
      <c r="I10428" s="1">
        <v>1.78</v>
      </c>
      <c r="J10428">
        <v>9054</v>
      </c>
      <c r="K10428" s="3">
        <v>1</v>
      </c>
      <c r="L10428" s="3">
        <v>16</v>
      </c>
      <c r="M10428" s="4">
        <v>7976</v>
      </c>
      <c r="N10428" s="4">
        <v>1078</v>
      </c>
      <c r="O10428" s="3">
        <v>9039</v>
      </c>
      <c r="R10428" s="3">
        <v>0</v>
      </c>
      <c r="S10428">
        <f t="shared" si="324"/>
        <v>9054</v>
      </c>
      <c r="T10428">
        <f t="shared" si="325"/>
        <v>9054</v>
      </c>
    </row>
    <row r="10429" spans="1:20" hidden="1" x14ac:dyDescent="0.25">
      <c r="A10429" s="2" t="s">
        <v>223</v>
      </c>
      <c r="B10429" s="2" t="s">
        <v>114</v>
      </c>
      <c r="C10429" s="2" t="s">
        <v>21</v>
      </c>
      <c r="D10429" s="4">
        <v>671</v>
      </c>
      <c r="F10429" s="1">
        <v>246</v>
      </c>
      <c r="G10429" s="1">
        <v>30.64</v>
      </c>
      <c r="H10429" s="1">
        <v>2.2799999999999998</v>
      </c>
      <c r="I10429" s="1">
        <v>7.64</v>
      </c>
      <c r="J10429">
        <v>6714</v>
      </c>
      <c r="K10429" s="3">
        <v>0</v>
      </c>
      <c r="L10429" s="3">
        <v>14</v>
      </c>
      <c r="M10429" s="4">
        <v>5320</v>
      </c>
      <c r="N10429" s="4">
        <v>444</v>
      </c>
      <c r="O10429" s="3">
        <v>6700</v>
      </c>
      <c r="P10429" s="4">
        <v>110</v>
      </c>
      <c r="Q10429" s="4">
        <v>168</v>
      </c>
      <c r="R10429" s="3">
        <v>0</v>
      </c>
      <c r="S10429">
        <f t="shared" si="324"/>
        <v>6714</v>
      </c>
      <c r="T10429">
        <f t="shared" si="325"/>
        <v>6713</v>
      </c>
    </row>
    <row r="10430" spans="1:20" hidden="1" x14ac:dyDescent="0.25">
      <c r="A10430" s="2" t="s">
        <v>223</v>
      </c>
      <c r="B10430" s="2" t="s">
        <v>67</v>
      </c>
      <c r="C10430" s="2" t="s">
        <v>21</v>
      </c>
      <c r="F10430" s="1">
        <v>285</v>
      </c>
      <c r="G10430" s="1">
        <v>28.23</v>
      </c>
      <c r="H10430" s="1">
        <v>0.39</v>
      </c>
      <c r="I10430" s="1">
        <v>5.6</v>
      </c>
      <c r="J10430">
        <v>5330</v>
      </c>
      <c r="K10430" s="3">
        <v>0</v>
      </c>
      <c r="L10430" s="3">
        <v>2195</v>
      </c>
      <c r="M10430" s="4">
        <v>4901</v>
      </c>
      <c r="N10430" s="4">
        <v>343</v>
      </c>
      <c r="O10430" s="3">
        <v>3135</v>
      </c>
      <c r="P10430" s="4">
        <v>87</v>
      </c>
      <c r="R10430" s="3">
        <v>0</v>
      </c>
      <c r="S10430">
        <f t="shared" si="324"/>
        <v>5330</v>
      </c>
      <c r="T10430">
        <f t="shared" si="325"/>
        <v>5331</v>
      </c>
    </row>
    <row r="10431" spans="1:20" hidden="1" x14ac:dyDescent="0.25">
      <c r="A10431" s="2" t="s">
        <v>223</v>
      </c>
      <c r="B10431" s="2" t="s">
        <v>54</v>
      </c>
      <c r="C10431" s="2" t="s">
        <v>21</v>
      </c>
      <c r="D10431" s="4">
        <v>250</v>
      </c>
      <c r="F10431" s="1">
        <v>197</v>
      </c>
      <c r="G10431" s="1">
        <v>24.48</v>
      </c>
      <c r="H10431" s="1">
        <v>2.11</v>
      </c>
      <c r="I10431" s="1">
        <v>5.07</v>
      </c>
      <c r="J10431">
        <v>5000</v>
      </c>
      <c r="K10431" s="3">
        <v>0</v>
      </c>
      <c r="L10431" s="3">
        <v>0</v>
      </c>
      <c r="M10431" s="4">
        <v>4249</v>
      </c>
      <c r="N10431" s="4">
        <v>437</v>
      </c>
      <c r="O10431" s="3">
        <v>5000</v>
      </c>
      <c r="P10431" s="4">
        <v>64</v>
      </c>
      <c r="R10431" s="3">
        <v>0</v>
      </c>
      <c r="S10431">
        <f t="shared" si="324"/>
        <v>5000</v>
      </c>
      <c r="T10431">
        <f t="shared" si="325"/>
        <v>5000</v>
      </c>
    </row>
    <row r="10432" spans="1:20" hidden="1" x14ac:dyDescent="0.25">
      <c r="A10432" s="2" t="s">
        <v>223</v>
      </c>
      <c r="B10432" s="2" t="s">
        <v>111</v>
      </c>
      <c r="C10432" s="2" t="s">
        <v>21</v>
      </c>
      <c r="E10432" s="4">
        <v>1170</v>
      </c>
      <c r="F10432" s="1">
        <v>21</v>
      </c>
      <c r="G10432" s="1">
        <v>8.99</v>
      </c>
      <c r="H10432" s="1">
        <v>0.02</v>
      </c>
      <c r="I10432" s="1">
        <v>0.37</v>
      </c>
      <c r="J10432">
        <v>3900</v>
      </c>
      <c r="K10432" s="3">
        <v>0</v>
      </c>
      <c r="L10432" s="3">
        <v>0</v>
      </c>
      <c r="M10432" s="4">
        <v>1560</v>
      </c>
      <c r="N10432" s="4">
        <v>1170</v>
      </c>
      <c r="O10432" s="3">
        <v>3900</v>
      </c>
      <c r="S10432">
        <f t="shared" si="324"/>
        <v>3900</v>
      </c>
      <c r="T10432">
        <f t="shared" si="325"/>
        <v>3900</v>
      </c>
    </row>
    <row r="10433" spans="1:20" hidden="1" x14ac:dyDescent="0.25">
      <c r="A10433" s="2" t="s">
        <v>223</v>
      </c>
      <c r="B10433" s="2" t="s">
        <v>20</v>
      </c>
      <c r="C10433" s="2" t="s">
        <v>21</v>
      </c>
      <c r="F10433" s="1">
        <v>13</v>
      </c>
      <c r="G10433" s="1">
        <v>18.61</v>
      </c>
      <c r="H10433" s="1">
        <v>0.1</v>
      </c>
      <c r="I10433" s="1">
        <v>0.25</v>
      </c>
      <c r="J10433">
        <v>3800</v>
      </c>
      <c r="K10433" s="3">
        <v>0</v>
      </c>
      <c r="L10433" s="3">
        <v>0</v>
      </c>
      <c r="M10433" s="4">
        <v>3230</v>
      </c>
      <c r="N10433" s="4">
        <v>570</v>
      </c>
      <c r="O10433" s="3">
        <v>3800</v>
      </c>
      <c r="S10433">
        <f t="shared" si="324"/>
        <v>3800</v>
      </c>
      <c r="T10433">
        <f t="shared" si="325"/>
        <v>3800</v>
      </c>
    </row>
    <row r="10434" spans="1:20" hidden="1" x14ac:dyDescent="0.25">
      <c r="A10434" s="2" t="s">
        <v>223</v>
      </c>
      <c r="B10434" s="2" t="s">
        <v>27</v>
      </c>
      <c r="C10434" s="2" t="s">
        <v>21</v>
      </c>
      <c r="D10434" s="4">
        <v>20</v>
      </c>
      <c r="E10434" s="4">
        <v>0</v>
      </c>
      <c r="F10434" s="1">
        <v>155</v>
      </c>
      <c r="G10434" s="1">
        <v>20.82</v>
      </c>
      <c r="H10434" s="1">
        <v>0.46</v>
      </c>
      <c r="I10434" s="1">
        <v>4.33</v>
      </c>
      <c r="J10434">
        <v>3788</v>
      </c>
      <c r="K10434" s="3">
        <v>3</v>
      </c>
      <c r="L10434" s="3">
        <v>3711</v>
      </c>
      <c r="M10434" s="4">
        <v>3615</v>
      </c>
      <c r="N10434" s="4">
        <v>149</v>
      </c>
      <c r="O10434" s="3">
        <v>80</v>
      </c>
      <c r="P10434" s="4">
        <v>4</v>
      </c>
      <c r="R10434" s="3">
        <v>0</v>
      </c>
      <c r="S10434">
        <f t="shared" ref="S10434:S10497" si="326">-K10434+L10434+O10434+R10434</f>
        <v>3788</v>
      </c>
      <c r="T10434">
        <f t="shared" ref="T10434:T10497" si="327">M10434+N10434+P10434+Q10434+D10434+E10434</f>
        <v>3788</v>
      </c>
    </row>
    <row r="10435" spans="1:20" hidden="1" x14ac:dyDescent="0.25">
      <c r="A10435" s="2" t="s">
        <v>223</v>
      </c>
      <c r="B10435" s="2" t="s">
        <v>104</v>
      </c>
      <c r="C10435" s="2" t="s">
        <v>21</v>
      </c>
      <c r="F10435" s="1">
        <v>37</v>
      </c>
      <c r="G10435" s="1">
        <v>13.91</v>
      </c>
      <c r="H10435" s="1">
        <v>0.08</v>
      </c>
      <c r="I10435" s="1">
        <v>0.5</v>
      </c>
      <c r="J10435">
        <v>3450</v>
      </c>
      <c r="K10435" s="3">
        <v>0</v>
      </c>
      <c r="L10435" s="3">
        <v>0</v>
      </c>
      <c r="M10435" s="4">
        <v>2415</v>
      </c>
      <c r="N10435" s="4">
        <v>1035</v>
      </c>
      <c r="O10435" s="3">
        <v>3450</v>
      </c>
      <c r="S10435">
        <f t="shared" si="326"/>
        <v>3450</v>
      </c>
      <c r="T10435">
        <f t="shared" si="327"/>
        <v>3450</v>
      </c>
    </row>
    <row r="10436" spans="1:20" hidden="1" x14ac:dyDescent="0.25">
      <c r="A10436" s="2" t="s">
        <v>223</v>
      </c>
      <c r="B10436" s="2" t="s">
        <v>51</v>
      </c>
      <c r="C10436" s="2" t="s">
        <v>21</v>
      </c>
      <c r="D10436" s="4">
        <v>600</v>
      </c>
      <c r="F10436" s="1">
        <v>106</v>
      </c>
      <c r="G10436" s="1">
        <v>11.47</v>
      </c>
      <c r="H10436" s="1">
        <v>0.46</v>
      </c>
      <c r="I10436" s="1">
        <v>7.02</v>
      </c>
      <c r="J10436">
        <v>3014</v>
      </c>
      <c r="K10436" s="3">
        <v>1</v>
      </c>
      <c r="L10436" s="3">
        <v>1</v>
      </c>
      <c r="M10436" s="4">
        <v>1992</v>
      </c>
      <c r="N10436" s="4">
        <v>301</v>
      </c>
      <c r="O10436" s="3">
        <v>3014</v>
      </c>
      <c r="P10436" s="4">
        <v>121</v>
      </c>
      <c r="R10436" s="3">
        <v>0</v>
      </c>
      <c r="S10436">
        <f t="shared" si="326"/>
        <v>3014</v>
      </c>
      <c r="T10436">
        <f t="shared" si="327"/>
        <v>3014</v>
      </c>
    </row>
    <row r="10437" spans="1:20" hidden="1" x14ac:dyDescent="0.25">
      <c r="A10437" s="2" t="s">
        <v>223</v>
      </c>
      <c r="B10437" s="2" t="s">
        <v>36</v>
      </c>
      <c r="C10437" s="2" t="s">
        <v>21</v>
      </c>
      <c r="F10437" s="1">
        <v>16</v>
      </c>
      <c r="G10437" s="1">
        <v>14.72</v>
      </c>
      <c r="H10437" s="1">
        <v>0.12</v>
      </c>
      <c r="I10437" s="1">
        <v>0.18</v>
      </c>
      <c r="J10437">
        <v>2909</v>
      </c>
      <c r="K10437" s="3">
        <v>1</v>
      </c>
      <c r="L10437" s="3">
        <v>7</v>
      </c>
      <c r="M10437" s="4">
        <v>2555</v>
      </c>
      <c r="N10437" s="4">
        <v>354</v>
      </c>
      <c r="O10437" s="3">
        <v>2903</v>
      </c>
      <c r="R10437" s="3">
        <v>0</v>
      </c>
      <c r="S10437">
        <f t="shared" si="326"/>
        <v>2909</v>
      </c>
      <c r="T10437">
        <f t="shared" si="327"/>
        <v>2909</v>
      </c>
    </row>
    <row r="10438" spans="1:20" hidden="1" x14ac:dyDescent="0.25">
      <c r="A10438" s="2" t="s">
        <v>223</v>
      </c>
      <c r="B10438" s="2" t="s">
        <v>85</v>
      </c>
      <c r="C10438" s="2" t="s">
        <v>21</v>
      </c>
      <c r="F10438" s="1">
        <v>39</v>
      </c>
      <c r="G10438" s="1">
        <v>16.010000000000002</v>
      </c>
      <c r="H10438" s="1">
        <v>0.09</v>
      </c>
      <c r="I10438" s="1">
        <v>0.35</v>
      </c>
      <c r="J10438">
        <v>2780</v>
      </c>
      <c r="K10438" s="3">
        <v>0</v>
      </c>
      <c r="M10438" s="4">
        <v>2780</v>
      </c>
      <c r="O10438" s="3">
        <v>2780</v>
      </c>
      <c r="S10438">
        <f t="shared" si="326"/>
        <v>2780</v>
      </c>
      <c r="T10438">
        <f t="shared" si="327"/>
        <v>2780</v>
      </c>
    </row>
    <row r="10439" spans="1:20" hidden="1" x14ac:dyDescent="0.25">
      <c r="A10439" s="2" t="s">
        <v>223</v>
      </c>
      <c r="B10439" s="2" t="s">
        <v>26</v>
      </c>
      <c r="C10439" s="2" t="s">
        <v>21</v>
      </c>
      <c r="F10439" s="1">
        <v>20</v>
      </c>
      <c r="G10439" s="1">
        <v>15.25</v>
      </c>
      <c r="I10439" s="1">
        <v>0.21</v>
      </c>
      <c r="J10439">
        <v>2648</v>
      </c>
      <c r="K10439" s="3">
        <v>2</v>
      </c>
      <c r="L10439" s="3">
        <v>0</v>
      </c>
      <c r="M10439" s="4">
        <v>2648</v>
      </c>
      <c r="O10439" s="3">
        <v>2650</v>
      </c>
      <c r="S10439">
        <f t="shared" si="326"/>
        <v>2648</v>
      </c>
      <c r="T10439">
        <f t="shared" si="327"/>
        <v>2648</v>
      </c>
    </row>
    <row r="10440" spans="1:20" hidden="1" x14ac:dyDescent="0.25">
      <c r="A10440" s="2" t="s">
        <v>223</v>
      </c>
      <c r="B10440" s="2" t="s">
        <v>83</v>
      </c>
      <c r="C10440" s="2" t="s">
        <v>21</v>
      </c>
      <c r="E10440" s="4">
        <v>125</v>
      </c>
      <c r="F10440" s="1">
        <v>30</v>
      </c>
      <c r="G10440" s="1">
        <v>2.0299999999999998</v>
      </c>
      <c r="H10440" s="1">
        <v>2.4900000000000002</v>
      </c>
      <c r="I10440" s="1">
        <v>1.29</v>
      </c>
      <c r="J10440">
        <v>2109</v>
      </c>
      <c r="K10440" s="3">
        <v>1</v>
      </c>
      <c r="L10440" s="3">
        <v>10</v>
      </c>
      <c r="M10440" s="4">
        <v>352</v>
      </c>
      <c r="N10440" s="4">
        <v>143</v>
      </c>
      <c r="O10440" s="3">
        <v>2100</v>
      </c>
      <c r="P10440" s="4">
        <v>116</v>
      </c>
      <c r="Q10440" s="4">
        <v>1374</v>
      </c>
      <c r="S10440">
        <f t="shared" si="326"/>
        <v>2109</v>
      </c>
      <c r="T10440">
        <f t="shared" si="327"/>
        <v>2110</v>
      </c>
    </row>
    <row r="10441" spans="1:20" hidden="1" x14ac:dyDescent="0.25">
      <c r="A10441" s="2" t="s">
        <v>223</v>
      </c>
      <c r="B10441" s="2" t="s">
        <v>73</v>
      </c>
      <c r="C10441" s="2" t="s">
        <v>21</v>
      </c>
      <c r="F10441" s="1">
        <v>6</v>
      </c>
      <c r="G10441" s="1">
        <v>10.01</v>
      </c>
      <c r="H10441" s="1">
        <v>0.06</v>
      </c>
      <c r="I10441" s="1">
        <v>0.28000000000000003</v>
      </c>
      <c r="J10441">
        <v>1973</v>
      </c>
      <c r="K10441" s="3">
        <v>0</v>
      </c>
      <c r="L10441" s="3">
        <v>408</v>
      </c>
      <c r="M10441" s="4">
        <v>1738</v>
      </c>
      <c r="N10441" s="4">
        <v>235</v>
      </c>
      <c r="O10441" s="3">
        <v>1565</v>
      </c>
      <c r="R10441" s="3">
        <v>0</v>
      </c>
      <c r="S10441">
        <f t="shared" si="326"/>
        <v>1973</v>
      </c>
      <c r="T10441">
        <f t="shared" si="327"/>
        <v>1973</v>
      </c>
    </row>
    <row r="10442" spans="1:20" hidden="1" x14ac:dyDescent="0.25">
      <c r="A10442" s="2" t="s">
        <v>223</v>
      </c>
      <c r="B10442" s="2" t="s">
        <v>45</v>
      </c>
      <c r="C10442" s="2" t="s">
        <v>21</v>
      </c>
      <c r="E10442" s="4">
        <v>939</v>
      </c>
      <c r="F10442" s="1">
        <v>133</v>
      </c>
      <c r="G10442" s="1">
        <v>5.47</v>
      </c>
      <c r="H10442" s="1">
        <v>14.99</v>
      </c>
      <c r="J10442">
        <v>1947</v>
      </c>
      <c r="K10442" s="3">
        <v>12</v>
      </c>
      <c r="L10442" s="3">
        <v>999</v>
      </c>
      <c r="M10442" s="4">
        <v>950</v>
      </c>
      <c r="N10442" s="4">
        <v>58</v>
      </c>
      <c r="O10442" s="3">
        <v>960</v>
      </c>
      <c r="R10442" s="3">
        <v>0</v>
      </c>
      <c r="S10442">
        <f t="shared" si="326"/>
        <v>1947</v>
      </c>
      <c r="T10442">
        <f t="shared" si="327"/>
        <v>1947</v>
      </c>
    </row>
    <row r="10443" spans="1:20" hidden="1" x14ac:dyDescent="0.25">
      <c r="A10443" s="2" t="s">
        <v>223</v>
      </c>
      <c r="B10443" s="2" t="s">
        <v>68</v>
      </c>
      <c r="C10443" s="2" t="s">
        <v>21</v>
      </c>
      <c r="F10443" s="1">
        <v>99</v>
      </c>
      <c r="G10443" s="1">
        <v>10.11</v>
      </c>
      <c r="J10443">
        <v>1756</v>
      </c>
      <c r="K10443" s="3">
        <v>1</v>
      </c>
      <c r="L10443" s="3">
        <v>2708</v>
      </c>
      <c r="M10443" s="4">
        <v>1756</v>
      </c>
      <c r="O10443" s="3">
        <v>38</v>
      </c>
      <c r="R10443" s="3">
        <v>-989</v>
      </c>
      <c r="S10443">
        <f t="shared" si="326"/>
        <v>1756</v>
      </c>
      <c r="T10443">
        <f t="shared" si="327"/>
        <v>1756</v>
      </c>
    </row>
    <row r="10444" spans="1:20" hidden="1" x14ac:dyDescent="0.25">
      <c r="A10444" s="2" t="s">
        <v>223</v>
      </c>
      <c r="B10444" s="2" t="s">
        <v>110</v>
      </c>
      <c r="C10444" s="2" t="s">
        <v>19</v>
      </c>
      <c r="D10444" s="4">
        <v>791</v>
      </c>
      <c r="E10444" s="4">
        <v>0</v>
      </c>
      <c r="F10444" s="1">
        <v>12</v>
      </c>
      <c r="G10444" s="1">
        <v>5.49</v>
      </c>
      <c r="H10444" s="1">
        <v>0.49</v>
      </c>
      <c r="I10444" s="1">
        <v>1.73</v>
      </c>
      <c r="J10444">
        <v>1745</v>
      </c>
      <c r="K10444" s="3">
        <v>0</v>
      </c>
      <c r="L10444" s="3">
        <v>1611</v>
      </c>
      <c r="M10444" s="4">
        <v>954</v>
      </c>
      <c r="O10444" s="3">
        <v>135</v>
      </c>
      <c r="S10444">
        <f t="shared" si="326"/>
        <v>1746</v>
      </c>
      <c r="T10444">
        <f t="shared" si="327"/>
        <v>1745</v>
      </c>
    </row>
    <row r="10445" spans="1:20" hidden="1" x14ac:dyDescent="0.25">
      <c r="A10445" s="2" t="s">
        <v>223</v>
      </c>
      <c r="B10445" s="2" t="s">
        <v>49</v>
      </c>
      <c r="C10445" s="2" t="s">
        <v>19</v>
      </c>
      <c r="D10445" s="4">
        <v>108</v>
      </c>
      <c r="E10445" s="4">
        <v>3</v>
      </c>
      <c r="F10445" s="1">
        <v>12</v>
      </c>
      <c r="G10445" s="1">
        <v>7.91</v>
      </c>
      <c r="H10445" s="1">
        <v>0.51</v>
      </c>
      <c r="I10445" s="1">
        <v>0.76</v>
      </c>
      <c r="J10445">
        <v>1513</v>
      </c>
      <c r="K10445" s="3">
        <v>10</v>
      </c>
      <c r="L10445" s="3">
        <v>953</v>
      </c>
      <c r="M10445" s="4">
        <v>1373</v>
      </c>
      <c r="N10445" s="4">
        <v>29</v>
      </c>
      <c r="O10445" s="3">
        <v>570</v>
      </c>
      <c r="R10445" s="3">
        <v>0</v>
      </c>
      <c r="S10445">
        <f t="shared" si="326"/>
        <v>1513</v>
      </c>
      <c r="T10445">
        <f t="shared" si="327"/>
        <v>1513</v>
      </c>
    </row>
    <row r="10446" spans="1:20" hidden="1" x14ac:dyDescent="0.25">
      <c r="A10446" s="2" t="s">
        <v>223</v>
      </c>
      <c r="B10446" s="2" t="s">
        <v>70</v>
      </c>
      <c r="C10446" s="2" t="s">
        <v>21</v>
      </c>
      <c r="E10446" s="4">
        <v>0</v>
      </c>
      <c r="F10446" s="1">
        <v>0</v>
      </c>
      <c r="G10446" s="1">
        <v>0.24</v>
      </c>
      <c r="I10446" s="1">
        <v>0</v>
      </c>
      <c r="J10446">
        <v>1455</v>
      </c>
      <c r="K10446" s="3">
        <v>0</v>
      </c>
      <c r="L10446" s="3">
        <v>0</v>
      </c>
      <c r="M10446" s="4">
        <v>42</v>
      </c>
      <c r="N10446" s="4">
        <v>829</v>
      </c>
      <c r="O10446" s="3">
        <v>1455</v>
      </c>
      <c r="P10446" s="4">
        <v>29</v>
      </c>
      <c r="Q10446" s="4">
        <v>555</v>
      </c>
      <c r="S10446">
        <f t="shared" si="326"/>
        <v>1455</v>
      </c>
      <c r="T10446">
        <f t="shared" si="327"/>
        <v>1455</v>
      </c>
    </row>
    <row r="10447" spans="1:20" hidden="1" x14ac:dyDescent="0.25">
      <c r="A10447" s="2" t="s">
        <v>223</v>
      </c>
      <c r="B10447" s="2" t="s">
        <v>23</v>
      </c>
      <c r="C10447" s="2" t="s">
        <v>21</v>
      </c>
      <c r="F10447" s="1">
        <v>5</v>
      </c>
      <c r="G10447" s="1">
        <v>7.4</v>
      </c>
      <c r="H10447" s="1">
        <v>0.04</v>
      </c>
      <c r="I10447" s="1">
        <v>0.04</v>
      </c>
      <c r="J10447">
        <v>1427</v>
      </c>
      <c r="K10447" s="3">
        <v>0</v>
      </c>
      <c r="L10447" s="3">
        <v>7</v>
      </c>
      <c r="M10447" s="4">
        <v>1285</v>
      </c>
      <c r="N10447" s="4">
        <v>142</v>
      </c>
      <c r="O10447" s="3">
        <v>1420</v>
      </c>
      <c r="S10447">
        <f t="shared" si="326"/>
        <v>1427</v>
      </c>
      <c r="T10447">
        <f t="shared" si="327"/>
        <v>1427</v>
      </c>
    </row>
    <row r="10448" spans="1:20" hidden="1" x14ac:dyDescent="0.25">
      <c r="A10448" s="2" t="s">
        <v>223</v>
      </c>
      <c r="B10448" s="2" t="s">
        <v>101</v>
      </c>
      <c r="C10448" s="2" t="s">
        <v>21</v>
      </c>
      <c r="F10448" s="1">
        <v>6</v>
      </c>
      <c r="G10448" s="1">
        <v>7.6</v>
      </c>
      <c r="H10448" s="1">
        <v>0.04</v>
      </c>
      <c r="I10448" s="1">
        <v>0.23</v>
      </c>
      <c r="J10448">
        <v>1320</v>
      </c>
      <c r="K10448" s="3">
        <v>0</v>
      </c>
      <c r="L10448" s="3">
        <v>0</v>
      </c>
      <c r="M10448" s="4">
        <v>1320</v>
      </c>
      <c r="O10448" s="3">
        <v>1320</v>
      </c>
      <c r="S10448">
        <f t="shared" si="326"/>
        <v>1320</v>
      </c>
      <c r="T10448">
        <f t="shared" si="327"/>
        <v>1320</v>
      </c>
    </row>
    <row r="10449" spans="1:20" hidden="1" x14ac:dyDescent="0.25">
      <c r="A10449" s="2" t="s">
        <v>223</v>
      </c>
      <c r="B10449" s="2" t="s">
        <v>105</v>
      </c>
      <c r="C10449" s="2" t="s">
        <v>19</v>
      </c>
      <c r="E10449" s="4">
        <v>0</v>
      </c>
      <c r="F10449" s="1">
        <v>7</v>
      </c>
      <c r="G10449" s="1">
        <v>7.22</v>
      </c>
      <c r="H10449" s="1">
        <v>0.13</v>
      </c>
      <c r="I10449" s="1">
        <v>1.37</v>
      </c>
      <c r="J10449">
        <v>1253</v>
      </c>
      <c r="K10449" s="3">
        <v>0</v>
      </c>
      <c r="L10449" s="3">
        <v>1115</v>
      </c>
      <c r="M10449" s="4">
        <v>1253</v>
      </c>
      <c r="O10449" s="3">
        <v>139</v>
      </c>
      <c r="S10449">
        <f t="shared" si="326"/>
        <v>1254</v>
      </c>
      <c r="T10449">
        <f t="shared" si="327"/>
        <v>1253</v>
      </c>
    </row>
    <row r="10450" spans="1:20" hidden="1" x14ac:dyDescent="0.25">
      <c r="A10450" s="2" t="s">
        <v>223</v>
      </c>
      <c r="B10450" s="2" t="s">
        <v>65</v>
      </c>
      <c r="C10450" s="2" t="s">
        <v>21</v>
      </c>
      <c r="D10450" s="4">
        <v>60</v>
      </c>
      <c r="E10450" s="4">
        <v>0</v>
      </c>
      <c r="F10450" s="1">
        <v>9</v>
      </c>
      <c r="G10450" s="1">
        <v>4.63</v>
      </c>
      <c r="H10450" s="1">
        <v>0.01</v>
      </c>
      <c r="I10450" s="1">
        <v>0.19</v>
      </c>
      <c r="J10450">
        <v>1209</v>
      </c>
      <c r="K10450" s="3">
        <v>1</v>
      </c>
      <c r="L10450" s="3">
        <v>10</v>
      </c>
      <c r="M10450" s="4">
        <v>805</v>
      </c>
      <c r="N10450" s="4">
        <v>120</v>
      </c>
      <c r="O10450" s="3">
        <v>1200</v>
      </c>
      <c r="P10450" s="4">
        <v>224</v>
      </c>
      <c r="R10450" s="3">
        <v>0</v>
      </c>
      <c r="S10450">
        <f t="shared" si="326"/>
        <v>1209</v>
      </c>
      <c r="T10450">
        <f t="shared" si="327"/>
        <v>1209</v>
      </c>
    </row>
    <row r="10451" spans="1:20" hidden="1" x14ac:dyDescent="0.25">
      <c r="A10451" s="2" t="s">
        <v>223</v>
      </c>
      <c r="B10451" s="2" t="s">
        <v>102</v>
      </c>
      <c r="C10451" s="2" t="s">
        <v>21</v>
      </c>
      <c r="J10451">
        <v>1110</v>
      </c>
      <c r="K10451" s="3">
        <v>5</v>
      </c>
      <c r="L10451" s="3">
        <v>15</v>
      </c>
      <c r="O10451" s="3">
        <v>1100</v>
      </c>
      <c r="Q10451" s="4">
        <v>1110</v>
      </c>
      <c r="R10451" s="3">
        <v>0</v>
      </c>
      <c r="S10451">
        <f t="shared" si="326"/>
        <v>1110</v>
      </c>
      <c r="T10451">
        <f t="shared" si="327"/>
        <v>1110</v>
      </c>
    </row>
    <row r="10452" spans="1:20" hidden="1" x14ac:dyDescent="0.25">
      <c r="A10452" s="2" t="s">
        <v>223</v>
      </c>
      <c r="B10452" s="2" t="s">
        <v>56</v>
      </c>
      <c r="C10452" s="2" t="s">
        <v>21</v>
      </c>
      <c r="F10452" s="1">
        <v>36</v>
      </c>
      <c r="G10452" s="1">
        <v>4.9000000000000004</v>
      </c>
      <c r="H10452" s="1">
        <v>2.4</v>
      </c>
      <c r="I10452" s="1">
        <v>1.06</v>
      </c>
      <c r="J10452">
        <v>857</v>
      </c>
      <c r="K10452" s="3">
        <v>234</v>
      </c>
      <c r="L10452" s="3">
        <v>1</v>
      </c>
      <c r="M10452" s="4">
        <v>850</v>
      </c>
      <c r="N10452" s="4">
        <v>7</v>
      </c>
      <c r="O10452" s="3">
        <v>1089</v>
      </c>
      <c r="S10452">
        <f t="shared" si="326"/>
        <v>856</v>
      </c>
      <c r="T10452">
        <f t="shared" si="327"/>
        <v>857</v>
      </c>
    </row>
    <row r="10453" spans="1:20" hidden="1" x14ac:dyDescent="0.25">
      <c r="A10453" s="2" t="s">
        <v>223</v>
      </c>
      <c r="B10453" s="2" t="s">
        <v>61</v>
      </c>
      <c r="C10453" s="2" t="s">
        <v>21</v>
      </c>
      <c r="D10453" s="4">
        <v>1</v>
      </c>
      <c r="E10453" s="4">
        <v>0</v>
      </c>
      <c r="F10453" s="1">
        <v>18</v>
      </c>
      <c r="G10453" s="1">
        <v>1.64</v>
      </c>
      <c r="H10453" s="1">
        <v>1.52</v>
      </c>
      <c r="I10453" s="1">
        <v>0.82</v>
      </c>
      <c r="J10453">
        <v>840</v>
      </c>
      <c r="K10453" s="3">
        <v>1</v>
      </c>
      <c r="L10453" s="3">
        <v>5</v>
      </c>
      <c r="M10453" s="4">
        <v>285</v>
      </c>
      <c r="N10453" s="4">
        <v>77</v>
      </c>
      <c r="O10453" s="3">
        <v>835</v>
      </c>
      <c r="P10453" s="4">
        <v>51</v>
      </c>
      <c r="Q10453" s="4">
        <v>427</v>
      </c>
      <c r="R10453" s="3">
        <v>0</v>
      </c>
      <c r="S10453">
        <f t="shared" si="326"/>
        <v>839</v>
      </c>
      <c r="T10453">
        <f t="shared" si="327"/>
        <v>841</v>
      </c>
    </row>
    <row r="10454" spans="1:20" hidden="1" x14ac:dyDescent="0.25">
      <c r="A10454" s="2" t="s">
        <v>223</v>
      </c>
      <c r="B10454" s="2" t="s">
        <v>57</v>
      </c>
      <c r="C10454" s="2" t="s">
        <v>19</v>
      </c>
      <c r="F10454" s="1">
        <v>12</v>
      </c>
      <c r="G10454" s="1">
        <v>3.46</v>
      </c>
      <c r="H10454" s="1">
        <v>0.8</v>
      </c>
      <c r="I10454" s="1">
        <v>0.99</v>
      </c>
      <c r="J10454">
        <v>650</v>
      </c>
      <c r="L10454" s="3">
        <v>0</v>
      </c>
      <c r="M10454" s="4">
        <v>600</v>
      </c>
      <c r="N10454" s="4">
        <v>33</v>
      </c>
      <c r="O10454" s="3">
        <v>650</v>
      </c>
      <c r="P10454" s="4">
        <v>18</v>
      </c>
      <c r="S10454">
        <f t="shared" si="326"/>
        <v>650</v>
      </c>
      <c r="T10454">
        <f t="shared" si="327"/>
        <v>651</v>
      </c>
    </row>
    <row r="10455" spans="1:20" hidden="1" x14ac:dyDescent="0.25">
      <c r="A10455" s="2" t="s">
        <v>223</v>
      </c>
      <c r="B10455" s="2" t="s">
        <v>113</v>
      </c>
      <c r="C10455" s="2" t="s">
        <v>21</v>
      </c>
      <c r="D10455" s="4">
        <v>61</v>
      </c>
      <c r="F10455" s="1">
        <v>29</v>
      </c>
      <c r="G10455" s="1">
        <v>2.6</v>
      </c>
      <c r="H10455" s="1">
        <v>1.28</v>
      </c>
      <c r="I10455" s="1">
        <v>2.4</v>
      </c>
      <c r="J10455">
        <v>611</v>
      </c>
      <c r="K10455" s="3">
        <v>2</v>
      </c>
      <c r="L10455" s="3">
        <v>13</v>
      </c>
      <c r="M10455" s="4">
        <v>451</v>
      </c>
      <c r="N10455" s="4">
        <v>61</v>
      </c>
      <c r="O10455" s="3">
        <v>600</v>
      </c>
      <c r="P10455" s="4">
        <v>17</v>
      </c>
      <c r="Q10455" s="4">
        <v>20</v>
      </c>
      <c r="S10455">
        <f t="shared" si="326"/>
        <v>611</v>
      </c>
      <c r="T10455">
        <f t="shared" si="327"/>
        <v>610</v>
      </c>
    </row>
    <row r="10456" spans="1:20" hidden="1" x14ac:dyDescent="0.25">
      <c r="A10456" s="2" t="s">
        <v>223</v>
      </c>
      <c r="B10456" s="2" t="s">
        <v>62</v>
      </c>
      <c r="C10456" s="2" t="s">
        <v>19</v>
      </c>
      <c r="E10456" s="4">
        <v>0</v>
      </c>
      <c r="F10456" s="1">
        <v>6</v>
      </c>
      <c r="G10456" s="1">
        <v>3.01</v>
      </c>
      <c r="H10456" s="1">
        <v>0.22</v>
      </c>
      <c r="I10456" s="1">
        <v>0.94</v>
      </c>
      <c r="J10456">
        <v>523</v>
      </c>
      <c r="K10456" s="3">
        <v>0</v>
      </c>
      <c r="L10456" s="3">
        <v>1</v>
      </c>
      <c r="M10456" s="4">
        <v>523</v>
      </c>
      <c r="O10456" s="3">
        <v>522</v>
      </c>
      <c r="S10456">
        <f t="shared" si="326"/>
        <v>523</v>
      </c>
      <c r="T10456">
        <f t="shared" si="327"/>
        <v>523</v>
      </c>
    </row>
    <row r="10457" spans="1:20" hidden="1" x14ac:dyDescent="0.25">
      <c r="A10457" s="2" t="s">
        <v>223</v>
      </c>
      <c r="B10457" s="2" t="s">
        <v>95</v>
      </c>
      <c r="C10457" s="2" t="s">
        <v>21</v>
      </c>
      <c r="F10457" s="1">
        <v>71</v>
      </c>
      <c r="G10457" s="1">
        <v>2.94</v>
      </c>
      <c r="H10457" s="1">
        <v>8.0399999999999991</v>
      </c>
      <c r="J10457">
        <v>510</v>
      </c>
      <c r="K10457" s="3">
        <v>1</v>
      </c>
      <c r="L10457" s="3">
        <v>1</v>
      </c>
      <c r="M10457" s="4">
        <v>510</v>
      </c>
      <c r="O10457" s="3">
        <v>511</v>
      </c>
      <c r="R10457" s="3">
        <v>0</v>
      </c>
      <c r="S10457">
        <f t="shared" si="326"/>
        <v>511</v>
      </c>
      <c r="T10457">
        <f t="shared" si="327"/>
        <v>510</v>
      </c>
    </row>
    <row r="10458" spans="1:20" hidden="1" x14ac:dyDescent="0.25">
      <c r="A10458" s="2" t="s">
        <v>223</v>
      </c>
      <c r="B10458" s="2" t="s">
        <v>74</v>
      </c>
      <c r="C10458" s="2" t="s">
        <v>19</v>
      </c>
      <c r="F10458" s="1">
        <v>10</v>
      </c>
      <c r="G10458" s="1">
        <v>2.72</v>
      </c>
      <c r="H10458" s="1">
        <v>0.61</v>
      </c>
      <c r="I10458" s="1">
        <v>1.05</v>
      </c>
      <c r="J10458">
        <v>472</v>
      </c>
      <c r="L10458" s="3">
        <v>0</v>
      </c>
      <c r="M10458" s="4">
        <v>472</v>
      </c>
      <c r="O10458" s="3">
        <v>472</v>
      </c>
      <c r="S10458">
        <f t="shared" si="326"/>
        <v>472</v>
      </c>
      <c r="T10458">
        <f t="shared" si="327"/>
        <v>472</v>
      </c>
    </row>
    <row r="10459" spans="1:20" hidden="1" x14ac:dyDescent="0.25">
      <c r="A10459" s="2" t="s">
        <v>223</v>
      </c>
      <c r="B10459" s="2" t="s">
        <v>75</v>
      </c>
      <c r="C10459" s="2" t="s">
        <v>19</v>
      </c>
      <c r="F10459" s="1">
        <v>12</v>
      </c>
      <c r="G10459" s="1">
        <v>2.33</v>
      </c>
      <c r="H10459" s="1">
        <v>0.9</v>
      </c>
      <c r="I10459" s="1">
        <v>0.93</v>
      </c>
      <c r="J10459">
        <v>404</v>
      </c>
      <c r="K10459" s="3">
        <v>0</v>
      </c>
      <c r="L10459" s="3">
        <v>1</v>
      </c>
      <c r="M10459" s="4">
        <v>404</v>
      </c>
      <c r="O10459" s="3">
        <v>403</v>
      </c>
      <c r="S10459">
        <f t="shared" si="326"/>
        <v>404</v>
      </c>
      <c r="T10459">
        <f t="shared" si="327"/>
        <v>404</v>
      </c>
    </row>
    <row r="10460" spans="1:20" hidden="1" x14ac:dyDescent="0.25">
      <c r="A10460" s="2" t="s">
        <v>223</v>
      </c>
      <c r="B10460" s="2" t="s">
        <v>42</v>
      </c>
      <c r="C10460" s="2" t="s">
        <v>21</v>
      </c>
      <c r="F10460" s="1">
        <v>43</v>
      </c>
      <c r="G10460" s="1">
        <v>1.78</v>
      </c>
      <c r="H10460" s="1">
        <v>4.88</v>
      </c>
      <c r="J10460">
        <v>309</v>
      </c>
      <c r="K10460" s="3">
        <v>4</v>
      </c>
      <c r="L10460" s="3">
        <v>1</v>
      </c>
      <c r="M10460" s="4">
        <v>309</v>
      </c>
      <c r="O10460" s="3">
        <v>313</v>
      </c>
      <c r="R10460" s="3">
        <v>0</v>
      </c>
      <c r="S10460">
        <f t="shared" si="326"/>
        <v>310</v>
      </c>
      <c r="T10460">
        <f t="shared" si="327"/>
        <v>309</v>
      </c>
    </row>
    <row r="10461" spans="1:20" hidden="1" x14ac:dyDescent="0.25">
      <c r="A10461" s="2" t="s">
        <v>223</v>
      </c>
      <c r="B10461" s="2" t="s">
        <v>76</v>
      </c>
      <c r="C10461" s="2" t="s">
        <v>19</v>
      </c>
      <c r="F10461" s="1">
        <v>4</v>
      </c>
      <c r="G10461" s="1">
        <v>1.73</v>
      </c>
      <c r="H10461" s="1">
        <v>0.17</v>
      </c>
      <c r="I10461" s="1">
        <v>0.54</v>
      </c>
      <c r="J10461">
        <v>301</v>
      </c>
      <c r="L10461" s="3">
        <v>1</v>
      </c>
      <c r="M10461" s="4">
        <v>301</v>
      </c>
      <c r="O10461" s="3">
        <v>300</v>
      </c>
      <c r="S10461">
        <f t="shared" si="326"/>
        <v>301</v>
      </c>
      <c r="T10461">
        <f t="shared" si="327"/>
        <v>301</v>
      </c>
    </row>
    <row r="10462" spans="1:20" hidden="1" x14ac:dyDescent="0.25">
      <c r="A10462" s="2" t="s">
        <v>223</v>
      </c>
      <c r="B10462" s="2" t="s">
        <v>30</v>
      </c>
      <c r="C10462" s="2" t="s">
        <v>21</v>
      </c>
      <c r="F10462" s="1">
        <v>3</v>
      </c>
      <c r="G10462" s="1">
        <v>0.68</v>
      </c>
      <c r="H10462" s="1">
        <v>0.27</v>
      </c>
      <c r="I10462" s="1">
        <v>0.03</v>
      </c>
      <c r="J10462">
        <v>273</v>
      </c>
      <c r="K10462" s="3">
        <v>0</v>
      </c>
      <c r="L10462" s="3">
        <v>8</v>
      </c>
      <c r="M10462" s="4">
        <v>118</v>
      </c>
      <c r="N10462" s="4">
        <v>19</v>
      </c>
      <c r="O10462" s="3">
        <v>265</v>
      </c>
      <c r="Q10462" s="4">
        <v>137</v>
      </c>
      <c r="R10462" s="3">
        <v>0</v>
      </c>
      <c r="S10462">
        <f t="shared" si="326"/>
        <v>273</v>
      </c>
      <c r="T10462">
        <f t="shared" si="327"/>
        <v>274</v>
      </c>
    </row>
    <row r="10463" spans="1:20" hidden="1" x14ac:dyDescent="0.25">
      <c r="A10463" s="2" t="s">
        <v>223</v>
      </c>
      <c r="B10463" s="2" t="s">
        <v>115</v>
      </c>
      <c r="C10463" s="2" t="s">
        <v>19</v>
      </c>
      <c r="F10463" s="1">
        <v>13</v>
      </c>
      <c r="G10463" s="1">
        <v>1.47</v>
      </c>
      <c r="H10463" s="1">
        <v>1.17</v>
      </c>
      <c r="I10463" s="1">
        <v>0.47</v>
      </c>
      <c r="J10463">
        <v>255</v>
      </c>
      <c r="L10463" s="3">
        <v>1</v>
      </c>
      <c r="M10463" s="4">
        <v>255</v>
      </c>
      <c r="O10463" s="3">
        <v>254</v>
      </c>
      <c r="S10463">
        <f t="shared" si="326"/>
        <v>255</v>
      </c>
      <c r="T10463">
        <f t="shared" si="327"/>
        <v>255</v>
      </c>
    </row>
    <row r="10464" spans="1:20" hidden="1" x14ac:dyDescent="0.25">
      <c r="A10464" s="2" t="s">
        <v>223</v>
      </c>
      <c r="B10464" s="2" t="s">
        <v>40</v>
      </c>
      <c r="C10464" s="2" t="s">
        <v>21</v>
      </c>
      <c r="E10464" s="4">
        <v>18</v>
      </c>
      <c r="F10464" s="1">
        <v>21</v>
      </c>
      <c r="G10464" s="1">
        <v>0.98</v>
      </c>
      <c r="H10464" s="1">
        <v>2.41</v>
      </c>
      <c r="I10464" s="1">
        <v>0</v>
      </c>
      <c r="J10464">
        <v>188</v>
      </c>
      <c r="K10464" s="3">
        <v>15</v>
      </c>
      <c r="L10464" s="3">
        <v>36</v>
      </c>
      <c r="M10464" s="4">
        <v>170</v>
      </c>
      <c r="O10464" s="3">
        <v>167</v>
      </c>
      <c r="R10464" s="3">
        <v>0</v>
      </c>
      <c r="S10464">
        <f t="shared" si="326"/>
        <v>188</v>
      </c>
      <c r="T10464">
        <f t="shared" si="327"/>
        <v>188</v>
      </c>
    </row>
    <row r="10465" spans="1:20" hidden="1" x14ac:dyDescent="0.25">
      <c r="A10465" s="2" t="s">
        <v>223</v>
      </c>
      <c r="B10465" s="2" t="s">
        <v>18</v>
      </c>
      <c r="C10465" s="2" t="s">
        <v>19</v>
      </c>
      <c r="F10465" s="1">
        <v>3</v>
      </c>
      <c r="G10465" s="1">
        <v>0.96</v>
      </c>
      <c r="H10465" s="1">
        <v>0.11</v>
      </c>
      <c r="I10465" s="1">
        <v>0.44</v>
      </c>
      <c r="J10465">
        <v>167</v>
      </c>
      <c r="L10465" s="3">
        <v>0</v>
      </c>
      <c r="M10465" s="4">
        <v>167</v>
      </c>
      <c r="O10465" s="3">
        <v>167</v>
      </c>
      <c r="S10465">
        <f t="shared" si="326"/>
        <v>167</v>
      </c>
      <c r="T10465">
        <f t="shared" si="327"/>
        <v>167</v>
      </c>
    </row>
    <row r="10466" spans="1:20" hidden="1" x14ac:dyDescent="0.25">
      <c r="A10466" s="2" t="s">
        <v>223</v>
      </c>
      <c r="B10466" s="2" t="s">
        <v>60</v>
      </c>
      <c r="C10466" s="2" t="s">
        <v>21</v>
      </c>
      <c r="D10466" s="4">
        <v>1</v>
      </c>
      <c r="F10466" s="1">
        <v>0</v>
      </c>
      <c r="G10466" s="1">
        <v>0.01</v>
      </c>
      <c r="H10466" s="1">
        <v>0</v>
      </c>
      <c r="I10466" s="1">
        <v>0</v>
      </c>
      <c r="J10466">
        <v>166</v>
      </c>
      <c r="L10466" s="3">
        <v>166</v>
      </c>
      <c r="M10466" s="4">
        <v>1</v>
      </c>
      <c r="Q10466" s="4">
        <v>164</v>
      </c>
      <c r="R10466" s="3">
        <v>0</v>
      </c>
      <c r="S10466">
        <f t="shared" si="326"/>
        <v>166</v>
      </c>
      <c r="T10466">
        <f t="shared" si="327"/>
        <v>166</v>
      </c>
    </row>
    <row r="10467" spans="1:20" hidden="1" x14ac:dyDescent="0.25">
      <c r="A10467" s="2" t="s">
        <v>223</v>
      </c>
      <c r="B10467" s="2" t="s">
        <v>77</v>
      </c>
      <c r="C10467" s="2" t="s">
        <v>19</v>
      </c>
      <c r="E10467" s="4">
        <v>0</v>
      </c>
      <c r="F10467" s="1">
        <v>3</v>
      </c>
      <c r="G10467" s="1">
        <v>0.95</v>
      </c>
      <c r="H10467" s="1">
        <v>0.08</v>
      </c>
      <c r="I10467" s="1">
        <v>0.47</v>
      </c>
      <c r="J10467">
        <v>165</v>
      </c>
      <c r="L10467" s="3">
        <v>0</v>
      </c>
      <c r="M10467" s="4">
        <v>165</v>
      </c>
      <c r="O10467" s="3">
        <v>165</v>
      </c>
      <c r="S10467">
        <f t="shared" si="326"/>
        <v>165</v>
      </c>
      <c r="T10467">
        <f t="shared" si="327"/>
        <v>165</v>
      </c>
    </row>
    <row r="10468" spans="1:20" hidden="1" x14ac:dyDescent="0.25">
      <c r="A10468" s="2" t="s">
        <v>223</v>
      </c>
      <c r="B10468" s="2" t="s">
        <v>79</v>
      </c>
      <c r="C10468" s="2" t="s">
        <v>21</v>
      </c>
      <c r="F10468" s="1">
        <v>9</v>
      </c>
      <c r="G10468" s="1">
        <v>0.94</v>
      </c>
      <c r="H10468" s="1">
        <v>0.17</v>
      </c>
      <c r="I10468" s="1">
        <v>0.24</v>
      </c>
      <c r="J10468">
        <v>164</v>
      </c>
      <c r="K10468" s="3">
        <v>7</v>
      </c>
      <c r="L10468" s="3">
        <v>5</v>
      </c>
      <c r="M10468" s="4">
        <v>164</v>
      </c>
      <c r="O10468" s="3">
        <v>166</v>
      </c>
      <c r="S10468">
        <f t="shared" si="326"/>
        <v>164</v>
      </c>
      <c r="T10468">
        <f t="shared" si="327"/>
        <v>164</v>
      </c>
    </row>
    <row r="10469" spans="1:20" hidden="1" x14ac:dyDescent="0.25">
      <c r="A10469" s="2" t="s">
        <v>223</v>
      </c>
      <c r="B10469" s="2" t="s">
        <v>81</v>
      </c>
      <c r="C10469" s="2" t="s">
        <v>21</v>
      </c>
      <c r="E10469" s="4">
        <v>157</v>
      </c>
      <c r="J10469">
        <v>157</v>
      </c>
      <c r="L10469" s="3">
        <v>157</v>
      </c>
      <c r="S10469">
        <f t="shared" si="326"/>
        <v>157</v>
      </c>
      <c r="T10469">
        <f t="shared" si="327"/>
        <v>157</v>
      </c>
    </row>
    <row r="10470" spans="1:20" hidden="1" x14ac:dyDescent="0.25">
      <c r="A10470" s="2" t="s">
        <v>223</v>
      </c>
      <c r="B10470" s="2" t="s">
        <v>37</v>
      </c>
      <c r="C10470" s="2" t="s">
        <v>21</v>
      </c>
      <c r="E10470" s="4">
        <v>3</v>
      </c>
      <c r="J10470">
        <v>118</v>
      </c>
      <c r="K10470" s="3">
        <v>9</v>
      </c>
      <c r="L10470" s="3">
        <v>7</v>
      </c>
      <c r="N10470" s="4">
        <v>7</v>
      </c>
      <c r="O10470" s="3">
        <v>130</v>
      </c>
      <c r="P10470" s="4">
        <v>17</v>
      </c>
      <c r="Q10470" s="4">
        <v>90</v>
      </c>
      <c r="R10470" s="3">
        <v>-10</v>
      </c>
      <c r="S10470">
        <f t="shared" si="326"/>
        <v>118</v>
      </c>
      <c r="T10470">
        <f t="shared" si="327"/>
        <v>117</v>
      </c>
    </row>
    <row r="10471" spans="1:20" hidden="1" x14ac:dyDescent="0.25">
      <c r="A10471" s="2" t="s">
        <v>223</v>
      </c>
      <c r="B10471" s="2" t="s">
        <v>34</v>
      </c>
      <c r="C10471" s="2" t="s">
        <v>21</v>
      </c>
      <c r="F10471" s="1">
        <v>5</v>
      </c>
      <c r="G10471" s="1">
        <v>0.55000000000000004</v>
      </c>
      <c r="J10471">
        <v>96</v>
      </c>
      <c r="K10471" s="3">
        <v>0</v>
      </c>
      <c r="L10471" s="3">
        <v>96</v>
      </c>
      <c r="M10471" s="4">
        <v>96</v>
      </c>
      <c r="R10471" s="3">
        <v>0</v>
      </c>
      <c r="S10471">
        <f t="shared" si="326"/>
        <v>96</v>
      </c>
      <c r="T10471">
        <f t="shared" si="327"/>
        <v>96</v>
      </c>
    </row>
    <row r="10472" spans="1:20" hidden="1" x14ac:dyDescent="0.25">
      <c r="A10472" s="2" t="s">
        <v>223</v>
      </c>
      <c r="B10472" s="2" t="s">
        <v>35</v>
      </c>
      <c r="C10472" s="2" t="s">
        <v>21</v>
      </c>
      <c r="E10472" s="4">
        <v>78</v>
      </c>
      <c r="F10472" s="1">
        <v>0</v>
      </c>
      <c r="G10472" s="1">
        <v>0.09</v>
      </c>
      <c r="H10472" s="1">
        <v>0.03</v>
      </c>
      <c r="I10472" s="1">
        <v>0.02</v>
      </c>
      <c r="J10472">
        <v>94</v>
      </c>
      <c r="K10472" s="3">
        <v>292</v>
      </c>
      <c r="L10472" s="3">
        <v>2</v>
      </c>
      <c r="M10472" s="4">
        <v>16</v>
      </c>
      <c r="O10472" s="3">
        <v>385</v>
      </c>
      <c r="R10472" s="3">
        <v>0</v>
      </c>
      <c r="S10472">
        <f t="shared" si="326"/>
        <v>95</v>
      </c>
      <c r="T10472">
        <f t="shared" si="327"/>
        <v>94</v>
      </c>
    </row>
    <row r="10473" spans="1:20" hidden="1" x14ac:dyDescent="0.25">
      <c r="A10473" s="2" t="s">
        <v>223</v>
      </c>
      <c r="B10473" s="2" t="s">
        <v>32</v>
      </c>
      <c r="C10473" s="2" t="s">
        <v>21</v>
      </c>
      <c r="D10473" s="4">
        <v>2</v>
      </c>
      <c r="F10473" s="1">
        <v>4</v>
      </c>
      <c r="G10473" s="1">
        <v>0.41</v>
      </c>
      <c r="H10473" s="1">
        <v>0.02</v>
      </c>
      <c r="I10473" s="1">
        <v>0.1</v>
      </c>
      <c r="J10473">
        <v>90</v>
      </c>
      <c r="K10473" s="3">
        <v>0</v>
      </c>
      <c r="L10473" s="3">
        <v>0</v>
      </c>
      <c r="M10473" s="4">
        <v>72</v>
      </c>
      <c r="N10473" s="4">
        <v>15</v>
      </c>
      <c r="O10473" s="3">
        <v>90</v>
      </c>
      <c r="P10473" s="4">
        <v>2</v>
      </c>
      <c r="S10473">
        <f t="shared" si="326"/>
        <v>90</v>
      </c>
      <c r="T10473">
        <f t="shared" si="327"/>
        <v>91</v>
      </c>
    </row>
    <row r="10474" spans="1:20" hidden="1" x14ac:dyDescent="0.25">
      <c r="A10474" s="2" t="s">
        <v>223</v>
      </c>
      <c r="B10474" s="2" t="s">
        <v>39</v>
      </c>
      <c r="C10474" s="2" t="s">
        <v>19</v>
      </c>
      <c r="E10474" s="4">
        <v>14</v>
      </c>
      <c r="F10474" s="1">
        <v>7</v>
      </c>
      <c r="G10474" s="1">
        <v>0.35</v>
      </c>
      <c r="H10474" s="1">
        <v>0.81</v>
      </c>
      <c r="I10474" s="1">
        <v>0.02</v>
      </c>
      <c r="J10474">
        <v>74</v>
      </c>
      <c r="L10474" s="3">
        <v>34</v>
      </c>
      <c r="M10474" s="4">
        <v>60</v>
      </c>
      <c r="O10474" s="3">
        <v>40</v>
      </c>
      <c r="S10474">
        <f t="shared" si="326"/>
        <v>74</v>
      </c>
      <c r="T10474">
        <f t="shared" si="327"/>
        <v>74</v>
      </c>
    </row>
    <row r="10475" spans="1:20" hidden="1" x14ac:dyDescent="0.25">
      <c r="A10475" s="2" t="s">
        <v>223</v>
      </c>
      <c r="B10475" s="2" t="s">
        <v>106</v>
      </c>
      <c r="C10475" s="2" t="s">
        <v>21</v>
      </c>
      <c r="F10475" s="1">
        <v>3</v>
      </c>
      <c r="G10475" s="1">
        <v>0.31</v>
      </c>
      <c r="H10475" s="1">
        <v>0.15</v>
      </c>
      <c r="I10475" s="1">
        <v>0.1</v>
      </c>
      <c r="J10475">
        <v>60</v>
      </c>
      <c r="K10475" s="3">
        <v>0</v>
      </c>
      <c r="L10475" s="3">
        <v>0</v>
      </c>
      <c r="M10475" s="4">
        <v>54</v>
      </c>
      <c r="N10475" s="4">
        <v>6</v>
      </c>
      <c r="O10475" s="3">
        <v>60</v>
      </c>
      <c r="S10475">
        <f t="shared" si="326"/>
        <v>60</v>
      </c>
      <c r="T10475">
        <f t="shared" si="327"/>
        <v>60</v>
      </c>
    </row>
    <row r="10476" spans="1:20" hidden="1" x14ac:dyDescent="0.25">
      <c r="A10476" s="2" t="s">
        <v>223</v>
      </c>
      <c r="B10476" s="2" t="s">
        <v>109</v>
      </c>
      <c r="C10476" s="2" t="s">
        <v>19</v>
      </c>
      <c r="E10476" s="4">
        <v>0</v>
      </c>
      <c r="F10476" s="1">
        <v>1</v>
      </c>
      <c r="G10476" s="1">
        <v>0.31</v>
      </c>
      <c r="H10476" s="1">
        <v>0.03</v>
      </c>
      <c r="I10476" s="1">
        <v>0.12</v>
      </c>
      <c r="J10476">
        <v>54</v>
      </c>
      <c r="K10476" s="3">
        <v>0</v>
      </c>
      <c r="L10476" s="3">
        <v>26</v>
      </c>
      <c r="M10476" s="4">
        <v>54</v>
      </c>
      <c r="O10476" s="3">
        <v>28</v>
      </c>
      <c r="S10476">
        <f t="shared" si="326"/>
        <v>54</v>
      </c>
      <c r="T10476">
        <f t="shared" si="327"/>
        <v>54</v>
      </c>
    </row>
    <row r="10477" spans="1:20" hidden="1" x14ac:dyDescent="0.25">
      <c r="A10477" s="2" t="s">
        <v>223</v>
      </c>
      <c r="B10477" s="2" t="s">
        <v>71</v>
      </c>
      <c r="C10477" s="2" t="s">
        <v>21</v>
      </c>
      <c r="F10477" s="1">
        <v>1</v>
      </c>
      <c r="G10477" s="1">
        <v>0.06</v>
      </c>
      <c r="H10477" s="1">
        <v>0.08</v>
      </c>
      <c r="I10477" s="1">
        <v>0.03</v>
      </c>
      <c r="J10477">
        <v>41</v>
      </c>
      <c r="K10477" s="3">
        <v>125</v>
      </c>
      <c r="L10477" s="3">
        <v>1</v>
      </c>
      <c r="M10477" s="4">
        <v>11</v>
      </c>
      <c r="N10477" s="4">
        <v>20</v>
      </c>
      <c r="O10477" s="3">
        <v>165</v>
      </c>
      <c r="P10477" s="4">
        <v>4</v>
      </c>
      <c r="Q10477" s="4">
        <v>6</v>
      </c>
      <c r="R10477" s="3">
        <v>0</v>
      </c>
      <c r="S10477">
        <f t="shared" si="326"/>
        <v>41</v>
      </c>
      <c r="T10477">
        <f t="shared" si="327"/>
        <v>41</v>
      </c>
    </row>
    <row r="10478" spans="1:20" hidden="1" x14ac:dyDescent="0.25">
      <c r="A10478" s="2" t="s">
        <v>223</v>
      </c>
      <c r="B10478" s="2" t="s">
        <v>78</v>
      </c>
      <c r="C10478" s="2" t="s">
        <v>21</v>
      </c>
      <c r="F10478" s="1">
        <v>0</v>
      </c>
      <c r="G10478" s="1">
        <v>0.16</v>
      </c>
      <c r="J10478">
        <v>28</v>
      </c>
      <c r="K10478" s="3">
        <v>0</v>
      </c>
      <c r="L10478" s="3">
        <v>28</v>
      </c>
      <c r="M10478" s="4">
        <v>28</v>
      </c>
      <c r="S10478">
        <f t="shared" si="326"/>
        <v>28</v>
      </c>
      <c r="T10478">
        <f t="shared" si="327"/>
        <v>28</v>
      </c>
    </row>
    <row r="10479" spans="1:20" hidden="1" x14ac:dyDescent="0.25">
      <c r="A10479" s="2" t="s">
        <v>223</v>
      </c>
      <c r="B10479" s="2" t="s">
        <v>89</v>
      </c>
      <c r="C10479" s="2" t="s">
        <v>19</v>
      </c>
      <c r="E10479" s="4">
        <v>0</v>
      </c>
      <c r="F10479" s="1">
        <v>0</v>
      </c>
      <c r="G10479" s="1">
        <v>0.12</v>
      </c>
      <c r="H10479" s="1">
        <v>0</v>
      </c>
      <c r="I10479" s="1">
        <v>0.03</v>
      </c>
      <c r="J10479">
        <v>21</v>
      </c>
      <c r="K10479" s="3">
        <v>9</v>
      </c>
      <c r="L10479" s="3">
        <v>2</v>
      </c>
      <c r="M10479" s="4">
        <v>21</v>
      </c>
      <c r="O10479" s="3">
        <v>29</v>
      </c>
      <c r="S10479">
        <f t="shared" si="326"/>
        <v>22</v>
      </c>
      <c r="T10479">
        <f t="shared" si="327"/>
        <v>21</v>
      </c>
    </row>
    <row r="10480" spans="1:20" hidden="1" x14ac:dyDescent="0.25">
      <c r="A10480" s="2" t="s">
        <v>223</v>
      </c>
      <c r="B10480" s="2" t="s">
        <v>25</v>
      </c>
      <c r="C10480" s="2" t="s">
        <v>19</v>
      </c>
      <c r="F10480" s="1">
        <v>2</v>
      </c>
      <c r="G10480" s="1">
        <v>0.1</v>
      </c>
      <c r="H10480" s="1">
        <v>0.23</v>
      </c>
      <c r="I10480" s="1">
        <v>0</v>
      </c>
      <c r="J10480">
        <v>18</v>
      </c>
      <c r="K10480" s="3">
        <v>0</v>
      </c>
      <c r="L10480" s="3">
        <v>5</v>
      </c>
      <c r="M10480" s="4">
        <v>18</v>
      </c>
      <c r="O10480" s="3">
        <v>13</v>
      </c>
      <c r="S10480">
        <f t="shared" si="326"/>
        <v>18</v>
      </c>
      <c r="T10480">
        <f t="shared" si="327"/>
        <v>18</v>
      </c>
    </row>
    <row r="10481" spans="1:20" hidden="1" x14ac:dyDescent="0.25">
      <c r="A10481" s="2" t="s">
        <v>223</v>
      </c>
      <c r="B10481" s="2" t="s">
        <v>41</v>
      </c>
      <c r="C10481" s="2" t="s">
        <v>21</v>
      </c>
      <c r="F10481" s="1">
        <v>2</v>
      </c>
      <c r="G10481" s="1">
        <v>0.08</v>
      </c>
      <c r="H10481" s="1">
        <v>0.23</v>
      </c>
      <c r="J10481">
        <v>15</v>
      </c>
      <c r="L10481" s="3">
        <v>0</v>
      </c>
      <c r="M10481" s="4">
        <v>15</v>
      </c>
      <c r="O10481" s="3">
        <v>15</v>
      </c>
      <c r="S10481">
        <f t="shared" si="326"/>
        <v>15</v>
      </c>
      <c r="T10481">
        <f t="shared" si="327"/>
        <v>15</v>
      </c>
    </row>
    <row r="10482" spans="1:20" hidden="1" x14ac:dyDescent="0.25">
      <c r="A10482" s="2" t="s">
        <v>223</v>
      </c>
      <c r="B10482" s="2" t="s">
        <v>28</v>
      </c>
      <c r="C10482" s="2" t="s">
        <v>21</v>
      </c>
      <c r="F10482" s="1">
        <v>1</v>
      </c>
      <c r="G10482" s="1">
        <v>0.08</v>
      </c>
      <c r="J10482">
        <v>14</v>
      </c>
      <c r="K10482" s="3">
        <v>0</v>
      </c>
      <c r="L10482" s="3">
        <v>14</v>
      </c>
      <c r="M10482" s="4">
        <v>14</v>
      </c>
      <c r="S10482">
        <f t="shared" si="326"/>
        <v>14</v>
      </c>
      <c r="T10482">
        <f t="shared" si="327"/>
        <v>14</v>
      </c>
    </row>
    <row r="10483" spans="1:20" hidden="1" x14ac:dyDescent="0.25">
      <c r="A10483" s="2" t="s">
        <v>223</v>
      </c>
      <c r="B10483" s="2" t="s">
        <v>64</v>
      </c>
      <c r="C10483" s="2" t="s">
        <v>21</v>
      </c>
      <c r="F10483" s="1">
        <v>0</v>
      </c>
      <c r="G10483" s="1">
        <v>0.08</v>
      </c>
      <c r="H10483" s="1">
        <v>0</v>
      </c>
      <c r="I10483" s="1">
        <v>0</v>
      </c>
      <c r="J10483">
        <v>14</v>
      </c>
      <c r="L10483" s="3">
        <v>14</v>
      </c>
      <c r="M10483" s="4">
        <v>14</v>
      </c>
      <c r="S10483">
        <f t="shared" si="326"/>
        <v>14</v>
      </c>
      <c r="T10483">
        <f t="shared" si="327"/>
        <v>14</v>
      </c>
    </row>
    <row r="10484" spans="1:20" hidden="1" x14ac:dyDescent="0.25">
      <c r="A10484" s="2" t="s">
        <v>223</v>
      </c>
      <c r="B10484" s="2" t="s">
        <v>130</v>
      </c>
      <c r="C10484" s="2" t="s">
        <v>21</v>
      </c>
      <c r="F10484" s="1">
        <v>1</v>
      </c>
      <c r="G10484" s="1">
        <v>0.08</v>
      </c>
      <c r="J10484">
        <v>14</v>
      </c>
      <c r="M10484" s="4">
        <v>14</v>
      </c>
      <c r="O10484" s="3">
        <v>14</v>
      </c>
      <c r="S10484">
        <f t="shared" si="326"/>
        <v>14</v>
      </c>
      <c r="T10484">
        <f t="shared" si="327"/>
        <v>14</v>
      </c>
    </row>
    <row r="10485" spans="1:20" hidden="1" x14ac:dyDescent="0.25">
      <c r="A10485" s="2" t="s">
        <v>223</v>
      </c>
      <c r="B10485" s="2" t="s">
        <v>93</v>
      </c>
      <c r="C10485" s="2" t="s">
        <v>21</v>
      </c>
      <c r="F10485" s="1">
        <v>2</v>
      </c>
      <c r="G10485" s="1">
        <v>7.0000000000000007E-2</v>
      </c>
      <c r="H10485" s="1">
        <v>0.18</v>
      </c>
      <c r="J10485">
        <v>12</v>
      </c>
      <c r="L10485" s="3">
        <v>0</v>
      </c>
      <c r="M10485" s="4">
        <v>12</v>
      </c>
      <c r="O10485" s="3">
        <v>12</v>
      </c>
      <c r="S10485">
        <f t="shared" si="326"/>
        <v>12</v>
      </c>
      <c r="T10485">
        <f t="shared" si="327"/>
        <v>12</v>
      </c>
    </row>
    <row r="10486" spans="1:20" hidden="1" x14ac:dyDescent="0.25">
      <c r="A10486" s="2" t="s">
        <v>223</v>
      </c>
      <c r="B10486" s="2" t="s">
        <v>66</v>
      </c>
      <c r="C10486" s="2" t="s">
        <v>21</v>
      </c>
      <c r="F10486" s="1">
        <v>0</v>
      </c>
      <c r="G10486" s="1">
        <v>7.0000000000000007E-2</v>
      </c>
      <c r="H10486" s="1">
        <v>0</v>
      </c>
      <c r="I10486" s="1">
        <v>0</v>
      </c>
      <c r="J10486">
        <v>12</v>
      </c>
      <c r="K10486" s="3">
        <v>0</v>
      </c>
      <c r="L10486" s="3">
        <v>12</v>
      </c>
      <c r="M10486" s="4">
        <v>12</v>
      </c>
      <c r="S10486">
        <f t="shared" si="326"/>
        <v>12</v>
      </c>
      <c r="T10486">
        <f t="shared" si="327"/>
        <v>12</v>
      </c>
    </row>
    <row r="10487" spans="1:20" hidden="1" x14ac:dyDescent="0.25">
      <c r="A10487" s="2" t="s">
        <v>223</v>
      </c>
      <c r="B10487" s="2" t="s">
        <v>46</v>
      </c>
      <c r="C10487" s="2" t="s">
        <v>21</v>
      </c>
      <c r="F10487" s="1">
        <v>1</v>
      </c>
      <c r="G10487" s="1">
        <v>0.05</v>
      </c>
      <c r="H10487" s="1">
        <v>0.13</v>
      </c>
      <c r="J10487">
        <v>8</v>
      </c>
      <c r="K10487" s="3">
        <v>0</v>
      </c>
      <c r="L10487" s="3">
        <v>5</v>
      </c>
      <c r="M10487" s="4">
        <v>8</v>
      </c>
      <c r="O10487" s="3">
        <v>4</v>
      </c>
      <c r="S10487">
        <f t="shared" si="326"/>
        <v>9</v>
      </c>
      <c r="T10487">
        <f t="shared" si="327"/>
        <v>8</v>
      </c>
    </row>
    <row r="10488" spans="1:20" hidden="1" x14ac:dyDescent="0.25">
      <c r="A10488" s="2" t="s">
        <v>223</v>
      </c>
      <c r="B10488" s="2" t="s">
        <v>29</v>
      </c>
      <c r="C10488" s="2" t="s">
        <v>21</v>
      </c>
      <c r="F10488" s="1">
        <v>0</v>
      </c>
      <c r="G10488" s="1">
        <v>0.04</v>
      </c>
      <c r="I10488" s="1">
        <v>0</v>
      </c>
      <c r="J10488">
        <v>7</v>
      </c>
      <c r="K10488" s="3">
        <v>0</v>
      </c>
      <c r="L10488" s="3">
        <v>5</v>
      </c>
      <c r="M10488" s="4">
        <v>7</v>
      </c>
      <c r="O10488" s="3">
        <v>2</v>
      </c>
      <c r="R10488" s="3">
        <v>0</v>
      </c>
      <c r="S10488">
        <f t="shared" si="326"/>
        <v>7</v>
      </c>
      <c r="T10488">
        <f t="shared" si="327"/>
        <v>7</v>
      </c>
    </row>
    <row r="10489" spans="1:20" hidden="1" x14ac:dyDescent="0.25">
      <c r="A10489" s="2" t="s">
        <v>223</v>
      </c>
      <c r="B10489" s="2" t="s">
        <v>22</v>
      </c>
      <c r="C10489" s="2" t="s">
        <v>21</v>
      </c>
      <c r="F10489" s="1">
        <v>0</v>
      </c>
      <c r="G10489" s="1">
        <v>0.03</v>
      </c>
      <c r="H10489" s="1">
        <v>0</v>
      </c>
      <c r="I10489" s="1">
        <v>0.01</v>
      </c>
      <c r="J10489">
        <v>6</v>
      </c>
      <c r="K10489" s="3">
        <v>0</v>
      </c>
      <c r="L10489" s="3">
        <v>6</v>
      </c>
      <c r="M10489" s="4">
        <v>6</v>
      </c>
      <c r="S10489">
        <f t="shared" si="326"/>
        <v>6</v>
      </c>
      <c r="T10489">
        <f t="shared" si="327"/>
        <v>6</v>
      </c>
    </row>
    <row r="10490" spans="1:20" hidden="1" x14ac:dyDescent="0.25">
      <c r="A10490" s="2" t="s">
        <v>223</v>
      </c>
      <c r="B10490" s="2" t="s">
        <v>84</v>
      </c>
      <c r="C10490" s="2" t="s">
        <v>21</v>
      </c>
      <c r="D10490" s="4">
        <v>0</v>
      </c>
      <c r="F10490" s="1">
        <v>0</v>
      </c>
      <c r="G10490" s="1">
        <v>0.03</v>
      </c>
      <c r="H10490" s="1">
        <v>0</v>
      </c>
      <c r="I10490" s="1">
        <v>0.01</v>
      </c>
      <c r="J10490">
        <v>5</v>
      </c>
      <c r="L10490" s="3">
        <v>5</v>
      </c>
      <c r="M10490" s="4">
        <v>5</v>
      </c>
      <c r="S10490">
        <f t="shared" si="326"/>
        <v>5</v>
      </c>
      <c r="T10490">
        <f t="shared" si="327"/>
        <v>5</v>
      </c>
    </row>
    <row r="10491" spans="1:20" hidden="1" x14ac:dyDescent="0.25">
      <c r="A10491" s="2" t="s">
        <v>223</v>
      </c>
      <c r="B10491" s="2" t="s">
        <v>33</v>
      </c>
      <c r="C10491" s="2" t="s">
        <v>21</v>
      </c>
      <c r="F10491" s="1">
        <v>0</v>
      </c>
      <c r="G10491" s="1">
        <v>0.03</v>
      </c>
      <c r="H10491" s="1">
        <v>0</v>
      </c>
      <c r="I10491" s="1">
        <v>0</v>
      </c>
      <c r="J10491">
        <v>5</v>
      </c>
      <c r="K10491" s="3">
        <v>0</v>
      </c>
      <c r="L10491" s="3">
        <v>5</v>
      </c>
      <c r="M10491" s="4">
        <v>5</v>
      </c>
      <c r="R10491" s="3">
        <v>0</v>
      </c>
      <c r="S10491">
        <f t="shared" si="326"/>
        <v>5</v>
      </c>
      <c r="T10491">
        <f t="shared" si="327"/>
        <v>5</v>
      </c>
    </row>
    <row r="10492" spans="1:20" hidden="1" x14ac:dyDescent="0.25">
      <c r="A10492" s="2" t="s">
        <v>223</v>
      </c>
      <c r="B10492" s="2" t="s">
        <v>59</v>
      </c>
      <c r="C10492" s="2" t="s">
        <v>21</v>
      </c>
      <c r="F10492" s="1">
        <v>0</v>
      </c>
      <c r="G10492" s="1">
        <v>0.03</v>
      </c>
      <c r="H10492" s="1">
        <v>0</v>
      </c>
      <c r="I10492" s="1">
        <v>0</v>
      </c>
      <c r="J10492">
        <v>5</v>
      </c>
      <c r="L10492" s="3">
        <v>5</v>
      </c>
      <c r="M10492" s="4">
        <v>5</v>
      </c>
      <c r="S10492">
        <f t="shared" si="326"/>
        <v>5</v>
      </c>
      <c r="T10492">
        <f t="shared" si="327"/>
        <v>5</v>
      </c>
    </row>
    <row r="10493" spans="1:20" hidden="1" x14ac:dyDescent="0.25">
      <c r="A10493" s="2" t="s">
        <v>223</v>
      </c>
      <c r="B10493" s="2" t="s">
        <v>100</v>
      </c>
      <c r="C10493" s="2" t="s">
        <v>19</v>
      </c>
      <c r="E10493" s="4">
        <v>0</v>
      </c>
      <c r="F10493" s="1">
        <v>0</v>
      </c>
      <c r="G10493" s="1">
        <v>0.02</v>
      </c>
      <c r="H10493" s="1">
        <v>0</v>
      </c>
      <c r="I10493" s="1">
        <v>0</v>
      </c>
      <c r="J10493">
        <v>4</v>
      </c>
      <c r="K10493" s="3">
        <v>0</v>
      </c>
      <c r="L10493" s="3">
        <v>0</v>
      </c>
      <c r="M10493" s="4">
        <v>4</v>
      </c>
      <c r="O10493" s="3">
        <v>4</v>
      </c>
      <c r="S10493">
        <f t="shared" si="326"/>
        <v>4</v>
      </c>
      <c r="T10493">
        <f t="shared" si="327"/>
        <v>4</v>
      </c>
    </row>
    <row r="10494" spans="1:20" hidden="1" x14ac:dyDescent="0.25">
      <c r="A10494" s="2" t="s">
        <v>223</v>
      </c>
      <c r="B10494" s="2" t="s">
        <v>47</v>
      </c>
      <c r="C10494" s="2" t="s">
        <v>21</v>
      </c>
      <c r="F10494" s="1">
        <v>0</v>
      </c>
      <c r="G10494" s="1">
        <v>0.01</v>
      </c>
      <c r="H10494" s="1">
        <v>0.04</v>
      </c>
      <c r="J10494">
        <v>2</v>
      </c>
      <c r="K10494" s="3">
        <v>0</v>
      </c>
      <c r="M10494" s="4">
        <v>2</v>
      </c>
      <c r="O10494" s="3">
        <v>2</v>
      </c>
      <c r="S10494">
        <f t="shared" si="326"/>
        <v>2</v>
      </c>
      <c r="T10494">
        <f t="shared" si="327"/>
        <v>2</v>
      </c>
    </row>
    <row r="10495" spans="1:20" hidden="1" x14ac:dyDescent="0.25">
      <c r="A10495" s="2" t="s">
        <v>223</v>
      </c>
      <c r="B10495" s="2" t="s">
        <v>87</v>
      </c>
      <c r="C10495" s="2" t="s">
        <v>19</v>
      </c>
      <c r="E10495" s="4">
        <v>0</v>
      </c>
      <c r="F10495" s="1">
        <v>0</v>
      </c>
      <c r="G10495" s="1">
        <v>0.01</v>
      </c>
      <c r="H10495" s="1">
        <v>0</v>
      </c>
      <c r="I10495" s="1">
        <v>0</v>
      </c>
      <c r="J10495">
        <v>1</v>
      </c>
      <c r="K10495" s="3">
        <v>0</v>
      </c>
      <c r="L10495" s="3">
        <v>1</v>
      </c>
      <c r="M10495" s="4">
        <v>1</v>
      </c>
      <c r="O10495" s="3">
        <v>0</v>
      </c>
      <c r="R10495" s="3">
        <v>0</v>
      </c>
      <c r="S10495">
        <f t="shared" si="326"/>
        <v>1</v>
      </c>
      <c r="T10495">
        <f t="shared" si="327"/>
        <v>1</v>
      </c>
    </row>
    <row r="10496" spans="1:20" hidden="1" x14ac:dyDescent="0.25">
      <c r="A10496" s="2" t="s">
        <v>223</v>
      </c>
      <c r="B10496" s="2" t="s">
        <v>43</v>
      </c>
      <c r="C10496" s="2" t="s">
        <v>21</v>
      </c>
      <c r="F10496" s="1">
        <v>0</v>
      </c>
      <c r="G10496" s="1">
        <v>0.01</v>
      </c>
      <c r="H10496" s="1">
        <v>0.02</v>
      </c>
      <c r="J10496">
        <v>1</v>
      </c>
      <c r="L10496" s="3">
        <v>1</v>
      </c>
      <c r="M10496" s="4">
        <v>1</v>
      </c>
      <c r="R10496" s="3">
        <v>0</v>
      </c>
      <c r="S10496">
        <f t="shared" si="326"/>
        <v>1</v>
      </c>
      <c r="T10496">
        <f t="shared" si="327"/>
        <v>1</v>
      </c>
    </row>
    <row r="10497" spans="1:20" hidden="1" x14ac:dyDescent="0.25">
      <c r="A10497" s="2" t="s">
        <v>223</v>
      </c>
      <c r="B10497" s="2" t="s">
        <v>63</v>
      </c>
      <c r="C10497" s="2" t="s">
        <v>21</v>
      </c>
      <c r="F10497" s="1">
        <v>0</v>
      </c>
      <c r="G10497" s="1">
        <v>0</v>
      </c>
      <c r="H10497" s="1">
        <v>0</v>
      </c>
      <c r="I10497" s="1">
        <v>0</v>
      </c>
      <c r="J10497">
        <v>1</v>
      </c>
      <c r="L10497" s="3">
        <v>1</v>
      </c>
      <c r="M10497" s="4">
        <v>1</v>
      </c>
      <c r="S10497">
        <f t="shared" si="326"/>
        <v>1</v>
      </c>
      <c r="T10497">
        <f t="shared" si="327"/>
        <v>1</v>
      </c>
    </row>
    <row r="10498" spans="1:20" hidden="1" x14ac:dyDescent="0.25">
      <c r="A10498" s="2" t="s">
        <v>223</v>
      </c>
      <c r="B10498" s="2" t="s">
        <v>72</v>
      </c>
      <c r="C10498" s="2" t="s">
        <v>21</v>
      </c>
      <c r="F10498" s="1">
        <v>0</v>
      </c>
      <c r="G10498" s="1">
        <v>0.01</v>
      </c>
      <c r="I10498" s="1">
        <v>0</v>
      </c>
      <c r="J10498">
        <v>1</v>
      </c>
      <c r="K10498" s="3">
        <v>0</v>
      </c>
      <c r="L10498" s="3">
        <v>1</v>
      </c>
      <c r="M10498" s="4">
        <v>1</v>
      </c>
      <c r="R10498" s="3">
        <v>0</v>
      </c>
      <c r="S10498">
        <f t="shared" ref="S10498:S10561" si="328">-K10498+L10498+O10498+R10498</f>
        <v>1</v>
      </c>
      <c r="T10498">
        <f t="shared" ref="T10498:T10561" si="329">M10498+N10498+P10498+Q10498+D10498+E10498</f>
        <v>1</v>
      </c>
    </row>
    <row r="10499" spans="1:20" hidden="1" x14ac:dyDescent="0.25">
      <c r="A10499" s="2" t="s">
        <v>223</v>
      </c>
      <c r="B10499" s="2" t="s">
        <v>31</v>
      </c>
      <c r="C10499" s="2" t="s">
        <v>19</v>
      </c>
      <c r="F10499" s="1">
        <v>0</v>
      </c>
      <c r="G10499" s="1">
        <v>0</v>
      </c>
      <c r="H10499" s="1">
        <v>0</v>
      </c>
      <c r="I10499" s="1">
        <v>0</v>
      </c>
      <c r="J10499">
        <v>0</v>
      </c>
      <c r="L10499" s="3">
        <v>0</v>
      </c>
      <c r="M10499" s="4">
        <v>0</v>
      </c>
      <c r="S10499">
        <f t="shared" si="328"/>
        <v>0</v>
      </c>
      <c r="T10499">
        <f t="shared" si="329"/>
        <v>0</v>
      </c>
    </row>
    <row r="10500" spans="1:20" hidden="1" x14ac:dyDescent="0.25">
      <c r="A10500" s="2" t="s">
        <v>223</v>
      </c>
      <c r="B10500" s="2" t="s">
        <v>90</v>
      </c>
      <c r="C10500" s="2" t="s">
        <v>21</v>
      </c>
      <c r="F10500" s="1">
        <v>0</v>
      </c>
      <c r="G10500" s="1">
        <v>0</v>
      </c>
      <c r="H10500" s="1">
        <v>0</v>
      </c>
      <c r="I10500" s="1">
        <v>0</v>
      </c>
      <c r="J10500">
        <v>0</v>
      </c>
      <c r="K10500" s="3">
        <v>0</v>
      </c>
      <c r="L10500" s="3">
        <v>0</v>
      </c>
      <c r="M10500" s="4">
        <v>0</v>
      </c>
      <c r="S10500">
        <f t="shared" si="328"/>
        <v>0</v>
      </c>
      <c r="T10500">
        <f t="shared" si="329"/>
        <v>0</v>
      </c>
    </row>
    <row r="10501" spans="1:20" hidden="1" x14ac:dyDescent="0.25">
      <c r="A10501" s="2" t="s">
        <v>223</v>
      </c>
      <c r="B10501" s="2" t="s">
        <v>91</v>
      </c>
      <c r="C10501" s="2" t="s">
        <v>21</v>
      </c>
      <c r="F10501" s="1">
        <v>0</v>
      </c>
      <c r="G10501" s="1">
        <v>0</v>
      </c>
      <c r="H10501" s="1">
        <v>0</v>
      </c>
      <c r="I10501" s="1">
        <v>0</v>
      </c>
      <c r="J10501">
        <v>0</v>
      </c>
      <c r="K10501" s="3">
        <v>0</v>
      </c>
      <c r="L10501" s="3">
        <v>0</v>
      </c>
      <c r="M10501" s="4">
        <v>0</v>
      </c>
      <c r="S10501">
        <f t="shared" si="328"/>
        <v>0</v>
      </c>
      <c r="T10501">
        <f t="shared" si="329"/>
        <v>0</v>
      </c>
    </row>
    <row r="10502" spans="1:20" hidden="1" x14ac:dyDescent="0.25">
      <c r="A10502" s="2" t="s">
        <v>223</v>
      </c>
      <c r="B10502" s="2" t="s">
        <v>38</v>
      </c>
      <c r="C10502" s="2" t="s">
        <v>21</v>
      </c>
      <c r="E10502" s="4">
        <v>0</v>
      </c>
      <c r="J10502">
        <v>0</v>
      </c>
      <c r="K10502" s="3">
        <v>0</v>
      </c>
      <c r="L10502" s="3">
        <v>0</v>
      </c>
      <c r="S10502">
        <f t="shared" si="328"/>
        <v>0</v>
      </c>
      <c r="T10502">
        <f t="shared" si="329"/>
        <v>0</v>
      </c>
    </row>
    <row r="10503" spans="1:20" hidden="1" x14ac:dyDescent="0.25">
      <c r="A10503" s="2" t="s">
        <v>223</v>
      </c>
      <c r="B10503" s="2" t="s">
        <v>92</v>
      </c>
      <c r="C10503" s="2" t="s">
        <v>21</v>
      </c>
      <c r="F10503" s="1">
        <v>0</v>
      </c>
      <c r="G10503" s="1">
        <v>0</v>
      </c>
      <c r="H10503" s="1">
        <v>0</v>
      </c>
      <c r="I10503" s="1">
        <v>0</v>
      </c>
      <c r="J10503">
        <v>0</v>
      </c>
      <c r="L10503" s="3">
        <v>0</v>
      </c>
      <c r="M10503" s="4">
        <v>0</v>
      </c>
      <c r="S10503">
        <f t="shared" si="328"/>
        <v>0</v>
      </c>
      <c r="T10503">
        <f t="shared" si="329"/>
        <v>0</v>
      </c>
    </row>
    <row r="10504" spans="1:20" hidden="1" x14ac:dyDescent="0.25">
      <c r="A10504" s="2" t="s">
        <v>223</v>
      </c>
      <c r="B10504" s="2" t="s">
        <v>44</v>
      </c>
      <c r="C10504" s="2" t="s">
        <v>21</v>
      </c>
      <c r="F10504" s="1">
        <v>0</v>
      </c>
      <c r="G10504" s="1">
        <v>0</v>
      </c>
      <c r="H10504" s="1">
        <v>0</v>
      </c>
      <c r="J10504">
        <v>0</v>
      </c>
      <c r="L10504" s="3">
        <v>0</v>
      </c>
      <c r="M10504" s="4">
        <v>0</v>
      </c>
      <c r="S10504">
        <f t="shared" si="328"/>
        <v>0</v>
      </c>
      <c r="T10504">
        <f t="shared" si="329"/>
        <v>0</v>
      </c>
    </row>
    <row r="10505" spans="1:20" hidden="1" x14ac:dyDescent="0.25">
      <c r="A10505" s="2" t="s">
        <v>223</v>
      </c>
      <c r="B10505" s="2" t="s">
        <v>94</v>
      </c>
      <c r="C10505" s="2" t="s">
        <v>21</v>
      </c>
      <c r="F10505" s="1">
        <v>0</v>
      </c>
      <c r="G10505" s="1">
        <v>0</v>
      </c>
      <c r="H10505" s="1">
        <v>0</v>
      </c>
      <c r="J10505">
        <v>0</v>
      </c>
      <c r="L10505" s="3">
        <v>0</v>
      </c>
      <c r="M10505" s="4">
        <v>0</v>
      </c>
      <c r="S10505">
        <f t="shared" si="328"/>
        <v>0</v>
      </c>
      <c r="T10505">
        <f t="shared" si="329"/>
        <v>0</v>
      </c>
    </row>
    <row r="10506" spans="1:20" hidden="1" x14ac:dyDescent="0.25">
      <c r="A10506" s="2" t="s">
        <v>223</v>
      </c>
      <c r="B10506" s="2" t="s">
        <v>48</v>
      </c>
      <c r="C10506" s="2" t="s">
        <v>21</v>
      </c>
      <c r="F10506" s="1">
        <v>0</v>
      </c>
      <c r="G10506" s="1">
        <v>0</v>
      </c>
      <c r="H10506" s="1">
        <v>0</v>
      </c>
      <c r="J10506">
        <v>0</v>
      </c>
      <c r="L10506" s="3">
        <v>0</v>
      </c>
      <c r="M10506" s="4">
        <v>0</v>
      </c>
      <c r="S10506">
        <f t="shared" si="328"/>
        <v>0</v>
      </c>
      <c r="T10506">
        <f t="shared" si="329"/>
        <v>0</v>
      </c>
    </row>
    <row r="10507" spans="1:20" hidden="1" x14ac:dyDescent="0.25">
      <c r="A10507" s="2" t="s">
        <v>223</v>
      </c>
      <c r="B10507" s="2" t="s">
        <v>96</v>
      </c>
      <c r="C10507" s="2" t="s">
        <v>19</v>
      </c>
      <c r="D10507" s="4">
        <v>0</v>
      </c>
      <c r="E10507" s="4">
        <v>0</v>
      </c>
      <c r="F10507" s="1">
        <v>0</v>
      </c>
      <c r="G10507" s="1">
        <v>0</v>
      </c>
      <c r="H10507" s="1">
        <v>0</v>
      </c>
      <c r="I10507" s="1">
        <v>0</v>
      </c>
      <c r="J10507">
        <v>0</v>
      </c>
      <c r="K10507" s="3">
        <v>0</v>
      </c>
      <c r="L10507" s="3">
        <v>0</v>
      </c>
      <c r="M10507" s="4">
        <v>0</v>
      </c>
      <c r="S10507">
        <f t="shared" si="328"/>
        <v>0</v>
      </c>
      <c r="T10507">
        <f t="shared" si="329"/>
        <v>0</v>
      </c>
    </row>
    <row r="10508" spans="1:20" hidden="1" x14ac:dyDescent="0.25">
      <c r="A10508" s="2" t="s">
        <v>223</v>
      </c>
      <c r="B10508" s="2" t="s">
        <v>97</v>
      </c>
      <c r="C10508" s="2" t="s">
        <v>19</v>
      </c>
      <c r="D10508" s="4">
        <v>0</v>
      </c>
      <c r="E10508" s="4">
        <v>0</v>
      </c>
      <c r="F10508" s="1">
        <v>0</v>
      </c>
      <c r="G10508" s="1">
        <v>0</v>
      </c>
      <c r="H10508" s="1">
        <v>0</v>
      </c>
      <c r="I10508" s="1">
        <v>0</v>
      </c>
      <c r="J10508">
        <v>0</v>
      </c>
      <c r="L10508" s="3">
        <v>0</v>
      </c>
      <c r="M10508" s="4">
        <v>0</v>
      </c>
      <c r="S10508">
        <f t="shared" si="328"/>
        <v>0</v>
      </c>
      <c r="T10508">
        <f t="shared" si="329"/>
        <v>0</v>
      </c>
    </row>
    <row r="10509" spans="1:20" hidden="1" x14ac:dyDescent="0.25">
      <c r="A10509" s="2" t="s">
        <v>223</v>
      </c>
      <c r="B10509" s="2" t="s">
        <v>53</v>
      </c>
      <c r="C10509" s="2" t="s">
        <v>21</v>
      </c>
      <c r="F10509" s="1">
        <v>0</v>
      </c>
      <c r="G10509" s="1">
        <v>0</v>
      </c>
      <c r="I10509" s="1">
        <v>0</v>
      </c>
      <c r="J10509">
        <v>0</v>
      </c>
      <c r="L10509" s="3">
        <v>0</v>
      </c>
      <c r="M10509" s="4">
        <v>0</v>
      </c>
      <c r="S10509">
        <f t="shared" si="328"/>
        <v>0</v>
      </c>
      <c r="T10509">
        <f t="shared" si="329"/>
        <v>0</v>
      </c>
    </row>
    <row r="10510" spans="1:20" hidden="1" x14ac:dyDescent="0.25">
      <c r="A10510" s="2" t="s">
        <v>223</v>
      </c>
      <c r="B10510" s="2" t="s">
        <v>58</v>
      </c>
      <c r="C10510" s="2" t="s">
        <v>21</v>
      </c>
      <c r="F10510" s="1">
        <v>0</v>
      </c>
      <c r="G10510" s="1">
        <v>0</v>
      </c>
      <c r="H10510" s="1">
        <v>0</v>
      </c>
      <c r="J10510">
        <v>0</v>
      </c>
      <c r="L10510" s="3">
        <v>0</v>
      </c>
      <c r="M10510" s="4">
        <v>0</v>
      </c>
      <c r="S10510">
        <f t="shared" si="328"/>
        <v>0</v>
      </c>
      <c r="T10510">
        <f t="shared" si="329"/>
        <v>0</v>
      </c>
    </row>
    <row r="10511" spans="1:20" hidden="1" x14ac:dyDescent="0.25">
      <c r="A10511" s="2" t="s">
        <v>223</v>
      </c>
      <c r="B10511" s="2" t="s">
        <v>107</v>
      </c>
      <c r="C10511" s="2" t="s">
        <v>19</v>
      </c>
      <c r="E10511" s="4">
        <v>0</v>
      </c>
      <c r="F10511" s="1">
        <v>0</v>
      </c>
      <c r="G10511" s="1">
        <v>0</v>
      </c>
      <c r="H10511" s="1">
        <v>0</v>
      </c>
      <c r="I10511" s="1">
        <v>0</v>
      </c>
      <c r="J10511">
        <v>0</v>
      </c>
      <c r="K10511" s="3">
        <v>0</v>
      </c>
      <c r="L10511" s="3">
        <v>0</v>
      </c>
      <c r="M10511" s="4">
        <v>0</v>
      </c>
      <c r="S10511">
        <f t="shared" si="328"/>
        <v>0</v>
      </c>
      <c r="T10511">
        <f t="shared" si="329"/>
        <v>0</v>
      </c>
    </row>
    <row r="10512" spans="1:20" hidden="1" x14ac:dyDescent="0.25">
      <c r="A10512" s="2" t="s">
        <v>223</v>
      </c>
      <c r="B10512" s="2" t="s">
        <v>108</v>
      </c>
      <c r="C10512" s="2" t="s">
        <v>21</v>
      </c>
      <c r="F10512" s="1">
        <v>0</v>
      </c>
      <c r="G10512" s="1">
        <v>0</v>
      </c>
      <c r="H10512" s="1">
        <v>0</v>
      </c>
      <c r="I10512" s="1">
        <v>0</v>
      </c>
      <c r="J10512">
        <v>0</v>
      </c>
      <c r="L10512" s="3">
        <v>0</v>
      </c>
      <c r="M10512" s="4">
        <v>0</v>
      </c>
      <c r="S10512">
        <f t="shared" si="328"/>
        <v>0</v>
      </c>
      <c r="T10512">
        <f t="shared" si="329"/>
        <v>0</v>
      </c>
    </row>
    <row r="10513" spans="1:20" hidden="1" x14ac:dyDescent="0.25">
      <c r="A10513" s="2" t="s">
        <v>223</v>
      </c>
      <c r="B10513" s="2" t="s">
        <v>112</v>
      </c>
      <c r="C10513" s="2" t="s">
        <v>21</v>
      </c>
      <c r="F10513" s="1">
        <v>0</v>
      </c>
      <c r="G10513" s="1">
        <v>0</v>
      </c>
      <c r="H10513" s="1">
        <v>0</v>
      </c>
      <c r="I10513" s="1">
        <v>0</v>
      </c>
      <c r="J10513">
        <v>0</v>
      </c>
      <c r="L10513" s="3">
        <v>0</v>
      </c>
      <c r="M10513" s="4">
        <v>0</v>
      </c>
      <c r="S10513">
        <f t="shared" si="328"/>
        <v>0</v>
      </c>
      <c r="T10513">
        <f t="shared" si="329"/>
        <v>0</v>
      </c>
    </row>
    <row r="10514" spans="1:20" hidden="1" x14ac:dyDescent="0.25">
      <c r="A10514" s="2" t="s">
        <v>223</v>
      </c>
      <c r="B10514" s="2" t="s">
        <v>55</v>
      </c>
      <c r="C10514" s="2" t="s">
        <v>21</v>
      </c>
      <c r="F10514" s="1">
        <v>0</v>
      </c>
      <c r="H10514" s="1">
        <v>0.01</v>
      </c>
      <c r="I10514" s="1">
        <v>0.01</v>
      </c>
      <c r="S10514">
        <f t="shared" si="328"/>
        <v>0</v>
      </c>
      <c r="T10514">
        <f t="shared" si="329"/>
        <v>0</v>
      </c>
    </row>
    <row r="10515" spans="1:20" hidden="1" x14ac:dyDescent="0.25">
      <c r="A10515" s="2" t="s">
        <v>224</v>
      </c>
      <c r="B10515" s="2" t="s">
        <v>49</v>
      </c>
      <c r="C10515" s="2" t="s">
        <v>19</v>
      </c>
      <c r="D10515" s="4">
        <v>157</v>
      </c>
      <c r="E10515" s="4">
        <v>62</v>
      </c>
      <c r="F10515" s="1">
        <v>337</v>
      </c>
      <c r="G10515" s="1">
        <v>261.33999999999997</v>
      </c>
      <c r="H10515" s="1">
        <v>20.05</v>
      </c>
      <c r="I10515" s="1">
        <v>21.77</v>
      </c>
      <c r="J10515">
        <v>1552</v>
      </c>
      <c r="K10515" s="3">
        <v>165</v>
      </c>
      <c r="L10515" s="3">
        <v>118</v>
      </c>
      <c r="M10515" s="4">
        <v>1318</v>
      </c>
      <c r="N10515" s="4">
        <v>16</v>
      </c>
      <c r="O10515" s="3">
        <v>1598</v>
      </c>
      <c r="Q10515" s="4">
        <v>0</v>
      </c>
      <c r="R10515" s="3">
        <v>0</v>
      </c>
      <c r="S10515">
        <f t="shared" si="328"/>
        <v>1551</v>
      </c>
      <c r="T10515">
        <f t="shared" si="329"/>
        <v>1553</v>
      </c>
    </row>
    <row r="10516" spans="1:20" hidden="1" x14ac:dyDescent="0.25">
      <c r="A10516" s="2" t="s">
        <v>224</v>
      </c>
      <c r="B10516" s="2" t="s">
        <v>110</v>
      </c>
      <c r="C10516" s="2" t="s">
        <v>19</v>
      </c>
      <c r="D10516" s="4">
        <v>1251</v>
      </c>
      <c r="E10516" s="4">
        <v>0</v>
      </c>
      <c r="F10516" s="1">
        <v>14</v>
      </c>
      <c r="G10516" s="1">
        <v>4.8499999999999996</v>
      </c>
      <c r="H10516" s="1">
        <v>0.67</v>
      </c>
      <c r="I10516" s="1">
        <v>1.73</v>
      </c>
      <c r="J10516">
        <v>1276</v>
      </c>
      <c r="K10516" s="3">
        <v>891</v>
      </c>
      <c r="L10516" s="3">
        <v>1205</v>
      </c>
      <c r="M10516" s="4">
        <v>24</v>
      </c>
      <c r="O10516" s="3">
        <v>838</v>
      </c>
      <c r="P10516" s="4">
        <v>0</v>
      </c>
      <c r="R10516" s="3">
        <v>124</v>
      </c>
      <c r="S10516">
        <f t="shared" si="328"/>
        <v>1276</v>
      </c>
      <c r="T10516">
        <f t="shared" si="329"/>
        <v>1275</v>
      </c>
    </row>
    <row r="10517" spans="1:20" hidden="1" x14ac:dyDescent="0.25">
      <c r="A10517" s="2" t="s">
        <v>224</v>
      </c>
      <c r="B10517" s="2" t="s">
        <v>27</v>
      </c>
      <c r="C10517" s="2" t="s">
        <v>21</v>
      </c>
      <c r="D10517" s="4">
        <v>65</v>
      </c>
      <c r="E10517" s="4">
        <v>137</v>
      </c>
      <c r="F10517" s="1">
        <v>818</v>
      </c>
      <c r="G10517" s="1">
        <v>97.12</v>
      </c>
      <c r="H10517" s="1">
        <v>5.18</v>
      </c>
      <c r="I10517" s="1">
        <v>23.76</v>
      </c>
      <c r="J10517">
        <v>733</v>
      </c>
      <c r="K10517" s="3">
        <v>10</v>
      </c>
      <c r="L10517" s="3">
        <v>676</v>
      </c>
      <c r="M10517" s="4">
        <v>490</v>
      </c>
      <c r="N10517" s="4">
        <v>25</v>
      </c>
      <c r="O10517" s="3">
        <v>213</v>
      </c>
      <c r="P10517" s="4">
        <v>16</v>
      </c>
      <c r="R10517" s="3">
        <v>-146</v>
      </c>
      <c r="S10517">
        <f t="shared" si="328"/>
        <v>733</v>
      </c>
      <c r="T10517">
        <f t="shared" si="329"/>
        <v>733</v>
      </c>
    </row>
    <row r="10518" spans="1:20" hidden="1" x14ac:dyDescent="0.25">
      <c r="A10518" s="2" t="s">
        <v>224</v>
      </c>
      <c r="B10518" s="2" t="s">
        <v>60</v>
      </c>
      <c r="C10518" s="2" t="s">
        <v>21</v>
      </c>
      <c r="D10518" s="4">
        <v>483</v>
      </c>
      <c r="F10518" s="1">
        <v>48</v>
      </c>
      <c r="G10518" s="1">
        <v>7.55</v>
      </c>
      <c r="H10518" s="1">
        <v>0.01</v>
      </c>
      <c r="I10518" s="1">
        <v>0.8</v>
      </c>
      <c r="J10518">
        <v>631</v>
      </c>
      <c r="K10518" s="3">
        <v>0</v>
      </c>
      <c r="L10518" s="3">
        <v>93</v>
      </c>
      <c r="M10518" s="4">
        <v>38</v>
      </c>
      <c r="N10518" s="4">
        <v>20</v>
      </c>
      <c r="O10518" s="3">
        <v>515</v>
      </c>
      <c r="P10518" s="4">
        <v>32</v>
      </c>
      <c r="Q10518" s="4">
        <v>58</v>
      </c>
      <c r="R10518" s="3">
        <v>23</v>
      </c>
      <c r="S10518">
        <f t="shared" si="328"/>
        <v>631</v>
      </c>
      <c r="T10518">
        <f t="shared" si="329"/>
        <v>631</v>
      </c>
    </row>
    <row r="10519" spans="1:20" hidden="1" x14ac:dyDescent="0.25">
      <c r="A10519" s="2" t="s">
        <v>224</v>
      </c>
      <c r="B10519" s="2" t="s">
        <v>113</v>
      </c>
      <c r="C10519" s="2" t="s">
        <v>21</v>
      </c>
      <c r="D10519" s="4">
        <v>15</v>
      </c>
      <c r="F10519" s="1">
        <v>0</v>
      </c>
      <c r="G10519" s="1">
        <v>0.11</v>
      </c>
      <c r="H10519" s="1">
        <v>0</v>
      </c>
      <c r="I10519" s="1">
        <v>0.05</v>
      </c>
      <c r="J10519">
        <v>419</v>
      </c>
      <c r="K10519" s="3">
        <v>0</v>
      </c>
      <c r="L10519" s="3">
        <v>419</v>
      </c>
      <c r="M10519" s="4">
        <v>1</v>
      </c>
      <c r="Q10519" s="4">
        <v>404</v>
      </c>
      <c r="R10519" s="3">
        <v>0</v>
      </c>
      <c r="S10519">
        <f t="shared" si="328"/>
        <v>419</v>
      </c>
      <c r="T10519">
        <f t="shared" si="329"/>
        <v>420</v>
      </c>
    </row>
    <row r="10520" spans="1:20" hidden="1" x14ac:dyDescent="0.25">
      <c r="A10520" s="2" t="s">
        <v>224</v>
      </c>
      <c r="B10520" s="2" t="s">
        <v>65</v>
      </c>
      <c r="C10520" s="2" t="s">
        <v>21</v>
      </c>
      <c r="D10520" s="4">
        <v>23</v>
      </c>
      <c r="E10520" s="4">
        <v>3</v>
      </c>
      <c r="F10520" s="1">
        <v>97</v>
      </c>
      <c r="G10520" s="1">
        <v>52.87</v>
      </c>
      <c r="H10520" s="1">
        <v>0.14000000000000001</v>
      </c>
      <c r="I10520" s="1">
        <v>2.33</v>
      </c>
      <c r="J10520">
        <v>340</v>
      </c>
      <c r="K10520" s="3">
        <v>0</v>
      </c>
      <c r="L10520" s="3">
        <v>68</v>
      </c>
      <c r="M10520" s="4">
        <v>267</v>
      </c>
      <c r="N10520" s="4">
        <v>7</v>
      </c>
      <c r="O10520" s="3">
        <v>318</v>
      </c>
      <c r="P10520" s="4">
        <v>31</v>
      </c>
      <c r="Q10520" s="4">
        <v>10</v>
      </c>
      <c r="R10520" s="3">
        <v>-46</v>
      </c>
      <c r="S10520">
        <f t="shared" si="328"/>
        <v>340</v>
      </c>
      <c r="T10520">
        <f t="shared" si="329"/>
        <v>341</v>
      </c>
    </row>
    <row r="10521" spans="1:20" hidden="1" x14ac:dyDescent="0.25">
      <c r="A10521" s="2" t="s">
        <v>224</v>
      </c>
      <c r="B10521" s="2" t="s">
        <v>50</v>
      </c>
      <c r="C10521" s="2" t="s">
        <v>21</v>
      </c>
      <c r="D10521" s="4">
        <v>0</v>
      </c>
      <c r="F10521" s="1">
        <v>46</v>
      </c>
      <c r="G10521" s="1">
        <v>59.74</v>
      </c>
      <c r="H10521" s="1">
        <v>0.36</v>
      </c>
      <c r="I10521" s="1">
        <v>2.0299999999999998</v>
      </c>
      <c r="J10521">
        <v>327</v>
      </c>
      <c r="K10521" s="3">
        <v>2</v>
      </c>
      <c r="L10521" s="3">
        <v>177</v>
      </c>
      <c r="M10521" s="4">
        <v>301</v>
      </c>
      <c r="N10521" s="4">
        <v>26</v>
      </c>
      <c r="O10521" s="3">
        <v>152</v>
      </c>
      <c r="R10521" s="3">
        <v>0</v>
      </c>
      <c r="S10521">
        <f t="shared" si="328"/>
        <v>327</v>
      </c>
      <c r="T10521">
        <f t="shared" si="329"/>
        <v>327</v>
      </c>
    </row>
    <row r="10522" spans="1:20" hidden="1" x14ac:dyDescent="0.25">
      <c r="A10522" s="2" t="s">
        <v>224</v>
      </c>
      <c r="B10522" s="2" t="s">
        <v>44</v>
      </c>
      <c r="C10522" s="2" t="s">
        <v>21</v>
      </c>
      <c r="E10522" s="4">
        <v>312</v>
      </c>
      <c r="F10522" s="1">
        <v>51</v>
      </c>
      <c r="G10522" s="1">
        <v>2.15</v>
      </c>
      <c r="H10522" s="1">
        <v>5.72</v>
      </c>
      <c r="I10522" s="1">
        <v>0.04</v>
      </c>
      <c r="J10522">
        <v>323</v>
      </c>
      <c r="K10522" s="3">
        <v>0</v>
      </c>
      <c r="L10522" s="3">
        <v>317</v>
      </c>
      <c r="M10522" s="4">
        <v>11</v>
      </c>
      <c r="O10522" s="3">
        <v>6</v>
      </c>
      <c r="Q10522" s="4">
        <v>0</v>
      </c>
      <c r="R10522" s="3">
        <v>0</v>
      </c>
      <c r="S10522">
        <f t="shared" si="328"/>
        <v>323</v>
      </c>
      <c r="T10522">
        <f t="shared" si="329"/>
        <v>323</v>
      </c>
    </row>
    <row r="10523" spans="1:20" hidden="1" x14ac:dyDescent="0.25">
      <c r="A10523" s="2" t="s">
        <v>224</v>
      </c>
      <c r="B10523" s="2" t="s">
        <v>105</v>
      </c>
      <c r="C10523" s="2" t="s">
        <v>19</v>
      </c>
      <c r="D10523" s="4">
        <v>180</v>
      </c>
      <c r="E10523" s="4">
        <v>0</v>
      </c>
      <c r="F10523" s="1">
        <v>63</v>
      </c>
      <c r="G10523" s="1">
        <v>27.2</v>
      </c>
      <c r="H10523" s="1">
        <v>3.4</v>
      </c>
      <c r="I10523" s="1">
        <v>7.71</v>
      </c>
      <c r="J10523">
        <v>317</v>
      </c>
      <c r="K10523" s="3">
        <v>813</v>
      </c>
      <c r="L10523" s="3">
        <v>40</v>
      </c>
      <c r="M10523" s="4">
        <v>137</v>
      </c>
      <c r="O10523" s="3">
        <v>1090</v>
      </c>
      <c r="P10523" s="4">
        <v>0</v>
      </c>
      <c r="R10523" s="3">
        <v>0</v>
      </c>
      <c r="S10523">
        <f t="shared" si="328"/>
        <v>317</v>
      </c>
      <c r="T10523">
        <f t="shared" si="329"/>
        <v>317</v>
      </c>
    </row>
    <row r="10524" spans="1:20" hidden="1" x14ac:dyDescent="0.25">
      <c r="A10524" s="2" t="s">
        <v>224</v>
      </c>
      <c r="B10524" s="2" t="s">
        <v>59</v>
      </c>
      <c r="C10524" s="2" t="s">
        <v>21</v>
      </c>
      <c r="F10524" s="1">
        <v>25</v>
      </c>
      <c r="G10524" s="1">
        <v>52.3</v>
      </c>
      <c r="H10524" s="1">
        <v>0.09</v>
      </c>
      <c r="I10524" s="1">
        <v>0.44</v>
      </c>
      <c r="J10524">
        <v>266</v>
      </c>
      <c r="K10524" s="3">
        <v>1</v>
      </c>
      <c r="L10524" s="3">
        <v>267</v>
      </c>
      <c r="M10524" s="4">
        <v>264</v>
      </c>
      <c r="N10524" s="4">
        <v>3</v>
      </c>
      <c r="R10524" s="3">
        <v>0</v>
      </c>
      <c r="S10524">
        <f t="shared" si="328"/>
        <v>266</v>
      </c>
      <c r="T10524">
        <f t="shared" si="329"/>
        <v>267</v>
      </c>
    </row>
    <row r="10525" spans="1:20" hidden="1" x14ac:dyDescent="0.25">
      <c r="A10525" s="2" t="s">
        <v>224</v>
      </c>
      <c r="B10525" s="2" t="s">
        <v>26</v>
      </c>
      <c r="C10525" s="2" t="s">
        <v>21</v>
      </c>
      <c r="F10525" s="1">
        <v>68</v>
      </c>
      <c r="G10525" s="1">
        <v>50.32</v>
      </c>
      <c r="I10525" s="1">
        <v>0.69</v>
      </c>
      <c r="J10525">
        <v>254</v>
      </c>
      <c r="K10525" s="3">
        <v>2</v>
      </c>
      <c r="L10525" s="3">
        <v>21</v>
      </c>
      <c r="M10525" s="4">
        <v>254</v>
      </c>
      <c r="O10525" s="3">
        <v>234</v>
      </c>
      <c r="S10525">
        <f t="shared" si="328"/>
        <v>253</v>
      </c>
      <c r="T10525">
        <f t="shared" si="329"/>
        <v>254</v>
      </c>
    </row>
    <row r="10526" spans="1:20" hidden="1" x14ac:dyDescent="0.25">
      <c r="A10526" s="2" t="s">
        <v>224</v>
      </c>
      <c r="B10526" s="2" t="s">
        <v>84</v>
      </c>
      <c r="C10526" s="2" t="s">
        <v>21</v>
      </c>
      <c r="D10526" s="4">
        <v>202</v>
      </c>
      <c r="E10526" s="4">
        <v>0</v>
      </c>
      <c r="F10526" s="1">
        <v>26</v>
      </c>
      <c r="G10526" s="1">
        <v>4.9800000000000004</v>
      </c>
      <c r="H10526" s="1">
        <v>0.49</v>
      </c>
      <c r="I10526" s="1">
        <v>1.02</v>
      </c>
      <c r="J10526">
        <v>252</v>
      </c>
      <c r="K10526" s="3">
        <v>0</v>
      </c>
      <c r="L10526" s="3">
        <v>45</v>
      </c>
      <c r="M10526" s="4">
        <v>25</v>
      </c>
      <c r="N10526" s="4">
        <v>13</v>
      </c>
      <c r="O10526" s="3">
        <v>224</v>
      </c>
      <c r="P10526" s="4">
        <v>12</v>
      </c>
      <c r="R10526" s="3">
        <v>-17</v>
      </c>
      <c r="S10526">
        <f t="shared" si="328"/>
        <v>252</v>
      </c>
      <c r="T10526">
        <f t="shared" si="329"/>
        <v>252</v>
      </c>
    </row>
    <row r="10527" spans="1:20" hidden="1" x14ac:dyDescent="0.25">
      <c r="A10527" s="2" t="s">
        <v>224</v>
      </c>
      <c r="B10527" s="2" t="s">
        <v>64</v>
      </c>
      <c r="C10527" s="2" t="s">
        <v>21</v>
      </c>
      <c r="F10527" s="1">
        <v>26</v>
      </c>
      <c r="G10527" s="1">
        <v>33.909999999999997</v>
      </c>
      <c r="H10527" s="1">
        <v>0.15</v>
      </c>
      <c r="I10527" s="1">
        <v>0.13</v>
      </c>
      <c r="J10527">
        <v>174</v>
      </c>
      <c r="K10527" s="3">
        <v>1</v>
      </c>
      <c r="L10527" s="3">
        <v>165</v>
      </c>
      <c r="M10527" s="4">
        <v>171</v>
      </c>
      <c r="N10527" s="4">
        <v>3</v>
      </c>
      <c r="O10527" s="3">
        <v>10</v>
      </c>
      <c r="R10527" s="3">
        <v>0</v>
      </c>
      <c r="S10527">
        <f t="shared" si="328"/>
        <v>174</v>
      </c>
      <c r="T10527">
        <f t="shared" si="329"/>
        <v>174</v>
      </c>
    </row>
    <row r="10528" spans="1:20" hidden="1" x14ac:dyDescent="0.25">
      <c r="A10528" s="2" t="s">
        <v>224</v>
      </c>
      <c r="B10528" s="2" t="s">
        <v>89</v>
      </c>
      <c r="C10528" s="2" t="s">
        <v>19</v>
      </c>
      <c r="E10528" s="4">
        <v>0</v>
      </c>
      <c r="F10528" s="1">
        <v>16</v>
      </c>
      <c r="G10528" s="1">
        <v>12.85</v>
      </c>
      <c r="H10528" s="1">
        <v>0.17</v>
      </c>
      <c r="I10528" s="1">
        <v>3.29</v>
      </c>
      <c r="J10528">
        <v>165</v>
      </c>
      <c r="K10528" s="3">
        <v>27</v>
      </c>
      <c r="L10528" s="3">
        <v>41</v>
      </c>
      <c r="M10528" s="4">
        <v>65</v>
      </c>
      <c r="O10528" s="3">
        <v>151</v>
      </c>
      <c r="P10528" s="4">
        <v>100</v>
      </c>
      <c r="S10528">
        <f t="shared" si="328"/>
        <v>165</v>
      </c>
      <c r="T10528">
        <f t="shared" si="329"/>
        <v>165</v>
      </c>
    </row>
    <row r="10529" spans="1:20" hidden="1" x14ac:dyDescent="0.25">
      <c r="A10529" s="2" t="s">
        <v>224</v>
      </c>
      <c r="B10529" s="2" t="s">
        <v>107</v>
      </c>
      <c r="C10529" s="2" t="s">
        <v>19</v>
      </c>
      <c r="D10529" s="4">
        <v>160</v>
      </c>
      <c r="E10529" s="4">
        <v>0</v>
      </c>
      <c r="F10529" s="1">
        <v>0</v>
      </c>
      <c r="G10529" s="1">
        <v>0</v>
      </c>
      <c r="H10529" s="1">
        <v>0</v>
      </c>
      <c r="I10529" s="1">
        <v>0</v>
      </c>
      <c r="J10529">
        <v>160</v>
      </c>
      <c r="K10529" s="3">
        <v>1</v>
      </c>
      <c r="L10529" s="3">
        <v>6</v>
      </c>
      <c r="M10529" s="4">
        <v>0</v>
      </c>
      <c r="O10529" s="3">
        <v>154</v>
      </c>
      <c r="S10529">
        <f t="shared" si="328"/>
        <v>159</v>
      </c>
      <c r="T10529">
        <f t="shared" si="329"/>
        <v>160</v>
      </c>
    </row>
    <row r="10530" spans="1:20" hidden="1" x14ac:dyDescent="0.25">
      <c r="A10530" s="2" t="s">
        <v>224</v>
      </c>
      <c r="B10530" s="2" t="s">
        <v>52</v>
      </c>
      <c r="C10530" s="2" t="s">
        <v>21</v>
      </c>
      <c r="D10530" s="4">
        <v>139</v>
      </c>
      <c r="E10530" s="4">
        <v>0</v>
      </c>
      <c r="F10530" s="1">
        <v>0</v>
      </c>
      <c r="G10530" s="1">
        <v>0</v>
      </c>
      <c r="H10530" s="1">
        <v>0</v>
      </c>
      <c r="I10530" s="1">
        <v>0</v>
      </c>
      <c r="J10530">
        <v>143</v>
      </c>
      <c r="K10530" s="3">
        <v>0</v>
      </c>
      <c r="L10530" s="3">
        <v>143</v>
      </c>
      <c r="M10530" s="4">
        <v>0</v>
      </c>
      <c r="Q10530" s="4">
        <v>4</v>
      </c>
      <c r="R10530" s="3">
        <v>0</v>
      </c>
      <c r="S10530">
        <f t="shared" si="328"/>
        <v>143</v>
      </c>
      <c r="T10530">
        <f t="shared" si="329"/>
        <v>143</v>
      </c>
    </row>
    <row r="10531" spans="1:20" hidden="1" x14ac:dyDescent="0.25">
      <c r="A10531" s="2" t="s">
        <v>224</v>
      </c>
      <c r="B10531" s="2" t="s">
        <v>68</v>
      </c>
      <c r="C10531" s="2" t="s">
        <v>21</v>
      </c>
      <c r="D10531" s="4">
        <v>0</v>
      </c>
      <c r="E10531" s="4">
        <v>0</v>
      </c>
      <c r="F10531" s="1">
        <v>289</v>
      </c>
      <c r="G10531" s="1">
        <v>28.19</v>
      </c>
      <c r="J10531">
        <v>142</v>
      </c>
      <c r="K10531" s="3">
        <v>1</v>
      </c>
      <c r="L10531" s="3">
        <v>143</v>
      </c>
      <c r="M10531" s="4">
        <v>142</v>
      </c>
      <c r="R10531" s="3">
        <v>0</v>
      </c>
      <c r="S10531">
        <f t="shared" si="328"/>
        <v>142</v>
      </c>
      <c r="T10531">
        <f t="shared" si="329"/>
        <v>142</v>
      </c>
    </row>
    <row r="10532" spans="1:20" hidden="1" x14ac:dyDescent="0.25">
      <c r="A10532" s="2" t="s">
        <v>224</v>
      </c>
      <c r="B10532" s="2" t="s">
        <v>97</v>
      </c>
      <c r="C10532" s="2" t="s">
        <v>19</v>
      </c>
      <c r="D10532" s="4">
        <v>6</v>
      </c>
      <c r="E10532" s="4">
        <v>130</v>
      </c>
      <c r="F10532" s="1">
        <v>0</v>
      </c>
      <c r="G10532" s="1">
        <v>0</v>
      </c>
      <c r="H10532" s="1">
        <v>0</v>
      </c>
      <c r="I10532" s="1">
        <v>0</v>
      </c>
      <c r="J10532">
        <v>136</v>
      </c>
      <c r="K10532" s="3">
        <v>67</v>
      </c>
      <c r="L10532" s="3">
        <v>168</v>
      </c>
      <c r="M10532" s="4">
        <v>0</v>
      </c>
      <c r="O10532" s="3">
        <v>35</v>
      </c>
      <c r="R10532" s="3">
        <v>0</v>
      </c>
      <c r="S10532">
        <f t="shared" si="328"/>
        <v>136</v>
      </c>
      <c r="T10532">
        <f t="shared" si="329"/>
        <v>136</v>
      </c>
    </row>
    <row r="10533" spans="1:20" hidden="1" x14ac:dyDescent="0.25">
      <c r="A10533" s="2" t="s">
        <v>224</v>
      </c>
      <c r="B10533" s="2" t="s">
        <v>115</v>
      </c>
      <c r="C10533" s="2" t="s">
        <v>19</v>
      </c>
      <c r="E10533" s="4">
        <v>11</v>
      </c>
      <c r="F10533" s="1">
        <v>229</v>
      </c>
      <c r="G10533" s="1">
        <v>23.51</v>
      </c>
      <c r="H10533" s="1">
        <v>22.4</v>
      </c>
      <c r="I10533" s="1">
        <v>6.26</v>
      </c>
      <c r="J10533">
        <v>130</v>
      </c>
      <c r="K10533" s="3">
        <v>6</v>
      </c>
      <c r="L10533" s="3">
        <v>8</v>
      </c>
      <c r="M10533" s="4">
        <v>119</v>
      </c>
      <c r="O10533" s="3">
        <v>128</v>
      </c>
      <c r="S10533">
        <f t="shared" si="328"/>
        <v>130</v>
      </c>
      <c r="T10533">
        <f t="shared" si="329"/>
        <v>130</v>
      </c>
    </row>
    <row r="10534" spans="1:20" hidden="1" x14ac:dyDescent="0.25">
      <c r="A10534" s="2" t="s">
        <v>224</v>
      </c>
      <c r="B10534" s="2" t="s">
        <v>36</v>
      </c>
      <c r="C10534" s="2" t="s">
        <v>21</v>
      </c>
      <c r="F10534" s="1">
        <v>32</v>
      </c>
      <c r="G10534" s="1">
        <v>24.47</v>
      </c>
      <c r="H10534" s="1">
        <v>0.67</v>
      </c>
      <c r="I10534" s="1">
        <v>0.43</v>
      </c>
      <c r="J10534">
        <v>129</v>
      </c>
      <c r="K10534" s="3">
        <v>2</v>
      </c>
      <c r="L10534" s="3">
        <v>119</v>
      </c>
      <c r="M10534" s="4">
        <v>123</v>
      </c>
      <c r="N10534" s="4">
        <v>6</v>
      </c>
      <c r="O10534" s="3">
        <v>11</v>
      </c>
      <c r="R10534" s="3">
        <v>0</v>
      </c>
      <c r="S10534">
        <f t="shared" si="328"/>
        <v>128</v>
      </c>
      <c r="T10534">
        <f t="shared" si="329"/>
        <v>129</v>
      </c>
    </row>
    <row r="10535" spans="1:20" hidden="1" x14ac:dyDescent="0.25">
      <c r="A10535" s="2" t="s">
        <v>224</v>
      </c>
      <c r="B10535" s="2" t="s">
        <v>76</v>
      </c>
      <c r="C10535" s="2" t="s">
        <v>19</v>
      </c>
      <c r="F10535" s="1">
        <v>72</v>
      </c>
      <c r="G10535" s="1">
        <v>21.01</v>
      </c>
      <c r="H10535" s="1">
        <v>3.97</v>
      </c>
      <c r="I10535" s="1">
        <v>8.56</v>
      </c>
      <c r="J10535">
        <v>106</v>
      </c>
      <c r="K10535" s="3">
        <v>0</v>
      </c>
      <c r="L10535" s="3">
        <v>2</v>
      </c>
      <c r="M10535" s="4">
        <v>106</v>
      </c>
      <c r="O10535" s="3">
        <v>104</v>
      </c>
      <c r="Q10535" s="4">
        <v>0</v>
      </c>
      <c r="S10535">
        <f t="shared" si="328"/>
        <v>106</v>
      </c>
      <c r="T10535">
        <f t="shared" si="329"/>
        <v>106</v>
      </c>
    </row>
    <row r="10536" spans="1:20" hidden="1" x14ac:dyDescent="0.25">
      <c r="A10536" s="2" t="s">
        <v>224</v>
      </c>
      <c r="B10536" s="2" t="s">
        <v>75</v>
      </c>
      <c r="C10536" s="2" t="s">
        <v>19</v>
      </c>
      <c r="F10536" s="1">
        <v>56</v>
      </c>
      <c r="G10536" s="1">
        <v>19.829999999999998</v>
      </c>
      <c r="H10536" s="1">
        <v>2.8</v>
      </c>
      <c r="I10536" s="1">
        <v>7.14</v>
      </c>
      <c r="J10536">
        <v>100</v>
      </c>
      <c r="K10536" s="3">
        <v>0</v>
      </c>
      <c r="L10536" s="3">
        <v>17</v>
      </c>
      <c r="M10536" s="4">
        <v>100</v>
      </c>
      <c r="O10536" s="3">
        <v>84</v>
      </c>
      <c r="Q10536" s="4">
        <v>0</v>
      </c>
      <c r="S10536">
        <f t="shared" si="328"/>
        <v>101</v>
      </c>
      <c r="T10536">
        <f t="shared" si="329"/>
        <v>100</v>
      </c>
    </row>
    <row r="10537" spans="1:20" hidden="1" x14ac:dyDescent="0.25">
      <c r="A10537" s="2" t="s">
        <v>224</v>
      </c>
      <c r="B10537" s="2" t="s">
        <v>34</v>
      </c>
      <c r="C10537" s="2" t="s">
        <v>21</v>
      </c>
      <c r="E10537" s="4">
        <v>7</v>
      </c>
      <c r="F10537" s="1">
        <v>22</v>
      </c>
      <c r="G10537" s="1">
        <v>15.35</v>
      </c>
      <c r="I10537" s="1">
        <v>0</v>
      </c>
      <c r="J10537">
        <v>84</v>
      </c>
      <c r="K10537" s="3">
        <v>9</v>
      </c>
      <c r="L10537" s="3">
        <v>90</v>
      </c>
      <c r="M10537" s="4">
        <v>77</v>
      </c>
      <c r="O10537" s="3">
        <v>4</v>
      </c>
      <c r="R10537" s="3">
        <v>0</v>
      </c>
      <c r="S10537">
        <f t="shared" si="328"/>
        <v>85</v>
      </c>
      <c r="T10537">
        <f t="shared" si="329"/>
        <v>84</v>
      </c>
    </row>
    <row r="10538" spans="1:20" hidden="1" x14ac:dyDescent="0.25">
      <c r="A10538" s="2" t="s">
        <v>224</v>
      </c>
      <c r="B10538" s="2" t="s">
        <v>73</v>
      </c>
      <c r="C10538" s="2" t="s">
        <v>21</v>
      </c>
      <c r="F10538" s="1">
        <v>9</v>
      </c>
      <c r="G10538" s="1">
        <v>15.5</v>
      </c>
      <c r="H10538" s="1">
        <v>0.1</v>
      </c>
      <c r="I10538" s="1">
        <v>0.42</v>
      </c>
      <c r="J10538">
        <v>82</v>
      </c>
      <c r="K10538" s="3">
        <v>1</v>
      </c>
      <c r="L10538" s="3">
        <v>69</v>
      </c>
      <c r="M10538" s="4">
        <v>78</v>
      </c>
      <c r="N10538" s="4">
        <v>4</v>
      </c>
      <c r="O10538" s="3">
        <v>13</v>
      </c>
      <c r="S10538">
        <f t="shared" si="328"/>
        <v>81</v>
      </c>
      <c r="T10538">
        <f t="shared" si="329"/>
        <v>82</v>
      </c>
    </row>
    <row r="10539" spans="1:20" hidden="1" x14ac:dyDescent="0.25">
      <c r="A10539" s="2" t="s">
        <v>224</v>
      </c>
      <c r="B10539" s="2" t="s">
        <v>78</v>
      </c>
      <c r="C10539" s="2" t="s">
        <v>21</v>
      </c>
      <c r="F10539" s="1">
        <v>30</v>
      </c>
      <c r="G10539" s="1">
        <v>16.239999999999998</v>
      </c>
      <c r="I10539" s="1">
        <v>0</v>
      </c>
      <c r="J10539">
        <v>82</v>
      </c>
      <c r="K10539" s="3">
        <v>1</v>
      </c>
      <c r="L10539" s="3">
        <v>83</v>
      </c>
      <c r="M10539" s="4">
        <v>82</v>
      </c>
      <c r="S10539">
        <f t="shared" si="328"/>
        <v>82</v>
      </c>
      <c r="T10539">
        <f t="shared" si="329"/>
        <v>82</v>
      </c>
    </row>
    <row r="10540" spans="1:20" hidden="1" x14ac:dyDescent="0.25">
      <c r="A10540" s="2" t="s">
        <v>224</v>
      </c>
      <c r="B10540" s="2" t="s">
        <v>24</v>
      </c>
      <c r="C10540" s="2" t="s">
        <v>21</v>
      </c>
      <c r="F10540" s="1">
        <v>26</v>
      </c>
      <c r="G10540" s="1">
        <v>15.31</v>
      </c>
      <c r="H10540" s="1">
        <v>0.04</v>
      </c>
      <c r="I10540" s="1">
        <v>0.34</v>
      </c>
      <c r="J10540">
        <v>81</v>
      </c>
      <c r="K10540" s="3">
        <v>0</v>
      </c>
      <c r="L10540" s="3">
        <v>81</v>
      </c>
      <c r="M10540" s="4">
        <v>77</v>
      </c>
      <c r="N10540" s="4">
        <v>4</v>
      </c>
      <c r="S10540">
        <f t="shared" si="328"/>
        <v>81</v>
      </c>
      <c r="T10540">
        <f t="shared" si="329"/>
        <v>81</v>
      </c>
    </row>
    <row r="10541" spans="1:20" hidden="1" x14ac:dyDescent="0.25">
      <c r="A10541" s="2" t="s">
        <v>224</v>
      </c>
      <c r="B10541" s="2" t="s">
        <v>62</v>
      </c>
      <c r="C10541" s="2" t="s">
        <v>19</v>
      </c>
      <c r="D10541" s="4">
        <v>50</v>
      </c>
      <c r="E10541" s="4">
        <v>0</v>
      </c>
      <c r="F10541" s="1">
        <v>11</v>
      </c>
      <c r="G10541" s="1">
        <v>6.08</v>
      </c>
      <c r="H10541" s="1">
        <v>0.41</v>
      </c>
      <c r="I10541" s="1">
        <v>1.79</v>
      </c>
      <c r="J10541">
        <v>81</v>
      </c>
      <c r="K10541" s="3">
        <v>1164</v>
      </c>
      <c r="L10541" s="3">
        <v>3</v>
      </c>
      <c r="M10541" s="4">
        <v>31</v>
      </c>
      <c r="O10541" s="3">
        <v>1241</v>
      </c>
      <c r="R10541" s="3">
        <v>0</v>
      </c>
      <c r="S10541">
        <f t="shared" si="328"/>
        <v>80</v>
      </c>
      <c r="T10541">
        <f t="shared" si="329"/>
        <v>81</v>
      </c>
    </row>
    <row r="10542" spans="1:20" hidden="1" x14ac:dyDescent="0.25">
      <c r="A10542" s="2" t="s">
        <v>224</v>
      </c>
      <c r="B10542" s="2" t="s">
        <v>57</v>
      </c>
      <c r="C10542" s="2" t="s">
        <v>19</v>
      </c>
      <c r="F10542" s="1">
        <v>44</v>
      </c>
      <c r="G10542" s="1">
        <v>11.41</v>
      </c>
      <c r="H10542" s="1">
        <v>3.1</v>
      </c>
      <c r="I10542" s="1">
        <v>3.56</v>
      </c>
      <c r="J10542">
        <v>64</v>
      </c>
      <c r="K10542" s="3">
        <v>0</v>
      </c>
      <c r="L10542" s="3">
        <v>1</v>
      </c>
      <c r="M10542" s="4">
        <v>58</v>
      </c>
      <c r="N10542" s="4">
        <v>1</v>
      </c>
      <c r="O10542" s="3">
        <v>64</v>
      </c>
      <c r="P10542" s="4">
        <v>5</v>
      </c>
      <c r="S10542">
        <f t="shared" si="328"/>
        <v>65</v>
      </c>
      <c r="T10542">
        <f t="shared" si="329"/>
        <v>64</v>
      </c>
    </row>
    <row r="10543" spans="1:20" hidden="1" x14ac:dyDescent="0.25">
      <c r="A10543" s="2" t="s">
        <v>224</v>
      </c>
      <c r="B10543" s="2" t="s">
        <v>81</v>
      </c>
      <c r="C10543" s="2" t="s">
        <v>21</v>
      </c>
      <c r="E10543" s="4">
        <v>60</v>
      </c>
      <c r="J10543">
        <v>60</v>
      </c>
      <c r="K10543" s="3">
        <v>0</v>
      </c>
      <c r="L10543" s="3">
        <v>44</v>
      </c>
      <c r="O10543" s="3">
        <v>16</v>
      </c>
      <c r="R10543" s="3">
        <v>0</v>
      </c>
      <c r="S10543">
        <f t="shared" si="328"/>
        <v>60</v>
      </c>
      <c r="T10543">
        <f t="shared" si="329"/>
        <v>60</v>
      </c>
    </row>
    <row r="10544" spans="1:20" hidden="1" x14ac:dyDescent="0.25">
      <c r="A10544" s="2" t="s">
        <v>224</v>
      </c>
      <c r="B10544" s="2" t="s">
        <v>46</v>
      </c>
      <c r="C10544" s="2" t="s">
        <v>21</v>
      </c>
      <c r="E10544" s="4">
        <v>4</v>
      </c>
      <c r="F10544" s="1">
        <v>261</v>
      </c>
      <c r="G10544" s="1">
        <v>10.96</v>
      </c>
      <c r="H10544" s="1">
        <v>29.36</v>
      </c>
      <c r="I10544" s="1">
        <v>0.17</v>
      </c>
      <c r="J10544">
        <v>59</v>
      </c>
      <c r="K10544" s="3">
        <v>70</v>
      </c>
      <c r="L10544" s="3">
        <v>56</v>
      </c>
      <c r="M10544" s="4">
        <v>55</v>
      </c>
      <c r="O10544" s="3">
        <v>73</v>
      </c>
      <c r="Q10544" s="4">
        <v>0</v>
      </c>
      <c r="R10544" s="3">
        <v>0</v>
      </c>
      <c r="S10544">
        <f t="shared" si="328"/>
        <v>59</v>
      </c>
      <c r="T10544">
        <f t="shared" si="329"/>
        <v>59</v>
      </c>
    </row>
    <row r="10545" spans="1:20" hidden="1" x14ac:dyDescent="0.25">
      <c r="A10545" s="2" t="s">
        <v>224</v>
      </c>
      <c r="B10545" s="2" t="s">
        <v>108</v>
      </c>
      <c r="C10545" s="2" t="s">
        <v>21</v>
      </c>
      <c r="D10545" s="4">
        <v>1</v>
      </c>
      <c r="E10545" s="4">
        <v>25</v>
      </c>
      <c r="F10545" s="1">
        <v>41</v>
      </c>
      <c r="G10545" s="1">
        <v>4.8499999999999996</v>
      </c>
      <c r="H10545" s="1">
        <v>0.19</v>
      </c>
      <c r="I10545" s="1">
        <v>2.7</v>
      </c>
      <c r="J10545">
        <v>52</v>
      </c>
      <c r="K10545" s="3">
        <v>5</v>
      </c>
      <c r="L10545" s="3">
        <v>56</v>
      </c>
      <c r="M10545" s="4">
        <v>24</v>
      </c>
      <c r="N10545" s="4">
        <v>1</v>
      </c>
      <c r="O10545" s="3">
        <v>1</v>
      </c>
      <c r="P10545" s="4">
        <v>0</v>
      </c>
      <c r="R10545" s="3">
        <v>0</v>
      </c>
      <c r="S10545">
        <f t="shared" si="328"/>
        <v>52</v>
      </c>
      <c r="T10545">
        <f t="shared" si="329"/>
        <v>51</v>
      </c>
    </row>
    <row r="10546" spans="1:20" hidden="1" x14ac:dyDescent="0.25">
      <c r="A10546" s="2" t="s">
        <v>224</v>
      </c>
      <c r="B10546" s="2" t="s">
        <v>29</v>
      </c>
      <c r="C10546" s="2" t="s">
        <v>21</v>
      </c>
      <c r="F10546" s="1">
        <v>12</v>
      </c>
      <c r="G10546" s="1">
        <v>9.27</v>
      </c>
      <c r="I10546" s="1">
        <v>1.5</v>
      </c>
      <c r="J10546">
        <v>47</v>
      </c>
      <c r="K10546" s="3">
        <v>1</v>
      </c>
      <c r="L10546" s="3">
        <v>48</v>
      </c>
      <c r="M10546" s="4">
        <v>47</v>
      </c>
      <c r="S10546">
        <f t="shared" si="328"/>
        <v>47</v>
      </c>
      <c r="T10546">
        <f t="shared" si="329"/>
        <v>47</v>
      </c>
    </row>
    <row r="10547" spans="1:20" hidden="1" x14ac:dyDescent="0.25">
      <c r="A10547" s="2" t="s">
        <v>224</v>
      </c>
      <c r="B10547" s="2" t="s">
        <v>66</v>
      </c>
      <c r="C10547" s="2" t="s">
        <v>21</v>
      </c>
      <c r="F10547" s="1">
        <v>16</v>
      </c>
      <c r="G10547" s="1">
        <v>8.6199999999999992</v>
      </c>
      <c r="H10547" s="1">
        <v>0.06</v>
      </c>
      <c r="I10547" s="1">
        <v>0.15</v>
      </c>
      <c r="J10547">
        <v>45</v>
      </c>
      <c r="K10547" s="3">
        <v>1</v>
      </c>
      <c r="L10547" s="3">
        <v>46</v>
      </c>
      <c r="M10547" s="4">
        <v>43</v>
      </c>
      <c r="N10547" s="4">
        <v>2</v>
      </c>
      <c r="R10547" s="3">
        <v>0</v>
      </c>
      <c r="S10547">
        <f t="shared" si="328"/>
        <v>45</v>
      </c>
      <c r="T10547">
        <f t="shared" si="329"/>
        <v>45</v>
      </c>
    </row>
    <row r="10548" spans="1:20" hidden="1" x14ac:dyDescent="0.25">
      <c r="A10548" s="2" t="s">
        <v>224</v>
      </c>
      <c r="B10548" s="2" t="s">
        <v>39</v>
      </c>
      <c r="C10548" s="2" t="s">
        <v>19</v>
      </c>
      <c r="E10548" s="4">
        <v>9</v>
      </c>
      <c r="F10548" s="1">
        <v>116</v>
      </c>
      <c r="G10548" s="1">
        <v>4.9800000000000004</v>
      </c>
      <c r="H10548" s="1">
        <v>13.03</v>
      </c>
      <c r="I10548" s="1">
        <v>0.12</v>
      </c>
      <c r="J10548">
        <v>38</v>
      </c>
      <c r="K10548" s="3">
        <v>2</v>
      </c>
      <c r="L10548" s="3">
        <v>12</v>
      </c>
      <c r="M10548" s="4">
        <v>25</v>
      </c>
      <c r="O10548" s="3">
        <v>28</v>
      </c>
      <c r="Q10548" s="4">
        <v>4</v>
      </c>
      <c r="R10548" s="3">
        <v>0</v>
      </c>
      <c r="S10548">
        <f t="shared" si="328"/>
        <v>38</v>
      </c>
      <c r="T10548">
        <f t="shared" si="329"/>
        <v>38</v>
      </c>
    </row>
    <row r="10549" spans="1:20" hidden="1" x14ac:dyDescent="0.25">
      <c r="A10549" s="2" t="s">
        <v>224</v>
      </c>
      <c r="B10549" s="2" t="s">
        <v>31</v>
      </c>
      <c r="C10549" s="2" t="s">
        <v>19</v>
      </c>
      <c r="F10549" s="1">
        <v>38</v>
      </c>
      <c r="G10549" s="1">
        <v>7.14</v>
      </c>
      <c r="H10549" s="1">
        <v>3.77</v>
      </c>
      <c r="I10549" s="1">
        <v>0.53</v>
      </c>
      <c r="J10549">
        <v>36</v>
      </c>
      <c r="K10549" s="3">
        <v>0</v>
      </c>
      <c r="L10549" s="3">
        <v>0</v>
      </c>
      <c r="M10549" s="4">
        <v>36</v>
      </c>
      <c r="O10549" s="3">
        <v>36</v>
      </c>
      <c r="S10549">
        <f t="shared" si="328"/>
        <v>36</v>
      </c>
      <c r="T10549">
        <f t="shared" si="329"/>
        <v>36</v>
      </c>
    </row>
    <row r="10550" spans="1:20" hidden="1" x14ac:dyDescent="0.25">
      <c r="A10550" s="2" t="s">
        <v>224</v>
      </c>
      <c r="B10550" s="2" t="s">
        <v>112</v>
      </c>
      <c r="C10550" s="2" t="s">
        <v>21</v>
      </c>
      <c r="D10550" s="4">
        <v>1</v>
      </c>
      <c r="F10550" s="1">
        <v>44</v>
      </c>
      <c r="G10550" s="1">
        <v>5.95</v>
      </c>
      <c r="H10550" s="1">
        <v>0.16</v>
      </c>
      <c r="I10550" s="1">
        <v>1.1200000000000001</v>
      </c>
      <c r="J10550">
        <v>32</v>
      </c>
      <c r="K10550" s="3">
        <v>0</v>
      </c>
      <c r="L10550" s="3">
        <v>23</v>
      </c>
      <c r="M10550" s="4">
        <v>30</v>
      </c>
      <c r="N10550" s="4">
        <v>1</v>
      </c>
      <c r="O10550" s="3">
        <v>13</v>
      </c>
      <c r="P10550" s="4">
        <v>0</v>
      </c>
      <c r="R10550" s="3">
        <v>-4</v>
      </c>
      <c r="S10550">
        <f t="shared" si="328"/>
        <v>32</v>
      </c>
      <c r="T10550">
        <f t="shared" si="329"/>
        <v>32</v>
      </c>
    </row>
    <row r="10551" spans="1:20" hidden="1" x14ac:dyDescent="0.25">
      <c r="A10551" s="2" t="s">
        <v>224</v>
      </c>
      <c r="B10551" s="2" t="s">
        <v>74</v>
      </c>
      <c r="C10551" s="2" t="s">
        <v>19</v>
      </c>
      <c r="F10551" s="1">
        <v>34</v>
      </c>
      <c r="G10551" s="1">
        <v>5.34</v>
      </c>
      <c r="H10551" s="1">
        <v>2.92</v>
      </c>
      <c r="I10551" s="1">
        <v>1.83</v>
      </c>
      <c r="J10551">
        <v>27</v>
      </c>
      <c r="K10551" s="3">
        <v>0</v>
      </c>
      <c r="L10551" s="3">
        <v>3</v>
      </c>
      <c r="M10551" s="4">
        <v>27</v>
      </c>
      <c r="O10551" s="3">
        <v>24</v>
      </c>
      <c r="S10551">
        <f t="shared" si="328"/>
        <v>27</v>
      </c>
      <c r="T10551">
        <f t="shared" si="329"/>
        <v>27</v>
      </c>
    </row>
    <row r="10552" spans="1:20" hidden="1" x14ac:dyDescent="0.25">
      <c r="A10552" s="2" t="s">
        <v>224</v>
      </c>
      <c r="B10552" s="2" t="s">
        <v>40</v>
      </c>
      <c r="C10552" s="2" t="s">
        <v>21</v>
      </c>
      <c r="E10552" s="4">
        <v>23</v>
      </c>
      <c r="F10552" s="1">
        <v>8</v>
      </c>
      <c r="G10552" s="1">
        <v>0.43</v>
      </c>
      <c r="H10552" s="1">
        <v>0.97</v>
      </c>
      <c r="I10552" s="1">
        <v>0</v>
      </c>
      <c r="J10552">
        <v>25</v>
      </c>
      <c r="K10552" s="3">
        <v>7</v>
      </c>
      <c r="L10552" s="3">
        <v>10</v>
      </c>
      <c r="M10552" s="4">
        <v>2</v>
      </c>
      <c r="O10552" s="3">
        <v>3</v>
      </c>
      <c r="Q10552" s="4">
        <v>0</v>
      </c>
      <c r="R10552" s="3">
        <v>20</v>
      </c>
      <c r="S10552">
        <f t="shared" si="328"/>
        <v>26</v>
      </c>
      <c r="T10552">
        <f t="shared" si="329"/>
        <v>25</v>
      </c>
    </row>
    <row r="10553" spans="1:20" hidden="1" x14ac:dyDescent="0.25">
      <c r="A10553" s="2" t="s">
        <v>224</v>
      </c>
      <c r="B10553" s="2" t="s">
        <v>51</v>
      </c>
      <c r="C10553" s="2" t="s">
        <v>21</v>
      </c>
      <c r="D10553" s="4">
        <v>23</v>
      </c>
      <c r="F10553" s="1">
        <v>3</v>
      </c>
      <c r="G10553" s="1">
        <v>0.31</v>
      </c>
      <c r="H10553" s="1">
        <v>0.02</v>
      </c>
      <c r="I10553" s="1">
        <v>0.2</v>
      </c>
      <c r="J10553">
        <v>25</v>
      </c>
      <c r="K10553" s="3">
        <v>0</v>
      </c>
      <c r="L10553" s="3">
        <v>25</v>
      </c>
      <c r="M10553" s="4">
        <v>2</v>
      </c>
      <c r="N10553" s="4">
        <v>1</v>
      </c>
      <c r="R10553" s="3">
        <v>0</v>
      </c>
      <c r="S10553">
        <f t="shared" si="328"/>
        <v>25</v>
      </c>
      <c r="T10553">
        <f t="shared" si="329"/>
        <v>26</v>
      </c>
    </row>
    <row r="10554" spans="1:20" hidden="1" x14ac:dyDescent="0.25">
      <c r="A10554" s="2" t="s">
        <v>224</v>
      </c>
      <c r="B10554" s="2" t="s">
        <v>56</v>
      </c>
      <c r="C10554" s="2" t="s">
        <v>21</v>
      </c>
      <c r="F10554" s="1">
        <v>31</v>
      </c>
      <c r="G10554" s="1">
        <v>4.8499999999999996</v>
      </c>
      <c r="H10554" s="1">
        <v>2.81</v>
      </c>
      <c r="I10554" s="1">
        <v>0.84</v>
      </c>
      <c r="J10554">
        <v>24</v>
      </c>
      <c r="K10554" s="3">
        <v>1</v>
      </c>
      <c r="L10554" s="3">
        <v>26</v>
      </c>
      <c r="M10554" s="4">
        <v>24</v>
      </c>
      <c r="N10554" s="4">
        <v>0</v>
      </c>
      <c r="R10554" s="3">
        <v>0</v>
      </c>
      <c r="S10554">
        <f t="shared" si="328"/>
        <v>25</v>
      </c>
      <c r="T10554">
        <f t="shared" si="329"/>
        <v>24</v>
      </c>
    </row>
    <row r="10555" spans="1:20" hidden="1" x14ac:dyDescent="0.25">
      <c r="A10555" s="2" t="s">
        <v>224</v>
      </c>
      <c r="B10555" s="2" t="s">
        <v>67</v>
      </c>
      <c r="C10555" s="2" t="s">
        <v>21</v>
      </c>
      <c r="D10555" s="4">
        <v>1</v>
      </c>
      <c r="E10555" s="4">
        <v>0</v>
      </c>
      <c r="F10555" s="1">
        <v>43</v>
      </c>
      <c r="G10555" s="1">
        <v>4.3600000000000003</v>
      </c>
      <c r="H10555" s="1">
        <v>7.0000000000000007E-2</v>
      </c>
      <c r="I10555" s="1">
        <v>0.84</v>
      </c>
      <c r="J10555">
        <v>23</v>
      </c>
      <c r="K10555" s="3">
        <v>0</v>
      </c>
      <c r="L10555" s="3">
        <v>23</v>
      </c>
      <c r="M10555" s="4">
        <v>22</v>
      </c>
      <c r="R10555" s="3">
        <v>0</v>
      </c>
      <c r="S10555">
        <f t="shared" si="328"/>
        <v>23</v>
      </c>
      <c r="T10555">
        <f t="shared" si="329"/>
        <v>23</v>
      </c>
    </row>
    <row r="10556" spans="1:20" hidden="1" x14ac:dyDescent="0.25">
      <c r="A10556" s="2" t="s">
        <v>224</v>
      </c>
      <c r="B10556" s="2" t="s">
        <v>35</v>
      </c>
      <c r="C10556" s="2" t="s">
        <v>21</v>
      </c>
      <c r="F10556" s="1">
        <v>56</v>
      </c>
      <c r="G10556" s="1">
        <v>3.83</v>
      </c>
      <c r="H10556" s="1">
        <v>4.99</v>
      </c>
      <c r="I10556" s="1">
        <v>0.84</v>
      </c>
      <c r="J10556">
        <v>19</v>
      </c>
      <c r="K10556" s="3">
        <v>4</v>
      </c>
      <c r="L10556" s="3">
        <v>23</v>
      </c>
      <c r="M10556" s="4">
        <v>19</v>
      </c>
      <c r="Q10556" s="4">
        <v>0</v>
      </c>
      <c r="S10556">
        <f t="shared" si="328"/>
        <v>19</v>
      </c>
      <c r="T10556">
        <f t="shared" si="329"/>
        <v>19</v>
      </c>
    </row>
    <row r="10557" spans="1:20" hidden="1" x14ac:dyDescent="0.25">
      <c r="A10557" s="2" t="s">
        <v>224</v>
      </c>
      <c r="B10557" s="2" t="s">
        <v>25</v>
      </c>
      <c r="C10557" s="2" t="s">
        <v>19</v>
      </c>
      <c r="F10557" s="1">
        <v>62</v>
      </c>
      <c r="G10557" s="1">
        <v>3.17</v>
      </c>
      <c r="H10557" s="1">
        <v>7.05</v>
      </c>
      <c r="I10557" s="1">
        <v>0.08</v>
      </c>
      <c r="J10557">
        <v>16</v>
      </c>
      <c r="K10557" s="3">
        <v>0</v>
      </c>
      <c r="L10557" s="3">
        <v>0</v>
      </c>
      <c r="M10557" s="4">
        <v>16</v>
      </c>
      <c r="O10557" s="3">
        <v>16</v>
      </c>
      <c r="S10557">
        <f t="shared" si="328"/>
        <v>16</v>
      </c>
      <c r="T10557">
        <f t="shared" si="329"/>
        <v>16</v>
      </c>
    </row>
    <row r="10558" spans="1:20" hidden="1" x14ac:dyDescent="0.25">
      <c r="A10558" s="2" t="s">
        <v>224</v>
      </c>
      <c r="B10558" s="2" t="s">
        <v>91</v>
      </c>
      <c r="C10558" s="2" t="s">
        <v>21</v>
      </c>
      <c r="D10558" s="4">
        <v>0</v>
      </c>
      <c r="F10558" s="1">
        <v>3</v>
      </c>
      <c r="G10558" s="1">
        <v>0</v>
      </c>
      <c r="H10558" s="1">
        <v>0</v>
      </c>
      <c r="I10558" s="1">
        <v>0</v>
      </c>
      <c r="J10558">
        <v>16</v>
      </c>
      <c r="K10558" s="3">
        <v>0</v>
      </c>
      <c r="L10558" s="3">
        <v>10</v>
      </c>
      <c r="M10558" s="4">
        <v>1</v>
      </c>
      <c r="O10558" s="3">
        <v>6</v>
      </c>
      <c r="P10558" s="4">
        <v>0</v>
      </c>
      <c r="Q10558" s="4">
        <v>15</v>
      </c>
      <c r="R10558" s="3">
        <v>1</v>
      </c>
      <c r="S10558">
        <f t="shared" si="328"/>
        <v>17</v>
      </c>
      <c r="T10558">
        <f t="shared" si="329"/>
        <v>16</v>
      </c>
    </row>
    <row r="10559" spans="1:20" hidden="1" x14ac:dyDescent="0.25">
      <c r="A10559" s="2" t="s">
        <v>224</v>
      </c>
      <c r="B10559" s="2" t="s">
        <v>23</v>
      </c>
      <c r="C10559" s="2" t="s">
        <v>21</v>
      </c>
      <c r="F10559" s="1">
        <v>4</v>
      </c>
      <c r="G10559" s="1">
        <v>2.69</v>
      </c>
      <c r="H10559" s="1">
        <v>0.01</v>
      </c>
      <c r="I10559" s="1">
        <v>0.02</v>
      </c>
      <c r="J10559">
        <v>14</v>
      </c>
      <c r="K10559" s="3">
        <v>0</v>
      </c>
      <c r="L10559" s="3">
        <v>14</v>
      </c>
      <c r="M10559" s="4">
        <v>14</v>
      </c>
      <c r="N10559" s="4">
        <v>0</v>
      </c>
      <c r="S10559">
        <f t="shared" si="328"/>
        <v>14</v>
      </c>
      <c r="T10559">
        <f t="shared" si="329"/>
        <v>14</v>
      </c>
    </row>
    <row r="10560" spans="1:20" hidden="1" x14ac:dyDescent="0.25">
      <c r="A10560" s="2" t="s">
        <v>224</v>
      </c>
      <c r="B10560" s="2" t="s">
        <v>28</v>
      </c>
      <c r="C10560" s="2" t="s">
        <v>21</v>
      </c>
      <c r="E10560" s="4">
        <v>0</v>
      </c>
      <c r="F10560" s="1">
        <v>20</v>
      </c>
      <c r="G10560" s="1">
        <v>2.48</v>
      </c>
      <c r="J10560">
        <v>13</v>
      </c>
      <c r="K10560" s="3">
        <v>6</v>
      </c>
      <c r="L10560" s="3">
        <v>17</v>
      </c>
      <c r="M10560" s="4">
        <v>13</v>
      </c>
      <c r="O10560" s="3">
        <v>2</v>
      </c>
      <c r="R10560" s="3">
        <v>0</v>
      </c>
      <c r="S10560">
        <f t="shared" si="328"/>
        <v>13</v>
      </c>
      <c r="T10560">
        <f t="shared" si="329"/>
        <v>13</v>
      </c>
    </row>
    <row r="10561" spans="1:20" hidden="1" x14ac:dyDescent="0.25">
      <c r="A10561" s="2" t="s">
        <v>224</v>
      </c>
      <c r="B10561" s="2" t="s">
        <v>38</v>
      </c>
      <c r="C10561" s="2" t="s">
        <v>21</v>
      </c>
      <c r="J10561">
        <v>11</v>
      </c>
      <c r="K10561" s="3">
        <v>0</v>
      </c>
      <c r="L10561" s="3">
        <v>11</v>
      </c>
      <c r="Q10561" s="4">
        <v>11</v>
      </c>
      <c r="S10561">
        <f t="shared" si="328"/>
        <v>11</v>
      </c>
      <c r="T10561">
        <f t="shared" si="329"/>
        <v>11</v>
      </c>
    </row>
    <row r="10562" spans="1:20" hidden="1" x14ac:dyDescent="0.25">
      <c r="A10562" s="2" t="s">
        <v>224</v>
      </c>
      <c r="B10562" s="2" t="s">
        <v>48</v>
      </c>
      <c r="C10562" s="2" t="s">
        <v>21</v>
      </c>
      <c r="F10562" s="1">
        <v>53</v>
      </c>
      <c r="G10562" s="1">
        <v>2.1800000000000002</v>
      </c>
      <c r="H10562" s="1">
        <v>5.96</v>
      </c>
      <c r="J10562">
        <v>11</v>
      </c>
      <c r="K10562" s="3">
        <v>0</v>
      </c>
      <c r="L10562" s="3">
        <v>7</v>
      </c>
      <c r="M10562" s="4">
        <v>11</v>
      </c>
      <c r="O10562" s="3">
        <v>4</v>
      </c>
      <c r="S10562">
        <f t="shared" ref="S10562:S10625" si="330">-K10562+L10562+O10562+R10562</f>
        <v>11</v>
      </c>
      <c r="T10562">
        <f t="shared" ref="T10562:T10625" si="331">M10562+N10562+P10562+Q10562+D10562+E10562</f>
        <v>11</v>
      </c>
    </row>
    <row r="10563" spans="1:20" hidden="1" x14ac:dyDescent="0.25">
      <c r="A10563" s="2" t="s">
        <v>224</v>
      </c>
      <c r="B10563" s="2" t="s">
        <v>101</v>
      </c>
      <c r="C10563" s="2" t="s">
        <v>21</v>
      </c>
      <c r="F10563" s="1">
        <v>2</v>
      </c>
      <c r="G10563" s="1">
        <v>1.99</v>
      </c>
      <c r="H10563" s="1">
        <v>0.01</v>
      </c>
      <c r="I10563" s="1">
        <v>7.0000000000000007E-2</v>
      </c>
      <c r="J10563">
        <v>11</v>
      </c>
      <c r="K10563" s="3">
        <v>0</v>
      </c>
      <c r="L10563" s="3">
        <v>11</v>
      </c>
      <c r="M10563" s="4">
        <v>10</v>
      </c>
      <c r="N10563" s="4">
        <v>1</v>
      </c>
      <c r="R10563" s="3">
        <v>0</v>
      </c>
      <c r="S10563">
        <f t="shared" si="330"/>
        <v>11</v>
      </c>
      <c r="T10563">
        <f t="shared" si="331"/>
        <v>11</v>
      </c>
    </row>
    <row r="10564" spans="1:20" hidden="1" x14ac:dyDescent="0.25">
      <c r="A10564" s="2" t="s">
        <v>224</v>
      </c>
      <c r="B10564" s="2" t="s">
        <v>18</v>
      </c>
      <c r="C10564" s="2" t="s">
        <v>19</v>
      </c>
      <c r="F10564" s="1">
        <v>6</v>
      </c>
      <c r="G10564" s="1">
        <v>1.95</v>
      </c>
      <c r="H10564" s="1">
        <v>0.18</v>
      </c>
      <c r="I10564" s="1">
        <v>0.93</v>
      </c>
      <c r="J10564">
        <v>10</v>
      </c>
      <c r="K10564" s="3">
        <v>3</v>
      </c>
      <c r="L10564" s="3">
        <v>0</v>
      </c>
      <c r="M10564" s="4">
        <v>10</v>
      </c>
      <c r="O10564" s="3">
        <v>13</v>
      </c>
      <c r="S10564">
        <f t="shared" si="330"/>
        <v>10</v>
      </c>
      <c r="T10564">
        <f t="shared" si="331"/>
        <v>10</v>
      </c>
    </row>
    <row r="10565" spans="1:20" hidden="1" x14ac:dyDescent="0.25">
      <c r="A10565" s="2" t="s">
        <v>224</v>
      </c>
      <c r="B10565" s="2" t="s">
        <v>99</v>
      </c>
      <c r="C10565" s="2" t="s">
        <v>21</v>
      </c>
      <c r="D10565" s="4">
        <v>0</v>
      </c>
      <c r="E10565" s="4">
        <v>10</v>
      </c>
      <c r="J10565">
        <v>10</v>
      </c>
      <c r="K10565" s="3">
        <v>0</v>
      </c>
      <c r="L10565" s="3">
        <v>10</v>
      </c>
      <c r="S10565">
        <f t="shared" si="330"/>
        <v>10</v>
      </c>
      <c r="T10565">
        <f t="shared" si="331"/>
        <v>10</v>
      </c>
    </row>
    <row r="10566" spans="1:20" hidden="1" x14ac:dyDescent="0.25">
      <c r="A10566" s="2" t="s">
        <v>224</v>
      </c>
      <c r="B10566" s="2" t="s">
        <v>45</v>
      </c>
      <c r="C10566" s="2" t="s">
        <v>21</v>
      </c>
      <c r="E10566" s="4">
        <v>18</v>
      </c>
      <c r="F10566" s="1">
        <v>0</v>
      </c>
      <c r="G10566" s="1">
        <v>0</v>
      </c>
      <c r="H10566" s="1">
        <v>0</v>
      </c>
      <c r="I10566" s="1">
        <v>0</v>
      </c>
      <c r="J10566">
        <v>9</v>
      </c>
      <c r="K10566" s="3">
        <v>9</v>
      </c>
      <c r="L10566" s="3">
        <v>18</v>
      </c>
      <c r="M10566" s="4">
        <v>0</v>
      </c>
      <c r="Q10566" s="4">
        <v>0</v>
      </c>
      <c r="R10566" s="3">
        <v>0</v>
      </c>
      <c r="S10566">
        <f t="shared" si="330"/>
        <v>9</v>
      </c>
      <c r="T10566">
        <f t="shared" si="331"/>
        <v>18</v>
      </c>
    </row>
    <row r="10567" spans="1:20" hidden="1" x14ac:dyDescent="0.25">
      <c r="A10567" s="2" t="s">
        <v>224</v>
      </c>
      <c r="B10567" s="2" t="s">
        <v>83</v>
      </c>
      <c r="C10567" s="2" t="s">
        <v>21</v>
      </c>
      <c r="F10567" s="1">
        <v>7</v>
      </c>
      <c r="G10567" s="1">
        <v>0.43</v>
      </c>
      <c r="H10567" s="1">
        <v>0.55000000000000004</v>
      </c>
      <c r="I10567" s="1">
        <v>0.28999999999999998</v>
      </c>
      <c r="J10567">
        <v>8</v>
      </c>
      <c r="K10567" s="3">
        <v>1</v>
      </c>
      <c r="L10567" s="3">
        <v>9</v>
      </c>
      <c r="M10567" s="4">
        <v>2</v>
      </c>
      <c r="N10567" s="4">
        <v>0</v>
      </c>
      <c r="Q10567" s="4">
        <v>6</v>
      </c>
      <c r="S10567">
        <f t="shared" si="330"/>
        <v>8</v>
      </c>
      <c r="T10567">
        <f t="shared" si="331"/>
        <v>8</v>
      </c>
    </row>
    <row r="10568" spans="1:20" hidden="1" x14ac:dyDescent="0.25">
      <c r="A10568" s="2" t="s">
        <v>224</v>
      </c>
      <c r="B10568" s="2" t="s">
        <v>103</v>
      </c>
      <c r="C10568" s="2" t="s">
        <v>21</v>
      </c>
      <c r="F10568" s="1">
        <v>1</v>
      </c>
      <c r="G10568" s="1">
        <v>1.54</v>
      </c>
      <c r="H10568" s="1">
        <v>0</v>
      </c>
      <c r="I10568" s="1">
        <v>0.01</v>
      </c>
      <c r="J10568">
        <v>8</v>
      </c>
      <c r="K10568" s="3">
        <v>0</v>
      </c>
      <c r="L10568" s="3">
        <v>8</v>
      </c>
      <c r="M10568" s="4">
        <v>8</v>
      </c>
      <c r="N10568" s="4">
        <v>0</v>
      </c>
      <c r="S10568">
        <f t="shared" si="330"/>
        <v>8</v>
      </c>
      <c r="T10568">
        <f t="shared" si="331"/>
        <v>8</v>
      </c>
    </row>
    <row r="10569" spans="1:20" hidden="1" x14ac:dyDescent="0.25">
      <c r="A10569" s="2" t="s">
        <v>224</v>
      </c>
      <c r="B10569" s="2" t="s">
        <v>88</v>
      </c>
      <c r="C10569" s="2" t="s">
        <v>21</v>
      </c>
      <c r="F10569" s="1">
        <v>1</v>
      </c>
      <c r="G10569" s="1">
        <v>1.42</v>
      </c>
      <c r="H10569" s="1">
        <v>0.02</v>
      </c>
      <c r="I10569" s="1">
        <v>0.02</v>
      </c>
      <c r="J10569">
        <v>7</v>
      </c>
      <c r="K10569" s="3">
        <v>0</v>
      </c>
      <c r="L10569" s="3">
        <v>7</v>
      </c>
      <c r="M10569" s="4">
        <v>7</v>
      </c>
      <c r="N10569" s="4">
        <v>0</v>
      </c>
      <c r="S10569">
        <f t="shared" si="330"/>
        <v>7</v>
      </c>
      <c r="T10569">
        <f t="shared" si="331"/>
        <v>7</v>
      </c>
    </row>
    <row r="10570" spans="1:20" hidden="1" x14ac:dyDescent="0.25">
      <c r="A10570" s="2" t="s">
        <v>224</v>
      </c>
      <c r="B10570" s="2" t="s">
        <v>86</v>
      </c>
      <c r="C10570" s="2" t="s">
        <v>21</v>
      </c>
      <c r="F10570" s="1">
        <v>1</v>
      </c>
      <c r="G10570" s="1">
        <v>1.24</v>
      </c>
      <c r="I10570" s="1">
        <v>0</v>
      </c>
      <c r="J10570">
        <v>6</v>
      </c>
      <c r="K10570" s="3">
        <v>0</v>
      </c>
      <c r="L10570" s="3">
        <v>6</v>
      </c>
      <c r="M10570" s="4">
        <v>6</v>
      </c>
      <c r="R10570" s="3">
        <v>0</v>
      </c>
      <c r="S10570">
        <f t="shared" si="330"/>
        <v>6</v>
      </c>
      <c r="T10570">
        <f t="shared" si="331"/>
        <v>6</v>
      </c>
    </row>
    <row r="10571" spans="1:20" hidden="1" x14ac:dyDescent="0.25">
      <c r="A10571" s="2" t="s">
        <v>224</v>
      </c>
      <c r="B10571" s="2" t="s">
        <v>77</v>
      </c>
      <c r="C10571" s="2" t="s">
        <v>19</v>
      </c>
      <c r="F10571" s="1">
        <v>4</v>
      </c>
      <c r="G10571" s="1">
        <v>1.2</v>
      </c>
      <c r="H10571" s="1">
        <v>0.14000000000000001</v>
      </c>
      <c r="I10571" s="1">
        <v>0.56999999999999995</v>
      </c>
      <c r="J10571">
        <v>6</v>
      </c>
      <c r="K10571" s="3">
        <v>0</v>
      </c>
      <c r="L10571" s="3">
        <v>0</v>
      </c>
      <c r="M10571" s="4">
        <v>6</v>
      </c>
      <c r="O10571" s="3">
        <v>6</v>
      </c>
      <c r="S10571">
        <f t="shared" si="330"/>
        <v>6</v>
      </c>
      <c r="T10571">
        <f t="shared" si="331"/>
        <v>6</v>
      </c>
    </row>
    <row r="10572" spans="1:20" hidden="1" x14ac:dyDescent="0.25">
      <c r="A10572" s="2" t="s">
        <v>224</v>
      </c>
      <c r="B10572" s="2" t="s">
        <v>100</v>
      </c>
      <c r="C10572" s="2" t="s">
        <v>19</v>
      </c>
      <c r="E10572" s="4">
        <v>0</v>
      </c>
      <c r="F10572" s="1">
        <v>0</v>
      </c>
      <c r="G10572" s="1">
        <v>1.01</v>
      </c>
      <c r="H10572" s="1">
        <v>0.01</v>
      </c>
      <c r="I10572" s="1">
        <v>7.0000000000000007E-2</v>
      </c>
      <c r="J10572">
        <v>5</v>
      </c>
      <c r="K10572" s="3">
        <v>1</v>
      </c>
      <c r="L10572" s="3">
        <v>3</v>
      </c>
      <c r="M10572" s="4">
        <v>5</v>
      </c>
      <c r="O10572" s="3">
        <v>3</v>
      </c>
      <c r="P10572" s="4">
        <v>0</v>
      </c>
      <c r="R10572" s="3">
        <v>0</v>
      </c>
      <c r="S10572">
        <f t="shared" si="330"/>
        <v>5</v>
      </c>
      <c r="T10572">
        <f t="shared" si="331"/>
        <v>5</v>
      </c>
    </row>
    <row r="10573" spans="1:20" hidden="1" x14ac:dyDescent="0.25">
      <c r="A10573" s="2" t="s">
        <v>224</v>
      </c>
      <c r="B10573" s="2" t="s">
        <v>61</v>
      </c>
      <c r="C10573" s="2" t="s">
        <v>21</v>
      </c>
      <c r="D10573" s="4">
        <v>1</v>
      </c>
      <c r="E10573" s="4">
        <v>1</v>
      </c>
      <c r="F10573" s="1">
        <v>0</v>
      </c>
      <c r="J10573">
        <v>5</v>
      </c>
      <c r="K10573" s="3">
        <v>0</v>
      </c>
      <c r="L10573" s="3">
        <v>5</v>
      </c>
      <c r="Q10573" s="4">
        <v>3</v>
      </c>
      <c r="S10573">
        <f t="shared" si="330"/>
        <v>5</v>
      </c>
      <c r="T10573">
        <f t="shared" si="331"/>
        <v>5</v>
      </c>
    </row>
    <row r="10574" spans="1:20" hidden="1" x14ac:dyDescent="0.25">
      <c r="A10574" s="2" t="s">
        <v>224</v>
      </c>
      <c r="B10574" s="2" t="s">
        <v>42</v>
      </c>
      <c r="C10574" s="2" t="s">
        <v>21</v>
      </c>
      <c r="F10574" s="1">
        <v>19</v>
      </c>
      <c r="G10574" s="1">
        <v>0.79</v>
      </c>
      <c r="H10574" s="1">
        <v>2.17</v>
      </c>
      <c r="J10574">
        <v>4</v>
      </c>
      <c r="K10574" s="3">
        <v>0</v>
      </c>
      <c r="L10574" s="3">
        <v>1</v>
      </c>
      <c r="M10574" s="4">
        <v>4</v>
      </c>
      <c r="O10574" s="3">
        <v>3</v>
      </c>
      <c r="S10574">
        <f t="shared" si="330"/>
        <v>4</v>
      </c>
      <c r="T10574">
        <f t="shared" si="331"/>
        <v>4</v>
      </c>
    </row>
    <row r="10575" spans="1:20" hidden="1" x14ac:dyDescent="0.25">
      <c r="A10575" s="2" t="s">
        <v>224</v>
      </c>
      <c r="B10575" s="2" t="s">
        <v>43</v>
      </c>
      <c r="C10575" s="2" t="s">
        <v>21</v>
      </c>
      <c r="E10575" s="4">
        <v>0</v>
      </c>
      <c r="F10575" s="1">
        <v>19</v>
      </c>
      <c r="G10575" s="1">
        <v>0.77</v>
      </c>
      <c r="H10575" s="1">
        <v>2.12</v>
      </c>
      <c r="J10575">
        <v>4</v>
      </c>
      <c r="K10575" s="3">
        <v>0</v>
      </c>
      <c r="L10575" s="3">
        <v>4</v>
      </c>
      <c r="M10575" s="4">
        <v>4</v>
      </c>
      <c r="R10575" s="3">
        <v>0</v>
      </c>
      <c r="S10575">
        <f t="shared" si="330"/>
        <v>4</v>
      </c>
      <c r="T10575">
        <f t="shared" si="331"/>
        <v>4</v>
      </c>
    </row>
    <row r="10576" spans="1:20" hidden="1" x14ac:dyDescent="0.25">
      <c r="A10576" s="2" t="s">
        <v>224</v>
      </c>
      <c r="B10576" s="2" t="s">
        <v>93</v>
      </c>
      <c r="C10576" s="2" t="s">
        <v>21</v>
      </c>
      <c r="E10576" s="4">
        <v>4</v>
      </c>
      <c r="F10576" s="1">
        <v>0</v>
      </c>
      <c r="G10576" s="1">
        <v>0</v>
      </c>
      <c r="H10576" s="1">
        <v>0</v>
      </c>
      <c r="I10576" s="1">
        <v>0</v>
      </c>
      <c r="J10576">
        <v>4</v>
      </c>
      <c r="K10576" s="3">
        <v>0</v>
      </c>
      <c r="L10576" s="3">
        <v>4</v>
      </c>
      <c r="M10576" s="4">
        <v>0</v>
      </c>
      <c r="O10576" s="3">
        <v>0</v>
      </c>
      <c r="Q10576" s="4">
        <v>0</v>
      </c>
      <c r="S10576">
        <f t="shared" si="330"/>
        <v>4</v>
      </c>
      <c r="T10576">
        <f t="shared" si="331"/>
        <v>4</v>
      </c>
    </row>
    <row r="10577" spans="1:20" hidden="1" x14ac:dyDescent="0.25">
      <c r="A10577" s="2" t="s">
        <v>224</v>
      </c>
      <c r="B10577" s="2" t="s">
        <v>30</v>
      </c>
      <c r="C10577" s="2" t="s">
        <v>21</v>
      </c>
      <c r="F10577" s="1">
        <v>2</v>
      </c>
      <c r="G10577" s="1">
        <v>0.55000000000000004</v>
      </c>
      <c r="H10577" s="1">
        <v>0.21</v>
      </c>
      <c r="I10577" s="1">
        <v>0.02</v>
      </c>
      <c r="J10577">
        <v>3</v>
      </c>
      <c r="K10577" s="3">
        <v>0</v>
      </c>
      <c r="L10577" s="3">
        <v>3</v>
      </c>
      <c r="M10577" s="4">
        <v>3</v>
      </c>
      <c r="N10577" s="4">
        <v>0</v>
      </c>
      <c r="Q10577" s="4">
        <v>0</v>
      </c>
      <c r="S10577">
        <f t="shared" si="330"/>
        <v>3</v>
      </c>
      <c r="T10577">
        <f t="shared" si="331"/>
        <v>3</v>
      </c>
    </row>
    <row r="10578" spans="1:20" hidden="1" x14ac:dyDescent="0.25">
      <c r="A10578" s="2" t="s">
        <v>224</v>
      </c>
      <c r="B10578" s="2" t="s">
        <v>20</v>
      </c>
      <c r="C10578" s="2" t="s">
        <v>21</v>
      </c>
      <c r="F10578" s="1">
        <v>0</v>
      </c>
      <c r="G10578" s="1">
        <v>0.42</v>
      </c>
      <c r="H10578" s="1">
        <v>0</v>
      </c>
      <c r="I10578" s="1">
        <v>0</v>
      </c>
      <c r="J10578">
        <v>2</v>
      </c>
      <c r="K10578" s="3">
        <v>0</v>
      </c>
      <c r="L10578" s="3">
        <v>2</v>
      </c>
      <c r="M10578" s="4">
        <v>2</v>
      </c>
      <c r="N10578" s="4">
        <v>0</v>
      </c>
      <c r="S10578">
        <f t="shared" si="330"/>
        <v>2</v>
      </c>
      <c r="T10578">
        <f t="shared" si="331"/>
        <v>2</v>
      </c>
    </row>
    <row r="10579" spans="1:20" hidden="1" x14ac:dyDescent="0.25">
      <c r="A10579" s="2" t="s">
        <v>224</v>
      </c>
      <c r="B10579" s="2" t="s">
        <v>22</v>
      </c>
      <c r="C10579" s="2" t="s">
        <v>21</v>
      </c>
      <c r="F10579" s="1">
        <v>4</v>
      </c>
      <c r="G10579" s="1">
        <v>0.42</v>
      </c>
      <c r="H10579" s="1">
        <v>0.03</v>
      </c>
      <c r="I10579" s="1">
        <v>0.17</v>
      </c>
      <c r="J10579">
        <v>2</v>
      </c>
      <c r="K10579" s="3">
        <v>0</v>
      </c>
      <c r="L10579" s="3">
        <v>2</v>
      </c>
      <c r="M10579" s="4">
        <v>2</v>
      </c>
      <c r="S10579">
        <f t="shared" si="330"/>
        <v>2</v>
      </c>
      <c r="T10579">
        <f t="shared" si="331"/>
        <v>2</v>
      </c>
    </row>
    <row r="10580" spans="1:20" hidden="1" x14ac:dyDescent="0.25">
      <c r="A10580" s="2" t="s">
        <v>224</v>
      </c>
      <c r="B10580" s="2" t="s">
        <v>32</v>
      </c>
      <c r="C10580" s="2" t="s">
        <v>21</v>
      </c>
      <c r="D10580" s="4">
        <v>2</v>
      </c>
      <c r="F10580" s="1">
        <v>0</v>
      </c>
      <c r="G10580" s="1">
        <v>0.04</v>
      </c>
      <c r="H10580" s="1">
        <v>0</v>
      </c>
      <c r="I10580" s="1">
        <v>0.01</v>
      </c>
      <c r="J10580">
        <v>2</v>
      </c>
      <c r="K10580" s="3">
        <v>0</v>
      </c>
      <c r="L10580" s="3">
        <v>2</v>
      </c>
      <c r="M10580" s="4">
        <v>0</v>
      </c>
      <c r="O10580" s="3">
        <v>0</v>
      </c>
      <c r="P10580" s="4">
        <v>0</v>
      </c>
      <c r="R10580" s="3">
        <v>0</v>
      </c>
      <c r="S10580">
        <f t="shared" si="330"/>
        <v>2</v>
      </c>
      <c r="T10580">
        <f t="shared" si="331"/>
        <v>2</v>
      </c>
    </row>
    <row r="10581" spans="1:20" hidden="1" x14ac:dyDescent="0.25">
      <c r="A10581" s="2" t="s">
        <v>224</v>
      </c>
      <c r="B10581" s="2" t="s">
        <v>53</v>
      </c>
      <c r="C10581" s="2" t="s">
        <v>21</v>
      </c>
      <c r="F10581" s="1">
        <v>3</v>
      </c>
      <c r="G10581" s="1">
        <v>0.39</v>
      </c>
      <c r="I10581" s="1">
        <v>0</v>
      </c>
      <c r="J10581">
        <v>2</v>
      </c>
      <c r="K10581" s="3">
        <v>0</v>
      </c>
      <c r="L10581" s="3">
        <v>1</v>
      </c>
      <c r="M10581" s="4">
        <v>2</v>
      </c>
      <c r="O10581" s="3">
        <v>1</v>
      </c>
      <c r="S10581">
        <f t="shared" si="330"/>
        <v>2</v>
      </c>
      <c r="T10581">
        <f t="shared" si="331"/>
        <v>2</v>
      </c>
    </row>
    <row r="10582" spans="1:20" hidden="1" x14ac:dyDescent="0.25">
      <c r="A10582" s="2" t="s">
        <v>224</v>
      </c>
      <c r="B10582" s="2" t="s">
        <v>58</v>
      </c>
      <c r="C10582" s="2" t="s">
        <v>21</v>
      </c>
      <c r="F10582" s="1">
        <v>1</v>
      </c>
      <c r="G10582" s="1">
        <v>0.48</v>
      </c>
      <c r="H10582" s="1">
        <v>0.15</v>
      </c>
      <c r="I10582" s="1">
        <v>0.01</v>
      </c>
      <c r="J10582">
        <v>2</v>
      </c>
      <c r="K10582" s="3">
        <v>0</v>
      </c>
      <c r="L10582" s="3">
        <v>2</v>
      </c>
      <c r="M10582" s="4">
        <v>2</v>
      </c>
      <c r="S10582">
        <f t="shared" si="330"/>
        <v>2</v>
      </c>
      <c r="T10582">
        <f t="shared" si="331"/>
        <v>2</v>
      </c>
    </row>
    <row r="10583" spans="1:20" hidden="1" x14ac:dyDescent="0.25">
      <c r="A10583" s="2" t="s">
        <v>224</v>
      </c>
      <c r="B10583" s="2" t="s">
        <v>71</v>
      </c>
      <c r="C10583" s="2" t="s">
        <v>21</v>
      </c>
      <c r="F10583" s="1">
        <v>5</v>
      </c>
      <c r="G10583" s="1">
        <v>0.3</v>
      </c>
      <c r="H10583" s="1">
        <v>0.41</v>
      </c>
      <c r="I10583" s="1">
        <v>0.15</v>
      </c>
      <c r="J10583">
        <v>2</v>
      </c>
      <c r="K10583" s="3">
        <v>0</v>
      </c>
      <c r="L10583" s="3">
        <v>2</v>
      </c>
      <c r="M10583" s="4">
        <v>2</v>
      </c>
      <c r="S10583">
        <f t="shared" si="330"/>
        <v>2</v>
      </c>
      <c r="T10583">
        <f t="shared" si="331"/>
        <v>2</v>
      </c>
    </row>
    <row r="10584" spans="1:20" hidden="1" x14ac:dyDescent="0.25">
      <c r="A10584" s="2" t="s">
        <v>224</v>
      </c>
      <c r="B10584" s="2" t="s">
        <v>72</v>
      </c>
      <c r="C10584" s="2" t="s">
        <v>21</v>
      </c>
      <c r="F10584" s="1">
        <v>0</v>
      </c>
      <c r="G10584" s="1">
        <v>0.32</v>
      </c>
      <c r="I10584" s="1">
        <v>7.0000000000000007E-2</v>
      </c>
      <c r="J10584">
        <v>2</v>
      </c>
      <c r="K10584" s="3">
        <v>0</v>
      </c>
      <c r="L10584" s="3">
        <v>2</v>
      </c>
      <c r="M10584" s="4">
        <v>2</v>
      </c>
      <c r="S10584">
        <f t="shared" si="330"/>
        <v>2</v>
      </c>
      <c r="T10584">
        <f t="shared" si="331"/>
        <v>2</v>
      </c>
    </row>
    <row r="10585" spans="1:20" hidden="1" x14ac:dyDescent="0.25">
      <c r="A10585" s="2" t="s">
        <v>224</v>
      </c>
      <c r="B10585" s="2" t="s">
        <v>79</v>
      </c>
      <c r="C10585" s="2" t="s">
        <v>21</v>
      </c>
      <c r="F10585" s="1">
        <v>3</v>
      </c>
      <c r="G10585" s="1">
        <v>0.32</v>
      </c>
      <c r="H10585" s="1">
        <v>0.11</v>
      </c>
      <c r="I10585" s="1">
        <v>0.08</v>
      </c>
      <c r="J10585">
        <v>2</v>
      </c>
      <c r="K10585" s="3">
        <v>0</v>
      </c>
      <c r="L10585" s="3">
        <v>2</v>
      </c>
      <c r="M10585" s="4">
        <v>2</v>
      </c>
      <c r="R10585" s="3">
        <v>0</v>
      </c>
      <c r="S10585">
        <f t="shared" si="330"/>
        <v>2</v>
      </c>
      <c r="T10585">
        <f t="shared" si="331"/>
        <v>2</v>
      </c>
    </row>
    <row r="10586" spans="1:20" hidden="1" x14ac:dyDescent="0.25">
      <c r="A10586" s="2" t="s">
        <v>224</v>
      </c>
      <c r="B10586" s="2" t="s">
        <v>33</v>
      </c>
      <c r="C10586" s="2" t="s">
        <v>21</v>
      </c>
      <c r="F10586" s="1">
        <v>1</v>
      </c>
      <c r="G10586" s="1">
        <v>0.17</v>
      </c>
      <c r="H10586" s="1">
        <v>0</v>
      </c>
      <c r="I10586" s="1">
        <v>0.01</v>
      </c>
      <c r="J10586">
        <v>1</v>
      </c>
      <c r="K10586" s="3">
        <v>0</v>
      </c>
      <c r="L10586" s="3">
        <v>1</v>
      </c>
      <c r="M10586" s="4">
        <v>1</v>
      </c>
      <c r="S10586">
        <f t="shared" si="330"/>
        <v>1</v>
      </c>
      <c r="T10586">
        <f t="shared" si="331"/>
        <v>1</v>
      </c>
    </row>
    <row r="10587" spans="1:20" hidden="1" x14ac:dyDescent="0.25">
      <c r="A10587" s="2" t="s">
        <v>224</v>
      </c>
      <c r="B10587" s="2" t="s">
        <v>92</v>
      </c>
      <c r="C10587" s="2" t="s">
        <v>21</v>
      </c>
      <c r="F10587" s="1">
        <v>1</v>
      </c>
      <c r="G10587" s="1">
        <v>0.11</v>
      </c>
      <c r="H10587" s="1">
        <v>0</v>
      </c>
      <c r="I10587" s="1">
        <v>0.06</v>
      </c>
      <c r="J10587">
        <v>1</v>
      </c>
      <c r="K10587" s="3">
        <v>0</v>
      </c>
      <c r="L10587" s="3">
        <v>1</v>
      </c>
      <c r="M10587" s="4">
        <v>1</v>
      </c>
      <c r="N10587" s="4">
        <v>0</v>
      </c>
      <c r="S10587">
        <f t="shared" si="330"/>
        <v>1</v>
      </c>
      <c r="T10587">
        <f t="shared" si="331"/>
        <v>1</v>
      </c>
    </row>
    <row r="10588" spans="1:20" hidden="1" x14ac:dyDescent="0.25">
      <c r="A10588" s="2" t="s">
        <v>224</v>
      </c>
      <c r="B10588" s="2" t="s">
        <v>94</v>
      </c>
      <c r="C10588" s="2" t="s">
        <v>21</v>
      </c>
      <c r="F10588" s="1">
        <v>3</v>
      </c>
      <c r="G10588" s="1">
        <v>0.11</v>
      </c>
      <c r="H10588" s="1">
        <v>0.3</v>
      </c>
      <c r="J10588">
        <v>1</v>
      </c>
      <c r="K10588" s="3">
        <v>0</v>
      </c>
      <c r="L10588" s="3">
        <v>1</v>
      </c>
      <c r="M10588" s="4">
        <v>1</v>
      </c>
      <c r="S10588">
        <f t="shared" si="330"/>
        <v>1</v>
      </c>
      <c r="T10588">
        <f t="shared" si="331"/>
        <v>1</v>
      </c>
    </row>
    <row r="10589" spans="1:20" hidden="1" x14ac:dyDescent="0.25">
      <c r="A10589" s="2" t="s">
        <v>224</v>
      </c>
      <c r="B10589" s="2" t="s">
        <v>104</v>
      </c>
      <c r="C10589" s="2" t="s">
        <v>21</v>
      </c>
      <c r="F10589" s="1">
        <v>1</v>
      </c>
      <c r="G10589" s="1">
        <v>0.22</v>
      </c>
      <c r="I10589" s="1">
        <v>0</v>
      </c>
      <c r="J10589">
        <v>1</v>
      </c>
      <c r="L10589" s="3">
        <v>1</v>
      </c>
      <c r="M10589" s="4">
        <v>1</v>
      </c>
      <c r="S10589">
        <f t="shared" si="330"/>
        <v>1</v>
      </c>
      <c r="T10589">
        <f t="shared" si="331"/>
        <v>1</v>
      </c>
    </row>
    <row r="10590" spans="1:20" hidden="1" x14ac:dyDescent="0.25">
      <c r="A10590" s="2" t="s">
        <v>224</v>
      </c>
      <c r="B10590" s="2" t="s">
        <v>111</v>
      </c>
      <c r="C10590" s="2" t="s">
        <v>21</v>
      </c>
      <c r="D10590" s="4">
        <v>1</v>
      </c>
      <c r="J10590">
        <v>1</v>
      </c>
      <c r="K10590" s="3">
        <v>0</v>
      </c>
      <c r="L10590" s="3">
        <v>1</v>
      </c>
      <c r="S10590">
        <f t="shared" si="330"/>
        <v>1</v>
      </c>
      <c r="T10590">
        <f t="shared" si="331"/>
        <v>1</v>
      </c>
    </row>
    <row r="10591" spans="1:20" hidden="1" x14ac:dyDescent="0.25">
      <c r="A10591" s="2" t="s">
        <v>224</v>
      </c>
      <c r="B10591" s="2" t="s">
        <v>82</v>
      </c>
      <c r="C10591" s="2" t="s">
        <v>19</v>
      </c>
      <c r="E10591" s="4">
        <v>0</v>
      </c>
      <c r="F10591" s="1">
        <v>0</v>
      </c>
      <c r="G10591" s="1">
        <v>0</v>
      </c>
      <c r="H10591" s="1">
        <v>0</v>
      </c>
      <c r="I10591" s="1">
        <v>0</v>
      </c>
      <c r="J10591">
        <v>0</v>
      </c>
      <c r="K10591" s="3">
        <v>0</v>
      </c>
      <c r="L10591" s="3">
        <v>0</v>
      </c>
      <c r="M10591" s="4">
        <v>0</v>
      </c>
      <c r="O10591" s="3">
        <v>0</v>
      </c>
      <c r="S10591">
        <f t="shared" si="330"/>
        <v>0</v>
      </c>
      <c r="T10591">
        <f t="shared" si="331"/>
        <v>0</v>
      </c>
    </row>
    <row r="10592" spans="1:20" hidden="1" x14ac:dyDescent="0.25">
      <c r="A10592" s="2" t="s">
        <v>224</v>
      </c>
      <c r="B10592" s="2" t="s">
        <v>85</v>
      </c>
      <c r="C10592" s="2" t="s">
        <v>21</v>
      </c>
      <c r="F10592" s="1">
        <v>0</v>
      </c>
      <c r="G10592" s="1">
        <v>0.01</v>
      </c>
      <c r="J10592">
        <v>0</v>
      </c>
      <c r="L10592" s="3">
        <v>0</v>
      </c>
      <c r="M10592" s="4">
        <v>0</v>
      </c>
      <c r="S10592">
        <f t="shared" si="330"/>
        <v>0</v>
      </c>
      <c r="T10592">
        <f t="shared" si="331"/>
        <v>0</v>
      </c>
    </row>
    <row r="10593" spans="1:20" hidden="1" x14ac:dyDescent="0.25">
      <c r="A10593" s="2" t="s">
        <v>224</v>
      </c>
      <c r="B10593" s="2" t="s">
        <v>87</v>
      </c>
      <c r="C10593" s="2" t="s">
        <v>19</v>
      </c>
      <c r="D10593" s="4">
        <v>0</v>
      </c>
      <c r="E10593" s="4">
        <v>0</v>
      </c>
      <c r="F10593" s="1">
        <v>0</v>
      </c>
      <c r="G10593" s="1">
        <v>0.05</v>
      </c>
      <c r="H10593" s="1">
        <v>0</v>
      </c>
      <c r="I10593" s="1">
        <v>0.02</v>
      </c>
      <c r="J10593">
        <v>0</v>
      </c>
      <c r="K10593" s="3">
        <v>0</v>
      </c>
      <c r="L10593" s="3">
        <v>0</v>
      </c>
      <c r="M10593" s="4">
        <v>0</v>
      </c>
      <c r="O10593" s="3">
        <v>0</v>
      </c>
      <c r="P10593" s="4">
        <v>0</v>
      </c>
      <c r="R10593" s="3">
        <v>0</v>
      </c>
      <c r="S10593">
        <f t="shared" si="330"/>
        <v>0</v>
      </c>
      <c r="T10593">
        <f t="shared" si="331"/>
        <v>0</v>
      </c>
    </row>
    <row r="10594" spans="1:20" hidden="1" x14ac:dyDescent="0.25">
      <c r="A10594" s="2" t="s">
        <v>224</v>
      </c>
      <c r="B10594" s="2" t="s">
        <v>90</v>
      </c>
      <c r="C10594" s="2" t="s">
        <v>21</v>
      </c>
      <c r="F10594" s="1">
        <v>0</v>
      </c>
      <c r="G10594" s="1">
        <v>0</v>
      </c>
      <c r="H10594" s="1">
        <v>0</v>
      </c>
      <c r="I10594" s="1">
        <v>0</v>
      </c>
      <c r="J10594">
        <v>0</v>
      </c>
      <c r="K10594" s="3">
        <v>0</v>
      </c>
      <c r="L10594" s="3">
        <v>0</v>
      </c>
      <c r="M10594" s="4">
        <v>0</v>
      </c>
      <c r="S10594">
        <f t="shared" si="330"/>
        <v>0</v>
      </c>
      <c r="T10594">
        <f t="shared" si="331"/>
        <v>0</v>
      </c>
    </row>
    <row r="10595" spans="1:20" hidden="1" x14ac:dyDescent="0.25">
      <c r="A10595" s="2" t="s">
        <v>224</v>
      </c>
      <c r="B10595" s="2" t="s">
        <v>37</v>
      </c>
      <c r="C10595" s="2" t="s">
        <v>21</v>
      </c>
      <c r="E10595" s="4">
        <v>0</v>
      </c>
      <c r="J10595">
        <v>0</v>
      </c>
      <c r="L10595" s="3">
        <v>0</v>
      </c>
      <c r="S10595">
        <f t="shared" si="330"/>
        <v>0</v>
      </c>
      <c r="T10595">
        <f t="shared" si="331"/>
        <v>0</v>
      </c>
    </row>
    <row r="10596" spans="1:20" hidden="1" x14ac:dyDescent="0.25">
      <c r="A10596" s="2" t="s">
        <v>224</v>
      </c>
      <c r="B10596" s="2" t="s">
        <v>41</v>
      </c>
      <c r="C10596" s="2" t="s">
        <v>21</v>
      </c>
      <c r="E10596" s="4">
        <v>0</v>
      </c>
      <c r="J10596">
        <v>0</v>
      </c>
      <c r="L10596" s="3">
        <v>0</v>
      </c>
      <c r="S10596">
        <f t="shared" si="330"/>
        <v>0</v>
      </c>
      <c r="T10596">
        <f t="shared" si="331"/>
        <v>0</v>
      </c>
    </row>
    <row r="10597" spans="1:20" hidden="1" x14ac:dyDescent="0.25">
      <c r="A10597" s="2" t="s">
        <v>224</v>
      </c>
      <c r="B10597" s="2" t="s">
        <v>95</v>
      </c>
      <c r="C10597" s="2" t="s">
        <v>21</v>
      </c>
      <c r="E10597" s="4">
        <v>0</v>
      </c>
      <c r="J10597">
        <v>0</v>
      </c>
      <c r="K10597" s="3">
        <v>0</v>
      </c>
      <c r="L10597" s="3">
        <v>0</v>
      </c>
      <c r="S10597">
        <f t="shared" si="330"/>
        <v>0</v>
      </c>
      <c r="T10597">
        <f t="shared" si="331"/>
        <v>0</v>
      </c>
    </row>
    <row r="10598" spans="1:20" hidden="1" x14ac:dyDescent="0.25">
      <c r="A10598" s="2" t="s">
        <v>224</v>
      </c>
      <c r="B10598" s="2" t="s">
        <v>47</v>
      </c>
      <c r="C10598" s="2" t="s">
        <v>21</v>
      </c>
      <c r="F10598" s="1">
        <v>0</v>
      </c>
      <c r="G10598" s="1">
        <v>0.01</v>
      </c>
      <c r="H10598" s="1">
        <v>0.03</v>
      </c>
      <c r="J10598">
        <v>0</v>
      </c>
      <c r="K10598" s="3">
        <v>0</v>
      </c>
      <c r="L10598" s="3">
        <v>0</v>
      </c>
      <c r="M10598" s="4">
        <v>0</v>
      </c>
      <c r="S10598">
        <f t="shared" si="330"/>
        <v>0</v>
      </c>
      <c r="T10598">
        <f t="shared" si="331"/>
        <v>0</v>
      </c>
    </row>
    <row r="10599" spans="1:20" hidden="1" x14ac:dyDescent="0.25">
      <c r="A10599" s="2" t="s">
        <v>224</v>
      </c>
      <c r="B10599" s="2" t="s">
        <v>96</v>
      </c>
      <c r="C10599" s="2" t="s">
        <v>19</v>
      </c>
      <c r="D10599" s="4">
        <v>0</v>
      </c>
      <c r="E10599" s="4">
        <v>0</v>
      </c>
      <c r="F10599" s="1">
        <v>0</v>
      </c>
      <c r="G10599" s="1">
        <v>0</v>
      </c>
      <c r="H10599" s="1">
        <v>0</v>
      </c>
      <c r="I10599" s="1">
        <v>0</v>
      </c>
      <c r="J10599">
        <v>0</v>
      </c>
      <c r="K10599" s="3">
        <v>2</v>
      </c>
      <c r="L10599" s="3">
        <v>0</v>
      </c>
      <c r="M10599" s="4">
        <v>0</v>
      </c>
      <c r="O10599" s="3">
        <v>2</v>
      </c>
      <c r="R10599" s="3">
        <v>0</v>
      </c>
      <c r="S10599">
        <f t="shared" si="330"/>
        <v>0</v>
      </c>
      <c r="T10599">
        <f t="shared" si="331"/>
        <v>0</v>
      </c>
    </row>
    <row r="10600" spans="1:20" hidden="1" x14ac:dyDescent="0.25">
      <c r="A10600" s="2" t="s">
        <v>224</v>
      </c>
      <c r="B10600" s="2" t="s">
        <v>98</v>
      </c>
      <c r="C10600" s="2" t="s">
        <v>21</v>
      </c>
      <c r="F10600" s="1">
        <v>0</v>
      </c>
      <c r="G10600" s="1">
        <v>0.01</v>
      </c>
      <c r="J10600">
        <v>0</v>
      </c>
      <c r="L10600" s="3">
        <v>0</v>
      </c>
      <c r="M10600" s="4">
        <v>0</v>
      </c>
      <c r="S10600">
        <f t="shared" si="330"/>
        <v>0</v>
      </c>
      <c r="T10600">
        <f t="shared" si="331"/>
        <v>0</v>
      </c>
    </row>
    <row r="10601" spans="1:20" hidden="1" x14ac:dyDescent="0.25">
      <c r="A10601" s="2" t="s">
        <v>224</v>
      </c>
      <c r="B10601" s="2" t="s">
        <v>54</v>
      </c>
      <c r="C10601" s="2" t="s">
        <v>21</v>
      </c>
      <c r="D10601" s="4">
        <v>0</v>
      </c>
      <c r="J10601">
        <v>0</v>
      </c>
      <c r="K10601" s="3">
        <v>0</v>
      </c>
      <c r="L10601" s="3">
        <v>0</v>
      </c>
      <c r="S10601">
        <f t="shared" si="330"/>
        <v>0</v>
      </c>
      <c r="T10601">
        <f t="shared" si="331"/>
        <v>0</v>
      </c>
    </row>
    <row r="10602" spans="1:20" hidden="1" x14ac:dyDescent="0.25">
      <c r="A10602" s="2" t="s">
        <v>224</v>
      </c>
      <c r="B10602" s="2" t="s">
        <v>102</v>
      </c>
      <c r="C10602" s="2" t="s">
        <v>21</v>
      </c>
      <c r="E10602" s="4">
        <v>0</v>
      </c>
      <c r="J10602">
        <v>0</v>
      </c>
      <c r="L10602" s="3">
        <v>0</v>
      </c>
      <c r="S10602">
        <f t="shared" si="330"/>
        <v>0</v>
      </c>
      <c r="T10602">
        <f t="shared" si="331"/>
        <v>0</v>
      </c>
    </row>
    <row r="10603" spans="1:20" hidden="1" x14ac:dyDescent="0.25">
      <c r="A10603" s="2" t="s">
        <v>224</v>
      </c>
      <c r="B10603" s="2" t="s">
        <v>106</v>
      </c>
      <c r="C10603" s="2" t="s">
        <v>21</v>
      </c>
      <c r="F10603" s="1">
        <v>0</v>
      </c>
      <c r="G10603" s="1">
        <v>0.05</v>
      </c>
      <c r="H10603" s="1">
        <v>0.02</v>
      </c>
      <c r="I10603" s="1">
        <v>0.02</v>
      </c>
      <c r="J10603">
        <v>0</v>
      </c>
      <c r="K10603" s="3">
        <v>0</v>
      </c>
      <c r="L10603" s="3">
        <v>0</v>
      </c>
      <c r="M10603" s="4">
        <v>0</v>
      </c>
      <c r="S10603">
        <f t="shared" si="330"/>
        <v>0</v>
      </c>
      <c r="T10603">
        <f t="shared" si="331"/>
        <v>0</v>
      </c>
    </row>
    <row r="10604" spans="1:20" hidden="1" x14ac:dyDescent="0.25">
      <c r="A10604" s="2" t="s">
        <v>224</v>
      </c>
      <c r="B10604" s="2" t="s">
        <v>109</v>
      </c>
      <c r="C10604" s="2" t="s">
        <v>19</v>
      </c>
      <c r="E10604" s="4">
        <v>0</v>
      </c>
      <c r="F10604" s="1">
        <v>0</v>
      </c>
      <c r="G10604" s="1">
        <v>0.05</v>
      </c>
      <c r="H10604" s="1">
        <v>0</v>
      </c>
      <c r="I10604" s="1">
        <v>0.01</v>
      </c>
      <c r="J10604">
        <v>0</v>
      </c>
      <c r="K10604" s="3">
        <v>0</v>
      </c>
      <c r="L10604" s="3">
        <v>0</v>
      </c>
      <c r="M10604" s="4">
        <v>0</v>
      </c>
      <c r="O10604" s="3">
        <v>0</v>
      </c>
      <c r="S10604">
        <f t="shared" si="330"/>
        <v>0</v>
      </c>
      <c r="T10604">
        <f t="shared" si="331"/>
        <v>0</v>
      </c>
    </row>
    <row r="10605" spans="1:20" hidden="1" x14ac:dyDescent="0.25">
      <c r="A10605" s="2" t="s">
        <v>224</v>
      </c>
      <c r="B10605" s="2" t="s">
        <v>63</v>
      </c>
      <c r="C10605" s="2" t="s">
        <v>21</v>
      </c>
      <c r="F10605" s="1">
        <v>1</v>
      </c>
      <c r="G10605" s="1">
        <v>0.09</v>
      </c>
      <c r="H10605" s="1">
        <v>0.01</v>
      </c>
      <c r="I10605" s="1">
        <v>0.03</v>
      </c>
      <c r="J10605">
        <v>0</v>
      </c>
      <c r="K10605" s="3">
        <v>0</v>
      </c>
      <c r="L10605" s="3">
        <v>0</v>
      </c>
      <c r="M10605" s="4">
        <v>0</v>
      </c>
      <c r="S10605">
        <f t="shared" si="330"/>
        <v>0</v>
      </c>
      <c r="T10605">
        <f t="shared" si="331"/>
        <v>0</v>
      </c>
    </row>
    <row r="10606" spans="1:20" hidden="1" x14ac:dyDescent="0.25">
      <c r="A10606" s="2" t="s">
        <v>224</v>
      </c>
      <c r="B10606" s="2" t="s">
        <v>114</v>
      </c>
      <c r="C10606" s="2" t="s">
        <v>21</v>
      </c>
      <c r="D10606" s="4">
        <v>0</v>
      </c>
      <c r="J10606">
        <v>0</v>
      </c>
      <c r="L10606" s="3">
        <v>0</v>
      </c>
      <c r="S10606">
        <f t="shared" si="330"/>
        <v>0</v>
      </c>
      <c r="T10606">
        <f t="shared" si="331"/>
        <v>0</v>
      </c>
    </row>
    <row r="10607" spans="1:20" hidden="1" x14ac:dyDescent="0.25">
      <c r="A10607" s="2" t="s">
        <v>224</v>
      </c>
      <c r="B10607" s="2" t="s">
        <v>69</v>
      </c>
      <c r="C10607" s="2" t="s">
        <v>21</v>
      </c>
      <c r="F10607" s="1">
        <v>0</v>
      </c>
      <c r="G10607" s="1">
        <v>0</v>
      </c>
      <c r="I10607" s="1">
        <v>0</v>
      </c>
      <c r="J10607">
        <v>0</v>
      </c>
      <c r="K10607" s="3">
        <v>0</v>
      </c>
      <c r="L10607" s="3">
        <v>0</v>
      </c>
      <c r="M10607" s="4">
        <v>0</v>
      </c>
      <c r="S10607">
        <f t="shared" si="330"/>
        <v>0</v>
      </c>
      <c r="T10607">
        <f t="shared" si="331"/>
        <v>0</v>
      </c>
    </row>
    <row r="10608" spans="1:20" hidden="1" x14ac:dyDescent="0.25">
      <c r="A10608" s="2" t="s">
        <v>224</v>
      </c>
      <c r="B10608" s="2" t="s">
        <v>55</v>
      </c>
      <c r="C10608" s="2" t="s">
        <v>21</v>
      </c>
      <c r="F10608" s="1">
        <v>98</v>
      </c>
      <c r="H10608" s="1">
        <v>1.2</v>
      </c>
      <c r="I10608" s="1">
        <v>2.88</v>
      </c>
      <c r="S10608">
        <f t="shared" si="330"/>
        <v>0</v>
      </c>
      <c r="T10608">
        <f t="shared" si="331"/>
        <v>0</v>
      </c>
    </row>
    <row r="10609" spans="1:20" hidden="1" x14ac:dyDescent="0.25">
      <c r="A10609" s="2" t="s">
        <v>225</v>
      </c>
      <c r="B10609" s="2" t="s">
        <v>27</v>
      </c>
      <c r="C10609" s="2" t="s">
        <v>21</v>
      </c>
      <c r="D10609" s="4">
        <v>3</v>
      </c>
      <c r="E10609" s="4">
        <v>17</v>
      </c>
      <c r="F10609" s="1">
        <v>665</v>
      </c>
      <c r="G10609" s="1">
        <v>81.75</v>
      </c>
      <c r="H10609" s="1">
        <v>9.24</v>
      </c>
      <c r="I10609" s="1">
        <v>18.170000000000002</v>
      </c>
      <c r="J10609">
        <v>42</v>
      </c>
      <c r="K10609" s="3">
        <v>0</v>
      </c>
      <c r="L10609" s="3">
        <v>42</v>
      </c>
      <c r="M10609" s="4">
        <v>21</v>
      </c>
      <c r="N10609" s="4">
        <v>0</v>
      </c>
      <c r="O10609" s="3">
        <v>0</v>
      </c>
      <c r="P10609" s="4">
        <v>0</v>
      </c>
      <c r="S10609">
        <f t="shared" si="330"/>
        <v>42</v>
      </c>
      <c r="T10609">
        <f t="shared" si="331"/>
        <v>41</v>
      </c>
    </row>
    <row r="10610" spans="1:20" hidden="1" x14ac:dyDescent="0.25">
      <c r="A10610" s="2" t="s">
        <v>225</v>
      </c>
      <c r="B10610" s="2" t="s">
        <v>49</v>
      </c>
      <c r="C10610" s="2" t="s">
        <v>19</v>
      </c>
      <c r="D10610" s="4">
        <v>0</v>
      </c>
      <c r="E10610" s="4">
        <v>3</v>
      </c>
      <c r="F10610" s="1">
        <v>183</v>
      </c>
      <c r="G10610" s="1">
        <v>108</v>
      </c>
      <c r="H10610" s="1">
        <v>10.73</v>
      </c>
      <c r="I10610" s="1">
        <v>10.76</v>
      </c>
      <c r="J10610">
        <v>31</v>
      </c>
      <c r="K10610" s="3">
        <v>0</v>
      </c>
      <c r="L10610" s="3">
        <v>31</v>
      </c>
      <c r="M10610" s="4">
        <v>28</v>
      </c>
      <c r="N10610" s="4">
        <v>0</v>
      </c>
      <c r="O10610" s="3">
        <v>0</v>
      </c>
      <c r="S10610">
        <f t="shared" si="330"/>
        <v>31</v>
      </c>
      <c r="T10610">
        <f t="shared" si="331"/>
        <v>31</v>
      </c>
    </row>
    <row r="10611" spans="1:20" hidden="1" x14ac:dyDescent="0.25">
      <c r="A10611" s="2" t="s">
        <v>225</v>
      </c>
      <c r="B10611" s="2" t="s">
        <v>30</v>
      </c>
      <c r="C10611" s="2" t="s">
        <v>21</v>
      </c>
      <c r="E10611" s="4">
        <v>11</v>
      </c>
      <c r="F10611" s="1">
        <v>72</v>
      </c>
      <c r="G10611" s="1">
        <v>23.54</v>
      </c>
      <c r="H10611" s="1">
        <v>5.94</v>
      </c>
      <c r="I10611" s="1">
        <v>0.71</v>
      </c>
      <c r="J10611">
        <v>18</v>
      </c>
      <c r="K10611" s="3">
        <v>0</v>
      </c>
      <c r="L10611" s="3">
        <v>0</v>
      </c>
      <c r="M10611" s="4">
        <v>6</v>
      </c>
      <c r="O10611" s="3">
        <v>19</v>
      </c>
      <c r="Q10611" s="4">
        <v>1</v>
      </c>
      <c r="R10611" s="3">
        <v>-1</v>
      </c>
      <c r="S10611">
        <f t="shared" si="330"/>
        <v>18</v>
      </c>
      <c r="T10611">
        <f t="shared" si="331"/>
        <v>18</v>
      </c>
    </row>
    <row r="10612" spans="1:20" hidden="1" x14ac:dyDescent="0.25">
      <c r="A10612" s="2" t="s">
        <v>225</v>
      </c>
      <c r="B10612" s="2" t="s">
        <v>50</v>
      </c>
      <c r="C10612" s="2" t="s">
        <v>21</v>
      </c>
      <c r="F10612" s="1">
        <v>52</v>
      </c>
      <c r="G10612" s="1">
        <v>54.58</v>
      </c>
      <c r="H10612" s="1">
        <v>0.37</v>
      </c>
      <c r="I10612" s="1">
        <v>2.57</v>
      </c>
      <c r="J10612">
        <v>15</v>
      </c>
      <c r="K10612" s="3">
        <v>3</v>
      </c>
      <c r="L10612" s="3">
        <v>9</v>
      </c>
      <c r="M10612" s="4">
        <v>14</v>
      </c>
      <c r="N10612" s="4">
        <v>1</v>
      </c>
      <c r="O10612" s="3">
        <v>9</v>
      </c>
      <c r="S10612">
        <f t="shared" si="330"/>
        <v>15</v>
      </c>
      <c r="T10612">
        <f t="shared" si="331"/>
        <v>15</v>
      </c>
    </row>
    <row r="10613" spans="1:20" hidden="1" x14ac:dyDescent="0.25">
      <c r="A10613" s="2" t="s">
        <v>225</v>
      </c>
      <c r="B10613" s="2" t="s">
        <v>26</v>
      </c>
      <c r="C10613" s="2" t="s">
        <v>21</v>
      </c>
      <c r="E10613" s="4">
        <v>4</v>
      </c>
      <c r="F10613" s="1">
        <v>50</v>
      </c>
      <c r="G10613" s="1">
        <v>42.39</v>
      </c>
      <c r="I10613" s="1">
        <v>0.57999999999999996</v>
      </c>
      <c r="J10613">
        <v>14</v>
      </c>
      <c r="K10613" s="3">
        <v>0</v>
      </c>
      <c r="L10613" s="3">
        <v>1</v>
      </c>
      <c r="M10613" s="4">
        <v>11</v>
      </c>
      <c r="O10613" s="3">
        <v>14</v>
      </c>
      <c r="S10613">
        <f t="shared" si="330"/>
        <v>15</v>
      </c>
      <c r="T10613">
        <f t="shared" si="331"/>
        <v>15</v>
      </c>
    </row>
    <row r="10614" spans="1:20" hidden="1" x14ac:dyDescent="0.25">
      <c r="A10614" s="2" t="s">
        <v>225</v>
      </c>
      <c r="B10614" s="2" t="s">
        <v>110</v>
      </c>
      <c r="C10614" s="2" t="s">
        <v>19</v>
      </c>
      <c r="D10614" s="4">
        <v>11</v>
      </c>
      <c r="E10614" s="4">
        <v>0</v>
      </c>
      <c r="F10614" s="1">
        <v>33</v>
      </c>
      <c r="G10614" s="1">
        <v>13.47</v>
      </c>
      <c r="H10614" s="1">
        <v>1.54</v>
      </c>
      <c r="I10614" s="1">
        <v>4.33</v>
      </c>
      <c r="J10614">
        <v>14</v>
      </c>
      <c r="K10614" s="3">
        <v>1</v>
      </c>
      <c r="L10614" s="3">
        <v>12</v>
      </c>
      <c r="M10614" s="4">
        <v>3</v>
      </c>
      <c r="O10614" s="3">
        <v>3</v>
      </c>
      <c r="R10614" s="3">
        <v>0</v>
      </c>
      <c r="S10614">
        <f t="shared" si="330"/>
        <v>14</v>
      </c>
      <c r="T10614">
        <f t="shared" si="331"/>
        <v>14</v>
      </c>
    </row>
    <row r="10615" spans="1:20" hidden="1" x14ac:dyDescent="0.25">
      <c r="A10615" s="2" t="s">
        <v>225</v>
      </c>
      <c r="B10615" s="2" t="s">
        <v>59</v>
      </c>
      <c r="C10615" s="2" t="s">
        <v>21</v>
      </c>
      <c r="F10615" s="1">
        <v>22</v>
      </c>
      <c r="G10615" s="1">
        <v>43.9</v>
      </c>
      <c r="H10615" s="1">
        <v>0.04</v>
      </c>
      <c r="I10615" s="1">
        <v>0.37</v>
      </c>
      <c r="J10615">
        <v>11</v>
      </c>
      <c r="K10615" s="3">
        <v>0</v>
      </c>
      <c r="L10615" s="3">
        <v>10</v>
      </c>
      <c r="M10615" s="4">
        <v>11</v>
      </c>
      <c r="O10615" s="3">
        <v>1</v>
      </c>
      <c r="R10615" s="3">
        <v>0</v>
      </c>
      <c r="S10615">
        <f t="shared" si="330"/>
        <v>11</v>
      </c>
      <c r="T10615">
        <f t="shared" si="331"/>
        <v>11</v>
      </c>
    </row>
    <row r="10616" spans="1:20" hidden="1" x14ac:dyDescent="0.25">
      <c r="A10616" s="2" t="s">
        <v>225</v>
      </c>
      <c r="B10616" s="2" t="s">
        <v>76</v>
      </c>
      <c r="C10616" s="2" t="s">
        <v>19</v>
      </c>
      <c r="F10616" s="1">
        <v>151</v>
      </c>
      <c r="G10616" s="1">
        <v>44.36</v>
      </c>
      <c r="H10616" s="1">
        <v>9.4700000000000006</v>
      </c>
      <c r="I10616" s="1">
        <v>15.33</v>
      </c>
      <c r="J10616">
        <v>11</v>
      </c>
      <c r="K10616" s="3">
        <v>0</v>
      </c>
      <c r="L10616" s="3">
        <v>11</v>
      </c>
      <c r="M10616" s="4">
        <v>11</v>
      </c>
      <c r="O10616" s="3">
        <v>1</v>
      </c>
      <c r="S10616">
        <f t="shared" si="330"/>
        <v>12</v>
      </c>
      <c r="T10616">
        <f t="shared" si="331"/>
        <v>11</v>
      </c>
    </row>
    <row r="10617" spans="1:20" hidden="1" x14ac:dyDescent="0.25">
      <c r="A10617" s="2" t="s">
        <v>225</v>
      </c>
      <c r="B10617" s="2" t="s">
        <v>67</v>
      </c>
      <c r="C10617" s="2" t="s">
        <v>21</v>
      </c>
      <c r="E10617" s="4">
        <v>6</v>
      </c>
      <c r="F10617" s="1">
        <v>195</v>
      </c>
      <c r="G10617" s="1">
        <v>17.47</v>
      </c>
      <c r="H10617" s="1">
        <v>0.81</v>
      </c>
      <c r="I10617" s="1">
        <v>3.87</v>
      </c>
      <c r="J10617">
        <v>10</v>
      </c>
      <c r="K10617" s="3">
        <v>0</v>
      </c>
      <c r="L10617" s="3">
        <v>10</v>
      </c>
      <c r="M10617" s="4">
        <v>4</v>
      </c>
      <c r="N10617" s="4">
        <v>0</v>
      </c>
      <c r="R10617" s="3">
        <v>0</v>
      </c>
      <c r="S10617">
        <f t="shared" si="330"/>
        <v>10</v>
      </c>
      <c r="T10617">
        <f t="shared" si="331"/>
        <v>10</v>
      </c>
    </row>
    <row r="10618" spans="1:20" hidden="1" x14ac:dyDescent="0.25">
      <c r="A10618" s="2" t="s">
        <v>225</v>
      </c>
      <c r="B10618" s="2" t="s">
        <v>115</v>
      </c>
      <c r="C10618" s="2" t="s">
        <v>19</v>
      </c>
      <c r="E10618" s="4">
        <v>5</v>
      </c>
      <c r="F10618" s="1">
        <v>140</v>
      </c>
      <c r="G10618" s="1">
        <v>19.899999999999999</v>
      </c>
      <c r="H10618" s="1">
        <v>12.96</v>
      </c>
      <c r="I10618" s="1">
        <v>5.37</v>
      </c>
      <c r="J10618">
        <v>10</v>
      </c>
      <c r="K10618" s="3">
        <v>0</v>
      </c>
      <c r="L10618" s="3">
        <v>7</v>
      </c>
      <c r="M10618" s="4">
        <v>5</v>
      </c>
      <c r="O10618" s="3">
        <v>3</v>
      </c>
      <c r="S10618">
        <f t="shared" si="330"/>
        <v>10</v>
      </c>
      <c r="T10618">
        <f t="shared" si="331"/>
        <v>10</v>
      </c>
    </row>
    <row r="10619" spans="1:20" hidden="1" x14ac:dyDescent="0.25">
      <c r="A10619" s="2" t="s">
        <v>225</v>
      </c>
      <c r="B10619" s="2" t="s">
        <v>98</v>
      </c>
      <c r="C10619" s="2" t="s">
        <v>21</v>
      </c>
      <c r="D10619" s="4">
        <v>3</v>
      </c>
      <c r="F10619" s="1">
        <v>45</v>
      </c>
      <c r="G10619" s="1">
        <v>17.579999999999998</v>
      </c>
      <c r="H10619" s="1">
        <v>0.04</v>
      </c>
      <c r="I10619" s="1">
        <v>0.81</v>
      </c>
      <c r="J10619">
        <v>9</v>
      </c>
      <c r="M10619" s="4">
        <v>5</v>
      </c>
      <c r="N10619" s="4">
        <v>2</v>
      </c>
      <c r="O10619" s="3">
        <v>9</v>
      </c>
      <c r="S10619">
        <f t="shared" si="330"/>
        <v>9</v>
      </c>
      <c r="T10619">
        <f t="shared" si="331"/>
        <v>10</v>
      </c>
    </row>
    <row r="10620" spans="1:20" hidden="1" x14ac:dyDescent="0.25">
      <c r="A10620" s="2" t="s">
        <v>225</v>
      </c>
      <c r="B10620" s="2" t="s">
        <v>68</v>
      </c>
      <c r="C10620" s="2" t="s">
        <v>21</v>
      </c>
      <c r="E10620" s="4">
        <v>3</v>
      </c>
      <c r="F10620" s="1">
        <v>217</v>
      </c>
      <c r="G10620" s="1">
        <v>21.39</v>
      </c>
      <c r="J10620">
        <v>9</v>
      </c>
      <c r="K10620" s="3">
        <v>0</v>
      </c>
      <c r="L10620" s="3">
        <v>9</v>
      </c>
      <c r="M10620" s="4">
        <v>5</v>
      </c>
      <c r="R10620" s="3">
        <v>0</v>
      </c>
      <c r="S10620">
        <f t="shared" si="330"/>
        <v>9</v>
      </c>
      <c r="T10620">
        <f t="shared" si="331"/>
        <v>8</v>
      </c>
    </row>
    <row r="10621" spans="1:20" hidden="1" x14ac:dyDescent="0.25">
      <c r="A10621" s="2" t="s">
        <v>225</v>
      </c>
      <c r="B10621" s="2" t="s">
        <v>36</v>
      </c>
      <c r="C10621" s="2" t="s">
        <v>21</v>
      </c>
      <c r="E10621" s="4">
        <v>0</v>
      </c>
      <c r="F10621" s="1">
        <v>32</v>
      </c>
      <c r="G10621" s="1">
        <v>31.9</v>
      </c>
      <c r="H10621" s="1">
        <v>0.17</v>
      </c>
      <c r="I10621" s="1">
        <v>0.36</v>
      </c>
      <c r="J10621">
        <v>8</v>
      </c>
      <c r="K10621" s="3">
        <v>0</v>
      </c>
      <c r="L10621" s="3">
        <v>7</v>
      </c>
      <c r="M10621" s="4">
        <v>8</v>
      </c>
      <c r="N10621" s="4">
        <v>0</v>
      </c>
      <c r="O10621" s="3">
        <v>1</v>
      </c>
      <c r="S10621">
        <f t="shared" si="330"/>
        <v>8</v>
      </c>
      <c r="T10621">
        <f t="shared" si="331"/>
        <v>8</v>
      </c>
    </row>
    <row r="10622" spans="1:20" hidden="1" x14ac:dyDescent="0.25">
      <c r="A10622" s="2" t="s">
        <v>225</v>
      </c>
      <c r="B10622" s="2" t="s">
        <v>64</v>
      </c>
      <c r="C10622" s="2" t="s">
        <v>21</v>
      </c>
      <c r="E10622" s="4">
        <v>0</v>
      </c>
      <c r="F10622" s="1">
        <v>20</v>
      </c>
      <c r="G10622" s="1">
        <v>30.08</v>
      </c>
      <c r="H10622" s="1">
        <v>7.0000000000000007E-2</v>
      </c>
      <c r="I10622" s="1">
        <v>0.05</v>
      </c>
      <c r="J10622">
        <v>8</v>
      </c>
      <c r="K10622" s="3">
        <v>0</v>
      </c>
      <c r="L10622" s="3">
        <v>8</v>
      </c>
      <c r="M10622" s="4">
        <v>8</v>
      </c>
      <c r="N10622" s="4">
        <v>0</v>
      </c>
      <c r="S10622">
        <f t="shared" si="330"/>
        <v>8</v>
      </c>
      <c r="T10622">
        <f t="shared" si="331"/>
        <v>8</v>
      </c>
    </row>
    <row r="10623" spans="1:20" hidden="1" x14ac:dyDescent="0.25">
      <c r="A10623" s="2" t="s">
        <v>225</v>
      </c>
      <c r="B10623" s="2" t="s">
        <v>65</v>
      </c>
      <c r="C10623" s="2" t="s">
        <v>21</v>
      </c>
      <c r="D10623" s="4">
        <v>0</v>
      </c>
      <c r="E10623" s="4">
        <v>0</v>
      </c>
      <c r="F10623" s="1">
        <v>46</v>
      </c>
      <c r="G10623" s="1">
        <v>31.3</v>
      </c>
      <c r="H10623" s="1">
        <v>0.03</v>
      </c>
      <c r="I10623" s="1">
        <v>0.92</v>
      </c>
      <c r="J10623">
        <v>8</v>
      </c>
      <c r="K10623" s="3">
        <v>0</v>
      </c>
      <c r="L10623" s="3">
        <v>8</v>
      </c>
      <c r="M10623" s="4">
        <v>8</v>
      </c>
      <c r="N10623" s="4">
        <v>0</v>
      </c>
      <c r="O10623" s="3">
        <v>0</v>
      </c>
      <c r="P10623" s="4">
        <v>0</v>
      </c>
      <c r="S10623">
        <f t="shared" si="330"/>
        <v>8</v>
      </c>
      <c r="T10623">
        <f t="shared" si="331"/>
        <v>8</v>
      </c>
    </row>
    <row r="10624" spans="1:20" hidden="1" x14ac:dyDescent="0.25">
      <c r="A10624" s="2" t="s">
        <v>225</v>
      </c>
      <c r="B10624" s="2" t="s">
        <v>52</v>
      </c>
      <c r="C10624" s="2" t="s">
        <v>21</v>
      </c>
      <c r="D10624" s="4">
        <v>7</v>
      </c>
      <c r="E10624" s="4">
        <v>0</v>
      </c>
      <c r="F10624" s="1">
        <v>6</v>
      </c>
      <c r="G10624" s="1">
        <v>0.7</v>
      </c>
      <c r="H10624" s="1">
        <v>0.02</v>
      </c>
      <c r="I10624" s="1">
        <v>0.14000000000000001</v>
      </c>
      <c r="J10624">
        <v>7</v>
      </c>
      <c r="L10624" s="3">
        <v>3</v>
      </c>
      <c r="M10624" s="4">
        <v>0</v>
      </c>
      <c r="O10624" s="3">
        <v>4</v>
      </c>
      <c r="P10624" s="4">
        <v>0</v>
      </c>
      <c r="S10624">
        <f t="shared" si="330"/>
        <v>7</v>
      </c>
      <c r="T10624">
        <f t="shared" si="331"/>
        <v>7</v>
      </c>
    </row>
    <row r="10625" spans="1:20" hidden="1" x14ac:dyDescent="0.25">
      <c r="A10625" s="2" t="s">
        <v>225</v>
      </c>
      <c r="B10625" s="2" t="s">
        <v>75</v>
      </c>
      <c r="C10625" s="2" t="s">
        <v>19</v>
      </c>
      <c r="E10625" s="4">
        <v>3</v>
      </c>
      <c r="F10625" s="1">
        <v>85</v>
      </c>
      <c r="G10625" s="1">
        <v>16.07</v>
      </c>
      <c r="H10625" s="1">
        <v>6.26</v>
      </c>
      <c r="I10625" s="1">
        <v>6.65</v>
      </c>
      <c r="J10625">
        <v>7</v>
      </c>
      <c r="K10625" s="3">
        <v>0</v>
      </c>
      <c r="L10625" s="3">
        <v>3</v>
      </c>
      <c r="M10625" s="4">
        <v>4</v>
      </c>
      <c r="O10625" s="3">
        <v>3</v>
      </c>
      <c r="S10625">
        <f t="shared" si="330"/>
        <v>6</v>
      </c>
      <c r="T10625">
        <f t="shared" si="331"/>
        <v>7</v>
      </c>
    </row>
    <row r="10626" spans="1:20" hidden="1" x14ac:dyDescent="0.25">
      <c r="A10626" s="2" t="s">
        <v>225</v>
      </c>
      <c r="B10626" s="2" t="s">
        <v>78</v>
      </c>
      <c r="C10626" s="2" t="s">
        <v>21</v>
      </c>
      <c r="E10626" s="4">
        <v>2</v>
      </c>
      <c r="F10626" s="1">
        <v>38</v>
      </c>
      <c r="G10626" s="1">
        <v>20.149999999999999</v>
      </c>
      <c r="J10626">
        <v>7</v>
      </c>
      <c r="K10626" s="3">
        <v>0</v>
      </c>
      <c r="L10626" s="3">
        <v>7</v>
      </c>
      <c r="M10626" s="4">
        <v>5</v>
      </c>
      <c r="S10626">
        <f t="shared" ref="S10626:S10689" si="332">-K10626+L10626+O10626+R10626</f>
        <v>7</v>
      </c>
      <c r="T10626">
        <f t="shared" ref="T10626:T10689" si="333">M10626+N10626+P10626+Q10626+D10626+E10626</f>
        <v>7</v>
      </c>
    </row>
    <row r="10627" spans="1:20" hidden="1" x14ac:dyDescent="0.25">
      <c r="A10627" s="2" t="s">
        <v>225</v>
      </c>
      <c r="B10627" s="2" t="s">
        <v>60</v>
      </c>
      <c r="C10627" s="2" t="s">
        <v>21</v>
      </c>
      <c r="D10627" s="4">
        <v>0</v>
      </c>
      <c r="F10627" s="1">
        <v>0</v>
      </c>
      <c r="G10627" s="1">
        <v>0.02</v>
      </c>
      <c r="J10627">
        <v>4</v>
      </c>
      <c r="L10627" s="3">
        <v>4</v>
      </c>
      <c r="M10627" s="4">
        <v>0</v>
      </c>
      <c r="Q10627" s="4">
        <v>3</v>
      </c>
      <c r="R10627" s="3">
        <v>0</v>
      </c>
      <c r="S10627">
        <f t="shared" si="332"/>
        <v>4</v>
      </c>
      <c r="T10627">
        <f t="shared" si="333"/>
        <v>3</v>
      </c>
    </row>
    <row r="10628" spans="1:20" hidden="1" x14ac:dyDescent="0.25">
      <c r="A10628" s="2" t="s">
        <v>225</v>
      </c>
      <c r="B10628" s="2" t="s">
        <v>48</v>
      </c>
      <c r="C10628" s="2" t="s">
        <v>21</v>
      </c>
      <c r="E10628" s="4">
        <v>1</v>
      </c>
      <c r="F10628" s="1">
        <v>191</v>
      </c>
      <c r="G10628" s="1">
        <v>7.89</v>
      </c>
      <c r="H10628" s="1">
        <v>21.63</v>
      </c>
      <c r="J10628">
        <v>3</v>
      </c>
      <c r="K10628" s="3">
        <v>0</v>
      </c>
      <c r="L10628" s="3">
        <v>3</v>
      </c>
      <c r="M10628" s="4">
        <v>2</v>
      </c>
      <c r="R10628" s="3">
        <v>0</v>
      </c>
      <c r="S10628">
        <f t="shared" si="332"/>
        <v>3</v>
      </c>
      <c r="T10628">
        <f t="shared" si="333"/>
        <v>3</v>
      </c>
    </row>
    <row r="10629" spans="1:20" hidden="1" x14ac:dyDescent="0.25">
      <c r="A10629" s="2" t="s">
        <v>225</v>
      </c>
      <c r="B10629" s="2" t="s">
        <v>31</v>
      </c>
      <c r="C10629" s="2" t="s">
        <v>19</v>
      </c>
      <c r="F10629" s="1">
        <v>49</v>
      </c>
      <c r="G10629" s="1">
        <v>9.14</v>
      </c>
      <c r="H10629" s="1">
        <v>4.83</v>
      </c>
      <c r="I10629" s="1">
        <v>0.67</v>
      </c>
      <c r="J10629">
        <v>2</v>
      </c>
      <c r="K10629" s="3">
        <v>0</v>
      </c>
      <c r="L10629" s="3">
        <v>2</v>
      </c>
      <c r="M10629" s="4">
        <v>2</v>
      </c>
      <c r="S10629">
        <f t="shared" si="332"/>
        <v>2</v>
      </c>
      <c r="T10629">
        <f t="shared" si="333"/>
        <v>2</v>
      </c>
    </row>
    <row r="10630" spans="1:20" hidden="1" x14ac:dyDescent="0.25">
      <c r="A10630" s="2" t="s">
        <v>225</v>
      </c>
      <c r="B10630" s="2" t="s">
        <v>99</v>
      </c>
      <c r="C10630" s="2" t="s">
        <v>21</v>
      </c>
      <c r="D10630" s="4">
        <v>0</v>
      </c>
      <c r="E10630" s="4">
        <v>0</v>
      </c>
      <c r="F10630" s="1">
        <v>8</v>
      </c>
      <c r="G10630" s="1">
        <v>3.06</v>
      </c>
      <c r="H10630" s="1">
        <v>0.02</v>
      </c>
      <c r="I10630" s="1">
        <v>0.05</v>
      </c>
      <c r="J10630">
        <v>2</v>
      </c>
      <c r="K10630" s="3">
        <v>0</v>
      </c>
      <c r="L10630" s="3">
        <v>0</v>
      </c>
      <c r="M10630" s="4">
        <v>1</v>
      </c>
      <c r="N10630" s="4">
        <v>0</v>
      </c>
      <c r="O10630" s="3">
        <v>2</v>
      </c>
      <c r="S10630">
        <f t="shared" si="332"/>
        <v>2</v>
      </c>
      <c r="T10630">
        <f t="shared" si="333"/>
        <v>1</v>
      </c>
    </row>
    <row r="10631" spans="1:20" hidden="1" x14ac:dyDescent="0.25">
      <c r="A10631" s="2" t="s">
        <v>225</v>
      </c>
      <c r="B10631" s="2" t="s">
        <v>57</v>
      </c>
      <c r="C10631" s="2" t="s">
        <v>19</v>
      </c>
      <c r="F10631" s="1">
        <v>35</v>
      </c>
      <c r="G10631" s="1">
        <v>8.85</v>
      </c>
      <c r="H10631" s="1">
        <v>2.4700000000000002</v>
      </c>
      <c r="I10631" s="1">
        <v>2.78</v>
      </c>
      <c r="J10631">
        <v>2</v>
      </c>
      <c r="K10631" s="3">
        <v>0</v>
      </c>
      <c r="L10631" s="3">
        <v>0</v>
      </c>
      <c r="M10631" s="4">
        <v>2</v>
      </c>
      <c r="N10631" s="4">
        <v>0</v>
      </c>
      <c r="O10631" s="3">
        <v>2</v>
      </c>
      <c r="P10631" s="4">
        <v>0</v>
      </c>
      <c r="S10631">
        <f t="shared" si="332"/>
        <v>2</v>
      </c>
      <c r="T10631">
        <f t="shared" si="333"/>
        <v>2</v>
      </c>
    </row>
    <row r="10632" spans="1:20" hidden="1" x14ac:dyDescent="0.25">
      <c r="A10632" s="2" t="s">
        <v>225</v>
      </c>
      <c r="B10632" s="2" t="s">
        <v>104</v>
      </c>
      <c r="C10632" s="2" t="s">
        <v>21</v>
      </c>
      <c r="D10632" s="4">
        <v>1</v>
      </c>
      <c r="F10632" s="1">
        <v>9</v>
      </c>
      <c r="G10632" s="1">
        <v>3.32</v>
      </c>
      <c r="H10632" s="1">
        <v>0.03</v>
      </c>
      <c r="I10632" s="1">
        <v>0.09</v>
      </c>
      <c r="J10632">
        <v>2</v>
      </c>
      <c r="M10632" s="4">
        <v>1</v>
      </c>
      <c r="N10632" s="4">
        <v>0</v>
      </c>
      <c r="O10632" s="3">
        <v>2</v>
      </c>
      <c r="S10632">
        <f t="shared" si="332"/>
        <v>2</v>
      </c>
      <c r="T10632">
        <f t="shared" si="333"/>
        <v>2</v>
      </c>
    </row>
    <row r="10633" spans="1:20" hidden="1" x14ac:dyDescent="0.25">
      <c r="A10633" s="2" t="s">
        <v>225</v>
      </c>
      <c r="B10633" s="2" t="s">
        <v>18</v>
      </c>
      <c r="C10633" s="2" t="s">
        <v>19</v>
      </c>
      <c r="E10633" s="4">
        <v>0</v>
      </c>
      <c r="F10633" s="1">
        <v>20</v>
      </c>
      <c r="G10633" s="1">
        <v>5.58</v>
      </c>
      <c r="H10633" s="1">
        <v>0.49</v>
      </c>
      <c r="I10633" s="1">
        <v>2.61</v>
      </c>
      <c r="J10633">
        <v>1</v>
      </c>
      <c r="K10633" s="3">
        <v>0</v>
      </c>
      <c r="L10633" s="3">
        <v>1</v>
      </c>
      <c r="M10633" s="4">
        <v>1</v>
      </c>
      <c r="O10633" s="3">
        <v>1</v>
      </c>
      <c r="S10633">
        <f t="shared" si="332"/>
        <v>2</v>
      </c>
      <c r="T10633">
        <f t="shared" si="333"/>
        <v>1</v>
      </c>
    </row>
    <row r="10634" spans="1:20" hidden="1" x14ac:dyDescent="0.25">
      <c r="A10634" s="2" t="s">
        <v>225</v>
      </c>
      <c r="B10634" s="2" t="s">
        <v>23</v>
      </c>
      <c r="C10634" s="2" t="s">
        <v>21</v>
      </c>
      <c r="F10634" s="1">
        <v>6</v>
      </c>
      <c r="G10634" s="1">
        <v>4.84</v>
      </c>
      <c r="I10634" s="1">
        <v>0.05</v>
      </c>
      <c r="J10634">
        <v>1</v>
      </c>
      <c r="K10634" s="3">
        <v>0</v>
      </c>
      <c r="L10634" s="3">
        <v>1</v>
      </c>
      <c r="M10634" s="4">
        <v>1</v>
      </c>
      <c r="S10634">
        <f t="shared" si="332"/>
        <v>1</v>
      </c>
      <c r="T10634">
        <f t="shared" si="333"/>
        <v>1</v>
      </c>
    </row>
    <row r="10635" spans="1:20" hidden="1" x14ac:dyDescent="0.25">
      <c r="A10635" s="2" t="s">
        <v>225</v>
      </c>
      <c r="B10635" s="2" t="s">
        <v>24</v>
      </c>
      <c r="C10635" s="2" t="s">
        <v>21</v>
      </c>
      <c r="D10635" s="4">
        <v>0</v>
      </c>
      <c r="E10635" s="4">
        <v>0</v>
      </c>
      <c r="F10635" s="1">
        <v>6</v>
      </c>
      <c r="G10635" s="1">
        <v>3.25</v>
      </c>
      <c r="H10635" s="1">
        <v>0.02</v>
      </c>
      <c r="I10635" s="1">
        <v>7.0000000000000007E-2</v>
      </c>
      <c r="J10635">
        <v>1</v>
      </c>
      <c r="L10635" s="3">
        <v>0</v>
      </c>
      <c r="M10635" s="4">
        <v>1</v>
      </c>
      <c r="N10635" s="4">
        <v>0</v>
      </c>
      <c r="O10635" s="3">
        <v>1</v>
      </c>
      <c r="S10635">
        <f t="shared" si="332"/>
        <v>1</v>
      </c>
      <c r="T10635">
        <f t="shared" si="333"/>
        <v>1</v>
      </c>
    </row>
    <row r="10636" spans="1:20" hidden="1" x14ac:dyDescent="0.25">
      <c r="A10636" s="2" t="s">
        <v>225</v>
      </c>
      <c r="B10636" s="2" t="s">
        <v>25</v>
      </c>
      <c r="C10636" s="2" t="s">
        <v>19</v>
      </c>
      <c r="E10636" s="4">
        <v>0</v>
      </c>
      <c r="F10636" s="1">
        <v>47</v>
      </c>
      <c r="G10636" s="1">
        <v>2.41</v>
      </c>
      <c r="H10636" s="1">
        <v>5.35</v>
      </c>
      <c r="I10636" s="1">
        <v>0.06</v>
      </c>
      <c r="J10636">
        <v>1</v>
      </c>
      <c r="K10636" s="3">
        <v>0</v>
      </c>
      <c r="L10636" s="3">
        <v>1</v>
      </c>
      <c r="M10636" s="4">
        <v>1</v>
      </c>
      <c r="S10636">
        <f t="shared" si="332"/>
        <v>1</v>
      </c>
      <c r="T10636">
        <f t="shared" si="333"/>
        <v>1</v>
      </c>
    </row>
    <row r="10637" spans="1:20" hidden="1" x14ac:dyDescent="0.25">
      <c r="A10637" s="2" t="s">
        <v>225</v>
      </c>
      <c r="B10637" s="2" t="s">
        <v>28</v>
      </c>
      <c r="C10637" s="2" t="s">
        <v>21</v>
      </c>
      <c r="E10637" s="4">
        <v>0</v>
      </c>
      <c r="F10637" s="1">
        <v>31</v>
      </c>
      <c r="G10637" s="1">
        <v>3.78</v>
      </c>
      <c r="J10637">
        <v>1</v>
      </c>
      <c r="K10637" s="3">
        <v>0</v>
      </c>
      <c r="L10637" s="3">
        <v>1</v>
      </c>
      <c r="M10637" s="4">
        <v>1</v>
      </c>
      <c r="S10637">
        <f t="shared" si="332"/>
        <v>1</v>
      </c>
      <c r="T10637">
        <f t="shared" si="333"/>
        <v>1</v>
      </c>
    </row>
    <row r="10638" spans="1:20" hidden="1" x14ac:dyDescent="0.25">
      <c r="A10638" s="2" t="s">
        <v>225</v>
      </c>
      <c r="B10638" s="2" t="s">
        <v>29</v>
      </c>
      <c r="C10638" s="2" t="s">
        <v>21</v>
      </c>
      <c r="E10638" s="4">
        <v>0</v>
      </c>
      <c r="F10638" s="1">
        <v>6</v>
      </c>
      <c r="G10638" s="1">
        <v>4.71</v>
      </c>
      <c r="I10638" s="1">
        <v>0.37</v>
      </c>
      <c r="J10638">
        <v>1</v>
      </c>
      <c r="K10638" s="3">
        <v>0</v>
      </c>
      <c r="L10638" s="3">
        <v>1</v>
      </c>
      <c r="M10638" s="4">
        <v>1</v>
      </c>
      <c r="N10638" s="4">
        <v>0</v>
      </c>
      <c r="O10638" s="3">
        <v>0</v>
      </c>
      <c r="R10638" s="3">
        <v>0</v>
      </c>
      <c r="S10638">
        <f t="shared" si="332"/>
        <v>1</v>
      </c>
      <c r="T10638">
        <f t="shared" si="333"/>
        <v>1</v>
      </c>
    </row>
    <row r="10639" spans="1:20" hidden="1" x14ac:dyDescent="0.25">
      <c r="A10639" s="2" t="s">
        <v>225</v>
      </c>
      <c r="B10639" s="2" t="s">
        <v>89</v>
      </c>
      <c r="C10639" s="2" t="s">
        <v>19</v>
      </c>
      <c r="E10639" s="4">
        <v>0</v>
      </c>
      <c r="F10639" s="1">
        <v>3</v>
      </c>
      <c r="G10639" s="1">
        <v>2.3199999999999998</v>
      </c>
      <c r="H10639" s="1">
        <v>0.03</v>
      </c>
      <c r="I10639" s="1">
        <v>0.54</v>
      </c>
      <c r="J10639">
        <v>1</v>
      </c>
      <c r="K10639" s="3">
        <v>1</v>
      </c>
      <c r="L10639" s="3">
        <v>0</v>
      </c>
      <c r="M10639" s="4">
        <v>1</v>
      </c>
      <c r="O10639" s="3">
        <v>2</v>
      </c>
      <c r="R10639" s="3">
        <v>0</v>
      </c>
      <c r="S10639">
        <f t="shared" si="332"/>
        <v>1</v>
      </c>
      <c r="T10639">
        <f t="shared" si="333"/>
        <v>1</v>
      </c>
    </row>
    <row r="10640" spans="1:20" hidden="1" x14ac:dyDescent="0.25">
      <c r="A10640" s="2" t="s">
        <v>225</v>
      </c>
      <c r="B10640" s="2" t="s">
        <v>34</v>
      </c>
      <c r="C10640" s="2" t="s">
        <v>21</v>
      </c>
      <c r="E10640" s="4">
        <v>0</v>
      </c>
      <c r="F10640" s="1">
        <v>19</v>
      </c>
      <c r="G10640" s="1">
        <v>4.0599999999999996</v>
      </c>
      <c r="J10640">
        <v>1</v>
      </c>
      <c r="K10640" s="3">
        <v>0</v>
      </c>
      <c r="L10640" s="3">
        <v>1</v>
      </c>
      <c r="M10640" s="4">
        <v>1</v>
      </c>
      <c r="S10640">
        <f t="shared" si="332"/>
        <v>1</v>
      </c>
      <c r="T10640">
        <f t="shared" si="333"/>
        <v>1</v>
      </c>
    </row>
    <row r="10641" spans="1:20" hidden="1" x14ac:dyDescent="0.25">
      <c r="A10641" s="2" t="s">
        <v>225</v>
      </c>
      <c r="B10641" s="2" t="s">
        <v>35</v>
      </c>
      <c r="C10641" s="2" t="s">
        <v>21</v>
      </c>
      <c r="E10641" s="4">
        <v>0</v>
      </c>
      <c r="F10641" s="1">
        <v>36</v>
      </c>
      <c r="G10641" s="1">
        <v>1.83</v>
      </c>
      <c r="H10641" s="1">
        <v>3.22</v>
      </c>
      <c r="I10641" s="1">
        <v>0.41</v>
      </c>
      <c r="J10641">
        <v>1</v>
      </c>
      <c r="K10641" s="3">
        <v>0</v>
      </c>
      <c r="L10641" s="3">
        <v>1</v>
      </c>
      <c r="M10641" s="4">
        <v>0</v>
      </c>
      <c r="S10641">
        <f t="shared" si="332"/>
        <v>1</v>
      </c>
      <c r="T10641">
        <f t="shared" si="333"/>
        <v>0</v>
      </c>
    </row>
    <row r="10642" spans="1:20" hidden="1" x14ac:dyDescent="0.25">
      <c r="A10642" s="2" t="s">
        <v>225</v>
      </c>
      <c r="B10642" s="2" t="s">
        <v>40</v>
      </c>
      <c r="C10642" s="2" t="s">
        <v>21</v>
      </c>
      <c r="E10642" s="4">
        <v>0</v>
      </c>
      <c r="F10642" s="1">
        <v>83</v>
      </c>
      <c r="G10642" s="1">
        <v>3.5</v>
      </c>
      <c r="H10642" s="1">
        <v>9.33</v>
      </c>
      <c r="I10642" s="1">
        <v>0.06</v>
      </c>
      <c r="J10642">
        <v>1</v>
      </c>
      <c r="L10642" s="3">
        <v>1</v>
      </c>
      <c r="M10642" s="4">
        <v>1</v>
      </c>
      <c r="S10642">
        <f t="shared" si="332"/>
        <v>1</v>
      </c>
      <c r="T10642">
        <f t="shared" si="333"/>
        <v>1</v>
      </c>
    </row>
    <row r="10643" spans="1:20" hidden="1" x14ac:dyDescent="0.25">
      <c r="A10643" s="2" t="s">
        <v>225</v>
      </c>
      <c r="B10643" s="2" t="s">
        <v>100</v>
      </c>
      <c r="C10643" s="2" t="s">
        <v>19</v>
      </c>
      <c r="E10643" s="4">
        <v>0</v>
      </c>
      <c r="F10643" s="1">
        <v>2</v>
      </c>
      <c r="G10643" s="1">
        <v>5.05</v>
      </c>
      <c r="H10643" s="1">
        <v>0.05</v>
      </c>
      <c r="I10643" s="1">
        <v>0.34</v>
      </c>
      <c r="J10643">
        <v>1</v>
      </c>
      <c r="K10643" s="3">
        <v>0</v>
      </c>
      <c r="L10643" s="3">
        <v>1</v>
      </c>
      <c r="M10643" s="4">
        <v>1</v>
      </c>
      <c r="O10643" s="3">
        <v>0</v>
      </c>
      <c r="S10643">
        <f t="shared" si="332"/>
        <v>1</v>
      </c>
      <c r="T10643">
        <f t="shared" si="333"/>
        <v>1</v>
      </c>
    </row>
    <row r="10644" spans="1:20" hidden="1" x14ac:dyDescent="0.25">
      <c r="A10644" s="2" t="s">
        <v>225</v>
      </c>
      <c r="B10644" s="2" t="s">
        <v>56</v>
      </c>
      <c r="C10644" s="2" t="s">
        <v>21</v>
      </c>
      <c r="F10644" s="1">
        <v>14</v>
      </c>
      <c r="G10644" s="1">
        <v>2.0299999999999998</v>
      </c>
      <c r="H10644" s="1">
        <v>1.32</v>
      </c>
      <c r="I10644" s="1">
        <v>0.37</v>
      </c>
      <c r="J10644">
        <v>1</v>
      </c>
      <c r="L10644" s="3">
        <v>1</v>
      </c>
      <c r="M10644" s="4">
        <v>1</v>
      </c>
      <c r="S10644">
        <f t="shared" si="332"/>
        <v>1</v>
      </c>
      <c r="T10644">
        <f t="shared" si="333"/>
        <v>1</v>
      </c>
    </row>
    <row r="10645" spans="1:20" hidden="1" x14ac:dyDescent="0.25">
      <c r="A10645" s="2" t="s">
        <v>225</v>
      </c>
      <c r="B10645" s="2" t="s">
        <v>103</v>
      </c>
      <c r="C10645" s="2" t="s">
        <v>21</v>
      </c>
      <c r="F10645" s="1">
        <v>1</v>
      </c>
      <c r="G10645" s="1">
        <v>2.1800000000000002</v>
      </c>
      <c r="I10645" s="1">
        <v>0.02</v>
      </c>
      <c r="J10645">
        <v>1</v>
      </c>
      <c r="L10645" s="3">
        <v>1</v>
      </c>
      <c r="M10645" s="4">
        <v>1</v>
      </c>
      <c r="S10645">
        <f t="shared" si="332"/>
        <v>1</v>
      </c>
      <c r="T10645">
        <f t="shared" si="333"/>
        <v>1</v>
      </c>
    </row>
    <row r="10646" spans="1:20" hidden="1" x14ac:dyDescent="0.25">
      <c r="A10646" s="2" t="s">
        <v>225</v>
      </c>
      <c r="B10646" s="2" t="s">
        <v>109</v>
      </c>
      <c r="C10646" s="2" t="s">
        <v>19</v>
      </c>
      <c r="E10646" s="4">
        <v>0</v>
      </c>
      <c r="F10646" s="1">
        <v>11</v>
      </c>
      <c r="G10646" s="1">
        <v>4.7</v>
      </c>
      <c r="H10646" s="1">
        <v>0.42</v>
      </c>
      <c r="I10646" s="1">
        <v>1.63</v>
      </c>
      <c r="J10646">
        <v>1</v>
      </c>
      <c r="K10646" s="3">
        <v>0</v>
      </c>
      <c r="L10646" s="3">
        <v>1</v>
      </c>
      <c r="M10646" s="4">
        <v>1</v>
      </c>
      <c r="O10646" s="3">
        <v>0</v>
      </c>
      <c r="R10646" s="3">
        <v>0</v>
      </c>
      <c r="S10646">
        <f t="shared" si="332"/>
        <v>1</v>
      </c>
      <c r="T10646">
        <f t="shared" si="333"/>
        <v>1</v>
      </c>
    </row>
    <row r="10647" spans="1:20" hidden="1" x14ac:dyDescent="0.25">
      <c r="A10647" s="2" t="s">
        <v>225</v>
      </c>
      <c r="B10647" s="2" t="s">
        <v>111</v>
      </c>
      <c r="C10647" s="2" t="s">
        <v>21</v>
      </c>
      <c r="D10647" s="4">
        <v>0</v>
      </c>
      <c r="F10647" s="1">
        <v>3</v>
      </c>
      <c r="G10647" s="1">
        <v>1.27</v>
      </c>
      <c r="H10647" s="1">
        <v>0.01</v>
      </c>
      <c r="I10647" s="1">
        <v>0.06</v>
      </c>
      <c r="J10647">
        <v>1</v>
      </c>
      <c r="L10647" s="3">
        <v>0</v>
      </c>
      <c r="M10647" s="4">
        <v>0</v>
      </c>
      <c r="N10647" s="4">
        <v>0</v>
      </c>
      <c r="O10647" s="3">
        <v>1</v>
      </c>
      <c r="S10647">
        <f t="shared" si="332"/>
        <v>1</v>
      </c>
      <c r="T10647">
        <f t="shared" si="333"/>
        <v>0</v>
      </c>
    </row>
    <row r="10648" spans="1:20" hidden="1" x14ac:dyDescent="0.25">
      <c r="A10648" s="2" t="s">
        <v>225</v>
      </c>
      <c r="B10648" s="2" t="s">
        <v>66</v>
      </c>
      <c r="C10648" s="2" t="s">
        <v>21</v>
      </c>
      <c r="F10648" s="1">
        <v>5</v>
      </c>
      <c r="G10648" s="1">
        <v>3.41</v>
      </c>
      <c r="H10648" s="1">
        <v>0.02</v>
      </c>
      <c r="I10648" s="1">
        <v>0.05</v>
      </c>
      <c r="J10648">
        <v>1</v>
      </c>
      <c r="K10648" s="3">
        <v>0</v>
      </c>
      <c r="L10648" s="3">
        <v>1</v>
      </c>
      <c r="M10648" s="4">
        <v>1</v>
      </c>
      <c r="N10648" s="4">
        <v>0</v>
      </c>
      <c r="S10648">
        <f t="shared" si="332"/>
        <v>1</v>
      </c>
      <c r="T10648">
        <f t="shared" si="333"/>
        <v>1</v>
      </c>
    </row>
    <row r="10649" spans="1:20" hidden="1" x14ac:dyDescent="0.25">
      <c r="A10649" s="2" t="s">
        <v>225</v>
      </c>
      <c r="B10649" s="2" t="s">
        <v>73</v>
      </c>
      <c r="C10649" s="2" t="s">
        <v>21</v>
      </c>
      <c r="F10649" s="1">
        <v>3</v>
      </c>
      <c r="G10649" s="1">
        <v>4.96</v>
      </c>
      <c r="H10649" s="1">
        <v>0.03</v>
      </c>
      <c r="I10649" s="1">
        <v>0.13</v>
      </c>
      <c r="J10649">
        <v>1</v>
      </c>
      <c r="K10649" s="3">
        <v>0</v>
      </c>
      <c r="L10649" s="3">
        <v>1</v>
      </c>
      <c r="M10649" s="4">
        <v>1</v>
      </c>
      <c r="N10649" s="4">
        <v>0</v>
      </c>
      <c r="S10649">
        <f t="shared" si="332"/>
        <v>1</v>
      </c>
      <c r="T10649">
        <f t="shared" si="333"/>
        <v>1</v>
      </c>
    </row>
    <row r="10650" spans="1:20" hidden="1" x14ac:dyDescent="0.25">
      <c r="A10650" s="2" t="s">
        <v>225</v>
      </c>
      <c r="B10650" s="2" t="s">
        <v>74</v>
      </c>
      <c r="C10650" s="2" t="s">
        <v>19</v>
      </c>
      <c r="F10650" s="1">
        <v>13</v>
      </c>
      <c r="G10650" s="1">
        <v>1.95</v>
      </c>
      <c r="H10650" s="1">
        <v>1.1200000000000001</v>
      </c>
      <c r="I10650" s="1">
        <v>0.65</v>
      </c>
      <c r="J10650">
        <v>1</v>
      </c>
      <c r="L10650" s="3">
        <v>0</v>
      </c>
      <c r="M10650" s="4">
        <v>1</v>
      </c>
      <c r="O10650" s="3">
        <v>0</v>
      </c>
      <c r="S10650">
        <f t="shared" si="332"/>
        <v>0</v>
      </c>
      <c r="T10650">
        <f t="shared" si="333"/>
        <v>1</v>
      </c>
    </row>
    <row r="10651" spans="1:20" hidden="1" x14ac:dyDescent="0.25">
      <c r="A10651" s="2" t="s">
        <v>225</v>
      </c>
      <c r="B10651" s="2" t="s">
        <v>20</v>
      </c>
      <c r="C10651" s="2" t="s">
        <v>21</v>
      </c>
      <c r="F10651" s="1">
        <v>1</v>
      </c>
      <c r="G10651" s="1">
        <v>1.76</v>
      </c>
      <c r="J10651">
        <v>0</v>
      </c>
      <c r="L10651" s="3">
        <v>0</v>
      </c>
      <c r="M10651" s="4">
        <v>0</v>
      </c>
      <c r="S10651">
        <f t="shared" si="332"/>
        <v>0</v>
      </c>
      <c r="T10651">
        <f t="shared" si="333"/>
        <v>0</v>
      </c>
    </row>
    <row r="10652" spans="1:20" hidden="1" x14ac:dyDescent="0.25">
      <c r="A10652" s="2" t="s">
        <v>225</v>
      </c>
      <c r="B10652" s="2" t="s">
        <v>81</v>
      </c>
      <c r="C10652" s="2" t="s">
        <v>21</v>
      </c>
      <c r="E10652" s="4">
        <v>0</v>
      </c>
      <c r="J10652">
        <v>0</v>
      </c>
      <c r="L10652" s="3">
        <v>0</v>
      </c>
      <c r="S10652">
        <f t="shared" si="332"/>
        <v>0</v>
      </c>
      <c r="T10652">
        <f t="shared" si="333"/>
        <v>0</v>
      </c>
    </row>
    <row r="10653" spans="1:20" hidden="1" x14ac:dyDescent="0.25">
      <c r="A10653" s="2" t="s">
        <v>225</v>
      </c>
      <c r="B10653" s="2" t="s">
        <v>22</v>
      </c>
      <c r="C10653" s="2" t="s">
        <v>21</v>
      </c>
      <c r="F10653" s="1">
        <v>18</v>
      </c>
      <c r="G10653" s="1">
        <v>1.81</v>
      </c>
      <c r="H10653" s="1">
        <v>0.14000000000000001</v>
      </c>
      <c r="I10653" s="1">
        <v>0.76</v>
      </c>
      <c r="J10653">
        <v>0</v>
      </c>
      <c r="K10653" s="3">
        <v>0</v>
      </c>
      <c r="L10653" s="3">
        <v>0</v>
      </c>
      <c r="M10653" s="4">
        <v>0</v>
      </c>
      <c r="S10653">
        <f t="shared" si="332"/>
        <v>0</v>
      </c>
      <c r="T10653">
        <f t="shared" si="333"/>
        <v>0</v>
      </c>
    </row>
    <row r="10654" spans="1:20" hidden="1" x14ac:dyDescent="0.25">
      <c r="A10654" s="2" t="s">
        <v>225</v>
      </c>
      <c r="B10654" s="2" t="s">
        <v>82</v>
      </c>
      <c r="C10654" s="2" t="s">
        <v>19</v>
      </c>
      <c r="E10654" s="4">
        <v>0</v>
      </c>
      <c r="F10654" s="1">
        <v>0</v>
      </c>
      <c r="G10654" s="1">
        <v>0.61</v>
      </c>
      <c r="H10654" s="1">
        <v>0</v>
      </c>
      <c r="I10654" s="1">
        <v>0.02</v>
      </c>
      <c r="J10654">
        <v>0</v>
      </c>
      <c r="K10654" s="3">
        <v>0</v>
      </c>
      <c r="L10654" s="3">
        <v>0</v>
      </c>
      <c r="M10654" s="4">
        <v>0</v>
      </c>
      <c r="O10654" s="3">
        <v>0</v>
      </c>
      <c r="S10654">
        <f t="shared" si="332"/>
        <v>0</v>
      </c>
      <c r="T10654">
        <f t="shared" si="333"/>
        <v>0</v>
      </c>
    </row>
    <row r="10655" spans="1:20" hidden="1" x14ac:dyDescent="0.25">
      <c r="A10655" s="2" t="s">
        <v>225</v>
      </c>
      <c r="B10655" s="2" t="s">
        <v>83</v>
      </c>
      <c r="C10655" s="2" t="s">
        <v>21</v>
      </c>
      <c r="F10655" s="1">
        <v>15</v>
      </c>
      <c r="G10655" s="1">
        <v>0.93</v>
      </c>
      <c r="H10655" s="1">
        <v>1.25</v>
      </c>
      <c r="I10655" s="1">
        <v>0.68</v>
      </c>
      <c r="J10655">
        <v>0</v>
      </c>
      <c r="L10655" s="3">
        <v>0</v>
      </c>
      <c r="M10655" s="4">
        <v>0</v>
      </c>
      <c r="S10655">
        <f t="shared" si="332"/>
        <v>0</v>
      </c>
      <c r="T10655">
        <f t="shared" si="333"/>
        <v>0</v>
      </c>
    </row>
    <row r="10656" spans="1:20" hidden="1" x14ac:dyDescent="0.25">
      <c r="A10656" s="2" t="s">
        <v>225</v>
      </c>
      <c r="B10656" s="2" t="s">
        <v>84</v>
      </c>
      <c r="C10656" s="2" t="s">
        <v>21</v>
      </c>
      <c r="D10656" s="4">
        <v>0</v>
      </c>
      <c r="F10656" s="1">
        <v>0</v>
      </c>
      <c r="G10656" s="1">
        <v>0.01</v>
      </c>
      <c r="J10656">
        <v>0</v>
      </c>
      <c r="L10656" s="3">
        <v>0</v>
      </c>
      <c r="M10656" s="4">
        <v>0</v>
      </c>
      <c r="S10656">
        <f t="shared" si="332"/>
        <v>0</v>
      </c>
      <c r="T10656">
        <f t="shared" si="333"/>
        <v>0</v>
      </c>
    </row>
    <row r="10657" spans="1:20" hidden="1" x14ac:dyDescent="0.25">
      <c r="A10657" s="2" t="s">
        <v>225</v>
      </c>
      <c r="B10657" s="2" t="s">
        <v>85</v>
      </c>
      <c r="C10657" s="2" t="s">
        <v>21</v>
      </c>
      <c r="D10657" s="4">
        <v>0</v>
      </c>
      <c r="F10657" s="1">
        <v>1</v>
      </c>
      <c r="G10657" s="1">
        <v>0.43</v>
      </c>
      <c r="H10657" s="1">
        <v>0</v>
      </c>
      <c r="I10657" s="1">
        <v>0.01</v>
      </c>
      <c r="J10657">
        <v>0</v>
      </c>
      <c r="M10657" s="4">
        <v>0</v>
      </c>
      <c r="N10657" s="4">
        <v>0</v>
      </c>
      <c r="O10657" s="3">
        <v>0</v>
      </c>
      <c r="S10657">
        <f t="shared" si="332"/>
        <v>0</v>
      </c>
      <c r="T10657">
        <f t="shared" si="333"/>
        <v>0</v>
      </c>
    </row>
    <row r="10658" spans="1:20" hidden="1" x14ac:dyDescent="0.25">
      <c r="A10658" s="2" t="s">
        <v>225</v>
      </c>
      <c r="B10658" s="2" t="s">
        <v>86</v>
      </c>
      <c r="C10658" s="2" t="s">
        <v>21</v>
      </c>
      <c r="F10658" s="1">
        <v>1</v>
      </c>
      <c r="G10658" s="1">
        <v>0.65</v>
      </c>
      <c r="J10658">
        <v>0</v>
      </c>
      <c r="L10658" s="3">
        <v>0</v>
      </c>
      <c r="M10658" s="4">
        <v>0</v>
      </c>
      <c r="S10658">
        <f t="shared" si="332"/>
        <v>0</v>
      </c>
      <c r="T10658">
        <f t="shared" si="333"/>
        <v>0</v>
      </c>
    </row>
    <row r="10659" spans="1:20" hidden="1" x14ac:dyDescent="0.25">
      <c r="A10659" s="2" t="s">
        <v>225</v>
      </c>
      <c r="B10659" s="2" t="s">
        <v>87</v>
      </c>
      <c r="C10659" s="2" t="s">
        <v>19</v>
      </c>
      <c r="E10659" s="4">
        <v>0</v>
      </c>
      <c r="F10659" s="1">
        <v>1</v>
      </c>
      <c r="G10659" s="1">
        <v>0.38</v>
      </c>
      <c r="H10659" s="1">
        <v>0.01</v>
      </c>
      <c r="I10659" s="1">
        <v>0.16</v>
      </c>
      <c r="J10659">
        <v>0</v>
      </c>
      <c r="K10659" s="3">
        <v>0</v>
      </c>
      <c r="L10659" s="3">
        <v>0</v>
      </c>
      <c r="M10659" s="4">
        <v>0</v>
      </c>
      <c r="O10659" s="3">
        <v>0</v>
      </c>
      <c r="S10659">
        <f t="shared" si="332"/>
        <v>0</v>
      </c>
      <c r="T10659">
        <f t="shared" si="333"/>
        <v>0</v>
      </c>
    </row>
    <row r="10660" spans="1:20" hidden="1" x14ac:dyDescent="0.25">
      <c r="A10660" s="2" t="s">
        <v>225</v>
      </c>
      <c r="B10660" s="2" t="s">
        <v>88</v>
      </c>
      <c r="C10660" s="2" t="s">
        <v>21</v>
      </c>
      <c r="F10660" s="1">
        <v>0</v>
      </c>
      <c r="G10660" s="1">
        <v>0.68</v>
      </c>
      <c r="I10660" s="1">
        <v>0.01</v>
      </c>
      <c r="J10660">
        <v>0</v>
      </c>
      <c r="K10660" s="3">
        <v>0</v>
      </c>
      <c r="L10660" s="3">
        <v>0</v>
      </c>
      <c r="M10660" s="4">
        <v>0</v>
      </c>
      <c r="O10660" s="3">
        <v>0</v>
      </c>
      <c r="S10660">
        <f t="shared" si="332"/>
        <v>0</v>
      </c>
      <c r="T10660">
        <f t="shared" si="333"/>
        <v>0</v>
      </c>
    </row>
    <row r="10661" spans="1:20" hidden="1" x14ac:dyDescent="0.25">
      <c r="A10661" s="2" t="s">
        <v>225</v>
      </c>
      <c r="B10661" s="2" t="s">
        <v>32</v>
      </c>
      <c r="C10661" s="2" t="s">
        <v>21</v>
      </c>
      <c r="D10661" s="4">
        <v>0</v>
      </c>
      <c r="F10661" s="1">
        <v>2</v>
      </c>
      <c r="G10661" s="1">
        <v>0.33</v>
      </c>
      <c r="H10661" s="1">
        <v>0.01</v>
      </c>
      <c r="I10661" s="1">
        <v>0.05</v>
      </c>
      <c r="J10661">
        <v>0</v>
      </c>
      <c r="L10661" s="3">
        <v>0</v>
      </c>
      <c r="M10661" s="4">
        <v>0</v>
      </c>
      <c r="S10661">
        <f t="shared" si="332"/>
        <v>0</v>
      </c>
      <c r="T10661">
        <f t="shared" si="333"/>
        <v>0</v>
      </c>
    </row>
    <row r="10662" spans="1:20" hidden="1" x14ac:dyDescent="0.25">
      <c r="A10662" s="2" t="s">
        <v>225</v>
      </c>
      <c r="B10662" s="2" t="s">
        <v>33</v>
      </c>
      <c r="C10662" s="2" t="s">
        <v>21</v>
      </c>
      <c r="F10662" s="1">
        <v>0</v>
      </c>
      <c r="G10662" s="1">
        <v>0.05</v>
      </c>
      <c r="J10662">
        <v>0</v>
      </c>
      <c r="L10662" s="3">
        <v>0</v>
      </c>
      <c r="M10662" s="4">
        <v>0</v>
      </c>
      <c r="S10662">
        <f t="shared" si="332"/>
        <v>0</v>
      </c>
      <c r="T10662">
        <f t="shared" si="333"/>
        <v>0</v>
      </c>
    </row>
    <row r="10663" spans="1:20" hidden="1" x14ac:dyDescent="0.25">
      <c r="A10663" s="2" t="s">
        <v>225</v>
      </c>
      <c r="B10663" s="2" t="s">
        <v>90</v>
      </c>
      <c r="C10663" s="2" t="s">
        <v>21</v>
      </c>
      <c r="F10663" s="1">
        <v>0</v>
      </c>
      <c r="G10663" s="1">
        <v>0</v>
      </c>
      <c r="J10663">
        <v>0</v>
      </c>
      <c r="L10663" s="3">
        <v>0</v>
      </c>
      <c r="M10663" s="4">
        <v>0</v>
      </c>
      <c r="S10663">
        <f t="shared" si="332"/>
        <v>0</v>
      </c>
      <c r="T10663">
        <f t="shared" si="333"/>
        <v>0</v>
      </c>
    </row>
    <row r="10664" spans="1:20" hidden="1" x14ac:dyDescent="0.25">
      <c r="A10664" s="2" t="s">
        <v>225</v>
      </c>
      <c r="B10664" s="2" t="s">
        <v>91</v>
      </c>
      <c r="C10664" s="2" t="s">
        <v>21</v>
      </c>
      <c r="F10664" s="1">
        <v>6</v>
      </c>
      <c r="G10664" s="1">
        <v>1</v>
      </c>
      <c r="H10664" s="1">
        <v>1</v>
      </c>
      <c r="I10664" s="1">
        <v>0</v>
      </c>
      <c r="J10664">
        <v>0</v>
      </c>
      <c r="L10664" s="3">
        <v>0</v>
      </c>
      <c r="M10664" s="4">
        <v>0</v>
      </c>
      <c r="S10664">
        <f t="shared" si="332"/>
        <v>0</v>
      </c>
      <c r="T10664">
        <f t="shared" si="333"/>
        <v>0</v>
      </c>
    </row>
    <row r="10665" spans="1:20" hidden="1" x14ac:dyDescent="0.25">
      <c r="A10665" s="2" t="s">
        <v>225</v>
      </c>
      <c r="B10665" s="2" t="s">
        <v>38</v>
      </c>
      <c r="C10665" s="2" t="s">
        <v>21</v>
      </c>
      <c r="F10665" s="1">
        <v>1</v>
      </c>
      <c r="G10665" s="1">
        <v>0.09</v>
      </c>
      <c r="H10665" s="1">
        <v>0.06</v>
      </c>
      <c r="I10665" s="1">
        <v>0.03</v>
      </c>
      <c r="J10665">
        <v>0</v>
      </c>
      <c r="L10665" s="3">
        <v>0</v>
      </c>
      <c r="M10665" s="4">
        <v>0</v>
      </c>
      <c r="S10665">
        <f t="shared" si="332"/>
        <v>0</v>
      </c>
      <c r="T10665">
        <f t="shared" si="333"/>
        <v>0</v>
      </c>
    </row>
    <row r="10666" spans="1:20" hidden="1" x14ac:dyDescent="0.25">
      <c r="A10666" s="2" t="s">
        <v>225</v>
      </c>
      <c r="B10666" s="2" t="s">
        <v>39</v>
      </c>
      <c r="C10666" s="2" t="s">
        <v>19</v>
      </c>
      <c r="E10666" s="4">
        <v>0</v>
      </c>
      <c r="F10666" s="1">
        <v>18</v>
      </c>
      <c r="G10666" s="1">
        <v>0.9</v>
      </c>
      <c r="H10666" s="1">
        <v>1.92</v>
      </c>
      <c r="I10666" s="1">
        <v>0.06</v>
      </c>
      <c r="J10666">
        <v>0</v>
      </c>
      <c r="L10666" s="3">
        <v>0</v>
      </c>
      <c r="M10666" s="4">
        <v>0</v>
      </c>
      <c r="O10666" s="3">
        <v>0</v>
      </c>
      <c r="S10666">
        <f t="shared" si="332"/>
        <v>0</v>
      </c>
      <c r="T10666">
        <f t="shared" si="333"/>
        <v>0</v>
      </c>
    </row>
    <row r="10667" spans="1:20" hidden="1" x14ac:dyDescent="0.25">
      <c r="A10667" s="2" t="s">
        <v>225</v>
      </c>
      <c r="B10667" s="2" t="s">
        <v>92</v>
      </c>
      <c r="C10667" s="2" t="s">
        <v>21</v>
      </c>
      <c r="F10667" s="1">
        <v>5</v>
      </c>
      <c r="G10667" s="1">
        <v>0.55000000000000004</v>
      </c>
      <c r="H10667" s="1">
        <v>0.02</v>
      </c>
      <c r="I10667" s="1">
        <v>0.33</v>
      </c>
      <c r="J10667">
        <v>0</v>
      </c>
      <c r="L10667" s="3">
        <v>0</v>
      </c>
      <c r="M10667" s="4">
        <v>0</v>
      </c>
      <c r="S10667">
        <f t="shared" si="332"/>
        <v>0</v>
      </c>
      <c r="T10667">
        <f t="shared" si="333"/>
        <v>0</v>
      </c>
    </row>
    <row r="10668" spans="1:20" hidden="1" x14ac:dyDescent="0.25">
      <c r="A10668" s="2" t="s">
        <v>225</v>
      </c>
      <c r="B10668" s="2" t="s">
        <v>41</v>
      </c>
      <c r="C10668" s="2" t="s">
        <v>21</v>
      </c>
      <c r="F10668" s="1">
        <v>0</v>
      </c>
      <c r="G10668" s="1">
        <v>0</v>
      </c>
      <c r="H10668" s="1">
        <v>0</v>
      </c>
      <c r="J10668">
        <v>0</v>
      </c>
      <c r="L10668" s="3">
        <v>0</v>
      </c>
      <c r="M10668" s="4">
        <v>0</v>
      </c>
      <c r="S10668">
        <f t="shared" si="332"/>
        <v>0</v>
      </c>
      <c r="T10668">
        <f t="shared" si="333"/>
        <v>0</v>
      </c>
    </row>
    <row r="10669" spans="1:20" hidden="1" x14ac:dyDescent="0.25">
      <c r="A10669" s="2" t="s">
        <v>225</v>
      </c>
      <c r="B10669" s="2" t="s">
        <v>42</v>
      </c>
      <c r="C10669" s="2" t="s">
        <v>21</v>
      </c>
      <c r="F10669" s="1">
        <v>6</v>
      </c>
      <c r="G10669" s="1">
        <v>0.25</v>
      </c>
      <c r="H10669" s="1">
        <v>0.67</v>
      </c>
      <c r="J10669">
        <v>0</v>
      </c>
      <c r="L10669" s="3">
        <v>0</v>
      </c>
      <c r="M10669" s="4">
        <v>0</v>
      </c>
      <c r="S10669">
        <f t="shared" si="332"/>
        <v>0</v>
      </c>
      <c r="T10669">
        <f t="shared" si="333"/>
        <v>0</v>
      </c>
    </row>
    <row r="10670" spans="1:20" hidden="1" x14ac:dyDescent="0.25">
      <c r="A10670" s="2" t="s">
        <v>225</v>
      </c>
      <c r="B10670" s="2" t="s">
        <v>43</v>
      </c>
      <c r="C10670" s="2" t="s">
        <v>21</v>
      </c>
      <c r="E10670" s="4">
        <v>0</v>
      </c>
      <c r="F10670" s="1">
        <v>29</v>
      </c>
      <c r="G10670" s="1">
        <v>1.18</v>
      </c>
      <c r="H10670" s="1">
        <v>3.24</v>
      </c>
      <c r="J10670">
        <v>0</v>
      </c>
      <c r="K10670" s="3">
        <v>0</v>
      </c>
      <c r="L10670" s="3">
        <v>0</v>
      </c>
      <c r="M10670" s="4">
        <v>0</v>
      </c>
      <c r="S10670">
        <f t="shared" si="332"/>
        <v>0</v>
      </c>
      <c r="T10670">
        <f t="shared" si="333"/>
        <v>0</v>
      </c>
    </row>
    <row r="10671" spans="1:20" hidden="1" x14ac:dyDescent="0.25">
      <c r="A10671" s="2" t="s">
        <v>225</v>
      </c>
      <c r="B10671" s="2" t="s">
        <v>93</v>
      </c>
      <c r="C10671" s="2" t="s">
        <v>21</v>
      </c>
      <c r="E10671" s="4">
        <v>0</v>
      </c>
      <c r="F10671" s="1">
        <v>5</v>
      </c>
      <c r="G10671" s="1">
        <v>0.2</v>
      </c>
      <c r="H10671" s="1">
        <v>0.56000000000000005</v>
      </c>
      <c r="J10671">
        <v>0</v>
      </c>
      <c r="L10671" s="3">
        <v>0</v>
      </c>
      <c r="M10671" s="4">
        <v>0</v>
      </c>
      <c r="O10671" s="3">
        <v>0</v>
      </c>
      <c r="S10671">
        <f t="shared" si="332"/>
        <v>0</v>
      </c>
      <c r="T10671">
        <f t="shared" si="333"/>
        <v>0</v>
      </c>
    </row>
    <row r="10672" spans="1:20" hidden="1" x14ac:dyDescent="0.25">
      <c r="A10672" s="2" t="s">
        <v>225</v>
      </c>
      <c r="B10672" s="2" t="s">
        <v>44</v>
      </c>
      <c r="C10672" s="2" t="s">
        <v>21</v>
      </c>
      <c r="F10672" s="1">
        <v>7</v>
      </c>
      <c r="G10672" s="1">
        <v>0.28000000000000003</v>
      </c>
      <c r="H10672" s="1">
        <v>0.76</v>
      </c>
      <c r="J10672">
        <v>0</v>
      </c>
      <c r="L10672" s="3">
        <v>0</v>
      </c>
      <c r="M10672" s="4">
        <v>0</v>
      </c>
      <c r="S10672">
        <f t="shared" si="332"/>
        <v>0</v>
      </c>
      <c r="T10672">
        <f t="shared" si="333"/>
        <v>0</v>
      </c>
    </row>
    <row r="10673" spans="1:20" hidden="1" x14ac:dyDescent="0.25">
      <c r="A10673" s="2" t="s">
        <v>225</v>
      </c>
      <c r="B10673" s="2" t="s">
        <v>94</v>
      </c>
      <c r="C10673" s="2" t="s">
        <v>21</v>
      </c>
      <c r="F10673" s="1">
        <v>1</v>
      </c>
      <c r="G10673" s="1">
        <v>0.05</v>
      </c>
      <c r="H10673" s="1">
        <v>0.13</v>
      </c>
      <c r="J10673">
        <v>0</v>
      </c>
      <c r="L10673" s="3">
        <v>0</v>
      </c>
      <c r="M10673" s="4">
        <v>0</v>
      </c>
      <c r="S10673">
        <f t="shared" si="332"/>
        <v>0</v>
      </c>
      <c r="T10673">
        <f t="shared" si="333"/>
        <v>0</v>
      </c>
    </row>
    <row r="10674" spans="1:20" hidden="1" x14ac:dyDescent="0.25">
      <c r="A10674" s="2" t="s">
        <v>225</v>
      </c>
      <c r="B10674" s="2" t="s">
        <v>45</v>
      </c>
      <c r="C10674" s="2" t="s">
        <v>21</v>
      </c>
      <c r="E10674" s="4">
        <v>0</v>
      </c>
      <c r="F10674" s="1">
        <v>9</v>
      </c>
      <c r="G10674" s="1">
        <v>0.36</v>
      </c>
      <c r="H10674" s="1">
        <v>1</v>
      </c>
      <c r="J10674">
        <v>0</v>
      </c>
      <c r="K10674" s="3">
        <v>0</v>
      </c>
      <c r="L10674" s="3">
        <v>0</v>
      </c>
      <c r="M10674" s="4">
        <v>0</v>
      </c>
      <c r="S10674">
        <f t="shared" si="332"/>
        <v>0</v>
      </c>
      <c r="T10674">
        <f t="shared" si="333"/>
        <v>0</v>
      </c>
    </row>
    <row r="10675" spans="1:20" hidden="1" x14ac:dyDescent="0.25">
      <c r="A10675" s="2" t="s">
        <v>225</v>
      </c>
      <c r="B10675" s="2" t="s">
        <v>46</v>
      </c>
      <c r="C10675" s="2" t="s">
        <v>21</v>
      </c>
      <c r="F10675" s="1">
        <v>17</v>
      </c>
      <c r="G10675" s="1">
        <v>0.68</v>
      </c>
      <c r="H10675" s="1">
        <v>1.87</v>
      </c>
      <c r="J10675">
        <v>0</v>
      </c>
      <c r="L10675" s="3">
        <v>0</v>
      </c>
      <c r="M10675" s="4">
        <v>0</v>
      </c>
      <c r="R10675" s="3">
        <v>0</v>
      </c>
      <c r="S10675">
        <f t="shared" si="332"/>
        <v>0</v>
      </c>
      <c r="T10675">
        <f t="shared" si="333"/>
        <v>0</v>
      </c>
    </row>
    <row r="10676" spans="1:20" hidden="1" x14ac:dyDescent="0.25">
      <c r="A10676" s="2" t="s">
        <v>225</v>
      </c>
      <c r="B10676" s="2" t="s">
        <v>47</v>
      </c>
      <c r="C10676" s="2" t="s">
        <v>21</v>
      </c>
      <c r="F10676" s="1">
        <v>1</v>
      </c>
      <c r="G10676" s="1">
        <v>0.06</v>
      </c>
      <c r="H10676" s="1">
        <v>0.16</v>
      </c>
      <c r="J10676">
        <v>0</v>
      </c>
      <c r="L10676" s="3">
        <v>0</v>
      </c>
      <c r="M10676" s="4">
        <v>0</v>
      </c>
      <c r="S10676">
        <f t="shared" si="332"/>
        <v>0</v>
      </c>
      <c r="T10676">
        <f t="shared" si="333"/>
        <v>0</v>
      </c>
    </row>
    <row r="10677" spans="1:20" hidden="1" x14ac:dyDescent="0.25">
      <c r="A10677" s="2" t="s">
        <v>225</v>
      </c>
      <c r="B10677" s="2" t="s">
        <v>97</v>
      </c>
      <c r="C10677" s="2" t="s">
        <v>19</v>
      </c>
      <c r="D10677" s="4">
        <v>0</v>
      </c>
      <c r="E10677" s="4">
        <v>0</v>
      </c>
      <c r="F10677" s="1">
        <v>0</v>
      </c>
      <c r="G10677" s="1">
        <v>0</v>
      </c>
      <c r="H10677" s="1">
        <v>0</v>
      </c>
      <c r="I10677" s="1">
        <v>0</v>
      </c>
      <c r="J10677">
        <v>0</v>
      </c>
      <c r="L10677" s="3">
        <v>0</v>
      </c>
      <c r="M10677" s="4">
        <v>0</v>
      </c>
      <c r="S10677">
        <f t="shared" si="332"/>
        <v>0</v>
      </c>
      <c r="T10677">
        <f t="shared" si="333"/>
        <v>0</v>
      </c>
    </row>
    <row r="10678" spans="1:20" hidden="1" x14ac:dyDescent="0.25">
      <c r="A10678" s="2" t="s">
        <v>225</v>
      </c>
      <c r="B10678" s="2" t="s">
        <v>51</v>
      </c>
      <c r="C10678" s="2" t="s">
        <v>21</v>
      </c>
      <c r="F10678" s="1">
        <v>10</v>
      </c>
      <c r="G10678" s="1">
        <v>1.06</v>
      </c>
      <c r="H10678" s="1">
        <v>0.05</v>
      </c>
      <c r="I10678" s="1">
        <v>0.68</v>
      </c>
      <c r="J10678">
        <v>0</v>
      </c>
      <c r="L10678" s="3">
        <v>0</v>
      </c>
      <c r="M10678" s="4">
        <v>0</v>
      </c>
      <c r="N10678" s="4">
        <v>0</v>
      </c>
      <c r="O10678" s="3">
        <v>0</v>
      </c>
      <c r="P10678" s="4">
        <v>0</v>
      </c>
      <c r="S10678">
        <f t="shared" si="332"/>
        <v>0</v>
      </c>
      <c r="T10678">
        <f t="shared" si="333"/>
        <v>0</v>
      </c>
    </row>
    <row r="10679" spans="1:20" hidden="1" x14ac:dyDescent="0.25">
      <c r="A10679" s="2" t="s">
        <v>225</v>
      </c>
      <c r="B10679" s="2" t="s">
        <v>53</v>
      </c>
      <c r="C10679" s="2" t="s">
        <v>21</v>
      </c>
      <c r="F10679" s="1">
        <v>3</v>
      </c>
      <c r="G10679" s="1">
        <v>0.42</v>
      </c>
      <c r="J10679">
        <v>0</v>
      </c>
      <c r="L10679" s="3">
        <v>0</v>
      </c>
      <c r="M10679" s="4">
        <v>0</v>
      </c>
      <c r="O10679" s="3">
        <v>0</v>
      </c>
      <c r="S10679">
        <f t="shared" si="332"/>
        <v>0</v>
      </c>
      <c r="T10679">
        <f t="shared" si="333"/>
        <v>0</v>
      </c>
    </row>
    <row r="10680" spans="1:20" hidden="1" x14ac:dyDescent="0.25">
      <c r="A10680" s="2" t="s">
        <v>225</v>
      </c>
      <c r="B10680" s="2" t="s">
        <v>54</v>
      </c>
      <c r="C10680" s="2" t="s">
        <v>21</v>
      </c>
      <c r="F10680" s="1">
        <v>4</v>
      </c>
      <c r="G10680" s="1">
        <v>0.43</v>
      </c>
      <c r="H10680" s="1">
        <v>0.03</v>
      </c>
      <c r="I10680" s="1">
        <v>0.12</v>
      </c>
      <c r="J10680">
        <v>0</v>
      </c>
      <c r="L10680" s="3">
        <v>0</v>
      </c>
      <c r="M10680" s="4">
        <v>0</v>
      </c>
      <c r="S10680">
        <f t="shared" si="332"/>
        <v>0</v>
      </c>
      <c r="T10680">
        <f t="shared" si="333"/>
        <v>0</v>
      </c>
    </row>
    <row r="10681" spans="1:20" hidden="1" x14ac:dyDescent="0.25">
      <c r="A10681" s="2" t="s">
        <v>225</v>
      </c>
      <c r="B10681" s="2" t="s">
        <v>58</v>
      </c>
      <c r="C10681" s="2" t="s">
        <v>21</v>
      </c>
      <c r="F10681" s="1">
        <v>5</v>
      </c>
      <c r="G10681" s="1">
        <v>1.58</v>
      </c>
      <c r="H10681" s="1">
        <v>0.48</v>
      </c>
      <c r="I10681" s="1">
        <v>0.04</v>
      </c>
      <c r="J10681">
        <v>0</v>
      </c>
      <c r="L10681" s="3">
        <v>0</v>
      </c>
      <c r="M10681" s="4">
        <v>0</v>
      </c>
      <c r="S10681">
        <f t="shared" si="332"/>
        <v>0</v>
      </c>
      <c r="T10681">
        <f t="shared" si="333"/>
        <v>0</v>
      </c>
    </row>
    <row r="10682" spans="1:20" hidden="1" x14ac:dyDescent="0.25">
      <c r="A10682" s="2" t="s">
        <v>225</v>
      </c>
      <c r="B10682" s="2" t="s">
        <v>102</v>
      </c>
      <c r="C10682" s="2" t="s">
        <v>21</v>
      </c>
      <c r="F10682" s="1">
        <v>0</v>
      </c>
      <c r="G10682" s="1">
        <v>0</v>
      </c>
      <c r="J10682">
        <v>0</v>
      </c>
      <c r="L10682" s="3">
        <v>0</v>
      </c>
      <c r="M10682" s="4">
        <v>0</v>
      </c>
      <c r="S10682">
        <f t="shared" si="332"/>
        <v>0</v>
      </c>
      <c r="T10682">
        <f t="shared" si="333"/>
        <v>0</v>
      </c>
    </row>
    <row r="10683" spans="1:20" hidden="1" x14ac:dyDescent="0.25">
      <c r="A10683" s="2" t="s">
        <v>225</v>
      </c>
      <c r="B10683" s="2" t="s">
        <v>105</v>
      </c>
      <c r="C10683" s="2" t="s">
        <v>19</v>
      </c>
      <c r="E10683" s="4">
        <v>0</v>
      </c>
      <c r="F10683" s="1">
        <v>1</v>
      </c>
      <c r="G10683" s="1">
        <v>0.66</v>
      </c>
      <c r="H10683" s="1">
        <v>0.01</v>
      </c>
      <c r="I10683" s="1">
        <v>0.15</v>
      </c>
      <c r="J10683">
        <v>0</v>
      </c>
      <c r="K10683" s="3">
        <v>0</v>
      </c>
      <c r="L10683" s="3">
        <v>0</v>
      </c>
      <c r="M10683" s="4">
        <v>0</v>
      </c>
      <c r="O10683" s="3">
        <v>0</v>
      </c>
      <c r="R10683" s="3">
        <v>0</v>
      </c>
      <c r="S10683">
        <f t="shared" si="332"/>
        <v>0</v>
      </c>
      <c r="T10683">
        <f t="shared" si="333"/>
        <v>0</v>
      </c>
    </row>
    <row r="10684" spans="1:20" hidden="1" x14ac:dyDescent="0.25">
      <c r="A10684" s="2" t="s">
        <v>225</v>
      </c>
      <c r="B10684" s="2" t="s">
        <v>106</v>
      </c>
      <c r="C10684" s="2" t="s">
        <v>21</v>
      </c>
      <c r="F10684" s="1">
        <v>0</v>
      </c>
      <c r="G10684" s="1">
        <v>0.01</v>
      </c>
      <c r="J10684">
        <v>0</v>
      </c>
      <c r="L10684" s="3">
        <v>0</v>
      </c>
      <c r="M10684" s="4">
        <v>0</v>
      </c>
      <c r="S10684">
        <f t="shared" si="332"/>
        <v>0</v>
      </c>
      <c r="T10684">
        <f t="shared" si="333"/>
        <v>0</v>
      </c>
    </row>
    <row r="10685" spans="1:20" hidden="1" x14ac:dyDescent="0.25">
      <c r="A10685" s="2" t="s">
        <v>225</v>
      </c>
      <c r="B10685" s="2" t="s">
        <v>107</v>
      </c>
      <c r="C10685" s="2" t="s">
        <v>19</v>
      </c>
      <c r="E10685" s="4">
        <v>0</v>
      </c>
      <c r="F10685" s="1">
        <v>0</v>
      </c>
      <c r="G10685" s="1">
        <v>0</v>
      </c>
      <c r="H10685" s="1">
        <v>0</v>
      </c>
      <c r="I10685" s="1">
        <v>0</v>
      </c>
      <c r="J10685">
        <v>0</v>
      </c>
      <c r="L10685" s="3">
        <v>0</v>
      </c>
      <c r="M10685" s="4">
        <v>0</v>
      </c>
      <c r="S10685">
        <f t="shared" si="332"/>
        <v>0</v>
      </c>
      <c r="T10685">
        <f t="shared" si="333"/>
        <v>0</v>
      </c>
    </row>
    <row r="10686" spans="1:20" hidden="1" x14ac:dyDescent="0.25">
      <c r="A10686" s="2" t="s">
        <v>225</v>
      </c>
      <c r="B10686" s="2" t="s">
        <v>61</v>
      </c>
      <c r="C10686" s="2" t="s">
        <v>21</v>
      </c>
      <c r="D10686" s="4">
        <v>0</v>
      </c>
      <c r="E10686" s="4">
        <v>0</v>
      </c>
      <c r="F10686" s="1">
        <v>0</v>
      </c>
      <c r="J10686">
        <v>0</v>
      </c>
      <c r="L10686" s="3">
        <v>0</v>
      </c>
      <c r="S10686">
        <f t="shared" si="332"/>
        <v>0</v>
      </c>
      <c r="T10686">
        <f t="shared" si="333"/>
        <v>0</v>
      </c>
    </row>
    <row r="10687" spans="1:20" hidden="1" x14ac:dyDescent="0.25">
      <c r="A10687" s="2" t="s">
        <v>225</v>
      </c>
      <c r="B10687" s="2" t="s">
        <v>108</v>
      </c>
      <c r="C10687" s="2" t="s">
        <v>21</v>
      </c>
      <c r="F10687" s="1">
        <v>1</v>
      </c>
      <c r="G10687" s="1">
        <v>7.0000000000000007E-2</v>
      </c>
      <c r="I10687" s="1">
        <v>0.04</v>
      </c>
      <c r="J10687">
        <v>0</v>
      </c>
      <c r="L10687" s="3">
        <v>0</v>
      </c>
      <c r="M10687" s="4">
        <v>0</v>
      </c>
      <c r="S10687">
        <f t="shared" si="332"/>
        <v>0</v>
      </c>
      <c r="T10687">
        <f t="shared" si="333"/>
        <v>0</v>
      </c>
    </row>
    <row r="10688" spans="1:20" hidden="1" x14ac:dyDescent="0.25">
      <c r="A10688" s="2" t="s">
        <v>225</v>
      </c>
      <c r="B10688" s="2" t="s">
        <v>62</v>
      </c>
      <c r="C10688" s="2" t="s">
        <v>19</v>
      </c>
      <c r="E10688" s="4">
        <v>0</v>
      </c>
      <c r="F10688" s="1">
        <v>1</v>
      </c>
      <c r="G10688" s="1">
        <v>0.55000000000000004</v>
      </c>
      <c r="H10688" s="1">
        <v>0.05</v>
      </c>
      <c r="I10688" s="1">
        <v>0.17</v>
      </c>
      <c r="J10688">
        <v>0</v>
      </c>
      <c r="K10688" s="3">
        <v>0</v>
      </c>
      <c r="L10688" s="3">
        <v>0</v>
      </c>
      <c r="M10688" s="4">
        <v>0</v>
      </c>
      <c r="S10688">
        <f t="shared" si="332"/>
        <v>0</v>
      </c>
      <c r="T10688">
        <f t="shared" si="333"/>
        <v>0</v>
      </c>
    </row>
    <row r="10689" spans="1:20" hidden="1" x14ac:dyDescent="0.25">
      <c r="A10689" s="2" t="s">
        <v>225</v>
      </c>
      <c r="B10689" s="2" t="s">
        <v>63</v>
      </c>
      <c r="C10689" s="2" t="s">
        <v>21</v>
      </c>
      <c r="F10689" s="1">
        <v>1</v>
      </c>
      <c r="G10689" s="1">
        <v>0.13</v>
      </c>
      <c r="H10689" s="1">
        <v>0.01</v>
      </c>
      <c r="I10689" s="1">
        <v>0.03</v>
      </c>
      <c r="J10689">
        <v>0</v>
      </c>
      <c r="L10689" s="3">
        <v>0</v>
      </c>
      <c r="M10689" s="4">
        <v>0</v>
      </c>
      <c r="S10689">
        <f t="shared" si="332"/>
        <v>0</v>
      </c>
      <c r="T10689">
        <f t="shared" si="333"/>
        <v>0</v>
      </c>
    </row>
    <row r="10690" spans="1:20" hidden="1" x14ac:dyDescent="0.25">
      <c r="A10690" s="2" t="s">
        <v>225</v>
      </c>
      <c r="B10690" s="2" t="s">
        <v>112</v>
      </c>
      <c r="C10690" s="2" t="s">
        <v>21</v>
      </c>
      <c r="F10690" s="1">
        <v>0</v>
      </c>
      <c r="G10690" s="1">
        <v>0.06</v>
      </c>
      <c r="I10690" s="1">
        <v>0.01</v>
      </c>
      <c r="J10690">
        <v>0</v>
      </c>
      <c r="L10690" s="3">
        <v>0</v>
      </c>
      <c r="M10690" s="4">
        <v>0</v>
      </c>
      <c r="S10690">
        <f t="shared" ref="S10690:S10753" si="334">-K10690+L10690+O10690+R10690</f>
        <v>0</v>
      </c>
      <c r="T10690">
        <f t="shared" ref="T10690:T10753" si="335">M10690+N10690+P10690+Q10690+D10690+E10690</f>
        <v>0</v>
      </c>
    </row>
    <row r="10691" spans="1:20" hidden="1" x14ac:dyDescent="0.25">
      <c r="A10691" s="2" t="s">
        <v>225</v>
      </c>
      <c r="B10691" s="2" t="s">
        <v>113</v>
      </c>
      <c r="C10691" s="2" t="s">
        <v>21</v>
      </c>
      <c r="F10691" s="1">
        <v>3</v>
      </c>
      <c r="G10691" s="1">
        <v>0.55000000000000004</v>
      </c>
      <c r="H10691" s="1">
        <v>0.04</v>
      </c>
      <c r="I10691" s="1">
        <v>0.27</v>
      </c>
      <c r="J10691">
        <v>0</v>
      </c>
      <c r="L10691" s="3">
        <v>0</v>
      </c>
      <c r="M10691" s="4">
        <v>0</v>
      </c>
      <c r="S10691">
        <f t="shared" si="334"/>
        <v>0</v>
      </c>
      <c r="T10691">
        <f t="shared" si="335"/>
        <v>0</v>
      </c>
    </row>
    <row r="10692" spans="1:20" hidden="1" x14ac:dyDescent="0.25">
      <c r="A10692" s="2" t="s">
        <v>225</v>
      </c>
      <c r="B10692" s="2" t="s">
        <v>114</v>
      </c>
      <c r="C10692" s="2" t="s">
        <v>21</v>
      </c>
      <c r="D10692" s="4">
        <v>0</v>
      </c>
      <c r="J10692">
        <v>0</v>
      </c>
      <c r="L10692" s="3">
        <v>0</v>
      </c>
      <c r="N10692" s="4">
        <v>0</v>
      </c>
      <c r="O10692" s="3">
        <v>0</v>
      </c>
      <c r="P10692" s="4">
        <v>0</v>
      </c>
      <c r="S10692">
        <f t="shared" si="334"/>
        <v>0</v>
      </c>
      <c r="T10692">
        <f t="shared" si="335"/>
        <v>0</v>
      </c>
    </row>
    <row r="10693" spans="1:20" hidden="1" x14ac:dyDescent="0.25">
      <c r="A10693" s="2" t="s">
        <v>225</v>
      </c>
      <c r="B10693" s="2" t="s">
        <v>71</v>
      </c>
      <c r="C10693" s="2" t="s">
        <v>21</v>
      </c>
      <c r="F10693" s="1">
        <v>1</v>
      </c>
      <c r="G10693" s="1">
        <v>0.06</v>
      </c>
      <c r="H10693" s="1">
        <v>7.0000000000000007E-2</v>
      </c>
      <c r="I10693" s="1">
        <v>0.03</v>
      </c>
      <c r="J10693">
        <v>0</v>
      </c>
      <c r="L10693" s="3">
        <v>0</v>
      </c>
      <c r="M10693" s="4">
        <v>0</v>
      </c>
      <c r="S10693">
        <f t="shared" si="334"/>
        <v>0</v>
      </c>
      <c r="T10693">
        <f t="shared" si="335"/>
        <v>0</v>
      </c>
    </row>
    <row r="10694" spans="1:20" hidden="1" x14ac:dyDescent="0.25">
      <c r="A10694" s="2" t="s">
        <v>225</v>
      </c>
      <c r="B10694" s="2" t="s">
        <v>72</v>
      </c>
      <c r="C10694" s="2" t="s">
        <v>21</v>
      </c>
      <c r="F10694" s="1">
        <v>1</v>
      </c>
      <c r="G10694" s="1">
        <v>0.54</v>
      </c>
      <c r="I10694" s="1">
        <v>0.13</v>
      </c>
      <c r="J10694">
        <v>0</v>
      </c>
      <c r="L10694" s="3">
        <v>0</v>
      </c>
      <c r="M10694" s="4">
        <v>0</v>
      </c>
      <c r="S10694">
        <f t="shared" si="334"/>
        <v>0</v>
      </c>
      <c r="T10694">
        <f t="shared" si="335"/>
        <v>0</v>
      </c>
    </row>
    <row r="10695" spans="1:20" hidden="1" x14ac:dyDescent="0.25">
      <c r="A10695" s="2" t="s">
        <v>225</v>
      </c>
      <c r="B10695" s="2" t="s">
        <v>77</v>
      </c>
      <c r="C10695" s="2" t="s">
        <v>19</v>
      </c>
      <c r="E10695" s="4">
        <v>0</v>
      </c>
      <c r="F10695" s="1">
        <v>0</v>
      </c>
      <c r="G10695" s="1">
        <v>0.08</v>
      </c>
      <c r="H10695" s="1">
        <v>0</v>
      </c>
      <c r="I10695" s="1">
        <v>0.03</v>
      </c>
      <c r="J10695">
        <v>0</v>
      </c>
      <c r="K10695" s="3">
        <v>0</v>
      </c>
      <c r="L10695" s="3">
        <v>0</v>
      </c>
      <c r="M10695" s="4">
        <v>0</v>
      </c>
      <c r="S10695">
        <f t="shared" si="334"/>
        <v>0</v>
      </c>
      <c r="T10695">
        <f t="shared" si="335"/>
        <v>0</v>
      </c>
    </row>
    <row r="10696" spans="1:20" hidden="1" x14ac:dyDescent="0.25">
      <c r="A10696" s="2" t="s">
        <v>225</v>
      </c>
      <c r="B10696" s="2" t="s">
        <v>79</v>
      </c>
      <c r="C10696" s="2" t="s">
        <v>21</v>
      </c>
      <c r="F10696" s="1">
        <v>3</v>
      </c>
      <c r="G10696" s="1">
        <v>0.34</v>
      </c>
      <c r="H10696" s="1">
        <v>0.11</v>
      </c>
      <c r="I10696" s="1">
        <v>0.1</v>
      </c>
      <c r="J10696">
        <v>0</v>
      </c>
      <c r="K10696" s="3">
        <v>0</v>
      </c>
      <c r="L10696" s="3">
        <v>0</v>
      </c>
      <c r="M10696" s="4">
        <v>0</v>
      </c>
      <c r="S10696">
        <f t="shared" si="334"/>
        <v>0</v>
      </c>
      <c r="T10696">
        <f t="shared" si="335"/>
        <v>0</v>
      </c>
    </row>
    <row r="10697" spans="1:20" hidden="1" x14ac:dyDescent="0.25">
      <c r="A10697" s="2" t="s">
        <v>225</v>
      </c>
      <c r="B10697" s="2" t="s">
        <v>55</v>
      </c>
      <c r="C10697" s="2" t="s">
        <v>21</v>
      </c>
      <c r="F10697" s="1">
        <v>24</v>
      </c>
      <c r="H10697" s="1">
        <v>0.28999999999999998</v>
      </c>
      <c r="I10697" s="1">
        <v>0.7</v>
      </c>
      <c r="S10697">
        <f t="shared" si="334"/>
        <v>0</v>
      </c>
      <c r="T10697">
        <f t="shared" si="335"/>
        <v>0</v>
      </c>
    </row>
    <row r="10698" spans="1:20" hidden="1" x14ac:dyDescent="0.25">
      <c r="A10698" s="2" t="s">
        <v>226</v>
      </c>
      <c r="B10698" s="2" t="s">
        <v>49</v>
      </c>
      <c r="C10698" s="2" t="s">
        <v>19</v>
      </c>
      <c r="D10698" s="4">
        <v>679</v>
      </c>
      <c r="E10698" s="4">
        <v>1102</v>
      </c>
      <c r="F10698" s="1">
        <v>168</v>
      </c>
      <c r="G10698" s="1">
        <v>137.25</v>
      </c>
      <c r="H10698" s="1">
        <v>10.8</v>
      </c>
      <c r="I10698" s="1">
        <v>9.69</v>
      </c>
      <c r="J10698">
        <v>2595</v>
      </c>
      <c r="K10698" s="3">
        <v>18944</v>
      </c>
      <c r="L10698" s="3">
        <v>98</v>
      </c>
      <c r="M10698" s="4">
        <v>618</v>
      </c>
      <c r="N10698" s="4">
        <v>195</v>
      </c>
      <c r="O10698" s="3">
        <v>19469</v>
      </c>
      <c r="Q10698" s="4">
        <v>0</v>
      </c>
      <c r="R10698" s="3">
        <v>1972</v>
      </c>
      <c r="S10698">
        <f t="shared" si="334"/>
        <v>2595</v>
      </c>
      <c r="T10698">
        <f t="shared" si="335"/>
        <v>2594</v>
      </c>
    </row>
    <row r="10699" spans="1:20" hidden="1" x14ac:dyDescent="0.25">
      <c r="A10699" s="2" t="s">
        <v>226</v>
      </c>
      <c r="B10699" s="2" t="s">
        <v>27</v>
      </c>
      <c r="C10699" s="2" t="s">
        <v>21</v>
      </c>
      <c r="D10699" s="4">
        <v>320</v>
      </c>
      <c r="E10699" s="4">
        <v>3</v>
      </c>
      <c r="F10699" s="1">
        <v>617</v>
      </c>
      <c r="G10699" s="1">
        <v>76.91</v>
      </c>
      <c r="H10699" s="1">
        <v>1.94</v>
      </c>
      <c r="I10699" s="1">
        <v>18.079999999999998</v>
      </c>
      <c r="J10699">
        <v>772</v>
      </c>
      <c r="K10699" s="3">
        <v>41</v>
      </c>
      <c r="L10699" s="3">
        <v>504</v>
      </c>
      <c r="M10699" s="4">
        <v>347</v>
      </c>
      <c r="N10699" s="4">
        <v>17</v>
      </c>
      <c r="O10699" s="3">
        <v>448</v>
      </c>
      <c r="P10699" s="4">
        <v>9</v>
      </c>
      <c r="Q10699" s="4">
        <v>77</v>
      </c>
      <c r="R10699" s="3">
        <v>-139</v>
      </c>
      <c r="S10699">
        <f t="shared" si="334"/>
        <v>772</v>
      </c>
      <c r="T10699">
        <f t="shared" si="335"/>
        <v>773</v>
      </c>
    </row>
    <row r="10700" spans="1:20" hidden="1" x14ac:dyDescent="0.25">
      <c r="A10700" s="2" t="s">
        <v>226</v>
      </c>
      <c r="B10700" s="2" t="s">
        <v>50</v>
      </c>
      <c r="C10700" s="2" t="s">
        <v>21</v>
      </c>
      <c r="D10700" s="4">
        <v>0</v>
      </c>
      <c r="F10700" s="1">
        <v>83</v>
      </c>
      <c r="G10700" s="1">
        <v>103.88</v>
      </c>
      <c r="H10700" s="1">
        <v>0.71</v>
      </c>
      <c r="I10700" s="1">
        <v>3.73</v>
      </c>
      <c r="J10700">
        <v>538</v>
      </c>
      <c r="K10700" s="3">
        <v>437</v>
      </c>
      <c r="L10700" s="3">
        <v>61</v>
      </c>
      <c r="M10700" s="4">
        <v>468</v>
      </c>
      <c r="N10700" s="4">
        <v>70</v>
      </c>
      <c r="O10700" s="3">
        <v>904</v>
      </c>
      <c r="R10700" s="3">
        <v>11</v>
      </c>
      <c r="S10700">
        <f t="shared" si="334"/>
        <v>539</v>
      </c>
      <c r="T10700">
        <f t="shared" si="335"/>
        <v>538</v>
      </c>
    </row>
    <row r="10701" spans="1:20" hidden="1" x14ac:dyDescent="0.25">
      <c r="A10701" s="2" t="s">
        <v>226</v>
      </c>
      <c r="B10701" s="2" t="s">
        <v>65</v>
      </c>
      <c r="C10701" s="2" t="s">
        <v>21</v>
      </c>
      <c r="D10701" s="4">
        <v>16</v>
      </c>
      <c r="F10701" s="1">
        <v>87</v>
      </c>
      <c r="G10701" s="1">
        <v>53.93</v>
      </c>
      <c r="H10701" s="1">
        <v>0.13</v>
      </c>
      <c r="I10701" s="1">
        <v>2.0699999999999998</v>
      </c>
      <c r="J10701">
        <v>525</v>
      </c>
      <c r="K10701" s="3">
        <v>129</v>
      </c>
      <c r="L10701" s="3">
        <v>68</v>
      </c>
      <c r="M10701" s="4">
        <v>243</v>
      </c>
      <c r="N10701" s="4">
        <v>11</v>
      </c>
      <c r="O10701" s="3">
        <v>560</v>
      </c>
      <c r="P10701" s="4">
        <v>56</v>
      </c>
      <c r="Q10701" s="4">
        <v>198</v>
      </c>
      <c r="R10701" s="3">
        <v>26</v>
      </c>
      <c r="S10701">
        <f t="shared" si="334"/>
        <v>525</v>
      </c>
      <c r="T10701">
        <f t="shared" si="335"/>
        <v>524</v>
      </c>
    </row>
    <row r="10702" spans="1:20" hidden="1" x14ac:dyDescent="0.25">
      <c r="A10702" s="2" t="s">
        <v>226</v>
      </c>
      <c r="B10702" s="2" t="s">
        <v>60</v>
      </c>
      <c r="C10702" s="2" t="s">
        <v>21</v>
      </c>
      <c r="D10702" s="4">
        <v>325</v>
      </c>
      <c r="E10702" s="4">
        <v>2</v>
      </c>
      <c r="F10702" s="1">
        <v>3</v>
      </c>
      <c r="G10702" s="1">
        <v>0.4</v>
      </c>
      <c r="H10702" s="1">
        <v>0.01</v>
      </c>
      <c r="I10702" s="1">
        <v>0.09</v>
      </c>
      <c r="J10702">
        <v>393</v>
      </c>
      <c r="K10702" s="3">
        <v>7</v>
      </c>
      <c r="L10702" s="3">
        <v>19</v>
      </c>
      <c r="M10702" s="4">
        <v>2</v>
      </c>
      <c r="N10702" s="4">
        <v>9</v>
      </c>
      <c r="O10702" s="3">
        <v>416</v>
      </c>
      <c r="P10702" s="4">
        <v>8</v>
      </c>
      <c r="Q10702" s="4">
        <v>47</v>
      </c>
      <c r="R10702" s="3">
        <v>-35</v>
      </c>
      <c r="S10702">
        <f t="shared" si="334"/>
        <v>393</v>
      </c>
      <c r="T10702">
        <f t="shared" si="335"/>
        <v>393</v>
      </c>
    </row>
    <row r="10703" spans="1:20" hidden="1" x14ac:dyDescent="0.25">
      <c r="A10703" s="2" t="s">
        <v>226</v>
      </c>
      <c r="B10703" s="2" t="s">
        <v>66</v>
      </c>
      <c r="C10703" s="2" t="s">
        <v>21</v>
      </c>
      <c r="E10703" s="4">
        <v>0</v>
      </c>
      <c r="F10703" s="1">
        <v>17</v>
      </c>
      <c r="G10703" s="1">
        <v>9.19</v>
      </c>
      <c r="H10703" s="1">
        <v>0.05</v>
      </c>
      <c r="I10703" s="1">
        <v>0.18</v>
      </c>
      <c r="J10703">
        <v>386</v>
      </c>
      <c r="K10703" s="3">
        <v>0</v>
      </c>
      <c r="L10703" s="3">
        <v>42</v>
      </c>
      <c r="M10703" s="4">
        <v>41</v>
      </c>
      <c r="O10703" s="3">
        <v>345</v>
      </c>
      <c r="Q10703" s="4">
        <v>345</v>
      </c>
      <c r="S10703">
        <f t="shared" si="334"/>
        <v>387</v>
      </c>
      <c r="T10703">
        <f t="shared" si="335"/>
        <v>386</v>
      </c>
    </row>
    <row r="10704" spans="1:20" hidden="1" x14ac:dyDescent="0.25">
      <c r="A10704" s="2" t="s">
        <v>226</v>
      </c>
      <c r="B10704" s="2" t="s">
        <v>26</v>
      </c>
      <c r="C10704" s="2" t="s">
        <v>21</v>
      </c>
      <c r="F10704" s="1">
        <v>65</v>
      </c>
      <c r="G10704" s="1">
        <v>65.94</v>
      </c>
      <c r="I10704" s="1">
        <v>0.54</v>
      </c>
      <c r="J10704">
        <v>297</v>
      </c>
      <c r="K10704" s="3">
        <v>26</v>
      </c>
      <c r="L10704" s="3">
        <v>34</v>
      </c>
      <c r="M10704" s="4">
        <v>297</v>
      </c>
      <c r="O10704" s="3">
        <v>289</v>
      </c>
      <c r="S10704">
        <f t="shared" si="334"/>
        <v>297</v>
      </c>
      <c r="T10704">
        <f t="shared" si="335"/>
        <v>297</v>
      </c>
    </row>
    <row r="10705" spans="1:20" hidden="1" x14ac:dyDescent="0.25">
      <c r="A10705" s="2" t="s">
        <v>226</v>
      </c>
      <c r="B10705" s="2" t="s">
        <v>68</v>
      </c>
      <c r="C10705" s="2" t="s">
        <v>21</v>
      </c>
      <c r="E10705" s="4">
        <v>0</v>
      </c>
      <c r="F10705" s="1">
        <v>491</v>
      </c>
      <c r="G10705" s="1">
        <v>50.59</v>
      </c>
      <c r="J10705">
        <v>240</v>
      </c>
      <c r="K10705" s="3">
        <v>37</v>
      </c>
      <c r="L10705" s="3">
        <v>262</v>
      </c>
      <c r="M10705" s="4">
        <v>228</v>
      </c>
      <c r="Q10705" s="4">
        <v>12</v>
      </c>
      <c r="R10705" s="3">
        <v>16</v>
      </c>
      <c r="S10705">
        <f t="shared" si="334"/>
        <v>241</v>
      </c>
      <c r="T10705">
        <f t="shared" si="335"/>
        <v>240</v>
      </c>
    </row>
    <row r="10706" spans="1:20" hidden="1" x14ac:dyDescent="0.25">
      <c r="A10706" s="2" t="s">
        <v>226</v>
      </c>
      <c r="B10706" s="2" t="s">
        <v>52</v>
      </c>
      <c r="C10706" s="2" t="s">
        <v>21</v>
      </c>
      <c r="D10706" s="4">
        <v>132</v>
      </c>
      <c r="E10706" s="4">
        <v>31</v>
      </c>
      <c r="F10706" s="1">
        <v>37</v>
      </c>
      <c r="G10706" s="1">
        <v>4.43</v>
      </c>
      <c r="H10706" s="1">
        <v>0.11</v>
      </c>
      <c r="I10706" s="1">
        <v>0.83</v>
      </c>
      <c r="J10706">
        <v>189</v>
      </c>
      <c r="K10706" s="3">
        <v>16</v>
      </c>
      <c r="L10706" s="3">
        <v>4</v>
      </c>
      <c r="M10706" s="4">
        <v>20</v>
      </c>
      <c r="N10706" s="4">
        <v>6</v>
      </c>
      <c r="O10706" s="3">
        <v>202</v>
      </c>
      <c r="P10706" s="4">
        <v>0</v>
      </c>
      <c r="R10706" s="3">
        <v>0</v>
      </c>
      <c r="S10706">
        <f t="shared" si="334"/>
        <v>190</v>
      </c>
      <c r="T10706">
        <f t="shared" si="335"/>
        <v>189</v>
      </c>
    </row>
    <row r="10707" spans="1:20" hidden="1" x14ac:dyDescent="0.25">
      <c r="A10707" s="2" t="s">
        <v>226</v>
      </c>
      <c r="B10707" s="2" t="s">
        <v>36</v>
      </c>
      <c r="C10707" s="2" t="s">
        <v>21</v>
      </c>
      <c r="F10707" s="1">
        <v>54</v>
      </c>
      <c r="G10707" s="1">
        <v>36.76</v>
      </c>
      <c r="H10707" s="1">
        <v>0.85</v>
      </c>
      <c r="I10707" s="1">
        <v>0.77</v>
      </c>
      <c r="J10707">
        <v>182</v>
      </c>
      <c r="K10707" s="3">
        <v>354</v>
      </c>
      <c r="L10707" s="3">
        <v>40</v>
      </c>
      <c r="M10707" s="4">
        <v>166</v>
      </c>
      <c r="N10707" s="4">
        <v>9</v>
      </c>
      <c r="O10707" s="3">
        <v>496</v>
      </c>
      <c r="Q10707" s="4">
        <v>7</v>
      </c>
      <c r="R10707" s="3">
        <v>0</v>
      </c>
      <c r="S10707">
        <f t="shared" si="334"/>
        <v>182</v>
      </c>
      <c r="T10707">
        <f t="shared" si="335"/>
        <v>182</v>
      </c>
    </row>
    <row r="10708" spans="1:20" hidden="1" x14ac:dyDescent="0.25">
      <c r="A10708" s="2" t="s">
        <v>226</v>
      </c>
      <c r="B10708" s="2" t="s">
        <v>76</v>
      </c>
      <c r="C10708" s="2" t="s">
        <v>19</v>
      </c>
      <c r="F10708" s="1">
        <v>140</v>
      </c>
      <c r="G10708" s="1">
        <v>34.979999999999997</v>
      </c>
      <c r="H10708" s="1">
        <v>9.65</v>
      </c>
      <c r="I10708" s="1">
        <v>12.27</v>
      </c>
      <c r="J10708">
        <v>158</v>
      </c>
      <c r="K10708" s="3">
        <v>13</v>
      </c>
      <c r="L10708" s="3">
        <v>1</v>
      </c>
      <c r="M10708" s="4">
        <v>158</v>
      </c>
      <c r="O10708" s="3">
        <v>170</v>
      </c>
      <c r="Q10708" s="4">
        <v>0</v>
      </c>
      <c r="R10708" s="3">
        <v>0</v>
      </c>
      <c r="S10708">
        <f t="shared" si="334"/>
        <v>158</v>
      </c>
      <c r="T10708">
        <f t="shared" si="335"/>
        <v>158</v>
      </c>
    </row>
    <row r="10709" spans="1:20" hidden="1" x14ac:dyDescent="0.25">
      <c r="A10709" s="2" t="s">
        <v>226</v>
      </c>
      <c r="B10709" s="2" t="s">
        <v>18</v>
      </c>
      <c r="C10709" s="2" t="s">
        <v>19</v>
      </c>
      <c r="D10709" s="4">
        <v>87</v>
      </c>
      <c r="E10709" s="4">
        <v>25</v>
      </c>
      <c r="F10709" s="1">
        <v>16</v>
      </c>
      <c r="G10709" s="1">
        <v>5.18</v>
      </c>
      <c r="H10709" s="1">
        <v>0.43</v>
      </c>
      <c r="I10709" s="1">
        <v>2.59</v>
      </c>
      <c r="J10709">
        <v>135</v>
      </c>
      <c r="K10709" s="3">
        <v>66</v>
      </c>
      <c r="L10709" s="3">
        <v>1</v>
      </c>
      <c r="M10709" s="4">
        <v>23</v>
      </c>
      <c r="O10709" s="3">
        <v>200</v>
      </c>
      <c r="S10709">
        <f t="shared" si="334"/>
        <v>135</v>
      </c>
      <c r="T10709">
        <f t="shared" si="335"/>
        <v>135</v>
      </c>
    </row>
    <row r="10710" spans="1:20" hidden="1" x14ac:dyDescent="0.25">
      <c r="A10710" s="2" t="s">
        <v>226</v>
      </c>
      <c r="B10710" s="2" t="s">
        <v>73</v>
      </c>
      <c r="C10710" s="2" t="s">
        <v>21</v>
      </c>
      <c r="F10710" s="1">
        <v>15</v>
      </c>
      <c r="G10710" s="1">
        <v>25.63</v>
      </c>
      <c r="H10710" s="1">
        <v>0.17</v>
      </c>
      <c r="I10710" s="1">
        <v>0.71</v>
      </c>
      <c r="J10710">
        <v>125</v>
      </c>
      <c r="K10710" s="3">
        <v>8</v>
      </c>
      <c r="L10710" s="3">
        <v>39</v>
      </c>
      <c r="M10710" s="4">
        <v>115</v>
      </c>
      <c r="N10710" s="4">
        <v>9</v>
      </c>
      <c r="O10710" s="3">
        <v>94</v>
      </c>
      <c r="R10710" s="3">
        <v>0</v>
      </c>
      <c r="S10710">
        <f t="shared" si="334"/>
        <v>125</v>
      </c>
      <c r="T10710">
        <f t="shared" si="335"/>
        <v>124</v>
      </c>
    </row>
    <row r="10711" spans="1:20" hidden="1" x14ac:dyDescent="0.25">
      <c r="A10711" s="2" t="s">
        <v>226</v>
      </c>
      <c r="B10711" s="2" t="s">
        <v>64</v>
      </c>
      <c r="C10711" s="2" t="s">
        <v>21</v>
      </c>
      <c r="F10711" s="1">
        <v>19</v>
      </c>
      <c r="G10711" s="1">
        <v>16.45</v>
      </c>
      <c r="H10711" s="1">
        <v>0.12</v>
      </c>
      <c r="I10711" s="1">
        <v>0.09</v>
      </c>
      <c r="J10711">
        <v>117</v>
      </c>
      <c r="K10711" s="3">
        <v>386</v>
      </c>
      <c r="L10711" s="3">
        <v>42</v>
      </c>
      <c r="M10711" s="4">
        <v>74</v>
      </c>
      <c r="N10711" s="4">
        <v>23</v>
      </c>
      <c r="O10711" s="3">
        <v>460</v>
      </c>
      <c r="Q10711" s="4">
        <v>19</v>
      </c>
      <c r="R10711" s="3">
        <v>0</v>
      </c>
      <c r="S10711">
        <f t="shared" si="334"/>
        <v>116</v>
      </c>
      <c r="T10711">
        <f t="shared" si="335"/>
        <v>116</v>
      </c>
    </row>
    <row r="10712" spans="1:20" hidden="1" x14ac:dyDescent="0.25">
      <c r="A10712" s="2" t="s">
        <v>226</v>
      </c>
      <c r="B10712" s="2" t="s">
        <v>78</v>
      </c>
      <c r="C10712" s="2" t="s">
        <v>21</v>
      </c>
      <c r="F10712" s="1">
        <v>14</v>
      </c>
      <c r="G10712" s="1">
        <v>7.58</v>
      </c>
      <c r="J10712">
        <v>113</v>
      </c>
      <c r="K10712" s="3">
        <v>176</v>
      </c>
      <c r="L10712" s="3">
        <v>40</v>
      </c>
      <c r="M10712" s="4">
        <v>34</v>
      </c>
      <c r="O10712" s="3">
        <v>248</v>
      </c>
      <c r="Q10712" s="4">
        <v>78</v>
      </c>
      <c r="R10712" s="3">
        <v>0</v>
      </c>
      <c r="S10712">
        <f t="shared" si="334"/>
        <v>112</v>
      </c>
      <c r="T10712">
        <f t="shared" si="335"/>
        <v>112</v>
      </c>
    </row>
    <row r="10713" spans="1:20" hidden="1" x14ac:dyDescent="0.25">
      <c r="A10713" s="2" t="s">
        <v>226</v>
      </c>
      <c r="B10713" s="2" t="s">
        <v>75</v>
      </c>
      <c r="C10713" s="2" t="s">
        <v>19</v>
      </c>
      <c r="F10713" s="1">
        <v>63</v>
      </c>
      <c r="G10713" s="1">
        <v>22.49</v>
      </c>
      <c r="H10713" s="1">
        <v>3.31</v>
      </c>
      <c r="I10713" s="1">
        <v>7.8</v>
      </c>
      <c r="J10713">
        <v>101</v>
      </c>
      <c r="K10713" s="3">
        <v>541</v>
      </c>
      <c r="L10713" s="3">
        <v>15</v>
      </c>
      <c r="M10713" s="4">
        <v>101</v>
      </c>
      <c r="O10713" s="3">
        <v>627</v>
      </c>
      <c r="S10713">
        <f t="shared" si="334"/>
        <v>101</v>
      </c>
      <c r="T10713">
        <f t="shared" si="335"/>
        <v>101</v>
      </c>
    </row>
    <row r="10714" spans="1:20" hidden="1" x14ac:dyDescent="0.25">
      <c r="A10714" s="2" t="s">
        <v>226</v>
      </c>
      <c r="B10714" s="2" t="s">
        <v>115</v>
      </c>
      <c r="C10714" s="2" t="s">
        <v>19</v>
      </c>
      <c r="F10714" s="1">
        <v>82</v>
      </c>
      <c r="G10714" s="1">
        <v>22.29</v>
      </c>
      <c r="H10714" s="1">
        <v>6.76</v>
      </c>
      <c r="I10714" s="1">
        <v>4.9400000000000004</v>
      </c>
      <c r="J10714">
        <v>100</v>
      </c>
      <c r="K10714" s="3">
        <v>1</v>
      </c>
      <c r="L10714" s="3">
        <v>54</v>
      </c>
      <c r="M10714" s="4">
        <v>100</v>
      </c>
      <c r="O10714" s="3">
        <v>47</v>
      </c>
      <c r="R10714" s="3">
        <v>0</v>
      </c>
      <c r="S10714">
        <f t="shared" si="334"/>
        <v>100</v>
      </c>
      <c r="T10714">
        <f t="shared" si="335"/>
        <v>100</v>
      </c>
    </row>
    <row r="10715" spans="1:20" hidden="1" x14ac:dyDescent="0.25">
      <c r="A10715" s="2" t="s">
        <v>226</v>
      </c>
      <c r="B10715" s="2" t="s">
        <v>105</v>
      </c>
      <c r="C10715" s="2" t="s">
        <v>19</v>
      </c>
      <c r="D10715" s="4">
        <v>47</v>
      </c>
      <c r="E10715" s="4">
        <v>0</v>
      </c>
      <c r="F10715" s="1">
        <v>12</v>
      </c>
      <c r="G10715" s="1">
        <v>9.3800000000000008</v>
      </c>
      <c r="H10715" s="1">
        <v>0.34</v>
      </c>
      <c r="I10715" s="1">
        <v>2.09</v>
      </c>
      <c r="J10715">
        <v>89</v>
      </c>
      <c r="K10715" s="3">
        <v>245</v>
      </c>
      <c r="L10715" s="3">
        <v>16</v>
      </c>
      <c r="M10715" s="4">
        <v>42</v>
      </c>
      <c r="O10715" s="3">
        <v>319</v>
      </c>
      <c r="R10715" s="3">
        <v>0</v>
      </c>
      <c r="S10715">
        <f t="shared" si="334"/>
        <v>90</v>
      </c>
      <c r="T10715">
        <f t="shared" si="335"/>
        <v>89</v>
      </c>
    </row>
    <row r="10716" spans="1:20" hidden="1" x14ac:dyDescent="0.25">
      <c r="A10716" s="2" t="s">
        <v>226</v>
      </c>
      <c r="B10716" s="2" t="s">
        <v>74</v>
      </c>
      <c r="C10716" s="2" t="s">
        <v>19</v>
      </c>
      <c r="E10716" s="4">
        <v>1</v>
      </c>
      <c r="F10716" s="1">
        <v>128</v>
      </c>
      <c r="G10716" s="1">
        <v>18.91</v>
      </c>
      <c r="H10716" s="1">
        <v>11.18</v>
      </c>
      <c r="I10716" s="1">
        <v>6.32</v>
      </c>
      <c r="J10716">
        <v>86</v>
      </c>
      <c r="K10716" s="3">
        <v>399</v>
      </c>
      <c r="L10716" s="3">
        <v>3</v>
      </c>
      <c r="M10716" s="4">
        <v>85</v>
      </c>
      <c r="O10716" s="3">
        <v>482</v>
      </c>
      <c r="R10716" s="3">
        <v>0</v>
      </c>
      <c r="S10716">
        <f t="shared" si="334"/>
        <v>86</v>
      </c>
      <c r="T10716">
        <f t="shared" si="335"/>
        <v>86</v>
      </c>
    </row>
    <row r="10717" spans="1:20" hidden="1" x14ac:dyDescent="0.25">
      <c r="A10717" s="2" t="s">
        <v>226</v>
      </c>
      <c r="B10717" s="2" t="s">
        <v>114</v>
      </c>
      <c r="C10717" s="2" t="s">
        <v>21</v>
      </c>
      <c r="D10717" s="4">
        <v>75</v>
      </c>
      <c r="J10717">
        <v>75</v>
      </c>
      <c r="L10717" s="3">
        <v>75</v>
      </c>
      <c r="S10717">
        <f t="shared" si="334"/>
        <v>75</v>
      </c>
      <c r="T10717">
        <f t="shared" si="335"/>
        <v>75</v>
      </c>
    </row>
    <row r="10718" spans="1:20" hidden="1" x14ac:dyDescent="0.25">
      <c r="A10718" s="2" t="s">
        <v>226</v>
      </c>
      <c r="B10718" s="2" t="s">
        <v>39</v>
      </c>
      <c r="C10718" s="2" t="s">
        <v>19</v>
      </c>
      <c r="E10718" s="4">
        <v>52</v>
      </c>
      <c r="F10718" s="1">
        <v>110</v>
      </c>
      <c r="G10718" s="1">
        <v>4.5</v>
      </c>
      <c r="H10718" s="1">
        <v>12.38</v>
      </c>
      <c r="I10718" s="1">
        <v>0.03</v>
      </c>
      <c r="J10718">
        <v>73</v>
      </c>
      <c r="K10718" s="3">
        <v>127</v>
      </c>
      <c r="L10718" s="3">
        <v>13</v>
      </c>
      <c r="M10718" s="4">
        <v>20</v>
      </c>
      <c r="O10718" s="3">
        <v>186</v>
      </c>
      <c r="Q10718" s="4">
        <v>0</v>
      </c>
      <c r="R10718" s="3">
        <v>0</v>
      </c>
      <c r="S10718">
        <f t="shared" si="334"/>
        <v>72</v>
      </c>
      <c r="T10718">
        <f t="shared" si="335"/>
        <v>72</v>
      </c>
    </row>
    <row r="10719" spans="1:20" hidden="1" x14ac:dyDescent="0.25">
      <c r="A10719" s="2" t="s">
        <v>226</v>
      </c>
      <c r="B10719" s="2" t="s">
        <v>24</v>
      </c>
      <c r="C10719" s="2" t="s">
        <v>21</v>
      </c>
      <c r="F10719" s="1">
        <v>21</v>
      </c>
      <c r="G10719" s="1">
        <v>12.48</v>
      </c>
      <c r="H10719" s="1">
        <v>0.04</v>
      </c>
      <c r="I10719" s="1">
        <v>0.27</v>
      </c>
      <c r="J10719">
        <v>63</v>
      </c>
      <c r="K10719" s="3">
        <v>0</v>
      </c>
      <c r="L10719" s="3">
        <v>63</v>
      </c>
      <c r="M10719" s="4">
        <v>56</v>
      </c>
      <c r="N10719" s="4">
        <v>6</v>
      </c>
      <c r="Q10719" s="4">
        <v>0</v>
      </c>
      <c r="R10719" s="3">
        <v>0</v>
      </c>
      <c r="S10719">
        <f t="shared" si="334"/>
        <v>63</v>
      </c>
      <c r="T10719">
        <f t="shared" si="335"/>
        <v>62</v>
      </c>
    </row>
    <row r="10720" spans="1:20" hidden="1" x14ac:dyDescent="0.25">
      <c r="A10720" s="2" t="s">
        <v>226</v>
      </c>
      <c r="B10720" s="2" t="s">
        <v>84</v>
      </c>
      <c r="C10720" s="2" t="s">
        <v>21</v>
      </c>
      <c r="D10720" s="4">
        <v>35</v>
      </c>
      <c r="E10720" s="4">
        <v>6</v>
      </c>
      <c r="F10720" s="1">
        <v>24</v>
      </c>
      <c r="G10720" s="1">
        <v>3.29</v>
      </c>
      <c r="H10720" s="1">
        <v>0.44</v>
      </c>
      <c r="I10720" s="1">
        <v>0.92</v>
      </c>
      <c r="J10720">
        <v>58</v>
      </c>
      <c r="K10720" s="3">
        <v>0</v>
      </c>
      <c r="L10720" s="3">
        <v>10</v>
      </c>
      <c r="M10720" s="4">
        <v>15</v>
      </c>
      <c r="N10720" s="4">
        <v>1</v>
      </c>
      <c r="O10720" s="3">
        <v>28</v>
      </c>
      <c r="P10720" s="4">
        <v>1</v>
      </c>
      <c r="R10720" s="3">
        <v>20</v>
      </c>
      <c r="S10720">
        <f t="shared" si="334"/>
        <v>58</v>
      </c>
      <c r="T10720">
        <f t="shared" si="335"/>
        <v>58</v>
      </c>
    </row>
    <row r="10721" spans="1:20" hidden="1" x14ac:dyDescent="0.25">
      <c r="A10721" s="2" t="s">
        <v>226</v>
      </c>
      <c r="B10721" s="2" t="s">
        <v>59</v>
      </c>
      <c r="C10721" s="2" t="s">
        <v>21</v>
      </c>
      <c r="F10721" s="1">
        <v>8</v>
      </c>
      <c r="G10721" s="1">
        <v>12.31</v>
      </c>
      <c r="H10721" s="1">
        <v>0.02</v>
      </c>
      <c r="I10721" s="1">
        <v>0.14000000000000001</v>
      </c>
      <c r="J10721">
        <v>58</v>
      </c>
      <c r="K10721" s="3">
        <v>7</v>
      </c>
      <c r="L10721" s="3">
        <v>48</v>
      </c>
      <c r="M10721" s="4">
        <v>55</v>
      </c>
      <c r="N10721" s="4">
        <v>3</v>
      </c>
      <c r="O10721" s="3">
        <v>16</v>
      </c>
      <c r="R10721" s="3">
        <v>2</v>
      </c>
      <c r="S10721">
        <f t="shared" si="334"/>
        <v>59</v>
      </c>
      <c r="T10721">
        <f t="shared" si="335"/>
        <v>58</v>
      </c>
    </row>
    <row r="10722" spans="1:20" hidden="1" x14ac:dyDescent="0.25">
      <c r="A10722" s="2" t="s">
        <v>226</v>
      </c>
      <c r="B10722" s="2" t="s">
        <v>57</v>
      </c>
      <c r="C10722" s="2" t="s">
        <v>19</v>
      </c>
      <c r="F10722" s="1">
        <v>38</v>
      </c>
      <c r="G10722" s="1">
        <v>9.91</v>
      </c>
      <c r="H10722" s="1">
        <v>2.7</v>
      </c>
      <c r="I10722" s="1">
        <v>2.91</v>
      </c>
      <c r="J10722">
        <v>54</v>
      </c>
      <c r="K10722" s="3">
        <v>4</v>
      </c>
      <c r="L10722" s="3">
        <v>1</v>
      </c>
      <c r="M10722" s="4">
        <v>45</v>
      </c>
      <c r="N10722" s="4">
        <v>2</v>
      </c>
      <c r="O10722" s="3">
        <v>57</v>
      </c>
      <c r="P10722" s="4">
        <v>8</v>
      </c>
      <c r="S10722">
        <f t="shared" si="334"/>
        <v>54</v>
      </c>
      <c r="T10722">
        <f t="shared" si="335"/>
        <v>55</v>
      </c>
    </row>
    <row r="10723" spans="1:20" hidden="1" x14ac:dyDescent="0.25">
      <c r="A10723" s="2" t="s">
        <v>226</v>
      </c>
      <c r="B10723" s="2" t="s">
        <v>25</v>
      </c>
      <c r="C10723" s="2" t="s">
        <v>19</v>
      </c>
      <c r="F10723" s="1">
        <v>182</v>
      </c>
      <c r="G10723" s="1">
        <v>9.25</v>
      </c>
      <c r="H10723" s="1">
        <v>20.55</v>
      </c>
      <c r="I10723" s="1">
        <v>0.23</v>
      </c>
      <c r="J10723">
        <v>42</v>
      </c>
      <c r="K10723" s="3">
        <v>461</v>
      </c>
      <c r="L10723" s="3">
        <v>1</v>
      </c>
      <c r="M10723" s="4">
        <v>42</v>
      </c>
      <c r="O10723" s="3">
        <v>390</v>
      </c>
      <c r="R10723" s="3">
        <v>112</v>
      </c>
      <c r="S10723">
        <f t="shared" si="334"/>
        <v>42</v>
      </c>
      <c r="T10723">
        <f t="shared" si="335"/>
        <v>42</v>
      </c>
    </row>
    <row r="10724" spans="1:20" hidden="1" x14ac:dyDescent="0.25">
      <c r="A10724" s="2" t="s">
        <v>226</v>
      </c>
      <c r="B10724" s="2" t="s">
        <v>67</v>
      </c>
      <c r="C10724" s="2" t="s">
        <v>21</v>
      </c>
      <c r="E10724" s="4">
        <v>0</v>
      </c>
      <c r="F10724" s="1">
        <v>91</v>
      </c>
      <c r="G10724" s="1">
        <v>9.16</v>
      </c>
      <c r="H10724" s="1">
        <v>0.16</v>
      </c>
      <c r="I10724" s="1">
        <v>1.82</v>
      </c>
      <c r="J10724">
        <v>41</v>
      </c>
      <c r="K10724" s="3">
        <v>3</v>
      </c>
      <c r="L10724" s="3">
        <v>44</v>
      </c>
      <c r="M10724" s="4">
        <v>41</v>
      </c>
      <c r="R10724" s="3">
        <v>0</v>
      </c>
      <c r="S10724">
        <f t="shared" si="334"/>
        <v>41</v>
      </c>
      <c r="T10724">
        <f t="shared" si="335"/>
        <v>41</v>
      </c>
    </row>
    <row r="10725" spans="1:20" hidden="1" x14ac:dyDescent="0.25">
      <c r="A10725" s="2" t="s">
        <v>226</v>
      </c>
      <c r="B10725" s="2" t="s">
        <v>110</v>
      </c>
      <c r="C10725" s="2" t="s">
        <v>19</v>
      </c>
      <c r="D10725" s="4">
        <v>0</v>
      </c>
      <c r="E10725" s="4">
        <v>0</v>
      </c>
      <c r="F10725" s="1">
        <v>23</v>
      </c>
      <c r="G10725" s="1">
        <v>8.89</v>
      </c>
      <c r="H10725" s="1">
        <v>1.1000000000000001</v>
      </c>
      <c r="I10725" s="1">
        <v>3.02</v>
      </c>
      <c r="J10725">
        <v>40</v>
      </c>
      <c r="K10725" s="3">
        <v>66</v>
      </c>
      <c r="L10725" s="3">
        <v>18</v>
      </c>
      <c r="M10725" s="4">
        <v>40</v>
      </c>
      <c r="O10725" s="3">
        <v>88</v>
      </c>
      <c r="R10725" s="3">
        <v>0</v>
      </c>
      <c r="S10725">
        <f t="shared" si="334"/>
        <v>40</v>
      </c>
      <c r="T10725">
        <f t="shared" si="335"/>
        <v>40</v>
      </c>
    </row>
    <row r="10726" spans="1:20" hidden="1" x14ac:dyDescent="0.25">
      <c r="A10726" s="2" t="s">
        <v>226</v>
      </c>
      <c r="B10726" s="2" t="s">
        <v>44</v>
      </c>
      <c r="C10726" s="2" t="s">
        <v>21</v>
      </c>
      <c r="E10726" s="4">
        <v>28</v>
      </c>
      <c r="F10726" s="1">
        <v>52</v>
      </c>
      <c r="G10726" s="1">
        <v>2.15</v>
      </c>
      <c r="H10726" s="1">
        <v>5.9</v>
      </c>
      <c r="J10726">
        <v>37</v>
      </c>
      <c r="K10726" s="3">
        <v>0</v>
      </c>
      <c r="L10726" s="3">
        <v>38</v>
      </c>
      <c r="M10726" s="4">
        <v>10</v>
      </c>
      <c r="S10726">
        <f t="shared" si="334"/>
        <v>38</v>
      </c>
      <c r="T10726">
        <f t="shared" si="335"/>
        <v>38</v>
      </c>
    </row>
    <row r="10727" spans="1:20" hidden="1" x14ac:dyDescent="0.25">
      <c r="A10727" s="2" t="s">
        <v>226</v>
      </c>
      <c r="B10727" s="2" t="s">
        <v>28</v>
      </c>
      <c r="C10727" s="2" t="s">
        <v>21</v>
      </c>
      <c r="E10727" s="4">
        <v>16</v>
      </c>
      <c r="F10727" s="1">
        <v>30</v>
      </c>
      <c r="G10727" s="1">
        <v>3.69</v>
      </c>
      <c r="J10727">
        <v>33</v>
      </c>
      <c r="K10727" s="3">
        <v>4</v>
      </c>
      <c r="L10727" s="3">
        <v>24</v>
      </c>
      <c r="M10727" s="4">
        <v>17</v>
      </c>
      <c r="O10727" s="3">
        <v>13</v>
      </c>
      <c r="S10727">
        <f t="shared" si="334"/>
        <v>33</v>
      </c>
      <c r="T10727">
        <f t="shared" si="335"/>
        <v>33</v>
      </c>
    </row>
    <row r="10728" spans="1:20" hidden="1" x14ac:dyDescent="0.25">
      <c r="A10728" s="2" t="s">
        <v>226</v>
      </c>
      <c r="B10728" s="2" t="s">
        <v>81</v>
      </c>
      <c r="C10728" s="2" t="s">
        <v>21</v>
      </c>
      <c r="E10728" s="4">
        <v>32</v>
      </c>
      <c r="J10728">
        <v>32</v>
      </c>
      <c r="K10728" s="3">
        <v>0</v>
      </c>
      <c r="L10728" s="3">
        <v>6</v>
      </c>
      <c r="O10728" s="3">
        <v>27</v>
      </c>
      <c r="R10728" s="3">
        <v>0</v>
      </c>
      <c r="S10728">
        <f t="shared" si="334"/>
        <v>33</v>
      </c>
      <c r="T10728">
        <f t="shared" si="335"/>
        <v>32</v>
      </c>
    </row>
    <row r="10729" spans="1:20" hidden="1" x14ac:dyDescent="0.25">
      <c r="A10729" s="2" t="s">
        <v>226</v>
      </c>
      <c r="B10729" s="2" t="s">
        <v>34</v>
      </c>
      <c r="C10729" s="2" t="s">
        <v>21</v>
      </c>
      <c r="E10729" s="4">
        <v>3</v>
      </c>
      <c r="F10729" s="1">
        <v>60</v>
      </c>
      <c r="G10729" s="1">
        <v>6.56</v>
      </c>
      <c r="J10729">
        <v>32</v>
      </c>
      <c r="K10729" s="3">
        <v>39</v>
      </c>
      <c r="L10729" s="3">
        <v>72</v>
      </c>
      <c r="M10729" s="4">
        <v>30</v>
      </c>
      <c r="O10729" s="3">
        <v>16</v>
      </c>
      <c r="R10729" s="3">
        <v>-17</v>
      </c>
      <c r="S10729">
        <f t="shared" si="334"/>
        <v>32</v>
      </c>
      <c r="T10729">
        <f t="shared" si="335"/>
        <v>33</v>
      </c>
    </row>
    <row r="10730" spans="1:20" hidden="1" x14ac:dyDescent="0.25">
      <c r="A10730" s="2" t="s">
        <v>226</v>
      </c>
      <c r="B10730" s="2" t="s">
        <v>99</v>
      </c>
      <c r="C10730" s="2" t="s">
        <v>21</v>
      </c>
      <c r="E10730" s="4">
        <v>25</v>
      </c>
      <c r="F10730" s="1">
        <v>2</v>
      </c>
      <c r="G10730" s="1">
        <v>0.73</v>
      </c>
      <c r="H10730" s="1">
        <v>0</v>
      </c>
      <c r="I10730" s="1">
        <v>0.02</v>
      </c>
      <c r="J10730">
        <v>28</v>
      </c>
      <c r="K10730" s="3">
        <v>0</v>
      </c>
      <c r="L10730" s="3">
        <v>28</v>
      </c>
      <c r="M10730" s="4">
        <v>3</v>
      </c>
      <c r="S10730">
        <f t="shared" si="334"/>
        <v>28</v>
      </c>
      <c r="T10730">
        <f t="shared" si="335"/>
        <v>28</v>
      </c>
    </row>
    <row r="10731" spans="1:20" hidden="1" x14ac:dyDescent="0.25">
      <c r="A10731" s="2" t="s">
        <v>226</v>
      </c>
      <c r="B10731" s="2" t="s">
        <v>56</v>
      </c>
      <c r="C10731" s="2" t="s">
        <v>21</v>
      </c>
      <c r="F10731" s="1">
        <v>37</v>
      </c>
      <c r="G10731" s="1">
        <v>6.05</v>
      </c>
      <c r="H10731" s="1">
        <v>3.26</v>
      </c>
      <c r="I10731" s="1">
        <v>1.01</v>
      </c>
      <c r="J10731">
        <v>27</v>
      </c>
      <c r="K10731" s="3">
        <v>1</v>
      </c>
      <c r="L10731" s="3">
        <v>27</v>
      </c>
      <c r="M10731" s="4">
        <v>27</v>
      </c>
      <c r="O10731" s="3">
        <v>2</v>
      </c>
      <c r="R10731" s="3">
        <v>0</v>
      </c>
      <c r="S10731">
        <f t="shared" si="334"/>
        <v>28</v>
      </c>
      <c r="T10731">
        <f t="shared" si="335"/>
        <v>27</v>
      </c>
    </row>
    <row r="10732" spans="1:20" hidden="1" x14ac:dyDescent="0.25">
      <c r="A10732" s="2" t="s">
        <v>226</v>
      </c>
      <c r="B10732" s="2" t="s">
        <v>45</v>
      </c>
      <c r="C10732" s="2" t="s">
        <v>21</v>
      </c>
      <c r="E10732" s="4">
        <v>22</v>
      </c>
      <c r="F10732" s="1">
        <v>12</v>
      </c>
      <c r="G10732" s="1">
        <v>0.56000000000000005</v>
      </c>
      <c r="H10732" s="1">
        <v>1.36</v>
      </c>
      <c r="I10732" s="1">
        <v>0.01</v>
      </c>
      <c r="J10732">
        <v>25</v>
      </c>
      <c r="K10732" s="3">
        <v>0</v>
      </c>
      <c r="L10732" s="3">
        <v>25</v>
      </c>
      <c r="M10732" s="4">
        <v>3</v>
      </c>
      <c r="R10732" s="3">
        <v>0</v>
      </c>
      <c r="S10732">
        <f t="shared" si="334"/>
        <v>25</v>
      </c>
      <c r="T10732">
        <f t="shared" si="335"/>
        <v>25</v>
      </c>
    </row>
    <row r="10733" spans="1:20" hidden="1" x14ac:dyDescent="0.25">
      <c r="A10733" s="2" t="s">
        <v>226</v>
      </c>
      <c r="B10733" s="2" t="s">
        <v>85</v>
      </c>
      <c r="C10733" s="2" t="s">
        <v>21</v>
      </c>
      <c r="F10733" s="1">
        <v>8</v>
      </c>
      <c r="G10733" s="1">
        <v>3.92</v>
      </c>
      <c r="H10733" s="1">
        <v>0.03</v>
      </c>
      <c r="I10733" s="1">
        <v>0.09</v>
      </c>
      <c r="J10733">
        <v>18</v>
      </c>
      <c r="L10733" s="3">
        <v>18</v>
      </c>
      <c r="M10733" s="4">
        <v>18</v>
      </c>
      <c r="S10733">
        <f t="shared" si="334"/>
        <v>18</v>
      </c>
      <c r="T10733">
        <f t="shared" si="335"/>
        <v>18</v>
      </c>
    </row>
    <row r="10734" spans="1:20" hidden="1" x14ac:dyDescent="0.25">
      <c r="A10734" s="2" t="s">
        <v>226</v>
      </c>
      <c r="B10734" s="2" t="s">
        <v>29</v>
      </c>
      <c r="C10734" s="2" t="s">
        <v>21</v>
      </c>
      <c r="F10734" s="1">
        <v>5</v>
      </c>
      <c r="G10734" s="1">
        <v>4.05</v>
      </c>
      <c r="I10734" s="1">
        <v>0.51</v>
      </c>
      <c r="J10734">
        <v>18</v>
      </c>
      <c r="K10734" s="3">
        <v>3</v>
      </c>
      <c r="L10734" s="3">
        <v>22</v>
      </c>
      <c r="M10734" s="4">
        <v>18</v>
      </c>
      <c r="S10734">
        <f t="shared" si="334"/>
        <v>19</v>
      </c>
      <c r="T10734">
        <f t="shared" si="335"/>
        <v>18</v>
      </c>
    </row>
    <row r="10735" spans="1:20" hidden="1" x14ac:dyDescent="0.25">
      <c r="A10735" s="2" t="s">
        <v>226</v>
      </c>
      <c r="B10735" s="2" t="s">
        <v>32</v>
      </c>
      <c r="C10735" s="2" t="s">
        <v>21</v>
      </c>
      <c r="D10735" s="4">
        <v>0</v>
      </c>
      <c r="F10735" s="1">
        <v>33</v>
      </c>
      <c r="G10735" s="1">
        <v>3.82</v>
      </c>
      <c r="H10735" s="1">
        <v>0.13</v>
      </c>
      <c r="I10735" s="1">
        <v>0.84</v>
      </c>
      <c r="J10735">
        <v>18</v>
      </c>
      <c r="K10735" s="3">
        <v>1</v>
      </c>
      <c r="L10735" s="3">
        <v>6</v>
      </c>
      <c r="M10735" s="4">
        <v>17</v>
      </c>
      <c r="O10735" s="3">
        <v>13</v>
      </c>
      <c r="P10735" s="4">
        <v>0</v>
      </c>
      <c r="R10735" s="3">
        <v>0</v>
      </c>
      <c r="S10735">
        <f t="shared" si="334"/>
        <v>18</v>
      </c>
      <c r="T10735">
        <f t="shared" si="335"/>
        <v>17</v>
      </c>
    </row>
    <row r="10736" spans="1:20" hidden="1" x14ac:dyDescent="0.25">
      <c r="A10736" s="2" t="s">
        <v>226</v>
      </c>
      <c r="B10736" s="2" t="s">
        <v>40</v>
      </c>
      <c r="C10736" s="2" t="s">
        <v>21</v>
      </c>
      <c r="E10736" s="4">
        <v>16</v>
      </c>
      <c r="F10736" s="1">
        <v>6</v>
      </c>
      <c r="G10736" s="1">
        <v>0.28999999999999998</v>
      </c>
      <c r="H10736" s="1">
        <v>0.71</v>
      </c>
      <c r="I10736" s="1">
        <v>0.01</v>
      </c>
      <c r="J10736">
        <v>18</v>
      </c>
      <c r="K10736" s="3">
        <v>1</v>
      </c>
      <c r="L10736" s="3">
        <v>16</v>
      </c>
      <c r="M10736" s="4">
        <v>1</v>
      </c>
      <c r="O10736" s="3">
        <v>2</v>
      </c>
      <c r="Q10736" s="4">
        <v>0</v>
      </c>
      <c r="R10736" s="3">
        <v>0</v>
      </c>
      <c r="S10736">
        <f t="shared" si="334"/>
        <v>17</v>
      </c>
      <c r="T10736">
        <f t="shared" si="335"/>
        <v>17</v>
      </c>
    </row>
    <row r="10737" spans="1:20" hidden="1" x14ac:dyDescent="0.25">
      <c r="A10737" s="2" t="s">
        <v>226</v>
      </c>
      <c r="B10737" s="2" t="s">
        <v>46</v>
      </c>
      <c r="C10737" s="2" t="s">
        <v>21</v>
      </c>
      <c r="E10737" s="4">
        <v>5</v>
      </c>
      <c r="F10737" s="1">
        <v>63</v>
      </c>
      <c r="G10737" s="1">
        <v>2.61</v>
      </c>
      <c r="H10737" s="1">
        <v>7.16</v>
      </c>
      <c r="I10737" s="1">
        <v>0</v>
      </c>
      <c r="J10737">
        <v>17</v>
      </c>
      <c r="K10737" s="3">
        <v>0</v>
      </c>
      <c r="L10737" s="3">
        <v>14</v>
      </c>
      <c r="M10737" s="4">
        <v>12</v>
      </c>
      <c r="R10737" s="3">
        <v>3</v>
      </c>
      <c r="S10737">
        <f t="shared" si="334"/>
        <v>17</v>
      </c>
      <c r="T10737">
        <f t="shared" si="335"/>
        <v>17</v>
      </c>
    </row>
    <row r="10738" spans="1:20" hidden="1" x14ac:dyDescent="0.25">
      <c r="A10738" s="2" t="s">
        <v>226</v>
      </c>
      <c r="B10738" s="2" t="s">
        <v>104</v>
      </c>
      <c r="C10738" s="2" t="s">
        <v>21</v>
      </c>
      <c r="F10738" s="1">
        <v>7</v>
      </c>
      <c r="G10738" s="1">
        <v>3.33</v>
      </c>
      <c r="H10738" s="1">
        <v>0.02</v>
      </c>
      <c r="I10738" s="1">
        <v>0.11</v>
      </c>
      <c r="J10738">
        <v>17</v>
      </c>
      <c r="K10738" s="3">
        <v>0</v>
      </c>
      <c r="L10738" s="3">
        <v>0</v>
      </c>
      <c r="M10738" s="4">
        <v>15</v>
      </c>
      <c r="O10738" s="3">
        <v>17</v>
      </c>
      <c r="P10738" s="4">
        <v>2</v>
      </c>
      <c r="S10738">
        <f t="shared" si="334"/>
        <v>17</v>
      </c>
      <c r="T10738">
        <f t="shared" si="335"/>
        <v>17</v>
      </c>
    </row>
    <row r="10739" spans="1:20" hidden="1" x14ac:dyDescent="0.25">
      <c r="A10739" s="2" t="s">
        <v>226</v>
      </c>
      <c r="B10739" s="2" t="s">
        <v>23</v>
      </c>
      <c r="C10739" s="2" t="s">
        <v>21</v>
      </c>
      <c r="F10739" s="1">
        <v>5</v>
      </c>
      <c r="G10739" s="1">
        <v>3.27</v>
      </c>
      <c r="H10739" s="1">
        <v>0.01</v>
      </c>
      <c r="I10739" s="1">
        <v>0.03</v>
      </c>
      <c r="J10739">
        <v>15</v>
      </c>
      <c r="K10739" s="3">
        <v>1</v>
      </c>
      <c r="L10739" s="3">
        <v>16</v>
      </c>
      <c r="M10739" s="4">
        <v>15</v>
      </c>
      <c r="N10739" s="4">
        <v>0</v>
      </c>
      <c r="S10739">
        <f t="shared" si="334"/>
        <v>15</v>
      </c>
      <c r="T10739">
        <f t="shared" si="335"/>
        <v>15</v>
      </c>
    </row>
    <row r="10740" spans="1:20" hidden="1" x14ac:dyDescent="0.25">
      <c r="A10740" s="2" t="s">
        <v>226</v>
      </c>
      <c r="B10740" s="2" t="s">
        <v>20</v>
      </c>
      <c r="C10740" s="2" t="s">
        <v>21</v>
      </c>
      <c r="F10740" s="1">
        <v>2</v>
      </c>
      <c r="G10740" s="1">
        <v>2.68</v>
      </c>
      <c r="H10740" s="1">
        <v>0.01</v>
      </c>
      <c r="I10740" s="1">
        <v>0.03</v>
      </c>
      <c r="J10740">
        <v>13</v>
      </c>
      <c r="K10740" s="3">
        <v>0</v>
      </c>
      <c r="L10740" s="3">
        <v>4</v>
      </c>
      <c r="M10740" s="4">
        <v>12</v>
      </c>
      <c r="N10740" s="4">
        <v>0</v>
      </c>
      <c r="O10740" s="3">
        <v>8</v>
      </c>
      <c r="S10740">
        <f t="shared" si="334"/>
        <v>12</v>
      </c>
      <c r="T10740">
        <f t="shared" si="335"/>
        <v>12</v>
      </c>
    </row>
    <row r="10741" spans="1:20" hidden="1" x14ac:dyDescent="0.25">
      <c r="A10741" s="2" t="s">
        <v>226</v>
      </c>
      <c r="B10741" s="2" t="s">
        <v>35</v>
      </c>
      <c r="C10741" s="2" t="s">
        <v>21</v>
      </c>
      <c r="E10741" s="4">
        <v>13</v>
      </c>
      <c r="F10741" s="1">
        <v>2</v>
      </c>
      <c r="G10741" s="1">
        <v>7.0000000000000007E-2</v>
      </c>
      <c r="H10741" s="1">
        <v>0.14000000000000001</v>
      </c>
      <c r="I10741" s="1">
        <v>0.02</v>
      </c>
      <c r="J10741">
        <v>13</v>
      </c>
      <c r="K10741" s="3">
        <v>9</v>
      </c>
      <c r="L10741" s="3">
        <v>22</v>
      </c>
      <c r="M10741" s="4">
        <v>0</v>
      </c>
      <c r="S10741">
        <f t="shared" si="334"/>
        <v>13</v>
      </c>
      <c r="T10741">
        <f t="shared" si="335"/>
        <v>13</v>
      </c>
    </row>
    <row r="10742" spans="1:20" hidden="1" x14ac:dyDescent="0.25">
      <c r="A10742" s="2" t="s">
        <v>226</v>
      </c>
      <c r="B10742" s="2" t="s">
        <v>77</v>
      </c>
      <c r="C10742" s="2" t="s">
        <v>19</v>
      </c>
      <c r="F10742" s="1">
        <v>12</v>
      </c>
      <c r="G10742" s="1">
        <v>2.74</v>
      </c>
      <c r="H10742" s="1">
        <v>0.62</v>
      </c>
      <c r="I10742" s="1">
        <v>1.38</v>
      </c>
      <c r="J10742">
        <v>12</v>
      </c>
      <c r="K10742" s="3">
        <v>18</v>
      </c>
      <c r="L10742" s="3">
        <v>0</v>
      </c>
      <c r="M10742" s="4">
        <v>12</v>
      </c>
      <c r="O10742" s="3">
        <v>30</v>
      </c>
      <c r="Q10742" s="4">
        <v>0</v>
      </c>
      <c r="R10742" s="3">
        <v>0</v>
      </c>
      <c r="S10742">
        <f t="shared" si="334"/>
        <v>12</v>
      </c>
      <c r="T10742">
        <f t="shared" si="335"/>
        <v>12</v>
      </c>
    </row>
    <row r="10743" spans="1:20" hidden="1" x14ac:dyDescent="0.25">
      <c r="A10743" s="2" t="s">
        <v>226</v>
      </c>
      <c r="B10743" s="2" t="s">
        <v>48</v>
      </c>
      <c r="C10743" s="2" t="s">
        <v>21</v>
      </c>
      <c r="E10743" s="4">
        <v>6</v>
      </c>
      <c r="F10743" s="1">
        <v>27</v>
      </c>
      <c r="G10743" s="1">
        <v>1.1200000000000001</v>
      </c>
      <c r="H10743" s="1">
        <v>3.08</v>
      </c>
      <c r="J10743">
        <v>11</v>
      </c>
      <c r="K10743" s="3">
        <v>1</v>
      </c>
      <c r="L10743" s="3">
        <v>12</v>
      </c>
      <c r="M10743" s="4">
        <v>5</v>
      </c>
      <c r="S10743">
        <f t="shared" si="334"/>
        <v>11</v>
      </c>
      <c r="T10743">
        <f t="shared" si="335"/>
        <v>11</v>
      </c>
    </row>
    <row r="10744" spans="1:20" hidden="1" x14ac:dyDescent="0.25">
      <c r="A10744" s="2" t="s">
        <v>226</v>
      </c>
      <c r="B10744" s="2" t="s">
        <v>61</v>
      </c>
      <c r="C10744" s="2" t="s">
        <v>21</v>
      </c>
      <c r="D10744" s="4">
        <v>10</v>
      </c>
      <c r="F10744" s="1">
        <v>1</v>
      </c>
      <c r="G10744" s="1">
        <v>0.04</v>
      </c>
      <c r="H10744" s="1">
        <v>0.05</v>
      </c>
      <c r="I10744" s="1">
        <v>0.02</v>
      </c>
      <c r="J10744">
        <v>11</v>
      </c>
      <c r="K10744" s="3">
        <v>1</v>
      </c>
      <c r="L10744" s="3">
        <v>10</v>
      </c>
      <c r="M10744" s="4">
        <v>0</v>
      </c>
      <c r="N10744" s="4">
        <v>0</v>
      </c>
      <c r="O10744" s="3">
        <v>2</v>
      </c>
      <c r="P10744" s="4">
        <v>0</v>
      </c>
      <c r="Q10744" s="4">
        <v>1</v>
      </c>
      <c r="R10744" s="3">
        <v>0</v>
      </c>
      <c r="S10744">
        <f t="shared" si="334"/>
        <v>11</v>
      </c>
      <c r="T10744">
        <f t="shared" si="335"/>
        <v>11</v>
      </c>
    </row>
    <row r="10745" spans="1:20" hidden="1" x14ac:dyDescent="0.25">
      <c r="A10745" s="2" t="s">
        <v>226</v>
      </c>
      <c r="B10745" s="2" t="s">
        <v>83</v>
      </c>
      <c r="C10745" s="2" t="s">
        <v>21</v>
      </c>
      <c r="F10745" s="1">
        <v>31</v>
      </c>
      <c r="G10745" s="1">
        <v>2.17</v>
      </c>
      <c r="H10745" s="1">
        <v>2.68</v>
      </c>
      <c r="I10745" s="1">
        <v>1.45</v>
      </c>
      <c r="J10745">
        <v>10</v>
      </c>
      <c r="K10745" s="3">
        <v>0</v>
      </c>
      <c r="L10745" s="3">
        <v>10</v>
      </c>
      <c r="M10745" s="4">
        <v>10</v>
      </c>
      <c r="R10745" s="3">
        <v>0</v>
      </c>
      <c r="S10745">
        <f t="shared" si="334"/>
        <v>10</v>
      </c>
      <c r="T10745">
        <f t="shared" si="335"/>
        <v>10</v>
      </c>
    </row>
    <row r="10746" spans="1:20" hidden="1" x14ac:dyDescent="0.25">
      <c r="A10746" s="2" t="s">
        <v>226</v>
      </c>
      <c r="B10746" s="2" t="s">
        <v>30</v>
      </c>
      <c r="C10746" s="2" t="s">
        <v>21</v>
      </c>
      <c r="F10746" s="1">
        <v>8</v>
      </c>
      <c r="G10746" s="1">
        <v>2.12</v>
      </c>
      <c r="H10746" s="1">
        <v>0.75</v>
      </c>
      <c r="I10746" s="1">
        <v>0.08</v>
      </c>
      <c r="J10746">
        <v>10</v>
      </c>
      <c r="K10746" s="3">
        <v>0</v>
      </c>
      <c r="L10746" s="3">
        <v>10</v>
      </c>
      <c r="M10746" s="4">
        <v>10</v>
      </c>
      <c r="Q10746" s="4">
        <v>0</v>
      </c>
      <c r="S10746">
        <f t="shared" si="334"/>
        <v>10</v>
      </c>
      <c r="T10746">
        <f t="shared" si="335"/>
        <v>10</v>
      </c>
    </row>
    <row r="10747" spans="1:20" hidden="1" x14ac:dyDescent="0.25">
      <c r="A10747" s="2" t="s">
        <v>226</v>
      </c>
      <c r="B10747" s="2" t="s">
        <v>89</v>
      </c>
      <c r="C10747" s="2" t="s">
        <v>19</v>
      </c>
      <c r="E10747" s="4">
        <v>0</v>
      </c>
      <c r="F10747" s="1">
        <v>3</v>
      </c>
      <c r="G10747" s="1">
        <v>2.31</v>
      </c>
      <c r="H10747" s="1">
        <v>0.03</v>
      </c>
      <c r="I10747" s="1">
        <v>0.56000000000000005</v>
      </c>
      <c r="J10747">
        <v>10</v>
      </c>
      <c r="K10747" s="3">
        <v>6</v>
      </c>
      <c r="L10747" s="3">
        <v>12</v>
      </c>
      <c r="M10747" s="4">
        <v>10</v>
      </c>
      <c r="O10747" s="3">
        <v>4</v>
      </c>
      <c r="R10747" s="3">
        <v>0</v>
      </c>
      <c r="S10747">
        <f t="shared" si="334"/>
        <v>10</v>
      </c>
      <c r="T10747">
        <f t="shared" si="335"/>
        <v>10</v>
      </c>
    </row>
    <row r="10748" spans="1:20" hidden="1" x14ac:dyDescent="0.25">
      <c r="A10748" s="2" t="s">
        <v>226</v>
      </c>
      <c r="B10748" s="2" t="s">
        <v>53</v>
      </c>
      <c r="C10748" s="2" t="s">
        <v>21</v>
      </c>
      <c r="F10748" s="1">
        <v>17</v>
      </c>
      <c r="G10748" s="1">
        <v>2.02</v>
      </c>
      <c r="I10748" s="1">
        <v>0.01</v>
      </c>
      <c r="J10748">
        <v>9</v>
      </c>
      <c r="K10748" s="3">
        <v>9</v>
      </c>
      <c r="L10748" s="3">
        <v>0</v>
      </c>
      <c r="M10748" s="4">
        <v>9</v>
      </c>
      <c r="O10748" s="3">
        <v>18</v>
      </c>
      <c r="R10748" s="3">
        <v>0</v>
      </c>
      <c r="S10748">
        <f t="shared" si="334"/>
        <v>9</v>
      </c>
      <c r="T10748">
        <f t="shared" si="335"/>
        <v>9</v>
      </c>
    </row>
    <row r="10749" spans="1:20" hidden="1" x14ac:dyDescent="0.25">
      <c r="A10749" s="2" t="s">
        <v>226</v>
      </c>
      <c r="B10749" s="2" t="s">
        <v>100</v>
      </c>
      <c r="C10749" s="2" t="s">
        <v>19</v>
      </c>
      <c r="E10749" s="4">
        <v>0</v>
      </c>
      <c r="F10749" s="1">
        <v>1</v>
      </c>
      <c r="G10749" s="1">
        <v>1.93</v>
      </c>
      <c r="H10749" s="1">
        <v>0.02</v>
      </c>
      <c r="I10749" s="1">
        <v>0.14000000000000001</v>
      </c>
      <c r="J10749">
        <v>9</v>
      </c>
      <c r="K10749" s="3">
        <v>84</v>
      </c>
      <c r="L10749" s="3">
        <v>3</v>
      </c>
      <c r="M10749" s="4">
        <v>9</v>
      </c>
      <c r="O10749" s="3">
        <v>90</v>
      </c>
      <c r="S10749">
        <f t="shared" si="334"/>
        <v>9</v>
      </c>
      <c r="T10749">
        <f t="shared" si="335"/>
        <v>9</v>
      </c>
    </row>
    <row r="10750" spans="1:20" hidden="1" x14ac:dyDescent="0.25">
      <c r="A10750" s="2" t="s">
        <v>226</v>
      </c>
      <c r="B10750" s="2" t="s">
        <v>108</v>
      </c>
      <c r="C10750" s="2" t="s">
        <v>21</v>
      </c>
      <c r="D10750" s="4">
        <v>2</v>
      </c>
      <c r="F10750" s="1">
        <v>7</v>
      </c>
      <c r="G10750" s="1">
        <v>0.77</v>
      </c>
      <c r="H10750" s="1">
        <v>0.04</v>
      </c>
      <c r="I10750" s="1">
        <v>0.45</v>
      </c>
      <c r="J10750">
        <v>9</v>
      </c>
      <c r="K10750" s="3">
        <v>14</v>
      </c>
      <c r="L10750" s="3">
        <v>1</v>
      </c>
      <c r="M10750" s="4">
        <v>3</v>
      </c>
      <c r="N10750" s="4">
        <v>1</v>
      </c>
      <c r="O10750" s="3">
        <v>23</v>
      </c>
      <c r="P10750" s="4">
        <v>3</v>
      </c>
      <c r="R10750" s="3">
        <v>0</v>
      </c>
      <c r="S10750">
        <f t="shared" si="334"/>
        <v>10</v>
      </c>
      <c r="T10750">
        <f t="shared" si="335"/>
        <v>9</v>
      </c>
    </row>
    <row r="10751" spans="1:20" hidden="1" x14ac:dyDescent="0.25">
      <c r="A10751" s="2" t="s">
        <v>226</v>
      </c>
      <c r="B10751" s="2" t="s">
        <v>62</v>
      </c>
      <c r="C10751" s="2" t="s">
        <v>19</v>
      </c>
      <c r="E10751" s="4">
        <v>0</v>
      </c>
      <c r="F10751" s="1">
        <v>5</v>
      </c>
      <c r="G10751" s="1">
        <v>2.08</v>
      </c>
      <c r="H10751" s="1">
        <v>0.22</v>
      </c>
      <c r="I10751" s="1">
        <v>0.69</v>
      </c>
      <c r="J10751">
        <v>9</v>
      </c>
      <c r="K10751" s="3">
        <v>8</v>
      </c>
      <c r="L10751" s="3">
        <v>4</v>
      </c>
      <c r="M10751" s="4">
        <v>9</v>
      </c>
      <c r="O10751" s="3">
        <v>13</v>
      </c>
      <c r="R10751" s="3">
        <v>0</v>
      </c>
      <c r="S10751">
        <f t="shared" si="334"/>
        <v>9</v>
      </c>
      <c r="T10751">
        <f t="shared" si="335"/>
        <v>9</v>
      </c>
    </row>
    <row r="10752" spans="1:20" hidden="1" x14ac:dyDescent="0.25">
      <c r="A10752" s="2" t="s">
        <v>226</v>
      </c>
      <c r="B10752" s="2" t="s">
        <v>92</v>
      </c>
      <c r="C10752" s="2" t="s">
        <v>21</v>
      </c>
      <c r="F10752" s="1">
        <v>15</v>
      </c>
      <c r="G10752" s="1">
        <v>1.64</v>
      </c>
      <c r="H10752" s="1">
        <v>7.0000000000000007E-2</v>
      </c>
      <c r="I10752" s="1">
        <v>0.99</v>
      </c>
      <c r="J10752">
        <v>8</v>
      </c>
      <c r="K10752" s="3">
        <v>0</v>
      </c>
      <c r="L10752" s="3">
        <v>8</v>
      </c>
      <c r="M10752" s="4">
        <v>7</v>
      </c>
      <c r="N10752" s="4">
        <v>0</v>
      </c>
      <c r="S10752">
        <f t="shared" si="334"/>
        <v>8</v>
      </c>
      <c r="T10752">
        <f t="shared" si="335"/>
        <v>7</v>
      </c>
    </row>
    <row r="10753" spans="1:20" hidden="1" x14ac:dyDescent="0.25">
      <c r="A10753" s="2" t="s">
        <v>226</v>
      </c>
      <c r="B10753" s="2" t="s">
        <v>111</v>
      </c>
      <c r="C10753" s="2" t="s">
        <v>21</v>
      </c>
      <c r="D10753" s="4">
        <v>2</v>
      </c>
      <c r="F10753" s="1">
        <v>2</v>
      </c>
      <c r="G10753" s="1">
        <v>1.02</v>
      </c>
      <c r="H10753" s="1">
        <v>0.01</v>
      </c>
      <c r="I10753" s="1">
        <v>0.04</v>
      </c>
      <c r="J10753">
        <v>7</v>
      </c>
      <c r="K10753" s="3">
        <v>0</v>
      </c>
      <c r="L10753" s="3">
        <v>7</v>
      </c>
      <c r="M10753" s="4">
        <v>5</v>
      </c>
      <c r="S10753">
        <f t="shared" si="334"/>
        <v>7</v>
      </c>
      <c r="T10753">
        <f t="shared" si="335"/>
        <v>7</v>
      </c>
    </row>
    <row r="10754" spans="1:20" hidden="1" x14ac:dyDescent="0.25">
      <c r="A10754" s="2" t="s">
        <v>226</v>
      </c>
      <c r="B10754" s="2" t="s">
        <v>88</v>
      </c>
      <c r="C10754" s="2" t="s">
        <v>21</v>
      </c>
      <c r="F10754" s="1">
        <v>0</v>
      </c>
      <c r="G10754" s="1">
        <v>1.17</v>
      </c>
      <c r="H10754" s="1">
        <v>0.01</v>
      </c>
      <c r="I10754" s="1">
        <v>0.02</v>
      </c>
      <c r="J10754">
        <v>6</v>
      </c>
      <c r="K10754" s="3">
        <v>1</v>
      </c>
      <c r="L10754" s="3">
        <v>1</v>
      </c>
      <c r="M10754" s="4">
        <v>5</v>
      </c>
      <c r="N10754" s="4">
        <v>0</v>
      </c>
      <c r="O10754" s="3">
        <v>5</v>
      </c>
      <c r="S10754">
        <f t="shared" ref="S10754:S10817" si="336">-K10754+L10754+O10754+R10754</f>
        <v>5</v>
      </c>
      <c r="T10754">
        <f t="shared" ref="T10754:T10817" si="337">M10754+N10754+P10754+Q10754+D10754+E10754</f>
        <v>5</v>
      </c>
    </row>
    <row r="10755" spans="1:20" hidden="1" x14ac:dyDescent="0.25">
      <c r="A10755" s="2" t="s">
        <v>226</v>
      </c>
      <c r="B10755" s="2" t="s">
        <v>51</v>
      </c>
      <c r="C10755" s="2" t="s">
        <v>21</v>
      </c>
      <c r="F10755" s="1">
        <v>12</v>
      </c>
      <c r="G10755" s="1">
        <v>1.25</v>
      </c>
      <c r="H10755" s="1">
        <v>0.08</v>
      </c>
      <c r="I10755" s="1">
        <v>0.77</v>
      </c>
      <c r="J10755">
        <v>6</v>
      </c>
      <c r="K10755" s="3">
        <v>0</v>
      </c>
      <c r="L10755" s="3">
        <v>3</v>
      </c>
      <c r="M10755" s="4">
        <v>6</v>
      </c>
      <c r="O10755" s="3">
        <v>3</v>
      </c>
      <c r="P10755" s="4">
        <v>0</v>
      </c>
      <c r="R10755" s="3">
        <v>0</v>
      </c>
      <c r="S10755">
        <f t="shared" si="336"/>
        <v>6</v>
      </c>
      <c r="T10755">
        <f t="shared" si="337"/>
        <v>6</v>
      </c>
    </row>
    <row r="10756" spans="1:20" hidden="1" x14ac:dyDescent="0.25">
      <c r="A10756" s="2" t="s">
        <v>226</v>
      </c>
      <c r="B10756" s="2" t="s">
        <v>43</v>
      </c>
      <c r="C10756" s="2" t="s">
        <v>21</v>
      </c>
      <c r="F10756" s="1">
        <v>27</v>
      </c>
      <c r="G10756" s="1">
        <v>1.1000000000000001</v>
      </c>
      <c r="H10756" s="1">
        <v>3.02</v>
      </c>
      <c r="J10756">
        <v>5</v>
      </c>
      <c r="K10756" s="3">
        <v>0</v>
      </c>
      <c r="L10756" s="3">
        <v>5</v>
      </c>
      <c r="M10756" s="4">
        <v>5</v>
      </c>
      <c r="R10756" s="3">
        <v>0</v>
      </c>
      <c r="S10756">
        <f t="shared" si="336"/>
        <v>5</v>
      </c>
      <c r="T10756">
        <f t="shared" si="337"/>
        <v>5</v>
      </c>
    </row>
    <row r="10757" spans="1:20" hidden="1" x14ac:dyDescent="0.25">
      <c r="A10757" s="2" t="s">
        <v>226</v>
      </c>
      <c r="B10757" s="2" t="s">
        <v>93</v>
      </c>
      <c r="C10757" s="2" t="s">
        <v>21</v>
      </c>
      <c r="E10757" s="4">
        <v>4</v>
      </c>
      <c r="F10757" s="1">
        <v>0</v>
      </c>
      <c r="G10757" s="1">
        <v>0</v>
      </c>
      <c r="H10757" s="1">
        <v>0</v>
      </c>
      <c r="I10757" s="1">
        <v>0</v>
      </c>
      <c r="J10757">
        <v>4</v>
      </c>
      <c r="K10757" s="3">
        <v>1</v>
      </c>
      <c r="L10757" s="3">
        <v>5</v>
      </c>
      <c r="M10757" s="4">
        <v>0</v>
      </c>
      <c r="O10757" s="3">
        <v>0</v>
      </c>
      <c r="R10757" s="3">
        <v>0</v>
      </c>
      <c r="S10757">
        <f t="shared" si="336"/>
        <v>4</v>
      </c>
      <c r="T10757">
        <f t="shared" si="337"/>
        <v>4</v>
      </c>
    </row>
    <row r="10758" spans="1:20" hidden="1" x14ac:dyDescent="0.25">
      <c r="A10758" s="2" t="s">
        <v>226</v>
      </c>
      <c r="B10758" s="2" t="s">
        <v>91</v>
      </c>
      <c r="C10758" s="2" t="s">
        <v>21</v>
      </c>
      <c r="D10758" s="4">
        <v>1</v>
      </c>
      <c r="F10758" s="1">
        <v>3</v>
      </c>
      <c r="G10758" s="1">
        <v>0</v>
      </c>
      <c r="H10758" s="1">
        <v>0</v>
      </c>
      <c r="I10758" s="1">
        <v>0</v>
      </c>
      <c r="J10758">
        <v>2</v>
      </c>
      <c r="K10758" s="3">
        <v>2</v>
      </c>
      <c r="L10758" s="3">
        <v>1</v>
      </c>
      <c r="M10758" s="4">
        <v>1</v>
      </c>
      <c r="O10758" s="3">
        <v>3</v>
      </c>
      <c r="R10758" s="3">
        <v>0</v>
      </c>
      <c r="S10758">
        <f t="shared" si="336"/>
        <v>2</v>
      </c>
      <c r="T10758">
        <f t="shared" si="337"/>
        <v>2</v>
      </c>
    </row>
    <row r="10759" spans="1:20" hidden="1" x14ac:dyDescent="0.25">
      <c r="A10759" s="2" t="s">
        <v>226</v>
      </c>
      <c r="B10759" s="2" t="s">
        <v>103</v>
      </c>
      <c r="C10759" s="2" t="s">
        <v>21</v>
      </c>
      <c r="F10759" s="1">
        <v>0</v>
      </c>
      <c r="G10759" s="1">
        <v>0.52</v>
      </c>
      <c r="H10759" s="1">
        <v>0</v>
      </c>
      <c r="I10759" s="1">
        <v>0</v>
      </c>
      <c r="J10759">
        <v>2</v>
      </c>
      <c r="K10759" s="3">
        <v>0</v>
      </c>
      <c r="L10759" s="3">
        <v>2</v>
      </c>
      <c r="M10759" s="4">
        <v>2</v>
      </c>
      <c r="N10759" s="4">
        <v>0</v>
      </c>
      <c r="O10759" s="3">
        <v>1</v>
      </c>
      <c r="Q10759" s="4">
        <v>0</v>
      </c>
      <c r="S10759">
        <f t="shared" si="336"/>
        <v>3</v>
      </c>
      <c r="T10759">
        <f t="shared" si="337"/>
        <v>2</v>
      </c>
    </row>
    <row r="10760" spans="1:20" hidden="1" x14ac:dyDescent="0.25">
      <c r="A10760" s="2" t="s">
        <v>226</v>
      </c>
      <c r="B10760" s="2" t="s">
        <v>107</v>
      </c>
      <c r="C10760" s="2" t="s">
        <v>19</v>
      </c>
      <c r="E10760" s="4">
        <v>2</v>
      </c>
      <c r="F10760" s="1">
        <v>0</v>
      </c>
      <c r="G10760" s="1">
        <v>0</v>
      </c>
      <c r="H10760" s="1">
        <v>0</v>
      </c>
      <c r="I10760" s="1">
        <v>0</v>
      </c>
      <c r="J10760">
        <v>2</v>
      </c>
      <c r="K10760" s="3">
        <v>0</v>
      </c>
      <c r="L10760" s="3">
        <v>1</v>
      </c>
      <c r="M10760" s="4">
        <v>0</v>
      </c>
      <c r="O10760" s="3">
        <v>1</v>
      </c>
      <c r="S10760">
        <f t="shared" si="336"/>
        <v>2</v>
      </c>
      <c r="T10760">
        <f t="shared" si="337"/>
        <v>2</v>
      </c>
    </row>
    <row r="10761" spans="1:20" hidden="1" x14ac:dyDescent="0.25">
      <c r="A10761" s="2" t="s">
        <v>226</v>
      </c>
      <c r="B10761" s="2" t="s">
        <v>113</v>
      </c>
      <c r="C10761" s="2" t="s">
        <v>21</v>
      </c>
      <c r="F10761" s="1">
        <v>4</v>
      </c>
      <c r="G10761" s="1">
        <v>0.44</v>
      </c>
      <c r="H10761" s="1">
        <v>0.12</v>
      </c>
      <c r="I10761" s="1">
        <v>0.32</v>
      </c>
      <c r="J10761">
        <v>2</v>
      </c>
      <c r="K10761" s="3">
        <v>0</v>
      </c>
      <c r="L10761" s="3">
        <v>2</v>
      </c>
      <c r="M10761" s="4">
        <v>2</v>
      </c>
      <c r="O10761" s="3">
        <v>0</v>
      </c>
      <c r="S10761">
        <f t="shared" si="336"/>
        <v>2</v>
      </c>
      <c r="T10761">
        <f t="shared" si="337"/>
        <v>2</v>
      </c>
    </row>
    <row r="10762" spans="1:20" hidden="1" x14ac:dyDescent="0.25">
      <c r="A10762" s="2" t="s">
        <v>226</v>
      </c>
      <c r="B10762" s="2" t="s">
        <v>72</v>
      </c>
      <c r="C10762" s="2" t="s">
        <v>21</v>
      </c>
      <c r="F10762" s="1">
        <v>0</v>
      </c>
      <c r="G10762" s="1">
        <v>0.52</v>
      </c>
      <c r="I10762" s="1">
        <v>0.12</v>
      </c>
      <c r="J10762">
        <v>2</v>
      </c>
      <c r="K10762" s="3">
        <v>0</v>
      </c>
      <c r="L10762" s="3">
        <v>3</v>
      </c>
      <c r="M10762" s="4">
        <v>2</v>
      </c>
      <c r="S10762">
        <f t="shared" si="336"/>
        <v>3</v>
      </c>
      <c r="T10762">
        <f t="shared" si="337"/>
        <v>2</v>
      </c>
    </row>
    <row r="10763" spans="1:20" hidden="1" x14ac:dyDescent="0.25">
      <c r="A10763" s="2" t="s">
        <v>226</v>
      </c>
      <c r="B10763" s="2" t="s">
        <v>79</v>
      </c>
      <c r="C10763" s="2" t="s">
        <v>21</v>
      </c>
      <c r="F10763" s="1">
        <v>5</v>
      </c>
      <c r="G10763" s="1">
        <v>0.55000000000000004</v>
      </c>
      <c r="H10763" s="1">
        <v>0.15</v>
      </c>
      <c r="I10763" s="1">
        <v>0.15</v>
      </c>
      <c r="J10763">
        <v>2</v>
      </c>
      <c r="K10763" s="3">
        <v>0</v>
      </c>
      <c r="L10763" s="3">
        <v>3</v>
      </c>
      <c r="M10763" s="4">
        <v>2</v>
      </c>
      <c r="R10763" s="3">
        <v>0</v>
      </c>
      <c r="S10763">
        <f t="shared" si="336"/>
        <v>3</v>
      </c>
      <c r="T10763">
        <f t="shared" si="337"/>
        <v>2</v>
      </c>
    </row>
    <row r="10764" spans="1:20" hidden="1" x14ac:dyDescent="0.25">
      <c r="A10764" s="2" t="s">
        <v>226</v>
      </c>
      <c r="B10764" s="2" t="s">
        <v>82</v>
      </c>
      <c r="C10764" s="2" t="s">
        <v>19</v>
      </c>
      <c r="E10764" s="4">
        <v>0</v>
      </c>
      <c r="F10764" s="1">
        <v>0</v>
      </c>
      <c r="G10764" s="1">
        <v>0.23</v>
      </c>
      <c r="H10764" s="1">
        <v>0</v>
      </c>
      <c r="I10764" s="1">
        <v>0.03</v>
      </c>
      <c r="J10764">
        <v>1</v>
      </c>
      <c r="K10764" s="3">
        <v>0</v>
      </c>
      <c r="L10764" s="3">
        <v>0</v>
      </c>
      <c r="M10764" s="4">
        <v>1</v>
      </c>
      <c r="O10764" s="3">
        <v>1</v>
      </c>
      <c r="S10764">
        <f t="shared" si="336"/>
        <v>1</v>
      </c>
      <c r="T10764">
        <f t="shared" si="337"/>
        <v>1</v>
      </c>
    </row>
    <row r="10765" spans="1:20" hidden="1" x14ac:dyDescent="0.25">
      <c r="A10765" s="2" t="s">
        <v>226</v>
      </c>
      <c r="B10765" s="2" t="s">
        <v>86</v>
      </c>
      <c r="C10765" s="2" t="s">
        <v>21</v>
      </c>
      <c r="F10765" s="1">
        <v>0</v>
      </c>
      <c r="G10765" s="1">
        <v>0.13</v>
      </c>
      <c r="I10765" s="1">
        <v>0</v>
      </c>
      <c r="J10765">
        <v>1</v>
      </c>
      <c r="K10765" s="3">
        <v>4</v>
      </c>
      <c r="L10765" s="3">
        <v>1</v>
      </c>
      <c r="M10765" s="4">
        <v>1</v>
      </c>
      <c r="O10765" s="3">
        <v>2</v>
      </c>
      <c r="R10765" s="3">
        <v>1</v>
      </c>
      <c r="S10765">
        <f t="shared" si="336"/>
        <v>0</v>
      </c>
      <c r="T10765">
        <f t="shared" si="337"/>
        <v>1</v>
      </c>
    </row>
    <row r="10766" spans="1:20" hidden="1" x14ac:dyDescent="0.25">
      <c r="A10766" s="2" t="s">
        <v>226</v>
      </c>
      <c r="B10766" s="2" t="s">
        <v>87</v>
      </c>
      <c r="C10766" s="2" t="s">
        <v>19</v>
      </c>
      <c r="E10766" s="4">
        <v>0</v>
      </c>
      <c r="F10766" s="1">
        <v>1</v>
      </c>
      <c r="G10766" s="1">
        <v>0.33</v>
      </c>
      <c r="H10766" s="1">
        <v>0.01</v>
      </c>
      <c r="I10766" s="1">
        <v>0.1</v>
      </c>
      <c r="J10766">
        <v>1</v>
      </c>
      <c r="K10766" s="3">
        <v>26</v>
      </c>
      <c r="L10766" s="3">
        <v>3</v>
      </c>
      <c r="M10766" s="4">
        <v>1</v>
      </c>
      <c r="O10766" s="3">
        <v>25</v>
      </c>
      <c r="R10766" s="3">
        <v>0</v>
      </c>
      <c r="S10766">
        <f t="shared" si="336"/>
        <v>2</v>
      </c>
      <c r="T10766">
        <f t="shared" si="337"/>
        <v>1</v>
      </c>
    </row>
    <row r="10767" spans="1:20" hidden="1" x14ac:dyDescent="0.25">
      <c r="A10767" s="2" t="s">
        <v>226</v>
      </c>
      <c r="B10767" s="2" t="s">
        <v>31</v>
      </c>
      <c r="C10767" s="2" t="s">
        <v>19</v>
      </c>
      <c r="F10767" s="1">
        <v>1</v>
      </c>
      <c r="G10767" s="1">
        <v>0.19</v>
      </c>
      <c r="H10767" s="1">
        <v>0.1</v>
      </c>
      <c r="I10767" s="1">
        <v>0.01</v>
      </c>
      <c r="J10767">
        <v>1</v>
      </c>
      <c r="K10767" s="3">
        <v>31</v>
      </c>
      <c r="L10767" s="3">
        <v>1</v>
      </c>
      <c r="M10767" s="4">
        <v>1</v>
      </c>
      <c r="O10767" s="3">
        <v>31</v>
      </c>
      <c r="R10767" s="3">
        <v>0</v>
      </c>
      <c r="S10767">
        <f t="shared" si="336"/>
        <v>1</v>
      </c>
      <c r="T10767">
        <f t="shared" si="337"/>
        <v>1</v>
      </c>
    </row>
    <row r="10768" spans="1:20" hidden="1" x14ac:dyDescent="0.25">
      <c r="A10768" s="2" t="s">
        <v>226</v>
      </c>
      <c r="B10768" s="2" t="s">
        <v>33</v>
      </c>
      <c r="C10768" s="2" t="s">
        <v>21</v>
      </c>
      <c r="F10768" s="1">
        <v>0</v>
      </c>
      <c r="G10768" s="1">
        <v>0.25</v>
      </c>
      <c r="H10768" s="1">
        <v>0</v>
      </c>
      <c r="I10768" s="1">
        <v>0</v>
      </c>
      <c r="J10768">
        <v>1</v>
      </c>
      <c r="K10768" s="3">
        <v>0</v>
      </c>
      <c r="L10768" s="3">
        <v>1</v>
      </c>
      <c r="M10768" s="4">
        <v>1</v>
      </c>
      <c r="N10768" s="4">
        <v>0</v>
      </c>
      <c r="R10768" s="3">
        <v>0</v>
      </c>
      <c r="S10768">
        <f t="shared" si="336"/>
        <v>1</v>
      </c>
      <c r="T10768">
        <f t="shared" si="337"/>
        <v>1</v>
      </c>
    </row>
    <row r="10769" spans="1:20" hidden="1" x14ac:dyDescent="0.25">
      <c r="A10769" s="2" t="s">
        <v>226</v>
      </c>
      <c r="B10769" s="2" t="s">
        <v>38</v>
      </c>
      <c r="C10769" s="2" t="s">
        <v>21</v>
      </c>
      <c r="F10769" s="1">
        <v>3</v>
      </c>
      <c r="G10769" s="1">
        <v>0.3</v>
      </c>
      <c r="H10769" s="1">
        <v>0.22</v>
      </c>
      <c r="I10769" s="1">
        <v>0.1</v>
      </c>
      <c r="J10769">
        <v>1</v>
      </c>
      <c r="K10769" s="3">
        <v>0</v>
      </c>
      <c r="L10769" s="3">
        <v>1</v>
      </c>
      <c r="M10769" s="4">
        <v>1</v>
      </c>
      <c r="S10769">
        <f t="shared" si="336"/>
        <v>1</v>
      </c>
      <c r="T10769">
        <f t="shared" si="337"/>
        <v>1</v>
      </c>
    </row>
    <row r="10770" spans="1:20" hidden="1" x14ac:dyDescent="0.25">
      <c r="A10770" s="2" t="s">
        <v>226</v>
      </c>
      <c r="B10770" s="2" t="s">
        <v>41</v>
      </c>
      <c r="C10770" s="2" t="s">
        <v>21</v>
      </c>
      <c r="E10770" s="4">
        <v>0</v>
      </c>
      <c r="F10770" s="1">
        <v>4</v>
      </c>
      <c r="G10770" s="1">
        <v>0.15</v>
      </c>
      <c r="H10770" s="1">
        <v>0.42</v>
      </c>
      <c r="J10770">
        <v>1</v>
      </c>
      <c r="K10770" s="3">
        <v>0</v>
      </c>
      <c r="L10770" s="3">
        <v>1</v>
      </c>
      <c r="M10770" s="4">
        <v>1</v>
      </c>
      <c r="R10770" s="3">
        <v>0</v>
      </c>
      <c r="S10770">
        <f t="shared" si="336"/>
        <v>1</v>
      </c>
      <c r="T10770">
        <f t="shared" si="337"/>
        <v>1</v>
      </c>
    </row>
    <row r="10771" spans="1:20" hidden="1" x14ac:dyDescent="0.25">
      <c r="A10771" s="2" t="s">
        <v>226</v>
      </c>
      <c r="B10771" s="2" t="s">
        <v>94</v>
      </c>
      <c r="C10771" s="2" t="s">
        <v>21</v>
      </c>
      <c r="F10771" s="1">
        <v>7</v>
      </c>
      <c r="G10771" s="1">
        <v>0.28000000000000003</v>
      </c>
      <c r="H10771" s="1">
        <v>0.76</v>
      </c>
      <c r="J10771">
        <v>1</v>
      </c>
      <c r="K10771" s="3">
        <v>0</v>
      </c>
      <c r="L10771" s="3">
        <v>0</v>
      </c>
      <c r="M10771" s="4">
        <v>1</v>
      </c>
      <c r="O10771" s="3">
        <v>1</v>
      </c>
      <c r="R10771" s="3">
        <v>0</v>
      </c>
      <c r="S10771">
        <f t="shared" si="336"/>
        <v>1</v>
      </c>
      <c r="T10771">
        <f t="shared" si="337"/>
        <v>1</v>
      </c>
    </row>
    <row r="10772" spans="1:20" hidden="1" x14ac:dyDescent="0.25">
      <c r="A10772" s="2" t="s">
        <v>226</v>
      </c>
      <c r="B10772" s="2" t="s">
        <v>95</v>
      </c>
      <c r="C10772" s="2" t="s">
        <v>21</v>
      </c>
      <c r="E10772" s="4">
        <v>1</v>
      </c>
      <c r="F10772" s="1">
        <v>0</v>
      </c>
      <c r="G10772" s="1">
        <v>0.02</v>
      </c>
      <c r="H10772" s="1">
        <v>0.05</v>
      </c>
      <c r="I10772" s="1">
        <v>0</v>
      </c>
      <c r="J10772">
        <v>1</v>
      </c>
      <c r="K10772" s="3">
        <v>0</v>
      </c>
      <c r="L10772" s="3">
        <v>1</v>
      </c>
      <c r="M10772" s="4">
        <v>0</v>
      </c>
      <c r="R10772" s="3">
        <v>0</v>
      </c>
      <c r="S10772">
        <f t="shared" si="336"/>
        <v>1</v>
      </c>
      <c r="T10772">
        <f t="shared" si="337"/>
        <v>1</v>
      </c>
    </row>
    <row r="10773" spans="1:20" hidden="1" x14ac:dyDescent="0.25">
      <c r="A10773" s="2" t="s">
        <v>226</v>
      </c>
      <c r="B10773" s="2" t="s">
        <v>97</v>
      </c>
      <c r="C10773" s="2" t="s">
        <v>19</v>
      </c>
      <c r="D10773" s="4">
        <v>1</v>
      </c>
      <c r="E10773" s="4">
        <v>0</v>
      </c>
      <c r="F10773" s="1">
        <v>0</v>
      </c>
      <c r="G10773" s="1">
        <v>0</v>
      </c>
      <c r="H10773" s="1">
        <v>0</v>
      </c>
      <c r="I10773" s="1">
        <v>0</v>
      </c>
      <c r="J10773">
        <v>1</v>
      </c>
      <c r="K10773" s="3">
        <v>3</v>
      </c>
      <c r="L10773" s="3">
        <v>1</v>
      </c>
      <c r="M10773" s="4">
        <v>0</v>
      </c>
      <c r="O10773" s="3">
        <v>3</v>
      </c>
      <c r="S10773">
        <f t="shared" si="336"/>
        <v>1</v>
      </c>
      <c r="T10773">
        <f t="shared" si="337"/>
        <v>1</v>
      </c>
    </row>
    <row r="10774" spans="1:20" hidden="1" x14ac:dyDescent="0.25">
      <c r="A10774" s="2" t="s">
        <v>226</v>
      </c>
      <c r="B10774" s="2" t="s">
        <v>54</v>
      </c>
      <c r="C10774" s="2" t="s">
        <v>21</v>
      </c>
      <c r="D10774" s="4">
        <v>1</v>
      </c>
      <c r="J10774">
        <v>1</v>
      </c>
      <c r="K10774" s="3">
        <v>0</v>
      </c>
      <c r="L10774" s="3">
        <v>1</v>
      </c>
      <c r="S10774">
        <f t="shared" si="336"/>
        <v>1</v>
      </c>
      <c r="T10774">
        <f t="shared" si="337"/>
        <v>1</v>
      </c>
    </row>
    <row r="10775" spans="1:20" hidden="1" x14ac:dyDescent="0.25">
      <c r="A10775" s="2" t="s">
        <v>226</v>
      </c>
      <c r="B10775" s="2" t="s">
        <v>58</v>
      </c>
      <c r="C10775" s="2" t="s">
        <v>21</v>
      </c>
      <c r="F10775" s="1">
        <v>1</v>
      </c>
      <c r="G10775" s="1">
        <v>0.32</v>
      </c>
      <c r="H10775" s="1">
        <v>0.1</v>
      </c>
      <c r="I10775" s="1">
        <v>0.01</v>
      </c>
      <c r="J10775">
        <v>1</v>
      </c>
      <c r="K10775" s="3">
        <v>0</v>
      </c>
      <c r="L10775" s="3">
        <v>1</v>
      </c>
      <c r="M10775" s="4">
        <v>1</v>
      </c>
      <c r="S10775">
        <f t="shared" si="336"/>
        <v>1</v>
      </c>
      <c r="T10775">
        <f t="shared" si="337"/>
        <v>1</v>
      </c>
    </row>
    <row r="10776" spans="1:20" hidden="1" x14ac:dyDescent="0.25">
      <c r="A10776" s="2" t="s">
        <v>226</v>
      </c>
      <c r="B10776" s="2" t="s">
        <v>63</v>
      </c>
      <c r="C10776" s="2" t="s">
        <v>21</v>
      </c>
      <c r="F10776" s="1">
        <v>1</v>
      </c>
      <c r="G10776" s="1">
        <v>0.11</v>
      </c>
      <c r="H10776" s="1">
        <v>0.01</v>
      </c>
      <c r="I10776" s="1">
        <v>0.03</v>
      </c>
      <c r="J10776">
        <v>1</v>
      </c>
      <c r="K10776" s="3">
        <v>0</v>
      </c>
      <c r="L10776" s="3">
        <v>1</v>
      </c>
      <c r="M10776" s="4">
        <v>1</v>
      </c>
      <c r="S10776">
        <f t="shared" si="336"/>
        <v>1</v>
      </c>
      <c r="T10776">
        <f t="shared" si="337"/>
        <v>1</v>
      </c>
    </row>
    <row r="10777" spans="1:20" hidden="1" x14ac:dyDescent="0.25">
      <c r="A10777" s="2" t="s">
        <v>226</v>
      </c>
      <c r="B10777" s="2" t="s">
        <v>71</v>
      </c>
      <c r="C10777" s="2" t="s">
        <v>21</v>
      </c>
      <c r="F10777" s="1">
        <v>2</v>
      </c>
      <c r="G10777" s="1">
        <v>0.16</v>
      </c>
      <c r="H10777" s="1">
        <v>0.22</v>
      </c>
      <c r="I10777" s="1">
        <v>0.08</v>
      </c>
      <c r="J10777">
        <v>1</v>
      </c>
      <c r="K10777" s="3">
        <v>0</v>
      </c>
      <c r="L10777" s="3">
        <v>1</v>
      </c>
      <c r="M10777" s="4">
        <v>1</v>
      </c>
      <c r="S10777">
        <f t="shared" si="336"/>
        <v>1</v>
      </c>
      <c r="T10777">
        <f t="shared" si="337"/>
        <v>1</v>
      </c>
    </row>
    <row r="10778" spans="1:20" hidden="1" x14ac:dyDescent="0.25">
      <c r="A10778" s="2" t="s">
        <v>226</v>
      </c>
      <c r="B10778" s="2" t="s">
        <v>90</v>
      </c>
      <c r="C10778" s="2" t="s">
        <v>21</v>
      </c>
      <c r="F10778" s="1">
        <v>0</v>
      </c>
      <c r="G10778" s="1">
        <v>0</v>
      </c>
      <c r="H10778" s="1">
        <v>0</v>
      </c>
      <c r="I10778" s="1">
        <v>0</v>
      </c>
      <c r="J10778">
        <v>0</v>
      </c>
      <c r="L10778" s="3">
        <v>0</v>
      </c>
      <c r="M10778" s="4">
        <v>0</v>
      </c>
      <c r="S10778">
        <f t="shared" si="336"/>
        <v>0</v>
      </c>
      <c r="T10778">
        <f t="shared" si="337"/>
        <v>0</v>
      </c>
    </row>
    <row r="10779" spans="1:20" hidden="1" x14ac:dyDescent="0.25">
      <c r="A10779" s="2" t="s">
        <v>226</v>
      </c>
      <c r="B10779" s="2" t="s">
        <v>37</v>
      </c>
      <c r="C10779" s="2" t="s">
        <v>21</v>
      </c>
      <c r="E10779" s="4">
        <v>0</v>
      </c>
      <c r="J10779">
        <v>0</v>
      </c>
      <c r="K10779" s="3">
        <v>0</v>
      </c>
      <c r="L10779" s="3">
        <v>0</v>
      </c>
      <c r="S10779">
        <f t="shared" si="336"/>
        <v>0</v>
      </c>
      <c r="T10779">
        <f t="shared" si="337"/>
        <v>0</v>
      </c>
    </row>
    <row r="10780" spans="1:20" hidden="1" x14ac:dyDescent="0.25">
      <c r="A10780" s="2" t="s">
        <v>226</v>
      </c>
      <c r="B10780" s="2" t="s">
        <v>42</v>
      </c>
      <c r="C10780" s="2" t="s">
        <v>21</v>
      </c>
      <c r="F10780" s="1">
        <v>1</v>
      </c>
      <c r="G10780" s="1">
        <v>0.05</v>
      </c>
      <c r="H10780" s="1">
        <v>0.13</v>
      </c>
      <c r="J10780">
        <v>0</v>
      </c>
      <c r="K10780" s="3">
        <v>0</v>
      </c>
      <c r="L10780" s="3">
        <v>0</v>
      </c>
      <c r="M10780" s="4">
        <v>0</v>
      </c>
      <c r="S10780">
        <f t="shared" si="336"/>
        <v>0</v>
      </c>
      <c r="T10780">
        <f t="shared" si="337"/>
        <v>0</v>
      </c>
    </row>
    <row r="10781" spans="1:20" hidden="1" x14ac:dyDescent="0.25">
      <c r="A10781" s="2" t="s">
        <v>226</v>
      </c>
      <c r="B10781" s="2" t="s">
        <v>47</v>
      </c>
      <c r="C10781" s="2" t="s">
        <v>21</v>
      </c>
      <c r="F10781" s="1">
        <v>2</v>
      </c>
      <c r="G10781" s="1">
        <v>7.0000000000000007E-2</v>
      </c>
      <c r="H10781" s="1">
        <v>0.18</v>
      </c>
      <c r="J10781">
        <v>0</v>
      </c>
      <c r="K10781" s="3">
        <v>0</v>
      </c>
      <c r="L10781" s="3">
        <v>0</v>
      </c>
      <c r="M10781" s="4">
        <v>0</v>
      </c>
      <c r="S10781">
        <f t="shared" si="336"/>
        <v>0</v>
      </c>
      <c r="T10781">
        <f t="shared" si="337"/>
        <v>0</v>
      </c>
    </row>
    <row r="10782" spans="1:20" hidden="1" x14ac:dyDescent="0.25">
      <c r="A10782" s="2" t="s">
        <v>226</v>
      </c>
      <c r="B10782" s="2" t="s">
        <v>96</v>
      </c>
      <c r="C10782" s="2" t="s">
        <v>19</v>
      </c>
      <c r="D10782" s="4">
        <v>0</v>
      </c>
      <c r="E10782" s="4">
        <v>0</v>
      </c>
      <c r="F10782" s="1">
        <v>0</v>
      </c>
      <c r="G10782" s="1">
        <v>0</v>
      </c>
      <c r="H10782" s="1">
        <v>0</v>
      </c>
      <c r="I10782" s="1">
        <v>0</v>
      </c>
      <c r="J10782">
        <v>0</v>
      </c>
      <c r="K10782" s="3">
        <v>1</v>
      </c>
      <c r="L10782" s="3">
        <v>0</v>
      </c>
      <c r="M10782" s="4">
        <v>0</v>
      </c>
      <c r="O10782" s="3">
        <v>1</v>
      </c>
      <c r="S10782">
        <f t="shared" si="336"/>
        <v>0</v>
      </c>
      <c r="T10782">
        <f t="shared" si="337"/>
        <v>0</v>
      </c>
    </row>
    <row r="10783" spans="1:20" hidden="1" x14ac:dyDescent="0.25">
      <c r="A10783" s="2" t="s">
        <v>226</v>
      </c>
      <c r="B10783" s="2" t="s">
        <v>98</v>
      </c>
      <c r="C10783" s="2" t="s">
        <v>21</v>
      </c>
      <c r="F10783" s="1">
        <v>0</v>
      </c>
      <c r="G10783" s="1">
        <v>0.05</v>
      </c>
      <c r="J10783">
        <v>0</v>
      </c>
      <c r="L10783" s="3">
        <v>0</v>
      </c>
      <c r="M10783" s="4">
        <v>0</v>
      </c>
      <c r="S10783">
        <f t="shared" si="336"/>
        <v>0</v>
      </c>
      <c r="T10783">
        <f t="shared" si="337"/>
        <v>0</v>
      </c>
    </row>
    <row r="10784" spans="1:20" hidden="1" x14ac:dyDescent="0.25">
      <c r="A10784" s="2" t="s">
        <v>226</v>
      </c>
      <c r="B10784" s="2" t="s">
        <v>102</v>
      </c>
      <c r="C10784" s="2" t="s">
        <v>21</v>
      </c>
      <c r="E10784" s="4">
        <v>0</v>
      </c>
      <c r="J10784">
        <v>0</v>
      </c>
      <c r="L10784" s="3">
        <v>0</v>
      </c>
      <c r="S10784">
        <f t="shared" si="336"/>
        <v>0</v>
      </c>
      <c r="T10784">
        <f t="shared" si="337"/>
        <v>0</v>
      </c>
    </row>
    <row r="10785" spans="1:20" hidden="1" x14ac:dyDescent="0.25">
      <c r="A10785" s="2" t="s">
        <v>226</v>
      </c>
      <c r="B10785" s="2" t="s">
        <v>106</v>
      </c>
      <c r="C10785" s="2" t="s">
        <v>21</v>
      </c>
      <c r="F10785" s="1">
        <v>1</v>
      </c>
      <c r="G10785" s="1">
        <v>0.08</v>
      </c>
      <c r="H10785" s="1">
        <v>0.04</v>
      </c>
      <c r="I10785" s="1">
        <v>0.03</v>
      </c>
      <c r="J10785">
        <v>0</v>
      </c>
      <c r="K10785" s="3">
        <v>0</v>
      </c>
      <c r="L10785" s="3">
        <v>0</v>
      </c>
      <c r="M10785" s="4">
        <v>0</v>
      </c>
      <c r="S10785">
        <f t="shared" si="336"/>
        <v>0</v>
      </c>
      <c r="T10785">
        <f t="shared" si="337"/>
        <v>0</v>
      </c>
    </row>
    <row r="10786" spans="1:20" hidden="1" x14ac:dyDescent="0.25">
      <c r="A10786" s="2" t="s">
        <v>226</v>
      </c>
      <c r="B10786" s="2" t="s">
        <v>109</v>
      </c>
      <c r="C10786" s="2" t="s">
        <v>19</v>
      </c>
      <c r="E10786" s="4">
        <v>0</v>
      </c>
      <c r="F10786" s="1">
        <v>0</v>
      </c>
      <c r="G10786" s="1">
        <v>0.01</v>
      </c>
      <c r="H10786" s="1">
        <v>0</v>
      </c>
      <c r="I10786" s="1">
        <v>0</v>
      </c>
      <c r="J10786">
        <v>0</v>
      </c>
      <c r="K10786" s="3">
        <v>0</v>
      </c>
      <c r="L10786" s="3">
        <v>0</v>
      </c>
      <c r="M10786" s="4">
        <v>0</v>
      </c>
      <c r="O10786" s="3">
        <v>0</v>
      </c>
      <c r="S10786">
        <f t="shared" si="336"/>
        <v>0</v>
      </c>
      <c r="T10786">
        <f t="shared" si="337"/>
        <v>0</v>
      </c>
    </row>
    <row r="10787" spans="1:20" hidden="1" x14ac:dyDescent="0.25">
      <c r="A10787" s="2" t="s">
        <v>226</v>
      </c>
      <c r="B10787" s="2" t="s">
        <v>112</v>
      </c>
      <c r="C10787" s="2" t="s">
        <v>21</v>
      </c>
      <c r="F10787" s="1">
        <v>0</v>
      </c>
      <c r="G10787" s="1">
        <v>0</v>
      </c>
      <c r="H10787" s="1">
        <v>0</v>
      </c>
      <c r="I10787" s="1">
        <v>0</v>
      </c>
      <c r="J10787">
        <v>0</v>
      </c>
      <c r="K10787" s="3">
        <v>0</v>
      </c>
      <c r="L10787" s="3">
        <v>0</v>
      </c>
      <c r="M10787" s="4">
        <v>0</v>
      </c>
      <c r="R10787" s="3">
        <v>0</v>
      </c>
      <c r="S10787">
        <f t="shared" si="336"/>
        <v>0</v>
      </c>
      <c r="T10787">
        <f t="shared" si="337"/>
        <v>0</v>
      </c>
    </row>
    <row r="10788" spans="1:20" hidden="1" x14ac:dyDescent="0.25">
      <c r="A10788" s="2" t="s">
        <v>226</v>
      </c>
      <c r="B10788" s="2" t="s">
        <v>69</v>
      </c>
      <c r="C10788" s="2" t="s">
        <v>21</v>
      </c>
      <c r="F10788" s="1">
        <v>0</v>
      </c>
      <c r="G10788" s="1">
        <v>0.06</v>
      </c>
      <c r="J10788">
        <v>0</v>
      </c>
      <c r="L10788" s="3">
        <v>0</v>
      </c>
      <c r="M10788" s="4">
        <v>0</v>
      </c>
      <c r="S10788">
        <f t="shared" si="336"/>
        <v>0</v>
      </c>
      <c r="T10788">
        <f t="shared" si="337"/>
        <v>0</v>
      </c>
    </row>
    <row r="10789" spans="1:20" hidden="1" x14ac:dyDescent="0.25">
      <c r="A10789" s="2" t="s">
        <v>226</v>
      </c>
      <c r="B10789" s="2" t="s">
        <v>22</v>
      </c>
      <c r="C10789" s="2" t="s">
        <v>21</v>
      </c>
      <c r="J10789">
        <v>-41</v>
      </c>
      <c r="K10789" s="3">
        <v>42</v>
      </c>
      <c r="L10789" s="3">
        <v>1</v>
      </c>
      <c r="S10789">
        <f t="shared" si="336"/>
        <v>-41</v>
      </c>
      <c r="T10789">
        <f t="shared" si="337"/>
        <v>0</v>
      </c>
    </row>
    <row r="10790" spans="1:20" hidden="1" x14ac:dyDescent="0.25">
      <c r="A10790" s="2" t="s">
        <v>226</v>
      </c>
      <c r="B10790" s="2" t="s">
        <v>55</v>
      </c>
      <c r="C10790" s="2" t="s">
        <v>21</v>
      </c>
      <c r="F10790" s="1">
        <v>0</v>
      </c>
      <c r="I10790" s="1">
        <v>0</v>
      </c>
      <c r="S10790">
        <f t="shared" si="336"/>
        <v>0</v>
      </c>
      <c r="T10790">
        <f t="shared" si="337"/>
        <v>0</v>
      </c>
    </row>
    <row r="10791" spans="1:20" hidden="1" x14ac:dyDescent="0.25">
      <c r="A10791" s="2" t="s">
        <v>228</v>
      </c>
      <c r="B10791" s="2" t="s">
        <v>49</v>
      </c>
      <c r="C10791" s="2" t="s">
        <v>19</v>
      </c>
      <c r="E10791" s="4">
        <v>24</v>
      </c>
      <c r="F10791" s="1">
        <v>271</v>
      </c>
      <c r="G10791" s="1">
        <v>152.28</v>
      </c>
      <c r="H10791" s="1">
        <v>14.35</v>
      </c>
      <c r="I10791" s="1">
        <v>13.93</v>
      </c>
      <c r="J10791">
        <v>590</v>
      </c>
      <c r="K10791" s="3">
        <v>461</v>
      </c>
      <c r="L10791" s="3">
        <v>898</v>
      </c>
      <c r="M10791" s="4">
        <v>553</v>
      </c>
      <c r="N10791" s="4">
        <v>14</v>
      </c>
      <c r="O10791" s="3">
        <v>195</v>
      </c>
      <c r="Q10791" s="4">
        <v>0</v>
      </c>
      <c r="R10791" s="3">
        <v>-42</v>
      </c>
      <c r="S10791">
        <f t="shared" si="336"/>
        <v>590</v>
      </c>
      <c r="T10791">
        <f t="shared" si="337"/>
        <v>591</v>
      </c>
    </row>
    <row r="10792" spans="1:20" hidden="1" x14ac:dyDescent="0.25">
      <c r="A10792" s="2" t="s">
        <v>228</v>
      </c>
      <c r="B10792" s="2" t="s">
        <v>36</v>
      </c>
      <c r="C10792" s="2" t="s">
        <v>21</v>
      </c>
      <c r="F10792" s="1">
        <v>74</v>
      </c>
      <c r="G10792" s="1">
        <v>81.36</v>
      </c>
      <c r="H10792" s="1">
        <v>0.23</v>
      </c>
      <c r="I10792" s="1">
        <v>0.75</v>
      </c>
      <c r="J10792">
        <v>299</v>
      </c>
      <c r="K10792" s="3">
        <v>25</v>
      </c>
      <c r="L10792" s="3">
        <v>314</v>
      </c>
      <c r="M10792" s="4">
        <v>295</v>
      </c>
      <c r="N10792" s="4">
        <v>4</v>
      </c>
      <c r="O10792" s="3">
        <v>10</v>
      </c>
      <c r="R10792" s="3">
        <v>0</v>
      </c>
      <c r="S10792">
        <f t="shared" si="336"/>
        <v>299</v>
      </c>
      <c r="T10792">
        <f t="shared" si="337"/>
        <v>299</v>
      </c>
    </row>
    <row r="10793" spans="1:20" hidden="1" x14ac:dyDescent="0.25">
      <c r="A10793" s="2" t="s">
        <v>228</v>
      </c>
      <c r="B10793" s="2" t="s">
        <v>33</v>
      </c>
      <c r="C10793" s="2" t="s">
        <v>21</v>
      </c>
      <c r="D10793" s="4">
        <v>3</v>
      </c>
      <c r="E10793" s="4">
        <v>0</v>
      </c>
      <c r="F10793" s="1">
        <v>240</v>
      </c>
      <c r="G10793" s="1">
        <v>67.55</v>
      </c>
      <c r="H10793" s="1">
        <v>0.61</v>
      </c>
      <c r="I10793" s="1">
        <v>2.33</v>
      </c>
      <c r="J10793">
        <v>276</v>
      </c>
      <c r="K10793" s="3">
        <v>9</v>
      </c>
      <c r="L10793" s="3">
        <v>14</v>
      </c>
      <c r="M10793" s="4">
        <v>245</v>
      </c>
      <c r="N10793" s="4">
        <v>28</v>
      </c>
      <c r="O10793" s="3">
        <v>269</v>
      </c>
      <c r="R10793" s="3">
        <v>3</v>
      </c>
      <c r="S10793">
        <f t="shared" si="336"/>
        <v>277</v>
      </c>
      <c r="T10793">
        <f t="shared" si="337"/>
        <v>276</v>
      </c>
    </row>
    <row r="10794" spans="1:20" hidden="1" x14ac:dyDescent="0.25">
      <c r="A10794" s="2" t="s">
        <v>228</v>
      </c>
      <c r="B10794" s="2" t="s">
        <v>50</v>
      </c>
      <c r="C10794" s="2" t="s">
        <v>21</v>
      </c>
      <c r="D10794" s="4">
        <v>0</v>
      </c>
      <c r="F10794" s="1">
        <v>50</v>
      </c>
      <c r="G10794" s="1">
        <v>70.45</v>
      </c>
      <c r="H10794" s="1">
        <v>0.41</v>
      </c>
      <c r="I10794" s="1">
        <v>2.65</v>
      </c>
      <c r="J10794">
        <v>264</v>
      </c>
      <c r="K10794" s="3">
        <v>58</v>
      </c>
      <c r="L10794" s="3">
        <v>79</v>
      </c>
      <c r="M10794" s="4">
        <v>256</v>
      </c>
      <c r="N10794" s="4">
        <v>16</v>
      </c>
      <c r="O10794" s="3">
        <v>241</v>
      </c>
      <c r="R10794" s="3">
        <v>1</v>
      </c>
      <c r="S10794">
        <f t="shared" si="336"/>
        <v>263</v>
      </c>
      <c r="T10794">
        <f t="shared" si="337"/>
        <v>272</v>
      </c>
    </row>
    <row r="10795" spans="1:20" hidden="1" x14ac:dyDescent="0.25">
      <c r="A10795" s="2" t="s">
        <v>228</v>
      </c>
      <c r="B10795" s="2" t="s">
        <v>27</v>
      </c>
      <c r="C10795" s="2" t="s">
        <v>21</v>
      </c>
      <c r="D10795" s="4">
        <v>0</v>
      </c>
      <c r="E10795" s="4">
        <v>9</v>
      </c>
      <c r="F10795" s="1">
        <v>489</v>
      </c>
      <c r="G10795" s="1">
        <v>64.099999999999994</v>
      </c>
      <c r="H10795" s="1">
        <v>4</v>
      </c>
      <c r="I10795" s="1">
        <v>13.93</v>
      </c>
      <c r="J10795">
        <v>257</v>
      </c>
      <c r="K10795" s="3">
        <v>337</v>
      </c>
      <c r="L10795" s="3">
        <v>472</v>
      </c>
      <c r="M10795" s="4">
        <v>233</v>
      </c>
      <c r="N10795" s="4">
        <v>16</v>
      </c>
      <c r="O10795" s="3">
        <v>2</v>
      </c>
      <c r="P10795" s="4">
        <v>0</v>
      </c>
      <c r="R10795" s="3">
        <v>120</v>
      </c>
      <c r="S10795">
        <f t="shared" si="336"/>
        <v>257</v>
      </c>
      <c r="T10795">
        <f t="shared" si="337"/>
        <v>258</v>
      </c>
    </row>
    <row r="10796" spans="1:20" hidden="1" x14ac:dyDescent="0.25">
      <c r="A10796" s="2" t="s">
        <v>228</v>
      </c>
      <c r="B10796" s="2" t="s">
        <v>67</v>
      </c>
      <c r="C10796" s="2" t="s">
        <v>21</v>
      </c>
      <c r="D10796" s="4">
        <v>1</v>
      </c>
      <c r="E10796" s="4">
        <v>1</v>
      </c>
      <c r="F10796" s="1">
        <v>558</v>
      </c>
      <c r="G10796" s="1">
        <v>56.55</v>
      </c>
      <c r="H10796" s="1">
        <v>1.08</v>
      </c>
      <c r="I10796" s="1">
        <v>10.38</v>
      </c>
      <c r="J10796">
        <v>218</v>
      </c>
      <c r="K10796" s="3">
        <v>16</v>
      </c>
      <c r="L10796" s="3">
        <v>234</v>
      </c>
      <c r="M10796" s="4">
        <v>205</v>
      </c>
      <c r="N10796" s="4">
        <v>12</v>
      </c>
      <c r="R10796" s="3">
        <v>0</v>
      </c>
      <c r="S10796">
        <f t="shared" si="336"/>
        <v>218</v>
      </c>
      <c r="T10796">
        <f t="shared" si="337"/>
        <v>219</v>
      </c>
    </row>
    <row r="10797" spans="1:20" hidden="1" x14ac:dyDescent="0.25">
      <c r="A10797" s="2" t="s">
        <v>228</v>
      </c>
      <c r="B10797" s="2" t="s">
        <v>52</v>
      </c>
      <c r="C10797" s="2" t="s">
        <v>21</v>
      </c>
      <c r="E10797" s="4">
        <v>121</v>
      </c>
      <c r="F10797" s="1">
        <v>100</v>
      </c>
      <c r="G10797" s="1">
        <v>12.55</v>
      </c>
      <c r="H10797" s="1">
        <v>0.33</v>
      </c>
      <c r="I10797" s="1">
        <v>2.31</v>
      </c>
      <c r="J10797">
        <v>166</v>
      </c>
      <c r="K10797" s="3">
        <v>1</v>
      </c>
      <c r="L10797" s="3">
        <v>161</v>
      </c>
      <c r="M10797" s="4">
        <v>46</v>
      </c>
      <c r="R10797" s="3">
        <v>6</v>
      </c>
      <c r="S10797">
        <f t="shared" si="336"/>
        <v>166</v>
      </c>
      <c r="T10797">
        <f t="shared" si="337"/>
        <v>167</v>
      </c>
    </row>
    <row r="10798" spans="1:20" hidden="1" x14ac:dyDescent="0.25">
      <c r="A10798" s="2" t="s">
        <v>228</v>
      </c>
      <c r="B10798" s="2" t="s">
        <v>59</v>
      </c>
      <c r="C10798" s="2" t="s">
        <v>21</v>
      </c>
      <c r="F10798" s="1">
        <v>25</v>
      </c>
      <c r="G10798" s="1">
        <v>42.86</v>
      </c>
      <c r="H10798" s="1">
        <v>0.05</v>
      </c>
      <c r="I10798" s="1">
        <v>0.44</v>
      </c>
      <c r="J10798">
        <v>156</v>
      </c>
      <c r="K10798" s="3">
        <v>2</v>
      </c>
      <c r="L10798" s="3">
        <v>158</v>
      </c>
      <c r="M10798" s="4">
        <v>156</v>
      </c>
      <c r="R10798" s="3">
        <v>0</v>
      </c>
      <c r="S10798">
        <f t="shared" si="336"/>
        <v>156</v>
      </c>
      <c r="T10798">
        <f t="shared" si="337"/>
        <v>156</v>
      </c>
    </row>
    <row r="10799" spans="1:20" hidden="1" x14ac:dyDescent="0.25">
      <c r="A10799" s="2" t="s">
        <v>228</v>
      </c>
      <c r="B10799" s="2" t="s">
        <v>68</v>
      </c>
      <c r="C10799" s="2" t="s">
        <v>21</v>
      </c>
      <c r="F10799" s="1">
        <v>307</v>
      </c>
      <c r="G10799" s="1">
        <v>31.35</v>
      </c>
      <c r="J10799">
        <v>114</v>
      </c>
      <c r="K10799" s="3">
        <v>8</v>
      </c>
      <c r="L10799" s="3">
        <v>95</v>
      </c>
      <c r="M10799" s="4">
        <v>114</v>
      </c>
      <c r="R10799" s="3">
        <v>28</v>
      </c>
      <c r="S10799">
        <f t="shared" si="336"/>
        <v>115</v>
      </c>
      <c r="T10799">
        <f t="shared" si="337"/>
        <v>114</v>
      </c>
    </row>
    <row r="10800" spans="1:20" hidden="1" x14ac:dyDescent="0.25">
      <c r="A10800" s="2" t="s">
        <v>228</v>
      </c>
      <c r="B10800" s="2" t="s">
        <v>76</v>
      </c>
      <c r="C10800" s="2" t="s">
        <v>19</v>
      </c>
      <c r="E10800" s="4">
        <v>0</v>
      </c>
      <c r="F10800" s="1">
        <v>105</v>
      </c>
      <c r="G10800" s="1">
        <v>31.51</v>
      </c>
      <c r="H10800" s="1">
        <v>6.54</v>
      </c>
      <c r="I10800" s="1">
        <v>10.79</v>
      </c>
      <c r="J10800">
        <v>114</v>
      </c>
      <c r="K10800" s="3">
        <v>10</v>
      </c>
      <c r="L10800" s="3">
        <v>118</v>
      </c>
      <c r="M10800" s="4">
        <v>114</v>
      </c>
      <c r="O10800" s="3">
        <v>6</v>
      </c>
      <c r="R10800" s="3">
        <v>0</v>
      </c>
      <c r="S10800">
        <f t="shared" si="336"/>
        <v>114</v>
      </c>
      <c r="T10800">
        <f t="shared" si="337"/>
        <v>114</v>
      </c>
    </row>
    <row r="10801" spans="1:20" hidden="1" x14ac:dyDescent="0.25">
      <c r="A10801" s="2" t="s">
        <v>228</v>
      </c>
      <c r="B10801" s="2" t="s">
        <v>60</v>
      </c>
      <c r="C10801" s="2" t="s">
        <v>21</v>
      </c>
      <c r="D10801" s="4">
        <v>108</v>
      </c>
      <c r="E10801" s="4">
        <v>0</v>
      </c>
      <c r="F10801" s="1">
        <v>0</v>
      </c>
      <c r="G10801" s="1">
        <v>0</v>
      </c>
      <c r="H10801" s="1">
        <v>0</v>
      </c>
      <c r="I10801" s="1">
        <v>0</v>
      </c>
      <c r="J10801">
        <v>109</v>
      </c>
      <c r="K10801" s="3">
        <v>0</v>
      </c>
      <c r="L10801" s="3">
        <v>106</v>
      </c>
      <c r="M10801" s="4">
        <v>0</v>
      </c>
      <c r="O10801" s="3">
        <v>3</v>
      </c>
      <c r="R10801" s="3">
        <v>0</v>
      </c>
      <c r="S10801">
        <f t="shared" si="336"/>
        <v>109</v>
      </c>
      <c r="T10801">
        <f t="shared" si="337"/>
        <v>108</v>
      </c>
    </row>
    <row r="10802" spans="1:20" hidden="1" x14ac:dyDescent="0.25">
      <c r="A10802" s="2" t="s">
        <v>228</v>
      </c>
      <c r="B10802" s="2" t="s">
        <v>45</v>
      </c>
      <c r="C10802" s="2" t="s">
        <v>21</v>
      </c>
      <c r="E10802" s="4">
        <v>76</v>
      </c>
      <c r="F10802" s="1">
        <v>167</v>
      </c>
      <c r="G10802" s="1">
        <v>6.88</v>
      </c>
      <c r="H10802" s="1">
        <v>18.850000000000001</v>
      </c>
      <c r="J10802">
        <v>101</v>
      </c>
      <c r="K10802" s="3">
        <v>48</v>
      </c>
      <c r="L10802" s="3">
        <v>149</v>
      </c>
      <c r="M10802" s="4">
        <v>25</v>
      </c>
      <c r="R10802" s="3">
        <v>0</v>
      </c>
      <c r="S10802">
        <f t="shared" si="336"/>
        <v>101</v>
      </c>
      <c r="T10802">
        <f t="shared" si="337"/>
        <v>101</v>
      </c>
    </row>
    <row r="10803" spans="1:20" hidden="1" x14ac:dyDescent="0.25">
      <c r="A10803" s="2" t="s">
        <v>228</v>
      </c>
      <c r="B10803" s="2" t="s">
        <v>65</v>
      </c>
      <c r="C10803" s="2" t="s">
        <v>21</v>
      </c>
      <c r="E10803" s="4">
        <v>0</v>
      </c>
      <c r="F10803" s="1">
        <v>48</v>
      </c>
      <c r="G10803" s="1">
        <v>26.78</v>
      </c>
      <c r="H10803" s="1">
        <v>0.06</v>
      </c>
      <c r="I10803" s="1">
        <v>1.0900000000000001</v>
      </c>
      <c r="J10803">
        <v>98</v>
      </c>
      <c r="K10803" s="3">
        <v>3</v>
      </c>
      <c r="L10803" s="3">
        <v>91</v>
      </c>
      <c r="M10803" s="4">
        <v>97</v>
      </c>
      <c r="O10803" s="3">
        <v>10</v>
      </c>
      <c r="R10803" s="3">
        <v>0</v>
      </c>
      <c r="S10803">
        <f t="shared" si="336"/>
        <v>98</v>
      </c>
      <c r="T10803">
        <f t="shared" si="337"/>
        <v>97</v>
      </c>
    </row>
    <row r="10804" spans="1:20" hidden="1" x14ac:dyDescent="0.25">
      <c r="A10804" s="2" t="s">
        <v>228</v>
      </c>
      <c r="B10804" s="2" t="s">
        <v>24</v>
      </c>
      <c r="C10804" s="2" t="s">
        <v>21</v>
      </c>
      <c r="F10804" s="1">
        <v>24</v>
      </c>
      <c r="G10804" s="1">
        <v>14.79</v>
      </c>
      <c r="H10804" s="1">
        <v>0.12</v>
      </c>
      <c r="I10804" s="1">
        <v>0.28000000000000003</v>
      </c>
      <c r="J10804">
        <v>67</v>
      </c>
      <c r="K10804" s="3">
        <v>0</v>
      </c>
      <c r="L10804" s="3">
        <v>0</v>
      </c>
      <c r="M10804" s="4">
        <v>54</v>
      </c>
      <c r="N10804" s="4">
        <v>13</v>
      </c>
      <c r="O10804" s="3">
        <v>67</v>
      </c>
      <c r="S10804">
        <f t="shared" si="336"/>
        <v>67</v>
      </c>
      <c r="T10804">
        <f t="shared" si="337"/>
        <v>67</v>
      </c>
    </row>
    <row r="10805" spans="1:20" hidden="1" x14ac:dyDescent="0.25">
      <c r="A10805" s="2" t="s">
        <v>228</v>
      </c>
      <c r="B10805" s="2" t="s">
        <v>101</v>
      </c>
      <c r="C10805" s="2" t="s">
        <v>21</v>
      </c>
      <c r="E10805" s="4">
        <v>0</v>
      </c>
      <c r="F10805" s="1">
        <v>13</v>
      </c>
      <c r="G10805" s="1">
        <v>15.85</v>
      </c>
      <c r="H10805" s="1">
        <v>0.09</v>
      </c>
      <c r="I10805" s="1">
        <v>0.48</v>
      </c>
      <c r="J10805">
        <v>64</v>
      </c>
      <c r="K10805" s="3">
        <v>1</v>
      </c>
      <c r="L10805" s="3">
        <v>56</v>
      </c>
      <c r="M10805" s="4">
        <v>58</v>
      </c>
      <c r="N10805" s="4">
        <v>6</v>
      </c>
      <c r="O10805" s="3">
        <v>9</v>
      </c>
      <c r="R10805" s="3">
        <v>0</v>
      </c>
      <c r="S10805">
        <f t="shared" si="336"/>
        <v>64</v>
      </c>
      <c r="T10805">
        <f t="shared" si="337"/>
        <v>64</v>
      </c>
    </row>
    <row r="10806" spans="1:20" hidden="1" x14ac:dyDescent="0.25">
      <c r="A10806" s="2" t="s">
        <v>228</v>
      </c>
      <c r="B10806" s="2" t="s">
        <v>73</v>
      </c>
      <c r="C10806" s="2" t="s">
        <v>21</v>
      </c>
      <c r="F10806" s="1">
        <v>8</v>
      </c>
      <c r="G10806" s="1">
        <v>17.489999999999998</v>
      </c>
      <c r="H10806" s="1">
        <v>0.1</v>
      </c>
      <c r="I10806" s="1">
        <v>0.39</v>
      </c>
      <c r="J10806">
        <v>64</v>
      </c>
      <c r="K10806" s="3">
        <v>70</v>
      </c>
      <c r="L10806" s="3">
        <v>101</v>
      </c>
      <c r="M10806" s="4">
        <v>64</v>
      </c>
      <c r="O10806" s="3">
        <v>48</v>
      </c>
      <c r="R10806" s="3">
        <v>-15</v>
      </c>
      <c r="S10806">
        <f t="shared" si="336"/>
        <v>64</v>
      </c>
      <c r="T10806">
        <f t="shared" si="337"/>
        <v>64</v>
      </c>
    </row>
    <row r="10807" spans="1:20" hidden="1" x14ac:dyDescent="0.25">
      <c r="A10807" s="2" t="s">
        <v>228</v>
      </c>
      <c r="B10807" s="2" t="s">
        <v>105</v>
      </c>
      <c r="C10807" s="2" t="s">
        <v>19</v>
      </c>
      <c r="E10807" s="4">
        <v>10</v>
      </c>
      <c r="F10807" s="1">
        <v>18</v>
      </c>
      <c r="G10807" s="1">
        <v>13.65</v>
      </c>
      <c r="H10807" s="1">
        <v>0.28000000000000003</v>
      </c>
      <c r="I10807" s="1">
        <v>3.61</v>
      </c>
      <c r="J10807">
        <v>60</v>
      </c>
      <c r="K10807" s="3">
        <v>2</v>
      </c>
      <c r="L10807" s="3">
        <v>1</v>
      </c>
      <c r="M10807" s="4">
        <v>50</v>
      </c>
      <c r="O10807" s="3">
        <v>61</v>
      </c>
      <c r="S10807">
        <f t="shared" si="336"/>
        <v>60</v>
      </c>
      <c r="T10807">
        <f t="shared" si="337"/>
        <v>60</v>
      </c>
    </row>
    <row r="10808" spans="1:20" hidden="1" x14ac:dyDescent="0.25">
      <c r="A10808" s="2" t="s">
        <v>228</v>
      </c>
      <c r="B10808" s="2" t="s">
        <v>75</v>
      </c>
      <c r="C10808" s="2" t="s">
        <v>19</v>
      </c>
      <c r="F10808" s="1">
        <v>76</v>
      </c>
      <c r="G10808" s="1">
        <v>15.1</v>
      </c>
      <c r="H10808" s="1">
        <v>5.68</v>
      </c>
      <c r="I10808" s="1">
        <v>5.64</v>
      </c>
      <c r="J10808">
        <v>55</v>
      </c>
      <c r="K10808" s="3">
        <v>0</v>
      </c>
      <c r="L10808" s="3">
        <v>34</v>
      </c>
      <c r="M10808" s="4">
        <v>55</v>
      </c>
      <c r="O10808" s="3">
        <v>21</v>
      </c>
      <c r="R10808" s="3">
        <v>0</v>
      </c>
      <c r="S10808">
        <f t="shared" si="336"/>
        <v>55</v>
      </c>
      <c r="T10808">
        <f t="shared" si="337"/>
        <v>55</v>
      </c>
    </row>
    <row r="10809" spans="1:20" hidden="1" x14ac:dyDescent="0.25">
      <c r="A10809" s="2" t="s">
        <v>228</v>
      </c>
      <c r="B10809" s="2" t="s">
        <v>74</v>
      </c>
      <c r="C10809" s="2" t="s">
        <v>19</v>
      </c>
      <c r="F10809" s="1">
        <v>73</v>
      </c>
      <c r="G10809" s="1">
        <v>12.87</v>
      </c>
      <c r="H10809" s="1">
        <v>5.81</v>
      </c>
      <c r="I10809" s="1">
        <v>4.83</v>
      </c>
      <c r="J10809">
        <v>48</v>
      </c>
      <c r="K10809" s="3">
        <v>0</v>
      </c>
      <c r="L10809" s="3">
        <v>11</v>
      </c>
      <c r="M10809" s="4">
        <v>47</v>
      </c>
      <c r="N10809" s="4">
        <v>1</v>
      </c>
      <c r="O10809" s="3">
        <v>37</v>
      </c>
      <c r="S10809">
        <f t="shared" si="336"/>
        <v>48</v>
      </c>
      <c r="T10809">
        <f t="shared" si="337"/>
        <v>48</v>
      </c>
    </row>
    <row r="10810" spans="1:20" hidden="1" x14ac:dyDescent="0.25">
      <c r="A10810" s="2" t="s">
        <v>228</v>
      </c>
      <c r="B10810" s="2" t="s">
        <v>114</v>
      </c>
      <c r="C10810" s="2" t="s">
        <v>21</v>
      </c>
      <c r="D10810" s="4">
        <v>42</v>
      </c>
      <c r="J10810">
        <v>42</v>
      </c>
      <c r="L10810" s="3">
        <v>0</v>
      </c>
      <c r="O10810" s="3">
        <v>42</v>
      </c>
      <c r="S10810">
        <f t="shared" si="336"/>
        <v>42</v>
      </c>
      <c r="T10810">
        <f t="shared" si="337"/>
        <v>42</v>
      </c>
    </row>
    <row r="10811" spans="1:20" hidden="1" x14ac:dyDescent="0.25">
      <c r="A10811" s="2" t="s">
        <v>228</v>
      </c>
      <c r="B10811" s="2" t="s">
        <v>64</v>
      </c>
      <c r="C10811" s="2" t="s">
        <v>21</v>
      </c>
      <c r="F10811" s="1">
        <v>11</v>
      </c>
      <c r="G10811" s="1">
        <v>8.76</v>
      </c>
      <c r="H10811" s="1">
        <v>7.0000000000000007E-2</v>
      </c>
      <c r="I10811" s="1">
        <v>0.02</v>
      </c>
      <c r="J10811">
        <v>32</v>
      </c>
      <c r="K10811" s="3">
        <v>1</v>
      </c>
      <c r="L10811" s="3">
        <v>33</v>
      </c>
      <c r="M10811" s="4">
        <v>32</v>
      </c>
      <c r="S10811">
        <f t="shared" si="336"/>
        <v>32</v>
      </c>
      <c r="T10811">
        <f t="shared" si="337"/>
        <v>32</v>
      </c>
    </row>
    <row r="10812" spans="1:20" hidden="1" x14ac:dyDescent="0.25">
      <c r="A10812" s="2" t="s">
        <v>228</v>
      </c>
      <c r="B10812" s="2" t="s">
        <v>57</v>
      </c>
      <c r="C10812" s="2" t="s">
        <v>19</v>
      </c>
      <c r="E10812" s="4">
        <v>0</v>
      </c>
      <c r="F10812" s="1">
        <v>31</v>
      </c>
      <c r="G10812" s="1">
        <v>7.8</v>
      </c>
      <c r="H10812" s="1">
        <v>2.21</v>
      </c>
      <c r="I10812" s="1">
        <v>2.2999999999999998</v>
      </c>
      <c r="J10812">
        <v>30</v>
      </c>
      <c r="K10812" s="3">
        <v>5</v>
      </c>
      <c r="L10812" s="3">
        <v>23</v>
      </c>
      <c r="M10812" s="4">
        <v>28</v>
      </c>
      <c r="N10812" s="4">
        <v>1</v>
      </c>
      <c r="O10812" s="3">
        <v>12</v>
      </c>
      <c r="P10812" s="4">
        <v>0</v>
      </c>
      <c r="S10812">
        <f t="shared" si="336"/>
        <v>30</v>
      </c>
      <c r="T10812">
        <f t="shared" si="337"/>
        <v>29</v>
      </c>
    </row>
    <row r="10813" spans="1:20" hidden="1" x14ac:dyDescent="0.25">
      <c r="A10813" s="2" t="s">
        <v>228</v>
      </c>
      <c r="B10813" s="2" t="s">
        <v>110</v>
      </c>
      <c r="C10813" s="2" t="s">
        <v>19</v>
      </c>
      <c r="D10813" s="4">
        <v>9</v>
      </c>
      <c r="E10813" s="4">
        <v>0</v>
      </c>
      <c r="F10813" s="1">
        <v>8</v>
      </c>
      <c r="G10813" s="1">
        <v>5.59</v>
      </c>
      <c r="H10813" s="1">
        <v>0.28999999999999998</v>
      </c>
      <c r="I10813" s="1">
        <v>1.27</v>
      </c>
      <c r="J10813">
        <v>29</v>
      </c>
      <c r="K10813" s="3">
        <v>81</v>
      </c>
      <c r="L10813" s="3">
        <v>23</v>
      </c>
      <c r="M10813" s="4">
        <v>20</v>
      </c>
      <c r="O10813" s="3">
        <v>87</v>
      </c>
      <c r="R10813" s="3">
        <v>0</v>
      </c>
      <c r="S10813">
        <f t="shared" si="336"/>
        <v>29</v>
      </c>
      <c r="T10813">
        <f t="shared" si="337"/>
        <v>29</v>
      </c>
    </row>
    <row r="10814" spans="1:20" hidden="1" x14ac:dyDescent="0.25">
      <c r="A10814" s="2" t="s">
        <v>228</v>
      </c>
      <c r="B10814" s="2" t="s">
        <v>66</v>
      </c>
      <c r="C10814" s="2" t="s">
        <v>21</v>
      </c>
      <c r="E10814" s="4">
        <v>0</v>
      </c>
      <c r="F10814" s="1">
        <v>10</v>
      </c>
      <c r="G10814" s="1">
        <v>5.76</v>
      </c>
      <c r="H10814" s="1">
        <v>0.04</v>
      </c>
      <c r="I10814" s="1">
        <v>0.11</v>
      </c>
      <c r="J10814">
        <v>22</v>
      </c>
      <c r="K10814" s="3">
        <v>0</v>
      </c>
      <c r="L10814" s="3">
        <v>22</v>
      </c>
      <c r="M10814" s="4">
        <v>21</v>
      </c>
      <c r="N10814" s="4">
        <v>1</v>
      </c>
      <c r="S10814">
        <f t="shared" si="336"/>
        <v>22</v>
      </c>
      <c r="T10814">
        <f t="shared" si="337"/>
        <v>22</v>
      </c>
    </row>
    <row r="10815" spans="1:20" hidden="1" x14ac:dyDescent="0.25">
      <c r="A10815" s="2" t="s">
        <v>228</v>
      </c>
      <c r="B10815" s="2" t="s">
        <v>34</v>
      </c>
      <c r="C10815" s="2" t="s">
        <v>21</v>
      </c>
      <c r="E10815" s="4">
        <v>6</v>
      </c>
      <c r="F10815" s="1">
        <v>19</v>
      </c>
      <c r="G10815" s="1">
        <v>4.22</v>
      </c>
      <c r="J10815">
        <v>21</v>
      </c>
      <c r="K10815" s="3">
        <v>1</v>
      </c>
      <c r="L10815" s="3">
        <v>22</v>
      </c>
      <c r="M10815" s="4">
        <v>15</v>
      </c>
      <c r="R10815" s="3">
        <v>0</v>
      </c>
      <c r="S10815">
        <f t="shared" si="336"/>
        <v>21</v>
      </c>
      <c r="T10815">
        <f t="shared" si="337"/>
        <v>21</v>
      </c>
    </row>
    <row r="10816" spans="1:20" hidden="1" x14ac:dyDescent="0.25">
      <c r="A10816" s="2" t="s">
        <v>228</v>
      </c>
      <c r="B10816" s="2" t="s">
        <v>46</v>
      </c>
      <c r="C10816" s="2" t="s">
        <v>21</v>
      </c>
      <c r="E10816" s="4">
        <v>15</v>
      </c>
      <c r="F10816" s="1">
        <v>18</v>
      </c>
      <c r="G10816" s="1">
        <v>0.73</v>
      </c>
      <c r="H10816" s="1">
        <v>2.0099999999999998</v>
      </c>
      <c r="J10816">
        <v>18</v>
      </c>
      <c r="K10816" s="3">
        <v>0</v>
      </c>
      <c r="L10816" s="3">
        <v>18</v>
      </c>
      <c r="M10816" s="4">
        <v>3</v>
      </c>
      <c r="R10816" s="3">
        <v>0</v>
      </c>
      <c r="S10816">
        <f t="shared" si="336"/>
        <v>18</v>
      </c>
      <c r="T10816">
        <f t="shared" si="337"/>
        <v>18</v>
      </c>
    </row>
    <row r="10817" spans="1:20" hidden="1" x14ac:dyDescent="0.25">
      <c r="A10817" s="2" t="s">
        <v>228</v>
      </c>
      <c r="B10817" s="2" t="s">
        <v>28</v>
      </c>
      <c r="C10817" s="2" t="s">
        <v>21</v>
      </c>
      <c r="E10817" s="4">
        <v>17</v>
      </c>
      <c r="J10817">
        <v>17</v>
      </c>
      <c r="K10817" s="3">
        <v>0</v>
      </c>
      <c r="L10817" s="3">
        <v>17</v>
      </c>
      <c r="S10817">
        <f t="shared" si="336"/>
        <v>17</v>
      </c>
      <c r="T10817">
        <f t="shared" si="337"/>
        <v>17</v>
      </c>
    </row>
    <row r="10818" spans="1:20" hidden="1" x14ac:dyDescent="0.25">
      <c r="A10818" s="2" t="s">
        <v>228</v>
      </c>
      <c r="B10818" s="2" t="s">
        <v>32</v>
      </c>
      <c r="C10818" s="2" t="s">
        <v>21</v>
      </c>
      <c r="D10818" s="4">
        <v>1</v>
      </c>
      <c r="E10818" s="4">
        <v>0</v>
      </c>
      <c r="F10818" s="1">
        <v>35</v>
      </c>
      <c r="G10818" s="1">
        <v>4.25</v>
      </c>
      <c r="H10818" s="1">
        <v>0.11</v>
      </c>
      <c r="I10818" s="1">
        <v>0.97</v>
      </c>
      <c r="J10818">
        <v>16</v>
      </c>
      <c r="K10818" s="3">
        <v>2</v>
      </c>
      <c r="L10818" s="3">
        <v>17</v>
      </c>
      <c r="M10818" s="4">
        <v>15</v>
      </c>
      <c r="N10818" s="4">
        <v>0</v>
      </c>
      <c r="O10818" s="3">
        <v>1</v>
      </c>
      <c r="P10818" s="4">
        <v>0</v>
      </c>
      <c r="Q10818" s="4">
        <v>0</v>
      </c>
      <c r="R10818" s="3">
        <v>0</v>
      </c>
      <c r="S10818">
        <f t="shared" ref="S10818:S10881" si="338">-K10818+L10818+O10818+R10818</f>
        <v>16</v>
      </c>
      <c r="T10818">
        <f t="shared" ref="T10818:T10881" si="339">M10818+N10818+P10818+Q10818+D10818+E10818</f>
        <v>16</v>
      </c>
    </row>
    <row r="10819" spans="1:20" hidden="1" x14ac:dyDescent="0.25">
      <c r="A10819" s="2" t="s">
        <v>228</v>
      </c>
      <c r="B10819" s="2" t="s">
        <v>26</v>
      </c>
      <c r="C10819" s="2" t="s">
        <v>21</v>
      </c>
      <c r="F10819" s="1">
        <v>5</v>
      </c>
      <c r="G10819" s="1">
        <v>4.01</v>
      </c>
      <c r="I10819" s="1">
        <v>0.06</v>
      </c>
      <c r="J10819">
        <v>15</v>
      </c>
      <c r="K10819" s="3">
        <v>0</v>
      </c>
      <c r="L10819" s="3">
        <v>15</v>
      </c>
      <c r="M10819" s="4">
        <v>15</v>
      </c>
      <c r="S10819">
        <f t="shared" si="338"/>
        <v>15</v>
      </c>
      <c r="T10819">
        <f t="shared" si="339"/>
        <v>15</v>
      </c>
    </row>
    <row r="10820" spans="1:20" hidden="1" x14ac:dyDescent="0.25">
      <c r="A10820" s="2" t="s">
        <v>228</v>
      </c>
      <c r="B10820" s="2" t="s">
        <v>51</v>
      </c>
      <c r="C10820" s="2" t="s">
        <v>21</v>
      </c>
      <c r="F10820" s="1">
        <v>37</v>
      </c>
      <c r="G10820" s="1">
        <v>3.96</v>
      </c>
      <c r="H10820" s="1">
        <v>0.28000000000000003</v>
      </c>
      <c r="I10820" s="1">
        <v>2.4500000000000002</v>
      </c>
      <c r="J10820">
        <v>14</v>
      </c>
      <c r="K10820" s="3">
        <v>0</v>
      </c>
      <c r="L10820" s="3">
        <v>15</v>
      </c>
      <c r="M10820" s="4">
        <v>14</v>
      </c>
      <c r="R10820" s="3">
        <v>0</v>
      </c>
      <c r="S10820">
        <f t="shared" si="338"/>
        <v>15</v>
      </c>
      <c r="T10820">
        <f t="shared" si="339"/>
        <v>14</v>
      </c>
    </row>
    <row r="10821" spans="1:20" hidden="1" x14ac:dyDescent="0.25">
      <c r="A10821" s="2" t="s">
        <v>228</v>
      </c>
      <c r="B10821" s="2" t="s">
        <v>88</v>
      </c>
      <c r="C10821" s="2" t="s">
        <v>21</v>
      </c>
      <c r="F10821" s="1">
        <v>1</v>
      </c>
      <c r="G10821" s="1">
        <v>3.18</v>
      </c>
      <c r="H10821" s="1">
        <v>0.02</v>
      </c>
      <c r="I10821" s="1">
        <v>0.05</v>
      </c>
      <c r="J10821">
        <v>13</v>
      </c>
      <c r="K10821" s="3">
        <v>1</v>
      </c>
      <c r="L10821" s="3">
        <v>7</v>
      </c>
      <c r="M10821" s="4">
        <v>12</v>
      </c>
      <c r="N10821" s="4">
        <v>1</v>
      </c>
      <c r="O10821" s="3">
        <v>6</v>
      </c>
      <c r="S10821">
        <f t="shared" si="338"/>
        <v>12</v>
      </c>
      <c r="T10821">
        <f t="shared" si="339"/>
        <v>13</v>
      </c>
    </row>
    <row r="10822" spans="1:20" hidden="1" x14ac:dyDescent="0.25">
      <c r="A10822" s="2" t="s">
        <v>228</v>
      </c>
      <c r="B10822" s="2" t="s">
        <v>18</v>
      </c>
      <c r="C10822" s="2" t="s">
        <v>19</v>
      </c>
      <c r="E10822" s="4">
        <v>0</v>
      </c>
      <c r="F10822" s="1">
        <v>10</v>
      </c>
      <c r="G10822" s="1">
        <v>3.36</v>
      </c>
      <c r="H10822" s="1">
        <v>0.38</v>
      </c>
      <c r="I10822" s="1">
        <v>1.51</v>
      </c>
      <c r="J10822">
        <v>12</v>
      </c>
      <c r="K10822" s="3">
        <v>0</v>
      </c>
      <c r="L10822" s="3">
        <v>0</v>
      </c>
      <c r="M10822" s="4">
        <v>12</v>
      </c>
      <c r="O10822" s="3">
        <v>12</v>
      </c>
      <c r="S10822">
        <f t="shared" si="338"/>
        <v>12</v>
      </c>
      <c r="T10822">
        <f t="shared" si="339"/>
        <v>12</v>
      </c>
    </row>
    <row r="10823" spans="1:20" hidden="1" x14ac:dyDescent="0.25">
      <c r="A10823" s="2" t="s">
        <v>228</v>
      </c>
      <c r="B10823" s="2" t="s">
        <v>79</v>
      </c>
      <c r="C10823" s="2" t="s">
        <v>21</v>
      </c>
      <c r="F10823" s="1">
        <v>29</v>
      </c>
      <c r="G10823" s="1">
        <v>3.09</v>
      </c>
      <c r="H10823" s="1">
        <v>1.05</v>
      </c>
      <c r="I10823" s="1">
        <v>0.9</v>
      </c>
      <c r="J10823">
        <v>11</v>
      </c>
      <c r="K10823" s="3">
        <v>0</v>
      </c>
      <c r="L10823" s="3">
        <v>11</v>
      </c>
      <c r="M10823" s="4">
        <v>11</v>
      </c>
      <c r="R10823" s="3">
        <v>0</v>
      </c>
      <c r="S10823">
        <f t="shared" si="338"/>
        <v>11</v>
      </c>
      <c r="T10823">
        <f t="shared" si="339"/>
        <v>11</v>
      </c>
    </row>
    <row r="10824" spans="1:20" hidden="1" x14ac:dyDescent="0.25">
      <c r="A10824" s="2" t="s">
        <v>228</v>
      </c>
      <c r="B10824" s="2" t="s">
        <v>30</v>
      </c>
      <c r="C10824" s="2" t="s">
        <v>21</v>
      </c>
      <c r="E10824" s="4">
        <v>0</v>
      </c>
      <c r="F10824" s="1">
        <v>11</v>
      </c>
      <c r="G10824" s="1">
        <v>2.88</v>
      </c>
      <c r="H10824" s="1">
        <v>1.08</v>
      </c>
      <c r="I10824" s="1">
        <v>0.11</v>
      </c>
      <c r="J10824">
        <v>10</v>
      </c>
      <c r="K10824" s="3">
        <v>1</v>
      </c>
      <c r="L10824" s="3">
        <v>11</v>
      </c>
      <c r="M10824" s="4">
        <v>10</v>
      </c>
      <c r="S10824">
        <f t="shared" si="338"/>
        <v>10</v>
      </c>
      <c r="T10824">
        <f t="shared" si="339"/>
        <v>10</v>
      </c>
    </row>
    <row r="10825" spans="1:20" hidden="1" x14ac:dyDescent="0.25">
      <c r="A10825" s="2" t="s">
        <v>228</v>
      </c>
      <c r="B10825" s="2" t="s">
        <v>77</v>
      </c>
      <c r="C10825" s="2" t="s">
        <v>19</v>
      </c>
      <c r="F10825" s="1">
        <v>12</v>
      </c>
      <c r="G10825" s="1">
        <v>2.44</v>
      </c>
      <c r="H10825" s="1">
        <v>0.91</v>
      </c>
      <c r="I10825" s="1">
        <v>0.91</v>
      </c>
      <c r="J10825">
        <v>9</v>
      </c>
      <c r="K10825" s="3">
        <v>0</v>
      </c>
      <c r="L10825" s="3">
        <v>1</v>
      </c>
      <c r="M10825" s="4">
        <v>9</v>
      </c>
      <c r="O10825" s="3">
        <v>8</v>
      </c>
      <c r="S10825">
        <f t="shared" si="338"/>
        <v>9</v>
      </c>
      <c r="T10825">
        <f t="shared" si="339"/>
        <v>9</v>
      </c>
    </row>
    <row r="10826" spans="1:20" hidden="1" x14ac:dyDescent="0.25">
      <c r="A10826" s="2" t="s">
        <v>228</v>
      </c>
      <c r="B10826" s="2" t="s">
        <v>20</v>
      </c>
      <c r="C10826" s="2" t="s">
        <v>21</v>
      </c>
      <c r="F10826" s="1">
        <v>1</v>
      </c>
      <c r="G10826" s="1">
        <v>2.17</v>
      </c>
      <c r="H10826" s="1">
        <v>0.01</v>
      </c>
      <c r="I10826" s="1">
        <v>0.02</v>
      </c>
      <c r="J10826">
        <v>8</v>
      </c>
      <c r="K10826" s="3">
        <v>0</v>
      </c>
      <c r="L10826" s="3">
        <v>8</v>
      </c>
      <c r="M10826" s="4">
        <v>8</v>
      </c>
      <c r="S10826">
        <f t="shared" si="338"/>
        <v>8</v>
      </c>
      <c r="T10826">
        <f t="shared" si="339"/>
        <v>8</v>
      </c>
    </row>
    <row r="10827" spans="1:20" hidden="1" x14ac:dyDescent="0.25">
      <c r="A10827" s="2" t="s">
        <v>228</v>
      </c>
      <c r="B10827" s="2" t="s">
        <v>29</v>
      </c>
      <c r="C10827" s="2" t="s">
        <v>21</v>
      </c>
      <c r="F10827" s="1">
        <v>3</v>
      </c>
      <c r="G10827" s="1">
        <v>2.1</v>
      </c>
      <c r="I10827" s="1">
        <v>0.25</v>
      </c>
      <c r="J10827">
        <v>8</v>
      </c>
      <c r="K10827" s="3">
        <v>0</v>
      </c>
      <c r="L10827" s="3">
        <v>8</v>
      </c>
      <c r="M10827" s="4">
        <v>8</v>
      </c>
      <c r="S10827">
        <f t="shared" si="338"/>
        <v>8</v>
      </c>
      <c r="T10827">
        <f t="shared" si="339"/>
        <v>8</v>
      </c>
    </row>
    <row r="10828" spans="1:20" hidden="1" x14ac:dyDescent="0.25">
      <c r="A10828" s="2" t="s">
        <v>228</v>
      </c>
      <c r="B10828" s="2" t="s">
        <v>48</v>
      </c>
      <c r="C10828" s="2" t="s">
        <v>21</v>
      </c>
      <c r="F10828" s="1">
        <v>50</v>
      </c>
      <c r="G10828" s="1">
        <v>2.06</v>
      </c>
      <c r="H10828" s="1">
        <v>5.66</v>
      </c>
      <c r="J10828">
        <v>8</v>
      </c>
      <c r="K10828" s="3">
        <v>19</v>
      </c>
      <c r="L10828" s="3">
        <v>28</v>
      </c>
      <c r="M10828" s="4">
        <v>8</v>
      </c>
      <c r="R10828" s="3">
        <v>-2</v>
      </c>
      <c r="S10828">
        <f t="shared" si="338"/>
        <v>7</v>
      </c>
      <c r="T10828">
        <f t="shared" si="339"/>
        <v>8</v>
      </c>
    </row>
    <row r="10829" spans="1:20" hidden="1" x14ac:dyDescent="0.25">
      <c r="A10829" s="2" t="s">
        <v>228</v>
      </c>
      <c r="B10829" s="2" t="s">
        <v>109</v>
      </c>
      <c r="C10829" s="2" t="s">
        <v>19</v>
      </c>
      <c r="E10829" s="4">
        <v>0</v>
      </c>
      <c r="F10829" s="1">
        <v>3</v>
      </c>
      <c r="G10829" s="1">
        <v>2.14</v>
      </c>
      <c r="H10829" s="1">
        <v>0.12</v>
      </c>
      <c r="I10829" s="1">
        <v>0.56000000000000005</v>
      </c>
      <c r="J10829">
        <v>8</v>
      </c>
      <c r="K10829" s="3">
        <v>3</v>
      </c>
      <c r="L10829" s="3">
        <v>9</v>
      </c>
      <c r="M10829" s="4">
        <v>8</v>
      </c>
      <c r="O10829" s="3">
        <v>2</v>
      </c>
      <c r="R10829" s="3">
        <v>0</v>
      </c>
      <c r="S10829">
        <f t="shared" si="338"/>
        <v>8</v>
      </c>
      <c r="T10829">
        <f t="shared" si="339"/>
        <v>8</v>
      </c>
    </row>
    <row r="10830" spans="1:20" hidden="1" x14ac:dyDescent="0.25">
      <c r="A10830" s="2" t="s">
        <v>228</v>
      </c>
      <c r="B10830" s="2" t="s">
        <v>85</v>
      </c>
      <c r="C10830" s="2" t="s">
        <v>21</v>
      </c>
      <c r="F10830" s="1">
        <v>4</v>
      </c>
      <c r="G10830" s="1">
        <v>1.91</v>
      </c>
      <c r="H10830" s="1">
        <v>0.02</v>
      </c>
      <c r="I10830" s="1">
        <v>0.04</v>
      </c>
      <c r="J10830">
        <v>7</v>
      </c>
      <c r="L10830" s="3">
        <v>7</v>
      </c>
      <c r="M10830" s="4">
        <v>7</v>
      </c>
      <c r="S10830">
        <f t="shared" si="338"/>
        <v>7</v>
      </c>
      <c r="T10830">
        <f t="shared" si="339"/>
        <v>7</v>
      </c>
    </row>
    <row r="10831" spans="1:20" hidden="1" x14ac:dyDescent="0.25">
      <c r="A10831" s="2" t="s">
        <v>228</v>
      </c>
      <c r="B10831" s="2" t="s">
        <v>94</v>
      </c>
      <c r="C10831" s="2" t="s">
        <v>21</v>
      </c>
      <c r="F10831" s="1">
        <v>38</v>
      </c>
      <c r="G10831" s="1">
        <v>1.58</v>
      </c>
      <c r="H10831" s="1">
        <v>4.32</v>
      </c>
      <c r="J10831">
        <v>6</v>
      </c>
      <c r="K10831" s="3">
        <v>10</v>
      </c>
      <c r="L10831" s="3">
        <v>10</v>
      </c>
      <c r="M10831" s="4">
        <v>6</v>
      </c>
      <c r="O10831" s="3">
        <v>6</v>
      </c>
      <c r="R10831" s="3">
        <v>0</v>
      </c>
      <c r="S10831">
        <f t="shared" si="338"/>
        <v>6</v>
      </c>
      <c r="T10831">
        <f t="shared" si="339"/>
        <v>6</v>
      </c>
    </row>
    <row r="10832" spans="1:20" hidden="1" x14ac:dyDescent="0.25">
      <c r="A10832" s="2" t="s">
        <v>228</v>
      </c>
      <c r="B10832" s="2" t="s">
        <v>56</v>
      </c>
      <c r="C10832" s="2" t="s">
        <v>21</v>
      </c>
      <c r="F10832" s="1">
        <v>9</v>
      </c>
      <c r="G10832" s="1">
        <v>1.55</v>
      </c>
      <c r="H10832" s="1">
        <v>0.77</v>
      </c>
      <c r="I10832" s="1">
        <v>0.24</v>
      </c>
      <c r="J10832">
        <v>6</v>
      </c>
      <c r="K10832" s="3">
        <v>0</v>
      </c>
      <c r="L10832" s="3">
        <v>6</v>
      </c>
      <c r="M10832" s="4">
        <v>6</v>
      </c>
      <c r="S10832">
        <f t="shared" si="338"/>
        <v>6</v>
      </c>
      <c r="T10832">
        <f t="shared" si="339"/>
        <v>6</v>
      </c>
    </row>
    <row r="10833" spans="1:20" hidden="1" x14ac:dyDescent="0.25">
      <c r="A10833" s="2" t="s">
        <v>228</v>
      </c>
      <c r="B10833" s="2" t="s">
        <v>35</v>
      </c>
      <c r="C10833" s="2" t="s">
        <v>21</v>
      </c>
      <c r="E10833" s="4">
        <v>0</v>
      </c>
      <c r="F10833" s="1">
        <v>27</v>
      </c>
      <c r="G10833" s="1">
        <v>1.35</v>
      </c>
      <c r="H10833" s="1">
        <v>2.4700000000000002</v>
      </c>
      <c r="I10833" s="1">
        <v>0.31</v>
      </c>
      <c r="J10833">
        <v>5</v>
      </c>
      <c r="K10833" s="3">
        <v>0</v>
      </c>
      <c r="L10833" s="3">
        <v>5</v>
      </c>
      <c r="M10833" s="4">
        <v>5</v>
      </c>
      <c r="R10833" s="3">
        <v>0</v>
      </c>
      <c r="S10833">
        <f t="shared" si="338"/>
        <v>5</v>
      </c>
      <c r="T10833">
        <f t="shared" si="339"/>
        <v>5</v>
      </c>
    </row>
    <row r="10834" spans="1:20" hidden="1" x14ac:dyDescent="0.25">
      <c r="A10834" s="2" t="s">
        <v>228</v>
      </c>
      <c r="B10834" s="2" t="s">
        <v>72</v>
      </c>
      <c r="C10834" s="2" t="s">
        <v>21</v>
      </c>
      <c r="F10834" s="1">
        <v>1</v>
      </c>
      <c r="G10834" s="1">
        <v>1.27</v>
      </c>
      <c r="I10834" s="1">
        <v>0.34</v>
      </c>
      <c r="J10834">
        <v>5</v>
      </c>
      <c r="K10834" s="3">
        <v>2</v>
      </c>
      <c r="L10834" s="3">
        <v>7</v>
      </c>
      <c r="M10834" s="4">
        <v>5</v>
      </c>
      <c r="R10834" s="3">
        <v>0</v>
      </c>
      <c r="S10834">
        <f t="shared" si="338"/>
        <v>5</v>
      </c>
      <c r="T10834">
        <f t="shared" si="339"/>
        <v>5</v>
      </c>
    </row>
    <row r="10835" spans="1:20" hidden="1" x14ac:dyDescent="0.25">
      <c r="A10835" s="2" t="s">
        <v>228</v>
      </c>
      <c r="B10835" s="2" t="s">
        <v>23</v>
      </c>
      <c r="C10835" s="2" t="s">
        <v>21</v>
      </c>
      <c r="F10835" s="1">
        <v>1</v>
      </c>
      <c r="G10835" s="1">
        <v>0.76</v>
      </c>
      <c r="H10835" s="1">
        <v>0</v>
      </c>
      <c r="I10835" s="1">
        <v>0</v>
      </c>
      <c r="J10835">
        <v>3</v>
      </c>
      <c r="K10835" s="3">
        <v>0</v>
      </c>
      <c r="L10835" s="3">
        <v>3</v>
      </c>
      <c r="M10835" s="4">
        <v>3</v>
      </c>
      <c r="R10835" s="3">
        <v>0</v>
      </c>
      <c r="S10835">
        <f t="shared" si="338"/>
        <v>3</v>
      </c>
      <c r="T10835">
        <f t="shared" si="339"/>
        <v>3</v>
      </c>
    </row>
    <row r="10836" spans="1:20" hidden="1" x14ac:dyDescent="0.25">
      <c r="A10836" s="2" t="s">
        <v>228</v>
      </c>
      <c r="B10836" s="2" t="s">
        <v>58</v>
      </c>
      <c r="C10836" s="2" t="s">
        <v>21</v>
      </c>
      <c r="F10836" s="1">
        <v>2</v>
      </c>
      <c r="G10836" s="1">
        <v>0.77</v>
      </c>
      <c r="H10836" s="1">
        <v>0.23</v>
      </c>
      <c r="I10836" s="1">
        <v>0.02</v>
      </c>
      <c r="J10836">
        <v>3</v>
      </c>
      <c r="K10836" s="3">
        <v>0</v>
      </c>
      <c r="L10836" s="3">
        <v>3</v>
      </c>
      <c r="M10836" s="4">
        <v>3</v>
      </c>
      <c r="S10836">
        <f t="shared" si="338"/>
        <v>3</v>
      </c>
      <c r="T10836">
        <f t="shared" si="339"/>
        <v>3</v>
      </c>
    </row>
    <row r="10837" spans="1:20" hidden="1" x14ac:dyDescent="0.25">
      <c r="A10837" s="2" t="s">
        <v>228</v>
      </c>
      <c r="B10837" s="2" t="s">
        <v>22</v>
      </c>
      <c r="C10837" s="2" t="s">
        <v>21</v>
      </c>
      <c r="F10837" s="1">
        <v>7</v>
      </c>
      <c r="G10837" s="1">
        <v>0.67</v>
      </c>
      <c r="H10837" s="1">
        <v>0.05</v>
      </c>
      <c r="I10837" s="1">
        <v>0.28000000000000003</v>
      </c>
      <c r="J10837">
        <v>2</v>
      </c>
      <c r="K10837" s="3">
        <v>0</v>
      </c>
      <c r="L10837" s="3">
        <v>3</v>
      </c>
      <c r="M10837" s="4">
        <v>2</v>
      </c>
      <c r="S10837">
        <f t="shared" si="338"/>
        <v>3</v>
      </c>
      <c r="T10837">
        <f t="shared" si="339"/>
        <v>2</v>
      </c>
    </row>
    <row r="10838" spans="1:20" hidden="1" x14ac:dyDescent="0.25">
      <c r="A10838" s="2" t="s">
        <v>228</v>
      </c>
      <c r="B10838" s="2" t="s">
        <v>84</v>
      </c>
      <c r="C10838" s="2" t="s">
        <v>21</v>
      </c>
      <c r="D10838" s="4">
        <v>0</v>
      </c>
      <c r="F10838" s="1">
        <v>3</v>
      </c>
      <c r="G10838" s="1">
        <v>0.59</v>
      </c>
      <c r="H10838" s="1">
        <v>0.06</v>
      </c>
      <c r="I10838" s="1">
        <v>0.14000000000000001</v>
      </c>
      <c r="J10838">
        <v>2</v>
      </c>
      <c r="K10838" s="3">
        <v>0</v>
      </c>
      <c r="L10838" s="3">
        <v>2</v>
      </c>
      <c r="M10838" s="4">
        <v>2</v>
      </c>
      <c r="S10838">
        <f t="shared" si="338"/>
        <v>2</v>
      </c>
      <c r="T10838">
        <f t="shared" si="339"/>
        <v>2</v>
      </c>
    </row>
    <row r="10839" spans="1:20" hidden="1" x14ac:dyDescent="0.25">
      <c r="A10839" s="2" t="s">
        <v>228</v>
      </c>
      <c r="B10839" s="2" t="s">
        <v>25</v>
      </c>
      <c r="C10839" s="2" t="s">
        <v>19</v>
      </c>
      <c r="F10839" s="1">
        <v>13</v>
      </c>
      <c r="G10839" s="1">
        <v>0.54</v>
      </c>
      <c r="H10839" s="1">
        <v>1.43</v>
      </c>
      <c r="I10839" s="1">
        <v>0.01</v>
      </c>
      <c r="J10839">
        <v>2</v>
      </c>
      <c r="K10839" s="3">
        <v>1</v>
      </c>
      <c r="L10839" s="3">
        <v>3</v>
      </c>
      <c r="M10839" s="4">
        <v>2</v>
      </c>
      <c r="O10839" s="3">
        <v>1</v>
      </c>
      <c r="S10839">
        <f t="shared" si="338"/>
        <v>3</v>
      </c>
      <c r="T10839">
        <f t="shared" si="339"/>
        <v>2</v>
      </c>
    </row>
    <row r="10840" spans="1:20" hidden="1" x14ac:dyDescent="0.25">
      <c r="A10840" s="2" t="s">
        <v>228</v>
      </c>
      <c r="B10840" s="2" t="s">
        <v>89</v>
      </c>
      <c r="C10840" s="2" t="s">
        <v>19</v>
      </c>
      <c r="E10840" s="4">
        <v>0</v>
      </c>
      <c r="F10840" s="1">
        <v>1</v>
      </c>
      <c r="G10840" s="1">
        <v>0.67</v>
      </c>
      <c r="H10840" s="1">
        <v>0.01</v>
      </c>
      <c r="I10840" s="1">
        <v>0.18</v>
      </c>
      <c r="J10840">
        <v>2</v>
      </c>
      <c r="K10840" s="3">
        <v>1</v>
      </c>
      <c r="L10840" s="3">
        <v>3</v>
      </c>
      <c r="M10840" s="4">
        <v>2</v>
      </c>
      <c r="O10840" s="3">
        <v>1</v>
      </c>
      <c r="R10840" s="3">
        <v>0</v>
      </c>
      <c r="S10840">
        <f t="shared" si="338"/>
        <v>3</v>
      </c>
      <c r="T10840">
        <f t="shared" si="339"/>
        <v>2</v>
      </c>
    </row>
    <row r="10841" spans="1:20" hidden="1" x14ac:dyDescent="0.25">
      <c r="A10841" s="2" t="s">
        <v>228</v>
      </c>
      <c r="B10841" s="2" t="s">
        <v>38</v>
      </c>
      <c r="C10841" s="2" t="s">
        <v>21</v>
      </c>
      <c r="F10841" s="1">
        <v>4</v>
      </c>
      <c r="G10841" s="1">
        <v>0.5</v>
      </c>
      <c r="H10841" s="1">
        <v>0.37</v>
      </c>
      <c r="I10841" s="1">
        <v>0.17</v>
      </c>
      <c r="J10841">
        <v>2</v>
      </c>
      <c r="L10841" s="3">
        <v>2</v>
      </c>
      <c r="M10841" s="4">
        <v>2</v>
      </c>
      <c r="S10841">
        <f t="shared" si="338"/>
        <v>2</v>
      </c>
      <c r="T10841">
        <f t="shared" si="339"/>
        <v>2</v>
      </c>
    </row>
    <row r="10842" spans="1:20" hidden="1" x14ac:dyDescent="0.25">
      <c r="A10842" s="2" t="s">
        <v>228</v>
      </c>
      <c r="B10842" s="2" t="s">
        <v>39</v>
      </c>
      <c r="C10842" s="2" t="s">
        <v>19</v>
      </c>
      <c r="E10842" s="4">
        <v>0</v>
      </c>
      <c r="F10842" s="1">
        <v>22</v>
      </c>
      <c r="G10842" s="1">
        <v>0.94</v>
      </c>
      <c r="H10842" s="1">
        <v>2.4300000000000002</v>
      </c>
      <c r="I10842" s="1">
        <v>0.03</v>
      </c>
      <c r="J10842">
        <v>2</v>
      </c>
      <c r="K10842" s="3">
        <v>1</v>
      </c>
      <c r="L10842" s="3">
        <v>0</v>
      </c>
      <c r="M10842" s="4">
        <v>3</v>
      </c>
      <c r="O10842" s="3">
        <v>3</v>
      </c>
      <c r="S10842">
        <f t="shared" si="338"/>
        <v>2</v>
      </c>
      <c r="T10842">
        <f t="shared" si="339"/>
        <v>3</v>
      </c>
    </row>
    <row r="10843" spans="1:20" hidden="1" x14ac:dyDescent="0.25">
      <c r="A10843" s="2" t="s">
        <v>228</v>
      </c>
      <c r="B10843" s="2" t="s">
        <v>43</v>
      </c>
      <c r="C10843" s="2" t="s">
        <v>21</v>
      </c>
      <c r="E10843" s="4">
        <v>0</v>
      </c>
      <c r="F10843" s="1">
        <v>8</v>
      </c>
      <c r="G10843" s="1">
        <v>0.34</v>
      </c>
      <c r="H10843" s="1">
        <v>0.94</v>
      </c>
      <c r="J10843">
        <v>2</v>
      </c>
      <c r="K10843" s="3">
        <v>0</v>
      </c>
      <c r="L10843" s="3">
        <v>2</v>
      </c>
      <c r="M10843" s="4">
        <v>1</v>
      </c>
      <c r="S10843">
        <f t="shared" si="338"/>
        <v>2</v>
      </c>
      <c r="T10843">
        <f t="shared" si="339"/>
        <v>1</v>
      </c>
    </row>
    <row r="10844" spans="1:20" hidden="1" x14ac:dyDescent="0.25">
      <c r="A10844" s="2" t="s">
        <v>228</v>
      </c>
      <c r="B10844" s="2" t="s">
        <v>99</v>
      </c>
      <c r="C10844" s="2" t="s">
        <v>21</v>
      </c>
      <c r="E10844" s="4">
        <v>0</v>
      </c>
      <c r="F10844" s="1">
        <v>1</v>
      </c>
      <c r="G10844" s="1">
        <v>0.63</v>
      </c>
      <c r="H10844" s="1">
        <v>0</v>
      </c>
      <c r="I10844" s="1">
        <v>0.02</v>
      </c>
      <c r="J10844">
        <v>2</v>
      </c>
      <c r="K10844" s="3">
        <v>0</v>
      </c>
      <c r="L10844" s="3">
        <v>2</v>
      </c>
      <c r="M10844" s="4">
        <v>2</v>
      </c>
      <c r="S10844">
        <f t="shared" si="338"/>
        <v>2</v>
      </c>
      <c r="T10844">
        <f t="shared" si="339"/>
        <v>2</v>
      </c>
    </row>
    <row r="10845" spans="1:20" hidden="1" x14ac:dyDescent="0.25">
      <c r="A10845" s="2" t="s">
        <v>228</v>
      </c>
      <c r="B10845" s="2" t="s">
        <v>53</v>
      </c>
      <c r="C10845" s="2" t="s">
        <v>21</v>
      </c>
      <c r="F10845" s="1">
        <v>4</v>
      </c>
      <c r="G10845" s="1">
        <v>0.47</v>
      </c>
      <c r="I10845" s="1">
        <v>0.01</v>
      </c>
      <c r="J10845">
        <v>2</v>
      </c>
      <c r="K10845" s="3">
        <v>0</v>
      </c>
      <c r="L10845" s="3">
        <v>2</v>
      </c>
      <c r="M10845" s="4">
        <v>2</v>
      </c>
      <c r="O10845" s="3">
        <v>0</v>
      </c>
      <c r="S10845">
        <f t="shared" si="338"/>
        <v>2</v>
      </c>
      <c r="T10845">
        <f t="shared" si="339"/>
        <v>2</v>
      </c>
    </row>
    <row r="10846" spans="1:20" hidden="1" x14ac:dyDescent="0.25">
      <c r="A10846" s="2" t="s">
        <v>228</v>
      </c>
      <c r="B10846" s="2" t="s">
        <v>108</v>
      </c>
      <c r="C10846" s="2" t="s">
        <v>21</v>
      </c>
      <c r="F10846" s="1">
        <v>5</v>
      </c>
      <c r="G10846" s="1">
        <v>0.52</v>
      </c>
      <c r="H10846" s="1">
        <v>0.03</v>
      </c>
      <c r="I10846" s="1">
        <v>0.32</v>
      </c>
      <c r="J10846">
        <v>2</v>
      </c>
      <c r="K10846" s="3">
        <v>0</v>
      </c>
      <c r="L10846" s="3">
        <v>2</v>
      </c>
      <c r="M10846" s="4">
        <v>2</v>
      </c>
      <c r="S10846">
        <f t="shared" si="338"/>
        <v>2</v>
      </c>
      <c r="T10846">
        <f t="shared" si="339"/>
        <v>2</v>
      </c>
    </row>
    <row r="10847" spans="1:20" hidden="1" x14ac:dyDescent="0.25">
      <c r="A10847" s="2" t="s">
        <v>228</v>
      </c>
      <c r="B10847" s="2" t="s">
        <v>111</v>
      </c>
      <c r="C10847" s="2" t="s">
        <v>21</v>
      </c>
      <c r="D10847" s="4">
        <v>0</v>
      </c>
      <c r="F10847" s="1">
        <v>1</v>
      </c>
      <c r="G10847" s="1">
        <v>0.46</v>
      </c>
      <c r="H10847" s="1">
        <v>0</v>
      </c>
      <c r="I10847" s="1">
        <v>0.02</v>
      </c>
      <c r="J10847">
        <v>2</v>
      </c>
      <c r="K10847" s="3">
        <v>0</v>
      </c>
      <c r="L10847" s="3">
        <v>2</v>
      </c>
      <c r="M10847" s="4">
        <v>2</v>
      </c>
      <c r="S10847">
        <f t="shared" si="338"/>
        <v>2</v>
      </c>
      <c r="T10847">
        <f t="shared" si="339"/>
        <v>2</v>
      </c>
    </row>
    <row r="10848" spans="1:20" hidden="1" x14ac:dyDescent="0.25">
      <c r="A10848" s="2" t="s">
        <v>228</v>
      </c>
      <c r="B10848" s="2" t="s">
        <v>81</v>
      </c>
      <c r="C10848" s="2" t="s">
        <v>21</v>
      </c>
      <c r="E10848" s="4">
        <v>1</v>
      </c>
      <c r="J10848">
        <v>1</v>
      </c>
      <c r="K10848" s="3">
        <v>0</v>
      </c>
      <c r="L10848" s="3">
        <v>1</v>
      </c>
      <c r="S10848">
        <f t="shared" si="338"/>
        <v>1</v>
      </c>
      <c r="T10848">
        <f t="shared" si="339"/>
        <v>1</v>
      </c>
    </row>
    <row r="10849" spans="1:20" hidden="1" x14ac:dyDescent="0.25">
      <c r="A10849" s="2" t="s">
        <v>228</v>
      </c>
      <c r="B10849" s="2" t="s">
        <v>87</v>
      </c>
      <c r="C10849" s="2" t="s">
        <v>19</v>
      </c>
      <c r="E10849" s="4">
        <v>0</v>
      </c>
      <c r="F10849" s="1">
        <v>0</v>
      </c>
      <c r="G10849" s="1">
        <v>0.19</v>
      </c>
      <c r="H10849" s="1">
        <v>0</v>
      </c>
      <c r="I10849" s="1">
        <v>7.0000000000000007E-2</v>
      </c>
      <c r="J10849">
        <v>1</v>
      </c>
      <c r="K10849" s="3">
        <v>12</v>
      </c>
      <c r="L10849" s="3">
        <v>0</v>
      </c>
      <c r="M10849" s="4">
        <v>1</v>
      </c>
      <c r="O10849" s="3">
        <v>8</v>
      </c>
      <c r="R10849" s="3">
        <v>5</v>
      </c>
      <c r="S10849">
        <f t="shared" si="338"/>
        <v>1</v>
      </c>
      <c r="T10849">
        <f t="shared" si="339"/>
        <v>1</v>
      </c>
    </row>
    <row r="10850" spans="1:20" hidden="1" x14ac:dyDescent="0.25">
      <c r="A10850" s="2" t="s">
        <v>228</v>
      </c>
      <c r="B10850" s="2" t="s">
        <v>92</v>
      </c>
      <c r="C10850" s="2" t="s">
        <v>21</v>
      </c>
      <c r="F10850" s="1">
        <v>3</v>
      </c>
      <c r="G10850" s="1">
        <v>0.27</v>
      </c>
      <c r="H10850" s="1">
        <v>0.01</v>
      </c>
      <c r="I10850" s="1">
        <v>0.17</v>
      </c>
      <c r="J10850">
        <v>1</v>
      </c>
      <c r="K10850" s="3">
        <v>0</v>
      </c>
      <c r="L10850" s="3">
        <v>1</v>
      </c>
      <c r="M10850" s="4">
        <v>1</v>
      </c>
      <c r="S10850">
        <f t="shared" si="338"/>
        <v>1</v>
      </c>
      <c r="T10850">
        <f t="shared" si="339"/>
        <v>1</v>
      </c>
    </row>
    <row r="10851" spans="1:20" hidden="1" x14ac:dyDescent="0.25">
      <c r="A10851" s="2" t="s">
        <v>228</v>
      </c>
      <c r="B10851" s="2" t="s">
        <v>93</v>
      </c>
      <c r="C10851" s="2" t="s">
        <v>21</v>
      </c>
      <c r="F10851" s="1">
        <v>7</v>
      </c>
      <c r="G10851" s="1">
        <v>0.3</v>
      </c>
      <c r="H10851" s="1">
        <v>0.81</v>
      </c>
      <c r="J10851">
        <v>1</v>
      </c>
      <c r="K10851" s="3">
        <v>0</v>
      </c>
      <c r="L10851" s="3">
        <v>1</v>
      </c>
      <c r="M10851" s="4">
        <v>1</v>
      </c>
      <c r="S10851">
        <f t="shared" si="338"/>
        <v>1</v>
      </c>
      <c r="T10851">
        <f t="shared" si="339"/>
        <v>1</v>
      </c>
    </row>
    <row r="10852" spans="1:20" hidden="1" x14ac:dyDescent="0.25">
      <c r="A10852" s="2" t="s">
        <v>228</v>
      </c>
      <c r="B10852" s="2" t="s">
        <v>44</v>
      </c>
      <c r="C10852" s="2" t="s">
        <v>21</v>
      </c>
      <c r="E10852" s="4">
        <v>1</v>
      </c>
      <c r="J10852">
        <v>1</v>
      </c>
      <c r="K10852" s="3">
        <v>0</v>
      </c>
      <c r="L10852" s="3">
        <v>1</v>
      </c>
      <c r="R10852" s="3">
        <v>0</v>
      </c>
      <c r="S10852">
        <f t="shared" si="338"/>
        <v>1</v>
      </c>
      <c r="T10852">
        <f t="shared" si="339"/>
        <v>1</v>
      </c>
    </row>
    <row r="10853" spans="1:20" hidden="1" x14ac:dyDescent="0.25">
      <c r="A10853" s="2" t="s">
        <v>228</v>
      </c>
      <c r="B10853" s="2" t="s">
        <v>95</v>
      </c>
      <c r="C10853" s="2" t="s">
        <v>21</v>
      </c>
      <c r="E10853" s="4">
        <v>1</v>
      </c>
      <c r="J10853">
        <v>1</v>
      </c>
      <c r="K10853" s="3">
        <v>0</v>
      </c>
      <c r="L10853" s="3">
        <v>1</v>
      </c>
      <c r="S10853">
        <f t="shared" si="338"/>
        <v>1</v>
      </c>
      <c r="T10853">
        <f t="shared" si="339"/>
        <v>1</v>
      </c>
    </row>
    <row r="10854" spans="1:20" hidden="1" x14ac:dyDescent="0.25">
      <c r="A10854" s="2" t="s">
        <v>228</v>
      </c>
      <c r="B10854" s="2" t="s">
        <v>54</v>
      </c>
      <c r="C10854" s="2" t="s">
        <v>21</v>
      </c>
      <c r="D10854" s="4">
        <v>1</v>
      </c>
      <c r="J10854">
        <v>1</v>
      </c>
      <c r="L10854" s="3">
        <v>1</v>
      </c>
      <c r="S10854">
        <f t="shared" si="338"/>
        <v>1</v>
      </c>
      <c r="T10854">
        <f t="shared" si="339"/>
        <v>1</v>
      </c>
    </row>
    <row r="10855" spans="1:20" hidden="1" x14ac:dyDescent="0.25">
      <c r="A10855" s="2" t="s">
        <v>228</v>
      </c>
      <c r="B10855" s="2" t="s">
        <v>106</v>
      </c>
      <c r="C10855" s="2" t="s">
        <v>21</v>
      </c>
      <c r="F10855" s="1">
        <v>3</v>
      </c>
      <c r="G10855" s="1">
        <v>0.28999999999999998</v>
      </c>
      <c r="H10855" s="1">
        <v>0.14000000000000001</v>
      </c>
      <c r="I10855" s="1">
        <v>0.1</v>
      </c>
      <c r="J10855">
        <v>1</v>
      </c>
      <c r="K10855" s="3">
        <v>0</v>
      </c>
      <c r="L10855" s="3">
        <v>1</v>
      </c>
      <c r="M10855" s="4">
        <v>1</v>
      </c>
      <c r="S10855">
        <f t="shared" si="338"/>
        <v>1</v>
      </c>
      <c r="T10855">
        <f t="shared" si="339"/>
        <v>1</v>
      </c>
    </row>
    <row r="10856" spans="1:20" hidden="1" x14ac:dyDescent="0.25">
      <c r="A10856" s="2" t="s">
        <v>228</v>
      </c>
      <c r="B10856" s="2" t="s">
        <v>61</v>
      </c>
      <c r="C10856" s="2" t="s">
        <v>21</v>
      </c>
      <c r="D10856" s="4">
        <v>1</v>
      </c>
      <c r="E10856" s="4">
        <v>0</v>
      </c>
      <c r="F10856" s="1">
        <v>1</v>
      </c>
      <c r="G10856" s="1">
        <v>0.05</v>
      </c>
      <c r="H10856" s="1">
        <v>0.04</v>
      </c>
      <c r="I10856" s="1">
        <v>0.02</v>
      </c>
      <c r="J10856">
        <v>1</v>
      </c>
      <c r="K10856" s="3">
        <v>0</v>
      </c>
      <c r="L10856" s="3">
        <v>1</v>
      </c>
      <c r="M10856" s="4">
        <v>0</v>
      </c>
      <c r="S10856">
        <f t="shared" si="338"/>
        <v>1</v>
      </c>
      <c r="T10856">
        <f t="shared" si="339"/>
        <v>1</v>
      </c>
    </row>
    <row r="10857" spans="1:20" hidden="1" x14ac:dyDescent="0.25">
      <c r="A10857" s="2" t="s">
        <v>228</v>
      </c>
      <c r="B10857" s="2" t="s">
        <v>62</v>
      </c>
      <c r="C10857" s="2" t="s">
        <v>19</v>
      </c>
      <c r="E10857" s="4">
        <v>0</v>
      </c>
      <c r="F10857" s="1">
        <v>0</v>
      </c>
      <c r="G10857" s="1">
        <v>0.18</v>
      </c>
      <c r="H10857" s="1">
        <v>0.01</v>
      </c>
      <c r="I10857" s="1">
        <v>0.05</v>
      </c>
      <c r="J10857">
        <v>1</v>
      </c>
      <c r="K10857" s="3">
        <v>0</v>
      </c>
      <c r="L10857" s="3">
        <v>1</v>
      </c>
      <c r="M10857" s="4">
        <v>1</v>
      </c>
      <c r="O10857" s="3">
        <v>0</v>
      </c>
      <c r="R10857" s="3">
        <v>0</v>
      </c>
      <c r="S10857">
        <f t="shared" si="338"/>
        <v>1</v>
      </c>
      <c r="T10857">
        <f t="shared" si="339"/>
        <v>1</v>
      </c>
    </row>
    <row r="10858" spans="1:20" hidden="1" x14ac:dyDescent="0.25">
      <c r="A10858" s="2" t="s">
        <v>228</v>
      </c>
      <c r="B10858" s="2" t="s">
        <v>63</v>
      </c>
      <c r="C10858" s="2" t="s">
        <v>21</v>
      </c>
      <c r="F10858" s="1">
        <v>2</v>
      </c>
      <c r="G10858" s="1">
        <v>0.26</v>
      </c>
      <c r="H10858" s="1">
        <v>0.02</v>
      </c>
      <c r="I10858" s="1">
        <v>0.08</v>
      </c>
      <c r="J10858">
        <v>1</v>
      </c>
      <c r="K10858" s="3">
        <v>0</v>
      </c>
      <c r="L10858" s="3">
        <v>1</v>
      </c>
      <c r="M10858" s="4">
        <v>1</v>
      </c>
      <c r="S10858">
        <f t="shared" si="338"/>
        <v>1</v>
      </c>
      <c r="T10858">
        <f t="shared" si="339"/>
        <v>1</v>
      </c>
    </row>
    <row r="10859" spans="1:20" hidden="1" x14ac:dyDescent="0.25">
      <c r="A10859" s="2" t="s">
        <v>228</v>
      </c>
      <c r="B10859" s="2" t="s">
        <v>113</v>
      </c>
      <c r="C10859" s="2" t="s">
        <v>21</v>
      </c>
      <c r="F10859" s="1">
        <v>1</v>
      </c>
      <c r="G10859" s="1">
        <v>0.21</v>
      </c>
      <c r="H10859" s="1">
        <v>0.01</v>
      </c>
      <c r="I10859" s="1">
        <v>0.13</v>
      </c>
      <c r="J10859">
        <v>1</v>
      </c>
      <c r="K10859" s="3">
        <v>0</v>
      </c>
      <c r="L10859" s="3">
        <v>0</v>
      </c>
      <c r="M10859" s="4">
        <v>1</v>
      </c>
      <c r="R10859" s="3">
        <v>1</v>
      </c>
      <c r="S10859">
        <f t="shared" si="338"/>
        <v>1</v>
      </c>
      <c r="T10859">
        <f t="shared" si="339"/>
        <v>1</v>
      </c>
    </row>
    <row r="10860" spans="1:20" hidden="1" x14ac:dyDescent="0.25">
      <c r="A10860" s="2" t="s">
        <v>228</v>
      </c>
      <c r="B10860" s="2" t="s">
        <v>70</v>
      </c>
      <c r="C10860" s="2" t="s">
        <v>21</v>
      </c>
      <c r="E10860" s="4">
        <v>1</v>
      </c>
      <c r="J10860">
        <v>1</v>
      </c>
      <c r="K10860" s="3">
        <v>0</v>
      </c>
      <c r="L10860" s="3">
        <v>0</v>
      </c>
      <c r="O10860" s="3">
        <v>1</v>
      </c>
      <c r="S10860">
        <f t="shared" si="338"/>
        <v>1</v>
      </c>
      <c r="T10860">
        <f t="shared" si="339"/>
        <v>1</v>
      </c>
    </row>
    <row r="10861" spans="1:20" hidden="1" x14ac:dyDescent="0.25">
      <c r="A10861" s="2" t="s">
        <v>228</v>
      </c>
      <c r="B10861" s="2" t="s">
        <v>115</v>
      </c>
      <c r="C10861" s="2" t="s">
        <v>19</v>
      </c>
      <c r="E10861" s="4">
        <v>1</v>
      </c>
      <c r="F10861" s="1">
        <v>0</v>
      </c>
      <c r="G10861" s="1">
        <v>0.01</v>
      </c>
      <c r="H10861" s="1">
        <v>0.01</v>
      </c>
      <c r="I10861" s="1">
        <v>0</v>
      </c>
      <c r="J10861">
        <v>1</v>
      </c>
      <c r="K10861" s="3">
        <v>0</v>
      </c>
      <c r="L10861" s="3">
        <v>1</v>
      </c>
      <c r="M10861" s="4">
        <v>0</v>
      </c>
      <c r="S10861">
        <f t="shared" si="338"/>
        <v>1</v>
      </c>
      <c r="T10861">
        <f t="shared" si="339"/>
        <v>1</v>
      </c>
    </row>
    <row r="10862" spans="1:20" hidden="1" x14ac:dyDescent="0.25">
      <c r="A10862" s="2" t="s">
        <v>228</v>
      </c>
      <c r="B10862" s="2" t="s">
        <v>78</v>
      </c>
      <c r="C10862" s="2" t="s">
        <v>21</v>
      </c>
      <c r="E10862" s="4">
        <v>1</v>
      </c>
      <c r="J10862">
        <v>1</v>
      </c>
      <c r="K10862" s="3">
        <v>0</v>
      </c>
      <c r="L10862" s="3">
        <v>1</v>
      </c>
      <c r="S10862">
        <f t="shared" si="338"/>
        <v>1</v>
      </c>
      <c r="T10862">
        <f t="shared" si="339"/>
        <v>1</v>
      </c>
    </row>
    <row r="10863" spans="1:20" hidden="1" x14ac:dyDescent="0.25">
      <c r="A10863" s="2" t="s">
        <v>228</v>
      </c>
      <c r="B10863" s="2" t="s">
        <v>83</v>
      </c>
      <c r="C10863" s="2" t="s">
        <v>21</v>
      </c>
      <c r="F10863" s="1">
        <v>2</v>
      </c>
      <c r="G10863" s="1">
        <v>0.13</v>
      </c>
      <c r="H10863" s="1">
        <v>0.18</v>
      </c>
      <c r="I10863" s="1">
        <v>0.09</v>
      </c>
      <c r="J10863">
        <v>0</v>
      </c>
      <c r="K10863" s="3">
        <v>0</v>
      </c>
      <c r="L10863" s="3">
        <v>0</v>
      </c>
      <c r="M10863" s="4">
        <v>0</v>
      </c>
      <c r="S10863">
        <f t="shared" si="338"/>
        <v>0</v>
      </c>
      <c r="T10863">
        <f t="shared" si="339"/>
        <v>0</v>
      </c>
    </row>
    <row r="10864" spans="1:20" hidden="1" x14ac:dyDescent="0.25">
      <c r="A10864" s="2" t="s">
        <v>228</v>
      </c>
      <c r="B10864" s="2" t="s">
        <v>86</v>
      </c>
      <c r="C10864" s="2" t="s">
        <v>21</v>
      </c>
      <c r="E10864" s="4">
        <v>0</v>
      </c>
      <c r="J10864">
        <v>0</v>
      </c>
      <c r="L10864" s="3">
        <v>0</v>
      </c>
      <c r="S10864">
        <f t="shared" si="338"/>
        <v>0</v>
      </c>
      <c r="T10864">
        <f t="shared" si="339"/>
        <v>0</v>
      </c>
    </row>
    <row r="10865" spans="1:20" hidden="1" x14ac:dyDescent="0.25">
      <c r="A10865" s="2" t="s">
        <v>228</v>
      </c>
      <c r="B10865" s="2" t="s">
        <v>31</v>
      </c>
      <c r="C10865" s="2" t="s">
        <v>19</v>
      </c>
      <c r="E10865" s="4">
        <v>0</v>
      </c>
      <c r="F10865" s="1">
        <v>0</v>
      </c>
      <c r="G10865" s="1">
        <v>0.08</v>
      </c>
      <c r="H10865" s="1">
        <v>0.04</v>
      </c>
      <c r="I10865" s="1">
        <v>0.01</v>
      </c>
      <c r="J10865">
        <v>0</v>
      </c>
      <c r="K10865" s="3">
        <v>0</v>
      </c>
      <c r="L10865" s="3">
        <v>0</v>
      </c>
      <c r="M10865" s="4">
        <v>0</v>
      </c>
      <c r="R10865" s="3">
        <v>0</v>
      </c>
      <c r="S10865">
        <f t="shared" si="338"/>
        <v>0</v>
      </c>
      <c r="T10865">
        <f t="shared" si="339"/>
        <v>0</v>
      </c>
    </row>
    <row r="10866" spans="1:20" hidden="1" x14ac:dyDescent="0.25">
      <c r="A10866" s="2" t="s">
        <v>228</v>
      </c>
      <c r="B10866" s="2" t="s">
        <v>90</v>
      </c>
      <c r="C10866" s="2" t="s">
        <v>21</v>
      </c>
      <c r="F10866" s="1">
        <v>0</v>
      </c>
      <c r="G10866" s="1">
        <v>0.01</v>
      </c>
      <c r="H10866" s="1">
        <v>0.01</v>
      </c>
      <c r="I10866" s="1">
        <v>0</v>
      </c>
      <c r="J10866">
        <v>0</v>
      </c>
      <c r="K10866" s="3">
        <v>0</v>
      </c>
      <c r="L10866" s="3">
        <v>0</v>
      </c>
      <c r="M10866" s="4">
        <v>0</v>
      </c>
      <c r="S10866">
        <f t="shared" si="338"/>
        <v>0</v>
      </c>
      <c r="T10866">
        <f t="shared" si="339"/>
        <v>0</v>
      </c>
    </row>
    <row r="10867" spans="1:20" hidden="1" x14ac:dyDescent="0.25">
      <c r="A10867" s="2" t="s">
        <v>228</v>
      </c>
      <c r="B10867" s="2" t="s">
        <v>91</v>
      </c>
      <c r="C10867" s="2" t="s">
        <v>21</v>
      </c>
      <c r="D10867" s="4">
        <v>0</v>
      </c>
      <c r="F10867" s="1">
        <v>1</v>
      </c>
      <c r="G10867" s="1">
        <v>0</v>
      </c>
      <c r="H10867" s="1">
        <v>0</v>
      </c>
      <c r="I10867" s="1">
        <v>0</v>
      </c>
      <c r="J10867">
        <v>0</v>
      </c>
      <c r="K10867" s="3">
        <v>0</v>
      </c>
      <c r="L10867" s="3">
        <v>0</v>
      </c>
      <c r="M10867" s="4">
        <v>0</v>
      </c>
      <c r="S10867">
        <f t="shared" si="338"/>
        <v>0</v>
      </c>
      <c r="T10867">
        <f t="shared" si="339"/>
        <v>0</v>
      </c>
    </row>
    <row r="10868" spans="1:20" hidden="1" x14ac:dyDescent="0.25">
      <c r="A10868" s="2" t="s">
        <v>228</v>
      </c>
      <c r="B10868" s="2" t="s">
        <v>37</v>
      </c>
      <c r="C10868" s="2" t="s">
        <v>21</v>
      </c>
      <c r="E10868" s="4">
        <v>0</v>
      </c>
      <c r="J10868">
        <v>0</v>
      </c>
      <c r="L10868" s="3">
        <v>0</v>
      </c>
      <c r="S10868">
        <f t="shared" si="338"/>
        <v>0</v>
      </c>
      <c r="T10868">
        <f t="shared" si="339"/>
        <v>0</v>
      </c>
    </row>
    <row r="10869" spans="1:20" hidden="1" x14ac:dyDescent="0.25">
      <c r="A10869" s="2" t="s">
        <v>228</v>
      </c>
      <c r="B10869" s="2" t="s">
        <v>41</v>
      </c>
      <c r="C10869" s="2" t="s">
        <v>21</v>
      </c>
      <c r="E10869" s="4">
        <v>0</v>
      </c>
      <c r="J10869">
        <v>0</v>
      </c>
      <c r="K10869" s="3">
        <v>0</v>
      </c>
      <c r="L10869" s="3">
        <v>0</v>
      </c>
      <c r="R10869" s="3">
        <v>0</v>
      </c>
      <c r="S10869">
        <f t="shared" si="338"/>
        <v>0</v>
      </c>
      <c r="T10869">
        <f t="shared" si="339"/>
        <v>0</v>
      </c>
    </row>
    <row r="10870" spans="1:20" hidden="1" x14ac:dyDescent="0.25">
      <c r="A10870" s="2" t="s">
        <v>228</v>
      </c>
      <c r="B10870" s="2" t="s">
        <v>42</v>
      </c>
      <c r="C10870" s="2" t="s">
        <v>21</v>
      </c>
      <c r="F10870" s="1">
        <v>1</v>
      </c>
      <c r="G10870" s="1">
        <v>0.02</v>
      </c>
      <c r="H10870" s="1">
        <v>0.06</v>
      </c>
      <c r="J10870">
        <v>0</v>
      </c>
      <c r="L10870" s="3">
        <v>0</v>
      </c>
      <c r="M10870" s="4">
        <v>0</v>
      </c>
      <c r="S10870">
        <f t="shared" si="338"/>
        <v>0</v>
      </c>
      <c r="T10870">
        <f t="shared" si="339"/>
        <v>0</v>
      </c>
    </row>
    <row r="10871" spans="1:20" hidden="1" x14ac:dyDescent="0.25">
      <c r="A10871" s="2" t="s">
        <v>228</v>
      </c>
      <c r="B10871" s="2" t="s">
        <v>47</v>
      </c>
      <c r="C10871" s="2" t="s">
        <v>21</v>
      </c>
      <c r="F10871" s="1">
        <v>1</v>
      </c>
      <c r="G10871" s="1">
        <v>0.03</v>
      </c>
      <c r="H10871" s="1">
        <v>7.0000000000000007E-2</v>
      </c>
      <c r="J10871">
        <v>0</v>
      </c>
      <c r="K10871" s="3">
        <v>0</v>
      </c>
      <c r="L10871" s="3">
        <v>0</v>
      </c>
      <c r="M10871" s="4">
        <v>0</v>
      </c>
      <c r="R10871" s="3">
        <v>0</v>
      </c>
      <c r="S10871">
        <f t="shared" si="338"/>
        <v>0</v>
      </c>
      <c r="T10871">
        <f t="shared" si="339"/>
        <v>0</v>
      </c>
    </row>
    <row r="10872" spans="1:20" hidden="1" x14ac:dyDescent="0.25">
      <c r="A10872" s="2" t="s">
        <v>228</v>
      </c>
      <c r="B10872" s="2" t="s">
        <v>96</v>
      </c>
      <c r="C10872" s="2" t="s">
        <v>19</v>
      </c>
      <c r="E10872" s="4">
        <v>0</v>
      </c>
      <c r="F10872" s="1">
        <v>0</v>
      </c>
      <c r="G10872" s="1">
        <v>0</v>
      </c>
      <c r="H10872" s="1">
        <v>0</v>
      </c>
      <c r="I10872" s="1">
        <v>0</v>
      </c>
      <c r="J10872">
        <v>0</v>
      </c>
      <c r="K10872" s="3">
        <v>0</v>
      </c>
      <c r="L10872" s="3">
        <v>0</v>
      </c>
      <c r="M10872" s="4">
        <v>0</v>
      </c>
      <c r="O10872" s="3">
        <v>0</v>
      </c>
      <c r="S10872">
        <f t="shared" si="338"/>
        <v>0</v>
      </c>
      <c r="T10872">
        <f t="shared" si="339"/>
        <v>0</v>
      </c>
    </row>
    <row r="10873" spans="1:20" hidden="1" x14ac:dyDescent="0.25">
      <c r="A10873" s="2" t="s">
        <v>228</v>
      </c>
      <c r="B10873" s="2" t="s">
        <v>97</v>
      </c>
      <c r="C10873" s="2" t="s">
        <v>19</v>
      </c>
      <c r="D10873" s="4">
        <v>0</v>
      </c>
      <c r="E10873" s="4">
        <v>0</v>
      </c>
      <c r="F10873" s="1">
        <v>0</v>
      </c>
      <c r="G10873" s="1">
        <v>0</v>
      </c>
      <c r="H10873" s="1">
        <v>0</v>
      </c>
      <c r="I10873" s="1">
        <v>0</v>
      </c>
      <c r="J10873">
        <v>0</v>
      </c>
      <c r="K10873" s="3">
        <v>0</v>
      </c>
      <c r="L10873" s="3">
        <v>0</v>
      </c>
      <c r="M10873" s="4">
        <v>0</v>
      </c>
      <c r="O10873" s="3">
        <v>0</v>
      </c>
      <c r="R10873" s="3">
        <v>0</v>
      </c>
      <c r="S10873">
        <f t="shared" si="338"/>
        <v>0</v>
      </c>
      <c r="T10873">
        <f t="shared" si="339"/>
        <v>0</v>
      </c>
    </row>
    <row r="10874" spans="1:20" hidden="1" x14ac:dyDescent="0.25">
      <c r="A10874" s="2" t="s">
        <v>228</v>
      </c>
      <c r="B10874" s="2" t="s">
        <v>98</v>
      </c>
      <c r="C10874" s="2" t="s">
        <v>21</v>
      </c>
      <c r="F10874" s="1">
        <v>0</v>
      </c>
      <c r="G10874" s="1">
        <v>0.01</v>
      </c>
      <c r="J10874">
        <v>0</v>
      </c>
      <c r="L10874" s="3">
        <v>0</v>
      </c>
      <c r="M10874" s="4">
        <v>0</v>
      </c>
      <c r="S10874">
        <f t="shared" si="338"/>
        <v>0</v>
      </c>
      <c r="T10874">
        <f t="shared" si="339"/>
        <v>0</v>
      </c>
    </row>
    <row r="10875" spans="1:20" hidden="1" x14ac:dyDescent="0.25">
      <c r="A10875" s="2" t="s">
        <v>228</v>
      </c>
      <c r="B10875" s="2" t="s">
        <v>100</v>
      </c>
      <c r="C10875" s="2" t="s">
        <v>19</v>
      </c>
      <c r="E10875" s="4">
        <v>0</v>
      </c>
      <c r="F10875" s="1">
        <v>0</v>
      </c>
      <c r="G10875" s="1">
        <v>0.01</v>
      </c>
      <c r="H10875" s="1">
        <v>0</v>
      </c>
      <c r="I10875" s="1">
        <v>0</v>
      </c>
      <c r="J10875">
        <v>0</v>
      </c>
      <c r="K10875" s="3">
        <v>0</v>
      </c>
      <c r="L10875" s="3">
        <v>0</v>
      </c>
      <c r="M10875" s="4">
        <v>0</v>
      </c>
      <c r="O10875" s="3">
        <v>0</v>
      </c>
      <c r="S10875">
        <f t="shared" si="338"/>
        <v>0</v>
      </c>
      <c r="T10875">
        <f t="shared" si="339"/>
        <v>0</v>
      </c>
    </row>
    <row r="10876" spans="1:20" hidden="1" x14ac:dyDescent="0.25">
      <c r="A10876" s="2" t="s">
        <v>228</v>
      </c>
      <c r="B10876" s="2" t="s">
        <v>102</v>
      </c>
      <c r="C10876" s="2" t="s">
        <v>21</v>
      </c>
      <c r="E10876" s="4">
        <v>0</v>
      </c>
      <c r="J10876">
        <v>0</v>
      </c>
      <c r="L10876" s="3">
        <v>0</v>
      </c>
      <c r="S10876">
        <f t="shared" si="338"/>
        <v>0</v>
      </c>
      <c r="T10876">
        <f t="shared" si="339"/>
        <v>0</v>
      </c>
    </row>
    <row r="10877" spans="1:20" hidden="1" x14ac:dyDescent="0.25">
      <c r="A10877" s="2" t="s">
        <v>228</v>
      </c>
      <c r="B10877" s="2" t="s">
        <v>103</v>
      </c>
      <c r="C10877" s="2" t="s">
        <v>21</v>
      </c>
      <c r="F10877" s="1">
        <v>0</v>
      </c>
      <c r="G10877" s="1">
        <v>0.11</v>
      </c>
      <c r="I10877" s="1">
        <v>0</v>
      </c>
      <c r="J10877">
        <v>0</v>
      </c>
      <c r="K10877" s="3">
        <v>0</v>
      </c>
      <c r="L10877" s="3">
        <v>1</v>
      </c>
      <c r="M10877" s="4">
        <v>0</v>
      </c>
      <c r="R10877" s="3">
        <v>0</v>
      </c>
      <c r="S10877">
        <f t="shared" si="338"/>
        <v>1</v>
      </c>
      <c r="T10877">
        <f t="shared" si="339"/>
        <v>0</v>
      </c>
    </row>
    <row r="10878" spans="1:20" hidden="1" x14ac:dyDescent="0.25">
      <c r="A10878" s="2" t="s">
        <v>228</v>
      </c>
      <c r="B10878" s="2" t="s">
        <v>104</v>
      </c>
      <c r="C10878" s="2" t="s">
        <v>21</v>
      </c>
      <c r="F10878" s="1">
        <v>0</v>
      </c>
      <c r="G10878" s="1">
        <v>0.03</v>
      </c>
      <c r="J10878">
        <v>0</v>
      </c>
      <c r="K10878" s="3">
        <v>0</v>
      </c>
      <c r="L10878" s="3">
        <v>0</v>
      </c>
      <c r="M10878" s="4">
        <v>0</v>
      </c>
      <c r="S10878">
        <f t="shared" si="338"/>
        <v>0</v>
      </c>
      <c r="T10878">
        <f t="shared" si="339"/>
        <v>0</v>
      </c>
    </row>
    <row r="10879" spans="1:20" hidden="1" x14ac:dyDescent="0.25">
      <c r="A10879" s="2" t="s">
        <v>228</v>
      </c>
      <c r="B10879" s="2" t="s">
        <v>107</v>
      </c>
      <c r="C10879" s="2" t="s">
        <v>19</v>
      </c>
      <c r="E10879" s="4">
        <v>0</v>
      </c>
      <c r="F10879" s="1">
        <v>0</v>
      </c>
      <c r="G10879" s="1">
        <v>0</v>
      </c>
      <c r="H10879" s="1">
        <v>0</v>
      </c>
      <c r="I10879" s="1">
        <v>0</v>
      </c>
      <c r="J10879">
        <v>0</v>
      </c>
      <c r="L10879" s="3">
        <v>0</v>
      </c>
      <c r="M10879" s="4">
        <v>0</v>
      </c>
      <c r="S10879">
        <f t="shared" si="338"/>
        <v>0</v>
      </c>
      <c r="T10879">
        <f t="shared" si="339"/>
        <v>0</v>
      </c>
    </row>
    <row r="10880" spans="1:20" hidden="1" x14ac:dyDescent="0.25">
      <c r="A10880" s="2" t="s">
        <v>228</v>
      </c>
      <c r="B10880" s="2" t="s">
        <v>112</v>
      </c>
      <c r="C10880" s="2" t="s">
        <v>21</v>
      </c>
      <c r="D10880" s="4">
        <v>0</v>
      </c>
      <c r="F10880" s="1">
        <v>0</v>
      </c>
      <c r="G10880" s="1">
        <v>0</v>
      </c>
      <c r="H10880" s="1">
        <v>0</v>
      </c>
      <c r="I10880" s="1">
        <v>0</v>
      </c>
      <c r="J10880">
        <v>0</v>
      </c>
      <c r="K10880" s="3">
        <v>0</v>
      </c>
      <c r="L10880" s="3">
        <v>0</v>
      </c>
      <c r="M10880" s="4">
        <v>0</v>
      </c>
      <c r="S10880">
        <f t="shared" si="338"/>
        <v>0</v>
      </c>
      <c r="T10880">
        <f t="shared" si="339"/>
        <v>0</v>
      </c>
    </row>
    <row r="10881" spans="1:20" hidden="1" x14ac:dyDescent="0.25">
      <c r="A10881" s="2" t="s">
        <v>228</v>
      </c>
      <c r="B10881" s="2" t="s">
        <v>69</v>
      </c>
      <c r="C10881" s="2" t="s">
        <v>21</v>
      </c>
      <c r="F10881" s="1">
        <v>0</v>
      </c>
      <c r="G10881" s="1">
        <v>0</v>
      </c>
      <c r="J10881">
        <v>0</v>
      </c>
      <c r="L10881" s="3">
        <v>0</v>
      </c>
      <c r="M10881" s="4">
        <v>0</v>
      </c>
      <c r="S10881">
        <f t="shared" si="338"/>
        <v>0</v>
      </c>
      <c r="T10881">
        <f t="shared" si="339"/>
        <v>0</v>
      </c>
    </row>
    <row r="10882" spans="1:20" hidden="1" x14ac:dyDescent="0.25">
      <c r="A10882" s="2" t="s">
        <v>228</v>
      </c>
      <c r="B10882" s="2" t="s">
        <v>71</v>
      </c>
      <c r="C10882" s="2" t="s">
        <v>21</v>
      </c>
      <c r="F10882" s="1">
        <v>1</v>
      </c>
      <c r="G10882" s="1">
        <v>0.03</v>
      </c>
      <c r="H10882" s="1">
        <v>0.04</v>
      </c>
      <c r="I10882" s="1">
        <v>0.02</v>
      </c>
      <c r="J10882">
        <v>0</v>
      </c>
      <c r="K10882" s="3">
        <v>0</v>
      </c>
      <c r="L10882" s="3">
        <v>0</v>
      </c>
      <c r="M10882" s="4">
        <v>0</v>
      </c>
      <c r="S10882">
        <f t="shared" ref="S10882:S10945" si="340">-K10882+L10882+O10882+R10882</f>
        <v>0</v>
      </c>
      <c r="T10882">
        <f t="shared" ref="T10882:T10945" si="341">M10882+N10882+P10882+Q10882+D10882+E10882</f>
        <v>0</v>
      </c>
    </row>
    <row r="10883" spans="1:20" hidden="1" x14ac:dyDescent="0.25">
      <c r="A10883" s="2" t="s">
        <v>228</v>
      </c>
      <c r="B10883" s="2" t="s">
        <v>40</v>
      </c>
      <c r="C10883" s="2" t="s">
        <v>21</v>
      </c>
      <c r="E10883" s="4">
        <v>0</v>
      </c>
      <c r="F10883" s="1">
        <v>26</v>
      </c>
      <c r="G10883" s="1">
        <v>1.1200000000000001</v>
      </c>
      <c r="H10883" s="1">
        <v>2.89</v>
      </c>
      <c r="I10883" s="1">
        <v>0.02</v>
      </c>
      <c r="J10883">
        <v>-17</v>
      </c>
      <c r="K10883" s="3">
        <v>25</v>
      </c>
      <c r="L10883" s="3">
        <v>7</v>
      </c>
      <c r="M10883" s="4">
        <v>4</v>
      </c>
      <c r="R10883" s="3">
        <v>0</v>
      </c>
      <c r="S10883">
        <f t="shared" si="340"/>
        <v>-18</v>
      </c>
      <c r="T10883">
        <f t="shared" si="341"/>
        <v>4</v>
      </c>
    </row>
    <row r="10884" spans="1:20" hidden="1" x14ac:dyDescent="0.25">
      <c r="A10884" s="2" t="s">
        <v>228</v>
      </c>
      <c r="B10884" s="2" t="s">
        <v>55</v>
      </c>
      <c r="C10884" s="2" t="s">
        <v>21</v>
      </c>
      <c r="F10884" s="1">
        <v>0</v>
      </c>
      <c r="H10884" s="1">
        <v>0</v>
      </c>
      <c r="I10884" s="1">
        <v>0</v>
      </c>
      <c r="S10884">
        <f t="shared" si="340"/>
        <v>0</v>
      </c>
      <c r="T10884">
        <f t="shared" si="341"/>
        <v>0</v>
      </c>
    </row>
    <row r="10885" spans="1:20" hidden="1" x14ac:dyDescent="0.25">
      <c r="A10885" s="2" t="s">
        <v>229</v>
      </c>
      <c r="B10885" s="2" t="s">
        <v>85</v>
      </c>
      <c r="C10885" s="2" t="s">
        <v>21</v>
      </c>
      <c r="D10885" s="4">
        <v>0</v>
      </c>
      <c r="F10885" s="1">
        <v>246</v>
      </c>
      <c r="G10885" s="1">
        <v>101.04</v>
      </c>
      <c r="H10885" s="1">
        <v>0.55000000000000004</v>
      </c>
      <c r="I10885" s="1">
        <v>2.21</v>
      </c>
      <c r="J10885">
        <v>4374</v>
      </c>
      <c r="K10885" s="3">
        <v>0</v>
      </c>
      <c r="L10885" s="3">
        <v>0</v>
      </c>
      <c r="M10885" s="4">
        <v>3797</v>
      </c>
      <c r="N10885" s="4">
        <v>140</v>
      </c>
      <c r="O10885" s="3">
        <v>4375</v>
      </c>
      <c r="Q10885" s="4">
        <v>437</v>
      </c>
      <c r="S10885">
        <f t="shared" si="340"/>
        <v>4375</v>
      </c>
      <c r="T10885">
        <f t="shared" si="341"/>
        <v>4374</v>
      </c>
    </row>
    <row r="10886" spans="1:20" hidden="1" x14ac:dyDescent="0.25">
      <c r="A10886" s="2" t="s">
        <v>229</v>
      </c>
      <c r="B10886" s="2" t="s">
        <v>70</v>
      </c>
      <c r="C10886" s="2" t="s">
        <v>21</v>
      </c>
      <c r="F10886" s="1">
        <v>3</v>
      </c>
      <c r="G10886" s="1">
        <v>4.5199999999999996</v>
      </c>
      <c r="H10886" s="1">
        <v>0.01</v>
      </c>
      <c r="I10886" s="1">
        <v>0.04</v>
      </c>
      <c r="J10886">
        <v>3900</v>
      </c>
      <c r="K10886" s="3">
        <v>0</v>
      </c>
      <c r="M10886" s="4">
        <v>170</v>
      </c>
      <c r="N10886" s="4">
        <v>80</v>
      </c>
      <c r="O10886" s="3">
        <v>3900</v>
      </c>
      <c r="Q10886" s="4">
        <v>3650</v>
      </c>
      <c r="S10886">
        <f t="shared" si="340"/>
        <v>3900</v>
      </c>
      <c r="T10886">
        <f t="shared" si="341"/>
        <v>3900</v>
      </c>
    </row>
    <row r="10887" spans="1:20" hidden="1" x14ac:dyDescent="0.25">
      <c r="A10887" s="2" t="s">
        <v>229</v>
      </c>
      <c r="B10887" s="2" t="s">
        <v>99</v>
      </c>
      <c r="C10887" s="2" t="s">
        <v>21</v>
      </c>
      <c r="D10887" s="4">
        <v>21</v>
      </c>
      <c r="E10887" s="4">
        <v>0</v>
      </c>
      <c r="F10887" s="1">
        <v>227</v>
      </c>
      <c r="G10887" s="1">
        <v>75.77</v>
      </c>
      <c r="H10887" s="1">
        <v>0.21</v>
      </c>
      <c r="I10887" s="1">
        <v>1.87</v>
      </c>
      <c r="J10887">
        <v>2934</v>
      </c>
      <c r="K10887" s="3">
        <v>47</v>
      </c>
      <c r="L10887" s="3">
        <v>1</v>
      </c>
      <c r="M10887" s="4">
        <v>2847</v>
      </c>
      <c r="N10887" s="4">
        <v>80</v>
      </c>
      <c r="O10887" s="3">
        <v>2979</v>
      </c>
      <c r="R10887" s="3">
        <v>1</v>
      </c>
      <c r="S10887">
        <f t="shared" si="340"/>
        <v>2934</v>
      </c>
      <c r="T10887">
        <f t="shared" si="341"/>
        <v>2948</v>
      </c>
    </row>
    <row r="10888" spans="1:20" hidden="1" x14ac:dyDescent="0.25">
      <c r="A10888" s="2" t="s">
        <v>229</v>
      </c>
      <c r="B10888" s="2" t="s">
        <v>52</v>
      </c>
      <c r="C10888" s="2" t="s">
        <v>21</v>
      </c>
      <c r="D10888" s="4">
        <v>300</v>
      </c>
      <c r="E10888" s="4">
        <v>1</v>
      </c>
      <c r="F10888" s="1">
        <v>415</v>
      </c>
      <c r="G10888" s="1">
        <v>48.95</v>
      </c>
      <c r="H10888" s="1">
        <v>2.35</v>
      </c>
      <c r="I10888" s="1">
        <v>9.82</v>
      </c>
      <c r="J10888">
        <v>2858</v>
      </c>
      <c r="K10888" s="3">
        <v>147</v>
      </c>
      <c r="L10888" s="3">
        <v>7</v>
      </c>
      <c r="M10888" s="4">
        <v>1839</v>
      </c>
      <c r="N10888" s="4">
        <v>299</v>
      </c>
      <c r="O10888" s="3">
        <v>2748</v>
      </c>
      <c r="P10888" s="4">
        <v>33</v>
      </c>
      <c r="Q10888" s="4">
        <v>385</v>
      </c>
      <c r="R10888" s="3">
        <v>250</v>
      </c>
      <c r="S10888">
        <f t="shared" si="340"/>
        <v>2858</v>
      </c>
      <c r="T10888">
        <f t="shared" si="341"/>
        <v>2857</v>
      </c>
    </row>
    <row r="10889" spans="1:20" hidden="1" x14ac:dyDescent="0.25">
      <c r="A10889" s="2" t="s">
        <v>229</v>
      </c>
      <c r="B10889" s="2" t="s">
        <v>86</v>
      </c>
      <c r="C10889" s="2" t="s">
        <v>21</v>
      </c>
      <c r="F10889" s="1">
        <v>72</v>
      </c>
      <c r="G10889" s="1">
        <v>65.2</v>
      </c>
      <c r="I10889" s="1">
        <v>0.77</v>
      </c>
      <c r="J10889">
        <v>2463</v>
      </c>
      <c r="K10889" s="3">
        <v>0</v>
      </c>
      <c r="L10889" s="3">
        <v>0</v>
      </c>
      <c r="M10889" s="4">
        <v>2450</v>
      </c>
      <c r="N10889" s="4">
        <v>13</v>
      </c>
      <c r="O10889" s="3">
        <v>2463</v>
      </c>
      <c r="S10889">
        <f t="shared" si="340"/>
        <v>2463</v>
      </c>
      <c r="T10889">
        <f t="shared" si="341"/>
        <v>2463</v>
      </c>
    </row>
    <row r="10890" spans="1:20" hidden="1" x14ac:dyDescent="0.25">
      <c r="A10890" s="2" t="s">
        <v>229</v>
      </c>
      <c r="B10890" s="2" t="s">
        <v>104</v>
      </c>
      <c r="C10890" s="2" t="s">
        <v>21</v>
      </c>
      <c r="E10890" s="4">
        <v>0</v>
      </c>
      <c r="F10890" s="1">
        <v>123</v>
      </c>
      <c r="G10890" s="1">
        <v>46.72</v>
      </c>
      <c r="H10890" s="1">
        <v>0.26</v>
      </c>
      <c r="I10890" s="1">
        <v>1.66</v>
      </c>
      <c r="J10890">
        <v>1810</v>
      </c>
      <c r="K10890" s="3">
        <v>0</v>
      </c>
      <c r="L10890" s="3">
        <v>0</v>
      </c>
      <c r="M10890" s="4">
        <v>1756</v>
      </c>
      <c r="N10890" s="4">
        <v>54</v>
      </c>
      <c r="O10890" s="3">
        <v>1810</v>
      </c>
      <c r="S10890">
        <f t="shared" si="340"/>
        <v>1810</v>
      </c>
      <c r="T10890">
        <f t="shared" si="341"/>
        <v>1810</v>
      </c>
    </row>
    <row r="10891" spans="1:20" hidden="1" x14ac:dyDescent="0.25">
      <c r="A10891" s="2" t="s">
        <v>229</v>
      </c>
      <c r="B10891" s="2" t="s">
        <v>49</v>
      </c>
      <c r="C10891" s="2" t="s">
        <v>19</v>
      </c>
      <c r="D10891" s="4">
        <v>2</v>
      </c>
      <c r="F10891" s="1">
        <v>64</v>
      </c>
      <c r="G10891" s="1">
        <v>37.270000000000003</v>
      </c>
      <c r="H10891" s="1">
        <v>3.55</v>
      </c>
      <c r="I10891" s="1">
        <v>3.16</v>
      </c>
      <c r="J10891">
        <v>1477</v>
      </c>
      <c r="K10891" s="3">
        <v>40</v>
      </c>
      <c r="L10891" s="3">
        <v>13</v>
      </c>
      <c r="M10891" s="4">
        <v>1400</v>
      </c>
      <c r="N10891" s="4">
        <v>75</v>
      </c>
      <c r="O10891" s="3">
        <v>1504</v>
      </c>
      <c r="R10891" s="3">
        <v>0</v>
      </c>
      <c r="S10891">
        <f t="shared" si="340"/>
        <v>1477</v>
      </c>
      <c r="T10891">
        <f t="shared" si="341"/>
        <v>1477</v>
      </c>
    </row>
    <row r="10892" spans="1:20" hidden="1" x14ac:dyDescent="0.25">
      <c r="A10892" s="2" t="s">
        <v>229</v>
      </c>
      <c r="B10892" s="2" t="s">
        <v>92</v>
      </c>
      <c r="C10892" s="2" t="s">
        <v>21</v>
      </c>
      <c r="F10892" s="1">
        <v>210</v>
      </c>
      <c r="G10892" s="1">
        <v>22.65</v>
      </c>
      <c r="H10892" s="1">
        <v>0.81</v>
      </c>
      <c r="I10892" s="1">
        <v>13.77</v>
      </c>
      <c r="J10892">
        <v>913</v>
      </c>
      <c r="K10892" s="3">
        <v>28</v>
      </c>
      <c r="L10892" s="3">
        <v>0</v>
      </c>
      <c r="M10892" s="4">
        <v>851</v>
      </c>
      <c r="N10892" s="4">
        <v>28</v>
      </c>
      <c r="O10892" s="3">
        <v>941</v>
      </c>
      <c r="P10892" s="4">
        <v>34</v>
      </c>
      <c r="R10892" s="3">
        <v>0</v>
      </c>
      <c r="S10892">
        <f t="shared" si="340"/>
        <v>913</v>
      </c>
      <c r="T10892">
        <f t="shared" si="341"/>
        <v>913</v>
      </c>
    </row>
    <row r="10893" spans="1:20" hidden="1" x14ac:dyDescent="0.25">
      <c r="A10893" s="2" t="s">
        <v>229</v>
      </c>
      <c r="B10893" s="2" t="s">
        <v>50</v>
      </c>
      <c r="C10893" s="2" t="s">
        <v>21</v>
      </c>
      <c r="F10893" s="1">
        <v>13</v>
      </c>
      <c r="G10893" s="1">
        <v>21.29</v>
      </c>
      <c r="H10893" s="1">
        <v>0.12</v>
      </c>
      <c r="I10893" s="1">
        <v>0.82</v>
      </c>
      <c r="J10893">
        <v>883</v>
      </c>
      <c r="K10893" s="3">
        <v>15</v>
      </c>
      <c r="L10893" s="3">
        <v>15</v>
      </c>
      <c r="M10893" s="4">
        <v>800</v>
      </c>
      <c r="N10893" s="4">
        <v>88</v>
      </c>
      <c r="O10893" s="3">
        <v>882</v>
      </c>
      <c r="R10893" s="3">
        <v>0</v>
      </c>
      <c r="S10893">
        <f t="shared" si="340"/>
        <v>882</v>
      </c>
      <c r="T10893">
        <f t="shared" si="341"/>
        <v>888</v>
      </c>
    </row>
    <row r="10894" spans="1:20" hidden="1" x14ac:dyDescent="0.25">
      <c r="A10894" s="2" t="s">
        <v>229</v>
      </c>
      <c r="B10894" s="2" t="s">
        <v>24</v>
      </c>
      <c r="C10894" s="2" t="s">
        <v>21</v>
      </c>
      <c r="F10894" s="1">
        <v>24</v>
      </c>
      <c r="G10894" s="1">
        <v>14.6</v>
      </c>
      <c r="H10894" s="1">
        <v>0.04</v>
      </c>
      <c r="I10894" s="1">
        <v>0.4</v>
      </c>
      <c r="J10894">
        <v>577</v>
      </c>
      <c r="K10894" s="3">
        <v>0</v>
      </c>
      <c r="L10894" s="3">
        <v>0</v>
      </c>
      <c r="M10894" s="4">
        <v>548</v>
      </c>
      <c r="N10894" s="4">
        <v>29</v>
      </c>
      <c r="O10894" s="3">
        <v>578</v>
      </c>
      <c r="S10894">
        <f t="shared" si="340"/>
        <v>578</v>
      </c>
      <c r="T10894">
        <f t="shared" si="341"/>
        <v>577</v>
      </c>
    </row>
    <row r="10895" spans="1:20" hidden="1" x14ac:dyDescent="0.25">
      <c r="A10895" s="2" t="s">
        <v>229</v>
      </c>
      <c r="B10895" s="2" t="s">
        <v>62</v>
      </c>
      <c r="C10895" s="2" t="s">
        <v>19</v>
      </c>
      <c r="D10895" s="4">
        <v>0</v>
      </c>
      <c r="E10895" s="4">
        <v>0</v>
      </c>
      <c r="F10895" s="1">
        <v>24</v>
      </c>
      <c r="G10895" s="1">
        <v>12.46</v>
      </c>
      <c r="H10895" s="1">
        <v>0.85</v>
      </c>
      <c r="I10895" s="1">
        <v>3.72</v>
      </c>
      <c r="J10895">
        <v>468</v>
      </c>
      <c r="K10895" s="3">
        <v>49</v>
      </c>
      <c r="L10895" s="3">
        <v>0</v>
      </c>
      <c r="M10895" s="4">
        <v>468</v>
      </c>
      <c r="O10895" s="3">
        <v>517</v>
      </c>
      <c r="S10895">
        <f t="shared" si="340"/>
        <v>468</v>
      </c>
      <c r="T10895">
        <f t="shared" si="341"/>
        <v>468</v>
      </c>
    </row>
    <row r="10896" spans="1:20" hidden="1" x14ac:dyDescent="0.25">
      <c r="A10896" s="2" t="s">
        <v>229</v>
      </c>
      <c r="B10896" s="2" t="s">
        <v>68</v>
      </c>
      <c r="C10896" s="2" t="s">
        <v>21</v>
      </c>
      <c r="F10896" s="1">
        <v>111</v>
      </c>
      <c r="G10896" s="1">
        <v>11.5</v>
      </c>
      <c r="J10896">
        <v>432</v>
      </c>
      <c r="K10896" s="3">
        <v>143</v>
      </c>
      <c r="L10896" s="3">
        <v>215</v>
      </c>
      <c r="M10896" s="4">
        <v>432</v>
      </c>
      <c r="O10896" s="3">
        <v>360</v>
      </c>
      <c r="Q10896" s="4">
        <v>0</v>
      </c>
      <c r="R10896" s="3">
        <v>0</v>
      </c>
      <c r="S10896">
        <f t="shared" si="340"/>
        <v>432</v>
      </c>
      <c r="T10896">
        <f t="shared" si="341"/>
        <v>432</v>
      </c>
    </row>
    <row r="10897" spans="1:20" hidden="1" x14ac:dyDescent="0.25">
      <c r="A10897" s="2" t="s">
        <v>229</v>
      </c>
      <c r="B10897" s="2" t="s">
        <v>27</v>
      </c>
      <c r="C10897" s="2" t="s">
        <v>21</v>
      </c>
      <c r="E10897" s="4">
        <v>0</v>
      </c>
      <c r="F10897" s="1">
        <v>78</v>
      </c>
      <c r="G10897" s="1">
        <v>10.14</v>
      </c>
      <c r="H10897" s="1">
        <v>0.34</v>
      </c>
      <c r="I10897" s="1">
        <v>2.4700000000000002</v>
      </c>
      <c r="J10897">
        <v>396</v>
      </c>
      <c r="K10897" s="3">
        <v>88</v>
      </c>
      <c r="L10897" s="3">
        <v>464</v>
      </c>
      <c r="M10897" s="4">
        <v>381</v>
      </c>
      <c r="N10897" s="4">
        <v>14</v>
      </c>
      <c r="O10897" s="3">
        <v>20</v>
      </c>
      <c r="P10897" s="4">
        <v>1</v>
      </c>
      <c r="Q10897" s="4">
        <v>0</v>
      </c>
      <c r="R10897" s="3">
        <v>0</v>
      </c>
      <c r="S10897">
        <f t="shared" si="340"/>
        <v>396</v>
      </c>
      <c r="T10897">
        <f t="shared" si="341"/>
        <v>396</v>
      </c>
    </row>
    <row r="10898" spans="1:20" hidden="1" x14ac:dyDescent="0.25">
      <c r="A10898" s="2" t="s">
        <v>229</v>
      </c>
      <c r="B10898" s="2" t="s">
        <v>26</v>
      </c>
      <c r="C10898" s="2" t="s">
        <v>21</v>
      </c>
      <c r="F10898" s="1">
        <v>9</v>
      </c>
      <c r="G10898" s="1">
        <v>7.97</v>
      </c>
      <c r="I10898" s="1">
        <v>0.11</v>
      </c>
      <c r="J10898">
        <v>299</v>
      </c>
      <c r="K10898" s="3">
        <v>44</v>
      </c>
      <c r="L10898" s="3">
        <v>28</v>
      </c>
      <c r="M10898" s="4">
        <v>299</v>
      </c>
      <c r="O10898" s="3">
        <v>315</v>
      </c>
      <c r="S10898">
        <f t="shared" si="340"/>
        <v>299</v>
      </c>
      <c r="T10898">
        <f t="shared" si="341"/>
        <v>299</v>
      </c>
    </row>
    <row r="10899" spans="1:20" hidden="1" x14ac:dyDescent="0.25">
      <c r="A10899" s="2" t="s">
        <v>229</v>
      </c>
      <c r="B10899" s="2" t="s">
        <v>114</v>
      </c>
      <c r="C10899" s="2" t="s">
        <v>21</v>
      </c>
      <c r="D10899" s="4">
        <v>15</v>
      </c>
      <c r="F10899" s="1">
        <v>19</v>
      </c>
      <c r="G10899" s="1">
        <v>2.2200000000000002</v>
      </c>
      <c r="H10899" s="1">
        <v>0.18</v>
      </c>
      <c r="I10899" s="1">
        <v>0.6</v>
      </c>
      <c r="J10899">
        <v>250</v>
      </c>
      <c r="K10899" s="3">
        <v>53</v>
      </c>
      <c r="L10899" s="3">
        <v>4</v>
      </c>
      <c r="M10899" s="4">
        <v>83</v>
      </c>
      <c r="N10899" s="4">
        <v>15</v>
      </c>
      <c r="O10899" s="3">
        <v>299</v>
      </c>
      <c r="P10899" s="4">
        <v>11</v>
      </c>
      <c r="Q10899" s="4">
        <v>125</v>
      </c>
      <c r="R10899" s="3">
        <v>0</v>
      </c>
      <c r="S10899">
        <f t="shared" si="340"/>
        <v>250</v>
      </c>
      <c r="T10899">
        <f t="shared" si="341"/>
        <v>249</v>
      </c>
    </row>
    <row r="10900" spans="1:20" hidden="1" x14ac:dyDescent="0.25">
      <c r="A10900" s="2" t="s">
        <v>229</v>
      </c>
      <c r="B10900" s="2" t="s">
        <v>38</v>
      </c>
      <c r="C10900" s="2" t="s">
        <v>21</v>
      </c>
      <c r="F10900" s="1">
        <v>12</v>
      </c>
      <c r="G10900" s="1">
        <v>1.75</v>
      </c>
      <c r="H10900" s="1">
        <v>0.69</v>
      </c>
      <c r="I10900" s="1">
        <v>0.33</v>
      </c>
      <c r="J10900">
        <v>238</v>
      </c>
      <c r="K10900" s="3">
        <v>0</v>
      </c>
      <c r="L10900" s="3">
        <v>0</v>
      </c>
      <c r="M10900" s="4">
        <v>66</v>
      </c>
      <c r="O10900" s="3">
        <v>238</v>
      </c>
      <c r="P10900" s="4">
        <v>2</v>
      </c>
      <c r="Q10900" s="4">
        <v>170</v>
      </c>
      <c r="S10900">
        <f t="shared" si="340"/>
        <v>238</v>
      </c>
      <c r="T10900">
        <f t="shared" si="341"/>
        <v>238</v>
      </c>
    </row>
    <row r="10901" spans="1:20" hidden="1" x14ac:dyDescent="0.25">
      <c r="A10901" s="2" t="s">
        <v>229</v>
      </c>
      <c r="B10901" s="2" t="s">
        <v>54</v>
      </c>
      <c r="C10901" s="2" t="s">
        <v>21</v>
      </c>
      <c r="D10901" s="4">
        <v>0</v>
      </c>
      <c r="F10901" s="1">
        <v>36</v>
      </c>
      <c r="G10901" s="1">
        <v>4.9000000000000004</v>
      </c>
      <c r="H10901" s="1">
        <v>0.15</v>
      </c>
      <c r="I10901" s="1">
        <v>0.6</v>
      </c>
      <c r="J10901">
        <v>228</v>
      </c>
      <c r="K10901" s="3">
        <v>0</v>
      </c>
      <c r="L10901" s="3">
        <v>0</v>
      </c>
      <c r="M10901" s="4">
        <v>184</v>
      </c>
      <c r="N10901" s="4">
        <v>7</v>
      </c>
      <c r="O10901" s="3">
        <v>228</v>
      </c>
      <c r="P10901" s="4">
        <v>4</v>
      </c>
      <c r="Q10901" s="4">
        <v>32</v>
      </c>
      <c r="R10901" s="3">
        <v>0</v>
      </c>
      <c r="S10901">
        <f t="shared" si="340"/>
        <v>228</v>
      </c>
      <c r="T10901">
        <f t="shared" si="341"/>
        <v>227</v>
      </c>
    </row>
    <row r="10902" spans="1:20" hidden="1" x14ac:dyDescent="0.25">
      <c r="A10902" s="2" t="s">
        <v>229</v>
      </c>
      <c r="B10902" s="2" t="s">
        <v>83</v>
      </c>
      <c r="C10902" s="2" t="s">
        <v>21</v>
      </c>
      <c r="F10902" s="1">
        <v>56</v>
      </c>
      <c r="G10902" s="1">
        <v>3.75</v>
      </c>
      <c r="H10902" s="1">
        <v>4.6100000000000003</v>
      </c>
      <c r="I10902" s="1">
        <v>2.38</v>
      </c>
      <c r="J10902">
        <v>210</v>
      </c>
      <c r="K10902" s="3">
        <v>3</v>
      </c>
      <c r="L10902" s="3">
        <v>6</v>
      </c>
      <c r="M10902" s="4">
        <v>141</v>
      </c>
      <c r="N10902" s="4">
        <v>15</v>
      </c>
      <c r="O10902" s="3">
        <v>207</v>
      </c>
      <c r="P10902" s="4">
        <v>18</v>
      </c>
      <c r="Q10902" s="4">
        <v>37</v>
      </c>
      <c r="R10902" s="3">
        <v>0</v>
      </c>
      <c r="S10902">
        <f t="shared" si="340"/>
        <v>210</v>
      </c>
      <c r="T10902">
        <f t="shared" si="341"/>
        <v>211</v>
      </c>
    </row>
    <row r="10903" spans="1:20" hidden="1" x14ac:dyDescent="0.25">
      <c r="A10903" s="2" t="s">
        <v>229</v>
      </c>
      <c r="B10903" s="2" t="s">
        <v>101</v>
      </c>
      <c r="C10903" s="2" t="s">
        <v>21</v>
      </c>
      <c r="F10903" s="1">
        <v>5</v>
      </c>
      <c r="G10903" s="1">
        <v>4.9400000000000004</v>
      </c>
      <c r="H10903" s="1">
        <v>0.01</v>
      </c>
      <c r="I10903" s="1">
        <v>0.15</v>
      </c>
      <c r="J10903">
        <v>206</v>
      </c>
      <c r="K10903" s="3">
        <v>0</v>
      </c>
      <c r="L10903" s="3">
        <v>6</v>
      </c>
      <c r="M10903" s="4">
        <v>186</v>
      </c>
      <c r="N10903" s="4">
        <v>21</v>
      </c>
      <c r="O10903" s="3">
        <v>201</v>
      </c>
      <c r="S10903">
        <f t="shared" si="340"/>
        <v>207</v>
      </c>
      <c r="T10903">
        <f t="shared" si="341"/>
        <v>207</v>
      </c>
    </row>
    <row r="10904" spans="1:20" hidden="1" x14ac:dyDescent="0.25">
      <c r="A10904" s="2" t="s">
        <v>229</v>
      </c>
      <c r="B10904" s="2" t="s">
        <v>75</v>
      </c>
      <c r="C10904" s="2" t="s">
        <v>19</v>
      </c>
      <c r="F10904" s="1">
        <v>27</v>
      </c>
      <c r="G10904" s="1">
        <v>5.15</v>
      </c>
      <c r="H10904" s="1">
        <v>1.98</v>
      </c>
      <c r="I10904" s="1">
        <v>2.06</v>
      </c>
      <c r="J10904">
        <v>194</v>
      </c>
      <c r="K10904" s="3">
        <v>6</v>
      </c>
      <c r="L10904" s="3">
        <v>0</v>
      </c>
      <c r="M10904" s="4">
        <v>194</v>
      </c>
      <c r="O10904" s="3">
        <v>199</v>
      </c>
      <c r="Q10904" s="4">
        <v>0</v>
      </c>
      <c r="R10904" s="3">
        <v>0</v>
      </c>
      <c r="S10904">
        <f t="shared" si="340"/>
        <v>193</v>
      </c>
      <c r="T10904">
        <f t="shared" si="341"/>
        <v>194</v>
      </c>
    </row>
    <row r="10905" spans="1:20" hidden="1" x14ac:dyDescent="0.25">
      <c r="A10905" s="2" t="s">
        <v>229</v>
      </c>
      <c r="B10905" s="2" t="s">
        <v>45</v>
      </c>
      <c r="C10905" s="2" t="s">
        <v>21</v>
      </c>
      <c r="E10905" s="4">
        <v>45</v>
      </c>
      <c r="F10905" s="1">
        <v>92</v>
      </c>
      <c r="G10905" s="1">
        <v>3.81</v>
      </c>
      <c r="H10905" s="1">
        <v>10.45</v>
      </c>
      <c r="J10905">
        <v>188</v>
      </c>
      <c r="K10905" s="3">
        <v>67</v>
      </c>
      <c r="L10905" s="3">
        <v>255</v>
      </c>
      <c r="M10905" s="4">
        <v>143</v>
      </c>
      <c r="R10905" s="3">
        <v>0</v>
      </c>
      <c r="S10905">
        <f t="shared" si="340"/>
        <v>188</v>
      </c>
      <c r="T10905">
        <f t="shared" si="341"/>
        <v>188</v>
      </c>
    </row>
    <row r="10906" spans="1:20" hidden="1" x14ac:dyDescent="0.25">
      <c r="A10906" s="2" t="s">
        <v>229</v>
      </c>
      <c r="B10906" s="2" t="s">
        <v>67</v>
      </c>
      <c r="C10906" s="2" t="s">
        <v>21</v>
      </c>
      <c r="E10906" s="4">
        <v>0</v>
      </c>
      <c r="F10906" s="1">
        <v>45</v>
      </c>
      <c r="G10906" s="1">
        <v>4.6399999999999997</v>
      </c>
      <c r="H10906" s="1">
        <v>7.0000000000000007E-2</v>
      </c>
      <c r="I10906" s="1">
        <v>0.87</v>
      </c>
      <c r="J10906">
        <v>188</v>
      </c>
      <c r="K10906" s="3">
        <v>71</v>
      </c>
      <c r="L10906" s="3">
        <v>116</v>
      </c>
      <c r="M10906" s="4">
        <v>174</v>
      </c>
      <c r="N10906" s="4">
        <v>7</v>
      </c>
      <c r="O10906" s="3">
        <v>143</v>
      </c>
      <c r="P10906" s="4">
        <v>6</v>
      </c>
      <c r="R10906" s="3">
        <v>0</v>
      </c>
      <c r="S10906">
        <f t="shared" si="340"/>
        <v>188</v>
      </c>
      <c r="T10906">
        <f t="shared" si="341"/>
        <v>187</v>
      </c>
    </row>
    <row r="10907" spans="1:20" hidden="1" x14ac:dyDescent="0.25">
      <c r="A10907" s="2" t="s">
        <v>229</v>
      </c>
      <c r="B10907" s="2" t="s">
        <v>65</v>
      </c>
      <c r="C10907" s="2" t="s">
        <v>21</v>
      </c>
      <c r="E10907" s="4">
        <v>0</v>
      </c>
      <c r="F10907" s="1">
        <v>8</v>
      </c>
      <c r="G10907" s="1">
        <v>3.94</v>
      </c>
      <c r="H10907" s="1">
        <v>0.01</v>
      </c>
      <c r="I10907" s="1">
        <v>0.16</v>
      </c>
      <c r="J10907">
        <v>185</v>
      </c>
      <c r="K10907" s="3">
        <v>0</v>
      </c>
      <c r="L10907" s="3">
        <v>10</v>
      </c>
      <c r="M10907" s="4">
        <v>148</v>
      </c>
      <c r="N10907" s="4">
        <v>6</v>
      </c>
      <c r="O10907" s="3">
        <v>175</v>
      </c>
      <c r="P10907" s="4">
        <v>31</v>
      </c>
      <c r="R10907" s="3">
        <v>0</v>
      </c>
      <c r="S10907">
        <f t="shared" si="340"/>
        <v>185</v>
      </c>
      <c r="T10907">
        <f t="shared" si="341"/>
        <v>185</v>
      </c>
    </row>
    <row r="10908" spans="1:20" hidden="1" x14ac:dyDescent="0.25">
      <c r="A10908" s="2" t="s">
        <v>229</v>
      </c>
      <c r="B10908" s="2" t="s">
        <v>115</v>
      </c>
      <c r="C10908" s="2" t="s">
        <v>19</v>
      </c>
      <c r="F10908" s="1">
        <v>37</v>
      </c>
      <c r="G10908" s="1">
        <v>3.37</v>
      </c>
      <c r="H10908" s="1">
        <v>3.68</v>
      </c>
      <c r="I10908" s="1">
        <v>0.97</v>
      </c>
      <c r="J10908">
        <v>126</v>
      </c>
      <c r="K10908" s="3">
        <v>0</v>
      </c>
      <c r="L10908" s="3">
        <v>1</v>
      </c>
      <c r="M10908" s="4">
        <v>126</v>
      </c>
      <c r="O10908" s="3">
        <v>126</v>
      </c>
      <c r="S10908">
        <f t="shared" si="340"/>
        <v>127</v>
      </c>
      <c r="T10908">
        <f t="shared" si="341"/>
        <v>126</v>
      </c>
    </row>
    <row r="10909" spans="1:20" hidden="1" x14ac:dyDescent="0.25">
      <c r="A10909" s="2" t="s">
        <v>229</v>
      </c>
      <c r="B10909" s="2" t="s">
        <v>71</v>
      </c>
      <c r="C10909" s="2" t="s">
        <v>21</v>
      </c>
      <c r="F10909" s="1">
        <v>18</v>
      </c>
      <c r="G10909" s="1">
        <v>1.18</v>
      </c>
      <c r="H10909" s="1">
        <v>1.57</v>
      </c>
      <c r="I10909" s="1">
        <v>0.57999999999999996</v>
      </c>
      <c r="J10909">
        <v>102</v>
      </c>
      <c r="K10909" s="3">
        <v>22</v>
      </c>
      <c r="L10909" s="3">
        <v>0</v>
      </c>
      <c r="M10909" s="4">
        <v>44</v>
      </c>
      <c r="N10909" s="4">
        <v>1</v>
      </c>
      <c r="O10909" s="3">
        <v>124</v>
      </c>
      <c r="P10909" s="4">
        <v>2</v>
      </c>
      <c r="Q10909" s="4">
        <v>55</v>
      </c>
      <c r="S10909">
        <f t="shared" si="340"/>
        <v>102</v>
      </c>
      <c r="T10909">
        <f t="shared" si="341"/>
        <v>102</v>
      </c>
    </row>
    <row r="10910" spans="1:20" hidden="1" x14ac:dyDescent="0.25">
      <c r="A10910" s="2" t="s">
        <v>229</v>
      </c>
      <c r="B10910" s="2" t="s">
        <v>48</v>
      </c>
      <c r="C10910" s="2" t="s">
        <v>21</v>
      </c>
      <c r="E10910" s="4">
        <v>0</v>
      </c>
      <c r="F10910" s="1">
        <v>49</v>
      </c>
      <c r="G10910" s="1">
        <v>2.04</v>
      </c>
      <c r="H10910" s="1">
        <v>5.58</v>
      </c>
      <c r="J10910">
        <v>77</v>
      </c>
      <c r="K10910" s="3">
        <v>4</v>
      </c>
      <c r="L10910" s="3">
        <v>0</v>
      </c>
      <c r="M10910" s="4">
        <v>77</v>
      </c>
      <c r="O10910" s="3">
        <v>80</v>
      </c>
      <c r="S10910">
        <f t="shared" si="340"/>
        <v>76</v>
      </c>
      <c r="T10910">
        <f t="shared" si="341"/>
        <v>77</v>
      </c>
    </row>
    <row r="10911" spans="1:20" hidden="1" x14ac:dyDescent="0.25">
      <c r="A10911" s="2" t="s">
        <v>229</v>
      </c>
      <c r="B10911" s="2" t="s">
        <v>18</v>
      </c>
      <c r="C10911" s="2" t="s">
        <v>19</v>
      </c>
      <c r="E10911" s="4">
        <v>0</v>
      </c>
      <c r="F10911" s="1">
        <v>5</v>
      </c>
      <c r="G10911" s="1">
        <v>1.53</v>
      </c>
      <c r="H10911" s="1">
        <v>0.14000000000000001</v>
      </c>
      <c r="I10911" s="1">
        <v>0.73</v>
      </c>
      <c r="J10911">
        <v>58</v>
      </c>
      <c r="K10911" s="3">
        <v>0</v>
      </c>
      <c r="L10911" s="3">
        <v>0</v>
      </c>
      <c r="M10911" s="4">
        <v>58</v>
      </c>
      <c r="O10911" s="3">
        <v>58</v>
      </c>
      <c r="S10911">
        <f t="shared" si="340"/>
        <v>58</v>
      </c>
      <c r="T10911">
        <f t="shared" si="341"/>
        <v>58</v>
      </c>
    </row>
    <row r="10912" spans="1:20" hidden="1" x14ac:dyDescent="0.25">
      <c r="A10912" s="2" t="s">
        <v>229</v>
      </c>
      <c r="B10912" s="2" t="s">
        <v>76</v>
      </c>
      <c r="C10912" s="2" t="s">
        <v>19</v>
      </c>
      <c r="F10912" s="1">
        <v>5</v>
      </c>
      <c r="G10912" s="1">
        <v>1.51</v>
      </c>
      <c r="H10912" s="1">
        <v>0.32</v>
      </c>
      <c r="I10912" s="1">
        <v>0.51</v>
      </c>
      <c r="J10912">
        <v>57</v>
      </c>
      <c r="K10912" s="3">
        <v>0</v>
      </c>
      <c r="L10912" s="3">
        <v>0</v>
      </c>
      <c r="M10912" s="4">
        <v>57</v>
      </c>
      <c r="O10912" s="3">
        <v>57</v>
      </c>
      <c r="R10912" s="3">
        <v>0</v>
      </c>
      <c r="S10912">
        <f t="shared" si="340"/>
        <v>57</v>
      </c>
      <c r="T10912">
        <f t="shared" si="341"/>
        <v>57</v>
      </c>
    </row>
    <row r="10913" spans="1:20" hidden="1" x14ac:dyDescent="0.25">
      <c r="A10913" s="2" t="s">
        <v>229</v>
      </c>
      <c r="B10913" s="2" t="s">
        <v>36</v>
      </c>
      <c r="C10913" s="2" t="s">
        <v>21</v>
      </c>
      <c r="F10913" s="1">
        <v>2</v>
      </c>
      <c r="G10913" s="1">
        <v>1.41</v>
      </c>
      <c r="H10913" s="1">
        <v>0.02</v>
      </c>
      <c r="I10913" s="1">
        <v>0.02</v>
      </c>
      <c r="J10913">
        <v>48</v>
      </c>
      <c r="K10913" s="3">
        <v>11</v>
      </c>
      <c r="L10913" s="3">
        <v>6</v>
      </c>
      <c r="M10913" s="4">
        <v>53</v>
      </c>
      <c r="N10913" s="4">
        <v>5</v>
      </c>
      <c r="O10913" s="3">
        <v>53</v>
      </c>
      <c r="R10913" s="3">
        <v>0</v>
      </c>
      <c r="S10913">
        <f t="shared" si="340"/>
        <v>48</v>
      </c>
      <c r="T10913">
        <f t="shared" si="341"/>
        <v>58</v>
      </c>
    </row>
    <row r="10914" spans="1:20" hidden="1" x14ac:dyDescent="0.25">
      <c r="A10914" s="2" t="s">
        <v>229</v>
      </c>
      <c r="B10914" s="2" t="s">
        <v>61</v>
      </c>
      <c r="C10914" s="2" t="s">
        <v>21</v>
      </c>
      <c r="E10914" s="4">
        <v>0</v>
      </c>
      <c r="F10914" s="1">
        <v>0</v>
      </c>
      <c r="G10914" s="1">
        <v>0.02</v>
      </c>
      <c r="H10914" s="1">
        <v>0.01</v>
      </c>
      <c r="I10914" s="1">
        <v>0.01</v>
      </c>
      <c r="J10914">
        <v>47</v>
      </c>
      <c r="K10914" s="3">
        <v>2</v>
      </c>
      <c r="L10914" s="3">
        <v>0</v>
      </c>
      <c r="M10914" s="4">
        <v>1</v>
      </c>
      <c r="O10914" s="3">
        <v>46</v>
      </c>
      <c r="P10914" s="4">
        <v>0</v>
      </c>
      <c r="Q10914" s="4">
        <v>46</v>
      </c>
      <c r="R10914" s="3">
        <v>2</v>
      </c>
      <c r="S10914">
        <f t="shared" si="340"/>
        <v>46</v>
      </c>
      <c r="T10914">
        <f t="shared" si="341"/>
        <v>47</v>
      </c>
    </row>
    <row r="10915" spans="1:20" hidden="1" x14ac:dyDescent="0.25">
      <c r="A10915" s="2" t="s">
        <v>229</v>
      </c>
      <c r="B10915" s="2" t="s">
        <v>74</v>
      </c>
      <c r="C10915" s="2" t="s">
        <v>19</v>
      </c>
      <c r="F10915" s="1">
        <v>6</v>
      </c>
      <c r="G10915" s="1">
        <v>1.25</v>
      </c>
      <c r="H10915" s="1">
        <v>0.38</v>
      </c>
      <c r="I10915" s="1">
        <v>0.52</v>
      </c>
      <c r="J10915">
        <v>47</v>
      </c>
      <c r="K10915" s="3">
        <v>0</v>
      </c>
      <c r="L10915" s="3">
        <v>0</v>
      </c>
      <c r="M10915" s="4">
        <v>47</v>
      </c>
      <c r="O10915" s="3">
        <v>47</v>
      </c>
      <c r="S10915">
        <f t="shared" si="340"/>
        <v>47</v>
      </c>
      <c r="T10915">
        <f t="shared" si="341"/>
        <v>47</v>
      </c>
    </row>
    <row r="10916" spans="1:20" hidden="1" x14ac:dyDescent="0.25">
      <c r="A10916" s="2" t="s">
        <v>229</v>
      </c>
      <c r="B10916" s="2" t="s">
        <v>57</v>
      </c>
      <c r="C10916" s="2" t="s">
        <v>19</v>
      </c>
      <c r="F10916" s="1">
        <v>3</v>
      </c>
      <c r="G10916" s="1">
        <v>0.97</v>
      </c>
      <c r="H10916" s="1">
        <v>0.22</v>
      </c>
      <c r="I10916" s="1">
        <v>0.28000000000000003</v>
      </c>
      <c r="J10916">
        <v>46</v>
      </c>
      <c r="K10916" s="3">
        <v>1</v>
      </c>
      <c r="L10916" s="3">
        <v>0</v>
      </c>
      <c r="M10916" s="4">
        <v>36</v>
      </c>
      <c r="N10916" s="4">
        <v>7</v>
      </c>
      <c r="O10916" s="3">
        <v>47</v>
      </c>
      <c r="P10916" s="4">
        <v>4</v>
      </c>
      <c r="S10916">
        <f t="shared" si="340"/>
        <v>46</v>
      </c>
      <c r="T10916">
        <f t="shared" si="341"/>
        <v>47</v>
      </c>
    </row>
    <row r="10917" spans="1:20" hidden="1" x14ac:dyDescent="0.25">
      <c r="A10917" s="2" t="s">
        <v>229</v>
      </c>
      <c r="B10917" s="2" t="s">
        <v>73</v>
      </c>
      <c r="C10917" s="2" t="s">
        <v>21</v>
      </c>
      <c r="F10917" s="1">
        <v>1</v>
      </c>
      <c r="G10917" s="1">
        <v>0.91</v>
      </c>
      <c r="H10917" s="1">
        <v>0.01</v>
      </c>
      <c r="I10917" s="1">
        <v>0.03</v>
      </c>
      <c r="J10917">
        <v>38</v>
      </c>
      <c r="K10917" s="3">
        <v>3</v>
      </c>
      <c r="L10917" s="3">
        <v>6</v>
      </c>
      <c r="M10917" s="4">
        <v>34</v>
      </c>
      <c r="N10917" s="4">
        <v>4</v>
      </c>
      <c r="O10917" s="3">
        <v>35</v>
      </c>
      <c r="R10917" s="3">
        <v>0</v>
      </c>
      <c r="S10917">
        <f t="shared" si="340"/>
        <v>38</v>
      </c>
      <c r="T10917">
        <f t="shared" si="341"/>
        <v>38</v>
      </c>
    </row>
    <row r="10918" spans="1:20" hidden="1" x14ac:dyDescent="0.25">
      <c r="A10918" s="2" t="s">
        <v>229</v>
      </c>
      <c r="B10918" s="2" t="s">
        <v>77</v>
      </c>
      <c r="C10918" s="2" t="s">
        <v>19</v>
      </c>
      <c r="F10918" s="1">
        <v>3</v>
      </c>
      <c r="G10918" s="1">
        <v>0.85</v>
      </c>
      <c r="H10918" s="1">
        <v>0.14000000000000001</v>
      </c>
      <c r="I10918" s="1">
        <v>0.38</v>
      </c>
      <c r="J10918">
        <v>32</v>
      </c>
      <c r="K10918" s="3">
        <v>0</v>
      </c>
      <c r="L10918" s="3">
        <v>0</v>
      </c>
      <c r="M10918" s="4">
        <v>32</v>
      </c>
      <c r="O10918" s="3">
        <v>32</v>
      </c>
      <c r="S10918">
        <f t="shared" si="340"/>
        <v>32</v>
      </c>
      <c r="T10918">
        <f t="shared" si="341"/>
        <v>32</v>
      </c>
    </row>
    <row r="10919" spans="1:20" hidden="1" x14ac:dyDescent="0.25">
      <c r="A10919" s="2" t="s">
        <v>229</v>
      </c>
      <c r="B10919" s="2" t="s">
        <v>51</v>
      </c>
      <c r="C10919" s="2" t="s">
        <v>21</v>
      </c>
      <c r="F10919" s="1">
        <v>7</v>
      </c>
      <c r="G10919" s="1">
        <v>0.71</v>
      </c>
      <c r="H10919" s="1">
        <v>0.03</v>
      </c>
      <c r="I10919" s="1">
        <v>0.41</v>
      </c>
      <c r="J10919">
        <v>31</v>
      </c>
      <c r="K10919" s="3">
        <v>1</v>
      </c>
      <c r="L10919" s="3">
        <v>0</v>
      </c>
      <c r="M10919" s="4">
        <v>27</v>
      </c>
      <c r="N10919" s="4">
        <v>1</v>
      </c>
      <c r="O10919" s="3">
        <v>31</v>
      </c>
      <c r="P10919" s="4">
        <v>3</v>
      </c>
      <c r="R10919" s="3">
        <v>1</v>
      </c>
      <c r="S10919">
        <f t="shared" si="340"/>
        <v>31</v>
      </c>
      <c r="T10919">
        <f t="shared" si="341"/>
        <v>31</v>
      </c>
    </row>
    <row r="10920" spans="1:20" hidden="1" x14ac:dyDescent="0.25">
      <c r="A10920" s="2" t="s">
        <v>229</v>
      </c>
      <c r="B10920" s="2" t="s">
        <v>46</v>
      </c>
      <c r="C10920" s="2" t="s">
        <v>21</v>
      </c>
      <c r="F10920" s="1">
        <v>17</v>
      </c>
      <c r="G10920" s="1">
        <v>0.68</v>
      </c>
      <c r="H10920" s="1">
        <v>1.87</v>
      </c>
      <c r="J10920">
        <v>26</v>
      </c>
      <c r="K10920" s="3">
        <v>1</v>
      </c>
      <c r="L10920" s="3">
        <v>0</v>
      </c>
      <c r="M10920" s="4">
        <v>26</v>
      </c>
      <c r="O10920" s="3">
        <v>26</v>
      </c>
      <c r="S10920">
        <f t="shared" si="340"/>
        <v>25</v>
      </c>
      <c r="T10920">
        <f t="shared" si="341"/>
        <v>26</v>
      </c>
    </row>
    <row r="10921" spans="1:20" hidden="1" x14ac:dyDescent="0.25">
      <c r="A10921" s="2" t="s">
        <v>229</v>
      </c>
      <c r="B10921" s="2" t="s">
        <v>47</v>
      </c>
      <c r="C10921" s="2" t="s">
        <v>21</v>
      </c>
      <c r="F10921" s="1">
        <v>16</v>
      </c>
      <c r="G10921" s="1">
        <v>0.68</v>
      </c>
      <c r="H10921" s="1">
        <v>1.85</v>
      </c>
      <c r="J10921">
        <v>25</v>
      </c>
      <c r="K10921" s="3">
        <v>0</v>
      </c>
      <c r="L10921" s="3">
        <v>0</v>
      </c>
      <c r="M10921" s="4">
        <v>25</v>
      </c>
      <c r="O10921" s="3">
        <v>26</v>
      </c>
      <c r="S10921">
        <f t="shared" si="340"/>
        <v>26</v>
      </c>
      <c r="T10921">
        <f t="shared" si="341"/>
        <v>25</v>
      </c>
    </row>
    <row r="10922" spans="1:20" hidden="1" x14ac:dyDescent="0.25">
      <c r="A10922" s="2" t="s">
        <v>229</v>
      </c>
      <c r="B10922" s="2" t="s">
        <v>59</v>
      </c>
      <c r="C10922" s="2" t="s">
        <v>21</v>
      </c>
      <c r="F10922" s="1">
        <v>0</v>
      </c>
      <c r="G10922" s="1">
        <v>0.57999999999999996</v>
      </c>
      <c r="H10922" s="1">
        <v>0</v>
      </c>
      <c r="I10922" s="1">
        <v>0</v>
      </c>
      <c r="J10922">
        <v>22</v>
      </c>
      <c r="K10922" s="3">
        <v>4</v>
      </c>
      <c r="L10922" s="3">
        <v>24</v>
      </c>
      <c r="M10922" s="4">
        <v>22</v>
      </c>
      <c r="R10922" s="3">
        <v>2</v>
      </c>
      <c r="S10922">
        <f t="shared" si="340"/>
        <v>22</v>
      </c>
      <c r="T10922">
        <f t="shared" si="341"/>
        <v>22</v>
      </c>
    </row>
    <row r="10923" spans="1:20" hidden="1" x14ac:dyDescent="0.25">
      <c r="A10923" s="2" t="s">
        <v>229</v>
      </c>
      <c r="B10923" s="2" t="s">
        <v>40</v>
      </c>
      <c r="C10923" s="2" t="s">
        <v>21</v>
      </c>
      <c r="E10923" s="4">
        <v>2</v>
      </c>
      <c r="F10923" s="1">
        <v>12</v>
      </c>
      <c r="G10923" s="1">
        <v>0.5</v>
      </c>
      <c r="H10923" s="1">
        <v>1.37</v>
      </c>
      <c r="I10923" s="1">
        <v>0</v>
      </c>
      <c r="J10923">
        <v>21</v>
      </c>
      <c r="K10923" s="3">
        <v>2</v>
      </c>
      <c r="L10923" s="3">
        <v>6</v>
      </c>
      <c r="M10923" s="4">
        <v>19</v>
      </c>
      <c r="O10923" s="3">
        <v>17</v>
      </c>
      <c r="R10923" s="3">
        <v>0</v>
      </c>
      <c r="S10923">
        <f t="shared" si="340"/>
        <v>21</v>
      </c>
      <c r="T10923">
        <f t="shared" si="341"/>
        <v>21</v>
      </c>
    </row>
    <row r="10924" spans="1:20" hidden="1" x14ac:dyDescent="0.25">
      <c r="A10924" s="2" t="s">
        <v>229</v>
      </c>
      <c r="B10924" s="2" t="s">
        <v>113</v>
      </c>
      <c r="C10924" s="2" t="s">
        <v>21</v>
      </c>
      <c r="F10924" s="1">
        <v>0</v>
      </c>
      <c r="G10924" s="1">
        <v>0.01</v>
      </c>
      <c r="H10924" s="1">
        <v>0.01</v>
      </c>
      <c r="I10924" s="1">
        <v>0.01</v>
      </c>
      <c r="J10924">
        <v>21</v>
      </c>
      <c r="K10924" s="3">
        <v>2</v>
      </c>
      <c r="L10924" s="3">
        <v>0</v>
      </c>
      <c r="M10924" s="4">
        <v>1</v>
      </c>
      <c r="N10924" s="4">
        <v>0</v>
      </c>
      <c r="O10924" s="3">
        <v>23</v>
      </c>
      <c r="P10924" s="4">
        <v>3</v>
      </c>
      <c r="Q10924" s="4">
        <v>18</v>
      </c>
      <c r="S10924">
        <f t="shared" si="340"/>
        <v>21</v>
      </c>
      <c r="T10924">
        <f t="shared" si="341"/>
        <v>22</v>
      </c>
    </row>
    <row r="10925" spans="1:20" hidden="1" x14ac:dyDescent="0.25">
      <c r="A10925" s="2" t="s">
        <v>229</v>
      </c>
      <c r="B10925" s="2" t="s">
        <v>81</v>
      </c>
      <c r="C10925" s="2" t="s">
        <v>21</v>
      </c>
      <c r="E10925" s="4">
        <v>20</v>
      </c>
      <c r="J10925">
        <v>20</v>
      </c>
      <c r="K10925" s="3">
        <v>1</v>
      </c>
      <c r="L10925" s="3">
        <v>22</v>
      </c>
      <c r="S10925">
        <f t="shared" si="340"/>
        <v>21</v>
      </c>
      <c r="T10925">
        <f t="shared" si="341"/>
        <v>20</v>
      </c>
    </row>
    <row r="10926" spans="1:20" hidden="1" x14ac:dyDescent="0.25">
      <c r="A10926" s="2" t="s">
        <v>229</v>
      </c>
      <c r="B10926" s="2" t="s">
        <v>39</v>
      </c>
      <c r="C10926" s="2" t="s">
        <v>19</v>
      </c>
      <c r="E10926" s="4">
        <v>0</v>
      </c>
      <c r="F10926" s="1">
        <v>9</v>
      </c>
      <c r="G10926" s="1">
        <v>0.43</v>
      </c>
      <c r="H10926" s="1">
        <v>0.97</v>
      </c>
      <c r="I10926" s="1">
        <v>0.04</v>
      </c>
      <c r="J10926">
        <v>16</v>
      </c>
      <c r="K10926" s="3">
        <v>0</v>
      </c>
      <c r="L10926" s="3">
        <v>0</v>
      </c>
      <c r="M10926" s="4">
        <v>16</v>
      </c>
      <c r="O10926" s="3">
        <v>16</v>
      </c>
      <c r="R10926" s="3">
        <v>0</v>
      </c>
      <c r="S10926">
        <f t="shared" si="340"/>
        <v>16</v>
      </c>
      <c r="T10926">
        <f t="shared" si="341"/>
        <v>16</v>
      </c>
    </row>
    <row r="10927" spans="1:20" hidden="1" x14ac:dyDescent="0.25">
      <c r="A10927" s="2" t="s">
        <v>229</v>
      </c>
      <c r="B10927" s="2" t="s">
        <v>37</v>
      </c>
      <c r="C10927" s="2" t="s">
        <v>21</v>
      </c>
      <c r="J10927">
        <v>15</v>
      </c>
      <c r="K10927" s="3">
        <v>15</v>
      </c>
      <c r="L10927" s="3">
        <v>0</v>
      </c>
      <c r="O10927" s="3">
        <v>30</v>
      </c>
      <c r="P10927" s="4">
        <v>1</v>
      </c>
      <c r="Q10927" s="4">
        <v>14</v>
      </c>
      <c r="S10927">
        <f t="shared" si="340"/>
        <v>15</v>
      </c>
      <c r="T10927">
        <f t="shared" si="341"/>
        <v>15</v>
      </c>
    </row>
    <row r="10928" spans="1:20" hidden="1" x14ac:dyDescent="0.25">
      <c r="A10928" s="2" t="s">
        <v>229</v>
      </c>
      <c r="B10928" s="2" t="s">
        <v>130</v>
      </c>
      <c r="C10928" s="2" t="s">
        <v>21</v>
      </c>
      <c r="F10928" s="1">
        <v>2</v>
      </c>
      <c r="G10928" s="1">
        <v>0.24</v>
      </c>
      <c r="J10928">
        <v>15</v>
      </c>
      <c r="K10928" s="3">
        <v>0</v>
      </c>
      <c r="L10928" s="3">
        <v>0</v>
      </c>
      <c r="M10928" s="4">
        <v>9</v>
      </c>
      <c r="O10928" s="3">
        <v>15</v>
      </c>
      <c r="Q10928" s="4">
        <v>6</v>
      </c>
      <c r="R10928" s="3">
        <v>0</v>
      </c>
      <c r="S10928">
        <f t="shared" si="340"/>
        <v>15</v>
      </c>
      <c r="T10928">
        <f t="shared" si="341"/>
        <v>15</v>
      </c>
    </row>
    <row r="10929" spans="1:20" hidden="1" x14ac:dyDescent="0.25">
      <c r="A10929" s="2" t="s">
        <v>229</v>
      </c>
      <c r="B10929" s="2" t="s">
        <v>60</v>
      </c>
      <c r="C10929" s="2" t="s">
        <v>21</v>
      </c>
      <c r="D10929" s="4">
        <v>10</v>
      </c>
      <c r="F10929" s="1">
        <v>0</v>
      </c>
      <c r="G10929" s="1">
        <v>0.02</v>
      </c>
      <c r="H10929" s="1">
        <v>0</v>
      </c>
      <c r="I10929" s="1">
        <v>0</v>
      </c>
      <c r="J10929">
        <v>14</v>
      </c>
      <c r="K10929" s="3">
        <v>9</v>
      </c>
      <c r="L10929" s="3">
        <v>22</v>
      </c>
      <c r="M10929" s="4">
        <v>1</v>
      </c>
      <c r="Q10929" s="4">
        <v>7</v>
      </c>
      <c r="R10929" s="3">
        <v>1</v>
      </c>
      <c r="S10929">
        <f t="shared" si="340"/>
        <v>14</v>
      </c>
      <c r="T10929">
        <f t="shared" si="341"/>
        <v>18</v>
      </c>
    </row>
    <row r="10930" spans="1:20" hidden="1" x14ac:dyDescent="0.25">
      <c r="A10930" s="2" t="s">
        <v>229</v>
      </c>
      <c r="B10930" s="2" t="s">
        <v>28</v>
      </c>
      <c r="C10930" s="2" t="s">
        <v>21</v>
      </c>
      <c r="F10930" s="1">
        <v>2</v>
      </c>
      <c r="G10930" s="1">
        <v>0.28999999999999998</v>
      </c>
      <c r="J10930">
        <v>11</v>
      </c>
      <c r="K10930" s="3">
        <v>4</v>
      </c>
      <c r="L10930" s="3">
        <v>10</v>
      </c>
      <c r="M10930" s="4">
        <v>11</v>
      </c>
      <c r="O10930" s="3">
        <v>6</v>
      </c>
      <c r="S10930">
        <f t="shared" si="340"/>
        <v>12</v>
      </c>
      <c r="T10930">
        <f t="shared" si="341"/>
        <v>11</v>
      </c>
    </row>
    <row r="10931" spans="1:20" hidden="1" x14ac:dyDescent="0.25">
      <c r="A10931" s="2" t="s">
        <v>229</v>
      </c>
      <c r="B10931" s="2" t="s">
        <v>108</v>
      </c>
      <c r="C10931" s="2" t="s">
        <v>21</v>
      </c>
      <c r="F10931" s="1">
        <v>2</v>
      </c>
      <c r="G10931" s="1">
        <v>0.17</v>
      </c>
      <c r="H10931" s="1">
        <v>0.01</v>
      </c>
      <c r="I10931" s="1">
        <v>0.1</v>
      </c>
      <c r="J10931">
        <v>9</v>
      </c>
      <c r="K10931" s="3">
        <v>9</v>
      </c>
      <c r="L10931" s="3">
        <v>1</v>
      </c>
      <c r="M10931" s="4">
        <v>6</v>
      </c>
      <c r="N10931" s="4">
        <v>2</v>
      </c>
      <c r="O10931" s="3">
        <v>17</v>
      </c>
      <c r="P10931" s="4">
        <v>1</v>
      </c>
      <c r="S10931">
        <f t="shared" si="340"/>
        <v>9</v>
      </c>
      <c r="T10931">
        <f t="shared" si="341"/>
        <v>9</v>
      </c>
    </row>
    <row r="10932" spans="1:20" hidden="1" x14ac:dyDescent="0.25">
      <c r="A10932" s="2" t="s">
        <v>229</v>
      </c>
      <c r="B10932" s="2" t="s">
        <v>41</v>
      </c>
      <c r="C10932" s="2" t="s">
        <v>21</v>
      </c>
      <c r="E10932" s="4">
        <v>0</v>
      </c>
      <c r="F10932" s="1">
        <v>4</v>
      </c>
      <c r="G10932" s="1">
        <v>0.17</v>
      </c>
      <c r="H10932" s="1">
        <v>0.47</v>
      </c>
      <c r="J10932">
        <v>7</v>
      </c>
      <c r="K10932" s="3">
        <v>0</v>
      </c>
      <c r="L10932" s="3">
        <v>1</v>
      </c>
      <c r="M10932" s="4">
        <v>7</v>
      </c>
      <c r="O10932" s="3">
        <v>6</v>
      </c>
      <c r="R10932" s="3">
        <v>0</v>
      </c>
      <c r="S10932">
        <f t="shared" si="340"/>
        <v>7</v>
      </c>
      <c r="T10932">
        <f t="shared" si="341"/>
        <v>7</v>
      </c>
    </row>
    <row r="10933" spans="1:20" hidden="1" x14ac:dyDescent="0.25">
      <c r="A10933" s="2" t="s">
        <v>229</v>
      </c>
      <c r="B10933" s="2" t="s">
        <v>42</v>
      </c>
      <c r="C10933" s="2" t="s">
        <v>21</v>
      </c>
      <c r="F10933" s="1">
        <v>4</v>
      </c>
      <c r="G10933" s="1">
        <v>0.15</v>
      </c>
      <c r="H10933" s="1">
        <v>0.42</v>
      </c>
      <c r="J10933">
        <v>6</v>
      </c>
      <c r="K10933" s="3">
        <v>0</v>
      </c>
      <c r="L10933" s="3">
        <v>0</v>
      </c>
      <c r="M10933" s="4">
        <v>6</v>
      </c>
      <c r="O10933" s="3">
        <v>6</v>
      </c>
      <c r="S10933">
        <f t="shared" si="340"/>
        <v>6</v>
      </c>
      <c r="T10933">
        <f t="shared" si="341"/>
        <v>6</v>
      </c>
    </row>
    <row r="10934" spans="1:20" hidden="1" x14ac:dyDescent="0.25">
      <c r="A10934" s="2" t="s">
        <v>229</v>
      </c>
      <c r="B10934" s="2" t="s">
        <v>29</v>
      </c>
      <c r="C10934" s="2" t="s">
        <v>21</v>
      </c>
      <c r="F10934" s="1">
        <v>0</v>
      </c>
      <c r="G10934" s="1">
        <v>0.09</v>
      </c>
      <c r="I10934" s="1">
        <v>0.01</v>
      </c>
      <c r="J10934">
        <v>3</v>
      </c>
      <c r="K10934" s="3">
        <v>230</v>
      </c>
      <c r="L10934" s="3">
        <v>1</v>
      </c>
      <c r="M10934" s="4">
        <v>3</v>
      </c>
      <c r="O10934" s="3">
        <v>223</v>
      </c>
      <c r="R10934" s="3">
        <v>10</v>
      </c>
      <c r="S10934">
        <f t="shared" si="340"/>
        <v>4</v>
      </c>
      <c r="T10934">
        <f t="shared" si="341"/>
        <v>3</v>
      </c>
    </row>
    <row r="10935" spans="1:20" hidden="1" x14ac:dyDescent="0.25">
      <c r="A10935" s="2" t="s">
        <v>229</v>
      </c>
      <c r="B10935" s="2" t="s">
        <v>106</v>
      </c>
      <c r="C10935" s="2" t="s">
        <v>21</v>
      </c>
      <c r="F10935" s="1">
        <v>1</v>
      </c>
      <c r="G10935" s="1">
        <v>0.08</v>
      </c>
      <c r="H10935" s="1">
        <v>0.02</v>
      </c>
      <c r="I10935" s="1">
        <v>0.03</v>
      </c>
      <c r="J10935">
        <v>3</v>
      </c>
      <c r="K10935" s="3">
        <v>0</v>
      </c>
      <c r="L10935" s="3">
        <v>0</v>
      </c>
      <c r="M10935" s="4">
        <v>3</v>
      </c>
      <c r="N10935" s="4">
        <v>0</v>
      </c>
      <c r="O10935" s="3">
        <v>3</v>
      </c>
      <c r="S10935">
        <f t="shared" si="340"/>
        <v>3</v>
      </c>
      <c r="T10935">
        <f t="shared" si="341"/>
        <v>3</v>
      </c>
    </row>
    <row r="10936" spans="1:20" hidden="1" x14ac:dyDescent="0.25">
      <c r="A10936" s="2" t="s">
        <v>229</v>
      </c>
      <c r="B10936" s="2" t="s">
        <v>64</v>
      </c>
      <c r="C10936" s="2" t="s">
        <v>21</v>
      </c>
      <c r="F10936" s="1">
        <v>0</v>
      </c>
      <c r="G10936" s="1">
        <v>7.0000000000000007E-2</v>
      </c>
      <c r="H10936" s="1">
        <v>0</v>
      </c>
      <c r="I10936" s="1">
        <v>0</v>
      </c>
      <c r="J10936">
        <v>3</v>
      </c>
      <c r="K10936" s="3">
        <v>0</v>
      </c>
      <c r="L10936" s="3">
        <v>3</v>
      </c>
      <c r="M10936" s="4">
        <v>3</v>
      </c>
      <c r="S10936">
        <f t="shared" si="340"/>
        <v>3</v>
      </c>
      <c r="T10936">
        <f t="shared" si="341"/>
        <v>3</v>
      </c>
    </row>
    <row r="10937" spans="1:20" hidden="1" x14ac:dyDescent="0.25">
      <c r="A10937" s="2" t="s">
        <v>229</v>
      </c>
      <c r="B10937" s="2" t="s">
        <v>23</v>
      </c>
      <c r="C10937" s="2" t="s">
        <v>21</v>
      </c>
      <c r="F10937" s="1">
        <v>0</v>
      </c>
      <c r="G10937" s="1">
        <v>7.0000000000000007E-2</v>
      </c>
      <c r="H10937" s="1">
        <v>0</v>
      </c>
      <c r="I10937" s="1">
        <v>0</v>
      </c>
      <c r="J10937">
        <v>2</v>
      </c>
      <c r="K10937" s="3">
        <v>1</v>
      </c>
      <c r="L10937" s="3">
        <v>0</v>
      </c>
      <c r="M10937" s="4">
        <v>2</v>
      </c>
      <c r="O10937" s="3">
        <v>3</v>
      </c>
      <c r="R10937" s="3">
        <v>0</v>
      </c>
      <c r="S10937">
        <f t="shared" si="340"/>
        <v>2</v>
      </c>
      <c r="T10937">
        <f t="shared" si="341"/>
        <v>2</v>
      </c>
    </row>
    <row r="10938" spans="1:20" hidden="1" x14ac:dyDescent="0.25">
      <c r="A10938" s="2" t="s">
        <v>229</v>
      </c>
      <c r="B10938" s="2" t="s">
        <v>34</v>
      </c>
      <c r="C10938" s="2" t="s">
        <v>21</v>
      </c>
      <c r="F10938" s="1">
        <v>1</v>
      </c>
      <c r="G10938" s="1">
        <v>0.06</v>
      </c>
      <c r="J10938">
        <v>2</v>
      </c>
      <c r="K10938" s="3">
        <v>0</v>
      </c>
      <c r="L10938" s="3">
        <v>2</v>
      </c>
      <c r="M10938" s="4">
        <v>2</v>
      </c>
      <c r="R10938" s="3">
        <v>0</v>
      </c>
      <c r="S10938">
        <f t="shared" si="340"/>
        <v>2</v>
      </c>
      <c r="T10938">
        <f t="shared" si="341"/>
        <v>2</v>
      </c>
    </row>
    <row r="10939" spans="1:20" hidden="1" x14ac:dyDescent="0.25">
      <c r="A10939" s="2" t="s">
        <v>229</v>
      </c>
      <c r="B10939" s="2" t="s">
        <v>95</v>
      </c>
      <c r="C10939" s="2" t="s">
        <v>21</v>
      </c>
      <c r="F10939" s="1">
        <v>1</v>
      </c>
      <c r="G10939" s="1">
        <v>0.06</v>
      </c>
      <c r="H10939" s="1">
        <v>0.15</v>
      </c>
      <c r="J10939">
        <v>2</v>
      </c>
      <c r="K10939" s="3">
        <v>2</v>
      </c>
      <c r="L10939" s="3">
        <v>4</v>
      </c>
      <c r="M10939" s="4">
        <v>2</v>
      </c>
      <c r="S10939">
        <f t="shared" si="340"/>
        <v>2</v>
      </c>
      <c r="T10939">
        <f t="shared" si="341"/>
        <v>2</v>
      </c>
    </row>
    <row r="10940" spans="1:20" hidden="1" x14ac:dyDescent="0.25">
      <c r="A10940" s="2" t="s">
        <v>229</v>
      </c>
      <c r="B10940" s="2" t="s">
        <v>63</v>
      </c>
      <c r="C10940" s="2" t="s">
        <v>21</v>
      </c>
      <c r="F10940" s="1">
        <v>0</v>
      </c>
      <c r="G10940" s="1">
        <v>0.05</v>
      </c>
      <c r="H10940" s="1">
        <v>0</v>
      </c>
      <c r="I10940" s="1">
        <v>0.01</v>
      </c>
      <c r="J10940">
        <v>2</v>
      </c>
      <c r="K10940" s="3">
        <v>0</v>
      </c>
      <c r="L10940" s="3">
        <v>0</v>
      </c>
      <c r="M10940" s="4">
        <v>2</v>
      </c>
      <c r="O10940" s="3">
        <v>2</v>
      </c>
      <c r="S10940">
        <f t="shared" si="340"/>
        <v>2</v>
      </c>
      <c r="T10940">
        <f t="shared" si="341"/>
        <v>2</v>
      </c>
    </row>
    <row r="10941" spans="1:20" hidden="1" x14ac:dyDescent="0.25">
      <c r="A10941" s="2" t="s">
        <v>229</v>
      </c>
      <c r="B10941" s="2" t="s">
        <v>78</v>
      </c>
      <c r="C10941" s="2" t="s">
        <v>21</v>
      </c>
      <c r="F10941" s="1">
        <v>0</v>
      </c>
      <c r="G10941" s="1">
        <v>0.05</v>
      </c>
      <c r="J10941">
        <v>2</v>
      </c>
      <c r="K10941" s="3">
        <v>1</v>
      </c>
      <c r="L10941" s="3">
        <v>3</v>
      </c>
      <c r="M10941" s="4">
        <v>2</v>
      </c>
      <c r="S10941">
        <f t="shared" si="340"/>
        <v>2</v>
      </c>
      <c r="T10941">
        <f t="shared" si="341"/>
        <v>2</v>
      </c>
    </row>
    <row r="10942" spans="1:20" hidden="1" x14ac:dyDescent="0.25">
      <c r="A10942" s="2" t="s">
        <v>229</v>
      </c>
      <c r="B10942" s="2" t="s">
        <v>53</v>
      </c>
      <c r="C10942" s="2" t="s">
        <v>21</v>
      </c>
      <c r="F10942" s="1">
        <v>0</v>
      </c>
      <c r="G10942" s="1">
        <v>0.02</v>
      </c>
      <c r="I10942" s="1">
        <v>0</v>
      </c>
      <c r="J10942">
        <v>1</v>
      </c>
      <c r="K10942" s="3">
        <v>0</v>
      </c>
      <c r="L10942" s="3">
        <v>0</v>
      </c>
      <c r="M10942" s="4">
        <v>1</v>
      </c>
      <c r="O10942" s="3">
        <v>1</v>
      </c>
      <c r="S10942">
        <f t="shared" si="340"/>
        <v>1</v>
      </c>
      <c r="T10942">
        <f t="shared" si="341"/>
        <v>1</v>
      </c>
    </row>
    <row r="10943" spans="1:20" hidden="1" x14ac:dyDescent="0.25">
      <c r="A10943" s="2" t="s">
        <v>229</v>
      </c>
      <c r="B10943" s="2" t="s">
        <v>56</v>
      </c>
      <c r="C10943" s="2" t="s">
        <v>21</v>
      </c>
      <c r="F10943" s="1">
        <v>0</v>
      </c>
      <c r="G10943" s="1">
        <v>0.02</v>
      </c>
      <c r="H10943" s="1">
        <v>0.01</v>
      </c>
      <c r="I10943" s="1">
        <v>0</v>
      </c>
      <c r="J10943">
        <v>1</v>
      </c>
      <c r="K10943" s="3">
        <v>0</v>
      </c>
      <c r="L10943" s="3">
        <v>0</v>
      </c>
      <c r="M10943" s="4">
        <v>1</v>
      </c>
      <c r="R10943" s="3">
        <v>1</v>
      </c>
      <c r="S10943">
        <f t="shared" si="340"/>
        <v>1</v>
      </c>
      <c r="T10943">
        <f t="shared" si="341"/>
        <v>1</v>
      </c>
    </row>
    <row r="10944" spans="1:20" hidden="1" x14ac:dyDescent="0.25">
      <c r="A10944" s="2" t="s">
        <v>229</v>
      </c>
      <c r="B10944" s="2" t="s">
        <v>110</v>
      </c>
      <c r="C10944" s="2" t="s">
        <v>19</v>
      </c>
      <c r="D10944" s="4">
        <v>0</v>
      </c>
      <c r="E10944" s="4">
        <v>0</v>
      </c>
      <c r="F10944" s="1">
        <v>0</v>
      </c>
      <c r="G10944" s="1">
        <v>0.03</v>
      </c>
      <c r="H10944" s="1">
        <v>0</v>
      </c>
      <c r="I10944" s="1">
        <v>0.01</v>
      </c>
      <c r="J10944">
        <v>1</v>
      </c>
      <c r="K10944" s="3">
        <v>0</v>
      </c>
      <c r="L10944" s="3">
        <v>1</v>
      </c>
      <c r="M10944" s="4">
        <v>1</v>
      </c>
      <c r="S10944">
        <f t="shared" si="340"/>
        <v>1</v>
      </c>
      <c r="T10944">
        <f t="shared" si="341"/>
        <v>1</v>
      </c>
    </row>
    <row r="10945" spans="1:20" hidden="1" x14ac:dyDescent="0.25">
      <c r="A10945" s="2" t="s">
        <v>229</v>
      </c>
      <c r="B10945" s="2" t="s">
        <v>79</v>
      </c>
      <c r="C10945" s="2" t="s">
        <v>21</v>
      </c>
      <c r="F10945" s="1">
        <v>0</v>
      </c>
      <c r="G10945" s="1">
        <v>0.03</v>
      </c>
      <c r="H10945" s="1">
        <v>0.01</v>
      </c>
      <c r="I10945" s="1">
        <v>0.01</v>
      </c>
      <c r="J10945">
        <v>1</v>
      </c>
      <c r="K10945" s="3">
        <v>1</v>
      </c>
      <c r="L10945" s="3">
        <v>1</v>
      </c>
      <c r="M10945" s="4">
        <v>1</v>
      </c>
      <c r="O10945" s="3">
        <v>0</v>
      </c>
      <c r="R10945" s="3">
        <v>0</v>
      </c>
      <c r="S10945">
        <f t="shared" si="340"/>
        <v>0</v>
      </c>
      <c r="T10945">
        <f t="shared" si="341"/>
        <v>1</v>
      </c>
    </row>
    <row r="10946" spans="1:20" hidden="1" x14ac:dyDescent="0.25">
      <c r="A10946" s="2" t="s">
        <v>229</v>
      </c>
      <c r="B10946" s="2" t="s">
        <v>20</v>
      </c>
      <c r="C10946" s="2" t="s">
        <v>21</v>
      </c>
      <c r="F10946" s="1">
        <v>0</v>
      </c>
      <c r="G10946" s="1">
        <v>0.01</v>
      </c>
      <c r="I10946" s="1">
        <v>0</v>
      </c>
      <c r="J10946">
        <v>0</v>
      </c>
      <c r="K10946" s="3">
        <v>0</v>
      </c>
      <c r="L10946" s="3">
        <v>1</v>
      </c>
      <c r="M10946" s="4">
        <v>0</v>
      </c>
      <c r="R10946" s="3">
        <v>0</v>
      </c>
      <c r="S10946">
        <f t="shared" ref="S10946:S11009" si="342">-K10946+L10946+O10946+R10946</f>
        <v>1</v>
      </c>
      <c r="T10946">
        <f t="shared" ref="T10946:T11009" si="343">M10946+N10946+P10946+Q10946+D10946+E10946</f>
        <v>0</v>
      </c>
    </row>
    <row r="10947" spans="1:20" hidden="1" x14ac:dyDescent="0.25">
      <c r="A10947" s="2" t="s">
        <v>229</v>
      </c>
      <c r="B10947" s="2" t="s">
        <v>22</v>
      </c>
      <c r="C10947" s="2" t="s">
        <v>21</v>
      </c>
      <c r="F10947" s="1">
        <v>0</v>
      </c>
      <c r="G10947" s="1">
        <v>0.01</v>
      </c>
      <c r="H10947" s="1">
        <v>0</v>
      </c>
      <c r="I10947" s="1">
        <v>0</v>
      </c>
      <c r="J10947">
        <v>0</v>
      </c>
      <c r="K10947" s="3">
        <v>0</v>
      </c>
      <c r="L10947" s="3">
        <v>0</v>
      </c>
      <c r="M10947" s="4">
        <v>0</v>
      </c>
      <c r="S10947">
        <f t="shared" si="342"/>
        <v>0</v>
      </c>
      <c r="T10947">
        <f t="shared" si="343"/>
        <v>0</v>
      </c>
    </row>
    <row r="10948" spans="1:20" hidden="1" x14ac:dyDescent="0.25">
      <c r="A10948" s="2" t="s">
        <v>229</v>
      </c>
      <c r="B10948" s="2" t="s">
        <v>82</v>
      </c>
      <c r="C10948" s="2" t="s">
        <v>19</v>
      </c>
      <c r="E10948" s="4">
        <v>0</v>
      </c>
      <c r="F10948" s="1">
        <v>0</v>
      </c>
      <c r="G10948" s="1">
        <v>0</v>
      </c>
      <c r="H10948" s="1">
        <v>0</v>
      </c>
      <c r="I10948" s="1">
        <v>0</v>
      </c>
      <c r="J10948">
        <v>0</v>
      </c>
      <c r="L10948" s="3">
        <v>0</v>
      </c>
      <c r="M10948" s="4">
        <v>0</v>
      </c>
      <c r="S10948">
        <f t="shared" si="342"/>
        <v>0</v>
      </c>
      <c r="T10948">
        <f t="shared" si="343"/>
        <v>0</v>
      </c>
    </row>
    <row r="10949" spans="1:20" hidden="1" x14ac:dyDescent="0.25">
      <c r="A10949" s="2" t="s">
        <v>229</v>
      </c>
      <c r="B10949" s="2" t="s">
        <v>84</v>
      </c>
      <c r="C10949" s="2" t="s">
        <v>21</v>
      </c>
      <c r="D10949" s="4">
        <v>0</v>
      </c>
      <c r="F10949" s="1">
        <v>0</v>
      </c>
      <c r="G10949" s="1">
        <v>0</v>
      </c>
      <c r="H10949" s="1">
        <v>0</v>
      </c>
      <c r="I10949" s="1">
        <v>0</v>
      </c>
      <c r="J10949">
        <v>0</v>
      </c>
      <c r="K10949" s="3">
        <v>0</v>
      </c>
      <c r="L10949" s="3">
        <v>0</v>
      </c>
      <c r="M10949" s="4">
        <v>0</v>
      </c>
      <c r="R10949" s="3">
        <v>0</v>
      </c>
      <c r="S10949">
        <f t="shared" si="342"/>
        <v>0</v>
      </c>
      <c r="T10949">
        <f t="shared" si="343"/>
        <v>0</v>
      </c>
    </row>
    <row r="10950" spans="1:20" hidden="1" x14ac:dyDescent="0.25">
      <c r="A10950" s="2" t="s">
        <v>229</v>
      </c>
      <c r="B10950" s="2" t="s">
        <v>25</v>
      </c>
      <c r="C10950" s="2" t="s">
        <v>19</v>
      </c>
      <c r="F10950" s="1">
        <v>0</v>
      </c>
      <c r="G10950" s="1">
        <v>0.01</v>
      </c>
      <c r="H10950" s="1">
        <v>0.02</v>
      </c>
      <c r="I10950" s="1">
        <v>0</v>
      </c>
      <c r="J10950">
        <v>0</v>
      </c>
      <c r="K10950" s="3">
        <v>0</v>
      </c>
      <c r="L10950" s="3">
        <v>0</v>
      </c>
      <c r="M10950" s="4">
        <v>0</v>
      </c>
      <c r="O10950" s="3">
        <v>0</v>
      </c>
      <c r="S10950">
        <f t="shared" si="342"/>
        <v>0</v>
      </c>
      <c r="T10950">
        <f t="shared" si="343"/>
        <v>0</v>
      </c>
    </row>
    <row r="10951" spans="1:20" hidden="1" x14ac:dyDescent="0.25">
      <c r="A10951" s="2" t="s">
        <v>229</v>
      </c>
      <c r="B10951" s="2" t="s">
        <v>87</v>
      </c>
      <c r="C10951" s="2" t="s">
        <v>19</v>
      </c>
      <c r="E10951" s="4">
        <v>0</v>
      </c>
      <c r="F10951" s="1">
        <v>0</v>
      </c>
      <c r="G10951" s="1">
        <v>0</v>
      </c>
      <c r="H10951" s="1">
        <v>0</v>
      </c>
      <c r="I10951" s="1">
        <v>0</v>
      </c>
      <c r="J10951">
        <v>0</v>
      </c>
      <c r="L10951" s="3">
        <v>0</v>
      </c>
      <c r="M10951" s="4">
        <v>0</v>
      </c>
      <c r="S10951">
        <f t="shared" si="342"/>
        <v>0</v>
      </c>
      <c r="T10951">
        <f t="shared" si="343"/>
        <v>0</v>
      </c>
    </row>
    <row r="10952" spans="1:20" hidden="1" x14ac:dyDescent="0.25">
      <c r="A10952" s="2" t="s">
        <v>229</v>
      </c>
      <c r="B10952" s="2" t="s">
        <v>30</v>
      </c>
      <c r="C10952" s="2" t="s">
        <v>21</v>
      </c>
      <c r="E10952" s="4">
        <v>0</v>
      </c>
      <c r="F10952" s="1">
        <v>0</v>
      </c>
      <c r="G10952" s="1">
        <v>0</v>
      </c>
      <c r="H10952" s="1">
        <v>0</v>
      </c>
      <c r="I10952" s="1">
        <v>0</v>
      </c>
      <c r="J10952">
        <v>0</v>
      </c>
      <c r="K10952" s="3">
        <v>0</v>
      </c>
      <c r="L10952" s="3">
        <v>0</v>
      </c>
      <c r="M10952" s="4">
        <v>0</v>
      </c>
      <c r="R10952" s="3">
        <v>0</v>
      </c>
      <c r="S10952">
        <f t="shared" si="342"/>
        <v>0</v>
      </c>
      <c r="T10952">
        <f t="shared" si="343"/>
        <v>0</v>
      </c>
    </row>
    <row r="10953" spans="1:20" hidden="1" x14ac:dyDescent="0.25">
      <c r="A10953" s="2" t="s">
        <v>229</v>
      </c>
      <c r="B10953" s="2" t="s">
        <v>89</v>
      </c>
      <c r="C10953" s="2" t="s">
        <v>19</v>
      </c>
      <c r="E10953" s="4">
        <v>0</v>
      </c>
      <c r="F10953" s="1">
        <v>0</v>
      </c>
      <c r="G10953" s="1">
        <v>0</v>
      </c>
      <c r="H10953" s="1">
        <v>0</v>
      </c>
      <c r="I10953" s="1">
        <v>0</v>
      </c>
      <c r="J10953">
        <v>0</v>
      </c>
      <c r="K10953" s="3">
        <v>0</v>
      </c>
      <c r="L10953" s="3">
        <v>0</v>
      </c>
      <c r="M10953" s="4">
        <v>0</v>
      </c>
      <c r="O10953" s="3">
        <v>0</v>
      </c>
      <c r="S10953">
        <f t="shared" si="342"/>
        <v>0</v>
      </c>
      <c r="T10953">
        <f t="shared" si="343"/>
        <v>0</v>
      </c>
    </row>
    <row r="10954" spans="1:20" hidden="1" x14ac:dyDescent="0.25">
      <c r="A10954" s="2" t="s">
        <v>229</v>
      </c>
      <c r="B10954" s="2" t="s">
        <v>31</v>
      </c>
      <c r="C10954" s="2" t="s">
        <v>19</v>
      </c>
      <c r="F10954" s="1">
        <v>0</v>
      </c>
      <c r="G10954" s="1">
        <v>0</v>
      </c>
      <c r="H10954" s="1">
        <v>0</v>
      </c>
      <c r="I10954" s="1">
        <v>0</v>
      </c>
      <c r="J10954">
        <v>0</v>
      </c>
      <c r="K10954" s="3">
        <v>0</v>
      </c>
      <c r="L10954" s="3">
        <v>0</v>
      </c>
      <c r="M10954" s="4">
        <v>0</v>
      </c>
      <c r="S10954">
        <f t="shared" si="342"/>
        <v>0</v>
      </c>
      <c r="T10954">
        <f t="shared" si="343"/>
        <v>0</v>
      </c>
    </row>
    <row r="10955" spans="1:20" hidden="1" x14ac:dyDescent="0.25">
      <c r="A10955" s="2" t="s">
        <v>229</v>
      </c>
      <c r="B10955" s="2" t="s">
        <v>32</v>
      </c>
      <c r="C10955" s="2" t="s">
        <v>21</v>
      </c>
      <c r="D10955" s="4">
        <v>0</v>
      </c>
      <c r="E10955" s="4">
        <v>0</v>
      </c>
      <c r="F10955" s="1">
        <v>0</v>
      </c>
      <c r="G10955" s="1">
        <v>0.01</v>
      </c>
      <c r="H10955" s="1">
        <v>0</v>
      </c>
      <c r="I10955" s="1">
        <v>0</v>
      </c>
      <c r="J10955">
        <v>0</v>
      </c>
      <c r="K10955" s="3">
        <v>2</v>
      </c>
      <c r="L10955" s="3">
        <v>0</v>
      </c>
      <c r="M10955" s="4">
        <v>0</v>
      </c>
      <c r="O10955" s="3">
        <v>2</v>
      </c>
      <c r="R10955" s="3">
        <v>0</v>
      </c>
      <c r="S10955">
        <f t="shared" si="342"/>
        <v>0</v>
      </c>
      <c r="T10955">
        <f t="shared" si="343"/>
        <v>0</v>
      </c>
    </row>
    <row r="10956" spans="1:20" hidden="1" x14ac:dyDescent="0.25">
      <c r="A10956" s="2" t="s">
        <v>229</v>
      </c>
      <c r="B10956" s="2" t="s">
        <v>33</v>
      </c>
      <c r="C10956" s="2" t="s">
        <v>21</v>
      </c>
      <c r="F10956" s="1">
        <v>0</v>
      </c>
      <c r="G10956" s="1">
        <v>0</v>
      </c>
      <c r="I10956" s="1">
        <v>0</v>
      </c>
      <c r="J10956">
        <v>0</v>
      </c>
      <c r="K10956" s="3">
        <v>0</v>
      </c>
      <c r="L10956" s="3">
        <v>0</v>
      </c>
      <c r="M10956" s="4">
        <v>0</v>
      </c>
      <c r="S10956">
        <f t="shared" si="342"/>
        <v>0</v>
      </c>
      <c r="T10956">
        <f t="shared" si="343"/>
        <v>0</v>
      </c>
    </row>
    <row r="10957" spans="1:20" hidden="1" x14ac:dyDescent="0.25">
      <c r="A10957" s="2" t="s">
        <v>229</v>
      </c>
      <c r="B10957" s="2" t="s">
        <v>90</v>
      </c>
      <c r="C10957" s="2" t="s">
        <v>21</v>
      </c>
      <c r="F10957" s="1">
        <v>0</v>
      </c>
      <c r="G10957" s="1">
        <v>0</v>
      </c>
      <c r="J10957">
        <v>0</v>
      </c>
      <c r="K10957" s="3">
        <v>0</v>
      </c>
      <c r="L10957" s="3">
        <v>0</v>
      </c>
      <c r="M10957" s="4">
        <v>0</v>
      </c>
      <c r="S10957">
        <f t="shared" si="342"/>
        <v>0</v>
      </c>
      <c r="T10957">
        <f t="shared" si="343"/>
        <v>0</v>
      </c>
    </row>
    <row r="10958" spans="1:20" hidden="1" x14ac:dyDescent="0.25">
      <c r="A10958" s="2" t="s">
        <v>229</v>
      </c>
      <c r="B10958" s="2" t="s">
        <v>91</v>
      </c>
      <c r="C10958" s="2" t="s">
        <v>21</v>
      </c>
      <c r="E10958" s="4">
        <v>0</v>
      </c>
      <c r="F10958" s="1">
        <v>0</v>
      </c>
      <c r="G10958" s="1">
        <v>0</v>
      </c>
      <c r="H10958" s="1">
        <v>0</v>
      </c>
      <c r="I10958" s="1">
        <v>0</v>
      </c>
      <c r="J10958">
        <v>0</v>
      </c>
      <c r="K10958" s="3">
        <v>0</v>
      </c>
      <c r="L10958" s="3">
        <v>0</v>
      </c>
      <c r="M10958" s="4">
        <v>0</v>
      </c>
      <c r="S10958">
        <f t="shared" si="342"/>
        <v>0</v>
      </c>
      <c r="T10958">
        <f t="shared" si="343"/>
        <v>0</v>
      </c>
    </row>
    <row r="10959" spans="1:20" hidden="1" x14ac:dyDescent="0.25">
      <c r="A10959" s="2" t="s">
        <v>229</v>
      </c>
      <c r="B10959" s="2" t="s">
        <v>43</v>
      </c>
      <c r="C10959" s="2" t="s">
        <v>21</v>
      </c>
      <c r="F10959" s="1">
        <v>0</v>
      </c>
      <c r="G10959" s="1">
        <v>0.01</v>
      </c>
      <c r="H10959" s="1">
        <v>0.01</v>
      </c>
      <c r="J10959">
        <v>0</v>
      </c>
      <c r="K10959" s="3">
        <v>0</v>
      </c>
      <c r="L10959" s="3">
        <v>0</v>
      </c>
      <c r="M10959" s="4">
        <v>0</v>
      </c>
      <c r="R10959" s="3">
        <v>0</v>
      </c>
      <c r="S10959">
        <f t="shared" si="342"/>
        <v>0</v>
      </c>
      <c r="T10959">
        <f t="shared" si="343"/>
        <v>0</v>
      </c>
    </row>
    <row r="10960" spans="1:20" hidden="1" x14ac:dyDescent="0.25">
      <c r="A10960" s="2" t="s">
        <v>229</v>
      </c>
      <c r="B10960" s="2" t="s">
        <v>93</v>
      </c>
      <c r="C10960" s="2" t="s">
        <v>21</v>
      </c>
      <c r="F10960" s="1">
        <v>0</v>
      </c>
      <c r="G10960" s="1">
        <v>0</v>
      </c>
      <c r="H10960" s="1">
        <v>0</v>
      </c>
      <c r="J10960">
        <v>0</v>
      </c>
      <c r="K10960" s="3">
        <v>0</v>
      </c>
      <c r="L10960" s="3">
        <v>0</v>
      </c>
      <c r="M10960" s="4">
        <v>0</v>
      </c>
      <c r="S10960">
        <f t="shared" si="342"/>
        <v>0</v>
      </c>
      <c r="T10960">
        <f t="shared" si="343"/>
        <v>0</v>
      </c>
    </row>
    <row r="10961" spans="1:20" hidden="1" x14ac:dyDescent="0.25">
      <c r="A10961" s="2" t="s">
        <v>229</v>
      </c>
      <c r="B10961" s="2" t="s">
        <v>44</v>
      </c>
      <c r="C10961" s="2" t="s">
        <v>21</v>
      </c>
      <c r="F10961" s="1">
        <v>0</v>
      </c>
      <c r="G10961" s="1">
        <v>0</v>
      </c>
      <c r="H10961" s="1">
        <v>0</v>
      </c>
      <c r="J10961">
        <v>0</v>
      </c>
      <c r="K10961" s="3">
        <v>0</v>
      </c>
      <c r="L10961" s="3">
        <v>0</v>
      </c>
      <c r="M10961" s="4">
        <v>0</v>
      </c>
      <c r="R10961" s="3">
        <v>0</v>
      </c>
      <c r="S10961">
        <f t="shared" si="342"/>
        <v>0</v>
      </c>
      <c r="T10961">
        <f t="shared" si="343"/>
        <v>0</v>
      </c>
    </row>
    <row r="10962" spans="1:20" hidden="1" x14ac:dyDescent="0.25">
      <c r="A10962" s="2" t="s">
        <v>229</v>
      </c>
      <c r="B10962" s="2" t="s">
        <v>94</v>
      </c>
      <c r="C10962" s="2" t="s">
        <v>21</v>
      </c>
      <c r="F10962" s="1">
        <v>0</v>
      </c>
      <c r="G10962" s="1">
        <v>0.01</v>
      </c>
      <c r="H10962" s="1">
        <v>0.02</v>
      </c>
      <c r="J10962">
        <v>0</v>
      </c>
      <c r="K10962" s="3">
        <v>0</v>
      </c>
      <c r="L10962" s="3">
        <v>1</v>
      </c>
      <c r="M10962" s="4">
        <v>0</v>
      </c>
      <c r="R10962" s="3">
        <v>0</v>
      </c>
      <c r="S10962">
        <f t="shared" si="342"/>
        <v>1</v>
      </c>
      <c r="T10962">
        <f t="shared" si="343"/>
        <v>0</v>
      </c>
    </row>
    <row r="10963" spans="1:20" hidden="1" x14ac:dyDescent="0.25">
      <c r="A10963" s="2" t="s">
        <v>229</v>
      </c>
      <c r="B10963" s="2" t="s">
        <v>96</v>
      </c>
      <c r="C10963" s="2" t="s">
        <v>19</v>
      </c>
      <c r="E10963" s="4">
        <v>0</v>
      </c>
      <c r="F10963" s="1">
        <v>0</v>
      </c>
      <c r="G10963" s="1">
        <v>0</v>
      </c>
      <c r="H10963" s="1">
        <v>0</v>
      </c>
      <c r="I10963" s="1">
        <v>0</v>
      </c>
      <c r="J10963">
        <v>0</v>
      </c>
      <c r="K10963" s="3">
        <v>0</v>
      </c>
      <c r="L10963" s="3">
        <v>0</v>
      </c>
      <c r="M10963" s="4">
        <v>0</v>
      </c>
      <c r="S10963">
        <f t="shared" si="342"/>
        <v>0</v>
      </c>
      <c r="T10963">
        <f t="shared" si="343"/>
        <v>0</v>
      </c>
    </row>
    <row r="10964" spans="1:20" hidden="1" x14ac:dyDescent="0.25">
      <c r="A10964" s="2" t="s">
        <v>229</v>
      </c>
      <c r="B10964" s="2" t="s">
        <v>97</v>
      </c>
      <c r="C10964" s="2" t="s">
        <v>19</v>
      </c>
      <c r="E10964" s="4">
        <v>0</v>
      </c>
      <c r="F10964" s="1">
        <v>0</v>
      </c>
      <c r="G10964" s="1">
        <v>0</v>
      </c>
      <c r="H10964" s="1">
        <v>0</v>
      </c>
      <c r="I10964" s="1">
        <v>0</v>
      </c>
      <c r="J10964">
        <v>0</v>
      </c>
      <c r="L10964" s="3">
        <v>0</v>
      </c>
      <c r="M10964" s="4">
        <v>0</v>
      </c>
      <c r="S10964">
        <f t="shared" si="342"/>
        <v>0</v>
      </c>
      <c r="T10964">
        <f t="shared" si="343"/>
        <v>0</v>
      </c>
    </row>
    <row r="10965" spans="1:20" hidden="1" x14ac:dyDescent="0.25">
      <c r="A10965" s="2" t="s">
        <v>229</v>
      </c>
      <c r="B10965" s="2" t="s">
        <v>100</v>
      </c>
      <c r="C10965" s="2" t="s">
        <v>19</v>
      </c>
      <c r="E10965" s="4">
        <v>0</v>
      </c>
      <c r="F10965" s="1">
        <v>0</v>
      </c>
      <c r="G10965" s="1">
        <v>0</v>
      </c>
      <c r="H10965" s="1">
        <v>0</v>
      </c>
      <c r="I10965" s="1">
        <v>0</v>
      </c>
      <c r="J10965">
        <v>0</v>
      </c>
      <c r="L10965" s="3">
        <v>0</v>
      </c>
      <c r="M10965" s="4">
        <v>0</v>
      </c>
      <c r="S10965">
        <f t="shared" si="342"/>
        <v>0</v>
      </c>
      <c r="T10965">
        <f t="shared" si="343"/>
        <v>0</v>
      </c>
    </row>
    <row r="10966" spans="1:20" hidden="1" x14ac:dyDescent="0.25">
      <c r="A10966" s="2" t="s">
        <v>229</v>
      </c>
      <c r="B10966" s="2" t="s">
        <v>58</v>
      </c>
      <c r="C10966" s="2" t="s">
        <v>21</v>
      </c>
      <c r="F10966" s="1">
        <v>0</v>
      </c>
      <c r="G10966" s="1">
        <v>0</v>
      </c>
      <c r="H10966" s="1">
        <v>0</v>
      </c>
      <c r="J10966">
        <v>0</v>
      </c>
      <c r="L10966" s="3">
        <v>0</v>
      </c>
      <c r="M10966" s="4">
        <v>0</v>
      </c>
      <c r="S10966">
        <f t="shared" si="342"/>
        <v>0</v>
      </c>
      <c r="T10966">
        <f t="shared" si="343"/>
        <v>0</v>
      </c>
    </row>
    <row r="10967" spans="1:20" hidden="1" x14ac:dyDescent="0.25">
      <c r="A10967" s="2" t="s">
        <v>229</v>
      </c>
      <c r="B10967" s="2" t="s">
        <v>102</v>
      </c>
      <c r="C10967" s="2" t="s">
        <v>21</v>
      </c>
      <c r="J10967">
        <v>0</v>
      </c>
      <c r="K10967" s="3">
        <v>0</v>
      </c>
      <c r="S10967">
        <f t="shared" si="342"/>
        <v>0</v>
      </c>
      <c r="T10967">
        <f t="shared" si="343"/>
        <v>0</v>
      </c>
    </row>
    <row r="10968" spans="1:20" hidden="1" x14ac:dyDescent="0.25">
      <c r="A10968" s="2" t="s">
        <v>229</v>
      </c>
      <c r="B10968" s="2" t="s">
        <v>103</v>
      </c>
      <c r="C10968" s="2" t="s">
        <v>21</v>
      </c>
      <c r="F10968" s="1">
        <v>0</v>
      </c>
      <c r="G10968" s="1">
        <v>0</v>
      </c>
      <c r="J10968">
        <v>0</v>
      </c>
      <c r="K10968" s="3">
        <v>0</v>
      </c>
      <c r="L10968" s="3">
        <v>0</v>
      </c>
      <c r="M10968" s="4">
        <v>0</v>
      </c>
      <c r="S10968">
        <f t="shared" si="342"/>
        <v>0</v>
      </c>
      <c r="T10968">
        <f t="shared" si="343"/>
        <v>0</v>
      </c>
    </row>
    <row r="10969" spans="1:20" hidden="1" x14ac:dyDescent="0.25">
      <c r="A10969" s="2" t="s">
        <v>229</v>
      </c>
      <c r="B10969" s="2" t="s">
        <v>105</v>
      </c>
      <c r="C10969" s="2" t="s">
        <v>19</v>
      </c>
      <c r="E10969" s="4">
        <v>0</v>
      </c>
      <c r="F10969" s="1">
        <v>0</v>
      </c>
      <c r="G10969" s="1">
        <v>0</v>
      </c>
      <c r="H10969" s="1">
        <v>0</v>
      </c>
      <c r="I10969" s="1">
        <v>0</v>
      </c>
      <c r="J10969">
        <v>0</v>
      </c>
      <c r="L10969" s="3">
        <v>0</v>
      </c>
      <c r="M10969" s="4">
        <v>0</v>
      </c>
      <c r="S10969">
        <f t="shared" si="342"/>
        <v>0</v>
      </c>
      <c r="T10969">
        <f t="shared" si="343"/>
        <v>0</v>
      </c>
    </row>
    <row r="10970" spans="1:20" hidden="1" x14ac:dyDescent="0.25">
      <c r="A10970" s="2" t="s">
        <v>229</v>
      </c>
      <c r="B10970" s="2" t="s">
        <v>107</v>
      </c>
      <c r="C10970" s="2" t="s">
        <v>19</v>
      </c>
      <c r="E10970" s="4">
        <v>0</v>
      </c>
      <c r="F10970" s="1">
        <v>0</v>
      </c>
      <c r="G10970" s="1">
        <v>0</v>
      </c>
      <c r="H10970" s="1">
        <v>0</v>
      </c>
      <c r="I10970" s="1">
        <v>0</v>
      </c>
      <c r="J10970">
        <v>0</v>
      </c>
      <c r="K10970" s="3">
        <v>0</v>
      </c>
      <c r="L10970" s="3">
        <v>0</v>
      </c>
      <c r="M10970" s="4">
        <v>0</v>
      </c>
      <c r="S10970">
        <f t="shared" si="342"/>
        <v>0</v>
      </c>
      <c r="T10970">
        <f t="shared" si="343"/>
        <v>0</v>
      </c>
    </row>
    <row r="10971" spans="1:20" hidden="1" x14ac:dyDescent="0.25">
      <c r="A10971" s="2" t="s">
        <v>229</v>
      </c>
      <c r="B10971" s="2" t="s">
        <v>109</v>
      </c>
      <c r="C10971" s="2" t="s">
        <v>19</v>
      </c>
      <c r="E10971" s="4">
        <v>0</v>
      </c>
      <c r="F10971" s="1">
        <v>0</v>
      </c>
      <c r="G10971" s="1">
        <v>0.01</v>
      </c>
      <c r="H10971" s="1">
        <v>0</v>
      </c>
      <c r="I10971" s="1">
        <v>0</v>
      </c>
      <c r="J10971">
        <v>0</v>
      </c>
      <c r="L10971" s="3">
        <v>0</v>
      </c>
      <c r="M10971" s="4">
        <v>0</v>
      </c>
      <c r="S10971">
        <f t="shared" si="342"/>
        <v>0</v>
      </c>
      <c r="T10971">
        <f t="shared" si="343"/>
        <v>0</v>
      </c>
    </row>
    <row r="10972" spans="1:20" hidden="1" x14ac:dyDescent="0.25">
      <c r="A10972" s="2" t="s">
        <v>229</v>
      </c>
      <c r="B10972" s="2" t="s">
        <v>111</v>
      </c>
      <c r="C10972" s="2" t="s">
        <v>21</v>
      </c>
      <c r="F10972" s="1">
        <v>0</v>
      </c>
      <c r="G10972" s="1">
        <v>0</v>
      </c>
      <c r="J10972">
        <v>0</v>
      </c>
      <c r="K10972" s="3">
        <v>0</v>
      </c>
      <c r="L10972" s="3">
        <v>0</v>
      </c>
      <c r="M10972" s="4">
        <v>0</v>
      </c>
      <c r="S10972">
        <f t="shared" si="342"/>
        <v>0</v>
      </c>
      <c r="T10972">
        <f t="shared" si="343"/>
        <v>0</v>
      </c>
    </row>
    <row r="10973" spans="1:20" hidden="1" x14ac:dyDescent="0.25">
      <c r="A10973" s="2" t="s">
        <v>229</v>
      </c>
      <c r="B10973" s="2" t="s">
        <v>66</v>
      </c>
      <c r="C10973" s="2" t="s">
        <v>21</v>
      </c>
      <c r="F10973" s="1">
        <v>0</v>
      </c>
      <c r="G10973" s="1">
        <v>0.01</v>
      </c>
      <c r="J10973">
        <v>0</v>
      </c>
      <c r="K10973" s="3">
        <v>0</v>
      </c>
      <c r="L10973" s="3">
        <v>0</v>
      </c>
      <c r="M10973" s="4">
        <v>0</v>
      </c>
      <c r="S10973">
        <f t="shared" si="342"/>
        <v>0</v>
      </c>
      <c r="T10973">
        <f t="shared" si="343"/>
        <v>0</v>
      </c>
    </row>
    <row r="10974" spans="1:20" hidden="1" x14ac:dyDescent="0.25">
      <c r="A10974" s="2" t="s">
        <v>229</v>
      </c>
      <c r="B10974" s="2" t="s">
        <v>112</v>
      </c>
      <c r="C10974" s="2" t="s">
        <v>21</v>
      </c>
      <c r="D10974" s="4">
        <v>0</v>
      </c>
      <c r="J10974">
        <v>0</v>
      </c>
      <c r="K10974" s="3">
        <v>0</v>
      </c>
      <c r="L10974" s="3">
        <v>0</v>
      </c>
      <c r="R10974" s="3">
        <v>0</v>
      </c>
      <c r="S10974">
        <f t="shared" si="342"/>
        <v>0</v>
      </c>
      <c r="T10974">
        <f t="shared" si="343"/>
        <v>0</v>
      </c>
    </row>
    <row r="10975" spans="1:20" hidden="1" x14ac:dyDescent="0.25">
      <c r="A10975" s="2" t="s">
        <v>229</v>
      </c>
      <c r="B10975" s="2" t="s">
        <v>69</v>
      </c>
      <c r="C10975" s="2" t="s">
        <v>21</v>
      </c>
      <c r="J10975">
        <v>0</v>
      </c>
      <c r="K10975" s="3">
        <v>0</v>
      </c>
      <c r="S10975">
        <f t="shared" si="342"/>
        <v>0</v>
      </c>
      <c r="T10975">
        <f t="shared" si="343"/>
        <v>0</v>
      </c>
    </row>
    <row r="10976" spans="1:20" hidden="1" x14ac:dyDescent="0.25">
      <c r="A10976" s="2" t="s">
        <v>229</v>
      </c>
      <c r="B10976" s="2" t="s">
        <v>72</v>
      </c>
      <c r="C10976" s="2" t="s">
        <v>21</v>
      </c>
      <c r="F10976" s="1">
        <v>0</v>
      </c>
      <c r="G10976" s="1">
        <v>0.01</v>
      </c>
      <c r="I10976" s="1">
        <v>0</v>
      </c>
      <c r="J10976">
        <v>0</v>
      </c>
      <c r="K10976" s="3">
        <v>62</v>
      </c>
      <c r="L10976" s="3">
        <v>0</v>
      </c>
      <c r="M10976" s="4">
        <v>0</v>
      </c>
      <c r="O10976" s="3">
        <v>61</v>
      </c>
      <c r="R10976" s="3">
        <v>1</v>
      </c>
      <c r="S10976">
        <f t="shared" si="342"/>
        <v>0</v>
      </c>
      <c r="T10976">
        <f t="shared" si="343"/>
        <v>0</v>
      </c>
    </row>
    <row r="10977" spans="1:20" hidden="1" x14ac:dyDescent="0.25">
      <c r="A10977" s="2" t="s">
        <v>229</v>
      </c>
      <c r="B10977" s="2" t="s">
        <v>88</v>
      </c>
      <c r="C10977" s="2" t="s">
        <v>21</v>
      </c>
      <c r="G10977" s="1">
        <v>0</v>
      </c>
      <c r="J10977">
        <v>-1</v>
      </c>
      <c r="K10977" s="3">
        <v>1</v>
      </c>
      <c r="L10977" s="3">
        <v>0</v>
      </c>
      <c r="M10977" s="4">
        <v>0</v>
      </c>
      <c r="S10977">
        <f t="shared" si="342"/>
        <v>-1</v>
      </c>
      <c r="T10977">
        <f t="shared" si="343"/>
        <v>0</v>
      </c>
    </row>
    <row r="10978" spans="1:20" hidden="1" x14ac:dyDescent="0.25">
      <c r="A10978" s="2" t="s">
        <v>229</v>
      </c>
      <c r="B10978" s="2" t="s">
        <v>35</v>
      </c>
      <c r="C10978" s="2" t="s">
        <v>21</v>
      </c>
      <c r="F10978" s="1">
        <v>0</v>
      </c>
      <c r="G10978" s="1">
        <v>0.01</v>
      </c>
      <c r="H10978" s="1">
        <v>0.02</v>
      </c>
      <c r="I10978" s="1">
        <v>0</v>
      </c>
      <c r="J10978">
        <v>-6</v>
      </c>
      <c r="K10978" s="3">
        <v>26</v>
      </c>
      <c r="L10978" s="3">
        <v>1</v>
      </c>
      <c r="M10978" s="4">
        <v>0</v>
      </c>
      <c r="O10978" s="3">
        <v>20</v>
      </c>
      <c r="R10978" s="3">
        <v>0</v>
      </c>
      <c r="S10978">
        <f t="shared" si="342"/>
        <v>-5</v>
      </c>
      <c r="T10978">
        <f t="shared" si="343"/>
        <v>0</v>
      </c>
    </row>
    <row r="10979" spans="1:20" hidden="1" x14ac:dyDescent="0.25">
      <c r="A10979" s="2" t="s">
        <v>229</v>
      </c>
      <c r="B10979" s="2" t="s">
        <v>55</v>
      </c>
      <c r="C10979" s="2" t="s">
        <v>21</v>
      </c>
      <c r="F10979" s="1">
        <v>0</v>
      </c>
      <c r="H10979" s="1">
        <v>0</v>
      </c>
      <c r="I10979" s="1">
        <v>0.01</v>
      </c>
      <c r="S10979">
        <f t="shared" si="342"/>
        <v>0</v>
      </c>
      <c r="T10979">
        <f t="shared" si="343"/>
        <v>0</v>
      </c>
    </row>
    <row r="10980" spans="1:20" hidden="1" x14ac:dyDescent="0.25">
      <c r="A10980" s="2" t="s">
        <v>230</v>
      </c>
      <c r="B10980" s="2" t="s">
        <v>27</v>
      </c>
      <c r="C10980" s="2" t="s">
        <v>21</v>
      </c>
      <c r="D10980" s="4">
        <v>3274</v>
      </c>
      <c r="F10980" s="1">
        <v>1322</v>
      </c>
      <c r="G10980" s="1">
        <v>169.6</v>
      </c>
      <c r="H10980" s="1">
        <v>4.04</v>
      </c>
      <c r="I10980" s="1">
        <v>39.56</v>
      </c>
      <c r="J10980">
        <v>8707</v>
      </c>
      <c r="K10980" s="3">
        <v>133</v>
      </c>
      <c r="L10980" s="3">
        <v>1998</v>
      </c>
      <c r="M10980" s="4">
        <v>4907</v>
      </c>
      <c r="N10980" s="4">
        <v>47</v>
      </c>
      <c r="O10980" s="3">
        <v>6842</v>
      </c>
      <c r="P10980" s="4">
        <v>205</v>
      </c>
      <c r="Q10980" s="4">
        <v>274</v>
      </c>
      <c r="R10980" s="3">
        <v>0</v>
      </c>
      <c r="S10980">
        <f t="shared" si="342"/>
        <v>8707</v>
      </c>
      <c r="T10980">
        <f t="shared" si="343"/>
        <v>8707</v>
      </c>
    </row>
    <row r="10981" spans="1:20" hidden="1" x14ac:dyDescent="0.25">
      <c r="A10981" s="2" t="s">
        <v>230</v>
      </c>
      <c r="B10981" s="2" t="s">
        <v>49</v>
      </c>
      <c r="C10981" s="2" t="s">
        <v>19</v>
      </c>
      <c r="D10981" s="4">
        <v>4125</v>
      </c>
      <c r="F10981" s="1">
        <v>217</v>
      </c>
      <c r="G10981" s="1">
        <v>130.81</v>
      </c>
      <c r="H10981" s="1">
        <v>11.73</v>
      </c>
      <c r="I10981" s="1">
        <v>11.87</v>
      </c>
      <c r="J10981">
        <v>7910</v>
      </c>
      <c r="K10981" s="3">
        <v>0</v>
      </c>
      <c r="L10981" s="3">
        <v>25</v>
      </c>
      <c r="M10981" s="4">
        <v>3785</v>
      </c>
      <c r="O10981" s="3">
        <v>7884</v>
      </c>
      <c r="Q10981" s="4">
        <v>0</v>
      </c>
      <c r="R10981" s="3">
        <v>0</v>
      </c>
      <c r="S10981">
        <f t="shared" si="342"/>
        <v>7909</v>
      </c>
      <c r="T10981">
        <f t="shared" si="343"/>
        <v>7910</v>
      </c>
    </row>
    <row r="10982" spans="1:20" hidden="1" x14ac:dyDescent="0.25">
      <c r="A10982" s="2" t="s">
        <v>230</v>
      </c>
      <c r="B10982" s="2" t="s">
        <v>50</v>
      </c>
      <c r="C10982" s="2" t="s">
        <v>21</v>
      </c>
      <c r="D10982" s="4">
        <v>1249</v>
      </c>
      <c r="F10982" s="1">
        <v>134</v>
      </c>
      <c r="G10982" s="1">
        <v>170.06</v>
      </c>
      <c r="H10982" s="1">
        <v>0.86</v>
      </c>
      <c r="I10982" s="1">
        <v>5.3</v>
      </c>
      <c r="J10982">
        <v>6470</v>
      </c>
      <c r="K10982" s="3">
        <v>263</v>
      </c>
      <c r="L10982" s="3">
        <v>7</v>
      </c>
      <c r="M10982" s="4">
        <v>4921</v>
      </c>
      <c r="N10982" s="4">
        <v>301</v>
      </c>
      <c r="O10982" s="3">
        <v>6727</v>
      </c>
      <c r="Q10982" s="4">
        <v>0</v>
      </c>
      <c r="R10982" s="3">
        <v>0</v>
      </c>
      <c r="S10982">
        <f t="shared" si="342"/>
        <v>6471</v>
      </c>
      <c r="T10982">
        <f t="shared" si="343"/>
        <v>6471</v>
      </c>
    </row>
    <row r="10983" spans="1:20" hidden="1" x14ac:dyDescent="0.25">
      <c r="A10983" s="2" t="s">
        <v>230</v>
      </c>
      <c r="B10983" s="2" t="s">
        <v>65</v>
      </c>
      <c r="C10983" s="2" t="s">
        <v>21</v>
      </c>
      <c r="D10983" s="4">
        <v>523</v>
      </c>
      <c r="E10983" s="4">
        <v>30</v>
      </c>
      <c r="F10983" s="1">
        <v>96</v>
      </c>
      <c r="G10983" s="1">
        <v>52.19</v>
      </c>
      <c r="H10983" s="1">
        <v>0.14000000000000001</v>
      </c>
      <c r="I10983" s="1">
        <v>2.29</v>
      </c>
      <c r="J10983">
        <v>2254</v>
      </c>
      <c r="K10983" s="3">
        <v>0</v>
      </c>
      <c r="L10983" s="3">
        <v>48</v>
      </c>
      <c r="M10983" s="4">
        <v>1510</v>
      </c>
      <c r="N10983" s="4">
        <v>111</v>
      </c>
      <c r="O10983" s="3">
        <v>2205</v>
      </c>
      <c r="P10983" s="4">
        <v>80</v>
      </c>
      <c r="R10983" s="3">
        <v>0</v>
      </c>
      <c r="S10983">
        <f t="shared" si="342"/>
        <v>2253</v>
      </c>
      <c r="T10983">
        <f t="shared" si="343"/>
        <v>2254</v>
      </c>
    </row>
    <row r="10984" spans="1:20" hidden="1" x14ac:dyDescent="0.25">
      <c r="A10984" s="2" t="s">
        <v>230</v>
      </c>
      <c r="B10984" s="2" t="s">
        <v>73</v>
      </c>
      <c r="C10984" s="2" t="s">
        <v>21</v>
      </c>
      <c r="F10984" s="1">
        <v>35</v>
      </c>
      <c r="G10984" s="1">
        <v>75.38</v>
      </c>
      <c r="H10984" s="1">
        <v>0.41</v>
      </c>
      <c r="I10984" s="1">
        <v>1.65</v>
      </c>
      <c r="J10984">
        <v>2229</v>
      </c>
      <c r="K10984" s="3">
        <v>19</v>
      </c>
      <c r="L10984" s="3">
        <v>1</v>
      </c>
      <c r="M10984" s="4">
        <v>2181</v>
      </c>
      <c r="N10984" s="4">
        <v>48</v>
      </c>
      <c r="O10984" s="3">
        <v>2247</v>
      </c>
      <c r="S10984">
        <f t="shared" si="342"/>
        <v>2229</v>
      </c>
      <c r="T10984">
        <f t="shared" si="343"/>
        <v>2229</v>
      </c>
    </row>
    <row r="10985" spans="1:20" hidden="1" x14ac:dyDescent="0.25">
      <c r="A10985" s="2" t="s">
        <v>230</v>
      </c>
      <c r="B10985" s="2" t="s">
        <v>37</v>
      </c>
      <c r="C10985" s="2" t="s">
        <v>21</v>
      </c>
      <c r="D10985" s="4">
        <v>235</v>
      </c>
      <c r="J10985">
        <v>1849</v>
      </c>
      <c r="K10985" s="3">
        <v>0</v>
      </c>
      <c r="O10985" s="3">
        <v>1849</v>
      </c>
      <c r="P10985" s="4">
        <v>65</v>
      </c>
      <c r="Q10985" s="4">
        <v>1549</v>
      </c>
      <c r="S10985">
        <f t="shared" si="342"/>
        <v>1849</v>
      </c>
      <c r="T10985">
        <f t="shared" si="343"/>
        <v>1849</v>
      </c>
    </row>
    <row r="10986" spans="1:20" hidden="1" x14ac:dyDescent="0.25">
      <c r="A10986" s="2" t="s">
        <v>230</v>
      </c>
      <c r="B10986" s="2" t="s">
        <v>66</v>
      </c>
      <c r="C10986" s="2" t="s">
        <v>21</v>
      </c>
      <c r="F10986" s="1">
        <v>48</v>
      </c>
      <c r="G10986" s="1">
        <v>32.119999999999997</v>
      </c>
      <c r="H10986" s="1">
        <v>0.33</v>
      </c>
      <c r="I10986" s="1">
        <v>0.46</v>
      </c>
      <c r="J10986">
        <v>1121</v>
      </c>
      <c r="K10986" s="3">
        <v>201</v>
      </c>
      <c r="L10986" s="3">
        <v>0</v>
      </c>
      <c r="M10986" s="4">
        <v>929</v>
      </c>
      <c r="N10986" s="4">
        <v>133</v>
      </c>
      <c r="O10986" s="3">
        <v>1322</v>
      </c>
      <c r="Q10986" s="4">
        <v>60</v>
      </c>
      <c r="S10986">
        <f t="shared" si="342"/>
        <v>1121</v>
      </c>
      <c r="T10986">
        <f t="shared" si="343"/>
        <v>1122</v>
      </c>
    </row>
    <row r="10987" spans="1:20" hidden="1" x14ac:dyDescent="0.25">
      <c r="A10987" s="2" t="s">
        <v>230</v>
      </c>
      <c r="B10987" s="2" t="s">
        <v>36</v>
      </c>
      <c r="C10987" s="2" t="s">
        <v>21</v>
      </c>
      <c r="F10987" s="1">
        <v>48</v>
      </c>
      <c r="G10987" s="1">
        <v>36.47</v>
      </c>
      <c r="H10987" s="1">
        <v>0.38</v>
      </c>
      <c r="I10987" s="1">
        <v>0.8</v>
      </c>
      <c r="J10987">
        <v>1106</v>
      </c>
      <c r="K10987" s="3">
        <v>211</v>
      </c>
      <c r="L10987" s="3">
        <v>0</v>
      </c>
      <c r="M10987" s="4">
        <v>1055</v>
      </c>
      <c r="N10987" s="4">
        <v>55</v>
      </c>
      <c r="O10987" s="3">
        <v>1317</v>
      </c>
      <c r="Q10987" s="4">
        <v>-4</v>
      </c>
      <c r="S10987">
        <f t="shared" si="342"/>
        <v>1106</v>
      </c>
      <c r="T10987">
        <f t="shared" si="343"/>
        <v>1106</v>
      </c>
    </row>
    <row r="10988" spans="1:20" hidden="1" x14ac:dyDescent="0.25">
      <c r="A10988" s="2" t="s">
        <v>230</v>
      </c>
      <c r="B10988" s="2" t="s">
        <v>101</v>
      </c>
      <c r="C10988" s="2" t="s">
        <v>21</v>
      </c>
      <c r="F10988" s="1">
        <v>29</v>
      </c>
      <c r="G10988" s="1">
        <v>33.869999999999997</v>
      </c>
      <c r="H10988" s="1">
        <v>0.19</v>
      </c>
      <c r="I10988" s="1">
        <v>1.02</v>
      </c>
      <c r="J10988">
        <v>1057</v>
      </c>
      <c r="K10988" s="3">
        <v>12</v>
      </c>
      <c r="M10988" s="4">
        <v>980</v>
      </c>
      <c r="N10988" s="4">
        <v>77</v>
      </c>
      <c r="O10988" s="3">
        <v>1069</v>
      </c>
      <c r="S10988">
        <f t="shared" si="342"/>
        <v>1057</v>
      </c>
      <c r="T10988">
        <f t="shared" si="343"/>
        <v>1057</v>
      </c>
    </row>
    <row r="10989" spans="1:20" hidden="1" x14ac:dyDescent="0.25">
      <c r="A10989" s="2" t="s">
        <v>230</v>
      </c>
      <c r="B10989" s="2" t="s">
        <v>75</v>
      </c>
      <c r="C10989" s="2" t="s">
        <v>19</v>
      </c>
      <c r="F10989" s="1">
        <v>173</v>
      </c>
      <c r="G10989" s="1">
        <v>28.2</v>
      </c>
      <c r="H10989" s="1">
        <v>13.87</v>
      </c>
      <c r="I10989" s="1">
        <v>11.35</v>
      </c>
      <c r="J10989">
        <v>816</v>
      </c>
      <c r="L10989" s="3">
        <v>3</v>
      </c>
      <c r="M10989" s="4">
        <v>816</v>
      </c>
      <c r="O10989" s="3">
        <v>813</v>
      </c>
      <c r="R10989" s="3">
        <v>0</v>
      </c>
      <c r="S10989">
        <f t="shared" si="342"/>
        <v>816</v>
      </c>
      <c r="T10989">
        <f t="shared" si="343"/>
        <v>816</v>
      </c>
    </row>
    <row r="10990" spans="1:20" hidden="1" x14ac:dyDescent="0.25">
      <c r="A10990" s="2" t="s">
        <v>230</v>
      </c>
      <c r="B10990" s="2" t="s">
        <v>64</v>
      </c>
      <c r="C10990" s="2" t="s">
        <v>21</v>
      </c>
      <c r="D10990" s="4">
        <v>127</v>
      </c>
      <c r="F10990" s="1">
        <v>29</v>
      </c>
      <c r="G10990" s="1">
        <v>22.11</v>
      </c>
      <c r="H10990" s="1">
        <v>0.18</v>
      </c>
      <c r="I10990" s="1">
        <v>0.06</v>
      </c>
      <c r="J10990">
        <v>785</v>
      </c>
      <c r="K10990" s="3">
        <v>152</v>
      </c>
      <c r="L10990" s="3">
        <v>0</v>
      </c>
      <c r="M10990" s="4">
        <v>640</v>
      </c>
      <c r="N10990" s="4">
        <v>19</v>
      </c>
      <c r="O10990" s="3">
        <v>937</v>
      </c>
      <c r="S10990">
        <f t="shared" si="342"/>
        <v>785</v>
      </c>
      <c r="T10990">
        <f t="shared" si="343"/>
        <v>786</v>
      </c>
    </row>
    <row r="10991" spans="1:20" hidden="1" x14ac:dyDescent="0.25">
      <c r="A10991" s="2" t="s">
        <v>230</v>
      </c>
      <c r="B10991" s="2" t="s">
        <v>68</v>
      </c>
      <c r="C10991" s="2" t="s">
        <v>21</v>
      </c>
      <c r="E10991" s="4">
        <v>313</v>
      </c>
      <c r="F10991" s="1">
        <v>96</v>
      </c>
      <c r="G10991" s="1">
        <v>9.83</v>
      </c>
      <c r="J10991">
        <v>598</v>
      </c>
      <c r="K10991" s="3">
        <v>1</v>
      </c>
      <c r="L10991" s="3">
        <v>598</v>
      </c>
      <c r="M10991" s="4">
        <v>285</v>
      </c>
      <c r="O10991" s="3">
        <v>0</v>
      </c>
      <c r="R10991" s="3">
        <v>0</v>
      </c>
      <c r="S10991">
        <f t="shared" si="342"/>
        <v>597</v>
      </c>
      <c r="T10991">
        <f t="shared" si="343"/>
        <v>598</v>
      </c>
    </row>
    <row r="10992" spans="1:20" hidden="1" x14ac:dyDescent="0.25">
      <c r="A10992" s="2" t="s">
        <v>230</v>
      </c>
      <c r="B10992" s="2" t="s">
        <v>52</v>
      </c>
      <c r="C10992" s="2" t="s">
        <v>21</v>
      </c>
      <c r="D10992" s="4">
        <v>211</v>
      </c>
      <c r="E10992" s="4">
        <v>6</v>
      </c>
      <c r="F10992" s="1">
        <v>36</v>
      </c>
      <c r="G10992" s="1">
        <v>4.79</v>
      </c>
      <c r="H10992" s="1">
        <v>0.12</v>
      </c>
      <c r="I10992" s="1">
        <v>0.83</v>
      </c>
      <c r="J10992">
        <v>367</v>
      </c>
      <c r="K10992" s="3">
        <v>0</v>
      </c>
      <c r="L10992" s="3">
        <v>6</v>
      </c>
      <c r="M10992" s="4">
        <v>139</v>
      </c>
      <c r="N10992" s="4">
        <v>5</v>
      </c>
      <c r="O10992" s="3">
        <v>360</v>
      </c>
      <c r="P10992" s="4">
        <v>6</v>
      </c>
      <c r="R10992" s="3">
        <v>0</v>
      </c>
      <c r="S10992">
        <f t="shared" si="342"/>
        <v>366</v>
      </c>
      <c r="T10992">
        <f t="shared" si="343"/>
        <v>367</v>
      </c>
    </row>
    <row r="10993" spans="1:20" hidden="1" x14ac:dyDescent="0.25">
      <c r="A10993" s="2" t="s">
        <v>230</v>
      </c>
      <c r="B10993" s="2" t="s">
        <v>41</v>
      </c>
      <c r="C10993" s="2" t="s">
        <v>21</v>
      </c>
      <c r="E10993" s="4">
        <v>42</v>
      </c>
      <c r="F10993" s="1">
        <v>183</v>
      </c>
      <c r="G10993" s="1">
        <v>7.55</v>
      </c>
      <c r="H10993" s="1">
        <v>20.72</v>
      </c>
      <c r="I10993" s="1">
        <v>0.01</v>
      </c>
      <c r="J10993">
        <v>260</v>
      </c>
      <c r="K10993" s="3">
        <v>23</v>
      </c>
      <c r="L10993" s="3">
        <v>12</v>
      </c>
      <c r="M10993" s="4">
        <v>219</v>
      </c>
      <c r="O10993" s="3">
        <v>272</v>
      </c>
      <c r="R10993" s="3">
        <v>0</v>
      </c>
      <c r="S10993">
        <f t="shared" si="342"/>
        <v>261</v>
      </c>
      <c r="T10993">
        <f t="shared" si="343"/>
        <v>261</v>
      </c>
    </row>
    <row r="10994" spans="1:20" hidden="1" x14ac:dyDescent="0.25">
      <c r="A10994" s="2" t="s">
        <v>230</v>
      </c>
      <c r="B10994" s="2" t="s">
        <v>57</v>
      </c>
      <c r="C10994" s="2" t="s">
        <v>19</v>
      </c>
      <c r="E10994" s="4">
        <v>93</v>
      </c>
      <c r="F10994" s="1">
        <v>20</v>
      </c>
      <c r="G10994" s="1">
        <v>5.23</v>
      </c>
      <c r="H10994" s="1">
        <v>1.42</v>
      </c>
      <c r="I10994" s="1">
        <v>1.54</v>
      </c>
      <c r="J10994">
        <v>251</v>
      </c>
      <c r="K10994" s="3">
        <v>0</v>
      </c>
      <c r="L10994" s="3">
        <v>1</v>
      </c>
      <c r="M10994" s="4">
        <v>151</v>
      </c>
      <c r="N10994" s="4">
        <v>5</v>
      </c>
      <c r="O10994" s="3">
        <v>251</v>
      </c>
      <c r="P10994" s="4">
        <v>2</v>
      </c>
      <c r="S10994">
        <f t="shared" si="342"/>
        <v>252</v>
      </c>
      <c r="T10994">
        <f t="shared" si="343"/>
        <v>251</v>
      </c>
    </row>
    <row r="10995" spans="1:20" hidden="1" x14ac:dyDescent="0.25">
      <c r="A10995" s="2" t="s">
        <v>230</v>
      </c>
      <c r="B10995" s="2" t="s">
        <v>26</v>
      </c>
      <c r="C10995" s="2" t="s">
        <v>21</v>
      </c>
      <c r="F10995" s="1">
        <v>10</v>
      </c>
      <c r="G10995" s="1">
        <v>7.15</v>
      </c>
      <c r="I10995" s="1">
        <v>0.1</v>
      </c>
      <c r="J10995">
        <v>207</v>
      </c>
      <c r="K10995" s="3">
        <v>0</v>
      </c>
      <c r="L10995" s="3">
        <v>8</v>
      </c>
      <c r="M10995" s="4">
        <v>207</v>
      </c>
      <c r="O10995" s="3">
        <v>199</v>
      </c>
      <c r="S10995">
        <f t="shared" si="342"/>
        <v>207</v>
      </c>
      <c r="T10995">
        <f t="shared" si="343"/>
        <v>207</v>
      </c>
    </row>
    <row r="10996" spans="1:20" hidden="1" x14ac:dyDescent="0.25">
      <c r="A10996" s="2" t="s">
        <v>230</v>
      </c>
      <c r="B10996" s="2" t="s">
        <v>60</v>
      </c>
      <c r="C10996" s="2" t="s">
        <v>21</v>
      </c>
      <c r="D10996" s="4">
        <v>57</v>
      </c>
      <c r="F10996" s="1">
        <v>16</v>
      </c>
      <c r="G10996" s="1">
        <v>2.59</v>
      </c>
      <c r="H10996" s="1">
        <v>0.05</v>
      </c>
      <c r="I10996" s="1">
        <v>0.45</v>
      </c>
      <c r="J10996">
        <v>187</v>
      </c>
      <c r="K10996" s="3">
        <v>0</v>
      </c>
      <c r="L10996" s="3">
        <v>52</v>
      </c>
      <c r="M10996" s="4">
        <v>75</v>
      </c>
      <c r="N10996" s="4">
        <v>4</v>
      </c>
      <c r="O10996" s="3">
        <v>136</v>
      </c>
      <c r="P10996" s="4">
        <v>12</v>
      </c>
      <c r="Q10996" s="4">
        <v>39</v>
      </c>
      <c r="R10996" s="3">
        <v>0</v>
      </c>
      <c r="S10996">
        <f t="shared" si="342"/>
        <v>188</v>
      </c>
      <c r="T10996">
        <f t="shared" si="343"/>
        <v>187</v>
      </c>
    </row>
    <row r="10997" spans="1:20" hidden="1" x14ac:dyDescent="0.25">
      <c r="A10997" s="2" t="s">
        <v>230</v>
      </c>
      <c r="B10997" s="2" t="s">
        <v>18</v>
      </c>
      <c r="C10997" s="2" t="s">
        <v>19</v>
      </c>
      <c r="E10997" s="4">
        <v>38</v>
      </c>
      <c r="F10997" s="1">
        <v>10</v>
      </c>
      <c r="G10997" s="1">
        <v>3.26</v>
      </c>
      <c r="H10997" s="1">
        <v>0.27</v>
      </c>
      <c r="I10997" s="1">
        <v>1.6</v>
      </c>
      <c r="J10997">
        <v>132</v>
      </c>
      <c r="L10997" s="3">
        <v>8</v>
      </c>
      <c r="M10997" s="4">
        <v>94</v>
      </c>
      <c r="O10997" s="3">
        <v>124</v>
      </c>
      <c r="S10997">
        <f t="shared" si="342"/>
        <v>132</v>
      </c>
      <c r="T10997">
        <f t="shared" si="343"/>
        <v>132</v>
      </c>
    </row>
    <row r="10998" spans="1:20" hidden="1" x14ac:dyDescent="0.25">
      <c r="A10998" s="2" t="s">
        <v>230</v>
      </c>
      <c r="B10998" s="2" t="s">
        <v>67</v>
      </c>
      <c r="C10998" s="2" t="s">
        <v>21</v>
      </c>
      <c r="D10998" s="4">
        <v>2</v>
      </c>
      <c r="E10998" s="4">
        <v>1</v>
      </c>
      <c r="F10998" s="1">
        <v>37</v>
      </c>
      <c r="G10998" s="1">
        <v>3.87</v>
      </c>
      <c r="H10998" s="1">
        <v>7.0000000000000007E-2</v>
      </c>
      <c r="I10998" s="1">
        <v>0.69</v>
      </c>
      <c r="J10998">
        <v>127</v>
      </c>
      <c r="K10998" s="3">
        <v>0</v>
      </c>
      <c r="L10998" s="3">
        <v>0</v>
      </c>
      <c r="M10998" s="4">
        <v>112</v>
      </c>
      <c r="N10998" s="4">
        <v>6</v>
      </c>
      <c r="O10998" s="3">
        <v>227</v>
      </c>
      <c r="P10998" s="4">
        <v>7</v>
      </c>
      <c r="Q10998" s="4">
        <v>0</v>
      </c>
      <c r="R10998" s="3">
        <v>-100</v>
      </c>
      <c r="S10998">
        <f t="shared" si="342"/>
        <v>127</v>
      </c>
      <c r="T10998">
        <f t="shared" si="343"/>
        <v>128</v>
      </c>
    </row>
    <row r="10999" spans="1:20" hidden="1" x14ac:dyDescent="0.25">
      <c r="A10999" s="2" t="s">
        <v>230</v>
      </c>
      <c r="B10999" s="2" t="s">
        <v>74</v>
      </c>
      <c r="C10999" s="2" t="s">
        <v>19</v>
      </c>
      <c r="F10999" s="1">
        <v>31</v>
      </c>
      <c r="G10999" s="1">
        <v>4.25</v>
      </c>
      <c r="H10999" s="1">
        <v>2.66</v>
      </c>
      <c r="I10999" s="1">
        <v>1.57</v>
      </c>
      <c r="J10999">
        <v>123</v>
      </c>
      <c r="L10999" s="3">
        <v>0</v>
      </c>
      <c r="M10999" s="4">
        <v>123</v>
      </c>
      <c r="O10999" s="3">
        <v>123</v>
      </c>
      <c r="S10999">
        <f t="shared" si="342"/>
        <v>123</v>
      </c>
      <c r="T10999">
        <f t="shared" si="343"/>
        <v>123</v>
      </c>
    </row>
    <row r="11000" spans="1:20" hidden="1" x14ac:dyDescent="0.25">
      <c r="A11000" s="2" t="s">
        <v>230</v>
      </c>
      <c r="B11000" s="2" t="s">
        <v>48</v>
      </c>
      <c r="C11000" s="2" t="s">
        <v>21</v>
      </c>
      <c r="E11000" s="4">
        <v>50</v>
      </c>
      <c r="F11000" s="1">
        <v>55</v>
      </c>
      <c r="G11000" s="1">
        <v>2.27</v>
      </c>
      <c r="H11000" s="1">
        <v>6.22</v>
      </c>
      <c r="J11000">
        <v>116</v>
      </c>
      <c r="K11000" s="3">
        <v>0</v>
      </c>
      <c r="L11000" s="3">
        <v>116</v>
      </c>
      <c r="M11000" s="4">
        <v>66</v>
      </c>
      <c r="R11000" s="3">
        <v>0</v>
      </c>
      <c r="S11000">
        <f t="shared" si="342"/>
        <v>116</v>
      </c>
      <c r="T11000">
        <f t="shared" si="343"/>
        <v>116</v>
      </c>
    </row>
    <row r="11001" spans="1:20" hidden="1" x14ac:dyDescent="0.25">
      <c r="A11001" s="2" t="s">
        <v>230</v>
      </c>
      <c r="B11001" s="2" t="s">
        <v>28</v>
      </c>
      <c r="C11001" s="2" t="s">
        <v>21</v>
      </c>
      <c r="F11001" s="1">
        <v>27</v>
      </c>
      <c r="G11001" s="1">
        <v>3.29</v>
      </c>
      <c r="J11001">
        <v>95</v>
      </c>
      <c r="K11001" s="3">
        <v>2</v>
      </c>
      <c r="L11001" s="3">
        <v>1</v>
      </c>
      <c r="M11001" s="4">
        <v>95</v>
      </c>
      <c r="O11001" s="3">
        <v>96</v>
      </c>
      <c r="R11001" s="3">
        <v>0</v>
      </c>
      <c r="S11001">
        <f t="shared" si="342"/>
        <v>95</v>
      </c>
      <c r="T11001">
        <f t="shared" si="343"/>
        <v>95</v>
      </c>
    </row>
    <row r="11002" spans="1:20" hidden="1" x14ac:dyDescent="0.25">
      <c r="A11002" s="2" t="s">
        <v>230</v>
      </c>
      <c r="B11002" s="2" t="s">
        <v>38</v>
      </c>
      <c r="C11002" s="2" t="s">
        <v>21</v>
      </c>
      <c r="D11002" s="4">
        <v>85</v>
      </c>
      <c r="J11002">
        <v>87</v>
      </c>
      <c r="K11002" s="3">
        <v>1</v>
      </c>
      <c r="L11002" s="3">
        <v>49</v>
      </c>
      <c r="N11002" s="4">
        <v>2</v>
      </c>
      <c r="O11002" s="3">
        <v>39</v>
      </c>
      <c r="P11002" s="4">
        <v>1</v>
      </c>
      <c r="S11002">
        <f t="shared" si="342"/>
        <v>87</v>
      </c>
      <c r="T11002">
        <f t="shared" si="343"/>
        <v>88</v>
      </c>
    </row>
    <row r="11003" spans="1:20" hidden="1" x14ac:dyDescent="0.25">
      <c r="A11003" s="2" t="s">
        <v>230</v>
      </c>
      <c r="B11003" s="2" t="s">
        <v>39</v>
      </c>
      <c r="C11003" s="2" t="s">
        <v>19</v>
      </c>
      <c r="E11003" s="4">
        <v>20</v>
      </c>
      <c r="F11003" s="1">
        <v>33</v>
      </c>
      <c r="G11003" s="1">
        <v>1.97</v>
      </c>
      <c r="H11003" s="1">
        <v>3.74</v>
      </c>
      <c r="I11003" s="1">
        <v>0.02</v>
      </c>
      <c r="J11003">
        <v>77</v>
      </c>
      <c r="L11003" s="3">
        <v>48</v>
      </c>
      <c r="M11003" s="4">
        <v>57</v>
      </c>
      <c r="O11003" s="3">
        <v>29</v>
      </c>
      <c r="S11003">
        <f t="shared" si="342"/>
        <v>77</v>
      </c>
      <c r="T11003">
        <f t="shared" si="343"/>
        <v>77</v>
      </c>
    </row>
    <row r="11004" spans="1:20" hidden="1" x14ac:dyDescent="0.25">
      <c r="A11004" s="2" t="s">
        <v>230</v>
      </c>
      <c r="B11004" s="2" t="s">
        <v>76</v>
      </c>
      <c r="C11004" s="2" t="s">
        <v>19</v>
      </c>
      <c r="F11004" s="1">
        <v>6</v>
      </c>
      <c r="G11004" s="1">
        <v>1.87</v>
      </c>
      <c r="H11004" s="1">
        <v>0.39</v>
      </c>
      <c r="I11004" s="1">
        <v>0.63</v>
      </c>
      <c r="J11004">
        <v>54</v>
      </c>
      <c r="K11004" s="3">
        <v>0</v>
      </c>
      <c r="L11004" s="3">
        <v>21</v>
      </c>
      <c r="M11004" s="4">
        <v>54</v>
      </c>
      <c r="O11004" s="3">
        <v>33</v>
      </c>
      <c r="S11004">
        <f t="shared" si="342"/>
        <v>54</v>
      </c>
      <c r="T11004">
        <f t="shared" si="343"/>
        <v>54</v>
      </c>
    </row>
    <row r="11005" spans="1:20" hidden="1" x14ac:dyDescent="0.25">
      <c r="A11005" s="2" t="s">
        <v>230</v>
      </c>
      <c r="B11005" s="2" t="s">
        <v>51</v>
      </c>
      <c r="C11005" s="2" t="s">
        <v>21</v>
      </c>
      <c r="D11005" s="4">
        <v>32</v>
      </c>
      <c r="F11005" s="1">
        <v>0</v>
      </c>
      <c r="G11005" s="1">
        <v>0.05</v>
      </c>
      <c r="H11005" s="1">
        <v>0</v>
      </c>
      <c r="I11005" s="1">
        <v>0.03</v>
      </c>
      <c r="J11005">
        <v>34</v>
      </c>
      <c r="K11005" s="3">
        <v>26</v>
      </c>
      <c r="L11005" s="3">
        <v>1</v>
      </c>
      <c r="M11005" s="4">
        <v>1</v>
      </c>
      <c r="N11005" s="4">
        <v>0</v>
      </c>
      <c r="O11005" s="3">
        <v>59</v>
      </c>
      <c r="P11005" s="4">
        <v>0</v>
      </c>
      <c r="S11005">
        <f t="shared" si="342"/>
        <v>34</v>
      </c>
      <c r="T11005">
        <f t="shared" si="343"/>
        <v>33</v>
      </c>
    </row>
    <row r="11006" spans="1:20" hidden="1" x14ac:dyDescent="0.25">
      <c r="A11006" s="2" t="s">
        <v>230</v>
      </c>
      <c r="B11006" s="2" t="s">
        <v>56</v>
      </c>
      <c r="C11006" s="2" t="s">
        <v>21</v>
      </c>
      <c r="F11006" s="1">
        <v>10</v>
      </c>
      <c r="G11006" s="1">
        <v>1.1399999999999999</v>
      </c>
      <c r="H11006" s="1">
        <v>0.9</v>
      </c>
      <c r="I11006" s="1">
        <v>0.27</v>
      </c>
      <c r="J11006">
        <v>33</v>
      </c>
      <c r="K11006" s="3">
        <v>6</v>
      </c>
      <c r="L11006" s="3">
        <v>0</v>
      </c>
      <c r="M11006" s="4">
        <v>33</v>
      </c>
      <c r="O11006" s="3">
        <v>38</v>
      </c>
      <c r="S11006">
        <f t="shared" si="342"/>
        <v>32</v>
      </c>
      <c r="T11006">
        <f t="shared" si="343"/>
        <v>33</v>
      </c>
    </row>
    <row r="11007" spans="1:20" hidden="1" x14ac:dyDescent="0.25">
      <c r="A11007" s="2" t="s">
        <v>230</v>
      </c>
      <c r="B11007" s="2" t="s">
        <v>32</v>
      </c>
      <c r="C11007" s="2" t="s">
        <v>21</v>
      </c>
      <c r="D11007" s="4">
        <v>0</v>
      </c>
      <c r="F11007" s="1">
        <v>7</v>
      </c>
      <c r="G11007" s="1">
        <v>1.1000000000000001</v>
      </c>
      <c r="H11007" s="1">
        <v>0.02</v>
      </c>
      <c r="I11007" s="1">
        <v>0.2</v>
      </c>
      <c r="J11007">
        <v>32</v>
      </c>
      <c r="K11007" s="3">
        <v>0</v>
      </c>
      <c r="L11007" s="3">
        <v>25</v>
      </c>
      <c r="M11007" s="4">
        <v>32</v>
      </c>
      <c r="O11007" s="3">
        <v>7</v>
      </c>
      <c r="S11007">
        <f t="shared" si="342"/>
        <v>32</v>
      </c>
      <c r="T11007">
        <f t="shared" si="343"/>
        <v>32</v>
      </c>
    </row>
    <row r="11008" spans="1:20" hidden="1" x14ac:dyDescent="0.25">
      <c r="A11008" s="2" t="s">
        <v>230</v>
      </c>
      <c r="B11008" s="2" t="s">
        <v>115</v>
      </c>
      <c r="C11008" s="2" t="s">
        <v>19</v>
      </c>
      <c r="F11008" s="1">
        <v>9</v>
      </c>
      <c r="G11008" s="1">
        <v>1.03</v>
      </c>
      <c r="H11008" s="1">
        <v>0.84</v>
      </c>
      <c r="I11008" s="1">
        <v>0.3</v>
      </c>
      <c r="J11008">
        <v>30</v>
      </c>
      <c r="K11008" s="3">
        <v>0</v>
      </c>
      <c r="L11008" s="3">
        <v>4</v>
      </c>
      <c r="M11008" s="4">
        <v>30</v>
      </c>
      <c r="O11008" s="3">
        <v>26</v>
      </c>
      <c r="S11008">
        <f t="shared" si="342"/>
        <v>30</v>
      </c>
      <c r="T11008">
        <f t="shared" si="343"/>
        <v>30</v>
      </c>
    </row>
    <row r="11009" spans="1:20" hidden="1" x14ac:dyDescent="0.25">
      <c r="A11009" s="2" t="s">
        <v>230</v>
      </c>
      <c r="B11009" s="2" t="s">
        <v>78</v>
      </c>
      <c r="C11009" s="2" t="s">
        <v>21</v>
      </c>
      <c r="F11009" s="1">
        <v>2</v>
      </c>
      <c r="G11009" s="1">
        <v>0.99</v>
      </c>
      <c r="J11009">
        <v>29</v>
      </c>
      <c r="K11009" s="3">
        <v>7</v>
      </c>
      <c r="L11009" s="3">
        <v>0</v>
      </c>
      <c r="M11009" s="4">
        <v>29</v>
      </c>
      <c r="O11009" s="3">
        <v>36</v>
      </c>
      <c r="R11009" s="3">
        <v>0</v>
      </c>
      <c r="S11009">
        <f t="shared" si="342"/>
        <v>29</v>
      </c>
      <c r="T11009">
        <f t="shared" si="343"/>
        <v>29</v>
      </c>
    </row>
    <row r="11010" spans="1:20" hidden="1" x14ac:dyDescent="0.25">
      <c r="A11010" s="2" t="s">
        <v>230</v>
      </c>
      <c r="B11010" s="2" t="s">
        <v>61</v>
      </c>
      <c r="C11010" s="2" t="s">
        <v>21</v>
      </c>
      <c r="D11010" s="4">
        <v>2</v>
      </c>
      <c r="J11010">
        <v>28</v>
      </c>
      <c r="K11010" s="3">
        <v>1</v>
      </c>
      <c r="N11010" s="4">
        <v>0</v>
      </c>
      <c r="O11010" s="3">
        <v>29</v>
      </c>
      <c r="P11010" s="4">
        <v>1</v>
      </c>
      <c r="Q11010" s="4">
        <v>25</v>
      </c>
      <c r="S11010">
        <f t="shared" ref="S11010:S11073" si="344">-K11010+L11010+O11010+R11010</f>
        <v>28</v>
      </c>
      <c r="T11010">
        <f t="shared" ref="T11010:T11073" si="345">M11010+N11010+P11010+Q11010+D11010+E11010</f>
        <v>28</v>
      </c>
    </row>
    <row r="11011" spans="1:20" hidden="1" x14ac:dyDescent="0.25">
      <c r="A11011" s="2" t="s">
        <v>230</v>
      </c>
      <c r="B11011" s="2" t="s">
        <v>110</v>
      </c>
      <c r="C11011" s="2" t="s">
        <v>19</v>
      </c>
      <c r="D11011" s="4">
        <v>20</v>
      </c>
      <c r="E11011" s="4">
        <v>0</v>
      </c>
      <c r="F11011" s="1">
        <v>1</v>
      </c>
      <c r="G11011" s="1">
        <v>0.24</v>
      </c>
      <c r="H11011" s="1">
        <v>0.03</v>
      </c>
      <c r="I11011" s="1">
        <v>7.0000000000000007E-2</v>
      </c>
      <c r="J11011">
        <v>27</v>
      </c>
      <c r="K11011" s="3">
        <v>0</v>
      </c>
      <c r="L11011" s="3">
        <v>27</v>
      </c>
      <c r="M11011" s="4">
        <v>7</v>
      </c>
      <c r="S11011">
        <f t="shared" si="344"/>
        <v>27</v>
      </c>
      <c r="T11011">
        <f t="shared" si="345"/>
        <v>27</v>
      </c>
    </row>
    <row r="11012" spans="1:20" hidden="1" x14ac:dyDescent="0.25">
      <c r="A11012" s="2" t="s">
        <v>230</v>
      </c>
      <c r="B11012" s="2" t="s">
        <v>72</v>
      </c>
      <c r="C11012" s="2" t="s">
        <v>21</v>
      </c>
      <c r="F11012" s="1">
        <v>1</v>
      </c>
      <c r="G11012" s="1">
        <v>0.87</v>
      </c>
      <c r="I11012" s="1">
        <v>0.24</v>
      </c>
      <c r="J11012">
        <v>25</v>
      </c>
      <c r="K11012" s="3">
        <v>0</v>
      </c>
      <c r="L11012" s="3">
        <v>25</v>
      </c>
      <c r="M11012" s="4">
        <v>25</v>
      </c>
      <c r="S11012">
        <f t="shared" si="344"/>
        <v>25</v>
      </c>
      <c r="T11012">
        <f t="shared" si="345"/>
        <v>25</v>
      </c>
    </row>
    <row r="11013" spans="1:20" hidden="1" x14ac:dyDescent="0.25">
      <c r="A11013" s="2" t="s">
        <v>230</v>
      </c>
      <c r="B11013" s="2" t="s">
        <v>45</v>
      </c>
      <c r="C11013" s="2" t="s">
        <v>21</v>
      </c>
      <c r="E11013" s="4">
        <v>20</v>
      </c>
      <c r="J11013">
        <v>20</v>
      </c>
      <c r="L11013" s="3">
        <v>20</v>
      </c>
      <c r="S11013">
        <f t="shared" si="344"/>
        <v>20</v>
      </c>
      <c r="T11013">
        <f t="shared" si="345"/>
        <v>20</v>
      </c>
    </row>
    <row r="11014" spans="1:20" hidden="1" x14ac:dyDescent="0.25">
      <c r="A11014" s="2" t="s">
        <v>230</v>
      </c>
      <c r="B11014" s="2" t="s">
        <v>62</v>
      </c>
      <c r="C11014" s="2" t="s">
        <v>19</v>
      </c>
      <c r="D11014" s="4">
        <v>0</v>
      </c>
      <c r="E11014" s="4">
        <v>0</v>
      </c>
      <c r="F11014" s="1">
        <v>1</v>
      </c>
      <c r="G11014" s="1">
        <v>0.44</v>
      </c>
      <c r="H11014" s="1">
        <v>0.03</v>
      </c>
      <c r="I11014" s="1">
        <v>0.13</v>
      </c>
      <c r="J11014">
        <v>13</v>
      </c>
      <c r="K11014" s="3">
        <v>0</v>
      </c>
      <c r="L11014" s="3">
        <v>2</v>
      </c>
      <c r="M11014" s="4">
        <v>13</v>
      </c>
      <c r="O11014" s="3">
        <v>11</v>
      </c>
      <c r="R11014" s="3">
        <v>0</v>
      </c>
      <c r="S11014">
        <f t="shared" si="344"/>
        <v>13</v>
      </c>
      <c r="T11014">
        <f t="shared" si="345"/>
        <v>13</v>
      </c>
    </row>
    <row r="11015" spans="1:20" hidden="1" x14ac:dyDescent="0.25">
      <c r="A11015" s="2" t="s">
        <v>230</v>
      </c>
      <c r="B11015" s="2" t="s">
        <v>35</v>
      </c>
      <c r="C11015" s="2" t="s">
        <v>21</v>
      </c>
      <c r="F11015" s="1">
        <v>3</v>
      </c>
      <c r="G11015" s="1">
        <v>0.33</v>
      </c>
      <c r="H11015" s="1">
        <v>0.28999999999999998</v>
      </c>
      <c r="I11015" s="1">
        <v>7.0000000000000007E-2</v>
      </c>
      <c r="J11015">
        <v>10</v>
      </c>
      <c r="K11015" s="3">
        <v>0</v>
      </c>
      <c r="L11015" s="3">
        <v>10</v>
      </c>
      <c r="M11015" s="4">
        <v>10</v>
      </c>
      <c r="S11015">
        <f t="shared" si="344"/>
        <v>10</v>
      </c>
      <c r="T11015">
        <f t="shared" si="345"/>
        <v>10</v>
      </c>
    </row>
    <row r="11016" spans="1:20" hidden="1" x14ac:dyDescent="0.25">
      <c r="A11016" s="2" t="s">
        <v>230</v>
      </c>
      <c r="B11016" s="2" t="s">
        <v>40</v>
      </c>
      <c r="C11016" s="2" t="s">
        <v>21</v>
      </c>
      <c r="E11016" s="4">
        <v>0</v>
      </c>
      <c r="F11016" s="1">
        <v>7</v>
      </c>
      <c r="G11016" s="1">
        <v>0.31</v>
      </c>
      <c r="H11016" s="1">
        <v>0.83</v>
      </c>
      <c r="I11016" s="1">
        <v>0</v>
      </c>
      <c r="J11016">
        <v>9</v>
      </c>
      <c r="L11016" s="3">
        <v>0</v>
      </c>
      <c r="M11016" s="4">
        <v>9</v>
      </c>
      <c r="O11016" s="3">
        <v>9</v>
      </c>
      <c r="Q11016" s="4">
        <v>0</v>
      </c>
      <c r="S11016">
        <f t="shared" si="344"/>
        <v>9</v>
      </c>
      <c r="T11016">
        <f t="shared" si="345"/>
        <v>9</v>
      </c>
    </row>
    <row r="11017" spans="1:20" hidden="1" x14ac:dyDescent="0.25">
      <c r="A11017" s="2" t="s">
        <v>230</v>
      </c>
      <c r="B11017" s="2" t="s">
        <v>113</v>
      </c>
      <c r="C11017" s="2" t="s">
        <v>21</v>
      </c>
      <c r="D11017" s="4">
        <v>2</v>
      </c>
      <c r="J11017">
        <v>9</v>
      </c>
      <c r="K11017" s="3">
        <v>0</v>
      </c>
      <c r="L11017" s="3">
        <v>9</v>
      </c>
      <c r="Q11017" s="4">
        <v>7</v>
      </c>
      <c r="R11017" s="3">
        <v>0</v>
      </c>
      <c r="S11017">
        <f t="shared" si="344"/>
        <v>9</v>
      </c>
      <c r="T11017">
        <f t="shared" si="345"/>
        <v>9</v>
      </c>
    </row>
    <row r="11018" spans="1:20" hidden="1" x14ac:dyDescent="0.25">
      <c r="A11018" s="2" t="s">
        <v>230</v>
      </c>
      <c r="B11018" s="2" t="s">
        <v>25</v>
      </c>
      <c r="C11018" s="2" t="s">
        <v>19</v>
      </c>
      <c r="F11018" s="1">
        <v>6</v>
      </c>
      <c r="G11018" s="1">
        <v>0.28999999999999998</v>
      </c>
      <c r="H11018" s="1">
        <v>0.65</v>
      </c>
      <c r="I11018" s="1">
        <v>0.01</v>
      </c>
      <c r="J11018">
        <v>8</v>
      </c>
      <c r="K11018" s="3">
        <v>0</v>
      </c>
      <c r="L11018" s="3">
        <v>4</v>
      </c>
      <c r="M11018" s="4">
        <v>8</v>
      </c>
      <c r="O11018" s="3">
        <v>4</v>
      </c>
      <c r="S11018">
        <f t="shared" si="344"/>
        <v>8</v>
      </c>
      <c r="T11018">
        <f t="shared" si="345"/>
        <v>8</v>
      </c>
    </row>
    <row r="11019" spans="1:20" hidden="1" x14ac:dyDescent="0.25">
      <c r="A11019" s="2" t="s">
        <v>230</v>
      </c>
      <c r="B11019" s="2" t="s">
        <v>46</v>
      </c>
      <c r="C11019" s="2" t="s">
        <v>21</v>
      </c>
      <c r="F11019" s="1">
        <v>6</v>
      </c>
      <c r="G11019" s="1">
        <v>0.24</v>
      </c>
      <c r="H11019" s="1">
        <v>0.66</v>
      </c>
      <c r="J11019">
        <v>7</v>
      </c>
      <c r="K11019" s="3">
        <v>0</v>
      </c>
      <c r="L11019" s="3">
        <v>6</v>
      </c>
      <c r="M11019" s="4">
        <v>7</v>
      </c>
      <c r="O11019" s="3">
        <v>1</v>
      </c>
      <c r="R11019" s="3">
        <v>0</v>
      </c>
      <c r="S11019">
        <f t="shared" si="344"/>
        <v>7</v>
      </c>
      <c r="T11019">
        <f t="shared" si="345"/>
        <v>7</v>
      </c>
    </row>
    <row r="11020" spans="1:20" hidden="1" x14ac:dyDescent="0.25">
      <c r="A11020" s="2" t="s">
        <v>230</v>
      </c>
      <c r="B11020" s="2" t="s">
        <v>53</v>
      </c>
      <c r="C11020" s="2" t="s">
        <v>21</v>
      </c>
      <c r="F11020" s="1">
        <v>2</v>
      </c>
      <c r="G11020" s="1">
        <v>0.25</v>
      </c>
      <c r="I11020" s="1">
        <v>0</v>
      </c>
      <c r="J11020">
        <v>7</v>
      </c>
      <c r="K11020" s="3">
        <v>0</v>
      </c>
      <c r="L11020" s="3">
        <v>0</v>
      </c>
      <c r="M11020" s="4">
        <v>7</v>
      </c>
      <c r="O11020" s="3">
        <v>7</v>
      </c>
      <c r="S11020">
        <f t="shared" si="344"/>
        <v>7</v>
      </c>
      <c r="T11020">
        <f t="shared" si="345"/>
        <v>7</v>
      </c>
    </row>
    <row r="11021" spans="1:20" hidden="1" x14ac:dyDescent="0.25">
      <c r="A11021" s="2" t="s">
        <v>230</v>
      </c>
      <c r="B11021" s="2" t="s">
        <v>112</v>
      </c>
      <c r="C11021" s="2" t="s">
        <v>21</v>
      </c>
      <c r="D11021" s="4">
        <v>7</v>
      </c>
      <c r="J11021">
        <v>7</v>
      </c>
      <c r="L11021" s="3">
        <v>0</v>
      </c>
      <c r="N11021" s="4">
        <v>0</v>
      </c>
      <c r="O11021" s="3">
        <v>7</v>
      </c>
      <c r="P11021" s="4">
        <v>0</v>
      </c>
      <c r="S11021">
        <f t="shared" si="344"/>
        <v>7</v>
      </c>
      <c r="T11021">
        <f t="shared" si="345"/>
        <v>7</v>
      </c>
    </row>
    <row r="11022" spans="1:20" hidden="1" x14ac:dyDescent="0.25">
      <c r="A11022" s="2" t="s">
        <v>230</v>
      </c>
      <c r="B11022" s="2" t="s">
        <v>114</v>
      </c>
      <c r="C11022" s="2" t="s">
        <v>21</v>
      </c>
      <c r="D11022" s="4">
        <v>7</v>
      </c>
      <c r="J11022">
        <v>7</v>
      </c>
      <c r="N11022" s="4">
        <v>0</v>
      </c>
      <c r="O11022" s="3">
        <v>7</v>
      </c>
      <c r="P11022" s="4">
        <v>0</v>
      </c>
      <c r="S11022">
        <f t="shared" si="344"/>
        <v>7</v>
      </c>
      <c r="T11022">
        <f t="shared" si="345"/>
        <v>7</v>
      </c>
    </row>
    <row r="11023" spans="1:20" hidden="1" x14ac:dyDescent="0.25">
      <c r="A11023" s="2" t="s">
        <v>230</v>
      </c>
      <c r="B11023" s="2" t="s">
        <v>54</v>
      </c>
      <c r="C11023" s="2" t="s">
        <v>21</v>
      </c>
      <c r="D11023" s="4">
        <v>6</v>
      </c>
      <c r="J11023">
        <v>6</v>
      </c>
      <c r="O11023" s="3">
        <v>6</v>
      </c>
      <c r="P11023" s="4">
        <v>0</v>
      </c>
      <c r="S11023">
        <f t="shared" si="344"/>
        <v>6</v>
      </c>
      <c r="T11023">
        <f t="shared" si="345"/>
        <v>6</v>
      </c>
    </row>
    <row r="11024" spans="1:20" hidden="1" x14ac:dyDescent="0.25">
      <c r="A11024" s="2" t="s">
        <v>230</v>
      </c>
      <c r="B11024" s="2" t="s">
        <v>77</v>
      </c>
      <c r="C11024" s="2" t="s">
        <v>19</v>
      </c>
      <c r="F11024" s="1">
        <v>1</v>
      </c>
      <c r="G11024" s="1">
        <v>0.21</v>
      </c>
      <c r="H11024" s="1">
        <v>0.03</v>
      </c>
      <c r="I11024" s="1">
        <v>0.09</v>
      </c>
      <c r="J11024">
        <v>6</v>
      </c>
      <c r="K11024" s="3">
        <v>0</v>
      </c>
      <c r="L11024" s="3">
        <v>0</v>
      </c>
      <c r="M11024" s="4">
        <v>6</v>
      </c>
      <c r="O11024" s="3">
        <v>6</v>
      </c>
      <c r="S11024">
        <f t="shared" si="344"/>
        <v>6</v>
      </c>
      <c r="T11024">
        <f t="shared" si="345"/>
        <v>6</v>
      </c>
    </row>
    <row r="11025" spans="1:20" hidden="1" x14ac:dyDescent="0.25">
      <c r="A11025" s="2" t="s">
        <v>230</v>
      </c>
      <c r="B11025" s="2" t="s">
        <v>94</v>
      </c>
      <c r="C11025" s="2" t="s">
        <v>21</v>
      </c>
      <c r="F11025" s="1">
        <v>4</v>
      </c>
      <c r="G11025" s="1">
        <v>0.18</v>
      </c>
      <c r="H11025" s="1">
        <v>0.48</v>
      </c>
      <c r="J11025">
        <v>5</v>
      </c>
      <c r="K11025" s="3">
        <v>0</v>
      </c>
      <c r="L11025" s="3">
        <v>0</v>
      </c>
      <c r="M11025" s="4">
        <v>5</v>
      </c>
      <c r="O11025" s="3">
        <v>5</v>
      </c>
      <c r="R11025" s="3">
        <v>0</v>
      </c>
      <c r="S11025">
        <f t="shared" si="344"/>
        <v>5</v>
      </c>
      <c r="T11025">
        <f t="shared" si="345"/>
        <v>5</v>
      </c>
    </row>
    <row r="11026" spans="1:20" hidden="1" x14ac:dyDescent="0.25">
      <c r="A11026" s="2" t="s">
        <v>230</v>
      </c>
      <c r="B11026" s="2" t="s">
        <v>106</v>
      </c>
      <c r="C11026" s="2" t="s">
        <v>21</v>
      </c>
      <c r="F11026" s="1">
        <v>2</v>
      </c>
      <c r="G11026" s="1">
        <v>0.18</v>
      </c>
      <c r="H11026" s="1">
        <v>0.08</v>
      </c>
      <c r="I11026" s="1">
        <v>0.06</v>
      </c>
      <c r="J11026">
        <v>5</v>
      </c>
      <c r="K11026" s="3">
        <v>2</v>
      </c>
      <c r="L11026" s="3">
        <v>0</v>
      </c>
      <c r="M11026" s="4">
        <v>5</v>
      </c>
      <c r="O11026" s="3">
        <v>7</v>
      </c>
      <c r="S11026">
        <f t="shared" si="344"/>
        <v>5</v>
      </c>
      <c r="T11026">
        <f t="shared" si="345"/>
        <v>5</v>
      </c>
    </row>
    <row r="11027" spans="1:20" hidden="1" x14ac:dyDescent="0.25">
      <c r="A11027" s="2" t="s">
        <v>230</v>
      </c>
      <c r="B11027" s="2" t="s">
        <v>24</v>
      </c>
      <c r="C11027" s="2" t="s">
        <v>21</v>
      </c>
      <c r="F11027" s="1">
        <v>0</v>
      </c>
      <c r="G11027" s="1">
        <v>0.13</v>
      </c>
      <c r="H11027" s="1">
        <v>0</v>
      </c>
      <c r="I11027" s="1">
        <v>0</v>
      </c>
      <c r="J11027">
        <v>4</v>
      </c>
      <c r="L11027" s="3">
        <v>4</v>
      </c>
      <c r="M11027" s="4">
        <v>4</v>
      </c>
      <c r="S11027">
        <f t="shared" si="344"/>
        <v>4</v>
      </c>
      <c r="T11027">
        <f t="shared" si="345"/>
        <v>4</v>
      </c>
    </row>
    <row r="11028" spans="1:20" hidden="1" x14ac:dyDescent="0.25">
      <c r="A11028" s="2" t="s">
        <v>230</v>
      </c>
      <c r="B11028" s="2" t="s">
        <v>59</v>
      </c>
      <c r="C11028" s="2" t="s">
        <v>21</v>
      </c>
      <c r="F11028" s="1">
        <v>0</v>
      </c>
      <c r="G11028" s="1">
        <v>0.15</v>
      </c>
      <c r="H11028" s="1">
        <v>0</v>
      </c>
      <c r="I11028" s="1">
        <v>0</v>
      </c>
      <c r="J11028">
        <v>4</v>
      </c>
      <c r="K11028" s="3">
        <v>0</v>
      </c>
      <c r="L11028" s="3">
        <v>3</v>
      </c>
      <c r="M11028" s="4">
        <v>4</v>
      </c>
      <c r="O11028" s="3">
        <v>2</v>
      </c>
      <c r="S11028">
        <f t="shared" si="344"/>
        <v>5</v>
      </c>
      <c r="T11028">
        <f t="shared" si="345"/>
        <v>4</v>
      </c>
    </row>
    <row r="11029" spans="1:20" hidden="1" x14ac:dyDescent="0.25">
      <c r="A11029" s="2" t="s">
        <v>230</v>
      </c>
      <c r="B11029" s="2" t="s">
        <v>71</v>
      </c>
      <c r="C11029" s="2" t="s">
        <v>21</v>
      </c>
      <c r="F11029" s="1">
        <v>2</v>
      </c>
      <c r="G11029" s="1">
        <v>0.13</v>
      </c>
      <c r="H11029" s="1">
        <v>0.17</v>
      </c>
      <c r="I11029" s="1">
        <v>0.06</v>
      </c>
      <c r="J11029">
        <v>4</v>
      </c>
      <c r="K11029" s="3">
        <v>1</v>
      </c>
      <c r="M11029" s="4">
        <v>4</v>
      </c>
      <c r="O11029" s="3">
        <v>4</v>
      </c>
      <c r="S11029">
        <f t="shared" si="344"/>
        <v>3</v>
      </c>
      <c r="T11029">
        <f t="shared" si="345"/>
        <v>4</v>
      </c>
    </row>
    <row r="11030" spans="1:20" hidden="1" x14ac:dyDescent="0.25">
      <c r="A11030" s="2" t="s">
        <v>230</v>
      </c>
      <c r="B11030" s="2" t="s">
        <v>93</v>
      </c>
      <c r="C11030" s="2" t="s">
        <v>21</v>
      </c>
      <c r="F11030" s="1">
        <v>3</v>
      </c>
      <c r="G11030" s="1">
        <v>0.11</v>
      </c>
      <c r="H11030" s="1">
        <v>0.28999999999999998</v>
      </c>
      <c r="J11030">
        <v>3</v>
      </c>
      <c r="L11030" s="3">
        <v>3</v>
      </c>
      <c r="M11030" s="4">
        <v>3</v>
      </c>
      <c r="S11030">
        <f t="shared" si="344"/>
        <v>3</v>
      </c>
      <c r="T11030">
        <f t="shared" si="345"/>
        <v>3</v>
      </c>
    </row>
    <row r="11031" spans="1:20" hidden="1" x14ac:dyDescent="0.25">
      <c r="A11031" s="2" t="s">
        <v>230</v>
      </c>
      <c r="B11031" s="2" t="s">
        <v>95</v>
      </c>
      <c r="C11031" s="2" t="s">
        <v>21</v>
      </c>
      <c r="E11031" s="4">
        <v>3</v>
      </c>
      <c r="J11031">
        <v>3</v>
      </c>
      <c r="L11031" s="3">
        <v>3</v>
      </c>
      <c r="S11031">
        <f t="shared" si="344"/>
        <v>3</v>
      </c>
      <c r="T11031">
        <f t="shared" si="345"/>
        <v>3</v>
      </c>
    </row>
    <row r="11032" spans="1:20" hidden="1" x14ac:dyDescent="0.25">
      <c r="A11032" s="2" t="s">
        <v>230</v>
      </c>
      <c r="B11032" s="2" t="s">
        <v>108</v>
      </c>
      <c r="C11032" s="2" t="s">
        <v>21</v>
      </c>
      <c r="D11032" s="4">
        <v>3</v>
      </c>
      <c r="J11032">
        <v>3</v>
      </c>
      <c r="K11032" s="3">
        <v>0</v>
      </c>
      <c r="O11032" s="3">
        <v>3</v>
      </c>
      <c r="S11032">
        <f t="shared" si="344"/>
        <v>3</v>
      </c>
      <c r="T11032">
        <f t="shared" si="345"/>
        <v>3</v>
      </c>
    </row>
    <row r="11033" spans="1:20" hidden="1" x14ac:dyDescent="0.25">
      <c r="A11033" s="2" t="s">
        <v>230</v>
      </c>
      <c r="B11033" s="2" t="s">
        <v>84</v>
      </c>
      <c r="C11033" s="2" t="s">
        <v>21</v>
      </c>
      <c r="D11033" s="4">
        <v>0</v>
      </c>
      <c r="F11033" s="1">
        <v>0</v>
      </c>
      <c r="G11033" s="1">
        <v>7.0000000000000007E-2</v>
      </c>
      <c r="H11033" s="1">
        <v>0.01</v>
      </c>
      <c r="I11033" s="1">
        <v>0.02</v>
      </c>
      <c r="J11033">
        <v>2</v>
      </c>
      <c r="L11033" s="3">
        <v>2</v>
      </c>
      <c r="M11033" s="4">
        <v>2</v>
      </c>
      <c r="O11033" s="3">
        <v>0</v>
      </c>
      <c r="P11033" s="4">
        <v>0</v>
      </c>
      <c r="S11033">
        <f t="shared" si="344"/>
        <v>2</v>
      </c>
      <c r="T11033">
        <f t="shared" si="345"/>
        <v>2</v>
      </c>
    </row>
    <row r="11034" spans="1:20" hidden="1" x14ac:dyDescent="0.25">
      <c r="A11034" s="2" t="s">
        <v>230</v>
      </c>
      <c r="B11034" s="2" t="s">
        <v>91</v>
      </c>
      <c r="C11034" s="2" t="s">
        <v>21</v>
      </c>
      <c r="D11034" s="4">
        <v>0</v>
      </c>
      <c r="F11034" s="1">
        <v>0</v>
      </c>
      <c r="G11034" s="1">
        <v>0</v>
      </c>
      <c r="H11034" s="1">
        <v>0</v>
      </c>
      <c r="I11034" s="1">
        <v>0</v>
      </c>
      <c r="J11034">
        <v>2</v>
      </c>
      <c r="L11034" s="3">
        <v>0</v>
      </c>
      <c r="M11034" s="4">
        <v>0</v>
      </c>
      <c r="N11034" s="4">
        <v>0</v>
      </c>
      <c r="O11034" s="3">
        <v>2</v>
      </c>
      <c r="P11034" s="4">
        <v>0</v>
      </c>
      <c r="Q11034" s="4">
        <v>1</v>
      </c>
      <c r="S11034">
        <f t="shared" si="344"/>
        <v>2</v>
      </c>
      <c r="T11034">
        <f t="shared" si="345"/>
        <v>1</v>
      </c>
    </row>
    <row r="11035" spans="1:20" hidden="1" x14ac:dyDescent="0.25">
      <c r="A11035" s="2" t="s">
        <v>230</v>
      </c>
      <c r="B11035" s="2" t="s">
        <v>103</v>
      </c>
      <c r="C11035" s="2" t="s">
        <v>21</v>
      </c>
      <c r="F11035" s="1">
        <v>0</v>
      </c>
      <c r="G11035" s="1">
        <v>0.08</v>
      </c>
      <c r="H11035" s="1">
        <v>0</v>
      </c>
      <c r="I11035" s="1">
        <v>0</v>
      </c>
      <c r="J11035">
        <v>2</v>
      </c>
      <c r="L11035" s="3">
        <v>0</v>
      </c>
      <c r="M11035" s="4">
        <v>2</v>
      </c>
      <c r="O11035" s="3">
        <v>2</v>
      </c>
      <c r="S11035">
        <f t="shared" si="344"/>
        <v>2</v>
      </c>
      <c r="T11035">
        <f t="shared" si="345"/>
        <v>2</v>
      </c>
    </row>
    <row r="11036" spans="1:20" hidden="1" x14ac:dyDescent="0.25">
      <c r="A11036" s="2" t="s">
        <v>230</v>
      </c>
      <c r="B11036" s="2" t="s">
        <v>20</v>
      </c>
      <c r="C11036" s="2" t="s">
        <v>21</v>
      </c>
      <c r="F11036" s="1">
        <v>0</v>
      </c>
      <c r="G11036" s="1">
        <v>0.04</v>
      </c>
      <c r="H11036" s="1">
        <v>0</v>
      </c>
      <c r="I11036" s="1">
        <v>0</v>
      </c>
      <c r="J11036">
        <v>1</v>
      </c>
      <c r="K11036" s="3">
        <v>0</v>
      </c>
      <c r="M11036" s="4">
        <v>1</v>
      </c>
      <c r="O11036" s="3">
        <v>1</v>
      </c>
      <c r="S11036">
        <f t="shared" si="344"/>
        <v>1</v>
      </c>
      <c r="T11036">
        <f t="shared" si="345"/>
        <v>1</v>
      </c>
    </row>
    <row r="11037" spans="1:20" hidden="1" x14ac:dyDescent="0.25">
      <c r="A11037" s="2" t="s">
        <v>230</v>
      </c>
      <c r="B11037" s="2" t="s">
        <v>22</v>
      </c>
      <c r="C11037" s="2" t="s">
        <v>21</v>
      </c>
      <c r="F11037" s="1">
        <v>0</v>
      </c>
      <c r="G11037" s="1">
        <v>0.03</v>
      </c>
      <c r="H11037" s="1">
        <v>0</v>
      </c>
      <c r="I11037" s="1">
        <v>0.01</v>
      </c>
      <c r="J11037">
        <v>1</v>
      </c>
      <c r="L11037" s="3">
        <v>1</v>
      </c>
      <c r="M11037" s="4">
        <v>1</v>
      </c>
      <c r="S11037">
        <f t="shared" si="344"/>
        <v>1</v>
      </c>
      <c r="T11037">
        <f t="shared" si="345"/>
        <v>1</v>
      </c>
    </row>
    <row r="11038" spans="1:20" hidden="1" x14ac:dyDescent="0.25">
      <c r="A11038" s="2" t="s">
        <v>230</v>
      </c>
      <c r="B11038" s="2" t="s">
        <v>23</v>
      </c>
      <c r="C11038" s="2" t="s">
        <v>21</v>
      </c>
      <c r="F11038" s="1">
        <v>0</v>
      </c>
      <c r="G11038" s="1">
        <v>0.04</v>
      </c>
      <c r="I11038" s="1">
        <v>0</v>
      </c>
      <c r="J11038">
        <v>1</v>
      </c>
      <c r="K11038" s="3">
        <v>0</v>
      </c>
      <c r="L11038" s="3">
        <v>1</v>
      </c>
      <c r="M11038" s="4">
        <v>1</v>
      </c>
      <c r="S11038">
        <f t="shared" si="344"/>
        <v>1</v>
      </c>
      <c r="T11038">
        <f t="shared" si="345"/>
        <v>1</v>
      </c>
    </row>
    <row r="11039" spans="1:20" hidden="1" x14ac:dyDescent="0.25">
      <c r="A11039" s="2" t="s">
        <v>230</v>
      </c>
      <c r="B11039" s="2" t="s">
        <v>88</v>
      </c>
      <c r="C11039" s="2" t="s">
        <v>21</v>
      </c>
      <c r="F11039" s="1">
        <v>0</v>
      </c>
      <c r="G11039" s="1">
        <v>0.04</v>
      </c>
      <c r="H11039" s="1">
        <v>0</v>
      </c>
      <c r="I11039" s="1">
        <v>0</v>
      </c>
      <c r="J11039">
        <v>1</v>
      </c>
      <c r="K11039" s="3">
        <v>0</v>
      </c>
      <c r="L11039" s="3">
        <v>0</v>
      </c>
      <c r="M11039" s="4">
        <v>1</v>
      </c>
      <c r="O11039" s="3">
        <v>1</v>
      </c>
      <c r="S11039">
        <f t="shared" si="344"/>
        <v>1</v>
      </c>
      <c r="T11039">
        <f t="shared" si="345"/>
        <v>1</v>
      </c>
    </row>
    <row r="11040" spans="1:20" hidden="1" x14ac:dyDescent="0.25">
      <c r="A11040" s="2" t="s">
        <v>230</v>
      </c>
      <c r="B11040" s="2" t="s">
        <v>44</v>
      </c>
      <c r="C11040" s="2" t="s">
        <v>21</v>
      </c>
      <c r="F11040" s="1">
        <v>0</v>
      </c>
      <c r="G11040" s="1">
        <v>0.02</v>
      </c>
      <c r="H11040" s="1">
        <v>0.05</v>
      </c>
      <c r="J11040">
        <v>1</v>
      </c>
      <c r="L11040" s="3">
        <v>0</v>
      </c>
      <c r="M11040" s="4">
        <v>1</v>
      </c>
      <c r="O11040" s="3">
        <v>1</v>
      </c>
      <c r="S11040">
        <f t="shared" si="344"/>
        <v>1</v>
      </c>
      <c r="T11040">
        <f t="shared" si="345"/>
        <v>1</v>
      </c>
    </row>
    <row r="11041" spans="1:20" hidden="1" x14ac:dyDescent="0.25">
      <c r="A11041" s="2" t="s">
        <v>230</v>
      </c>
      <c r="B11041" s="2" t="s">
        <v>105</v>
      </c>
      <c r="C11041" s="2" t="s">
        <v>19</v>
      </c>
      <c r="E11041" s="4">
        <v>0</v>
      </c>
      <c r="F11041" s="1">
        <v>0</v>
      </c>
      <c r="G11041" s="1">
        <v>0.02</v>
      </c>
      <c r="H11041" s="1">
        <v>0</v>
      </c>
      <c r="I11041" s="1">
        <v>0</v>
      </c>
      <c r="J11041">
        <v>1</v>
      </c>
      <c r="L11041" s="3">
        <v>1</v>
      </c>
      <c r="M11041" s="4">
        <v>1</v>
      </c>
      <c r="S11041">
        <f t="shared" si="344"/>
        <v>1</v>
      </c>
      <c r="T11041">
        <f t="shared" si="345"/>
        <v>1</v>
      </c>
    </row>
    <row r="11042" spans="1:20" hidden="1" x14ac:dyDescent="0.25">
      <c r="A11042" s="2" t="s">
        <v>230</v>
      </c>
      <c r="B11042" s="2" t="s">
        <v>109</v>
      </c>
      <c r="C11042" s="2" t="s">
        <v>19</v>
      </c>
      <c r="E11042" s="4">
        <v>0</v>
      </c>
      <c r="F11042" s="1">
        <v>0</v>
      </c>
      <c r="G11042" s="1">
        <v>0.04</v>
      </c>
      <c r="H11042" s="1">
        <v>0</v>
      </c>
      <c r="I11042" s="1">
        <v>0.01</v>
      </c>
      <c r="J11042">
        <v>1</v>
      </c>
      <c r="K11042" s="3">
        <v>0</v>
      </c>
      <c r="L11042" s="3">
        <v>1</v>
      </c>
      <c r="M11042" s="4">
        <v>1</v>
      </c>
      <c r="S11042">
        <f t="shared" si="344"/>
        <v>1</v>
      </c>
      <c r="T11042">
        <f t="shared" si="345"/>
        <v>1</v>
      </c>
    </row>
    <row r="11043" spans="1:20" hidden="1" x14ac:dyDescent="0.25">
      <c r="A11043" s="2" t="s">
        <v>230</v>
      </c>
      <c r="B11043" s="2" t="s">
        <v>79</v>
      </c>
      <c r="C11043" s="2" t="s">
        <v>21</v>
      </c>
      <c r="F11043" s="1">
        <v>0</v>
      </c>
      <c r="G11043" s="1">
        <v>0.04</v>
      </c>
      <c r="H11043" s="1">
        <v>0.02</v>
      </c>
      <c r="I11043" s="1">
        <v>0.02</v>
      </c>
      <c r="J11043">
        <v>1</v>
      </c>
      <c r="K11043" s="3">
        <v>0</v>
      </c>
      <c r="L11043" s="3">
        <v>1</v>
      </c>
      <c r="M11043" s="4">
        <v>1</v>
      </c>
      <c r="O11043" s="3">
        <v>1</v>
      </c>
      <c r="R11043" s="3">
        <v>0</v>
      </c>
      <c r="S11043">
        <f t="shared" si="344"/>
        <v>2</v>
      </c>
      <c r="T11043">
        <f t="shared" si="345"/>
        <v>1</v>
      </c>
    </row>
    <row r="11044" spans="1:20" hidden="1" x14ac:dyDescent="0.25">
      <c r="A11044" s="2" t="s">
        <v>230</v>
      </c>
      <c r="B11044" s="2" t="s">
        <v>82</v>
      </c>
      <c r="C11044" s="2" t="s">
        <v>19</v>
      </c>
      <c r="E11044" s="4">
        <v>0</v>
      </c>
      <c r="F11044" s="1">
        <v>0</v>
      </c>
      <c r="G11044" s="1">
        <v>0</v>
      </c>
      <c r="H11044" s="1">
        <v>0</v>
      </c>
      <c r="I11044" s="1">
        <v>0</v>
      </c>
      <c r="J11044">
        <v>0</v>
      </c>
      <c r="L11044" s="3">
        <v>0</v>
      </c>
      <c r="M11044" s="4">
        <v>0</v>
      </c>
      <c r="S11044">
        <f t="shared" si="344"/>
        <v>0</v>
      </c>
      <c r="T11044">
        <f t="shared" si="345"/>
        <v>0</v>
      </c>
    </row>
    <row r="11045" spans="1:20" hidden="1" x14ac:dyDescent="0.25">
      <c r="A11045" s="2" t="s">
        <v>230</v>
      </c>
      <c r="B11045" s="2" t="s">
        <v>83</v>
      </c>
      <c r="C11045" s="2" t="s">
        <v>21</v>
      </c>
      <c r="F11045" s="1">
        <v>0</v>
      </c>
      <c r="G11045" s="1">
        <v>0</v>
      </c>
      <c r="H11045" s="1">
        <v>0</v>
      </c>
      <c r="I11045" s="1">
        <v>0</v>
      </c>
      <c r="J11045">
        <v>0</v>
      </c>
      <c r="K11045" s="3">
        <v>6</v>
      </c>
      <c r="L11045" s="3">
        <v>0</v>
      </c>
      <c r="M11045" s="4">
        <v>0</v>
      </c>
      <c r="N11045" s="4">
        <v>0</v>
      </c>
      <c r="O11045" s="3">
        <v>5</v>
      </c>
      <c r="P11045" s="4">
        <v>0</v>
      </c>
      <c r="Q11045" s="4">
        <v>0</v>
      </c>
      <c r="R11045" s="3">
        <v>1</v>
      </c>
      <c r="S11045">
        <f t="shared" si="344"/>
        <v>0</v>
      </c>
      <c r="T11045">
        <f t="shared" si="345"/>
        <v>0</v>
      </c>
    </row>
    <row r="11046" spans="1:20" hidden="1" x14ac:dyDescent="0.25">
      <c r="A11046" s="2" t="s">
        <v>230</v>
      </c>
      <c r="B11046" s="2" t="s">
        <v>29</v>
      </c>
      <c r="C11046" s="2" t="s">
        <v>21</v>
      </c>
      <c r="F11046" s="1">
        <v>0</v>
      </c>
      <c r="G11046" s="1">
        <v>0</v>
      </c>
      <c r="I11046" s="1">
        <v>0</v>
      </c>
      <c r="J11046">
        <v>0</v>
      </c>
      <c r="L11046" s="3">
        <v>0</v>
      </c>
      <c r="M11046" s="4">
        <v>0</v>
      </c>
      <c r="S11046">
        <f t="shared" si="344"/>
        <v>0</v>
      </c>
      <c r="T11046">
        <f t="shared" si="345"/>
        <v>0</v>
      </c>
    </row>
    <row r="11047" spans="1:20" hidden="1" x14ac:dyDescent="0.25">
      <c r="A11047" s="2" t="s">
        <v>230</v>
      </c>
      <c r="B11047" s="2" t="s">
        <v>87</v>
      </c>
      <c r="C11047" s="2" t="s">
        <v>19</v>
      </c>
      <c r="E11047" s="4">
        <v>0</v>
      </c>
      <c r="F11047" s="1">
        <v>0</v>
      </c>
      <c r="G11047" s="1">
        <v>0</v>
      </c>
      <c r="H11047" s="1">
        <v>0</v>
      </c>
      <c r="I11047" s="1">
        <v>0</v>
      </c>
      <c r="J11047">
        <v>0</v>
      </c>
      <c r="L11047" s="3">
        <v>0</v>
      </c>
      <c r="M11047" s="4">
        <v>0</v>
      </c>
      <c r="S11047">
        <f t="shared" si="344"/>
        <v>0</v>
      </c>
      <c r="T11047">
        <f t="shared" si="345"/>
        <v>0</v>
      </c>
    </row>
    <row r="11048" spans="1:20" hidden="1" x14ac:dyDescent="0.25">
      <c r="A11048" s="2" t="s">
        <v>230</v>
      </c>
      <c r="B11048" s="2" t="s">
        <v>30</v>
      </c>
      <c r="C11048" s="2" t="s">
        <v>21</v>
      </c>
      <c r="F11048" s="1">
        <v>0</v>
      </c>
      <c r="G11048" s="1">
        <v>0.01</v>
      </c>
      <c r="H11048" s="1">
        <v>0</v>
      </c>
      <c r="I11048" s="1">
        <v>0</v>
      </c>
      <c r="J11048">
        <v>0</v>
      </c>
      <c r="L11048" s="3">
        <v>0</v>
      </c>
      <c r="M11048" s="4">
        <v>0</v>
      </c>
      <c r="S11048">
        <f t="shared" si="344"/>
        <v>0</v>
      </c>
      <c r="T11048">
        <f t="shared" si="345"/>
        <v>0</v>
      </c>
    </row>
    <row r="11049" spans="1:20" hidden="1" x14ac:dyDescent="0.25">
      <c r="A11049" s="2" t="s">
        <v>230</v>
      </c>
      <c r="B11049" s="2" t="s">
        <v>89</v>
      </c>
      <c r="C11049" s="2" t="s">
        <v>19</v>
      </c>
      <c r="E11049" s="4">
        <v>0</v>
      </c>
      <c r="F11049" s="1">
        <v>0</v>
      </c>
      <c r="G11049" s="1">
        <v>0</v>
      </c>
      <c r="H11049" s="1">
        <v>0</v>
      </c>
      <c r="I11049" s="1">
        <v>0</v>
      </c>
      <c r="J11049">
        <v>0</v>
      </c>
      <c r="L11049" s="3">
        <v>0</v>
      </c>
      <c r="M11049" s="4">
        <v>0</v>
      </c>
      <c r="S11049">
        <f t="shared" si="344"/>
        <v>0</v>
      </c>
      <c r="T11049">
        <f t="shared" si="345"/>
        <v>0</v>
      </c>
    </row>
    <row r="11050" spans="1:20" hidden="1" x14ac:dyDescent="0.25">
      <c r="A11050" s="2" t="s">
        <v>230</v>
      </c>
      <c r="B11050" s="2" t="s">
        <v>31</v>
      </c>
      <c r="C11050" s="2" t="s">
        <v>19</v>
      </c>
      <c r="F11050" s="1">
        <v>0</v>
      </c>
      <c r="G11050" s="1">
        <v>0</v>
      </c>
      <c r="H11050" s="1">
        <v>0</v>
      </c>
      <c r="J11050">
        <v>0</v>
      </c>
      <c r="L11050" s="3">
        <v>0</v>
      </c>
      <c r="M11050" s="4">
        <v>0</v>
      </c>
      <c r="S11050">
        <f t="shared" si="344"/>
        <v>0</v>
      </c>
      <c r="T11050">
        <f t="shared" si="345"/>
        <v>0</v>
      </c>
    </row>
    <row r="11051" spans="1:20" hidden="1" x14ac:dyDescent="0.25">
      <c r="A11051" s="2" t="s">
        <v>230</v>
      </c>
      <c r="B11051" s="2" t="s">
        <v>33</v>
      </c>
      <c r="C11051" s="2" t="s">
        <v>21</v>
      </c>
      <c r="F11051" s="1">
        <v>0</v>
      </c>
      <c r="G11051" s="1">
        <v>0</v>
      </c>
      <c r="H11051" s="1">
        <v>0</v>
      </c>
      <c r="I11051" s="1">
        <v>0</v>
      </c>
      <c r="J11051">
        <v>0</v>
      </c>
      <c r="K11051" s="3">
        <v>0</v>
      </c>
      <c r="L11051" s="3">
        <v>0</v>
      </c>
      <c r="M11051" s="4">
        <v>0</v>
      </c>
      <c r="S11051">
        <f t="shared" si="344"/>
        <v>0</v>
      </c>
      <c r="T11051">
        <f t="shared" si="345"/>
        <v>0</v>
      </c>
    </row>
    <row r="11052" spans="1:20" hidden="1" x14ac:dyDescent="0.25">
      <c r="A11052" s="2" t="s">
        <v>230</v>
      </c>
      <c r="B11052" s="2" t="s">
        <v>34</v>
      </c>
      <c r="C11052" s="2" t="s">
        <v>21</v>
      </c>
      <c r="F11052" s="1">
        <v>0</v>
      </c>
      <c r="G11052" s="1">
        <v>0</v>
      </c>
      <c r="J11052">
        <v>0</v>
      </c>
      <c r="K11052" s="3">
        <v>0</v>
      </c>
      <c r="L11052" s="3">
        <v>0</v>
      </c>
      <c r="M11052" s="4">
        <v>0</v>
      </c>
      <c r="R11052" s="3">
        <v>0</v>
      </c>
      <c r="S11052">
        <f t="shared" si="344"/>
        <v>0</v>
      </c>
      <c r="T11052">
        <f t="shared" si="345"/>
        <v>0</v>
      </c>
    </row>
    <row r="11053" spans="1:20" hidden="1" x14ac:dyDescent="0.25">
      <c r="A11053" s="2" t="s">
        <v>230</v>
      </c>
      <c r="B11053" s="2" t="s">
        <v>92</v>
      </c>
      <c r="C11053" s="2" t="s">
        <v>21</v>
      </c>
      <c r="F11053" s="1">
        <v>0</v>
      </c>
      <c r="G11053" s="1">
        <v>0</v>
      </c>
      <c r="H11053" s="1">
        <v>0</v>
      </c>
      <c r="I11053" s="1">
        <v>0</v>
      </c>
      <c r="J11053">
        <v>0</v>
      </c>
      <c r="L11053" s="3">
        <v>0</v>
      </c>
      <c r="M11053" s="4">
        <v>0</v>
      </c>
      <c r="S11053">
        <f t="shared" si="344"/>
        <v>0</v>
      </c>
      <c r="T11053">
        <f t="shared" si="345"/>
        <v>0</v>
      </c>
    </row>
    <row r="11054" spans="1:20" hidden="1" x14ac:dyDescent="0.25">
      <c r="A11054" s="2" t="s">
        <v>230</v>
      </c>
      <c r="B11054" s="2" t="s">
        <v>42</v>
      </c>
      <c r="C11054" s="2" t="s">
        <v>21</v>
      </c>
      <c r="F11054" s="1">
        <v>0</v>
      </c>
      <c r="G11054" s="1">
        <v>0</v>
      </c>
      <c r="H11054" s="1">
        <v>0</v>
      </c>
      <c r="J11054">
        <v>0</v>
      </c>
      <c r="M11054" s="4">
        <v>0</v>
      </c>
      <c r="O11054" s="3">
        <v>0</v>
      </c>
      <c r="S11054">
        <f t="shared" si="344"/>
        <v>0</v>
      </c>
      <c r="T11054">
        <f t="shared" si="345"/>
        <v>0</v>
      </c>
    </row>
    <row r="11055" spans="1:20" hidden="1" x14ac:dyDescent="0.25">
      <c r="A11055" s="2" t="s">
        <v>230</v>
      </c>
      <c r="B11055" s="2" t="s">
        <v>43</v>
      </c>
      <c r="C11055" s="2" t="s">
        <v>21</v>
      </c>
      <c r="F11055" s="1">
        <v>0</v>
      </c>
      <c r="G11055" s="1">
        <v>0</v>
      </c>
      <c r="H11055" s="1">
        <v>0.01</v>
      </c>
      <c r="J11055">
        <v>0</v>
      </c>
      <c r="L11055" s="3">
        <v>0</v>
      </c>
      <c r="M11055" s="4">
        <v>0</v>
      </c>
      <c r="S11055">
        <f t="shared" si="344"/>
        <v>0</v>
      </c>
      <c r="T11055">
        <f t="shared" si="345"/>
        <v>0</v>
      </c>
    </row>
    <row r="11056" spans="1:20" hidden="1" x14ac:dyDescent="0.25">
      <c r="A11056" s="2" t="s">
        <v>230</v>
      </c>
      <c r="B11056" s="2" t="s">
        <v>97</v>
      </c>
      <c r="C11056" s="2" t="s">
        <v>19</v>
      </c>
      <c r="E11056" s="4">
        <v>0</v>
      </c>
      <c r="F11056" s="1">
        <v>0</v>
      </c>
      <c r="G11056" s="1">
        <v>0</v>
      </c>
      <c r="H11056" s="1">
        <v>0</v>
      </c>
      <c r="I11056" s="1">
        <v>0</v>
      </c>
      <c r="J11056">
        <v>0</v>
      </c>
      <c r="L11056" s="3">
        <v>0</v>
      </c>
      <c r="M11056" s="4">
        <v>0</v>
      </c>
      <c r="O11056" s="3">
        <v>0</v>
      </c>
      <c r="S11056">
        <f t="shared" si="344"/>
        <v>0</v>
      </c>
      <c r="T11056">
        <f t="shared" si="345"/>
        <v>0</v>
      </c>
    </row>
    <row r="11057" spans="1:20" hidden="1" x14ac:dyDescent="0.25">
      <c r="A11057" s="2" t="s">
        <v>230</v>
      </c>
      <c r="B11057" s="2" t="s">
        <v>100</v>
      </c>
      <c r="C11057" s="2" t="s">
        <v>19</v>
      </c>
      <c r="E11057" s="4">
        <v>0</v>
      </c>
      <c r="F11057" s="1">
        <v>0</v>
      </c>
      <c r="G11057" s="1">
        <v>0</v>
      </c>
      <c r="H11057" s="1">
        <v>0</v>
      </c>
      <c r="I11057" s="1">
        <v>0</v>
      </c>
      <c r="J11057">
        <v>0</v>
      </c>
      <c r="L11057" s="3">
        <v>0</v>
      </c>
      <c r="M11057" s="4">
        <v>0</v>
      </c>
      <c r="S11057">
        <f t="shared" si="344"/>
        <v>0</v>
      </c>
      <c r="T11057">
        <f t="shared" si="345"/>
        <v>0</v>
      </c>
    </row>
    <row r="11058" spans="1:20" hidden="1" x14ac:dyDescent="0.25">
      <c r="A11058" s="2" t="s">
        <v>230</v>
      </c>
      <c r="B11058" s="2" t="s">
        <v>58</v>
      </c>
      <c r="C11058" s="2" t="s">
        <v>21</v>
      </c>
      <c r="F11058" s="1">
        <v>0</v>
      </c>
      <c r="G11058" s="1">
        <v>0.01</v>
      </c>
      <c r="H11058" s="1">
        <v>0</v>
      </c>
      <c r="I11058" s="1">
        <v>0</v>
      </c>
      <c r="J11058">
        <v>0</v>
      </c>
      <c r="L11058" s="3">
        <v>0</v>
      </c>
      <c r="M11058" s="4">
        <v>0</v>
      </c>
      <c r="O11058" s="3">
        <v>0</v>
      </c>
      <c r="S11058">
        <f t="shared" si="344"/>
        <v>0</v>
      </c>
      <c r="T11058">
        <f t="shared" si="345"/>
        <v>0</v>
      </c>
    </row>
    <row r="11059" spans="1:20" hidden="1" x14ac:dyDescent="0.25">
      <c r="A11059" s="2" t="s">
        <v>230</v>
      </c>
      <c r="B11059" s="2" t="s">
        <v>107</v>
      </c>
      <c r="C11059" s="2" t="s">
        <v>19</v>
      </c>
      <c r="E11059" s="4">
        <v>0</v>
      </c>
      <c r="F11059" s="1">
        <v>0</v>
      </c>
      <c r="G11059" s="1">
        <v>0</v>
      </c>
      <c r="H11059" s="1">
        <v>0</v>
      </c>
      <c r="I11059" s="1">
        <v>0</v>
      </c>
      <c r="J11059">
        <v>0</v>
      </c>
      <c r="L11059" s="3">
        <v>0</v>
      </c>
      <c r="M11059" s="4">
        <v>0</v>
      </c>
      <c r="S11059">
        <f t="shared" si="344"/>
        <v>0</v>
      </c>
      <c r="T11059">
        <f t="shared" si="345"/>
        <v>0</v>
      </c>
    </row>
    <row r="11060" spans="1:20" hidden="1" x14ac:dyDescent="0.25">
      <c r="A11060" s="2" t="s">
        <v>230</v>
      </c>
      <c r="B11060" s="2" t="s">
        <v>63</v>
      </c>
      <c r="C11060" s="2" t="s">
        <v>21</v>
      </c>
      <c r="F11060" s="1">
        <v>0</v>
      </c>
      <c r="G11060" s="1">
        <v>0.01</v>
      </c>
      <c r="H11060" s="1">
        <v>0</v>
      </c>
      <c r="I11060" s="1">
        <v>0</v>
      </c>
      <c r="J11060">
        <v>0</v>
      </c>
      <c r="K11060" s="3">
        <v>0</v>
      </c>
      <c r="L11060" s="3">
        <v>0</v>
      </c>
      <c r="M11060" s="4">
        <v>0</v>
      </c>
      <c r="O11060" s="3">
        <v>0</v>
      </c>
      <c r="R11060" s="3">
        <v>0</v>
      </c>
      <c r="S11060">
        <f t="shared" si="344"/>
        <v>0</v>
      </c>
      <c r="T11060">
        <f t="shared" si="345"/>
        <v>0</v>
      </c>
    </row>
    <row r="11061" spans="1:20" hidden="1" x14ac:dyDescent="0.25">
      <c r="A11061" s="2" t="s">
        <v>230</v>
      </c>
      <c r="B11061" s="2" t="s">
        <v>69</v>
      </c>
      <c r="C11061" s="2" t="s">
        <v>21</v>
      </c>
      <c r="D11061" s="4">
        <v>0</v>
      </c>
      <c r="J11061">
        <v>0</v>
      </c>
      <c r="N11061" s="4">
        <v>0</v>
      </c>
      <c r="O11061" s="3">
        <v>0</v>
      </c>
      <c r="Q11061" s="4">
        <v>0</v>
      </c>
      <c r="S11061">
        <f t="shared" si="344"/>
        <v>0</v>
      </c>
      <c r="T11061">
        <f t="shared" si="345"/>
        <v>0</v>
      </c>
    </row>
    <row r="11062" spans="1:20" hidden="1" x14ac:dyDescent="0.25">
      <c r="A11062" s="2" t="s">
        <v>230</v>
      </c>
      <c r="B11062" s="2" t="s">
        <v>55</v>
      </c>
      <c r="C11062" s="2" t="s">
        <v>21</v>
      </c>
      <c r="F11062" s="1">
        <v>1</v>
      </c>
      <c r="H11062" s="1">
        <v>0.01</v>
      </c>
      <c r="I11062" s="1">
        <v>0.02</v>
      </c>
      <c r="S11062">
        <f t="shared" si="344"/>
        <v>0</v>
      </c>
      <c r="T11062">
        <f t="shared" si="345"/>
        <v>0</v>
      </c>
    </row>
    <row r="11063" spans="1:20" hidden="1" x14ac:dyDescent="0.25">
      <c r="A11063" s="2" t="s">
        <v>231</v>
      </c>
      <c r="B11063" s="2" t="s">
        <v>70</v>
      </c>
      <c r="C11063" s="2" t="s">
        <v>21</v>
      </c>
      <c r="F11063" s="1">
        <v>15</v>
      </c>
      <c r="G11063" s="1">
        <v>18.53</v>
      </c>
      <c r="H11063" s="1">
        <v>0.1</v>
      </c>
      <c r="I11063" s="1">
        <v>0.05</v>
      </c>
      <c r="J11063">
        <v>61750</v>
      </c>
      <c r="K11063" s="3">
        <v>0</v>
      </c>
      <c r="L11063" s="3">
        <v>0</v>
      </c>
      <c r="M11063" s="4">
        <v>3375</v>
      </c>
      <c r="O11063" s="3">
        <v>63750</v>
      </c>
      <c r="P11063" s="4">
        <v>6375</v>
      </c>
      <c r="Q11063" s="4">
        <v>52000</v>
      </c>
      <c r="R11063" s="3">
        <v>-2000</v>
      </c>
      <c r="S11063">
        <f t="shared" si="344"/>
        <v>61750</v>
      </c>
      <c r="T11063">
        <f t="shared" si="345"/>
        <v>61750</v>
      </c>
    </row>
    <row r="11064" spans="1:20" hidden="1" x14ac:dyDescent="0.25">
      <c r="A11064" s="2" t="s">
        <v>231</v>
      </c>
      <c r="B11064" s="2" t="s">
        <v>49</v>
      </c>
      <c r="C11064" s="2" t="s">
        <v>19</v>
      </c>
      <c r="D11064" s="4">
        <v>1912</v>
      </c>
      <c r="F11064" s="1">
        <v>321</v>
      </c>
      <c r="G11064" s="1">
        <v>183.13</v>
      </c>
      <c r="H11064" s="1">
        <v>16.88</v>
      </c>
      <c r="I11064" s="1">
        <v>19.05</v>
      </c>
      <c r="J11064">
        <v>39126</v>
      </c>
      <c r="K11064" s="3">
        <v>169</v>
      </c>
      <c r="L11064" s="3">
        <v>247</v>
      </c>
      <c r="M11064" s="4">
        <v>33356</v>
      </c>
      <c r="N11064" s="4">
        <v>3858</v>
      </c>
      <c r="O11064" s="3">
        <v>39017</v>
      </c>
      <c r="Q11064" s="4">
        <v>0</v>
      </c>
      <c r="R11064" s="3">
        <v>31</v>
      </c>
      <c r="S11064">
        <f t="shared" si="344"/>
        <v>39126</v>
      </c>
      <c r="T11064">
        <f t="shared" si="345"/>
        <v>39126</v>
      </c>
    </row>
    <row r="11065" spans="1:20" hidden="1" x14ac:dyDescent="0.25">
      <c r="A11065" s="2" t="s">
        <v>231</v>
      </c>
      <c r="B11065" s="2" t="s">
        <v>27</v>
      </c>
      <c r="C11065" s="2" t="s">
        <v>21</v>
      </c>
      <c r="D11065" s="4">
        <v>485</v>
      </c>
      <c r="E11065" s="4">
        <v>1238</v>
      </c>
      <c r="F11065" s="1">
        <v>903</v>
      </c>
      <c r="G11065" s="1">
        <v>113.63</v>
      </c>
      <c r="H11065" s="1">
        <v>4.51</v>
      </c>
      <c r="I11065" s="1">
        <v>23.56</v>
      </c>
      <c r="J11065">
        <v>24373</v>
      </c>
      <c r="K11065" s="3">
        <v>946</v>
      </c>
      <c r="L11065" s="3">
        <v>421</v>
      </c>
      <c r="M11065" s="4">
        <v>20696</v>
      </c>
      <c r="N11065" s="4">
        <v>615</v>
      </c>
      <c r="O11065" s="3">
        <v>24231</v>
      </c>
      <c r="P11065" s="4">
        <v>1333</v>
      </c>
      <c r="Q11065" s="4">
        <v>5</v>
      </c>
      <c r="R11065" s="3">
        <v>668</v>
      </c>
      <c r="S11065">
        <f t="shared" si="344"/>
        <v>24374</v>
      </c>
      <c r="T11065">
        <f t="shared" si="345"/>
        <v>24372</v>
      </c>
    </row>
    <row r="11066" spans="1:20" hidden="1" x14ac:dyDescent="0.25">
      <c r="A11066" s="2" t="s">
        <v>231</v>
      </c>
      <c r="B11066" s="2" t="s">
        <v>68</v>
      </c>
      <c r="C11066" s="2" t="s">
        <v>21</v>
      </c>
      <c r="F11066" s="1">
        <v>254</v>
      </c>
      <c r="G11066" s="1">
        <v>26.09</v>
      </c>
      <c r="J11066">
        <v>4772</v>
      </c>
      <c r="K11066" s="3">
        <v>1165</v>
      </c>
      <c r="L11066" s="3">
        <v>14</v>
      </c>
      <c r="M11066" s="4">
        <v>4752</v>
      </c>
      <c r="O11066" s="3">
        <v>4952</v>
      </c>
      <c r="Q11066" s="4">
        <v>20</v>
      </c>
      <c r="R11066" s="3">
        <v>971</v>
      </c>
      <c r="S11066">
        <f t="shared" si="344"/>
        <v>4772</v>
      </c>
      <c r="T11066">
        <f t="shared" si="345"/>
        <v>4772</v>
      </c>
    </row>
    <row r="11067" spans="1:20" hidden="1" x14ac:dyDescent="0.25">
      <c r="A11067" s="2" t="s">
        <v>231</v>
      </c>
      <c r="B11067" s="2" t="s">
        <v>52</v>
      </c>
      <c r="C11067" s="2" t="s">
        <v>21</v>
      </c>
      <c r="D11067" s="4">
        <v>910</v>
      </c>
      <c r="E11067" s="4">
        <v>441</v>
      </c>
      <c r="F11067" s="1">
        <v>129</v>
      </c>
      <c r="G11067" s="1">
        <v>14.54</v>
      </c>
      <c r="H11067" s="1">
        <v>1.78</v>
      </c>
      <c r="I11067" s="1">
        <v>3.51</v>
      </c>
      <c r="J11067">
        <v>4387</v>
      </c>
      <c r="K11067" s="3">
        <v>165</v>
      </c>
      <c r="L11067" s="3">
        <v>25</v>
      </c>
      <c r="M11067" s="4">
        <v>2649</v>
      </c>
      <c r="N11067" s="4">
        <v>228</v>
      </c>
      <c r="O11067" s="3">
        <v>4527</v>
      </c>
      <c r="P11067" s="4">
        <v>114</v>
      </c>
      <c r="Q11067" s="4">
        <v>46</v>
      </c>
      <c r="R11067" s="3">
        <v>0</v>
      </c>
      <c r="S11067">
        <f t="shared" si="344"/>
        <v>4387</v>
      </c>
      <c r="T11067">
        <f t="shared" si="345"/>
        <v>4388</v>
      </c>
    </row>
    <row r="11068" spans="1:20" hidden="1" x14ac:dyDescent="0.25">
      <c r="A11068" s="2" t="s">
        <v>231</v>
      </c>
      <c r="B11068" s="2" t="s">
        <v>37</v>
      </c>
      <c r="C11068" s="2" t="s">
        <v>21</v>
      </c>
      <c r="D11068" s="4">
        <v>1008</v>
      </c>
      <c r="E11068" s="4">
        <v>297</v>
      </c>
      <c r="J11068">
        <v>4025</v>
      </c>
      <c r="K11068" s="3">
        <v>5</v>
      </c>
      <c r="L11068" s="3">
        <v>0</v>
      </c>
      <c r="N11068" s="4">
        <v>81</v>
      </c>
      <c r="O11068" s="3">
        <v>4030</v>
      </c>
      <c r="P11068" s="4">
        <v>126</v>
      </c>
      <c r="Q11068" s="4">
        <v>2514</v>
      </c>
      <c r="R11068" s="3">
        <v>0</v>
      </c>
      <c r="S11068">
        <f t="shared" si="344"/>
        <v>4025</v>
      </c>
      <c r="T11068">
        <f t="shared" si="345"/>
        <v>4026</v>
      </c>
    </row>
    <row r="11069" spans="1:20" hidden="1" x14ac:dyDescent="0.25">
      <c r="A11069" s="2" t="s">
        <v>231</v>
      </c>
      <c r="B11069" s="2" t="s">
        <v>65</v>
      </c>
      <c r="C11069" s="2" t="s">
        <v>21</v>
      </c>
      <c r="E11069" s="4">
        <v>29</v>
      </c>
      <c r="F11069" s="1">
        <v>28</v>
      </c>
      <c r="G11069" s="1">
        <v>15.33</v>
      </c>
      <c r="H11069" s="1">
        <v>0.04</v>
      </c>
      <c r="I11069" s="1">
        <v>0.67</v>
      </c>
      <c r="J11069">
        <v>3365</v>
      </c>
      <c r="K11069" s="3">
        <v>493</v>
      </c>
      <c r="L11069" s="3">
        <v>56</v>
      </c>
      <c r="M11069" s="4">
        <v>2793</v>
      </c>
      <c r="N11069" s="4">
        <v>381</v>
      </c>
      <c r="O11069" s="3">
        <v>3802</v>
      </c>
      <c r="P11069" s="4">
        <v>162</v>
      </c>
      <c r="R11069" s="3">
        <v>0</v>
      </c>
      <c r="S11069">
        <f t="shared" si="344"/>
        <v>3365</v>
      </c>
      <c r="T11069">
        <f t="shared" si="345"/>
        <v>3365</v>
      </c>
    </row>
    <row r="11070" spans="1:20" hidden="1" x14ac:dyDescent="0.25">
      <c r="A11070" s="2" t="s">
        <v>231</v>
      </c>
      <c r="B11070" s="2" t="s">
        <v>67</v>
      </c>
      <c r="C11070" s="2" t="s">
        <v>21</v>
      </c>
      <c r="E11070" s="4">
        <v>327</v>
      </c>
      <c r="F11070" s="1">
        <v>125</v>
      </c>
      <c r="G11070" s="1">
        <v>12.25</v>
      </c>
      <c r="H11070" s="1">
        <v>0.24</v>
      </c>
      <c r="I11070" s="1">
        <v>2.4</v>
      </c>
      <c r="J11070">
        <v>2940</v>
      </c>
      <c r="K11070" s="3">
        <v>3799</v>
      </c>
      <c r="L11070" s="3">
        <v>63</v>
      </c>
      <c r="M11070" s="4">
        <v>2232</v>
      </c>
      <c r="N11070" s="4">
        <v>204</v>
      </c>
      <c r="O11070" s="3">
        <v>6767</v>
      </c>
      <c r="P11070" s="4">
        <v>177</v>
      </c>
      <c r="Q11070" s="4">
        <v>0</v>
      </c>
      <c r="R11070" s="3">
        <v>-92</v>
      </c>
      <c r="S11070">
        <f t="shared" si="344"/>
        <v>2939</v>
      </c>
      <c r="T11070">
        <f t="shared" si="345"/>
        <v>2940</v>
      </c>
    </row>
    <row r="11071" spans="1:20" hidden="1" x14ac:dyDescent="0.25">
      <c r="A11071" s="2" t="s">
        <v>231</v>
      </c>
      <c r="B11071" s="2" t="s">
        <v>36</v>
      </c>
      <c r="C11071" s="2" t="s">
        <v>21</v>
      </c>
      <c r="F11071" s="1">
        <v>17</v>
      </c>
      <c r="G11071" s="1">
        <v>14.09</v>
      </c>
      <c r="H11071" s="1">
        <v>0.13</v>
      </c>
      <c r="I11071" s="1">
        <v>0.17</v>
      </c>
      <c r="J11071">
        <v>2632</v>
      </c>
      <c r="K11071" s="3">
        <v>177</v>
      </c>
      <c r="L11071" s="3">
        <v>97</v>
      </c>
      <c r="M11071" s="4">
        <v>2567</v>
      </c>
      <c r="N11071" s="4">
        <v>66</v>
      </c>
      <c r="O11071" s="3">
        <v>2713</v>
      </c>
      <c r="Q11071" s="4">
        <v>0</v>
      </c>
      <c r="S11071">
        <f t="shared" si="344"/>
        <v>2633</v>
      </c>
      <c r="T11071">
        <f t="shared" si="345"/>
        <v>2633</v>
      </c>
    </row>
    <row r="11072" spans="1:20" hidden="1" x14ac:dyDescent="0.25">
      <c r="A11072" s="2" t="s">
        <v>231</v>
      </c>
      <c r="B11072" s="2" t="s">
        <v>50</v>
      </c>
      <c r="C11072" s="2" t="s">
        <v>21</v>
      </c>
      <c r="D11072" s="4">
        <v>0</v>
      </c>
      <c r="F11072" s="1">
        <v>9</v>
      </c>
      <c r="G11072" s="1">
        <v>13.23</v>
      </c>
      <c r="H11072" s="1">
        <v>0.06</v>
      </c>
      <c r="I11072" s="1">
        <v>0.41</v>
      </c>
      <c r="J11072">
        <v>2491</v>
      </c>
      <c r="K11072" s="3">
        <v>294</v>
      </c>
      <c r="L11072" s="3">
        <v>69</v>
      </c>
      <c r="M11072" s="4">
        <v>2409</v>
      </c>
      <c r="N11072" s="4">
        <v>85</v>
      </c>
      <c r="O11072" s="3">
        <v>2716</v>
      </c>
      <c r="Q11072" s="4">
        <v>0</v>
      </c>
      <c r="R11072" s="3">
        <v>0</v>
      </c>
      <c r="S11072">
        <f t="shared" si="344"/>
        <v>2491</v>
      </c>
      <c r="T11072">
        <f t="shared" si="345"/>
        <v>2494</v>
      </c>
    </row>
    <row r="11073" spans="1:20" hidden="1" x14ac:dyDescent="0.25">
      <c r="A11073" s="2" t="s">
        <v>231</v>
      </c>
      <c r="B11073" s="2" t="s">
        <v>45</v>
      </c>
      <c r="C11073" s="2" t="s">
        <v>21</v>
      </c>
      <c r="E11073" s="4">
        <v>613</v>
      </c>
      <c r="F11073" s="1">
        <v>156</v>
      </c>
      <c r="G11073" s="1">
        <v>7.28</v>
      </c>
      <c r="H11073" s="1">
        <v>17.62</v>
      </c>
      <c r="I11073" s="1">
        <v>0.09</v>
      </c>
      <c r="J11073">
        <v>1940</v>
      </c>
      <c r="K11073" s="3">
        <v>29</v>
      </c>
      <c r="L11073" s="3">
        <v>2365</v>
      </c>
      <c r="M11073" s="4">
        <v>1326</v>
      </c>
      <c r="R11073" s="3">
        <v>-396</v>
      </c>
      <c r="S11073">
        <f t="shared" si="344"/>
        <v>1940</v>
      </c>
      <c r="T11073">
        <f t="shared" si="345"/>
        <v>1939</v>
      </c>
    </row>
    <row r="11074" spans="1:20" hidden="1" x14ac:dyDescent="0.25">
      <c r="A11074" s="2" t="s">
        <v>231</v>
      </c>
      <c r="B11074" s="2" t="s">
        <v>59</v>
      </c>
      <c r="C11074" s="2" t="s">
        <v>21</v>
      </c>
      <c r="F11074" s="1">
        <v>7</v>
      </c>
      <c r="G11074" s="1">
        <v>8.7799999999999994</v>
      </c>
      <c r="H11074" s="1">
        <v>0.05</v>
      </c>
      <c r="I11074" s="1">
        <v>0.16</v>
      </c>
      <c r="J11074">
        <v>1674</v>
      </c>
      <c r="K11074" s="3">
        <v>425</v>
      </c>
      <c r="L11074" s="3">
        <v>35</v>
      </c>
      <c r="M11074" s="4">
        <v>1599</v>
      </c>
      <c r="N11074" s="4">
        <v>75</v>
      </c>
      <c r="O11074" s="3">
        <v>2064</v>
      </c>
      <c r="S11074">
        <f t="shared" ref="S11074:S11137" si="346">-K11074+L11074+O11074+R11074</f>
        <v>1674</v>
      </c>
      <c r="T11074">
        <f t="shared" ref="T11074:T11137" si="347">M11074+N11074+P11074+Q11074+D11074+E11074</f>
        <v>1674</v>
      </c>
    </row>
    <row r="11075" spans="1:20" hidden="1" x14ac:dyDescent="0.25">
      <c r="A11075" s="2" t="s">
        <v>231</v>
      </c>
      <c r="B11075" s="2" t="s">
        <v>101</v>
      </c>
      <c r="C11075" s="2" t="s">
        <v>21</v>
      </c>
      <c r="F11075" s="1">
        <v>10</v>
      </c>
      <c r="G11075" s="1">
        <v>8.35</v>
      </c>
      <c r="H11075" s="1">
        <v>0.05</v>
      </c>
      <c r="I11075" s="1">
        <v>0.32</v>
      </c>
      <c r="J11075">
        <v>1606</v>
      </c>
      <c r="K11075" s="3">
        <v>102</v>
      </c>
      <c r="L11075" s="3">
        <v>171</v>
      </c>
      <c r="M11075" s="4">
        <v>1520</v>
      </c>
      <c r="N11075" s="4">
        <v>85</v>
      </c>
      <c r="O11075" s="3">
        <v>1537</v>
      </c>
      <c r="S11075">
        <f t="shared" si="346"/>
        <v>1606</v>
      </c>
      <c r="T11075">
        <f t="shared" si="347"/>
        <v>1605</v>
      </c>
    </row>
    <row r="11076" spans="1:20" hidden="1" x14ac:dyDescent="0.25">
      <c r="A11076" s="2" t="s">
        <v>231</v>
      </c>
      <c r="B11076" s="2" t="s">
        <v>75</v>
      </c>
      <c r="C11076" s="2" t="s">
        <v>19</v>
      </c>
      <c r="F11076" s="1">
        <v>41</v>
      </c>
      <c r="G11076" s="1">
        <v>8.82</v>
      </c>
      <c r="H11076" s="1">
        <v>3.04</v>
      </c>
      <c r="I11076" s="1">
        <v>3.05</v>
      </c>
      <c r="J11076">
        <v>1606</v>
      </c>
      <c r="K11076" s="3">
        <v>41</v>
      </c>
      <c r="L11076" s="3">
        <v>2</v>
      </c>
      <c r="M11076" s="4">
        <v>1606</v>
      </c>
      <c r="O11076" s="3">
        <v>1646</v>
      </c>
      <c r="Q11076" s="4">
        <v>0</v>
      </c>
      <c r="S11076">
        <f t="shared" si="346"/>
        <v>1607</v>
      </c>
      <c r="T11076">
        <f t="shared" si="347"/>
        <v>1606</v>
      </c>
    </row>
    <row r="11077" spans="1:20" hidden="1" x14ac:dyDescent="0.25">
      <c r="A11077" s="2" t="s">
        <v>231</v>
      </c>
      <c r="B11077" s="2" t="s">
        <v>51</v>
      </c>
      <c r="C11077" s="2" t="s">
        <v>21</v>
      </c>
      <c r="D11077" s="4">
        <v>203</v>
      </c>
      <c r="F11077" s="1">
        <v>42</v>
      </c>
      <c r="G11077" s="1">
        <v>4.38</v>
      </c>
      <c r="H11077" s="1">
        <v>0.35</v>
      </c>
      <c r="I11077" s="1">
        <v>2.5299999999999998</v>
      </c>
      <c r="J11077">
        <v>1082</v>
      </c>
      <c r="K11077" s="3">
        <v>0</v>
      </c>
      <c r="L11077" s="3">
        <v>176</v>
      </c>
      <c r="M11077" s="4">
        <v>798</v>
      </c>
      <c r="N11077" s="4">
        <v>22</v>
      </c>
      <c r="O11077" s="3">
        <v>906</v>
      </c>
      <c r="P11077" s="4">
        <v>59</v>
      </c>
      <c r="R11077" s="3">
        <v>0</v>
      </c>
      <c r="S11077">
        <f t="shared" si="346"/>
        <v>1082</v>
      </c>
      <c r="T11077">
        <f t="shared" si="347"/>
        <v>1082</v>
      </c>
    </row>
    <row r="11078" spans="1:20" hidden="1" x14ac:dyDescent="0.25">
      <c r="A11078" s="2" t="s">
        <v>231</v>
      </c>
      <c r="B11078" s="2" t="s">
        <v>76</v>
      </c>
      <c r="C11078" s="2" t="s">
        <v>19</v>
      </c>
      <c r="F11078" s="1">
        <v>17</v>
      </c>
      <c r="G11078" s="1">
        <v>5.01</v>
      </c>
      <c r="H11078" s="1">
        <v>1.07</v>
      </c>
      <c r="I11078" s="1">
        <v>1.68</v>
      </c>
      <c r="J11078">
        <v>912</v>
      </c>
      <c r="K11078" s="3">
        <v>3</v>
      </c>
      <c r="L11078" s="3">
        <v>2</v>
      </c>
      <c r="M11078" s="4">
        <v>912</v>
      </c>
      <c r="O11078" s="3">
        <v>912</v>
      </c>
      <c r="S11078">
        <f t="shared" si="346"/>
        <v>911</v>
      </c>
      <c r="T11078">
        <f t="shared" si="347"/>
        <v>912</v>
      </c>
    </row>
    <row r="11079" spans="1:20" hidden="1" x14ac:dyDescent="0.25">
      <c r="A11079" s="2" t="s">
        <v>231</v>
      </c>
      <c r="B11079" s="2" t="s">
        <v>73</v>
      </c>
      <c r="C11079" s="2" t="s">
        <v>21</v>
      </c>
      <c r="F11079" s="1">
        <v>2</v>
      </c>
      <c r="G11079" s="1">
        <v>4.7699999999999996</v>
      </c>
      <c r="H11079" s="1">
        <v>0.03</v>
      </c>
      <c r="I11079" s="1">
        <v>0.1</v>
      </c>
      <c r="J11079">
        <v>868</v>
      </c>
      <c r="K11079" s="3">
        <v>6</v>
      </c>
      <c r="L11079" s="3">
        <v>274</v>
      </c>
      <c r="M11079" s="4">
        <v>868</v>
      </c>
      <c r="O11079" s="3">
        <v>600</v>
      </c>
      <c r="S11079">
        <f t="shared" si="346"/>
        <v>868</v>
      </c>
      <c r="T11079">
        <f t="shared" si="347"/>
        <v>868</v>
      </c>
    </row>
    <row r="11080" spans="1:20" hidden="1" x14ac:dyDescent="0.25">
      <c r="A11080" s="2" t="s">
        <v>231</v>
      </c>
      <c r="B11080" s="2" t="s">
        <v>91</v>
      </c>
      <c r="C11080" s="2" t="s">
        <v>21</v>
      </c>
      <c r="E11080" s="4">
        <v>105</v>
      </c>
      <c r="F11080" s="1">
        <v>0</v>
      </c>
      <c r="G11080" s="1">
        <v>0</v>
      </c>
      <c r="H11080" s="1">
        <v>0</v>
      </c>
      <c r="I11080" s="1">
        <v>0</v>
      </c>
      <c r="J11080">
        <v>782</v>
      </c>
      <c r="K11080" s="3">
        <v>12</v>
      </c>
      <c r="L11080" s="3">
        <v>512</v>
      </c>
      <c r="M11080" s="4">
        <v>0</v>
      </c>
      <c r="N11080" s="4">
        <v>16</v>
      </c>
      <c r="O11080" s="3">
        <v>232</v>
      </c>
      <c r="P11080" s="4">
        <v>2</v>
      </c>
      <c r="Q11080" s="4">
        <v>660</v>
      </c>
      <c r="R11080" s="3">
        <v>50</v>
      </c>
      <c r="S11080">
        <f t="shared" si="346"/>
        <v>782</v>
      </c>
      <c r="T11080">
        <f t="shared" si="347"/>
        <v>783</v>
      </c>
    </row>
    <row r="11081" spans="1:20" hidden="1" x14ac:dyDescent="0.25">
      <c r="A11081" s="2" t="s">
        <v>231</v>
      </c>
      <c r="B11081" s="2" t="s">
        <v>25</v>
      </c>
      <c r="C11081" s="2" t="s">
        <v>19</v>
      </c>
      <c r="F11081" s="1">
        <v>93</v>
      </c>
      <c r="G11081" s="1">
        <v>3.9</v>
      </c>
      <c r="H11081" s="1">
        <v>10.57</v>
      </c>
      <c r="I11081" s="1">
        <v>0.03</v>
      </c>
      <c r="J11081">
        <v>709</v>
      </c>
      <c r="K11081" s="3">
        <v>0</v>
      </c>
      <c r="L11081" s="3">
        <v>1</v>
      </c>
      <c r="M11081" s="4">
        <v>709</v>
      </c>
      <c r="O11081" s="3">
        <v>709</v>
      </c>
      <c r="S11081">
        <f t="shared" si="346"/>
        <v>710</v>
      </c>
      <c r="T11081">
        <f t="shared" si="347"/>
        <v>709</v>
      </c>
    </row>
    <row r="11082" spans="1:20" hidden="1" x14ac:dyDescent="0.25">
      <c r="A11082" s="2" t="s">
        <v>231</v>
      </c>
      <c r="B11082" s="2" t="s">
        <v>57</v>
      </c>
      <c r="C11082" s="2" t="s">
        <v>19</v>
      </c>
      <c r="F11082" s="1">
        <v>11</v>
      </c>
      <c r="G11082" s="1">
        <v>2.95</v>
      </c>
      <c r="H11082" s="1">
        <v>0.79</v>
      </c>
      <c r="I11082" s="1">
        <v>0.87</v>
      </c>
      <c r="J11082">
        <v>651</v>
      </c>
      <c r="K11082" s="3">
        <v>12</v>
      </c>
      <c r="L11082" s="3">
        <v>1</v>
      </c>
      <c r="M11082" s="4">
        <v>537</v>
      </c>
      <c r="N11082" s="4">
        <v>66</v>
      </c>
      <c r="O11082" s="3">
        <v>661</v>
      </c>
      <c r="P11082" s="4">
        <v>47</v>
      </c>
      <c r="S11082">
        <f t="shared" si="346"/>
        <v>650</v>
      </c>
      <c r="T11082">
        <f t="shared" si="347"/>
        <v>650</v>
      </c>
    </row>
    <row r="11083" spans="1:20" hidden="1" x14ac:dyDescent="0.25">
      <c r="A11083" s="2" t="s">
        <v>231</v>
      </c>
      <c r="B11083" s="2" t="s">
        <v>64</v>
      </c>
      <c r="C11083" s="2" t="s">
        <v>21</v>
      </c>
      <c r="F11083" s="1">
        <v>4</v>
      </c>
      <c r="G11083" s="1">
        <v>3.09</v>
      </c>
      <c r="H11083" s="1">
        <v>0.02</v>
      </c>
      <c r="I11083" s="1">
        <v>0.03</v>
      </c>
      <c r="J11083">
        <v>602</v>
      </c>
      <c r="K11083" s="3">
        <v>46</v>
      </c>
      <c r="L11083" s="3">
        <v>55</v>
      </c>
      <c r="M11083" s="4">
        <v>563</v>
      </c>
      <c r="N11083" s="4">
        <v>31</v>
      </c>
      <c r="O11083" s="3">
        <v>594</v>
      </c>
      <c r="Q11083" s="4">
        <v>8</v>
      </c>
      <c r="S11083">
        <f t="shared" si="346"/>
        <v>603</v>
      </c>
      <c r="T11083">
        <f t="shared" si="347"/>
        <v>602</v>
      </c>
    </row>
    <row r="11084" spans="1:20" hidden="1" x14ac:dyDescent="0.25">
      <c r="A11084" s="2" t="s">
        <v>231</v>
      </c>
      <c r="B11084" s="2" t="s">
        <v>111</v>
      </c>
      <c r="C11084" s="2" t="s">
        <v>21</v>
      </c>
      <c r="F11084" s="1">
        <v>7</v>
      </c>
      <c r="G11084" s="1">
        <v>2.64</v>
      </c>
      <c r="H11084" s="1">
        <v>0.01</v>
      </c>
      <c r="I11084" s="1">
        <v>0.12</v>
      </c>
      <c r="J11084">
        <v>481</v>
      </c>
      <c r="K11084" s="3">
        <v>0</v>
      </c>
      <c r="L11084" s="3">
        <v>1</v>
      </c>
      <c r="M11084" s="4">
        <v>481</v>
      </c>
      <c r="O11084" s="3">
        <v>480</v>
      </c>
      <c r="S11084">
        <f t="shared" si="346"/>
        <v>481</v>
      </c>
      <c r="T11084">
        <f t="shared" si="347"/>
        <v>481</v>
      </c>
    </row>
    <row r="11085" spans="1:20" hidden="1" x14ac:dyDescent="0.25">
      <c r="A11085" s="2" t="s">
        <v>231</v>
      </c>
      <c r="B11085" s="2" t="s">
        <v>61</v>
      </c>
      <c r="C11085" s="2" t="s">
        <v>21</v>
      </c>
      <c r="D11085" s="4">
        <v>0</v>
      </c>
      <c r="E11085" s="4">
        <v>0</v>
      </c>
      <c r="F11085" s="1">
        <v>13</v>
      </c>
      <c r="G11085" s="1">
        <v>1.46</v>
      </c>
      <c r="H11085" s="1">
        <v>0.53</v>
      </c>
      <c r="I11085" s="1">
        <v>1.27</v>
      </c>
      <c r="J11085">
        <v>475</v>
      </c>
      <c r="K11085" s="3">
        <v>9</v>
      </c>
      <c r="L11085" s="3">
        <v>0</v>
      </c>
      <c r="M11085" s="4">
        <v>267</v>
      </c>
      <c r="N11085" s="4">
        <v>10</v>
      </c>
      <c r="O11085" s="3">
        <v>484</v>
      </c>
      <c r="P11085" s="4">
        <v>14</v>
      </c>
      <c r="Q11085" s="4">
        <v>185</v>
      </c>
      <c r="R11085" s="3">
        <v>0</v>
      </c>
      <c r="S11085">
        <f t="shared" si="346"/>
        <v>475</v>
      </c>
      <c r="T11085">
        <f t="shared" si="347"/>
        <v>476</v>
      </c>
    </row>
    <row r="11086" spans="1:20" hidden="1" x14ac:dyDescent="0.25">
      <c r="A11086" s="2" t="s">
        <v>231</v>
      </c>
      <c r="B11086" s="2" t="s">
        <v>41</v>
      </c>
      <c r="C11086" s="2" t="s">
        <v>21</v>
      </c>
      <c r="E11086" s="4">
        <v>8</v>
      </c>
      <c r="F11086" s="1">
        <v>52</v>
      </c>
      <c r="G11086" s="1">
        <v>2.44</v>
      </c>
      <c r="H11086" s="1">
        <v>5.87</v>
      </c>
      <c r="I11086" s="1">
        <v>0.03</v>
      </c>
      <c r="J11086">
        <v>453</v>
      </c>
      <c r="K11086" s="3">
        <v>0</v>
      </c>
      <c r="L11086" s="3">
        <v>0</v>
      </c>
      <c r="M11086" s="4">
        <v>445</v>
      </c>
      <c r="O11086" s="3">
        <v>453</v>
      </c>
      <c r="R11086" s="3">
        <v>0</v>
      </c>
      <c r="S11086">
        <f t="shared" si="346"/>
        <v>453</v>
      </c>
      <c r="T11086">
        <f t="shared" si="347"/>
        <v>453</v>
      </c>
    </row>
    <row r="11087" spans="1:20" hidden="1" x14ac:dyDescent="0.25">
      <c r="A11087" s="2" t="s">
        <v>231</v>
      </c>
      <c r="B11087" s="2" t="s">
        <v>38</v>
      </c>
      <c r="C11087" s="2" t="s">
        <v>21</v>
      </c>
      <c r="J11087">
        <v>448</v>
      </c>
      <c r="K11087" s="3">
        <v>0</v>
      </c>
      <c r="L11087" s="3">
        <v>70</v>
      </c>
      <c r="O11087" s="3">
        <v>378</v>
      </c>
      <c r="P11087" s="4">
        <v>3</v>
      </c>
      <c r="Q11087" s="4">
        <v>445</v>
      </c>
      <c r="S11087">
        <f t="shared" si="346"/>
        <v>448</v>
      </c>
      <c r="T11087">
        <f t="shared" si="347"/>
        <v>448</v>
      </c>
    </row>
    <row r="11088" spans="1:20" hidden="1" x14ac:dyDescent="0.25">
      <c r="A11088" s="2" t="s">
        <v>231</v>
      </c>
      <c r="B11088" s="2" t="s">
        <v>74</v>
      </c>
      <c r="C11088" s="2" t="s">
        <v>19</v>
      </c>
      <c r="F11088" s="1">
        <v>13</v>
      </c>
      <c r="G11088" s="1">
        <v>2.46</v>
      </c>
      <c r="H11088" s="1">
        <v>0.96</v>
      </c>
      <c r="I11088" s="1">
        <v>1.02</v>
      </c>
      <c r="J11088">
        <v>448</v>
      </c>
      <c r="K11088" s="3">
        <v>11</v>
      </c>
      <c r="L11088" s="3">
        <v>0</v>
      </c>
      <c r="M11088" s="4">
        <v>448</v>
      </c>
      <c r="O11088" s="3">
        <v>459</v>
      </c>
      <c r="S11088">
        <f t="shared" si="346"/>
        <v>448</v>
      </c>
      <c r="T11088">
        <f t="shared" si="347"/>
        <v>448</v>
      </c>
    </row>
    <row r="11089" spans="1:20" hidden="1" x14ac:dyDescent="0.25">
      <c r="A11089" s="2" t="s">
        <v>231</v>
      </c>
      <c r="B11089" s="2" t="s">
        <v>33</v>
      </c>
      <c r="C11089" s="2" t="s">
        <v>21</v>
      </c>
      <c r="F11089" s="1">
        <v>10</v>
      </c>
      <c r="G11089" s="1">
        <v>2.2799999999999998</v>
      </c>
      <c r="H11089" s="1">
        <v>0.03</v>
      </c>
      <c r="I11089" s="1">
        <v>0.09</v>
      </c>
      <c r="J11089">
        <v>434</v>
      </c>
      <c r="K11089" s="3">
        <v>169</v>
      </c>
      <c r="L11089" s="3">
        <v>3</v>
      </c>
      <c r="M11089" s="4">
        <v>416</v>
      </c>
      <c r="N11089" s="4">
        <v>18</v>
      </c>
      <c r="O11089" s="3">
        <v>600</v>
      </c>
      <c r="S11089">
        <f t="shared" si="346"/>
        <v>434</v>
      </c>
      <c r="T11089">
        <f t="shared" si="347"/>
        <v>434</v>
      </c>
    </row>
    <row r="11090" spans="1:20" hidden="1" x14ac:dyDescent="0.25">
      <c r="A11090" s="2" t="s">
        <v>231</v>
      </c>
      <c r="B11090" s="2" t="s">
        <v>18</v>
      </c>
      <c r="C11090" s="2" t="s">
        <v>19</v>
      </c>
      <c r="F11090" s="1">
        <v>6</v>
      </c>
      <c r="G11090" s="1">
        <v>1.9</v>
      </c>
      <c r="H11090" s="1">
        <v>0.21</v>
      </c>
      <c r="I11090" s="1">
        <v>0.86</v>
      </c>
      <c r="J11090">
        <v>347</v>
      </c>
      <c r="K11090" s="3">
        <v>16</v>
      </c>
      <c r="L11090" s="3">
        <v>1</v>
      </c>
      <c r="M11090" s="4">
        <v>347</v>
      </c>
      <c r="O11090" s="3">
        <v>362</v>
      </c>
      <c r="S11090">
        <f t="shared" si="346"/>
        <v>347</v>
      </c>
      <c r="T11090">
        <f t="shared" si="347"/>
        <v>347</v>
      </c>
    </row>
    <row r="11091" spans="1:20" hidden="1" x14ac:dyDescent="0.25">
      <c r="A11091" s="2" t="s">
        <v>231</v>
      </c>
      <c r="B11091" s="2" t="s">
        <v>54</v>
      </c>
      <c r="C11091" s="2" t="s">
        <v>21</v>
      </c>
      <c r="D11091" s="4">
        <v>153</v>
      </c>
      <c r="F11091" s="1">
        <v>7</v>
      </c>
      <c r="G11091" s="1">
        <v>0.72</v>
      </c>
      <c r="H11091" s="1">
        <v>0.04</v>
      </c>
      <c r="I11091" s="1">
        <v>0.17</v>
      </c>
      <c r="J11091">
        <v>305</v>
      </c>
      <c r="K11091" s="3">
        <v>0</v>
      </c>
      <c r="L11091" s="3">
        <v>4</v>
      </c>
      <c r="M11091" s="4">
        <v>131</v>
      </c>
      <c r="N11091" s="4">
        <v>15</v>
      </c>
      <c r="O11091" s="3">
        <v>301</v>
      </c>
      <c r="P11091" s="4">
        <v>6</v>
      </c>
      <c r="S11091">
        <f t="shared" si="346"/>
        <v>305</v>
      </c>
      <c r="T11091">
        <f t="shared" si="347"/>
        <v>305</v>
      </c>
    </row>
    <row r="11092" spans="1:20" hidden="1" x14ac:dyDescent="0.25">
      <c r="A11092" s="2" t="s">
        <v>231</v>
      </c>
      <c r="B11092" s="2" t="s">
        <v>130</v>
      </c>
      <c r="C11092" s="2" t="s">
        <v>21</v>
      </c>
      <c r="F11092" s="1">
        <v>14</v>
      </c>
      <c r="G11092" s="1">
        <v>1.47</v>
      </c>
      <c r="I11092" s="1">
        <v>0.04</v>
      </c>
      <c r="J11092">
        <v>268</v>
      </c>
      <c r="K11092" s="3">
        <v>4</v>
      </c>
      <c r="L11092" s="3">
        <v>2</v>
      </c>
      <c r="M11092" s="4">
        <v>268</v>
      </c>
      <c r="O11092" s="3">
        <v>270</v>
      </c>
      <c r="S11092">
        <f t="shared" si="346"/>
        <v>268</v>
      </c>
      <c r="T11092">
        <f t="shared" si="347"/>
        <v>268</v>
      </c>
    </row>
    <row r="11093" spans="1:20" hidden="1" x14ac:dyDescent="0.25">
      <c r="A11093" s="2" t="s">
        <v>231</v>
      </c>
      <c r="B11093" s="2" t="s">
        <v>62</v>
      </c>
      <c r="C11093" s="2" t="s">
        <v>19</v>
      </c>
      <c r="D11093" s="4">
        <v>0</v>
      </c>
      <c r="E11093" s="4">
        <v>0</v>
      </c>
      <c r="F11093" s="1">
        <v>3</v>
      </c>
      <c r="G11093" s="1">
        <v>1.37</v>
      </c>
      <c r="H11093" s="1">
        <v>0.09</v>
      </c>
      <c r="I11093" s="1">
        <v>0.41</v>
      </c>
      <c r="J11093">
        <v>249</v>
      </c>
      <c r="K11093" s="3">
        <v>11</v>
      </c>
      <c r="L11093" s="3">
        <v>0</v>
      </c>
      <c r="M11093" s="4">
        <v>249</v>
      </c>
      <c r="O11093" s="3">
        <v>260</v>
      </c>
      <c r="S11093">
        <f t="shared" si="346"/>
        <v>249</v>
      </c>
      <c r="T11093">
        <f t="shared" si="347"/>
        <v>249</v>
      </c>
    </row>
    <row r="11094" spans="1:20" hidden="1" x14ac:dyDescent="0.25">
      <c r="A11094" s="2" t="s">
        <v>231</v>
      </c>
      <c r="B11094" s="2" t="s">
        <v>44</v>
      </c>
      <c r="C11094" s="2" t="s">
        <v>21</v>
      </c>
      <c r="E11094" s="4">
        <v>12</v>
      </c>
      <c r="F11094" s="1">
        <v>25</v>
      </c>
      <c r="G11094" s="1">
        <v>1.2</v>
      </c>
      <c r="H11094" s="1">
        <v>2.82</v>
      </c>
      <c r="I11094" s="1">
        <v>0.02</v>
      </c>
      <c r="J11094">
        <v>231</v>
      </c>
      <c r="K11094" s="3">
        <v>0</v>
      </c>
      <c r="L11094" s="3">
        <v>0</v>
      </c>
      <c r="M11094" s="4">
        <v>219</v>
      </c>
      <c r="O11094" s="3">
        <v>231</v>
      </c>
      <c r="R11094" s="3">
        <v>0</v>
      </c>
      <c r="S11094">
        <f t="shared" si="346"/>
        <v>231</v>
      </c>
      <c r="T11094">
        <f t="shared" si="347"/>
        <v>231</v>
      </c>
    </row>
    <row r="11095" spans="1:20" hidden="1" x14ac:dyDescent="0.25">
      <c r="A11095" s="2" t="s">
        <v>231</v>
      </c>
      <c r="B11095" s="2" t="s">
        <v>108</v>
      </c>
      <c r="C11095" s="2" t="s">
        <v>21</v>
      </c>
      <c r="F11095" s="1">
        <v>11</v>
      </c>
      <c r="G11095" s="1">
        <v>1.18</v>
      </c>
      <c r="H11095" s="1">
        <v>0.06</v>
      </c>
      <c r="I11095" s="1">
        <v>0.73</v>
      </c>
      <c r="J11095">
        <v>216</v>
      </c>
      <c r="K11095" s="3">
        <v>7</v>
      </c>
      <c r="L11095" s="3">
        <v>161</v>
      </c>
      <c r="M11095" s="4">
        <v>216</v>
      </c>
      <c r="O11095" s="3">
        <v>62</v>
      </c>
      <c r="S11095">
        <f t="shared" si="346"/>
        <v>216</v>
      </c>
      <c r="T11095">
        <f t="shared" si="347"/>
        <v>216</v>
      </c>
    </row>
    <row r="11096" spans="1:20" hidden="1" x14ac:dyDescent="0.25">
      <c r="A11096" s="2" t="s">
        <v>231</v>
      </c>
      <c r="B11096" s="2" t="s">
        <v>39</v>
      </c>
      <c r="C11096" s="2" t="s">
        <v>19</v>
      </c>
      <c r="E11096" s="4">
        <v>3</v>
      </c>
      <c r="F11096" s="1">
        <v>25</v>
      </c>
      <c r="G11096" s="1">
        <v>1.0900000000000001</v>
      </c>
      <c r="H11096" s="1">
        <v>2.72</v>
      </c>
      <c r="I11096" s="1">
        <v>0.04</v>
      </c>
      <c r="J11096">
        <v>201</v>
      </c>
      <c r="K11096" s="3">
        <v>0</v>
      </c>
      <c r="L11096" s="3">
        <v>37</v>
      </c>
      <c r="M11096" s="4">
        <v>198</v>
      </c>
      <c r="O11096" s="3">
        <v>164</v>
      </c>
      <c r="R11096" s="3">
        <v>0</v>
      </c>
      <c r="S11096">
        <f t="shared" si="346"/>
        <v>201</v>
      </c>
      <c r="T11096">
        <f t="shared" si="347"/>
        <v>201</v>
      </c>
    </row>
    <row r="11097" spans="1:20" hidden="1" x14ac:dyDescent="0.25">
      <c r="A11097" s="2" t="s">
        <v>231</v>
      </c>
      <c r="B11097" s="2" t="s">
        <v>92</v>
      </c>
      <c r="C11097" s="2" t="s">
        <v>21</v>
      </c>
      <c r="F11097" s="1">
        <v>10</v>
      </c>
      <c r="G11097" s="1">
        <v>1.04</v>
      </c>
      <c r="H11097" s="1">
        <v>0.04</v>
      </c>
      <c r="I11097" s="1">
        <v>0.61</v>
      </c>
      <c r="J11097">
        <v>200</v>
      </c>
      <c r="K11097" s="3">
        <v>0</v>
      </c>
      <c r="L11097" s="3">
        <v>97</v>
      </c>
      <c r="M11097" s="4">
        <v>190</v>
      </c>
      <c r="N11097" s="4">
        <v>4</v>
      </c>
      <c r="O11097" s="3">
        <v>103</v>
      </c>
      <c r="P11097" s="4">
        <v>6</v>
      </c>
      <c r="S11097">
        <f t="shared" si="346"/>
        <v>200</v>
      </c>
      <c r="T11097">
        <f t="shared" si="347"/>
        <v>200</v>
      </c>
    </row>
    <row r="11098" spans="1:20" hidden="1" x14ac:dyDescent="0.25">
      <c r="A11098" s="2" t="s">
        <v>231</v>
      </c>
      <c r="B11098" s="2" t="s">
        <v>48</v>
      </c>
      <c r="C11098" s="2" t="s">
        <v>21</v>
      </c>
      <c r="E11098" s="4">
        <v>0</v>
      </c>
      <c r="F11098" s="1">
        <v>19</v>
      </c>
      <c r="G11098" s="1">
        <v>0.81</v>
      </c>
      <c r="H11098" s="1">
        <v>2.09</v>
      </c>
      <c r="I11098" s="1">
        <v>0</v>
      </c>
      <c r="J11098">
        <v>147</v>
      </c>
      <c r="K11098" s="3">
        <v>0</v>
      </c>
      <c r="L11098" s="3">
        <v>0</v>
      </c>
      <c r="M11098" s="4">
        <v>147</v>
      </c>
      <c r="O11098" s="3">
        <v>147</v>
      </c>
      <c r="R11098" s="3">
        <v>0</v>
      </c>
      <c r="S11098">
        <f t="shared" si="346"/>
        <v>147</v>
      </c>
      <c r="T11098">
        <f t="shared" si="347"/>
        <v>147</v>
      </c>
    </row>
    <row r="11099" spans="1:20" hidden="1" x14ac:dyDescent="0.25">
      <c r="A11099" s="2" t="s">
        <v>231</v>
      </c>
      <c r="B11099" s="2" t="s">
        <v>106</v>
      </c>
      <c r="C11099" s="2" t="s">
        <v>21</v>
      </c>
      <c r="F11099" s="1">
        <v>6</v>
      </c>
      <c r="G11099" s="1">
        <v>0.78</v>
      </c>
      <c r="H11099" s="1">
        <v>0.17</v>
      </c>
      <c r="I11099" s="1">
        <v>0.35</v>
      </c>
      <c r="J11099">
        <v>145</v>
      </c>
      <c r="K11099" s="3">
        <v>5</v>
      </c>
      <c r="L11099" s="3">
        <v>0</v>
      </c>
      <c r="M11099" s="4">
        <v>142</v>
      </c>
      <c r="N11099" s="4">
        <v>3</v>
      </c>
      <c r="O11099" s="3">
        <v>150</v>
      </c>
      <c r="S11099">
        <f t="shared" si="346"/>
        <v>145</v>
      </c>
      <c r="T11099">
        <f t="shared" si="347"/>
        <v>145</v>
      </c>
    </row>
    <row r="11100" spans="1:20" hidden="1" x14ac:dyDescent="0.25">
      <c r="A11100" s="2" t="s">
        <v>231</v>
      </c>
      <c r="B11100" s="2" t="s">
        <v>56</v>
      </c>
      <c r="C11100" s="2" t="s">
        <v>21</v>
      </c>
      <c r="F11100" s="1">
        <v>5</v>
      </c>
      <c r="G11100" s="1">
        <v>0.76</v>
      </c>
      <c r="H11100" s="1">
        <v>0.23</v>
      </c>
      <c r="I11100" s="1">
        <v>0.12</v>
      </c>
      <c r="J11100">
        <v>133</v>
      </c>
      <c r="K11100" s="3">
        <v>8</v>
      </c>
      <c r="L11100" s="3">
        <v>101</v>
      </c>
      <c r="M11100" s="4">
        <v>139</v>
      </c>
      <c r="O11100" s="3">
        <v>40</v>
      </c>
      <c r="R11100" s="3">
        <v>0</v>
      </c>
      <c r="S11100">
        <f t="shared" si="346"/>
        <v>133</v>
      </c>
      <c r="T11100">
        <f t="shared" si="347"/>
        <v>139</v>
      </c>
    </row>
    <row r="11101" spans="1:20" hidden="1" x14ac:dyDescent="0.25">
      <c r="A11101" s="2" t="s">
        <v>231</v>
      </c>
      <c r="B11101" s="2" t="s">
        <v>79</v>
      </c>
      <c r="C11101" s="2" t="s">
        <v>21</v>
      </c>
      <c r="F11101" s="1">
        <v>6</v>
      </c>
      <c r="G11101" s="1">
        <v>0.68</v>
      </c>
      <c r="H11101" s="1">
        <v>0.15</v>
      </c>
      <c r="I11101" s="1">
        <v>0.19</v>
      </c>
      <c r="J11101">
        <v>124</v>
      </c>
      <c r="K11101" s="3">
        <v>14</v>
      </c>
      <c r="L11101" s="3">
        <v>83</v>
      </c>
      <c r="M11101" s="4">
        <v>124</v>
      </c>
      <c r="O11101" s="3">
        <v>55</v>
      </c>
      <c r="S11101">
        <f t="shared" si="346"/>
        <v>124</v>
      </c>
      <c r="T11101">
        <f t="shared" si="347"/>
        <v>124</v>
      </c>
    </row>
    <row r="11102" spans="1:20" hidden="1" x14ac:dyDescent="0.25">
      <c r="A11102" s="2" t="s">
        <v>231</v>
      </c>
      <c r="B11102" s="2" t="s">
        <v>114</v>
      </c>
      <c r="C11102" s="2" t="s">
        <v>21</v>
      </c>
      <c r="D11102" s="4">
        <v>6</v>
      </c>
      <c r="F11102" s="1">
        <v>5</v>
      </c>
      <c r="G11102" s="1">
        <v>0.56999999999999995</v>
      </c>
      <c r="H11102" s="1">
        <v>0.06</v>
      </c>
      <c r="I11102" s="1">
        <v>0.14000000000000001</v>
      </c>
      <c r="J11102">
        <v>119</v>
      </c>
      <c r="K11102" s="3">
        <v>0</v>
      </c>
      <c r="L11102" s="3">
        <v>0</v>
      </c>
      <c r="M11102" s="4">
        <v>103</v>
      </c>
      <c r="N11102" s="4">
        <v>6</v>
      </c>
      <c r="O11102" s="3">
        <v>119</v>
      </c>
      <c r="P11102" s="4">
        <v>4</v>
      </c>
      <c r="S11102">
        <f t="shared" si="346"/>
        <v>119</v>
      </c>
      <c r="T11102">
        <f t="shared" si="347"/>
        <v>119</v>
      </c>
    </row>
    <row r="11103" spans="1:20" hidden="1" x14ac:dyDescent="0.25">
      <c r="A11103" s="2" t="s">
        <v>231</v>
      </c>
      <c r="B11103" s="2" t="s">
        <v>72</v>
      </c>
      <c r="C11103" s="2" t="s">
        <v>21</v>
      </c>
      <c r="F11103" s="1">
        <v>1</v>
      </c>
      <c r="G11103" s="1">
        <v>0.64</v>
      </c>
      <c r="I11103" s="1">
        <v>0.17</v>
      </c>
      <c r="J11103">
        <v>119</v>
      </c>
      <c r="K11103" s="3">
        <v>3</v>
      </c>
      <c r="L11103" s="3">
        <v>122</v>
      </c>
      <c r="M11103" s="4">
        <v>116</v>
      </c>
      <c r="N11103" s="4">
        <v>2</v>
      </c>
      <c r="S11103">
        <f t="shared" si="346"/>
        <v>119</v>
      </c>
      <c r="T11103">
        <f t="shared" si="347"/>
        <v>118</v>
      </c>
    </row>
    <row r="11104" spans="1:20" hidden="1" x14ac:dyDescent="0.25">
      <c r="A11104" s="2" t="s">
        <v>231</v>
      </c>
      <c r="B11104" s="2" t="s">
        <v>30</v>
      </c>
      <c r="C11104" s="2" t="s">
        <v>21</v>
      </c>
      <c r="F11104" s="1">
        <v>1</v>
      </c>
      <c r="G11104" s="1">
        <v>0.25</v>
      </c>
      <c r="H11104" s="1">
        <v>0.09</v>
      </c>
      <c r="I11104" s="1">
        <v>0.01</v>
      </c>
      <c r="J11104">
        <v>116</v>
      </c>
      <c r="K11104" s="3">
        <v>0</v>
      </c>
      <c r="L11104" s="3">
        <v>105</v>
      </c>
      <c r="M11104" s="4">
        <v>45</v>
      </c>
      <c r="O11104" s="3">
        <v>12</v>
      </c>
      <c r="Q11104" s="4">
        <v>71</v>
      </c>
      <c r="S11104">
        <f t="shared" si="346"/>
        <v>117</v>
      </c>
      <c r="T11104">
        <f t="shared" si="347"/>
        <v>116</v>
      </c>
    </row>
    <row r="11105" spans="1:20" hidden="1" x14ac:dyDescent="0.25">
      <c r="A11105" s="2" t="s">
        <v>231</v>
      </c>
      <c r="B11105" s="2" t="s">
        <v>66</v>
      </c>
      <c r="C11105" s="2" t="s">
        <v>21</v>
      </c>
      <c r="F11105" s="1">
        <v>1</v>
      </c>
      <c r="G11105" s="1">
        <v>0.51</v>
      </c>
      <c r="H11105" s="1">
        <v>0</v>
      </c>
      <c r="I11105" s="1">
        <v>0.01</v>
      </c>
      <c r="J11105">
        <v>98</v>
      </c>
      <c r="K11105" s="3">
        <v>0</v>
      </c>
      <c r="L11105" s="3">
        <v>34</v>
      </c>
      <c r="M11105" s="4">
        <v>93</v>
      </c>
      <c r="N11105" s="4">
        <v>5</v>
      </c>
      <c r="O11105" s="3">
        <v>64</v>
      </c>
      <c r="S11105">
        <f t="shared" si="346"/>
        <v>98</v>
      </c>
      <c r="T11105">
        <f t="shared" si="347"/>
        <v>98</v>
      </c>
    </row>
    <row r="11106" spans="1:20" hidden="1" x14ac:dyDescent="0.25">
      <c r="A11106" s="2" t="s">
        <v>231</v>
      </c>
      <c r="B11106" s="2" t="s">
        <v>88</v>
      </c>
      <c r="C11106" s="2" t="s">
        <v>21</v>
      </c>
      <c r="F11106" s="1">
        <v>0</v>
      </c>
      <c r="G11106" s="1">
        <v>0.45</v>
      </c>
      <c r="H11106" s="1">
        <v>0</v>
      </c>
      <c r="I11106" s="1">
        <v>0.01</v>
      </c>
      <c r="J11106">
        <v>86</v>
      </c>
      <c r="K11106" s="3">
        <v>0</v>
      </c>
      <c r="L11106" s="3">
        <v>0</v>
      </c>
      <c r="M11106" s="4">
        <v>82</v>
      </c>
      <c r="N11106" s="4">
        <v>4</v>
      </c>
      <c r="O11106" s="3">
        <v>86</v>
      </c>
      <c r="S11106">
        <f t="shared" si="346"/>
        <v>86</v>
      </c>
      <c r="T11106">
        <f t="shared" si="347"/>
        <v>86</v>
      </c>
    </row>
    <row r="11107" spans="1:20" hidden="1" x14ac:dyDescent="0.25">
      <c r="A11107" s="2" t="s">
        <v>231</v>
      </c>
      <c r="B11107" s="2" t="s">
        <v>60</v>
      </c>
      <c r="C11107" s="2" t="s">
        <v>21</v>
      </c>
      <c r="D11107" s="4">
        <v>33</v>
      </c>
      <c r="E11107" s="4">
        <v>0</v>
      </c>
      <c r="F11107" s="1">
        <v>1</v>
      </c>
      <c r="G11107" s="1">
        <v>0.15</v>
      </c>
      <c r="H11107" s="1">
        <v>0</v>
      </c>
      <c r="I11107" s="1">
        <v>0.02</v>
      </c>
      <c r="J11107">
        <v>68</v>
      </c>
      <c r="K11107" s="3">
        <v>0</v>
      </c>
      <c r="L11107" s="3">
        <v>2</v>
      </c>
      <c r="M11107" s="4">
        <v>27</v>
      </c>
      <c r="N11107" s="4">
        <v>2</v>
      </c>
      <c r="O11107" s="3">
        <v>67</v>
      </c>
      <c r="P11107" s="4">
        <v>5</v>
      </c>
      <c r="Q11107" s="4">
        <v>1</v>
      </c>
      <c r="R11107" s="3">
        <v>0</v>
      </c>
      <c r="S11107">
        <f t="shared" si="346"/>
        <v>69</v>
      </c>
      <c r="T11107">
        <f t="shared" si="347"/>
        <v>68</v>
      </c>
    </row>
    <row r="11108" spans="1:20" hidden="1" x14ac:dyDescent="0.25">
      <c r="A11108" s="2" t="s">
        <v>231</v>
      </c>
      <c r="B11108" s="2" t="s">
        <v>83</v>
      </c>
      <c r="C11108" s="2" t="s">
        <v>21</v>
      </c>
      <c r="F11108" s="1">
        <v>1</v>
      </c>
      <c r="G11108" s="1">
        <v>7.0000000000000007E-2</v>
      </c>
      <c r="H11108" s="1">
        <v>0.09</v>
      </c>
      <c r="I11108" s="1">
        <v>0.05</v>
      </c>
      <c r="J11108">
        <v>67</v>
      </c>
      <c r="K11108" s="3">
        <v>1</v>
      </c>
      <c r="L11108" s="3">
        <v>13</v>
      </c>
      <c r="M11108" s="4">
        <v>13</v>
      </c>
      <c r="N11108" s="4">
        <v>1</v>
      </c>
      <c r="O11108" s="3">
        <v>55</v>
      </c>
      <c r="P11108" s="4">
        <v>10</v>
      </c>
      <c r="Q11108" s="4">
        <v>44</v>
      </c>
      <c r="S11108">
        <f t="shared" si="346"/>
        <v>67</v>
      </c>
      <c r="T11108">
        <f t="shared" si="347"/>
        <v>68</v>
      </c>
    </row>
    <row r="11109" spans="1:20" hidden="1" x14ac:dyDescent="0.25">
      <c r="A11109" s="2" t="s">
        <v>231</v>
      </c>
      <c r="B11109" s="2" t="s">
        <v>110</v>
      </c>
      <c r="C11109" s="2" t="s">
        <v>19</v>
      </c>
      <c r="D11109" s="4">
        <v>8</v>
      </c>
      <c r="E11109" s="4">
        <v>0</v>
      </c>
      <c r="F11109" s="1">
        <v>1</v>
      </c>
      <c r="G11109" s="1">
        <v>0.31</v>
      </c>
      <c r="H11109" s="1">
        <v>0.02</v>
      </c>
      <c r="I11109" s="1">
        <v>0.11</v>
      </c>
      <c r="J11109">
        <v>64</v>
      </c>
      <c r="K11109" s="3">
        <v>88</v>
      </c>
      <c r="L11109" s="3">
        <v>0</v>
      </c>
      <c r="M11109" s="4">
        <v>56</v>
      </c>
      <c r="O11109" s="3">
        <v>151</v>
      </c>
      <c r="R11109" s="3">
        <v>0</v>
      </c>
      <c r="S11109">
        <f t="shared" si="346"/>
        <v>63</v>
      </c>
      <c r="T11109">
        <f t="shared" si="347"/>
        <v>64</v>
      </c>
    </row>
    <row r="11110" spans="1:20" hidden="1" x14ac:dyDescent="0.25">
      <c r="A11110" s="2" t="s">
        <v>231</v>
      </c>
      <c r="B11110" s="2" t="s">
        <v>105</v>
      </c>
      <c r="C11110" s="2" t="s">
        <v>19</v>
      </c>
      <c r="D11110" s="4">
        <v>20</v>
      </c>
      <c r="E11110" s="4">
        <v>0</v>
      </c>
      <c r="F11110" s="1">
        <v>0</v>
      </c>
      <c r="G11110" s="1">
        <v>0.19</v>
      </c>
      <c r="H11110" s="1">
        <v>0</v>
      </c>
      <c r="I11110" s="1">
        <v>7.0000000000000007E-2</v>
      </c>
      <c r="J11110">
        <v>55</v>
      </c>
      <c r="K11110" s="3">
        <v>73</v>
      </c>
      <c r="L11110" s="3">
        <v>2</v>
      </c>
      <c r="M11110" s="4">
        <v>35</v>
      </c>
      <c r="O11110" s="3">
        <v>125</v>
      </c>
      <c r="S11110">
        <f t="shared" si="346"/>
        <v>54</v>
      </c>
      <c r="T11110">
        <f t="shared" si="347"/>
        <v>55</v>
      </c>
    </row>
    <row r="11111" spans="1:20" hidden="1" x14ac:dyDescent="0.25">
      <c r="A11111" s="2" t="s">
        <v>231</v>
      </c>
      <c r="B11111" s="2" t="s">
        <v>46</v>
      </c>
      <c r="C11111" s="2" t="s">
        <v>21</v>
      </c>
      <c r="E11111" s="4">
        <v>5</v>
      </c>
      <c r="F11111" s="1">
        <v>5</v>
      </c>
      <c r="G11111" s="1">
        <v>0.2</v>
      </c>
      <c r="H11111" s="1">
        <v>0.53</v>
      </c>
      <c r="I11111" s="1">
        <v>0</v>
      </c>
      <c r="J11111">
        <v>42</v>
      </c>
      <c r="K11111" s="3">
        <v>0</v>
      </c>
      <c r="L11111" s="3">
        <v>57</v>
      </c>
      <c r="M11111" s="4">
        <v>37</v>
      </c>
      <c r="O11111" s="3">
        <v>0</v>
      </c>
      <c r="R11111" s="3">
        <v>-15</v>
      </c>
      <c r="S11111">
        <f t="shared" si="346"/>
        <v>42</v>
      </c>
      <c r="T11111">
        <f t="shared" si="347"/>
        <v>42</v>
      </c>
    </row>
    <row r="11112" spans="1:20" hidden="1" x14ac:dyDescent="0.25">
      <c r="A11112" s="2" t="s">
        <v>231</v>
      </c>
      <c r="B11112" s="2" t="s">
        <v>24</v>
      </c>
      <c r="C11112" s="2" t="s">
        <v>21</v>
      </c>
      <c r="F11112" s="1">
        <v>0</v>
      </c>
      <c r="G11112" s="1">
        <v>0.12</v>
      </c>
      <c r="H11112" s="1">
        <v>0</v>
      </c>
      <c r="I11112" s="1">
        <v>0</v>
      </c>
      <c r="J11112">
        <v>33</v>
      </c>
      <c r="K11112" s="3">
        <v>86</v>
      </c>
      <c r="L11112" s="3">
        <v>0</v>
      </c>
      <c r="M11112" s="4">
        <v>21</v>
      </c>
      <c r="N11112" s="4">
        <v>12</v>
      </c>
      <c r="O11112" s="3">
        <v>119</v>
      </c>
      <c r="S11112">
        <f t="shared" si="346"/>
        <v>33</v>
      </c>
      <c r="T11112">
        <f t="shared" si="347"/>
        <v>33</v>
      </c>
    </row>
    <row r="11113" spans="1:20" hidden="1" x14ac:dyDescent="0.25">
      <c r="A11113" s="2" t="s">
        <v>231</v>
      </c>
      <c r="B11113" s="2" t="s">
        <v>34</v>
      </c>
      <c r="C11113" s="2" t="s">
        <v>21</v>
      </c>
      <c r="F11113" s="1">
        <v>1</v>
      </c>
      <c r="G11113" s="1">
        <v>0.17</v>
      </c>
      <c r="I11113" s="1">
        <v>0</v>
      </c>
      <c r="J11113">
        <v>31</v>
      </c>
      <c r="K11113" s="3">
        <v>40</v>
      </c>
      <c r="L11113" s="3">
        <v>14</v>
      </c>
      <c r="M11113" s="4">
        <v>31</v>
      </c>
      <c r="O11113" s="3">
        <v>57</v>
      </c>
      <c r="R11113" s="3">
        <v>0</v>
      </c>
      <c r="S11113">
        <f t="shared" si="346"/>
        <v>31</v>
      </c>
      <c r="T11113">
        <f t="shared" si="347"/>
        <v>31</v>
      </c>
    </row>
    <row r="11114" spans="1:20" hidden="1" x14ac:dyDescent="0.25">
      <c r="A11114" s="2" t="s">
        <v>231</v>
      </c>
      <c r="B11114" s="2" t="s">
        <v>69</v>
      </c>
      <c r="C11114" s="2" t="s">
        <v>21</v>
      </c>
      <c r="J11114">
        <v>27</v>
      </c>
      <c r="K11114" s="3">
        <v>0</v>
      </c>
      <c r="L11114" s="3">
        <v>0</v>
      </c>
      <c r="O11114" s="3">
        <v>27</v>
      </c>
      <c r="Q11114" s="4">
        <v>27</v>
      </c>
      <c r="S11114">
        <f t="shared" si="346"/>
        <v>27</v>
      </c>
      <c r="T11114">
        <f t="shared" si="347"/>
        <v>27</v>
      </c>
    </row>
    <row r="11115" spans="1:20" hidden="1" x14ac:dyDescent="0.25">
      <c r="A11115" s="2" t="s">
        <v>231</v>
      </c>
      <c r="B11115" s="2" t="s">
        <v>77</v>
      </c>
      <c r="C11115" s="2" t="s">
        <v>19</v>
      </c>
      <c r="F11115" s="1">
        <v>0</v>
      </c>
      <c r="G11115" s="1">
        <v>0.12</v>
      </c>
      <c r="H11115" s="1">
        <v>0.02</v>
      </c>
      <c r="I11115" s="1">
        <v>0.06</v>
      </c>
      <c r="J11115">
        <v>23</v>
      </c>
      <c r="K11115" s="3">
        <v>0</v>
      </c>
      <c r="L11115" s="3">
        <v>0</v>
      </c>
      <c r="M11115" s="4">
        <v>23</v>
      </c>
      <c r="O11115" s="3">
        <v>23</v>
      </c>
      <c r="R11115" s="3">
        <v>0</v>
      </c>
      <c r="S11115">
        <f t="shared" si="346"/>
        <v>23</v>
      </c>
      <c r="T11115">
        <f t="shared" si="347"/>
        <v>23</v>
      </c>
    </row>
    <row r="11116" spans="1:20" hidden="1" x14ac:dyDescent="0.25">
      <c r="A11116" s="2" t="s">
        <v>231</v>
      </c>
      <c r="B11116" s="2" t="s">
        <v>42</v>
      </c>
      <c r="C11116" s="2" t="s">
        <v>21</v>
      </c>
      <c r="F11116" s="1">
        <v>2</v>
      </c>
      <c r="G11116" s="1">
        <v>0.1</v>
      </c>
      <c r="H11116" s="1">
        <v>0.26</v>
      </c>
      <c r="J11116">
        <v>18</v>
      </c>
      <c r="K11116" s="3">
        <v>0</v>
      </c>
      <c r="L11116" s="3">
        <v>0</v>
      </c>
      <c r="M11116" s="4">
        <v>18</v>
      </c>
      <c r="O11116" s="3">
        <v>18</v>
      </c>
      <c r="S11116">
        <f t="shared" si="346"/>
        <v>18</v>
      </c>
      <c r="T11116">
        <f t="shared" si="347"/>
        <v>18</v>
      </c>
    </row>
    <row r="11117" spans="1:20" hidden="1" x14ac:dyDescent="0.25">
      <c r="A11117" s="2" t="s">
        <v>231</v>
      </c>
      <c r="B11117" s="2" t="s">
        <v>109</v>
      </c>
      <c r="C11117" s="2" t="s">
        <v>19</v>
      </c>
      <c r="D11117" s="4">
        <v>17</v>
      </c>
      <c r="E11117" s="4">
        <v>0</v>
      </c>
      <c r="F11117" s="1">
        <v>0</v>
      </c>
      <c r="G11117" s="1">
        <v>0</v>
      </c>
      <c r="H11117" s="1">
        <v>0</v>
      </c>
      <c r="I11117" s="1">
        <v>0</v>
      </c>
      <c r="J11117">
        <v>17</v>
      </c>
      <c r="K11117" s="3">
        <v>1</v>
      </c>
      <c r="L11117" s="3">
        <v>0</v>
      </c>
      <c r="M11117" s="4">
        <v>0</v>
      </c>
      <c r="O11117" s="3">
        <v>19</v>
      </c>
      <c r="S11117">
        <f t="shared" si="346"/>
        <v>18</v>
      </c>
      <c r="T11117">
        <f t="shared" si="347"/>
        <v>17</v>
      </c>
    </row>
    <row r="11118" spans="1:20" hidden="1" x14ac:dyDescent="0.25">
      <c r="A11118" s="2" t="s">
        <v>231</v>
      </c>
      <c r="B11118" s="2" t="s">
        <v>104</v>
      </c>
      <c r="C11118" s="2" t="s">
        <v>21</v>
      </c>
      <c r="F11118" s="1">
        <v>0</v>
      </c>
      <c r="G11118" s="1">
        <v>0.08</v>
      </c>
      <c r="H11118" s="1">
        <v>0</v>
      </c>
      <c r="I11118" s="1">
        <v>0</v>
      </c>
      <c r="J11118">
        <v>15</v>
      </c>
      <c r="K11118" s="3">
        <v>0</v>
      </c>
      <c r="M11118" s="4">
        <v>15</v>
      </c>
      <c r="N11118" s="4">
        <v>1</v>
      </c>
      <c r="O11118" s="3">
        <v>16</v>
      </c>
      <c r="S11118">
        <f t="shared" si="346"/>
        <v>16</v>
      </c>
      <c r="T11118">
        <f t="shared" si="347"/>
        <v>16</v>
      </c>
    </row>
    <row r="11119" spans="1:20" hidden="1" x14ac:dyDescent="0.25">
      <c r="A11119" s="2" t="s">
        <v>231</v>
      </c>
      <c r="B11119" s="2" t="s">
        <v>93</v>
      </c>
      <c r="C11119" s="2" t="s">
        <v>21</v>
      </c>
      <c r="E11119" s="4">
        <v>2</v>
      </c>
      <c r="F11119" s="1">
        <v>1</v>
      </c>
      <c r="G11119" s="1">
        <v>7.0000000000000007E-2</v>
      </c>
      <c r="H11119" s="1">
        <v>0.16</v>
      </c>
      <c r="I11119" s="1">
        <v>0</v>
      </c>
      <c r="J11119">
        <v>14</v>
      </c>
      <c r="K11119" s="3">
        <v>5</v>
      </c>
      <c r="L11119" s="3">
        <v>6</v>
      </c>
      <c r="M11119" s="4">
        <v>13</v>
      </c>
      <c r="O11119" s="3">
        <v>11</v>
      </c>
      <c r="R11119" s="3">
        <v>2</v>
      </c>
      <c r="S11119">
        <f t="shared" si="346"/>
        <v>14</v>
      </c>
      <c r="T11119">
        <f t="shared" si="347"/>
        <v>15</v>
      </c>
    </row>
    <row r="11120" spans="1:20" hidden="1" x14ac:dyDescent="0.25">
      <c r="A11120" s="2" t="s">
        <v>231</v>
      </c>
      <c r="B11120" s="2" t="s">
        <v>35</v>
      </c>
      <c r="C11120" s="2" t="s">
        <v>21</v>
      </c>
      <c r="F11120" s="1">
        <v>0</v>
      </c>
      <c r="G11120" s="1">
        <v>0.05</v>
      </c>
      <c r="H11120" s="1">
        <v>0.03</v>
      </c>
      <c r="I11120" s="1">
        <v>0.01</v>
      </c>
      <c r="J11120">
        <v>9</v>
      </c>
      <c r="K11120" s="3">
        <v>0</v>
      </c>
      <c r="L11120" s="3">
        <v>9</v>
      </c>
      <c r="M11120" s="4">
        <v>9</v>
      </c>
      <c r="S11120">
        <f t="shared" si="346"/>
        <v>9</v>
      </c>
      <c r="T11120">
        <f t="shared" si="347"/>
        <v>9</v>
      </c>
    </row>
    <row r="11121" spans="1:20" hidden="1" x14ac:dyDescent="0.25">
      <c r="A11121" s="2" t="s">
        <v>231</v>
      </c>
      <c r="B11121" s="2" t="s">
        <v>95</v>
      </c>
      <c r="C11121" s="2" t="s">
        <v>21</v>
      </c>
      <c r="F11121" s="1">
        <v>1</v>
      </c>
      <c r="G11121" s="1">
        <v>0.05</v>
      </c>
      <c r="H11121" s="1">
        <v>0.14000000000000001</v>
      </c>
      <c r="J11121">
        <v>9</v>
      </c>
      <c r="L11121" s="3">
        <v>9</v>
      </c>
      <c r="M11121" s="4">
        <v>9</v>
      </c>
      <c r="S11121">
        <f t="shared" si="346"/>
        <v>9</v>
      </c>
      <c r="T11121">
        <f t="shared" si="347"/>
        <v>9</v>
      </c>
    </row>
    <row r="11122" spans="1:20" hidden="1" x14ac:dyDescent="0.25">
      <c r="A11122" s="2" t="s">
        <v>231</v>
      </c>
      <c r="B11122" s="2" t="s">
        <v>87</v>
      </c>
      <c r="C11122" s="2" t="s">
        <v>19</v>
      </c>
      <c r="E11122" s="4">
        <v>0</v>
      </c>
      <c r="F11122" s="1">
        <v>0</v>
      </c>
      <c r="G11122" s="1">
        <v>0.04</v>
      </c>
      <c r="H11122" s="1">
        <v>0</v>
      </c>
      <c r="I11122" s="1">
        <v>0.02</v>
      </c>
      <c r="J11122">
        <v>7</v>
      </c>
      <c r="K11122" s="3">
        <v>1</v>
      </c>
      <c r="L11122" s="3">
        <v>0</v>
      </c>
      <c r="M11122" s="4">
        <v>7</v>
      </c>
      <c r="O11122" s="3">
        <v>8</v>
      </c>
      <c r="R11122" s="3">
        <v>0</v>
      </c>
      <c r="S11122">
        <f t="shared" si="346"/>
        <v>7</v>
      </c>
      <c r="T11122">
        <f t="shared" si="347"/>
        <v>7</v>
      </c>
    </row>
    <row r="11123" spans="1:20" hidden="1" x14ac:dyDescent="0.25">
      <c r="A11123" s="2" t="s">
        <v>231</v>
      </c>
      <c r="B11123" s="2" t="s">
        <v>22</v>
      </c>
      <c r="C11123" s="2" t="s">
        <v>21</v>
      </c>
      <c r="F11123" s="1">
        <v>0</v>
      </c>
      <c r="G11123" s="1">
        <v>0.03</v>
      </c>
      <c r="H11123" s="1">
        <v>0</v>
      </c>
      <c r="I11123" s="1">
        <v>0.01</v>
      </c>
      <c r="J11123">
        <v>6</v>
      </c>
      <c r="K11123" s="3">
        <v>1</v>
      </c>
      <c r="L11123" s="3">
        <v>7</v>
      </c>
      <c r="M11123" s="4">
        <v>6</v>
      </c>
      <c r="R11123" s="3">
        <v>0</v>
      </c>
      <c r="S11123">
        <f t="shared" si="346"/>
        <v>6</v>
      </c>
      <c r="T11123">
        <f t="shared" si="347"/>
        <v>6</v>
      </c>
    </row>
    <row r="11124" spans="1:20" hidden="1" x14ac:dyDescent="0.25">
      <c r="A11124" s="2" t="s">
        <v>231</v>
      </c>
      <c r="B11124" s="2" t="s">
        <v>23</v>
      </c>
      <c r="C11124" s="2" t="s">
        <v>21</v>
      </c>
      <c r="F11124" s="1">
        <v>0</v>
      </c>
      <c r="G11124" s="1">
        <v>0.03</v>
      </c>
      <c r="H11124" s="1">
        <v>0</v>
      </c>
      <c r="I11124" s="1">
        <v>0</v>
      </c>
      <c r="J11124">
        <v>6</v>
      </c>
      <c r="K11124" s="3">
        <v>1</v>
      </c>
      <c r="L11124" s="3">
        <v>7</v>
      </c>
      <c r="M11124" s="4">
        <v>6</v>
      </c>
      <c r="R11124" s="3">
        <v>0</v>
      </c>
      <c r="S11124">
        <f t="shared" si="346"/>
        <v>6</v>
      </c>
      <c r="T11124">
        <f t="shared" si="347"/>
        <v>6</v>
      </c>
    </row>
    <row r="11125" spans="1:20" hidden="1" x14ac:dyDescent="0.25">
      <c r="A11125" s="2" t="s">
        <v>231</v>
      </c>
      <c r="B11125" s="2" t="s">
        <v>63</v>
      </c>
      <c r="C11125" s="2" t="s">
        <v>21</v>
      </c>
      <c r="F11125" s="1">
        <v>0</v>
      </c>
      <c r="G11125" s="1">
        <v>0.04</v>
      </c>
      <c r="H11125" s="1">
        <v>0</v>
      </c>
      <c r="I11125" s="1">
        <v>0.01</v>
      </c>
      <c r="J11125">
        <v>6</v>
      </c>
      <c r="K11125" s="3">
        <v>0</v>
      </c>
      <c r="L11125" s="3">
        <v>7</v>
      </c>
      <c r="M11125" s="4">
        <v>6</v>
      </c>
      <c r="S11125">
        <f t="shared" si="346"/>
        <v>7</v>
      </c>
      <c r="T11125">
        <f t="shared" si="347"/>
        <v>6</v>
      </c>
    </row>
    <row r="11126" spans="1:20" hidden="1" x14ac:dyDescent="0.25">
      <c r="A11126" s="2" t="s">
        <v>231</v>
      </c>
      <c r="B11126" s="2" t="s">
        <v>86</v>
      </c>
      <c r="C11126" s="2" t="s">
        <v>21</v>
      </c>
      <c r="F11126" s="1">
        <v>0</v>
      </c>
      <c r="G11126" s="1">
        <v>0.03</v>
      </c>
      <c r="I11126" s="1">
        <v>0</v>
      </c>
      <c r="J11126">
        <v>5</v>
      </c>
      <c r="K11126" s="3">
        <v>0</v>
      </c>
      <c r="L11126" s="3">
        <v>0</v>
      </c>
      <c r="M11126" s="4">
        <v>5</v>
      </c>
      <c r="O11126" s="3">
        <v>5</v>
      </c>
      <c r="R11126" s="3">
        <v>0</v>
      </c>
      <c r="S11126">
        <f t="shared" si="346"/>
        <v>5</v>
      </c>
      <c r="T11126">
        <f t="shared" si="347"/>
        <v>5</v>
      </c>
    </row>
    <row r="11127" spans="1:20" hidden="1" x14ac:dyDescent="0.25">
      <c r="A11127" s="2" t="s">
        <v>231</v>
      </c>
      <c r="B11127" s="2" t="s">
        <v>129</v>
      </c>
      <c r="C11127" s="2" t="s">
        <v>21</v>
      </c>
      <c r="F11127" s="1">
        <v>1</v>
      </c>
      <c r="G11127" s="1">
        <v>0.03</v>
      </c>
      <c r="H11127" s="1">
        <v>0.08</v>
      </c>
      <c r="J11127">
        <v>5</v>
      </c>
      <c r="M11127" s="4">
        <v>5</v>
      </c>
      <c r="O11127" s="3">
        <v>5</v>
      </c>
      <c r="S11127">
        <f t="shared" si="346"/>
        <v>5</v>
      </c>
      <c r="T11127">
        <f t="shared" si="347"/>
        <v>5</v>
      </c>
    </row>
    <row r="11128" spans="1:20" hidden="1" x14ac:dyDescent="0.25">
      <c r="A11128" s="2" t="s">
        <v>231</v>
      </c>
      <c r="B11128" s="2" t="s">
        <v>81</v>
      </c>
      <c r="C11128" s="2" t="s">
        <v>21</v>
      </c>
      <c r="E11128" s="4">
        <v>4</v>
      </c>
      <c r="J11128">
        <v>4</v>
      </c>
      <c r="K11128" s="3">
        <v>572</v>
      </c>
      <c r="L11128" s="3">
        <v>0</v>
      </c>
      <c r="O11128" s="3">
        <v>397</v>
      </c>
      <c r="R11128" s="3">
        <v>180</v>
      </c>
      <c r="S11128">
        <f t="shared" si="346"/>
        <v>5</v>
      </c>
      <c r="T11128">
        <f t="shared" si="347"/>
        <v>4</v>
      </c>
    </row>
    <row r="11129" spans="1:20" hidden="1" x14ac:dyDescent="0.25">
      <c r="A11129" s="2" t="s">
        <v>231</v>
      </c>
      <c r="B11129" s="2" t="s">
        <v>26</v>
      </c>
      <c r="C11129" s="2" t="s">
        <v>21</v>
      </c>
      <c r="F11129" s="1">
        <v>0</v>
      </c>
      <c r="G11129" s="1">
        <v>0.02</v>
      </c>
      <c r="I11129" s="1">
        <v>0</v>
      </c>
      <c r="J11129">
        <v>4</v>
      </c>
      <c r="K11129" s="3">
        <v>0</v>
      </c>
      <c r="L11129" s="3">
        <v>0</v>
      </c>
      <c r="M11129" s="4">
        <v>4</v>
      </c>
      <c r="O11129" s="3">
        <v>4</v>
      </c>
      <c r="S11129">
        <f t="shared" si="346"/>
        <v>4</v>
      </c>
      <c r="T11129">
        <f t="shared" si="347"/>
        <v>4</v>
      </c>
    </row>
    <row r="11130" spans="1:20" hidden="1" x14ac:dyDescent="0.25">
      <c r="A11130" s="2" t="s">
        <v>231</v>
      </c>
      <c r="B11130" s="2" t="s">
        <v>31</v>
      </c>
      <c r="C11130" s="2" t="s">
        <v>19</v>
      </c>
      <c r="F11130" s="1">
        <v>0</v>
      </c>
      <c r="G11130" s="1">
        <v>0.02</v>
      </c>
      <c r="H11130" s="1">
        <v>0.01</v>
      </c>
      <c r="I11130" s="1">
        <v>0</v>
      </c>
      <c r="J11130">
        <v>3</v>
      </c>
      <c r="K11130" s="3">
        <v>0</v>
      </c>
      <c r="L11130" s="3">
        <v>0</v>
      </c>
      <c r="M11130" s="4">
        <v>3</v>
      </c>
      <c r="O11130" s="3">
        <v>3</v>
      </c>
      <c r="S11130">
        <f t="shared" si="346"/>
        <v>3</v>
      </c>
      <c r="T11130">
        <f t="shared" si="347"/>
        <v>3</v>
      </c>
    </row>
    <row r="11131" spans="1:20" hidden="1" x14ac:dyDescent="0.25">
      <c r="A11131" s="2" t="s">
        <v>231</v>
      </c>
      <c r="B11131" s="2" t="s">
        <v>40</v>
      </c>
      <c r="C11131" s="2" t="s">
        <v>21</v>
      </c>
      <c r="E11131" s="4">
        <v>2</v>
      </c>
      <c r="F11131" s="1">
        <v>0</v>
      </c>
      <c r="G11131" s="1">
        <v>0</v>
      </c>
      <c r="H11131" s="1">
        <v>0</v>
      </c>
      <c r="I11131" s="1">
        <v>0</v>
      </c>
      <c r="J11131">
        <v>3</v>
      </c>
      <c r="K11131" s="3">
        <v>112</v>
      </c>
      <c r="L11131" s="3">
        <v>11</v>
      </c>
      <c r="M11131" s="4">
        <v>0</v>
      </c>
      <c r="O11131" s="3">
        <v>59</v>
      </c>
      <c r="R11131" s="3">
        <v>44</v>
      </c>
      <c r="S11131">
        <f t="shared" si="346"/>
        <v>2</v>
      </c>
      <c r="T11131">
        <f t="shared" si="347"/>
        <v>2</v>
      </c>
    </row>
    <row r="11132" spans="1:20" hidden="1" x14ac:dyDescent="0.25">
      <c r="A11132" s="2" t="s">
        <v>231</v>
      </c>
      <c r="B11132" s="2" t="s">
        <v>99</v>
      </c>
      <c r="C11132" s="2" t="s">
        <v>21</v>
      </c>
      <c r="E11132" s="4">
        <v>1</v>
      </c>
      <c r="F11132" s="1">
        <v>0</v>
      </c>
      <c r="G11132" s="1">
        <v>0.01</v>
      </c>
      <c r="H11132" s="1">
        <v>0</v>
      </c>
      <c r="I11132" s="1">
        <v>0</v>
      </c>
      <c r="J11132">
        <v>3</v>
      </c>
      <c r="K11132" s="3">
        <v>0</v>
      </c>
      <c r="L11132" s="3">
        <v>3</v>
      </c>
      <c r="M11132" s="4">
        <v>3</v>
      </c>
      <c r="S11132">
        <f t="shared" si="346"/>
        <v>3</v>
      </c>
      <c r="T11132">
        <f t="shared" si="347"/>
        <v>4</v>
      </c>
    </row>
    <row r="11133" spans="1:20" hidden="1" x14ac:dyDescent="0.25">
      <c r="A11133" s="2" t="s">
        <v>231</v>
      </c>
      <c r="B11133" s="2" t="s">
        <v>53</v>
      </c>
      <c r="C11133" s="2" t="s">
        <v>21</v>
      </c>
      <c r="F11133" s="1">
        <v>0</v>
      </c>
      <c r="G11133" s="1">
        <v>0.02</v>
      </c>
      <c r="I11133" s="1">
        <v>0</v>
      </c>
      <c r="J11133">
        <v>3</v>
      </c>
      <c r="K11133" s="3">
        <v>2</v>
      </c>
      <c r="L11133" s="3">
        <v>0</v>
      </c>
      <c r="M11133" s="4">
        <v>3</v>
      </c>
      <c r="O11133" s="3">
        <v>4</v>
      </c>
      <c r="S11133">
        <f t="shared" si="346"/>
        <v>2</v>
      </c>
      <c r="T11133">
        <f t="shared" si="347"/>
        <v>3</v>
      </c>
    </row>
    <row r="11134" spans="1:20" hidden="1" x14ac:dyDescent="0.25">
      <c r="A11134" s="2" t="s">
        <v>231</v>
      </c>
      <c r="B11134" s="2" t="s">
        <v>71</v>
      </c>
      <c r="C11134" s="2" t="s">
        <v>21</v>
      </c>
      <c r="J11134">
        <v>3</v>
      </c>
      <c r="K11134" s="3">
        <v>32</v>
      </c>
      <c r="L11134" s="3">
        <v>0</v>
      </c>
      <c r="N11134" s="4">
        <v>1</v>
      </c>
      <c r="O11134" s="3">
        <v>35</v>
      </c>
      <c r="P11134" s="4">
        <v>0</v>
      </c>
      <c r="Q11134" s="4">
        <v>2</v>
      </c>
      <c r="R11134" s="3">
        <v>0</v>
      </c>
      <c r="S11134">
        <f t="shared" si="346"/>
        <v>3</v>
      </c>
      <c r="T11134">
        <f t="shared" si="347"/>
        <v>3</v>
      </c>
    </row>
    <row r="11135" spans="1:20" hidden="1" x14ac:dyDescent="0.25">
      <c r="A11135" s="2" t="s">
        <v>231</v>
      </c>
      <c r="B11135" s="2" t="s">
        <v>43</v>
      </c>
      <c r="C11135" s="2" t="s">
        <v>21</v>
      </c>
      <c r="F11135" s="1">
        <v>0</v>
      </c>
      <c r="G11135" s="1">
        <v>0.01</v>
      </c>
      <c r="H11135" s="1">
        <v>0.03</v>
      </c>
      <c r="J11135">
        <v>2</v>
      </c>
      <c r="K11135" s="3">
        <v>0</v>
      </c>
      <c r="L11135" s="3">
        <v>2</v>
      </c>
      <c r="M11135" s="4">
        <v>2</v>
      </c>
      <c r="S11135">
        <f t="shared" si="346"/>
        <v>2</v>
      </c>
      <c r="T11135">
        <f t="shared" si="347"/>
        <v>2</v>
      </c>
    </row>
    <row r="11136" spans="1:20" hidden="1" x14ac:dyDescent="0.25">
      <c r="A11136" s="2" t="s">
        <v>231</v>
      </c>
      <c r="B11136" s="2" t="s">
        <v>84</v>
      </c>
      <c r="C11136" s="2" t="s">
        <v>21</v>
      </c>
      <c r="D11136" s="4">
        <v>0</v>
      </c>
      <c r="F11136" s="1">
        <v>0</v>
      </c>
      <c r="G11136" s="1">
        <v>0</v>
      </c>
      <c r="H11136" s="1">
        <v>0</v>
      </c>
      <c r="I11136" s="1">
        <v>0</v>
      </c>
      <c r="J11136">
        <v>1</v>
      </c>
      <c r="K11136" s="3">
        <v>0</v>
      </c>
      <c r="L11136" s="3">
        <v>1</v>
      </c>
      <c r="M11136" s="4">
        <v>0</v>
      </c>
      <c r="S11136">
        <f t="shared" si="346"/>
        <v>1</v>
      </c>
      <c r="T11136">
        <f t="shared" si="347"/>
        <v>0</v>
      </c>
    </row>
    <row r="11137" spans="1:20" hidden="1" x14ac:dyDescent="0.25">
      <c r="A11137" s="2" t="s">
        <v>231</v>
      </c>
      <c r="B11137" s="2" t="s">
        <v>29</v>
      </c>
      <c r="C11137" s="2" t="s">
        <v>21</v>
      </c>
      <c r="F11137" s="1">
        <v>0</v>
      </c>
      <c r="G11137" s="1">
        <v>0.01</v>
      </c>
      <c r="I11137" s="1">
        <v>0</v>
      </c>
      <c r="J11137">
        <v>1</v>
      </c>
      <c r="K11137" s="3">
        <v>0</v>
      </c>
      <c r="L11137" s="3">
        <v>1</v>
      </c>
      <c r="M11137" s="4">
        <v>1</v>
      </c>
      <c r="S11137">
        <f t="shared" si="346"/>
        <v>1</v>
      </c>
      <c r="T11137">
        <f t="shared" si="347"/>
        <v>1</v>
      </c>
    </row>
    <row r="11138" spans="1:20" hidden="1" x14ac:dyDescent="0.25">
      <c r="A11138" s="2" t="s">
        <v>231</v>
      </c>
      <c r="B11138" s="2" t="s">
        <v>89</v>
      </c>
      <c r="C11138" s="2" t="s">
        <v>19</v>
      </c>
      <c r="D11138" s="4">
        <v>0</v>
      </c>
      <c r="E11138" s="4">
        <v>0</v>
      </c>
      <c r="F11138" s="1">
        <v>0</v>
      </c>
      <c r="G11138" s="1">
        <v>0.01</v>
      </c>
      <c r="H11138" s="1">
        <v>0</v>
      </c>
      <c r="I11138" s="1">
        <v>0</v>
      </c>
      <c r="J11138">
        <v>1</v>
      </c>
      <c r="K11138" s="3">
        <v>29</v>
      </c>
      <c r="L11138" s="3">
        <v>0</v>
      </c>
      <c r="M11138" s="4">
        <v>1</v>
      </c>
      <c r="O11138" s="3">
        <v>30</v>
      </c>
      <c r="R11138" s="3">
        <v>0</v>
      </c>
      <c r="S11138">
        <f t="shared" ref="S11138:S11201" si="348">-K11138+L11138+O11138+R11138</f>
        <v>1</v>
      </c>
      <c r="T11138">
        <f t="shared" ref="T11138:T11201" si="349">M11138+N11138+P11138+Q11138+D11138+E11138</f>
        <v>1</v>
      </c>
    </row>
    <row r="11139" spans="1:20" hidden="1" x14ac:dyDescent="0.25">
      <c r="A11139" s="2" t="s">
        <v>231</v>
      </c>
      <c r="B11139" s="2" t="s">
        <v>90</v>
      </c>
      <c r="C11139" s="2" t="s">
        <v>21</v>
      </c>
      <c r="F11139" s="1">
        <v>0</v>
      </c>
      <c r="G11139" s="1">
        <v>0.01</v>
      </c>
      <c r="H11139" s="1">
        <v>0</v>
      </c>
      <c r="I11139" s="1">
        <v>0</v>
      </c>
      <c r="J11139">
        <v>1</v>
      </c>
      <c r="K11139" s="3">
        <v>0</v>
      </c>
      <c r="L11139" s="3">
        <v>1</v>
      </c>
      <c r="M11139" s="4">
        <v>1</v>
      </c>
      <c r="R11139" s="3">
        <v>0</v>
      </c>
      <c r="S11139">
        <f t="shared" si="348"/>
        <v>1</v>
      </c>
      <c r="T11139">
        <f t="shared" si="349"/>
        <v>1</v>
      </c>
    </row>
    <row r="11140" spans="1:20" hidden="1" x14ac:dyDescent="0.25">
      <c r="A11140" s="2" t="s">
        <v>231</v>
      </c>
      <c r="B11140" s="2" t="s">
        <v>47</v>
      </c>
      <c r="C11140" s="2" t="s">
        <v>21</v>
      </c>
      <c r="E11140" s="4">
        <v>0</v>
      </c>
      <c r="F11140" s="1">
        <v>0</v>
      </c>
      <c r="G11140" s="1">
        <v>0</v>
      </c>
      <c r="H11140" s="1">
        <v>0.01</v>
      </c>
      <c r="I11140" s="1">
        <v>0</v>
      </c>
      <c r="J11140">
        <v>1</v>
      </c>
      <c r="K11140" s="3">
        <v>0</v>
      </c>
      <c r="L11140" s="3">
        <v>0</v>
      </c>
      <c r="M11140" s="4">
        <v>1</v>
      </c>
      <c r="O11140" s="3">
        <v>1</v>
      </c>
      <c r="R11140" s="3">
        <v>0</v>
      </c>
      <c r="S11140">
        <f t="shared" si="348"/>
        <v>1</v>
      </c>
      <c r="T11140">
        <f t="shared" si="349"/>
        <v>1</v>
      </c>
    </row>
    <row r="11141" spans="1:20" hidden="1" x14ac:dyDescent="0.25">
      <c r="A11141" s="2" t="s">
        <v>231</v>
      </c>
      <c r="B11141" s="2" t="s">
        <v>100</v>
      </c>
      <c r="C11141" s="2" t="s">
        <v>19</v>
      </c>
      <c r="E11141" s="4">
        <v>0</v>
      </c>
      <c r="F11141" s="1">
        <v>0</v>
      </c>
      <c r="G11141" s="1">
        <v>0.01</v>
      </c>
      <c r="H11141" s="1">
        <v>0</v>
      </c>
      <c r="I11141" s="1">
        <v>0</v>
      </c>
      <c r="J11141">
        <v>1</v>
      </c>
      <c r="K11141" s="3">
        <v>0</v>
      </c>
      <c r="L11141" s="3">
        <v>0</v>
      </c>
      <c r="M11141" s="4">
        <v>1</v>
      </c>
      <c r="O11141" s="3">
        <v>1</v>
      </c>
      <c r="S11141">
        <f t="shared" si="348"/>
        <v>1</v>
      </c>
      <c r="T11141">
        <f t="shared" si="349"/>
        <v>1</v>
      </c>
    </row>
    <row r="11142" spans="1:20" hidden="1" x14ac:dyDescent="0.25">
      <c r="A11142" s="2" t="s">
        <v>231</v>
      </c>
      <c r="B11142" s="2" t="s">
        <v>28</v>
      </c>
      <c r="C11142" s="2" t="s">
        <v>21</v>
      </c>
      <c r="F11142" s="1">
        <v>0</v>
      </c>
      <c r="G11142" s="1">
        <v>0</v>
      </c>
      <c r="J11142">
        <v>0</v>
      </c>
      <c r="K11142" s="3">
        <v>0</v>
      </c>
      <c r="L11142" s="3">
        <v>0</v>
      </c>
      <c r="M11142" s="4">
        <v>0</v>
      </c>
      <c r="S11142">
        <f t="shared" si="348"/>
        <v>0</v>
      </c>
      <c r="T11142">
        <f t="shared" si="349"/>
        <v>0</v>
      </c>
    </row>
    <row r="11143" spans="1:20" hidden="1" x14ac:dyDescent="0.25">
      <c r="A11143" s="2" t="s">
        <v>231</v>
      </c>
      <c r="B11143" s="2" t="s">
        <v>94</v>
      </c>
      <c r="C11143" s="2" t="s">
        <v>21</v>
      </c>
      <c r="F11143" s="1">
        <v>0</v>
      </c>
      <c r="G11143" s="1">
        <v>0</v>
      </c>
      <c r="H11143" s="1">
        <v>0</v>
      </c>
      <c r="J11143">
        <v>0</v>
      </c>
      <c r="K11143" s="3">
        <v>0</v>
      </c>
      <c r="L11143" s="3">
        <v>0</v>
      </c>
      <c r="M11143" s="4">
        <v>0</v>
      </c>
      <c r="S11143">
        <f t="shared" si="348"/>
        <v>0</v>
      </c>
      <c r="T11143">
        <f t="shared" si="349"/>
        <v>0</v>
      </c>
    </row>
    <row r="11144" spans="1:20" hidden="1" x14ac:dyDescent="0.25">
      <c r="A11144" s="2" t="s">
        <v>231</v>
      </c>
      <c r="B11144" s="2" t="s">
        <v>96</v>
      </c>
      <c r="C11144" s="2" t="s">
        <v>19</v>
      </c>
      <c r="E11144" s="4">
        <v>0</v>
      </c>
      <c r="F11144" s="1">
        <v>0</v>
      </c>
      <c r="G11144" s="1">
        <v>0</v>
      </c>
      <c r="H11144" s="1">
        <v>0</v>
      </c>
      <c r="I11144" s="1">
        <v>0</v>
      </c>
      <c r="J11144">
        <v>0</v>
      </c>
      <c r="K11144" s="3">
        <v>0</v>
      </c>
      <c r="L11144" s="3">
        <v>0</v>
      </c>
      <c r="M11144" s="4">
        <v>0</v>
      </c>
      <c r="R11144" s="3">
        <v>0</v>
      </c>
      <c r="S11144">
        <f t="shared" si="348"/>
        <v>0</v>
      </c>
      <c r="T11144">
        <f t="shared" si="349"/>
        <v>0</v>
      </c>
    </row>
    <row r="11145" spans="1:20" hidden="1" x14ac:dyDescent="0.25">
      <c r="A11145" s="2" t="s">
        <v>231</v>
      </c>
      <c r="B11145" s="2" t="s">
        <v>97</v>
      </c>
      <c r="C11145" s="2" t="s">
        <v>19</v>
      </c>
      <c r="D11145" s="4">
        <v>0</v>
      </c>
      <c r="E11145" s="4">
        <v>0</v>
      </c>
      <c r="F11145" s="1">
        <v>0</v>
      </c>
      <c r="G11145" s="1">
        <v>0</v>
      </c>
      <c r="H11145" s="1">
        <v>0</v>
      </c>
      <c r="I11145" s="1">
        <v>0</v>
      </c>
      <c r="J11145">
        <v>0</v>
      </c>
      <c r="K11145" s="3">
        <v>0</v>
      </c>
      <c r="L11145" s="3">
        <v>0</v>
      </c>
      <c r="M11145" s="4">
        <v>0</v>
      </c>
      <c r="O11145" s="3">
        <v>0</v>
      </c>
      <c r="S11145">
        <f t="shared" si="348"/>
        <v>0</v>
      </c>
      <c r="T11145">
        <f t="shared" si="349"/>
        <v>0</v>
      </c>
    </row>
    <row r="11146" spans="1:20" hidden="1" x14ac:dyDescent="0.25">
      <c r="A11146" s="2" t="s">
        <v>231</v>
      </c>
      <c r="B11146" s="2" t="s">
        <v>58</v>
      </c>
      <c r="C11146" s="2" t="s">
        <v>21</v>
      </c>
      <c r="F11146" s="1">
        <v>0</v>
      </c>
      <c r="G11146" s="1">
        <v>0</v>
      </c>
      <c r="H11146" s="1">
        <v>0</v>
      </c>
      <c r="I11146" s="1">
        <v>0</v>
      </c>
      <c r="J11146">
        <v>0</v>
      </c>
      <c r="K11146" s="3">
        <v>0</v>
      </c>
      <c r="L11146" s="3">
        <v>0</v>
      </c>
      <c r="M11146" s="4">
        <v>0</v>
      </c>
      <c r="S11146">
        <f t="shared" si="348"/>
        <v>0</v>
      </c>
      <c r="T11146">
        <f t="shared" si="349"/>
        <v>0</v>
      </c>
    </row>
    <row r="11147" spans="1:20" hidden="1" x14ac:dyDescent="0.25">
      <c r="A11147" s="2" t="s">
        <v>231</v>
      </c>
      <c r="B11147" s="2" t="s">
        <v>102</v>
      </c>
      <c r="C11147" s="2" t="s">
        <v>21</v>
      </c>
      <c r="E11147" s="4">
        <v>0</v>
      </c>
      <c r="J11147">
        <v>0</v>
      </c>
      <c r="L11147" s="3">
        <v>0</v>
      </c>
      <c r="S11147">
        <f t="shared" si="348"/>
        <v>0</v>
      </c>
      <c r="T11147">
        <f t="shared" si="349"/>
        <v>0</v>
      </c>
    </row>
    <row r="11148" spans="1:20" hidden="1" x14ac:dyDescent="0.25">
      <c r="A11148" s="2" t="s">
        <v>231</v>
      </c>
      <c r="B11148" s="2" t="s">
        <v>107</v>
      </c>
      <c r="C11148" s="2" t="s">
        <v>19</v>
      </c>
      <c r="E11148" s="4">
        <v>0</v>
      </c>
      <c r="F11148" s="1">
        <v>0</v>
      </c>
      <c r="G11148" s="1">
        <v>0</v>
      </c>
      <c r="H11148" s="1">
        <v>0</v>
      </c>
      <c r="I11148" s="1">
        <v>0</v>
      </c>
      <c r="J11148">
        <v>0</v>
      </c>
      <c r="K11148" s="3">
        <v>0</v>
      </c>
      <c r="L11148" s="3">
        <v>0</v>
      </c>
      <c r="M11148" s="4">
        <v>0</v>
      </c>
      <c r="S11148">
        <f t="shared" si="348"/>
        <v>0</v>
      </c>
      <c r="T11148">
        <f t="shared" si="349"/>
        <v>0</v>
      </c>
    </row>
    <row r="11149" spans="1:20" hidden="1" x14ac:dyDescent="0.25">
      <c r="A11149" s="2" t="s">
        <v>231</v>
      </c>
      <c r="B11149" s="2" t="s">
        <v>112</v>
      </c>
      <c r="C11149" s="2" t="s">
        <v>21</v>
      </c>
      <c r="D11149" s="4">
        <v>0</v>
      </c>
      <c r="J11149">
        <v>0</v>
      </c>
      <c r="K11149" s="3">
        <v>0</v>
      </c>
      <c r="L11149" s="3">
        <v>0</v>
      </c>
      <c r="S11149">
        <f t="shared" si="348"/>
        <v>0</v>
      </c>
      <c r="T11149">
        <f t="shared" si="349"/>
        <v>0</v>
      </c>
    </row>
    <row r="11150" spans="1:20" hidden="1" x14ac:dyDescent="0.25">
      <c r="A11150" s="2" t="s">
        <v>231</v>
      </c>
      <c r="B11150" s="2" t="s">
        <v>113</v>
      </c>
      <c r="C11150" s="2" t="s">
        <v>21</v>
      </c>
      <c r="F11150" s="1">
        <v>0</v>
      </c>
      <c r="G11150" s="1">
        <v>0</v>
      </c>
      <c r="H11150" s="1">
        <v>0</v>
      </c>
      <c r="I11150" s="1">
        <v>0</v>
      </c>
      <c r="J11150">
        <v>0</v>
      </c>
      <c r="K11150" s="3">
        <v>0</v>
      </c>
      <c r="L11150" s="3">
        <v>0</v>
      </c>
      <c r="M11150" s="4">
        <v>0</v>
      </c>
      <c r="O11150" s="3">
        <v>0</v>
      </c>
      <c r="Q11150" s="4">
        <v>0</v>
      </c>
      <c r="R11150" s="3">
        <v>0</v>
      </c>
      <c r="S11150">
        <f t="shared" si="348"/>
        <v>0</v>
      </c>
      <c r="T11150">
        <f t="shared" si="349"/>
        <v>0</v>
      </c>
    </row>
    <row r="11151" spans="1:20" hidden="1" x14ac:dyDescent="0.25">
      <c r="A11151" s="2" t="s">
        <v>231</v>
      </c>
      <c r="B11151" s="2" t="s">
        <v>115</v>
      </c>
      <c r="C11151" s="2" t="s">
        <v>19</v>
      </c>
      <c r="F11151" s="1">
        <v>0</v>
      </c>
      <c r="G11151" s="1">
        <v>0</v>
      </c>
      <c r="H11151" s="1">
        <v>0</v>
      </c>
      <c r="I11151" s="1">
        <v>0</v>
      </c>
      <c r="J11151">
        <v>0</v>
      </c>
      <c r="K11151" s="3">
        <v>0</v>
      </c>
      <c r="L11151" s="3">
        <v>0</v>
      </c>
      <c r="M11151" s="4">
        <v>0</v>
      </c>
      <c r="S11151">
        <f t="shared" si="348"/>
        <v>0</v>
      </c>
      <c r="T11151">
        <f t="shared" si="349"/>
        <v>0</v>
      </c>
    </row>
    <row r="11152" spans="1:20" hidden="1" x14ac:dyDescent="0.25">
      <c r="A11152" s="2" t="s">
        <v>231</v>
      </c>
      <c r="B11152" s="2" t="s">
        <v>78</v>
      </c>
      <c r="C11152" s="2" t="s">
        <v>21</v>
      </c>
      <c r="F11152" s="1">
        <v>0</v>
      </c>
      <c r="G11152" s="1">
        <v>0</v>
      </c>
      <c r="J11152">
        <v>0</v>
      </c>
      <c r="L11152" s="3">
        <v>0</v>
      </c>
      <c r="M11152" s="4">
        <v>0</v>
      </c>
      <c r="S11152">
        <f t="shared" si="348"/>
        <v>0</v>
      </c>
      <c r="T11152">
        <f t="shared" si="349"/>
        <v>0</v>
      </c>
    </row>
    <row r="11153" spans="1:20" hidden="1" x14ac:dyDescent="0.25">
      <c r="A11153" s="2" t="s">
        <v>231</v>
      </c>
      <c r="B11153" s="2" t="s">
        <v>32</v>
      </c>
      <c r="C11153" s="2" t="s">
        <v>21</v>
      </c>
      <c r="D11153" s="4">
        <v>0</v>
      </c>
      <c r="F11153" s="1">
        <v>0</v>
      </c>
      <c r="G11153" s="1">
        <v>0</v>
      </c>
      <c r="H11153" s="1">
        <v>0</v>
      </c>
      <c r="I11153" s="1">
        <v>0</v>
      </c>
      <c r="J11153">
        <v>-6</v>
      </c>
      <c r="K11153" s="3">
        <v>7</v>
      </c>
      <c r="L11153" s="3">
        <v>1</v>
      </c>
      <c r="M11153" s="4">
        <v>0</v>
      </c>
      <c r="S11153">
        <f t="shared" si="348"/>
        <v>-6</v>
      </c>
      <c r="T11153">
        <f t="shared" si="349"/>
        <v>0</v>
      </c>
    </row>
    <row r="11154" spans="1:20" hidden="1" x14ac:dyDescent="0.25">
      <c r="A11154" s="2" t="s">
        <v>231</v>
      </c>
      <c r="B11154" s="2" t="s">
        <v>103</v>
      </c>
      <c r="C11154" s="2" t="s">
        <v>21</v>
      </c>
      <c r="F11154" s="1">
        <v>0</v>
      </c>
      <c r="G11154" s="1">
        <v>0</v>
      </c>
      <c r="I11154" s="1">
        <v>0</v>
      </c>
      <c r="J11154">
        <v>-17</v>
      </c>
      <c r="K11154" s="3">
        <v>17</v>
      </c>
      <c r="L11154" s="3">
        <v>0</v>
      </c>
      <c r="M11154" s="4">
        <v>0</v>
      </c>
      <c r="S11154">
        <f t="shared" si="348"/>
        <v>-17</v>
      </c>
      <c r="T11154">
        <f t="shared" si="349"/>
        <v>0</v>
      </c>
    </row>
    <row r="11155" spans="1:20" hidden="1" x14ac:dyDescent="0.25">
      <c r="A11155" s="2" t="s">
        <v>231</v>
      </c>
      <c r="B11155" s="2" t="s">
        <v>20</v>
      </c>
      <c r="C11155" s="2" t="s">
        <v>21</v>
      </c>
      <c r="F11155" s="1">
        <v>0</v>
      </c>
      <c r="G11155" s="1">
        <v>0</v>
      </c>
      <c r="I11155" s="1">
        <v>0</v>
      </c>
      <c r="J11155">
        <v>-40</v>
      </c>
      <c r="K11155" s="3">
        <v>42</v>
      </c>
      <c r="L11155" s="3">
        <v>1</v>
      </c>
      <c r="M11155" s="4">
        <v>0</v>
      </c>
      <c r="S11155">
        <f t="shared" si="348"/>
        <v>-41</v>
      </c>
      <c r="T11155">
        <f t="shared" si="349"/>
        <v>0</v>
      </c>
    </row>
    <row r="11156" spans="1:20" hidden="1" x14ac:dyDescent="0.25">
      <c r="A11156" s="2" t="s">
        <v>231</v>
      </c>
      <c r="B11156" s="2" t="s">
        <v>55</v>
      </c>
      <c r="C11156" s="2" t="s">
        <v>21</v>
      </c>
      <c r="F11156" s="1">
        <v>0</v>
      </c>
      <c r="H11156" s="1">
        <v>0</v>
      </c>
      <c r="I11156" s="1">
        <v>0</v>
      </c>
      <c r="S11156">
        <f t="shared" si="348"/>
        <v>0</v>
      </c>
      <c r="T11156">
        <f t="shared" si="349"/>
        <v>0</v>
      </c>
    </row>
    <row r="11157" spans="1:20" hidden="1" x14ac:dyDescent="0.25">
      <c r="A11157" s="2" t="s">
        <v>232</v>
      </c>
      <c r="B11157" s="2" t="s">
        <v>70</v>
      </c>
      <c r="C11157" s="2" t="s">
        <v>21</v>
      </c>
      <c r="D11157" s="4">
        <v>57</v>
      </c>
      <c r="E11157" s="4">
        <v>301</v>
      </c>
      <c r="J11157">
        <v>2217</v>
      </c>
      <c r="L11157" s="3">
        <v>0</v>
      </c>
      <c r="N11157" s="4">
        <v>25</v>
      </c>
      <c r="O11157" s="3">
        <v>2482</v>
      </c>
      <c r="P11157" s="4">
        <v>48</v>
      </c>
      <c r="Q11157" s="4">
        <v>1787</v>
      </c>
      <c r="R11157" s="3">
        <v>-265</v>
      </c>
      <c r="S11157">
        <f t="shared" si="348"/>
        <v>2217</v>
      </c>
      <c r="T11157">
        <f t="shared" si="349"/>
        <v>2218</v>
      </c>
    </row>
    <row r="11158" spans="1:20" hidden="1" x14ac:dyDescent="0.25">
      <c r="A11158" s="2" t="s">
        <v>232</v>
      </c>
      <c r="B11158" s="2" t="s">
        <v>52</v>
      </c>
      <c r="C11158" s="2" t="s">
        <v>21</v>
      </c>
      <c r="D11158" s="4">
        <v>373</v>
      </c>
      <c r="E11158" s="4">
        <v>8</v>
      </c>
      <c r="F11158" s="1">
        <v>174</v>
      </c>
      <c r="G11158" s="1">
        <v>25.56</v>
      </c>
      <c r="H11158" s="1">
        <v>0.54</v>
      </c>
      <c r="I11158" s="1">
        <v>3.92</v>
      </c>
      <c r="J11158">
        <v>483</v>
      </c>
      <c r="K11158" s="3">
        <v>0</v>
      </c>
      <c r="L11158" s="3">
        <v>361</v>
      </c>
      <c r="M11158" s="4">
        <v>99</v>
      </c>
      <c r="N11158" s="4">
        <v>2</v>
      </c>
      <c r="O11158" s="3">
        <v>132</v>
      </c>
      <c r="P11158" s="4">
        <v>1</v>
      </c>
      <c r="R11158" s="3">
        <v>-9</v>
      </c>
      <c r="S11158">
        <f t="shared" si="348"/>
        <v>484</v>
      </c>
      <c r="T11158">
        <f t="shared" si="349"/>
        <v>483</v>
      </c>
    </row>
    <row r="11159" spans="1:20" hidden="1" x14ac:dyDescent="0.25">
      <c r="A11159" s="2" t="s">
        <v>232</v>
      </c>
      <c r="B11159" s="2" t="s">
        <v>26</v>
      </c>
      <c r="C11159" s="2" t="s">
        <v>21</v>
      </c>
      <c r="F11159" s="1">
        <v>77</v>
      </c>
      <c r="G11159" s="1">
        <v>77.92</v>
      </c>
      <c r="I11159" s="1">
        <v>0.64</v>
      </c>
      <c r="J11159">
        <v>301</v>
      </c>
      <c r="K11159" s="3">
        <v>0</v>
      </c>
      <c r="L11159" s="3">
        <v>36</v>
      </c>
      <c r="M11159" s="4">
        <v>301</v>
      </c>
      <c r="O11159" s="3">
        <v>265</v>
      </c>
      <c r="R11159" s="3">
        <v>0</v>
      </c>
      <c r="S11159">
        <f t="shared" si="348"/>
        <v>301</v>
      </c>
      <c r="T11159">
        <f t="shared" si="349"/>
        <v>301</v>
      </c>
    </row>
    <row r="11160" spans="1:20" hidden="1" x14ac:dyDescent="0.25">
      <c r="A11160" s="2" t="s">
        <v>232</v>
      </c>
      <c r="B11160" s="2" t="s">
        <v>49</v>
      </c>
      <c r="C11160" s="2" t="s">
        <v>19</v>
      </c>
      <c r="E11160" s="4">
        <v>4</v>
      </c>
      <c r="F11160" s="1">
        <v>185</v>
      </c>
      <c r="G11160" s="1">
        <v>70.290000000000006</v>
      </c>
      <c r="H11160" s="1">
        <v>9.0299999999999994</v>
      </c>
      <c r="I11160" s="1">
        <v>11.59</v>
      </c>
      <c r="J11160">
        <v>275</v>
      </c>
      <c r="K11160" s="3">
        <v>8</v>
      </c>
      <c r="L11160" s="3">
        <v>78</v>
      </c>
      <c r="M11160" s="4">
        <v>272</v>
      </c>
      <c r="O11160" s="3">
        <v>206</v>
      </c>
      <c r="R11160" s="3">
        <v>0</v>
      </c>
      <c r="S11160">
        <f t="shared" si="348"/>
        <v>276</v>
      </c>
      <c r="T11160">
        <f t="shared" si="349"/>
        <v>276</v>
      </c>
    </row>
    <row r="11161" spans="1:20" hidden="1" x14ac:dyDescent="0.25">
      <c r="A11161" s="2" t="s">
        <v>232</v>
      </c>
      <c r="B11161" s="2" t="s">
        <v>67</v>
      </c>
      <c r="C11161" s="2" t="s">
        <v>21</v>
      </c>
      <c r="E11161" s="4">
        <v>1</v>
      </c>
      <c r="F11161" s="1">
        <v>632</v>
      </c>
      <c r="G11161" s="1">
        <v>66.42</v>
      </c>
      <c r="H11161" s="1">
        <v>1.06</v>
      </c>
      <c r="I11161" s="1">
        <v>12.5</v>
      </c>
      <c r="J11161">
        <v>267</v>
      </c>
      <c r="K11161" s="3">
        <v>0</v>
      </c>
      <c r="L11161" s="3">
        <v>75</v>
      </c>
      <c r="M11161" s="4">
        <v>257</v>
      </c>
      <c r="N11161" s="4">
        <v>5</v>
      </c>
      <c r="O11161" s="3">
        <v>192</v>
      </c>
      <c r="P11161" s="4">
        <v>4</v>
      </c>
      <c r="R11161" s="3">
        <v>0</v>
      </c>
      <c r="S11161">
        <f t="shared" si="348"/>
        <v>267</v>
      </c>
      <c r="T11161">
        <f t="shared" si="349"/>
        <v>267</v>
      </c>
    </row>
    <row r="11162" spans="1:20" hidden="1" x14ac:dyDescent="0.25">
      <c r="A11162" s="2" t="s">
        <v>232</v>
      </c>
      <c r="B11162" s="2" t="s">
        <v>27</v>
      </c>
      <c r="C11162" s="2" t="s">
        <v>21</v>
      </c>
      <c r="E11162" s="4">
        <v>35</v>
      </c>
      <c r="F11162" s="1">
        <v>323</v>
      </c>
      <c r="G11162" s="1">
        <v>38.96</v>
      </c>
      <c r="H11162" s="1">
        <v>3.8</v>
      </c>
      <c r="I11162" s="1">
        <v>8.4499999999999993</v>
      </c>
      <c r="J11162">
        <v>186</v>
      </c>
      <c r="K11162" s="3">
        <v>1</v>
      </c>
      <c r="L11162" s="3">
        <v>163</v>
      </c>
      <c r="M11162" s="4">
        <v>151</v>
      </c>
      <c r="N11162" s="4">
        <v>1</v>
      </c>
      <c r="R11162" s="3">
        <v>24</v>
      </c>
      <c r="S11162">
        <f t="shared" si="348"/>
        <v>186</v>
      </c>
      <c r="T11162">
        <f t="shared" si="349"/>
        <v>187</v>
      </c>
    </row>
    <row r="11163" spans="1:20" hidden="1" x14ac:dyDescent="0.25">
      <c r="A11163" s="2" t="s">
        <v>232</v>
      </c>
      <c r="B11163" s="2" t="s">
        <v>76</v>
      </c>
      <c r="C11163" s="2" t="s">
        <v>19</v>
      </c>
      <c r="E11163" s="4">
        <v>38</v>
      </c>
      <c r="F11163" s="1">
        <v>106</v>
      </c>
      <c r="G11163" s="1">
        <v>30.81</v>
      </c>
      <c r="H11163" s="1">
        <v>7.37</v>
      </c>
      <c r="I11163" s="1">
        <v>9.26</v>
      </c>
      <c r="J11163">
        <v>159</v>
      </c>
      <c r="K11163" s="3">
        <v>2</v>
      </c>
      <c r="L11163" s="3">
        <v>15</v>
      </c>
      <c r="M11163" s="4">
        <v>119</v>
      </c>
      <c r="N11163" s="4">
        <v>2</v>
      </c>
      <c r="O11163" s="3">
        <v>146</v>
      </c>
      <c r="S11163">
        <f t="shared" si="348"/>
        <v>159</v>
      </c>
      <c r="T11163">
        <f t="shared" si="349"/>
        <v>159</v>
      </c>
    </row>
    <row r="11164" spans="1:20" hidden="1" x14ac:dyDescent="0.25">
      <c r="A11164" s="2" t="s">
        <v>232</v>
      </c>
      <c r="B11164" s="2" t="s">
        <v>68</v>
      </c>
      <c r="C11164" s="2" t="s">
        <v>21</v>
      </c>
      <c r="E11164" s="4">
        <v>29</v>
      </c>
      <c r="F11164" s="1">
        <v>278</v>
      </c>
      <c r="G11164" s="1">
        <v>26.67</v>
      </c>
      <c r="J11164">
        <v>133</v>
      </c>
      <c r="K11164" s="3">
        <v>51</v>
      </c>
      <c r="L11164" s="3">
        <v>4</v>
      </c>
      <c r="M11164" s="4">
        <v>103</v>
      </c>
      <c r="N11164" s="4">
        <v>2</v>
      </c>
      <c r="O11164" s="3">
        <v>175</v>
      </c>
      <c r="R11164" s="3">
        <v>6</v>
      </c>
      <c r="S11164">
        <f t="shared" si="348"/>
        <v>134</v>
      </c>
      <c r="T11164">
        <f t="shared" si="349"/>
        <v>134</v>
      </c>
    </row>
    <row r="11165" spans="1:20" hidden="1" x14ac:dyDescent="0.25">
      <c r="A11165" s="2" t="s">
        <v>232</v>
      </c>
      <c r="B11165" s="2" t="s">
        <v>50</v>
      </c>
      <c r="C11165" s="2" t="s">
        <v>21</v>
      </c>
      <c r="F11165" s="1">
        <v>13</v>
      </c>
      <c r="G11165" s="1">
        <v>12.74</v>
      </c>
      <c r="H11165" s="1">
        <v>0.09</v>
      </c>
      <c r="I11165" s="1">
        <v>0.55000000000000004</v>
      </c>
      <c r="J11165">
        <v>104</v>
      </c>
      <c r="K11165" s="3">
        <v>49</v>
      </c>
      <c r="L11165" s="3">
        <v>30</v>
      </c>
      <c r="M11165" s="4">
        <v>49</v>
      </c>
      <c r="N11165" s="4">
        <v>61</v>
      </c>
      <c r="O11165" s="3">
        <v>124</v>
      </c>
      <c r="R11165" s="3">
        <v>0</v>
      </c>
      <c r="S11165">
        <f t="shared" si="348"/>
        <v>105</v>
      </c>
      <c r="T11165">
        <f t="shared" si="349"/>
        <v>110</v>
      </c>
    </row>
    <row r="11166" spans="1:20" hidden="1" x14ac:dyDescent="0.25">
      <c r="A11166" s="2" t="s">
        <v>232</v>
      </c>
      <c r="B11166" s="2" t="s">
        <v>85</v>
      </c>
      <c r="C11166" s="2" t="s">
        <v>21</v>
      </c>
      <c r="D11166" s="4">
        <v>9</v>
      </c>
      <c r="F11166" s="1">
        <v>45</v>
      </c>
      <c r="G11166" s="1">
        <v>21.89</v>
      </c>
      <c r="H11166" s="1">
        <v>0.18</v>
      </c>
      <c r="I11166" s="1">
        <v>0.48</v>
      </c>
      <c r="J11166">
        <v>97</v>
      </c>
      <c r="K11166" s="3">
        <v>10</v>
      </c>
      <c r="L11166" s="3">
        <v>0</v>
      </c>
      <c r="M11166" s="4">
        <v>85</v>
      </c>
      <c r="N11166" s="4">
        <v>4</v>
      </c>
      <c r="O11166" s="3">
        <v>107</v>
      </c>
      <c r="S11166">
        <f t="shared" si="348"/>
        <v>97</v>
      </c>
      <c r="T11166">
        <f t="shared" si="349"/>
        <v>98</v>
      </c>
    </row>
    <row r="11167" spans="1:20" hidden="1" x14ac:dyDescent="0.25">
      <c r="A11167" s="2" t="s">
        <v>232</v>
      </c>
      <c r="B11167" s="2" t="s">
        <v>110</v>
      </c>
      <c r="C11167" s="2" t="s">
        <v>19</v>
      </c>
      <c r="D11167" s="4">
        <v>58</v>
      </c>
      <c r="E11167" s="4">
        <v>0</v>
      </c>
      <c r="F11167" s="1">
        <v>26</v>
      </c>
      <c r="G11167" s="1">
        <v>7.49</v>
      </c>
      <c r="H11167" s="1">
        <v>1.21</v>
      </c>
      <c r="I11167" s="1">
        <v>3.54</v>
      </c>
      <c r="J11167">
        <v>87</v>
      </c>
      <c r="K11167" s="3">
        <v>80</v>
      </c>
      <c r="L11167" s="3">
        <v>17</v>
      </c>
      <c r="M11167" s="4">
        <v>29</v>
      </c>
      <c r="O11167" s="3">
        <v>150</v>
      </c>
      <c r="R11167" s="3">
        <v>0</v>
      </c>
      <c r="S11167">
        <f t="shared" si="348"/>
        <v>87</v>
      </c>
      <c r="T11167">
        <f t="shared" si="349"/>
        <v>87</v>
      </c>
    </row>
    <row r="11168" spans="1:20" hidden="1" x14ac:dyDescent="0.25">
      <c r="A11168" s="2" t="s">
        <v>232</v>
      </c>
      <c r="B11168" s="2" t="s">
        <v>75</v>
      </c>
      <c r="C11168" s="2" t="s">
        <v>19</v>
      </c>
      <c r="F11168" s="1">
        <v>64</v>
      </c>
      <c r="G11168" s="1">
        <v>20.399999999999999</v>
      </c>
      <c r="H11168" s="1">
        <v>3.36</v>
      </c>
      <c r="I11168" s="1">
        <v>7.86</v>
      </c>
      <c r="J11168">
        <v>83</v>
      </c>
      <c r="K11168" s="3">
        <v>9</v>
      </c>
      <c r="L11168" s="3">
        <v>7</v>
      </c>
      <c r="M11168" s="4">
        <v>79</v>
      </c>
      <c r="N11168" s="4">
        <v>4</v>
      </c>
      <c r="O11168" s="3">
        <v>85</v>
      </c>
      <c r="R11168" s="3">
        <v>0</v>
      </c>
      <c r="S11168">
        <f t="shared" si="348"/>
        <v>83</v>
      </c>
      <c r="T11168">
        <f t="shared" si="349"/>
        <v>83</v>
      </c>
    </row>
    <row r="11169" spans="1:20" hidden="1" x14ac:dyDescent="0.25">
      <c r="A11169" s="2" t="s">
        <v>232</v>
      </c>
      <c r="B11169" s="2" t="s">
        <v>36</v>
      </c>
      <c r="C11169" s="2" t="s">
        <v>21</v>
      </c>
      <c r="F11169" s="1">
        <v>21</v>
      </c>
      <c r="G11169" s="1">
        <v>19.64</v>
      </c>
      <c r="H11169" s="1">
        <v>0.42</v>
      </c>
      <c r="I11169" s="1">
        <v>0.2</v>
      </c>
      <c r="J11169">
        <v>80</v>
      </c>
      <c r="K11169" s="3">
        <v>18</v>
      </c>
      <c r="L11169" s="3">
        <v>57</v>
      </c>
      <c r="M11169" s="4">
        <v>76</v>
      </c>
      <c r="N11169" s="4">
        <v>4</v>
      </c>
      <c r="O11169" s="3">
        <v>41</v>
      </c>
      <c r="R11169" s="3">
        <v>0</v>
      </c>
      <c r="S11169">
        <f t="shared" si="348"/>
        <v>80</v>
      </c>
      <c r="T11169">
        <f t="shared" si="349"/>
        <v>80</v>
      </c>
    </row>
    <row r="11170" spans="1:20" hidden="1" x14ac:dyDescent="0.25">
      <c r="A11170" s="2" t="s">
        <v>232</v>
      </c>
      <c r="B11170" s="2" t="s">
        <v>24</v>
      </c>
      <c r="C11170" s="2" t="s">
        <v>21</v>
      </c>
      <c r="D11170" s="4">
        <v>12</v>
      </c>
      <c r="F11170" s="1">
        <v>10</v>
      </c>
      <c r="G11170" s="1">
        <v>13.76</v>
      </c>
      <c r="H11170" s="1">
        <v>0.03</v>
      </c>
      <c r="I11170" s="1">
        <v>0.14000000000000001</v>
      </c>
      <c r="J11170">
        <v>79</v>
      </c>
      <c r="K11170" s="3">
        <v>252</v>
      </c>
      <c r="L11170" s="3">
        <v>18</v>
      </c>
      <c r="M11170" s="4">
        <v>53</v>
      </c>
      <c r="N11170" s="4">
        <v>13</v>
      </c>
      <c r="O11170" s="3">
        <v>313</v>
      </c>
      <c r="S11170">
        <f t="shared" si="348"/>
        <v>79</v>
      </c>
      <c r="T11170">
        <f t="shared" si="349"/>
        <v>78</v>
      </c>
    </row>
    <row r="11171" spans="1:20" hidden="1" x14ac:dyDescent="0.25">
      <c r="A11171" s="2" t="s">
        <v>232</v>
      </c>
      <c r="B11171" s="2" t="s">
        <v>59</v>
      </c>
      <c r="C11171" s="2" t="s">
        <v>21</v>
      </c>
      <c r="F11171" s="1">
        <v>10</v>
      </c>
      <c r="G11171" s="1">
        <v>15.12</v>
      </c>
      <c r="H11171" s="1">
        <v>0.03</v>
      </c>
      <c r="I11171" s="1">
        <v>0.17</v>
      </c>
      <c r="J11171">
        <v>65</v>
      </c>
      <c r="K11171" s="3">
        <v>6</v>
      </c>
      <c r="L11171" s="3">
        <v>27</v>
      </c>
      <c r="M11171" s="4">
        <v>58</v>
      </c>
      <c r="N11171" s="4">
        <v>7</v>
      </c>
      <c r="O11171" s="3">
        <v>44</v>
      </c>
      <c r="S11171">
        <f t="shared" si="348"/>
        <v>65</v>
      </c>
      <c r="T11171">
        <f t="shared" si="349"/>
        <v>65</v>
      </c>
    </row>
    <row r="11172" spans="1:20" hidden="1" x14ac:dyDescent="0.25">
      <c r="A11172" s="2" t="s">
        <v>232</v>
      </c>
      <c r="B11172" s="2" t="s">
        <v>65</v>
      </c>
      <c r="C11172" s="2" t="s">
        <v>21</v>
      </c>
      <c r="E11172" s="4">
        <v>2</v>
      </c>
      <c r="F11172" s="1">
        <v>22</v>
      </c>
      <c r="G11172" s="1">
        <v>13.98</v>
      </c>
      <c r="H11172" s="1">
        <v>0.04</v>
      </c>
      <c r="I11172" s="1">
        <v>0.49</v>
      </c>
      <c r="J11172">
        <v>59</v>
      </c>
      <c r="K11172" s="3">
        <v>0</v>
      </c>
      <c r="L11172" s="3">
        <v>33</v>
      </c>
      <c r="M11172" s="4">
        <v>54</v>
      </c>
      <c r="N11172" s="4">
        <v>3</v>
      </c>
      <c r="O11172" s="3">
        <v>26</v>
      </c>
      <c r="P11172" s="4">
        <v>0</v>
      </c>
      <c r="S11172">
        <f t="shared" si="348"/>
        <v>59</v>
      </c>
      <c r="T11172">
        <f t="shared" si="349"/>
        <v>59</v>
      </c>
    </row>
    <row r="11173" spans="1:20" hidden="1" x14ac:dyDescent="0.25">
      <c r="A11173" s="2" t="s">
        <v>232</v>
      </c>
      <c r="B11173" s="2" t="s">
        <v>115</v>
      </c>
      <c r="C11173" s="2" t="s">
        <v>19</v>
      </c>
      <c r="F11173" s="1">
        <v>47</v>
      </c>
      <c r="G11173" s="1">
        <v>13.48</v>
      </c>
      <c r="H11173" s="1">
        <v>3.49</v>
      </c>
      <c r="I11173" s="1">
        <v>3.59</v>
      </c>
      <c r="J11173">
        <v>54</v>
      </c>
      <c r="K11173" s="3">
        <v>0</v>
      </c>
      <c r="L11173" s="3">
        <v>20</v>
      </c>
      <c r="M11173" s="4">
        <v>52</v>
      </c>
      <c r="N11173" s="4">
        <v>2</v>
      </c>
      <c r="O11173" s="3">
        <v>34</v>
      </c>
      <c r="R11173" s="3">
        <v>0</v>
      </c>
      <c r="S11173">
        <f t="shared" si="348"/>
        <v>54</v>
      </c>
      <c r="T11173">
        <f t="shared" si="349"/>
        <v>54</v>
      </c>
    </row>
    <row r="11174" spans="1:20" hidden="1" x14ac:dyDescent="0.25">
      <c r="A11174" s="2" t="s">
        <v>232</v>
      </c>
      <c r="B11174" s="2" t="s">
        <v>60</v>
      </c>
      <c r="C11174" s="2" t="s">
        <v>21</v>
      </c>
      <c r="D11174" s="4">
        <v>0</v>
      </c>
      <c r="F11174" s="1">
        <v>0</v>
      </c>
      <c r="G11174" s="1">
        <v>0</v>
      </c>
      <c r="H11174" s="1">
        <v>0</v>
      </c>
      <c r="I11174" s="1">
        <v>0</v>
      </c>
      <c r="J11174">
        <v>42</v>
      </c>
      <c r="L11174" s="3">
        <v>42</v>
      </c>
      <c r="M11174" s="4">
        <v>0</v>
      </c>
      <c r="Q11174" s="4">
        <v>42</v>
      </c>
      <c r="R11174" s="3">
        <v>0</v>
      </c>
      <c r="S11174">
        <f t="shared" si="348"/>
        <v>42</v>
      </c>
      <c r="T11174">
        <f t="shared" si="349"/>
        <v>42</v>
      </c>
    </row>
    <row r="11175" spans="1:20" hidden="1" x14ac:dyDescent="0.25">
      <c r="A11175" s="2" t="s">
        <v>232</v>
      </c>
      <c r="B11175" s="2" t="s">
        <v>64</v>
      </c>
      <c r="C11175" s="2" t="s">
        <v>21</v>
      </c>
      <c r="F11175" s="1">
        <v>7</v>
      </c>
      <c r="G11175" s="1">
        <v>10.55</v>
      </c>
      <c r="H11175" s="1">
        <v>0.03</v>
      </c>
      <c r="I11175" s="1">
        <v>0.03</v>
      </c>
      <c r="J11175">
        <v>41</v>
      </c>
      <c r="K11175" s="3">
        <v>2</v>
      </c>
      <c r="L11175" s="3">
        <v>43</v>
      </c>
      <c r="M11175" s="4">
        <v>41</v>
      </c>
      <c r="S11175">
        <f t="shared" si="348"/>
        <v>41</v>
      </c>
      <c r="T11175">
        <f t="shared" si="349"/>
        <v>41</v>
      </c>
    </row>
    <row r="11176" spans="1:20" hidden="1" x14ac:dyDescent="0.25">
      <c r="A11176" s="2" t="s">
        <v>232</v>
      </c>
      <c r="B11176" s="2" t="s">
        <v>73</v>
      </c>
      <c r="C11176" s="2" t="s">
        <v>21</v>
      </c>
      <c r="F11176" s="1">
        <v>7</v>
      </c>
      <c r="G11176" s="1">
        <v>8.5399999999999991</v>
      </c>
      <c r="H11176" s="1">
        <v>0.08</v>
      </c>
      <c r="I11176" s="1">
        <v>0.3</v>
      </c>
      <c r="J11176">
        <v>35</v>
      </c>
      <c r="K11176" s="3">
        <v>0</v>
      </c>
      <c r="L11176" s="3">
        <v>17</v>
      </c>
      <c r="M11176" s="4">
        <v>33</v>
      </c>
      <c r="N11176" s="4">
        <v>2</v>
      </c>
      <c r="O11176" s="3">
        <v>18</v>
      </c>
      <c r="R11176" s="3">
        <v>0</v>
      </c>
      <c r="S11176">
        <f t="shared" si="348"/>
        <v>35</v>
      </c>
      <c r="T11176">
        <f t="shared" si="349"/>
        <v>35</v>
      </c>
    </row>
    <row r="11177" spans="1:20" hidden="1" x14ac:dyDescent="0.25">
      <c r="A11177" s="2" t="s">
        <v>232</v>
      </c>
      <c r="B11177" s="2" t="s">
        <v>101</v>
      </c>
      <c r="C11177" s="2" t="s">
        <v>21</v>
      </c>
      <c r="F11177" s="1">
        <v>9</v>
      </c>
      <c r="G11177" s="1">
        <v>7.75</v>
      </c>
      <c r="H11177" s="1">
        <v>0.04</v>
      </c>
      <c r="I11177" s="1">
        <v>0.28000000000000003</v>
      </c>
      <c r="J11177">
        <v>34</v>
      </c>
      <c r="K11177" s="3">
        <v>0</v>
      </c>
      <c r="L11177" s="3">
        <v>12</v>
      </c>
      <c r="M11177" s="4">
        <v>30</v>
      </c>
      <c r="N11177" s="4">
        <v>4</v>
      </c>
      <c r="O11177" s="3">
        <v>22</v>
      </c>
      <c r="S11177">
        <f t="shared" si="348"/>
        <v>34</v>
      </c>
      <c r="T11177">
        <f t="shared" si="349"/>
        <v>34</v>
      </c>
    </row>
    <row r="11178" spans="1:20" hidden="1" x14ac:dyDescent="0.25">
      <c r="A11178" s="2" t="s">
        <v>232</v>
      </c>
      <c r="B11178" s="2" t="s">
        <v>39</v>
      </c>
      <c r="C11178" s="2" t="s">
        <v>19</v>
      </c>
      <c r="E11178" s="4">
        <v>10</v>
      </c>
      <c r="F11178" s="1">
        <v>105</v>
      </c>
      <c r="G11178" s="1">
        <v>5.13</v>
      </c>
      <c r="H11178" s="1">
        <v>11.62</v>
      </c>
      <c r="I11178" s="1">
        <v>0.18</v>
      </c>
      <c r="J11178">
        <v>30</v>
      </c>
      <c r="K11178" s="3">
        <v>0</v>
      </c>
      <c r="L11178" s="3">
        <v>7</v>
      </c>
      <c r="M11178" s="4">
        <v>20</v>
      </c>
      <c r="O11178" s="3">
        <v>24</v>
      </c>
      <c r="R11178" s="3">
        <v>0</v>
      </c>
      <c r="S11178">
        <f t="shared" si="348"/>
        <v>31</v>
      </c>
      <c r="T11178">
        <f t="shared" si="349"/>
        <v>30</v>
      </c>
    </row>
    <row r="11179" spans="1:20" hidden="1" x14ac:dyDescent="0.25">
      <c r="A11179" s="2" t="s">
        <v>232</v>
      </c>
      <c r="B11179" s="2" t="s">
        <v>46</v>
      </c>
      <c r="C11179" s="2" t="s">
        <v>21</v>
      </c>
      <c r="F11179" s="1">
        <v>183</v>
      </c>
      <c r="G11179" s="1">
        <v>7.48</v>
      </c>
      <c r="H11179" s="1">
        <v>20.6</v>
      </c>
      <c r="I11179" s="1">
        <v>0.06</v>
      </c>
      <c r="J11179">
        <v>29</v>
      </c>
      <c r="K11179" s="3">
        <v>0</v>
      </c>
      <c r="L11179" s="3">
        <v>26</v>
      </c>
      <c r="M11179" s="4">
        <v>29</v>
      </c>
      <c r="R11179" s="3">
        <v>3</v>
      </c>
      <c r="S11179">
        <f t="shared" si="348"/>
        <v>29</v>
      </c>
      <c r="T11179">
        <f t="shared" si="349"/>
        <v>29</v>
      </c>
    </row>
    <row r="11180" spans="1:20" hidden="1" x14ac:dyDescent="0.25">
      <c r="A11180" s="2" t="s">
        <v>232</v>
      </c>
      <c r="B11180" s="2" t="s">
        <v>57</v>
      </c>
      <c r="C11180" s="2" t="s">
        <v>19</v>
      </c>
      <c r="F11180" s="1">
        <v>16</v>
      </c>
      <c r="G11180" s="1">
        <v>4.53</v>
      </c>
      <c r="H11180" s="1">
        <v>1.07</v>
      </c>
      <c r="I11180" s="1">
        <v>1.23</v>
      </c>
      <c r="J11180">
        <v>25</v>
      </c>
      <c r="K11180" s="3">
        <v>1</v>
      </c>
      <c r="L11180" s="3">
        <v>0</v>
      </c>
      <c r="M11180" s="4">
        <v>18</v>
      </c>
      <c r="N11180" s="4">
        <v>1</v>
      </c>
      <c r="O11180" s="3">
        <v>26</v>
      </c>
      <c r="P11180" s="4">
        <v>6</v>
      </c>
      <c r="S11180">
        <f t="shared" si="348"/>
        <v>25</v>
      </c>
      <c r="T11180">
        <f t="shared" si="349"/>
        <v>25</v>
      </c>
    </row>
    <row r="11181" spans="1:20" hidden="1" x14ac:dyDescent="0.25">
      <c r="A11181" s="2" t="s">
        <v>232</v>
      </c>
      <c r="B11181" s="2" t="s">
        <v>23</v>
      </c>
      <c r="C11181" s="2" t="s">
        <v>21</v>
      </c>
      <c r="F11181" s="1">
        <v>4</v>
      </c>
      <c r="G11181" s="1">
        <v>4.3499999999999996</v>
      </c>
      <c r="H11181" s="1">
        <v>0.01</v>
      </c>
      <c r="I11181" s="1">
        <v>0.03</v>
      </c>
      <c r="J11181">
        <v>24</v>
      </c>
      <c r="K11181" s="3">
        <v>94</v>
      </c>
      <c r="L11181" s="3">
        <v>9</v>
      </c>
      <c r="M11181" s="4">
        <v>17</v>
      </c>
      <c r="N11181" s="4">
        <v>7</v>
      </c>
      <c r="O11181" s="3">
        <v>108</v>
      </c>
      <c r="R11181" s="3">
        <v>0</v>
      </c>
      <c r="S11181">
        <f t="shared" si="348"/>
        <v>23</v>
      </c>
      <c r="T11181">
        <f t="shared" si="349"/>
        <v>24</v>
      </c>
    </row>
    <row r="11182" spans="1:20" hidden="1" x14ac:dyDescent="0.25">
      <c r="A11182" s="2" t="s">
        <v>232</v>
      </c>
      <c r="B11182" s="2" t="s">
        <v>98</v>
      </c>
      <c r="C11182" s="2" t="s">
        <v>21</v>
      </c>
      <c r="F11182" s="1">
        <v>13</v>
      </c>
      <c r="G11182" s="1">
        <v>5.3</v>
      </c>
      <c r="H11182" s="1">
        <v>0.03</v>
      </c>
      <c r="I11182" s="1">
        <v>0.26</v>
      </c>
      <c r="J11182">
        <v>23</v>
      </c>
      <c r="K11182" s="3">
        <v>0</v>
      </c>
      <c r="L11182" s="3">
        <v>0</v>
      </c>
      <c r="M11182" s="4">
        <v>20</v>
      </c>
      <c r="N11182" s="4">
        <v>1</v>
      </c>
      <c r="O11182" s="3">
        <v>24</v>
      </c>
      <c r="P11182" s="4">
        <v>2</v>
      </c>
      <c r="S11182">
        <f t="shared" si="348"/>
        <v>24</v>
      </c>
      <c r="T11182">
        <f t="shared" si="349"/>
        <v>23</v>
      </c>
    </row>
    <row r="11183" spans="1:20" hidden="1" x14ac:dyDescent="0.25">
      <c r="A11183" s="2" t="s">
        <v>232</v>
      </c>
      <c r="B11183" s="2" t="s">
        <v>99</v>
      </c>
      <c r="C11183" s="2" t="s">
        <v>21</v>
      </c>
      <c r="D11183" s="4">
        <v>3</v>
      </c>
      <c r="E11183" s="4">
        <v>2</v>
      </c>
      <c r="F11183" s="1">
        <v>11</v>
      </c>
      <c r="G11183" s="1">
        <v>4.45</v>
      </c>
      <c r="H11183" s="1">
        <v>0.04</v>
      </c>
      <c r="I11183" s="1">
        <v>0.09</v>
      </c>
      <c r="J11183">
        <v>23</v>
      </c>
      <c r="K11183" s="3">
        <v>1</v>
      </c>
      <c r="L11183" s="3">
        <v>2</v>
      </c>
      <c r="M11183" s="4">
        <v>17</v>
      </c>
      <c r="N11183" s="4">
        <v>1</v>
      </c>
      <c r="O11183" s="3">
        <v>22</v>
      </c>
      <c r="R11183" s="3">
        <v>0</v>
      </c>
      <c r="S11183">
        <f t="shared" si="348"/>
        <v>23</v>
      </c>
      <c r="T11183">
        <f t="shared" si="349"/>
        <v>23</v>
      </c>
    </row>
    <row r="11184" spans="1:20" hidden="1" x14ac:dyDescent="0.25">
      <c r="A11184" s="2" t="s">
        <v>232</v>
      </c>
      <c r="B11184" s="2" t="s">
        <v>130</v>
      </c>
      <c r="C11184" s="2" t="s">
        <v>21</v>
      </c>
      <c r="F11184" s="1">
        <v>31</v>
      </c>
      <c r="G11184" s="1">
        <v>5.41</v>
      </c>
      <c r="I11184" s="1">
        <v>0.01</v>
      </c>
      <c r="J11184">
        <v>21</v>
      </c>
      <c r="K11184" s="3">
        <v>0</v>
      </c>
      <c r="L11184" s="3">
        <v>19</v>
      </c>
      <c r="M11184" s="4">
        <v>21</v>
      </c>
      <c r="N11184" s="4">
        <v>0</v>
      </c>
      <c r="O11184" s="3">
        <v>2</v>
      </c>
      <c r="R11184" s="3">
        <v>0</v>
      </c>
      <c r="S11184">
        <f t="shared" si="348"/>
        <v>21</v>
      </c>
      <c r="T11184">
        <f t="shared" si="349"/>
        <v>21</v>
      </c>
    </row>
    <row r="11185" spans="1:20" hidden="1" x14ac:dyDescent="0.25">
      <c r="A11185" s="2" t="s">
        <v>232</v>
      </c>
      <c r="B11185" s="2" t="s">
        <v>18</v>
      </c>
      <c r="C11185" s="2" t="s">
        <v>19</v>
      </c>
      <c r="D11185" s="4">
        <v>0</v>
      </c>
      <c r="F11185" s="1">
        <v>11</v>
      </c>
      <c r="G11185" s="1">
        <v>3.6</v>
      </c>
      <c r="H11185" s="1">
        <v>0.28000000000000003</v>
      </c>
      <c r="I11185" s="1">
        <v>1.81</v>
      </c>
      <c r="J11185">
        <v>14</v>
      </c>
      <c r="K11185" s="3">
        <v>6</v>
      </c>
      <c r="L11185" s="3">
        <v>4</v>
      </c>
      <c r="M11185" s="4">
        <v>14</v>
      </c>
      <c r="O11185" s="3">
        <v>15</v>
      </c>
      <c r="R11185" s="3">
        <v>0</v>
      </c>
      <c r="S11185">
        <f t="shared" si="348"/>
        <v>13</v>
      </c>
      <c r="T11185">
        <f t="shared" si="349"/>
        <v>14</v>
      </c>
    </row>
    <row r="11186" spans="1:20" hidden="1" x14ac:dyDescent="0.25">
      <c r="A11186" s="2" t="s">
        <v>232</v>
      </c>
      <c r="B11186" s="2" t="s">
        <v>81</v>
      </c>
      <c r="C11186" s="2" t="s">
        <v>21</v>
      </c>
      <c r="E11186" s="4">
        <v>14</v>
      </c>
      <c r="J11186">
        <v>14</v>
      </c>
      <c r="K11186" s="3">
        <v>1</v>
      </c>
      <c r="L11186" s="3">
        <v>1</v>
      </c>
      <c r="O11186" s="3">
        <v>14</v>
      </c>
      <c r="S11186">
        <f t="shared" si="348"/>
        <v>14</v>
      </c>
      <c r="T11186">
        <f t="shared" si="349"/>
        <v>14</v>
      </c>
    </row>
    <row r="11187" spans="1:20" hidden="1" x14ac:dyDescent="0.25">
      <c r="A11187" s="2" t="s">
        <v>232</v>
      </c>
      <c r="B11187" s="2" t="s">
        <v>30</v>
      </c>
      <c r="C11187" s="2" t="s">
        <v>21</v>
      </c>
      <c r="E11187" s="4">
        <v>4</v>
      </c>
      <c r="F11187" s="1">
        <v>9</v>
      </c>
      <c r="G11187" s="1">
        <v>2.83</v>
      </c>
      <c r="H11187" s="1">
        <v>0.81</v>
      </c>
      <c r="I11187" s="1">
        <v>0.13</v>
      </c>
      <c r="J11187">
        <v>14</v>
      </c>
      <c r="K11187" s="3">
        <v>1</v>
      </c>
      <c r="L11187" s="3">
        <v>0</v>
      </c>
      <c r="M11187" s="4">
        <v>11</v>
      </c>
      <c r="O11187" s="3">
        <v>15</v>
      </c>
      <c r="Q11187" s="4">
        <v>0</v>
      </c>
      <c r="S11187">
        <f t="shared" si="348"/>
        <v>14</v>
      </c>
      <c r="T11187">
        <f t="shared" si="349"/>
        <v>15</v>
      </c>
    </row>
    <row r="11188" spans="1:20" hidden="1" x14ac:dyDescent="0.25">
      <c r="A11188" s="2" t="s">
        <v>232</v>
      </c>
      <c r="B11188" s="2" t="s">
        <v>113</v>
      </c>
      <c r="C11188" s="2" t="s">
        <v>21</v>
      </c>
      <c r="F11188" s="1">
        <v>38</v>
      </c>
      <c r="G11188" s="1">
        <v>3.53</v>
      </c>
      <c r="H11188" s="1">
        <v>1.55</v>
      </c>
      <c r="I11188" s="1">
        <v>3.19</v>
      </c>
      <c r="J11188">
        <v>14</v>
      </c>
      <c r="K11188" s="3">
        <v>0</v>
      </c>
      <c r="L11188" s="3">
        <v>14</v>
      </c>
      <c r="M11188" s="4">
        <v>14</v>
      </c>
      <c r="O11188" s="3">
        <v>0</v>
      </c>
      <c r="P11188" s="4">
        <v>0</v>
      </c>
      <c r="S11188">
        <f t="shared" si="348"/>
        <v>14</v>
      </c>
      <c r="T11188">
        <f t="shared" si="349"/>
        <v>14</v>
      </c>
    </row>
    <row r="11189" spans="1:20" hidden="1" x14ac:dyDescent="0.25">
      <c r="A11189" s="2" t="s">
        <v>232</v>
      </c>
      <c r="B11189" s="2" t="s">
        <v>28</v>
      </c>
      <c r="C11189" s="2" t="s">
        <v>21</v>
      </c>
      <c r="F11189" s="1">
        <v>26</v>
      </c>
      <c r="G11189" s="1">
        <v>3.21</v>
      </c>
      <c r="J11189">
        <v>12</v>
      </c>
      <c r="K11189" s="3">
        <v>11</v>
      </c>
      <c r="L11189" s="3">
        <v>6</v>
      </c>
      <c r="M11189" s="4">
        <v>12</v>
      </c>
      <c r="O11189" s="3">
        <v>16</v>
      </c>
      <c r="R11189" s="3">
        <v>1</v>
      </c>
      <c r="S11189">
        <f t="shared" si="348"/>
        <v>12</v>
      </c>
      <c r="T11189">
        <f t="shared" si="349"/>
        <v>12</v>
      </c>
    </row>
    <row r="11190" spans="1:20" hidden="1" x14ac:dyDescent="0.25">
      <c r="A11190" s="2" t="s">
        <v>232</v>
      </c>
      <c r="B11190" s="2" t="s">
        <v>51</v>
      </c>
      <c r="C11190" s="2" t="s">
        <v>21</v>
      </c>
      <c r="F11190" s="1">
        <v>29</v>
      </c>
      <c r="G11190" s="1">
        <v>3.1</v>
      </c>
      <c r="H11190" s="1">
        <v>0.13</v>
      </c>
      <c r="I11190" s="1">
        <v>1.92</v>
      </c>
      <c r="J11190">
        <v>12</v>
      </c>
      <c r="K11190" s="3">
        <v>0</v>
      </c>
      <c r="L11190" s="3">
        <v>7</v>
      </c>
      <c r="M11190" s="4">
        <v>12</v>
      </c>
      <c r="N11190" s="4">
        <v>0</v>
      </c>
      <c r="O11190" s="3">
        <v>5</v>
      </c>
      <c r="P11190" s="4">
        <v>0</v>
      </c>
      <c r="R11190" s="3">
        <v>0</v>
      </c>
      <c r="S11190">
        <f t="shared" si="348"/>
        <v>12</v>
      </c>
      <c r="T11190">
        <f t="shared" si="349"/>
        <v>12</v>
      </c>
    </row>
    <row r="11191" spans="1:20" hidden="1" x14ac:dyDescent="0.25">
      <c r="A11191" s="2" t="s">
        <v>232</v>
      </c>
      <c r="B11191" s="2" t="s">
        <v>66</v>
      </c>
      <c r="C11191" s="2" t="s">
        <v>21</v>
      </c>
      <c r="F11191" s="1">
        <v>5</v>
      </c>
      <c r="G11191" s="1">
        <v>2.97</v>
      </c>
      <c r="H11191" s="1">
        <v>0.03</v>
      </c>
      <c r="I11191" s="1">
        <v>0.04</v>
      </c>
      <c r="J11191">
        <v>12</v>
      </c>
      <c r="K11191" s="3">
        <v>0</v>
      </c>
      <c r="L11191" s="3">
        <v>12</v>
      </c>
      <c r="M11191" s="4">
        <v>11</v>
      </c>
      <c r="Q11191" s="4">
        <v>0</v>
      </c>
      <c r="S11191">
        <f t="shared" si="348"/>
        <v>12</v>
      </c>
      <c r="T11191">
        <f t="shared" si="349"/>
        <v>11</v>
      </c>
    </row>
    <row r="11192" spans="1:20" hidden="1" x14ac:dyDescent="0.25">
      <c r="A11192" s="2" t="s">
        <v>232</v>
      </c>
      <c r="B11192" s="2" t="s">
        <v>29</v>
      </c>
      <c r="C11192" s="2" t="s">
        <v>21</v>
      </c>
      <c r="F11192" s="1">
        <v>3</v>
      </c>
      <c r="G11192" s="1">
        <v>2.48</v>
      </c>
      <c r="I11192" s="1">
        <v>0.43</v>
      </c>
      <c r="J11192">
        <v>10</v>
      </c>
      <c r="K11192" s="3">
        <v>3</v>
      </c>
      <c r="L11192" s="3">
        <v>2</v>
      </c>
      <c r="M11192" s="4">
        <v>10</v>
      </c>
      <c r="O11192" s="3">
        <v>10</v>
      </c>
      <c r="R11192" s="3">
        <v>0</v>
      </c>
      <c r="S11192">
        <f t="shared" si="348"/>
        <v>9</v>
      </c>
      <c r="T11192">
        <f t="shared" si="349"/>
        <v>10</v>
      </c>
    </row>
    <row r="11193" spans="1:20" hidden="1" x14ac:dyDescent="0.25">
      <c r="A11193" s="2" t="s">
        <v>232</v>
      </c>
      <c r="B11193" s="2" t="s">
        <v>34</v>
      </c>
      <c r="C11193" s="2" t="s">
        <v>21</v>
      </c>
      <c r="E11193" s="4">
        <v>0</v>
      </c>
      <c r="F11193" s="1">
        <v>23</v>
      </c>
      <c r="G11193" s="1">
        <v>2.69</v>
      </c>
      <c r="I11193" s="1">
        <v>0.01</v>
      </c>
      <c r="J11193">
        <v>10</v>
      </c>
      <c r="K11193" s="3">
        <v>0</v>
      </c>
      <c r="L11193" s="3">
        <v>10</v>
      </c>
      <c r="M11193" s="4">
        <v>10</v>
      </c>
      <c r="O11193" s="3">
        <v>1</v>
      </c>
      <c r="R11193" s="3">
        <v>0</v>
      </c>
      <c r="S11193">
        <f t="shared" si="348"/>
        <v>11</v>
      </c>
      <c r="T11193">
        <f t="shared" si="349"/>
        <v>10</v>
      </c>
    </row>
    <row r="11194" spans="1:20" hidden="1" x14ac:dyDescent="0.25">
      <c r="A11194" s="2" t="s">
        <v>232</v>
      </c>
      <c r="B11194" s="2" t="s">
        <v>109</v>
      </c>
      <c r="C11194" s="2" t="s">
        <v>19</v>
      </c>
      <c r="D11194" s="4">
        <v>0</v>
      </c>
      <c r="E11194" s="4">
        <v>5</v>
      </c>
      <c r="F11194" s="1">
        <v>2</v>
      </c>
      <c r="G11194" s="1">
        <v>0.92</v>
      </c>
      <c r="H11194" s="1">
        <v>0.05</v>
      </c>
      <c r="I11194" s="1">
        <v>0.26</v>
      </c>
      <c r="J11194">
        <v>9</v>
      </c>
      <c r="K11194" s="3">
        <v>0</v>
      </c>
      <c r="L11194" s="3">
        <v>2</v>
      </c>
      <c r="M11194" s="4">
        <v>4</v>
      </c>
      <c r="O11194" s="3">
        <v>7</v>
      </c>
      <c r="R11194" s="3">
        <v>0</v>
      </c>
      <c r="S11194">
        <f t="shared" si="348"/>
        <v>9</v>
      </c>
      <c r="T11194">
        <f t="shared" si="349"/>
        <v>9</v>
      </c>
    </row>
    <row r="11195" spans="1:20" hidden="1" x14ac:dyDescent="0.25">
      <c r="A11195" s="2" t="s">
        <v>232</v>
      </c>
      <c r="B11195" s="2" t="s">
        <v>92</v>
      </c>
      <c r="C11195" s="2" t="s">
        <v>21</v>
      </c>
      <c r="F11195" s="1">
        <v>17</v>
      </c>
      <c r="G11195" s="1">
        <v>1.83</v>
      </c>
      <c r="H11195" s="1">
        <v>0.08</v>
      </c>
      <c r="I11195" s="1">
        <v>1.1000000000000001</v>
      </c>
      <c r="J11195">
        <v>7</v>
      </c>
      <c r="K11195" s="3">
        <v>0</v>
      </c>
      <c r="L11195" s="3">
        <v>3</v>
      </c>
      <c r="M11195" s="4">
        <v>7</v>
      </c>
      <c r="N11195" s="4">
        <v>0</v>
      </c>
      <c r="O11195" s="3">
        <v>4</v>
      </c>
      <c r="P11195" s="4">
        <v>0</v>
      </c>
      <c r="S11195">
        <f t="shared" si="348"/>
        <v>7</v>
      </c>
      <c r="T11195">
        <f t="shared" si="349"/>
        <v>7</v>
      </c>
    </row>
    <row r="11196" spans="1:20" hidden="1" x14ac:dyDescent="0.25">
      <c r="A11196" s="2" t="s">
        <v>232</v>
      </c>
      <c r="B11196" s="2" t="s">
        <v>105</v>
      </c>
      <c r="C11196" s="2" t="s">
        <v>19</v>
      </c>
      <c r="E11196" s="4">
        <v>0</v>
      </c>
      <c r="F11196" s="1">
        <v>2</v>
      </c>
      <c r="G11196" s="1">
        <v>1.92</v>
      </c>
      <c r="H11196" s="1">
        <v>0.04</v>
      </c>
      <c r="I11196" s="1">
        <v>0.46</v>
      </c>
      <c r="J11196">
        <v>7</v>
      </c>
      <c r="K11196" s="3">
        <v>1</v>
      </c>
      <c r="L11196" s="3">
        <v>1</v>
      </c>
      <c r="M11196" s="4">
        <v>7</v>
      </c>
      <c r="O11196" s="3">
        <v>7</v>
      </c>
      <c r="R11196" s="3">
        <v>0</v>
      </c>
      <c r="S11196">
        <f t="shared" si="348"/>
        <v>7</v>
      </c>
      <c r="T11196">
        <f t="shared" si="349"/>
        <v>7</v>
      </c>
    </row>
    <row r="11197" spans="1:20" hidden="1" x14ac:dyDescent="0.25">
      <c r="A11197" s="2" t="s">
        <v>232</v>
      </c>
      <c r="B11197" s="2" t="s">
        <v>77</v>
      </c>
      <c r="C11197" s="2" t="s">
        <v>19</v>
      </c>
      <c r="F11197" s="1">
        <v>5</v>
      </c>
      <c r="G11197" s="1">
        <v>1.69</v>
      </c>
      <c r="H11197" s="1">
        <v>0.03</v>
      </c>
      <c r="I11197" s="1">
        <v>1.1499999999999999</v>
      </c>
      <c r="J11197">
        <v>7</v>
      </c>
      <c r="K11197" s="3">
        <v>0</v>
      </c>
      <c r="L11197" s="3">
        <v>7</v>
      </c>
      <c r="M11197" s="4">
        <v>7</v>
      </c>
      <c r="S11197">
        <f t="shared" si="348"/>
        <v>7</v>
      </c>
      <c r="T11197">
        <f t="shared" si="349"/>
        <v>7</v>
      </c>
    </row>
    <row r="11198" spans="1:20" hidden="1" x14ac:dyDescent="0.25">
      <c r="A11198" s="2" t="s">
        <v>232</v>
      </c>
      <c r="B11198" s="2" t="s">
        <v>22</v>
      </c>
      <c r="C11198" s="2" t="s">
        <v>21</v>
      </c>
      <c r="F11198" s="1">
        <v>15</v>
      </c>
      <c r="G11198" s="1">
        <v>1.47</v>
      </c>
      <c r="H11198" s="1">
        <v>0.12</v>
      </c>
      <c r="I11198" s="1">
        <v>0.61</v>
      </c>
      <c r="J11198">
        <v>6</v>
      </c>
      <c r="K11198" s="3">
        <v>0</v>
      </c>
      <c r="L11198" s="3">
        <v>6</v>
      </c>
      <c r="M11198" s="4">
        <v>6</v>
      </c>
      <c r="R11198" s="3">
        <v>0</v>
      </c>
      <c r="S11198">
        <f t="shared" si="348"/>
        <v>6</v>
      </c>
      <c r="T11198">
        <f t="shared" si="349"/>
        <v>6</v>
      </c>
    </row>
    <row r="11199" spans="1:20" hidden="1" x14ac:dyDescent="0.25">
      <c r="A11199" s="2" t="s">
        <v>232</v>
      </c>
      <c r="B11199" s="2" t="s">
        <v>84</v>
      </c>
      <c r="C11199" s="2" t="s">
        <v>21</v>
      </c>
      <c r="D11199" s="4">
        <v>1</v>
      </c>
      <c r="F11199" s="1">
        <v>8</v>
      </c>
      <c r="G11199" s="1">
        <v>1.39</v>
      </c>
      <c r="H11199" s="1">
        <v>0.13</v>
      </c>
      <c r="I11199" s="1">
        <v>0.34</v>
      </c>
      <c r="J11199">
        <v>6</v>
      </c>
      <c r="L11199" s="3">
        <v>6</v>
      </c>
      <c r="M11199" s="4">
        <v>5</v>
      </c>
      <c r="R11199" s="3">
        <v>0</v>
      </c>
      <c r="S11199">
        <f t="shared" si="348"/>
        <v>6</v>
      </c>
      <c r="T11199">
        <f t="shared" si="349"/>
        <v>6</v>
      </c>
    </row>
    <row r="11200" spans="1:20" hidden="1" x14ac:dyDescent="0.25">
      <c r="A11200" s="2" t="s">
        <v>232</v>
      </c>
      <c r="B11200" s="2" t="s">
        <v>89</v>
      </c>
      <c r="C11200" s="2" t="s">
        <v>19</v>
      </c>
      <c r="E11200" s="4">
        <v>1</v>
      </c>
      <c r="F11200" s="1">
        <v>1</v>
      </c>
      <c r="G11200" s="1">
        <v>1.01</v>
      </c>
      <c r="H11200" s="1">
        <v>0.01</v>
      </c>
      <c r="I11200" s="1">
        <v>0.25</v>
      </c>
      <c r="J11200">
        <v>5</v>
      </c>
      <c r="K11200" s="3">
        <v>6</v>
      </c>
      <c r="L11200" s="3">
        <v>2</v>
      </c>
      <c r="M11200" s="4">
        <v>4</v>
      </c>
      <c r="O11200" s="3">
        <v>9</v>
      </c>
      <c r="R11200" s="3">
        <v>0</v>
      </c>
      <c r="S11200">
        <f t="shared" si="348"/>
        <v>5</v>
      </c>
      <c r="T11200">
        <f t="shared" si="349"/>
        <v>5</v>
      </c>
    </row>
    <row r="11201" spans="1:20" hidden="1" x14ac:dyDescent="0.25">
      <c r="A11201" s="2" t="s">
        <v>232</v>
      </c>
      <c r="B11201" s="2" t="s">
        <v>111</v>
      </c>
      <c r="C11201" s="2" t="s">
        <v>21</v>
      </c>
      <c r="F11201" s="1">
        <v>3</v>
      </c>
      <c r="G11201" s="1">
        <v>1.06</v>
      </c>
      <c r="H11201" s="1">
        <v>0.01</v>
      </c>
      <c r="I11201" s="1">
        <v>0.05</v>
      </c>
      <c r="J11201">
        <v>5</v>
      </c>
      <c r="K11201" s="3">
        <v>0</v>
      </c>
      <c r="L11201" s="3">
        <v>0</v>
      </c>
      <c r="M11201" s="4">
        <v>4</v>
      </c>
      <c r="N11201" s="4">
        <v>0</v>
      </c>
      <c r="O11201" s="3">
        <v>5</v>
      </c>
      <c r="P11201" s="4">
        <v>0</v>
      </c>
      <c r="S11201">
        <f t="shared" si="348"/>
        <v>5</v>
      </c>
      <c r="T11201">
        <f t="shared" si="349"/>
        <v>4</v>
      </c>
    </row>
    <row r="11202" spans="1:20" hidden="1" x14ac:dyDescent="0.25">
      <c r="A11202" s="2" t="s">
        <v>232</v>
      </c>
      <c r="B11202" s="2" t="s">
        <v>114</v>
      </c>
      <c r="C11202" s="2" t="s">
        <v>21</v>
      </c>
      <c r="D11202" s="4">
        <v>5</v>
      </c>
      <c r="J11202">
        <v>5</v>
      </c>
      <c r="L11202" s="3">
        <v>0</v>
      </c>
      <c r="O11202" s="3">
        <v>5</v>
      </c>
      <c r="P11202" s="4">
        <v>0</v>
      </c>
      <c r="S11202">
        <f t="shared" ref="S11202:S11265" si="350">-K11202+L11202+O11202+R11202</f>
        <v>5</v>
      </c>
      <c r="T11202">
        <f t="shared" ref="T11202:T11265" si="351">M11202+N11202+P11202+Q11202+D11202+E11202</f>
        <v>5</v>
      </c>
    </row>
    <row r="11203" spans="1:20" hidden="1" x14ac:dyDescent="0.25">
      <c r="A11203" s="2" t="s">
        <v>232</v>
      </c>
      <c r="B11203" s="2" t="s">
        <v>78</v>
      </c>
      <c r="C11203" s="2" t="s">
        <v>21</v>
      </c>
      <c r="F11203" s="1">
        <v>3</v>
      </c>
      <c r="G11203" s="1">
        <v>1.23</v>
      </c>
      <c r="J11203">
        <v>5</v>
      </c>
      <c r="K11203" s="3">
        <v>0</v>
      </c>
      <c r="L11203" s="3">
        <v>5</v>
      </c>
      <c r="M11203" s="4">
        <v>5</v>
      </c>
      <c r="O11203" s="3">
        <v>0</v>
      </c>
      <c r="S11203">
        <f t="shared" si="350"/>
        <v>5</v>
      </c>
      <c r="T11203">
        <f t="shared" si="351"/>
        <v>5</v>
      </c>
    </row>
    <row r="11204" spans="1:20" hidden="1" x14ac:dyDescent="0.25">
      <c r="A11204" s="2" t="s">
        <v>232</v>
      </c>
      <c r="B11204" s="2" t="s">
        <v>20</v>
      </c>
      <c r="C11204" s="2" t="s">
        <v>21</v>
      </c>
      <c r="F11204" s="1">
        <v>0</v>
      </c>
      <c r="G11204" s="1">
        <v>0.65</v>
      </c>
      <c r="H11204" s="1">
        <v>0</v>
      </c>
      <c r="I11204" s="1">
        <v>0</v>
      </c>
      <c r="J11204">
        <v>3</v>
      </c>
      <c r="K11204" s="3">
        <v>0</v>
      </c>
      <c r="L11204" s="3">
        <v>3</v>
      </c>
      <c r="M11204" s="4">
        <v>3</v>
      </c>
      <c r="R11204" s="3">
        <v>0</v>
      </c>
      <c r="S11204">
        <f t="shared" si="350"/>
        <v>3</v>
      </c>
      <c r="T11204">
        <f t="shared" si="351"/>
        <v>3</v>
      </c>
    </row>
    <row r="11205" spans="1:20" hidden="1" x14ac:dyDescent="0.25">
      <c r="A11205" s="2" t="s">
        <v>232</v>
      </c>
      <c r="B11205" s="2" t="s">
        <v>35</v>
      </c>
      <c r="C11205" s="2" t="s">
        <v>21</v>
      </c>
      <c r="F11205" s="1">
        <v>14</v>
      </c>
      <c r="G11205" s="1">
        <v>0.83</v>
      </c>
      <c r="H11205" s="1">
        <v>1.28</v>
      </c>
      <c r="I11205" s="1">
        <v>0.18</v>
      </c>
      <c r="J11205">
        <v>3</v>
      </c>
      <c r="K11205" s="3">
        <v>1</v>
      </c>
      <c r="L11205" s="3">
        <v>3</v>
      </c>
      <c r="M11205" s="4">
        <v>3</v>
      </c>
      <c r="O11205" s="3">
        <v>1</v>
      </c>
      <c r="R11205" s="3">
        <v>0</v>
      </c>
      <c r="S11205">
        <f t="shared" si="350"/>
        <v>3</v>
      </c>
      <c r="T11205">
        <f t="shared" si="351"/>
        <v>3</v>
      </c>
    </row>
    <row r="11206" spans="1:20" hidden="1" x14ac:dyDescent="0.25">
      <c r="A11206" s="2" t="s">
        <v>232</v>
      </c>
      <c r="B11206" s="2" t="s">
        <v>40</v>
      </c>
      <c r="C11206" s="2" t="s">
        <v>21</v>
      </c>
      <c r="E11206" s="4">
        <v>1</v>
      </c>
      <c r="F11206" s="1">
        <v>13</v>
      </c>
      <c r="G11206" s="1">
        <v>0.55000000000000004</v>
      </c>
      <c r="H11206" s="1">
        <v>1.51</v>
      </c>
      <c r="J11206">
        <v>3</v>
      </c>
      <c r="K11206" s="3">
        <v>0</v>
      </c>
      <c r="L11206" s="3">
        <v>2</v>
      </c>
      <c r="M11206" s="4">
        <v>2</v>
      </c>
      <c r="O11206" s="3">
        <v>1</v>
      </c>
      <c r="R11206" s="3">
        <v>0</v>
      </c>
      <c r="S11206">
        <f t="shared" si="350"/>
        <v>3</v>
      </c>
      <c r="T11206">
        <f t="shared" si="351"/>
        <v>3</v>
      </c>
    </row>
    <row r="11207" spans="1:20" hidden="1" x14ac:dyDescent="0.25">
      <c r="A11207" s="2" t="s">
        <v>232</v>
      </c>
      <c r="B11207" s="2" t="s">
        <v>45</v>
      </c>
      <c r="C11207" s="2" t="s">
        <v>21</v>
      </c>
      <c r="E11207" s="4">
        <v>2</v>
      </c>
      <c r="F11207" s="1">
        <v>6</v>
      </c>
      <c r="G11207" s="1">
        <v>0.24</v>
      </c>
      <c r="H11207" s="1">
        <v>0.67</v>
      </c>
      <c r="J11207">
        <v>3</v>
      </c>
      <c r="K11207" s="3">
        <v>26</v>
      </c>
      <c r="L11207" s="3">
        <v>13</v>
      </c>
      <c r="M11207" s="4">
        <v>1</v>
      </c>
      <c r="O11207" s="3">
        <v>11</v>
      </c>
      <c r="R11207" s="3">
        <v>5</v>
      </c>
      <c r="S11207">
        <f t="shared" si="350"/>
        <v>3</v>
      </c>
      <c r="T11207">
        <f t="shared" si="351"/>
        <v>3</v>
      </c>
    </row>
    <row r="11208" spans="1:20" hidden="1" x14ac:dyDescent="0.25">
      <c r="A11208" s="2" t="s">
        <v>232</v>
      </c>
      <c r="B11208" s="2" t="s">
        <v>56</v>
      </c>
      <c r="C11208" s="2" t="s">
        <v>21</v>
      </c>
      <c r="F11208" s="1">
        <v>5</v>
      </c>
      <c r="G11208" s="1">
        <v>0.69</v>
      </c>
      <c r="H11208" s="1">
        <v>0.45</v>
      </c>
      <c r="I11208" s="1">
        <v>0.13</v>
      </c>
      <c r="J11208">
        <v>3</v>
      </c>
      <c r="K11208" s="3">
        <v>0</v>
      </c>
      <c r="L11208" s="3">
        <v>3</v>
      </c>
      <c r="M11208" s="4">
        <v>3</v>
      </c>
      <c r="S11208">
        <f t="shared" si="350"/>
        <v>3</v>
      </c>
      <c r="T11208">
        <f t="shared" si="351"/>
        <v>3</v>
      </c>
    </row>
    <row r="11209" spans="1:20" hidden="1" x14ac:dyDescent="0.25">
      <c r="A11209" s="2" t="s">
        <v>232</v>
      </c>
      <c r="B11209" s="2" t="s">
        <v>62</v>
      </c>
      <c r="C11209" s="2" t="s">
        <v>19</v>
      </c>
      <c r="E11209" s="4">
        <v>0</v>
      </c>
      <c r="F11209" s="1">
        <v>1</v>
      </c>
      <c r="G11209" s="1">
        <v>0.72</v>
      </c>
      <c r="H11209" s="1">
        <v>0.05</v>
      </c>
      <c r="I11209" s="1">
        <v>0.21</v>
      </c>
      <c r="J11209">
        <v>3</v>
      </c>
      <c r="K11209" s="3">
        <v>0</v>
      </c>
      <c r="L11209" s="3">
        <v>0</v>
      </c>
      <c r="M11209" s="4">
        <v>3</v>
      </c>
      <c r="O11209" s="3">
        <v>2</v>
      </c>
      <c r="R11209" s="3">
        <v>0</v>
      </c>
      <c r="S11209">
        <f t="shared" si="350"/>
        <v>2</v>
      </c>
      <c r="T11209">
        <f t="shared" si="351"/>
        <v>3</v>
      </c>
    </row>
    <row r="11210" spans="1:20" hidden="1" x14ac:dyDescent="0.25">
      <c r="A11210" s="2" t="s">
        <v>232</v>
      </c>
      <c r="B11210" s="2" t="s">
        <v>25</v>
      </c>
      <c r="C11210" s="2" t="s">
        <v>19</v>
      </c>
      <c r="F11210" s="1">
        <v>12</v>
      </c>
      <c r="G11210" s="1">
        <v>0.55000000000000004</v>
      </c>
      <c r="H11210" s="1">
        <v>1.4</v>
      </c>
      <c r="I11210" s="1">
        <v>0.01</v>
      </c>
      <c r="J11210">
        <v>2</v>
      </c>
      <c r="K11210" s="3">
        <v>0</v>
      </c>
      <c r="L11210" s="3">
        <v>2</v>
      </c>
      <c r="M11210" s="4">
        <v>2</v>
      </c>
      <c r="O11210" s="3">
        <v>0</v>
      </c>
      <c r="R11210" s="3">
        <v>0</v>
      </c>
      <c r="S11210">
        <f t="shared" si="350"/>
        <v>2</v>
      </c>
      <c r="T11210">
        <f t="shared" si="351"/>
        <v>2</v>
      </c>
    </row>
    <row r="11211" spans="1:20" hidden="1" x14ac:dyDescent="0.25">
      <c r="A11211" s="2" t="s">
        <v>232</v>
      </c>
      <c r="B11211" s="2" t="s">
        <v>87</v>
      </c>
      <c r="C11211" s="2" t="s">
        <v>19</v>
      </c>
      <c r="E11211" s="4">
        <v>0</v>
      </c>
      <c r="F11211" s="1">
        <v>1</v>
      </c>
      <c r="G11211" s="1">
        <v>0.48</v>
      </c>
      <c r="H11211" s="1">
        <v>0.01</v>
      </c>
      <c r="I11211" s="1">
        <v>0.2</v>
      </c>
      <c r="J11211">
        <v>2</v>
      </c>
      <c r="K11211" s="3">
        <v>0</v>
      </c>
      <c r="L11211" s="3">
        <v>2</v>
      </c>
      <c r="M11211" s="4">
        <v>2</v>
      </c>
      <c r="O11211" s="3">
        <v>0</v>
      </c>
      <c r="S11211">
        <f t="shared" si="350"/>
        <v>2</v>
      </c>
      <c r="T11211">
        <f t="shared" si="351"/>
        <v>2</v>
      </c>
    </row>
    <row r="11212" spans="1:20" hidden="1" x14ac:dyDescent="0.25">
      <c r="A11212" s="2" t="s">
        <v>232</v>
      </c>
      <c r="B11212" s="2" t="s">
        <v>44</v>
      </c>
      <c r="C11212" s="2" t="s">
        <v>21</v>
      </c>
      <c r="F11212" s="1">
        <v>12</v>
      </c>
      <c r="G11212" s="1">
        <v>0.51</v>
      </c>
      <c r="H11212" s="1">
        <v>1.4</v>
      </c>
      <c r="J11212">
        <v>2</v>
      </c>
      <c r="L11212" s="3">
        <v>2</v>
      </c>
      <c r="M11212" s="4">
        <v>2</v>
      </c>
      <c r="S11212">
        <f t="shared" si="350"/>
        <v>2</v>
      </c>
      <c r="T11212">
        <f t="shared" si="351"/>
        <v>2</v>
      </c>
    </row>
    <row r="11213" spans="1:20" hidden="1" x14ac:dyDescent="0.25">
      <c r="A11213" s="2" t="s">
        <v>232</v>
      </c>
      <c r="B11213" s="2" t="s">
        <v>48</v>
      </c>
      <c r="C11213" s="2" t="s">
        <v>21</v>
      </c>
      <c r="F11213" s="1">
        <v>12</v>
      </c>
      <c r="G11213" s="1">
        <v>0.51</v>
      </c>
      <c r="H11213" s="1">
        <v>1.38</v>
      </c>
      <c r="J11213">
        <v>2</v>
      </c>
      <c r="L11213" s="3">
        <v>2</v>
      </c>
      <c r="M11213" s="4">
        <v>2</v>
      </c>
      <c r="S11213">
        <f t="shared" si="350"/>
        <v>2</v>
      </c>
      <c r="T11213">
        <f t="shared" si="351"/>
        <v>2</v>
      </c>
    </row>
    <row r="11214" spans="1:20" hidden="1" x14ac:dyDescent="0.25">
      <c r="A11214" s="2" t="s">
        <v>232</v>
      </c>
      <c r="B11214" s="2" t="s">
        <v>100</v>
      </c>
      <c r="C11214" s="2" t="s">
        <v>19</v>
      </c>
      <c r="E11214" s="4">
        <v>0</v>
      </c>
      <c r="F11214" s="1">
        <v>0</v>
      </c>
      <c r="G11214" s="1">
        <v>0.47</v>
      </c>
      <c r="H11214" s="1">
        <v>0</v>
      </c>
      <c r="I11214" s="1">
        <v>0.04</v>
      </c>
      <c r="J11214">
        <v>2</v>
      </c>
      <c r="K11214" s="3">
        <v>1</v>
      </c>
      <c r="L11214" s="3">
        <v>2</v>
      </c>
      <c r="M11214" s="4">
        <v>2</v>
      </c>
      <c r="O11214" s="3">
        <v>1</v>
      </c>
      <c r="R11214" s="3">
        <v>0</v>
      </c>
      <c r="S11214">
        <f t="shared" si="350"/>
        <v>2</v>
      </c>
      <c r="T11214">
        <f t="shared" si="351"/>
        <v>2</v>
      </c>
    </row>
    <row r="11215" spans="1:20" hidden="1" x14ac:dyDescent="0.25">
      <c r="A11215" s="2" t="s">
        <v>232</v>
      </c>
      <c r="B11215" s="2" t="s">
        <v>102</v>
      </c>
      <c r="C11215" s="2" t="s">
        <v>21</v>
      </c>
      <c r="E11215" s="4">
        <v>2</v>
      </c>
      <c r="J11215">
        <v>2</v>
      </c>
      <c r="K11215" s="3">
        <v>0</v>
      </c>
      <c r="L11215" s="3">
        <v>0</v>
      </c>
      <c r="O11215" s="3">
        <v>2</v>
      </c>
      <c r="S11215">
        <f t="shared" si="350"/>
        <v>2</v>
      </c>
      <c r="T11215">
        <f t="shared" si="351"/>
        <v>2</v>
      </c>
    </row>
    <row r="11216" spans="1:20" hidden="1" x14ac:dyDescent="0.25">
      <c r="A11216" s="2" t="s">
        <v>232</v>
      </c>
      <c r="B11216" s="2" t="s">
        <v>103</v>
      </c>
      <c r="C11216" s="2" t="s">
        <v>21</v>
      </c>
      <c r="F11216" s="1">
        <v>0</v>
      </c>
      <c r="G11216" s="1">
        <v>0.47</v>
      </c>
      <c r="I11216" s="1">
        <v>0</v>
      </c>
      <c r="J11216">
        <v>2</v>
      </c>
      <c r="K11216" s="3">
        <v>0</v>
      </c>
      <c r="L11216" s="3">
        <v>2</v>
      </c>
      <c r="M11216" s="4">
        <v>2</v>
      </c>
      <c r="S11216">
        <f t="shared" si="350"/>
        <v>2</v>
      </c>
      <c r="T11216">
        <f t="shared" si="351"/>
        <v>2</v>
      </c>
    </row>
    <row r="11217" spans="1:20" hidden="1" x14ac:dyDescent="0.25">
      <c r="A11217" s="2" t="s">
        <v>232</v>
      </c>
      <c r="B11217" s="2" t="s">
        <v>61</v>
      </c>
      <c r="C11217" s="2" t="s">
        <v>21</v>
      </c>
      <c r="D11217" s="4">
        <v>0</v>
      </c>
      <c r="E11217" s="4">
        <v>0</v>
      </c>
      <c r="F11217" s="1">
        <v>0</v>
      </c>
      <c r="G11217" s="1">
        <v>0.01</v>
      </c>
      <c r="H11217" s="1">
        <v>0.01</v>
      </c>
      <c r="J11217">
        <v>2</v>
      </c>
      <c r="K11217" s="3">
        <v>12</v>
      </c>
      <c r="L11217" s="3">
        <v>11</v>
      </c>
      <c r="M11217" s="4">
        <v>0</v>
      </c>
      <c r="Q11217" s="4">
        <v>2</v>
      </c>
      <c r="R11217" s="3">
        <v>3</v>
      </c>
      <c r="S11217">
        <f t="shared" si="350"/>
        <v>2</v>
      </c>
      <c r="T11217">
        <f t="shared" si="351"/>
        <v>2</v>
      </c>
    </row>
    <row r="11218" spans="1:20" hidden="1" x14ac:dyDescent="0.25">
      <c r="A11218" s="2" t="s">
        <v>232</v>
      </c>
      <c r="B11218" s="2" t="s">
        <v>72</v>
      </c>
      <c r="C11218" s="2" t="s">
        <v>21</v>
      </c>
      <c r="F11218" s="1">
        <v>0</v>
      </c>
      <c r="G11218" s="1">
        <v>0.42</v>
      </c>
      <c r="I11218" s="1">
        <v>0.08</v>
      </c>
      <c r="J11218">
        <v>2</v>
      </c>
      <c r="K11218" s="3">
        <v>0</v>
      </c>
      <c r="L11218" s="3">
        <v>1</v>
      </c>
      <c r="M11218" s="4">
        <v>2</v>
      </c>
      <c r="O11218" s="3">
        <v>0</v>
      </c>
      <c r="S11218">
        <f t="shared" si="350"/>
        <v>1</v>
      </c>
      <c r="T11218">
        <f t="shared" si="351"/>
        <v>2</v>
      </c>
    </row>
    <row r="11219" spans="1:20" hidden="1" x14ac:dyDescent="0.25">
      <c r="A11219" s="2" t="s">
        <v>232</v>
      </c>
      <c r="B11219" s="2" t="s">
        <v>83</v>
      </c>
      <c r="C11219" s="2" t="s">
        <v>21</v>
      </c>
      <c r="F11219" s="1">
        <v>6</v>
      </c>
      <c r="G11219" s="1">
        <v>0.36</v>
      </c>
      <c r="H11219" s="1">
        <v>0.49</v>
      </c>
      <c r="I11219" s="1">
        <v>0.25</v>
      </c>
      <c r="J11219">
        <v>1</v>
      </c>
      <c r="L11219" s="3">
        <v>1</v>
      </c>
      <c r="M11219" s="4">
        <v>1</v>
      </c>
      <c r="S11219">
        <f t="shared" si="350"/>
        <v>1</v>
      </c>
      <c r="T11219">
        <f t="shared" si="351"/>
        <v>1</v>
      </c>
    </row>
    <row r="11220" spans="1:20" hidden="1" x14ac:dyDescent="0.25">
      <c r="A11220" s="2" t="s">
        <v>232</v>
      </c>
      <c r="B11220" s="2" t="s">
        <v>32</v>
      </c>
      <c r="C11220" s="2" t="s">
        <v>21</v>
      </c>
      <c r="D11220" s="4">
        <v>0</v>
      </c>
      <c r="F11220" s="1">
        <v>2</v>
      </c>
      <c r="G11220" s="1">
        <v>0.24</v>
      </c>
      <c r="H11220" s="1">
        <v>0.01</v>
      </c>
      <c r="I11220" s="1">
        <v>0.06</v>
      </c>
      <c r="J11220">
        <v>1</v>
      </c>
      <c r="K11220" s="3">
        <v>0</v>
      </c>
      <c r="L11220" s="3">
        <v>1</v>
      </c>
      <c r="M11220" s="4">
        <v>1</v>
      </c>
      <c r="R11220" s="3">
        <v>0</v>
      </c>
      <c r="S11220">
        <f t="shared" si="350"/>
        <v>1</v>
      </c>
      <c r="T11220">
        <f t="shared" si="351"/>
        <v>1</v>
      </c>
    </row>
    <row r="11221" spans="1:20" hidden="1" x14ac:dyDescent="0.25">
      <c r="A11221" s="2" t="s">
        <v>232</v>
      </c>
      <c r="B11221" s="2" t="s">
        <v>91</v>
      </c>
      <c r="C11221" s="2" t="s">
        <v>21</v>
      </c>
      <c r="F11221" s="1">
        <v>2</v>
      </c>
      <c r="G11221" s="1">
        <v>0</v>
      </c>
      <c r="H11221" s="1">
        <v>0</v>
      </c>
      <c r="I11221" s="1">
        <v>0</v>
      </c>
      <c r="J11221">
        <v>1</v>
      </c>
      <c r="K11221" s="3">
        <v>0</v>
      </c>
      <c r="L11221" s="3">
        <v>1</v>
      </c>
      <c r="M11221" s="4">
        <v>1</v>
      </c>
      <c r="R11221" s="3">
        <v>0</v>
      </c>
      <c r="S11221">
        <f t="shared" si="350"/>
        <v>1</v>
      </c>
      <c r="T11221">
        <f t="shared" si="351"/>
        <v>1</v>
      </c>
    </row>
    <row r="11222" spans="1:20" hidden="1" x14ac:dyDescent="0.25">
      <c r="A11222" s="2" t="s">
        <v>232</v>
      </c>
      <c r="B11222" s="2" t="s">
        <v>43</v>
      </c>
      <c r="C11222" s="2" t="s">
        <v>21</v>
      </c>
      <c r="F11222" s="1">
        <v>7</v>
      </c>
      <c r="G11222" s="1">
        <v>0.28999999999999998</v>
      </c>
      <c r="H11222" s="1">
        <v>0.81</v>
      </c>
      <c r="J11222">
        <v>1</v>
      </c>
      <c r="K11222" s="3">
        <v>0</v>
      </c>
      <c r="L11222" s="3">
        <v>1</v>
      </c>
      <c r="M11222" s="4">
        <v>1</v>
      </c>
      <c r="S11222">
        <f t="shared" si="350"/>
        <v>1</v>
      </c>
      <c r="T11222">
        <f t="shared" si="351"/>
        <v>1</v>
      </c>
    </row>
    <row r="11223" spans="1:20" hidden="1" x14ac:dyDescent="0.25">
      <c r="A11223" s="2" t="s">
        <v>232</v>
      </c>
      <c r="B11223" s="2" t="s">
        <v>58</v>
      </c>
      <c r="C11223" s="2" t="s">
        <v>21</v>
      </c>
      <c r="F11223" s="1">
        <v>0</v>
      </c>
      <c r="G11223" s="1">
        <v>0.14000000000000001</v>
      </c>
      <c r="H11223" s="1">
        <v>0.04</v>
      </c>
      <c r="I11223" s="1">
        <v>0</v>
      </c>
      <c r="J11223">
        <v>1</v>
      </c>
      <c r="L11223" s="3">
        <v>1</v>
      </c>
      <c r="M11223" s="4">
        <v>1</v>
      </c>
      <c r="S11223">
        <f t="shared" si="350"/>
        <v>1</v>
      </c>
      <c r="T11223">
        <f t="shared" si="351"/>
        <v>1</v>
      </c>
    </row>
    <row r="11224" spans="1:20" hidden="1" x14ac:dyDescent="0.25">
      <c r="A11224" s="2" t="s">
        <v>232</v>
      </c>
      <c r="B11224" s="2" t="s">
        <v>108</v>
      </c>
      <c r="C11224" s="2" t="s">
        <v>21</v>
      </c>
      <c r="F11224" s="1">
        <v>2</v>
      </c>
      <c r="G11224" s="1">
        <v>0.26</v>
      </c>
      <c r="H11224" s="1">
        <v>0.01</v>
      </c>
      <c r="I11224" s="1">
        <v>0.16</v>
      </c>
      <c r="J11224">
        <v>1</v>
      </c>
      <c r="L11224" s="3">
        <v>1</v>
      </c>
      <c r="M11224" s="4">
        <v>1</v>
      </c>
      <c r="S11224">
        <f t="shared" si="350"/>
        <v>1</v>
      </c>
      <c r="T11224">
        <f t="shared" si="351"/>
        <v>1</v>
      </c>
    </row>
    <row r="11225" spans="1:20" hidden="1" x14ac:dyDescent="0.25">
      <c r="A11225" s="2" t="s">
        <v>232</v>
      </c>
      <c r="B11225" s="2" t="s">
        <v>79</v>
      </c>
      <c r="C11225" s="2" t="s">
        <v>21</v>
      </c>
      <c r="F11225" s="1">
        <v>1</v>
      </c>
      <c r="G11225" s="1">
        <v>0.15</v>
      </c>
      <c r="H11225" s="1">
        <v>0.05</v>
      </c>
      <c r="I11225" s="1">
        <v>0.04</v>
      </c>
      <c r="J11225">
        <v>1</v>
      </c>
      <c r="K11225" s="3">
        <v>0</v>
      </c>
      <c r="L11225" s="3">
        <v>1</v>
      </c>
      <c r="M11225" s="4">
        <v>1</v>
      </c>
      <c r="R11225" s="3">
        <v>0</v>
      </c>
      <c r="S11225">
        <f t="shared" si="350"/>
        <v>1</v>
      </c>
      <c r="T11225">
        <f t="shared" si="351"/>
        <v>1</v>
      </c>
    </row>
    <row r="11226" spans="1:20" hidden="1" x14ac:dyDescent="0.25">
      <c r="A11226" s="2" t="s">
        <v>232</v>
      </c>
      <c r="B11226" s="2" t="s">
        <v>82</v>
      </c>
      <c r="C11226" s="2" t="s">
        <v>19</v>
      </c>
      <c r="E11226" s="4">
        <v>0</v>
      </c>
      <c r="F11226" s="1">
        <v>0</v>
      </c>
      <c r="G11226" s="1">
        <v>0.01</v>
      </c>
      <c r="H11226" s="1">
        <v>0</v>
      </c>
      <c r="I11226" s="1">
        <v>0</v>
      </c>
      <c r="J11226">
        <v>0</v>
      </c>
      <c r="K11226" s="3">
        <v>0</v>
      </c>
      <c r="L11226" s="3">
        <v>0</v>
      </c>
      <c r="M11226" s="4">
        <v>0</v>
      </c>
      <c r="O11226" s="3">
        <v>0</v>
      </c>
      <c r="S11226">
        <f t="shared" si="350"/>
        <v>0</v>
      </c>
      <c r="T11226">
        <f t="shared" si="351"/>
        <v>0</v>
      </c>
    </row>
    <row r="11227" spans="1:20" hidden="1" x14ac:dyDescent="0.25">
      <c r="A11227" s="2" t="s">
        <v>232</v>
      </c>
      <c r="B11227" s="2" t="s">
        <v>86</v>
      </c>
      <c r="C11227" s="2" t="s">
        <v>21</v>
      </c>
      <c r="F11227" s="1">
        <v>0</v>
      </c>
      <c r="G11227" s="1">
        <v>0.1</v>
      </c>
      <c r="J11227">
        <v>0</v>
      </c>
      <c r="K11227" s="3">
        <v>0</v>
      </c>
      <c r="L11227" s="3">
        <v>0</v>
      </c>
      <c r="M11227" s="4">
        <v>0</v>
      </c>
      <c r="S11227">
        <f t="shared" si="350"/>
        <v>0</v>
      </c>
      <c r="T11227">
        <f t="shared" si="351"/>
        <v>0</v>
      </c>
    </row>
    <row r="11228" spans="1:20" hidden="1" x14ac:dyDescent="0.25">
      <c r="A11228" s="2" t="s">
        <v>232</v>
      </c>
      <c r="B11228" s="2" t="s">
        <v>88</v>
      </c>
      <c r="C11228" s="2" t="s">
        <v>21</v>
      </c>
      <c r="F11228" s="1">
        <v>0</v>
      </c>
      <c r="G11228" s="1">
        <v>0.06</v>
      </c>
      <c r="J11228">
        <v>0</v>
      </c>
      <c r="L11228" s="3">
        <v>0</v>
      </c>
      <c r="M11228" s="4">
        <v>0</v>
      </c>
      <c r="S11228">
        <f t="shared" si="350"/>
        <v>0</v>
      </c>
      <c r="T11228">
        <f t="shared" si="351"/>
        <v>0</v>
      </c>
    </row>
    <row r="11229" spans="1:20" hidden="1" x14ac:dyDescent="0.25">
      <c r="A11229" s="2" t="s">
        <v>232</v>
      </c>
      <c r="B11229" s="2" t="s">
        <v>31</v>
      </c>
      <c r="C11229" s="2" t="s">
        <v>19</v>
      </c>
      <c r="F11229" s="1">
        <v>0</v>
      </c>
      <c r="G11229" s="1">
        <v>0.05</v>
      </c>
      <c r="H11229" s="1">
        <v>0.03</v>
      </c>
      <c r="I11229" s="1">
        <v>0</v>
      </c>
      <c r="J11229">
        <v>0</v>
      </c>
      <c r="K11229" s="3">
        <v>0</v>
      </c>
      <c r="L11229" s="3">
        <v>0</v>
      </c>
      <c r="M11229" s="4">
        <v>0</v>
      </c>
      <c r="S11229">
        <f t="shared" si="350"/>
        <v>0</v>
      </c>
      <c r="T11229">
        <f t="shared" si="351"/>
        <v>0</v>
      </c>
    </row>
    <row r="11230" spans="1:20" hidden="1" x14ac:dyDescent="0.25">
      <c r="A11230" s="2" t="s">
        <v>232</v>
      </c>
      <c r="B11230" s="2" t="s">
        <v>33</v>
      </c>
      <c r="C11230" s="2" t="s">
        <v>21</v>
      </c>
      <c r="F11230" s="1">
        <v>0</v>
      </c>
      <c r="G11230" s="1">
        <v>0.01</v>
      </c>
      <c r="J11230">
        <v>0</v>
      </c>
      <c r="L11230" s="3">
        <v>0</v>
      </c>
      <c r="M11230" s="4">
        <v>0</v>
      </c>
      <c r="S11230">
        <f t="shared" si="350"/>
        <v>0</v>
      </c>
      <c r="T11230">
        <f t="shared" si="351"/>
        <v>0</v>
      </c>
    </row>
    <row r="11231" spans="1:20" hidden="1" x14ac:dyDescent="0.25">
      <c r="A11231" s="2" t="s">
        <v>232</v>
      </c>
      <c r="B11231" s="2" t="s">
        <v>90</v>
      </c>
      <c r="C11231" s="2" t="s">
        <v>21</v>
      </c>
      <c r="F11231" s="1">
        <v>0</v>
      </c>
      <c r="G11231" s="1">
        <v>0.01</v>
      </c>
      <c r="H11231" s="1">
        <v>0</v>
      </c>
      <c r="I11231" s="1">
        <v>0</v>
      </c>
      <c r="J11231">
        <v>0</v>
      </c>
      <c r="L11231" s="3">
        <v>0</v>
      </c>
      <c r="M11231" s="4">
        <v>0</v>
      </c>
      <c r="S11231">
        <f t="shared" si="350"/>
        <v>0</v>
      </c>
      <c r="T11231">
        <f t="shared" si="351"/>
        <v>0</v>
      </c>
    </row>
    <row r="11232" spans="1:20" hidden="1" x14ac:dyDescent="0.25">
      <c r="A11232" s="2" t="s">
        <v>232</v>
      </c>
      <c r="B11232" s="2" t="s">
        <v>37</v>
      </c>
      <c r="C11232" s="2" t="s">
        <v>21</v>
      </c>
      <c r="E11232" s="4">
        <v>0</v>
      </c>
      <c r="J11232">
        <v>0</v>
      </c>
      <c r="L11232" s="3">
        <v>0</v>
      </c>
      <c r="S11232">
        <f t="shared" si="350"/>
        <v>0</v>
      </c>
      <c r="T11232">
        <f t="shared" si="351"/>
        <v>0</v>
      </c>
    </row>
    <row r="11233" spans="1:20" hidden="1" x14ac:dyDescent="0.25">
      <c r="A11233" s="2" t="s">
        <v>232</v>
      </c>
      <c r="B11233" s="2" t="s">
        <v>38</v>
      </c>
      <c r="C11233" s="2" t="s">
        <v>21</v>
      </c>
      <c r="F11233" s="1">
        <v>1</v>
      </c>
      <c r="G11233" s="1">
        <v>0.09</v>
      </c>
      <c r="H11233" s="1">
        <v>7.0000000000000007E-2</v>
      </c>
      <c r="I11233" s="1">
        <v>0.03</v>
      </c>
      <c r="J11233">
        <v>0</v>
      </c>
      <c r="L11233" s="3">
        <v>0</v>
      </c>
      <c r="M11233" s="4">
        <v>0</v>
      </c>
      <c r="S11233">
        <f t="shared" si="350"/>
        <v>0</v>
      </c>
      <c r="T11233">
        <f t="shared" si="351"/>
        <v>0</v>
      </c>
    </row>
    <row r="11234" spans="1:20" hidden="1" x14ac:dyDescent="0.25">
      <c r="A11234" s="2" t="s">
        <v>232</v>
      </c>
      <c r="B11234" s="2" t="s">
        <v>41</v>
      </c>
      <c r="C11234" s="2" t="s">
        <v>21</v>
      </c>
      <c r="F11234" s="1">
        <v>0</v>
      </c>
      <c r="G11234" s="1">
        <v>0</v>
      </c>
      <c r="H11234" s="1">
        <v>0</v>
      </c>
      <c r="J11234">
        <v>0</v>
      </c>
      <c r="K11234" s="3">
        <v>0</v>
      </c>
      <c r="L11234" s="3">
        <v>0</v>
      </c>
      <c r="M11234" s="4">
        <v>0</v>
      </c>
      <c r="S11234">
        <f t="shared" si="350"/>
        <v>0</v>
      </c>
      <c r="T11234">
        <f t="shared" si="351"/>
        <v>0</v>
      </c>
    </row>
    <row r="11235" spans="1:20" hidden="1" x14ac:dyDescent="0.25">
      <c r="A11235" s="2" t="s">
        <v>232</v>
      </c>
      <c r="B11235" s="2" t="s">
        <v>42</v>
      </c>
      <c r="C11235" s="2" t="s">
        <v>21</v>
      </c>
      <c r="F11235" s="1">
        <v>0</v>
      </c>
      <c r="G11235" s="1">
        <v>0</v>
      </c>
      <c r="H11235" s="1">
        <v>0</v>
      </c>
      <c r="J11235">
        <v>0</v>
      </c>
      <c r="L11235" s="3">
        <v>0</v>
      </c>
      <c r="M11235" s="4">
        <v>0</v>
      </c>
      <c r="S11235">
        <f t="shared" si="350"/>
        <v>0</v>
      </c>
      <c r="T11235">
        <f t="shared" si="351"/>
        <v>0</v>
      </c>
    </row>
    <row r="11236" spans="1:20" hidden="1" x14ac:dyDescent="0.25">
      <c r="A11236" s="2" t="s">
        <v>232</v>
      </c>
      <c r="B11236" s="2" t="s">
        <v>93</v>
      </c>
      <c r="C11236" s="2" t="s">
        <v>21</v>
      </c>
      <c r="F11236" s="1">
        <v>0</v>
      </c>
      <c r="G11236" s="1">
        <v>0.01</v>
      </c>
      <c r="H11236" s="1">
        <v>0.04</v>
      </c>
      <c r="J11236">
        <v>0</v>
      </c>
      <c r="L11236" s="3">
        <v>0</v>
      </c>
      <c r="M11236" s="4">
        <v>0</v>
      </c>
      <c r="O11236" s="3">
        <v>0</v>
      </c>
      <c r="R11236" s="3">
        <v>0</v>
      </c>
      <c r="S11236">
        <f t="shared" si="350"/>
        <v>0</v>
      </c>
      <c r="T11236">
        <f t="shared" si="351"/>
        <v>0</v>
      </c>
    </row>
    <row r="11237" spans="1:20" hidden="1" x14ac:dyDescent="0.25">
      <c r="A11237" s="2" t="s">
        <v>232</v>
      </c>
      <c r="B11237" s="2" t="s">
        <v>94</v>
      </c>
      <c r="C11237" s="2" t="s">
        <v>21</v>
      </c>
      <c r="F11237" s="1">
        <v>3</v>
      </c>
      <c r="G11237" s="1">
        <v>0.1</v>
      </c>
      <c r="H11237" s="1">
        <v>0.28999999999999998</v>
      </c>
      <c r="J11237">
        <v>0</v>
      </c>
      <c r="L11237" s="3">
        <v>0</v>
      </c>
      <c r="M11237" s="4">
        <v>0</v>
      </c>
      <c r="R11237" s="3">
        <v>0</v>
      </c>
      <c r="S11237">
        <f t="shared" si="350"/>
        <v>0</v>
      </c>
      <c r="T11237">
        <f t="shared" si="351"/>
        <v>0</v>
      </c>
    </row>
    <row r="11238" spans="1:20" hidden="1" x14ac:dyDescent="0.25">
      <c r="A11238" s="2" t="s">
        <v>232</v>
      </c>
      <c r="B11238" s="2" t="s">
        <v>95</v>
      </c>
      <c r="C11238" s="2" t="s">
        <v>21</v>
      </c>
      <c r="E11238" s="4">
        <v>0</v>
      </c>
      <c r="J11238">
        <v>0</v>
      </c>
      <c r="K11238" s="3">
        <v>0</v>
      </c>
      <c r="L11238" s="3">
        <v>0</v>
      </c>
      <c r="R11238" s="3">
        <v>0</v>
      </c>
      <c r="S11238">
        <f t="shared" si="350"/>
        <v>0</v>
      </c>
      <c r="T11238">
        <f t="shared" si="351"/>
        <v>0</v>
      </c>
    </row>
    <row r="11239" spans="1:20" hidden="1" x14ac:dyDescent="0.25">
      <c r="A11239" s="2" t="s">
        <v>232</v>
      </c>
      <c r="B11239" s="2" t="s">
        <v>47</v>
      </c>
      <c r="C11239" s="2" t="s">
        <v>21</v>
      </c>
      <c r="F11239" s="1">
        <v>1</v>
      </c>
      <c r="G11239" s="1">
        <v>0.04</v>
      </c>
      <c r="H11239" s="1">
        <v>0.1</v>
      </c>
      <c r="J11239">
        <v>0</v>
      </c>
      <c r="L11239" s="3">
        <v>0</v>
      </c>
      <c r="M11239" s="4">
        <v>0</v>
      </c>
      <c r="O11239" s="3">
        <v>0</v>
      </c>
      <c r="S11239">
        <f t="shared" si="350"/>
        <v>0</v>
      </c>
      <c r="T11239">
        <f t="shared" si="351"/>
        <v>0</v>
      </c>
    </row>
    <row r="11240" spans="1:20" hidden="1" x14ac:dyDescent="0.25">
      <c r="A11240" s="2" t="s">
        <v>232</v>
      </c>
      <c r="B11240" s="2" t="s">
        <v>96</v>
      </c>
      <c r="C11240" s="2" t="s">
        <v>19</v>
      </c>
      <c r="E11240" s="4">
        <v>0</v>
      </c>
      <c r="F11240" s="1">
        <v>0</v>
      </c>
      <c r="G11240" s="1">
        <v>0</v>
      </c>
      <c r="H11240" s="1">
        <v>0</v>
      </c>
      <c r="I11240" s="1">
        <v>0</v>
      </c>
      <c r="J11240">
        <v>0</v>
      </c>
      <c r="L11240" s="3">
        <v>0</v>
      </c>
      <c r="M11240" s="4">
        <v>0</v>
      </c>
      <c r="S11240">
        <f t="shared" si="350"/>
        <v>0</v>
      </c>
      <c r="T11240">
        <f t="shared" si="351"/>
        <v>0</v>
      </c>
    </row>
    <row r="11241" spans="1:20" hidden="1" x14ac:dyDescent="0.25">
      <c r="A11241" s="2" t="s">
        <v>232</v>
      </c>
      <c r="B11241" s="2" t="s">
        <v>97</v>
      </c>
      <c r="C11241" s="2" t="s">
        <v>19</v>
      </c>
      <c r="D11241" s="4">
        <v>0</v>
      </c>
      <c r="E11241" s="4">
        <v>0</v>
      </c>
      <c r="F11241" s="1">
        <v>0</v>
      </c>
      <c r="G11241" s="1">
        <v>0</v>
      </c>
      <c r="H11241" s="1">
        <v>0</v>
      </c>
      <c r="I11241" s="1">
        <v>0</v>
      </c>
      <c r="J11241">
        <v>0</v>
      </c>
      <c r="K11241" s="3">
        <v>3</v>
      </c>
      <c r="L11241" s="3">
        <v>0</v>
      </c>
      <c r="M11241" s="4">
        <v>0</v>
      </c>
      <c r="O11241" s="3">
        <v>3</v>
      </c>
      <c r="R11241" s="3">
        <v>0</v>
      </c>
      <c r="S11241">
        <f t="shared" si="350"/>
        <v>0</v>
      </c>
      <c r="T11241">
        <f t="shared" si="351"/>
        <v>0</v>
      </c>
    </row>
    <row r="11242" spans="1:20" hidden="1" x14ac:dyDescent="0.25">
      <c r="A11242" s="2" t="s">
        <v>232</v>
      </c>
      <c r="B11242" s="2" t="s">
        <v>53</v>
      </c>
      <c r="C11242" s="2" t="s">
        <v>21</v>
      </c>
      <c r="F11242" s="1">
        <v>0</v>
      </c>
      <c r="G11242" s="1">
        <v>0.03</v>
      </c>
      <c r="J11242">
        <v>0</v>
      </c>
      <c r="K11242" s="3">
        <v>0</v>
      </c>
      <c r="L11242" s="3">
        <v>0</v>
      </c>
      <c r="M11242" s="4">
        <v>0</v>
      </c>
      <c r="S11242">
        <f t="shared" si="350"/>
        <v>0</v>
      </c>
      <c r="T11242">
        <f t="shared" si="351"/>
        <v>0</v>
      </c>
    </row>
    <row r="11243" spans="1:20" hidden="1" x14ac:dyDescent="0.25">
      <c r="A11243" s="2" t="s">
        <v>232</v>
      </c>
      <c r="B11243" s="2" t="s">
        <v>54</v>
      </c>
      <c r="C11243" s="2" t="s">
        <v>21</v>
      </c>
      <c r="D11243" s="4">
        <v>0</v>
      </c>
      <c r="J11243">
        <v>0</v>
      </c>
      <c r="L11243" s="3">
        <v>0</v>
      </c>
      <c r="S11243">
        <f t="shared" si="350"/>
        <v>0</v>
      </c>
      <c r="T11243">
        <f t="shared" si="351"/>
        <v>0</v>
      </c>
    </row>
    <row r="11244" spans="1:20" hidden="1" x14ac:dyDescent="0.25">
      <c r="A11244" s="2" t="s">
        <v>232</v>
      </c>
      <c r="B11244" s="2" t="s">
        <v>104</v>
      </c>
      <c r="C11244" s="2" t="s">
        <v>21</v>
      </c>
      <c r="F11244" s="1">
        <v>0</v>
      </c>
      <c r="G11244" s="1">
        <v>0.01</v>
      </c>
      <c r="J11244">
        <v>0</v>
      </c>
      <c r="K11244" s="3">
        <v>0</v>
      </c>
      <c r="L11244" s="3">
        <v>0</v>
      </c>
      <c r="M11244" s="4">
        <v>0</v>
      </c>
      <c r="S11244">
        <f t="shared" si="350"/>
        <v>0</v>
      </c>
      <c r="T11244">
        <f t="shared" si="351"/>
        <v>0</v>
      </c>
    </row>
    <row r="11245" spans="1:20" hidden="1" x14ac:dyDescent="0.25">
      <c r="A11245" s="2" t="s">
        <v>232</v>
      </c>
      <c r="B11245" s="2" t="s">
        <v>106</v>
      </c>
      <c r="C11245" s="2" t="s">
        <v>21</v>
      </c>
      <c r="F11245" s="1">
        <v>0</v>
      </c>
      <c r="G11245" s="1">
        <v>0.02</v>
      </c>
      <c r="H11245" s="1">
        <v>0.01</v>
      </c>
      <c r="I11245" s="1">
        <v>0.01</v>
      </c>
      <c r="J11245">
        <v>0</v>
      </c>
      <c r="L11245" s="3">
        <v>0</v>
      </c>
      <c r="M11245" s="4">
        <v>0</v>
      </c>
      <c r="S11245">
        <f t="shared" si="350"/>
        <v>0</v>
      </c>
      <c r="T11245">
        <f t="shared" si="351"/>
        <v>0</v>
      </c>
    </row>
    <row r="11246" spans="1:20" hidden="1" x14ac:dyDescent="0.25">
      <c r="A11246" s="2" t="s">
        <v>232</v>
      </c>
      <c r="B11246" s="2" t="s">
        <v>107</v>
      </c>
      <c r="C11246" s="2" t="s">
        <v>19</v>
      </c>
      <c r="E11246" s="4">
        <v>0</v>
      </c>
      <c r="F11246" s="1">
        <v>0</v>
      </c>
      <c r="G11246" s="1">
        <v>0</v>
      </c>
      <c r="H11246" s="1">
        <v>0</v>
      </c>
      <c r="I11246" s="1">
        <v>0</v>
      </c>
      <c r="J11246">
        <v>0</v>
      </c>
      <c r="K11246" s="3">
        <v>0</v>
      </c>
      <c r="L11246" s="3">
        <v>0</v>
      </c>
      <c r="M11246" s="4">
        <v>0</v>
      </c>
      <c r="O11246" s="3">
        <v>0</v>
      </c>
      <c r="S11246">
        <f t="shared" si="350"/>
        <v>0</v>
      </c>
      <c r="T11246">
        <f t="shared" si="351"/>
        <v>0</v>
      </c>
    </row>
    <row r="11247" spans="1:20" hidden="1" x14ac:dyDescent="0.25">
      <c r="A11247" s="2" t="s">
        <v>232</v>
      </c>
      <c r="B11247" s="2" t="s">
        <v>63</v>
      </c>
      <c r="C11247" s="2" t="s">
        <v>21</v>
      </c>
      <c r="F11247" s="1">
        <v>0</v>
      </c>
      <c r="G11247" s="1">
        <v>0.05</v>
      </c>
      <c r="H11247" s="1">
        <v>0</v>
      </c>
      <c r="I11247" s="1">
        <v>0.01</v>
      </c>
      <c r="J11247">
        <v>0</v>
      </c>
      <c r="K11247" s="3">
        <v>0</v>
      </c>
      <c r="L11247" s="3">
        <v>0</v>
      </c>
      <c r="M11247" s="4">
        <v>0</v>
      </c>
      <c r="S11247">
        <f t="shared" si="350"/>
        <v>0</v>
      </c>
      <c r="T11247">
        <f t="shared" si="351"/>
        <v>0</v>
      </c>
    </row>
    <row r="11248" spans="1:20" hidden="1" x14ac:dyDescent="0.25">
      <c r="A11248" s="2" t="s">
        <v>232</v>
      </c>
      <c r="B11248" s="2" t="s">
        <v>112</v>
      </c>
      <c r="C11248" s="2" t="s">
        <v>21</v>
      </c>
      <c r="D11248" s="4">
        <v>0</v>
      </c>
      <c r="F11248" s="1">
        <v>0</v>
      </c>
      <c r="G11248" s="1">
        <v>0.01</v>
      </c>
      <c r="I11248" s="1">
        <v>0</v>
      </c>
      <c r="J11248">
        <v>0</v>
      </c>
      <c r="L11248" s="3">
        <v>0</v>
      </c>
      <c r="M11248" s="4">
        <v>0</v>
      </c>
      <c r="S11248">
        <f t="shared" si="350"/>
        <v>0</v>
      </c>
      <c r="T11248">
        <f t="shared" si="351"/>
        <v>0</v>
      </c>
    </row>
    <row r="11249" spans="1:20" hidden="1" x14ac:dyDescent="0.25">
      <c r="A11249" s="2" t="s">
        <v>232</v>
      </c>
      <c r="B11249" s="2" t="s">
        <v>71</v>
      </c>
      <c r="C11249" s="2" t="s">
        <v>21</v>
      </c>
      <c r="J11249">
        <v>0</v>
      </c>
      <c r="L11249" s="3">
        <v>0</v>
      </c>
      <c r="N11249" s="4">
        <v>0</v>
      </c>
      <c r="O11249" s="3">
        <v>0</v>
      </c>
      <c r="P11249" s="4">
        <v>0</v>
      </c>
      <c r="Q11249" s="4">
        <v>0</v>
      </c>
      <c r="S11249">
        <f t="shared" si="350"/>
        <v>0</v>
      </c>
      <c r="T11249">
        <f t="shared" si="351"/>
        <v>0</v>
      </c>
    </row>
    <row r="11250" spans="1:20" hidden="1" x14ac:dyDescent="0.25">
      <c r="A11250" s="2" t="s">
        <v>232</v>
      </c>
      <c r="B11250" s="2" t="s">
        <v>74</v>
      </c>
      <c r="C11250" s="2" t="s">
        <v>19</v>
      </c>
      <c r="F11250" s="1">
        <v>0</v>
      </c>
      <c r="G11250" s="1">
        <v>0.01</v>
      </c>
      <c r="H11250" s="1">
        <v>0</v>
      </c>
      <c r="I11250" s="1">
        <v>0</v>
      </c>
      <c r="J11250">
        <v>0</v>
      </c>
      <c r="L11250" s="3">
        <v>0</v>
      </c>
      <c r="M11250" s="4">
        <v>0</v>
      </c>
      <c r="S11250">
        <f t="shared" si="350"/>
        <v>0</v>
      </c>
      <c r="T11250">
        <f t="shared" si="351"/>
        <v>0</v>
      </c>
    </row>
    <row r="11251" spans="1:20" hidden="1" x14ac:dyDescent="0.25">
      <c r="A11251" s="2" t="s">
        <v>232</v>
      </c>
      <c r="B11251" s="2" t="s">
        <v>55</v>
      </c>
      <c r="C11251" s="2" t="s">
        <v>21</v>
      </c>
      <c r="F11251" s="1">
        <v>11</v>
      </c>
      <c r="H11251" s="1">
        <v>0.13</v>
      </c>
      <c r="I11251" s="1">
        <v>0.31</v>
      </c>
      <c r="S11251">
        <f t="shared" si="350"/>
        <v>0</v>
      </c>
      <c r="T11251">
        <f t="shared" si="351"/>
        <v>0</v>
      </c>
    </row>
    <row r="11252" spans="1:20" hidden="1" x14ac:dyDescent="0.25">
      <c r="A11252" s="2" t="s">
        <v>233</v>
      </c>
      <c r="B11252" s="2" t="s">
        <v>70</v>
      </c>
      <c r="C11252" s="2" t="s">
        <v>21</v>
      </c>
      <c r="D11252" s="4">
        <v>1568</v>
      </c>
      <c r="E11252" s="4">
        <v>800</v>
      </c>
      <c r="J11252">
        <v>5545</v>
      </c>
      <c r="K11252" s="3">
        <v>0</v>
      </c>
      <c r="L11252" s="3">
        <v>0</v>
      </c>
      <c r="N11252" s="4">
        <v>277</v>
      </c>
      <c r="O11252" s="3">
        <v>5545</v>
      </c>
      <c r="Q11252" s="4">
        <v>2899</v>
      </c>
      <c r="S11252">
        <f t="shared" si="350"/>
        <v>5545</v>
      </c>
      <c r="T11252">
        <f t="shared" si="351"/>
        <v>5544</v>
      </c>
    </row>
    <row r="11253" spans="1:20" hidden="1" x14ac:dyDescent="0.25">
      <c r="A11253" s="2" t="s">
        <v>233</v>
      </c>
      <c r="B11253" s="2" t="s">
        <v>113</v>
      </c>
      <c r="C11253" s="2" t="s">
        <v>21</v>
      </c>
      <c r="D11253" s="4">
        <v>301</v>
      </c>
      <c r="F11253" s="1">
        <v>0</v>
      </c>
      <c r="G11253" s="1">
        <v>0</v>
      </c>
      <c r="I11253" s="1">
        <v>0</v>
      </c>
      <c r="J11253">
        <v>4096</v>
      </c>
      <c r="K11253" s="3">
        <v>5117</v>
      </c>
      <c r="L11253" s="3">
        <v>27</v>
      </c>
      <c r="M11253" s="4">
        <v>0</v>
      </c>
      <c r="N11253" s="4">
        <v>716</v>
      </c>
      <c r="O11253" s="3">
        <v>9086</v>
      </c>
      <c r="P11253" s="4">
        <v>139</v>
      </c>
      <c r="Q11253" s="4">
        <v>2940</v>
      </c>
      <c r="R11253" s="3">
        <v>100</v>
      </c>
      <c r="S11253">
        <f t="shared" si="350"/>
        <v>4096</v>
      </c>
      <c r="T11253">
        <f t="shared" si="351"/>
        <v>4096</v>
      </c>
    </row>
    <row r="11254" spans="1:20" hidden="1" x14ac:dyDescent="0.25">
      <c r="A11254" s="2" t="s">
        <v>233</v>
      </c>
      <c r="B11254" s="2" t="s">
        <v>99</v>
      </c>
      <c r="C11254" s="2" t="s">
        <v>21</v>
      </c>
      <c r="D11254" s="4">
        <v>1376</v>
      </c>
      <c r="E11254" s="4">
        <v>115</v>
      </c>
      <c r="F11254" s="1">
        <v>289</v>
      </c>
      <c r="G11254" s="1">
        <v>123.52</v>
      </c>
      <c r="H11254" s="1">
        <v>0.78</v>
      </c>
      <c r="I11254" s="1">
        <v>1.91</v>
      </c>
      <c r="J11254">
        <v>2611</v>
      </c>
      <c r="K11254" s="3">
        <v>164</v>
      </c>
      <c r="L11254" s="3">
        <v>0</v>
      </c>
      <c r="M11254" s="4">
        <v>840</v>
      </c>
      <c r="N11254" s="4">
        <v>280</v>
      </c>
      <c r="O11254" s="3">
        <v>2800</v>
      </c>
      <c r="R11254" s="3">
        <v>-26</v>
      </c>
      <c r="S11254">
        <f t="shared" si="350"/>
        <v>2610</v>
      </c>
      <c r="T11254">
        <f t="shared" si="351"/>
        <v>2611</v>
      </c>
    </row>
    <row r="11255" spans="1:20" hidden="1" x14ac:dyDescent="0.25">
      <c r="A11255" s="2" t="s">
        <v>233</v>
      </c>
      <c r="B11255" s="2" t="s">
        <v>52</v>
      </c>
      <c r="C11255" s="2" t="s">
        <v>21</v>
      </c>
      <c r="D11255" s="4">
        <v>128</v>
      </c>
      <c r="E11255" s="4">
        <v>1</v>
      </c>
      <c r="F11255" s="1">
        <v>551</v>
      </c>
      <c r="G11255" s="1">
        <v>59.32</v>
      </c>
      <c r="H11255" s="1">
        <v>6.57</v>
      </c>
      <c r="I11255" s="1">
        <v>14.36</v>
      </c>
      <c r="J11255">
        <v>976</v>
      </c>
      <c r="K11255" s="3">
        <v>2880</v>
      </c>
      <c r="L11255" s="3">
        <v>16</v>
      </c>
      <c r="M11255" s="4">
        <v>403</v>
      </c>
      <c r="N11255" s="4">
        <v>289</v>
      </c>
      <c r="O11255" s="3">
        <v>4120</v>
      </c>
      <c r="P11255" s="4">
        <v>21</v>
      </c>
      <c r="Q11255" s="4">
        <v>134</v>
      </c>
      <c r="R11255" s="3">
        <v>-280</v>
      </c>
      <c r="S11255">
        <f t="shared" si="350"/>
        <v>976</v>
      </c>
      <c r="T11255">
        <f t="shared" si="351"/>
        <v>976</v>
      </c>
    </row>
    <row r="11256" spans="1:20" hidden="1" x14ac:dyDescent="0.25">
      <c r="A11256" s="2" t="s">
        <v>233</v>
      </c>
      <c r="B11256" s="2" t="s">
        <v>49</v>
      </c>
      <c r="C11256" s="2" t="s">
        <v>19</v>
      </c>
      <c r="E11256" s="4">
        <v>0</v>
      </c>
      <c r="F11256" s="1">
        <v>132</v>
      </c>
      <c r="G11256" s="1">
        <v>75.72</v>
      </c>
      <c r="H11256" s="1">
        <v>6.99</v>
      </c>
      <c r="I11256" s="1">
        <v>6.87</v>
      </c>
      <c r="J11256">
        <v>541</v>
      </c>
      <c r="K11256" s="3">
        <v>1</v>
      </c>
      <c r="L11256" s="3">
        <v>24</v>
      </c>
      <c r="M11256" s="4">
        <v>515</v>
      </c>
      <c r="N11256" s="4">
        <v>26</v>
      </c>
      <c r="O11256" s="3">
        <v>518</v>
      </c>
      <c r="R11256" s="3">
        <v>0</v>
      </c>
      <c r="S11256">
        <f t="shared" si="350"/>
        <v>541</v>
      </c>
      <c r="T11256">
        <f t="shared" si="351"/>
        <v>541</v>
      </c>
    </row>
    <row r="11257" spans="1:20" hidden="1" x14ac:dyDescent="0.25">
      <c r="A11257" s="2" t="s">
        <v>233</v>
      </c>
      <c r="B11257" s="2" t="s">
        <v>27</v>
      </c>
      <c r="C11257" s="2" t="s">
        <v>21</v>
      </c>
      <c r="D11257" s="4">
        <v>180</v>
      </c>
      <c r="E11257" s="4">
        <v>0</v>
      </c>
      <c r="F11257" s="1">
        <v>224</v>
      </c>
      <c r="G11257" s="1">
        <v>31.51</v>
      </c>
      <c r="H11257" s="1">
        <v>1.83</v>
      </c>
      <c r="I11257" s="1">
        <v>5.74</v>
      </c>
      <c r="J11257">
        <v>518</v>
      </c>
      <c r="K11257" s="3">
        <v>514</v>
      </c>
      <c r="L11257" s="3">
        <v>102</v>
      </c>
      <c r="M11257" s="4">
        <v>214</v>
      </c>
      <c r="N11257" s="4">
        <v>84</v>
      </c>
      <c r="O11257" s="3">
        <v>1430</v>
      </c>
      <c r="P11257" s="4">
        <v>40</v>
      </c>
      <c r="R11257" s="3">
        <v>-500</v>
      </c>
      <c r="S11257">
        <f t="shared" si="350"/>
        <v>518</v>
      </c>
      <c r="T11257">
        <f t="shared" si="351"/>
        <v>518</v>
      </c>
    </row>
    <row r="11258" spans="1:20" hidden="1" x14ac:dyDescent="0.25">
      <c r="A11258" s="2" t="s">
        <v>233</v>
      </c>
      <c r="B11258" s="2" t="s">
        <v>59</v>
      </c>
      <c r="C11258" s="2" t="s">
        <v>21</v>
      </c>
      <c r="F11258" s="1">
        <v>30</v>
      </c>
      <c r="G11258" s="1">
        <v>40.479999999999997</v>
      </c>
      <c r="H11258" s="1">
        <v>0.11</v>
      </c>
      <c r="I11258" s="1">
        <v>0.55000000000000004</v>
      </c>
      <c r="J11258">
        <v>306</v>
      </c>
      <c r="K11258" s="3">
        <v>3</v>
      </c>
      <c r="L11258" s="3">
        <v>31</v>
      </c>
      <c r="M11258" s="4">
        <v>275</v>
      </c>
      <c r="N11258" s="4">
        <v>31</v>
      </c>
      <c r="O11258" s="3">
        <v>278</v>
      </c>
      <c r="S11258">
        <f t="shared" si="350"/>
        <v>306</v>
      </c>
      <c r="T11258">
        <f t="shared" si="351"/>
        <v>306</v>
      </c>
    </row>
    <row r="11259" spans="1:20" hidden="1" x14ac:dyDescent="0.25">
      <c r="A11259" s="2" t="s">
        <v>233</v>
      </c>
      <c r="B11259" s="2" t="s">
        <v>26</v>
      </c>
      <c r="C11259" s="2" t="s">
        <v>21</v>
      </c>
      <c r="F11259" s="1">
        <v>47</v>
      </c>
      <c r="G11259" s="1">
        <v>34.68</v>
      </c>
      <c r="I11259" s="1">
        <v>0.47</v>
      </c>
      <c r="J11259">
        <v>236</v>
      </c>
      <c r="K11259" s="3">
        <v>0</v>
      </c>
      <c r="L11259" s="3">
        <v>86</v>
      </c>
      <c r="M11259" s="4">
        <v>236</v>
      </c>
      <c r="O11259" s="3">
        <v>150</v>
      </c>
      <c r="S11259">
        <f t="shared" si="350"/>
        <v>236</v>
      </c>
      <c r="T11259">
        <f t="shared" si="351"/>
        <v>236</v>
      </c>
    </row>
    <row r="11260" spans="1:20" hidden="1" x14ac:dyDescent="0.25">
      <c r="A11260" s="2" t="s">
        <v>233</v>
      </c>
      <c r="B11260" s="2" t="s">
        <v>50</v>
      </c>
      <c r="C11260" s="2" t="s">
        <v>21</v>
      </c>
      <c r="F11260" s="1">
        <v>17</v>
      </c>
      <c r="G11260" s="1">
        <v>28.93</v>
      </c>
      <c r="H11260" s="1">
        <v>0.08</v>
      </c>
      <c r="I11260" s="1">
        <v>0.6</v>
      </c>
      <c r="J11260">
        <v>223</v>
      </c>
      <c r="K11260" s="3">
        <v>0</v>
      </c>
      <c r="L11260" s="3">
        <v>34</v>
      </c>
      <c r="M11260" s="4">
        <v>197</v>
      </c>
      <c r="N11260" s="4">
        <v>26</v>
      </c>
      <c r="O11260" s="3">
        <v>189</v>
      </c>
      <c r="R11260" s="3">
        <v>0</v>
      </c>
      <c r="S11260">
        <f t="shared" si="350"/>
        <v>223</v>
      </c>
      <c r="T11260">
        <f t="shared" si="351"/>
        <v>223</v>
      </c>
    </row>
    <row r="11261" spans="1:20" hidden="1" x14ac:dyDescent="0.25">
      <c r="A11261" s="2" t="s">
        <v>233</v>
      </c>
      <c r="B11261" s="2" t="s">
        <v>68</v>
      </c>
      <c r="C11261" s="2" t="s">
        <v>21</v>
      </c>
      <c r="E11261" s="4">
        <v>14</v>
      </c>
      <c r="F11261" s="1">
        <v>241</v>
      </c>
      <c r="G11261" s="1">
        <v>24.17</v>
      </c>
      <c r="J11261">
        <v>179</v>
      </c>
      <c r="K11261" s="3">
        <v>68</v>
      </c>
      <c r="L11261" s="3">
        <v>5</v>
      </c>
      <c r="M11261" s="4">
        <v>164</v>
      </c>
      <c r="O11261" s="3">
        <v>260</v>
      </c>
      <c r="R11261" s="3">
        <v>-19</v>
      </c>
      <c r="S11261">
        <f t="shared" si="350"/>
        <v>178</v>
      </c>
      <c r="T11261">
        <f t="shared" si="351"/>
        <v>178</v>
      </c>
    </row>
    <row r="11262" spans="1:20" hidden="1" x14ac:dyDescent="0.25">
      <c r="A11262" s="2" t="s">
        <v>233</v>
      </c>
      <c r="B11262" s="2" t="s">
        <v>115</v>
      </c>
      <c r="C11262" s="2" t="s">
        <v>19</v>
      </c>
      <c r="F11262" s="1">
        <v>152</v>
      </c>
      <c r="G11262" s="1">
        <v>26.24</v>
      </c>
      <c r="H11262" s="1">
        <v>12.62</v>
      </c>
      <c r="I11262" s="1">
        <v>8.9600000000000009</v>
      </c>
      <c r="J11262">
        <v>178</v>
      </c>
      <c r="K11262" s="3">
        <v>1</v>
      </c>
      <c r="L11262" s="3">
        <v>4</v>
      </c>
      <c r="M11262" s="4">
        <v>178</v>
      </c>
      <c r="O11262" s="3">
        <v>176</v>
      </c>
      <c r="S11262">
        <f t="shared" si="350"/>
        <v>179</v>
      </c>
      <c r="T11262">
        <f t="shared" si="351"/>
        <v>178</v>
      </c>
    </row>
    <row r="11263" spans="1:20" hidden="1" x14ac:dyDescent="0.25">
      <c r="A11263" s="2" t="s">
        <v>233</v>
      </c>
      <c r="B11263" s="2" t="s">
        <v>75</v>
      </c>
      <c r="C11263" s="2" t="s">
        <v>19</v>
      </c>
      <c r="F11263" s="1">
        <v>61</v>
      </c>
      <c r="G11263" s="1">
        <v>19.809999999999999</v>
      </c>
      <c r="H11263" s="1">
        <v>3.22</v>
      </c>
      <c r="I11263" s="1">
        <v>7.54</v>
      </c>
      <c r="J11263">
        <v>135</v>
      </c>
      <c r="K11263" s="3">
        <v>242</v>
      </c>
      <c r="L11263" s="3">
        <v>2</v>
      </c>
      <c r="M11263" s="4">
        <v>135</v>
      </c>
      <c r="O11263" s="3">
        <v>374</v>
      </c>
      <c r="R11263" s="3">
        <v>0</v>
      </c>
      <c r="S11263">
        <f t="shared" si="350"/>
        <v>134</v>
      </c>
      <c r="T11263">
        <f t="shared" si="351"/>
        <v>135</v>
      </c>
    </row>
    <row r="11264" spans="1:20" hidden="1" x14ac:dyDescent="0.25">
      <c r="A11264" s="2" t="s">
        <v>233</v>
      </c>
      <c r="B11264" s="2" t="s">
        <v>57</v>
      </c>
      <c r="C11264" s="2" t="s">
        <v>19</v>
      </c>
      <c r="F11264" s="1">
        <v>67</v>
      </c>
      <c r="G11264" s="1">
        <v>18.829999999999998</v>
      </c>
      <c r="H11264" s="1">
        <v>4.45</v>
      </c>
      <c r="I11264" s="1">
        <v>5.1100000000000003</v>
      </c>
      <c r="J11264">
        <v>134</v>
      </c>
      <c r="L11264" s="3">
        <v>1</v>
      </c>
      <c r="M11264" s="4">
        <v>128</v>
      </c>
      <c r="N11264" s="4">
        <v>4</v>
      </c>
      <c r="O11264" s="3">
        <v>133</v>
      </c>
      <c r="P11264" s="4">
        <v>2</v>
      </c>
      <c r="S11264">
        <f t="shared" si="350"/>
        <v>134</v>
      </c>
      <c r="T11264">
        <f t="shared" si="351"/>
        <v>134</v>
      </c>
    </row>
    <row r="11265" spans="1:20" hidden="1" x14ac:dyDescent="0.25">
      <c r="A11265" s="2" t="s">
        <v>233</v>
      </c>
      <c r="B11265" s="2" t="s">
        <v>36</v>
      </c>
      <c r="C11265" s="2" t="s">
        <v>21</v>
      </c>
      <c r="F11265" s="1">
        <v>15</v>
      </c>
      <c r="G11265" s="1">
        <v>15.07</v>
      </c>
      <c r="H11265" s="1">
        <v>0.51</v>
      </c>
      <c r="I11265" s="1">
        <v>0.19</v>
      </c>
      <c r="J11265">
        <v>113</v>
      </c>
      <c r="K11265" s="3">
        <v>1</v>
      </c>
      <c r="L11265" s="3">
        <v>17</v>
      </c>
      <c r="M11265" s="4">
        <v>103</v>
      </c>
      <c r="N11265" s="4">
        <v>10</v>
      </c>
      <c r="O11265" s="3">
        <v>97</v>
      </c>
      <c r="Q11265" s="4">
        <v>0</v>
      </c>
      <c r="R11265" s="3">
        <v>0</v>
      </c>
      <c r="S11265">
        <f t="shared" si="350"/>
        <v>113</v>
      </c>
      <c r="T11265">
        <f t="shared" si="351"/>
        <v>113</v>
      </c>
    </row>
    <row r="11266" spans="1:20" hidden="1" x14ac:dyDescent="0.25">
      <c r="A11266" s="2" t="s">
        <v>233</v>
      </c>
      <c r="B11266" s="2" t="s">
        <v>114</v>
      </c>
      <c r="C11266" s="2" t="s">
        <v>21</v>
      </c>
      <c r="D11266" s="4">
        <v>95</v>
      </c>
      <c r="J11266">
        <v>101</v>
      </c>
      <c r="K11266" s="3">
        <v>5</v>
      </c>
      <c r="L11266" s="3">
        <v>0</v>
      </c>
      <c r="N11266" s="4">
        <v>5</v>
      </c>
      <c r="O11266" s="3">
        <v>105</v>
      </c>
      <c r="P11266" s="4">
        <v>0</v>
      </c>
      <c r="S11266">
        <f t="shared" ref="S11266:S11329" si="352">-K11266+L11266+O11266+R11266</f>
        <v>100</v>
      </c>
      <c r="T11266">
        <f t="shared" ref="T11266:T11329" si="353">M11266+N11266+P11266+Q11266+D11266+E11266</f>
        <v>100</v>
      </c>
    </row>
    <row r="11267" spans="1:20" hidden="1" x14ac:dyDescent="0.25">
      <c r="A11267" s="2" t="s">
        <v>233</v>
      </c>
      <c r="B11267" s="2" t="s">
        <v>72</v>
      </c>
      <c r="C11267" s="2" t="s">
        <v>21</v>
      </c>
      <c r="F11267" s="1">
        <v>13</v>
      </c>
      <c r="G11267" s="1">
        <v>11.81</v>
      </c>
      <c r="I11267" s="1">
        <v>3.23</v>
      </c>
      <c r="J11267">
        <v>87</v>
      </c>
      <c r="K11267" s="3">
        <v>0</v>
      </c>
      <c r="L11267" s="3">
        <v>1</v>
      </c>
      <c r="M11267" s="4">
        <v>80</v>
      </c>
      <c r="N11267" s="4">
        <v>7</v>
      </c>
      <c r="O11267" s="3">
        <v>86</v>
      </c>
      <c r="R11267" s="3">
        <v>0</v>
      </c>
      <c r="S11267">
        <f t="shared" si="352"/>
        <v>87</v>
      </c>
      <c r="T11267">
        <f t="shared" si="353"/>
        <v>87</v>
      </c>
    </row>
    <row r="11268" spans="1:20" hidden="1" x14ac:dyDescent="0.25">
      <c r="A11268" s="2" t="s">
        <v>233</v>
      </c>
      <c r="B11268" s="2" t="s">
        <v>38</v>
      </c>
      <c r="C11268" s="2" t="s">
        <v>21</v>
      </c>
      <c r="F11268" s="1">
        <v>8</v>
      </c>
      <c r="G11268" s="1">
        <v>0.96</v>
      </c>
      <c r="H11268" s="1">
        <v>0.7</v>
      </c>
      <c r="I11268" s="1">
        <v>0.32</v>
      </c>
      <c r="J11268">
        <v>78</v>
      </c>
      <c r="K11268" s="3">
        <v>1</v>
      </c>
      <c r="L11268" s="3">
        <v>3</v>
      </c>
      <c r="M11268" s="4">
        <v>7</v>
      </c>
      <c r="O11268" s="3">
        <v>116</v>
      </c>
      <c r="P11268" s="4">
        <v>0</v>
      </c>
      <c r="Q11268" s="4">
        <v>71</v>
      </c>
      <c r="R11268" s="3">
        <v>-40</v>
      </c>
      <c r="S11268">
        <f t="shared" si="352"/>
        <v>78</v>
      </c>
      <c r="T11268">
        <f t="shared" si="353"/>
        <v>78</v>
      </c>
    </row>
    <row r="11269" spans="1:20" hidden="1" x14ac:dyDescent="0.25">
      <c r="A11269" s="2" t="s">
        <v>233</v>
      </c>
      <c r="B11269" s="2" t="s">
        <v>73</v>
      </c>
      <c r="C11269" s="2" t="s">
        <v>21</v>
      </c>
      <c r="F11269" s="1">
        <v>7</v>
      </c>
      <c r="G11269" s="1">
        <v>10.69</v>
      </c>
      <c r="H11269" s="1">
        <v>0.08</v>
      </c>
      <c r="I11269" s="1">
        <v>0.27</v>
      </c>
      <c r="J11269">
        <v>78</v>
      </c>
      <c r="K11269" s="3">
        <v>0</v>
      </c>
      <c r="L11269" s="3">
        <v>33</v>
      </c>
      <c r="M11269" s="4">
        <v>73</v>
      </c>
      <c r="N11269" s="4">
        <v>5</v>
      </c>
      <c r="O11269" s="3">
        <v>45</v>
      </c>
      <c r="S11269">
        <f t="shared" si="352"/>
        <v>78</v>
      </c>
      <c r="T11269">
        <f t="shared" si="353"/>
        <v>78</v>
      </c>
    </row>
    <row r="11270" spans="1:20" hidden="1" x14ac:dyDescent="0.25">
      <c r="A11270" s="2" t="s">
        <v>233</v>
      </c>
      <c r="B11270" s="2" t="s">
        <v>23</v>
      </c>
      <c r="C11270" s="2" t="s">
        <v>21</v>
      </c>
      <c r="F11270" s="1">
        <v>8</v>
      </c>
      <c r="G11270" s="1">
        <v>8.44</v>
      </c>
      <c r="H11270" s="1">
        <v>0.02</v>
      </c>
      <c r="I11270" s="1">
        <v>0.05</v>
      </c>
      <c r="J11270">
        <v>64</v>
      </c>
      <c r="K11270" s="3">
        <v>0</v>
      </c>
      <c r="L11270" s="3">
        <v>1</v>
      </c>
      <c r="M11270" s="4">
        <v>57</v>
      </c>
      <c r="N11270" s="4">
        <v>6</v>
      </c>
      <c r="O11270" s="3">
        <v>63</v>
      </c>
      <c r="S11270">
        <f t="shared" si="352"/>
        <v>64</v>
      </c>
      <c r="T11270">
        <f t="shared" si="353"/>
        <v>63</v>
      </c>
    </row>
    <row r="11271" spans="1:20" hidden="1" x14ac:dyDescent="0.25">
      <c r="A11271" s="2" t="s">
        <v>233</v>
      </c>
      <c r="B11271" s="2" t="s">
        <v>67</v>
      </c>
      <c r="C11271" s="2" t="s">
        <v>21</v>
      </c>
      <c r="E11271" s="4">
        <v>0</v>
      </c>
      <c r="F11271" s="1">
        <v>50</v>
      </c>
      <c r="G11271" s="1">
        <v>4.91</v>
      </c>
      <c r="H11271" s="1">
        <v>0.1</v>
      </c>
      <c r="I11271" s="1">
        <v>0.98</v>
      </c>
      <c r="J11271">
        <v>58</v>
      </c>
      <c r="K11271" s="3">
        <v>361</v>
      </c>
      <c r="L11271" s="3">
        <v>1</v>
      </c>
      <c r="M11271" s="4">
        <v>33</v>
      </c>
      <c r="N11271" s="4">
        <v>21</v>
      </c>
      <c r="O11271" s="3">
        <v>412</v>
      </c>
      <c r="P11271" s="4">
        <v>4</v>
      </c>
      <c r="R11271" s="3">
        <v>6</v>
      </c>
      <c r="S11271">
        <f t="shared" si="352"/>
        <v>58</v>
      </c>
      <c r="T11271">
        <f t="shared" si="353"/>
        <v>58</v>
      </c>
    </row>
    <row r="11272" spans="1:20" hidden="1" x14ac:dyDescent="0.25">
      <c r="A11272" s="2" t="s">
        <v>233</v>
      </c>
      <c r="B11272" s="2" t="s">
        <v>46</v>
      </c>
      <c r="C11272" s="2" t="s">
        <v>21</v>
      </c>
      <c r="F11272" s="1">
        <v>196</v>
      </c>
      <c r="G11272" s="1">
        <v>8.09</v>
      </c>
      <c r="H11272" s="1">
        <v>22.17</v>
      </c>
      <c r="J11272">
        <v>55</v>
      </c>
      <c r="K11272" s="3">
        <v>519</v>
      </c>
      <c r="L11272" s="3">
        <v>4</v>
      </c>
      <c r="M11272" s="4">
        <v>55</v>
      </c>
      <c r="O11272" s="3">
        <v>570</v>
      </c>
      <c r="R11272" s="3">
        <v>0</v>
      </c>
      <c r="S11272">
        <f t="shared" si="352"/>
        <v>55</v>
      </c>
      <c r="T11272">
        <f t="shared" si="353"/>
        <v>55</v>
      </c>
    </row>
    <row r="11273" spans="1:20" hidden="1" x14ac:dyDescent="0.25">
      <c r="A11273" s="2" t="s">
        <v>233</v>
      </c>
      <c r="B11273" s="2" t="s">
        <v>24</v>
      </c>
      <c r="C11273" s="2" t="s">
        <v>21</v>
      </c>
      <c r="D11273" s="4">
        <v>6</v>
      </c>
      <c r="F11273" s="1">
        <v>8</v>
      </c>
      <c r="G11273" s="1">
        <v>4.79</v>
      </c>
      <c r="H11273" s="1">
        <v>0.01</v>
      </c>
      <c r="I11273" s="1">
        <v>0.1</v>
      </c>
      <c r="J11273">
        <v>54</v>
      </c>
      <c r="K11273" s="3">
        <v>8</v>
      </c>
      <c r="L11273" s="3">
        <v>0</v>
      </c>
      <c r="M11273" s="4">
        <v>33</v>
      </c>
      <c r="N11273" s="4">
        <v>16</v>
      </c>
      <c r="O11273" s="3">
        <v>62</v>
      </c>
      <c r="S11273">
        <f t="shared" si="352"/>
        <v>54</v>
      </c>
      <c r="T11273">
        <f t="shared" si="353"/>
        <v>55</v>
      </c>
    </row>
    <row r="11274" spans="1:20" hidden="1" x14ac:dyDescent="0.25">
      <c r="A11274" s="2" t="s">
        <v>233</v>
      </c>
      <c r="B11274" s="2" t="s">
        <v>91</v>
      </c>
      <c r="C11274" s="2" t="s">
        <v>21</v>
      </c>
      <c r="F11274" s="1">
        <v>2</v>
      </c>
      <c r="G11274" s="1">
        <v>0</v>
      </c>
      <c r="H11274" s="1">
        <v>0</v>
      </c>
      <c r="I11274" s="1">
        <v>0</v>
      </c>
      <c r="J11274">
        <v>48</v>
      </c>
      <c r="K11274" s="3">
        <v>24</v>
      </c>
      <c r="L11274" s="3">
        <v>1</v>
      </c>
      <c r="M11274" s="4">
        <v>1</v>
      </c>
      <c r="N11274" s="4">
        <v>2</v>
      </c>
      <c r="O11274" s="3">
        <v>70</v>
      </c>
      <c r="P11274" s="4">
        <v>0</v>
      </c>
      <c r="Q11274" s="4">
        <v>44</v>
      </c>
      <c r="S11274">
        <f t="shared" si="352"/>
        <v>47</v>
      </c>
      <c r="T11274">
        <f t="shared" si="353"/>
        <v>47</v>
      </c>
    </row>
    <row r="11275" spans="1:20" hidden="1" x14ac:dyDescent="0.25">
      <c r="A11275" s="2" t="s">
        <v>233</v>
      </c>
      <c r="B11275" s="2" t="s">
        <v>104</v>
      </c>
      <c r="C11275" s="2" t="s">
        <v>21</v>
      </c>
      <c r="D11275" s="4">
        <v>3</v>
      </c>
      <c r="F11275" s="1">
        <v>13</v>
      </c>
      <c r="G11275" s="1">
        <v>5.62</v>
      </c>
      <c r="H11275" s="1">
        <v>0.03</v>
      </c>
      <c r="I11275" s="1">
        <v>0.15</v>
      </c>
      <c r="J11275">
        <v>45</v>
      </c>
      <c r="K11275" s="3">
        <v>0</v>
      </c>
      <c r="L11275" s="3">
        <v>0</v>
      </c>
      <c r="M11275" s="4">
        <v>38</v>
      </c>
      <c r="N11275" s="4">
        <v>5</v>
      </c>
      <c r="O11275" s="3">
        <v>45</v>
      </c>
      <c r="S11275">
        <f t="shared" si="352"/>
        <v>45</v>
      </c>
      <c r="T11275">
        <f t="shared" si="353"/>
        <v>46</v>
      </c>
    </row>
    <row r="11276" spans="1:20" hidden="1" x14ac:dyDescent="0.25">
      <c r="A11276" s="2" t="s">
        <v>233</v>
      </c>
      <c r="B11276" s="2" t="s">
        <v>76</v>
      </c>
      <c r="C11276" s="2" t="s">
        <v>19</v>
      </c>
      <c r="F11276" s="1">
        <v>23</v>
      </c>
      <c r="G11276" s="1">
        <v>6.39</v>
      </c>
      <c r="H11276" s="1">
        <v>1.68</v>
      </c>
      <c r="I11276" s="1">
        <v>1.9</v>
      </c>
      <c r="J11276">
        <v>43</v>
      </c>
      <c r="K11276" s="3">
        <v>0</v>
      </c>
      <c r="L11276" s="3">
        <v>1</v>
      </c>
      <c r="M11276" s="4">
        <v>43</v>
      </c>
      <c r="O11276" s="3">
        <v>42</v>
      </c>
      <c r="S11276">
        <f t="shared" si="352"/>
        <v>43</v>
      </c>
      <c r="T11276">
        <f t="shared" si="353"/>
        <v>43</v>
      </c>
    </row>
    <row r="11277" spans="1:20" hidden="1" x14ac:dyDescent="0.25">
      <c r="A11277" s="2" t="s">
        <v>233</v>
      </c>
      <c r="B11277" s="2" t="s">
        <v>92</v>
      </c>
      <c r="C11277" s="2" t="s">
        <v>21</v>
      </c>
      <c r="F11277" s="1">
        <v>47</v>
      </c>
      <c r="G11277" s="1">
        <v>5.09</v>
      </c>
      <c r="H11277" s="1">
        <v>0.22</v>
      </c>
      <c r="I11277" s="1">
        <v>3.07</v>
      </c>
      <c r="J11277">
        <v>41</v>
      </c>
      <c r="K11277" s="3">
        <v>0</v>
      </c>
      <c r="L11277" s="3">
        <v>0</v>
      </c>
      <c r="M11277" s="4">
        <v>35</v>
      </c>
      <c r="N11277" s="4">
        <v>2</v>
      </c>
      <c r="O11277" s="3">
        <v>56</v>
      </c>
      <c r="P11277" s="4">
        <v>4</v>
      </c>
      <c r="R11277" s="3">
        <v>-15</v>
      </c>
      <c r="S11277">
        <f t="shared" si="352"/>
        <v>41</v>
      </c>
      <c r="T11277">
        <f t="shared" si="353"/>
        <v>41</v>
      </c>
    </row>
    <row r="11278" spans="1:20" hidden="1" x14ac:dyDescent="0.25">
      <c r="A11278" s="2" t="s">
        <v>233</v>
      </c>
      <c r="B11278" s="2" t="s">
        <v>39</v>
      </c>
      <c r="C11278" s="2" t="s">
        <v>19</v>
      </c>
      <c r="E11278" s="4">
        <v>7</v>
      </c>
      <c r="F11278" s="1">
        <v>91</v>
      </c>
      <c r="G11278" s="1">
        <v>4.4800000000000004</v>
      </c>
      <c r="H11278" s="1">
        <v>10.19</v>
      </c>
      <c r="I11278" s="1">
        <v>0.13</v>
      </c>
      <c r="J11278">
        <v>37</v>
      </c>
      <c r="K11278" s="3">
        <v>18</v>
      </c>
      <c r="L11278" s="3">
        <v>1</v>
      </c>
      <c r="M11278" s="4">
        <v>31</v>
      </c>
      <c r="O11278" s="3">
        <v>54</v>
      </c>
      <c r="S11278">
        <f t="shared" si="352"/>
        <v>37</v>
      </c>
      <c r="T11278">
        <f t="shared" si="353"/>
        <v>38</v>
      </c>
    </row>
    <row r="11279" spans="1:20" hidden="1" x14ac:dyDescent="0.25">
      <c r="A11279" s="2" t="s">
        <v>233</v>
      </c>
      <c r="B11279" s="2" t="s">
        <v>61</v>
      </c>
      <c r="C11279" s="2" t="s">
        <v>21</v>
      </c>
      <c r="D11279" s="4">
        <v>0</v>
      </c>
      <c r="E11279" s="4">
        <v>6</v>
      </c>
      <c r="F11279" s="1">
        <v>0</v>
      </c>
      <c r="G11279" s="1">
        <v>0</v>
      </c>
      <c r="J11279">
        <v>35</v>
      </c>
      <c r="K11279" s="3">
        <v>13</v>
      </c>
      <c r="L11279" s="3">
        <v>1</v>
      </c>
      <c r="M11279" s="4">
        <v>0</v>
      </c>
      <c r="O11279" s="3">
        <v>47</v>
      </c>
      <c r="P11279" s="4">
        <v>0</v>
      </c>
      <c r="Q11279" s="4">
        <v>33</v>
      </c>
      <c r="R11279" s="3">
        <v>0</v>
      </c>
      <c r="S11279">
        <f t="shared" si="352"/>
        <v>35</v>
      </c>
      <c r="T11279">
        <f t="shared" si="353"/>
        <v>39</v>
      </c>
    </row>
    <row r="11280" spans="1:20" hidden="1" x14ac:dyDescent="0.25">
      <c r="A11280" s="2" t="s">
        <v>233</v>
      </c>
      <c r="B11280" s="2" t="s">
        <v>60</v>
      </c>
      <c r="C11280" s="2" t="s">
        <v>21</v>
      </c>
      <c r="D11280" s="4">
        <v>0</v>
      </c>
      <c r="F11280" s="1">
        <v>2</v>
      </c>
      <c r="G11280" s="1">
        <v>0.37</v>
      </c>
      <c r="I11280" s="1">
        <v>0.03</v>
      </c>
      <c r="J11280">
        <v>34</v>
      </c>
      <c r="K11280" s="3">
        <v>0</v>
      </c>
      <c r="L11280" s="3">
        <v>34</v>
      </c>
      <c r="M11280" s="4">
        <v>3</v>
      </c>
      <c r="Q11280" s="4">
        <v>31</v>
      </c>
      <c r="R11280" s="3">
        <v>0</v>
      </c>
      <c r="S11280">
        <f t="shared" si="352"/>
        <v>34</v>
      </c>
      <c r="T11280">
        <f t="shared" si="353"/>
        <v>34</v>
      </c>
    </row>
    <row r="11281" spans="1:20" hidden="1" x14ac:dyDescent="0.25">
      <c r="A11281" s="2" t="s">
        <v>233</v>
      </c>
      <c r="B11281" s="2" t="s">
        <v>37</v>
      </c>
      <c r="C11281" s="2" t="s">
        <v>21</v>
      </c>
      <c r="J11281">
        <v>31</v>
      </c>
      <c r="K11281" s="3">
        <v>0</v>
      </c>
      <c r="L11281" s="3">
        <v>0</v>
      </c>
      <c r="O11281" s="3">
        <v>31</v>
      </c>
      <c r="P11281" s="4">
        <v>1</v>
      </c>
      <c r="Q11281" s="4">
        <v>30</v>
      </c>
      <c r="R11281" s="3">
        <v>0</v>
      </c>
      <c r="S11281">
        <f t="shared" si="352"/>
        <v>31</v>
      </c>
      <c r="T11281">
        <f t="shared" si="353"/>
        <v>31</v>
      </c>
    </row>
    <row r="11282" spans="1:20" hidden="1" x14ac:dyDescent="0.25">
      <c r="A11282" s="2" t="s">
        <v>233</v>
      </c>
      <c r="B11282" s="2" t="s">
        <v>18</v>
      </c>
      <c r="C11282" s="2" t="s">
        <v>19</v>
      </c>
      <c r="F11282" s="1">
        <v>12</v>
      </c>
      <c r="G11282" s="1">
        <v>4.2300000000000004</v>
      </c>
      <c r="H11282" s="1">
        <v>0.33</v>
      </c>
      <c r="I11282" s="1">
        <v>2.12</v>
      </c>
      <c r="J11282">
        <v>29</v>
      </c>
      <c r="K11282" s="3">
        <v>17</v>
      </c>
      <c r="L11282" s="3">
        <v>1</v>
      </c>
      <c r="M11282" s="4">
        <v>29</v>
      </c>
      <c r="O11282" s="3">
        <v>45</v>
      </c>
      <c r="S11282">
        <f t="shared" si="352"/>
        <v>29</v>
      </c>
      <c r="T11282">
        <f t="shared" si="353"/>
        <v>29</v>
      </c>
    </row>
    <row r="11283" spans="1:20" hidden="1" x14ac:dyDescent="0.25">
      <c r="A11283" s="2" t="s">
        <v>233</v>
      </c>
      <c r="B11283" s="2" t="s">
        <v>101</v>
      </c>
      <c r="C11283" s="2" t="s">
        <v>21</v>
      </c>
      <c r="F11283" s="1">
        <v>4</v>
      </c>
      <c r="G11283" s="1">
        <v>3.9</v>
      </c>
      <c r="H11283" s="1">
        <v>0.02</v>
      </c>
      <c r="I11283" s="1">
        <v>0.14000000000000001</v>
      </c>
      <c r="J11283">
        <v>29</v>
      </c>
      <c r="L11283" s="3">
        <v>0</v>
      </c>
      <c r="M11283" s="4">
        <v>27</v>
      </c>
      <c r="N11283" s="4">
        <v>3</v>
      </c>
      <c r="O11283" s="3">
        <v>29</v>
      </c>
      <c r="S11283">
        <f t="shared" si="352"/>
        <v>29</v>
      </c>
      <c r="T11283">
        <f t="shared" si="353"/>
        <v>30</v>
      </c>
    </row>
    <row r="11284" spans="1:20" hidden="1" x14ac:dyDescent="0.25">
      <c r="A11284" s="2" t="s">
        <v>233</v>
      </c>
      <c r="B11284" s="2" t="s">
        <v>65</v>
      </c>
      <c r="C11284" s="2" t="s">
        <v>21</v>
      </c>
      <c r="E11284" s="4">
        <v>3</v>
      </c>
      <c r="F11284" s="1">
        <v>5</v>
      </c>
      <c r="G11284" s="1">
        <v>2.9</v>
      </c>
      <c r="H11284" s="1">
        <v>0.01</v>
      </c>
      <c r="I11284" s="1">
        <v>0.13</v>
      </c>
      <c r="J11284">
        <v>24</v>
      </c>
      <c r="L11284" s="3">
        <v>21</v>
      </c>
      <c r="M11284" s="4">
        <v>20</v>
      </c>
      <c r="N11284" s="4">
        <v>2</v>
      </c>
      <c r="O11284" s="3">
        <v>4</v>
      </c>
      <c r="P11284" s="4">
        <v>0</v>
      </c>
      <c r="S11284">
        <f t="shared" si="352"/>
        <v>25</v>
      </c>
      <c r="T11284">
        <f t="shared" si="353"/>
        <v>25</v>
      </c>
    </row>
    <row r="11285" spans="1:20" hidden="1" x14ac:dyDescent="0.25">
      <c r="A11285" s="2" t="s">
        <v>233</v>
      </c>
      <c r="B11285" s="2" t="s">
        <v>28</v>
      </c>
      <c r="C11285" s="2" t="s">
        <v>21</v>
      </c>
      <c r="F11285" s="1">
        <v>26</v>
      </c>
      <c r="G11285" s="1">
        <v>3.28</v>
      </c>
      <c r="J11285">
        <v>22</v>
      </c>
      <c r="K11285" s="3">
        <v>0</v>
      </c>
      <c r="L11285" s="3">
        <v>8</v>
      </c>
      <c r="M11285" s="4">
        <v>22</v>
      </c>
      <c r="O11285" s="3">
        <v>14</v>
      </c>
      <c r="S11285">
        <f t="shared" si="352"/>
        <v>22</v>
      </c>
      <c r="T11285">
        <f t="shared" si="353"/>
        <v>22</v>
      </c>
    </row>
    <row r="11286" spans="1:20" hidden="1" x14ac:dyDescent="0.25">
      <c r="A11286" s="2" t="s">
        <v>233</v>
      </c>
      <c r="B11286" s="2" t="s">
        <v>62</v>
      </c>
      <c r="C11286" s="2" t="s">
        <v>19</v>
      </c>
      <c r="E11286" s="4">
        <v>0</v>
      </c>
      <c r="F11286" s="1">
        <v>6</v>
      </c>
      <c r="G11286" s="1">
        <v>3.23</v>
      </c>
      <c r="H11286" s="1">
        <v>0.22</v>
      </c>
      <c r="I11286" s="1">
        <v>0.96</v>
      </c>
      <c r="J11286">
        <v>22</v>
      </c>
      <c r="K11286" s="3">
        <v>0</v>
      </c>
      <c r="L11286" s="3">
        <v>0</v>
      </c>
      <c r="M11286" s="4">
        <v>22</v>
      </c>
      <c r="O11286" s="3">
        <v>22</v>
      </c>
      <c r="S11286">
        <f t="shared" si="352"/>
        <v>22</v>
      </c>
      <c r="T11286">
        <f t="shared" si="353"/>
        <v>22</v>
      </c>
    </row>
    <row r="11287" spans="1:20" hidden="1" x14ac:dyDescent="0.25">
      <c r="A11287" s="2" t="s">
        <v>233</v>
      </c>
      <c r="B11287" s="2" t="s">
        <v>78</v>
      </c>
      <c r="C11287" s="2" t="s">
        <v>21</v>
      </c>
      <c r="F11287" s="1">
        <v>6</v>
      </c>
      <c r="G11287" s="1">
        <v>2.98</v>
      </c>
      <c r="I11287" s="1">
        <v>0</v>
      </c>
      <c r="J11287">
        <v>20</v>
      </c>
      <c r="K11287" s="3">
        <v>0</v>
      </c>
      <c r="L11287" s="3">
        <v>19</v>
      </c>
      <c r="M11287" s="4">
        <v>20</v>
      </c>
      <c r="O11287" s="3">
        <v>1</v>
      </c>
      <c r="S11287">
        <f t="shared" si="352"/>
        <v>20</v>
      </c>
      <c r="T11287">
        <f t="shared" si="353"/>
        <v>20</v>
      </c>
    </row>
    <row r="11288" spans="1:20" hidden="1" x14ac:dyDescent="0.25">
      <c r="A11288" s="2" t="s">
        <v>233</v>
      </c>
      <c r="B11288" s="2" t="s">
        <v>102</v>
      </c>
      <c r="C11288" s="2" t="s">
        <v>21</v>
      </c>
      <c r="J11288">
        <v>16</v>
      </c>
      <c r="K11288" s="3">
        <v>0</v>
      </c>
      <c r="L11288" s="3">
        <v>0</v>
      </c>
      <c r="O11288" s="3">
        <v>16</v>
      </c>
      <c r="Q11288" s="4">
        <v>16</v>
      </c>
      <c r="S11288">
        <f t="shared" si="352"/>
        <v>16</v>
      </c>
      <c r="T11288">
        <f t="shared" si="353"/>
        <v>16</v>
      </c>
    </row>
    <row r="11289" spans="1:20" hidden="1" x14ac:dyDescent="0.25">
      <c r="A11289" s="2" t="s">
        <v>233</v>
      </c>
      <c r="B11289" s="2" t="s">
        <v>103</v>
      </c>
      <c r="C11289" s="2" t="s">
        <v>21</v>
      </c>
      <c r="F11289" s="1">
        <v>1</v>
      </c>
      <c r="G11289" s="1">
        <v>1.65</v>
      </c>
      <c r="H11289" s="1">
        <v>0</v>
      </c>
      <c r="I11289" s="1">
        <v>0.01</v>
      </c>
      <c r="J11289">
        <v>16</v>
      </c>
      <c r="K11289" s="3">
        <v>29</v>
      </c>
      <c r="L11289" s="3">
        <v>1</v>
      </c>
      <c r="M11289" s="4">
        <v>11</v>
      </c>
      <c r="N11289" s="4">
        <v>4</v>
      </c>
      <c r="O11289" s="3">
        <v>44</v>
      </c>
      <c r="S11289">
        <f t="shared" si="352"/>
        <v>16</v>
      </c>
      <c r="T11289">
        <f t="shared" si="353"/>
        <v>15</v>
      </c>
    </row>
    <row r="11290" spans="1:20" hidden="1" x14ac:dyDescent="0.25">
      <c r="A11290" s="2" t="s">
        <v>233</v>
      </c>
      <c r="B11290" s="2" t="s">
        <v>83</v>
      </c>
      <c r="C11290" s="2" t="s">
        <v>21</v>
      </c>
      <c r="F11290" s="1">
        <v>24</v>
      </c>
      <c r="G11290" s="1">
        <v>1.58</v>
      </c>
      <c r="H11290" s="1">
        <v>1.94</v>
      </c>
      <c r="I11290" s="1">
        <v>1.1200000000000001</v>
      </c>
      <c r="J11290">
        <v>15</v>
      </c>
      <c r="K11290" s="3">
        <v>6</v>
      </c>
      <c r="L11290" s="3">
        <v>0</v>
      </c>
      <c r="M11290" s="4">
        <v>11</v>
      </c>
      <c r="N11290" s="4">
        <v>1</v>
      </c>
      <c r="O11290" s="3">
        <v>21</v>
      </c>
      <c r="P11290" s="4">
        <v>2</v>
      </c>
      <c r="Q11290" s="4">
        <v>2</v>
      </c>
      <c r="R11290" s="3">
        <v>0</v>
      </c>
      <c r="S11290">
        <f t="shared" si="352"/>
        <v>15</v>
      </c>
      <c r="T11290">
        <f t="shared" si="353"/>
        <v>16</v>
      </c>
    </row>
    <row r="11291" spans="1:20" hidden="1" x14ac:dyDescent="0.25">
      <c r="A11291" s="2" t="s">
        <v>233</v>
      </c>
      <c r="B11291" s="2" t="s">
        <v>51</v>
      </c>
      <c r="C11291" s="2" t="s">
        <v>21</v>
      </c>
      <c r="F11291" s="1">
        <v>19</v>
      </c>
      <c r="G11291" s="1">
        <v>2.0299999999999998</v>
      </c>
      <c r="H11291" s="1">
        <v>0.11</v>
      </c>
      <c r="I11291" s="1">
        <v>1.3</v>
      </c>
      <c r="J11291">
        <v>15</v>
      </c>
      <c r="K11291" s="3">
        <v>0</v>
      </c>
      <c r="L11291" s="3">
        <v>0</v>
      </c>
      <c r="M11291" s="4">
        <v>14</v>
      </c>
      <c r="N11291" s="4">
        <v>0</v>
      </c>
      <c r="O11291" s="3">
        <v>15</v>
      </c>
      <c r="P11291" s="4">
        <v>1</v>
      </c>
      <c r="S11291">
        <f t="shared" si="352"/>
        <v>15</v>
      </c>
      <c r="T11291">
        <f t="shared" si="353"/>
        <v>15</v>
      </c>
    </row>
    <row r="11292" spans="1:20" hidden="1" x14ac:dyDescent="0.25">
      <c r="A11292" s="2" t="s">
        <v>233</v>
      </c>
      <c r="B11292" s="2" t="s">
        <v>81</v>
      </c>
      <c r="C11292" s="2" t="s">
        <v>21</v>
      </c>
      <c r="E11292" s="4">
        <v>14</v>
      </c>
      <c r="J11292">
        <v>14</v>
      </c>
      <c r="K11292" s="3">
        <v>11</v>
      </c>
      <c r="L11292" s="3">
        <v>0</v>
      </c>
      <c r="O11292" s="3">
        <v>25</v>
      </c>
      <c r="R11292" s="3">
        <v>0</v>
      </c>
      <c r="S11292">
        <f t="shared" si="352"/>
        <v>14</v>
      </c>
      <c r="T11292">
        <f t="shared" si="353"/>
        <v>14</v>
      </c>
    </row>
    <row r="11293" spans="1:20" hidden="1" x14ac:dyDescent="0.25">
      <c r="A11293" s="2" t="s">
        <v>233</v>
      </c>
      <c r="B11293" s="2" t="s">
        <v>48</v>
      </c>
      <c r="C11293" s="2" t="s">
        <v>21</v>
      </c>
      <c r="F11293" s="1">
        <v>45</v>
      </c>
      <c r="G11293" s="1">
        <v>1.84</v>
      </c>
      <c r="H11293" s="1">
        <v>5.04</v>
      </c>
      <c r="J11293">
        <v>13</v>
      </c>
      <c r="K11293" s="3">
        <v>18</v>
      </c>
      <c r="L11293" s="3">
        <v>3</v>
      </c>
      <c r="M11293" s="4">
        <v>13</v>
      </c>
      <c r="O11293" s="3">
        <v>28</v>
      </c>
      <c r="R11293" s="3">
        <v>0</v>
      </c>
      <c r="S11293">
        <f t="shared" si="352"/>
        <v>13</v>
      </c>
      <c r="T11293">
        <f t="shared" si="353"/>
        <v>13</v>
      </c>
    </row>
    <row r="11294" spans="1:20" hidden="1" x14ac:dyDescent="0.25">
      <c r="A11294" s="2" t="s">
        <v>233</v>
      </c>
      <c r="B11294" s="2" t="s">
        <v>71</v>
      </c>
      <c r="C11294" s="2" t="s">
        <v>21</v>
      </c>
      <c r="F11294" s="1">
        <v>26</v>
      </c>
      <c r="G11294" s="1">
        <v>1.65</v>
      </c>
      <c r="H11294" s="1">
        <v>2.25</v>
      </c>
      <c r="I11294" s="1">
        <v>0.8</v>
      </c>
      <c r="J11294">
        <v>12</v>
      </c>
      <c r="K11294" s="3">
        <v>21</v>
      </c>
      <c r="L11294" s="3">
        <v>0</v>
      </c>
      <c r="M11294" s="4">
        <v>11</v>
      </c>
      <c r="O11294" s="3">
        <v>30</v>
      </c>
      <c r="P11294" s="4">
        <v>1</v>
      </c>
      <c r="R11294" s="3">
        <v>3</v>
      </c>
      <c r="S11294">
        <f t="shared" si="352"/>
        <v>12</v>
      </c>
      <c r="T11294">
        <f t="shared" si="353"/>
        <v>12</v>
      </c>
    </row>
    <row r="11295" spans="1:20" hidden="1" x14ac:dyDescent="0.25">
      <c r="A11295" s="2" t="s">
        <v>233</v>
      </c>
      <c r="B11295" s="2" t="s">
        <v>88</v>
      </c>
      <c r="C11295" s="2" t="s">
        <v>21</v>
      </c>
      <c r="F11295" s="1">
        <v>1</v>
      </c>
      <c r="G11295" s="1">
        <v>1.32</v>
      </c>
      <c r="H11295" s="1">
        <v>0.01</v>
      </c>
      <c r="I11295" s="1">
        <v>0.01</v>
      </c>
      <c r="J11295">
        <v>10</v>
      </c>
      <c r="K11295" s="3">
        <v>0</v>
      </c>
      <c r="L11295" s="3">
        <v>1</v>
      </c>
      <c r="M11295" s="4">
        <v>9</v>
      </c>
      <c r="N11295" s="4">
        <v>1</v>
      </c>
      <c r="O11295" s="3">
        <v>9</v>
      </c>
      <c r="S11295">
        <f t="shared" si="352"/>
        <v>10</v>
      </c>
      <c r="T11295">
        <f t="shared" si="353"/>
        <v>10</v>
      </c>
    </row>
    <row r="11296" spans="1:20" hidden="1" x14ac:dyDescent="0.25">
      <c r="A11296" s="2" t="s">
        <v>233</v>
      </c>
      <c r="B11296" s="2" t="s">
        <v>40</v>
      </c>
      <c r="C11296" s="2" t="s">
        <v>21</v>
      </c>
      <c r="E11296" s="4">
        <v>8</v>
      </c>
      <c r="F11296" s="1">
        <v>11</v>
      </c>
      <c r="G11296" s="1">
        <v>0.47</v>
      </c>
      <c r="H11296" s="1">
        <v>1.25</v>
      </c>
      <c r="I11296" s="1">
        <v>0.01</v>
      </c>
      <c r="J11296">
        <v>8</v>
      </c>
      <c r="K11296" s="3">
        <v>4</v>
      </c>
      <c r="L11296" s="3">
        <v>4</v>
      </c>
      <c r="M11296" s="4">
        <v>3</v>
      </c>
      <c r="O11296" s="3">
        <v>7</v>
      </c>
      <c r="R11296" s="3">
        <v>0</v>
      </c>
      <c r="S11296">
        <f t="shared" si="352"/>
        <v>7</v>
      </c>
      <c r="T11296">
        <f t="shared" si="353"/>
        <v>11</v>
      </c>
    </row>
    <row r="11297" spans="1:20" hidden="1" x14ac:dyDescent="0.25">
      <c r="A11297" s="2" t="s">
        <v>233</v>
      </c>
      <c r="B11297" s="2" t="s">
        <v>64</v>
      </c>
      <c r="C11297" s="2" t="s">
        <v>21</v>
      </c>
      <c r="F11297" s="1">
        <v>1</v>
      </c>
      <c r="G11297" s="1">
        <v>1.1399999999999999</v>
      </c>
      <c r="H11297" s="1">
        <v>0.01</v>
      </c>
      <c r="I11297" s="1">
        <v>0.01</v>
      </c>
      <c r="J11297">
        <v>8</v>
      </c>
      <c r="K11297" s="3">
        <v>0</v>
      </c>
      <c r="L11297" s="3">
        <v>8</v>
      </c>
      <c r="M11297" s="4">
        <v>8</v>
      </c>
      <c r="N11297" s="4">
        <v>0</v>
      </c>
      <c r="O11297" s="3">
        <v>1</v>
      </c>
      <c r="Q11297" s="4">
        <v>0</v>
      </c>
      <c r="R11297" s="3">
        <v>0</v>
      </c>
      <c r="S11297">
        <f t="shared" si="352"/>
        <v>9</v>
      </c>
      <c r="T11297">
        <f t="shared" si="353"/>
        <v>8</v>
      </c>
    </row>
    <row r="11298" spans="1:20" hidden="1" x14ac:dyDescent="0.25">
      <c r="A11298" s="2" t="s">
        <v>233</v>
      </c>
      <c r="B11298" s="2" t="s">
        <v>95</v>
      </c>
      <c r="C11298" s="2" t="s">
        <v>21</v>
      </c>
      <c r="F11298" s="1">
        <v>23</v>
      </c>
      <c r="G11298" s="1">
        <v>0.97</v>
      </c>
      <c r="H11298" s="1">
        <v>2.65</v>
      </c>
      <c r="J11298">
        <v>7</v>
      </c>
      <c r="K11298" s="3">
        <v>0</v>
      </c>
      <c r="L11298" s="3">
        <v>0</v>
      </c>
      <c r="M11298" s="4">
        <v>7</v>
      </c>
      <c r="O11298" s="3">
        <v>7</v>
      </c>
      <c r="R11298" s="3">
        <v>0</v>
      </c>
      <c r="S11298">
        <f t="shared" si="352"/>
        <v>7</v>
      </c>
      <c r="T11298">
        <f t="shared" si="353"/>
        <v>7</v>
      </c>
    </row>
    <row r="11299" spans="1:20" hidden="1" x14ac:dyDescent="0.25">
      <c r="A11299" s="2" t="s">
        <v>233</v>
      </c>
      <c r="B11299" s="2" t="s">
        <v>34</v>
      </c>
      <c r="C11299" s="2" t="s">
        <v>21</v>
      </c>
      <c r="E11299" s="4">
        <v>0</v>
      </c>
      <c r="F11299" s="1">
        <v>5</v>
      </c>
      <c r="G11299" s="1">
        <v>0.95</v>
      </c>
      <c r="H11299" s="1">
        <v>0</v>
      </c>
      <c r="I11299" s="1">
        <v>0</v>
      </c>
      <c r="J11299">
        <v>6</v>
      </c>
      <c r="K11299" s="3">
        <v>0</v>
      </c>
      <c r="L11299" s="3">
        <v>6</v>
      </c>
      <c r="M11299" s="4">
        <v>6</v>
      </c>
      <c r="S11299">
        <f t="shared" si="352"/>
        <v>6</v>
      </c>
      <c r="T11299">
        <f t="shared" si="353"/>
        <v>6</v>
      </c>
    </row>
    <row r="11300" spans="1:20" hidden="1" x14ac:dyDescent="0.25">
      <c r="A11300" s="2" t="s">
        <v>233</v>
      </c>
      <c r="B11300" s="2" t="s">
        <v>41</v>
      </c>
      <c r="C11300" s="2" t="s">
        <v>21</v>
      </c>
      <c r="E11300" s="4">
        <v>0</v>
      </c>
      <c r="F11300" s="1">
        <v>23</v>
      </c>
      <c r="G11300" s="1">
        <v>0.94</v>
      </c>
      <c r="H11300" s="1">
        <v>2.59</v>
      </c>
      <c r="J11300">
        <v>6</v>
      </c>
      <c r="K11300" s="3">
        <v>0</v>
      </c>
      <c r="L11300" s="3">
        <v>0</v>
      </c>
      <c r="M11300" s="4">
        <v>6</v>
      </c>
      <c r="O11300" s="3">
        <v>7</v>
      </c>
      <c r="R11300" s="3">
        <v>0</v>
      </c>
      <c r="S11300">
        <f t="shared" si="352"/>
        <v>7</v>
      </c>
      <c r="T11300">
        <f t="shared" si="353"/>
        <v>6</v>
      </c>
    </row>
    <row r="11301" spans="1:20" hidden="1" x14ac:dyDescent="0.25">
      <c r="A11301" s="2" t="s">
        <v>233</v>
      </c>
      <c r="B11301" s="2" t="s">
        <v>108</v>
      </c>
      <c r="C11301" s="2" t="s">
        <v>21</v>
      </c>
      <c r="F11301" s="1">
        <v>7</v>
      </c>
      <c r="G11301" s="1">
        <v>0.77</v>
      </c>
      <c r="H11301" s="1">
        <v>0.04</v>
      </c>
      <c r="I11301" s="1">
        <v>0.47</v>
      </c>
      <c r="J11301">
        <v>6</v>
      </c>
      <c r="K11301" s="3">
        <v>0</v>
      </c>
      <c r="L11301" s="3">
        <v>0</v>
      </c>
      <c r="M11301" s="4">
        <v>5</v>
      </c>
      <c r="N11301" s="4">
        <v>0</v>
      </c>
      <c r="O11301" s="3">
        <v>6</v>
      </c>
      <c r="P11301" s="4">
        <v>0</v>
      </c>
      <c r="S11301">
        <f t="shared" si="352"/>
        <v>6</v>
      </c>
      <c r="T11301">
        <f t="shared" si="353"/>
        <v>5</v>
      </c>
    </row>
    <row r="11302" spans="1:20" hidden="1" x14ac:dyDescent="0.25">
      <c r="A11302" s="2" t="s">
        <v>233</v>
      </c>
      <c r="B11302" s="2" t="s">
        <v>86</v>
      </c>
      <c r="C11302" s="2" t="s">
        <v>21</v>
      </c>
      <c r="F11302" s="1">
        <v>1</v>
      </c>
      <c r="G11302" s="1">
        <v>0.52</v>
      </c>
      <c r="I11302" s="1">
        <v>0</v>
      </c>
      <c r="J11302">
        <v>4</v>
      </c>
      <c r="K11302" s="3">
        <v>0</v>
      </c>
      <c r="L11302" s="3">
        <v>4</v>
      </c>
      <c r="M11302" s="4">
        <v>4</v>
      </c>
      <c r="S11302">
        <f t="shared" si="352"/>
        <v>4</v>
      </c>
      <c r="T11302">
        <f t="shared" si="353"/>
        <v>4</v>
      </c>
    </row>
    <row r="11303" spans="1:20" hidden="1" x14ac:dyDescent="0.25">
      <c r="A11303" s="2" t="s">
        <v>233</v>
      </c>
      <c r="B11303" s="2" t="s">
        <v>35</v>
      </c>
      <c r="C11303" s="2" t="s">
        <v>21</v>
      </c>
      <c r="F11303" s="1">
        <v>11</v>
      </c>
      <c r="G11303" s="1">
        <v>0.6</v>
      </c>
      <c r="H11303" s="1">
        <v>1.01</v>
      </c>
      <c r="I11303" s="1">
        <v>0.14000000000000001</v>
      </c>
      <c r="J11303">
        <v>4</v>
      </c>
      <c r="K11303" s="3">
        <v>0</v>
      </c>
      <c r="L11303" s="3">
        <v>4</v>
      </c>
      <c r="M11303" s="4">
        <v>4</v>
      </c>
      <c r="S11303">
        <f t="shared" si="352"/>
        <v>4</v>
      </c>
      <c r="T11303">
        <f t="shared" si="353"/>
        <v>4</v>
      </c>
    </row>
    <row r="11304" spans="1:20" hidden="1" x14ac:dyDescent="0.25">
      <c r="A11304" s="2" t="s">
        <v>233</v>
      </c>
      <c r="B11304" s="2" t="s">
        <v>45</v>
      </c>
      <c r="C11304" s="2" t="s">
        <v>21</v>
      </c>
      <c r="E11304" s="4">
        <v>0</v>
      </c>
      <c r="F11304" s="1">
        <v>14</v>
      </c>
      <c r="G11304" s="1">
        <v>0.59</v>
      </c>
      <c r="H11304" s="1">
        <v>1.61</v>
      </c>
      <c r="J11304">
        <v>4</v>
      </c>
      <c r="K11304" s="3">
        <v>0</v>
      </c>
      <c r="L11304" s="3">
        <v>0</v>
      </c>
      <c r="M11304" s="4">
        <v>4</v>
      </c>
      <c r="O11304" s="3">
        <v>4</v>
      </c>
      <c r="R11304" s="3">
        <v>0</v>
      </c>
      <c r="S11304">
        <f t="shared" si="352"/>
        <v>4</v>
      </c>
      <c r="T11304">
        <f t="shared" si="353"/>
        <v>4</v>
      </c>
    </row>
    <row r="11305" spans="1:20" hidden="1" x14ac:dyDescent="0.25">
      <c r="A11305" s="2" t="s">
        <v>233</v>
      </c>
      <c r="B11305" s="2" t="s">
        <v>74</v>
      </c>
      <c r="C11305" s="2" t="s">
        <v>19</v>
      </c>
      <c r="F11305" s="1">
        <v>3</v>
      </c>
      <c r="G11305" s="1">
        <v>0.56000000000000005</v>
      </c>
      <c r="H11305" s="1">
        <v>0.2</v>
      </c>
      <c r="I11305" s="1">
        <v>0.22</v>
      </c>
      <c r="J11305">
        <v>4</v>
      </c>
      <c r="L11305" s="3">
        <v>0</v>
      </c>
      <c r="M11305" s="4">
        <v>4</v>
      </c>
      <c r="O11305" s="3">
        <v>4</v>
      </c>
      <c r="S11305">
        <f t="shared" si="352"/>
        <v>4</v>
      </c>
      <c r="T11305">
        <f t="shared" si="353"/>
        <v>4</v>
      </c>
    </row>
    <row r="11306" spans="1:20" hidden="1" x14ac:dyDescent="0.25">
      <c r="A11306" s="2" t="s">
        <v>233</v>
      </c>
      <c r="B11306" s="2" t="s">
        <v>77</v>
      </c>
      <c r="C11306" s="2" t="s">
        <v>19</v>
      </c>
      <c r="F11306" s="1">
        <v>2</v>
      </c>
      <c r="G11306" s="1">
        <v>0.61</v>
      </c>
      <c r="H11306" s="1">
        <v>0.05</v>
      </c>
      <c r="I11306" s="1">
        <v>0.23</v>
      </c>
      <c r="J11306">
        <v>4</v>
      </c>
      <c r="K11306" s="3">
        <v>0</v>
      </c>
      <c r="L11306" s="3">
        <v>0</v>
      </c>
      <c r="M11306" s="4">
        <v>4</v>
      </c>
      <c r="O11306" s="3">
        <v>4</v>
      </c>
      <c r="S11306">
        <f t="shared" si="352"/>
        <v>4</v>
      </c>
      <c r="T11306">
        <f t="shared" si="353"/>
        <v>4</v>
      </c>
    </row>
    <row r="11307" spans="1:20" hidden="1" x14ac:dyDescent="0.25">
      <c r="A11307" s="2" t="s">
        <v>233</v>
      </c>
      <c r="B11307" s="2" t="s">
        <v>29</v>
      </c>
      <c r="C11307" s="2" t="s">
        <v>21</v>
      </c>
      <c r="F11307" s="1">
        <v>0</v>
      </c>
      <c r="G11307" s="1">
        <v>0.39</v>
      </c>
      <c r="I11307" s="1">
        <v>0.02</v>
      </c>
      <c r="J11307">
        <v>3</v>
      </c>
      <c r="K11307" s="3">
        <v>0</v>
      </c>
      <c r="L11307" s="3">
        <v>2</v>
      </c>
      <c r="M11307" s="4">
        <v>3</v>
      </c>
      <c r="N11307" s="4">
        <v>0</v>
      </c>
      <c r="O11307" s="3">
        <v>0</v>
      </c>
      <c r="Q11307" s="4">
        <v>0</v>
      </c>
      <c r="R11307" s="3">
        <v>0</v>
      </c>
      <c r="S11307">
        <f t="shared" si="352"/>
        <v>2</v>
      </c>
      <c r="T11307">
        <f t="shared" si="353"/>
        <v>3</v>
      </c>
    </row>
    <row r="11308" spans="1:20" hidden="1" x14ac:dyDescent="0.25">
      <c r="A11308" s="2" t="s">
        <v>233</v>
      </c>
      <c r="B11308" s="2" t="s">
        <v>66</v>
      </c>
      <c r="C11308" s="2" t="s">
        <v>21</v>
      </c>
      <c r="F11308" s="1">
        <v>0</v>
      </c>
      <c r="G11308" s="1">
        <v>0.16</v>
      </c>
      <c r="H11308" s="1">
        <v>0</v>
      </c>
      <c r="I11308" s="1">
        <v>0</v>
      </c>
      <c r="J11308">
        <v>3</v>
      </c>
      <c r="K11308" s="3">
        <v>0</v>
      </c>
      <c r="L11308" s="3">
        <v>1</v>
      </c>
      <c r="M11308" s="4">
        <v>1</v>
      </c>
      <c r="N11308" s="4">
        <v>0</v>
      </c>
      <c r="O11308" s="3">
        <v>2</v>
      </c>
      <c r="Q11308" s="4">
        <v>2</v>
      </c>
      <c r="R11308" s="3">
        <v>0</v>
      </c>
      <c r="S11308">
        <f t="shared" si="352"/>
        <v>3</v>
      </c>
      <c r="T11308">
        <f t="shared" si="353"/>
        <v>3</v>
      </c>
    </row>
    <row r="11309" spans="1:20" hidden="1" x14ac:dyDescent="0.25">
      <c r="A11309" s="2" t="s">
        <v>233</v>
      </c>
      <c r="B11309" s="2" t="s">
        <v>22</v>
      </c>
      <c r="C11309" s="2" t="s">
        <v>21</v>
      </c>
      <c r="F11309" s="1">
        <v>2</v>
      </c>
      <c r="G11309" s="1">
        <v>0.23</v>
      </c>
      <c r="H11309" s="1">
        <v>0.02</v>
      </c>
      <c r="I11309" s="1">
        <v>0.1</v>
      </c>
      <c r="J11309">
        <v>2</v>
      </c>
      <c r="K11309" s="3">
        <v>0</v>
      </c>
      <c r="L11309" s="3">
        <v>2</v>
      </c>
      <c r="M11309" s="4">
        <v>2</v>
      </c>
      <c r="S11309">
        <f t="shared" si="352"/>
        <v>2</v>
      </c>
      <c r="T11309">
        <f t="shared" si="353"/>
        <v>2</v>
      </c>
    </row>
    <row r="11310" spans="1:20" hidden="1" x14ac:dyDescent="0.25">
      <c r="A11310" s="2" t="s">
        <v>233</v>
      </c>
      <c r="B11310" s="2" t="s">
        <v>53</v>
      </c>
      <c r="C11310" s="2" t="s">
        <v>21</v>
      </c>
      <c r="F11310" s="1">
        <v>2</v>
      </c>
      <c r="G11310" s="1">
        <v>0.26</v>
      </c>
      <c r="I11310" s="1">
        <v>0</v>
      </c>
      <c r="J11310">
        <v>2</v>
      </c>
      <c r="K11310" s="3">
        <v>0</v>
      </c>
      <c r="L11310" s="3">
        <v>0</v>
      </c>
      <c r="M11310" s="4">
        <v>2</v>
      </c>
      <c r="O11310" s="3">
        <v>2</v>
      </c>
      <c r="S11310">
        <f t="shared" si="352"/>
        <v>2</v>
      </c>
      <c r="T11310">
        <f t="shared" si="353"/>
        <v>2</v>
      </c>
    </row>
    <row r="11311" spans="1:20" hidden="1" x14ac:dyDescent="0.25">
      <c r="A11311" s="2" t="s">
        <v>233</v>
      </c>
      <c r="B11311" s="2" t="s">
        <v>110</v>
      </c>
      <c r="C11311" s="2" t="s">
        <v>19</v>
      </c>
      <c r="D11311" s="4">
        <v>0</v>
      </c>
      <c r="E11311" s="4">
        <v>0</v>
      </c>
      <c r="F11311" s="1">
        <v>1</v>
      </c>
      <c r="G11311" s="1">
        <v>0.24</v>
      </c>
      <c r="H11311" s="1">
        <v>0.03</v>
      </c>
      <c r="I11311" s="1">
        <v>7.0000000000000007E-2</v>
      </c>
      <c r="J11311">
        <v>2</v>
      </c>
      <c r="K11311" s="3">
        <v>0</v>
      </c>
      <c r="L11311" s="3">
        <v>2</v>
      </c>
      <c r="M11311" s="4">
        <v>2</v>
      </c>
      <c r="S11311">
        <f t="shared" si="352"/>
        <v>2</v>
      </c>
      <c r="T11311">
        <f t="shared" si="353"/>
        <v>2</v>
      </c>
    </row>
    <row r="11312" spans="1:20" hidden="1" x14ac:dyDescent="0.25">
      <c r="A11312" s="2" t="s">
        <v>233</v>
      </c>
      <c r="B11312" s="2" t="s">
        <v>25</v>
      </c>
      <c r="C11312" s="2" t="s">
        <v>19</v>
      </c>
      <c r="F11312" s="1">
        <v>2</v>
      </c>
      <c r="G11312" s="1">
        <v>0.12</v>
      </c>
      <c r="H11312" s="1">
        <v>0.27</v>
      </c>
      <c r="I11312" s="1">
        <v>0</v>
      </c>
      <c r="J11312">
        <v>1</v>
      </c>
      <c r="K11312" s="3">
        <v>0</v>
      </c>
      <c r="L11312" s="3">
        <v>0</v>
      </c>
      <c r="M11312" s="4">
        <v>1</v>
      </c>
      <c r="O11312" s="3">
        <v>1</v>
      </c>
      <c r="R11312" s="3">
        <v>0</v>
      </c>
      <c r="S11312">
        <f t="shared" si="352"/>
        <v>1</v>
      </c>
      <c r="T11312">
        <f t="shared" si="353"/>
        <v>1</v>
      </c>
    </row>
    <row r="11313" spans="1:20" hidden="1" x14ac:dyDescent="0.25">
      <c r="A11313" s="2" t="s">
        <v>233</v>
      </c>
      <c r="B11313" s="2" t="s">
        <v>30</v>
      </c>
      <c r="C11313" s="2" t="s">
        <v>21</v>
      </c>
      <c r="E11313" s="4">
        <v>0</v>
      </c>
      <c r="F11313" s="1">
        <v>0</v>
      </c>
      <c r="G11313" s="1">
        <v>0.13</v>
      </c>
      <c r="H11313" s="1">
        <v>0.05</v>
      </c>
      <c r="I11313" s="1">
        <v>0</v>
      </c>
      <c r="J11313">
        <v>1</v>
      </c>
      <c r="K11313" s="3">
        <v>0</v>
      </c>
      <c r="L11313" s="3">
        <v>1</v>
      </c>
      <c r="M11313" s="4">
        <v>1</v>
      </c>
      <c r="S11313">
        <f t="shared" si="352"/>
        <v>1</v>
      </c>
      <c r="T11313">
        <f t="shared" si="353"/>
        <v>1</v>
      </c>
    </row>
    <row r="11314" spans="1:20" hidden="1" x14ac:dyDescent="0.25">
      <c r="A11314" s="2" t="s">
        <v>233</v>
      </c>
      <c r="B11314" s="2" t="s">
        <v>32</v>
      </c>
      <c r="C11314" s="2" t="s">
        <v>21</v>
      </c>
      <c r="D11314" s="4">
        <v>0</v>
      </c>
      <c r="F11314" s="1">
        <v>1</v>
      </c>
      <c r="G11314" s="1">
        <v>0.15</v>
      </c>
      <c r="H11314" s="1">
        <v>0</v>
      </c>
      <c r="I11314" s="1">
        <v>0.02</v>
      </c>
      <c r="J11314">
        <v>1</v>
      </c>
      <c r="K11314" s="3">
        <v>0</v>
      </c>
      <c r="L11314" s="3">
        <v>1</v>
      </c>
      <c r="M11314" s="4">
        <v>1</v>
      </c>
      <c r="R11314" s="3">
        <v>0</v>
      </c>
      <c r="S11314">
        <f t="shared" si="352"/>
        <v>1</v>
      </c>
      <c r="T11314">
        <f t="shared" si="353"/>
        <v>1</v>
      </c>
    </row>
    <row r="11315" spans="1:20" hidden="1" x14ac:dyDescent="0.25">
      <c r="A11315" s="2" t="s">
        <v>233</v>
      </c>
      <c r="B11315" s="2" t="s">
        <v>44</v>
      </c>
      <c r="C11315" s="2" t="s">
        <v>21</v>
      </c>
      <c r="E11315" s="4">
        <v>1</v>
      </c>
      <c r="J11315">
        <v>1</v>
      </c>
      <c r="K11315" s="3">
        <v>12</v>
      </c>
      <c r="L11315" s="3">
        <v>0</v>
      </c>
      <c r="O11315" s="3">
        <v>13</v>
      </c>
      <c r="R11315" s="3">
        <v>0</v>
      </c>
      <c r="S11315">
        <f t="shared" si="352"/>
        <v>1</v>
      </c>
      <c r="T11315">
        <f t="shared" si="353"/>
        <v>1</v>
      </c>
    </row>
    <row r="11316" spans="1:20" hidden="1" x14ac:dyDescent="0.25">
      <c r="A11316" s="2" t="s">
        <v>233</v>
      </c>
      <c r="B11316" s="2" t="s">
        <v>58</v>
      </c>
      <c r="C11316" s="2" t="s">
        <v>21</v>
      </c>
      <c r="F11316" s="1">
        <v>0</v>
      </c>
      <c r="G11316" s="1">
        <v>0.09</v>
      </c>
      <c r="H11316" s="1">
        <v>0.03</v>
      </c>
      <c r="I11316" s="1">
        <v>0</v>
      </c>
      <c r="J11316">
        <v>1</v>
      </c>
      <c r="L11316" s="3">
        <v>1</v>
      </c>
      <c r="M11316" s="4">
        <v>1</v>
      </c>
      <c r="S11316">
        <f t="shared" si="352"/>
        <v>1</v>
      </c>
      <c r="T11316">
        <f t="shared" si="353"/>
        <v>1</v>
      </c>
    </row>
    <row r="11317" spans="1:20" hidden="1" x14ac:dyDescent="0.25">
      <c r="A11317" s="2" t="s">
        <v>233</v>
      </c>
      <c r="B11317" s="2" t="s">
        <v>109</v>
      </c>
      <c r="C11317" s="2" t="s">
        <v>19</v>
      </c>
      <c r="E11317" s="4">
        <v>0</v>
      </c>
      <c r="F11317" s="1">
        <v>0</v>
      </c>
      <c r="G11317" s="1">
        <v>0.13</v>
      </c>
      <c r="H11317" s="1">
        <v>0.01</v>
      </c>
      <c r="I11317" s="1">
        <v>0.05</v>
      </c>
      <c r="J11317">
        <v>1</v>
      </c>
      <c r="K11317" s="3">
        <v>0</v>
      </c>
      <c r="L11317" s="3">
        <v>1</v>
      </c>
      <c r="M11317" s="4">
        <v>1</v>
      </c>
      <c r="S11317">
        <f t="shared" si="352"/>
        <v>1</v>
      </c>
      <c r="T11317">
        <f t="shared" si="353"/>
        <v>1</v>
      </c>
    </row>
    <row r="11318" spans="1:20" hidden="1" x14ac:dyDescent="0.25">
      <c r="A11318" s="2" t="s">
        <v>233</v>
      </c>
      <c r="B11318" s="2" t="s">
        <v>79</v>
      </c>
      <c r="C11318" s="2" t="s">
        <v>21</v>
      </c>
      <c r="F11318" s="1">
        <v>1</v>
      </c>
      <c r="G11318" s="1">
        <v>0.1</v>
      </c>
      <c r="H11318" s="1">
        <v>0.04</v>
      </c>
      <c r="I11318" s="1">
        <v>0.04</v>
      </c>
      <c r="J11318">
        <v>1</v>
      </c>
      <c r="K11318" s="3">
        <v>0</v>
      </c>
      <c r="L11318" s="3">
        <v>1</v>
      </c>
      <c r="M11318" s="4">
        <v>1</v>
      </c>
      <c r="S11318">
        <f t="shared" si="352"/>
        <v>1</v>
      </c>
      <c r="T11318">
        <f t="shared" si="353"/>
        <v>1</v>
      </c>
    </row>
    <row r="11319" spans="1:20" hidden="1" x14ac:dyDescent="0.25">
      <c r="A11319" s="2" t="s">
        <v>233</v>
      </c>
      <c r="B11319" s="2" t="s">
        <v>20</v>
      </c>
      <c r="C11319" s="2" t="s">
        <v>21</v>
      </c>
      <c r="F11319" s="1">
        <v>0</v>
      </c>
      <c r="G11319" s="1">
        <v>0</v>
      </c>
      <c r="J11319">
        <v>0</v>
      </c>
      <c r="K11319" s="3">
        <v>0</v>
      </c>
      <c r="L11319" s="3">
        <v>0</v>
      </c>
      <c r="M11319" s="4">
        <v>0</v>
      </c>
      <c r="S11319">
        <f t="shared" si="352"/>
        <v>0</v>
      </c>
      <c r="T11319">
        <f t="shared" si="353"/>
        <v>0</v>
      </c>
    </row>
    <row r="11320" spans="1:20" hidden="1" x14ac:dyDescent="0.25">
      <c r="A11320" s="2" t="s">
        <v>233</v>
      </c>
      <c r="B11320" s="2" t="s">
        <v>84</v>
      </c>
      <c r="C11320" s="2" t="s">
        <v>21</v>
      </c>
      <c r="D11320" s="4">
        <v>0</v>
      </c>
      <c r="F11320" s="1">
        <v>0</v>
      </c>
      <c r="G11320" s="1">
        <v>0.09</v>
      </c>
      <c r="H11320" s="1">
        <v>0.01</v>
      </c>
      <c r="I11320" s="1">
        <v>0.02</v>
      </c>
      <c r="J11320">
        <v>0</v>
      </c>
      <c r="K11320" s="3">
        <v>0</v>
      </c>
      <c r="L11320" s="3">
        <v>1</v>
      </c>
      <c r="M11320" s="4">
        <v>1</v>
      </c>
      <c r="R11320" s="3">
        <v>0</v>
      </c>
      <c r="S11320">
        <f t="shared" si="352"/>
        <v>1</v>
      </c>
      <c r="T11320">
        <f t="shared" si="353"/>
        <v>1</v>
      </c>
    </row>
    <row r="11321" spans="1:20" hidden="1" x14ac:dyDescent="0.25">
      <c r="A11321" s="2" t="s">
        <v>233</v>
      </c>
      <c r="B11321" s="2" t="s">
        <v>85</v>
      </c>
      <c r="C11321" s="2" t="s">
        <v>21</v>
      </c>
      <c r="J11321">
        <v>0</v>
      </c>
      <c r="K11321" s="3">
        <v>0</v>
      </c>
      <c r="S11321">
        <f t="shared" si="352"/>
        <v>0</v>
      </c>
      <c r="T11321">
        <f t="shared" si="353"/>
        <v>0</v>
      </c>
    </row>
    <row r="11322" spans="1:20" hidden="1" x14ac:dyDescent="0.25">
      <c r="A11322" s="2" t="s">
        <v>233</v>
      </c>
      <c r="B11322" s="2" t="s">
        <v>87</v>
      </c>
      <c r="C11322" s="2" t="s">
        <v>19</v>
      </c>
      <c r="E11322" s="4">
        <v>0</v>
      </c>
      <c r="F11322" s="1">
        <v>0</v>
      </c>
      <c r="G11322" s="1">
        <v>0</v>
      </c>
      <c r="H11322" s="1">
        <v>0</v>
      </c>
      <c r="I11322" s="1">
        <v>0</v>
      </c>
      <c r="J11322">
        <v>0</v>
      </c>
      <c r="L11322" s="3">
        <v>0</v>
      </c>
      <c r="M11322" s="4">
        <v>0</v>
      </c>
      <c r="S11322">
        <f t="shared" si="352"/>
        <v>0</v>
      </c>
      <c r="T11322">
        <f t="shared" si="353"/>
        <v>0</v>
      </c>
    </row>
    <row r="11323" spans="1:20" hidden="1" x14ac:dyDescent="0.25">
      <c r="A11323" s="2" t="s">
        <v>233</v>
      </c>
      <c r="B11323" s="2" t="s">
        <v>89</v>
      </c>
      <c r="C11323" s="2" t="s">
        <v>19</v>
      </c>
      <c r="E11323" s="4">
        <v>0</v>
      </c>
      <c r="F11323" s="1">
        <v>0</v>
      </c>
      <c r="G11323" s="1">
        <v>0.03</v>
      </c>
      <c r="H11323" s="1">
        <v>0</v>
      </c>
      <c r="I11323" s="1">
        <v>0.01</v>
      </c>
      <c r="J11323">
        <v>0</v>
      </c>
      <c r="L11323" s="3">
        <v>0</v>
      </c>
      <c r="M11323" s="4">
        <v>0</v>
      </c>
      <c r="O11323" s="3">
        <v>0</v>
      </c>
      <c r="S11323">
        <f t="shared" si="352"/>
        <v>0</v>
      </c>
      <c r="T11323">
        <f t="shared" si="353"/>
        <v>0</v>
      </c>
    </row>
    <row r="11324" spans="1:20" hidden="1" x14ac:dyDescent="0.25">
      <c r="A11324" s="2" t="s">
        <v>233</v>
      </c>
      <c r="B11324" s="2" t="s">
        <v>31</v>
      </c>
      <c r="C11324" s="2" t="s">
        <v>19</v>
      </c>
      <c r="F11324" s="1">
        <v>0</v>
      </c>
      <c r="G11324" s="1">
        <v>0</v>
      </c>
      <c r="H11324" s="1">
        <v>0</v>
      </c>
      <c r="I11324" s="1">
        <v>0</v>
      </c>
      <c r="J11324">
        <v>0</v>
      </c>
      <c r="K11324" s="3">
        <v>0</v>
      </c>
      <c r="L11324" s="3">
        <v>0</v>
      </c>
      <c r="M11324" s="4">
        <v>0</v>
      </c>
      <c r="S11324">
        <f t="shared" si="352"/>
        <v>0</v>
      </c>
      <c r="T11324">
        <f t="shared" si="353"/>
        <v>0</v>
      </c>
    </row>
    <row r="11325" spans="1:20" hidden="1" x14ac:dyDescent="0.25">
      <c r="A11325" s="2" t="s">
        <v>233</v>
      </c>
      <c r="B11325" s="2" t="s">
        <v>33</v>
      </c>
      <c r="C11325" s="2" t="s">
        <v>21</v>
      </c>
      <c r="F11325" s="1">
        <v>0</v>
      </c>
      <c r="G11325" s="1">
        <v>0</v>
      </c>
      <c r="J11325">
        <v>0</v>
      </c>
      <c r="L11325" s="3">
        <v>0</v>
      </c>
      <c r="M11325" s="4">
        <v>0</v>
      </c>
      <c r="S11325">
        <f t="shared" si="352"/>
        <v>0</v>
      </c>
      <c r="T11325">
        <f t="shared" si="353"/>
        <v>0</v>
      </c>
    </row>
    <row r="11326" spans="1:20" hidden="1" x14ac:dyDescent="0.25">
      <c r="A11326" s="2" t="s">
        <v>233</v>
      </c>
      <c r="B11326" s="2" t="s">
        <v>90</v>
      </c>
      <c r="C11326" s="2" t="s">
        <v>21</v>
      </c>
      <c r="F11326" s="1">
        <v>0</v>
      </c>
      <c r="G11326" s="1">
        <v>0</v>
      </c>
      <c r="J11326">
        <v>0</v>
      </c>
      <c r="L11326" s="3">
        <v>0</v>
      </c>
      <c r="M11326" s="4">
        <v>0</v>
      </c>
      <c r="S11326">
        <f t="shared" si="352"/>
        <v>0</v>
      </c>
      <c r="T11326">
        <f t="shared" si="353"/>
        <v>0</v>
      </c>
    </row>
    <row r="11327" spans="1:20" hidden="1" x14ac:dyDescent="0.25">
      <c r="A11327" s="2" t="s">
        <v>233</v>
      </c>
      <c r="B11327" s="2" t="s">
        <v>42</v>
      </c>
      <c r="C11327" s="2" t="s">
        <v>21</v>
      </c>
      <c r="F11327" s="1">
        <v>1</v>
      </c>
      <c r="G11327" s="1">
        <v>0.06</v>
      </c>
      <c r="H11327" s="1">
        <v>0.17</v>
      </c>
      <c r="J11327">
        <v>0</v>
      </c>
      <c r="K11327" s="3">
        <v>0</v>
      </c>
      <c r="L11327" s="3">
        <v>0</v>
      </c>
      <c r="M11327" s="4">
        <v>0</v>
      </c>
      <c r="O11327" s="3">
        <v>0</v>
      </c>
      <c r="S11327">
        <f t="shared" si="352"/>
        <v>0</v>
      </c>
      <c r="T11327">
        <f t="shared" si="353"/>
        <v>0</v>
      </c>
    </row>
    <row r="11328" spans="1:20" hidden="1" x14ac:dyDescent="0.25">
      <c r="A11328" s="2" t="s">
        <v>233</v>
      </c>
      <c r="B11328" s="2" t="s">
        <v>43</v>
      </c>
      <c r="C11328" s="2" t="s">
        <v>21</v>
      </c>
      <c r="F11328" s="1">
        <v>2</v>
      </c>
      <c r="G11328" s="1">
        <v>7.0000000000000007E-2</v>
      </c>
      <c r="H11328" s="1">
        <v>0.19</v>
      </c>
      <c r="J11328">
        <v>0</v>
      </c>
      <c r="L11328" s="3">
        <v>0</v>
      </c>
      <c r="M11328" s="4">
        <v>0</v>
      </c>
      <c r="S11328">
        <f t="shared" si="352"/>
        <v>0</v>
      </c>
      <c r="T11328">
        <f t="shared" si="353"/>
        <v>0</v>
      </c>
    </row>
    <row r="11329" spans="1:20" hidden="1" x14ac:dyDescent="0.25">
      <c r="A11329" s="2" t="s">
        <v>233</v>
      </c>
      <c r="B11329" s="2" t="s">
        <v>94</v>
      </c>
      <c r="C11329" s="2" t="s">
        <v>21</v>
      </c>
      <c r="F11329" s="1">
        <v>0</v>
      </c>
      <c r="G11329" s="1">
        <v>0.01</v>
      </c>
      <c r="H11329" s="1">
        <v>0.03</v>
      </c>
      <c r="J11329">
        <v>0</v>
      </c>
      <c r="K11329" s="3">
        <v>0</v>
      </c>
      <c r="L11329" s="3">
        <v>0</v>
      </c>
      <c r="M11329" s="4">
        <v>0</v>
      </c>
      <c r="S11329">
        <f t="shared" si="352"/>
        <v>0</v>
      </c>
      <c r="T11329">
        <f t="shared" si="353"/>
        <v>0</v>
      </c>
    </row>
    <row r="11330" spans="1:20" hidden="1" x14ac:dyDescent="0.25">
      <c r="A11330" s="2" t="s">
        <v>233</v>
      </c>
      <c r="B11330" s="2" t="s">
        <v>47</v>
      </c>
      <c r="C11330" s="2" t="s">
        <v>21</v>
      </c>
      <c r="J11330">
        <v>0</v>
      </c>
      <c r="K11330" s="3">
        <v>0</v>
      </c>
      <c r="L11330" s="3">
        <v>0</v>
      </c>
      <c r="S11330">
        <f t="shared" ref="S11330:S11393" si="354">-K11330+L11330+O11330+R11330</f>
        <v>0</v>
      </c>
      <c r="T11330">
        <f t="shared" ref="T11330:T11393" si="355">M11330+N11330+P11330+Q11330+D11330+E11330</f>
        <v>0</v>
      </c>
    </row>
    <row r="11331" spans="1:20" hidden="1" x14ac:dyDescent="0.25">
      <c r="A11331" s="2" t="s">
        <v>233</v>
      </c>
      <c r="B11331" s="2" t="s">
        <v>96</v>
      </c>
      <c r="C11331" s="2" t="s">
        <v>19</v>
      </c>
      <c r="E11331" s="4">
        <v>0</v>
      </c>
      <c r="F11331" s="1">
        <v>0</v>
      </c>
      <c r="G11331" s="1">
        <v>0</v>
      </c>
      <c r="H11331" s="1">
        <v>0</v>
      </c>
      <c r="I11331" s="1">
        <v>0</v>
      </c>
      <c r="J11331">
        <v>0</v>
      </c>
      <c r="L11331" s="3">
        <v>0</v>
      </c>
      <c r="M11331" s="4">
        <v>0</v>
      </c>
      <c r="S11331">
        <f t="shared" si="354"/>
        <v>0</v>
      </c>
      <c r="T11331">
        <f t="shared" si="355"/>
        <v>0</v>
      </c>
    </row>
    <row r="11332" spans="1:20" hidden="1" x14ac:dyDescent="0.25">
      <c r="A11332" s="2" t="s">
        <v>233</v>
      </c>
      <c r="B11332" s="2" t="s">
        <v>97</v>
      </c>
      <c r="C11332" s="2" t="s">
        <v>19</v>
      </c>
      <c r="E11332" s="4">
        <v>0</v>
      </c>
      <c r="F11332" s="1">
        <v>0</v>
      </c>
      <c r="G11332" s="1">
        <v>0</v>
      </c>
      <c r="H11332" s="1">
        <v>0</v>
      </c>
      <c r="I11332" s="1">
        <v>0</v>
      </c>
      <c r="J11332">
        <v>0</v>
      </c>
      <c r="L11332" s="3">
        <v>0</v>
      </c>
      <c r="M11332" s="4">
        <v>0</v>
      </c>
      <c r="S11332">
        <f t="shared" si="354"/>
        <v>0</v>
      </c>
      <c r="T11332">
        <f t="shared" si="355"/>
        <v>0</v>
      </c>
    </row>
    <row r="11333" spans="1:20" hidden="1" x14ac:dyDescent="0.25">
      <c r="A11333" s="2" t="s">
        <v>233</v>
      </c>
      <c r="B11333" s="2" t="s">
        <v>54</v>
      </c>
      <c r="C11333" s="2" t="s">
        <v>21</v>
      </c>
      <c r="F11333" s="1">
        <v>0</v>
      </c>
      <c r="G11333" s="1">
        <v>0</v>
      </c>
      <c r="I11333" s="1">
        <v>0</v>
      </c>
      <c r="J11333">
        <v>0</v>
      </c>
      <c r="L11333" s="3">
        <v>0</v>
      </c>
      <c r="M11333" s="4">
        <v>0</v>
      </c>
      <c r="S11333">
        <f t="shared" si="354"/>
        <v>0</v>
      </c>
      <c r="T11333">
        <f t="shared" si="355"/>
        <v>0</v>
      </c>
    </row>
    <row r="11334" spans="1:20" hidden="1" x14ac:dyDescent="0.25">
      <c r="A11334" s="2" t="s">
        <v>233</v>
      </c>
      <c r="B11334" s="2" t="s">
        <v>100</v>
      </c>
      <c r="C11334" s="2" t="s">
        <v>19</v>
      </c>
      <c r="E11334" s="4">
        <v>0</v>
      </c>
      <c r="F11334" s="1">
        <v>0</v>
      </c>
      <c r="G11334" s="1">
        <v>0.06</v>
      </c>
      <c r="H11334" s="1">
        <v>0</v>
      </c>
      <c r="I11334" s="1">
        <v>0</v>
      </c>
      <c r="J11334">
        <v>0</v>
      </c>
      <c r="L11334" s="3">
        <v>0</v>
      </c>
      <c r="M11334" s="4">
        <v>0</v>
      </c>
      <c r="S11334">
        <f t="shared" si="354"/>
        <v>0</v>
      </c>
      <c r="T11334">
        <f t="shared" si="355"/>
        <v>0</v>
      </c>
    </row>
    <row r="11335" spans="1:20" hidden="1" x14ac:dyDescent="0.25">
      <c r="A11335" s="2" t="s">
        <v>233</v>
      </c>
      <c r="B11335" s="2" t="s">
        <v>56</v>
      </c>
      <c r="C11335" s="2" t="s">
        <v>21</v>
      </c>
      <c r="F11335" s="1">
        <v>0</v>
      </c>
      <c r="G11335" s="1">
        <v>0.02</v>
      </c>
      <c r="H11335" s="1">
        <v>0.02</v>
      </c>
      <c r="I11335" s="1">
        <v>0.01</v>
      </c>
      <c r="J11335">
        <v>0</v>
      </c>
      <c r="K11335" s="3">
        <v>0</v>
      </c>
      <c r="L11335" s="3">
        <v>0</v>
      </c>
      <c r="M11335" s="4">
        <v>0</v>
      </c>
      <c r="S11335">
        <f t="shared" si="354"/>
        <v>0</v>
      </c>
      <c r="T11335">
        <f t="shared" si="355"/>
        <v>0</v>
      </c>
    </row>
    <row r="11336" spans="1:20" hidden="1" x14ac:dyDescent="0.25">
      <c r="A11336" s="2" t="s">
        <v>233</v>
      </c>
      <c r="B11336" s="2" t="s">
        <v>105</v>
      </c>
      <c r="C11336" s="2" t="s">
        <v>19</v>
      </c>
      <c r="E11336" s="4">
        <v>0</v>
      </c>
      <c r="F11336" s="1">
        <v>0</v>
      </c>
      <c r="G11336" s="1">
        <v>0</v>
      </c>
      <c r="H11336" s="1">
        <v>0</v>
      </c>
      <c r="I11336" s="1">
        <v>0</v>
      </c>
      <c r="J11336">
        <v>0</v>
      </c>
      <c r="L11336" s="3">
        <v>0</v>
      </c>
      <c r="M11336" s="4">
        <v>0</v>
      </c>
      <c r="S11336">
        <f t="shared" si="354"/>
        <v>0</v>
      </c>
      <c r="T11336">
        <f t="shared" si="355"/>
        <v>0</v>
      </c>
    </row>
    <row r="11337" spans="1:20" hidden="1" x14ac:dyDescent="0.25">
      <c r="A11337" s="2" t="s">
        <v>233</v>
      </c>
      <c r="B11337" s="2" t="s">
        <v>106</v>
      </c>
      <c r="C11337" s="2" t="s">
        <v>21</v>
      </c>
      <c r="F11337" s="1">
        <v>0</v>
      </c>
      <c r="G11337" s="1">
        <v>0</v>
      </c>
      <c r="H11337" s="1">
        <v>0</v>
      </c>
      <c r="I11337" s="1">
        <v>0</v>
      </c>
      <c r="J11337">
        <v>0</v>
      </c>
      <c r="K11337" s="3">
        <v>0</v>
      </c>
      <c r="L11337" s="3">
        <v>0</v>
      </c>
      <c r="M11337" s="4">
        <v>0</v>
      </c>
      <c r="S11337">
        <f t="shared" si="354"/>
        <v>0</v>
      </c>
      <c r="T11337">
        <f t="shared" si="355"/>
        <v>0</v>
      </c>
    </row>
    <row r="11338" spans="1:20" hidden="1" x14ac:dyDescent="0.25">
      <c r="A11338" s="2" t="s">
        <v>233</v>
      </c>
      <c r="B11338" s="2" t="s">
        <v>107</v>
      </c>
      <c r="C11338" s="2" t="s">
        <v>19</v>
      </c>
      <c r="E11338" s="4">
        <v>0</v>
      </c>
      <c r="F11338" s="1">
        <v>0</v>
      </c>
      <c r="G11338" s="1">
        <v>0</v>
      </c>
      <c r="H11338" s="1">
        <v>0</v>
      </c>
      <c r="I11338" s="1">
        <v>0</v>
      </c>
      <c r="J11338">
        <v>0</v>
      </c>
      <c r="L11338" s="3">
        <v>0</v>
      </c>
      <c r="M11338" s="4">
        <v>0</v>
      </c>
      <c r="S11338">
        <f t="shared" si="354"/>
        <v>0</v>
      </c>
      <c r="T11338">
        <f t="shared" si="355"/>
        <v>0</v>
      </c>
    </row>
    <row r="11339" spans="1:20" hidden="1" x14ac:dyDescent="0.25">
      <c r="A11339" s="2" t="s">
        <v>233</v>
      </c>
      <c r="B11339" s="2" t="s">
        <v>63</v>
      </c>
      <c r="C11339" s="2" t="s">
        <v>21</v>
      </c>
      <c r="F11339" s="1">
        <v>0</v>
      </c>
      <c r="G11339" s="1">
        <v>0.01</v>
      </c>
      <c r="H11339" s="1">
        <v>0</v>
      </c>
      <c r="I11339" s="1">
        <v>0</v>
      </c>
      <c r="J11339">
        <v>0</v>
      </c>
      <c r="K11339" s="3">
        <v>0</v>
      </c>
      <c r="L11339" s="3">
        <v>0</v>
      </c>
      <c r="M11339" s="4">
        <v>0</v>
      </c>
      <c r="S11339">
        <f t="shared" si="354"/>
        <v>0</v>
      </c>
      <c r="T11339">
        <f t="shared" si="355"/>
        <v>0</v>
      </c>
    </row>
    <row r="11340" spans="1:20" hidden="1" x14ac:dyDescent="0.25">
      <c r="A11340" s="2" t="s">
        <v>233</v>
      </c>
      <c r="B11340" s="2" t="s">
        <v>111</v>
      </c>
      <c r="C11340" s="2" t="s">
        <v>21</v>
      </c>
      <c r="D11340" s="4">
        <v>0</v>
      </c>
      <c r="F11340" s="1">
        <v>0</v>
      </c>
      <c r="G11340" s="1">
        <v>0</v>
      </c>
      <c r="J11340">
        <v>0</v>
      </c>
      <c r="K11340" s="3">
        <v>0</v>
      </c>
      <c r="L11340" s="3">
        <v>0</v>
      </c>
      <c r="M11340" s="4">
        <v>0</v>
      </c>
      <c r="S11340">
        <f t="shared" si="354"/>
        <v>0</v>
      </c>
      <c r="T11340">
        <f t="shared" si="355"/>
        <v>0</v>
      </c>
    </row>
    <row r="11341" spans="1:20" hidden="1" x14ac:dyDescent="0.25">
      <c r="A11341" s="2" t="s">
        <v>233</v>
      </c>
      <c r="B11341" s="2" t="s">
        <v>112</v>
      </c>
      <c r="C11341" s="2" t="s">
        <v>21</v>
      </c>
      <c r="F11341" s="1">
        <v>0</v>
      </c>
      <c r="G11341" s="1">
        <v>0</v>
      </c>
      <c r="J11341">
        <v>0</v>
      </c>
      <c r="L11341" s="3">
        <v>0</v>
      </c>
      <c r="M11341" s="4">
        <v>0</v>
      </c>
      <c r="S11341">
        <f t="shared" si="354"/>
        <v>0</v>
      </c>
      <c r="T11341">
        <f t="shared" si="355"/>
        <v>0</v>
      </c>
    </row>
    <row r="11342" spans="1:20" hidden="1" x14ac:dyDescent="0.25">
      <c r="A11342" s="2" t="s">
        <v>233</v>
      </c>
      <c r="B11342" s="2" t="s">
        <v>93</v>
      </c>
      <c r="C11342" s="2" t="s">
        <v>21</v>
      </c>
      <c r="J11342">
        <v>-1</v>
      </c>
      <c r="K11342" s="3">
        <v>1</v>
      </c>
      <c r="L11342" s="3">
        <v>0</v>
      </c>
      <c r="S11342">
        <f t="shared" si="354"/>
        <v>-1</v>
      </c>
      <c r="T11342">
        <f t="shared" si="355"/>
        <v>0</v>
      </c>
    </row>
    <row r="11343" spans="1:20" hidden="1" x14ac:dyDescent="0.25">
      <c r="A11343" s="2" t="s">
        <v>233</v>
      </c>
      <c r="B11343" s="2" t="s">
        <v>55</v>
      </c>
      <c r="C11343" s="2" t="s">
        <v>21</v>
      </c>
      <c r="F11343" s="1">
        <v>2</v>
      </c>
      <c r="H11343" s="1">
        <v>0.02</v>
      </c>
      <c r="I11343" s="1">
        <v>0.04</v>
      </c>
      <c r="S11343">
        <f t="shared" si="354"/>
        <v>0</v>
      </c>
      <c r="T11343">
        <f t="shared" si="355"/>
        <v>0</v>
      </c>
    </row>
    <row r="11344" spans="1:20" hidden="1" x14ac:dyDescent="0.25">
      <c r="A11344" s="2" t="s">
        <v>234</v>
      </c>
      <c r="B11344" s="2" t="s">
        <v>49</v>
      </c>
      <c r="C11344" s="2" t="s">
        <v>19</v>
      </c>
      <c r="D11344" s="4">
        <v>599</v>
      </c>
      <c r="F11344" s="1">
        <v>460</v>
      </c>
      <c r="G11344" s="1">
        <v>341.47</v>
      </c>
      <c r="H11344" s="1">
        <v>27.66</v>
      </c>
      <c r="I11344" s="1">
        <v>28.89</v>
      </c>
      <c r="J11344">
        <v>6243</v>
      </c>
      <c r="K11344" s="3">
        <v>10714</v>
      </c>
      <c r="L11344" s="3">
        <v>5133</v>
      </c>
      <c r="M11344" s="4">
        <v>5723</v>
      </c>
      <c r="N11344" s="4">
        <v>0</v>
      </c>
      <c r="O11344" s="3">
        <v>12433</v>
      </c>
      <c r="Q11344" s="4">
        <v>0</v>
      </c>
      <c r="R11344" s="3">
        <v>-608</v>
      </c>
      <c r="S11344">
        <f t="shared" si="354"/>
        <v>6244</v>
      </c>
      <c r="T11344">
        <f t="shared" si="355"/>
        <v>6322</v>
      </c>
    </row>
    <row r="11345" spans="1:20" hidden="1" x14ac:dyDescent="0.25">
      <c r="A11345" s="2" t="s">
        <v>234</v>
      </c>
      <c r="B11345" s="2" t="s">
        <v>69</v>
      </c>
      <c r="C11345" s="2" t="s">
        <v>21</v>
      </c>
      <c r="J11345">
        <v>5583</v>
      </c>
      <c r="K11345" s="3">
        <v>221</v>
      </c>
      <c r="L11345" s="3">
        <v>76</v>
      </c>
      <c r="O11345" s="3">
        <v>5727</v>
      </c>
      <c r="Q11345" s="4">
        <v>5583</v>
      </c>
      <c r="S11345">
        <f t="shared" si="354"/>
        <v>5582</v>
      </c>
      <c r="T11345">
        <f t="shared" si="355"/>
        <v>5583</v>
      </c>
    </row>
    <row r="11346" spans="1:20" hidden="1" x14ac:dyDescent="0.25">
      <c r="A11346" s="2" t="s">
        <v>234</v>
      </c>
      <c r="B11346" s="2" t="s">
        <v>27</v>
      </c>
      <c r="C11346" s="2" t="s">
        <v>21</v>
      </c>
      <c r="D11346" s="4">
        <v>2900</v>
      </c>
      <c r="E11346" s="4">
        <v>656</v>
      </c>
      <c r="F11346" s="1">
        <v>558</v>
      </c>
      <c r="G11346" s="1">
        <v>70.17</v>
      </c>
      <c r="H11346" s="1">
        <v>2.57</v>
      </c>
      <c r="I11346" s="1">
        <v>17.88</v>
      </c>
      <c r="J11346">
        <v>4901</v>
      </c>
      <c r="K11346" s="3">
        <v>1331</v>
      </c>
      <c r="L11346" s="3">
        <v>4720</v>
      </c>
      <c r="M11346" s="4">
        <v>1176</v>
      </c>
      <c r="N11346" s="4">
        <v>29</v>
      </c>
      <c r="O11346" s="3">
        <v>1335</v>
      </c>
      <c r="P11346" s="4">
        <v>98</v>
      </c>
      <c r="Q11346" s="4">
        <v>42</v>
      </c>
      <c r="R11346" s="3">
        <v>178</v>
      </c>
      <c r="S11346">
        <f t="shared" si="354"/>
        <v>4902</v>
      </c>
      <c r="T11346">
        <f t="shared" si="355"/>
        <v>4901</v>
      </c>
    </row>
    <row r="11347" spans="1:20" hidden="1" x14ac:dyDescent="0.25">
      <c r="A11347" s="2" t="s">
        <v>234</v>
      </c>
      <c r="B11347" s="2" t="s">
        <v>52</v>
      </c>
      <c r="C11347" s="2" t="s">
        <v>21</v>
      </c>
      <c r="D11347" s="4">
        <v>2920</v>
      </c>
      <c r="E11347" s="4">
        <v>441</v>
      </c>
      <c r="F11347" s="1">
        <v>16</v>
      </c>
      <c r="G11347" s="1">
        <v>2.4700000000000002</v>
      </c>
      <c r="H11347" s="1">
        <v>0.05</v>
      </c>
      <c r="I11347" s="1">
        <v>0.36</v>
      </c>
      <c r="J11347">
        <v>3662</v>
      </c>
      <c r="K11347" s="3">
        <v>593</v>
      </c>
      <c r="L11347" s="3">
        <v>4370</v>
      </c>
      <c r="M11347" s="4">
        <v>41</v>
      </c>
      <c r="N11347" s="4">
        <v>30</v>
      </c>
      <c r="O11347" s="3">
        <v>185</v>
      </c>
      <c r="P11347" s="4">
        <v>8</v>
      </c>
      <c r="Q11347" s="4">
        <v>222</v>
      </c>
      <c r="R11347" s="3">
        <v>-300</v>
      </c>
      <c r="S11347">
        <f t="shared" si="354"/>
        <v>3662</v>
      </c>
      <c r="T11347">
        <f t="shared" si="355"/>
        <v>3662</v>
      </c>
    </row>
    <row r="11348" spans="1:20" hidden="1" x14ac:dyDescent="0.25">
      <c r="A11348" s="2" t="s">
        <v>234</v>
      </c>
      <c r="B11348" s="2" t="s">
        <v>65</v>
      </c>
      <c r="C11348" s="2" t="s">
        <v>21</v>
      </c>
      <c r="D11348" s="4">
        <v>550</v>
      </c>
      <c r="E11348" s="4">
        <v>277</v>
      </c>
      <c r="F11348" s="1">
        <v>166</v>
      </c>
      <c r="G11348" s="1">
        <v>90.83</v>
      </c>
      <c r="H11348" s="1">
        <v>0.24</v>
      </c>
      <c r="I11348" s="1">
        <v>3.95</v>
      </c>
      <c r="J11348">
        <v>2919</v>
      </c>
      <c r="K11348" s="3">
        <v>6214</v>
      </c>
      <c r="L11348" s="3">
        <v>2557</v>
      </c>
      <c r="M11348" s="4">
        <v>1522</v>
      </c>
      <c r="N11348" s="4">
        <v>185</v>
      </c>
      <c r="O11348" s="3">
        <v>6577</v>
      </c>
      <c r="P11348" s="4">
        <v>238</v>
      </c>
      <c r="Q11348" s="4">
        <v>147</v>
      </c>
      <c r="R11348" s="3">
        <v>0</v>
      </c>
      <c r="S11348">
        <f t="shared" si="354"/>
        <v>2920</v>
      </c>
      <c r="T11348">
        <f t="shared" si="355"/>
        <v>2919</v>
      </c>
    </row>
    <row r="11349" spans="1:20" hidden="1" x14ac:dyDescent="0.25">
      <c r="A11349" s="2" t="s">
        <v>234</v>
      </c>
      <c r="B11349" s="2" t="s">
        <v>113</v>
      </c>
      <c r="C11349" s="2" t="s">
        <v>21</v>
      </c>
      <c r="D11349" s="4">
        <v>0</v>
      </c>
      <c r="F11349" s="1">
        <v>0</v>
      </c>
      <c r="G11349" s="1">
        <v>0.12</v>
      </c>
      <c r="H11349" s="1">
        <v>0</v>
      </c>
      <c r="I11349" s="1">
        <v>0.01</v>
      </c>
      <c r="J11349">
        <v>2442</v>
      </c>
      <c r="K11349" s="3">
        <v>1420</v>
      </c>
      <c r="L11349" s="3">
        <v>3348</v>
      </c>
      <c r="M11349" s="4">
        <v>2</v>
      </c>
      <c r="Q11349" s="4">
        <v>2440</v>
      </c>
      <c r="R11349" s="3">
        <v>514</v>
      </c>
      <c r="S11349">
        <f t="shared" si="354"/>
        <v>2442</v>
      </c>
      <c r="T11349">
        <f t="shared" si="355"/>
        <v>2442</v>
      </c>
    </row>
    <row r="11350" spans="1:20" hidden="1" x14ac:dyDescent="0.25">
      <c r="A11350" s="2" t="s">
        <v>234</v>
      </c>
      <c r="B11350" s="2" t="s">
        <v>60</v>
      </c>
      <c r="C11350" s="2" t="s">
        <v>21</v>
      </c>
      <c r="D11350" s="4">
        <v>1430</v>
      </c>
      <c r="F11350" s="1">
        <v>10</v>
      </c>
      <c r="G11350" s="1">
        <v>1.91</v>
      </c>
      <c r="H11350" s="1">
        <v>0.05</v>
      </c>
      <c r="I11350" s="1">
        <v>0.27</v>
      </c>
      <c r="J11350">
        <v>1866</v>
      </c>
      <c r="K11350" s="3">
        <v>500</v>
      </c>
      <c r="L11350" s="3">
        <v>2139</v>
      </c>
      <c r="M11350" s="4">
        <v>32</v>
      </c>
      <c r="N11350" s="4">
        <v>23</v>
      </c>
      <c r="O11350" s="3">
        <v>208</v>
      </c>
      <c r="P11350" s="4">
        <v>3</v>
      </c>
      <c r="Q11350" s="4">
        <v>377</v>
      </c>
      <c r="R11350" s="3">
        <v>18</v>
      </c>
      <c r="S11350">
        <f t="shared" si="354"/>
        <v>1865</v>
      </c>
      <c r="T11350">
        <f t="shared" si="355"/>
        <v>1865</v>
      </c>
    </row>
    <row r="11351" spans="1:20" hidden="1" x14ac:dyDescent="0.25">
      <c r="A11351" s="2" t="s">
        <v>234</v>
      </c>
      <c r="B11351" s="2" t="s">
        <v>59</v>
      </c>
      <c r="C11351" s="2" t="s">
        <v>21</v>
      </c>
      <c r="F11351" s="1">
        <v>53</v>
      </c>
      <c r="G11351" s="1">
        <v>87.35</v>
      </c>
      <c r="H11351" s="1">
        <v>0.17</v>
      </c>
      <c r="I11351" s="1">
        <v>0.87</v>
      </c>
      <c r="J11351">
        <v>1471</v>
      </c>
      <c r="K11351" s="3">
        <v>3695</v>
      </c>
      <c r="L11351" s="3">
        <v>5316</v>
      </c>
      <c r="M11351" s="4">
        <v>1464</v>
      </c>
      <c r="N11351" s="4">
        <v>7</v>
      </c>
      <c r="R11351" s="3">
        <v>-150</v>
      </c>
      <c r="S11351">
        <f t="shared" si="354"/>
        <v>1471</v>
      </c>
      <c r="T11351">
        <f t="shared" si="355"/>
        <v>1471</v>
      </c>
    </row>
    <row r="11352" spans="1:20" hidden="1" x14ac:dyDescent="0.25">
      <c r="A11352" s="2" t="s">
        <v>234</v>
      </c>
      <c r="B11352" s="2" t="s">
        <v>50</v>
      </c>
      <c r="C11352" s="2" t="s">
        <v>21</v>
      </c>
      <c r="D11352" s="4">
        <v>58</v>
      </c>
      <c r="F11352" s="1">
        <v>60</v>
      </c>
      <c r="G11352" s="1">
        <v>59.89</v>
      </c>
      <c r="H11352" s="1">
        <v>0.35</v>
      </c>
      <c r="I11352" s="1">
        <v>2.2400000000000002</v>
      </c>
      <c r="J11352">
        <v>1197</v>
      </c>
      <c r="K11352" s="3">
        <v>3162</v>
      </c>
      <c r="L11352" s="3">
        <v>1653</v>
      </c>
      <c r="M11352" s="4">
        <v>1004</v>
      </c>
      <c r="N11352" s="4">
        <v>136</v>
      </c>
      <c r="O11352" s="3">
        <v>2706</v>
      </c>
      <c r="R11352" s="3">
        <v>0</v>
      </c>
      <c r="S11352">
        <f t="shared" si="354"/>
        <v>1197</v>
      </c>
      <c r="T11352">
        <f t="shared" si="355"/>
        <v>1198</v>
      </c>
    </row>
    <row r="11353" spans="1:20" hidden="1" x14ac:dyDescent="0.25">
      <c r="A11353" s="2" t="s">
        <v>234</v>
      </c>
      <c r="B11353" s="2" t="s">
        <v>45</v>
      </c>
      <c r="C11353" s="2" t="s">
        <v>21</v>
      </c>
      <c r="E11353" s="4">
        <v>1052</v>
      </c>
      <c r="F11353" s="1">
        <v>115</v>
      </c>
      <c r="G11353" s="1">
        <v>4.7</v>
      </c>
      <c r="H11353" s="1">
        <v>12.99</v>
      </c>
      <c r="I11353" s="1">
        <v>7.0000000000000007E-2</v>
      </c>
      <c r="J11353">
        <v>1131</v>
      </c>
      <c r="K11353" s="3">
        <v>1849</v>
      </c>
      <c r="L11353" s="3">
        <v>2980</v>
      </c>
      <c r="M11353" s="4">
        <v>79</v>
      </c>
      <c r="Q11353" s="4">
        <v>0</v>
      </c>
      <c r="R11353" s="3">
        <v>0</v>
      </c>
      <c r="S11353">
        <f t="shared" si="354"/>
        <v>1131</v>
      </c>
      <c r="T11353">
        <f t="shared" si="355"/>
        <v>1131</v>
      </c>
    </row>
    <row r="11354" spans="1:20" hidden="1" x14ac:dyDescent="0.25">
      <c r="A11354" s="2" t="s">
        <v>234</v>
      </c>
      <c r="B11354" s="2" t="s">
        <v>26</v>
      </c>
      <c r="C11354" s="2" t="s">
        <v>21</v>
      </c>
      <c r="F11354" s="1">
        <v>72</v>
      </c>
      <c r="G11354" s="1">
        <v>53.47</v>
      </c>
      <c r="I11354" s="1">
        <v>0.73</v>
      </c>
      <c r="J11354">
        <v>896</v>
      </c>
      <c r="K11354" s="3">
        <v>1764</v>
      </c>
      <c r="L11354" s="3">
        <v>297</v>
      </c>
      <c r="M11354" s="4">
        <v>896</v>
      </c>
      <c r="O11354" s="3">
        <v>2364</v>
      </c>
      <c r="R11354" s="3">
        <v>0</v>
      </c>
      <c r="S11354">
        <f t="shared" si="354"/>
        <v>897</v>
      </c>
      <c r="T11354">
        <f t="shared" si="355"/>
        <v>896</v>
      </c>
    </row>
    <row r="11355" spans="1:20" hidden="1" x14ac:dyDescent="0.25">
      <c r="A11355" s="2" t="s">
        <v>234</v>
      </c>
      <c r="B11355" s="2" t="s">
        <v>91</v>
      </c>
      <c r="C11355" s="2" t="s">
        <v>21</v>
      </c>
      <c r="D11355" s="4">
        <v>31</v>
      </c>
      <c r="F11355" s="1">
        <v>5</v>
      </c>
      <c r="G11355" s="1">
        <v>0</v>
      </c>
      <c r="H11355" s="1">
        <v>0</v>
      </c>
      <c r="I11355" s="1">
        <v>0</v>
      </c>
      <c r="J11355">
        <v>889</v>
      </c>
      <c r="K11355" s="3">
        <v>1137</v>
      </c>
      <c r="L11355" s="3">
        <v>1720</v>
      </c>
      <c r="M11355" s="4">
        <v>6</v>
      </c>
      <c r="O11355" s="3">
        <v>10</v>
      </c>
      <c r="P11355" s="4">
        <v>0</v>
      </c>
      <c r="Q11355" s="4">
        <v>852</v>
      </c>
      <c r="R11355" s="3">
        <v>295</v>
      </c>
      <c r="S11355">
        <f t="shared" si="354"/>
        <v>888</v>
      </c>
      <c r="T11355">
        <f t="shared" si="355"/>
        <v>889</v>
      </c>
    </row>
    <row r="11356" spans="1:20" hidden="1" x14ac:dyDescent="0.25">
      <c r="A11356" s="2" t="s">
        <v>234</v>
      </c>
      <c r="B11356" s="2" t="s">
        <v>68</v>
      </c>
      <c r="C11356" s="2" t="s">
        <v>21</v>
      </c>
      <c r="E11356" s="4">
        <v>117</v>
      </c>
      <c r="F11356" s="1">
        <v>413</v>
      </c>
      <c r="G11356" s="1">
        <v>42.38</v>
      </c>
      <c r="J11356">
        <v>845</v>
      </c>
      <c r="K11356" s="3">
        <v>495</v>
      </c>
      <c r="L11356" s="3">
        <v>310</v>
      </c>
      <c r="M11356" s="4">
        <v>710</v>
      </c>
      <c r="O11356" s="3">
        <v>1030</v>
      </c>
      <c r="Q11356" s="4">
        <v>18</v>
      </c>
      <c r="R11356" s="3">
        <v>0</v>
      </c>
      <c r="S11356">
        <f t="shared" si="354"/>
        <v>845</v>
      </c>
      <c r="T11356">
        <f t="shared" si="355"/>
        <v>845</v>
      </c>
    </row>
    <row r="11357" spans="1:20" hidden="1" x14ac:dyDescent="0.25">
      <c r="A11357" s="2" t="s">
        <v>234</v>
      </c>
      <c r="B11357" s="2" t="s">
        <v>115</v>
      </c>
      <c r="C11357" s="2" t="s">
        <v>19</v>
      </c>
      <c r="F11357" s="1">
        <v>188</v>
      </c>
      <c r="G11357" s="1">
        <v>36.36</v>
      </c>
      <c r="H11357" s="1">
        <v>15.66</v>
      </c>
      <c r="I11357" s="1">
        <v>10.85</v>
      </c>
      <c r="J11357">
        <v>609</v>
      </c>
      <c r="K11357" s="3">
        <v>961</v>
      </c>
      <c r="L11357" s="3">
        <v>269</v>
      </c>
      <c r="M11357" s="4">
        <v>609</v>
      </c>
      <c r="O11357" s="3">
        <v>1307</v>
      </c>
      <c r="R11357" s="3">
        <v>-6</v>
      </c>
      <c r="S11357">
        <f t="shared" si="354"/>
        <v>609</v>
      </c>
      <c r="T11357">
        <f t="shared" si="355"/>
        <v>609</v>
      </c>
    </row>
    <row r="11358" spans="1:20" hidden="1" x14ac:dyDescent="0.25">
      <c r="A11358" s="2" t="s">
        <v>234</v>
      </c>
      <c r="B11358" s="2" t="s">
        <v>64</v>
      </c>
      <c r="C11358" s="2" t="s">
        <v>21</v>
      </c>
      <c r="F11358" s="1">
        <v>42</v>
      </c>
      <c r="G11358" s="1">
        <v>32.85</v>
      </c>
      <c r="H11358" s="1">
        <v>0.23</v>
      </c>
      <c r="I11358" s="1">
        <v>0.2</v>
      </c>
      <c r="J11358">
        <v>553</v>
      </c>
      <c r="K11358" s="3">
        <v>365</v>
      </c>
      <c r="L11358" s="3">
        <v>628</v>
      </c>
      <c r="M11358" s="4">
        <v>551</v>
      </c>
      <c r="N11358" s="4">
        <v>2</v>
      </c>
      <c r="O11358" s="3">
        <v>314</v>
      </c>
      <c r="Q11358" s="4">
        <v>0</v>
      </c>
      <c r="R11358" s="3">
        <v>-25</v>
      </c>
      <c r="S11358">
        <f t="shared" si="354"/>
        <v>552</v>
      </c>
      <c r="T11358">
        <f t="shared" si="355"/>
        <v>553</v>
      </c>
    </row>
    <row r="11359" spans="1:20" hidden="1" x14ac:dyDescent="0.25">
      <c r="A11359" s="2" t="s">
        <v>234</v>
      </c>
      <c r="B11359" s="2" t="s">
        <v>38</v>
      </c>
      <c r="C11359" s="2" t="s">
        <v>21</v>
      </c>
      <c r="J11359">
        <v>546</v>
      </c>
      <c r="K11359" s="3">
        <v>61</v>
      </c>
      <c r="L11359" s="3">
        <v>636</v>
      </c>
      <c r="N11359" s="4">
        <v>1</v>
      </c>
      <c r="Q11359" s="4">
        <v>545</v>
      </c>
      <c r="R11359" s="3">
        <v>-28</v>
      </c>
      <c r="S11359">
        <f t="shared" si="354"/>
        <v>547</v>
      </c>
      <c r="T11359">
        <f t="shared" si="355"/>
        <v>546</v>
      </c>
    </row>
    <row r="11360" spans="1:20" hidden="1" x14ac:dyDescent="0.25">
      <c r="A11360" s="2" t="s">
        <v>234</v>
      </c>
      <c r="B11360" s="2" t="s">
        <v>73</v>
      </c>
      <c r="C11360" s="2" t="s">
        <v>21</v>
      </c>
      <c r="F11360" s="1">
        <v>16</v>
      </c>
      <c r="G11360" s="1">
        <v>24.97</v>
      </c>
      <c r="H11360" s="1">
        <v>0.17</v>
      </c>
      <c r="I11360" s="1">
        <v>0.74</v>
      </c>
      <c r="J11360">
        <v>450</v>
      </c>
      <c r="K11360" s="3">
        <v>1062</v>
      </c>
      <c r="L11360" s="3">
        <v>657</v>
      </c>
      <c r="M11360" s="4">
        <v>418</v>
      </c>
      <c r="N11360" s="4">
        <v>32</v>
      </c>
      <c r="O11360" s="3">
        <v>855</v>
      </c>
      <c r="R11360" s="3">
        <v>0</v>
      </c>
      <c r="S11360">
        <f t="shared" si="354"/>
        <v>450</v>
      </c>
      <c r="T11360">
        <f t="shared" si="355"/>
        <v>450</v>
      </c>
    </row>
    <row r="11361" spans="1:20" hidden="1" x14ac:dyDescent="0.25">
      <c r="A11361" s="2" t="s">
        <v>234</v>
      </c>
      <c r="B11361" s="2" t="s">
        <v>76</v>
      </c>
      <c r="C11361" s="2" t="s">
        <v>19</v>
      </c>
      <c r="F11361" s="1">
        <v>82</v>
      </c>
      <c r="G11361" s="1">
        <v>23.9</v>
      </c>
      <c r="H11361" s="1">
        <v>4.4000000000000004</v>
      </c>
      <c r="I11361" s="1">
        <v>9.9</v>
      </c>
      <c r="J11361">
        <v>432</v>
      </c>
      <c r="K11361" s="3">
        <v>1138</v>
      </c>
      <c r="L11361" s="3">
        <v>572</v>
      </c>
      <c r="M11361" s="4">
        <v>401</v>
      </c>
      <c r="O11361" s="3">
        <v>998</v>
      </c>
      <c r="Q11361" s="4">
        <v>32</v>
      </c>
      <c r="R11361" s="3">
        <v>0</v>
      </c>
      <c r="S11361">
        <f t="shared" si="354"/>
        <v>432</v>
      </c>
      <c r="T11361">
        <f t="shared" si="355"/>
        <v>433</v>
      </c>
    </row>
    <row r="11362" spans="1:20" hidden="1" x14ac:dyDescent="0.25">
      <c r="A11362" s="2" t="s">
        <v>234</v>
      </c>
      <c r="B11362" s="2" t="s">
        <v>36</v>
      </c>
      <c r="C11362" s="2" t="s">
        <v>21</v>
      </c>
      <c r="F11362" s="1">
        <v>30</v>
      </c>
      <c r="G11362" s="1">
        <v>19.57</v>
      </c>
      <c r="H11362" s="1">
        <v>0.51</v>
      </c>
      <c r="I11362" s="1">
        <v>0.33</v>
      </c>
      <c r="J11362">
        <v>414</v>
      </c>
      <c r="K11362" s="3">
        <v>776</v>
      </c>
      <c r="L11362" s="3">
        <v>824</v>
      </c>
      <c r="M11362" s="4">
        <v>328</v>
      </c>
      <c r="N11362" s="4">
        <v>31</v>
      </c>
      <c r="O11362" s="3">
        <v>395</v>
      </c>
      <c r="Q11362" s="4">
        <v>64</v>
      </c>
      <c r="R11362" s="3">
        <v>-29</v>
      </c>
      <c r="S11362">
        <f t="shared" si="354"/>
        <v>414</v>
      </c>
      <c r="T11362">
        <f t="shared" si="355"/>
        <v>423</v>
      </c>
    </row>
    <row r="11363" spans="1:20" hidden="1" x14ac:dyDescent="0.25">
      <c r="A11363" s="2" t="s">
        <v>234</v>
      </c>
      <c r="B11363" s="2" t="s">
        <v>44</v>
      </c>
      <c r="C11363" s="2" t="s">
        <v>21</v>
      </c>
      <c r="E11363" s="4">
        <v>387</v>
      </c>
      <c r="F11363" s="1">
        <v>23</v>
      </c>
      <c r="G11363" s="1">
        <v>0.94</v>
      </c>
      <c r="H11363" s="1">
        <v>2.6</v>
      </c>
      <c r="I11363" s="1">
        <v>0.02</v>
      </c>
      <c r="J11363">
        <v>402</v>
      </c>
      <c r="K11363" s="3">
        <v>540</v>
      </c>
      <c r="L11363" s="3">
        <v>586</v>
      </c>
      <c r="M11363" s="4">
        <v>16</v>
      </c>
      <c r="O11363" s="3">
        <v>356</v>
      </c>
      <c r="Q11363" s="4">
        <v>0</v>
      </c>
      <c r="R11363" s="3">
        <v>0</v>
      </c>
      <c r="S11363">
        <f t="shared" si="354"/>
        <v>402</v>
      </c>
      <c r="T11363">
        <f t="shared" si="355"/>
        <v>403</v>
      </c>
    </row>
    <row r="11364" spans="1:20" hidden="1" x14ac:dyDescent="0.25">
      <c r="A11364" s="2" t="s">
        <v>234</v>
      </c>
      <c r="B11364" s="2" t="s">
        <v>78</v>
      </c>
      <c r="C11364" s="2" t="s">
        <v>21</v>
      </c>
      <c r="F11364" s="1">
        <v>39</v>
      </c>
      <c r="G11364" s="1">
        <v>20.57</v>
      </c>
      <c r="I11364" s="1">
        <v>0</v>
      </c>
      <c r="J11364">
        <v>345</v>
      </c>
      <c r="K11364" s="3">
        <v>34</v>
      </c>
      <c r="L11364" s="3">
        <v>379</v>
      </c>
      <c r="M11364" s="4">
        <v>345</v>
      </c>
      <c r="S11364">
        <f t="shared" si="354"/>
        <v>345</v>
      </c>
      <c r="T11364">
        <f t="shared" si="355"/>
        <v>345</v>
      </c>
    </row>
    <row r="11365" spans="1:20" hidden="1" x14ac:dyDescent="0.25">
      <c r="A11365" s="2" t="s">
        <v>234</v>
      </c>
      <c r="B11365" s="2" t="s">
        <v>40</v>
      </c>
      <c r="C11365" s="2" t="s">
        <v>21</v>
      </c>
      <c r="E11365" s="4">
        <v>299</v>
      </c>
      <c r="J11365">
        <v>327</v>
      </c>
      <c r="K11365" s="3">
        <v>645</v>
      </c>
      <c r="L11365" s="3">
        <v>855</v>
      </c>
      <c r="O11365" s="3">
        <v>139</v>
      </c>
      <c r="Q11365" s="4">
        <v>32</v>
      </c>
      <c r="R11365" s="3">
        <v>-22</v>
      </c>
      <c r="S11365">
        <f t="shared" si="354"/>
        <v>327</v>
      </c>
      <c r="T11365">
        <f t="shared" si="355"/>
        <v>331</v>
      </c>
    </row>
    <row r="11366" spans="1:20" hidden="1" x14ac:dyDescent="0.25">
      <c r="A11366" s="2" t="s">
        <v>234</v>
      </c>
      <c r="B11366" s="2" t="s">
        <v>75</v>
      </c>
      <c r="C11366" s="2" t="s">
        <v>19</v>
      </c>
      <c r="F11366" s="1">
        <v>100</v>
      </c>
      <c r="G11366" s="1">
        <v>17.670000000000002</v>
      </c>
      <c r="H11366" s="1">
        <v>7.74</v>
      </c>
      <c r="I11366" s="1">
        <v>7.14</v>
      </c>
      <c r="J11366">
        <v>296</v>
      </c>
      <c r="K11366" s="3">
        <v>498</v>
      </c>
      <c r="L11366" s="3">
        <v>415</v>
      </c>
      <c r="M11366" s="4">
        <v>296</v>
      </c>
      <c r="O11366" s="3">
        <v>379</v>
      </c>
      <c r="R11366" s="3">
        <v>0</v>
      </c>
      <c r="S11366">
        <f t="shared" si="354"/>
        <v>296</v>
      </c>
      <c r="T11366">
        <f t="shared" si="355"/>
        <v>296</v>
      </c>
    </row>
    <row r="11367" spans="1:20" hidden="1" x14ac:dyDescent="0.25">
      <c r="A11367" s="2" t="s">
        <v>234</v>
      </c>
      <c r="B11367" s="2" t="s">
        <v>57</v>
      </c>
      <c r="C11367" s="2" t="s">
        <v>19</v>
      </c>
      <c r="F11367" s="1">
        <v>54</v>
      </c>
      <c r="G11367" s="1">
        <v>14.03</v>
      </c>
      <c r="H11367" s="1">
        <v>3.81</v>
      </c>
      <c r="I11367" s="1">
        <v>4.38</v>
      </c>
      <c r="J11367">
        <v>292</v>
      </c>
      <c r="K11367" s="3">
        <v>655</v>
      </c>
      <c r="L11367" s="3">
        <v>244</v>
      </c>
      <c r="M11367" s="4">
        <v>235</v>
      </c>
      <c r="N11367" s="4">
        <v>2</v>
      </c>
      <c r="O11367" s="3">
        <v>703</v>
      </c>
      <c r="P11367" s="4">
        <v>55</v>
      </c>
      <c r="R11367" s="3">
        <v>0</v>
      </c>
      <c r="S11367">
        <f t="shared" si="354"/>
        <v>292</v>
      </c>
      <c r="T11367">
        <f t="shared" si="355"/>
        <v>292</v>
      </c>
    </row>
    <row r="11368" spans="1:20" hidden="1" x14ac:dyDescent="0.25">
      <c r="A11368" s="2" t="s">
        <v>234</v>
      </c>
      <c r="B11368" s="2" t="s">
        <v>66</v>
      </c>
      <c r="C11368" s="2" t="s">
        <v>21</v>
      </c>
      <c r="F11368" s="1">
        <v>27</v>
      </c>
      <c r="G11368" s="1">
        <v>14.18</v>
      </c>
      <c r="H11368" s="1">
        <v>0.06</v>
      </c>
      <c r="I11368" s="1">
        <v>0.23</v>
      </c>
      <c r="J11368">
        <v>285</v>
      </c>
      <c r="K11368" s="3">
        <v>337</v>
      </c>
      <c r="L11368" s="3">
        <v>621</v>
      </c>
      <c r="M11368" s="4">
        <v>238</v>
      </c>
      <c r="N11368" s="4">
        <v>48</v>
      </c>
      <c r="O11368" s="3">
        <v>1</v>
      </c>
      <c r="S11368">
        <f t="shared" si="354"/>
        <v>285</v>
      </c>
      <c r="T11368">
        <f t="shared" si="355"/>
        <v>286</v>
      </c>
    </row>
    <row r="11369" spans="1:20" hidden="1" x14ac:dyDescent="0.25">
      <c r="A11369" s="2" t="s">
        <v>234</v>
      </c>
      <c r="B11369" s="2" t="s">
        <v>105</v>
      </c>
      <c r="C11369" s="2" t="s">
        <v>19</v>
      </c>
      <c r="D11369" s="4">
        <v>18</v>
      </c>
      <c r="E11369" s="4">
        <v>88</v>
      </c>
      <c r="F11369" s="1">
        <v>20</v>
      </c>
      <c r="G11369" s="1">
        <v>9.8699999999999992</v>
      </c>
      <c r="H11369" s="1">
        <v>0.85</v>
      </c>
      <c r="I11369" s="1">
        <v>2.92</v>
      </c>
      <c r="J11369">
        <v>271</v>
      </c>
      <c r="K11369" s="3">
        <v>416</v>
      </c>
      <c r="L11369" s="3">
        <v>554</v>
      </c>
      <c r="M11369" s="4">
        <v>165</v>
      </c>
      <c r="O11369" s="3">
        <v>113</v>
      </c>
      <c r="R11369" s="3">
        <v>20</v>
      </c>
      <c r="S11369">
        <f t="shared" si="354"/>
        <v>271</v>
      </c>
      <c r="T11369">
        <f t="shared" si="355"/>
        <v>271</v>
      </c>
    </row>
    <row r="11370" spans="1:20" hidden="1" x14ac:dyDescent="0.25">
      <c r="A11370" s="2" t="s">
        <v>234</v>
      </c>
      <c r="B11370" s="2" t="s">
        <v>48</v>
      </c>
      <c r="C11370" s="2" t="s">
        <v>21</v>
      </c>
      <c r="E11370" s="4">
        <v>242</v>
      </c>
      <c r="F11370" s="1">
        <v>7</v>
      </c>
      <c r="G11370" s="1">
        <v>0.3</v>
      </c>
      <c r="H11370" s="1">
        <v>0.82</v>
      </c>
      <c r="I11370" s="1">
        <v>0</v>
      </c>
      <c r="J11370">
        <v>247</v>
      </c>
      <c r="K11370" s="3">
        <v>550</v>
      </c>
      <c r="L11370" s="3">
        <v>568</v>
      </c>
      <c r="M11370" s="4">
        <v>5</v>
      </c>
      <c r="O11370" s="3">
        <v>229</v>
      </c>
      <c r="Q11370" s="4">
        <v>0</v>
      </c>
      <c r="R11370" s="3">
        <v>0</v>
      </c>
      <c r="S11370">
        <f t="shared" si="354"/>
        <v>247</v>
      </c>
      <c r="T11370">
        <f t="shared" si="355"/>
        <v>247</v>
      </c>
    </row>
    <row r="11371" spans="1:20" hidden="1" x14ac:dyDescent="0.25">
      <c r="A11371" s="2" t="s">
        <v>234</v>
      </c>
      <c r="B11371" s="2" t="s">
        <v>112</v>
      </c>
      <c r="C11371" s="2" t="s">
        <v>21</v>
      </c>
      <c r="D11371" s="4">
        <v>90</v>
      </c>
      <c r="F11371" s="1">
        <v>74</v>
      </c>
      <c r="G11371" s="1">
        <v>8.82</v>
      </c>
      <c r="H11371" s="1">
        <v>0.23</v>
      </c>
      <c r="I11371" s="1">
        <v>2.04</v>
      </c>
      <c r="J11371">
        <v>238</v>
      </c>
      <c r="K11371" s="3">
        <v>138</v>
      </c>
      <c r="L11371" s="3">
        <v>417</v>
      </c>
      <c r="M11371" s="4">
        <v>148</v>
      </c>
      <c r="N11371" s="4">
        <v>0</v>
      </c>
      <c r="O11371" s="3">
        <v>7</v>
      </c>
      <c r="P11371" s="4">
        <v>0</v>
      </c>
      <c r="R11371" s="3">
        <v>-48</v>
      </c>
      <c r="S11371">
        <f t="shared" si="354"/>
        <v>238</v>
      </c>
      <c r="T11371">
        <f t="shared" si="355"/>
        <v>238</v>
      </c>
    </row>
    <row r="11372" spans="1:20" hidden="1" x14ac:dyDescent="0.25">
      <c r="A11372" s="2" t="s">
        <v>234</v>
      </c>
      <c r="B11372" s="2" t="s">
        <v>110</v>
      </c>
      <c r="C11372" s="2" t="s">
        <v>19</v>
      </c>
      <c r="D11372" s="4">
        <v>68</v>
      </c>
      <c r="E11372" s="4">
        <v>20</v>
      </c>
      <c r="F11372" s="1">
        <v>19</v>
      </c>
      <c r="G11372" s="1">
        <v>5.83</v>
      </c>
      <c r="H11372" s="1">
        <v>0.85</v>
      </c>
      <c r="I11372" s="1">
        <v>2.58</v>
      </c>
      <c r="J11372">
        <v>186</v>
      </c>
      <c r="K11372" s="3">
        <v>470</v>
      </c>
      <c r="L11372" s="3">
        <v>467</v>
      </c>
      <c r="M11372" s="4">
        <v>98</v>
      </c>
      <c r="O11372" s="3">
        <v>189</v>
      </c>
      <c r="R11372" s="3">
        <v>0</v>
      </c>
      <c r="S11372">
        <f t="shared" si="354"/>
        <v>186</v>
      </c>
      <c r="T11372">
        <f t="shared" si="355"/>
        <v>186</v>
      </c>
    </row>
    <row r="11373" spans="1:20" hidden="1" x14ac:dyDescent="0.25">
      <c r="A11373" s="2" t="s">
        <v>234</v>
      </c>
      <c r="B11373" s="2" t="s">
        <v>77</v>
      </c>
      <c r="C11373" s="2" t="s">
        <v>19</v>
      </c>
      <c r="F11373" s="1">
        <v>37</v>
      </c>
      <c r="G11373" s="1">
        <v>10.62</v>
      </c>
      <c r="H11373" s="1">
        <v>0.78</v>
      </c>
      <c r="I11373" s="1">
        <v>6.9</v>
      </c>
      <c r="J11373">
        <v>179</v>
      </c>
      <c r="K11373" s="3">
        <v>223</v>
      </c>
      <c r="L11373" s="3">
        <v>400</v>
      </c>
      <c r="M11373" s="4">
        <v>178</v>
      </c>
      <c r="O11373" s="3">
        <v>2</v>
      </c>
      <c r="Q11373" s="4">
        <v>1</v>
      </c>
      <c r="R11373" s="3">
        <v>0</v>
      </c>
      <c r="S11373">
        <f t="shared" si="354"/>
        <v>179</v>
      </c>
      <c r="T11373">
        <f t="shared" si="355"/>
        <v>179</v>
      </c>
    </row>
    <row r="11374" spans="1:20" hidden="1" x14ac:dyDescent="0.25">
      <c r="A11374" s="2" t="s">
        <v>234</v>
      </c>
      <c r="B11374" s="2" t="s">
        <v>83</v>
      </c>
      <c r="C11374" s="2" t="s">
        <v>21</v>
      </c>
      <c r="F11374" s="1">
        <v>18</v>
      </c>
      <c r="G11374" s="1">
        <v>1.1499999999999999</v>
      </c>
      <c r="H11374" s="1">
        <v>1.51</v>
      </c>
      <c r="I11374" s="1">
        <v>0.82</v>
      </c>
      <c r="J11374">
        <v>166</v>
      </c>
      <c r="K11374" s="3">
        <v>197</v>
      </c>
      <c r="L11374" s="3">
        <v>364</v>
      </c>
      <c r="M11374" s="4">
        <v>19</v>
      </c>
      <c r="Q11374" s="4">
        <v>147</v>
      </c>
      <c r="R11374" s="3">
        <v>0</v>
      </c>
      <c r="S11374">
        <f t="shared" si="354"/>
        <v>167</v>
      </c>
      <c r="T11374">
        <f t="shared" si="355"/>
        <v>166</v>
      </c>
    </row>
    <row r="11375" spans="1:20" hidden="1" x14ac:dyDescent="0.25">
      <c r="A11375" s="2" t="s">
        <v>234</v>
      </c>
      <c r="B11375" s="2" t="s">
        <v>39</v>
      </c>
      <c r="C11375" s="2" t="s">
        <v>19</v>
      </c>
      <c r="E11375" s="4">
        <v>93</v>
      </c>
      <c r="F11375" s="1">
        <v>73</v>
      </c>
      <c r="G11375" s="1">
        <v>3.83</v>
      </c>
      <c r="H11375" s="1">
        <v>8.17</v>
      </c>
      <c r="I11375" s="1">
        <v>0.03</v>
      </c>
      <c r="J11375">
        <v>157</v>
      </c>
      <c r="K11375" s="3">
        <v>563</v>
      </c>
      <c r="L11375" s="3">
        <v>378</v>
      </c>
      <c r="M11375" s="4">
        <v>64</v>
      </c>
      <c r="O11375" s="3">
        <v>270</v>
      </c>
      <c r="Q11375" s="4">
        <v>0</v>
      </c>
      <c r="R11375" s="3">
        <v>72</v>
      </c>
      <c r="S11375">
        <f t="shared" si="354"/>
        <v>157</v>
      </c>
      <c r="T11375">
        <f t="shared" si="355"/>
        <v>157</v>
      </c>
    </row>
    <row r="11376" spans="1:20" hidden="1" x14ac:dyDescent="0.25">
      <c r="A11376" s="2" t="s">
        <v>234</v>
      </c>
      <c r="B11376" s="2" t="s">
        <v>93</v>
      </c>
      <c r="C11376" s="2" t="s">
        <v>21</v>
      </c>
      <c r="E11376" s="4">
        <v>157</v>
      </c>
      <c r="F11376" s="1">
        <v>0</v>
      </c>
      <c r="G11376" s="1">
        <v>0</v>
      </c>
      <c r="H11376" s="1">
        <v>0</v>
      </c>
      <c r="I11376" s="1">
        <v>0</v>
      </c>
      <c r="J11376">
        <v>157</v>
      </c>
      <c r="K11376" s="3">
        <v>1031</v>
      </c>
      <c r="L11376" s="3">
        <v>1188</v>
      </c>
      <c r="M11376" s="4">
        <v>0</v>
      </c>
      <c r="O11376" s="3">
        <v>0</v>
      </c>
      <c r="Q11376" s="4">
        <v>0</v>
      </c>
      <c r="R11376" s="3">
        <v>0</v>
      </c>
      <c r="S11376">
        <f t="shared" si="354"/>
        <v>157</v>
      </c>
      <c r="T11376">
        <f t="shared" si="355"/>
        <v>157</v>
      </c>
    </row>
    <row r="11377" spans="1:20" hidden="1" x14ac:dyDescent="0.25">
      <c r="A11377" s="2" t="s">
        <v>234</v>
      </c>
      <c r="B11377" s="2" t="s">
        <v>81</v>
      </c>
      <c r="C11377" s="2" t="s">
        <v>21</v>
      </c>
      <c r="E11377" s="4">
        <v>151</v>
      </c>
      <c r="J11377">
        <v>151</v>
      </c>
      <c r="K11377" s="3">
        <v>492</v>
      </c>
      <c r="L11377" s="3">
        <v>642</v>
      </c>
      <c r="R11377" s="3">
        <v>0</v>
      </c>
      <c r="S11377">
        <f t="shared" si="354"/>
        <v>150</v>
      </c>
      <c r="T11377">
        <f t="shared" si="355"/>
        <v>151</v>
      </c>
    </row>
    <row r="11378" spans="1:20" hidden="1" x14ac:dyDescent="0.25">
      <c r="A11378" s="2" t="s">
        <v>234</v>
      </c>
      <c r="B11378" s="2" t="s">
        <v>32</v>
      </c>
      <c r="C11378" s="2" t="s">
        <v>21</v>
      </c>
      <c r="D11378" s="4">
        <v>127</v>
      </c>
      <c r="F11378" s="1">
        <v>9</v>
      </c>
      <c r="G11378" s="1">
        <v>1.1100000000000001</v>
      </c>
      <c r="H11378" s="1">
        <v>0.03</v>
      </c>
      <c r="I11378" s="1">
        <v>0.26</v>
      </c>
      <c r="J11378">
        <v>146</v>
      </c>
      <c r="K11378" s="3">
        <v>57</v>
      </c>
      <c r="L11378" s="3">
        <v>204</v>
      </c>
      <c r="M11378" s="4">
        <v>19</v>
      </c>
      <c r="N11378" s="4">
        <v>0</v>
      </c>
      <c r="O11378" s="3">
        <v>10</v>
      </c>
      <c r="P11378" s="4">
        <v>0</v>
      </c>
      <c r="R11378" s="3">
        <v>-12</v>
      </c>
      <c r="S11378">
        <f t="shared" si="354"/>
        <v>145</v>
      </c>
      <c r="T11378">
        <f t="shared" si="355"/>
        <v>146</v>
      </c>
    </row>
    <row r="11379" spans="1:20" hidden="1" x14ac:dyDescent="0.25">
      <c r="A11379" s="2" t="s">
        <v>234</v>
      </c>
      <c r="B11379" s="2" t="s">
        <v>103</v>
      </c>
      <c r="C11379" s="2" t="s">
        <v>21</v>
      </c>
      <c r="F11379" s="1">
        <v>3</v>
      </c>
      <c r="G11379" s="1">
        <v>8.32</v>
      </c>
      <c r="H11379" s="1">
        <v>0.01</v>
      </c>
      <c r="I11379" s="1">
        <v>0.04</v>
      </c>
      <c r="J11379">
        <v>141</v>
      </c>
      <c r="K11379" s="3">
        <v>315</v>
      </c>
      <c r="L11379" s="3">
        <v>428</v>
      </c>
      <c r="M11379" s="4">
        <v>139</v>
      </c>
      <c r="N11379" s="4">
        <v>2</v>
      </c>
      <c r="R11379" s="3">
        <v>29</v>
      </c>
      <c r="S11379">
        <f t="shared" si="354"/>
        <v>142</v>
      </c>
      <c r="T11379">
        <f t="shared" si="355"/>
        <v>141</v>
      </c>
    </row>
    <row r="11380" spans="1:20" hidden="1" x14ac:dyDescent="0.25">
      <c r="A11380" s="2" t="s">
        <v>234</v>
      </c>
      <c r="B11380" s="2" t="s">
        <v>95</v>
      </c>
      <c r="C11380" s="2" t="s">
        <v>21</v>
      </c>
      <c r="E11380" s="4">
        <v>117</v>
      </c>
      <c r="F11380" s="1">
        <v>0</v>
      </c>
      <c r="G11380" s="1">
        <v>0</v>
      </c>
      <c r="H11380" s="1">
        <v>0</v>
      </c>
      <c r="I11380" s="1">
        <v>0</v>
      </c>
      <c r="J11380">
        <v>117</v>
      </c>
      <c r="K11380" s="3">
        <v>150</v>
      </c>
      <c r="L11380" s="3">
        <v>268</v>
      </c>
      <c r="M11380" s="4">
        <v>0</v>
      </c>
      <c r="O11380" s="3">
        <v>0</v>
      </c>
      <c r="Q11380" s="4">
        <v>0</v>
      </c>
      <c r="R11380" s="3">
        <v>0</v>
      </c>
      <c r="S11380">
        <f t="shared" si="354"/>
        <v>118</v>
      </c>
      <c r="T11380">
        <f t="shared" si="355"/>
        <v>117</v>
      </c>
    </row>
    <row r="11381" spans="1:20" hidden="1" x14ac:dyDescent="0.25">
      <c r="A11381" s="2" t="s">
        <v>234</v>
      </c>
      <c r="B11381" s="2" t="s">
        <v>56</v>
      </c>
      <c r="C11381" s="2" t="s">
        <v>21</v>
      </c>
      <c r="F11381" s="1">
        <v>40</v>
      </c>
      <c r="G11381" s="1">
        <v>6.79</v>
      </c>
      <c r="H11381" s="1">
        <v>3.51</v>
      </c>
      <c r="I11381" s="1">
        <v>1.1000000000000001</v>
      </c>
      <c r="J11381">
        <v>114</v>
      </c>
      <c r="K11381" s="3">
        <v>212</v>
      </c>
      <c r="L11381" s="3">
        <v>301</v>
      </c>
      <c r="M11381" s="4">
        <v>114</v>
      </c>
      <c r="N11381" s="4">
        <v>1</v>
      </c>
      <c r="R11381" s="3">
        <v>25</v>
      </c>
      <c r="S11381">
        <f t="shared" si="354"/>
        <v>114</v>
      </c>
      <c r="T11381">
        <f t="shared" si="355"/>
        <v>115</v>
      </c>
    </row>
    <row r="11382" spans="1:20" hidden="1" x14ac:dyDescent="0.25">
      <c r="A11382" s="2" t="s">
        <v>234</v>
      </c>
      <c r="B11382" s="2" t="s">
        <v>24</v>
      </c>
      <c r="C11382" s="2" t="s">
        <v>21</v>
      </c>
      <c r="F11382" s="1">
        <v>12</v>
      </c>
      <c r="G11382" s="1">
        <v>6.05</v>
      </c>
      <c r="H11382" s="1">
        <v>0.03</v>
      </c>
      <c r="I11382" s="1">
        <v>0.15</v>
      </c>
      <c r="J11382">
        <v>106</v>
      </c>
      <c r="K11382" s="3">
        <v>319</v>
      </c>
      <c r="L11382" s="3">
        <v>425</v>
      </c>
      <c r="M11382" s="4">
        <v>101</v>
      </c>
      <c r="N11382" s="4">
        <v>4</v>
      </c>
      <c r="Q11382" s="4">
        <v>0</v>
      </c>
      <c r="S11382">
        <f t="shared" si="354"/>
        <v>106</v>
      </c>
      <c r="T11382">
        <f t="shared" si="355"/>
        <v>105</v>
      </c>
    </row>
    <row r="11383" spans="1:20" hidden="1" x14ac:dyDescent="0.25">
      <c r="A11383" s="2" t="s">
        <v>234</v>
      </c>
      <c r="B11383" s="2" t="s">
        <v>46</v>
      </c>
      <c r="C11383" s="2" t="s">
        <v>21</v>
      </c>
      <c r="E11383" s="4">
        <v>31</v>
      </c>
      <c r="F11383" s="1">
        <v>108</v>
      </c>
      <c r="G11383" s="1">
        <v>4.4800000000000004</v>
      </c>
      <c r="H11383" s="1">
        <v>12.26</v>
      </c>
      <c r="I11383" s="1">
        <v>0</v>
      </c>
      <c r="J11383">
        <v>106</v>
      </c>
      <c r="K11383" s="3">
        <v>514</v>
      </c>
      <c r="L11383" s="3">
        <v>105</v>
      </c>
      <c r="M11383" s="4">
        <v>75</v>
      </c>
      <c r="O11383" s="3">
        <v>470</v>
      </c>
      <c r="Q11383" s="4">
        <v>0</v>
      </c>
      <c r="R11383" s="3">
        <v>44</v>
      </c>
      <c r="S11383">
        <f t="shared" si="354"/>
        <v>105</v>
      </c>
      <c r="T11383">
        <f t="shared" si="355"/>
        <v>106</v>
      </c>
    </row>
    <row r="11384" spans="1:20" hidden="1" x14ac:dyDescent="0.25">
      <c r="A11384" s="2" t="s">
        <v>234</v>
      </c>
      <c r="B11384" s="2" t="s">
        <v>34</v>
      </c>
      <c r="C11384" s="2" t="s">
        <v>21</v>
      </c>
      <c r="D11384" s="4">
        <v>0</v>
      </c>
      <c r="E11384" s="4">
        <v>78</v>
      </c>
      <c r="F11384" s="1">
        <v>10</v>
      </c>
      <c r="G11384" s="1">
        <v>1.57</v>
      </c>
      <c r="J11384">
        <v>105</v>
      </c>
      <c r="K11384" s="3">
        <v>783</v>
      </c>
      <c r="L11384" s="3">
        <v>633</v>
      </c>
      <c r="M11384" s="4">
        <v>26</v>
      </c>
      <c r="O11384" s="3">
        <v>254</v>
      </c>
      <c r="R11384" s="3">
        <v>0</v>
      </c>
      <c r="S11384">
        <f t="shared" si="354"/>
        <v>104</v>
      </c>
      <c r="T11384">
        <f t="shared" si="355"/>
        <v>104</v>
      </c>
    </row>
    <row r="11385" spans="1:20" hidden="1" x14ac:dyDescent="0.25">
      <c r="A11385" s="2" t="s">
        <v>234</v>
      </c>
      <c r="B11385" s="2" t="s">
        <v>67</v>
      </c>
      <c r="C11385" s="2" t="s">
        <v>21</v>
      </c>
      <c r="D11385" s="4">
        <v>30</v>
      </c>
      <c r="E11385" s="4">
        <v>8</v>
      </c>
      <c r="F11385" s="1">
        <v>28</v>
      </c>
      <c r="G11385" s="1">
        <v>2.93</v>
      </c>
      <c r="H11385" s="1">
        <v>0.06</v>
      </c>
      <c r="I11385" s="1">
        <v>0.5</v>
      </c>
      <c r="J11385">
        <v>88</v>
      </c>
      <c r="K11385" s="3">
        <v>144</v>
      </c>
      <c r="L11385" s="3">
        <v>231</v>
      </c>
      <c r="M11385" s="4">
        <v>49</v>
      </c>
      <c r="R11385" s="3">
        <v>0</v>
      </c>
      <c r="S11385">
        <f t="shared" si="354"/>
        <v>87</v>
      </c>
      <c r="T11385">
        <f t="shared" si="355"/>
        <v>87</v>
      </c>
    </row>
    <row r="11386" spans="1:20" hidden="1" x14ac:dyDescent="0.25">
      <c r="A11386" s="2" t="s">
        <v>234</v>
      </c>
      <c r="B11386" s="2" t="s">
        <v>23</v>
      </c>
      <c r="C11386" s="2" t="s">
        <v>21</v>
      </c>
      <c r="F11386" s="1">
        <v>5</v>
      </c>
      <c r="G11386" s="1">
        <v>4.32</v>
      </c>
      <c r="H11386" s="1">
        <v>0.01</v>
      </c>
      <c r="I11386" s="1">
        <v>0.04</v>
      </c>
      <c r="J11386">
        <v>87</v>
      </c>
      <c r="K11386" s="3">
        <v>586</v>
      </c>
      <c r="L11386" s="3">
        <v>661</v>
      </c>
      <c r="M11386" s="4">
        <v>72</v>
      </c>
      <c r="N11386" s="4">
        <v>15</v>
      </c>
      <c r="R11386" s="3">
        <v>13</v>
      </c>
      <c r="S11386">
        <f t="shared" si="354"/>
        <v>88</v>
      </c>
      <c r="T11386">
        <f t="shared" si="355"/>
        <v>87</v>
      </c>
    </row>
    <row r="11387" spans="1:20" hidden="1" x14ac:dyDescent="0.25">
      <c r="A11387" s="2" t="s">
        <v>234</v>
      </c>
      <c r="B11387" s="2" t="s">
        <v>84</v>
      </c>
      <c r="C11387" s="2" t="s">
        <v>21</v>
      </c>
      <c r="D11387" s="4">
        <v>52</v>
      </c>
      <c r="F11387" s="1">
        <v>10</v>
      </c>
      <c r="G11387" s="1">
        <v>1.42</v>
      </c>
      <c r="H11387" s="1">
        <v>0.19</v>
      </c>
      <c r="I11387" s="1">
        <v>0.39</v>
      </c>
      <c r="J11387">
        <v>77</v>
      </c>
      <c r="K11387" s="3">
        <v>23</v>
      </c>
      <c r="L11387" s="3">
        <v>74</v>
      </c>
      <c r="M11387" s="4">
        <v>24</v>
      </c>
      <c r="N11387" s="4">
        <v>1</v>
      </c>
      <c r="O11387" s="3">
        <v>10</v>
      </c>
      <c r="P11387" s="4">
        <v>0</v>
      </c>
      <c r="R11387" s="3">
        <v>16</v>
      </c>
      <c r="S11387">
        <f t="shared" si="354"/>
        <v>77</v>
      </c>
      <c r="T11387">
        <f t="shared" si="355"/>
        <v>77</v>
      </c>
    </row>
    <row r="11388" spans="1:20" hidden="1" x14ac:dyDescent="0.25">
      <c r="A11388" s="2" t="s">
        <v>234</v>
      </c>
      <c r="B11388" s="2" t="s">
        <v>101</v>
      </c>
      <c r="C11388" s="2" t="s">
        <v>21</v>
      </c>
      <c r="F11388" s="1">
        <v>1</v>
      </c>
      <c r="G11388" s="1">
        <v>1.4</v>
      </c>
      <c r="H11388" s="1">
        <v>0.01</v>
      </c>
      <c r="I11388" s="1">
        <v>0.05</v>
      </c>
      <c r="J11388">
        <v>68</v>
      </c>
      <c r="K11388" s="3">
        <v>1570</v>
      </c>
      <c r="L11388" s="3">
        <v>327</v>
      </c>
      <c r="M11388" s="4">
        <v>23</v>
      </c>
      <c r="N11388" s="4">
        <v>44</v>
      </c>
      <c r="O11388" s="3">
        <v>1310</v>
      </c>
      <c r="R11388" s="3">
        <v>0</v>
      </c>
      <c r="S11388">
        <f t="shared" si="354"/>
        <v>67</v>
      </c>
      <c r="T11388">
        <f t="shared" si="355"/>
        <v>67</v>
      </c>
    </row>
    <row r="11389" spans="1:20" hidden="1" x14ac:dyDescent="0.25">
      <c r="A11389" s="2" t="s">
        <v>234</v>
      </c>
      <c r="B11389" s="2" t="s">
        <v>42</v>
      </c>
      <c r="C11389" s="2" t="s">
        <v>21</v>
      </c>
      <c r="E11389" s="4">
        <v>0</v>
      </c>
      <c r="F11389" s="1">
        <v>74</v>
      </c>
      <c r="G11389" s="1">
        <v>3.05</v>
      </c>
      <c r="H11389" s="1">
        <v>8.34</v>
      </c>
      <c r="I11389" s="1">
        <v>0</v>
      </c>
      <c r="J11389">
        <v>51</v>
      </c>
      <c r="K11389" s="3">
        <v>3</v>
      </c>
      <c r="L11389" s="3">
        <v>7</v>
      </c>
      <c r="M11389" s="4">
        <v>51</v>
      </c>
      <c r="O11389" s="3">
        <v>62</v>
      </c>
      <c r="Q11389" s="4">
        <v>0</v>
      </c>
      <c r="R11389" s="3">
        <v>-15</v>
      </c>
      <c r="S11389">
        <f t="shared" si="354"/>
        <v>51</v>
      </c>
      <c r="T11389">
        <f t="shared" si="355"/>
        <v>51</v>
      </c>
    </row>
    <row r="11390" spans="1:20" hidden="1" x14ac:dyDescent="0.25">
      <c r="A11390" s="2" t="s">
        <v>234</v>
      </c>
      <c r="B11390" s="2" t="s">
        <v>62</v>
      </c>
      <c r="C11390" s="2" t="s">
        <v>19</v>
      </c>
      <c r="D11390" s="4">
        <v>0</v>
      </c>
      <c r="E11390" s="4">
        <v>0</v>
      </c>
      <c r="F11390" s="1">
        <v>5</v>
      </c>
      <c r="G11390" s="1">
        <v>2.93</v>
      </c>
      <c r="H11390" s="1">
        <v>0.2</v>
      </c>
      <c r="I11390" s="1">
        <v>0.81</v>
      </c>
      <c r="J11390">
        <v>49</v>
      </c>
      <c r="K11390" s="3">
        <v>97</v>
      </c>
      <c r="L11390" s="3">
        <v>141</v>
      </c>
      <c r="M11390" s="4">
        <v>49</v>
      </c>
      <c r="O11390" s="3">
        <v>5</v>
      </c>
      <c r="R11390" s="3">
        <v>0</v>
      </c>
      <c r="S11390">
        <f t="shared" si="354"/>
        <v>49</v>
      </c>
      <c r="T11390">
        <f t="shared" si="355"/>
        <v>49</v>
      </c>
    </row>
    <row r="11391" spans="1:20" hidden="1" x14ac:dyDescent="0.25">
      <c r="A11391" s="2" t="s">
        <v>234</v>
      </c>
      <c r="B11391" s="2" t="s">
        <v>89</v>
      </c>
      <c r="C11391" s="2" t="s">
        <v>19</v>
      </c>
      <c r="D11391" s="4">
        <v>6</v>
      </c>
      <c r="E11391" s="4">
        <v>0</v>
      </c>
      <c r="F11391" s="1">
        <v>2</v>
      </c>
      <c r="G11391" s="1">
        <v>2.41</v>
      </c>
      <c r="H11391" s="1">
        <v>0.03</v>
      </c>
      <c r="I11391" s="1">
        <v>0.38</v>
      </c>
      <c r="J11391">
        <v>46</v>
      </c>
      <c r="K11391" s="3">
        <v>101</v>
      </c>
      <c r="L11391" s="3">
        <v>126</v>
      </c>
      <c r="M11391" s="4">
        <v>40</v>
      </c>
      <c r="O11391" s="3">
        <v>22</v>
      </c>
      <c r="R11391" s="3">
        <v>0</v>
      </c>
      <c r="S11391">
        <f t="shared" si="354"/>
        <v>47</v>
      </c>
      <c r="T11391">
        <f t="shared" si="355"/>
        <v>46</v>
      </c>
    </row>
    <row r="11392" spans="1:20" hidden="1" x14ac:dyDescent="0.25">
      <c r="A11392" s="2" t="s">
        <v>234</v>
      </c>
      <c r="B11392" s="2" t="s">
        <v>28</v>
      </c>
      <c r="C11392" s="2" t="s">
        <v>21</v>
      </c>
      <c r="F11392" s="1">
        <v>22</v>
      </c>
      <c r="G11392" s="1">
        <v>2.71</v>
      </c>
      <c r="J11392">
        <v>45</v>
      </c>
      <c r="K11392" s="3">
        <v>182</v>
      </c>
      <c r="L11392" s="3">
        <v>143</v>
      </c>
      <c r="M11392" s="4">
        <v>45</v>
      </c>
      <c r="O11392" s="3">
        <v>85</v>
      </c>
      <c r="S11392">
        <f t="shared" si="354"/>
        <v>46</v>
      </c>
      <c r="T11392">
        <f t="shared" si="355"/>
        <v>45</v>
      </c>
    </row>
    <row r="11393" spans="1:20" hidden="1" x14ac:dyDescent="0.25">
      <c r="A11393" s="2" t="s">
        <v>234</v>
      </c>
      <c r="B11393" s="2" t="s">
        <v>82</v>
      </c>
      <c r="C11393" s="2" t="s">
        <v>19</v>
      </c>
      <c r="E11393" s="4">
        <v>36</v>
      </c>
      <c r="F11393" s="1">
        <v>0</v>
      </c>
      <c r="G11393" s="1">
        <v>0.21</v>
      </c>
      <c r="H11393" s="1">
        <v>0</v>
      </c>
      <c r="I11393" s="1">
        <v>0.01</v>
      </c>
      <c r="J11393">
        <v>40</v>
      </c>
      <c r="K11393" s="3">
        <v>0</v>
      </c>
      <c r="L11393" s="3">
        <v>40</v>
      </c>
      <c r="M11393" s="4">
        <v>4</v>
      </c>
      <c r="O11393" s="3">
        <v>0</v>
      </c>
      <c r="R11393" s="3">
        <v>0</v>
      </c>
      <c r="S11393">
        <f t="shared" si="354"/>
        <v>40</v>
      </c>
      <c r="T11393">
        <f t="shared" si="355"/>
        <v>40</v>
      </c>
    </row>
    <row r="11394" spans="1:20" hidden="1" x14ac:dyDescent="0.25">
      <c r="A11394" s="2" t="s">
        <v>234</v>
      </c>
      <c r="B11394" s="2" t="s">
        <v>29</v>
      </c>
      <c r="C11394" s="2" t="s">
        <v>21</v>
      </c>
      <c r="F11394" s="1">
        <v>3</v>
      </c>
      <c r="G11394" s="1">
        <v>2.4</v>
      </c>
      <c r="I11394" s="1">
        <v>0.42</v>
      </c>
      <c r="J11394">
        <v>40</v>
      </c>
      <c r="K11394" s="3">
        <v>155</v>
      </c>
      <c r="L11394" s="3">
        <v>168</v>
      </c>
      <c r="M11394" s="4">
        <v>40</v>
      </c>
      <c r="Q11394" s="4">
        <v>0</v>
      </c>
      <c r="R11394" s="3">
        <v>27</v>
      </c>
      <c r="S11394">
        <f t="shared" ref="S11394:S11457" si="356">-K11394+L11394+O11394+R11394</f>
        <v>40</v>
      </c>
      <c r="T11394">
        <f t="shared" ref="T11394:T11457" si="357">M11394+N11394+P11394+Q11394+D11394+E11394</f>
        <v>40</v>
      </c>
    </row>
    <row r="11395" spans="1:20" hidden="1" x14ac:dyDescent="0.25">
      <c r="A11395" s="2" t="s">
        <v>234</v>
      </c>
      <c r="B11395" s="2" t="s">
        <v>88</v>
      </c>
      <c r="C11395" s="2" t="s">
        <v>21</v>
      </c>
      <c r="F11395" s="1">
        <v>1</v>
      </c>
      <c r="G11395" s="1">
        <v>2.29</v>
      </c>
      <c r="H11395" s="1">
        <v>0.02</v>
      </c>
      <c r="I11395" s="1">
        <v>0.02</v>
      </c>
      <c r="J11395">
        <v>40</v>
      </c>
      <c r="K11395" s="3">
        <v>144</v>
      </c>
      <c r="L11395" s="3">
        <v>184</v>
      </c>
      <c r="M11395" s="4">
        <v>38</v>
      </c>
      <c r="N11395" s="4">
        <v>2</v>
      </c>
      <c r="R11395" s="3">
        <v>0</v>
      </c>
      <c r="S11395">
        <f t="shared" si="356"/>
        <v>40</v>
      </c>
      <c r="T11395">
        <f t="shared" si="357"/>
        <v>40</v>
      </c>
    </row>
    <row r="11396" spans="1:20" hidden="1" x14ac:dyDescent="0.25">
      <c r="A11396" s="2" t="s">
        <v>234</v>
      </c>
      <c r="B11396" s="2" t="s">
        <v>100</v>
      </c>
      <c r="C11396" s="2" t="s">
        <v>19</v>
      </c>
      <c r="D11396" s="4">
        <v>20</v>
      </c>
      <c r="E11396" s="4">
        <v>6</v>
      </c>
      <c r="F11396" s="1">
        <v>1</v>
      </c>
      <c r="G11396" s="1">
        <v>0.77</v>
      </c>
      <c r="H11396" s="1">
        <v>0.01</v>
      </c>
      <c r="I11396" s="1">
        <v>0.14000000000000001</v>
      </c>
      <c r="J11396">
        <v>39</v>
      </c>
      <c r="K11396" s="3">
        <v>106</v>
      </c>
      <c r="L11396" s="3">
        <v>88</v>
      </c>
      <c r="M11396" s="4">
        <v>13</v>
      </c>
      <c r="O11396" s="3">
        <v>58</v>
      </c>
      <c r="R11396" s="3">
        <v>0</v>
      </c>
      <c r="S11396">
        <f t="shared" si="356"/>
        <v>40</v>
      </c>
      <c r="T11396">
        <f t="shared" si="357"/>
        <v>39</v>
      </c>
    </row>
    <row r="11397" spans="1:20" hidden="1" x14ac:dyDescent="0.25">
      <c r="A11397" s="2" t="s">
        <v>234</v>
      </c>
      <c r="B11397" s="2" t="s">
        <v>99</v>
      </c>
      <c r="C11397" s="2" t="s">
        <v>21</v>
      </c>
      <c r="D11397" s="4">
        <v>36</v>
      </c>
      <c r="J11397">
        <v>36</v>
      </c>
      <c r="K11397" s="3">
        <v>38</v>
      </c>
      <c r="L11397" s="3">
        <v>75</v>
      </c>
      <c r="R11397" s="3">
        <v>0</v>
      </c>
      <c r="S11397">
        <f t="shared" si="356"/>
        <v>37</v>
      </c>
      <c r="T11397">
        <f t="shared" si="357"/>
        <v>36</v>
      </c>
    </row>
    <row r="11398" spans="1:20" hidden="1" x14ac:dyDescent="0.25">
      <c r="A11398" s="2" t="s">
        <v>234</v>
      </c>
      <c r="B11398" s="2" t="s">
        <v>108</v>
      </c>
      <c r="C11398" s="2" t="s">
        <v>21</v>
      </c>
      <c r="D11398" s="4">
        <v>20</v>
      </c>
      <c r="E11398" s="4">
        <v>0</v>
      </c>
      <c r="F11398" s="1">
        <v>8</v>
      </c>
      <c r="G11398" s="1">
        <v>0.9</v>
      </c>
      <c r="H11398" s="1">
        <v>0.03</v>
      </c>
      <c r="I11398" s="1">
        <v>0.56000000000000005</v>
      </c>
      <c r="J11398">
        <v>36</v>
      </c>
      <c r="K11398" s="3">
        <v>23</v>
      </c>
      <c r="L11398" s="3">
        <v>56</v>
      </c>
      <c r="M11398" s="4">
        <v>15</v>
      </c>
      <c r="O11398" s="3">
        <v>3</v>
      </c>
      <c r="P11398" s="4">
        <v>1</v>
      </c>
      <c r="S11398">
        <f t="shared" si="356"/>
        <v>36</v>
      </c>
      <c r="T11398">
        <f t="shared" si="357"/>
        <v>36</v>
      </c>
    </row>
    <row r="11399" spans="1:20" hidden="1" x14ac:dyDescent="0.25">
      <c r="A11399" s="2" t="s">
        <v>234</v>
      </c>
      <c r="B11399" s="2" t="s">
        <v>61</v>
      </c>
      <c r="C11399" s="2" t="s">
        <v>21</v>
      </c>
      <c r="D11399" s="4">
        <v>0</v>
      </c>
      <c r="E11399" s="4">
        <v>29</v>
      </c>
      <c r="F11399" s="1">
        <v>0</v>
      </c>
      <c r="G11399" s="1">
        <v>0.01</v>
      </c>
      <c r="H11399" s="1">
        <v>0.01</v>
      </c>
      <c r="I11399" s="1">
        <v>0.01</v>
      </c>
      <c r="J11399">
        <v>31</v>
      </c>
      <c r="K11399" s="3">
        <v>45</v>
      </c>
      <c r="L11399" s="3">
        <v>74</v>
      </c>
      <c r="M11399" s="4">
        <v>0</v>
      </c>
      <c r="O11399" s="3">
        <v>2</v>
      </c>
      <c r="P11399" s="4">
        <v>0</v>
      </c>
      <c r="Q11399" s="4">
        <v>2</v>
      </c>
      <c r="R11399" s="3">
        <v>-1</v>
      </c>
      <c r="S11399">
        <f t="shared" si="356"/>
        <v>30</v>
      </c>
      <c r="T11399">
        <f t="shared" si="357"/>
        <v>31</v>
      </c>
    </row>
    <row r="11400" spans="1:20" hidden="1" x14ac:dyDescent="0.25">
      <c r="A11400" s="2" t="s">
        <v>234</v>
      </c>
      <c r="B11400" s="2" t="s">
        <v>92</v>
      </c>
      <c r="C11400" s="2" t="s">
        <v>21</v>
      </c>
      <c r="D11400" s="4">
        <v>16</v>
      </c>
      <c r="F11400" s="1">
        <v>3</v>
      </c>
      <c r="G11400" s="1">
        <v>0.36</v>
      </c>
      <c r="H11400" s="1">
        <v>0.02</v>
      </c>
      <c r="I11400" s="1">
        <v>0.21</v>
      </c>
      <c r="J11400">
        <v>22</v>
      </c>
      <c r="K11400" s="3">
        <v>12</v>
      </c>
      <c r="L11400" s="3">
        <v>29</v>
      </c>
      <c r="M11400" s="4">
        <v>6</v>
      </c>
      <c r="O11400" s="3">
        <v>5</v>
      </c>
      <c r="P11400" s="4">
        <v>0</v>
      </c>
      <c r="S11400">
        <f t="shared" si="356"/>
        <v>22</v>
      </c>
      <c r="T11400">
        <f t="shared" si="357"/>
        <v>22</v>
      </c>
    </row>
    <row r="11401" spans="1:20" hidden="1" x14ac:dyDescent="0.25">
      <c r="A11401" s="2" t="s">
        <v>234</v>
      </c>
      <c r="B11401" s="2" t="s">
        <v>30</v>
      </c>
      <c r="C11401" s="2" t="s">
        <v>21</v>
      </c>
      <c r="F11401" s="1">
        <v>6</v>
      </c>
      <c r="G11401" s="1">
        <v>1.27</v>
      </c>
      <c r="H11401" s="1">
        <v>0.59</v>
      </c>
      <c r="I11401" s="1">
        <v>0.06</v>
      </c>
      <c r="J11401">
        <v>21</v>
      </c>
      <c r="K11401" s="3">
        <v>81</v>
      </c>
      <c r="L11401" s="3">
        <v>102</v>
      </c>
      <c r="M11401" s="4">
        <v>21</v>
      </c>
      <c r="Q11401" s="4">
        <v>0</v>
      </c>
      <c r="R11401" s="3">
        <v>0</v>
      </c>
      <c r="S11401">
        <f t="shared" si="356"/>
        <v>21</v>
      </c>
      <c r="T11401">
        <f t="shared" si="357"/>
        <v>21</v>
      </c>
    </row>
    <row r="11402" spans="1:20" hidden="1" x14ac:dyDescent="0.25">
      <c r="A11402" s="2" t="s">
        <v>234</v>
      </c>
      <c r="B11402" s="2" t="s">
        <v>85</v>
      </c>
      <c r="C11402" s="2" t="s">
        <v>21</v>
      </c>
      <c r="F11402" s="1">
        <v>2</v>
      </c>
      <c r="G11402" s="1">
        <v>1.1100000000000001</v>
      </c>
      <c r="H11402" s="1">
        <v>0.01</v>
      </c>
      <c r="I11402" s="1">
        <v>0.02</v>
      </c>
      <c r="J11402">
        <v>19</v>
      </c>
      <c r="K11402" s="3">
        <v>6</v>
      </c>
      <c r="L11402" s="3">
        <v>24</v>
      </c>
      <c r="M11402" s="4">
        <v>19</v>
      </c>
      <c r="R11402" s="3">
        <v>0</v>
      </c>
      <c r="S11402">
        <f t="shared" si="356"/>
        <v>18</v>
      </c>
      <c r="T11402">
        <f t="shared" si="357"/>
        <v>19</v>
      </c>
    </row>
    <row r="11403" spans="1:20" hidden="1" x14ac:dyDescent="0.25">
      <c r="A11403" s="2" t="s">
        <v>234</v>
      </c>
      <c r="B11403" s="2" t="s">
        <v>72</v>
      </c>
      <c r="C11403" s="2" t="s">
        <v>21</v>
      </c>
      <c r="F11403" s="1">
        <v>1</v>
      </c>
      <c r="G11403" s="1">
        <v>1.1000000000000001</v>
      </c>
      <c r="I11403" s="1">
        <v>0.24</v>
      </c>
      <c r="J11403">
        <v>18</v>
      </c>
      <c r="K11403" s="3">
        <v>23</v>
      </c>
      <c r="L11403" s="3">
        <v>41</v>
      </c>
      <c r="M11403" s="4">
        <v>18</v>
      </c>
      <c r="R11403" s="3">
        <v>0</v>
      </c>
      <c r="S11403">
        <f t="shared" si="356"/>
        <v>18</v>
      </c>
      <c r="T11403">
        <f t="shared" si="357"/>
        <v>18</v>
      </c>
    </row>
    <row r="11404" spans="1:20" hidden="1" x14ac:dyDescent="0.25">
      <c r="A11404" s="2" t="s">
        <v>234</v>
      </c>
      <c r="B11404" s="2" t="s">
        <v>104</v>
      </c>
      <c r="C11404" s="2" t="s">
        <v>21</v>
      </c>
      <c r="F11404" s="1">
        <v>2</v>
      </c>
      <c r="G11404" s="1">
        <v>0.9</v>
      </c>
      <c r="H11404" s="1">
        <v>0</v>
      </c>
      <c r="I11404" s="1">
        <v>0.02</v>
      </c>
      <c r="J11404">
        <v>17</v>
      </c>
      <c r="K11404" s="3">
        <v>15</v>
      </c>
      <c r="L11404" s="3">
        <v>32</v>
      </c>
      <c r="M11404" s="4">
        <v>15</v>
      </c>
      <c r="N11404" s="4">
        <v>2</v>
      </c>
      <c r="R11404" s="3">
        <v>0</v>
      </c>
      <c r="S11404">
        <f t="shared" si="356"/>
        <v>17</v>
      </c>
      <c r="T11404">
        <f t="shared" si="357"/>
        <v>17</v>
      </c>
    </row>
    <row r="11405" spans="1:20" hidden="1" x14ac:dyDescent="0.25">
      <c r="A11405" s="2" t="s">
        <v>234</v>
      </c>
      <c r="B11405" s="2" t="s">
        <v>43</v>
      </c>
      <c r="C11405" s="2" t="s">
        <v>21</v>
      </c>
      <c r="E11405" s="4">
        <v>1</v>
      </c>
      <c r="F11405" s="1">
        <v>21</v>
      </c>
      <c r="G11405" s="1">
        <v>0.88</v>
      </c>
      <c r="H11405" s="1">
        <v>2.4</v>
      </c>
      <c r="J11405">
        <v>16</v>
      </c>
      <c r="K11405" s="3">
        <v>2</v>
      </c>
      <c r="L11405" s="3">
        <v>18</v>
      </c>
      <c r="M11405" s="4">
        <v>15</v>
      </c>
      <c r="S11405">
        <f t="shared" si="356"/>
        <v>16</v>
      </c>
      <c r="T11405">
        <f t="shared" si="357"/>
        <v>16</v>
      </c>
    </row>
    <row r="11406" spans="1:20" hidden="1" x14ac:dyDescent="0.25">
      <c r="A11406" s="2" t="s">
        <v>234</v>
      </c>
      <c r="B11406" s="2" t="s">
        <v>74</v>
      </c>
      <c r="C11406" s="2" t="s">
        <v>19</v>
      </c>
      <c r="F11406" s="1">
        <v>6</v>
      </c>
      <c r="G11406" s="1">
        <v>0.94</v>
      </c>
      <c r="H11406" s="1">
        <v>0.49</v>
      </c>
      <c r="I11406" s="1">
        <v>0.33</v>
      </c>
      <c r="J11406">
        <v>16</v>
      </c>
      <c r="K11406" s="3">
        <v>25</v>
      </c>
      <c r="L11406" s="3">
        <v>27</v>
      </c>
      <c r="M11406" s="4">
        <v>16</v>
      </c>
      <c r="O11406" s="3">
        <v>14</v>
      </c>
      <c r="R11406" s="3">
        <v>0</v>
      </c>
      <c r="S11406">
        <f t="shared" si="356"/>
        <v>16</v>
      </c>
      <c r="T11406">
        <f t="shared" si="357"/>
        <v>16</v>
      </c>
    </row>
    <row r="11407" spans="1:20" hidden="1" x14ac:dyDescent="0.25">
      <c r="A11407" s="2" t="s">
        <v>234</v>
      </c>
      <c r="B11407" s="2" t="s">
        <v>18</v>
      </c>
      <c r="C11407" s="2" t="s">
        <v>19</v>
      </c>
      <c r="D11407" s="4">
        <v>0</v>
      </c>
      <c r="E11407" s="4">
        <v>0</v>
      </c>
      <c r="F11407" s="1">
        <v>3</v>
      </c>
      <c r="G11407" s="1">
        <v>0.83</v>
      </c>
      <c r="H11407" s="1">
        <v>7.0000000000000007E-2</v>
      </c>
      <c r="I11407" s="1">
        <v>0.36</v>
      </c>
      <c r="J11407">
        <v>14</v>
      </c>
      <c r="K11407" s="3">
        <v>423</v>
      </c>
      <c r="L11407" s="3">
        <v>182</v>
      </c>
      <c r="M11407" s="4">
        <v>14</v>
      </c>
      <c r="O11407" s="3">
        <v>255</v>
      </c>
      <c r="R11407" s="3">
        <v>0</v>
      </c>
      <c r="S11407">
        <f t="shared" si="356"/>
        <v>14</v>
      </c>
      <c r="T11407">
        <f t="shared" si="357"/>
        <v>14</v>
      </c>
    </row>
    <row r="11408" spans="1:20" hidden="1" x14ac:dyDescent="0.25">
      <c r="A11408" s="2" t="s">
        <v>234</v>
      </c>
      <c r="B11408" s="2" t="s">
        <v>25</v>
      </c>
      <c r="C11408" s="2" t="s">
        <v>19</v>
      </c>
      <c r="F11408" s="1">
        <v>25</v>
      </c>
      <c r="G11408" s="1">
        <v>1.28</v>
      </c>
      <c r="H11408" s="1">
        <v>2.84</v>
      </c>
      <c r="I11408" s="1">
        <v>0.03</v>
      </c>
      <c r="J11408">
        <v>14</v>
      </c>
      <c r="K11408" s="3">
        <v>162</v>
      </c>
      <c r="L11408" s="3">
        <v>98</v>
      </c>
      <c r="M11408" s="4">
        <v>21</v>
      </c>
      <c r="O11408" s="3">
        <v>133</v>
      </c>
      <c r="R11408" s="3">
        <v>-55</v>
      </c>
      <c r="S11408">
        <f t="shared" si="356"/>
        <v>14</v>
      </c>
      <c r="T11408">
        <f t="shared" si="357"/>
        <v>21</v>
      </c>
    </row>
    <row r="11409" spans="1:20" hidden="1" x14ac:dyDescent="0.25">
      <c r="A11409" s="2" t="s">
        <v>234</v>
      </c>
      <c r="B11409" s="2" t="s">
        <v>97</v>
      </c>
      <c r="C11409" s="2" t="s">
        <v>19</v>
      </c>
      <c r="D11409" s="4">
        <v>0</v>
      </c>
      <c r="E11409" s="4">
        <v>10</v>
      </c>
      <c r="F11409" s="1">
        <v>0</v>
      </c>
      <c r="G11409" s="1">
        <v>0</v>
      </c>
      <c r="H11409" s="1">
        <v>0.01</v>
      </c>
      <c r="I11409" s="1">
        <v>0</v>
      </c>
      <c r="J11409">
        <v>10</v>
      </c>
      <c r="K11409" s="3">
        <v>12</v>
      </c>
      <c r="L11409" s="3">
        <v>22</v>
      </c>
      <c r="M11409" s="4">
        <v>0</v>
      </c>
      <c r="O11409" s="3">
        <v>0</v>
      </c>
      <c r="R11409" s="3">
        <v>0</v>
      </c>
      <c r="S11409">
        <f t="shared" si="356"/>
        <v>10</v>
      </c>
      <c r="T11409">
        <f t="shared" si="357"/>
        <v>10</v>
      </c>
    </row>
    <row r="11410" spans="1:20" hidden="1" x14ac:dyDescent="0.25">
      <c r="A11410" s="2" t="s">
        <v>234</v>
      </c>
      <c r="B11410" s="2" t="s">
        <v>53</v>
      </c>
      <c r="C11410" s="2" t="s">
        <v>21</v>
      </c>
      <c r="F11410" s="1">
        <v>5</v>
      </c>
      <c r="G11410" s="1">
        <v>0.59</v>
      </c>
      <c r="I11410" s="1">
        <v>0.01</v>
      </c>
      <c r="J11410">
        <v>10</v>
      </c>
      <c r="K11410" s="3">
        <v>3</v>
      </c>
      <c r="L11410" s="3">
        <v>13</v>
      </c>
      <c r="M11410" s="4">
        <v>10</v>
      </c>
      <c r="O11410" s="3">
        <v>0</v>
      </c>
      <c r="S11410">
        <f t="shared" si="356"/>
        <v>10</v>
      </c>
      <c r="T11410">
        <f t="shared" si="357"/>
        <v>10</v>
      </c>
    </row>
    <row r="11411" spans="1:20" hidden="1" x14ac:dyDescent="0.25">
      <c r="A11411" s="2" t="s">
        <v>234</v>
      </c>
      <c r="B11411" s="2" t="s">
        <v>114</v>
      </c>
      <c r="C11411" s="2" t="s">
        <v>21</v>
      </c>
      <c r="D11411" s="4">
        <v>9</v>
      </c>
      <c r="J11411">
        <v>9</v>
      </c>
      <c r="K11411" s="3">
        <v>3</v>
      </c>
      <c r="L11411" s="3">
        <v>12</v>
      </c>
      <c r="R11411" s="3">
        <v>0</v>
      </c>
      <c r="S11411">
        <f t="shared" si="356"/>
        <v>9</v>
      </c>
      <c r="T11411">
        <f t="shared" si="357"/>
        <v>9</v>
      </c>
    </row>
    <row r="11412" spans="1:20" hidden="1" x14ac:dyDescent="0.25">
      <c r="A11412" s="2" t="s">
        <v>234</v>
      </c>
      <c r="B11412" s="2" t="s">
        <v>71</v>
      </c>
      <c r="C11412" s="2" t="s">
        <v>21</v>
      </c>
      <c r="F11412" s="1">
        <v>3</v>
      </c>
      <c r="G11412" s="1">
        <v>0.2</v>
      </c>
      <c r="H11412" s="1">
        <v>0.27</v>
      </c>
      <c r="I11412" s="1">
        <v>0.1</v>
      </c>
      <c r="J11412">
        <v>9</v>
      </c>
      <c r="K11412" s="3">
        <v>11</v>
      </c>
      <c r="L11412" s="3">
        <v>25</v>
      </c>
      <c r="M11412" s="4">
        <v>3</v>
      </c>
      <c r="Q11412" s="4">
        <v>6</v>
      </c>
      <c r="R11412" s="3">
        <v>-5</v>
      </c>
      <c r="S11412">
        <f t="shared" si="356"/>
        <v>9</v>
      </c>
      <c r="T11412">
        <f t="shared" si="357"/>
        <v>9</v>
      </c>
    </row>
    <row r="11413" spans="1:20" hidden="1" x14ac:dyDescent="0.25">
      <c r="A11413" s="2" t="s">
        <v>234</v>
      </c>
      <c r="B11413" s="2" t="s">
        <v>51</v>
      </c>
      <c r="C11413" s="2" t="s">
        <v>21</v>
      </c>
      <c r="D11413" s="4">
        <v>1</v>
      </c>
      <c r="F11413" s="1">
        <v>4</v>
      </c>
      <c r="G11413" s="1">
        <v>0.44</v>
      </c>
      <c r="H11413" s="1">
        <v>0.03</v>
      </c>
      <c r="I11413" s="1">
        <v>0.27</v>
      </c>
      <c r="J11413">
        <v>8</v>
      </c>
      <c r="K11413" s="3">
        <v>6</v>
      </c>
      <c r="L11413" s="3">
        <v>12</v>
      </c>
      <c r="M11413" s="4">
        <v>7</v>
      </c>
      <c r="O11413" s="3">
        <v>2</v>
      </c>
      <c r="P11413" s="4">
        <v>0</v>
      </c>
      <c r="R11413" s="3">
        <v>0</v>
      </c>
      <c r="S11413">
        <f t="shared" si="356"/>
        <v>8</v>
      </c>
      <c r="T11413">
        <f t="shared" si="357"/>
        <v>8</v>
      </c>
    </row>
    <row r="11414" spans="1:20" hidden="1" x14ac:dyDescent="0.25">
      <c r="A11414" s="2" t="s">
        <v>234</v>
      </c>
      <c r="B11414" s="2" t="s">
        <v>54</v>
      </c>
      <c r="C11414" s="2" t="s">
        <v>21</v>
      </c>
      <c r="D11414" s="4">
        <v>8</v>
      </c>
      <c r="J11414">
        <v>8</v>
      </c>
      <c r="K11414" s="3">
        <v>4</v>
      </c>
      <c r="L11414" s="3">
        <v>12</v>
      </c>
      <c r="S11414">
        <f t="shared" si="356"/>
        <v>8</v>
      </c>
      <c r="T11414">
        <f t="shared" si="357"/>
        <v>8</v>
      </c>
    </row>
    <row r="11415" spans="1:20" hidden="1" x14ac:dyDescent="0.25">
      <c r="A11415" s="2" t="s">
        <v>234</v>
      </c>
      <c r="B11415" s="2" t="s">
        <v>58</v>
      </c>
      <c r="C11415" s="2" t="s">
        <v>21</v>
      </c>
      <c r="F11415" s="1">
        <v>1</v>
      </c>
      <c r="G11415" s="1">
        <v>0.49</v>
      </c>
      <c r="H11415" s="1">
        <v>0.15</v>
      </c>
      <c r="I11415" s="1">
        <v>0.01</v>
      </c>
      <c r="J11415">
        <v>8</v>
      </c>
      <c r="K11415" s="3">
        <v>4</v>
      </c>
      <c r="L11415" s="3">
        <v>12</v>
      </c>
      <c r="M11415" s="4">
        <v>8</v>
      </c>
      <c r="S11415">
        <f t="shared" si="356"/>
        <v>8</v>
      </c>
      <c r="T11415">
        <f t="shared" si="357"/>
        <v>8</v>
      </c>
    </row>
    <row r="11416" spans="1:20" hidden="1" x14ac:dyDescent="0.25">
      <c r="A11416" s="2" t="s">
        <v>234</v>
      </c>
      <c r="B11416" s="2" t="s">
        <v>79</v>
      </c>
      <c r="C11416" s="2" t="s">
        <v>21</v>
      </c>
      <c r="F11416" s="1">
        <v>9</v>
      </c>
      <c r="G11416" s="1">
        <v>0.94</v>
      </c>
      <c r="H11416" s="1">
        <v>0.26</v>
      </c>
      <c r="I11416" s="1">
        <v>0.26</v>
      </c>
      <c r="J11416">
        <v>8</v>
      </c>
      <c r="K11416" s="3">
        <v>65</v>
      </c>
      <c r="L11416" s="3">
        <v>72</v>
      </c>
      <c r="M11416" s="4">
        <v>16</v>
      </c>
      <c r="O11416" s="3">
        <v>0</v>
      </c>
      <c r="R11416" s="3">
        <v>0</v>
      </c>
      <c r="S11416">
        <f t="shared" si="356"/>
        <v>7</v>
      </c>
      <c r="T11416">
        <f t="shared" si="357"/>
        <v>16</v>
      </c>
    </row>
    <row r="11417" spans="1:20" hidden="1" x14ac:dyDescent="0.25">
      <c r="A11417" s="2" t="s">
        <v>234</v>
      </c>
      <c r="B11417" s="2" t="s">
        <v>87</v>
      </c>
      <c r="C11417" s="2" t="s">
        <v>19</v>
      </c>
      <c r="E11417" s="4">
        <v>0</v>
      </c>
      <c r="F11417" s="1">
        <v>1</v>
      </c>
      <c r="G11417" s="1">
        <v>0.28999999999999998</v>
      </c>
      <c r="H11417" s="1">
        <v>0.01</v>
      </c>
      <c r="I11417" s="1">
        <v>0.11</v>
      </c>
      <c r="J11417">
        <v>5</v>
      </c>
      <c r="K11417" s="3">
        <v>6</v>
      </c>
      <c r="L11417" s="3">
        <v>10</v>
      </c>
      <c r="M11417" s="4">
        <v>5</v>
      </c>
      <c r="O11417" s="3">
        <v>1</v>
      </c>
      <c r="R11417" s="3">
        <v>0</v>
      </c>
      <c r="S11417">
        <f t="shared" si="356"/>
        <v>5</v>
      </c>
      <c r="T11417">
        <f t="shared" si="357"/>
        <v>5</v>
      </c>
    </row>
    <row r="11418" spans="1:20" hidden="1" x14ac:dyDescent="0.25">
      <c r="A11418" s="2" t="s">
        <v>234</v>
      </c>
      <c r="B11418" s="2" t="s">
        <v>106</v>
      </c>
      <c r="C11418" s="2" t="s">
        <v>21</v>
      </c>
      <c r="F11418" s="1">
        <v>2</v>
      </c>
      <c r="G11418" s="1">
        <v>0.27</v>
      </c>
      <c r="H11418" s="1">
        <v>0.13</v>
      </c>
      <c r="I11418" s="1">
        <v>0.09</v>
      </c>
      <c r="J11418">
        <v>5</v>
      </c>
      <c r="K11418" s="3">
        <v>4</v>
      </c>
      <c r="L11418" s="3">
        <v>8</v>
      </c>
      <c r="M11418" s="4">
        <v>5</v>
      </c>
      <c r="S11418">
        <f t="shared" si="356"/>
        <v>4</v>
      </c>
      <c r="T11418">
        <f t="shared" si="357"/>
        <v>5</v>
      </c>
    </row>
    <row r="11419" spans="1:20" hidden="1" x14ac:dyDescent="0.25">
      <c r="A11419" s="2" t="s">
        <v>234</v>
      </c>
      <c r="B11419" s="2" t="s">
        <v>63</v>
      </c>
      <c r="C11419" s="2" t="s">
        <v>21</v>
      </c>
      <c r="F11419" s="1">
        <v>2</v>
      </c>
      <c r="G11419" s="1">
        <v>0.27</v>
      </c>
      <c r="H11419" s="1">
        <v>0.02</v>
      </c>
      <c r="I11419" s="1">
        <v>0.08</v>
      </c>
      <c r="J11419">
        <v>5</v>
      </c>
      <c r="K11419" s="3">
        <v>11</v>
      </c>
      <c r="L11419" s="3">
        <v>15</v>
      </c>
      <c r="M11419" s="4">
        <v>5</v>
      </c>
      <c r="R11419" s="3">
        <v>0</v>
      </c>
      <c r="S11419">
        <f t="shared" si="356"/>
        <v>4</v>
      </c>
      <c r="T11419">
        <f t="shared" si="357"/>
        <v>5</v>
      </c>
    </row>
    <row r="11420" spans="1:20" hidden="1" x14ac:dyDescent="0.25">
      <c r="A11420" s="2" t="s">
        <v>234</v>
      </c>
      <c r="B11420" s="2" t="s">
        <v>94</v>
      </c>
      <c r="C11420" s="2" t="s">
        <v>21</v>
      </c>
      <c r="E11420" s="4">
        <v>0</v>
      </c>
      <c r="F11420" s="1">
        <v>6</v>
      </c>
      <c r="G11420" s="1">
        <v>0.24</v>
      </c>
      <c r="H11420" s="1">
        <v>0.65</v>
      </c>
      <c r="I11420" s="1">
        <v>0</v>
      </c>
      <c r="J11420">
        <v>4</v>
      </c>
      <c r="K11420" s="3">
        <v>1</v>
      </c>
      <c r="L11420" s="3">
        <v>7</v>
      </c>
      <c r="M11420" s="4">
        <v>4</v>
      </c>
      <c r="O11420" s="3">
        <v>0</v>
      </c>
      <c r="Q11420" s="4">
        <v>0</v>
      </c>
      <c r="R11420" s="3">
        <v>-2</v>
      </c>
      <c r="S11420">
        <f t="shared" si="356"/>
        <v>4</v>
      </c>
      <c r="T11420">
        <f t="shared" si="357"/>
        <v>4</v>
      </c>
    </row>
    <row r="11421" spans="1:20" hidden="1" x14ac:dyDescent="0.25">
      <c r="A11421" s="2" t="s">
        <v>234</v>
      </c>
      <c r="B11421" s="2" t="s">
        <v>47</v>
      </c>
      <c r="C11421" s="2" t="s">
        <v>21</v>
      </c>
      <c r="E11421" s="4">
        <v>3</v>
      </c>
      <c r="J11421">
        <v>3</v>
      </c>
      <c r="K11421" s="3">
        <v>1</v>
      </c>
      <c r="L11421" s="3">
        <v>2</v>
      </c>
      <c r="O11421" s="3">
        <v>3</v>
      </c>
      <c r="S11421">
        <f t="shared" si="356"/>
        <v>4</v>
      </c>
      <c r="T11421">
        <f t="shared" si="357"/>
        <v>3</v>
      </c>
    </row>
    <row r="11422" spans="1:20" hidden="1" x14ac:dyDescent="0.25">
      <c r="A11422" s="2" t="s">
        <v>234</v>
      </c>
      <c r="B11422" s="2" t="s">
        <v>98</v>
      </c>
      <c r="C11422" s="2" t="s">
        <v>21</v>
      </c>
      <c r="F11422" s="1">
        <v>0</v>
      </c>
      <c r="G11422" s="1">
        <v>0.16</v>
      </c>
      <c r="I11422" s="1">
        <v>0.01</v>
      </c>
      <c r="J11422">
        <v>3</v>
      </c>
      <c r="K11422" s="3">
        <v>1</v>
      </c>
      <c r="L11422" s="3">
        <v>4</v>
      </c>
      <c r="M11422" s="4">
        <v>3</v>
      </c>
      <c r="S11422">
        <f t="shared" si="356"/>
        <v>3</v>
      </c>
      <c r="T11422">
        <f t="shared" si="357"/>
        <v>3</v>
      </c>
    </row>
    <row r="11423" spans="1:20" hidden="1" x14ac:dyDescent="0.25">
      <c r="A11423" s="2" t="s">
        <v>234</v>
      </c>
      <c r="B11423" s="2" t="s">
        <v>111</v>
      </c>
      <c r="C11423" s="2" t="s">
        <v>21</v>
      </c>
      <c r="D11423" s="4">
        <v>2</v>
      </c>
      <c r="F11423" s="1">
        <v>0</v>
      </c>
      <c r="G11423" s="1">
        <v>0.04</v>
      </c>
      <c r="I11423" s="1">
        <v>0</v>
      </c>
      <c r="J11423">
        <v>3</v>
      </c>
      <c r="K11423" s="3">
        <v>4</v>
      </c>
      <c r="L11423" s="3">
        <v>6</v>
      </c>
      <c r="M11423" s="4">
        <v>1</v>
      </c>
      <c r="R11423" s="3">
        <v>0</v>
      </c>
      <c r="S11423">
        <f t="shared" si="356"/>
        <v>2</v>
      </c>
      <c r="T11423">
        <f t="shared" si="357"/>
        <v>3</v>
      </c>
    </row>
    <row r="11424" spans="1:20" hidden="1" x14ac:dyDescent="0.25">
      <c r="A11424" s="2" t="s">
        <v>234</v>
      </c>
      <c r="B11424" s="2" t="s">
        <v>86</v>
      </c>
      <c r="C11424" s="2" t="s">
        <v>21</v>
      </c>
      <c r="F11424" s="1">
        <v>0</v>
      </c>
      <c r="G11424" s="1">
        <v>0.14000000000000001</v>
      </c>
      <c r="I11424" s="1">
        <v>0</v>
      </c>
      <c r="J11424">
        <v>2</v>
      </c>
      <c r="K11424" s="3">
        <v>47</v>
      </c>
      <c r="L11424" s="3">
        <v>11</v>
      </c>
      <c r="M11424" s="4">
        <v>2</v>
      </c>
      <c r="O11424" s="3">
        <v>39</v>
      </c>
      <c r="R11424" s="3">
        <v>0</v>
      </c>
      <c r="S11424">
        <f t="shared" si="356"/>
        <v>3</v>
      </c>
      <c r="T11424">
        <f t="shared" si="357"/>
        <v>2</v>
      </c>
    </row>
    <row r="11425" spans="1:20" hidden="1" x14ac:dyDescent="0.25">
      <c r="A11425" s="2" t="s">
        <v>234</v>
      </c>
      <c r="B11425" s="2" t="s">
        <v>31</v>
      </c>
      <c r="C11425" s="2" t="s">
        <v>19</v>
      </c>
      <c r="F11425" s="1">
        <v>0</v>
      </c>
      <c r="G11425" s="1">
        <v>0.05</v>
      </c>
      <c r="H11425" s="1">
        <v>0.03</v>
      </c>
      <c r="I11425" s="1">
        <v>0</v>
      </c>
      <c r="J11425">
        <v>1</v>
      </c>
      <c r="K11425" s="3">
        <v>133</v>
      </c>
      <c r="L11425" s="3">
        <v>74</v>
      </c>
      <c r="M11425" s="4">
        <v>1</v>
      </c>
      <c r="O11425" s="3">
        <v>60</v>
      </c>
      <c r="R11425" s="3">
        <v>0</v>
      </c>
      <c r="S11425">
        <f t="shared" si="356"/>
        <v>1</v>
      </c>
      <c r="T11425">
        <f t="shared" si="357"/>
        <v>1</v>
      </c>
    </row>
    <row r="11426" spans="1:20" hidden="1" x14ac:dyDescent="0.25">
      <c r="A11426" s="2" t="s">
        <v>234</v>
      </c>
      <c r="B11426" s="2" t="s">
        <v>33</v>
      </c>
      <c r="C11426" s="2" t="s">
        <v>21</v>
      </c>
      <c r="F11426" s="1">
        <v>0</v>
      </c>
      <c r="G11426" s="1">
        <v>0.06</v>
      </c>
      <c r="H11426" s="1">
        <v>0</v>
      </c>
      <c r="I11426" s="1">
        <v>0</v>
      </c>
      <c r="J11426">
        <v>1</v>
      </c>
      <c r="K11426" s="3">
        <v>4</v>
      </c>
      <c r="L11426" s="3">
        <v>5</v>
      </c>
      <c r="M11426" s="4">
        <v>1</v>
      </c>
      <c r="N11426" s="4">
        <v>0</v>
      </c>
      <c r="S11426">
        <f t="shared" si="356"/>
        <v>1</v>
      </c>
      <c r="T11426">
        <f t="shared" si="357"/>
        <v>1</v>
      </c>
    </row>
    <row r="11427" spans="1:20" hidden="1" x14ac:dyDescent="0.25">
      <c r="A11427" s="2" t="s">
        <v>234</v>
      </c>
      <c r="B11427" s="2" t="s">
        <v>35</v>
      </c>
      <c r="C11427" s="2" t="s">
        <v>21</v>
      </c>
      <c r="F11427" s="1">
        <v>1</v>
      </c>
      <c r="G11427" s="1">
        <v>0.04</v>
      </c>
      <c r="H11427" s="1">
        <v>0.08</v>
      </c>
      <c r="I11427" s="1">
        <v>0.01</v>
      </c>
      <c r="J11427">
        <v>1</v>
      </c>
      <c r="K11427" s="3">
        <v>1117</v>
      </c>
      <c r="L11427" s="3">
        <v>972</v>
      </c>
      <c r="M11427" s="4">
        <v>1</v>
      </c>
      <c r="R11427" s="3">
        <v>146</v>
      </c>
      <c r="S11427">
        <f t="shared" si="356"/>
        <v>1</v>
      </c>
      <c r="T11427">
        <f t="shared" si="357"/>
        <v>1</v>
      </c>
    </row>
    <row r="11428" spans="1:20" hidden="1" x14ac:dyDescent="0.25">
      <c r="A11428" s="2" t="s">
        <v>234</v>
      </c>
      <c r="B11428" s="2" t="s">
        <v>90</v>
      </c>
      <c r="C11428" s="2" t="s">
        <v>21</v>
      </c>
      <c r="F11428" s="1">
        <v>0</v>
      </c>
      <c r="G11428" s="1">
        <v>0.03</v>
      </c>
      <c r="H11428" s="1">
        <v>0.02</v>
      </c>
      <c r="I11428" s="1">
        <v>0.01</v>
      </c>
      <c r="J11428">
        <v>1</v>
      </c>
      <c r="K11428" s="3">
        <v>1</v>
      </c>
      <c r="L11428" s="3">
        <v>1</v>
      </c>
      <c r="M11428" s="4">
        <v>1</v>
      </c>
      <c r="R11428" s="3">
        <v>0</v>
      </c>
      <c r="S11428">
        <f t="shared" si="356"/>
        <v>0</v>
      </c>
      <c r="T11428">
        <f t="shared" si="357"/>
        <v>1</v>
      </c>
    </row>
    <row r="11429" spans="1:20" hidden="1" x14ac:dyDescent="0.25">
      <c r="A11429" s="2" t="s">
        <v>234</v>
      </c>
      <c r="B11429" s="2" t="s">
        <v>37</v>
      </c>
      <c r="C11429" s="2" t="s">
        <v>21</v>
      </c>
      <c r="E11429" s="4">
        <v>0</v>
      </c>
      <c r="J11429">
        <v>0</v>
      </c>
      <c r="K11429" s="3">
        <v>0</v>
      </c>
      <c r="L11429" s="3">
        <v>0</v>
      </c>
      <c r="R11429" s="3">
        <v>0</v>
      </c>
      <c r="S11429">
        <f t="shared" si="356"/>
        <v>0</v>
      </c>
      <c r="T11429">
        <f t="shared" si="357"/>
        <v>0</v>
      </c>
    </row>
    <row r="11430" spans="1:20" hidden="1" x14ac:dyDescent="0.25">
      <c r="A11430" s="2" t="s">
        <v>234</v>
      </c>
      <c r="B11430" s="2" t="s">
        <v>41</v>
      </c>
      <c r="C11430" s="2" t="s">
        <v>21</v>
      </c>
      <c r="E11430" s="4">
        <v>0</v>
      </c>
      <c r="J11430">
        <v>0</v>
      </c>
      <c r="K11430" s="3">
        <v>0</v>
      </c>
      <c r="L11430" s="3">
        <v>0</v>
      </c>
      <c r="R11430" s="3">
        <v>0</v>
      </c>
      <c r="S11430">
        <f t="shared" si="356"/>
        <v>0</v>
      </c>
      <c r="T11430">
        <f t="shared" si="357"/>
        <v>0</v>
      </c>
    </row>
    <row r="11431" spans="1:20" hidden="1" x14ac:dyDescent="0.25">
      <c r="A11431" s="2" t="s">
        <v>234</v>
      </c>
      <c r="B11431" s="2" t="s">
        <v>96</v>
      </c>
      <c r="C11431" s="2" t="s">
        <v>19</v>
      </c>
      <c r="D11431" s="4">
        <v>0</v>
      </c>
      <c r="E11431" s="4">
        <v>0</v>
      </c>
      <c r="F11431" s="1">
        <v>0</v>
      </c>
      <c r="G11431" s="1">
        <v>0</v>
      </c>
      <c r="H11431" s="1">
        <v>0</v>
      </c>
      <c r="I11431" s="1">
        <v>0</v>
      </c>
      <c r="J11431">
        <v>0</v>
      </c>
      <c r="K11431" s="3">
        <v>1</v>
      </c>
      <c r="L11431" s="3">
        <v>0</v>
      </c>
      <c r="M11431" s="4">
        <v>0</v>
      </c>
      <c r="O11431" s="3">
        <v>1</v>
      </c>
      <c r="S11431">
        <f t="shared" si="356"/>
        <v>0</v>
      </c>
      <c r="T11431">
        <f t="shared" si="357"/>
        <v>0</v>
      </c>
    </row>
    <row r="11432" spans="1:20" hidden="1" x14ac:dyDescent="0.25">
      <c r="A11432" s="2" t="s">
        <v>234</v>
      </c>
      <c r="B11432" s="2" t="s">
        <v>102</v>
      </c>
      <c r="C11432" s="2" t="s">
        <v>21</v>
      </c>
      <c r="J11432">
        <v>0</v>
      </c>
      <c r="K11432" s="3">
        <v>0</v>
      </c>
      <c r="L11432" s="3">
        <v>0</v>
      </c>
      <c r="Q11432" s="4">
        <v>0</v>
      </c>
      <c r="R11432" s="3">
        <v>0</v>
      </c>
      <c r="S11432">
        <f t="shared" si="356"/>
        <v>0</v>
      </c>
      <c r="T11432">
        <f t="shared" si="357"/>
        <v>0</v>
      </c>
    </row>
    <row r="11433" spans="1:20" hidden="1" x14ac:dyDescent="0.25">
      <c r="A11433" s="2" t="s">
        <v>234</v>
      </c>
      <c r="B11433" s="2" t="s">
        <v>107</v>
      </c>
      <c r="C11433" s="2" t="s">
        <v>19</v>
      </c>
      <c r="E11433" s="4">
        <v>0</v>
      </c>
      <c r="F11433" s="1">
        <v>0</v>
      </c>
      <c r="G11433" s="1">
        <v>0</v>
      </c>
      <c r="H11433" s="1">
        <v>0</v>
      </c>
      <c r="I11433" s="1">
        <v>0</v>
      </c>
      <c r="J11433">
        <v>0</v>
      </c>
      <c r="K11433" s="3">
        <v>1</v>
      </c>
      <c r="L11433" s="3">
        <v>1</v>
      </c>
      <c r="M11433" s="4">
        <v>0</v>
      </c>
      <c r="O11433" s="3">
        <v>0</v>
      </c>
      <c r="S11433">
        <f t="shared" si="356"/>
        <v>0</v>
      </c>
      <c r="T11433">
        <f t="shared" si="357"/>
        <v>0</v>
      </c>
    </row>
    <row r="11434" spans="1:20" hidden="1" x14ac:dyDescent="0.25">
      <c r="A11434" s="2" t="s">
        <v>234</v>
      </c>
      <c r="B11434" s="2" t="s">
        <v>109</v>
      </c>
      <c r="C11434" s="2" t="s">
        <v>19</v>
      </c>
      <c r="E11434" s="4">
        <v>0</v>
      </c>
      <c r="F11434" s="1">
        <v>0</v>
      </c>
      <c r="G11434" s="1">
        <v>0.01</v>
      </c>
      <c r="H11434" s="1">
        <v>0</v>
      </c>
      <c r="I11434" s="1">
        <v>0</v>
      </c>
      <c r="J11434">
        <v>0</v>
      </c>
      <c r="K11434" s="3">
        <v>0</v>
      </c>
      <c r="M11434" s="4">
        <v>0</v>
      </c>
      <c r="O11434" s="3">
        <v>0</v>
      </c>
      <c r="S11434">
        <f t="shared" si="356"/>
        <v>0</v>
      </c>
      <c r="T11434">
        <f t="shared" si="357"/>
        <v>0</v>
      </c>
    </row>
    <row r="11435" spans="1:20" hidden="1" x14ac:dyDescent="0.25">
      <c r="A11435" s="2" t="s">
        <v>234</v>
      </c>
      <c r="B11435" s="2" t="s">
        <v>70</v>
      </c>
      <c r="C11435" s="2" t="s">
        <v>21</v>
      </c>
      <c r="D11435" s="4">
        <v>0</v>
      </c>
      <c r="J11435">
        <v>0</v>
      </c>
      <c r="K11435" s="3">
        <v>0</v>
      </c>
      <c r="L11435" s="3">
        <v>0</v>
      </c>
      <c r="S11435">
        <f t="shared" si="356"/>
        <v>0</v>
      </c>
      <c r="T11435">
        <f t="shared" si="357"/>
        <v>0</v>
      </c>
    </row>
    <row r="11436" spans="1:20" hidden="1" x14ac:dyDescent="0.25">
      <c r="A11436" s="2" t="s">
        <v>234</v>
      </c>
      <c r="B11436" s="2" t="s">
        <v>20</v>
      </c>
      <c r="C11436" s="2" t="s">
        <v>21</v>
      </c>
      <c r="F11436" s="1">
        <v>0</v>
      </c>
      <c r="G11436" s="1">
        <v>0</v>
      </c>
      <c r="H11436" s="1">
        <v>0</v>
      </c>
      <c r="I11436" s="1">
        <v>0</v>
      </c>
      <c r="J11436">
        <v>-5</v>
      </c>
      <c r="K11436" s="3">
        <v>8</v>
      </c>
      <c r="L11436" s="3">
        <v>2</v>
      </c>
      <c r="M11436" s="4">
        <v>0</v>
      </c>
      <c r="R11436" s="3">
        <v>0</v>
      </c>
      <c r="S11436">
        <f t="shared" si="356"/>
        <v>-6</v>
      </c>
      <c r="T11436">
        <f t="shared" si="357"/>
        <v>0</v>
      </c>
    </row>
    <row r="11437" spans="1:20" hidden="1" x14ac:dyDescent="0.25">
      <c r="A11437" s="2" t="s">
        <v>234</v>
      </c>
      <c r="B11437" s="2" t="s">
        <v>22</v>
      </c>
      <c r="C11437" s="2" t="s">
        <v>21</v>
      </c>
      <c r="J11437">
        <v>-151</v>
      </c>
      <c r="K11437" s="3">
        <v>168</v>
      </c>
      <c r="L11437" s="3">
        <v>17</v>
      </c>
      <c r="S11437">
        <f t="shared" si="356"/>
        <v>-151</v>
      </c>
      <c r="T11437">
        <f t="shared" si="357"/>
        <v>0</v>
      </c>
    </row>
    <row r="11438" spans="1:20" hidden="1" x14ac:dyDescent="0.25">
      <c r="A11438" s="2" t="s">
        <v>234</v>
      </c>
      <c r="B11438" s="2" t="s">
        <v>55</v>
      </c>
      <c r="C11438" s="2" t="s">
        <v>21</v>
      </c>
      <c r="F11438" s="1">
        <v>0</v>
      </c>
      <c r="H11438" s="1">
        <v>0</v>
      </c>
      <c r="I11438" s="1">
        <v>0</v>
      </c>
      <c r="S11438">
        <f t="shared" si="356"/>
        <v>0</v>
      </c>
      <c r="T11438">
        <f t="shared" si="357"/>
        <v>0</v>
      </c>
    </row>
    <row r="11439" spans="1:20" hidden="1" x14ac:dyDescent="0.25">
      <c r="A11439" s="2" t="s">
        <v>239</v>
      </c>
      <c r="B11439" s="2" t="s">
        <v>70</v>
      </c>
      <c r="C11439" s="2" t="s">
        <v>21</v>
      </c>
      <c r="J11439">
        <v>10992</v>
      </c>
      <c r="O11439" s="3">
        <v>10992</v>
      </c>
      <c r="Q11439" s="4">
        <v>10992</v>
      </c>
      <c r="S11439">
        <f t="shared" si="356"/>
        <v>10992</v>
      </c>
      <c r="T11439">
        <f t="shared" si="357"/>
        <v>10992</v>
      </c>
    </row>
    <row r="11440" spans="1:20" hidden="1" x14ac:dyDescent="0.25">
      <c r="A11440" s="2" t="s">
        <v>239</v>
      </c>
      <c r="B11440" s="2" t="s">
        <v>65</v>
      </c>
      <c r="C11440" s="2" t="s">
        <v>21</v>
      </c>
      <c r="E11440" s="4">
        <v>300</v>
      </c>
      <c r="F11440" s="1">
        <v>222</v>
      </c>
      <c r="G11440" s="1">
        <v>82.5</v>
      </c>
      <c r="H11440" s="1">
        <v>0.45</v>
      </c>
      <c r="I11440" s="1">
        <v>4.7</v>
      </c>
      <c r="J11440">
        <v>4704</v>
      </c>
      <c r="K11440" s="3">
        <v>1</v>
      </c>
      <c r="L11440" s="3">
        <v>134</v>
      </c>
      <c r="M11440" s="4">
        <v>2506</v>
      </c>
      <c r="N11440" s="4">
        <v>1100</v>
      </c>
      <c r="O11440" s="3">
        <v>4571</v>
      </c>
      <c r="P11440" s="4">
        <v>700</v>
      </c>
      <c r="Q11440" s="4">
        <v>98</v>
      </c>
      <c r="S11440">
        <f t="shared" si="356"/>
        <v>4704</v>
      </c>
      <c r="T11440">
        <f t="shared" si="357"/>
        <v>4704</v>
      </c>
    </row>
    <row r="11441" spans="1:20" hidden="1" x14ac:dyDescent="0.25">
      <c r="A11441" s="2" t="s">
        <v>239</v>
      </c>
      <c r="B11441" s="2" t="s">
        <v>52</v>
      </c>
      <c r="C11441" s="2" t="s">
        <v>21</v>
      </c>
      <c r="D11441" s="4">
        <v>2864</v>
      </c>
      <c r="F11441" s="1">
        <v>185</v>
      </c>
      <c r="G11441" s="1">
        <v>19.41</v>
      </c>
      <c r="H11441" s="1">
        <v>2.2000000000000002</v>
      </c>
      <c r="I11441" s="1">
        <v>4.87</v>
      </c>
      <c r="J11441">
        <v>3685</v>
      </c>
      <c r="K11441" s="3">
        <v>15</v>
      </c>
      <c r="L11441" s="3">
        <v>2030</v>
      </c>
      <c r="M11441" s="4">
        <v>590</v>
      </c>
      <c r="N11441" s="4">
        <v>185</v>
      </c>
      <c r="O11441" s="3">
        <v>1670</v>
      </c>
      <c r="P11441" s="4">
        <v>42</v>
      </c>
      <c r="Q11441" s="4">
        <v>5</v>
      </c>
      <c r="R11441" s="3">
        <v>0</v>
      </c>
      <c r="S11441">
        <f t="shared" si="356"/>
        <v>3685</v>
      </c>
      <c r="T11441">
        <f t="shared" si="357"/>
        <v>3686</v>
      </c>
    </row>
    <row r="11442" spans="1:20" hidden="1" x14ac:dyDescent="0.25">
      <c r="A11442" s="2" t="s">
        <v>239</v>
      </c>
      <c r="B11442" s="2" t="s">
        <v>67</v>
      </c>
      <c r="C11442" s="2" t="s">
        <v>21</v>
      </c>
      <c r="E11442" s="4">
        <v>503</v>
      </c>
      <c r="F11442" s="1">
        <v>519</v>
      </c>
      <c r="G11442" s="1">
        <v>48.92</v>
      </c>
      <c r="H11442" s="1">
        <v>0.86</v>
      </c>
      <c r="I11442" s="1">
        <v>10.26</v>
      </c>
      <c r="J11442">
        <v>2172</v>
      </c>
      <c r="K11442" s="3">
        <v>28</v>
      </c>
      <c r="L11442" s="3">
        <v>165</v>
      </c>
      <c r="M11442" s="4">
        <v>1486</v>
      </c>
      <c r="N11442" s="4">
        <v>83</v>
      </c>
      <c r="O11442" s="3">
        <v>2035</v>
      </c>
      <c r="P11442" s="4">
        <v>20</v>
      </c>
      <c r="Q11442" s="4">
        <v>80</v>
      </c>
      <c r="R11442" s="3">
        <v>0</v>
      </c>
      <c r="S11442">
        <f t="shared" si="356"/>
        <v>2172</v>
      </c>
      <c r="T11442">
        <f t="shared" si="357"/>
        <v>2172</v>
      </c>
    </row>
    <row r="11443" spans="1:20" hidden="1" x14ac:dyDescent="0.25">
      <c r="A11443" s="2" t="s">
        <v>239</v>
      </c>
      <c r="B11443" s="2" t="s">
        <v>49</v>
      </c>
      <c r="C11443" s="2" t="s">
        <v>19</v>
      </c>
      <c r="D11443" s="4">
        <v>78</v>
      </c>
      <c r="E11443" s="4">
        <v>5</v>
      </c>
      <c r="F11443" s="1">
        <v>102</v>
      </c>
      <c r="G11443" s="1">
        <v>62.15</v>
      </c>
      <c r="H11443" s="1">
        <v>5.34</v>
      </c>
      <c r="I11443" s="1">
        <v>5.38</v>
      </c>
      <c r="J11443">
        <v>2006</v>
      </c>
      <c r="K11443" s="3">
        <v>165</v>
      </c>
      <c r="L11443" s="3">
        <v>339</v>
      </c>
      <c r="M11443" s="4">
        <v>1888</v>
      </c>
      <c r="N11443" s="4">
        <v>35</v>
      </c>
      <c r="O11443" s="3">
        <v>1832</v>
      </c>
      <c r="R11443" s="3">
        <v>0</v>
      </c>
      <c r="S11443">
        <f t="shared" si="356"/>
        <v>2006</v>
      </c>
      <c r="T11443">
        <f t="shared" si="357"/>
        <v>2006</v>
      </c>
    </row>
    <row r="11444" spans="1:20" hidden="1" x14ac:dyDescent="0.25">
      <c r="A11444" s="2" t="s">
        <v>239</v>
      </c>
      <c r="B11444" s="2" t="s">
        <v>27</v>
      </c>
      <c r="C11444" s="2" t="s">
        <v>21</v>
      </c>
      <c r="E11444" s="4">
        <v>58</v>
      </c>
      <c r="F11444" s="1">
        <v>355</v>
      </c>
      <c r="G11444" s="1">
        <v>56.12</v>
      </c>
      <c r="H11444" s="1">
        <v>1.9</v>
      </c>
      <c r="I11444" s="1">
        <v>10.85</v>
      </c>
      <c r="J11444">
        <v>1952</v>
      </c>
      <c r="K11444" s="3">
        <v>137</v>
      </c>
      <c r="L11444" s="3">
        <v>1859</v>
      </c>
      <c r="M11444" s="4">
        <v>1705</v>
      </c>
      <c r="N11444" s="4">
        <v>164</v>
      </c>
      <c r="O11444" s="3">
        <v>230</v>
      </c>
      <c r="P11444" s="4">
        <v>25</v>
      </c>
      <c r="Q11444" s="4">
        <v>0</v>
      </c>
      <c r="R11444" s="3">
        <v>0</v>
      </c>
      <c r="S11444">
        <f t="shared" si="356"/>
        <v>1952</v>
      </c>
      <c r="T11444">
        <f t="shared" si="357"/>
        <v>1952</v>
      </c>
    </row>
    <row r="11445" spans="1:20" hidden="1" x14ac:dyDescent="0.25">
      <c r="A11445" s="2" t="s">
        <v>239</v>
      </c>
      <c r="B11445" s="2" t="s">
        <v>85</v>
      </c>
      <c r="C11445" s="2" t="s">
        <v>21</v>
      </c>
      <c r="F11445" s="1">
        <v>98</v>
      </c>
      <c r="G11445" s="1">
        <v>43.31</v>
      </c>
      <c r="H11445" s="1">
        <v>0.04</v>
      </c>
      <c r="I11445" s="1">
        <v>0.18</v>
      </c>
      <c r="J11445">
        <v>1875</v>
      </c>
      <c r="K11445" s="3">
        <v>0</v>
      </c>
      <c r="L11445" s="3">
        <v>0</v>
      </c>
      <c r="M11445" s="4">
        <v>1315</v>
      </c>
      <c r="N11445" s="4">
        <v>560</v>
      </c>
      <c r="O11445" s="3">
        <v>1876</v>
      </c>
      <c r="S11445">
        <f t="shared" si="356"/>
        <v>1876</v>
      </c>
      <c r="T11445">
        <f t="shared" si="357"/>
        <v>1875</v>
      </c>
    </row>
    <row r="11446" spans="1:20" hidden="1" x14ac:dyDescent="0.25">
      <c r="A11446" s="2" t="s">
        <v>239</v>
      </c>
      <c r="B11446" s="2" t="s">
        <v>50</v>
      </c>
      <c r="C11446" s="2" t="s">
        <v>21</v>
      </c>
      <c r="D11446" s="4">
        <v>108</v>
      </c>
      <c r="F11446" s="1">
        <v>40</v>
      </c>
      <c r="G11446" s="1">
        <v>44.69</v>
      </c>
      <c r="H11446" s="1">
        <v>0.26</v>
      </c>
      <c r="I11446" s="1">
        <v>1.75</v>
      </c>
      <c r="J11446">
        <v>1692</v>
      </c>
      <c r="K11446" s="3">
        <v>354</v>
      </c>
      <c r="L11446" s="3">
        <v>5</v>
      </c>
      <c r="M11446" s="4">
        <v>1357</v>
      </c>
      <c r="N11446" s="4">
        <v>219</v>
      </c>
      <c r="O11446" s="3">
        <v>2041</v>
      </c>
      <c r="P11446" s="4">
        <v>7</v>
      </c>
      <c r="R11446" s="3">
        <v>0</v>
      </c>
      <c r="S11446">
        <f t="shared" si="356"/>
        <v>1692</v>
      </c>
      <c r="T11446">
        <f t="shared" si="357"/>
        <v>1691</v>
      </c>
    </row>
    <row r="11447" spans="1:20" hidden="1" x14ac:dyDescent="0.25">
      <c r="A11447" s="2" t="s">
        <v>239</v>
      </c>
      <c r="B11447" s="2" t="s">
        <v>26</v>
      </c>
      <c r="C11447" s="2" t="s">
        <v>21</v>
      </c>
      <c r="F11447" s="1">
        <v>46</v>
      </c>
      <c r="G11447" s="1">
        <v>47.01</v>
      </c>
      <c r="I11447" s="1">
        <v>0.39</v>
      </c>
      <c r="J11447">
        <v>1428</v>
      </c>
      <c r="K11447" s="3">
        <v>17</v>
      </c>
      <c r="L11447" s="3">
        <v>10</v>
      </c>
      <c r="M11447" s="4">
        <v>1428</v>
      </c>
      <c r="O11447" s="3">
        <v>1435</v>
      </c>
      <c r="S11447">
        <f t="shared" si="356"/>
        <v>1428</v>
      </c>
      <c r="T11447">
        <f t="shared" si="357"/>
        <v>1428</v>
      </c>
    </row>
    <row r="11448" spans="1:20" hidden="1" x14ac:dyDescent="0.25">
      <c r="A11448" s="2" t="s">
        <v>239</v>
      </c>
      <c r="B11448" s="2" t="s">
        <v>68</v>
      </c>
      <c r="C11448" s="2" t="s">
        <v>21</v>
      </c>
      <c r="E11448" s="4">
        <v>320</v>
      </c>
      <c r="F11448" s="1">
        <v>204</v>
      </c>
      <c r="G11448" s="1">
        <v>20.78</v>
      </c>
      <c r="J11448">
        <v>1238</v>
      </c>
      <c r="K11448" s="3">
        <v>105</v>
      </c>
      <c r="L11448" s="3">
        <v>168</v>
      </c>
      <c r="M11448" s="4">
        <v>631</v>
      </c>
      <c r="N11448" s="4">
        <v>69</v>
      </c>
      <c r="O11448" s="3">
        <v>1174</v>
      </c>
      <c r="Q11448" s="4">
        <v>217</v>
      </c>
      <c r="R11448" s="3">
        <v>0</v>
      </c>
      <c r="S11448">
        <f t="shared" si="356"/>
        <v>1237</v>
      </c>
      <c r="T11448">
        <f t="shared" si="357"/>
        <v>1237</v>
      </c>
    </row>
    <row r="11449" spans="1:20" hidden="1" x14ac:dyDescent="0.25">
      <c r="A11449" s="2" t="s">
        <v>239</v>
      </c>
      <c r="B11449" s="2" t="s">
        <v>76</v>
      </c>
      <c r="C11449" s="2" t="s">
        <v>19</v>
      </c>
      <c r="E11449" s="4">
        <v>645</v>
      </c>
      <c r="F11449" s="1">
        <v>54</v>
      </c>
      <c r="G11449" s="1">
        <v>11.72</v>
      </c>
      <c r="H11449" s="1">
        <v>3.25</v>
      </c>
      <c r="I11449" s="1">
        <v>5.83</v>
      </c>
      <c r="J11449">
        <v>1231</v>
      </c>
      <c r="K11449" s="3">
        <v>3</v>
      </c>
      <c r="L11449" s="3">
        <v>31</v>
      </c>
      <c r="M11449" s="4">
        <v>356</v>
      </c>
      <c r="N11449" s="4">
        <v>230</v>
      </c>
      <c r="O11449" s="3">
        <v>1203</v>
      </c>
      <c r="S11449">
        <f t="shared" si="356"/>
        <v>1231</v>
      </c>
      <c r="T11449">
        <f t="shared" si="357"/>
        <v>1231</v>
      </c>
    </row>
    <row r="11450" spans="1:20" hidden="1" x14ac:dyDescent="0.25">
      <c r="A11450" s="2" t="s">
        <v>239</v>
      </c>
      <c r="B11450" s="2" t="s">
        <v>99</v>
      </c>
      <c r="C11450" s="2" t="s">
        <v>21</v>
      </c>
      <c r="D11450" s="4">
        <v>178</v>
      </c>
      <c r="E11450" s="4">
        <v>11</v>
      </c>
      <c r="F11450" s="1">
        <v>127</v>
      </c>
      <c r="G11450" s="1">
        <v>28.66</v>
      </c>
      <c r="H11450" s="1">
        <v>0.16</v>
      </c>
      <c r="I11450" s="1">
        <v>0.63</v>
      </c>
      <c r="J11450">
        <v>1182</v>
      </c>
      <c r="K11450" s="3">
        <v>7</v>
      </c>
      <c r="L11450" s="3">
        <v>4</v>
      </c>
      <c r="M11450" s="4">
        <v>871</v>
      </c>
      <c r="N11450" s="4">
        <v>118</v>
      </c>
      <c r="O11450" s="3">
        <v>1185</v>
      </c>
      <c r="Q11450" s="4">
        <v>4</v>
      </c>
      <c r="S11450">
        <f t="shared" si="356"/>
        <v>1182</v>
      </c>
      <c r="T11450">
        <f t="shared" si="357"/>
        <v>1182</v>
      </c>
    </row>
    <row r="11451" spans="1:20" hidden="1" x14ac:dyDescent="0.25">
      <c r="A11451" s="2" t="s">
        <v>239</v>
      </c>
      <c r="B11451" s="2" t="s">
        <v>36</v>
      </c>
      <c r="C11451" s="2" t="s">
        <v>21</v>
      </c>
      <c r="F11451" s="1">
        <v>39</v>
      </c>
      <c r="G11451" s="1">
        <v>26.35</v>
      </c>
      <c r="H11451" s="1">
        <v>1.21</v>
      </c>
      <c r="I11451" s="1">
        <v>0.28999999999999998</v>
      </c>
      <c r="J11451">
        <v>1034</v>
      </c>
      <c r="K11451" s="3">
        <v>278</v>
      </c>
      <c r="L11451" s="3">
        <v>31</v>
      </c>
      <c r="M11451" s="4">
        <v>800</v>
      </c>
      <c r="N11451" s="4">
        <v>186</v>
      </c>
      <c r="O11451" s="3">
        <v>1281</v>
      </c>
      <c r="Q11451" s="4">
        <v>48</v>
      </c>
      <c r="S11451">
        <f t="shared" si="356"/>
        <v>1034</v>
      </c>
      <c r="T11451">
        <f t="shared" si="357"/>
        <v>1034</v>
      </c>
    </row>
    <row r="11452" spans="1:20" hidden="1" x14ac:dyDescent="0.25">
      <c r="A11452" s="2" t="s">
        <v>239</v>
      </c>
      <c r="B11452" s="2" t="s">
        <v>59</v>
      </c>
      <c r="C11452" s="2" t="s">
        <v>21</v>
      </c>
      <c r="F11452" s="1">
        <v>18</v>
      </c>
      <c r="G11452" s="1">
        <v>18.13</v>
      </c>
      <c r="H11452" s="1">
        <v>0.05</v>
      </c>
      <c r="I11452" s="1">
        <v>0.25</v>
      </c>
      <c r="J11452">
        <v>664</v>
      </c>
      <c r="K11452" s="3">
        <v>94</v>
      </c>
      <c r="L11452" s="3">
        <v>8</v>
      </c>
      <c r="M11452" s="4">
        <v>551</v>
      </c>
      <c r="N11452" s="4">
        <v>113</v>
      </c>
      <c r="O11452" s="3">
        <v>750</v>
      </c>
      <c r="R11452" s="3">
        <v>0</v>
      </c>
      <c r="S11452">
        <f t="shared" si="356"/>
        <v>664</v>
      </c>
      <c r="T11452">
        <f t="shared" si="357"/>
        <v>664</v>
      </c>
    </row>
    <row r="11453" spans="1:20" hidden="1" x14ac:dyDescent="0.25">
      <c r="A11453" s="2" t="s">
        <v>239</v>
      </c>
      <c r="B11453" s="2" t="s">
        <v>101</v>
      </c>
      <c r="C11453" s="2" t="s">
        <v>21</v>
      </c>
      <c r="F11453" s="1">
        <v>18</v>
      </c>
      <c r="G11453" s="1">
        <v>15.71</v>
      </c>
      <c r="H11453" s="1">
        <v>0.09</v>
      </c>
      <c r="I11453" s="1">
        <v>0.56000000000000005</v>
      </c>
      <c r="J11453">
        <v>552</v>
      </c>
      <c r="K11453" s="3">
        <v>196</v>
      </c>
      <c r="L11453" s="3">
        <v>0</v>
      </c>
      <c r="M11453" s="4">
        <v>477</v>
      </c>
      <c r="N11453" s="4">
        <v>75</v>
      </c>
      <c r="O11453" s="3">
        <v>748</v>
      </c>
      <c r="S11453">
        <f t="shared" si="356"/>
        <v>552</v>
      </c>
      <c r="T11453">
        <f t="shared" si="357"/>
        <v>552</v>
      </c>
    </row>
    <row r="11454" spans="1:20" hidden="1" x14ac:dyDescent="0.25">
      <c r="A11454" s="2" t="s">
        <v>239</v>
      </c>
      <c r="B11454" s="2" t="s">
        <v>110</v>
      </c>
      <c r="C11454" s="2" t="s">
        <v>19</v>
      </c>
      <c r="D11454" s="4">
        <v>133</v>
      </c>
      <c r="E11454" s="4">
        <v>0</v>
      </c>
      <c r="F11454" s="1">
        <v>31</v>
      </c>
      <c r="G11454" s="1">
        <v>11.97</v>
      </c>
      <c r="H11454" s="1">
        <v>1.52</v>
      </c>
      <c r="I11454" s="1">
        <v>3.86</v>
      </c>
      <c r="J11454">
        <v>496</v>
      </c>
      <c r="K11454" s="3">
        <v>5725</v>
      </c>
      <c r="L11454" s="3">
        <v>65</v>
      </c>
      <c r="M11454" s="4">
        <v>364</v>
      </c>
      <c r="O11454" s="3">
        <v>7524</v>
      </c>
      <c r="R11454" s="3">
        <v>-1368</v>
      </c>
      <c r="S11454">
        <f t="shared" si="356"/>
        <v>496</v>
      </c>
      <c r="T11454">
        <f t="shared" si="357"/>
        <v>497</v>
      </c>
    </row>
    <row r="11455" spans="1:20" hidden="1" x14ac:dyDescent="0.25">
      <c r="A11455" s="2" t="s">
        <v>239</v>
      </c>
      <c r="B11455" s="2" t="s">
        <v>23</v>
      </c>
      <c r="C11455" s="2" t="s">
        <v>21</v>
      </c>
      <c r="F11455" s="1">
        <v>13</v>
      </c>
      <c r="G11455" s="1">
        <v>12.36</v>
      </c>
      <c r="H11455" s="1">
        <v>7.0000000000000007E-2</v>
      </c>
      <c r="I11455" s="1">
        <v>0.14000000000000001</v>
      </c>
      <c r="J11455">
        <v>441</v>
      </c>
      <c r="K11455" s="3">
        <v>0</v>
      </c>
      <c r="L11455" s="3">
        <v>3</v>
      </c>
      <c r="M11455" s="4">
        <v>375</v>
      </c>
      <c r="N11455" s="4">
        <v>66</v>
      </c>
      <c r="O11455" s="3">
        <v>439</v>
      </c>
      <c r="S11455">
        <f t="shared" si="356"/>
        <v>442</v>
      </c>
      <c r="T11455">
        <f t="shared" si="357"/>
        <v>441</v>
      </c>
    </row>
    <row r="11456" spans="1:20" hidden="1" x14ac:dyDescent="0.25">
      <c r="A11456" s="2" t="s">
        <v>239</v>
      </c>
      <c r="B11456" s="2" t="s">
        <v>60</v>
      </c>
      <c r="C11456" s="2" t="s">
        <v>21</v>
      </c>
      <c r="D11456" s="4">
        <v>56</v>
      </c>
      <c r="E11456" s="4">
        <v>38</v>
      </c>
      <c r="F11456" s="1">
        <v>35</v>
      </c>
      <c r="G11456" s="1">
        <v>3.9</v>
      </c>
      <c r="H11456" s="1">
        <v>0.19</v>
      </c>
      <c r="I11456" s="1">
        <v>1.18</v>
      </c>
      <c r="J11456">
        <v>419</v>
      </c>
      <c r="K11456" s="3">
        <v>0</v>
      </c>
      <c r="L11456" s="3">
        <v>195</v>
      </c>
      <c r="M11456" s="4">
        <v>119</v>
      </c>
      <c r="N11456" s="4">
        <v>16</v>
      </c>
      <c r="O11456" s="3">
        <v>225</v>
      </c>
      <c r="P11456" s="4">
        <v>18</v>
      </c>
      <c r="Q11456" s="4">
        <v>172</v>
      </c>
      <c r="R11456" s="3">
        <v>0</v>
      </c>
      <c r="S11456">
        <f t="shared" si="356"/>
        <v>420</v>
      </c>
      <c r="T11456">
        <f t="shared" si="357"/>
        <v>419</v>
      </c>
    </row>
    <row r="11457" spans="1:20" hidden="1" x14ac:dyDescent="0.25">
      <c r="A11457" s="2" t="s">
        <v>239</v>
      </c>
      <c r="B11457" s="2" t="s">
        <v>46</v>
      </c>
      <c r="C11457" s="2" t="s">
        <v>21</v>
      </c>
      <c r="E11457" s="4">
        <v>270</v>
      </c>
      <c r="F11457" s="1">
        <v>76</v>
      </c>
      <c r="G11457" s="1">
        <v>3.21</v>
      </c>
      <c r="H11457" s="1">
        <v>8.61</v>
      </c>
      <c r="I11457" s="1">
        <v>0.01</v>
      </c>
      <c r="J11457">
        <v>367</v>
      </c>
      <c r="K11457" s="3">
        <v>4</v>
      </c>
      <c r="L11457" s="3">
        <v>371</v>
      </c>
      <c r="M11457" s="4">
        <v>97</v>
      </c>
      <c r="O11457" s="3">
        <v>0</v>
      </c>
      <c r="R11457" s="3">
        <v>0</v>
      </c>
      <c r="S11457">
        <f t="shared" si="356"/>
        <v>367</v>
      </c>
      <c r="T11457">
        <f t="shared" si="357"/>
        <v>367</v>
      </c>
    </row>
    <row r="11458" spans="1:20" hidden="1" x14ac:dyDescent="0.25">
      <c r="A11458" s="2" t="s">
        <v>239</v>
      </c>
      <c r="B11458" s="2" t="s">
        <v>57</v>
      </c>
      <c r="C11458" s="2" t="s">
        <v>19</v>
      </c>
      <c r="F11458" s="1">
        <v>31</v>
      </c>
      <c r="G11458" s="1">
        <v>8.76</v>
      </c>
      <c r="H11458" s="1">
        <v>2.06</v>
      </c>
      <c r="I11458" s="1">
        <v>2.38</v>
      </c>
      <c r="J11458">
        <v>343</v>
      </c>
      <c r="K11458" s="3">
        <v>7</v>
      </c>
      <c r="L11458" s="3">
        <v>0</v>
      </c>
      <c r="M11458" s="4">
        <v>266</v>
      </c>
      <c r="N11458" s="4">
        <v>37</v>
      </c>
      <c r="O11458" s="3">
        <v>350</v>
      </c>
      <c r="P11458" s="4">
        <v>42</v>
      </c>
      <c r="R11458" s="3">
        <v>0</v>
      </c>
      <c r="S11458">
        <f t="shared" ref="S11458:S11521" si="358">-K11458+L11458+O11458+R11458</f>
        <v>343</v>
      </c>
      <c r="T11458">
        <f t="shared" ref="T11458:T11521" si="359">M11458+N11458+P11458+Q11458+D11458+E11458</f>
        <v>345</v>
      </c>
    </row>
    <row r="11459" spans="1:20" hidden="1" x14ac:dyDescent="0.25">
      <c r="A11459" s="2" t="s">
        <v>239</v>
      </c>
      <c r="B11459" s="2" t="s">
        <v>111</v>
      </c>
      <c r="C11459" s="2" t="s">
        <v>21</v>
      </c>
      <c r="F11459" s="1">
        <v>13</v>
      </c>
      <c r="G11459" s="1">
        <v>7.76</v>
      </c>
      <c r="H11459" s="1">
        <v>0.06</v>
      </c>
      <c r="I11459" s="1">
        <v>0.23</v>
      </c>
      <c r="J11459">
        <v>300</v>
      </c>
      <c r="K11459" s="3">
        <v>0</v>
      </c>
      <c r="L11459" s="3">
        <v>0</v>
      </c>
      <c r="M11459" s="4">
        <v>236</v>
      </c>
      <c r="N11459" s="4">
        <v>30</v>
      </c>
      <c r="O11459" s="3">
        <v>300</v>
      </c>
      <c r="P11459" s="4">
        <v>34</v>
      </c>
      <c r="R11459" s="3">
        <v>0</v>
      </c>
      <c r="S11459">
        <f t="shared" si="358"/>
        <v>300</v>
      </c>
      <c r="T11459">
        <f t="shared" si="359"/>
        <v>300</v>
      </c>
    </row>
    <row r="11460" spans="1:20" hidden="1" x14ac:dyDescent="0.25">
      <c r="A11460" s="2" t="s">
        <v>239</v>
      </c>
      <c r="B11460" s="2" t="s">
        <v>104</v>
      </c>
      <c r="C11460" s="2" t="s">
        <v>21</v>
      </c>
      <c r="D11460" s="4">
        <v>29</v>
      </c>
      <c r="F11460" s="1">
        <v>22</v>
      </c>
      <c r="G11460" s="1">
        <v>7.02</v>
      </c>
      <c r="H11460" s="1">
        <v>0.04</v>
      </c>
      <c r="I11460" s="1">
        <v>0.27</v>
      </c>
      <c r="J11460">
        <v>289</v>
      </c>
      <c r="K11460" s="3">
        <v>4</v>
      </c>
      <c r="L11460" s="3">
        <v>0</v>
      </c>
      <c r="M11460" s="4">
        <v>213</v>
      </c>
      <c r="N11460" s="4">
        <v>40</v>
      </c>
      <c r="O11460" s="3">
        <v>292</v>
      </c>
      <c r="P11460" s="4">
        <v>6</v>
      </c>
      <c r="S11460">
        <f t="shared" si="358"/>
        <v>288</v>
      </c>
      <c r="T11460">
        <f t="shared" si="359"/>
        <v>288</v>
      </c>
    </row>
    <row r="11461" spans="1:20" hidden="1" x14ac:dyDescent="0.25">
      <c r="A11461" s="2" t="s">
        <v>239</v>
      </c>
      <c r="B11461" s="2" t="s">
        <v>66</v>
      </c>
      <c r="C11461" s="2" t="s">
        <v>21</v>
      </c>
      <c r="F11461" s="1">
        <v>5</v>
      </c>
      <c r="G11461" s="1">
        <v>2.64</v>
      </c>
      <c r="H11461" s="1">
        <v>0.03</v>
      </c>
      <c r="I11461" s="1">
        <v>0.04</v>
      </c>
      <c r="J11461">
        <v>243</v>
      </c>
      <c r="K11461" s="3">
        <v>261</v>
      </c>
      <c r="L11461" s="3">
        <v>66</v>
      </c>
      <c r="M11461" s="4">
        <v>80</v>
      </c>
      <c r="N11461" s="4">
        <v>31</v>
      </c>
      <c r="O11461" s="3">
        <v>438</v>
      </c>
      <c r="Q11461" s="4">
        <v>132</v>
      </c>
      <c r="R11461" s="3">
        <v>0</v>
      </c>
      <c r="S11461">
        <f t="shared" si="358"/>
        <v>243</v>
      </c>
      <c r="T11461">
        <f t="shared" si="359"/>
        <v>243</v>
      </c>
    </row>
    <row r="11462" spans="1:20" hidden="1" x14ac:dyDescent="0.25">
      <c r="A11462" s="2" t="s">
        <v>239</v>
      </c>
      <c r="B11462" s="2" t="s">
        <v>73</v>
      </c>
      <c r="C11462" s="2" t="s">
        <v>21</v>
      </c>
      <c r="F11462" s="1">
        <v>3</v>
      </c>
      <c r="G11462" s="1">
        <v>5.75</v>
      </c>
      <c r="H11462" s="1">
        <v>0.05</v>
      </c>
      <c r="I11462" s="1">
        <v>0.13</v>
      </c>
      <c r="J11462">
        <v>213</v>
      </c>
      <c r="K11462" s="3">
        <v>46</v>
      </c>
      <c r="L11462" s="3">
        <v>5</v>
      </c>
      <c r="M11462" s="4">
        <v>175</v>
      </c>
      <c r="N11462" s="4">
        <v>38</v>
      </c>
      <c r="O11462" s="3">
        <v>254</v>
      </c>
      <c r="S11462">
        <f t="shared" si="358"/>
        <v>213</v>
      </c>
      <c r="T11462">
        <f t="shared" si="359"/>
        <v>213</v>
      </c>
    </row>
    <row r="11463" spans="1:20" hidden="1" x14ac:dyDescent="0.25">
      <c r="A11463" s="2" t="s">
        <v>239</v>
      </c>
      <c r="B11463" s="2" t="s">
        <v>88</v>
      </c>
      <c r="C11463" s="2" t="s">
        <v>21</v>
      </c>
      <c r="F11463" s="1">
        <v>4</v>
      </c>
      <c r="G11463" s="1">
        <v>5.26</v>
      </c>
      <c r="H11463" s="1">
        <v>0.04</v>
      </c>
      <c r="I11463" s="1">
        <v>0.05</v>
      </c>
      <c r="J11463">
        <v>199</v>
      </c>
      <c r="K11463" s="3">
        <v>42</v>
      </c>
      <c r="L11463" s="3">
        <v>2</v>
      </c>
      <c r="M11463" s="4">
        <v>160</v>
      </c>
      <c r="N11463" s="4">
        <v>36</v>
      </c>
      <c r="O11463" s="3">
        <v>239</v>
      </c>
      <c r="Q11463" s="4">
        <v>5</v>
      </c>
      <c r="S11463">
        <f t="shared" si="358"/>
        <v>199</v>
      </c>
      <c r="T11463">
        <f t="shared" si="359"/>
        <v>201</v>
      </c>
    </row>
    <row r="11464" spans="1:20" hidden="1" x14ac:dyDescent="0.25">
      <c r="A11464" s="2" t="s">
        <v>239</v>
      </c>
      <c r="B11464" s="2" t="s">
        <v>64</v>
      </c>
      <c r="C11464" s="2" t="s">
        <v>21</v>
      </c>
      <c r="F11464" s="1">
        <v>8</v>
      </c>
      <c r="G11464" s="1">
        <v>5.58</v>
      </c>
      <c r="H11464" s="1">
        <v>0.05</v>
      </c>
      <c r="I11464" s="1">
        <v>0.05</v>
      </c>
      <c r="J11464">
        <v>199</v>
      </c>
      <c r="K11464" s="3">
        <v>2</v>
      </c>
      <c r="L11464" s="3">
        <v>45</v>
      </c>
      <c r="M11464" s="4">
        <v>169</v>
      </c>
      <c r="N11464" s="4">
        <v>30</v>
      </c>
      <c r="O11464" s="3">
        <v>156</v>
      </c>
      <c r="R11464" s="3">
        <v>0</v>
      </c>
      <c r="S11464">
        <f t="shared" si="358"/>
        <v>199</v>
      </c>
      <c r="T11464">
        <f t="shared" si="359"/>
        <v>199</v>
      </c>
    </row>
    <row r="11465" spans="1:20" hidden="1" x14ac:dyDescent="0.25">
      <c r="A11465" s="2" t="s">
        <v>239</v>
      </c>
      <c r="B11465" s="2" t="s">
        <v>75</v>
      </c>
      <c r="C11465" s="2" t="s">
        <v>19</v>
      </c>
      <c r="F11465" s="1">
        <v>15</v>
      </c>
      <c r="G11465" s="1">
        <v>4.6900000000000004</v>
      </c>
      <c r="H11465" s="1">
        <v>0.33</v>
      </c>
      <c r="I11465" s="1">
        <v>2.72</v>
      </c>
      <c r="J11465">
        <v>196</v>
      </c>
      <c r="K11465" s="3">
        <v>0</v>
      </c>
      <c r="L11465" s="3">
        <v>6</v>
      </c>
      <c r="M11465" s="4">
        <v>142</v>
      </c>
      <c r="N11465" s="4">
        <v>54</v>
      </c>
      <c r="O11465" s="3">
        <v>191</v>
      </c>
      <c r="R11465" s="3">
        <v>0</v>
      </c>
      <c r="S11465">
        <f t="shared" si="358"/>
        <v>197</v>
      </c>
      <c r="T11465">
        <f t="shared" si="359"/>
        <v>196</v>
      </c>
    </row>
    <row r="11466" spans="1:20" hidden="1" x14ac:dyDescent="0.25">
      <c r="A11466" s="2" t="s">
        <v>239</v>
      </c>
      <c r="B11466" s="2" t="s">
        <v>18</v>
      </c>
      <c r="C11466" s="2" t="s">
        <v>19</v>
      </c>
      <c r="F11466" s="1">
        <v>16</v>
      </c>
      <c r="G11466" s="1">
        <v>5.44</v>
      </c>
      <c r="H11466" s="1">
        <v>0.49</v>
      </c>
      <c r="I11466" s="1">
        <v>2.63</v>
      </c>
      <c r="J11466">
        <v>166</v>
      </c>
      <c r="K11466" s="3">
        <v>0</v>
      </c>
      <c r="L11466" s="3">
        <v>15</v>
      </c>
      <c r="M11466" s="4">
        <v>165</v>
      </c>
      <c r="N11466" s="4">
        <v>1</v>
      </c>
      <c r="O11466" s="3">
        <v>151</v>
      </c>
      <c r="S11466">
        <f t="shared" si="358"/>
        <v>166</v>
      </c>
      <c r="T11466">
        <f t="shared" si="359"/>
        <v>166</v>
      </c>
    </row>
    <row r="11467" spans="1:20" hidden="1" x14ac:dyDescent="0.25">
      <c r="A11467" s="2" t="s">
        <v>239</v>
      </c>
      <c r="B11467" s="2" t="s">
        <v>113</v>
      </c>
      <c r="C11467" s="2" t="s">
        <v>21</v>
      </c>
      <c r="E11467" s="4">
        <v>107</v>
      </c>
      <c r="F11467" s="1">
        <v>17</v>
      </c>
      <c r="G11467" s="1">
        <v>1.59</v>
      </c>
      <c r="H11467" s="1">
        <v>0.71</v>
      </c>
      <c r="I11467" s="1">
        <v>1.45</v>
      </c>
      <c r="J11467">
        <v>165</v>
      </c>
      <c r="K11467" s="3">
        <v>0</v>
      </c>
      <c r="L11467" s="3">
        <v>163</v>
      </c>
      <c r="M11467" s="4">
        <v>48</v>
      </c>
      <c r="N11467" s="4">
        <v>8</v>
      </c>
      <c r="O11467" s="3">
        <v>3</v>
      </c>
      <c r="P11467" s="4">
        <v>0</v>
      </c>
      <c r="Q11467" s="4">
        <v>2</v>
      </c>
      <c r="S11467">
        <f t="shared" si="358"/>
        <v>166</v>
      </c>
      <c r="T11467">
        <f t="shared" si="359"/>
        <v>165</v>
      </c>
    </row>
    <row r="11468" spans="1:20" hidden="1" x14ac:dyDescent="0.25">
      <c r="A11468" s="2" t="s">
        <v>239</v>
      </c>
      <c r="B11468" s="2" t="s">
        <v>45</v>
      </c>
      <c r="C11468" s="2" t="s">
        <v>21</v>
      </c>
      <c r="E11468" s="4">
        <v>85</v>
      </c>
      <c r="F11468" s="1">
        <v>60</v>
      </c>
      <c r="G11468" s="1">
        <v>2.4900000000000002</v>
      </c>
      <c r="H11468" s="1">
        <v>6.83</v>
      </c>
      <c r="J11468">
        <v>161</v>
      </c>
      <c r="K11468" s="3">
        <v>21</v>
      </c>
      <c r="L11468" s="3">
        <v>40</v>
      </c>
      <c r="M11468" s="4">
        <v>76</v>
      </c>
      <c r="O11468" s="3">
        <v>142</v>
      </c>
      <c r="R11468" s="3">
        <v>0</v>
      </c>
      <c r="S11468">
        <f t="shared" si="358"/>
        <v>161</v>
      </c>
      <c r="T11468">
        <f t="shared" si="359"/>
        <v>161</v>
      </c>
    </row>
    <row r="11469" spans="1:20" hidden="1" x14ac:dyDescent="0.25">
      <c r="A11469" s="2" t="s">
        <v>239</v>
      </c>
      <c r="B11469" s="2" t="s">
        <v>100</v>
      </c>
      <c r="C11469" s="2" t="s">
        <v>19</v>
      </c>
      <c r="E11469" s="4">
        <v>0</v>
      </c>
      <c r="F11469" s="1">
        <v>2</v>
      </c>
      <c r="G11469" s="1">
        <v>5.08</v>
      </c>
      <c r="H11469" s="1">
        <v>0.03</v>
      </c>
      <c r="I11469" s="1">
        <v>0.28999999999999998</v>
      </c>
      <c r="J11469">
        <v>154</v>
      </c>
      <c r="K11469" s="3">
        <v>11</v>
      </c>
      <c r="L11469" s="3">
        <v>1</v>
      </c>
      <c r="M11469" s="4">
        <v>154</v>
      </c>
      <c r="O11469" s="3">
        <v>165</v>
      </c>
      <c r="R11469" s="3">
        <v>0</v>
      </c>
      <c r="S11469">
        <f t="shared" si="358"/>
        <v>155</v>
      </c>
      <c r="T11469">
        <f t="shared" si="359"/>
        <v>154</v>
      </c>
    </row>
    <row r="11470" spans="1:20" hidden="1" x14ac:dyDescent="0.25">
      <c r="A11470" s="2" t="s">
        <v>239</v>
      </c>
      <c r="B11470" s="2" t="s">
        <v>51</v>
      </c>
      <c r="C11470" s="2" t="s">
        <v>21</v>
      </c>
      <c r="D11470" s="4">
        <v>8</v>
      </c>
      <c r="E11470" s="4">
        <v>0</v>
      </c>
      <c r="F11470" s="1">
        <v>41</v>
      </c>
      <c r="G11470" s="1">
        <v>4.32</v>
      </c>
      <c r="H11470" s="1">
        <v>0.38</v>
      </c>
      <c r="I11470" s="1">
        <v>3</v>
      </c>
      <c r="J11470">
        <v>150</v>
      </c>
      <c r="K11470" s="3">
        <v>15</v>
      </c>
      <c r="L11470" s="3">
        <v>45</v>
      </c>
      <c r="M11470" s="4">
        <v>131</v>
      </c>
      <c r="N11470" s="4">
        <v>7</v>
      </c>
      <c r="O11470" s="3">
        <v>119</v>
      </c>
      <c r="P11470" s="4">
        <v>4</v>
      </c>
      <c r="R11470" s="3">
        <v>0</v>
      </c>
      <c r="S11470">
        <f t="shared" si="358"/>
        <v>149</v>
      </c>
      <c r="T11470">
        <f t="shared" si="359"/>
        <v>150</v>
      </c>
    </row>
    <row r="11471" spans="1:20" hidden="1" x14ac:dyDescent="0.25">
      <c r="A11471" s="2" t="s">
        <v>239</v>
      </c>
      <c r="B11471" s="2" t="s">
        <v>115</v>
      </c>
      <c r="C11471" s="2" t="s">
        <v>19</v>
      </c>
      <c r="F11471" s="1">
        <v>23</v>
      </c>
      <c r="G11471" s="1">
        <v>3.85</v>
      </c>
      <c r="H11471" s="1">
        <v>1.99</v>
      </c>
      <c r="I11471" s="1">
        <v>1.44</v>
      </c>
      <c r="J11471">
        <v>135</v>
      </c>
      <c r="K11471" s="3">
        <v>0</v>
      </c>
      <c r="L11471" s="3">
        <v>7</v>
      </c>
      <c r="M11471" s="4">
        <v>117</v>
      </c>
      <c r="N11471" s="4">
        <v>18</v>
      </c>
      <c r="O11471" s="3">
        <v>128</v>
      </c>
      <c r="R11471" s="3">
        <v>0</v>
      </c>
      <c r="S11471">
        <f t="shared" si="358"/>
        <v>135</v>
      </c>
      <c r="T11471">
        <f t="shared" si="359"/>
        <v>135</v>
      </c>
    </row>
    <row r="11472" spans="1:20" hidden="1" x14ac:dyDescent="0.25">
      <c r="A11472" s="2" t="s">
        <v>239</v>
      </c>
      <c r="B11472" s="2" t="s">
        <v>106</v>
      </c>
      <c r="C11472" s="2" t="s">
        <v>21</v>
      </c>
      <c r="F11472" s="1">
        <v>35</v>
      </c>
      <c r="G11472" s="1">
        <v>4.05</v>
      </c>
      <c r="H11472" s="1">
        <v>1.92</v>
      </c>
      <c r="I11472" s="1">
        <v>1.33</v>
      </c>
      <c r="J11472">
        <v>123</v>
      </c>
      <c r="K11472" s="3">
        <v>41</v>
      </c>
      <c r="L11472" s="3">
        <v>0</v>
      </c>
      <c r="M11472" s="4">
        <v>123</v>
      </c>
      <c r="O11472" s="3">
        <v>164</v>
      </c>
      <c r="R11472" s="3">
        <v>0</v>
      </c>
      <c r="S11472">
        <f t="shared" si="358"/>
        <v>123</v>
      </c>
      <c r="T11472">
        <f t="shared" si="359"/>
        <v>123</v>
      </c>
    </row>
    <row r="11473" spans="1:20" hidden="1" x14ac:dyDescent="0.25">
      <c r="A11473" s="2" t="s">
        <v>239</v>
      </c>
      <c r="B11473" s="2" t="s">
        <v>61</v>
      </c>
      <c r="C11473" s="2" t="s">
        <v>21</v>
      </c>
      <c r="D11473" s="4">
        <v>67</v>
      </c>
      <c r="E11473" s="4">
        <v>3</v>
      </c>
      <c r="F11473" s="1">
        <v>13</v>
      </c>
      <c r="G11473" s="1">
        <v>1.71</v>
      </c>
      <c r="H11473" s="1">
        <v>0.51</v>
      </c>
      <c r="I11473" s="1">
        <v>1.22</v>
      </c>
      <c r="J11473">
        <v>120</v>
      </c>
      <c r="K11473" s="3">
        <v>3</v>
      </c>
      <c r="L11473" s="3">
        <v>118</v>
      </c>
      <c r="M11473" s="4">
        <v>52</v>
      </c>
      <c r="N11473" s="4">
        <v>0</v>
      </c>
      <c r="O11473" s="3">
        <v>4</v>
      </c>
      <c r="P11473" s="4">
        <v>0</v>
      </c>
      <c r="Q11473" s="4">
        <v>0</v>
      </c>
      <c r="R11473" s="3">
        <v>0</v>
      </c>
      <c r="S11473">
        <f t="shared" si="358"/>
        <v>119</v>
      </c>
      <c r="T11473">
        <f t="shared" si="359"/>
        <v>122</v>
      </c>
    </row>
    <row r="11474" spans="1:20" hidden="1" x14ac:dyDescent="0.25">
      <c r="A11474" s="2" t="s">
        <v>239</v>
      </c>
      <c r="B11474" s="2" t="s">
        <v>24</v>
      </c>
      <c r="C11474" s="2" t="s">
        <v>21</v>
      </c>
      <c r="F11474" s="1">
        <v>5</v>
      </c>
      <c r="G11474" s="1">
        <v>3.31</v>
      </c>
      <c r="H11474" s="1">
        <v>0.03</v>
      </c>
      <c r="I11474" s="1">
        <v>0.06</v>
      </c>
      <c r="J11474">
        <v>115</v>
      </c>
      <c r="K11474" s="3">
        <v>124</v>
      </c>
      <c r="M11474" s="4">
        <v>100</v>
      </c>
      <c r="N11474" s="4">
        <v>14</v>
      </c>
      <c r="O11474" s="3">
        <v>239</v>
      </c>
      <c r="Q11474" s="4">
        <v>0</v>
      </c>
      <c r="S11474">
        <f t="shared" si="358"/>
        <v>115</v>
      </c>
      <c r="T11474">
        <f t="shared" si="359"/>
        <v>114</v>
      </c>
    </row>
    <row r="11475" spans="1:20" hidden="1" x14ac:dyDescent="0.25">
      <c r="A11475" s="2" t="s">
        <v>239</v>
      </c>
      <c r="B11475" s="2" t="s">
        <v>28</v>
      </c>
      <c r="C11475" s="2" t="s">
        <v>21</v>
      </c>
      <c r="F11475" s="1">
        <v>24</v>
      </c>
      <c r="G11475" s="1">
        <v>2.92</v>
      </c>
      <c r="J11475">
        <v>89</v>
      </c>
      <c r="K11475" s="3">
        <v>1</v>
      </c>
      <c r="L11475" s="3">
        <v>8</v>
      </c>
      <c r="M11475" s="4">
        <v>89</v>
      </c>
      <c r="O11475" s="3">
        <v>82</v>
      </c>
      <c r="S11475">
        <f t="shared" si="358"/>
        <v>89</v>
      </c>
      <c r="T11475">
        <f t="shared" si="359"/>
        <v>89</v>
      </c>
    </row>
    <row r="11476" spans="1:20" hidden="1" x14ac:dyDescent="0.25">
      <c r="A11476" s="2" t="s">
        <v>239</v>
      </c>
      <c r="B11476" s="2" t="s">
        <v>92</v>
      </c>
      <c r="C11476" s="2" t="s">
        <v>21</v>
      </c>
      <c r="F11476" s="1">
        <v>19</v>
      </c>
      <c r="G11476" s="1">
        <v>2.0699999999999998</v>
      </c>
      <c r="H11476" s="1">
        <v>0.09</v>
      </c>
      <c r="I11476" s="1">
        <v>1.24</v>
      </c>
      <c r="J11476">
        <v>83</v>
      </c>
      <c r="K11476" s="3">
        <v>18</v>
      </c>
      <c r="L11476" s="3">
        <v>6</v>
      </c>
      <c r="M11476" s="4">
        <v>63</v>
      </c>
      <c r="N11476" s="4">
        <v>15</v>
      </c>
      <c r="O11476" s="3">
        <v>95</v>
      </c>
      <c r="P11476" s="4">
        <v>5</v>
      </c>
      <c r="S11476">
        <f t="shared" si="358"/>
        <v>83</v>
      </c>
      <c r="T11476">
        <f t="shared" si="359"/>
        <v>83</v>
      </c>
    </row>
    <row r="11477" spans="1:20" hidden="1" x14ac:dyDescent="0.25">
      <c r="A11477" s="2" t="s">
        <v>239</v>
      </c>
      <c r="B11477" s="2" t="s">
        <v>78</v>
      </c>
      <c r="C11477" s="2" t="s">
        <v>21</v>
      </c>
      <c r="F11477" s="1">
        <v>5</v>
      </c>
      <c r="G11477" s="1">
        <v>2.61</v>
      </c>
      <c r="J11477">
        <v>79</v>
      </c>
      <c r="K11477" s="3">
        <v>0</v>
      </c>
      <c r="L11477" s="3">
        <v>10</v>
      </c>
      <c r="M11477" s="4">
        <v>79</v>
      </c>
      <c r="O11477" s="3">
        <v>70</v>
      </c>
      <c r="S11477">
        <f t="shared" si="358"/>
        <v>80</v>
      </c>
      <c r="T11477">
        <f t="shared" si="359"/>
        <v>79</v>
      </c>
    </row>
    <row r="11478" spans="1:20" hidden="1" x14ac:dyDescent="0.25">
      <c r="A11478" s="2" t="s">
        <v>239</v>
      </c>
      <c r="B11478" s="2" t="s">
        <v>108</v>
      </c>
      <c r="C11478" s="2" t="s">
        <v>21</v>
      </c>
      <c r="F11478" s="1">
        <v>21</v>
      </c>
      <c r="G11478" s="1">
        <v>2.2000000000000002</v>
      </c>
      <c r="H11478" s="1">
        <v>0.12</v>
      </c>
      <c r="I11478" s="1">
        <v>1.35</v>
      </c>
      <c r="J11478">
        <v>75</v>
      </c>
      <c r="K11478" s="3">
        <v>0</v>
      </c>
      <c r="L11478" s="3">
        <v>21</v>
      </c>
      <c r="M11478" s="4">
        <v>67</v>
      </c>
      <c r="N11478" s="4">
        <v>4</v>
      </c>
      <c r="O11478" s="3">
        <v>54</v>
      </c>
      <c r="P11478" s="4">
        <v>5</v>
      </c>
      <c r="R11478" s="3">
        <v>0</v>
      </c>
      <c r="S11478">
        <f t="shared" si="358"/>
        <v>75</v>
      </c>
      <c r="T11478">
        <f t="shared" si="359"/>
        <v>76</v>
      </c>
    </row>
    <row r="11479" spans="1:20" hidden="1" x14ac:dyDescent="0.25">
      <c r="A11479" s="2" t="s">
        <v>239</v>
      </c>
      <c r="B11479" s="2" t="s">
        <v>109</v>
      </c>
      <c r="C11479" s="2" t="s">
        <v>19</v>
      </c>
      <c r="D11479" s="4">
        <v>50</v>
      </c>
      <c r="E11479" s="4">
        <v>0</v>
      </c>
      <c r="F11479" s="1">
        <v>1</v>
      </c>
      <c r="G11479" s="1">
        <v>0.36</v>
      </c>
      <c r="H11479" s="1">
        <v>0.02</v>
      </c>
      <c r="I11479" s="1">
        <v>0.1</v>
      </c>
      <c r="J11479">
        <v>61</v>
      </c>
      <c r="K11479" s="3">
        <v>0</v>
      </c>
      <c r="L11479" s="3">
        <v>12</v>
      </c>
      <c r="M11479" s="4">
        <v>11</v>
      </c>
      <c r="O11479" s="3">
        <v>49</v>
      </c>
      <c r="S11479">
        <f t="shared" si="358"/>
        <v>61</v>
      </c>
      <c r="T11479">
        <f t="shared" si="359"/>
        <v>61</v>
      </c>
    </row>
    <row r="11480" spans="1:20" hidden="1" x14ac:dyDescent="0.25">
      <c r="A11480" s="2" t="s">
        <v>239</v>
      </c>
      <c r="B11480" s="2" t="s">
        <v>37</v>
      </c>
      <c r="C11480" s="2" t="s">
        <v>21</v>
      </c>
      <c r="J11480">
        <v>60</v>
      </c>
      <c r="K11480" s="3">
        <v>0</v>
      </c>
      <c r="L11480" s="3">
        <v>0</v>
      </c>
      <c r="O11480" s="3">
        <v>60</v>
      </c>
      <c r="P11480" s="4">
        <v>1</v>
      </c>
      <c r="Q11480" s="4">
        <v>59</v>
      </c>
      <c r="R11480" s="3">
        <v>0</v>
      </c>
      <c r="S11480">
        <f t="shared" si="358"/>
        <v>60</v>
      </c>
      <c r="T11480">
        <f t="shared" si="359"/>
        <v>60</v>
      </c>
    </row>
    <row r="11481" spans="1:20" hidden="1" x14ac:dyDescent="0.25">
      <c r="A11481" s="2" t="s">
        <v>239</v>
      </c>
      <c r="B11481" s="2" t="s">
        <v>62</v>
      </c>
      <c r="C11481" s="2" t="s">
        <v>19</v>
      </c>
      <c r="E11481" s="4">
        <v>0</v>
      </c>
      <c r="F11481" s="1">
        <v>4</v>
      </c>
      <c r="G11481" s="1">
        <v>1.96</v>
      </c>
      <c r="H11481" s="1">
        <v>0.14000000000000001</v>
      </c>
      <c r="I11481" s="1">
        <v>0.62</v>
      </c>
      <c r="J11481">
        <v>59</v>
      </c>
      <c r="K11481" s="3">
        <v>1</v>
      </c>
      <c r="L11481" s="3">
        <v>0</v>
      </c>
      <c r="M11481" s="4">
        <v>59</v>
      </c>
      <c r="O11481" s="3">
        <v>60</v>
      </c>
      <c r="S11481">
        <f t="shared" si="358"/>
        <v>59</v>
      </c>
      <c r="T11481">
        <f t="shared" si="359"/>
        <v>59</v>
      </c>
    </row>
    <row r="11482" spans="1:20" hidden="1" x14ac:dyDescent="0.25">
      <c r="A11482" s="2" t="s">
        <v>239</v>
      </c>
      <c r="B11482" s="2" t="s">
        <v>20</v>
      </c>
      <c r="C11482" s="2" t="s">
        <v>21</v>
      </c>
      <c r="E11482" s="4">
        <v>12</v>
      </c>
      <c r="F11482" s="1">
        <v>1</v>
      </c>
      <c r="G11482" s="1">
        <v>1.17</v>
      </c>
      <c r="H11482" s="1">
        <v>0.01</v>
      </c>
      <c r="I11482" s="1">
        <v>0.02</v>
      </c>
      <c r="J11482">
        <v>58</v>
      </c>
      <c r="K11482" s="3">
        <v>0</v>
      </c>
      <c r="M11482" s="4">
        <v>35</v>
      </c>
      <c r="N11482" s="4">
        <v>11</v>
      </c>
      <c r="O11482" s="3">
        <v>58</v>
      </c>
      <c r="S11482">
        <f t="shared" si="358"/>
        <v>58</v>
      </c>
      <c r="T11482">
        <f t="shared" si="359"/>
        <v>58</v>
      </c>
    </row>
    <row r="11483" spans="1:20" hidden="1" x14ac:dyDescent="0.25">
      <c r="A11483" s="2" t="s">
        <v>239</v>
      </c>
      <c r="B11483" s="2" t="s">
        <v>102</v>
      </c>
      <c r="C11483" s="2" t="s">
        <v>21</v>
      </c>
      <c r="J11483">
        <v>51</v>
      </c>
      <c r="K11483" s="3">
        <v>0</v>
      </c>
      <c r="L11483" s="3">
        <v>0</v>
      </c>
      <c r="O11483" s="3">
        <v>51</v>
      </c>
      <c r="Q11483" s="4">
        <v>51</v>
      </c>
      <c r="R11483" s="3">
        <v>0</v>
      </c>
      <c r="S11483">
        <f t="shared" si="358"/>
        <v>51</v>
      </c>
      <c r="T11483">
        <f t="shared" si="359"/>
        <v>51</v>
      </c>
    </row>
    <row r="11484" spans="1:20" hidden="1" x14ac:dyDescent="0.25">
      <c r="A11484" s="2" t="s">
        <v>239</v>
      </c>
      <c r="B11484" s="2" t="s">
        <v>84</v>
      </c>
      <c r="C11484" s="2" t="s">
        <v>21</v>
      </c>
      <c r="D11484" s="4">
        <v>45</v>
      </c>
      <c r="F11484" s="1">
        <v>0</v>
      </c>
      <c r="G11484" s="1">
        <v>0.01</v>
      </c>
      <c r="H11484" s="1">
        <v>0</v>
      </c>
      <c r="I11484" s="1">
        <v>0</v>
      </c>
      <c r="J11484">
        <v>48</v>
      </c>
      <c r="K11484" s="3">
        <v>1</v>
      </c>
      <c r="L11484" s="3">
        <v>36</v>
      </c>
      <c r="M11484" s="4">
        <v>0</v>
      </c>
      <c r="N11484" s="4">
        <v>2</v>
      </c>
      <c r="O11484" s="3">
        <v>13</v>
      </c>
      <c r="P11484" s="4">
        <v>1</v>
      </c>
      <c r="S11484">
        <f t="shared" si="358"/>
        <v>48</v>
      </c>
      <c r="T11484">
        <f t="shared" si="359"/>
        <v>48</v>
      </c>
    </row>
    <row r="11485" spans="1:20" hidden="1" x14ac:dyDescent="0.25">
      <c r="A11485" s="2" t="s">
        <v>239</v>
      </c>
      <c r="B11485" s="2" t="s">
        <v>34</v>
      </c>
      <c r="C11485" s="2" t="s">
        <v>21</v>
      </c>
      <c r="E11485" s="4">
        <v>0</v>
      </c>
      <c r="F11485" s="1">
        <v>15</v>
      </c>
      <c r="G11485" s="1">
        <v>1.52</v>
      </c>
      <c r="J11485">
        <v>46</v>
      </c>
      <c r="K11485" s="3">
        <v>7</v>
      </c>
      <c r="L11485" s="3">
        <v>28</v>
      </c>
      <c r="M11485" s="4">
        <v>46</v>
      </c>
      <c r="O11485" s="3">
        <v>20</v>
      </c>
      <c r="R11485" s="3">
        <v>5</v>
      </c>
      <c r="S11485">
        <f t="shared" si="358"/>
        <v>46</v>
      </c>
      <c r="T11485">
        <f t="shared" si="359"/>
        <v>46</v>
      </c>
    </row>
    <row r="11486" spans="1:20" hidden="1" x14ac:dyDescent="0.25">
      <c r="A11486" s="2" t="s">
        <v>239</v>
      </c>
      <c r="B11486" s="2" t="s">
        <v>105</v>
      </c>
      <c r="C11486" s="2" t="s">
        <v>19</v>
      </c>
      <c r="D11486" s="4">
        <v>0</v>
      </c>
      <c r="E11486" s="4">
        <v>0</v>
      </c>
      <c r="F11486" s="1">
        <v>2</v>
      </c>
      <c r="G11486" s="1">
        <v>1.45</v>
      </c>
      <c r="H11486" s="1">
        <v>0.03</v>
      </c>
      <c r="I11486" s="1">
        <v>0.4</v>
      </c>
      <c r="J11486">
        <v>44</v>
      </c>
      <c r="K11486" s="3">
        <v>55</v>
      </c>
      <c r="L11486" s="3">
        <v>15</v>
      </c>
      <c r="M11486" s="4">
        <v>44</v>
      </c>
      <c r="O11486" s="3">
        <v>83</v>
      </c>
      <c r="R11486" s="3">
        <v>0</v>
      </c>
      <c r="S11486">
        <f t="shared" si="358"/>
        <v>43</v>
      </c>
      <c r="T11486">
        <f t="shared" si="359"/>
        <v>44</v>
      </c>
    </row>
    <row r="11487" spans="1:20" hidden="1" x14ac:dyDescent="0.25">
      <c r="A11487" s="2" t="s">
        <v>239</v>
      </c>
      <c r="B11487" s="2" t="s">
        <v>32</v>
      </c>
      <c r="C11487" s="2" t="s">
        <v>21</v>
      </c>
      <c r="D11487" s="4">
        <v>3</v>
      </c>
      <c r="E11487" s="4">
        <v>2</v>
      </c>
      <c r="F11487" s="1">
        <v>11</v>
      </c>
      <c r="G11487" s="1">
        <v>1.1599999999999999</v>
      </c>
      <c r="H11487" s="1">
        <v>0.16</v>
      </c>
      <c r="I11487" s="1">
        <v>0.36</v>
      </c>
      <c r="J11487">
        <v>43</v>
      </c>
      <c r="K11487" s="3">
        <v>20</v>
      </c>
      <c r="L11487" s="3">
        <v>4</v>
      </c>
      <c r="M11487" s="4">
        <v>35</v>
      </c>
      <c r="N11487" s="4">
        <v>1</v>
      </c>
      <c r="O11487" s="3">
        <v>59</v>
      </c>
      <c r="P11487" s="4">
        <v>1</v>
      </c>
      <c r="R11487" s="3">
        <v>0</v>
      </c>
      <c r="S11487">
        <f t="shared" si="358"/>
        <v>43</v>
      </c>
      <c r="T11487">
        <f t="shared" si="359"/>
        <v>42</v>
      </c>
    </row>
    <row r="11488" spans="1:20" hidden="1" x14ac:dyDescent="0.25">
      <c r="A11488" s="2" t="s">
        <v>239</v>
      </c>
      <c r="B11488" s="2" t="s">
        <v>74</v>
      </c>
      <c r="C11488" s="2" t="s">
        <v>19</v>
      </c>
      <c r="F11488" s="1">
        <v>4</v>
      </c>
      <c r="G11488" s="1">
        <v>1</v>
      </c>
      <c r="H11488" s="1">
        <v>0.27</v>
      </c>
      <c r="I11488" s="1">
        <v>0.42</v>
      </c>
      <c r="J11488">
        <v>41</v>
      </c>
      <c r="K11488" s="3">
        <v>0</v>
      </c>
      <c r="L11488" s="3">
        <v>0</v>
      </c>
      <c r="M11488" s="4">
        <v>30</v>
      </c>
      <c r="N11488" s="4">
        <v>11</v>
      </c>
      <c r="O11488" s="3">
        <v>41</v>
      </c>
      <c r="S11488">
        <f t="shared" si="358"/>
        <v>41</v>
      </c>
      <c r="T11488">
        <f t="shared" si="359"/>
        <v>41</v>
      </c>
    </row>
    <row r="11489" spans="1:20" hidden="1" x14ac:dyDescent="0.25">
      <c r="A11489" s="2" t="s">
        <v>239</v>
      </c>
      <c r="B11489" s="2" t="s">
        <v>77</v>
      </c>
      <c r="C11489" s="2" t="s">
        <v>19</v>
      </c>
      <c r="F11489" s="1">
        <v>4</v>
      </c>
      <c r="G11489" s="1">
        <v>1.26</v>
      </c>
      <c r="H11489" s="1">
        <v>0.16</v>
      </c>
      <c r="I11489" s="1">
        <v>0.56000000000000005</v>
      </c>
      <c r="J11489">
        <v>41</v>
      </c>
      <c r="K11489" s="3">
        <v>1</v>
      </c>
      <c r="L11489" s="3">
        <v>0</v>
      </c>
      <c r="M11489" s="4">
        <v>38</v>
      </c>
      <c r="N11489" s="4">
        <v>3</v>
      </c>
      <c r="O11489" s="3">
        <v>41</v>
      </c>
      <c r="R11489" s="3">
        <v>0</v>
      </c>
      <c r="S11489">
        <f t="shared" si="358"/>
        <v>40</v>
      </c>
      <c r="T11489">
        <f t="shared" si="359"/>
        <v>41</v>
      </c>
    </row>
    <row r="11490" spans="1:20" hidden="1" x14ac:dyDescent="0.25">
      <c r="A11490" s="2" t="s">
        <v>239</v>
      </c>
      <c r="B11490" s="2" t="s">
        <v>39</v>
      </c>
      <c r="C11490" s="2" t="s">
        <v>19</v>
      </c>
      <c r="E11490" s="4">
        <v>20</v>
      </c>
      <c r="F11490" s="1">
        <v>13</v>
      </c>
      <c r="G11490" s="1">
        <v>0.66</v>
      </c>
      <c r="H11490" s="1">
        <v>1.44</v>
      </c>
      <c r="I11490" s="1">
        <v>0</v>
      </c>
      <c r="J11490">
        <v>40</v>
      </c>
      <c r="K11490" s="3">
        <v>0</v>
      </c>
      <c r="L11490" s="3">
        <v>16</v>
      </c>
      <c r="M11490" s="4">
        <v>20</v>
      </c>
      <c r="O11490" s="3">
        <v>24</v>
      </c>
      <c r="Q11490" s="4">
        <v>0</v>
      </c>
      <c r="R11490" s="3">
        <v>0</v>
      </c>
      <c r="S11490">
        <f t="shared" si="358"/>
        <v>40</v>
      </c>
      <c r="T11490">
        <f t="shared" si="359"/>
        <v>40</v>
      </c>
    </row>
    <row r="11491" spans="1:20" hidden="1" x14ac:dyDescent="0.25">
      <c r="A11491" s="2" t="s">
        <v>239</v>
      </c>
      <c r="B11491" s="2" t="s">
        <v>30</v>
      </c>
      <c r="C11491" s="2" t="s">
        <v>21</v>
      </c>
      <c r="F11491" s="1">
        <v>9</v>
      </c>
      <c r="G11491" s="1">
        <v>1.21</v>
      </c>
      <c r="H11491" s="1">
        <v>0.91</v>
      </c>
      <c r="I11491" s="1">
        <v>0.11</v>
      </c>
      <c r="J11491">
        <v>39</v>
      </c>
      <c r="K11491" s="3">
        <v>2</v>
      </c>
      <c r="L11491" s="3">
        <v>3</v>
      </c>
      <c r="M11491" s="4">
        <v>37</v>
      </c>
      <c r="N11491" s="4">
        <v>2</v>
      </c>
      <c r="O11491" s="3">
        <v>38</v>
      </c>
      <c r="S11491">
        <f t="shared" si="358"/>
        <v>39</v>
      </c>
      <c r="T11491">
        <f t="shared" si="359"/>
        <v>39</v>
      </c>
    </row>
    <row r="11492" spans="1:20" hidden="1" x14ac:dyDescent="0.25">
      <c r="A11492" s="2" t="s">
        <v>239</v>
      </c>
      <c r="B11492" s="2" t="s">
        <v>35</v>
      </c>
      <c r="C11492" s="2" t="s">
        <v>21</v>
      </c>
      <c r="F11492" s="1">
        <v>5</v>
      </c>
      <c r="G11492" s="1">
        <v>1.28</v>
      </c>
      <c r="H11492" s="1">
        <v>0.37</v>
      </c>
      <c r="I11492" s="1">
        <v>0.26</v>
      </c>
      <c r="J11492">
        <v>39</v>
      </c>
      <c r="K11492" s="3">
        <v>41</v>
      </c>
      <c r="L11492" s="3">
        <v>9</v>
      </c>
      <c r="M11492" s="4">
        <v>39</v>
      </c>
      <c r="O11492" s="3">
        <v>71</v>
      </c>
      <c r="R11492" s="3">
        <v>0</v>
      </c>
      <c r="S11492">
        <f t="shared" si="358"/>
        <v>39</v>
      </c>
      <c r="T11492">
        <f t="shared" si="359"/>
        <v>39</v>
      </c>
    </row>
    <row r="11493" spans="1:20" hidden="1" x14ac:dyDescent="0.25">
      <c r="A11493" s="2" t="s">
        <v>239</v>
      </c>
      <c r="B11493" s="2" t="s">
        <v>58</v>
      </c>
      <c r="C11493" s="2" t="s">
        <v>21</v>
      </c>
      <c r="F11493" s="1">
        <v>5</v>
      </c>
      <c r="G11493" s="1">
        <v>1.02</v>
      </c>
      <c r="H11493" s="1">
        <v>0.51</v>
      </c>
      <c r="I11493" s="1">
        <v>0.02</v>
      </c>
      <c r="J11493">
        <v>36</v>
      </c>
      <c r="K11493" s="3">
        <v>22</v>
      </c>
      <c r="L11493" s="3">
        <v>0</v>
      </c>
      <c r="M11493" s="4">
        <v>31</v>
      </c>
      <c r="N11493" s="4">
        <v>3</v>
      </c>
      <c r="O11493" s="3">
        <v>58</v>
      </c>
      <c r="Q11493" s="4">
        <v>2</v>
      </c>
      <c r="S11493">
        <f t="shared" si="358"/>
        <v>36</v>
      </c>
      <c r="T11493">
        <f t="shared" si="359"/>
        <v>36</v>
      </c>
    </row>
    <row r="11494" spans="1:20" hidden="1" x14ac:dyDescent="0.25">
      <c r="A11494" s="2" t="s">
        <v>239</v>
      </c>
      <c r="B11494" s="2" t="s">
        <v>89</v>
      </c>
      <c r="C11494" s="2" t="s">
        <v>19</v>
      </c>
      <c r="E11494" s="4">
        <v>0</v>
      </c>
      <c r="F11494" s="1">
        <v>2</v>
      </c>
      <c r="G11494" s="1">
        <v>1.03</v>
      </c>
      <c r="H11494" s="1">
        <v>0.02</v>
      </c>
      <c r="I11494" s="1">
        <v>0.3</v>
      </c>
      <c r="J11494">
        <v>31</v>
      </c>
      <c r="K11494" s="3">
        <v>17</v>
      </c>
      <c r="L11494" s="3">
        <v>1</v>
      </c>
      <c r="M11494" s="4">
        <v>31</v>
      </c>
      <c r="O11494" s="3">
        <v>47</v>
      </c>
      <c r="R11494" s="3">
        <v>0</v>
      </c>
      <c r="S11494">
        <f t="shared" si="358"/>
        <v>31</v>
      </c>
      <c r="T11494">
        <f t="shared" si="359"/>
        <v>31</v>
      </c>
    </row>
    <row r="11495" spans="1:20" hidden="1" x14ac:dyDescent="0.25">
      <c r="A11495" s="2" t="s">
        <v>239</v>
      </c>
      <c r="B11495" s="2" t="s">
        <v>29</v>
      </c>
      <c r="C11495" s="2" t="s">
        <v>21</v>
      </c>
      <c r="F11495" s="1">
        <v>1</v>
      </c>
      <c r="G11495" s="1">
        <v>0.62</v>
      </c>
      <c r="I11495" s="1">
        <v>7.0000000000000007E-2</v>
      </c>
      <c r="J11495">
        <v>29</v>
      </c>
      <c r="K11495" s="3">
        <v>238</v>
      </c>
      <c r="L11495" s="3">
        <v>10</v>
      </c>
      <c r="M11495" s="4">
        <v>19</v>
      </c>
      <c r="N11495" s="4">
        <v>10</v>
      </c>
      <c r="O11495" s="3">
        <v>256</v>
      </c>
      <c r="R11495" s="3">
        <v>0</v>
      </c>
      <c r="S11495">
        <f t="shared" si="358"/>
        <v>28</v>
      </c>
      <c r="T11495">
        <f t="shared" si="359"/>
        <v>29</v>
      </c>
    </row>
    <row r="11496" spans="1:20" hidden="1" x14ac:dyDescent="0.25">
      <c r="A11496" s="2" t="s">
        <v>239</v>
      </c>
      <c r="B11496" s="2" t="s">
        <v>95</v>
      </c>
      <c r="C11496" s="2" t="s">
        <v>21</v>
      </c>
      <c r="F11496" s="1">
        <v>19</v>
      </c>
      <c r="G11496" s="1">
        <v>0.79</v>
      </c>
      <c r="H11496" s="1">
        <v>2.17</v>
      </c>
      <c r="J11496">
        <v>24</v>
      </c>
      <c r="K11496" s="3">
        <v>1</v>
      </c>
      <c r="L11496" s="3">
        <v>3</v>
      </c>
      <c r="M11496" s="4">
        <v>24</v>
      </c>
      <c r="O11496" s="3">
        <v>22</v>
      </c>
      <c r="S11496">
        <f t="shared" si="358"/>
        <v>24</v>
      </c>
      <c r="T11496">
        <f t="shared" si="359"/>
        <v>24</v>
      </c>
    </row>
    <row r="11497" spans="1:20" hidden="1" x14ac:dyDescent="0.25">
      <c r="A11497" s="2" t="s">
        <v>239</v>
      </c>
      <c r="B11497" s="2" t="s">
        <v>114</v>
      </c>
      <c r="C11497" s="2" t="s">
        <v>21</v>
      </c>
      <c r="D11497" s="4">
        <v>19</v>
      </c>
      <c r="J11497">
        <v>20</v>
      </c>
      <c r="K11497" s="3">
        <v>0</v>
      </c>
      <c r="L11497" s="3">
        <v>20</v>
      </c>
      <c r="N11497" s="4">
        <v>0</v>
      </c>
      <c r="O11497" s="3">
        <v>0</v>
      </c>
      <c r="P11497" s="4">
        <v>0</v>
      </c>
      <c r="S11497">
        <f t="shared" si="358"/>
        <v>20</v>
      </c>
      <c r="T11497">
        <f t="shared" si="359"/>
        <v>19</v>
      </c>
    </row>
    <row r="11498" spans="1:20" hidden="1" x14ac:dyDescent="0.25">
      <c r="A11498" s="2" t="s">
        <v>239</v>
      </c>
      <c r="B11498" s="2" t="s">
        <v>130</v>
      </c>
      <c r="C11498" s="2" t="s">
        <v>21</v>
      </c>
      <c r="F11498" s="1">
        <v>5</v>
      </c>
      <c r="G11498" s="1">
        <v>0.62</v>
      </c>
      <c r="J11498">
        <v>19</v>
      </c>
      <c r="M11498" s="4">
        <v>19</v>
      </c>
      <c r="O11498" s="3">
        <v>19</v>
      </c>
      <c r="S11498">
        <f t="shared" si="358"/>
        <v>19</v>
      </c>
      <c r="T11498">
        <f t="shared" si="359"/>
        <v>19</v>
      </c>
    </row>
    <row r="11499" spans="1:20" hidden="1" x14ac:dyDescent="0.25">
      <c r="A11499" s="2" t="s">
        <v>239</v>
      </c>
      <c r="B11499" s="2" t="s">
        <v>97</v>
      </c>
      <c r="C11499" s="2" t="s">
        <v>19</v>
      </c>
      <c r="D11499" s="4">
        <v>0</v>
      </c>
      <c r="E11499" s="4">
        <v>17</v>
      </c>
      <c r="F11499" s="1">
        <v>0</v>
      </c>
      <c r="G11499" s="1">
        <v>0</v>
      </c>
      <c r="H11499" s="1">
        <v>0</v>
      </c>
      <c r="I11499" s="1">
        <v>0</v>
      </c>
      <c r="J11499">
        <v>17</v>
      </c>
      <c r="K11499" s="3">
        <v>234</v>
      </c>
      <c r="L11499" s="3">
        <v>5</v>
      </c>
      <c r="M11499" s="4">
        <v>0</v>
      </c>
      <c r="O11499" s="3">
        <v>336</v>
      </c>
      <c r="R11499" s="3">
        <v>-90</v>
      </c>
      <c r="S11499">
        <f t="shared" si="358"/>
        <v>17</v>
      </c>
      <c r="T11499">
        <f t="shared" si="359"/>
        <v>17</v>
      </c>
    </row>
    <row r="11500" spans="1:20" hidden="1" x14ac:dyDescent="0.25">
      <c r="A11500" s="2" t="s">
        <v>239</v>
      </c>
      <c r="B11500" s="2" t="s">
        <v>48</v>
      </c>
      <c r="C11500" s="2" t="s">
        <v>21</v>
      </c>
      <c r="E11500" s="4">
        <v>4</v>
      </c>
      <c r="F11500" s="1">
        <v>9</v>
      </c>
      <c r="G11500" s="1">
        <v>0.35</v>
      </c>
      <c r="H11500" s="1">
        <v>0.97</v>
      </c>
      <c r="J11500">
        <v>15</v>
      </c>
      <c r="K11500" s="3">
        <v>0</v>
      </c>
      <c r="L11500" s="3">
        <v>15</v>
      </c>
      <c r="M11500" s="4">
        <v>11</v>
      </c>
      <c r="R11500" s="3">
        <v>0</v>
      </c>
      <c r="S11500">
        <f t="shared" si="358"/>
        <v>15</v>
      </c>
      <c r="T11500">
        <f t="shared" si="359"/>
        <v>15</v>
      </c>
    </row>
    <row r="11501" spans="1:20" hidden="1" x14ac:dyDescent="0.25">
      <c r="A11501" s="2" t="s">
        <v>239</v>
      </c>
      <c r="B11501" s="2" t="s">
        <v>83</v>
      </c>
      <c r="C11501" s="2" t="s">
        <v>21</v>
      </c>
      <c r="F11501" s="1">
        <v>6</v>
      </c>
      <c r="G11501" s="1">
        <v>0.37</v>
      </c>
      <c r="H11501" s="1">
        <v>0.48</v>
      </c>
      <c r="I11501" s="1">
        <v>0.26</v>
      </c>
      <c r="J11501">
        <v>12</v>
      </c>
      <c r="K11501" s="3">
        <v>0</v>
      </c>
      <c r="L11501" s="3">
        <v>7</v>
      </c>
      <c r="M11501" s="4">
        <v>11</v>
      </c>
      <c r="N11501" s="4">
        <v>0</v>
      </c>
      <c r="O11501" s="3">
        <v>4</v>
      </c>
      <c r="P11501" s="4">
        <v>0</v>
      </c>
      <c r="S11501">
        <f t="shared" si="358"/>
        <v>11</v>
      </c>
      <c r="T11501">
        <f t="shared" si="359"/>
        <v>11</v>
      </c>
    </row>
    <row r="11502" spans="1:20" hidden="1" x14ac:dyDescent="0.25">
      <c r="A11502" s="2" t="s">
        <v>239</v>
      </c>
      <c r="B11502" s="2" t="s">
        <v>40</v>
      </c>
      <c r="C11502" s="2" t="s">
        <v>21</v>
      </c>
      <c r="E11502" s="4">
        <v>10</v>
      </c>
      <c r="F11502" s="1">
        <v>0</v>
      </c>
      <c r="G11502" s="1">
        <v>0</v>
      </c>
      <c r="H11502" s="1">
        <v>0.01</v>
      </c>
      <c r="I11502" s="1">
        <v>0</v>
      </c>
      <c r="J11502">
        <v>10</v>
      </c>
      <c r="K11502" s="3">
        <v>10</v>
      </c>
      <c r="L11502" s="3">
        <v>4</v>
      </c>
      <c r="M11502" s="4">
        <v>0</v>
      </c>
      <c r="O11502" s="3">
        <v>17</v>
      </c>
      <c r="R11502" s="3">
        <v>0</v>
      </c>
      <c r="S11502">
        <f t="shared" si="358"/>
        <v>11</v>
      </c>
      <c r="T11502">
        <f t="shared" si="359"/>
        <v>10</v>
      </c>
    </row>
    <row r="11503" spans="1:20" hidden="1" x14ac:dyDescent="0.25">
      <c r="A11503" s="2" t="s">
        <v>239</v>
      </c>
      <c r="B11503" s="2" t="s">
        <v>25</v>
      </c>
      <c r="C11503" s="2" t="s">
        <v>19</v>
      </c>
      <c r="D11503" s="4">
        <v>4</v>
      </c>
      <c r="F11503" s="1">
        <v>3</v>
      </c>
      <c r="G11503" s="1">
        <v>0.16</v>
      </c>
      <c r="H11503" s="1">
        <v>0.35</v>
      </c>
      <c r="I11503" s="1">
        <v>0</v>
      </c>
      <c r="J11503">
        <v>9</v>
      </c>
      <c r="K11503" s="3">
        <v>0</v>
      </c>
      <c r="L11503" s="3">
        <v>5</v>
      </c>
      <c r="M11503" s="4">
        <v>5</v>
      </c>
      <c r="O11503" s="3">
        <v>4</v>
      </c>
      <c r="R11503" s="3">
        <v>0</v>
      </c>
      <c r="S11503">
        <f t="shared" si="358"/>
        <v>9</v>
      </c>
      <c r="T11503">
        <f t="shared" si="359"/>
        <v>9</v>
      </c>
    </row>
    <row r="11504" spans="1:20" hidden="1" x14ac:dyDescent="0.25">
      <c r="A11504" s="2" t="s">
        <v>239</v>
      </c>
      <c r="B11504" s="2" t="s">
        <v>87</v>
      </c>
      <c r="C11504" s="2" t="s">
        <v>19</v>
      </c>
      <c r="E11504" s="4">
        <v>0</v>
      </c>
      <c r="F11504" s="1">
        <v>1</v>
      </c>
      <c r="G11504" s="1">
        <v>0.28000000000000003</v>
      </c>
      <c r="H11504" s="1">
        <v>0.01</v>
      </c>
      <c r="I11504" s="1">
        <v>0.11</v>
      </c>
      <c r="J11504">
        <v>9</v>
      </c>
      <c r="K11504" s="3">
        <v>414</v>
      </c>
      <c r="L11504" s="3">
        <v>3</v>
      </c>
      <c r="M11504" s="4">
        <v>9</v>
      </c>
      <c r="O11504" s="3">
        <v>409</v>
      </c>
      <c r="R11504" s="3">
        <v>10</v>
      </c>
      <c r="S11504">
        <f t="shared" si="358"/>
        <v>8</v>
      </c>
      <c r="T11504">
        <f t="shared" si="359"/>
        <v>9</v>
      </c>
    </row>
    <row r="11505" spans="1:20" hidden="1" x14ac:dyDescent="0.25">
      <c r="A11505" s="2" t="s">
        <v>239</v>
      </c>
      <c r="B11505" s="2" t="s">
        <v>56</v>
      </c>
      <c r="C11505" s="2" t="s">
        <v>21</v>
      </c>
      <c r="F11505" s="1">
        <v>2</v>
      </c>
      <c r="G11505" s="1">
        <v>0.28000000000000003</v>
      </c>
      <c r="H11505" s="1">
        <v>0.18</v>
      </c>
      <c r="I11505" s="1">
        <v>0.05</v>
      </c>
      <c r="J11505">
        <v>9</v>
      </c>
      <c r="K11505" s="3">
        <v>9</v>
      </c>
      <c r="L11505" s="3">
        <v>7</v>
      </c>
      <c r="M11505" s="4">
        <v>9</v>
      </c>
      <c r="N11505" s="4">
        <v>1</v>
      </c>
      <c r="O11505" s="3">
        <v>11</v>
      </c>
      <c r="R11505" s="3">
        <v>0</v>
      </c>
      <c r="S11505">
        <f t="shared" si="358"/>
        <v>9</v>
      </c>
      <c r="T11505">
        <f t="shared" si="359"/>
        <v>10</v>
      </c>
    </row>
    <row r="11506" spans="1:20" hidden="1" x14ac:dyDescent="0.25">
      <c r="A11506" s="2" t="s">
        <v>239</v>
      </c>
      <c r="B11506" s="2" t="s">
        <v>41</v>
      </c>
      <c r="C11506" s="2" t="s">
        <v>21</v>
      </c>
      <c r="E11506" s="4">
        <v>0</v>
      </c>
      <c r="F11506" s="1">
        <v>6</v>
      </c>
      <c r="G11506" s="1">
        <v>0.26</v>
      </c>
      <c r="H11506" s="1">
        <v>0.72</v>
      </c>
      <c r="J11506">
        <v>8</v>
      </c>
      <c r="K11506" s="3">
        <v>0</v>
      </c>
      <c r="L11506" s="3">
        <v>0</v>
      </c>
      <c r="M11506" s="4">
        <v>8</v>
      </c>
      <c r="O11506" s="3">
        <v>8</v>
      </c>
      <c r="R11506" s="3">
        <v>0</v>
      </c>
      <c r="S11506">
        <f t="shared" si="358"/>
        <v>8</v>
      </c>
      <c r="T11506">
        <f t="shared" si="359"/>
        <v>8</v>
      </c>
    </row>
    <row r="11507" spans="1:20" hidden="1" x14ac:dyDescent="0.25">
      <c r="A11507" s="2" t="s">
        <v>239</v>
      </c>
      <c r="B11507" s="2" t="s">
        <v>22</v>
      </c>
      <c r="C11507" s="2" t="s">
        <v>21</v>
      </c>
      <c r="F11507" s="1">
        <v>2</v>
      </c>
      <c r="G11507" s="1">
        <v>0.22</v>
      </c>
      <c r="H11507" s="1">
        <v>0.02</v>
      </c>
      <c r="I11507" s="1">
        <v>0.09</v>
      </c>
      <c r="J11507">
        <v>7</v>
      </c>
      <c r="K11507" s="3">
        <v>0</v>
      </c>
      <c r="L11507" s="3">
        <v>7</v>
      </c>
      <c r="M11507" s="4">
        <v>7</v>
      </c>
      <c r="S11507">
        <f t="shared" si="358"/>
        <v>7</v>
      </c>
      <c r="T11507">
        <f t="shared" si="359"/>
        <v>7</v>
      </c>
    </row>
    <row r="11508" spans="1:20" hidden="1" x14ac:dyDescent="0.25">
      <c r="A11508" s="2" t="s">
        <v>239</v>
      </c>
      <c r="B11508" s="2" t="s">
        <v>79</v>
      </c>
      <c r="C11508" s="2" t="s">
        <v>21</v>
      </c>
      <c r="F11508" s="1">
        <v>2</v>
      </c>
      <c r="G11508" s="1">
        <v>0.21</v>
      </c>
      <c r="H11508" s="1">
        <v>7.0000000000000007E-2</v>
      </c>
      <c r="I11508" s="1">
        <v>7.0000000000000007E-2</v>
      </c>
      <c r="J11508">
        <v>6</v>
      </c>
      <c r="K11508" s="3">
        <v>5</v>
      </c>
      <c r="L11508" s="3">
        <v>5</v>
      </c>
      <c r="M11508" s="4">
        <v>6</v>
      </c>
      <c r="O11508" s="3">
        <v>7</v>
      </c>
      <c r="R11508" s="3">
        <v>0</v>
      </c>
      <c r="S11508">
        <f t="shared" si="358"/>
        <v>7</v>
      </c>
      <c r="T11508">
        <f t="shared" si="359"/>
        <v>6</v>
      </c>
    </row>
    <row r="11509" spans="1:20" hidden="1" x14ac:dyDescent="0.25">
      <c r="A11509" s="2" t="s">
        <v>239</v>
      </c>
      <c r="B11509" s="2" t="s">
        <v>72</v>
      </c>
      <c r="C11509" s="2" t="s">
        <v>21</v>
      </c>
      <c r="F11509" s="1">
        <v>0</v>
      </c>
      <c r="G11509" s="1">
        <v>0.17</v>
      </c>
      <c r="I11509" s="1">
        <v>0.05</v>
      </c>
      <c r="J11509">
        <v>5</v>
      </c>
      <c r="K11509" s="3">
        <v>0</v>
      </c>
      <c r="L11509" s="3">
        <v>1</v>
      </c>
      <c r="M11509" s="4">
        <v>5</v>
      </c>
      <c r="O11509" s="3">
        <v>4</v>
      </c>
      <c r="S11509">
        <f t="shared" si="358"/>
        <v>5</v>
      </c>
      <c r="T11509">
        <f t="shared" si="359"/>
        <v>5</v>
      </c>
    </row>
    <row r="11510" spans="1:20" hidden="1" x14ac:dyDescent="0.25">
      <c r="A11510" s="2" t="s">
        <v>239</v>
      </c>
      <c r="B11510" s="2" t="s">
        <v>103</v>
      </c>
      <c r="C11510" s="2" t="s">
        <v>21</v>
      </c>
      <c r="F11510" s="1">
        <v>0</v>
      </c>
      <c r="G11510" s="1">
        <v>0.12</v>
      </c>
      <c r="H11510" s="1">
        <v>0</v>
      </c>
      <c r="I11510" s="1">
        <v>0</v>
      </c>
      <c r="J11510">
        <v>4</v>
      </c>
      <c r="K11510" s="3">
        <v>1</v>
      </c>
      <c r="L11510" s="3">
        <v>0</v>
      </c>
      <c r="M11510" s="4">
        <v>4</v>
      </c>
      <c r="N11510" s="4">
        <v>1</v>
      </c>
      <c r="O11510" s="3">
        <v>5</v>
      </c>
      <c r="S11510">
        <f t="shared" si="358"/>
        <v>4</v>
      </c>
      <c r="T11510">
        <f t="shared" si="359"/>
        <v>5</v>
      </c>
    </row>
    <row r="11511" spans="1:20" hidden="1" x14ac:dyDescent="0.25">
      <c r="A11511" s="2" t="s">
        <v>239</v>
      </c>
      <c r="B11511" s="2" t="s">
        <v>53</v>
      </c>
      <c r="C11511" s="2" t="s">
        <v>21</v>
      </c>
      <c r="F11511" s="1">
        <v>0</v>
      </c>
      <c r="G11511" s="1">
        <v>0.05</v>
      </c>
      <c r="I11511" s="1">
        <v>0</v>
      </c>
      <c r="J11511">
        <v>2</v>
      </c>
      <c r="K11511" s="3">
        <v>0</v>
      </c>
      <c r="L11511" s="3">
        <v>0</v>
      </c>
      <c r="M11511" s="4">
        <v>2</v>
      </c>
      <c r="O11511" s="3">
        <v>2</v>
      </c>
      <c r="S11511">
        <f t="shared" si="358"/>
        <v>2</v>
      </c>
      <c r="T11511">
        <f t="shared" si="359"/>
        <v>2</v>
      </c>
    </row>
    <row r="11512" spans="1:20" hidden="1" x14ac:dyDescent="0.25">
      <c r="A11512" s="2" t="s">
        <v>239</v>
      </c>
      <c r="B11512" s="2" t="s">
        <v>82</v>
      </c>
      <c r="C11512" s="2" t="s">
        <v>19</v>
      </c>
      <c r="E11512" s="4">
        <v>0</v>
      </c>
      <c r="F11512" s="1">
        <v>0</v>
      </c>
      <c r="G11512" s="1">
        <v>0.02</v>
      </c>
      <c r="H11512" s="1">
        <v>0</v>
      </c>
      <c r="I11512" s="1">
        <v>0</v>
      </c>
      <c r="J11512">
        <v>1</v>
      </c>
      <c r="K11512" s="3">
        <v>1</v>
      </c>
      <c r="M11512" s="4">
        <v>1</v>
      </c>
      <c r="O11512" s="3">
        <v>2</v>
      </c>
      <c r="S11512">
        <f t="shared" si="358"/>
        <v>1</v>
      </c>
      <c r="T11512">
        <f t="shared" si="359"/>
        <v>1</v>
      </c>
    </row>
    <row r="11513" spans="1:20" hidden="1" x14ac:dyDescent="0.25">
      <c r="A11513" s="2" t="s">
        <v>239</v>
      </c>
      <c r="B11513" s="2" t="s">
        <v>31</v>
      </c>
      <c r="C11513" s="2" t="s">
        <v>19</v>
      </c>
      <c r="F11513" s="1">
        <v>0</v>
      </c>
      <c r="G11513" s="1">
        <v>0.03</v>
      </c>
      <c r="H11513" s="1">
        <v>0.02</v>
      </c>
      <c r="I11513" s="1">
        <v>0</v>
      </c>
      <c r="J11513">
        <v>1</v>
      </c>
      <c r="K11513" s="3">
        <v>0</v>
      </c>
      <c r="L11513" s="3">
        <v>1</v>
      </c>
      <c r="M11513" s="4">
        <v>1</v>
      </c>
      <c r="S11513">
        <f t="shared" si="358"/>
        <v>1</v>
      </c>
      <c r="T11513">
        <f t="shared" si="359"/>
        <v>1</v>
      </c>
    </row>
    <row r="11514" spans="1:20" hidden="1" x14ac:dyDescent="0.25">
      <c r="A11514" s="2" t="s">
        <v>239</v>
      </c>
      <c r="B11514" s="2" t="s">
        <v>91</v>
      </c>
      <c r="C11514" s="2" t="s">
        <v>21</v>
      </c>
      <c r="E11514" s="4">
        <v>0</v>
      </c>
      <c r="F11514" s="1">
        <v>0</v>
      </c>
      <c r="G11514" s="1">
        <v>0</v>
      </c>
      <c r="H11514" s="1">
        <v>0</v>
      </c>
      <c r="I11514" s="1">
        <v>0</v>
      </c>
      <c r="J11514">
        <v>1</v>
      </c>
      <c r="K11514" s="3">
        <v>0</v>
      </c>
      <c r="L11514" s="3">
        <v>1</v>
      </c>
      <c r="M11514" s="4">
        <v>1</v>
      </c>
      <c r="S11514">
        <f t="shared" si="358"/>
        <v>1</v>
      </c>
      <c r="T11514">
        <f t="shared" si="359"/>
        <v>1</v>
      </c>
    </row>
    <row r="11515" spans="1:20" hidden="1" x14ac:dyDescent="0.25">
      <c r="A11515" s="2" t="s">
        <v>239</v>
      </c>
      <c r="B11515" s="2" t="s">
        <v>47</v>
      </c>
      <c r="C11515" s="2" t="s">
        <v>21</v>
      </c>
      <c r="F11515" s="1">
        <v>0</v>
      </c>
      <c r="G11515" s="1">
        <v>0.02</v>
      </c>
      <c r="H11515" s="1">
        <v>0.05</v>
      </c>
      <c r="J11515">
        <v>1</v>
      </c>
      <c r="L11515" s="3">
        <v>1</v>
      </c>
      <c r="M11515" s="4">
        <v>1</v>
      </c>
      <c r="S11515">
        <f t="shared" si="358"/>
        <v>1</v>
      </c>
      <c r="T11515">
        <f t="shared" si="359"/>
        <v>1</v>
      </c>
    </row>
    <row r="11516" spans="1:20" hidden="1" x14ac:dyDescent="0.25">
      <c r="A11516" s="2" t="s">
        <v>239</v>
      </c>
      <c r="B11516" s="2" t="s">
        <v>63</v>
      </c>
      <c r="C11516" s="2" t="s">
        <v>21</v>
      </c>
      <c r="F11516" s="1">
        <v>0</v>
      </c>
      <c r="G11516" s="1">
        <v>0.04</v>
      </c>
      <c r="H11516" s="1">
        <v>0</v>
      </c>
      <c r="I11516" s="1">
        <v>0.01</v>
      </c>
      <c r="J11516">
        <v>1</v>
      </c>
      <c r="K11516" s="3">
        <v>0</v>
      </c>
      <c r="L11516" s="3">
        <v>1</v>
      </c>
      <c r="M11516" s="4">
        <v>1</v>
      </c>
      <c r="N11516" s="4">
        <v>0</v>
      </c>
      <c r="O11516" s="3">
        <v>0</v>
      </c>
      <c r="S11516">
        <f t="shared" si="358"/>
        <v>1</v>
      </c>
      <c r="T11516">
        <f t="shared" si="359"/>
        <v>1</v>
      </c>
    </row>
    <row r="11517" spans="1:20" hidden="1" x14ac:dyDescent="0.25">
      <c r="A11517" s="2" t="s">
        <v>239</v>
      </c>
      <c r="B11517" s="2" t="s">
        <v>71</v>
      </c>
      <c r="C11517" s="2" t="s">
        <v>21</v>
      </c>
      <c r="F11517" s="1">
        <v>0</v>
      </c>
      <c r="G11517" s="1">
        <v>0.02</v>
      </c>
      <c r="H11517" s="1">
        <v>0.03</v>
      </c>
      <c r="I11517" s="1">
        <v>0.01</v>
      </c>
      <c r="J11517">
        <v>1</v>
      </c>
      <c r="K11517" s="3">
        <v>0</v>
      </c>
      <c r="L11517" s="3">
        <v>1</v>
      </c>
      <c r="M11517" s="4">
        <v>1</v>
      </c>
      <c r="N11517" s="4">
        <v>0</v>
      </c>
      <c r="O11517" s="3">
        <v>0</v>
      </c>
      <c r="R11517" s="3">
        <v>0</v>
      </c>
      <c r="S11517">
        <f t="shared" si="358"/>
        <v>1</v>
      </c>
      <c r="T11517">
        <f t="shared" si="359"/>
        <v>1</v>
      </c>
    </row>
    <row r="11518" spans="1:20" hidden="1" x14ac:dyDescent="0.25">
      <c r="A11518" s="2" t="s">
        <v>239</v>
      </c>
      <c r="B11518" s="2" t="s">
        <v>81</v>
      </c>
      <c r="C11518" s="2" t="s">
        <v>21</v>
      </c>
      <c r="E11518" s="4">
        <v>0</v>
      </c>
      <c r="J11518">
        <v>0</v>
      </c>
      <c r="K11518" s="3">
        <v>119</v>
      </c>
      <c r="L11518" s="3">
        <v>93</v>
      </c>
      <c r="O11518" s="3">
        <v>24</v>
      </c>
      <c r="R11518" s="3">
        <v>2</v>
      </c>
      <c r="S11518">
        <f t="shared" si="358"/>
        <v>0</v>
      </c>
      <c r="T11518">
        <f t="shared" si="359"/>
        <v>0</v>
      </c>
    </row>
    <row r="11519" spans="1:20" hidden="1" x14ac:dyDescent="0.25">
      <c r="A11519" s="2" t="s">
        <v>239</v>
      </c>
      <c r="B11519" s="2" t="s">
        <v>86</v>
      </c>
      <c r="C11519" s="2" t="s">
        <v>21</v>
      </c>
      <c r="F11519" s="1">
        <v>0</v>
      </c>
      <c r="G11519" s="1">
        <v>0</v>
      </c>
      <c r="J11519">
        <v>0</v>
      </c>
      <c r="K11519" s="3">
        <v>0</v>
      </c>
      <c r="L11519" s="3">
        <v>0</v>
      </c>
      <c r="M11519" s="4">
        <v>0</v>
      </c>
      <c r="S11519">
        <f t="shared" si="358"/>
        <v>0</v>
      </c>
      <c r="T11519">
        <f t="shared" si="359"/>
        <v>0</v>
      </c>
    </row>
    <row r="11520" spans="1:20" hidden="1" x14ac:dyDescent="0.25">
      <c r="A11520" s="2" t="s">
        <v>239</v>
      </c>
      <c r="B11520" s="2" t="s">
        <v>33</v>
      </c>
      <c r="C11520" s="2" t="s">
        <v>21</v>
      </c>
      <c r="F11520" s="1">
        <v>0</v>
      </c>
      <c r="G11520" s="1">
        <v>0.01</v>
      </c>
      <c r="H11520" s="1">
        <v>0</v>
      </c>
      <c r="I11520" s="1">
        <v>0</v>
      </c>
      <c r="J11520">
        <v>0</v>
      </c>
      <c r="K11520" s="3">
        <v>0</v>
      </c>
      <c r="L11520" s="3">
        <v>0</v>
      </c>
      <c r="M11520" s="4">
        <v>0</v>
      </c>
      <c r="N11520" s="4">
        <v>0</v>
      </c>
      <c r="O11520" s="3">
        <v>0</v>
      </c>
      <c r="S11520">
        <f t="shared" si="358"/>
        <v>0</v>
      </c>
      <c r="T11520">
        <f t="shared" si="359"/>
        <v>0</v>
      </c>
    </row>
    <row r="11521" spans="1:20" hidden="1" x14ac:dyDescent="0.25">
      <c r="A11521" s="2" t="s">
        <v>239</v>
      </c>
      <c r="B11521" s="2" t="s">
        <v>90</v>
      </c>
      <c r="C11521" s="2" t="s">
        <v>21</v>
      </c>
      <c r="F11521" s="1">
        <v>0</v>
      </c>
      <c r="G11521" s="1">
        <v>0.01</v>
      </c>
      <c r="H11521" s="1">
        <v>0.01</v>
      </c>
      <c r="I11521" s="1">
        <v>0</v>
      </c>
      <c r="J11521">
        <v>0</v>
      </c>
      <c r="K11521" s="3">
        <v>0</v>
      </c>
      <c r="L11521" s="3">
        <v>0</v>
      </c>
      <c r="M11521" s="4">
        <v>0</v>
      </c>
      <c r="R11521" s="3">
        <v>0</v>
      </c>
      <c r="S11521">
        <f t="shared" si="358"/>
        <v>0</v>
      </c>
      <c r="T11521">
        <f t="shared" si="359"/>
        <v>0</v>
      </c>
    </row>
    <row r="11522" spans="1:20" hidden="1" x14ac:dyDescent="0.25">
      <c r="A11522" s="2" t="s">
        <v>239</v>
      </c>
      <c r="B11522" s="2" t="s">
        <v>38</v>
      </c>
      <c r="C11522" s="2" t="s">
        <v>21</v>
      </c>
      <c r="F11522" s="1">
        <v>0</v>
      </c>
      <c r="G11522" s="1">
        <v>0.01</v>
      </c>
      <c r="H11522" s="1">
        <v>0.01</v>
      </c>
      <c r="I11522" s="1">
        <v>0</v>
      </c>
      <c r="J11522">
        <v>0</v>
      </c>
      <c r="K11522" s="3">
        <v>0</v>
      </c>
      <c r="L11522" s="3">
        <v>0</v>
      </c>
      <c r="M11522" s="4">
        <v>0</v>
      </c>
      <c r="S11522">
        <f t="shared" ref="S11522:S11585" si="360">-K11522+L11522+O11522+R11522</f>
        <v>0</v>
      </c>
      <c r="T11522">
        <f t="shared" ref="T11522:T11585" si="361">M11522+N11522+P11522+Q11522+D11522+E11522</f>
        <v>0</v>
      </c>
    </row>
    <row r="11523" spans="1:20" hidden="1" x14ac:dyDescent="0.25">
      <c r="A11523" s="2" t="s">
        <v>239</v>
      </c>
      <c r="B11523" s="2" t="s">
        <v>42</v>
      </c>
      <c r="C11523" s="2" t="s">
        <v>21</v>
      </c>
      <c r="F11523" s="1">
        <v>0</v>
      </c>
      <c r="G11523" s="1">
        <v>0</v>
      </c>
      <c r="H11523" s="1">
        <v>0</v>
      </c>
      <c r="J11523">
        <v>0</v>
      </c>
      <c r="K11523" s="3">
        <v>0</v>
      </c>
      <c r="L11523" s="3">
        <v>0</v>
      </c>
      <c r="M11523" s="4">
        <v>0</v>
      </c>
      <c r="S11523">
        <f t="shared" si="360"/>
        <v>0</v>
      </c>
      <c r="T11523">
        <f t="shared" si="361"/>
        <v>0</v>
      </c>
    </row>
    <row r="11524" spans="1:20" hidden="1" x14ac:dyDescent="0.25">
      <c r="A11524" s="2" t="s">
        <v>239</v>
      </c>
      <c r="B11524" s="2" t="s">
        <v>43</v>
      </c>
      <c r="C11524" s="2" t="s">
        <v>21</v>
      </c>
      <c r="F11524" s="1">
        <v>0</v>
      </c>
      <c r="G11524" s="1">
        <v>0.01</v>
      </c>
      <c r="H11524" s="1">
        <v>0.03</v>
      </c>
      <c r="J11524">
        <v>0</v>
      </c>
      <c r="K11524" s="3">
        <v>1</v>
      </c>
      <c r="L11524" s="3">
        <v>0</v>
      </c>
      <c r="M11524" s="4">
        <v>0</v>
      </c>
      <c r="O11524" s="3">
        <v>0</v>
      </c>
      <c r="R11524" s="3">
        <v>0</v>
      </c>
      <c r="S11524">
        <f t="shared" si="360"/>
        <v>-1</v>
      </c>
      <c r="T11524">
        <f t="shared" si="361"/>
        <v>0</v>
      </c>
    </row>
    <row r="11525" spans="1:20" hidden="1" x14ac:dyDescent="0.25">
      <c r="A11525" s="2" t="s">
        <v>239</v>
      </c>
      <c r="B11525" s="2" t="s">
        <v>93</v>
      </c>
      <c r="C11525" s="2" t="s">
        <v>21</v>
      </c>
      <c r="F11525" s="1">
        <v>0</v>
      </c>
      <c r="G11525" s="1">
        <v>0</v>
      </c>
      <c r="H11525" s="1">
        <v>0.01</v>
      </c>
      <c r="J11525">
        <v>0</v>
      </c>
      <c r="K11525" s="3">
        <v>0</v>
      </c>
      <c r="L11525" s="3">
        <v>0</v>
      </c>
      <c r="M11525" s="4">
        <v>0</v>
      </c>
      <c r="S11525">
        <f t="shared" si="360"/>
        <v>0</v>
      </c>
      <c r="T11525">
        <f t="shared" si="361"/>
        <v>0</v>
      </c>
    </row>
    <row r="11526" spans="1:20" hidden="1" x14ac:dyDescent="0.25">
      <c r="A11526" s="2" t="s">
        <v>239</v>
      </c>
      <c r="B11526" s="2" t="s">
        <v>44</v>
      </c>
      <c r="C11526" s="2" t="s">
        <v>21</v>
      </c>
      <c r="E11526" s="4">
        <v>0</v>
      </c>
      <c r="J11526">
        <v>0</v>
      </c>
      <c r="L11526" s="3">
        <v>0</v>
      </c>
      <c r="S11526">
        <f t="shared" si="360"/>
        <v>0</v>
      </c>
      <c r="T11526">
        <f t="shared" si="361"/>
        <v>0</v>
      </c>
    </row>
    <row r="11527" spans="1:20" hidden="1" x14ac:dyDescent="0.25">
      <c r="A11527" s="2" t="s">
        <v>239</v>
      </c>
      <c r="B11527" s="2" t="s">
        <v>94</v>
      </c>
      <c r="C11527" s="2" t="s">
        <v>21</v>
      </c>
      <c r="F11527" s="1">
        <v>0</v>
      </c>
      <c r="G11527" s="1">
        <v>0</v>
      </c>
      <c r="H11527" s="1">
        <v>0</v>
      </c>
      <c r="J11527">
        <v>0</v>
      </c>
      <c r="K11527" s="3">
        <v>0</v>
      </c>
      <c r="L11527" s="3">
        <v>0</v>
      </c>
      <c r="M11527" s="4">
        <v>0</v>
      </c>
      <c r="S11527">
        <f t="shared" si="360"/>
        <v>0</v>
      </c>
      <c r="T11527">
        <f t="shared" si="361"/>
        <v>0</v>
      </c>
    </row>
    <row r="11528" spans="1:20" hidden="1" x14ac:dyDescent="0.25">
      <c r="A11528" s="2" t="s">
        <v>239</v>
      </c>
      <c r="B11528" s="2" t="s">
        <v>96</v>
      </c>
      <c r="C11528" s="2" t="s">
        <v>19</v>
      </c>
      <c r="E11528" s="4">
        <v>0</v>
      </c>
      <c r="F11528" s="1">
        <v>0</v>
      </c>
      <c r="G11528" s="1">
        <v>0</v>
      </c>
      <c r="H11528" s="1">
        <v>0</v>
      </c>
      <c r="I11528" s="1">
        <v>0</v>
      </c>
      <c r="J11528">
        <v>0</v>
      </c>
      <c r="K11528" s="3">
        <v>0</v>
      </c>
      <c r="L11528" s="3">
        <v>0</v>
      </c>
      <c r="M11528" s="4">
        <v>0</v>
      </c>
      <c r="O11528" s="3">
        <v>0</v>
      </c>
      <c r="S11528">
        <f t="shared" si="360"/>
        <v>0</v>
      </c>
      <c r="T11528">
        <f t="shared" si="361"/>
        <v>0</v>
      </c>
    </row>
    <row r="11529" spans="1:20" hidden="1" x14ac:dyDescent="0.25">
      <c r="A11529" s="2" t="s">
        <v>239</v>
      </c>
      <c r="B11529" s="2" t="s">
        <v>54</v>
      </c>
      <c r="C11529" s="2" t="s">
        <v>21</v>
      </c>
      <c r="D11529" s="4">
        <v>0</v>
      </c>
      <c r="J11529">
        <v>0</v>
      </c>
      <c r="L11529" s="3">
        <v>0</v>
      </c>
      <c r="S11529">
        <f t="shared" si="360"/>
        <v>0</v>
      </c>
      <c r="T11529">
        <f t="shared" si="361"/>
        <v>0</v>
      </c>
    </row>
    <row r="11530" spans="1:20" hidden="1" x14ac:dyDescent="0.25">
      <c r="A11530" s="2" t="s">
        <v>239</v>
      </c>
      <c r="B11530" s="2" t="s">
        <v>107</v>
      </c>
      <c r="C11530" s="2" t="s">
        <v>19</v>
      </c>
      <c r="E11530" s="4">
        <v>0</v>
      </c>
      <c r="F11530" s="1">
        <v>0</v>
      </c>
      <c r="G11530" s="1">
        <v>0</v>
      </c>
      <c r="H11530" s="1">
        <v>0</v>
      </c>
      <c r="I11530" s="1">
        <v>0</v>
      </c>
      <c r="J11530">
        <v>0</v>
      </c>
      <c r="K11530" s="3">
        <v>25</v>
      </c>
      <c r="L11530" s="3">
        <v>0</v>
      </c>
      <c r="M11530" s="4">
        <v>0</v>
      </c>
      <c r="O11530" s="3">
        <v>26</v>
      </c>
      <c r="S11530">
        <f t="shared" si="360"/>
        <v>1</v>
      </c>
      <c r="T11530">
        <f t="shared" si="361"/>
        <v>0</v>
      </c>
    </row>
    <row r="11531" spans="1:20" hidden="1" x14ac:dyDescent="0.25">
      <c r="A11531" s="2" t="s">
        <v>239</v>
      </c>
      <c r="B11531" s="2" t="s">
        <v>112</v>
      </c>
      <c r="C11531" s="2" t="s">
        <v>21</v>
      </c>
      <c r="F11531" s="1">
        <v>0</v>
      </c>
      <c r="G11531" s="1">
        <v>0</v>
      </c>
      <c r="H11531" s="1">
        <v>0</v>
      </c>
      <c r="I11531" s="1">
        <v>0</v>
      </c>
      <c r="J11531">
        <v>0</v>
      </c>
      <c r="K11531" s="3">
        <v>0</v>
      </c>
      <c r="L11531" s="3">
        <v>0</v>
      </c>
      <c r="M11531" s="4">
        <v>0</v>
      </c>
      <c r="N11531" s="4">
        <v>0</v>
      </c>
      <c r="O11531" s="3">
        <v>0</v>
      </c>
      <c r="P11531" s="4">
        <v>0</v>
      </c>
      <c r="S11531">
        <f t="shared" si="360"/>
        <v>0</v>
      </c>
      <c r="T11531">
        <f t="shared" si="361"/>
        <v>0</v>
      </c>
    </row>
    <row r="11532" spans="1:20" hidden="1" x14ac:dyDescent="0.25">
      <c r="A11532" s="2" t="s">
        <v>239</v>
      </c>
      <c r="B11532" s="2" t="s">
        <v>148</v>
      </c>
      <c r="C11532" s="2" t="s">
        <v>19</v>
      </c>
      <c r="E11532" s="4">
        <v>0</v>
      </c>
      <c r="F11532" s="1">
        <v>0</v>
      </c>
      <c r="G11532" s="1">
        <v>0</v>
      </c>
      <c r="H11532" s="1">
        <v>0</v>
      </c>
      <c r="I11532" s="1">
        <v>0</v>
      </c>
      <c r="J11532">
        <v>0</v>
      </c>
      <c r="K11532" s="3">
        <v>0</v>
      </c>
      <c r="M11532" s="4">
        <v>0</v>
      </c>
      <c r="O11532" s="3">
        <v>0</v>
      </c>
      <c r="S11532">
        <f t="shared" si="360"/>
        <v>0</v>
      </c>
      <c r="T11532">
        <f t="shared" si="361"/>
        <v>0</v>
      </c>
    </row>
    <row r="11533" spans="1:20" hidden="1" x14ac:dyDescent="0.25">
      <c r="A11533" s="2" t="s">
        <v>239</v>
      </c>
      <c r="B11533" s="2" t="s">
        <v>55</v>
      </c>
      <c r="C11533" s="2" t="s">
        <v>21</v>
      </c>
      <c r="F11533" s="1">
        <v>1</v>
      </c>
      <c r="H11533" s="1">
        <v>0.01</v>
      </c>
      <c r="I11533" s="1">
        <v>0.02</v>
      </c>
      <c r="S11533">
        <f t="shared" si="360"/>
        <v>0</v>
      </c>
      <c r="T11533">
        <f t="shared" si="361"/>
        <v>0</v>
      </c>
    </row>
    <row r="11534" spans="1:20" hidden="1" x14ac:dyDescent="0.25">
      <c r="A11534" s="2" t="s">
        <v>235</v>
      </c>
      <c r="B11534" s="2" t="s">
        <v>70</v>
      </c>
      <c r="C11534" s="2" t="s">
        <v>21</v>
      </c>
      <c r="D11534" s="4">
        <v>60</v>
      </c>
      <c r="F11534" s="1">
        <v>0</v>
      </c>
      <c r="G11534" s="1">
        <v>0.1</v>
      </c>
      <c r="I11534" s="1">
        <v>0</v>
      </c>
      <c r="J11534">
        <v>31874</v>
      </c>
      <c r="K11534" s="3">
        <v>0</v>
      </c>
      <c r="M11534" s="4">
        <v>10</v>
      </c>
      <c r="N11534" s="4">
        <v>1116</v>
      </c>
      <c r="O11534" s="3">
        <v>31874</v>
      </c>
      <c r="P11534" s="4">
        <v>1045</v>
      </c>
      <c r="Q11534" s="4">
        <v>29643</v>
      </c>
      <c r="R11534" s="3">
        <v>0</v>
      </c>
      <c r="S11534">
        <f t="shared" si="360"/>
        <v>31874</v>
      </c>
      <c r="T11534">
        <f t="shared" si="361"/>
        <v>31874</v>
      </c>
    </row>
    <row r="11535" spans="1:20" hidden="1" x14ac:dyDescent="0.25">
      <c r="A11535" s="2" t="s">
        <v>235</v>
      </c>
      <c r="B11535" s="2" t="s">
        <v>30</v>
      </c>
      <c r="C11535" s="2" t="s">
        <v>21</v>
      </c>
      <c r="D11535" s="4">
        <v>46</v>
      </c>
      <c r="E11535" s="4">
        <v>5713</v>
      </c>
      <c r="F11535" s="1">
        <v>13</v>
      </c>
      <c r="G11535" s="1">
        <v>4.22</v>
      </c>
      <c r="H11535" s="1">
        <v>1.1000000000000001</v>
      </c>
      <c r="I11535" s="1">
        <v>0.13</v>
      </c>
      <c r="J11535">
        <v>14922</v>
      </c>
      <c r="K11535" s="3">
        <v>583</v>
      </c>
      <c r="L11535" s="3">
        <v>152</v>
      </c>
      <c r="M11535" s="4">
        <v>416</v>
      </c>
      <c r="N11535" s="4">
        <v>8</v>
      </c>
      <c r="O11535" s="3">
        <v>15353</v>
      </c>
      <c r="P11535" s="4">
        <v>154</v>
      </c>
      <c r="Q11535" s="4">
        <v>8586</v>
      </c>
      <c r="R11535" s="3">
        <v>0</v>
      </c>
      <c r="S11535">
        <f t="shared" si="360"/>
        <v>14922</v>
      </c>
      <c r="T11535">
        <f t="shared" si="361"/>
        <v>14923</v>
      </c>
    </row>
    <row r="11536" spans="1:20" hidden="1" x14ac:dyDescent="0.25">
      <c r="A11536" s="2" t="s">
        <v>235</v>
      </c>
      <c r="B11536" s="2" t="s">
        <v>67</v>
      </c>
      <c r="C11536" s="2" t="s">
        <v>21</v>
      </c>
      <c r="D11536" s="4">
        <v>402</v>
      </c>
      <c r="E11536" s="4">
        <v>17</v>
      </c>
      <c r="F11536" s="1">
        <v>1174</v>
      </c>
      <c r="G11536" s="1">
        <v>119.44</v>
      </c>
      <c r="H11536" s="1">
        <v>2.57</v>
      </c>
      <c r="I11536" s="1">
        <v>20.54</v>
      </c>
      <c r="J11536">
        <v>13050</v>
      </c>
      <c r="K11536" s="3">
        <v>2</v>
      </c>
      <c r="L11536" s="3">
        <v>426</v>
      </c>
      <c r="M11536" s="4">
        <v>11752</v>
      </c>
      <c r="N11536" s="4">
        <v>721</v>
      </c>
      <c r="O11536" s="3">
        <v>12299</v>
      </c>
      <c r="P11536" s="4">
        <v>155</v>
      </c>
      <c r="Q11536" s="4">
        <v>2</v>
      </c>
      <c r="R11536" s="3">
        <v>328</v>
      </c>
      <c r="S11536">
        <f t="shared" si="360"/>
        <v>13051</v>
      </c>
      <c r="T11536">
        <f t="shared" si="361"/>
        <v>13049</v>
      </c>
    </row>
    <row r="11537" spans="1:20" hidden="1" x14ac:dyDescent="0.25">
      <c r="A11537" s="2" t="s">
        <v>235</v>
      </c>
      <c r="B11537" s="2" t="s">
        <v>52</v>
      </c>
      <c r="C11537" s="2" t="s">
        <v>21</v>
      </c>
      <c r="D11537" s="4">
        <v>4795</v>
      </c>
      <c r="E11537" s="4">
        <v>861</v>
      </c>
      <c r="F11537" s="1">
        <v>120</v>
      </c>
      <c r="G11537" s="1">
        <v>20.11</v>
      </c>
      <c r="H11537" s="1">
        <v>0.39</v>
      </c>
      <c r="I11537" s="1">
        <v>2.61</v>
      </c>
      <c r="J11537">
        <v>7745</v>
      </c>
      <c r="K11537" s="3">
        <v>1</v>
      </c>
      <c r="L11537" s="3">
        <v>369</v>
      </c>
      <c r="M11537" s="4">
        <v>1979</v>
      </c>
      <c r="N11537" s="4">
        <v>60</v>
      </c>
      <c r="O11537" s="3">
        <v>7377</v>
      </c>
      <c r="P11537" s="4">
        <v>51</v>
      </c>
      <c r="R11537" s="3">
        <v>0</v>
      </c>
      <c r="S11537">
        <f t="shared" si="360"/>
        <v>7745</v>
      </c>
      <c r="T11537">
        <f t="shared" si="361"/>
        <v>7746</v>
      </c>
    </row>
    <row r="11538" spans="1:20" hidden="1" x14ac:dyDescent="0.25">
      <c r="A11538" s="2" t="s">
        <v>235</v>
      </c>
      <c r="B11538" s="2" t="s">
        <v>50</v>
      </c>
      <c r="C11538" s="2" t="s">
        <v>21</v>
      </c>
      <c r="D11538" s="4">
        <v>0</v>
      </c>
      <c r="F11538" s="1">
        <v>46</v>
      </c>
      <c r="G11538" s="1">
        <v>59.33</v>
      </c>
      <c r="H11538" s="1">
        <v>0.37</v>
      </c>
      <c r="I11538" s="1">
        <v>2.38</v>
      </c>
      <c r="J11538">
        <v>6112</v>
      </c>
      <c r="K11538" s="3">
        <v>13</v>
      </c>
      <c r="L11538" s="3">
        <v>95</v>
      </c>
      <c r="M11538" s="4">
        <v>5837</v>
      </c>
      <c r="N11538" s="4">
        <v>274</v>
      </c>
      <c r="O11538" s="3">
        <v>6030</v>
      </c>
      <c r="Q11538" s="4">
        <v>0</v>
      </c>
      <c r="R11538" s="3">
        <v>0</v>
      </c>
      <c r="S11538">
        <f t="shared" si="360"/>
        <v>6112</v>
      </c>
      <c r="T11538">
        <f t="shared" si="361"/>
        <v>6111</v>
      </c>
    </row>
    <row r="11539" spans="1:20" hidden="1" x14ac:dyDescent="0.25">
      <c r="A11539" s="2" t="s">
        <v>235</v>
      </c>
      <c r="B11539" s="2" t="s">
        <v>24</v>
      </c>
      <c r="C11539" s="2" t="s">
        <v>21</v>
      </c>
      <c r="D11539" s="4">
        <v>346</v>
      </c>
      <c r="F11539" s="1">
        <v>82</v>
      </c>
      <c r="G11539" s="1">
        <v>47.63</v>
      </c>
      <c r="H11539" s="1">
        <v>0.26</v>
      </c>
      <c r="I11539" s="1">
        <v>1.04</v>
      </c>
      <c r="J11539">
        <v>5378</v>
      </c>
      <c r="K11539" s="3">
        <v>3268</v>
      </c>
      <c r="L11539" s="3">
        <v>0</v>
      </c>
      <c r="M11539" s="4">
        <v>4687</v>
      </c>
      <c r="N11539" s="4">
        <v>346</v>
      </c>
      <c r="O11539" s="3">
        <v>8646</v>
      </c>
      <c r="S11539">
        <f t="shared" si="360"/>
        <v>5378</v>
      </c>
      <c r="T11539">
        <f t="shared" si="361"/>
        <v>5379</v>
      </c>
    </row>
    <row r="11540" spans="1:20" hidden="1" x14ac:dyDescent="0.25">
      <c r="A11540" s="2" t="s">
        <v>235</v>
      </c>
      <c r="B11540" s="2" t="s">
        <v>36</v>
      </c>
      <c r="C11540" s="2" t="s">
        <v>21</v>
      </c>
      <c r="F11540" s="1">
        <v>46</v>
      </c>
      <c r="G11540" s="1">
        <v>42.15</v>
      </c>
      <c r="H11540" s="1">
        <v>0.47</v>
      </c>
      <c r="I11540" s="1">
        <v>0.53</v>
      </c>
      <c r="J11540">
        <v>4314</v>
      </c>
      <c r="K11540" s="3">
        <v>333</v>
      </c>
      <c r="L11540" s="3">
        <v>79</v>
      </c>
      <c r="M11540" s="4">
        <v>4147</v>
      </c>
      <c r="N11540" s="4">
        <v>163</v>
      </c>
      <c r="O11540" s="3">
        <v>4568</v>
      </c>
      <c r="Q11540" s="4">
        <v>4</v>
      </c>
      <c r="R11540" s="3">
        <v>0</v>
      </c>
      <c r="S11540">
        <f t="shared" si="360"/>
        <v>4314</v>
      </c>
      <c r="T11540">
        <f t="shared" si="361"/>
        <v>4314</v>
      </c>
    </row>
    <row r="11541" spans="1:20" hidden="1" x14ac:dyDescent="0.25">
      <c r="A11541" s="2" t="s">
        <v>235</v>
      </c>
      <c r="B11541" s="2" t="s">
        <v>27</v>
      </c>
      <c r="C11541" s="2" t="s">
        <v>21</v>
      </c>
      <c r="D11541" s="4">
        <v>480</v>
      </c>
      <c r="E11541" s="4">
        <v>14</v>
      </c>
      <c r="F11541" s="1">
        <v>172</v>
      </c>
      <c r="G11541" s="1">
        <v>23.12</v>
      </c>
      <c r="H11541" s="1">
        <v>0.56000000000000005</v>
      </c>
      <c r="I11541" s="1">
        <v>4.6399999999999997</v>
      </c>
      <c r="J11541">
        <v>2769</v>
      </c>
      <c r="K11541" s="3">
        <v>34</v>
      </c>
      <c r="L11541" s="3">
        <v>2803</v>
      </c>
      <c r="M11541" s="4">
        <v>2275</v>
      </c>
      <c r="Q11541" s="4">
        <v>0</v>
      </c>
      <c r="R11541" s="3">
        <v>0</v>
      </c>
      <c r="S11541">
        <f t="shared" si="360"/>
        <v>2769</v>
      </c>
      <c r="T11541">
        <f t="shared" si="361"/>
        <v>2769</v>
      </c>
    </row>
    <row r="11542" spans="1:20" hidden="1" x14ac:dyDescent="0.25">
      <c r="A11542" s="2" t="s">
        <v>235</v>
      </c>
      <c r="B11542" s="2" t="s">
        <v>99</v>
      </c>
      <c r="C11542" s="2" t="s">
        <v>21</v>
      </c>
      <c r="D11542" s="4">
        <v>142</v>
      </c>
      <c r="E11542" s="4">
        <v>201</v>
      </c>
      <c r="F11542" s="1">
        <v>64</v>
      </c>
      <c r="G11542" s="1">
        <v>23.27</v>
      </c>
      <c r="H11542" s="1">
        <v>0.19</v>
      </c>
      <c r="I11542" s="1">
        <v>0.44</v>
      </c>
      <c r="J11542">
        <v>2632</v>
      </c>
      <c r="K11542" s="3">
        <v>4</v>
      </c>
      <c r="L11542" s="3">
        <v>276</v>
      </c>
      <c r="M11542" s="4">
        <v>2289</v>
      </c>
      <c r="O11542" s="3">
        <v>2361</v>
      </c>
      <c r="R11542" s="3">
        <v>0</v>
      </c>
      <c r="S11542">
        <f t="shared" si="360"/>
        <v>2633</v>
      </c>
      <c r="T11542">
        <f t="shared" si="361"/>
        <v>2632</v>
      </c>
    </row>
    <row r="11543" spans="1:20" hidden="1" x14ac:dyDescent="0.25">
      <c r="A11543" s="2" t="s">
        <v>235</v>
      </c>
      <c r="B11543" s="2" t="s">
        <v>68</v>
      </c>
      <c r="C11543" s="2" t="s">
        <v>21</v>
      </c>
      <c r="E11543" s="4">
        <v>39</v>
      </c>
      <c r="F11543" s="1">
        <v>202</v>
      </c>
      <c r="G11543" s="1">
        <v>20.68</v>
      </c>
      <c r="J11543">
        <v>2075</v>
      </c>
      <c r="K11543" s="3">
        <v>482</v>
      </c>
      <c r="L11543" s="3">
        <v>49</v>
      </c>
      <c r="M11543" s="4">
        <v>2035</v>
      </c>
      <c r="O11543" s="3">
        <v>2414</v>
      </c>
      <c r="R11543" s="3">
        <v>93</v>
      </c>
      <c r="S11543">
        <f t="shared" si="360"/>
        <v>2074</v>
      </c>
      <c r="T11543">
        <f t="shared" si="361"/>
        <v>2074</v>
      </c>
    </row>
    <row r="11544" spans="1:20" hidden="1" x14ac:dyDescent="0.25">
      <c r="A11544" s="2" t="s">
        <v>235</v>
      </c>
      <c r="B11544" s="2" t="s">
        <v>107</v>
      </c>
      <c r="C11544" s="2" t="s">
        <v>19</v>
      </c>
      <c r="E11544" s="4">
        <v>1820</v>
      </c>
      <c r="F11544" s="1">
        <v>0</v>
      </c>
      <c r="G11544" s="1">
        <v>0</v>
      </c>
      <c r="H11544" s="1">
        <v>0</v>
      </c>
      <c r="I11544" s="1">
        <v>0</v>
      </c>
      <c r="J11544">
        <v>1820</v>
      </c>
      <c r="K11544" s="3">
        <v>26</v>
      </c>
      <c r="L11544" s="3">
        <v>5</v>
      </c>
      <c r="M11544" s="4">
        <v>0</v>
      </c>
      <c r="O11544" s="3">
        <v>1841</v>
      </c>
      <c r="S11544">
        <f t="shared" si="360"/>
        <v>1820</v>
      </c>
      <c r="T11544">
        <f t="shared" si="361"/>
        <v>1820</v>
      </c>
    </row>
    <row r="11545" spans="1:20" hidden="1" x14ac:dyDescent="0.25">
      <c r="A11545" s="2" t="s">
        <v>235</v>
      </c>
      <c r="B11545" s="2" t="s">
        <v>115</v>
      </c>
      <c r="C11545" s="2" t="s">
        <v>19</v>
      </c>
      <c r="F11545" s="1">
        <v>174</v>
      </c>
      <c r="G11545" s="1">
        <v>18.399999999999999</v>
      </c>
      <c r="H11545" s="1">
        <v>16.670000000000002</v>
      </c>
      <c r="I11545" s="1">
        <v>5.54</v>
      </c>
      <c r="J11545">
        <v>1811</v>
      </c>
      <c r="K11545" s="3">
        <v>3</v>
      </c>
      <c r="L11545" s="3">
        <v>133</v>
      </c>
      <c r="M11545" s="4">
        <v>1811</v>
      </c>
      <c r="O11545" s="3">
        <v>1681</v>
      </c>
      <c r="S11545">
        <f t="shared" si="360"/>
        <v>1811</v>
      </c>
      <c r="T11545">
        <f t="shared" si="361"/>
        <v>1811</v>
      </c>
    </row>
    <row r="11546" spans="1:20" hidden="1" x14ac:dyDescent="0.25">
      <c r="A11546" s="2" t="s">
        <v>235</v>
      </c>
      <c r="B11546" s="2" t="s">
        <v>110</v>
      </c>
      <c r="C11546" s="2" t="s">
        <v>19</v>
      </c>
      <c r="D11546" s="4">
        <v>32</v>
      </c>
      <c r="E11546" s="4">
        <v>0</v>
      </c>
      <c r="F11546" s="1">
        <v>33</v>
      </c>
      <c r="G11546" s="1">
        <v>16.16</v>
      </c>
      <c r="H11546" s="1">
        <v>1.26</v>
      </c>
      <c r="I11546" s="1">
        <v>5.16</v>
      </c>
      <c r="J11546">
        <v>1623</v>
      </c>
      <c r="K11546" s="3">
        <v>195</v>
      </c>
      <c r="L11546" s="3">
        <v>196</v>
      </c>
      <c r="M11546" s="4">
        <v>1590</v>
      </c>
      <c r="O11546" s="3">
        <v>1618</v>
      </c>
      <c r="R11546" s="3">
        <v>4</v>
      </c>
      <c r="S11546">
        <f t="shared" si="360"/>
        <v>1623</v>
      </c>
      <c r="T11546">
        <f t="shared" si="361"/>
        <v>1622</v>
      </c>
    </row>
    <row r="11547" spans="1:20" hidden="1" x14ac:dyDescent="0.25">
      <c r="A11547" s="2" t="s">
        <v>235</v>
      </c>
      <c r="B11547" s="2" t="s">
        <v>49</v>
      </c>
      <c r="C11547" s="2" t="s">
        <v>19</v>
      </c>
      <c r="E11547" s="4">
        <v>38</v>
      </c>
      <c r="F11547" s="1">
        <v>18</v>
      </c>
      <c r="G11547" s="1">
        <v>15.66</v>
      </c>
      <c r="H11547" s="1">
        <v>0.39</v>
      </c>
      <c r="I11547" s="1">
        <v>1.47</v>
      </c>
      <c r="J11547">
        <v>1579</v>
      </c>
      <c r="K11547" s="3">
        <v>81</v>
      </c>
      <c r="L11547" s="3">
        <v>1641</v>
      </c>
      <c r="M11547" s="4">
        <v>1541</v>
      </c>
      <c r="N11547" s="4">
        <v>0</v>
      </c>
      <c r="O11547" s="3">
        <v>20</v>
      </c>
      <c r="R11547" s="3">
        <v>0</v>
      </c>
      <c r="S11547">
        <f t="shared" si="360"/>
        <v>1580</v>
      </c>
      <c r="T11547">
        <f t="shared" si="361"/>
        <v>1579</v>
      </c>
    </row>
    <row r="11548" spans="1:20" hidden="1" x14ac:dyDescent="0.25">
      <c r="A11548" s="2" t="s">
        <v>235</v>
      </c>
      <c r="B11548" s="2" t="s">
        <v>23</v>
      </c>
      <c r="C11548" s="2" t="s">
        <v>21</v>
      </c>
      <c r="F11548" s="1">
        <v>7</v>
      </c>
      <c r="G11548" s="1">
        <v>10.84</v>
      </c>
      <c r="H11548" s="1">
        <v>0.03</v>
      </c>
      <c r="I11548" s="1">
        <v>0.06</v>
      </c>
      <c r="J11548">
        <v>1189</v>
      </c>
      <c r="K11548" s="3">
        <v>1462</v>
      </c>
      <c r="L11548" s="3">
        <v>1</v>
      </c>
      <c r="M11548" s="4">
        <v>1066</v>
      </c>
      <c r="N11548" s="4">
        <v>123</v>
      </c>
      <c r="O11548" s="3">
        <v>2458</v>
      </c>
      <c r="Q11548" s="4">
        <v>0</v>
      </c>
      <c r="R11548" s="3">
        <v>191</v>
      </c>
      <c r="S11548">
        <f t="shared" si="360"/>
        <v>1188</v>
      </c>
      <c r="T11548">
        <f t="shared" si="361"/>
        <v>1189</v>
      </c>
    </row>
    <row r="11549" spans="1:20" hidden="1" x14ac:dyDescent="0.25">
      <c r="A11549" s="2" t="s">
        <v>235</v>
      </c>
      <c r="B11549" s="2" t="s">
        <v>76</v>
      </c>
      <c r="C11549" s="2" t="s">
        <v>19</v>
      </c>
      <c r="F11549" s="1">
        <v>41</v>
      </c>
      <c r="G11549" s="1">
        <v>11.91</v>
      </c>
      <c r="H11549" s="1">
        <v>2.69</v>
      </c>
      <c r="I11549" s="1">
        <v>3.98</v>
      </c>
      <c r="J11549">
        <v>1171</v>
      </c>
      <c r="K11549" s="3">
        <v>7</v>
      </c>
      <c r="L11549" s="3">
        <v>99</v>
      </c>
      <c r="M11549" s="4">
        <v>1171</v>
      </c>
      <c r="O11549" s="3">
        <v>1079</v>
      </c>
      <c r="S11549">
        <f t="shared" si="360"/>
        <v>1171</v>
      </c>
      <c r="T11549">
        <f t="shared" si="361"/>
        <v>1171</v>
      </c>
    </row>
    <row r="11550" spans="1:20" hidden="1" x14ac:dyDescent="0.25">
      <c r="A11550" s="2" t="s">
        <v>235</v>
      </c>
      <c r="B11550" s="2" t="s">
        <v>26</v>
      </c>
      <c r="C11550" s="2" t="s">
        <v>21</v>
      </c>
      <c r="F11550" s="1">
        <v>12</v>
      </c>
      <c r="G11550" s="1">
        <v>10.51</v>
      </c>
      <c r="I11550" s="1">
        <v>0.14000000000000001</v>
      </c>
      <c r="J11550">
        <v>1034</v>
      </c>
      <c r="K11550" s="3">
        <v>1</v>
      </c>
      <c r="L11550" s="3">
        <v>2</v>
      </c>
      <c r="M11550" s="4">
        <v>1034</v>
      </c>
      <c r="O11550" s="3">
        <v>1033</v>
      </c>
      <c r="S11550">
        <f t="shared" si="360"/>
        <v>1034</v>
      </c>
      <c r="T11550">
        <f t="shared" si="361"/>
        <v>1034</v>
      </c>
    </row>
    <row r="11551" spans="1:20" hidden="1" x14ac:dyDescent="0.25">
      <c r="A11551" s="2" t="s">
        <v>235</v>
      </c>
      <c r="B11551" s="2" t="s">
        <v>62</v>
      </c>
      <c r="C11551" s="2" t="s">
        <v>19</v>
      </c>
      <c r="E11551" s="4">
        <v>0</v>
      </c>
      <c r="F11551" s="1">
        <v>15</v>
      </c>
      <c r="G11551" s="1">
        <v>7.85</v>
      </c>
      <c r="H11551" s="1">
        <v>0.54</v>
      </c>
      <c r="I11551" s="1">
        <v>2.34</v>
      </c>
      <c r="J11551">
        <v>772</v>
      </c>
      <c r="K11551" s="3">
        <v>5</v>
      </c>
      <c r="L11551" s="3">
        <v>6</v>
      </c>
      <c r="M11551" s="4">
        <v>772</v>
      </c>
      <c r="O11551" s="3">
        <v>772</v>
      </c>
      <c r="R11551" s="3">
        <v>0</v>
      </c>
      <c r="S11551">
        <f t="shared" si="360"/>
        <v>773</v>
      </c>
      <c r="T11551">
        <f t="shared" si="361"/>
        <v>772</v>
      </c>
    </row>
    <row r="11552" spans="1:20" hidden="1" x14ac:dyDescent="0.25">
      <c r="A11552" s="2" t="s">
        <v>235</v>
      </c>
      <c r="B11552" s="2" t="s">
        <v>104</v>
      </c>
      <c r="C11552" s="2" t="s">
        <v>21</v>
      </c>
      <c r="D11552" s="4">
        <v>26</v>
      </c>
      <c r="F11552" s="1">
        <v>13</v>
      </c>
      <c r="G11552" s="1">
        <v>4.83</v>
      </c>
      <c r="H11552" s="1">
        <v>0.04</v>
      </c>
      <c r="I11552" s="1">
        <v>0.13</v>
      </c>
      <c r="J11552">
        <v>528</v>
      </c>
      <c r="K11552" s="3">
        <v>0</v>
      </c>
      <c r="M11552" s="4">
        <v>475</v>
      </c>
      <c r="N11552" s="4">
        <v>26</v>
      </c>
      <c r="O11552" s="3">
        <v>528</v>
      </c>
      <c r="S11552">
        <f t="shared" si="360"/>
        <v>528</v>
      </c>
      <c r="T11552">
        <f t="shared" si="361"/>
        <v>527</v>
      </c>
    </row>
    <row r="11553" spans="1:20" hidden="1" x14ac:dyDescent="0.25">
      <c r="A11553" s="2" t="s">
        <v>235</v>
      </c>
      <c r="B11553" s="2" t="s">
        <v>57</v>
      </c>
      <c r="C11553" s="2" t="s">
        <v>19</v>
      </c>
      <c r="F11553" s="1">
        <v>16</v>
      </c>
      <c r="G11553" s="1">
        <v>4.0199999999999996</v>
      </c>
      <c r="H11553" s="1">
        <v>1.1499999999999999</v>
      </c>
      <c r="I11553" s="1">
        <v>1.27</v>
      </c>
      <c r="J11553">
        <v>471</v>
      </c>
      <c r="K11553" s="3">
        <v>0</v>
      </c>
      <c r="L11553" s="3">
        <v>3</v>
      </c>
      <c r="M11553" s="4">
        <v>395</v>
      </c>
      <c r="N11553" s="4">
        <v>14</v>
      </c>
      <c r="O11553" s="3">
        <v>469</v>
      </c>
      <c r="P11553" s="4">
        <v>62</v>
      </c>
      <c r="R11553" s="3">
        <v>0</v>
      </c>
      <c r="S11553">
        <f t="shared" si="360"/>
        <v>472</v>
      </c>
      <c r="T11553">
        <f t="shared" si="361"/>
        <v>471</v>
      </c>
    </row>
    <row r="11554" spans="1:20" hidden="1" x14ac:dyDescent="0.25">
      <c r="A11554" s="2" t="s">
        <v>235</v>
      </c>
      <c r="B11554" s="2" t="s">
        <v>28</v>
      </c>
      <c r="C11554" s="2" t="s">
        <v>21</v>
      </c>
      <c r="F11554" s="1">
        <v>34</v>
      </c>
      <c r="G11554" s="1">
        <v>4.24</v>
      </c>
      <c r="J11554">
        <v>417</v>
      </c>
      <c r="K11554" s="3">
        <v>1</v>
      </c>
      <c r="L11554" s="3">
        <v>18</v>
      </c>
      <c r="M11554" s="4">
        <v>417</v>
      </c>
      <c r="O11554" s="3">
        <v>400</v>
      </c>
      <c r="S11554">
        <f t="shared" si="360"/>
        <v>417</v>
      </c>
      <c r="T11554">
        <f t="shared" si="361"/>
        <v>417</v>
      </c>
    </row>
    <row r="11555" spans="1:20" hidden="1" x14ac:dyDescent="0.25">
      <c r="A11555" s="2" t="s">
        <v>235</v>
      </c>
      <c r="B11555" s="2" t="s">
        <v>105</v>
      </c>
      <c r="C11555" s="2" t="s">
        <v>19</v>
      </c>
      <c r="D11555" s="4">
        <v>0</v>
      </c>
      <c r="E11555" s="4">
        <v>0</v>
      </c>
      <c r="F11555" s="1">
        <v>5</v>
      </c>
      <c r="G11555" s="1">
        <v>4.24</v>
      </c>
      <c r="H11555" s="1">
        <v>0.09</v>
      </c>
      <c r="I11555" s="1">
        <v>0.94</v>
      </c>
      <c r="J11555">
        <v>417</v>
      </c>
      <c r="K11555" s="3">
        <v>13</v>
      </c>
      <c r="L11555" s="3">
        <v>33</v>
      </c>
      <c r="M11555" s="4">
        <v>417</v>
      </c>
      <c r="O11555" s="3">
        <v>398</v>
      </c>
      <c r="S11555">
        <f t="shared" si="360"/>
        <v>418</v>
      </c>
      <c r="T11555">
        <f t="shared" si="361"/>
        <v>417</v>
      </c>
    </row>
    <row r="11556" spans="1:20" hidden="1" x14ac:dyDescent="0.25">
      <c r="A11556" s="2" t="s">
        <v>235</v>
      </c>
      <c r="B11556" s="2" t="s">
        <v>75</v>
      </c>
      <c r="C11556" s="2" t="s">
        <v>19</v>
      </c>
      <c r="F11556" s="1">
        <v>15</v>
      </c>
      <c r="G11556" s="1">
        <v>4.0599999999999996</v>
      </c>
      <c r="H11556" s="1">
        <v>0.91</v>
      </c>
      <c r="I11556" s="1">
        <v>1.55</v>
      </c>
      <c r="J11556">
        <v>400</v>
      </c>
      <c r="K11556" s="3">
        <v>2</v>
      </c>
      <c r="L11556" s="3">
        <v>105</v>
      </c>
      <c r="M11556" s="4">
        <v>400</v>
      </c>
      <c r="O11556" s="3">
        <v>297</v>
      </c>
      <c r="R11556" s="3">
        <v>0</v>
      </c>
      <c r="S11556">
        <f t="shared" si="360"/>
        <v>400</v>
      </c>
      <c r="T11556">
        <f t="shared" si="361"/>
        <v>400</v>
      </c>
    </row>
    <row r="11557" spans="1:20" hidden="1" x14ac:dyDescent="0.25">
      <c r="A11557" s="2" t="s">
        <v>235</v>
      </c>
      <c r="B11557" s="2" t="s">
        <v>93</v>
      </c>
      <c r="C11557" s="2" t="s">
        <v>21</v>
      </c>
      <c r="E11557" s="4">
        <v>37</v>
      </c>
      <c r="F11557" s="1">
        <v>82</v>
      </c>
      <c r="G11557" s="1">
        <v>3.4</v>
      </c>
      <c r="H11557" s="1">
        <v>9.33</v>
      </c>
      <c r="J11557">
        <v>372</v>
      </c>
      <c r="K11557" s="3">
        <v>1082</v>
      </c>
      <c r="L11557" s="3">
        <v>15</v>
      </c>
      <c r="M11557" s="4">
        <v>335</v>
      </c>
      <c r="O11557" s="3">
        <v>1209</v>
      </c>
      <c r="R11557" s="3">
        <v>230</v>
      </c>
      <c r="S11557">
        <f t="shared" si="360"/>
        <v>372</v>
      </c>
      <c r="T11557">
        <f t="shared" si="361"/>
        <v>372</v>
      </c>
    </row>
    <row r="11558" spans="1:20" hidden="1" x14ac:dyDescent="0.25">
      <c r="A11558" s="2" t="s">
        <v>235</v>
      </c>
      <c r="B11558" s="2" t="s">
        <v>81</v>
      </c>
      <c r="C11558" s="2" t="s">
        <v>21</v>
      </c>
      <c r="E11558" s="4">
        <v>331</v>
      </c>
      <c r="J11558">
        <v>331</v>
      </c>
      <c r="K11558" s="3">
        <v>3</v>
      </c>
      <c r="L11558" s="3">
        <v>264</v>
      </c>
      <c r="O11558" s="3">
        <v>69</v>
      </c>
      <c r="S11558">
        <f t="shared" si="360"/>
        <v>330</v>
      </c>
      <c r="T11558">
        <f t="shared" si="361"/>
        <v>331</v>
      </c>
    </row>
    <row r="11559" spans="1:20" hidden="1" x14ac:dyDescent="0.25">
      <c r="A11559" s="2" t="s">
        <v>235</v>
      </c>
      <c r="B11559" s="2" t="s">
        <v>65</v>
      </c>
      <c r="C11559" s="2" t="s">
        <v>21</v>
      </c>
      <c r="E11559" s="4">
        <v>73</v>
      </c>
      <c r="F11559" s="1">
        <v>4</v>
      </c>
      <c r="G11559" s="1">
        <v>2.2400000000000002</v>
      </c>
      <c r="H11559" s="1">
        <v>0</v>
      </c>
      <c r="I11559" s="1">
        <v>0.09</v>
      </c>
      <c r="J11559">
        <v>307</v>
      </c>
      <c r="K11559" s="3">
        <v>4</v>
      </c>
      <c r="L11559" s="3">
        <v>193</v>
      </c>
      <c r="M11559" s="4">
        <v>220</v>
      </c>
      <c r="N11559" s="4">
        <v>6</v>
      </c>
      <c r="O11559" s="3">
        <v>118</v>
      </c>
      <c r="P11559" s="4">
        <v>8</v>
      </c>
      <c r="S11559">
        <f t="shared" si="360"/>
        <v>307</v>
      </c>
      <c r="T11559">
        <f t="shared" si="361"/>
        <v>307</v>
      </c>
    </row>
    <row r="11560" spans="1:20" hidden="1" x14ac:dyDescent="0.25">
      <c r="A11560" s="2" t="s">
        <v>235</v>
      </c>
      <c r="B11560" s="2" t="s">
        <v>39</v>
      </c>
      <c r="C11560" s="2" t="s">
        <v>19</v>
      </c>
      <c r="E11560" s="4">
        <v>12</v>
      </c>
      <c r="F11560" s="1">
        <v>53</v>
      </c>
      <c r="G11560" s="1">
        <v>2.72</v>
      </c>
      <c r="H11560" s="1">
        <v>5.69</v>
      </c>
      <c r="I11560" s="1">
        <v>0.32</v>
      </c>
      <c r="J11560">
        <v>306</v>
      </c>
      <c r="K11560" s="3">
        <v>1</v>
      </c>
      <c r="L11560" s="3">
        <v>65</v>
      </c>
      <c r="M11560" s="4">
        <v>267</v>
      </c>
      <c r="O11560" s="3">
        <v>242</v>
      </c>
      <c r="Q11560" s="4">
        <v>27</v>
      </c>
      <c r="R11560" s="3">
        <v>0</v>
      </c>
      <c r="S11560">
        <f t="shared" si="360"/>
        <v>306</v>
      </c>
      <c r="T11560">
        <f t="shared" si="361"/>
        <v>306</v>
      </c>
    </row>
    <row r="11561" spans="1:20" hidden="1" x14ac:dyDescent="0.25">
      <c r="A11561" s="2" t="s">
        <v>235</v>
      </c>
      <c r="B11561" s="2" t="s">
        <v>73</v>
      </c>
      <c r="C11561" s="2" t="s">
        <v>21</v>
      </c>
      <c r="F11561" s="1">
        <v>2</v>
      </c>
      <c r="G11561" s="1">
        <v>3.01</v>
      </c>
      <c r="H11561" s="1">
        <v>0.02</v>
      </c>
      <c r="I11561" s="1">
        <v>0.09</v>
      </c>
      <c r="J11561">
        <v>306</v>
      </c>
      <c r="K11561" s="3">
        <v>0</v>
      </c>
      <c r="L11561" s="3">
        <v>99</v>
      </c>
      <c r="M11561" s="4">
        <v>296</v>
      </c>
      <c r="N11561" s="4">
        <v>10</v>
      </c>
      <c r="O11561" s="3">
        <v>208</v>
      </c>
      <c r="S11561">
        <f t="shared" si="360"/>
        <v>307</v>
      </c>
      <c r="T11561">
        <f t="shared" si="361"/>
        <v>306</v>
      </c>
    </row>
    <row r="11562" spans="1:20" hidden="1" x14ac:dyDescent="0.25">
      <c r="A11562" s="2" t="s">
        <v>235</v>
      </c>
      <c r="B11562" s="2" t="s">
        <v>34</v>
      </c>
      <c r="C11562" s="2" t="s">
        <v>21</v>
      </c>
      <c r="E11562" s="4">
        <v>132</v>
      </c>
      <c r="F11562" s="1">
        <v>12</v>
      </c>
      <c r="G11562" s="1">
        <v>1.74</v>
      </c>
      <c r="H11562" s="1">
        <v>0.04</v>
      </c>
      <c r="I11562" s="1">
        <v>0.01</v>
      </c>
      <c r="J11562">
        <v>303</v>
      </c>
      <c r="K11562" s="3">
        <v>13</v>
      </c>
      <c r="L11562" s="3">
        <v>316</v>
      </c>
      <c r="M11562" s="4">
        <v>171</v>
      </c>
      <c r="R11562" s="3">
        <v>0</v>
      </c>
      <c r="S11562">
        <f t="shared" si="360"/>
        <v>303</v>
      </c>
      <c r="T11562">
        <f t="shared" si="361"/>
        <v>303</v>
      </c>
    </row>
    <row r="11563" spans="1:20" hidden="1" x14ac:dyDescent="0.25">
      <c r="A11563" s="2" t="s">
        <v>235</v>
      </c>
      <c r="B11563" s="2" t="s">
        <v>29</v>
      </c>
      <c r="C11563" s="2" t="s">
        <v>21</v>
      </c>
      <c r="F11563" s="1">
        <v>4</v>
      </c>
      <c r="G11563" s="1">
        <v>2.88</v>
      </c>
      <c r="I11563" s="1">
        <v>0.25</v>
      </c>
      <c r="J11563">
        <v>289</v>
      </c>
      <c r="K11563" s="3">
        <v>1</v>
      </c>
      <c r="L11563" s="3">
        <v>212</v>
      </c>
      <c r="M11563" s="4">
        <v>284</v>
      </c>
      <c r="N11563" s="4">
        <v>5</v>
      </c>
      <c r="O11563" s="3">
        <v>78</v>
      </c>
      <c r="S11563">
        <f t="shared" si="360"/>
        <v>289</v>
      </c>
      <c r="T11563">
        <f t="shared" si="361"/>
        <v>289</v>
      </c>
    </row>
    <row r="11564" spans="1:20" hidden="1" x14ac:dyDescent="0.25">
      <c r="A11564" s="2" t="s">
        <v>235</v>
      </c>
      <c r="B11564" s="2" t="s">
        <v>60</v>
      </c>
      <c r="C11564" s="2" t="s">
        <v>21</v>
      </c>
      <c r="D11564" s="4">
        <v>4</v>
      </c>
      <c r="F11564" s="1">
        <v>1</v>
      </c>
      <c r="G11564" s="1">
        <v>0.13</v>
      </c>
      <c r="H11564" s="1">
        <v>0</v>
      </c>
      <c r="I11564" s="1">
        <v>0.03</v>
      </c>
      <c r="J11564">
        <v>235</v>
      </c>
      <c r="K11564" s="3">
        <v>33</v>
      </c>
      <c r="L11564" s="3">
        <v>157</v>
      </c>
      <c r="M11564" s="4">
        <v>13</v>
      </c>
      <c r="Q11564" s="4">
        <v>219</v>
      </c>
      <c r="R11564" s="3">
        <v>111</v>
      </c>
      <c r="S11564">
        <f t="shared" si="360"/>
        <v>235</v>
      </c>
      <c r="T11564">
        <f t="shared" si="361"/>
        <v>236</v>
      </c>
    </row>
    <row r="11565" spans="1:20" hidden="1" x14ac:dyDescent="0.25">
      <c r="A11565" s="2" t="s">
        <v>235</v>
      </c>
      <c r="B11565" s="2" t="s">
        <v>18</v>
      </c>
      <c r="C11565" s="2" t="s">
        <v>19</v>
      </c>
      <c r="D11565" s="4">
        <v>0</v>
      </c>
      <c r="F11565" s="1">
        <v>7</v>
      </c>
      <c r="G11565" s="1">
        <v>2.17</v>
      </c>
      <c r="H11565" s="1">
        <v>0.21</v>
      </c>
      <c r="I11565" s="1">
        <v>1.08</v>
      </c>
      <c r="J11565">
        <v>213</v>
      </c>
      <c r="K11565" s="3">
        <v>3</v>
      </c>
      <c r="L11565" s="3">
        <v>86</v>
      </c>
      <c r="M11565" s="4">
        <v>213</v>
      </c>
      <c r="O11565" s="3">
        <v>131</v>
      </c>
      <c r="R11565" s="3">
        <v>0</v>
      </c>
      <c r="S11565">
        <f t="shared" si="360"/>
        <v>214</v>
      </c>
      <c r="T11565">
        <f t="shared" si="361"/>
        <v>213</v>
      </c>
    </row>
    <row r="11566" spans="1:20" hidden="1" x14ac:dyDescent="0.25">
      <c r="A11566" s="2" t="s">
        <v>235</v>
      </c>
      <c r="B11566" s="2" t="s">
        <v>20</v>
      </c>
      <c r="C11566" s="2" t="s">
        <v>21</v>
      </c>
      <c r="F11566" s="1">
        <v>1</v>
      </c>
      <c r="G11566" s="1">
        <v>1.67</v>
      </c>
      <c r="H11566" s="1">
        <v>0.01</v>
      </c>
      <c r="I11566" s="1">
        <v>0.02</v>
      </c>
      <c r="J11566">
        <v>164</v>
      </c>
      <c r="K11566" s="3">
        <v>0</v>
      </c>
      <c r="L11566" s="3">
        <v>0</v>
      </c>
      <c r="M11566" s="4">
        <v>164</v>
      </c>
      <c r="O11566" s="3">
        <v>164</v>
      </c>
      <c r="S11566">
        <f t="shared" si="360"/>
        <v>164</v>
      </c>
      <c r="T11566">
        <f t="shared" si="361"/>
        <v>164</v>
      </c>
    </row>
    <row r="11567" spans="1:20" hidden="1" x14ac:dyDescent="0.25">
      <c r="A11567" s="2" t="s">
        <v>235</v>
      </c>
      <c r="B11567" s="2" t="s">
        <v>56</v>
      </c>
      <c r="C11567" s="2" t="s">
        <v>21</v>
      </c>
      <c r="F11567" s="1">
        <v>8</v>
      </c>
      <c r="G11567" s="1">
        <v>1.62</v>
      </c>
      <c r="H11567" s="1">
        <v>0.65</v>
      </c>
      <c r="I11567" s="1">
        <v>0.25</v>
      </c>
      <c r="J11567">
        <v>160</v>
      </c>
      <c r="K11567" s="3">
        <v>1</v>
      </c>
      <c r="L11567" s="3">
        <v>6</v>
      </c>
      <c r="M11567" s="4">
        <v>159</v>
      </c>
      <c r="N11567" s="4">
        <v>0</v>
      </c>
      <c r="O11567" s="3">
        <v>155</v>
      </c>
      <c r="S11567">
        <f t="shared" si="360"/>
        <v>160</v>
      </c>
      <c r="T11567">
        <f t="shared" si="361"/>
        <v>159</v>
      </c>
    </row>
    <row r="11568" spans="1:20" hidden="1" x14ac:dyDescent="0.25">
      <c r="A11568" s="2" t="s">
        <v>235</v>
      </c>
      <c r="B11568" s="2" t="s">
        <v>59</v>
      </c>
      <c r="C11568" s="2" t="s">
        <v>21</v>
      </c>
      <c r="F11568" s="1">
        <v>1</v>
      </c>
      <c r="G11568" s="1">
        <v>1.44</v>
      </c>
      <c r="H11568" s="1">
        <v>0</v>
      </c>
      <c r="I11568" s="1">
        <v>0.02</v>
      </c>
      <c r="J11568">
        <v>147</v>
      </c>
      <c r="K11568" s="3">
        <v>7</v>
      </c>
      <c r="L11568" s="3">
        <v>136</v>
      </c>
      <c r="M11568" s="4">
        <v>142</v>
      </c>
      <c r="N11568" s="4">
        <v>5</v>
      </c>
      <c r="O11568" s="3">
        <v>19</v>
      </c>
      <c r="Q11568" s="4">
        <v>0</v>
      </c>
      <c r="R11568" s="3">
        <v>0</v>
      </c>
      <c r="S11568">
        <f t="shared" si="360"/>
        <v>148</v>
      </c>
      <c r="T11568">
        <f t="shared" si="361"/>
        <v>147</v>
      </c>
    </row>
    <row r="11569" spans="1:20" hidden="1" x14ac:dyDescent="0.25">
      <c r="A11569" s="2" t="s">
        <v>235</v>
      </c>
      <c r="B11569" s="2" t="s">
        <v>101</v>
      </c>
      <c r="C11569" s="2" t="s">
        <v>21</v>
      </c>
      <c r="F11569" s="1">
        <v>1</v>
      </c>
      <c r="G11569" s="1">
        <v>1.34</v>
      </c>
      <c r="H11569" s="1">
        <v>0.01</v>
      </c>
      <c r="I11569" s="1">
        <v>0.06</v>
      </c>
      <c r="J11569">
        <v>139</v>
      </c>
      <c r="K11569" s="3">
        <v>4</v>
      </c>
      <c r="L11569" s="3">
        <v>9</v>
      </c>
      <c r="M11569" s="4">
        <v>132</v>
      </c>
      <c r="N11569" s="4">
        <v>7</v>
      </c>
      <c r="O11569" s="3">
        <v>134</v>
      </c>
      <c r="S11569">
        <f t="shared" si="360"/>
        <v>139</v>
      </c>
      <c r="T11569">
        <f t="shared" si="361"/>
        <v>139</v>
      </c>
    </row>
    <row r="11570" spans="1:20" hidden="1" x14ac:dyDescent="0.25">
      <c r="A11570" s="2" t="s">
        <v>235</v>
      </c>
      <c r="B11570" s="2" t="s">
        <v>89</v>
      </c>
      <c r="C11570" s="2" t="s">
        <v>19</v>
      </c>
      <c r="D11570" s="4">
        <v>0</v>
      </c>
      <c r="E11570" s="4">
        <v>0</v>
      </c>
      <c r="F11570" s="1">
        <v>2</v>
      </c>
      <c r="G11570" s="1">
        <v>1.35</v>
      </c>
      <c r="H11570" s="1">
        <v>0.02</v>
      </c>
      <c r="I11570" s="1">
        <v>0.31</v>
      </c>
      <c r="J11570">
        <v>133</v>
      </c>
      <c r="K11570" s="3">
        <v>26</v>
      </c>
      <c r="L11570" s="3">
        <v>4</v>
      </c>
      <c r="M11570" s="4">
        <v>133</v>
      </c>
      <c r="O11570" s="3">
        <v>155</v>
      </c>
      <c r="S11570">
        <f t="shared" si="360"/>
        <v>133</v>
      </c>
      <c r="T11570">
        <f t="shared" si="361"/>
        <v>133</v>
      </c>
    </row>
    <row r="11571" spans="1:20" hidden="1" x14ac:dyDescent="0.25">
      <c r="A11571" s="2" t="s">
        <v>235</v>
      </c>
      <c r="B11571" s="2" t="s">
        <v>111</v>
      </c>
      <c r="C11571" s="2" t="s">
        <v>21</v>
      </c>
      <c r="D11571" s="4">
        <v>6</v>
      </c>
      <c r="F11571" s="1">
        <v>2</v>
      </c>
      <c r="G11571" s="1">
        <v>1.08</v>
      </c>
      <c r="H11571" s="1">
        <v>0.01</v>
      </c>
      <c r="I11571" s="1">
        <v>0.05</v>
      </c>
      <c r="J11571">
        <v>131</v>
      </c>
      <c r="K11571" s="3">
        <v>5</v>
      </c>
      <c r="L11571" s="3">
        <v>10</v>
      </c>
      <c r="M11571" s="4">
        <v>107</v>
      </c>
      <c r="N11571" s="4">
        <v>6</v>
      </c>
      <c r="O11571" s="3">
        <v>126</v>
      </c>
      <c r="P11571" s="4">
        <v>12</v>
      </c>
      <c r="S11571">
        <f t="shared" si="360"/>
        <v>131</v>
      </c>
      <c r="T11571">
        <f t="shared" si="361"/>
        <v>131</v>
      </c>
    </row>
    <row r="11572" spans="1:20" hidden="1" x14ac:dyDescent="0.25">
      <c r="A11572" s="2" t="s">
        <v>235</v>
      </c>
      <c r="B11572" s="2" t="s">
        <v>64</v>
      </c>
      <c r="C11572" s="2" t="s">
        <v>21</v>
      </c>
      <c r="F11572" s="1">
        <v>1</v>
      </c>
      <c r="G11572" s="1">
        <v>1.22</v>
      </c>
      <c r="H11572" s="1">
        <v>0.01</v>
      </c>
      <c r="I11572" s="1">
        <v>0</v>
      </c>
      <c r="J11572">
        <v>125</v>
      </c>
      <c r="K11572" s="3">
        <v>1</v>
      </c>
      <c r="L11572" s="3">
        <v>126</v>
      </c>
      <c r="M11572" s="4">
        <v>120</v>
      </c>
      <c r="N11572" s="4">
        <v>4</v>
      </c>
      <c r="Q11572" s="4">
        <v>0</v>
      </c>
      <c r="S11572">
        <f t="shared" si="360"/>
        <v>125</v>
      </c>
      <c r="T11572">
        <f t="shared" si="361"/>
        <v>124</v>
      </c>
    </row>
    <row r="11573" spans="1:20" hidden="1" x14ac:dyDescent="0.25">
      <c r="A11573" s="2" t="s">
        <v>235</v>
      </c>
      <c r="B11573" s="2" t="s">
        <v>130</v>
      </c>
      <c r="C11573" s="2" t="s">
        <v>21</v>
      </c>
      <c r="F11573" s="1">
        <v>11</v>
      </c>
      <c r="G11573" s="1">
        <v>1.1399999999999999</v>
      </c>
      <c r="H11573" s="1">
        <v>0.01</v>
      </c>
      <c r="I11573" s="1">
        <v>0.03</v>
      </c>
      <c r="J11573">
        <v>112</v>
      </c>
      <c r="K11573" s="3">
        <v>0</v>
      </c>
      <c r="M11573" s="4">
        <v>112</v>
      </c>
      <c r="O11573" s="3">
        <v>112</v>
      </c>
      <c r="S11573">
        <f t="shared" si="360"/>
        <v>112</v>
      </c>
      <c r="T11573">
        <f t="shared" si="361"/>
        <v>112</v>
      </c>
    </row>
    <row r="11574" spans="1:20" hidden="1" x14ac:dyDescent="0.25">
      <c r="A11574" s="2" t="s">
        <v>235</v>
      </c>
      <c r="B11574" s="2" t="s">
        <v>100</v>
      </c>
      <c r="C11574" s="2" t="s">
        <v>19</v>
      </c>
      <c r="E11574" s="4">
        <v>0</v>
      </c>
      <c r="F11574" s="1">
        <v>2</v>
      </c>
      <c r="G11574" s="1">
        <v>1.04</v>
      </c>
      <c r="H11574" s="1">
        <v>0.04</v>
      </c>
      <c r="I11574" s="1">
        <v>0.23</v>
      </c>
      <c r="J11574">
        <v>102</v>
      </c>
      <c r="K11574" s="3">
        <v>10</v>
      </c>
      <c r="L11574" s="3">
        <v>4</v>
      </c>
      <c r="M11574" s="4">
        <v>102</v>
      </c>
      <c r="O11574" s="3">
        <v>108</v>
      </c>
      <c r="S11574">
        <f t="shared" si="360"/>
        <v>102</v>
      </c>
      <c r="T11574">
        <f t="shared" si="361"/>
        <v>102</v>
      </c>
    </row>
    <row r="11575" spans="1:20" hidden="1" x14ac:dyDescent="0.25">
      <c r="A11575" s="2" t="s">
        <v>235</v>
      </c>
      <c r="B11575" s="2" t="s">
        <v>40</v>
      </c>
      <c r="C11575" s="2" t="s">
        <v>21</v>
      </c>
      <c r="E11575" s="4">
        <v>94</v>
      </c>
      <c r="F11575" s="1">
        <v>0</v>
      </c>
      <c r="G11575" s="1">
        <v>0.02</v>
      </c>
      <c r="H11575" s="1">
        <v>0.04</v>
      </c>
      <c r="I11575" s="1">
        <v>0</v>
      </c>
      <c r="J11575">
        <v>95</v>
      </c>
      <c r="K11575" s="3">
        <v>41</v>
      </c>
      <c r="L11575" s="3">
        <v>130</v>
      </c>
      <c r="M11575" s="4">
        <v>2</v>
      </c>
      <c r="O11575" s="3">
        <v>6</v>
      </c>
      <c r="Q11575" s="4">
        <v>0</v>
      </c>
      <c r="R11575" s="3">
        <v>0</v>
      </c>
      <c r="S11575">
        <f t="shared" si="360"/>
        <v>95</v>
      </c>
      <c r="T11575">
        <f t="shared" si="361"/>
        <v>96</v>
      </c>
    </row>
    <row r="11576" spans="1:20" hidden="1" x14ac:dyDescent="0.25">
      <c r="A11576" s="2" t="s">
        <v>235</v>
      </c>
      <c r="B11576" s="2" t="s">
        <v>92</v>
      </c>
      <c r="C11576" s="2" t="s">
        <v>21</v>
      </c>
      <c r="F11576" s="1">
        <v>7</v>
      </c>
      <c r="G11576" s="1">
        <v>0.73</v>
      </c>
      <c r="H11576" s="1">
        <v>0.03</v>
      </c>
      <c r="I11576" s="1">
        <v>0.43</v>
      </c>
      <c r="J11576">
        <v>75</v>
      </c>
      <c r="K11576" s="3">
        <v>0</v>
      </c>
      <c r="L11576" s="3">
        <v>43</v>
      </c>
      <c r="M11576" s="4">
        <v>72</v>
      </c>
      <c r="N11576" s="4">
        <v>2</v>
      </c>
      <c r="O11576" s="3">
        <v>32</v>
      </c>
      <c r="P11576" s="4">
        <v>2</v>
      </c>
      <c r="S11576">
        <f t="shared" si="360"/>
        <v>75</v>
      </c>
      <c r="T11576">
        <f t="shared" si="361"/>
        <v>76</v>
      </c>
    </row>
    <row r="11577" spans="1:20" hidden="1" x14ac:dyDescent="0.25">
      <c r="A11577" s="2" t="s">
        <v>235</v>
      </c>
      <c r="B11577" s="2" t="s">
        <v>87</v>
      </c>
      <c r="C11577" s="2" t="s">
        <v>19</v>
      </c>
      <c r="E11577" s="4">
        <v>0</v>
      </c>
      <c r="F11577" s="1">
        <v>1</v>
      </c>
      <c r="G11577" s="1">
        <v>0.68</v>
      </c>
      <c r="H11577" s="1">
        <v>0.01</v>
      </c>
      <c r="I11577" s="1">
        <v>0.26</v>
      </c>
      <c r="J11577">
        <v>67</v>
      </c>
      <c r="K11577" s="3">
        <v>15</v>
      </c>
      <c r="L11577" s="3">
        <v>19</v>
      </c>
      <c r="M11577" s="4">
        <v>67</v>
      </c>
      <c r="O11577" s="3">
        <v>64</v>
      </c>
      <c r="S11577">
        <f t="shared" si="360"/>
        <v>68</v>
      </c>
      <c r="T11577">
        <f t="shared" si="361"/>
        <v>67</v>
      </c>
    </row>
    <row r="11578" spans="1:20" hidden="1" x14ac:dyDescent="0.25">
      <c r="A11578" s="2" t="s">
        <v>235</v>
      </c>
      <c r="B11578" s="2" t="s">
        <v>74</v>
      </c>
      <c r="C11578" s="2" t="s">
        <v>19</v>
      </c>
      <c r="F11578" s="1">
        <v>2</v>
      </c>
      <c r="G11578" s="1">
        <v>0.56000000000000005</v>
      </c>
      <c r="H11578" s="1">
        <v>0.15</v>
      </c>
      <c r="I11578" s="1">
        <v>0.24</v>
      </c>
      <c r="J11578">
        <v>55</v>
      </c>
      <c r="L11578" s="3">
        <v>1</v>
      </c>
      <c r="M11578" s="4">
        <v>55</v>
      </c>
      <c r="O11578" s="3">
        <v>55</v>
      </c>
      <c r="S11578">
        <f t="shared" si="360"/>
        <v>56</v>
      </c>
      <c r="T11578">
        <f t="shared" si="361"/>
        <v>55</v>
      </c>
    </row>
    <row r="11579" spans="1:20" hidden="1" x14ac:dyDescent="0.25">
      <c r="A11579" s="2" t="s">
        <v>235</v>
      </c>
      <c r="B11579" s="2" t="s">
        <v>83</v>
      </c>
      <c r="C11579" s="2" t="s">
        <v>21</v>
      </c>
      <c r="F11579" s="1">
        <v>7</v>
      </c>
      <c r="G11579" s="1">
        <v>0.46</v>
      </c>
      <c r="H11579" s="1">
        <v>0.56000000000000005</v>
      </c>
      <c r="I11579" s="1">
        <v>0.28999999999999998</v>
      </c>
      <c r="J11579">
        <v>52</v>
      </c>
      <c r="K11579" s="3">
        <v>0</v>
      </c>
      <c r="L11579" s="3">
        <v>32</v>
      </c>
      <c r="M11579" s="4">
        <v>45</v>
      </c>
      <c r="N11579" s="4">
        <v>2</v>
      </c>
      <c r="O11579" s="3">
        <v>20</v>
      </c>
      <c r="P11579" s="4">
        <v>1</v>
      </c>
      <c r="Q11579" s="4">
        <v>4</v>
      </c>
      <c r="S11579">
        <f t="shared" si="360"/>
        <v>52</v>
      </c>
      <c r="T11579">
        <f t="shared" si="361"/>
        <v>52</v>
      </c>
    </row>
    <row r="11580" spans="1:20" hidden="1" x14ac:dyDescent="0.25">
      <c r="A11580" s="2" t="s">
        <v>235</v>
      </c>
      <c r="B11580" s="2" t="s">
        <v>35</v>
      </c>
      <c r="C11580" s="2" t="s">
        <v>21</v>
      </c>
      <c r="F11580" s="1">
        <v>2</v>
      </c>
      <c r="G11580" s="1">
        <v>0.42</v>
      </c>
      <c r="H11580" s="1">
        <v>0.19</v>
      </c>
      <c r="I11580" s="1">
        <v>0.09</v>
      </c>
      <c r="J11580">
        <v>42</v>
      </c>
      <c r="K11580" s="3">
        <v>3</v>
      </c>
      <c r="L11580" s="3">
        <v>39</v>
      </c>
      <c r="M11580" s="4">
        <v>41</v>
      </c>
      <c r="N11580" s="4">
        <v>0</v>
      </c>
      <c r="O11580" s="3">
        <v>5</v>
      </c>
      <c r="R11580" s="3">
        <v>0</v>
      </c>
      <c r="S11580">
        <f t="shared" si="360"/>
        <v>41</v>
      </c>
      <c r="T11580">
        <f t="shared" si="361"/>
        <v>41</v>
      </c>
    </row>
    <row r="11581" spans="1:20" hidden="1" x14ac:dyDescent="0.25">
      <c r="A11581" s="2" t="s">
        <v>235</v>
      </c>
      <c r="B11581" s="2" t="s">
        <v>51</v>
      </c>
      <c r="C11581" s="2" t="s">
        <v>21</v>
      </c>
      <c r="F11581" s="1">
        <v>4</v>
      </c>
      <c r="G11581" s="1">
        <v>0.39</v>
      </c>
      <c r="H11581" s="1">
        <v>0.02</v>
      </c>
      <c r="I11581" s="1">
        <v>0.24</v>
      </c>
      <c r="J11581">
        <v>39</v>
      </c>
      <c r="K11581" s="3">
        <v>0</v>
      </c>
      <c r="L11581" s="3">
        <v>3</v>
      </c>
      <c r="M11581" s="4">
        <v>39</v>
      </c>
      <c r="N11581" s="4">
        <v>0</v>
      </c>
      <c r="O11581" s="3">
        <v>36</v>
      </c>
      <c r="P11581" s="4">
        <v>0</v>
      </c>
      <c r="S11581">
        <f t="shared" si="360"/>
        <v>39</v>
      </c>
      <c r="T11581">
        <f t="shared" si="361"/>
        <v>39</v>
      </c>
    </row>
    <row r="11582" spans="1:20" hidden="1" x14ac:dyDescent="0.25">
      <c r="A11582" s="2" t="s">
        <v>235</v>
      </c>
      <c r="B11582" s="2" t="s">
        <v>95</v>
      </c>
      <c r="C11582" s="2" t="s">
        <v>21</v>
      </c>
      <c r="F11582" s="1">
        <v>9</v>
      </c>
      <c r="G11582" s="1">
        <v>0.38</v>
      </c>
      <c r="H11582" s="1">
        <v>1.05</v>
      </c>
      <c r="J11582">
        <v>38</v>
      </c>
      <c r="K11582" s="3">
        <v>0</v>
      </c>
      <c r="L11582" s="3">
        <v>26</v>
      </c>
      <c r="M11582" s="4">
        <v>38</v>
      </c>
      <c r="O11582" s="3">
        <v>12</v>
      </c>
      <c r="S11582">
        <f t="shared" si="360"/>
        <v>38</v>
      </c>
      <c r="T11582">
        <f t="shared" si="361"/>
        <v>38</v>
      </c>
    </row>
    <row r="11583" spans="1:20" hidden="1" x14ac:dyDescent="0.25">
      <c r="A11583" s="2" t="s">
        <v>235</v>
      </c>
      <c r="B11583" s="2" t="s">
        <v>66</v>
      </c>
      <c r="C11583" s="2" t="s">
        <v>21</v>
      </c>
      <c r="F11583" s="1">
        <v>1</v>
      </c>
      <c r="G11583" s="1">
        <v>0.38</v>
      </c>
      <c r="H11583" s="1">
        <v>0</v>
      </c>
      <c r="I11583" s="1">
        <v>0.01</v>
      </c>
      <c r="J11583">
        <v>38</v>
      </c>
      <c r="K11583" s="3">
        <v>0</v>
      </c>
      <c r="L11583" s="3">
        <v>38</v>
      </c>
      <c r="M11583" s="4">
        <v>37</v>
      </c>
      <c r="N11583" s="4">
        <v>1</v>
      </c>
      <c r="O11583" s="3">
        <v>0</v>
      </c>
      <c r="S11583">
        <f t="shared" si="360"/>
        <v>38</v>
      </c>
      <c r="T11583">
        <f t="shared" si="361"/>
        <v>38</v>
      </c>
    </row>
    <row r="11584" spans="1:20" hidden="1" x14ac:dyDescent="0.25">
      <c r="A11584" s="2" t="s">
        <v>235</v>
      </c>
      <c r="B11584" s="2" t="s">
        <v>45</v>
      </c>
      <c r="C11584" s="2" t="s">
        <v>21</v>
      </c>
      <c r="E11584" s="4">
        <v>2</v>
      </c>
      <c r="F11584" s="1">
        <v>17</v>
      </c>
      <c r="G11584" s="1">
        <v>0.7</v>
      </c>
      <c r="H11584" s="1">
        <v>1.93</v>
      </c>
      <c r="J11584">
        <v>35</v>
      </c>
      <c r="K11584" s="3">
        <v>105</v>
      </c>
      <c r="L11584" s="3">
        <v>34</v>
      </c>
      <c r="M11584" s="4">
        <v>69</v>
      </c>
      <c r="O11584" s="3">
        <v>106</v>
      </c>
      <c r="Q11584" s="4">
        <v>0</v>
      </c>
      <c r="S11584">
        <f t="shared" si="360"/>
        <v>35</v>
      </c>
      <c r="T11584">
        <f t="shared" si="361"/>
        <v>71</v>
      </c>
    </row>
    <row r="11585" spans="1:20" hidden="1" x14ac:dyDescent="0.25">
      <c r="A11585" s="2" t="s">
        <v>235</v>
      </c>
      <c r="B11585" s="2" t="s">
        <v>108</v>
      </c>
      <c r="C11585" s="2" t="s">
        <v>21</v>
      </c>
      <c r="F11585" s="1">
        <v>3</v>
      </c>
      <c r="G11585" s="1">
        <v>0.35</v>
      </c>
      <c r="H11585" s="1">
        <v>0.02</v>
      </c>
      <c r="I11585" s="1">
        <v>0.21</v>
      </c>
      <c r="J11585">
        <v>35</v>
      </c>
      <c r="K11585" s="3">
        <v>0</v>
      </c>
      <c r="L11585" s="3">
        <v>35</v>
      </c>
      <c r="M11585" s="4">
        <v>34</v>
      </c>
      <c r="N11585" s="4">
        <v>0</v>
      </c>
      <c r="O11585" s="3">
        <v>0</v>
      </c>
      <c r="S11585">
        <f t="shared" si="360"/>
        <v>35</v>
      </c>
      <c r="T11585">
        <f t="shared" si="361"/>
        <v>34</v>
      </c>
    </row>
    <row r="11586" spans="1:20" hidden="1" x14ac:dyDescent="0.25">
      <c r="A11586" s="2" t="s">
        <v>235</v>
      </c>
      <c r="B11586" s="2" t="s">
        <v>103</v>
      </c>
      <c r="C11586" s="2" t="s">
        <v>21</v>
      </c>
      <c r="F11586" s="1">
        <v>0</v>
      </c>
      <c r="G11586" s="1">
        <v>0.35</v>
      </c>
      <c r="H11586" s="1">
        <v>0</v>
      </c>
      <c r="I11586" s="1">
        <v>0</v>
      </c>
      <c r="J11586">
        <v>34</v>
      </c>
      <c r="K11586" s="3">
        <v>0</v>
      </c>
      <c r="L11586" s="3">
        <v>4</v>
      </c>
      <c r="M11586" s="4">
        <v>34</v>
      </c>
      <c r="O11586" s="3">
        <v>30</v>
      </c>
      <c r="Q11586" s="4">
        <v>0</v>
      </c>
      <c r="R11586" s="3">
        <v>0</v>
      </c>
      <c r="S11586">
        <f t="shared" ref="S11586:S11649" si="362">-K11586+L11586+O11586+R11586</f>
        <v>34</v>
      </c>
      <c r="T11586">
        <f t="shared" ref="T11586:T11649" si="363">M11586+N11586+P11586+Q11586+D11586+E11586</f>
        <v>34</v>
      </c>
    </row>
    <row r="11587" spans="1:20" hidden="1" x14ac:dyDescent="0.25">
      <c r="A11587" s="2" t="s">
        <v>235</v>
      </c>
      <c r="B11587" s="2" t="s">
        <v>113</v>
      </c>
      <c r="C11587" s="2" t="s">
        <v>21</v>
      </c>
      <c r="F11587" s="1">
        <v>0</v>
      </c>
      <c r="G11587" s="1">
        <v>0.03</v>
      </c>
      <c r="H11587" s="1">
        <v>0</v>
      </c>
      <c r="I11587" s="1">
        <v>0.02</v>
      </c>
      <c r="J11587">
        <v>29</v>
      </c>
      <c r="K11587" s="3">
        <v>1</v>
      </c>
      <c r="L11587" s="3">
        <v>29</v>
      </c>
      <c r="M11587" s="4">
        <v>3</v>
      </c>
      <c r="N11587" s="4">
        <v>1</v>
      </c>
      <c r="O11587" s="3">
        <v>1</v>
      </c>
      <c r="P11587" s="4">
        <v>0</v>
      </c>
      <c r="Q11587" s="4">
        <v>26</v>
      </c>
      <c r="S11587">
        <f t="shared" si="362"/>
        <v>29</v>
      </c>
      <c r="T11587">
        <f t="shared" si="363"/>
        <v>30</v>
      </c>
    </row>
    <row r="11588" spans="1:20" hidden="1" x14ac:dyDescent="0.25">
      <c r="A11588" s="2" t="s">
        <v>235</v>
      </c>
      <c r="B11588" s="2" t="s">
        <v>79</v>
      </c>
      <c r="C11588" s="2" t="s">
        <v>21</v>
      </c>
      <c r="F11588" s="1">
        <v>3</v>
      </c>
      <c r="G11588" s="1">
        <v>0.3</v>
      </c>
      <c r="H11588" s="1">
        <v>0.05</v>
      </c>
      <c r="I11588" s="1">
        <v>7.0000000000000007E-2</v>
      </c>
      <c r="J11588">
        <v>29</v>
      </c>
      <c r="K11588" s="3">
        <v>0</v>
      </c>
      <c r="L11588" s="3">
        <v>1</v>
      </c>
      <c r="M11588" s="4">
        <v>29</v>
      </c>
      <c r="O11588" s="3">
        <v>28</v>
      </c>
      <c r="R11588" s="3">
        <v>0</v>
      </c>
      <c r="S11588">
        <f t="shared" si="362"/>
        <v>29</v>
      </c>
      <c r="T11588">
        <f t="shared" si="363"/>
        <v>29</v>
      </c>
    </row>
    <row r="11589" spans="1:20" hidden="1" x14ac:dyDescent="0.25">
      <c r="A11589" s="2" t="s">
        <v>235</v>
      </c>
      <c r="B11589" s="2" t="s">
        <v>102</v>
      </c>
      <c r="C11589" s="2" t="s">
        <v>21</v>
      </c>
      <c r="J11589">
        <v>27</v>
      </c>
      <c r="K11589" s="3">
        <v>0</v>
      </c>
      <c r="L11589" s="3">
        <v>0</v>
      </c>
      <c r="O11589" s="3">
        <v>27</v>
      </c>
      <c r="Q11589" s="4">
        <v>27</v>
      </c>
      <c r="S11589">
        <f t="shared" si="362"/>
        <v>27</v>
      </c>
      <c r="T11589">
        <f t="shared" si="363"/>
        <v>27</v>
      </c>
    </row>
    <row r="11590" spans="1:20" hidden="1" x14ac:dyDescent="0.25">
      <c r="A11590" s="2" t="s">
        <v>235</v>
      </c>
      <c r="B11590" s="2" t="s">
        <v>61</v>
      </c>
      <c r="C11590" s="2" t="s">
        <v>21</v>
      </c>
      <c r="D11590" s="4">
        <v>15</v>
      </c>
      <c r="E11590" s="4">
        <v>2</v>
      </c>
      <c r="F11590" s="1">
        <v>0</v>
      </c>
      <c r="G11590" s="1">
        <v>0</v>
      </c>
      <c r="H11590" s="1">
        <v>0</v>
      </c>
      <c r="I11590" s="1">
        <v>0</v>
      </c>
      <c r="J11590">
        <v>27</v>
      </c>
      <c r="K11590" s="3">
        <v>0</v>
      </c>
      <c r="L11590" s="3">
        <v>16</v>
      </c>
      <c r="M11590" s="4">
        <v>0</v>
      </c>
      <c r="O11590" s="3">
        <v>11</v>
      </c>
      <c r="Q11590" s="4">
        <v>11</v>
      </c>
      <c r="R11590" s="3">
        <v>0</v>
      </c>
      <c r="S11590">
        <f t="shared" si="362"/>
        <v>27</v>
      </c>
      <c r="T11590">
        <f t="shared" si="363"/>
        <v>28</v>
      </c>
    </row>
    <row r="11591" spans="1:20" hidden="1" x14ac:dyDescent="0.25">
      <c r="A11591" s="2" t="s">
        <v>235</v>
      </c>
      <c r="B11591" s="2" t="s">
        <v>109</v>
      </c>
      <c r="C11591" s="2" t="s">
        <v>19</v>
      </c>
      <c r="E11591" s="4">
        <v>0</v>
      </c>
      <c r="F11591" s="1">
        <v>0</v>
      </c>
      <c r="G11591" s="1">
        <v>0.26</v>
      </c>
      <c r="H11591" s="1">
        <v>0.01</v>
      </c>
      <c r="I11591" s="1">
        <v>7.0000000000000007E-2</v>
      </c>
      <c r="J11591">
        <v>26</v>
      </c>
      <c r="K11591" s="3">
        <v>3</v>
      </c>
      <c r="L11591" s="3">
        <v>14</v>
      </c>
      <c r="M11591" s="4">
        <v>26</v>
      </c>
      <c r="O11591" s="3">
        <v>15</v>
      </c>
      <c r="P11591" s="4">
        <v>0</v>
      </c>
      <c r="S11591">
        <f t="shared" si="362"/>
        <v>26</v>
      </c>
      <c r="T11591">
        <f t="shared" si="363"/>
        <v>26</v>
      </c>
    </row>
    <row r="11592" spans="1:20" hidden="1" x14ac:dyDescent="0.25">
      <c r="A11592" s="2" t="s">
        <v>235</v>
      </c>
      <c r="B11592" s="2" t="s">
        <v>84</v>
      </c>
      <c r="C11592" s="2" t="s">
        <v>21</v>
      </c>
      <c r="D11592" s="4">
        <v>6</v>
      </c>
      <c r="F11592" s="1">
        <v>1</v>
      </c>
      <c r="G11592" s="1">
        <v>0.17</v>
      </c>
      <c r="H11592" s="1">
        <v>0.02</v>
      </c>
      <c r="I11592" s="1">
        <v>0.04</v>
      </c>
      <c r="J11592">
        <v>22</v>
      </c>
      <c r="K11592" s="3">
        <v>0</v>
      </c>
      <c r="L11592" s="3">
        <v>22</v>
      </c>
      <c r="M11592" s="4">
        <v>17</v>
      </c>
      <c r="S11592">
        <f t="shared" si="362"/>
        <v>22</v>
      </c>
      <c r="T11592">
        <f t="shared" si="363"/>
        <v>23</v>
      </c>
    </row>
    <row r="11593" spans="1:20" hidden="1" x14ac:dyDescent="0.25">
      <c r="A11593" s="2" t="s">
        <v>235</v>
      </c>
      <c r="B11593" s="2" t="s">
        <v>46</v>
      </c>
      <c r="C11593" s="2" t="s">
        <v>21</v>
      </c>
      <c r="F11593" s="1">
        <v>5</v>
      </c>
      <c r="G11593" s="1">
        <v>0.21</v>
      </c>
      <c r="H11593" s="1">
        <v>0.56999999999999995</v>
      </c>
      <c r="I11593" s="1">
        <v>0</v>
      </c>
      <c r="J11593">
        <v>20</v>
      </c>
      <c r="K11593" s="3">
        <v>0</v>
      </c>
      <c r="L11593" s="3">
        <v>16</v>
      </c>
      <c r="M11593" s="4">
        <v>20</v>
      </c>
      <c r="O11593" s="3">
        <v>5</v>
      </c>
      <c r="R11593" s="3">
        <v>0</v>
      </c>
      <c r="S11593">
        <f t="shared" si="362"/>
        <v>21</v>
      </c>
      <c r="T11593">
        <f t="shared" si="363"/>
        <v>20</v>
      </c>
    </row>
    <row r="11594" spans="1:20" hidden="1" x14ac:dyDescent="0.25">
      <c r="A11594" s="2" t="s">
        <v>235</v>
      </c>
      <c r="B11594" s="2" t="s">
        <v>77</v>
      </c>
      <c r="C11594" s="2" t="s">
        <v>19</v>
      </c>
      <c r="F11594" s="1">
        <v>1</v>
      </c>
      <c r="G11594" s="1">
        <v>0.17</v>
      </c>
      <c r="H11594" s="1">
        <v>0.04</v>
      </c>
      <c r="I11594" s="1">
        <v>0.09</v>
      </c>
      <c r="J11594">
        <v>17</v>
      </c>
      <c r="K11594" s="3">
        <v>0</v>
      </c>
      <c r="L11594" s="3">
        <v>1</v>
      </c>
      <c r="M11594" s="4">
        <v>17</v>
      </c>
      <c r="O11594" s="3">
        <v>17</v>
      </c>
      <c r="S11594">
        <f t="shared" si="362"/>
        <v>18</v>
      </c>
      <c r="T11594">
        <f t="shared" si="363"/>
        <v>17</v>
      </c>
    </row>
    <row r="11595" spans="1:20" hidden="1" x14ac:dyDescent="0.25">
      <c r="A11595" s="2" t="s">
        <v>235</v>
      </c>
      <c r="B11595" s="2" t="s">
        <v>25</v>
      </c>
      <c r="C11595" s="2" t="s">
        <v>19</v>
      </c>
      <c r="F11595" s="1">
        <v>3</v>
      </c>
      <c r="G11595" s="1">
        <v>0.16</v>
      </c>
      <c r="H11595" s="1">
        <v>0.36</v>
      </c>
      <c r="I11595" s="1">
        <v>0</v>
      </c>
      <c r="J11595">
        <v>16</v>
      </c>
      <c r="K11595" s="3">
        <v>0</v>
      </c>
      <c r="L11595" s="3">
        <v>16</v>
      </c>
      <c r="M11595" s="4">
        <v>16</v>
      </c>
      <c r="S11595">
        <f t="shared" si="362"/>
        <v>16</v>
      </c>
      <c r="T11595">
        <f t="shared" si="363"/>
        <v>16</v>
      </c>
    </row>
    <row r="11596" spans="1:20" hidden="1" x14ac:dyDescent="0.25">
      <c r="A11596" s="2" t="s">
        <v>235</v>
      </c>
      <c r="B11596" s="2" t="s">
        <v>98</v>
      </c>
      <c r="C11596" s="2" t="s">
        <v>21</v>
      </c>
      <c r="D11596" s="4">
        <v>1</v>
      </c>
      <c r="F11596" s="1">
        <v>0</v>
      </c>
      <c r="G11596" s="1">
        <v>0.1</v>
      </c>
      <c r="H11596" s="1">
        <v>0</v>
      </c>
      <c r="I11596" s="1">
        <v>0</v>
      </c>
      <c r="J11596">
        <v>14</v>
      </c>
      <c r="K11596" s="3">
        <v>0</v>
      </c>
      <c r="M11596" s="4">
        <v>10</v>
      </c>
      <c r="N11596" s="4">
        <v>1</v>
      </c>
      <c r="O11596" s="3">
        <v>14</v>
      </c>
      <c r="P11596" s="4">
        <v>3</v>
      </c>
      <c r="S11596">
        <f t="shared" si="362"/>
        <v>14</v>
      </c>
      <c r="T11596">
        <f t="shared" si="363"/>
        <v>15</v>
      </c>
    </row>
    <row r="11597" spans="1:20" hidden="1" x14ac:dyDescent="0.25">
      <c r="A11597" s="2" t="s">
        <v>235</v>
      </c>
      <c r="B11597" s="2" t="s">
        <v>114</v>
      </c>
      <c r="C11597" s="2" t="s">
        <v>21</v>
      </c>
      <c r="D11597" s="4">
        <v>14</v>
      </c>
      <c r="J11597">
        <v>14</v>
      </c>
      <c r="K11597" s="3">
        <v>0</v>
      </c>
      <c r="L11597" s="3">
        <v>13</v>
      </c>
      <c r="O11597" s="3">
        <v>1</v>
      </c>
      <c r="S11597">
        <f t="shared" si="362"/>
        <v>14</v>
      </c>
      <c r="T11597">
        <f t="shared" si="363"/>
        <v>14</v>
      </c>
    </row>
    <row r="11598" spans="1:20" hidden="1" x14ac:dyDescent="0.25">
      <c r="A11598" s="2" t="s">
        <v>235</v>
      </c>
      <c r="B11598" s="2" t="s">
        <v>78</v>
      </c>
      <c r="C11598" s="2" t="s">
        <v>21</v>
      </c>
      <c r="F11598" s="1">
        <v>0</v>
      </c>
      <c r="G11598" s="1">
        <v>0.11</v>
      </c>
      <c r="J11598">
        <v>11</v>
      </c>
      <c r="K11598" s="3">
        <v>0</v>
      </c>
      <c r="L11598" s="3">
        <v>11</v>
      </c>
      <c r="M11598" s="4">
        <v>11</v>
      </c>
      <c r="S11598">
        <f t="shared" si="362"/>
        <v>11</v>
      </c>
      <c r="T11598">
        <f t="shared" si="363"/>
        <v>11</v>
      </c>
    </row>
    <row r="11599" spans="1:20" hidden="1" x14ac:dyDescent="0.25">
      <c r="A11599" s="2" t="s">
        <v>235</v>
      </c>
      <c r="B11599" s="2" t="s">
        <v>32</v>
      </c>
      <c r="C11599" s="2" t="s">
        <v>21</v>
      </c>
      <c r="D11599" s="4">
        <v>0</v>
      </c>
      <c r="F11599" s="1">
        <v>1</v>
      </c>
      <c r="G11599" s="1">
        <v>0.08</v>
      </c>
      <c r="H11599" s="1">
        <v>0</v>
      </c>
      <c r="I11599" s="1">
        <v>0.02</v>
      </c>
      <c r="J11599">
        <v>8</v>
      </c>
      <c r="K11599" s="3">
        <v>3</v>
      </c>
      <c r="L11599" s="3">
        <v>8</v>
      </c>
      <c r="M11599" s="4">
        <v>8</v>
      </c>
      <c r="R11599" s="3">
        <v>3</v>
      </c>
      <c r="S11599">
        <f t="shared" si="362"/>
        <v>8</v>
      </c>
      <c r="T11599">
        <f t="shared" si="363"/>
        <v>8</v>
      </c>
    </row>
    <row r="11600" spans="1:20" hidden="1" x14ac:dyDescent="0.25">
      <c r="A11600" s="2" t="s">
        <v>235</v>
      </c>
      <c r="B11600" s="2" t="s">
        <v>86</v>
      </c>
      <c r="C11600" s="2" t="s">
        <v>21</v>
      </c>
      <c r="F11600" s="1">
        <v>0</v>
      </c>
      <c r="G11600" s="1">
        <v>7.0000000000000007E-2</v>
      </c>
      <c r="H11600" s="1">
        <v>0</v>
      </c>
      <c r="I11600" s="1">
        <v>0</v>
      </c>
      <c r="J11600">
        <v>7</v>
      </c>
      <c r="K11600" s="3">
        <v>0</v>
      </c>
      <c r="L11600" s="3">
        <v>0</v>
      </c>
      <c r="M11600" s="4">
        <v>7</v>
      </c>
      <c r="O11600" s="3">
        <v>7</v>
      </c>
      <c r="S11600">
        <f t="shared" si="362"/>
        <v>7</v>
      </c>
      <c r="T11600">
        <f t="shared" si="363"/>
        <v>7</v>
      </c>
    </row>
    <row r="11601" spans="1:20" hidden="1" x14ac:dyDescent="0.25">
      <c r="A11601" s="2" t="s">
        <v>235</v>
      </c>
      <c r="B11601" s="2" t="s">
        <v>94</v>
      </c>
      <c r="C11601" s="2" t="s">
        <v>21</v>
      </c>
      <c r="F11601" s="1">
        <v>2</v>
      </c>
      <c r="G11601" s="1">
        <v>7.0000000000000007E-2</v>
      </c>
      <c r="H11601" s="1">
        <v>0.2</v>
      </c>
      <c r="J11601">
        <v>7</v>
      </c>
      <c r="K11601" s="3">
        <v>0</v>
      </c>
      <c r="L11601" s="3">
        <v>1</v>
      </c>
      <c r="M11601" s="4">
        <v>7</v>
      </c>
      <c r="O11601" s="3">
        <v>6</v>
      </c>
      <c r="S11601">
        <f t="shared" si="362"/>
        <v>7</v>
      </c>
      <c r="T11601">
        <f t="shared" si="363"/>
        <v>7</v>
      </c>
    </row>
    <row r="11602" spans="1:20" hidden="1" x14ac:dyDescent="0.25">
      <c r="A11602" s="2" t="s">
        <v>235</v>
      </c>
      <c r="B11602" s="2" t="s">
        <v>63</v>
      </c>
      <c r="C11602" s="2" t="s">
        <v>21</v>
      </c>
      <c r="F11602" s="1">
        <v>0</v>
      </c>
      <c r="G11602" s="1">
        <v>0.06</v>
      </c>
      <c r="H11602" s="1">
        <v>0</v>
      </c>
      <c r="I11602" s="1">
        <v>0.02</v>
      </c>
      <c r="J11602">
        <v>5</v>
      </c>
      <c r="K11602" s="3">
        <v>0</v>
      </c>
      <c r="L11602" s="3">
        <v>3</v>
      </c>
      <c r="M11602" s="4">
        <v>5</v>
      </c>
      <c r="O11602" s="3">
        <v>3</v>
      </c>
      <c r="S11602">
        <f t="shared" si="362"/>
        <v>6</v>
      </c>
      <c r="T11602">
        <f t="shared" si="363"/>
        <v>5</v>
      </c>
    </row>
    <row r="11603" spans="1:20" hidden="1" x14ac:dyDescent="0.25">
      <c r="A11603" s="2" t="s">
        <v>235</v>
      </c>
      <c r="B11603" s="2" t="s">
        <v>54</v>
      </c>
      <c r="C11603" s="2" t="s">
        <v>21</v>
      </c>
      <c r="D11603" s="4">
        <v>4</v>
      </c>
      <c r="J11603">
        <v>4</v>
      </c>
      <c r="K11603" s="3">
        <v>0</v>
      </c>
      <c r="L11603" s="3">
        <v>4</v>
      </c>
      <c r="S11603">
        <f t="shared" si="362"/>
        <v>4</v>
      </c>
      <c r="T11603">
        <f t="shared" si="363"/>
        <v>4</v>
      </c>
    </row>
    <row r="11604" spans="1:20" hidden="1" x14ac:dyDescent="0.25">
      <c r="A11604" s="2" t="s">
        <v>235</v>
      </c>
      <c r="B11604" s="2" t="s">
        <v>88</v>
      </c>
      <c r="C11604" s="2" t="s">
        <v>21</v>
      </c>
      <c r="F11604" s="1">
        <v>0</v>
      </c>
      <c r="G11604" s="1">
        <v>0.03</v>
      </c>
      <c r="H11604" s="1">
        <v>0</v>
      </c>
      <c r="I11604" s="1">
        <v>0</v>
      </c>
      <c r="J11604">
        <v>3</v>
      </c>
      <c r="K11604" s="3">
        <v>0</v>
      </c>
      <c r="L11604" s="3">
        <v>2</v>
      </c>
      <c r="M11604" s="4">
        <v>3</v>
      </c>
      <c r="N11604" s="4">
        <v>0</v>
      </c>
      <c r="O11604" s="3">
        <v>1</v>
      </c>
      <c r="S11604">
        <f t="shared" si="362"/>
        <v>3</v>
      </c>
      <c r="T11604">
        <f t="shared" si="363"/>
        <v>3</v>
      </c>
    </row>
    <row r="11605" spans="1:20" hidden="1" x14ac:dyDescent="0.25">
      <c r="A11605" s="2" t="s">
        <v>235</v>
      </c>
      <c r="B11605" s="2" t="s">
        <v>31</v>
      </c>
      <c r="C11605" s="2" t="s">
        <v>19</v>
      </c>
      <c r="F11605" s="1">
        <v>0</v>
      </c>
      <c r="G11605" s="1">
        <v>0.02</v>
      </c>
      <c r="H11605" s="1">
        <v>0.01</v>
      </c>
      <c r="I11605" s="1">
        <v>0</v>
      </c>
      <c r="J11605">
        <v>2</v>
      </c>
      <c r="L11605" s="3">
        <v>2</v>
      </c>
      <c r="M11605" s="4">
        <v>2</v>
      </c>
      <c r="S11605">
        <f t="shared" si="362"/>
        <v>2</v>
      </c>
      <c r="T11605">
        <f t="shared" si="363"/>
        <v>2</v>
      </c>
    </row>
    <row r="11606" spans="1:20" hidden="1" x14ac:dyDescent="0.25">
      <c r="A11606" s="2" t="s">
        <v>235</v>
      </c>
      <c r="B11606" s="2" t="s">
        <v>38</v>
      </c>
      <c r="C11606" s="2" t="s">
        <v>21</v>
      </c>
      <c r="F11606" s="1">
        <v>0</v>
      </c>
      <c r="G11606" s="1">
        <v>0.02</v>
      </c>
      <c r="H11606" s="1">
        <v>0.02</v>
      </c>
      <c r="I11606" s="1">
        <v>0.01</v>
      </c>
      <c r="J11606">
        <v>2</v>
      </c>
      <c r="K11606" s="3">
        <v>0</v>
      </c>
      <c r="L11606" s="3">
        <v>2</v>
      </c>
      <c r="M11606" s="4">
        <v>2</v>
      </c>
      <c r="S11606">
        <f t="shared" si="362"/>
        <v>2</v>
      </c>
      <c r="T11606">
        <f t="shared" si="363"/>
        <v>2</v>
      </c>
    </row>
    <row r="11607" spans="1:20" hidden="1" x14ac:dyDescent="0.25">
      <c r="A11607" s="2" t="s">
        <v>235</v>
      </c>
      <c r="B11607" s="2" t="s">
        <v>42</v>
      </c>
      <c r="C11607" s="2" t="s">
        <v>21</v>
      </c>
      <c r="F11607" s="1">
        <v>0</v>
      </c>
      <c r="G11607" s="1">
        <v>0.02</v>
      </c>
      <c r="H11607" s="1">
        <v>0.05</v>
      </c>
      <c r="J11607">
        <v>2</v>
      </c>
      <c r="K11607" s="3">
        <v>0</v>
      </c>
      <c r="L11607" s="3">
        <v>0</v>
      </c>
      <c r="M11607" s="4">
        <v>2</v>
      </c>
      <c r="O11607" s="3">
        <v>2</v>
      </c>
      <c r="S11607">
        <f t="shared" si="362"/>
        <v>2</v>
      </c>
      <c r="T11607">
        <f t="shared" si="363"/>
        <v>2</v>
      </c>
    </row>
    <row r="11608" spans="1:20" hidden="1" x14ac:dyDescent="0.25">
      <c r="A11608" s="2" t="s">
        <v>235</v>
      </c>
      <c r="B11608" s="2" t="s">
        <v>43</v>
      </c>
      <c r="C11608" s="2" t="s">
        <v>21</v>
      </c>
      <c r="F11608" s="1">
        <v>1</v>
      </c>
      <c r="G11608" s="1">
        <v>0.02</v>
      </c>
      <c r="H11608" s="1">
        <v>0.06</v>
      </c>
      <c r="J11608">
        <v>2</v>
      </c>
      <c r="L11608" s="3">
        <v>2</v>
      </c>
      <c r="M11608" s="4">
        <v>2</v>
      </c>
      <c r="S11608">
        <f t="shared" si="362"/>
        <v>2</v>
      </c>
      <c r="T11608">
        <f t="shared" si="363"/>
        <v>2</v>
      </c>
    </row>
    <row r="11609" spans="1:20" hidden="1" x14ac:dyDescent="0.25">
      <c r="A11609" s="2" t="s">
        <v>235</v>
      </c>
      <c r="B11609" s="2" t="s">
        <v>72</v>
      </c>
      <c r="C11609" s="2" t="s">
        <v>21</v>
      </c>
      <c r="F11609" s="1">
        <v>0</v>
      </c>
      <c r="G11609" s="1">
        <v>0.02</v>
      </c>
      <c r="I11609" s="1">
        <v>0.01</v>
      </c>
      <c r="J11609">
        <v>2</v>
      </c>
      <c r="K11609" s="3">
        <v>2</v>
      </c>
      <c r="L11609" s="3">
        <v>4</v>
      </c>
      <c r="M11609" s="4">
        <v>2</v>
      </c>
      <c r="R11609" s="3">
        <v>0</v>
      </c>
      <c r="S11609">
        <f t="shared" si="362"/>
        <v>2</v>
      </c>
      <c r="T11609">
        <f t="shared" si="363"/>
        <v>2</v>
      </c>
    </row>
    <row r="11610" spans="1:20" hidden="1" x14ac:dyDescent="0.25">
      <c r="A11610" s="2" t="s">
        <v>235</v>
      </c>
      <c r="B11610" s="2" t="s">
        <v>22</v>
      </c>
      <c r="C11610" s="2" t="s">
        <v>21</v>
      </c>
      <c r="F11610" s="1">
        <v>0</v>
      </c>
      <c r="G11610" s="1">
        <v>0.01</v>
      </c>
      <c r="H11610" s="1">
        <v>0</v>
      </c>
      <c r="I11610" s="1">
        <v>0</v>
      </c>
      <c r="J11610">
        <v>1</v>
      </c>
      <c r="K11610" s="3">
        <v>14</v>
      </c>
      <c r="L11610" s="3">
        <v>9</v>
      </c>
      <c r="M11610" s="4">
        <v>1</v>
      </c>
      <c r="R11610" s="3">
        <v>6</v>
      </c>
      <c r="S11610">
        <f t="shared" si="362"/>
        <v>1</v>
      </c>
      <c r="T11610">
        <f t="shared" si="363"/>
        <v>1</v>
      </c>
    </row>
    <row r="11611" spans="1:20" hidden="1" x14ac:dyDescent="0.25">
      <c r="A11611" s="2" t="s">
        <v>235</v>
      </c>
      <c r="B11611" s="2" t="s">
        <v>82</v>
      </c>
      <c r="C11611" s="2" t="s">
        <v>19</v>
      </c>
      <c r="E11611" s="4">
        <v>0</v>
      </c>
      <c r="F11611" s="1">
        <v>0</v>
      </c>
      <c r="G11611" s="1">
        <v>0.01</v>
      </c>
      <c r="H11611" s="1">
        <v>0</v>
      </c>
      <c r="I11611" s="1">
        <v>0</v>
      </c>
      <c r="J11611">
        <v>1</v>
      </c>
      <c r="K11611" s="3">
        <v>0</v>
      </c>
      <c r="M11611" s="4">
        <v>1</v>
      </c>
      <c r="O11611" s="3">
        <v>1</v>
      </c>
      <c r="R11611" s="3">
        <v>0</v>
      </c>
      <c r="S11611">
        <f t="shared" si="362"/>
        <v>1</v>
      </c>
      <c r="T11611">
        <f t="shared" si="363"/>
        <v>1</v>
      </c>
    </row>
    <row r="11612" spans="1:20" hidden="1" x14ac:dyDescent="0.25">
      <c r="A11612" s="2" t="s">
        <v>235</v>
      </c>
      <c r="B11612" s="2" t="s">
        <v>48</v>
      </c>
      <c r="C11612" s="2" t="s">
        <v>21</v>
      </c>
      <c r="F11612" s="1">
        <v>0</v>
      </c>
      <c r="G11612" s="1">
        <v>0.01</v>
      </c>
      <c r="H11612" s="1">
        <v>0.02</v>
      </c>
      <c r="J11612">
        <v>1</v>
      </c>
      <c r="K11612" s="3">
        <v>0</v>
      </c>
      <c r="L11612" s="3">
        <v>1</v>
      </c>
      <c r="M11612" s="4">
        <v>1</v>
      </c>
      <c r="S11612">
        <f t="shared" si="362"/>
        <v>1</v>
      </c>
      <c r="T11612">
        <f t="shared" si="363"/>
        <v>1</v>
      </c>
    </row>
    <row r="11613" spans="1:20" hidden="1" x14ac:dyDescent="0.25">
      <c r="A11613" s="2" t="s">
        <v>235</v>
      </c>
      <c r="B11613" s="2" t="s">
        <v>97</v>
      </c>
      <c r="C11613" s="2" t="s">
        <v>19</v>
      </c>
      <c r="D11613" s="4">
        <v>0</v>
      </c>
      <c r="E11613" s="4">
        <v>1</v>
      </c>
      <c r="F11613" s="1">
        <v>0</v>
      </c>
      <c r="G11613" s="1">
        <v>0</v>
      </c>
      <c r="H11613" s="1">
        <v>0</v>
      </c>
      <c r="I11613" s="1">
        <v>0</v>
      </c>
      <c r="J11613">
        <v>1</v>
      </c>
      <c r="K11613" s="3">
        <v>0</v>
      </c>
      <c r="L11613" s="3">
        <v>1</v>
      </c>
      <c r="M11613" s="4">
        <v>0</v>
      </c>
      <c r="O11613" s="3">
        <v>0</v>
      </c>
      <c r="S11613">
        <f t="shared" si="362"/>
        <v>1</v>
      </c>
      <c r="T11613">
        <f t="shared" si="363"/>
        <v>1</v>
      </c>
    </row>
    <row r="11614" spans="1:20" hidden="1" x14ac:dyDescent="0.25">
      <c r="A11614" s="2" t="s">
        <v>235</v>
      </c>
      <c r="B11614" s="2" t="s">
        <v>58</v>
      </c>
      <c r="C11614" s="2" t="s">
        <v>21</v>
      </c>
      <c r="F11614" s="1">
        <v>0</v>
      </c>
      <c r="G11614" s="1">
        <v>0.01</v>
      </c>
      <c r="H11614" s="1">
        <v>0</v>
      </c>
      <c r="I11614" s="1">
        <v>0</v>
      </c>
      <c r="J11614">
        <v>1</v>
      </c>
      <c r="K11614" s="3">
        <v>0</v>
      </c>
      <c r="L11614" s="3">
        <v>1</v>
      </c>
      <c r="M11614" s="4">
        <v>1</v>
      </c>
      <c r="S11614">
        <f t="shared" si="362"/>
        <v>1</v>
      </c>
      <c r="T11614">
        <f t="shared" si="363"/>
        <v>1</v>
      </c>
    </row>
    <row r="11615" spans="1:20" hidden="1" x14ac:dyDescent="0.25">
      <c r="A11615" s="2" t="s">
        <v>235</v>
      </c>
      <c r="B11615" s="2" t="s">
        <v>71</v>
      </c>
      <c r="C11615" s="2" t="s">
        <v>21</v>
      </c>
      <c r="F11615" s="1">
        <v>0</v>
      </c>
      <c r="G11615" s="1">
        <v>0.01</v>
      </c>
      <c r="H11615" s="1">
        <v>0.01</v>
      </c>
      <c r="I11615" s="1">
        <v>0.01</v>
      </c>
      <c r="J11615">
        <v>1</v>
      </c>
      <c r="K11615" s="3">
        <v>0</v>
      </c>
      <c r="L11615" s="3">
        <v>1</v>
      </c>
      <c r="M11615" s="4">
        <v>1</v>
      </c>
      <c r="S11615">
        <f t="shared" si="362"/>
        <v>1</v>
      </c>
      <c r="T11615">
        <f t="shared" si="363"/>
        <v>1</v>
      </c>
    </row>
    <row r="11616" spans="1:20" hidden="1" x14ac:dyDescent="0.25">
      <c r="A11616" s="2" t="s">
        <v>235</v>
      </c>
      <c r="B11616" s="2" t="s">
        <v>33</v>
      </c>
      <c r="C11616" s="2" t="s">
        <v>21</v>
      </c>
      <c r="F11616" s="1">
        <v>0</v>
      </c>
      <c r="G11616" s="1">
        <v>0</v>
      </c>
      <c r="I11616" s="1">
        <v>0</v>
      </c>
      <c r="J11616">
        <v>0</v>
      </c>
      <c r="L11616" s="3">
        <v>0</v>
      </c>
      <c r="M11616" s="4">
        <v>0</v>
      </c>
      <c r="S11616">
        <f t="shared" si="362"/>
        <v>0</v>
      </c>
      <c r="T11616">
        <f t="shared" si="363"/>
        <v>0</v>
      </c>
    </row>
    <row r="11617" spans="1:20" hidden="1" x14ac:dyDescent="0.25">
      <c r="A11617" s="2" t="s">
        <v>235</v>
      </c>
      <c r="B11617" s="2" t="s">
        <v>90</v>
      </c>
      <c r="C11617" s="2" t="s">
        <v>21</v>
      </c>
      <c r="F11617" s="1">
        <v>0</v>
      </c>
      <c r="G11617" s="1">
        <v>0</v>
      </c>
      <c r="H11617" s="1">
        <v>0</v>
      </c>
      <c r="J11617">
        <v>0</v>
      </c>
      <c r="L11617" s="3">
        <v>0</v>
      </c>
      <c r="M11617" s="4">
        <v>0</v>
      </c>
      <c r="S11617">
        <f t="shared" si="362"/>
        <v>0</v>
      </c>
      <c r="T11617">
        <f t="shared" si="363"/>
        <v>0</v>
      </c>
    </row>
    <row r="11618" spans="1:20" hidden="1" x14ac:dyDescent="0.25">
      <c r="A11618" s="2" t="s">
        <v>235</v>
      </c>
      <c r="B11618" s="2" t="s">
        <v>91</v>
      </c>
      <c r="C11618" s="2" t="s">
        <v>21</v>
      </c>
      <c r="E11618" s="4">
        <v>0</v>
      </c>
      <c r="F11618" s="1">
        <v>0</v>
      </c>
      <c r="G11618" s="1">
        <v>0</v>
      </c>
      <c r="H11618" s="1">
        <v>0</v>
      </c>
      <c r="I11618" s="1">
        <v>0</v>
      </c>
      <c r="J11618">
        <v>0</v>
      </c>
      <c r="K11618" s="3">
        <v>0</v>
      </c>
      <c r="L11618" s="3">
        <v>0</v>
      </c>
      <c r="M11618" s="4">
        <v>0</v>
      </c>
      <c r="R11618" s="3">
        <v>0</v>
      </c>
      <c r="S11618">
        <f t="shared" si="362"/>
        <v>0</v>
      </c>
      <c r="T11618">
        <f t="shared" si="363"/>
        <v>0</v>
      </c>
    </row>
    <row r="11619" spans="1:20" hidden="1" x14ac:dyDescent="0.25">
      <c r="A11619" s="2" t="s">
        <v>235</v>
      </c>
      <c r="B11619" s="2" t="s">
        <v>37</v>
      </c>
      <c r="C11619" s="2" t="s">
        <v>21</v>
      </c>
      <c r="J11619">
        <v>0</v>
      </c>
      <c r="K11619" s="3">
        <v>0</v>
      </c>
      <c r="L11619" s="3">
        <v>0</v>
      </c>
      <c r="O11619" s="3">
        <v>0</v>
      </c>
      <c r="P11619" s="4">
        <v>0</v>
      </c>
      <c r="Q11619" s="4">
        <v>0</v>
      </c>
      <c r="R11619" s="3">
        <v>0</v>
      </c>
      <c r="S11619">
        <f t="shared" si="362"/>
        <v>0</v>
      </c>
      <c r="T11619">
        <f t="shared" si="363"/>
        <v>0</v>
      </c>
    </row>
    <row r="11620" spans="1:20" hidden="1" x14ac:dyDescent="0.25">
      <c r="A11620" s="2" t="s">
        <v>235</v>
      </c>
      <c r="B11620" s="2" t="s">
        <v>41</v>
      </c>
      <c r="C11620" s="2" t="s">
        <v>21</v>
      </c>
      <c r="E11620" s="4">
        <v>0</v>
      </c>
      <c r="J11620">
        <v>0</v>
      </c>
      <c r="L11620" s="3">
        <v>0</v>
      </c>
      <c r="O11620" s="3">
        <v>0</v>
      </c>
      <c r="S11620">
        <f t="shared" si="362"/>
        <v>0</v>
      </c>
      <c r="T11620">
        <f t="shared" si="363"/>
        <v>0</v>
      </c>
    </row>
    <row r="11621" spans="1:20" hidden="1" x14ac:dyDescent="0.25">
      <c r="A11621" s="2" t="s">
        <v>235</v>
      </c>
      <c r="B11621" s="2" t="s">
        <v>44</v>
      </c>
      <c r="C11621" s="2" t="s">
        <v>21</v>
      </c>
      <c r="F11621" s="1">
        <v>0</v>
      </c>
      <c r="G11621" s="1">
        <v>0</v>
      </c>
      <c r="H11621" s="1">
        <v>0.01</v>
      </c>
      <c r="J11621">
        <v>0</v>
      </c>
      <c r="K11621" s="3">
        <v>0</v>
      </c>
      <c r="L11621" s="3">
        <v>0</v>
      </c>
      <c r="M11621" s="4">
        <v>0</v>
      </c>
      <c r="S11621">
        <f t="shared" si="362"/>
        <v>0</v>
      </c>
      <c r="T11621">
        <f t="shared" si="363"/>
        <v>0</v>
      </c>
    </row>
    <row r="11622" spans="1:20" hidden="1" x14ac:dyDescent="0.25">
      <c r="A11622" s="2" t="s">
        <v>235</v>
      </c>
      <c r="B11622" s="2" t="s">
        <v>47</v>
      </c>
      <c r="C11622" s="2" t="s">
        <v>21</v>
      </c>
      <c r="F11622" s="1">
        <v>0</v>
      </c>
      <c r="G11622" s="1">
        <v>0</v>
      </c>
      <c r="H11622" s="1">
        <v>0.01</v>
      </c>
      <c r="J11622">
        <v>0</v>
      </c>
      <c r="K11622" s="3">
        <v>0</v>
      </c>
      <c r="L11622" s="3">
        <v>0</v>
      </c>
      <c r="M11622" s="4">
        <v>0</v>
      </c>
      <c r="S11622">
        <f t="shared" si="362"/>
        <v>0</v>
      </c>
      <c r="T11622">
        <f t="shared" si="363"/>
        <v>0</v>
      </c>
    </row>
    <row r="11623" spans="1:20" hidden="1" x14ac:dyDescent="0.25">
      <c r="A11623" s="2" t="s">
        <v>235</v>
      </c>
      <c r="B11623" s="2" t="s">
        <v>96</v>
      </c>
      <c r="C11623" s="2" t="s">
        <v>19</v>
      </c>
      <c r="D11623" s="4">
        <v>0</v>
      </c>
      <c r="E11623" s="4">
        <v>0</v>
      </c>
      <c r="F11623" s="1">
        <v>0</v>
      </c>
      <c r="G11623" s="1">
        <v>0</v>
      </c>
      <c r="H11623" s="1">
        <v>0</v>
      </c>
      <c r="I11623" s="1">
        <v>0</v>
      </c>
      <c r="J11623">
        <v>0</v>
      </c>
      <c r="K11623" s="3">
        <v>0</v>
      </c>
      <c r="L11623" s="3">
        <v>0</v>
      </c>
      <c r="M11623" s="4">
        <v>0</v>
      </c>
      <c r="O11623" s="3">
        <v>0</v>
      </c>
      <c r="S11623">
        <f t="shared" si="362"/>
        <v>0</v>
      </c>
      <c r="T11623">
        <f t="shared" si="363"/>
        <v>0</v>
      </c>
    </row>
    <row r="11624" spans="1:20" hidden="1" x14ac:dyDescent="0.25">
      <c r="A11624" s="2" t="s">
        <v>235</v>
      </c>
      <c r="B11624" s="2" t="s">
        <v>53</v>
      </c>
      <c r="C11624" s="2" t="s">
        <v>21</v>
      </c>
      <c r="F11624" s="1">
        <v>0</v>
      </c>
      <c r="G11624" s="1">
        <v>0</v>
      </c>
      <c r="I11624" s="1">
        <v>0</v>
      </c>
      <c r="J11624">
        <v>0</v>
      </c>
      <c r="K11624" s="3">
        <v>0</v>
      </c>
      <c r="L11624" s="3">
        <v>0</v>
      </c>
      <c r="M11624" s="4">
        <v>0</v>
      </c>
      <c r="R11624" s="3">
        <v>0</v>
      </c>
      <c r="S11624">
        <f t="shared" si="362"/>
        <v>0</v>
      </c>
      <c r="T11624">
        <f t="shared" si="363"/>
        <v>0</v>
      </c>
    </row>
    <row r="11625" spans="1:20" hidden="1" x14ac:dyDescent="0.25">
      <c r="A11625" s="2" t="s">
        <v>235</v>
      </c>
      <c r="B11625" s="2" t="s">
        <v>106</v>
      </c>
      <c r="C11625" s="2" t="s">
        <v>21</v>
      </c>
      <c r="F11625" s="1">
        <v>0</v>
      </c>
      <c r="G11625" s="1">
        <v>0</v>
      </c>
      <c r="H11625" s="1">
        <v>0</v>
      </c>
      <c r="I11625" s="1">
        <v>0</v>
      </c>
      <c r="J11625">
        <v>0</v>
      </c>
      <c r="K11625" s="3">
        <v>0</v>
      </c>
      <c r="L11625" s="3">
        <v>1</v>
      </c>
      <c r="M11625" s="4">
        <v>0</v>
      </c>
      <c r="S11625">
        <f t="shared" si="362"/>
        <v>1</v>
      </c>
      <c r="T11625">
        <f t="shared" si="363"/>
        <v>0</v>
      </c>
    </row>
    <row r="11626" spans="1:20" hidden="1" x14ac:dyDescent="0.25">
      <c r="A11626" s="2" t="s">
        <v>235</v>
      </c>
      <c r="B11626" s="2" t="s">
        <v>112</v>
      </c>
      <c r="C11626" s="2" t="s">
        <v>21</v>
      </c>
      <c r="D11626" s="4">
        <v>0</v>
      </c>
      <c r="F11626" s="1">
        <v>0</v>
      </c>
      <c r="G11626" s="1">
        <v>0</v>
      </c>
      <c r="H11626" s="1">
        <v>0</v>
      </c>
      <c r="I11626" s="1">
        <v>0</v>
      </c>
      <c r="J11626">
        <v>0</v>
      </c>
      <c r="L11626" s="3">
        <v>0</v>
      </c>
      <c r="M11626" s="4">
        <v>0</v>
      </c>
      <c r="S11626">
        <f t="shared" si="362"/>
        <v>0</v>
      </c>
      <c r="T11626">
        <f t="shared" si="363"/>
        <v>0</v>
      </c>
    </row>
    <row r="11627" spans="1:20" hidden="1" x14ac:dyDescent="0.25">
      <c r="A11627" s="2" t="s">
        <v>235</v>
      </c>
      <c r="B11627" s="2" t="s">
        <v>69</v>
      </c>
      <c r="C11627" s="2" t="s">
        <v>21</v>
      </c>
      <c r="D11627" s="4">
        <v>0</v>
      </c>
      <c r="J11627">
        <v>0</v>
      </c>
      <c r="L11627" s="3">
        <v>0</v>
      </c>
      <c r="S11627">
        <f t="shared" si="362"/>
        <v>0</v>
      </c>
      <c r="T11627">
        <f t="shared" si="363"/>
        <v>0</v>
      </c>
    </row>
    <row r="11628" spans="1:20" hidden="1" x14ac:dyDescent="0.25">
      <c r="A11628" s="2" t="s">
        <v>235</v>
      </c>
      <c r="B11628" s="2" t="s">
        <v>55</v>
      </c>
      <c r="C11628" s="2" t="s">
        <v>21</v>
      </c>
      <c r="F11628" s="1">
        <v>2</v>
      </c>
      <c r="H11628" s="1">
        <v>0.02</v>
      </c>
      <c r="I11628" s="1">
        <v>0.05</v>
      </c>
      <c r="S11628">
        <f t="shared" si="362"/>
        <v>0</v>
      </c>
      <c r="T11628">
        <f t="shared" si="363"/>
        <v>0</v>
      </c>
    </row>
    <row r="11629" spans="1:20" hidden="1" x14ac:dyDescent="0.25">
      <c r="A11629" s="2" t="s">
        <v>236</v>
      </c>
      <c r="B11629" s="2" t="s">
        <v>69</v>
      </c>
      <c r="C11629" s="2" t="s">
        <v>21</v>
      </c>
      <c r="J11629">
        <v>11234</v>
      </c>
      <c r="K11629" s="3">
        <v>0</v>
      </c>
      <c r="L11629" s="3">
        <v>0</v>
      </c>
      <c r="N11629" s="4">
        <v>0</v>
      </c>
      <c r="O11629" s="3">
        <v>11234</v>
      </c>
      <c r="Q11629" s="4">
        <v>11234</v>
      </c>
      <c r="S11629">
        <f t="shared" si="362"/>
        <v>11234</v>
      </c>
      <c r="T11629">
        <f t="shared" si="363"/>
        <v>11234</v>
      </c>
    </row>
    <row r="11630" spans="1:20" hidden="1" x14ac:dyDescent="0.25">
      <c r="A11630" s="2" t="s">
        <v>236</v>
      </c>
      <c r="B11630" s="2" t="s">
        <v>49</v>
      </c>
      <c r="C11630" s="2" t="s">
        <v>19</v>
      </c>
      <c r="D11630" s="4">
        <v>2228</v>
      </c>
      <c r="E11630" s="4">
        <v>441</v>
      </c>
      <c r="F11630" s="1">
        <v>249</v>
      </c>
      <c r="G11630" s="1">
        <v>205.39</v>
      </c>
      <c r="H11630" s="1">
        <v>16.93</v>
      </c>
      <c r="I11630" s="1">
        <v>15.48</v>
      </c>
      <c r="J11630">
        <v>10840</v>
      </c>
      <c r="K11630" s="3">
        <v>3517</v>
      </c>
      <c r="L11630" s="3">
        <v>1622</v>
      </c>
      <c r="M11630" s="4">
        <v>7849</v>
      </c>
      <c r="N11630" s="4">
        <v>322</v>
      </c>
      <c r="O11630" s="3">
        <v>12735</v>
      </c>
      <c r="Q11630" s="4">
        <v>0</v>
      </c>
      <c r="R11630" s="3">
        <v>0</v>
      </c>
      <c r="S11630">
        <f t="shared" si="362"/>
        <v>10840</v>
      </c>
      <c r="T11630">
        <f t="shared" si="363"/>
        <v>10840</v>
      </c>
    </row>
    <row r="11631" spans="1:20" hidden="1" x14ac:dyDescent="0.25">
      <c r="A11631" s="2" t="s">
        <v>236</v>
      </c>
      <c r="B11631" s="2" t="s">
        <v>27</v>
      </c>
      <c r="C11631" s="2" t="s">
        <v>21</v>
      </c>
      <c r="D11631" s="4">
        <v>2600</v>
      </c>
      <c r="E11631" s="4">
        <v>650</v>
      </c>
      <c r="F11631" s="1">
        <v>877</v>
      </c>
      <c r="G11631" s="1">
        <v>108.83</v>
      </c>
      <c r="H11631" s="1">
        <v>3.2</v>
      </c>
      <c r="I11631" s="1">
        <v>27.68</v>
      </c>
      <c r="J11631">
        <v>8533</v>
      </c>
      <c r="K11631" s="3">
        <v>2249</v>
      </c>
      <c r="L11631" s="3">
        <v>1037</v>
      </c>
      <c r="M11631" s="4">
        <v>4159</v>
      </c>
      <c r="N11631" s="4">
        <v>500</v>
      </c>
      <c r="O11631" s="3">
        <v>9485</v>
      </c>
      <c r="P11631" s="4">
        <v>600</v>
      </c>
      <c r="Q11631" s="4">
        <v>24</v>
      </c>
      <c r="R11631" s="3">
        <v>260</v>
      </c>
      <c r="S11631">
        <f t="shared" si="362"/>
        <v>8533</v>
      </c>
      <c r="T11631">
        <f t="shared" si="363"/>
        <v>8533</v>
      </c>
    </row>
    <row r="11632" spans="1:20" hidden="1" x14ac:dyDescent="0.25">
      <c r="A11632" s="2" t="s">
        <v>236</v>
      </c>
      <c r="B11632" s="2" t="s">
        <v>32</v>
      </c>
      <c r="C11632" s="2" t="s">
        <v>21</v>
      </c>
      <c r="D11632" s="4">
        <v>6238</v>
      </c>
      <c r="E11632" s="4">
        <v>280</v>
      </c>
      <c r="F11632" s="1">
        <v>18</v>
      </c>
      <c r="G11632" s="1">
        <v>2.29</v>
      </c>
      <c r="H11632" s="1">
        <v>7.0000000000000007E-2</v>
      </c>
      <c r="I11632" s="1">
        <v>0.38</v>
      </c>
      <c r="J11632">
        <v>7171</v>
      </c>
      <c r="K11632" s="3">
        <v>205</v>
      </c>
      <c r="L11632" s="3">
        <v>17</v>
      </c>
      <c r="M11632" s="4">
        <v>88</v>
      </c>
      <c r="N11632" s="4">
        <v>145</v>
      </c>
      <c r="O11632" s="3">
        <v>7404</v>
      </c>
      <c r="P11632" s="4">
        <v>419</v>
      </c>
      <c r="Q11632" s="4">
        <v>0</v>
      </c>
      <c r="R11632" s="3">
        <v>-45</v>
      </c>
      <c r="S11632">
        <f t="shared" si="362"/>
        <v>7171</v>
      </c>
      <c r="T11632">
        <f t="shared" si="363"/>
        <v>7170</v>
      </c>
    </row>
    <row r="11633" spans="1:20" hidden="1" x14ac:dyDescent="0.25">
      <c r="A11633" s="2" t="s">
        <v>236</v>
      </c>
      <c r="B11633" s="2" t="s">
        <v>65</v>
      </c>
      <c r="C11633" s="2" t="s">
        <v>21</v>
      </c>
      <c r="D11633" s="4">
        <v>1505</v>
      </c>
      <c r="E11633" s="4">
        <v>201</v>
      </c>
      <c r="F11633" s="1">
        <v>191</v>
      </c>
      <c r="G11633" s="1">
        <v>104</v>
      </c>
      <c r="H11633" s="1">
        <v>0.28000000000000003</v>
      </c>
      <c r="I11633" s="1">
        <v>4.54</v>
      </c>
      <c r="J11633">
        <v>6881</v>
      </c>
      <c r="K11633" s="3">
        <v>808</v>
      </c>
      <c r="L11633" s="3">
        <v>275</v>
      </c>
      <c r="M11633" s="4">
        <v>3974</v>
      </c>
      <c r="N11633" s="4">
        <v>400</v>
      </c>
      <c r="O11633" s="3">
        <v>7290</v>
      </c>
      <c r="P11633" s="4">
        <v>700</v>
      </c>
      <c r="Q11633" s="4">
        <v>100</v>
      </c>
      <c r="R11633" s="3">
        <v>124</v>
      </c>
      <c r="S11633">
        <f t="shared" si="362"/>
        <v>6881</v>
      </c>
      <c r="T11633">
        <f t="shared" si="363"/>
        <v>6880</v>
      </c>
    </row>
    <row r="11634" spans="1:20" hidden="1" x14ac:dyDescent="0.25">
      <c r="A11634" s="2" t="s">
        <v>236</v>
      </c>
      <c r="B11634" s="2" t="s">
        <v>26</v>
      </c>
      <c r="C11634" s="2" t="s">
        <v>21</v>
      </c>
      <c r="F11634" s="1">
        <v>132</v>
      </c>
      <c r="G11634" s="1">
        <v>98.24</v>
      </c>
      <c r="I11634" s="1">
        <v>1.35</v>
      </c>
      <c r="J11634">
        <v>3754</v>
      </c>
      <c r="K11634" s="3">
        <v>257</v>
      </c>
      <c r="L11634" s="3">
        <v>55</v>
      </c>
      <c r="M11634" s="4">
        <v>3754</v>
      </c>
      <c r="O11634" s="3">
        <v>3956</v>
      </c>
      <c r="S11634">
        <f t="shared" si="362"/>
        <v>3754</v>
      </c>
      <c r="T11634">
        <f t="shared" si="363"/>
        <v>3754</v>
      </c>
    </row>
    <row r="11635" spans="1:20" hidden="1" x14ac:dyDescent="0.25">
      <c r="A11635" s="2" t="s">
        <v>236</v>
      </c>
      <c r="B11635" s="2" t="s">
        <v>60</v>
      </c>
      <c r="C11635" s="2" t="s">
        <v>21</v>
      </c>
      <c r="D11635" s="4">
        <v>2320</v>
      </c>
      <c r="F11635" s="1">
        <v>34</v>
      </c>
      <c r="G11635" s="1">
        <v>6.51</v>
      </c>
      <c r="H11635" s="1">
        <v>0.11</v>
      </c>
      <c r="I11635" s="1">
        <v>0.94</v>
      </c>
      <c r="J11635">
        <v>3715</v>
      </c>
      <c r="K11635" s="3">
        <v>331</v>
      </c>
      <c r="L11635" s="3">
        <v>317</v>
      </c>
      <c r="M11635" s="4">
        <v>249</v>
      </c>
      <c r="N11635" s="4">
        <v>155</v>
      </c>
      <c r="O11635" s="3">
        <v>2934</v>
      </c>
      <c r="P11635" s="4">
        <v>208</v>
      </c>
      <c r="Q11635" s="4">
        <v>783</v>
      </c>
      <c r="R11635" s="3">
        <v>795</v>
      </c>
      <c r="S11635">
        <f t="shared" si="362"/>
        <v>3715</v>
      </c>
      <c r="T11635">
        <f t="shared" si="363"/>
        <v>3715</v>
      </c>
    </row>
    <row r="11636" spans="1:20" hidden="1" x14ac:dyDescent="0.25">
      <c r="A11636" s="2" t="s">
        <v>236</v>
      </c>
      <c r="B11636" s="2" t="s">
        <v>52</v>
      </c>
      <c r="C11636" s="2" t="s">
        <v>21</v>
      </c>
      <c r="D11636" s="4">
        <v>2998</v>
      </c>
      <c r="E11636" s="4">
        <v>69</v>
      </c>
      <c r="J11636">
        <v>3362</v>
      </c>
      <c r="K11636" s="3">
        <v>951</v>
      </c>
      <c r="L11636" s="3">
        <v>349</v>
      </c>
      <c r="N11636" s="4">
        <v>150</v>
      </c>
      <c r="O11636" s="3">
        <v>4040</v>
      </c>
      <c r="P11636" s="4">
        <v>15</v>
      </c>
      <c r="Q11636" s="4">
        <v>131</v>
      </c>
      <c r="R11636" s="3">
        <v>-75</v>
      </c>
      <c r="S11636">
        <f t="shared" si="362"/>
        <v>3363</v>
      </c>
      <c r="T11636">
        <f t="shared" si="363"/>
        <v>3363</v>
      </c>
    </row>
    <row r="11637" spans="1:20" hidden="1" x14ac:dyDescent="0.25">
      <c r="A11637" s="2" t="s">
        <v>236</v>
      </c>
      <c r="B11637" s="2" t="s">
        <v>50</v>
      </c>
      <c r="C11637" s="2" t="s">
        <v>21</v>
      </c>
      <c r="D11637" s="4">
        <v>6</v>
      </c>
      <c r="F11637" s="1">
        <v>43</v>
      </c>
      <c r="G11637" s="1">
        <v>70.599999999999994</v>
      </c>
      <c r="H11637" s="1">
        <v>0.34</v>
      </c>
      <c r="I11637" s="1">
        <v>1.94</v>
      </c>
      <c r="J11637">
        <v>3081</v>
      </c>
      <c r="K11637" s="3">
        <v>1396</v>
      </c>
      <c r="L11637" s="3">
        <v>573</v>
      </c>
      <c r="M11637" s="4">
        <v>2698</v>
      </c>
      <c r="N11637" s="4">
        <v>377</v>
      </c>
      <c r="O11637" s="3">
        <v>3904</v>
      </c>
      <c r="R11637" s="3">
        <v>0</v>
      </c>
      <c r="S11637">
        <f t="shared" si="362"/>
        <v>3081</v>
      </c>
      <c r="T11637">
        <f t="shared" si="363"/>
        <v>3081</v>
      </c>
    </row>
    <row r="11638" spans="1:20" hidden="1" x14ac:dyDescent="0.25">
      <c r="A11638" s="2" t="s">
        <v>236</v>
      </c>
      <c r="B11638" s="2" t="s">
        <v>91</v>
      </c>
      <c r="C11638" s="2" t="s">
        <v>21</v>
      </c>
      <c r="E11638" s="4">
        <v>1</v>
      </c>
      <c r="F11638" s="1">
        <v>0</v>
      </c>
      <c r="G11638" s="1">
        <v>0</v>
      </c>
      <c r="H11638" s="1">
        <v>0</v>
      </c>
      <c r="I11638" s="1">
        <v>0</v>
      </c>
      <c r="J11638">
        <v>2386</v>
      </c>
      <c r="K11638" s="3">
        <v>769</v>
      </c>
      <c r="L11638" s="3">
        <v>237</v>
      </c>
      <c r="M11638" s="4">
        <v>0</v>
      </c>
      <c r="O11638" s="3">
        <v>2678</v>
      </c>
      <c r="P11638" s="4">
        <v>95</v>
      </c>
      <c r="Q11638" s="4">
        <v>2290</v>
      </c>
      <c r="R11638" s="3">
        <v>240</v>
      </c>
      <c r="S11638">
        <f t="shared" si="362"/>
        <v>2386</v>
      </c>
      <c r="T11638">
        <f t="shared" si="363"/>
        <v>2386</v>
      </c>
    </row>
    <row r="11639" spans="1:20" hidden="1" x14ac:dyDescent="0.25">
      <c r="A11639" s="2" t="s">
        <v>236</v>
      </c>
      <c r="B11639" s="2" t="s">
        <v>112</v>
      </c>
      <c r="C11639" s="2" t="s">
        <v>21</v>
      </c>
      <c r="D11639" s="4">
        <v>450</v>
      </c>
      <c r="F11639" s="1">
        <v>247</v>
      </c>
      <c r="G11639" s="1">
        <v>32.43</v>
      </c>
      <c r="H11639" s="1">
        <v>0.88</v>
      </c>
      <c r="I11639" s="1">
        <v>6.27</v>
      </c>
      <c r="J11639">
        <v>2281</v>
      </c>
      <c r="K11639" s="3">
        <v>871</v>
      </c>
      <c r="L11639" s="3">
        <v>15</v>
      </c>
      <c r="M11639" s="4">
        <v>1239</v>
      </c>
      <c r="N11639" s="4">
        <v>133</v>
      </c>
      <c r="O11639" s="3">
        <v>3359</v>
      </c>
      <c r="P11639" s="4">
        <v>265</v>
      </c>
      <c r="Q11639" s="4">
        <v>194</v>
      </c>
      <c r="R11639" s="3">
        <v>-222</v>
      </c>
      <c r="S11639">
        <f t="shared" si="362"/>
        <v>2281</v>
      </c>
      <c r="T11639">
        <f t="shared" si="363"/>
        <v>2281</v>
      </c>
    </row>
    <row r="11640" spans="1:20" hidden="1" x14ac:dyDescent="0.25">
      <c r="A11640" s="2" t="s">
        <v>236</v>
      </c>
      <c r="B11640" s="2" t="s">
        <v>115</v>
      </c>
      <c r="C11640" s="2" t="s">
        <v>19</v>
      </c>
      <c r="E11640" s="4">
        <v>25</v>
      </c>
      <c r="F11640" s="1">
        <v>272</v>
      </c>
      <c r="G11640" s="1">
        <v>46.19</v>
      </c>
      <c r="H11640" s="1">
        <v>22.66</v>
      </c>
      <c r="I11640" s="1">
        <v>15.82</v>
      </c>
      <c r="J11640">
        <v>1791</v>
      </c>
      <c r="K11640" s="3">
        <v>647</v>
      </c>
      <c r="L11640" s="3">
        <v>629</v>
      </c>
      <c r="M11640" s="4">
        <v>1765</v>
      </c>
      <c r="O11640" s="3">
        <v>1745</v>
      </c>
      <c r="R11640" s="3">
        <v>64</v>
      </c>
      <c r="S11640">
        <f t="shared" si="362"/>
        <v>1791</v>
      </c>
      <c r="T11640">
        <f t="shared" si="363"/>
        <v>1790</v>
      </c>
    </row>
    <row r="11641" spans="1:20" hidden="1" x14ac:dyDescent="0.25">
      <c r="A11641" s="2" t="s">
        <v>236</v>
      </c>
      <c r="B11641" s="2" t="s">
        <v>68</v>
      </c>
      <c r="C11641" s="2" t="s">
        <v>21</v>
      </c>
      <c r="D11641" s="4">
        <v>20</v>
      </c>
      <c r="F11641" s="1">
        <v>425</v>
      </c>
      <c r="G11641" s="1">
        <v>43.54</v>
      </c>
      <c r="J11641">
        <v>1684</v>
      </c>
      <c r="K11641" s="3">
        <v>620</v>
      </c>
      <c r="L11641" s="3">
        <v>255</v>
      </c>
      <c r="M11641" s="4">
        <v>1664</v>
      </c>
      <c r="O11641" s="3">
        <v>1933</v>
      </c>
      <c r="R11641" s="3">
        <v>116</v>
      </c>
      <c r="S11641">
        <f t="shared" si="362"/>
        <v>1684</v>
      </c>
      <c r="T11641">
        <f t="shared" si="363"/>
        <v>1684</v>
      </c>
    </row>
    <row r="11642" spans="1:20" hidden="1" x14ac:dyDescent="0.25">
      <c r="A11642" s="2" t="s">
        <v>236</v>
      </c>
      <c r="B11642" s="2" t="s">
        <v>84</v>
      </c>
      <c r="C11642" s="2" t="s">
        <v>21</v>
      </c>
      <c r="D11642" s="4">
        <v>940</v>
      </c>
      <c r="F11642" s="1">
        <v>8</v>
      </c>
      <c r="G11642" s="1">
        <v>1.5</v>
      </c>
      <c r="H11642" s="1">
        <v>0.15</v>
      </c>
      <c r="I11642" s="1">
        <v>0.32</v>
      </c>
      <c r="J11642">
        <v>1189</v>
      </c>
      <c r="K11642" s="3">
        <v>64</v>
      </c>
      <c r="L11642" s="3">
        <v>36</v>
      </c>
      <c r="M11642" s="4">
        <v>57</v>
      </c>
      <c r="N11642" s="4">
        <v>71</v>
      </c>
      <c r="O11642" s="3">
        <v>1190</v>
      </c>
      <c r="P11642" s="4">
        <v>120</v>
      </c>
      <c r="Q11642" s="4">
        <v>0</v>
      </c>
      <c r="R11642" s="3">
        <v>26</v>
      </c>
      <c r="S11642">
        <f t="shared" si="362"/>
        <v>1188</v>
      </c>
      <c r="T11642">
        <f t="shared" si="363"/>
        <v>1188</v>
      </c>
    </row>
    <row r="11643" spans="1:20" hidden="1" x14ac:dyDescent="0.25">
      <c r="A11643" s="2" t="s">
        <v>236</v>
      </c>
      <c r="B11643" s="2" t="s">
        <v>64</v>
      </c>
      <c r="C11643" s="2" t="s">
        <v>21</v>
      </c>
      <c r="F11643" s="1">
        <v>23</v>
      </c>
      <c r="G11643" s="1">
        <v>17.309999999999999</v>
      </c>
      <c r="H11643" s="1">
        <v>0.19</v>
      </c>
      <c r="I11643" s="1">
        <v>0.14000000000000001</v>
      </c>
      <c r="J11643">
        <v>1137</v>
      </c>
      <c r="K11643" s="3">
        <v>2328</v>
      </c>
      <c r="L11643" s="3">
        <v>422</v>
      </c>
      <c r="M11643" s="4">
        <v>662</v>
      </c>
      <c r="N11643" s="4">
        <v>90</v>
      </c>
      <c r="O11643" s="3">
        <v>3085</v>
      </c>
      <c r="Q11643" s="4">
        <v>385</v>
      </c>
      <c r="R11643" s="3">
        <v>-42</v>
      </c>
      <c r="S11643">
        <f t="shared" si="362"/>
        <v>1137</v>
      </c>
      <c r="T11643">
        <f t="shared" si="363"/>
        <v>1137</v>
      </c>
    </row>
    <row r="11644" spans="1:20" hidden="1" x14ac:dyDescent="0.25">
      <c r="A11644" s="2" t="s">
        <v>236</v>
      </c>
      <c r="B11644" s="2" t="s">
        <v>76</v>
      </c>
      <c r="C11644" s="2" t="s">
        <v>19</v>
      </c>
      <c r="F11644" s="1">
        <v>95</v>
      </c>
      <c r="G11644" s="1">
        <v>27.41</v>
      </c>
      <c r="H11644" s="1">
        <v>5.33</v>
      </c>
      <c r="I11644" s="1">
        <v>11.09</v>
      </c>
      <c r="J11644">
        <v>1078</v>
      </c>
      <c r="K11644" s="3">
        <v>630</v>
      </c>
      <c r="L11644" s="3">
        <v>49</v>
      </c>
      <c r="M11644" s="4">
        <v>1048</v>
      </c>
      <c r="N11644" s="4">
        <v>22</v>
      </c>
      <c r="O11644" s="3">
        <v>1669</v>
      </c>
      <c r="Q11644" s="4">
        <v>9</v>
      </c>
      <c r="R11644" s="3">
        <v>-10</v>
      </c>
      <c r="S11644">
        <f t="shared" si="362"/>
        <v>1078</v>
      </c>
      <c r="T11644">
        <f t="shared" si="363"/>
        <v>1079</v>
      </c>
    </row>
    <row r="11645" spans="1:20" hidden="1" x14ac:dyDescent="0.25">
      <c r="A11645" s="2" t="s">
        <v>236</v>
      </c>
      <c r="B11645" s="2" t="s">
        <v>73</v>
      </c>
      <c r="C11645" s="2" t="s">
        <v>21</v>
      </c>
      <c r="F11645" s="1">
        <v>14</v>
      </c>
      <c r="G11645" s="1">
        <v>25.68</v>
      </c>
      <c r="H11645" s="1">
        <v>0.15</v>
      </c>
      <c r="I11645" s="1">
        <v>0.66</v>
      </c>
      <c r="J11645">
        <v>1061</v>
      </c>
      <c r="K11645" s="3">
        <v>124</v>
      </c>
      <c r="L11645" s="3">
        <v>356</v>
      </c>
      <c r="M11645" s="4">
        <v>981</v>
      </c>
      <c r="N11645" s="4">
        <v>80</v>
      </c>
      <c r="O11645" s="3">
        <v>830</v>
      </c>
      <c r="S11645">
        <f t="shared" si="362"/>
        <v>1062</v>
      </c>
      <c r="T11645">
        <f t="shared" si="363"/>
        <v>1061</v>
      </c>
    </row>
    <row r="11646" spans="1:20" hidden="1" x14ac:dyDescent="0.25">
      <c r="A11646" s="2" t="s">
        <v>236</v>
      </c>
      <c r="B11646" s="2" t="s">
        <v>36</v>
      </c>
      <c r="C11646" s="2" t="s">
        <v>21</v>
      </c>
      <c r="F11646" s="1">
        <v>30</v>
      </c>
      <c r="G11646" s="1">
        <v>21.7</v>
      </c>
      <c r="H11646" s="1">
        <v>0.22</v>
      </c>
      <c r="I11646" s="1">
        <v>0.53</v>
      </c>
      <c r="J11646">
        <v>956</v>
      </c>
      <c r="K11646" s="3">
        <v>507</v>
      </c>
      <c r="L11646" s="3">
        <v>368</v>
      </c>
      <c r="M11646" s="4">
        <v>829</v>
      </c>
      <c r="N11646" s="4">
        <v>83</v>
      </c>
      <c r="O11646" s="3">
        <v>1095</v>
      </c>
      <c r="Q11646" s="4">
        <v>44</v>
      </c>
      <c r="R11646" s="3">
        <v>0</v>
      </c>
      <c r="S11646">
        <f t="shared" si="362"/>
        <v>956</v>
      </c>
      <c r="T11646">
        <f t="shared" si="363"/>
        <v>956</v>
      </c>
    </row>
    <row r="11647" spans="1:20" hidden="1" x14ac:dyDescent="0.25">
      <c r="A11647" s="2" t="s">
        <v>236</v>
      </c>
      <c r="B11647" s="2" t="s">
        <v>44</v>
      </c>
      <c r="C11647" s="2" t="s">
        <v>21</v>
      </c>
      <c r="E11647" s="4">
        <v>543</v>
      </c>
      <c r="F11647" s="1">
        <v>98</v>
      </c>
      <c r="G11647" s="1">
        <v>4.05</v>
      </c>
      <c r="H11647" s="1">
        <v>11.1</v>
      </c>
      <c r="I11647" s="1">
        <v>0.01</v>
      </c>
      <c r="J11647">
        <v>698</v>
      </c>
      <c r="K11647" s="3">
        <v>354</v>
      </c>
      <c r="L11647" s="3">
        <v>84</v>
      </c>
      <c r="M11647" s="4">
        <v>155</v>
      </c>
      <c r="O11647" s="3">
        <v>968</v>
      </c>
      <c r="R11647" s="3">
        <v>0</v>
      </c>
      <c r="S11647">
        <f t="shared" si="362"/>
        <v>698</v>
      </c>
      <c r="T11647">
        <f t="shared" si="363"/>
        <v>698</v>
      </c>
    </row>
    <row r="11648" spans="1:20" hidden="1" x14ac:dyDescent="0.25">
      <c r="A11648" s="2" t="s">
        <v>236</v>
      </c>
      <c r="B11648" s="2" t="s">
        <v>101</v>
      </c>
      <c r="C11648" s="2" t="s">
        <v>21</v>
      </c>
      <c r="F11648" s="1">
        <v>12</v>
      </c>
      <c r="G11648" s="1">
        <v>11.45</v>
      </c>
      <c r="H11648" s="1">
        <v>0.06</v>
      </c>
      <c r="I11648" s="1">
        <v>0.38</v>
      </c>
      <c r="J11648">
        <v>507</v>
      </c>
      <c r="K11648" s="3">
        <v>112</v>
      </c>
      <c r="L11648" s="3">
        <v>68</v>
      </c>
      <c r="M11648" s="4">
        <v>437</v>
      </c>
      <c r="N11648" s="4">
        <v>70</v>
      </c>
      <c r="O11648" s="3">
        <v>551</v>
      </c>
      <c r="R11648" s="3">
        <v>0</v>
      </c>
      <c r="S11648">
        <f t="shared" si="362"/>
        <v>507</v>
      </c>
      <c r="T11648">
        <f t="shared" si="363"/>
        <v>507</v>
      </c>
    </row>
    <row r="11649" spans="1:20" hidden="1" x14ac:dyDescent="0.25">
      <c r="A11649" s="2" t="s">
        <v>236</v>
      </c>
      <c r="B11649" s="2" t="s">
        <v>59</v>
      </c>
      <c r="C11649" s="2" t="s">
        <v>21</v>
      </c>
      <c r="F11649" s="1">
        <v>8</v>
      </c>
      <c r="G11649" s="1">
        <v>9.09</v>
      </c>
      <c r="H11649" s="1">
        <v>0.02</v>
      </c>
      <c r="I11649" s="1">
        <v>0.13</v>
      </c>
      <c r="J11649">
        <v>379</v>
      </c>
      <c r="K11649" s="3">
        <v>129</v>
      </c>
      <c r="L11649" s="3">
        <v>508</v>
      </c>
      <c r="M11649" s="4">
        <v>347</v>
      </c>
      <c r="N11649" s="4">
        <v>31</v>
      </c>
      <c r="S11649">
        <f t="shared" si="362"/>
        <v>379</v>
      </c>
      <c r="T11649">
        <f t="shared" si="363"/>
        <v>378</v>
      </c>
    </row>
    <row r="11650" spans="1:20" hidden="1" x14ac:dyDescent="0.25">
      <c r="A11650" s="2" t="s">
        <v>236</v>
      </c>
      <c r="B11650" s="2" t="s">
        <v>57</v>
      </c>
      <c r="C11650" s="2" t="s">
        <v>19</v>
      </c>
      <c r="D11650" s="4">
        <v>1</v>
      </c>
      <c r="F11650" s="1">
        <v>29</v>
      </c>
      <c r="G11650" s="1">
        <v>7.53</v>
      </c>
      <c r="H11650" s="1">
        <v>2.04</v>
      </c>
      <c r="I11650" s="1">
        <v>2.35</v>
      </c>
      <c r="J11650">
        <v>345</v>
      </c>
      <c r="K11650" s="3">
        <v>248</v>
      </c>
      <c r="L11650" s="3">
        <v>32</v>
      </c>
      <c r="M11650" s="4">
        <v>288</v>
      </c>
      <c r="N11650" s="4">
        <v>1</v>
      </c>
      <c r="O11650" s="3">
        <v>558</v>
      </c>
      <c r="P11650" s="4">
        <v>59</v>
      </c>
      <c r="R11650" s="3">
        <v>3</v>
      </c>
      <c r="S11650">
        <f t="shared" ref="S11650:S11713" si="364">-K11650+L11650+O11650+R11650</f>
        <v>345</v>
      </c>
      <c r="T11650">
        <f t="shared" ref="T11650:T11713" si="365">M11650+N11650+P11650+Q11650+D11650+E11650</f>
        <v>349</v>
      </c>
    </row>
    <row r="11651" spans="1:20" hidden="1" x14ac:dyDescent="0.25">
      <c r="A11651" s="2" t="s">
        <v>236</v>
      </c>
      <c r="B11651" s="2" t="s">
        <v>86</v>
      </c>
      <c r="C11651" s="2" t="s">
        <v>21</v>
      </c>
      <c r="F11651" s="1">
        <v>11</v>
      </c>
      <c r="G11651" s="1">
        <v>8.2799999999999994</v>
      </c>
      <c r="I11651" s="1">
        <v>0.02</v>
      </c>
      <c r="J11651">
        <v>316</v>
      </c>
      <c r="K11651" s="3">
        <v>35</v>
      </c>
      <c r="L11651" s="3">
        <v>2</v>
      </c>
      <c r="M11651" s="4">
        <v>316</v>
      </c>
      <c r="O11651" s="3">
        <v>350</v>
      </c>
      <c r="R11651" s="3">
        <v>0</v>
      </c>
      <c r="S11651">
        <f t="shared" si="364"/>
        <v>317</v>
      </c>
      <c r="T11651">
        <f t="shared" si="365"/>
        <v>316</v>
      </c>
    </row>
    <row r="11652" spans="1:20" hidden="1" x14ac:dyDescent="0.25">
      <c r="A11652" s="2" t="s">
        <v>236</v>
      </c>
      <c r="B11652" s="2" t="s">
        <v>51</v>
      </c>
      <c r="C11652" s="2" t="s">
        <v>21</v>
      </c>
      <c r="D11652" s="4">
        <v>285</v>
      </c>
      <c r="F11652" s="1">
        <v>1</v>
      </c>
      <c r="G11652" s="1">
        <v>0.1</v>
      </c>
      <c r="H11652" s="1">
        <v>0</v>
      </c>
      <c r="I11652" s="1">
        <v>0.06</v>
      </c>
      <c r="J11652">
        <v>314</v>
      </c>
      <c r="K11652" s="3">
        <v>1</v>
      </c>
      <c r="L11652" s="3">
        <v>4</v>
      </c>
      <c r="M11652" s="4">
        <v>4</v>
      </c>
      <c r="N11652" s="4">
        <v>9</v>
      </c>
      <c r="O11652" s="3">
        <v>311</v>
      </c>
      <c r="P11652" s="4">
        <v>16</v>
      </c>
      <c r="S11652">
        <f t="shared" si="364"/>
        <v>314</v>
      </c>
      <c r="T11652">
        <f t="shared" si="365"/>
        <v>314</v>
      </c>
    </row>
    <row r="11653" spans="1:20" hidden="1" x14ac:dyDescent="0.25">
      <c r="A11653" s="2" t="s">
        <v>236</v>
      </c>
      <c r="B11653" s="2" t="s">
        <v>31</v>
      </c>
      <c r="C11653" s="2" t="s">
        <v>19</v>
      </c>
      <c r="F11653" s="1">
        <v>39</v>
      </c>
      <c r="G11653" s="1">
        <v>7.25</v>
      </c>
      <c r="H11653" s="1">
        <v>3.83</v>
      </c>
      <c r="I11653" s="1">
        <v>0.54</v>
      </c>
      <c r="J11653">
        <v>278</v>
      </c>
      <c r="K11653" s="3">
        <v>52</v>
      </c>
      <c r="L11653" s="3">
        <v>25</v>
      </c>
      <c r="M11653" s="4">
        <v>277</v>
      </c>
      <c r="N11653" s="4">
        <v>1</v>
      </c>
      <c r="O11653" s="3">
        <v>305</v>
      </c>
      <c r="S11653">
        <f t="shared" si="364"/>
        <v>278</v>
      </c>
      <c r="T11653">
        <f t="shared" si="365"/>
        <v>278</v>
      </c>
    </row>
    <row r="11654" spans="1:20" hidden="1" x14ac:dyDescent="0.25">
      <c r="A11654" s="2" t="s">
        <v>236</v>
      </c>
      <c r="B11654" s="2" t="s">
        <v>34</v>
      </c>
      <c r="C11654" s="2" t="s">
        <v>21</v>
      </c>
      <c r="E11654" s="4">
        <v>217</v>
      </c>
      <c r="F11654" s="1">
        <v>5</v>
      </c>
      <c r="G11654" s="1">
        <v>0.7</v>
      </c>
      <c r="I11654" s="1">
        <v>0</v>
      </c>
      <c r="J11654">
        <v>244</v>
      </c>
      <c r="K11654" s="3">
        <v>154</v>
      </c>
      <c r="L11654" s="3">
        <v>293</v>
      </c>
      <c r="M11654" s="4">
        <v>27</v>
      </c>
      <c r="O11654" s="3">
        <v>105</v>
      </c>
      <c r="R11654" s="3">
        <v>0</v>
      </c>
      <c r="S11654">
        <f t="shared" si="364"/>
        <v>244</v>
      </c>
      <c r="T11654">
        <f t="shared" si="365"/>
        <v>244</v>
      </c>
    </row>
    <row r="11655" spans="1:20" hidden="1" x14ac:dyDescent="0.25">
      <c r="A11655" s="2" t="s">
        <v>236</v>
      </c>
      <c r="B11655" s="2" t="s">
        <v>39</v>
      </c>
      <c r="C11655" s="2" t="s">
        <v>19</v>
      </c>
      <c r="E11655" s="4">
        <v>33</v>
      </c>
      <c r="F11655" s="1">
        <v>102</v>
      </c>
      <c r="G11655" s="1">
        <v>5.33</v>
      </c>
      <c r="H11655" s="1">
        <v>11.34</v>
      </c>
      <c r="I11655" s="1">
        <v>0.01</v>
      </c>
      <c r="J11655">
        <v>242</v>
      </c>
      <c r="K11655" s="3">
        <v>119</v>
      </c>
      <c r="L11655" s="3">
        <v>25</v>
      </c>
      <c r="M11655" s="4">
        <v>204</v>
      </c>
      <c r="O11655" s="3">
        <v>335</v>
      </c>
      <c r="Q11655" s="4">
        <v>7</v>
      </c>
      <c r="R11655" s="3">
        <v>0</v>
      </c>
      <c r="S11655">
        <f t="shared" si="364"/>
        <v>241</v>
      </c>
      <c r="T11655">
        <f t="shared" si="365"/>
        <v>244</v>
      </c>
    </row>
    <row r="11656" spans="1:20" hidden="1" x14ac:dyDescent="0.25">
      <c r="A11656" s="2" t="s">
        <v>236</v>
      </c>
      <c r="B11656" s="2" t="s">
        <v>110</v>
      </c>
      <c r="C11656" s="2" t="s">
        <v>19</v>
      </c>
      <c r="D11656" s="4">
        <v>39</v>
      </c>
      <c r="E11656" s="4">
        <v>0</v>
      </c>
      <c r="F11656" s="1">
        <v>24</v>
      </c>
      <c r="G11656" s="1">
        <v>4.3600000000000003</v>
      </c>
      <c r="H11656" s="1">
        <v>1</v>
      </c>
      <c r="I11656" s="1">
        <v>3.31</v>
      </c>
      <c r="J11656">
        <v>206</v>
      </c>
      <c r="K11656" s="3">
        <v>197</v>
      </c>
      <c r="L11656" s="3">
        <v>245</v>
      </c>
      <c r="M11656" s="4">
        <v>167</v>
      </c>
      <c r="O11656" s="3">
        <v>158</v>
      </c>
      <c r="R11656" s="3">
        <v>0</v>
      </c>
      <c r="S11656">
        <f t="shared" si="364"/>
        <v>206</v>
      </c>
      <c r="T11656">
        <f t="shared" si="365"/>
        <v>206</v>
      </c>
    </row>
    <row r="11657" spans="1:20" hidden="1" x14ac:dyDescent="0.25">
      <c r="A11657" s="2" t="s">
        <v>236</v>
      </c>
      <c r="B11657" s="2" t="s">
        <v>45</v>
      </c>
      <c r="C11657" s="2" t="s">
        <v>21</v>
      </c>
      <c r="E11657" s="4">
        <v>39</v>
      </c>
      <c r="F11657" s="1">
        <v>106</v>
      </c>
      <c r="G11657" s="1">
        <v>4.3600000000000003</v>
      </c>
      <c r="H11657" s="1">
        <v>11.89</v>
      </c>
      <c r="I11657" s="1">
        <v>0.09</v>
      </c>
      <c r="J11657">
        <v>199</v>
      </c>
      <c r="K11657" s="3">
        <v>112</v>
      </c>
      <c r="L11657" s="3">
        <v>311</v>
      </c>
      <c r="M11657" s="4">
        <v>167</v>
      </c>
      <c r="R11657" s="3">
        <v>0</v>
      </c>
      <c r="S11657">
        <f t="shared" si="364"/>
        <v>199</v>
      </c>
      <c r="T11657">
        <f t="shared" si="365"/>
        <v>206</v>
      </c>
    </row>
    <row r="11658" spans="1:20" hidden="1" x14ac:dyDescent="0.25">
      <c r="A11658" s="2" t="s">
        <v>236</v>
      </c>
      <c r="B11658" s="2" t="s">
        <v>105</v>
      </c>
      <c r="C11658" s="2" t="s">
        <v>19</v>
      </c>
      <c r="D11658" s="4">
        <v>29</v>
      </c>
      <c r="E11658" s="4">
        <v>0</v>
      </c>
      <c r="F11658" s="1">
        <v>8</v>
      </c>
      <c r="G11658" s="1">
        <v>4.13</v>
      </c>
      <c r="H11658" s="1">
        <v>0.12</v>
      </c>
      <c r="I11658" s="1">
        <v>1.61</v>
      </c>
      <c r="J11658">
        <v>187</v>
      </c>
      <c r="K11658" s="3">
        <v>116</v>
      </c>
      <c r="L11658" s="3">
        <v>269</v>
      </c>
      <c r="M11658" s="4">
        <v>158</v>
      </c>
      <c r="O11658" s="3">
        <v>34</v>
      </c>
      <c r="R11658" s="3">
        <v>0</v>
      </c>
      <c r="S11658">
        <f t="shared" si="364"/>
        <v>187</v>
      </c>
      <c r="T11658">
        <f t="shared" si="365"/>
        <v>187</v>
      </c>
    </row>
    <row r="11659" spans="1:20" hidden="1" x14ac:dyDescent="0.25">
      <c r="A11659" s="2" t="s">
        <v>236</v>
      </c>
      <c r="B11659" s="2" t="s">
        <v>28</v>
      </c>
      <c r="C11659" s="2" t="s">
        <v>21</v>
      </c>
      <c r="E11659" s="4">
        <v>2</v>
      </c>
      <c r="F11659" s="1">
        <v>36</v>
      </c>
      <c r="G11659" s="1">
        <v>4.45</v>
      </c>
      <c r="J11659">
        <v>172</v>
      </c>
      <c r="K11659" s="3">
        <v>59</v>
      </c>
      <c r="L11659" s="3">
        <v>52</v>
      </c>
      <c r="M11659" s="4">
        <v>170</v>
      </c>
      <c r="O11659" s="3">
        <v>179</v>
      </c>
      <c r="R11659" s="3">
        <v>0</v>
      </c>
      <c r="S11659">
        <f t="shared" si="364"/>
        <v>172</v>
      </c>
      <c r="T11659">
        <f t="shared" si="365"/>
        <v>172</v>
      </c>
    </row>
    <row r="11660" spans="1:20" hidden="1" x14ac:dyDescent="0.25">
      <c r="A11660" s="2" t="s">
        <v>236</v>
      </c>
      <c r="B11660" s="2" t="s">
        <v>40</v>
      </c>
      <c r="C11660" s="2" t="s">
        <v>21</v>
      </c>
      <c r="E11660" s="4">
        <v>106</v>
      </c>
      <c r="F11660" s="1">
        <v>25</v>
      </c>
      <c r="G11660" s="1">
        <v>1.4</v>
      </c>
      <c r="H11660" s="1">
        <v>2.81</v>
      </c>
      <c r="I11660" s="1">
        <v>0.02</v>
      </c>
      <c r="J11660">
        <v>172</v>
      </c>
      <c r="K11660" s="3">
        <v>75</v>
      </c>
      <c r="L11660" s="3">
        <v>216</v>
      </c>
      <c r="M11660" s="4">
        <v>54</v>
      </c>
      <c r="O11660" s="3">
        <v>31</v>
      </c>
      <c r="Q11660" s="4">
        <v>12</v>
      </c>
      <c r="R11660" s="3">
        <v>0</v>
      </c>
      <c r="S11660">
        <f t="shared" si="364"/>
        <v>172</v>
      </c>
      <c r="T11660">
        <f t="shared" si="365"/>
        <v>172</v>
      </c>
    </row>
    <row r="11661" spans="1:20" hidden="1" x14ac:dyDescent="0.25">
      <c r="A11661" s="2" t="s">
        <v>236</v>
      </c>
      <c r="B11661" s="2" t="s">
        <v>66</v>
      </c>
      <c r="C11661" s="2" t="s">
        <v>21</v>
      </c>
      <c r="F11661" s="1">
        <v>7</v>
      </c>
      <c r="G11661" s="1">
        <v>3.87</v>
      </c>
      <c r="H11661" s="1">
        <v>0.03</v>
      </c>
      <c r="I11661" s="1">
        <v>7.0000000000000007E-2</v>
      </c>
      <c r="J11661">
        <v>160</v>
      </c>
      <c r="K11661" s="3">
        <v>28</v>
      </c>
      <c r="L11661" s="3">
        <v>183</v>
      </c>
      <c r="M11661" s="4">
        <v>148</v>
      </c>
      <c r="N11661" s="4">
        <v>12</v>
      </c>
      <c r="R11661" s="3">
        <v>6</v>
      </c>
      <c r="S11661">
        <f t="shared" si="364"/>
        <v>161</v>
      </c>
      <c r="T11661">
        <f t="shared" si="365"/>
        <v>160</v>
      </c>
    </row>
    <row r="11662" spans="1:20" hidden="1" x14ac:dyDescent="0.25">
      <c r="A11662" s="2" t="s">
        <v>236</v>
      </c>
      <c r="B11662" s="2" t="s">
        <v>25</v>
      </c>
      <c r="C11662" s="2" t="s">
        <v>19</v>
      </c>
      <c r="E11662" s="4">
        <v>1</v>
      </c>
      <c r="F11662" s="1">
        <v>78</v>
      </c>
      <c r="G11662" s="1">
        <v>3.97</v>
      </c>
      <c r="H11662" s="1">
        <v>8.83</v>
      </c>
      <c r="I11662" s="1">
        <v>0.1</v>
      </c>
      <c r="J11662">
        <v>153</v>
      </c>
      <c r="K11662" s="3">
        <v>32</v>
      </c>
      <c r="L11662" s="3">
        <v>14</v>
      </c>
      <c r="M11662" s="4">
        <v>152</v>
      </c>
      <c r="O11662" s="3">
        <v>171</v>
      </c>
      <c r="R11662" s="3">
        <v>0</v>
      </c>
      <c r="S11662">
        <f t="shared" si="364"/>
        <v>153</v>
      </c>
      <c r="T11662">
        <f t="shared" si="365"/>
        <v>153</v>
      </c>
    </row>
    <row r="11663" spans="1:20" hidden="1" x14ac:dyDescent="0.25">
      <c r="A11663" s="2" t="s">
        <v>236</v>
      </c>
      <c r="B11663" s="2" t="s">
        <v>18</v>
      </c>
      <c r="C11663" s="2" t="s">
        <v>19</v>
      </c>
      <c r="E11663" s="4">
        <v>9</v>
      </c>
      <c r="F11663" s="1">
        <v>9</v>
      </c>
      <c r="G11663" s="1">
        <v>2.66</v>
      </c>
      <c r="H11663" s="1">
        <v>0.26</v>
      </c>
      <c r="I11663" s="1">
        <v>1.33</v>
      </c>
      <c r="J11663">
        <v>119</v>
      </c>
      <c r="K11663" s="3">
        <v>112</v>
      </c>
      <c r="L11663" s="3">
        <v>12</v>
      </c>
      <c r="M11663" s="4">
        <v>102</v>
      </c>
      <c r="N11663" s="4">
        <v>8</v>
      </c>
      <c r="O11663" s="3">
        <v>218</v>
      </c>
      <c r="S11663">
        <f t="shared" si="364"/>
        <v>118</v>
      </c>
      <c r="T11663">
        <f t="shared" si="365"/>
        <v>119</v>
      </c>
    </row>
    <row r="11664" spans="1:20" hidden="1" x14ac:dyDescent="0.25">
      <c r="A11664" s="2" t="s">
        <v>236</v>
      </c>
      <c r="B11664" s="2" t="s">
        <v>24</v>
      </c>
      <c r="C11664" s="2" t="s">
        <v>21</v>
      </c>
      <c r="F11664" s="1">
        <v>3</v>
      </c>
      <c r="G11664" s="1">
        <v>1.99</v>
      </c>
      <c r="H11664" s="1">
        <v>0.01</v>
      </c>
      <c r="I11664" s="1">
        <v>0.04</v>
      </c>
      <c r="J11664">
        <v>107</v>
      </c>
      <c r="K11664" s="3">
        <v>225</v>
      </c>
      <c r="L11664" s="3">
        <v>332</v>
      </c>
      <c r="M11664" s="4">
        <v>76</v>
      </c>
      <c r="N11664" s="4">
        <v>27</v>
      </c>
      <c r="Q11664" s="4">
        <v>5</v>
      </c>
      <c r="S11664">
        <f t="shared" si="364"/>
        <v>107</v>
      </c>
      <c r="T11664">
        <f t="shared" si="365"/>
        <v>108</v>
      </c>
    </row>
    <row r="11665" spans="1:20" hidden="1" x14ac:dyDescent="0.25">
      <c r="A11665" s="2" t="s">
        <v>236</v>
      </c>
      <c r="B11665" s="2" t="s">
        <v>78</v>
      </c>
      <c r="C11665" s="2" t="s">
        <v>21</v>
      </c>
      <c r="F11665" s="1">
        <v>6</v>
      </c>
      <c r="G11665" s="1">
        <v>2.8</v>
      </c>
      <c r="I11665" s="1">
        <v>0</v>
      </c>
      <c r="J11665">
        <v>107</v>
      </c>
      <c r="K11665" s="3">
        <v>5</v>
      </c>
      <c r="L11665" s="3">
        <v>112</v>
      </c>
      <c r="M11665" s="4">
        <v>107</v>
      </c>
      <c r="R11665" s="3">
        <v>0</v>
      </c>
      <c r="S11665">
        <f t="shared" si="364"/>
        <v>107</v>
      </c>
      <c r="T11665">
        <f t="shared" si="365"/>
        <v>107</v>
      </c>
    </row>
    <row r="11666" spans="1:20" hidden="1" x14ac:dyDescent="0.25">
      <c r="A11666" s="2" t="s">
        <v>236</v>
      </c>
      <c r="B11666" s="2" t="s">
        <v>75</v>
      </c>
      <c r="C11666" s="2" t="s">
        <v>19</v>
      </c>
      <c r="E11666" s="4">
        <v>2</v>
      </c>
      <c r="F11666" s="1">
        <v>8</v>
      </c>
      <c r="G11666" s="1">
        <v>2.3199999999999998</v>
      </c>
      <c r="H11666" s="1">
        <v>0.43</v>
      </c>
      <c r="I11666" s="1">
        <v>1.02</v>
      </c>
      <c r="J11666">
        <v>91</v>
      </c>
      <c r="K11666" s="3">
        <v>322</v>
      </c>
      <c r="L11666" s="3">
        <v>17</v>
      </c>
      <c r="M11666" s="4">
        <v>89</v>
      </c>
      <c r="O11666" s="3">
        <v>386</v>
      </c>
      <c r="Q11666" s="4">
        <v>0</v>
      </c>
      <c r="R11666" s="3">
        <v>9</v>
      </c>
      <c r="S11666">
        <f t="shared" si="364"/>
        <v>90</v>
      </c>
      <c r="T11666">
        <f t="shared" si="365"/>
        <v>91</v>
      </c>
    </row>
    <row r="11667" spans="1:20" hidden="1" x14ac:dyDescent="0.25">
      <c r="A11667" s="2" t="s">
        <v>236</v>
      </c>
      <c r="B11667" s="2" t="s">
        <v>88</v>
      </c>
      <c r="C11667" s="2" t="s">
        <v>21</v>
      </c>
      <c r="F11667" s="1">
        <v>1</v>
      </c>
      <c r="G11667" s="1">
        <v>2.16</v>
      </c>
      <c r="H11667" s="1">
        <v>0.02</v>
      </c>
      <c r="I11667" s="1">
        <v>0.02</v>
      </c>
      <c r="J11667">
        <v>87</v>
      </c>
      <c r="K11667" s="3">
        <v>8</v>
      </c>
      <c r="L11667" s="3">
        <v>95</v>
      </c>
      <c r="M11667" s="4">
        <v>83</v>
      </c>
      <c r="N11667" s="4">
        <v>5</v>
      </c>
      <c r="S11667">
        <f t="shared" si="364"/>
        <v>87</v>
      </c>
      <c r="T11667">
        <f t="shared" si="365"/>
        <v>88</v>
      </c>
    </row>
    <row r="11668" spans="1:20" hidden="1" x14ac:dyDescent="0.25">
      <c r="A11668" s="2" t="s">
        <v>236</v>
      </c>
      <c r="B11668" s="2" t="s">
        <v>81</v>
      </c>
      <c r="C11668" s="2" t="s">
        <v>21</v>
      </c>
      <c r="E11668" s="4">
        <v>80</v>
      </c>
      <c r="J11668">
        <v>80</v>
      </c>
      <c r="K11668" s="3">
        <v>40</v>
      </c>
      <c r="L11668" s="3">
        <v>94</v>
      </c>
      <c r="O11668" s="3">
        <v>26</v>
      </c>
      <c r="S11668">
        <f t="shared" si="364"/>
        <v>80</v>
      </c>
      <c r="T11668">
        <f t="shared" si="365"/>
        <v>80</v>
      </c>
    </row>
    <row r="11669" spans="1:20" hidden="1" x14ac:dyDescent="0.25">
      <c r="A11669" s="2" t="s">
        <v>236</v>
      </c>
      <c r="B11669" s="2" t="s">
        <v>103</v>
      </c>
      <c r="C11669" s="2" t="s">
        <v>21</v>
      </c>
      <c r="F11669" s="1">
        <v>1</v>
      </c>
      <c r="G11669" s="1">
        <v>1.98</v>
      </c>
      <c r="H11669" s="1">
        <v>0</v>
      </c>
      <c r="I11669" s="1">
        <v>0.02</v>
      </c>
      <c r="J11669">
        <v>80</v>
      </c>
      <c r="K11669" s="3">
        <v>7</v>
      </c>
      <c r="L11669" s="3">
        <v>87</v>
      </c>
      <c r="M11669" s="4">
        <v>76</v>
      </c>
      <c r="N11669" s="4">
        <v>5</v>
      </c>
      <c r="R11669" s="3">
        <v>0</v>
      </c>
      <c r="S11669">
        <f t="shared" si="364"/>
        <v>80</v>
      </c>
      <c r="T11669">
        <f t="shared" si="365"/>
        <v>81</v>
      </c>
    </row>
    <row r="11670" spans="1:20" hidden="1" x14ac:dyDescent="0.25">
      <c r="A11670" s="2" t="s">
        <v>236</v>
      </c>
      <c r="B11670" s="2" t="s">
        <v>62</v>
      </c>
      <c r="C11670" s="2" t="s">
        <v>19</v>
      </c>
      <c r="E11670" s="4">
        <v>0</v>
      </c>
      <c r="F11670" s="1">
        <v>3</v>
      </c>
      <c r="G11670" s="1">
        <v>2</v>
      </c>
      <c r="H11670" s="1">
        <v>0.12</v>
      </c>
      <c r="I11670" s="1">
        <v>0.52</v>
      </c>
      <c r="J11670">
        <v>76</v>
      </c>
      <c r="K11670" s="3">
        <v>209</v>
      </c>
      <c r="L11670" s="3">
        <v>228</v>
      </c>
      <c r="M11670" s="4">
        <v>76</v>
      </c>
      <c r="O11670" s="3">
        <v>57</v>
      </c>
      <c r="S11670">
        <f t="shared" si="364"/>
        <v>76</v>
      </c>
      <c r="T11670">
        <f t="shared" si="365"/>
        <v>76</v>
      </c>
    </row>
    <row r="11671" spans="1:20" hidden="1" x14ac:dyDescent="0.25">
      <c r="A11671" s="2" t="s">
        <v>236</v>
      </c>
      <c r="B11671" s="2" t="s">
        <v>56</v>
      </c>
      <c r="C11671" s="2" t="s">
        <v>21</v>
      </c>
      <c r="F11671" s="1">
        <v>14</v>
      </c>
      <c r="G11671" s="1">
        <v>1.92</v>
      </c>
      <c r="H11671" s="1">
        <v>1.32</v>
      </c>
      <c r="I11671" s="1">
        <v>0.37</v>
      </c>
      <c r="J11671">
        <v>75</v>
      </c>
      <c r="K11671" s="3">
        <v>8</v>
      </c>
      <c r="L11671" s="3">
        <v>69</v>
      </c>
      <c r="M11671" s="4">
        <v>73</v>
      </c>
      <c r="N11671" s="4">
        <v>2</v>
      </c>
      <c r="O11671" s="3">
        <v>14</v>
      </c>
      <c r="R11671" s="3">
        <v>0</v>
      </c>
      <c r="S11671">
        <f t="shared" si="364"/>
        <v>75</v>
      </c>
      <c r="T11671">
        <f t="shared" si="365"/>
        <v>75</v>
      </c>
    </row>
    <row r="11672" spans="1:20" hidden="1" x14ac:dyDescent="0.25">
      <c r="A11672" s="2" t="s">
        <v>236</v>
      </c>
      <c r="B11672" s="2" t="s">
        <v>48</v>
      </c>
      <c r="C11672" s="2" t="s">
        <v>21</v>
      </c>
      <c r="E11672" s="4">
        <v>0</v>
      </c>
      <c r="F11672" s="1">
        <v>43</v>
      </c>
      <c r="G11672" s="1">
        <v>1.79</v>
      </c>
      <c r="H11672" s="1">
        <v>4.9000000000000004</v>
      </c>
      <c r="I11672" s="1">
        <v>0</v>
      </c>
      <c r="J11672">
        <v>68</v>
      </c>
      <c r="K11672" s="3">
        <v>10</v>
      </c>
      <c r="L11672" s="3">
        <v>53</v>
      </c>
      <c r="M11672" s="4">
        <v>68</v>
      </c>
      <c r="O11672" s="3">
        <v>20</v>
      </c>
      <c r="R11672" s="3">
        <v>5</v>
      </c>
      <c r="S11672">
        <f t="shared" si="364"/>
        <v>68</v>
      </c>
      <c r="T11672">
        <f t="shared" si="365"/>
        <v>68</v>
      </c>
    </row>
    <row r="11673" spans="1:20" hidden="1" x14ac:dyDescent="0.25">
      <c r="A11673" s="2" t="s">
        <v>236</v>
      </c>
      <c r="B11673" s="2" t="s">
        <v>46</v>
      </c>
      <c r="C11673" s="2" t="s">
        <v>21</v>
      </c>
      <c r="E11673" s="4">
        <v>2</v>
      </c>
      <c r="F11673" s="1">
        <v>40</v>
      </c>
      <c r="G11673" s="1">
        <v>1.66</v>
      </c>
      <c r="H11673" s="1">
        <v>4.53</v>
      </c>
      <c r="I11673" s="1">
        <v>0.01</v>
      </c>
      <c r="J11673">
        <v>65</v>
      </c>
      <c r="K11673" s="3">
        <v>11</v>
      </c>
      <c r="L11673" s="3">
        <v>67</v>
      </c>
      <c r="M11673" s="4">
        <v>63</v>
      </c>
      <c r="O11673" s="3">
        <v>9</v>
      </c>
      <c r="R11673" s="3">
        <v>0</v>
      </c>
      <c r="S11673">
        <f t="shared" si="364"/>
        <v>65</v>
      </c>
      <c r="T11673">
        <f t="shared" si="365"/>
        <v>65</v>
      </c>
    </row>
    <row r="11674" spans="1:20" hidden="1" x14ac:dyDescent="0.25">
      <c r="A11674" s="2" t="s">
        <v>236</v>
      </c>
      <c r="B11674" s="2" t="s">
        <v>29</v>
      </c>
      <c r="C11674" s="2" t="s">
        <v>21</v>
      </c>
      <c r="F11674" s="1">
        <v>2</v>
      </c>
      <c r="G11674" s="1">
        <v>1.53</v>
      </c>
      <c r="I11674" s="1">
        <v>0.27</v>
      </c>
      <c r="J11674">
        <v>59</v>
      </c>
      <c r="K11674" s="3">
        <v>162</v>
      </c>
      <c r="L11674" s="3">
        <v>220</v>
      </c>
      <c r="M11674" s="4">
        <v>59</v>
      </c>
      <c r="R11674" s="3">
        <v>0</v>
      </c>
      <c r="S11674">
        <f t="shared" si="364"/>
        <v>58</v>
      </c>
      <c r="T11674">
        <f t="shared" si="365"/>
        <v>59</v>
      </c>
    </row>
    <row r="11675" spans="1:20" hidden="1" x14ac:dyDescent="0.25">
      <c r="A11675" s="2" t="s">
        <v>236</v>
      </c>
      <c r="B11675" s="2" t="s">
        <v>67</v>
      </c>
      <c r="C11675" s="2" t="s">
        <v>21</v>
      </c>
      <c r="D11675" s="4">
        <v>15</v>
      </c>
      <c r="E11675" s="4">
        <v>1</v>
      </c>
      <c r="F11675" s="1">
        <v>10</v>
      </c>
      <c r="G11675" s="1">
        <v>0.95</v>
      </c>
      <c r="H11675" s="1">
        <v>0.04</v>
      </c>
      <c r="I11675" s="1">
        <v>0.2</v>
      </c>
      <c r="J11675">
        <v>55</v>
      </c>
      <c r="K11675" s="3">
        <v>93</v>
      </c>
      <c r="L11675" s="3">
        <v>151</v>
      </c>
      <c r="M11675" s="4">
        <v>36</v>
      </c>
      <c r="Q11675" s="4">
        <v>2</v>
      </c>
      <c r="R11675" s="3">
        <v>-2</v>
      </c>
      <c r="S11675">
        <f t="shared" si="364"/>
        <v>56</v>
      </c>
      <c r="T11675">
        <f t="shared" si="365"/>
        <v>54</v>
      </c>
    </row>
    <row r="11676" spans="1:20" hidden="1" x14ac:dyDescent="0.25">
      <c r="A11676" s="2" t="s">
        <v>236</v>
      </c>
      <c r="B11676" s="2" t="s">
        <v>113</v>
      </c>
      <c r="C11676" s="2" t="s">
        <v>21</v>
      </c>
      <c r="E11676" s="4">
        <v>0</v>
      </c>
      <c r="F11676" s="1">
        <v>1</v>
      </c>
      <c r="G11676" s="1">
        <v>0.06</v>
      </c>
      <c r="H11676" s="1">
        <v>0.03</v>
      </c>
      <c r="I11676" s="1">
        <v>0.06</v>
      </c>
      <c r="J11676">
        <v>54</v>
      </c>
      <c r="K11676" s="3">
        <v>2</v>
      </c>
      <c r="L11676" s="3">
        <v>57</v>
      </c>
      <c r="M11676" s="4">
        <v>2</v>
      </c>
      <c r="N11676" s="4">
        <v>1</v>
      </c>
      <c r="O11676" s="3">
        <v>0</v>
      </c>
      <c r="Q11676" s="4">
        <v>51</v>
      </c>
      <c r="R11676" s="3">
        <v>0</v>
      </c>
      <c r="S11676">
        <f t="shared" si="364"/>
        <v>55</v>
      </c>
      <c r="T11676">
        <f t="shared" si="365"/>
        <v>54</v>
      </c>
    </row>
    <row r="11677" spans="1:20" hidden="1" x14ac:dyDescent="0.25">
      <c r="A11677" s="2" t="s">
        <v>236</v>
      </c>
      <c r="B11677" s="2" t="s">
        <v>38</v>
      </c>
      <c r="C11677" s="2" t="s">
        <v>21</v>
      </c>
      <c r="J11677">
        <v>51</v>
      </c>
      <c r="K11677" s="3">
        <v>4</v>
      </c>
      <c r="L11677" s="3">
        <v>51</v>
      </c>
      <c r="N11677" s="4">
        <v>1</v>
      </c>
      <c r="O11677" s="3">
        <v>5</v>
      </c>
      <c r="Q11677" s="4">
        <v>50</v>
      </c>
      <c r="S11677">
        <f t="shared" si="364"/>
        <v>52</v>
      </c>
      <c r="T11677">
        <f t="shared" si="365"/>
        <v>51</v>
      </c>
    </row>
    <row r="11678" spans="1:20" hidden="1" x14ac:dyDescent="0.25">
      <c r="A11678" s="2" t="s">
        <v>236</v>
      </c>
      <c r="B11678" s="2" t="s">
        <v>61</v>
      </c>
      <c r="C11678" s="2" t="s">
        <v>21</v>
      </c>
      <c r="D11678" s="4">
        <v>4</v>
      </c>
      <c r="E11678" s="4">
        <v>4</v>
      </c>
      <c r="F11678" s="1">
        <v>1</v>
      </c>
      <c r="G11678" s="1">
        <v>0.04</v>
      </c>
      <c r="H11678" s="1">
        <v>0.05</v>
      </c>
      <c r="I11678" s="1">
        <v>0.02</v>
      </c>
      <c r="J11678">
        <v>51</v>
      </c>
      <c r="K11678" s="3">
        <v>11</v>
      </c>
      <c r="L11678" s="3">
        <v>41</v>
      </c>
      <c r="M11678" s="4">
        <v>2</v>
      </c>
      <c r="N11678" s="4">
        <v>1</v>
      </c>
      <c r="O11678" s="3">
        <v>21</v>
      </c>
      <c r="P11678" s="4">
        <v>0</v>
      </c>
      <c r="Q11678" s="4">
        <v>40</v>
      </c>
      <c r="R11678" s="3">
        <v>0</v>
      </c>
      <c r="S11678">
        <f t="shared" si="364"/>
        <v>51</v>
      </c>
      <c r="T11678">
        <f t="shared" si="365"/>
        <v>51</v>
      </c>
    </row>
    <row r="11679" spans="1:20" hidden="1" x14ac:dyDescent="0.25">
      <c r="A11679" s="2" t="s">
        <v>236</v>
      </c>
      <c r="B11679" s="2" t="s">
        <v>47</v>
      </c>
      <c r="C11679" s="2" t="s">
        <v>21</v>
      </c>
      <c r="E11679" s="4">
        <v>50</v>
      </c>
      <c r="F11679" s="1">
        <v>0</v>
      </c>
      <c r="G11679" s="1">
        <v>0</v>
      </c>
      <c r="H11679" s="1">
        <v>0</v>
      </c>
      <c r="I11679" s="1">
        <v>0</v>
      </c>
      <c r="J11679">
        <v>50</v>
      </c>
      <c r="K11679" s="3">
        <v>16</v>
      </c>
      <c r="L11679" s="3">
        <v>61</v>
      </c>
      <c r="M11679" s="4">
        <v>0</v>
      </c>
      <c r="O11679" s="3">
        <v>5</v>
      </c>
      <c r="R11679" s="3">
        <v>0</v>
      </c>
      <c r="S11679">
        <f t="shared" si="364"/>
        <v>50</v>
      </c>
      <c r="T11679">
        <f t="shared" si="365"/>
        <v>50</v>
      </c>
    </row>
    <row r="11680" spans="1:20" hidden="1" x14ac:dyDescent="0.25">
      <c r="A11680" s="2" t="s">
        <v>236</v>
      </c>
      <c r="B11680" s="2" t="s">
        <v>35</v>
      </c>
      <c r="C11680" s="2" t="s">
        <v>21</v>
      </c>
      <c r="F11680" s="1">
        <v>1</v>
      </c>
      <c r="G11680" s="1">
        <v>0.35</v>
      </c>
      <c r="H11680" s="1">
        <v>0.1</v>
      </c>
      <c r="I11680" s="1">
        <v>7.0000000000000007E-2</v>
      </c>
      <c r="J11680">
        <v>44</v>
      </c>
      <c r="K11680" s="3">
        <v>97</v>
      </c>
      <c r="L11680" s="3">
        <v>142</v>
      </c>
      <c r="M11680" s="4">
        <v>13</v>
      </c>
      <c r="Q11680" s="4">
        <v>31</v>
      </c>
      <c r="S11680">
        <f t="shared" si="364"/>
        <v>45</v>
      </c>
      <c r="T11680">
        <f t="shared" si="365"/>
        <v>44</v>
      </c>
    </row>
    <row r="11681" spans="1:20" hidden="1" x14ac:dyDescent="0.25">
      <c r="A11681" s="2" t="s">
        <v>236</v>
      </c>
      <c r="B11681" s="2" t="s">
        <v>108</v>
      </c>
      <c r="C11681" s="2" t="s">
        <v>21</v>
      </c>
      <c r="D11681" s="4">
        <v>0</v>
      </c>
      <c r="F11681" s="1">
        <v>9</v>
      </c>
      <c r="G11681" s="1">
        <v>0.97</v>
      </c>
      <c r="H11681" s="1">
        <v>0.04</v>
      </c>
      <c r="I11681" s="1">
        <v>0.6</v>
      </c>
      <c r="J11681">
        <v>41</v>
      </c>
      <c r="K11681" s="3">
        <v>1</v>
      </c>
      <c r="L11681" s="3">
        <v>9</v>
      </c>
      <c r="M11681" s="4">
        <v>37</v>
      </c>
      <c r="N11681" s="4">
        <v>1</v>
      </c>
      <c r="O11681" s="3">
        <v>33</v>
      </c>
      <c r="P11681" s="4">
        <v>3</v>
      </c>
      <c r="R11681" s="3">
        <v>0</v>
      </c>
      <c r="S11681">
        <f t="shared" si="364"/>
        <v>41</v>
      </c>
      <c r="T11681">
        <f t="shared" si="365"/>
        <v>41</v>
      </c>
    </row>
    <row r="11682" spans="1:20" hidden="1" x14ac:dyDescent="0.25">
      <c r="A11682" s="2" t="s">
        <v>236</v>
      </c>
      <c r="B11682" s="2" t="s">
        <v>54</v>
      </c>
      <c r="C11682" s="2" t="s">
        <v>21</v>
      </c>
      <c r="D11682" s="4">
        <v>36</v>
      </c>
      <c r="J11682">
        <v>38</v>
      </c>
      <c r="K11682" s="3">
        <v>8</v>
      </c>
      <c r="L11682" s="3">
        <v>2</v>
      </c>
      <c r="N11682" s="4">
        <v>1</v>
      </c>
      <c r="O11682" s="3">
        <v>44</v>
      </c>
      <c r="P11682" s="4">
        <v>1</v>
      </c>
      <c r="S11682">
        <f t="shared" si="364"/>
        <v>38</v>
      </c>
      <c r="T11682">
        <f t="shared" si="365"/>
        <v>38</v>
      </c>
    </row>
    <row r="11683" spans="1:20" hidden="1" x14ac:dyDescent="0.25">
      <c r="A11683" s="2" t="s">
        <v>236</v>
      </c>
      <c r="B11683" s="2" t="s">
        <v>23</v>
      </c>
      <c r="C11683" s="2" t="s">
        <v>21</v>
      </c>
      <c r="F11683" s="1">
        <v>2</v>
      </c>
      <c r="G11683" s="1">
        <v>0.97</v>
      </c>
      <c r="H11683" s="1">
        <v>0</v>
      </c>
      <c r="I11683" s="1">
        <v>0.01</v>
      </c>
      <c r="J11683">
        <v>37</v>
      </c>
      <c r="K11683" s="3">
        <v>5</v>
      </c>
      <c r="L11683" s="3">
        <v>43</v>
      </c>
      <c r="M11683" s="4">
        <v>37</v>
      </c>
      <c r="N11683" s="4">
        <v>0</v>
      </c>
      <c r="S11683">
        <f t="shared" si="364"/>
        <v>38</v>
      </c>
      <c r="T11683">
        <f t="shared" si="365"/>
        <v>37</v>
      </c>
    </row>
    <row r="11684" spans="1:20" hidden="1" x14ac:dyDescent="0.25">
      <c r="A11684" s="2" t="s">
        <v>236</v>
      </c>
      <c r="B11684" s="2" t="s">
        <v>30</v>
      </c>
      <c r="C11684" s="2" t="s">
        <v>21</v>
      </c>
      <c r="F11684" s="1">
        <v>3</v>
      </c>
      <c r="G11684" s="1">
        <v>0.91</v>
      </c>
      <c r="H11684" s="1">
        <v>0.32</v>
      </c>
      <c r="I11684" s="1">
        <v>0.03</v>
      </c>
      <c r="J11684">
        <v>37</v>
      </c>
      <c r="K11684" s="3">
        <v>3</v>
      </c>
      <c r="L11684" s="3">
        <v>40</v>
      </c>
      <c r="M11684" s="4">
        <v>35</v>
      </c>
      <c r="N11684" s="4">
        <v>0</v>
      </c>
      <c r="Q11684" s="4">
        <v>2</v>
      </c>
      <c r="R11684" s="3">
        <v>0</v>
      </c>
      <c r="S11684">
        <f t="shared" si="364"/>
        <v>37</v>
      </c>
      <c r="T11684">
        <f t="shared" si="365"/>
        <v>37</v>
      </c>
    </row>
    <row r="11685" spans="1:20" hidden="1" x14ac:dyDescent="0.25">
      <c r="A11685" s="2" t="s">
        <v>236</v>
      </c>
      <c r="B11685" s="2" t="s">
        <v>92</v>
      </c>
      <c r="C11685" s="2" t="s">
        <v>21</v>
      </c>
      <c r="F11685" s="1">
        <v>7</v>
      </c>
      <c r="G11685" s="1">
        <v>0.77</v>
      </c>
      <c r="H11685" s="1">
        <v>0.03</v>
      </c>
      <c r="I11685" s="1">
        <v>0.45</v>
      </c>
      <c r="J11685">
        <v>33</v>
      </c>
      <c r="K11685" s="3">
        <v>7</v>
      </c>
      <c r="L11685" s="3">
        <v>9</v>
      </c>
      <c r="M11685" s="4">
        <v>30</v>
      </c>
      <c r="N11685" s="4">
        <v>1</v>
      </c>
      <c r="O11685" s="3">
        <v>31</v>
      </c>
      <c r="P11685" s="4">
        <v>2</v>
      </c>
      <c r="R11685" s="3">
        <v>0</v>
      </c>
      <c r="S11685">
        <f t="shared" si="364"/>
        <v>33</v>
      </c>
      <c r="T11685">
        <f t="shared" si="365"/>
        <v>33</v>
      </c>
    </row>
    <row r="11686" spans="1:20" hidden="1" x14ac:dyDescent="0.25">
      <c r="A11686" s="2" t="s">
        <v>236</v>
      </c>
      <c r="B11686" s="2" t="s">
        <v>83</v>
      </c>
      <c r="C11686" s="2" t="s">
        <v>21</v>
      </c>
      <c r="F11686" s="1">
        <v>5</v>
      </c>
      <c r="G11686" s="1">
        <v>0.31</v>
      </c>
      <c r="H11686" s="1">
        <v>0.4</v>
      </c>
      <c r="I11686" s="1">
        <v>0.21</v>
      </c>
      <c r="J11686">
        <v>29</v>
      </c>
      <c r="K11686" s="3">
        <v>15</v>
      </c>
      <c r="L11686" s="3">
        <v>43</v>
      </c>
      <c r="M11686" s="4">
        <v>12</v>
      </c>
      <c r="N11686" s="4">
        <v>1</v>
      </c>
      <c r="Q11686" s="4">
        <v>16</v>
      </c>
      <c r="S11686">
        <f t="shared" si="364"/>
        <v>28</v>
      </c>
      <c r="T11686">
        <f t="shared" si="365"/>
        <v>29</v>
      </c>
    </row>
    <row r="11687" spans="1:20" hidden="1" x14ac:dyDescent="0.25">
      <c r="A11687" s="2" t="s">
        <v>236</v>
      </c>
      <c r="B11687" s="2" t="s">
        <v>20</v>
      </c>
      <c r="C11687" s="2" t="s">
        <v>21</v>
      </c>
      <c r="F11687" s="1">
        <v>0</v>
      </c>
      <c r="G11687" s="1">
        <v>0.7</v>
      </c>
      <c r="H11687" s="1">
        <v>0</v>
      </c>
      <c r="I11687" s="1">
        <v>0.01</v>
      </c>
      <c r="J11687">
        <v>28</v>
      </c>
      <c r="K11687" s="3">
        <v>3</v>
      </c>
      <c r="L11687" s="3">
        <v>31</v>
      </c>
      <c r="M11687" s="4">
        <v>27</v>
      </c>
      <c r="N11687" s="4">
        <v>1</v>
      </c>
      <c r="R11687" s="3">
        <v>0</v>
      </c>
      <c r="S11687">
        <f t="shared" si="364"/>
        <v>28</v>
      </c>
      <c r="T11687">
        <f t="shared" si="365"/>
        <v>28</v>
      </c>
    </row>
    <row r="11688" spans="1:20" hidden="1" x14ac:dyDescent="0.25">
      <c r="A11688" s="2" t="s">
        <v>236</v>
      </c>
      <c r="B11688" s="2" t="s">
        <v>53</v>
      </c>
      <c r="C11688" s="2" t="s">
        <v>21</v>
      </c>
      <c r="F11688" s="1">
        <v>1</v>
      </c>
      <c r="G11688" s="1">
        <v>0.14000000000000001</v>
      </c>
      <c r="I11688" s="1">
        <v>0</v>
      </c>
      <c r="J11688">
        <v>26</v>
      </c>
      <c r="K11688" s="3">
        <v>9</v>
      </c>
      <c r="L11688" s="3">
        <v>20</v>
      </c>
      <c r="M11688" s="4">
        <v>5</v>
      </c>
      <c r="O11688" s="3">
        <v>15</v>
      </c>
      <c r="Q11688" s="4">
        <v>21</v>
      </c>
      <c r="S11688">
        <f t="shared" si="364"/>
        <v>26</v>
      </c>
      <c r="T11688">
        <f t="shared" si="365"/>
        <v>26</v>
      </c>
    </row>
    <row r="11689" spans="1:20" hidden="1" x14ac:dyDescent="0.25">
      <c r="A11689" s="2" t="s">
        <v>236</v>
      </c>
      <c r="B11689" s="2" t="s">
        <v>93</v>
      </c>
      <c r="C11689" s="2" t="s">
        <v>21</v>
      </c>
      <c r="E11689" s="4">
        <v>2</v>
      </c>
      <c r="F11689" s="1">
        <v>11</v>
      </c>
      <c r="G11689" s="1">
        <v>0.47</v>
      </c>
      <c r="H11689" s="1">
        <v>1.27</v>
      </c>
      <c r="I11689" s="1">
        <v>0.01</v>
      </c>
      <c r="J11689">
        <v>20</v>
      </c>
      <c r="K11689" s="3">
        <v>6</v>
      </c>
      <c r="L11689" s="3">
        <v>25</v>
      </c>
      <c r="M11689" s="4">
        <v>18</v>
      </c>
      <c r="O11689" s="3">
        <v>0</v>
      </c>
      <c r="R11689" s="3">
        <v>0</v>
      </c>
      <c r="S11689">
        <f t="shared" si="364"/>
        <v>19</v>
      </c>
      <c r="T11689">
        <f t="shared" si="365"/>
        <v>20</v>
      </c>
    </row>
    <row r="11690" spans="1:20" hidden="1" x14ac:dyDescent="0.25">
      <c r="A11690" s="2" t="s">
        <v>236</v>
      </c>
      <c r="B11690" s="2" t="s">
        <v>72</v>
      </c>
      <c r="C11690" s="2" t="s">
        <v>21</v>
      </c>
      <c r="F11690" s="1">
        <v>0</v>
      </c>
      <c r="G11690" s="1">
        <v>0.45</v>
      </c>
      <c r="I11690" s="1">
        <v>0.11</v>
      </c>
      <c r="J11690">
        <v>17</v>
      </c>
      <c r="K11690" s="3">
        <v>21</v>
      </c>
      <c r="L11690" s="3">
        <v>38</v>
      </c>
      <c r="M11690" s="4">
        <v>17</v>
      </c>
      <c r="R11690" s="3">
        <v>0</v>
      </c>
      <c r="S11690">
        <f t="shared" si="364"/>
        <v>17</v>
      </c>
      <c r="T11690">
        <f t="shared" si="365"/>
        <v>17</v>
      </c>
    </row>
    <row r="11691" spans="1:20" hidden="1" x14ac:dyDescent="0.25">
      <c r="A11691" s="2" t="s">
        <v>236</v>
      </c>
      <c r="B11691" s="2" t="s">
        <v>85</v>
      </c>
      <c r="C11691" s="2" t="s">
        <v>21</v>
      </c>
      <c r="F11691" s="1">
        <v>1</v>
      </c>
      <c r="G11691" s="1">
        <v>0.36</v>
      </c>
      <c r="H11691" s="1">
        <v>0</v>
      </c>
      <c r="I11691" s="1">
        <v>0.01</v>
      </c>
      <c r="J11691">
        <v>16</v>
      </c>
      <c r="K11691" s="3">
        <v>2</v>
      </c>
      <c r="L11691" s="3">
        <v>17</v>
      </c>
      <c r="M11691" s="4">
        <v>14</v>
      </c>
      <c r="N11691" s="4">
        <v>2</v>
      </c>
      <c r="S11691">
        <f t="shared" si="364"/>
        <v>15</v>
      </c>
      <c r="T11691">
        <f t="shared" si="365"/>
        <v>16</v>
      </c>
    </row>
    <row r="11692" spans="1:20" hidden="1" x14ac:dyDescent="0.25">
      <c r="A11692" s="2" t="s">
        <v>236</v>
      </c>
      <c r="B11692" s="2" t="s">
        <v>43</v>
      </c>
      <c r="C11692" s="2" t="s">
        <v>21</v>
      </c>
      <c r="E11692" s="4">
        <v>1</v>
      </c>
      <c r="F11692" s="1">
        <v>8</v>
      </c>
      <c r="G11692" s="1">
        <v>0.32</v>
      </c>
      <c r="H11692" s="1">
        <v>0.89</v>
      </c>
      <c r="J11692">
        <v>14</v>
      </c>
      <c r="K11692" s="3">
        <v>1</v>
      </c>
      <c r="L11692" s="3">
        <v>10</v>
      </c>
      <c r="M11692" s="4">
        <v>12</v>
      </c>
      <c r="R11692" s="3">
        <v>5</v>
      </c>
      <c r="S11692">
        <f t="shared" si="364"/>
        <v>14</v>
      </c>
      <c r="T11692">
        <f t="shared" si="365"/>
        <v>13</v>
      </c>
    </row>
    <row r="11693" spans="1:20" hidden="1" x14ac:dyDescent="0.25">
      <c r="A11693" s="2" t="s">
        <v>236</v>
      </c>
      <c r="B11693" s="2" t="s">
        <v>58</v>
      </c>
      <c r="C11693" s="2" t="s">
        <v>21</v>
      </c>
      <c r="F11693" s="1">
        <v>1</v>
      </c>
      <c r="G11693" s="1">
        <v>0.27</v>
      </c>
      <c r="H11693" s="1">
        <v>0.08</v>
      </c>
      <c r="I11693" s="1">
        <v>0.01</v>
      </c>
      <c r="J11693">
        <v>10</v>
      </c>
      <c r="K11693" s="3">
        <v>6</v>
      </c>
      <c r="L11693" s="3">
        <v>16</v>
      </c>
      <c r="M11693" s="4">
        <v>10</v>
      </c>
      <c r="S11693">
        <f t="shared" si="364"/>
        <v>10</v>
      </c>
      <c r="T11693">
        <f t="shared" si="365"/>
        <v>10</v>
      </c>
    </row>
    <row r="11694" spans="1:20" hidden="1" x14ac:dyDescent="0.25">
      <c r="A11694" s="2" t="s">
        <v>236</v>
      </c>
      <c r="B11694" s="2" t="s">
        <v>114</v>
      </c>
      <c r="C11694" s="2" t="s">
        <v>21</v>
      </c>
      <c r="D11694" s="4">
        <v>9</v>
      </c>
      <c r="J11694">
        <v>10</v>
      </c>
      <c r="K11694" s="3">
        <v>0</v>
      </c>
      <c r="L11694" s="3">
        <v>10</v>
      </c>
      <c r="N11694" s="4">
        <v>0</v>
      </c>
      <c r="R11694" s="3">
        <v>0</v>
      </c>
      <c r="S11694">
        <f t="shared" si="364"/>
        <v>10</v>
      </c>
      <c r="T11694">
        <f t="shared" si="365"/>
        <v>9</v>
      </c>
    </row>
    <row r="11695" spans="1:20" hidden="1" x14ac:dyDescent="0.25">
      <c r="A11695" s="2" t="s">
        <v>236</v>
      </c>
      <c r="B11695" s="2" t="s">
        <v>71</v>
      </c>
      <c r="C11695" s="2" t="s">
        <v>21</v>
      </c>
      <c r="J11695">
        <v>10</v>
      </c>
      <c r="K11695" s="3">
        <v>1</v>
      </c>
      <c r="L11695" s="3">
        <v>11</v>
      </c>
      <c r="N11695" s="4">
        <v>0</v>
      </c>
      <c r="Q11695" s="4">
        <v>10</v>
      </c>
      <c r="S11695">
        <f t="shared" si="364"/>
        <v>10</v>
      </c>
      <c r="T11695">
        <f t="shared" si="365"/>
        <v>10</v>
      </c>
    </row>
    <row r="11696" spans="1:20" hidden="1" x14ac:dyDescent="0.25">
      <c r="A11696" s="2" t="s">
        <v>236</v>
      </c>
      <c r="B11696" s="2" t="s">
        <v>95</v>
      </c>
      <c r="C11696" s="2" t="s">
        <v>21</v>
      </c>
      <c r="E11696" s="4">
        <v>0</v>
      </c>
      <c r="F11696" s="1">
        <v>4</v>
      </c>
      <c r="G11696" s="1">
        <v>0.18</v>
      </c>
      <c r="H11696" s="1">
        <v>0.49</v>
      </c>
      <c r="I11696" s="1">
        <v>0</v>
      </c>
      <c r="J11696">
        <v>7</v>
      </c>
      <c r="K11696" s="3">
        <v>2</v>
      </c>
      <c r="L11696" s="3">
        <v>10</v>
      </c>
      <c r="M11696" s="4">
        <v>7</v>
      </c>
      <c r="O11696" s="3">
        <v>0</v>
      </c>
      <c r="R11696" s="3">
        <v>0</v>
      </c>
      <c r="S11696">
        <f t="shared" si="364"/>
        <v>8</v>
      </c>
      <c r="T11696">
        <f t="shared" si="365"/>
        <v>7</v>
      </c>
    </row>
    <row r="11697" spans="1:20" hidden="1" x14ac:dyDescent="0.25">
      <c r="A11697" s="2" t="s">
        <v>236</v>
      </c>
      <c r="B11697" s="2" t="s">
        <v>77</v>
      </c>
      <c r="C11697" s="2" t="s">
        <v>19</v>
      </c>
      <c r="F11697" s="1">
        <v>0</v>
      </c>
      <c r="G11697" s="1">
        <v>0.14000000000000001</v>
      </c>
      <c r="H11697" s="1">
        <v>0.02</v>
      </c>
      <c r="I11697" s="1">
        <v>0.06</v>
      </c>
      <c r="J11697">
        <v>7</v>
      </c>
      <c r="K11697" s="3">
        <v>36</v>
      </c>
      <c r="L11697" s="3">
        <v>2</v>
      </c>
      <c r="M11697" s="4">
        <v>5</v>
      </c>
      <c r="N11697" s="4">
        <v>1</v>
      </c>
      <c r="O11697" s="3">
        <v>41</v>
      </c>
      <c r="Q11697" s="4">
        <v>1</v>
      </c>
      <c r="R11697" s="3">
        <v>0</v>
      </c>
      <c r="S11697">
        <f t="shared" si="364"/>
        <v>7</v>
      </c>
      <c r="T11697">
        <f t="shared" si="365"/>
        <v>7</v>
      </c>
    </row>
    <row r="11698" spans="1:20" hidden="1" x14ac:dyDescent="0.25">
      <c r="A11698" s="2" t="s">
        <v>236</v>
      </c>
      <c r="B11698" s="2" t="s">
        <v>42</v>
      </c>
      <c r="C11698" s="2" t="s">
        <v>21</v>
      </c>
      <c r="E11698" s="4">
        <v>0</v>
      </c>
      <c r="F11698" s="1">
        <v>4</v>
      </c>
      <c r="G11698" s="1">
        <v>0.15</v>
      </c>
      <c r="H11698" s="1">
        <v>0.4</v>
      </c>
      <c r="I11698" s="1">
        <v>0</v>
      </c>
      <c r="J11698">
        <v>6</v>
      </c>
      <c r="K11698" s="3">
        <v>2</v>
      </c>
      <c r="L11698" s="3">
        <v>0</v>
      </c>
      <c r="M11698" s="4">
        <v>6</v>
      </c>
      <c r="O11698" s="3">
        <v>7</v>
      </c>
      <c r="R11698" s="3">
        <v>0</v>
      </c>
      <c r="S11698">
        <f t="shared" si="364"/>
        <v>5</v>
      </c>
      <c r="T11698">
        <f t="shared" si="365"/>
        <v>6</v>
      </c>
    </row>
    <row r="11699" spans="1:20" hidden="1" x14ac:dyDescent="0.25">
      <c r="A11699" s="2" t="s">
        <v>236</v>
      </c>
      <c r="B11699" s="2" t="s">
        <v>63</v>
      </c>
      <c r="C11699" s="2" t="s">
        <v>21</v>
      </c>
      <c r="F11699" s="1">
        <v>1</v>
      </c>
      <c r="G11699" s="1">
        <v>0.12</v>
      </c>
      <c r="H11699" s="1">
        <v>0.01</v>
      </c>
      <c r="I11699" s="1">
        <v>0.04</v>
      </c>
      <c r="J11699">
        <v>5</v>
      </c>
      <c r="K11699" s="3">
        <v>2</v>
      </c>
      <c r="L11699" s="3">
        <v>6</v>
      </c>
      <c r="M11699" s="4">
        <v>5</v>
      </c>
      <c r="S11699">
        <f t="shared" si="364"/>
        <v>4</v>
      </c>
      <c r="T11699">
        <f t="shared" si="365"/>
        <v>5</v>
      </c>
    </row>
    <row r="11700" spans="1:20" hidden="1" x14ac:dyDescent="0.25">
      <c r="A11700" s="2" t="s">
        <v>236</v>
      </c>
      <c r="B11700" s="2" t="s">
        <v>79</v>
      </c>
      <c r="C11700" s="2" t="s">
        <v>21</v>
      </c>
      <c r="F11700" s="1">
        <v>1</v>
      </c>
      <c r="G11700" s="1">
        <v>0.13</v>
      </c>
      <c r="H11700" s="1">
        <v>0.04</v>
      </c>
      <c r="I11700" s="1">
        <v>0.04</v>
      </c>
      <c r="J11700">
        <v>5</v>
      </c>
      <c r="K11700" s="3">
        <v>6</v>
      </c>
      <c r="L11700" s="3">
        <v>10</v>
      </c>
      <c r="M11700" s="4">
        <v>5</v>
      </c>
      <c r="O11700" s="3">
        <v>0</v>
      </c>
      <c r="R11700" s="3">
        <v>1</v>
      </c>
      <c r="S11700">
        <f t="shared" si="364"/>
        <v>5</v>
      </c>
      <c r="T11700">
        <f t="shared" si="365"/>
        <v>5</v>
      </c>
    </row>
    <row r="11701" spans="1:20" hidden="1" x14ac:dyDescent="0.25">
      <c r="A11701" s="2" t="s">
        <v>236</v>
      </c>
      <c r="B11701" s="2" t="s">
        <v>106</v>
      </c>
      <c r="C11701" s="2" t="s">
        <v>21</v>
      </c>
      <c r="F11701" s="1">
        <v>1</v>
      </c>
      <c r="G11701" s="1">
        <v>0.11</v>
      </c>
      <c r="H11701" s="1">
        <v>0.05</v>
      </c>
      <c r="I11701" s="1">
        <v>0.04</v>
      </c>
      <c r="J11701">
        <v>4</v>
      </c>
      <c r="K11701" s="3">
        <v>1</v>
      </c>
      <c r="L11701" s="3">
        <v>5</v>
      </c>
      <c r="M11701" s="4">
        <v>4</v>
      </c>
      <c r="S11701">
        <f t="shared" si="364"/>
        <v>4</v>
      </c>
      <c r="T11701">
        <f t="shared" si="365"/>
        <v>4</v>
      </c>
    </row>
    <row r="11702" spans="1:20" hidden="1" x14ac:dyDescent="0.25">
      <c r="A11702" s="2" t="s">
        <v>236</v>
      </c>
      <c r="B11702" s="2" t="s">
        <v>89</v>
      </c>
      <c r="C11702" s="2" t="s">
        <v>19</v>
      </c>
      <c r="E11702" s="4">
        <v>0</v>
      </c>
      <c r="F11702" s="1">
        <v>0</v>
      </c>
      <c r="G11702" s="1">
        <v>0.08</v>
      </c>
      <c r="H11702" s="1">
        <v>0</v>
      </c>
      <c r="I11702" s="1">
        <v>0.03</v>
      </c>
      <c r="J11702">
        <v>3</v>
      </c>
      <c r="K11702" s="3">
        <v>7</v>
      </c>
      <c r="L11702" s="3">
        <v>9</v>
      </c>
      <c r="M11702" s="4">
        <v>3</v>
      </c>
      <c r="O11702" s="3">
        <v>0</v>
      </c>
      <c r="R11702" s="3">
        <v>0</v>
      </c>
      <c r="S11702">
        <f t="shared" si="364"/>
        <v>2</v>
      </c>
      <c r="T11702">
        <f t="shared" si="365"/>
        <v>3</v>
      </c>
    </row>
    <row r="11703" spans="1:20" hidden="1" x14ac:dyDescent="0.25">
      <c r="A11703" s="2" t="s">
        <v>236</v>
      </c>
      <c r="B11703" s="2" t="s">
        <v>97</v>
      </c>
      <c r="C11703" s="2" t="s">
        <v>19</v>
      </c>
      <c r="D11703" s="4">
        <v>2</v>
      </c>
      <c r="E11703" s="4">
        <v>0</v>
      </c>
      <c r="F11703" s="1">
        <v>0</v>
      </c>
      <c r="G11703" s="1">
        <v>0</v>
      </c>
      <c r="H11703" s="1">
        <v>0</v>
      </c>
      <c r="I11703" s="1">
        <v>0</v>
      </c>
      <c r="J11703">
        <v>2</v>
      </c>
      <c r="K11703" s="3">
        <v>1</v>
      </c>
      <c r="L11703" s="3">
        <v>4</v>
      </c>
      <c r="M11703" s="4">
        <v>0</v>
      </c>
      <c r="O11703" s="3">
        <v>0</v>
      </c>
      <c r="S11703">
        <f t="shared" si="364"/>
        <v>3</v>
      </c>
      <c r="T11703">
        <f t="shared" si="365"/>
        <v>2</v>
      </c>
    </row>
    <row r="11704" spans="1:20" hidden="1" x14ac:dyDescent="0.25">
      <c r="A11704" s="2" t="s">
        <v>236</v>
      </c>
      <c r="B11704" s="2" t="s">
        <v>100</v>
      </c>
      <c r="C11704" s="2" t="s">
        <v>19</v>
      </c>
      <c r="E11704" s="4">
        <v>0</v>
      </c>
      <c r="F11704" s="1">
        <v>0</v>
      </c>
      <c r="G11704" s="1">
        <v>0.04</v>
      </c>
      <c r="H11704" s="1">
        <v>0</v>
      </c>
      <c r="I11704" s="1">
        <v>0</v>
      </c>
      <c r="J11704">
        <v>2</v>
      </c>
      <c r="K11704" s="3">
        <v>1</v>
      </c>
      <c r="L11704" s="3">
        <v>3</v>
      </c>
      <c r="M11704" s="4">
        <v>2</v>
      </c>
      <c r="S11704">
        <f t="shared" si="364"/>
        <v>2</v>
      </c>
      <c r="T11704">
        <f t="shared" si="365"/>
        <v>2</v>
      </c>
    </row>
    <row r="11705" spans="1:20" hidden="1" x14ac:dyDescent="0.25">
      <c r="A11705" s="2" t="s">
        <v>236</v>
      </c>
      <c r="B11705" s="2" t="s">
        <v>107</v>
      </c>
      <c r="C11705" s="2" t="s">
        <v>19</v>
      </c>
      <c r="E11705" s="4">
        <v>2</v>
      </c>
      <c r="F11705" s="1">
        <v>0</v>
      </c>
      <c r="G11705" s="1">
        <v>0</v>
      </c>
      <c r="H11705" s="1">
        <v>0</v>
      </c>
      <c r="I11705" s="1">
        <v>0</v>
      </c>
      <c r="J11705">
        <v>2</v>
      </c>
      <c r="K11705" s="3">
        <v>0</v>
      </c>
      <c r="L11705" s="3">
        <v>2</v>
      </c>
      <c r="M11705" s="4">
        <v>0</v>
      </c>
      <c r="S11705">
        <f t="shared" si="364"/>
        <v>2</v>
      </c>
      <c r="T11705">
        <f t="shared" si="365"/>
        <v>2</v>
      </c>
    </row>
    <row r="11706" spans="1:20" hidden="1" x14ac:dyDescent="0.25">
      <c r="A11706" s="2" t="s">
        <v>236</v>
      </c>
      <c r="B11706" s="2" t="s">
        <v>33</v>
      </c>
      <c r="C11706" s="2" t="s">
        <v>21</v>
      </c>
      <c r="F11706" s="1">
        <v>0</v>
      </c>
      <c r="G11706" s="1">
        <v>0.04</v>
      </c>
      <c r="H11706" s="1">
        <v>0</v>
      </c>
      <c r="I11706" s="1">
        <v>0</v>
      </c>
      <c r="J11706">
        <v>1</v>
      </c>
      <c r="K11706" s="3">
        <v>0</v>
      </c>
      <c r="L11706" s="3">
        <v>2</v>
      </c>
      <c r="M11706" s="4">
        <v>1</v>
      </c>
      <c r="S11706">
        <f t="shared" si="364"/>
        <v>2</v>
      </c>
      <c r="T11706">
        <f t="shared" si="365"/>
        <v>1</v>
      </c>
    </row>
    <row r="11707" spans="1:20" hidden="1" x14ac:dyDescent="0.25">
      <c r="A11707" s="2" t="s">
        <v>236</v>
      </c>
      <c r="B11707" s="2" t="s">
        <v>94</v>
      </c>
      <c r="C11707" s="2" t="s">
        <v>21</v>
      </c>
      <c r="F11707" s="1">
        <v>1</v>
      </c>
      <c r="G11707" s="1">
        <v>0.02</v>
      </c>
      <c r="H11707" s="1">
        <v>7.0000000000000007E-2</v>
      </c>
      <c r="J11707">
        <v>1</v>
      </c>
      <c r="K11707" s="3">
        <v>0</v>
      </c>
      <c r="L11707" s="3">
        <v>1</v>
      </c>
      <c r="M11707" s="4">
        <v>1</v>
      </c>
      <c r="S11707">
        <f t="shared" si="364"/>
        <v>1</v>
      </c>
      <c r="T11707">
        <f t="shared" si="365"/>
        <v>1</v>
      </c>
    </row>
    <row r="11708" spans="1:20" hidden="1" x14ac:dyDescent="0.25">
      <c r="A11708" s="2" t="s">
        <v>236</v>
      </c>
      <c r="B11708" s="2" t="s">
        <v>104</v>
      </c>
      <c r="C11708" s="2" t="s">
        <v>21</v>
      </c>
      <c r="F11708" s="1">
        <v>0</v>
      </c>
      <c r="G11708" s="1">
        <v>0.03</v>
      </c>
      <c r="H11708" s="1">
        <v>0</v>
      </c>
      <c r="I11708" s="1">
        <v>0</v>
      </c>
      <c r="J11708">
        <v>1</v>
      </c>
      <c r="K11708" s="3">
        <v>0</v>
      </c>
      <c r="L11708" s="3">
        <v>1</v>
      </c>
      <c r="M11708" s="4">
        <v>1</v>
      </c>
      <c r="S11708">
        <f t="shared" si="364"/>
        <v>1</v>
      </c>
      <c r="T11708">
        <f t="shared" si="365"/>
        <v>1</v>
      </c>
    </row>
    <row r="11709" spans="1:20" hidden="1" x14ac:dyDescent="0.25">
      <c r="A11709" s="2" t="s">
        <v>236</v>
      </c>
      <c r="B11709" s="2" t="s">
        <v>74</v>
      </c>
      <c r="C11709" s="2" t="s">
        <v>19</v>
      </c>
      <c r="F11709" s="1">
        <v>0</v>
      </c>
      <c r="G11709" s="1">
        <v>0.02</v>
      </c>
      <c r="H11709" s="1">
        <v>0.01</v>
      </c>
      <c r="I11709" s="1">
        <v>0.01</v>
      </c>
      <c r="J11709">
        <v>1</v>
      </c>
      <c r="K11709" s="3">
        <v>1</v>
      </c>
      <c r="L11709" s="3">
        <v>1</v>
      </c>
      <c r="M11709" s="4">
        <v>1</v>
      </c>
      <c r="N11709" s="4">
        <v>0</v>
      </c>
      <c r="O11709" s="3">
        <v>1</v>
      </c>
      <c r="R11709" s="3">
        <v>0</v>
      </c>
      <c r="S11709">
        <f t="shared" si="364"/>
        <v>1</v>
      </c>
      <c r="T11709">
        <f t="shared" si="365"/>
        <v>1</v>
      </c>
    </row>
    <row r="11710" spans="1:20" hidden="1" x14ac:dyDescent="0.25">
      <c r="A11710" s="2" t="s">
        <v>236</v>
      </c>
      <c r="B11710" s="2" t="s">
        <v>82</v>
      </c>
      <c r="C11710" s="2" t="s">
        <v>19</v>
      </c>
      <c r="E11710" s="4">
        <v>0</v>
      </c>
      <c r="F11710" s="1">
        <v>0</v>
      </c>
      <c r="G11710" s="1">
        <v>0</v>
      </c>
      <c r="H11710" s="1">
        <v>0</v>
      </c>
      <c r="I11710" s="1">
        <v>0</v>
      </c>
      <c r="J11710">
        <v>0</v>
      </c>
      <c r="K11710" s="3">
        <v>0</v>
      </c>
      <c r="L11710" s="3">
        <v>0</v>
      </c>
      <c r="M11710" s="4">
        <v>0</v>
      </c>
      <c r="R11710" s="3">
        <v>0</v>
      </c>
      <c r="S11710">
        <f t="shared" si="364"/>
        <v>0</v>
      </c>
      <c r="T11710">
        <f t="shared" si="365"/>
        <v>0</v>
      </c>
    </row>
    <row r="11711" spans="1:20" hidden="1" x14ac:dyDescent="0.25">
      <c r="A11711" s="2" t="s">
        <v>236</v>
      </c>
      <c r="B11711" s="2" t="s">
        <v>87</v>
      </c>
      <c r="C11711" s="2" t="s">
        <v>19</v>
      </c>
      <c r="D11711" s="4">
        <v>0</v>
      </c>
      <c r="E11711" s="4">
        <v>0</v>
      </c>
      <c r="F11711" s="1">
        <v>0</v>
      </c>
      <c r="G11711" s="1">
        <v>0</v>
      </c>
      <c r="H11711" s="1">
        <v>0</v>
      </c>
      <c r="I11711" s="1">
        <v>0</v>
      </c>
      <c r="J11711">
        <v>0</v>
      </c>
      <c r="K11711" s="3">
        <v>1</v>
      </c>
      <c r="L11711" s="3">
        <v>1</v>
      </c>
      <c r="M11711" s="4">
        <v>0</v>
      </c>
      <c r="O11711" s="3">
        <v>0</v>
      </c>
      <c r="R11711" s="3">
        <v>0</v>
      </c>
      <c r="S11711">
        <f t="shared" si="364"/>
        <v>0</v>
      </c>
      <c r="T11711">
        <f t="shared" si="365"/>
        <v>0</v>
      </c>
    </row>
    <row r="11712" spans="1:20" hidden="1" x14ac:dyDescent="0.25">
      <c r="A11712" s="2" t="s">
        <v>236</v>
      </c>
      <c r="B11712" s="2" t="s">
        <v>90</v>
      </c>
      <c r="C11712" s="2" t="s">
        <v>21</v>
      </c>
      <c r="F11712" s="1">
        <v>0</v>
      </c>
      <c r="G11712" s="1">
        <v>0</v>
      </c>
      <c r="H11712" s="1">
        <v>0</v>
      </c>
      <c r="I11712" s="1">
        <v>0</v>
      </c>
      <c r="J11712">
        <v>0</v>
      </c>
      <c r="K11712" s="3">
        <v>0</v>
      </c>
      <c r="L11712" s="3">
        <v>0</v>
      </c>
      <c r="M11712" s="4">
        <v>0</v>
      </c>
      <c r="S11712">
        <f t="shared" si="364"/>
        <v>0</v>
      </c>
      <c r="T11712">
        <f t="shared" si="365"/>
        <v>0</v>
      </c>
    </row>
    <row r="11713" spans="1:20" hidden="1" x14ac:dyDescent="0.25">
      <c r="A11713" s="2" t="s">
        <v>236</v>
      </c>
      <c r="B11713" s="2" t="s">
        <v>37</v>
      </c>
      <c r="C11713" s="2" t="s">
        <v>21</v>
      </c>
      <c r="J11713">
        <v>0</v>
      </c>
      <c r="L11713" s="3">
        <v>0</v>
      </c>
      <c r="N11713" s="4">
        <v>0</v>
      </c>
      <c r="Q11713" s="4">
        <v>0</v>
      </c>
      <c r="S11713">
        <f t="shared" si="364"/>
        <v>0</v>
      </c>
      <c r="T11713">
        <f t="shared" si="365"/>
        <v>0</v>
      </c>
    </row>
    <row r="11714" spans="1:20" hidden="1" x14ac:dyDescent="0.25">
      <c r="A11714" s="2" t="s">
        <v>236</v>
      </c>
      <c r="B11714" s="2" t="s">
        <v>41</v>
      </c>
      <c r="C11714" s="2" t="s">
        <v>21</v>
      </c>
      <c r="E11714" s="4">
        <v>0</v>
      </c>
      <c r="J11714">
        <v>0</v>
      </c>
      <c r="K11714" s="3">
        <v>0</v>
      </c>
      <c r="L11714" s="3">
        <v>0</v>
      </c>
      <c r="O11714" s="3">
        <v>0</v>
      </c>
      <c r="R11714" s="3">
        <v>0</v>
      </c>
      <c r="S11714">
        <f t="shared" ref="S11714:S11777" si="366">-K11714+L11714+O11714+R11714</f>
        <v>0</v>
      </c>
      <c r="T11714">
        <f t="shared" ref="T11714:T11777" si="367">M11714+N11714+P11714+Q11714+D11714+E11714</f>
        <v>0</v>
      </c>
    </row>
    <row r="11715" spans="1:20" hidden="1" x14ac:dyDescent="0.25">
      <c r="A11715" s="2" t="s">
        <v>236</v>
      </c>
      <c r="B11715" s="2" t="s">
        <v>129</v>
      </c>
      <c r="C11715" s="2" t="s">
        <v>21</v>
      </c>
      <c r="F11715" s="1">
        <v>0</v>
      </c>
      <c r="G11715" s="1">
        <v>0</v>
      </c>
      <c r="H11715" s="1">
        <v>0</v>
      </c>
      <c r="J11715">
        <v>0</v>
      </c>
      <c r="K11715" s="3">
        <v>0</v>
      </c>
      <c r="L11715" s="3">
        <v>0</v>
      </c>
      <c r="M11715" s="4">
        <v>0</v>
      </c>
      <c r="S11715">
        <f t="shared" si="366"/>
        <v>0</v>
      </c>
      <c r="T11715">
        <f t="shared" si="367"/>
        <v>0</v>
      </c>
    </row>
    <row r="11716" spans="1:20" hidden="1" x14ac:dyDescent="0.25">
      <c r="A11716" s="2" t="s">
        <v>236</v>
      </c>
      <c r="B11716" s="2" t="s">
        <v>96</v>
      </c>
      <c r="C11716" s="2" t="s">
        <v>19</v>
      </c>
      <c r="D11716" s="4">
        <v>0</v>
      </c>
      <c r="E11716" s="4">
        <v>0</v>
      </c>
      <c r="F11716" s="1">
        <v>0</v>
      </c>
      <c r="G11716" s="1">
        <v>0.01</v>
      </c>
      <c r="H11716" s="1">
        <v>0.02</v>
      </c>
      <c r="I11716" s="1">
        <v>0</v>
      </c>
      <c r="J11716">
        <v>0</v>
      </c>
      <c r="K11716" s="3">
        <v>0</v>
      </c>
      <c r="L11716" s="3">
        <v>0</v>
      </c>
      <c r="M11716" s="4">
        <v>0</v>
      </c>
      <c r="O11716" s="3">
        <v>0</v>
      </c>
      <c r="S11716">
        <f t="shared" si="366"/>
        <v>0</v>
      </c>
      <c r="T11716">
        <f t="shared" si="367"/>
        <v>0</v>
      </c>
    </row>
    <row r="11717" spans="1:20" hidden="1" x14ac:dyDescent="0.25">
      <c r="A11717" s="2" t="s">
        <v>236</v>
      </c>
      <c r="B11717" s="2" t="s">
        <v>99</v>
      </c>
      <c r="C11717" s="2" t="s">
        <v>21</v>
      </c>
      <c r="D11717" s="4">
        <v>0</v>
      </c>
      <c r="E11717" s="4">
        <v>0</v>
      </c>
      <c r="F11717" s="1">
        <v>0</v>
      </c>
      <c r="G11717" s="1">
        <v>0</v>
      </c>
      <c r="J11717">
        <v>0</v>
      </c>
      <c r="K11717" s="3">
        <v>0</v>
      </c>
      <c r="L11717" s="3">
        <v>0</v>
      </c>
      <c r="M11717" s="4">
        <v>0</v>
      </c>
      <c r="R11717" s="3">
        <v>0</v>
      </c>
      <c r="S11717">
        <f t="shared" si="366"/>
        <v>0</v>
      </c>
      <c r="T11717">
        <f t="shared" si="367"/>
        <v>0</v>
      </c>
    </row>
    <row r="11718" spans="1:20" hidden="1" x14ac:dyDescent="0.25">
      <c r="A11718" s="2" t="s">
        <v>236</v>
      </c>
      <c r="B11718" s="2" t="s">
        <v>102</v>
      </c>
      <c r="C11718" s="2" t="s">
        <v>21</v>
      </c>
      <c r="J11718">
        <v>0</v>
      </c>
      <c r="K11718" s="3">
        <v>0</v>
      </c>
      <c r="L11718" s="3">
        <v>0</v>
      </c>
      <c r="N11718" s="4">
        <v>0</v>
      </c>
      <c r="Q11718" s="4">
        <v>0</v>
      </c>
      <c r="R11718" s="3">
        <v>0</v>
      </c>
      <c r="S11718">
        <f t="shared" si="366"/>
        <v>0</v>
      </c>
      <c r="T11718">
        <f t="shared" si="367"/>
        <v>0</v>
      </c>
    </row>
    <row r="11719" spans="1:20" hidden="1" x14ac:dyDescent="0.25">
      <c r="A11719" s="2" t="s">
        <v>236</v>
      </c>
      <c r="B11719" s="2" t="s">
        <v>109</v>
      </c>
      <c r="C11719" s="2" t="s">
        <v>19</v>
      </c>
      <c r="E11719" s="4">
        <v>0</v>
      </c>
      <c r="F11719" s="1">
        <v>0</v>
      </c>
      <c r="G11719" s="1">
        <v>0</v>
      </c>
      <c r="H11719" s="1">
        <v>0</v>
      </c>
      <c r="I11719" s="1">
        <v>0</v>
      </c>
      <c r="J11719">
        <v>0</v>
      </c>
      <c r="K11719" s="3">
        <v>0</v>
      </c>
      <c r="M11719" s="4">
        <v>0</v>
      </c>
      <c r="O11719" s="3">
        <v>0</v>
      </c>
      <c r="S11719">
        <f t="shared" si="366"/>
        <v>0</v>
      </c>
      <c r="T11719">
        <f t="shared" si="367"/>
        <v>0</v>
      </c>
    </row>
    <row r="11720" spans="1:20" hidden="1" x14ac:dyDescent="0.25">
      <c r="A11720" s="2" t="s">
        <v>236</v>
      </c>
      <c r="B11720" s="2" t="s">
        <v>111</v>
      </c>
      <c r="C11720" s="2" t="s">
        <v>21</v>
      </c>
      <c r="F11720" s="1">
        <v>0</v>
      </c>
      <c r="G11720" s="1">
        <v>0</v>
      </c>
      <c r="H11720" s="1">
        <v>0</v>
      </c>
      <c r="I11720" s="1">
        <v>0</v>
      </c>
      <c r="J11720">
        <v>0</v>
      </c>
      <c r="K11720" s="3">
        <v>0</v>
      </c>
      <c r="L11720" s="3">
        <v>0</v>
      </c>
      <c r="M11720" s="4">
        <v>0</v>
      </c>
      <c r="R11720" s="3">
        <v>0</v>
      </c>
      <c r="S11720">
        <f t="shared" si="366"/>
        <v>0</v>
      </c>
      <c r="T11720">
        <f t="shared" si="367"/>
        <v>0</v>
      </c>
    </row>
    <row r="11721" spans="1:20" hidden="1" x14ac:dyDescent="0.25">
      <c r="A11721" s="2" t="s">
        <v>236</v>
      </c>
      <c r="B11721" s="2" t="s">
        <v>22</v>
      </c>
      <c r="C11721" s="2" t="s">
        <v>21</v>
      </c>
      <c r="F11721" s="1">
        <v>0</v>
      </c>
      <c r="G11721" s="1">
        <v>0</v>
      </c>
      <c r="H11721" s="1">
        <v>0</v>
      </c>
      <c r="I11721" s="1">
        <v>0</v>
      </c>
      <c r="J11721">
        <v>-7</v>
      </c>
      <c r="K11721" s="3">
        <v>18</v>
      </c>
      <c r="L11721" s="3">
        <v>11</v>
      </c>
      <c r="M11721" s="4">
        <v>0</v>
      </c>
      <c r="R11721" s="3">
        <v>0</v>
      </c>
      <c r="S11721">
        <f t="shared" si="366"/>
        <v>-7</v>
      </c>
      <c r="T11721">
        <f t="shared" si="367"/>
        <v>0</v>
      </c>
    </row>
    <row r="11722" spans="1:20" hidden="1" x14ac:dyDescent="0.25">
      <c r="A11722" s="2" t="s">
        <v>236</v>
      </c>
      <c r="B11722" s="2" t="s">
        <v>55</v>
      </c>
      <c r="C11722" s="2" t="s">
        <v>21</v>
      </c>
      <c r="F11722" s="1">
        <v>0</v>
      </c>
      <c r="H11722" s="1">
        <v>0</v>
      </c>
      <c r="I11722" s="1">
        <v>0</v>
      </c>
      <c r="S11722">
        <f t="shared" si="366"/>
        <v>0</v>
      </c>
      <c r="T11722">
        <f t="shared" si="367"/>
        <v>0</v>
      </c>
    </row>
    <row r="11723" spans="1:20" hidden="1" x14ac:dyDescent="0.25">
      <c r="A11723" s="2" t="s">
        <v>237</v>
      </c>
      <c r="B11723" s="2" t="s">
        <v>30</v>
      </c>
      <c r="C11723" s="2" t="s">
        <v>21</v>
      </c>
      <c r="E11723" s="4">
        <v>6</v>
      </c>
      <c r="F11723" s="1">
        <v>121</v>
      </c>
      <c r="G11723" s="1">
        <v>40.1</v>
      </c>
      <c r="H11723" s="1">
        <v>10.130000000000001</v>
      </c>
      <c r="I11723" s="1">
        <v>1.21</v>
      </c>
      <c r="J11723">
        <v>89</v>
      </c>
      <c r="K11723" s="3">
        <v>0</v>
      </c>
      <c r="L11723" s="3">
        <v>0</v>
      </c>
      <c r="M11723" s="4">
        <v>11</v>
      </c>
      <c r="O11723" s="3">
        <v>82</v>
      </c>
      <c r="Q11723" s="4">
        <v>72</v>
      </c>
      <c r="R11723" s="3">
        <v>7</v>
      </c>
      <c r="S11723">
        <f t="shared" si="366"/>
        <v>89</v>
      </c>
      <c r="T11723">
        <f t="shared" si="367"/>
        <v>89</v>
      </c>
    </row>
    <row r="11724" spans="1:20" hidden="1" x14ac:dyDescent="0.25">
      <c r="A11724" s="2" t="s">
        <v>237</v>
      </c>
      <c r="B11724" s="2" t="s">
        <v>27</v>
      </c>
      <c r="C11724" s="2" t="s">
        <v>21</v>
      </c>
      <c r="E11724" s="4">
        <v>15</v>
      </c>
      <c r="F11724" s="1">
        <v>535</v>
      </c>
      <c r="G11724" s="1">
        <v>68.67</v>
      </c>
      <c r="H11724" s="1">
        <v>7.52</v>
      </c>
      <c r="I11724" s="1">
        <v>13.72</v>
      </c>
      <c r="J11724">
        <v>35</v>
      </c>
      <c r="K11724" s="3">
        <v>0</v>
      </c>
      <c r="L11724" s="3">
        <v>35</v>
      </c>
      <c r="M11724" s="4">
        <v>19</v>
      </c>
      <c r="N11724" s="4">
        <v>0</v>
      </c>
      <c r="S11724">
        <f t="shared" si="366"/>
        <v>35</v>
      </c>
      <c r="T11724">
        <f t="shared" si="367"/>
        <v>34</v>
      </c>
    </row>
    <row r="11725" spans="1:20" hidden="1" x14ac:dyDescent="0.25">
      <c r="A11725" s="2" t="s">
        <v>237</v>
      </c>
      <c r="B11725" s="2" t="s">
        <v>49</v>
      </c>
      <c r="C11725" s="2" t="s">
        <v>19</v>
      </c>
      <c r="E11725" s="4">
        <v>1</v>
      </c>
      <c r="F11725" s="1">
        <v>153</v>
      </c>
      <c r="G11725" s="1">
        <v>93.56</v>
      </c>
      <c r="H11725" s="1">
        <v>8.65</v>
      </c>
      <c r="I11725" s="1">
        <v>8.7899999999999991</v>
      </c>
      <c r="J11725">
        <v>28</v>
      </c>
      <c r="K11725" s="3">
        <v>0</v>
      </c>
      <c r="L11725" s="3">
        <v>25</v>
      </c>
      <c r="M11725" s="4">
        <v>26</v>
      </c>
      <c r="N11725" s="4">
        <v>0</v>
      </c>
      <c r="O11725" s="3">
        <v>1</v>
      </c>
      <c r="R11725" s="3">
        <v>2</v>
      </c>
      <c r="S11725">
        <f t="shared" si="366"/>
        <v>28</v>
      </c>
      <c r="T11725">
        <f t="shared" si="367"/>
        <v>27</v>
      </c>
    </row>
    <row r="11726" spans="1:20" hidden="1" x14ac:dyDescent="0.25">
      <c r="A11726" s="2" t="s">
        <v>237</v>
      </c>
      <c r="B11726" s="2" t="s">
        <v>26</v>
      </c>
      <c r="C11726" s="2" t="s">
        <v>21</v>
      </c>
      <c r="E11726" s="4">
        <v>5</v>
      </c>
      <c r="F11726" s="1">
        <v>61</v>
      </c>
      <c r="G11726" s="1">
        <v>51.89</v>
      </c>
      <c r="I11726" s="1">
        <v>0.71</v>
      </c>
      <c r="J11726">
        <v>19</v>
      </c>
      <c r="K11726" s="3">
        <v>0</v>
      </c>
      <c r="L11726" s="3">
        <v>1</v>
      </c>
      <c r="M11726" s="4">
        <v>14</v>
      </c>
      <c r="O11726" s="3">
        <v>19</v>
      </c>
      <c r="R11726" s="3">
        <v>0</v>
      </c>
      <c r="S11726">
        <f t="shared" si="366"/>
        <v>20</v>
      </c>
      <c r="T11726">
        <f t="shared" si="367"/>
        <v>19</v>
      </c>
    </row>
    <row r="11727" spans="1:20" hidden="1" x14ac:dyDescent="0.25">
      <c r="A11727" s="2" t="s">
        <v>237</v>
      </c>
      <c r="B11727" s="2" t="s">
        <v>76</v>
      </c>
      <c r="C11727" s="2" t="s">
        <v>19</v>
      </c>
      <c r="E11727" s="4">
        <v>2</v>
      </c>
      <c r="F11727" s="1">
        <v>172</v>
      </c>
      <c r="G11727" s="1">
        <v>49.55</v>
      </c>
      <c r="H11727" s="1">
        <v>11.11</v>
      </c>
      <c r="I11727" s="1">
        <v>16.86</v>
      </c>
      <c r="J11727">
        <v>16</v>
      </c>
      <c r="K11727" s="3">
        <v>0</v>
      </c>
      <c r="L11727" s="3">
        <v>16</v>
      </c>
      <c r="M11727" s="4">
        <v>14</v>
      </c>
      <c r="O11727" s="3">
        <v>0</v>
      </c>
      <c r="S11727">
        <f t="shared" si="366"/>
        <v>16</v>
      </c>
      <c r="T11727">
        <f t="shared" si="367"/>
        <v>16</v>
      </c>
    </row>
    <row r="11728" spans="1:20" hidden="1" x14ac:dyDescent="0.25">
      <c r="A11728" s="2" t="s">
        <v>237</v>
      </c>
      <c r="B11728" s="2" t="s">
        <v>50</v>
      </c>
      <c r="C11728" s="2" t="s">
        <v>21</v>
      </c>
      <c r="D11728" s="4">
        <v>0</v>
      </c>
      <c r="E11728" s="4">
        <v>1</v>
      </c>
      <c r="F11728" s="1">
        <v>36</v>
      </c>
      <c r="G11728" s="1">
        <v>39.92</v>
      </c>
      <c r="H11728" s="1">
        <v>0.26</v>
      </c>
      <c r="I11728" s="1">
        <v>1.61</v>
      </c>
      <c r="J11728">
        <v>12</v>
      </c>
      <c r="K11728" s="3">
        <v>0</v>
      </c>
      <c r="L11728" s="3">
        <v>7</v>
      </c>
      <c r="M11728" s="4">
        <v>11</v>
      </c>
      <c r="N11728" s="4">
        <v>0</v>
      </c>
      <c r="O11728" s="3">
        <v>5</v>
      </c>
      <c r="S11728">
        <f t="shared" si="366"/>
        <v>12</v>
      </c>
      <c r="T11728">
        <f t="shared" si="367"/>
        <v>12</v>
      </c>
    </row>
    <row r="11729" spans="1:20" hidden="1" x14ac:dyDescent="0.25">
      <c r="A11729" s="2" t="s">
        <v>237</v>
      </c>
      <c r="B11729" s="2" t="s">
        <v>36</v>
      </c>
      <c r="C11729" s="2" t="s">
        <v>21</v>
      </c>
      <c r="E11729" s="4">
        <v>0</v>
      </c>
      <c r="F11729" s="1">
        <v>40</v>
      </c>
      <c r="G11729" s="1">
        <v>38.729999999999997</v>
      </c>
      <c r="H11729" s="1">
        <v>0.39</v>
      </c>
      <c r="I11729" s="1">
        <v>0.47</v>
      </c>
      <c r="J11729">
        <v>11</v>
      </c>
      <c r="K11729" s="3">
        <v>2</v>
      </c>
      <c r="L11729" s="3">
        <v>4</v>
      </c>
      <c r="M11729" s="4">
        <v>11</v>
      </c>
      <c r="N11729" s="4">
        <v>1</v>
      </c>
      <c r="O11729" s="3">
        <v>9</v>
      </c>
      <c r="Q11729" s="4">
        <v>0</v>
      </c>
      <c r="S11729">
        <f t="shared" si="366"/>
        <v>11</v>
      </c>
      <c r="T11729">
        <f t="shared" si="367"/>
        <v>12</v>
      </c>
    </row>
    <row r="11730" spans="1:20" hidden="1" x14ac:dyDescent="0.25">
      <c r="A11730" s="2" t="s">
        <v>237</v>
      </c>
      <c r="B11730" s="2" t="s">
        <v>110</v>
      </c>
      <c r="C11730" s="2" t="s">
        <v>19</v>
      </c>
      <c r="D11730" s="4">
        <v>0</v>
      </c>
      <c r="E11730" s="4">
        <v>4</v>
      </c>
      <c r="F11730" s="1">
        <v>58</v>
      </c>
      <c r="G11730" s="1">
        <v>24.36</v>
      </c>
      <c r="H11730" s="1">
        <v>2.72</v>
      </c>
      <c r="I11730" s="1">
        <v>7.82</v>
      </c>
      <c r="J11730">
        <v>11</v>
      </c>
      <c r="K11730" s="3">
        <v>1</v>
      </c>
      <c r="L11730" s="3">
        <v>3</v>
      </c>
      <c r="M11730" s="4">
        <v>7</v>
      </c>
      <c r="O11730" s="3">
        <v>9</v>
      </c>
      <c r="R11730" s="3">
        <v>0</v>
      </c>
      <c r="S11730">
        <f t="shared" si="366"/>
        <v>11</v>
      </c>
      <c r="T11730">
        <f t="shared" si="367"/>
        <v>11</v>
      </c>
    </row>
    <row r="11731" spans="1:20" hidden="1" x14ac:dyDescent="0.25">
      <c r="A11731" s="2" t="s">
        <v>237</v>
      </c>
      <c r="B11731" s="2" t="s">
        <v>65</v>
      </c>
      <c r="C11731" s="2" t="s">
        <v>21</v>
      </c>
      <c r="D11731" s="4">
        <v>0</v>
      </c>
      <c r="E11731" s="4">
        <v>1</v>
      </c>
      <c r="F11731" s="1">
        <v>49</v>
      </c>
      <c r="G11731" s="1">
        <v>34.42</v>
      </c>
      <c r="H11731" s="1">
        <v>0.02</v>
      </c>
      <c r="I11731" s="1">
        <v>0.94</v>
      </c>
      <c r="J11731">
        <v>11</v>
      </c>
      <c r="K11731" s="3">
        <v>0</v>
      </c>
      <c r="L11731" s="3">
        <v>10</v>
      </c>
      <c r="M11731" s="4">
        <v>10</v>
      </c>
      <c r="N11731" s="4">
        <v>0</v>
      </c>
      <c r="O11731" s="3">
        <v>1</v>
      </c>
      <c r="P11731" s="4">
        <v>0</v>
      </c>
      <c r="R11731" s="3">
        <v>0</v>
      </c>
      <c r="S11731">
        <f t="shared" si="366"/>
        <v>11</v>
      </c>
      <c r="T11731">
        <f t="shared" si="367"/>
        <v>11</v>
      </c>
    </row>
    <row r="11732" spans="1:20" hidden="1" x14ac:dyDescent="0.25">
      <c r="A11732" s="2" t="s">
        <v>237</v>
      </c>
      <c r="B11732" s="2" t="s">
        <v>67</v>
      </c>
      <c r="C11732" s="2" t="s">
        <v>21</v>
      </c>
      <c r="E11732" s="4">
        <v>1</v>
      </c>
      <c r="F11732" s="1">
        <v>357</v>
      </c>
      <c r="G11732" s="1">
        <v>35.590000000000003</v>
      </c>
      <c r="H11732" s="1">
        <v>0.78</v>
      </c>
      <c r="I11732" s="1">
        <v>6.24</v>
      </c>
      <c r="J11732">
        <v>11</v>
      </c>
      <c r="K11732" s="3">
        <v>0</v>
      </c>
      <c r="L11732" s="3">
        <v>11</v>
      </c>
      <c r="M11732" s="4">
        <v>10</v>
      </c>
      <c r="R11732" s="3">
        <v>0</v>
      </c>
      <c r="S11732">
        <f t="shared" si="366"/>
        <v>11</v>
      </c>
      <c r="T11732">
        <f t="shared" si="367"/>
        <v>11</v>
      </c>
    </row>
    <row r="11733" spans="1:20" hidden="1" x14ac:dyDescent="0.25">
      <c r="A11733" s="2" t="s">
        <v>237</v>
      </c>
      <c r="B11733" s="2" t="s">
        <v>68</v>
      </c>
      <c r="C11733" s="2" t="s">
        <v>21</v>
      </c>
      <c r="E11733" s="4">
        <v>4</v>
      </c>
      <c r="F11733" s="1">
        <v>183</v>
      </c>
      <c r="G11733" s="1">
        <v>18.100000000000001</v>
      </c>
      <c r="J11733">
        <v>9</v>
      </c>
      <c r="K11733" s="3">
        <v>0</v>
      </c>
      <c r="L11733" s="3">
        <v>9</v>
      </c>
      <c r="M11733" s="4">
        <v>5</v>
      </c>
      <c r="S11733">
        <f t="shared" si="366"/>
        <v>9</v>
      </c>
      <c r="T11733">
        <f t="shared" si="367"/>
        <v>9</v>
      </c>
    </row>
    <row r="11734" spans="1:20" hidden="1" x14ac:dyDescent="0.25">
      <c r="A11734" s="2" t="s">
        <v>237</v>
      </c>
      <c r="B11734" s="2" t="s">
        <v>75</v>
      </c>
      <c r="C11734" s="2" t="s">
        <v>19</v>
      </c>
      <c r="E11734" s="4">
        <v>0</v>
      </c>
      <c r="F11734" s="1">
        <v>110</v>
      </c>
      <c r="G11734" s="1">
        <v>30.9</v>
      </c>
      <c r="H11734" s="1">
        <v>6.24</v>
      </c>
      <c r="I11734" s="1">
        <v>12.59</v>
      </c>
      <c r="J11734">
        <v>9</v>
      </c>
      <c r="K11734" s="3">
        <v>0</v>
      </c>
      <c r="L11734" s="3">
        <v>9</v>
      </c>
      <c r="M11734" s="4">
        <v>9</v>
      </c>
      <c r="O11734" s="3">
        <v>0</v>
      </c>
      <c r="R11734" s="3">
        <v>0</v>
      </c>
      <c r="S11734">
        <f t="shared" si="366"/>
        <v>9</v>
      </c>
      <c r="T11734">
        <f t="shared" si="367"/>
        <v>9</v>
      </c>
    </row>
    <row r="11735" spans="1:20" hidden="1" x14ac:dyDescent="0.25">
      <c r="A11735" s="2" t="s">
        <v>237</v>
      </c>
      <c r="B11735" s="2" t="s">
        <v>59</v>
      </c>
      <c r="C11735" s="2" t="s">
        <v>21</v>
      </c>
      <c r="E11735" s="4">
        <v>0</v>
      </c>
      <c r="F11735" s="1">
        <v>10</v>
      </c>
      <c r="G11735" s="1">
        <v>20.74</v>
      </c>
      <c r="H11735" s="1">
        <v>0.02</v>
      </c>
      <c r="I11735" s="1">
        <v>0.16</v>
      </c>
      <c r="J11735">
        <v>6</v>
      </c>
      <c r="K11735" s="3">
        <v>0</v>
      </c>
      <c r="L11735" s="3">
        <v>6</v>
      </c>
      <c r="M11735" s="4">
        <v>6</v>
      </c>
      <c r="N11735" s="4">
        <v>0</v>
      </c>
      <c r="O11735" s="3">
        <v>0</v>
      </c>
      <c r="Q11735" s="4">
        <v>0</v>
      </c>
      <c r="S11735">
        <f t="shared" si="366"/>
        <v>6</v>
      </c>
      <c r="T11735">
        <f t="shared" si="367"/>
        <v>6</v>
      </c>
    </row>
    <row r="11736" spans="1:20" hidden="1" x14ac:dyDescent="0.25">
      <c r="A11736" s="2" t="s">
        <v>237</v>
      </c>
      <c r="B11736" s="2" t="s">
        <v>60</v>
      </c>
      <c r="C11736" s="2" t="s">
        <v>21</v>
      </c>
      <c r="E11736" s="4">
        <v>1</v>
      </c>
      <c r="F11736" s="1">
        <v>9</v>
      </c>
      <c r="G11736" s="1">
        <v>0.98</v>
      </c>
      <c r="H11736" s="1">
        <v>0.05</v>
      </c>
      <c r="I11736" s="1">
        <v>0.3</v>
      </c>
      <c r="J11736">
        <v>6</v>
      </c>
      <c r="L11736" s="3">
        <v>5</v>
      </c>
      <c r="M11736" s="4">
        <v>0</v>
      </c>
      <c r="Q11736" s="4">
        <v>4</v>
      </c>
      <c r="R11736" s="3">
        <v>0</v>
      </c>
      <c r="S11736">
        <f t="shared" si="366"/>
        <v>5</v>
      </c>
      <c r="T11736">
        <f t="shared" si="367"/>
        <v>5</v>
      </c>
    </row>
    <row r="11737" spans="1:20" hidden="1" x14ac:dyDescent="0.25">
      <c r="A11737" s="2" t="s">
        <v>237</v>
      </c>
      <c r="B11737" s="2" t="s">
        <v>111</v>
      </c>
      <c r="C11737" s="2" t="s">
        <v>21</v>
      </c>
      <c r="D11737" s="4">
        <v>1</v>
      </c>
      <c r="E11737" s="4">
        <v>0</v>
      </c>
      <c r="F11737" s="1">
        <v>39</v>
      </c>
      <c r="G11737" s="1">
        <v>15.6</v>
      </c>
      <c r="H11737" s="1">
        <v>0.09</v>
      </c>
      <c r="I11737" s="1">
        <v>0.68</v>
      </c>
      <c r="J11737">
        <v>6</v>
      </c>
      <c r="K11737" s="3">
        <v>0</v>
      </c>
      <c r="L11737" s="3">
        <v>0</v>
      </c>
      <c r="M11737" s="4">
        <v>4</v>
      </c>
      <c r="N11737" s="4">
        <v>1</v>
      </c>
      <c r="O11737" s="3">
        <v>6</v>
      </c>
      <c r="S11737">
        <f t="shared" si="366"/>
        <v>6</v>
      </c>
      <c r="T11737">
        <f t="shared" si="367"/>
        <v>6</v>
      </c>
    </row>
    <row r="11738" spans="1:20" hidden="1" x14ac:dyDescent="0.25">
      <c r="A11738" s="2" t="s">
        <v>237</v>
      </c>
      <c r="B11738" s="2" t="s">
        <v>99</v>
      </c>
      <c r="C11738" s="2" t="s">
        <v>21</v>
      </c>
      <c r="D11738" s="4">
        <v>1</v>
      </c>
      <c r="E11738" s="4">
        <v>1</v>
      </c>
      <c r="F11738" s="1">
        <v>26</v>
      </c>
      <c r="G11738" s="1">
        <v>9.39</v>
      </c>
      <c r="H11738" s="1">
        <v>0.08</v>
      </c>
      <c r="I11738" s="1">
        <v>0.18</v>
      </c>
      <c r="J11738">
        <v>5</v>
      </c>
      <c r="L11738" s="3">
        <v>1</v>
      </c>
      <c r="M11738" s="4">
        <v>3</v>
      </c>
      <c r="N11738" s="4">
        <v>0</v>
      </c>
      <c r="O11738" s="3">
        <v>4</v>
      </c>
      <c r="S11738">
        <f t="shared" si="366"/>
        <v>5</v>
      </c>
      <c r="T11738">
        <f t="shared" si="367"/>
        <v>5</v>
      </c>
    </row>
    <row r="11739" spans="1:20" hidden="1" x14ac:dyDescent="0.25">
      <c r="A11739" s="2" t="s">
        <v>237</v>
      </c>
      <c r="B11739" s="2" t="s">
        <v>23</v>
      </c>
      <c r="C11739" s="2" t="s">
        <v>21</v>
      </c>
      <c r="E11739" s="4">
        <v>1</v>
      </c>
      <c r="F11739" s="1">
        <v>7</v>
      </c>
      <c r="G11739" s="1">
        <v>10.1</v>
      </c>
      <c r="H11739" s="1">
        <v>0.05</v>
      </c>
      <c r="I11739" s="1">
        <v>0.1</v>
      </c>
      <c r="J11739">
        <v>4</v>
      </c>
      <c r="K11739" s="3">
        <v>0</v>
      </c>
      <c r="L11739" s="3">
        <v>0</v>
      </c>
      <c r="M11739" s="4">
        <v>3</v>
      </c>
      <c r="N11739" s="4">
        <v>0</v>
      </c>
      <c r="O11739" s="3">
        <v>4</v>
      </c>
      <c r="Q11739" s="4">
        <v>0</v>
      </c>
      <c r="S11739">
        <f t="shared" si="366"/>
        <v>4</v>
      </c>
      <c r="T11739">
        <f t="shared" si="367"/>
        <v>4</v>
      </c>
    </row>
    <row r="11740" spans="1:20" hidden="1" x14ac:dyDescent="0.25">
      <c r="A11740" s="2" t="s">
        <v>237</v>
      </c>
      <c r="B11740" s="2" t="s">
        <v>109</v>
      </c>
      <c r="C11740" s="2" t="s">
        <v>19</v>
      </c>
      <c r="E11740" s="4">
        <v>1</v>
      </c>
      <c r="F11740" s="1">
        <v>22</v>
      </c>
      <c r="G11740" s="1">
        <v>12.11</v>
      </c>
      <c r="H11740" s="1">
        <v>0.78</v>
      </c>
      <c r="I11740" s="1">
        <v>3.53</v>
      </c>
      <c r="J11740">
        <v>4</v>
      </c>
      <c r="K11740" s="3">
        <v>1</v>
      </c>
      <c r="L11740" s="3">
        <v>0</v>
      </c>
      <c r="M11740" s="4">
        <v>3</v>
      </c>
      <c r="O11740" s="3">
        <v>4</v>
      </c>
      <c r="S11740">
        <f t="shared" si="366"/>
        <v>3</v>
      </c>
      <c r="T11740">
        <f t="shared" si="367"/>
        <v>4</v>
      </c>
    </row>
    <row r="11741" spans="1:20" hidden="1" x14ac:dyDescent="0.25">
      <c r="A11741" s="2" t="s">
        <v>237</v>
      </c>
      <c r="B11741" s="2" t="s">
        <v>70</v>
      </c>
      <c r="C11741" s="2" t="s">
        <v>21</v>
      </c>
      <c r="F11741" s="1">
        <v>8</v>
      </c>
      <c r="G11741" s="1">
        <v>10.11</v>
      </c>
      <c r="I11741" s="1">
        <v>0.06</v>
      </c>
      <c r="J11741">
        <v>4</v>
      </c>
      <c r="M11741" s="4">
        <v>3</v>
      </c>
      <c r="N11741" s="4">
        <v>1</v>
      </c>
      <c r="O11741" s="3">
        <v>4</v>
      </c>
      <c r="S11741">
        <f t="shared" si="366"/>
        <v>4</v>
      </c>
      <c r="T11741">
        <f t="shared" si="367"/>
        <v>4</v>
      </c>
    </row>
    <row r="11742" spans="1:20" hidden="1" x14ac:dyDescent="0.25">
      <c r="A11742" s="2" t="s">
        <v>237</v>
      </c>
      <c r="B11742" s="2" t="s">
        <v>115</v>
      </c>
      <c r="C11742" s="2" t="s">
        <v>19</v>
      </c>
      <c r="E11742" s="4">
        <v>0</v>
      </c>
      <c r="F11742" s="1">
        <v>133</v>
      </c>
      <c r="G11742" s="1">
        <v>14.75</v>
      </c>
      <c r="H11742" s="1">
        <v>12.69</v>
      </c>
      <c r="I11742" s="1">
        <v>4.2</v>
      </c>
      <c r="J11742">
        <v>4</v>
      </c>
      <c r="L11742" s="3">
        <v>4</v>
      </c>
      <c r="M11742" s="4">
        <v>4</v>
      </c>
      <c r="O11742" s="3">
        <v>1</v>
      </c>
      <c r="S11742">
        <f t="shared" si="366"/>
        <v>5</v>
      </c>
      <c r="T11742">
        <f t="shared" si="367"/>
        <v>4</v>
      </c>
    </row>
    <row r="11743" spans="1:20" hidden="1" x14ac:dyDescent="0.25">
      <c r="A11743" s="2" t="s">
        <v>237</v>
      </c>
      <c r="B11743" s="2" t="s">
        <v>48</v>
      </c>
      <c r="C11743" s="2" t="s">
        <v>21</v>
      </c>
      <c r="F11743" s="1">
        <v>220</v>
      </c>
      <c r="G11743" s="1">
        <v>9.08</v>
      </c>
      <c r="H11743" s="1">
        <v>24.89</v>
      </c>
      <c r="J11743">
        <v>3</v>
      </c>
      <c r="L11743" s="3">
        <v>3</v>
      </c>
      <c r="M11743" s="4">
        <v>3</v>
      </c>
      <c r="R11743" s="3">
        <v>0</v>
      </c>
      <c r="S11743">
        <f t="shared" si="366"/>
        <v>3</v>
      </c>
      <c r="T11743">
        <f t="shared" si="367"/>
        <v>3</v>
      </c>
    </row>
    <row r="11744" spans="1:20" hidden="1" x14ac:dyDescent="0.25">
      <c r="A11744" s="2" t="s">
        <v>237</v>
      </c>
      <c r="B11744" s="2" t="s">
        <v>52</v>
      </c>
      <c r="C11744" s="2" t="s">
        <v>21</v>
      </c>
      <c r="D11744" s="4">
        <v>2</v>
      </c>
      <c r="E11744" s="4">
        <v>0</v>
      </c>
      <c r="F11744" s="1">
        <v>0</v>
      </c>
      <c r="G11744" s="1">
        <v>0</v>
      </c>
      <c r="J11744">
        <v>3</v>
      </c>
      <c r="L11744" s="3">
        <v>3</v>
      </c>
      <c r="M11744" s="4">
        <v>0</v>
      </c>
      <c r="S11744">
        <f t="shared" si="366"/>
        <v>3</v>
      </c>
      <c r="T11744">
        <f t="shared" si="367"/>
        <v>2</v>
      </c>
    </row>
    <row r="11745" spans="1:20" hidden="1" x14ac:dyDescent="0.25">
      <c r="A11745" s="2" t="s">
        <v>237</v>
      </c>
      <c r="B11745" s="2" t="s">
        <v>57</v>
      </c>
      <c r="C11745" s="2" t="s">
        <v>19</v>
      </c>
      <c r="E11745" s="4">
        <v>0</v>
      </c>
      <c r="F11745" s="1">
        <v>35</v>
      </c>
      <c r="G11745" s="1">
        <v>8.75</v>
      </c>
      <c r="H11745" s="1">
        <v>2.4900000000000002</v>
      </c>
      <c r="I11745" s="1">
        <v>2.76</v>
      </c>
      <c r="J11745">
        <v>3</v>
      </c>
      <c r="K11745" s="3">
        <v>0</v>
      </c>
      <c r="L11745" s="3">
        <v>1</v>
      </c>
      <c r="M11745" s="4">
        <v>2</v>
      </c>
      <c r="N11745" s="4">
        <v>0</v>
      </c>
      <c r="O11745" s="3">
        <v>2</v>
      </c>
      <c r="P11745" s="4">
        <v>0</v>
      </c>
      <c r="S11745">
        <f t="shared" si="366"/>
        <v>3</v>
      </c>
      <c r="T11745">
        <f t="shared" si="367"/>
        <v>2</v>
      </c>
    </row>
    <row r="11746" spans="1:20" hidden="1" x14ac:dyDescent="0.25">
      <c r="A11746" s="2" t="s">
        <v>237</v>
      </c>
      <c r="B11746" s="2" t="s">
        <v>64</v>
      </c>
      <c r="C11746" s="2" t="s">
        <v>21</v>
      </c>
      <c r="E11746" s="4">
        <v>0</v>
      </c>
      <c r="F11746" s="1">
        <v>7</v>
      </c>
      <c r="G11746" s="1">
        <v>11.5</v>
      </c>
      <c r="H11746" s="1">
        <v>0.02</v>
      </c>
      <c r="I11746" s="1">
        <v>0.04</v>
      </c>
      <c r="J11746">
        <v>3</v>
      </c>
      <c r="K11746" s="3">
        <v>0</v>
      </c>
      <c r="L11746" s="3">
        <v>3</v>
      </c>
      <c r="M11746" s="4">
        <v>3</v>
      </c>
      <c r="N11746" s="4">
        <v>0</v>
      </c>
      <c r="Q11746" s="4">
        <v>0</v>
      </c>
      <c r="S11746">
        <f t="shared" si="366"/>
        <v>3</v>
      </c>
      <c r="T11746">
        <f t="shared" si="367"/>
        <v>3</v>
      </c>
    </row>
    <row r="11747" spans="1:20" hidden="1" x14ac:dyDescent="0.25">
      <c r="A11747" s="2" t="s">
        <v>237</v>
      </c>
      <c r="B11747" s="2" t="s">
        <v>78</v>
      </c>
      <c r="C11747" s="2" t="s">
        <v>21</v>
      </c>
      <c r="E11747" s="4">
        <v>0</v>
      </c>
      <c r="F11747" s="1">
        <v>18</v>
      </c>
      <c r="G11747" s="1">
        <v>9.48</v>
      </c>
      <c r="J11747">
        <v>3</v>
      </c>
      <c r="K11747" s="3">
        <v>0</v>
      </c>
      <c r="L11747" s="3">
        <v>3</v>
      </c>
      <c r="M11747" s="4">
        <v>3</v>
      </c>
      <c r="R11747" s="3">
        <v>0</v>
      </c>
      <c r="S11747">
        <f t="shared" si="366"/>
        <v>3</v>
      </c>
      <c r="T11747">
        <f t="shared" si="367"/>
        <v>3</v>
      </c>
    </row>
    <row r="11748" spans="1:20" hidden="1" x14ac:dyDescent="0.25">
      <c r="A11748" s="2" t="s">
        <v>237</v>
      </c>
      <c r="B11748" s="2" t="s">
        <v>34</v>
      </c>
      <c r="C11748" s="2" t="s">
        <v>21</v>
      </c>
      <c r="F11748" s="1">
        <v>27</v>
      </c>
      <c r="G11748" s="1">
        <v>5.76</v>
      </c>
      <c r="J11748">
        <v>2</v>
      </c>
      <c r="K11748" s="3">
        <v>0</v>
      </c>
      <c r="L11748" s="3">
        <v>2</v>
      </c>
      <c r="M11748" s="4">
        <v>2</v>
      </c>
      <c r="S11748">
        <f t="shared" si="366"/>
        <v>2</v>
      </c>
      <c r="T11748">
        <f t="shared" si="367"/>
        <v>2</v>
      </c>
    </row>
    <row r="11749" spans="1:20" hidden="1" x14ac:dyDescent="0.25">
      <c r="A11749" s="2" t="s">
        <v>237</v>
      </c>
      <c r="B11749" s="2" t="s">
        <v>101</v>
      </c>
      <c r="C11749" s="2" t="s">
        <v>21</v>
      </c>
      <c r="F11749" s="1">
        <v>6</v>
      </c>
      <c r="G11749" s="1">
        <v>6.19</v>
      </c>
      <c r="H11749" s="1">
        <v>0.03</v>
      </c>
      <c r="I11749" s="1">
        <v>0.26</v>
      </c>
      <c r="J11749">
        <v>2</v>
      </c>
      <c r="L11749" s="3">
        <v>2</v>
      </c>
      <c r="M11749" s="4">
        <v>2</v>
      </c>
      <c r="N11749" s="4">
        <v>0</v>
      </c>
      <c r="S11749">
        <f t="shared" si="366"/>
        <v>2</v>
      </c>
      <c r="T11749">
        <f t="shared" si="367"/>
        <v>2</v>
      </c>
    </row>
    <row r="11750" spans="1:20" hidden="1" x14ac:dyDescent="0.25">
      <c r="A11750" s="2" t="s">
        <v>237</v>
      </c>
      <c r="B11750" s="2" t="s">
        <v>18</v>
      </c>
      <c r="C11750" s="2" t="s">
        <v>19</v>
      </c>
      <c r="F11750" s="1">
        <v>18</v>
      </c>
      <c r="G11750" s="1">
        <v>4.8899999999999997</v>
      </c>
      <c r="H11750" s="1">
        <v>0.41</v>
      </c>
      <c r="I11750" s="1">
        <v>2.17</v>
      </c>
      <c r="J11750">
        <v>1</v>
      </c>
      <c r="L11750" s="3">
        <v>1</v>
      </c>
      <c r="M11750" s="4">
        <v>1</v>
      </c>
      <c r="O11750" s="3">
        <v>0</v>
      </c>
      <c r="S11750">
        <f t="shared" si="366"/>
        <v>1</v>
      </c>
      <c r="T11750">
        <f t="shared" si="367"/>
        <v>1</v>
      </c>
    </row>
    <row r="11751" spans="1:20" hidden="1" x14ac:dyDescent="0.25">
      <c r="A11751" s="2" t="s">
        <v>237</v>
      </c>
      <c r="B11751" s="2" t="s">
        <v>20</v>
      </c>
      <c r="C11751" s="2" t="s">
        <v>21</v>
      </c>
      <c r="F11751" s="1">
        <v>1</v>
      </c>
      <c r="G11751" s="1">
        <v>2.2400000000000002</v>
      </c>
      <c r="H11751" s="1">
        <v>0.01</v>
      </c>
      <c r="I11751" s="1">
        <v>0.02</v>
      </c>
      <c r="J11751">
        <v>1</v>
      </c>
      <c r="K11751" s="3">
        <v>0</v>
      </c>
      <c r="L11751" s="3">
        <v>0</v>
      </c>
      <c r="M11751" s="4">
        <v>1</v>
      </c>
      <c r="N11751" s="4">
        <v>0</v>
      </c>
      <c r="O11751" s="3">
        <v>1</v>
      </c>
      <c r="S11751">
        <f t="shared" si="366"/>
        <v>1</v>
      </c>
      <c r="T11751">
        <f t="shared" si="367"/>
        <v>1</v>
      </c>
    </row>
    <row r="11752" spans="1:20" hidden="1" x14ac:dyDescent="0.25">
      <c r="A11752" s="2" t="s">
        <v>237</v>
      </c>
      <c r="B11752" s="2" t="s">
        <v>22</v>
      </c>
      <c r="C11752" s="2" t="s">
        <v>21</v>
      </c>
      <c r="F11752" s="1">
        <v>19</v>
      </c>
      <c r="G11752" s="1">
        <v>1.92</v>
      </c>
      <c r="H11752" s="1">
        <v>0.15</v>
      </c>
      <c r="I11752" s="1">
        <v>0.8</v>
      </c>
      <c r="J11752">
        <v>1</v>
      </c>
      <c r="L11752" s="3">
        <v>1</v>
      </c>
      <c r="M11752" s="4">
        <v>1</v>
      </c>
      <c r="S11752">
        <f t="shared" si="366"/>
        <v>1</v>
      </c>
      <c r="T11752">
        <f t="shared" si="367"/>
        <v>1</v>
      </c>
    </row>
    <row r="11753" spans="1:20" hidden="1" x14ac:dyDescent="0.25">
      <c r="A11753" s="2" t="s">
        <v>237</v>
      </c>
      <c r="B11753" s="2" t="s">
        <v>25</v>
      </c>
      <c r="C11753" s="2" t="s">
        <v>19</v>
      </c>
      <c r="E11753" s="4">
        <v>0</v>
      </c>
      <c r="F11753" s="1">
        <v>85</v>
      </c>
      <c r="G11753" s="1">
        <v>4.28</v>
      </c>
      <c r="H11753" s="1">
        <v>9.61</v>
      </c>
      <c r="I11753" s="1">
        <v>0.1</v>
      </c>
      <c r="J11753">
        <v>1</v>
      </c>
      <c r="L11753" s="3">
        <v>1</v>
      </c>
      <c r="M11753" s="4">
        <v>1</v>
      </c>
      <c r="R11753" s="3">
        <v>0</v>
      </c>
      <c r="S11753">
        <f t="shared" si="366"/>
        <v>1</v>
      </c>
      <c r="T11753">
        <f t="shared" si="367"/>
        <v>1</v>
      </c>
    </row>
    <row r="11754" spans="1:20" hidden="1" x14ac:dyDescent="0.25">
      <c r="A11754" s="2" t="s">
        <v>237</v>
      </c>
      <c r="B11754" s="2" t="s">
        <v>29</v>
      </c>
      <c r="C11754" s="2" t="s">
        <v>21</v>
      </c>
      <c r="E11754" s="4">
        <v>0</v>
      </c>
      <c r="F11754" s="1">
        <v>4</v>
      </c>
      <c r="G11754" s="1">
        <v>3.1</v>
      </c>
      <c r="I11754" s="1">
        <v>0.28000000000000003</v>
      </c>
      <c r="J11754">
        <v>1</v>
      </c>
      <c r="K11754" s="3">
        <v>0</v>
      </c>
      <c r="L11754" s="3">
        <v>1</v>
      </c>
      <c r="M11754" s="4">
        <v>1</v>
      </c>
      <c r="N11754" s="4">
        <v>0</v>
      </c>
      <c r="O11754" s="3">
        <v>0</v>
      </c>
      <c r="S11754">
        <f t="shared" si="366"/>
        <v>1</v>
      </c>
      <c r="T11754">
        <f t="shared" si="367"/>
        <v>1</v>
      </c>
    </row>
    <row r="11755" spans="1:20" hidden="1" x14ac:dyDescent="0.25">
      <c r="A11755" s="2" t="s">
        <v>237</v>
      </c>
      <c r="B11755" s="2" t="s">
        <v>89</v>
      </c>
      <c r="C11755" s="2" t="s">
        <v>19</v>
      </c>
      <c r="E11755" s="4">
        <v>0</v>
      </c>
      <c r="F11755" s="1">
        <v>5</v>
      </c>
      <c r="G11755" s="1">
        <v>4.46</v>
      </c>
      <c r="H11755" s="1">
        <v>0.06</v>
      </c>
      <c r="I11755" s="1">
        <v>0.94</v>
      </c>
      <c r="J11755">
        <v>1</v>
      </c>
      <c r="K11755" s="3">
        <v>0</v>
      </c>
      <c r="L11755" s="3">
        <v>1</v>
      </c>
      <c r="M11755" s="4">
        <v>1</v>
      </c>
      <c r="O11755" s="3">
        <v>0</v>
      </c>
      <c r="S11755">
        <f t="shared" si="366"/>
        <v>1</v>
      </c>
      <c r="T11755">
        <f t="shared" si="367"/>
        <v>1</v>
      </c>
    </row>
    <row r="11756" spans="1:20" hidden="1" x14ac:dyDescent="0.25">
      <c r="A11756" s="2" t="s">
        <v>237</v>
      </c>
      <c r="B11756" s="2" t="s">
        <v>31</v>
      </c>
      <c r="C11756" s="2" t="s">
        <v>19</v>
      </c>
      <c r="F11756" s="1">
        <v>25</v>
      </c>
      <c r="G11756" s="1">
        <v>4.7300000000000004</v>
      </c>
      <c r="H11756" s="1">
        <v>2.5</v>
      </c>
      <c r="I11756" s="1">
        <v>0.35</v>
      </c>
      <c r="J11756">
        <v>1</v>
      </c>
      <c r="L11756" s="3">
        <v>1</v>
      </c>
      <c r="M11756" s="4">
        <v>1</v>
      </c>
      <c r="S11756">
        <f t="shared" si="366"/>
        <v>1</v>
      </c>
      <c r="T11756">
        <f t="shared" si="367"/>
        <v>1</v>
      </c>
    </row>
    <row r="11757" spans="1:20" hidden="1" x14ac:dyDescent="0.25">
      <c r="A11757" s="2" t="s">
        <v>237</v>
      </c>
      <c r="B11757" s="2" t="s">
        <v>35</v>
      </c>
      <c r="C11757" s="2" t="s">
        <v>21</v>
      </c>
      <c r="E11757" s="4">
        <v>0</v>
      </c>
      <c r="F11757" s="1">
        <v>32</v>
      </c>
      <c r="G11757" s="1">
        <v>1.63</v>
      </c>
      <c r="H11757" s="1">
        <v>2.91</v>
      </c>
      <c r="I11757" s="1">
        <v>0.37</v>
      </c>
      <c r="J11757">
        <v>1</v>
      </c>
      <c r="L11757" s="3">
        <v>1</v>
      </c>
      <c r="M11757" s="4">
        <v>0</v>
      </c>
      <c r="S11757">
        <f t="shared" si="366"/>
        <v>1</v>
      </c>
      <c r="T11757">
        <f t="shared" si="367"/>
        <v>0</v>
      </c>
    </row>
    <row r="11758" spans="1:20" hidden="1" x14ac:dyDescent="0.25">
      <c r="A11758" s="2" t="s">
        <v>237</v>
      </c>
      <c r="B11758" s="2" t="s">
        <v>51</v>
      </c>
      <c r="C11758" s="2" t="s">
        <v>21</v>
      </c>
      <c r="D11758" s="4">
        <v>0</v>
      </c>
      <c r="F11758" s="1">
        <v>18</v>
      </c>
      <c r="G11758" s="1">
        <v>1.89</v>
      </c>
      <c r="H11758" s="1">
        <v>0.09</v>
      </c>
      <c r="I11758" s="1">
        <v>1.25</v>
      </c>
      <c r="J11758">
        <v>1</v>
      </c>
      <c r="L11758" s="3">
        <v>1</v>
      </c>
      <c r="M11758" s="4">
        <v>1</v>
      </c>
      <c r="N11758" s="4">
        <v>0</v>
      </c>
      <c r="R11758" s="3">
        <v>0</v>
      </c>
      <c r="S11758">
        <f t="shared" si="366"/>
        <v>1</v>
      </c>
      <c r="T11758">
        <f t="shared" si="367"/>
        <v>1</v>
      </c>
    </row>
    <row r="11759" spans="1:20" hidden="1" x14ac:dyDescent="0.25">
      <c r="A11759" s="2" t="s">
        <v>237</v>
      </c>
      <c r="B11759" s="2" t="s">
        <v>100</v>
      </c>
      <c r="C11759" s="2" t="s">
        <v>19</v>
      </c>
      <c r="E11759" s="4">
        <v>0</v>
      </c>
      <c r="F11759" s="1">
        <v>2</v>
      </c>
      <c r="G11759" s="1">
        <v>3.3</v>
      </c>
      <c r="H11759" s="1">
        <v>0.03</v>
      </c>
      <c r="I11759" s="1">
        <v>0.26</v>
      </c>
      <c r="J11759">
        <v>1</v>
      </c>
      <c r="K11759" s="3">
        <v>0</v>
      </c>
      <c r="L11759" s="3">
        <v>1</v>
      </c>
      <c r="M11759" s="4">
        <v>1</v>
      </c>
      <c r="O11759" s="3">
        <v>0</v>
      </c>
      <c r="S11759">
        <f t="shared" si="366"/>
        <v>1</v>
      </c>
      <c r="T11759">
        <f t="shared" si="367"/>
        <v>1</v>
      </c>
    </row>
    <row r="11760" spans="1:20" hidden="1" x14ac:dyDescent="0.25">
      <c r="A11760" s="2" t="s">
        <v>237</v>
      </c>
      <c r="B11760" s="2" t="s">
        <v>103</v>
      </c>
      <c r="C11760" s="2" t="s">
        <v>21</v>
      </c>
      <c r="F11760" s="1">
        <v>1</v>
      </c>
      <c r="G11760" s="1">
        <v>1.68</v>
      </c>
      <c r="I11760" s="1">
        <v>0.01</v>
      </c>
      <c r="J11760">
        <v>1</v>
      </c>
      <c r="K11760" s="3">
        <v>0</v>
      </c>
      <c r="L11760" s="3">
        <v>0</v>
      </c>
      <c r="M11760" s="4">
        <v>0</v>
      </c>
      <c r="N11760" s="4">
        <v>0</v>
      </c>
      <c r="O11760" s="3">
        <v>0</v>
      </c>
      <c r="S11760">
        <f t="shared" si="366"/>
        <v>0</v>
      </c>
      <c r="T11760">
        <f t="shared" si="367"/>
        <v>0</v>
      </c>
    </row>
    <row r="11761" spans="1:20" hidden="1" x14ac:dyDescent="0.25">
      <c r="A11761" s="2" t="s">
        <v>237</v>
      </c>
      <c r="B11761" s="2" t="s">
        <v>62</v>
      </c>
      <c r="C11761" s="2" t="s">
        <v>19</v>
      </c>
      <c r="E11761" s="4">
        <v>0</v>
      </c>
      <c r="F11761" s="1">
        <v>4</v>
      </c>
      <c r="G11761" s="1">
        <v>2.0099999999999998</v>
      </c>
      <c r="H11761" s="1">
        <v>0.14000000000000001</v>
      </c>
      <c r="I11761" s="1">
        <v>0.53</v>
      </c>
      <c r="J11761">
        <v>1</v>
      </c>
      <c r="K11761" s="3">
        <v>0</v>
      </c>
      <c r="L11761" s="3">
        <v>1</v>
      </c>
      <c r="M11761" s="4">
        <v>1</v>
      </c>
      <c r="O11761" s="3">
        <v>0</v>
      </c>
      <c r="S11761">
        <f t="shared" si="366"/>
        <v>1</v>
      </c>
      <c r="T11761">
        <f t="shared" si="367"/>
        <v>1</v>
      </c>
    </row>
    <row r="11762" spans="1:20" hidden="1" x14ac:dyDescent="0.25">
      <c r="A11762" s="2" t="s">
        <v>237</v>
      </c>
      <c r="B11762" s="2" t="s">
        <v>66</v>
      </c>
      <c r="C11762" s="2" t="s">
        <v>21</v>
      </c>
      <c r="E11762" s="4">
        <v>0</v>
      </c>
      <c r="F11762" s="1">
        <v>3</v>
      </c>
      <c r="G11762" s="1">
        <v>2.13</v>
      </c>
      <c r="H11762" s="1">
        <v>0.01</v>
      </c>
      <c r="I11762" s="1">
        <v>0.02</v>
      </c>
      <c r="J11762">
        <v>1</v>
      </c>
      <c r="L11762" s="3">
        <v>1</v>
      </c>
      <c r="M11762" s="4">
        <v>1</v>
      </c>
      <c r="N11762" s="4">
        <v>0</v>
      </c>
      <c r="S11762">
        <f t="shared" si="366"/>
        <v>1</v>
      </c>
      <c r="T11762">
        <f t="shared" si="367"/>
        <v>1</v>
      </c>
    </row>
    <row r="11763" spans="1:20" hidden="1" x14ac:dyDescent="0.25">
      <c r="A11763" s="2" t="s">
        <v>237</v>
      </c>
      <c r="B11763" s="2" t="s">
        <v>73</v>
      </c>
      <c r="C11763" s="2" t="s">
        <v>21</v>
      </c>
      <c r="F11763" s="1">
        <v>3</v>
      </c>
      <c r="G11763" s="1">
        <v>4.83</v>
      </c>
      <c r="H11763" s="1">
        <v>0.03</v>
      </c>
      <c r="I11763" s="1">
        <v>0.14000000000000001</v>
      </c>
      <c r="J11763">
        <v>1</v>
      </c>
      <c r="L11763" s="3">
        <v>0</v>
      </c>
      <c r="M11763" s="4">
        <v>1</v>
      </c>
      <c r="N11763" s="4">
        <v>0</v>
      </c>
      <c r="O11763" s="3">
        <v>1</v>
      </c>
      <c r="S11763">
        <f t="shared" si="366"/>
        <v>1</v>
      </c>
      <c r="T11763">
        <f t="shared" si="367"/>
        <v>1</v>
      </c>
    </row>
    <row r="11764" spans="1:20" hidden="1" x14ac:dyDescent="0.25">
      <c r="A11764" s="2" t="s">
        <v>237</v>
      </c>
      <c r="B11764" s="2" t="s">
        <v>74</v>
      </c>
      <c r="C11764" s="2" t="s">
        <v>19</v>
      </c>
      <c r="F11764" s="1">
        <v>18</v>
      </c>
      <c r="G11764" s="1">
        <v>2.83</v>
      </c>
      <c r="H11764" s="1">
        <v>1.56</v>
      </c>
      <c r="I11764" s="1">
        <v>0.98</v>
      </c>
      <c r="J11764">
        <v>1</v>
      </c>
      <c r="L11764" s="3">
        <v>1</v>
      </c>
      <c r="M11764" s="4">
        <v>1</v>
      </c>
      <c r="O11764" s="3">
        <v>0</v>
      </c>
      <c r="S11764">
        <f t="shared" si="366"/>
        <v>1</v>
      </c>
      <c r="T11764">
        <f t="shared" si="367"/>
        <v>1</v>
      </c>
    </row>
    <row r="11765" spans="1:20" hidden="1" x14ac:dyDescent="0.25">
      <c r="A11765" s="2" t="s">
        <v>237</v>
      </c>
      <c r="B11765" s="2" t="s">
        <v>77</v>
      </c>
      <c r="C11765" s="2" t="s">
        <v>19</v>
      </c>
      <c r="F11765" s="1">
        <v>16</v>
      </c>
      <c r="G11765" s="1">
        <v>3.07</v>
      </c>
      <c r="H11765" s="1">
        <v>1.02</v>
      </c>
      <c r="I11765" s="1">
        <v>1.57</v>
      </c>
      <c r="J11765">
        <v>1</v>
      </c>
      <c r="K11765" s="3">
        <v>0</v>
      </c>
      <c r="L11765" s="3">
        <v>1</v>
      </c>
      <c r="M11765" s="4">
        <v>1</v>
      </c>
      <c r="S11765">
        <f t="shared" si="366"/>
        <v>1</v>
      </c>
      <c r="T11765">
        <f t="shared" si="367"/>
        <v>1</v>
      </c>
    </row>
    <row r="11766" spans="1:20" hidden="1" x14ac:dyDescent="0.25">
      <c r="A11766" s="2" t="s">
        <v>237</v>
      </c>
      <c r="B11766" s="2" t="s">
        <v>81</v>
      </c>
      <c r="C11766" s="2" t="s">
        <v>21</v>
      </c>
      <c r="E11766" s="4">
        <v>0</v>
      </c>
      <c r="J11766">
        <v>0</v>
      </c>
      <c r="L11766" s="3">
        <v>0</v>
      </c>
      <c r="S11766">
        <f t="shared" si="366"/>
        <v>0</v>
      </c>
      <c r="T11766">
        <f t="shared" si="367"/>
        <v>0</v>
      </c>
    </row>
    <row r="11767" spans="1:20" hidden="1" x14ac:dyDescent="0.25">
      <c r="A11767" s="2" t="s">
        <v>237</v>
      </c>
      <c r="B11767" s="2" t="s">
        <v>82</v>
      </c>
      <c r="C11767" s="2" t="s">
        <v>19</v>
      </c>
      <c r="E11767" s="4">
        <v>0</v>
      </c>
      <c r="F11767" s="1">
        <v>1</v>
      </c>
      <c r="G11767" s="1">
        <v>1.63</v>
      </c>
      <c r="H11767" s="1">
        <v>0.01</v>
      </c>
      <c r="I11767" s="1">
        <v>0.18</v>
      </c>
      <c r="J11767">
        <v>0</v>
      </c>
      <c r="K11767" s="3">
        <v>0</v>
      </c>
      <c r="L11767" s="3">
        <v>0</v>
      </c>
      <c r="M11767" s="4">
        <v>0</v>
      </c>
      <c r="O11767" s="3">
        <v>0</v>
      </c>
      <c r="S11767">
        <f t="shared" si="366"/>
        <v>0</v>
      </c>
      <c r="T11767">
        <f t="shared" si="367"/>
        <v>0</v>
      </c>
    </row>
    <row r="11768" spans="1:20" hidden="1" x14ac:dyDescent="0.25">
      <c r="A11768" s="2" t="s">
        <v>237</v>
      </c>
      <c r="B11768" s="2" t="s">
        <v>83</v>
      </c>
      <c r="C11768" s="2" t="s">
        <v>21</v>
      </c>
      <c r="F11768" s="1">
        <v>14</v>
      </c>
      <c r="G11768" s="1">
        <v>0.89</v>
      </c>
      <c r="H11768" s="1">
        <v>1.21</v>
      </c>
      <c r="I11768" s="1">
        <v>0.65</v>
      </c>
      <c r="J11768">
        <v>0</v>
      </c>
      <c r="L11768" s="3">
        <v>0</v>
      </c>
      <c r="M11768" s="4">
        <v>0</v>
      </c>
      <c r="R11768" s="3">
        <v>0</v>
      </c>
      <c r="S11768">
        <f t="shared" si="366"/>
        <v>0</v>
      </c>
      <c r="T11768">
        <f t="shared" si="367"/>
        <v>0</v>
      </c>
    </row>
    <row r="11769" spans="1:20" hidden="1" x14ac:dyDescent="0.25">
      <c r="A11769" s="2" t="s">
        <v>237</v>
      </c>
      <c r="B11769" s="2" t="s">
        <v>84</v>
      </c>
      <c r="C11769" s="2" t="s">
        <v>21</v>
      </c>
      <c r="D11769" s="4">
        <v>0</v>
      </c>
      <c r="F11769" s="1">
        <v>0</v>
      </c>
      <c r="G11769" s="1">
        <v>0.02</v>
      </c>
      <c r="H11769" s="1">
        <v>0</v>
      </c>
      <c r="I11769" s="1">
        <v>0</v>
      </c>
      <c r="J11769">
        <v>0</v>
      </c>
      <c r="L11769" s="3">
        <v>0</v>
      </c>
      <c r="M11769" s="4">
        <v>0</v>
      </c>
      <c r="S11769">
        <f t="shared" si="366"/>
        <v>0</v>
      </c>
      <c r="T11769">
        <f t="shared" si="367"/>
        <v>0</v>
      </c>
    </row>
    <row r="11770" spans="1:20" hidden="1" x14ac:dyDescent="0.25">
      <c r="A11770" s="2" t="s">
        <v>237</v>
      </c>
      <c r="B11770" s="2" t="s">
        <v>24</v>
      </c>
      <c r="C11770" s="2" t="s">
        <v>21</v>
      </c>
      <c r="F11770" s="1">
        <v>1</v>
      </c>
      <c r="G11770" s="1">
        <v>0.83</v>
      </c>
      <c r="H11770" s="1">
        <v>0</v>
      </c>
      <c r="I11770" s="1">
        <v>0.02</v>
      </c>
      <c r="J11770">
        <v>0</v>
      </c>
      <c r="K11770" s="3">
        <v>0</v>
      </c>
      <c r="L11770" s="3">
        <v>0</v>
      </c>
      <c r="M11770" s="4">
        <v>0</v>
      </c>
      <c r="N11770" s="4">
        <v>0</v>
      </c>
      <c r="O11770" s="3">
        <v>0</v>
      </c>
      <c r="S11770">
        <f t="shared" si="366"/>
        <v>0</v>
      </c>
      <c r="T11770">
        <f t="shared" si="367"/>
        <v>0</v>
      </c>
    </row>
    <row r="11771" spans="1:20" hidden="1" x14ac:dyDescent="0.25">
      <c r="A11771" s="2" t="s">
        <v>237</v>
      </c>
      <c r="B11771" s="2" t="s">
        <v>28</v>
      </c>
      <c r="C11771" s="2" t="s">
        <v>21</v>
      </c>
      <c r="E11771" s="4">
        <v>0</v>
      </c>
      <c r="F11771" s="1">
        <v>9</v>
      </c>
      <c r="G11771" s="1">
        <v>1.08</v>
      </c>
      <c r="J11771">
        <v>0</v>
      </c>
      <c r="K11771" s="3">
        <v>0</v>
      </c>
      <c r="L11771" s="3">
        <v>0</v>
      </c>
      <c r="M11771" s="4">
        <v>0</v>
      </c>
      <c r="R11771" s="3">
        <v>0</v>
      </c>
      <c r="S11771">
        <f t="shared" si="366"/>
        <v>0</v>
      </c>
      <c r="T11771">
        <f t="shared" si="367"/>
        <v>0</v>
      </c>
    </row>
    <row r="11772" spans="1:20" hidden="1" x14ac:dyDescent="0.25">
      <c r="A11772" s="2" t="s">
        <v>237</v>
      </c>
      <c r="B11772" s="2" t="s">
        <v>86</v>
      </c>
      <c r="C11772" s="2" t="s">
        <v>21</v>
      </c>
      <c r="F11772" s="1">
        <v>0</v>
      </c>
      <c r="G11772" s="1">
        <v>0.14000000000000001</v>
      </c>
      <c r="J11772">
        <v>0</v>
      </c>
      <c r="K11772" s="3">
        <v>0</v>
      </c>
      <c r="L11772" s="3">
        <v>0</v>
      </c>
      <c r="M11772" s="4">
        <v>0</v>
      </c>
      <c r="S11772">
        <f t="shared" si="366"/>
        <v>0</v>
      </c>
      <c r="T11772">
        <f t="shared" si="367"/>
        <v>0</v>
      </c>
    </row>
    <row r="11773" spans="1:20" hidden="1" x14ac:dyDescent="0.25">
      <c r="A11773" s="2" t="s">
        <v>237</v>
      </c>
      <c r="B11773" s="2" t="s">
        <v>87</v>
      </c>
      <c r="C11773" s="2" t="s">
        <v>19</v>
      </c>
      <c r="E11773" s="4">
        <v>0</v>
      </c>
      <c r="F11773" s="1">
        <v>0</v>
      </c>
      <c r="G11773" s="1">
        <v>0.12</v>
      </c>
      <c r="H11773" s="1">
        <v>0</v>
      </c>
      <c r="I11773" s="1">
        <v>0.05</v>
      </c>
      <c r="J11773">
        <v>0</v>
      </c>
      <c r="L11773" s="3">
        <v>0</v>
      </c>
      <c r="M11773" s="4">
        <v>0</v>
      </c>
      <c r="S11773">
        <f t="shared" si="366"/>
        <v>0</v>
      </c>
      <c r="T11773">
        <f t="shared" si="367"/>
        <v>0</v>
      </c>
    </row>
    <row r="11774" spans="1:20" hidden="1" x14ac:dyDescent="0.25">
      <c r="A11774" s="2" t="s">
        <v>237</v>
      </c>
      <c r="B11774" s="2" t="s">
        <v>88</v>
      </c>
      <c r="C11774" s="2" t="s">
        <v>21</v>
      </c>
      <c r="F11774" s="1">
        <v>0</v>
      </c>
      <c r="G11774" s="1">
        <v>0.16</v>
      </c>
      <c r="J11774">
        <v>0</v>
      </c>
      <c r="L11774" s="3">
        <v>0</v>
      </c>
      <c r="M11774" s="4">
        <v>0</v>
      </c>
      <c r="S11774">
        <f t="shared" si="366"/>
        <v>0</v>
      </c>
      <c r="T11774">
        <f t="shared" si="367"/>
        <v>0</v>
      </c>
    </row>
    <row r="11775" spans="1:20" hidden="1" x14ac:dyDescent="0.25">
      <c r="A11775" s="2" t="s">
        <v>237</v>
      </c>
      <c r="B11775" s="2" t="s">
        <v>32</v>
      </c>
      <c r="C11775" s="2" t="s">
        <v>21</v>
      </c>
      <c r="D11775" s="4">
        <v>0</v>
      </c>
      <c r="F11775" s="1">
        <v>1</v>
      </c>
      <c r="G11775" s="1">
        <v>0.19</v>
      </c>
      <c r="H11775" s="1">
        <v>0</v>
      </c>
      <c r="I11775" s="1">
        <v>0.03</v>
      </c>
      <c r="J11775">
        <v>0</v>
      </c>
      <c r="L11775" s="3">
        <v>0</v>
      </c>
      <c r="M11775" s="4">
        <v>0</v>
      </c>
      <c r="S11775">
        <f t="shared" si="366"/>
        <v>0</v>
      </c>
      <c r="T11775">
        <f t="shared" si="367"/>
        <v>0</v>
      </c>
    </row>
    <row r="11776" spans="1:20" hidden="1" x14ac:dyDescent="0.25">
      <c r="A11776" s="2" t="s">
        <v>237</v>
      </c>
      <c r="B11776" s="2" t="s">
        <v>33</v>
      </c>
      <c r="C11776" s="2" t="s">
        <v>21</v>
      </c>
      <c r="F11776" s="1">
        <v>0</v>
      </c>
      <c r="G11776" s="1">
        <v>0.03</v>
      </c>
      <c r="J11776">
        <v>0</v>
      </c>
      <c r="L11776" s="3">
        <v>0</v>
      </c>
      <c r="M11776" s="4">
        <v>0</v>
      </c>
      <c r="S11776">
        <f t="shared" si="366"/>
        <v>0</v>
      </c>
      <c r="T11776">
        <f t="shared" si="367"/>
        <v>0</v>
      </c>
    </row>
    <row r="11777" spans="1:20" hidden="1" x14ac:dyDescent="0.25">
      <c r="A11777" s="2" t="s">
        <v>237</v>
      </c>
      <c r="B11777" s="2" t="s">
        <v>91</v>
      </c>
      <c r="C11777" s="2" t="s">
        <v>21</v>
      </c>
      <c r="F11777" s="1">
        <v>11</v>
      </c>
      <c r="G11777" s="1">
        <v>1</v>
      </c>
      <c r="H11777" s="1">
        <v>1</v>
      </c>
      <c r="I11777" s="1">
        <v>1</v>
      </c>
      <c r="J11777">
        <v>0</v>
      </c>
      <c r="L11777" s="3">
        <v>0</v>
      </c>
      <c r="M11777" s="4">
        <v>0</v>
      </c>
      <c r="S11777">
        <f t="shared" si="366"/>
        <v>0</v>
      </c>
      <c r="T11777">
        <f t="shared" si="367"/>
        <v>0</v>
      </c>
    </row>
    <row r="11778" spans="1:20" hidden="1" x14ac:dyDescent="0.25">
      <c r="A11778" s="2" t="s">
        <v>237</v>
      </c>
      <c r="B11778" s="2" t="s">
        <v>38</v>
      </c>
      <c r="C11778" s="2" t="s">
        <v>21</v>
      </c>
      <c r="F11778" s="1">
        <v>0</v>
      </c>
      <c r="G11778" s="1">
        <v>0</v>
      </c>
      <c r="J11778">
        <v>0</v>
      </c>
      <c r="L11778" s="3">
        <v>0</v>
      </c>
      <c r="M11778" s="4">
        <v>0</v>
      </c>
      <c r="S11778">
        <f t="shared" ref="S11778:S11841" si="368">-K11778+L11778+O11778+R11778</f>
        <v>0</v>
      </c>
      <c r="T11778">
        <f t="shared" ref="T11778:T11841" si="369">M11778+N11778+P11778+Q11778+D11778+E11778</f>
        <v>0</v>
      </c>
    </row>
    <row r="11779" spans="1:20" hidden="1" x14ac:dyDescent="0.25">
      <c r="A11779" s="2" t="s">
        <v>237</v>
      </c>
      <c r="B11779" s="2" t="s">
        <v>39</v>
      </c>
      <c r="C11779" s="2" t="s">
        <v>19</v>
      </c>
      <c r="E11779" s="4">
        <v>0</v>
      </c>
      <c r="F11779" s="1">
        <v>4</v>
      </c>
      <c r="G11779" s="1">
        <v>0.21</v>
      </c>
      <c r="H11779" s="1">
        <v>0.45</v>
      </c>
      <c r="I11779" s="1">
        <v>0.02</v>
      </c>
      <c r="J11779">
        <v>0</v>
      </c>
      <c r="K11779" s="3">
        <v>0</v>
      </c>
      <c r="L11779" s="3">
        <v>0</v>
      </c>
      <c r="M11779" s="4">
        <v>0</v>
      </c>
      <c r="O11779" s="3">
        <v>0</v>
      </c>
      <c r="R11779" s="3">
        <v>0</v>
      </c>
      <c r="S11779">
        <f t="shared" si="368"/>
        <v>0</v>
      </c>
      <c r="T11779">
        <f t="shared" si="369"/>
        <v>0</v>
      </c>
    </row>
    <row r="11780" spans="1:20" hidden="1" x14ac:dyDescent="0.25">
      <c r="A11780" s="2" t="s">
        <v>237</v>
      </c>
      <c r="B11780" s="2" t="s">
        <v>92</v>
      </c>
      <c r="C11780" s="2" t="s">
        <v>21</v>
      </c>
      <c r="F11780" s="1">
        <v>8</v>
      </c>
      <c r="G11780" s="1">
        <v>0.86</v>
      </c>
      <c r="H11780" s="1">
        <v>0.04</v>
      </c>
      <c r="I11780" s="1">
        <v>0.51</v>
      </c>
      <c r="J11780">
        <v>0</v>
      </c>
      <c r="L11780" s="3">
        <v>0</v>
      </c>
      <c r="M11780" s="4">
        <v>0</v>
      </c>
      <c r="S11780">
        <f t="shared" si="368"/>
        <v>0</v>
      </c>
      <c r="T11780">
        <f t="shared" si="369"/>
        <v>0</v>
      </c>
    </row>
    <row r="11781" spans="1:20" hidden="1" x14ac:dyDescent="0.25">
      <c r="A11781" s="2" t="s">
        <v>237</v>
      </c>
      <c r="B11781" s="2" t="s">
        <v>40</v>
      </c>
      <c r="C11781" s="2" t="s">
        <v>21</v>
      </c>
      <c r="E11781" s="4">
        <v>0</v>
      </c>
      <c r="F11781" s="1">
        <v>39</v>
      </c>
      <c r="G11781" s="1">
        <v>1.63</v>
      </c>
      <c r="H11781" s="1">
        <v>4.37</v>
      </c>
      <c r="I11781" s="1">
        <v>0.03</v>
      </c>
      <c r="J11781">
        <v>0</v>
      </c>
      <c r="K11781" s="3">
        <v>0</v>
      </c>
      <c r="L11781" s="3">
        <v>0</v>
      </c>
      <c r="M11781" s="4">
        <v>0</v>
      </c>
      <c r="R11781" s="3">
        <v>0</v>
      </c>
      <c r="S11781">
        <f t="shared" si="368"/>
        <v>0</v>
      </c>
      <c r="T11781">
        <f t="shared" si="369"/>
        <v>0</v>
      </c>
    </row>
    <row r="11782" spans="1:20" hidden="1" x14ac:dyDescent="0.25">
      <c r="A11782" s="2" t="s">
        <v>237</v>
      </c>
      <c r="B11782" s="2" t="s">
        <v>41</v>
      </c>
      <c r="C11782" s="2" t="s">
        <v>21</v>
      </c>
      <c r="E11782" s="4">
        <v>0</v>
      </c>
      <c r="J11782">
        <v>0</v>
      </c>
      <c r="L11782" s="3">
        <v>0</v>
      </c>
      <c r="S11782">
        <f t="shared" si="368"/>
        <v>0</v>
      </c>
      <c r="T11782">
        <f t="shared" si="369"/>
        <v>0</v>
      </c>
    </row>
    <row r="11783" spans="1:20" hidden="1" x14ac:dyDescent="0.25">
      <c r="A11783" s="2" t="s">
        <v>237</v>
      </c>
      <c r="B11783" s="2" t="s">
        <v>42</v>
      </c>
      <c r="C11783" s="2" t="s">
        <v>21</v>
      </c>
      <c r="E11783" s="4">
        <v>0</v>
      </c>
      <c r="F11783" s="1">
        <v>37</v>
      </c>
      <c r="G11783" s="1">
        <v>1.53</v>
      </c>
      <c r="H11783" s="1">
        <v>4.1900000000000004</v>
      </c>
      <c r="J11783">
        <v>0</v>
      </c>
      <c r="L11783" s="3">
        <v>0</v>
      </c>
      <c r="M11783" s="4">
        <v>0</v>
      </c>
      <c r="R11783" s="3">
        <v>0</v>
      </c>
      <c r="S11783">
        <f t="shared" si="368"/>
        <v>0</v>
      </c>
      <c r="T11783">
        <f t="shared" si="369"/>
        <v>0</v>
      </c>
    </row>
    <row r="11784" spans="1:20" hidden="1" x14ac:dyDescent="0.25">
      <c r="A11784" s="2" t="s">
        <v>237</v>
      </c>
      <c r="B11784" s="2" t="s">
        <v>43</v>
      </c>
      <c r="C11784" s="2" t="s">
        <v>21</v>
      </c>
      <c r="F11784" s="1">
        <v>22</v>
      </c>
      <c r="G11784" s="1">
        <v>0.9</v>
      </c>
      <c r="H11784" s="1">
        <v>2.4700000000000002</v>
      </c>
      <c r="J11784">
        <v>0</v>
      </c>
      <c r="L11784" s="3">
        <v>0</v>
      </c>
      <c r="M11784" s="4">
        <v>0</v>
      </c>
      <c r="S11784">
        <f t="shared" si="368"/>
        <v>0</v>
      </c>
      <c r="T11784">
        <f t="shared" si="369"/>
        <v>0</v>
      </c>
    </row>
    <row r="11785" spans="1:20" hidden="1" x14ac:dyDescent="0.25">
      <c r="A11785" s="2" t="s">
        <v>237</v>
      </c>
      <c r="B11785" s="2" t="s">
        <v>93</v>
      </c>
      <c r="C11785" s="2" t="s">
        <v>21</v>
      </c>
      <c r="E11785" s="4">
        <v>0</v>
      </c>
      <c r="F11785" s="1">
        <v>3</v>
      </c>
      <c r="G11785" s="1">
        <v>0.11</v>
      </c>
      <c r="H11785" s="1">
        <v>0.3</v>
      </c>
      <c r="J11785">
        <v>0</v>
      </c>
      <c r="K11785" s="3">
        <v>6</v>
      </c>
      <c r="L11785" s="3">
        <v>0</v>
      </c>
      <c r="M11785" s="4">
        <v>0</v>
      </c>
      <c r="O11785" s="3">
        <v>6</v>
      </c>
      <c r="R11785" s="3">
        <v>0</v>
      </c>
      <c r="S11785">
        <f t="shared" si="368"/>
        <v>0</v>
      </c>
      <c r="T11785">
        <f t="shared" si="369"/>
        <v>0</v>
      </c>
    </row>
    <row r="11786" spans="1:20" hidden="1" x14ac:dyDescent="0.25">
      <c r="A11786" s="2" t="s">
        <v>237</v>
      </c>
      <c r="B11786" s="2" t="s">
        <v>44</v>
      </c>
      <c r="C11786" s="2" t="s">
        <v>21</v>
      </c>
      <c r="F11786" s="1">
        <v>1</v>
      </c>
      <c r="G11786" s="1">
        <v>0.03</v>
      </c>
      <c r="H11786" s="1">
        <v>7.0000000000000007E-2</v>
      </c>
      <c r="J11786">
        <v>0</v>
      </c>
      <c r="L11786" s="3">
        <v>0</v>
      </c>
      <c r="M11786" s="4">
        <v>0</v>
      </c>
      <c r="S11786">
        <f t="shared" si="368"/>
        <v>0</v>
      </c>
      <c r="T11786">
        <f t="shared" si="369"/>
        <v>0</v>
      </c>
    </row>
    <row r="11787" spans="1:20" hidden="1" x14ac:dyDescent="0.25">
      <c r="A11787" s="2" t="s">
        <v>237</v>
      </c>
      <c r="B11787" s="2" t="s">
        <v>94</v>
      </c>
      <c r="C11787" s="2" t="s">
        <v>21</v>
      </c>
      <c r="F11787" s="1">
        <v>0</v>
      </c>
      <c r="G11787" s="1">
        <v>0</v>
      </c>
      <c r="H11787" s="1">
        <v>0.01</v>
      </c>
      <c r="J11787">
        <v>0</v>
      </c>
      <c r="L11787" s="3">
        <v>0</v>
      </c>
      <c r="M11787" s="4">
        <v>0</v>
      </c>
      <c r="S11787">
        <f t="shared" si="368"/>
        <v>0</v>
      </c>
      <c r="T11787">
        <f t="shared" si="369"/>
        <v>0</v>
      </c>
    </row>
    <row r="11788" spans="1:20" hidden="1" x14ac:dyDescent="0.25">
      <c r="A11788" s="2" t="s">
        <v>237</v>
      </c>
      <c r="B11788" s="2" t="s">
        <v>45</v>
      </c>
      <c r="C11788" s="2" t="s">
        <v>21</v>
      </c>
      <c r="E11788" s="4">
        <v>0</v>
      </c>
      <c r="J11788">
        <v>0</v>
      </c>
      <c r="L11788" s="3">
        <v>0</v>
      </c>
      <c r="R11788" s="3">
        <v>0</v>
      </c>
      <c r="S11788">
        <f t="shared" si="368"/>
        <v>0</v>
      </c>
      <c r="T11788">
        <f t="shared" si="369"/>
        <v>0</v>
      </c>
    </row>
    <row r="11789" spans="1:20" hidden="1" x14ac:dyDescent="0.25">
      <c r="A11789" s="2" t="s">
        <v>237</v>
      </c>
      <c r="B11789" s="2" t="s">
        <v>46</v>
      </c>
      <c r="C11789" s="2" t="s">
        <v>21</v>
      </c>
      <c r="E11789" s="4">
        <v>0</v>
      </c>
      <c r="F11789" s="1">
        <v>23</v>
      </c>
      <c r="G11789" s="1">
        <v>0.95</v>
      </c>
      <c r="H11789" s="1">
        <v>2.59</v>
      </c>
      <c r="J11789">
        <v>0</v>
      </c>
      <c r="L11789" s="3">
        <v>0</v>
      </c>
      <c r="M11789" s="4">
        <v>0</v>
      </c>
      <c r="R11789" s="3">
        <v>0</v>
      </c>
      <c r="S11789">
        <f t="shared" si="368"/>
        <v>0</v>
      </c>
      <c r="T11789">
        <f t="shared" si="369"/>
        <v>0</v>
      </c>
    </row>
    <row r="11790" spans="1:20" hidden="1" x14ac:dyDescent="0.25">
      <c r="A11790" s="2" t="s">
        <v>237</v>
      </c>
      <c r="B11790" s="2" t="s">
        <v>47</v>
      </c>
      <c r="C11790" s="2" t="s">
        <v>21</v>
      </c>
      <c r="F11790" s="1">
        <v>3</v>
      </c>
      <c r="G11790" s="1">
        <v>0.11</v>
      </c>
      <c r="H11790" s="1">
        <v>0.31</v>
      </c>
      <c r="J11790">
        <v>0</v>
      </c>
      <c r="L11790" s="3">
        <v>0</v>
      </c>
      <c r="M11790" s="4">
        <v>0</v>
      </c>
      <c r="S11790">
        <f t="shared" si="368"/>
        <v>0</v>
      </c>
      <c r="T11790">
        <f t="shared" si="369"/>
        <v>0</v>
      </c>
    </row>
    <row r="11791" spans="1:20" hidden="1" x14ac:dyDescent="0.25">
      <c r="A11791" s="2" t="s">
        <v>237</v>
      </c>
      <c r="B11791" s="2" t="s">
        <v>97</v>
      </c>
      <c r="C11791" s="2" t="s">
        <v>19</v>
      </c>
      <c r="D11791" s="4">
        <v>0</v>
      </c>
      <c r="E11791" s="4">
        <v>0</v>
      </c>
      <c r="F11791" s="1">
        <v>0</v>
      </c>
      <c r="G11791" s="1">
        <v>0</v>
      </c>
      <c r="H11791" s="1">
        <v>0</v>
      </c>
      <c r="I11791" s="1">
        <v>0</v>
      </c>
      <c r="J11791">
        <v>0</v>
      </c>
      <c r="L11791" s="3">
        <v>0</v>
      </c>
      <c r="M11791" s="4">
        <v>0</v>
      </c>
      <c r="S11791">
        <f t="shared" si="368"/>
        <v>0</v>
      </c>
      <c r="T11791">
        <f t="shared" si="369"/>
        <v>0</v>
      </c>
    </row>
    <row r="11792" spans="1:20" hidden="1" x14ac:dyDescent="0.25">
      <c r="A11792" s="2" t="s">
        <v>237</v>
      </c>
      <c r="B11792" s="2" t="s">
        <v>53</v>
      </c>
      <c r="C11792" s="2" t="s">
        <v>21</v>
      </c>
      <c r="F11792" s="1">
        <v>3</v>
      </c>
      <c r="G11792" s="1">
        <v>0.42</v>
      </c>
      <c r="J11792">
        <v>0</v>
      </c>
      <c r="L11792" s="3">
        <v>0</v>
      </c>
      <c r="M11792" s="4">
        <v>0</v>
      </c>
      <c r="O11792" s="3">
        <v>0</v>
      </c>
      <c r="S11792">
        <f t="shared" si="368"/>
        <v>0</v>
      </c>
      <c r="T11792">
        <f t="shared" si="369"/>
        <v>0</v>
      </c>
    </row>
    <row r="11793" spans="1:20" hidden="1" x14ac:dyDescent="0.25">
      <c r="A11793" s="2" t="s">
        <v>237</v>
      </c>
      <c r="B11793" s="2" t="s">
        <v>54</v>
      </c>
      <c r="C11793" s="2" t="s">
        <v>21</v>
      </c>
      <c r="D11793" s="4">
        <v>0</v>
      </c>
      <c r="J11793">
        <v>0</v>
      </c>
      <c r="L11793" s="3">
        <v>0</v>
      </c>
      <c r="S11793">
        <f t="shared" si="368"/>
        <v>0</v>
      </c>
      <c r="T11793">
        <f t="shared" si="369"/>
        <v>0</v>
      </c>
    </row>
    <row r="11794" spans="1:20" hidden="1" x14ac:dyDescent="0.25">
      <c r="A11794" s="2" t="s">
        <v>237</v>
      </c>
      <c r="B11794" s="2" t="s">
        <v>56</v>
      </c>
      <c r="C11794" s="2" t="s">
        <v>21</v>
      </c>
      <c r="F11794" s="1">
        <v>10</v>
      </c>
      <c r="G11794" s="1">
        <v>1.45</v>
      </c>
      <c r="H11794" s="1">
        <v>0.92</v>
      </c>
      <c r="I11794" s="1">
        <v>0.26</v>
      </c>
      <c r="J11794">
        <v>0</v>
      </c>
      <c r="L11794" s="3">
        <v>0</v>
      </c>
      <c r="M11794" s="4">
        <v>0</v>
      </c>
      <c r="S11794">
        <f t="shared" si="368"/>
        <v>0</v>
      </c>
      <c r="T11794">
        <f t="shared" si="369"/>
        <v>0</v>
      </c>
    </row>
    <row r="11795" spans="1:20" hidden="1" x14ac:dyDescent="0.25">
      <c r="A11795" s="2" t="s">
        <v>237</v>
      </c>
      <c r="B11795" s="2" t="s">
        <v>58</v>
      </c>
      <c r="C11795" s="2" t="s">
        <v>21</v>
      </c>
      <c r="F11795" s="1">
        <v>1</v>
      </c>
      <c r="G11795" s="1">
        <v>0.32</v>
      </c>
      <c r="H11795" s="1">
        <v>0.1</v>
      </c>
      <c r="I11795" s="1">
        <v>0.01</v>
      </c>
      <c r="J11795">
        <v>0</v>
      </c>
      <c r="L11795" s="3">
        <v>0</v>
      </c>
      <c r="M11795" s="4">
        <v>0</v>
      </c>
      <c r="S11795">
        <f t="shared" si="368"/>
        <v>0</v>
      </c>
      <c r="T11795">
        <f t="shared" si="369"/>
        <v>0</v>
      </c>
    </row>
    <row r="11796" spans="1:20" hidden="1" x14ac:dyDescent="0.25">
      <c r="A11796" s="2" t="s">
        <v>237</v>
      </c>
      <c r="B11796" s="2" t="s">
        <v>105</v>
      </c>
      <c r="C11796" s="2" t="s">
        <v>19</v>
      </c>
      <c r="E11796" s="4">
        <v>0</v>
      </c>
      <c r="F11796" s="1">
        <v>1</v>
      </c>
      <c r="G11796" s="1">
        <v>0.47</v>
      </c>
      <c r="H11796" s="1">
        <v>0.01</v>
      </c>
      <c r="I11796" s="1">
        <v>0.1</v>
      </c>
      <c r="J11796">
        <v>0</v>
      </c>
      <c r="K11796" s="3">
        <v>0</v>
      </c>
      <c r="L11796" s="3">
        <v>0</v>
      </c>
      <c r="M11796" s="4">
        <v>0</v>
      </c>
      <c r="O11796" s="3">
        <v>0</v>
      </c>
      <c r="R11796" s="3">
        <v>0</v>
      </c>
      <c r="S11796">
        <f t="shared" si="368"/>
        <v>0</v>
      </c>
      <c r="T11796">
        <f t="shared" si="369"/>
        <v>0</v>
      </c>
    </row>
    <row r="11797" spans="1:20" hidden="1" x14ac:dyDescent="0.25">
      <c r="A11797" s="2" t="s">
        <v>237</v>
      </c>
      <c r="B11797" s="2" t="s">
        <v>106</v>
      </c>
      <c r="C11797" s="2" t="s">
        <v>21</v>
      </c>
      <c r="F11797" s="1">
        <v>0</v>
      </c>
      <c r="G11797" s="1">
        <v>0</v>
      </c>
      <c r="J11797">
        <v>0</v>
      </c>
      <c r="L11797" s="3">
        <v>0</v>
      </c>
      <c r="M11797" s="4">
        <v>0</v>
      </c>
      <c r="S11797">
        <f t="shared" si="368"/>
        <v>0</v>
      </c>
      <c r="T11797">
        <f t="shared" si="369"/>
        <v>0</v>
      </c>
    </row>
    <row r="11798" spans="1:20" hidden="1" x14ac:dyDescent="0.25">
      <c r="A11798" s="2" t="s">
        <v>237</v>
      </c>
      <c r="B11798" s="2" t="s">
        <v>107</v>
      </c>
      <c r="C11798" s="2" t="s">
        <v>19</v>
      </c>
      <c r="E11798" s="4">
        <v>0</v>
      </c>
      <c r="F11798" s="1">
        <v>0</v>
      </c>
      <c r="G11798" s="1">
        <v>0</v>
      </c>
      <c r="H11798" s="1">
        <v>0</v>
      </c>
      <c r="I11798" s="1">
        <v>0</v>
      </c>
      <c r="J11798">
        <v>0</v>
      </c>
      <c r="L11798" s="3">
        <v>0</v>
      </c>
      <c r="M11798" s="4">
        <v>0</v>
      </c>
      <c r="S11798">
        <f t="shared" si="368"/>
        <v>0</v>
      </c>
      <c r="T11798">
        <f t="shared" si="369"/>
        <v>0</v>
      </c>
    </row>
    <row r="11799" spans="1:20" hidden="1" x14ac:dyDescent="0.25">
      <c r="A11799" s="2" t="s">
        <v>237</v>
      </c>
      <c r="B11799" s="2" t="s">
        <v>61</v>
      </c>
      <c r="C11799" s="2" t="s">
        <v>21</v>
      </c>
      <c r="D11799" s="4">
        <v>0</v>
      </c>
      <c r="E11799" s="4">
        <v>0</v>
      </c>
      <c r="F11799" s="1">
        <v>0</v>
      </c>
      <c r="G11799" s="1">
        <v>0.03</v>
      </c>
      <c r="J11799">
        <v>0</v>
      </c>
      <c r="L11799" s="3">
        <v>0</v>
      </c>
      <c r="M11799" s="4">
        <v>0</v>
      </c>
      <c r="S11799">
        <f t="shared" si="368"/>
        <v>0</v>
      </c>
      <c r="T11799">
        <f t="shared" si="369"/>
        <v>0</v>
      </c>
    </row>
    <row r="11800" spans="1:20" hidden="1" x14ac:dyDescent="0.25">
      <c r="A11800" s="2" t="s">
        <v>237</v>
      </c>
      <c r="B11800" s="2" t="s">
        <v>108</v>
      </c>
      <c r="C11800" s="2" t="s">
        <v>21</v>
      </c>
      <c r="F11800" s="1">
        <v>1</v>
      </c>
      <c r="G11800" s="1">
        <v>0.12</v>
      </c>
      <c r="H11800" s="1">
        <v>0.01</v>
      </c>
      <c r="I11800" s="1">
        <v>0.08</v>
      </c>
      <c r="J11800">
        <v>0</v>
      </c>
      <c r="L11800" s="3">
        <v>0</v>
      </c>
      <c r="M11800" s="4">
        <v>0</v>
      </c>
      <c r="S11800">
        <f t="shared" si="368"/>
        <v>0</v>
      </c>
      <c r="T11800">
        <f t="shared" si="369"/>
        <v>0</v>
      </c>
    </row>
    <row r="11801" spans="1:20" hidden="1" x14ac:dyDescent="0.25">
      <c r="A11801" s="2" t="s">
        <v>237</v>
      </c>
      <c r="B11801" s="2" t="s">
        <v>63</v>
      </c>
      <c r="C11801" s="2" t="s">
        <v>21</v>
      </c>
      <c r="F11801" s="1">
        <v>0</v>
      </c>
      <c r="G11801" s="1">
        <v>0.06</v>
      </c>
      <c r="I11801" s="1">
        <v>0.02</v>
      </c>
      <c r="J11801">
        <v>0</v>
      </c>
      <c r="L11801" s="3">
        <v>0</v>
      </c>
      <c r="M11801" s="4">
        <v>0</v>
      </c>
      <c r="S11801">
        <f t="shared" si="368"/>
        <v>0</v>
      </c>
      <c r="T11801">
        <f t="shared" si="369"/>
        <v>0</v>
      </c>
    </row>
    <row r="11802" spans="1:20" hidden="1" x14ac:dyDescent="0.25">
      <c r="A11802" s="2" t="s">
        <v>237</v>
      </c>
      <c r="B11802" s="2" t="s">
        <v>112</v>
      </c>
      <c r="C11802" s="2" t="s">
        <v>21</v>
      </c>
      <c r="D11802" s="4">
        <v>0</v>
      </c>
      <c r="J11802">
        <v>0</v>
      </c>
      <c r="L11802" s="3">
        <v>0</v>
      </c>
      <c r="S11802">
        <f t="shared" si="368"/>
        <v>0</v>
      </c>
      <c r="T11802">
        <f t="shared" si="369"/>
        <v>0</v>
      </c>
    </row>
    <row r="11803" spans="1:20" hidden="1" x14ac:dyDescent="0.25">
      <c r="A11803" s="2" t="s">
        <v>237</v>
      </c>
      <c r="B11803" s="2" t="s">
        <v>113</v>
      </c>
      <c r="C11803" s="2" t="s">
        <v>21</v>
      </c>
      <c r="F11803" s="1">
        <v>4</v>
      </c>
      <c r="G11803" s="1">
        <v>0.77</v>
      </c>
      <c r="H11803" s="1">
        <v>0.04</v>
      </c>
      <c r="I11803" s="1">
        <v>0.36</v>
      </c>
      <c r="J11803">
        <v>0</v>
      </c>
      <c r="L11803" s="3">
        <v>0</v>
      </c>
      <c r="M11803" s="4">
        <v>0</v>
      </c>
      <c r="S11803">
        <f t="shared" si="368"/>
        <v>0</v>
      </c>
      <c r="T11803">
        <f t="shared" si="369"/>
        <v>0</v>
      </c>
    </row>
    <row r="11804" spans="1:20" hidden="1" x14ac:dyDescent="0.25">
      <c r="A11804" s="2" t="s">
        <v>237</v>
      </c>
      <c r="B11804" s="2" t="s">
        <v>114</v>
      </c>
      <c r="C11804" s="2" t="s">
        <v>21</v>
      </c>
      <c r="D11804" s="4">
        <v>0</v>
      </c>
      <c r="J11804">
        <v>0</v>
      </c>
      <c r="L11804" s="3">
        <v>0</v>
      </c>
      <c r="S11804">
        <f t="shared" si="368"/>
        <v>0</v>
      </c>
      <c r="T11804">
        <f t="shared" si="369"/>
        <v>0</v>
      </c>
    </row>
    <row r="11805" spans="1:20" hidden="1" x14ac:dyDescent="0.25">
      <c r="A11805" s="2" t="s">
        <v>237</v>
      </c>
      <c r="B11805" s="2" t="s">
        <v>71</v>
      </c>
      <c r="C11805" s="2" t="s">
        <v>21</v>
      </c>
      <c r="F11805" s="1">
        <v>0</v>
      </c>
      <c r="G11805" s="1">
        <v>0.02</v>
      </c>
      <c r="H11805" s="1">
        <v>0.03</v>
      </c>
      <c r="I11805" s="1">
        <v>0.01</v>
      </c>
      <c r="J11805">
        <v>0</v>
      </c>
      <c r="L11805" s="3">
        <v>0</v>
      </c>
      <c r="M11805" s="4">
        <v>0</v>
      </c>
      <c r="S11805">
        <f t="shared" si="368"/>
        <v>0</v>
      </c>
      <c r="T11805">
        <f t="shared" si="369"/>
        <v>0</v>
      </c>
    </row>
    <row r="11806" spans="1:20" hidden="1" x14ac:dyDescent="0.25">
      <c r="A11806" s="2" t="s">
        <v>237</v>
      </c>
      <c r="B11806" s="2" t="s">
        <v>72</v>
      </c>
      <c r="C11806" s="2" t="s">
        <v>21</v>
      </c>
      <c r="E11806" s="4">
        <v>0</v>
      </c>
      <c r="F11806" s="1">
        <v>0</v>
      </c>
      <c r="G11806" s="1">
        <v>0.1</v>
      </c>
      <c r="I11806" s="1">
        <v>0.02</v>
      </c>
      <c r="J11806">
        <v>0</v>
      </c>
      <c r="L11806" s="3">
        <v>0</v>
      </c>
      <c r="M11806" s="4">
        <v>0</v>
      </c>
      <c r="S11806">
        <f t="shared" si="368"/>
        <v>0</v>
      </c>
      <c r="T11806">
        <f t="shared" si="369"/>
        <v>0</v>
      </c>
    </row>
    <row r="11807" spans="1:20" hidden="1" x14ac:dyDescent="0.25">
      <c r="A11807" s="2" t="s">
        <v>237</v>
      </c>
      <c r="B11807" s="2" t="s">
        <v>79</v>
      </c>
      <c r="C11807" s="2" t="s">
        <v>21</v>
      </c>
      <c r="F11807" s="1">
        <v>1</v>
      </c>
      <c r="G11807" s="1">
        <v>0.16</v>
      </c>
      <c r="H11807" s="1">
        <v>0.05</v>
      </c>
      <c r="I11807" s="1">
        <v>0.04</v>
      </c>
      <c r="J11807">
        <v>0</v>
      </c>
      <c r="K11807" s="3">
        <v>0</v>
      </c>
      <c r="L11807" s="3">
        <v>0</v>
      </c>
      <c r="M11807" s="4">
        <v>0</v>
      </c>
      <c r="O11807" s="3">
        <v>0</v>
      </c>
      <c r="S11807">
        <f t="shared" si="368"/>
        <v>0</v>
      </c>
      <c r="T11807">
        <f t="shared" si="369"/>
        <v>0</v>
      </c>
    </row>
    <row r="11808" spans="1:20" hidden="1" x14ac:dyDescent="0.25">
      <c r="A11808" s="2" t="s">
        <v>237</v>
      </c>
      <c r="B11808" s="2" t="s">
        <v>90</v>
      </c>
      <c r="C11808" s="2" t="s">
        <v>21</v>
      </c>
      <c r="F11808" s="1">
        <v>0</v>
      </c>
      <c r="S11808">
        <f t="shared" si="368"/>
        <v>0</v>
      </c>
      <c r="T11808">
        <f t="shared" si="369"/>
        <v>0</v>
      </c>
    </row>
    <row r="11809" spans="1:20" hidden="1" x14ac:dyDescent="0.25">
      <c r="A11809" s="2" t="s">
        <v>237</v>
      </c>
      <c r="B11809" s="2" t="s">
        <v>55</v>
      </c>
      <c r="C11809" s="2" t="s">
        <v>21</v>
      </c>
      <c r="F11809" s="1">
        <v>29</v>
      </c>
      <c r="H11809" s="1">
        <v>0.37</v>
      </c>
      <c r="I11809" s="1">
        <v>0.86</v>
      </c>
      <c r="S11809">
        <f t="shared" si="368"/>
        <v>0</v>
      </c>
      <c r="T11809">
        <f t="shared" si="369"/>
        <v>0</v>
      </c>
    </row>
    <row r="11810" spans="1:20" hidden="1" x14ac:dyDescent="0.25">
      <c r="A11810" s="2" t="s">
        <v>238</v>
      </c>
      <c r="B11810" s="2" t="s">
        <v>52</v>
      </c>
      <c r="C11810" s="2" t="s">
        <v>21</v>
      </c>
      <c r="D11810" s="4">
        <v>2319</v>
      </c>
      <c r="E11810" s="4">
        <v>62</v>
      </c>
      <c r="F11810" s="1">
        <v>131</v>
      </c>
      <c r="G11810" s="1">
        <v>17.59</v>
      </c>
      <c r="H11810" s="1">
        <v>0.43</v>
      </c>
      <c r="I11810" s="1">
        <v>3.04</v>
      </c>
      <c r="J11810">
        <v>2619</v>
      </c>
      <c r="K11810" s="3">
        <v>40</v>
      </c>
      <c r="L11810" s="3">
        <v>1729</v>
      </c>
      <c r="M11810" s="4">
        <v>187</v>
      </c>
      <c r="N11810" s="4">
        <v>15</v>
      </c>
      <c r="O11810" s="3">
        <v>930</v>
      </c>
      <c r="P11810" s="4">
        <v>4</v>
      </c>
      <c r="Q11810" s="4">
        <v>32</v>
      </c>
      <c r="S11810">
        <f t="shared" si="368"/>
        <v>2619</v>
      </c>
      <c r="T11810">
        <f t="shared" si="369"/>
        <v>2619</v>
      </c>
    </row>
    <row r="11811" spans="1:20" hidden="1" x14ac:dyDescent="0.25">
      <c r="A11811" s="2" t="s">
        <v>238</v>
      </c>
      <c r="B11811" s="2" t="s">
        <v>49</v>
      </c>
      <c r="C11811" s="2" t="s">
        <v>19</v>
      </c>
      <c r="D11811" s="4">
        <v>35</v>
      </c>
      <c r="E11811" s="4">
        <v>117</v>
      </c>
      <c r="F11811" s="1">
        <v>252</v>
      </c>
      <c r="G11811" s="1">
        <v>205.04</v>
      </c>
      <c r="H11811" s="1">
        <v>11.55</v>
      </c>
      <c r="I11811" s="1">
        <v>17.36</v>
      </c>
      <c r="J11811">
        <v>2345</v>
      </c>
      <c r="K11811" s="3">
        <v>423</v>
      </c>
      <c r="L11811" s="3">
        <v>891</v>
      </c>
      <c r="M11811" s="4">
        <v>2175</v>
      </c>
      <c r="N11811" s="4">
        <v>2</v>
      </c>
      <c r="O11811" s="3">
        <v>1877</v>
      </c>
      <c r="Q11811" s="4">
        <v>16</v>
      </c>
      <c r="S11811">
        <f t="shared" si="368"/>
        <v>2345</v>
      </c>
      <c r="T11811">
        <f t="shared" si="369"/>
        <v>2345</v>
      </c>
    </row>
    <row r="11812" spans="1:20" hidden="1" x14ac:dyDescent="0.25">
      <c r="A11812" s="2" t="s">
        <v>238</v>
      </c>
      <c r="B11812" s="2" t="s">
        <v>27</v>
      </c>
      <c r="C11812" s="2" t="s">
        <v>21</v>
      </c>
      <c r="D11812" s="4">
        <v>394</v>
      </c>
      <c r="E11812" s="4">
        <v>1</v>
      </c>
      <c r="F11812" s="1">
        <v>696</v>
      </c>
      <c r="G11812" s="1">
        <v>94.3</v>
      </c>
      <c r="H11812" s="1">
        <v>5.56</v>
      </c>
      <c r="I11812" s="1">
        <v>21.55</v>
      </c>
      <c r="J11812">
        <v>1504</v>
      </c>
      <c r="K11812" s="3">
        <v>206</v>
      </c>
      <c r="L11812" s="3">
        <v>1417</v>
      </c>
      <c r="M11812" s="4">
        <v>1000</v>
      </c>
      <c r="N11812" s="4">
        <v>4</v>
      </c>
      <c r="O11812" s="3">
        <v>92</v>
      </c>
      <c r="P11812" s="4">
        <v>9</v>
      </c>
      <c r="Q11812" s="4">
        <v>95</v>
      </c>
      <c r="R11812" s="3">
        <v>200</v>
      </c>
      <c r="S11812">
        <f t="shared" si="368"/>
        <v>1503</v>
      </c>
      <c r="T11812">
        <f t="shared" si="369"/>
        <v>1503</v>
      </c>
    </row>
    <row r="11813" spans="1:20" hidden="1" x14ac:dyDescent="0.25">
      <c r="A11813" s="2" t="s">
        <v>238</v>
      </c>
      <c r="B11813" s="2" t="s">
        <v>50</v>
      </c>
      <c r="C11813" s="2" t="s">
        <v>21</v>
      </c>
      <c r="D11813" s="4">
        <v>23</v>
      </c>
      <c r="F11813" s="1">
        <v>74</v>
      </c>
      <c r="G11813" s="1">
        <v>114.79</v>
      </c>
      <c r="H11813" s="1">
        <v>0.6</v>
      </c>
      <c r="I11813" s="1">
        <v>3.88</v>
      </c>
      <c r="J11813">
        <v>1379</v>
      </c>
      <c r="K11813" s="3">
        <v>246</v>
      </c>
      <c r="L11813" s="3">
        <v>362</v>
      </c>
      <c r="M11813" s="4">
        <v>1218</v>
      </c>
      <c r="N11813" s="4">
        <v>139</v>
      </c>
      <c r="O11813" s="3">
        <v>1263</v>
      </c>
      <c r="R11813" s="3">
        <v>0</v>
      </c>
      <c r="S11813">
        <f t="shared" si="368"/>
        <v>1379</v>
      </c>
      <c r="T11813">
        <f t="shared" si="369"/>
        <v>1380</v>
      </c>
    </row>
    <row r="11814" spans="1:20" hidden="1" x14ac:dyDescent="0.25">
      <c r="A11814" s="2" t="s">
        <v>238</v>
      </c>
      <c r="B11814" s="2" t="s">
        <v>65</v>
      </c>
      <c r="C11814" s="2" t="s">
        <v>21</v>
      </c>
      <c r="D11814" s="4">
        <v>36</v>
      </c>
      <c r="E11814" s="4">
        <v>51</v>
      </c>
      <c r="F11814" s="1">
        <v>122</v>
      </c>
      <c r="G11814" s="1">
        <v>69.58</v>
      </c>
      <c r="H11814" s="1">
        <v>0.17</v>
      </c>
      <c r="I11814" s="1">
        <v>2.85</v>
      </c>
      <c r="J11814">
        <v>930</v>
      </c>
      <c r="K11814" s="3">
        <v>60</v>
      </c>
      <c r="L11814" s="3">
        <v>542</v>
      </c>
      <c r="M11814" s="4">
        <v>738</v>
      </c>
      <c r="N11814" s="4">
        <v>27</v>
      </c>
      <c r="O11814" s="3">
        <v>488</v>
      </c>
      <c r="P11814" s="4">
        <v>78</v>
      </c>
      <c r="Q11814" s="4">
        <v>0</v>
      </c>
      <c r="R11814" s="3">
        <v>-40</v>
      </c>
      <c r="S11814">
        <f t="shared" si="368"/>
        <v>930</v>
      </c>
      <c r="T11814">
        <f t="shared" si="369"/>
        <v>930</v>
      </c>
    </row>
    <row r="11815" spans="1:20" hidden="1" x14ac:dyDescent="0.25">
      <c r="A11815" s="2" t="s">
        <v>238</v>
      </c>
      <c r="B11815" s="2" t="s">
        <v>66</v>
      </c>
      <c r="C11815" s="2" t="s">
        <v>21</v>
      </c>
      <c r="F11815" s="1">
        <v>8</v>
      </c>
      <c r="G11815" s="1">
        <v>4.71</v>
      </c>
      <c r="H11815" s="1">
        <v>0.03</v>
      </c>
      <c r="I11815" s="1">
        <v>0.08</v>
      </c>
      <c r="J11815">
        <v>870</v>
      </c>
      <c r="K11815" s="3">
        <v>6</v>
      </c>
      <c r="L11815" s="3">
        <v>48</v>
      </c>
      <c r="M11815" s="4">
        <v>50</v>
      </c>
      <c r="O11815" s="3">
        <v>829</v>
      </c>
      <c r="Q11815" s="4">
        <v>820</v>
      </c>
      <c r="S11815">
        <f t="shared" si="368"/>
        <v>871</v>
      </c>
      <c r="T11815">
        <f t="shared" si="369"/>
        <v>870</v>
      </c>
    </row>
    <row r="11816" spans="1:20" hidden="1" x14ac:dyDescent="0.25">
      <c r="A11816" s="2" t="s">
        <v>238</v>
      </c>
      <c r="B11816" s="2" t="s">
        <v>113</v>
      </c>
      <c r="C11816" s="2" t="s">
        <v>21</v>
      </c>
      <c r="D11816" s="4">
        <v>40</v>
      </c>
      <c r="F11816" s="1">
        <v>0</v>
      </c>
      <c r="G11816" s="1">
        <v>0.01</v>
      </c>
      <c r="H11816" s="1">
        <v>0</v>
      </c>
      <c r="I11816" s="1">
        <v>0</v>
      </c>
      <c r="J11816">
        <v>775</v>
      </c>
      <c r="K11816" s="3">
        <v>7</v>
      </c>
      <c r="L11816" s="3">
        <v>782</v>
      </c>
      <c r="M11816" s="4">
        <v>0</v>
      </c>
      <c r="N11816" s="4">
        <v>27</v>
      </c>
      <c r="Q11816" s="4">
        <v>708</v>
      </c>
      <c r="R11816" s="3">
        <v>0</v>
      </c>
      <c r="S11816">
        <f t="shared" si="368"/>
        <v>775</v>
      </c>
      <c r="T11816">
        <f t="shared" si="369"/>
        <v>775</v>
      </c>
    </row>
    <row r="11817" spans="1:20" hidden="1" x14ac:dyDescent="0.25">
      <c r="A11817" s="2" t="s">
        <v>238</v>
      </c>
      <c r="B11817" s="2" t="s">
        <v>58</v>
      </c>
      <c r="C11817" s="2" t="s">
        <v>21</v>
      </c>
      <c r="F11817" s="1">
        <v>4</v>
      </c>
      <c r="G11817" s="1">
        <v>1.19</v>
      </c>
      <c r="H11817" s="1">
        <v>0.36</v>
      </c>
      <c r="I11817" s="1">
        <v>0.04</v>
      </c>
      <c r="J11817">
        <v>627</v>
      </c>
      <c r="K11817" s="3">
        <v>41</v>
      </c>
      <c r="L11817" s="3">
        <v>16</v>
      </c>
      <c r="M11817" s="4">
        <v>13</v>
      </c>
      <c r="O11817" s="3">
        <v>652</v>
      </c>
      <c r="Q11817" s="4">
        <v>615</v>
      </c>
      <c r="S11817">
        <f t="shared" si="368"/>
        <v>627</v>
      </c>
      <c r="T11817">
        <f t="shared" si="369"/>
        <v>628</v>
      </c>
    </row>
    <row r="11818" spans="1:20" hidden="1" x14ac:dyDescent="0.25">
      <c r="A11818" s="2" t="s">
        <v>238</v>
      </c>
      <c r="B11818" s="2" t="s">
        <v>26</v>
      </c>
      <c r="C11818" s="2" t="s">
        <v>21</v>
      </c>
      <c r="E11818" s="4">
        <v>23</v>
      </c>
      <c r="F11818" s="1">
        <v>62</v>
      </c>
      <c r="G11818" s="1">
        <v>45.98</v>
      </c>
      <c r="I11818" s="1">
        <v>0.63</v>
      </c>
      <c r="J11818">
        <v>511</v>
      </c>
      <c r="K11818" s="3">
        <v>261</v>
      </c>
      <c r="L11818" s="3">
        <v>39</v>
      </c>
      <c r="M11818" s="4">
        <v>488</v>
      </c>
      <c r="O11818" s="3">
        <v>732</v>
      </c>
      <c r="S11818">
        <f t="shared" si="368"/>
        <v>510</v>
      </c>
      <c r="T11818">
        <f t="shared" si="369"/>
        <v>511</v>
      </c>
    </row>
    <row r="11819" spans="1:20" hidden="1" x14ac:dyDescent="0.25">
      <c r="A11819" s="2" t="s">
        <v>238</v>
      </c>
      <c r="B11819" s="2" t="s">
        <v>78</v>
      </c>
      <c r="C11819" s="2" t="s">
        <v>21</v>
      </c>
      <c r="F11819" s="1">
        <v>76</v>
      </c>
      <c r="G11819" s="1">
        <v>40.35</v>
      </c>
      <c r="I11819" s="1">
        <v>0</v>
      </c>
      <c r="J11819">
        <v>481</v>
      </c>
      <c r="K11819" s="3">
        <v>307</v>
      </c>
      <c r="L11819" s="3">
        <v>160</v>
      </c>
      <c r="M11819" s="4">
        <v>428</v>
      </c>
      <c r="N11819" s="4">
        <v>7</v>
      </c>
      <c r="O11819" s="3">
        <v>608</v>
      </c>
      <c r="Q11819" s="4">
        <v>46</v>
      </c>
      <c r="R11819" s="3">
        <v>20</v>
      </c>
      <c r="S11819">
        <f t="shared" si="368"/>
        <v>481</v>
      </c>
      <c r="T11819">
        <f t="shared" si="369"/>
        <v>481</v>
      </c>
    </row>
    <row r="11820" spans="1:20" hidden="1" x14ac:dyDescent="0.25">
      <c r="A11820" s="2" t="s">
        <v>238</v>
      </c>
      <c r="B11820" s="2" t="s">
        <v>59</v>
      </c>
      <c r="C11820" s="2" t="s">
        <v>21</v>
      </c>
      <c r="F11820" s="1">
        <v>26</v>
      </c>
      <c r="G11820" s="1">
        <v>37.549999999999997</v>
      </c>
      <c r="H11820" s="1">
        <v>0.08</v>
      </c>
      <c r="I11820" s="1">
        <v>0.46</v>
      </c>
      <c r="J11820">
        <v>433</v>
      </c>
      <c r="K11820" s="3">
        <v>99</v>
      </c>
      <c r="L11820" s="3">
        <v>260</v>
      </c>
      <c r="M11820" s="4">
        <v>398</v>
      </c>
      <c r="N11820" s="4">
        <v>34</v>
      </c>
      <c r="O11820" s="3">
        <v>272</v>
      </c>
      <c r="Q11820" s="4">
        <v>0</v>
      </c>
      <c r="R11820" s="3">
        <v>0</v>
      </c>
      <c r="S11820">
        <f t="shared" si="368"/>
        <v>433</v>
      </c>
      <c r="T11820">
        <f t="shared" si="369"/>
        <v>432</v>
      </c>
    </row>
    <row r="11821" spans="1:20" hidden="1" x14ac:dyDescent="0.25">
      <c r="A11821" s="2" t="s">
        <v>238</v>
      </c>
      <c r="B11821" s="2" t="s">
        <v>115</v>
      </c>
      <c r="C11821" s="2" t="s">
        <v>19</v>
      </c>
      <c r="E11821" s="4">
        <v>13</v>
      </c>
      <c r="F11821" s="1">
        <v>172</v>
      </c>
      <c r="G11821" s="1">
        <v>37.909999999999997</v>
      </c>
      <c r="H11821" s="1">
        <v>14.23</v>
      </c>
      <c r="I11821" s="1">
        <v>10.220000000000001</v>
      </c>
      <c r="J11821">
        <v>417</v>
      </c>
      <c r="K11821" s="3">
        <v>90</v>
      </c>
      <c r="L11821" s="3">
        <v>165</v>
      </c>
      <c r="M11821" s="4">
        <v>402</v>
      </c>
      <c r="O11821" s="3">
        <v>346</v>
      </c>
      <c r="Q11821" s="4">
        <v>3</v>
      </c>
      <c r="R11821" s="3">
        <v>-4</v>
      </c>
      <c r="S11821">
        <f t="shared" si="368"/>
        <v>417</v>
      </c>
      <c r="T11821">
        <f t="shared" si="369"/>
        <v>418</v>
      </c>
    </row>
    <row r="11822" spans="1:20" hidden="1" x14ac:dyDescent="0.25">
      <c r="A11822" s="2" t="s">
        <v>238</v>
      </c>
      <c r="B11822" s="2" t="s">
        <v>36</v>
      </c>
      <c r="C11822" s="2" t="s">
        <v>21</v>
      </c>
      <c r="D11822" s="4">
        <v>0</v>
      </c>
      <c r="F11822" s="1">
        <v>53</v>
      </c>
      <c r="G11822" s="1">
        <v>34.71</v>
      </c>
      <c r="H11822" s="1">
        <v>1.08</v>
      </c>
      <c r="I11822" s="1">
        <v>0.6</v>
      </c>
      <c r="J11822">
        <v>409</v>
      </c>
      <c r="K11822" s="3">
        <v>198</v>
      </c>
      <c r="L11822" s="3">
        <v>263</v>
      </c>
      <c r="M11822" s="4">
        <v>368</v>
      </c>
      <c r="N11822" s="4">
        <v>41</v>
      </c>
      <c r="O11822" s="3">
        <v>344</v>
      </c>
      <c r="Q11822" s="4">
        <v>0</v>
      </c>
      <c r="R11822" s="3">
        <v>0</v>
      </c>
      <c r="S11822">
        <f t="shared" si="368"/>
        <v>409</v>
      </c>
      <c r="T11822">
        <f t="shared" si="369"/>
        <v>409</v>
      </c>
    </row>
    <row r="11823" spans="1:20" hidden="1" x14ac:dyDescent="0.25">
      <c r="A11823" s="2" t="s">
        <v>238</v>
      </c>
      <c r="B11823" s="2" t="s">
        <v>60</v>
      </c>
      <c r="C11823" s="2" t="s">
        <v>21</v>
      </c>
      <c r="D11823" s="4">
        <v>195</v>
      </c>
      <c r="F11823" s="1">
        <v>10</v>
      </c>
      <c r="G11823" s="1">
        <v>1.68</v>
      </c>
      <c r="H11823" s="1">
        <v>0.06</v>
      </c>
      <c r="I11823" s="1">
        <v>0.32</v>
      </c>
      <c r="J11823">
        <v>358</v>
      </c>
      <c r="K11823" s="3">
        <v>13</v>
      </c>
      <c r="L11823" s="3">
        <v>302</v>
      </c>
      <c r="M11823" s="4">
        <v>18</v>
      </c>
      <c r="N11823" s="4">
        <v>6</v>
      </c>
      <c r="O11823" s="3">
        <v>33</v>
      </c>
      <c r="P11823" s="4">
        <v>5</v>
      </c>
      <c r="Q11823" s="4">
        <v>135</v>
      </c>
      <c r="R11823" s="3">
        <v>36</v>
      </c>
      <c r="S11823">
        <f t="shared" si="368"/>
        <v>358</v>
      </c>
      <c r="T11823">
        <f t="shared" si="369"/>
        <v>359</v>
      </c>
    </row>
    <row r="11824" spans="1:20" hidden="1" x14ac:dyDescent="0.25">
      <c r="A11824" s="2" t="s">
        <v>238</v>
      </c>
      <c r="B11824" s="2" t="s">
        <v>105</v>
      </c>
      <c r="C11824" s="2" t="s">
        <v>19</v>
      </c>
      <c r="E11824" s="4">
        <v>0</v>
      </c>
      <c r="F11824" s="1">
        <v>41</v>
      </c>
      <c r="G11824" s="1">
        <v>33.450000000000003</v>
      </c>
      <c r="H11824" s="1">
        <v>0.89</v>
      </c>
      <c r="I11824" s="1">
        <v>7.6</v>
      </c>
      <c r="J11824">
        <v>355</v>
      </c>
      <c r="K11824" s="3">
        <v>98</v>
      </c>
      <c r="L11824" s="3">
        <v>386</v>
      </c>
      <c r="M11824" s="4">
        <v>355</v>
      </c>
      <c r="O11824" s="3">
        <v>66</v>
      </c>
      <c r="R11824" s="3">
        <v>0</v>
      </c>
      <c r="S11824">
        <f t="shared" si="368"/>
        <v>354</v>
      </c>
      <c r="T11824">
        <f t="shared" si="369"/>
        <v>355</v>
      </c>
    </row>
    <row r="11825" spans="1:20" hidden="1" x14ac:dyDescent="0.25">
      <c r="A11825" s="2" t="s">
        <v>238</v>
      </c>
      <c r="B11825" s="2" t="s">
        <v>73</v>
      </c>
      <c r="C11825" s="2" t="s">
        <v>21</v>
      </c>
      <c r="F11825" s="1">
        <v>11</v>
      </c>
      <c r="G11825" s="1">
        <v>21.86</v>
      </c>
      <c r="H11825" s="1">
        <v>0.12</v>
      </c>
      <c r="I11825" s="1">
        <v>0.54</v>
      </c>
      <c r="J11825">
        <v>354</v>
      </c>
      <c r="K11825" s="3">
        <v>901</v>
      </c>
      <c r="L11825" s="3">
        <v>70</v>
      </c>
      <c r="M11825" s="4">
        <v>232</v>
      </c>
      <c r="N11825" s="4">
        <v>122</v>
      </c>
      <c r="O11825" s="3">
        <v>1185</v>
      </c>
      <c r="S11825">
        <f t="shared" si="368"/>
        <v>354</v>
      </c>
      <c r="T11825">
        <f t="shared" si="369"/>
        <v>354</v>
      </c>
    </row>
    <row r="11826" spans="1:20" hidden="1" x14ac:dyDescent="0.25">
      <c r="A11826" s="2" t="s">
        <v>238</v>
      </c>
      <c r="B11826" s="2" t="s">
        <v>76</v>
      </c>
      <c r="C11826" s="2" t="s">
        <v>19</v>
      </c>
      <c r="E11826" s="4">
        <v>8</v>
      </c>
      <c r="F11826" s="1">
        <v>108</v>
      </c>
      <c r="G11826" s="1">
        <v>30.14</v>
      </c>
      <c r="H11826" s="1">
        <v>5.96</v>
      </c>
      <c r="I11826" s="1">
        <v>12.52</v>
      </c>
      <c r="J11826">
        <v>329</v>
      </c>
      <c r="K11826" s="3">
        <v>18</v>
      </c>
      <c r="L11826" s="3">
        <v>64</v>
      </c>
      <c r="M11826" s="4">
        <v>320</v>
      </c>
      <c r="O11826" s="3">
        <v>283</v>
      </c>
      <c r="Q11826" s="4">
        <v>1</v>
      </c>
      <c r="S11826">
        <f t="shared" si="368"/>
        <v>329</v>
      </c>
      <c r="T11826">
        <f t="shared" si="369"/>
        <v>329</v>
      </c>
    </row>
    <row r="11827" spans="1:20" hidden="1" x14ac:dyDescent="0.25">
      <c r="A11827" s="2" t="s">
        <v>238</v>
      </c>
      <c r="B11827" s="2" t="s">
        <v>64</v>
      </c>
      <c r="C11827" s="2" t="s">
        <v>21</v>
      </c>
      <c r="F11827" s="1">
        <v>35</v>
      </c>
      <c r="G11827" s="1">
        <v>26.46</v>
      </c>
      <c r="H11827" s="1">
        <v>0.28999999999999998</v>
      </c>
      <c r="I11827" s="1">
        <v>0.21</v>
      </c>
      <c r="J11827">
        <v>315</v>
      </c>
      <c r="K11827" s="3">
        <v>42</v>
      </c>
      <c r="L11827" s="3">
        <v>70</v>
      </c>
      <c r="M11827" s="4">
        <v>281</v>
      </c>
      <c r="N11827" s="4">
        <v>35</v>
      </c>
      <c r="O11827" s="3">
        <v>287</v>
      </c>
      <c r="Q11827" s="4">
        <v>0</v>
      </c>
      <c r="R11827" s="3">
        <v>0</v>
      </c>
      <c r="S11827">
        <f t="shared" si="368"/>
        <v>315</v>
      </c>
      <c r="T11827">
        <f t="shared" si="369"/>
        <v>316</v>
      </c>
    </row>
    <row r="11828" spans="1:20" hidden="1" x14ac:dyDescent="0.25">
      <c r="A11828" s="2" t="s">
        <v>238</v>
      </c>
      <c r="B11828" s="2" t="s">
        <v>38</v>
      </c>
      <c r="C11828" s="2" t="s">
        <v>21</v>
      </c>
      <c r="J11828">
        <v>270</v>
      </c>
      <c r="K11828" s="3">
        <v>13</v>
      </c>
      <c r="L11828" s="3">
        <v>312</v>
      </c>
      <c r="N11828" s="4">
        <v>2</v>
      </c>
      <c r="O11828" s="3">
        <v>12</v>
      </c>
      <c r="P11828" s="4">
        <v>1</v>
      </c>
      <c r="Q11828" s="4">
        <v>267</v>
      </c>
      <c r="R11828" s="3">
        <v>-40</v>
      </c>
      <c r="S11828">
        <f t="shared" si="368"/>
        <v>271</v>
      </c>
      <c r="T11828">
        <f t="shared" si="369"/>
        <v>270</v>
      </c>
    </row>
    <row r="11829" spans="1:20" hidden="1" x14ac:dyDescent="0.25">
      <c r="A11829" s="2" t="s">
        <v>238</v>
      </c>
      <c r="B11829" s="2" t="s">
        <v>68</v>
      </c>
      <c r="C11829" s="2" t="s">
        <v>21</v>
      </c>
      <c r="E11829" s="4">
        <v>16</v>
      </c>
      <c r="F11829" s="1">
        <v>228</v>
      </c>
      <c r="G11829" s="1">
        <v>23.69</v>
      </c>
      <c r="J11829">
        <v>267</v>
      </c>
      <c r="K11829" s="3">
        <v>244</v>
      </c>
      <c r="L11829" s="3">
        <v>553</v>
      </c>
      <c r="M11829" s="4">
        <v>251</v>
      </c>
      <c r="O11829" s="3">
        <v>2</v>
      </c>
      <c r="R11829" s="3">
        <v>-43</v>
      </c>
      <c r="S11829">
        <f t="shared" si="368"/>
        <v>268</v>
      </c>
      <c r="T11829">
        <f t="shared" si="369"/>
        <v>267</v>
      </c>
    </row>
    <row r="11830" spans="1:20" hidden="1" x14ac:dyDescent="0.25">
      <c r="A11830" s="2" t="s">
        <v>238</v>
      </c>
      <c r="B11830" s="2" t="s">
        <v>75</v>
      </c>
      <c r="C11830" s="2" t="s">
        <v>19</v>
      </c>
      <c r="E11830" s="4">
        <v>4</v>
      </c>
      <c r="F11830" s="1">
        <v>82</v>
      </c>
      <c r="G11830" s="1">
        <v>16.45</v>
      </c>
      <c r="H11830" s="1">
        <v>5.89</v>
      </c>
      <c r="I11830" s="1">
        <v>6.73</v>
      </c>
      <c r="J11830">
        <v>179</v>
      </c>
      <c r="K11830" s="3">
        <v>9</v>
      </c>
      <c r="L11830" s="3">
        <v>103</v>
      </c>
      <c r="M11830" s="4">
        <v>174</v>
      </c>
      <c r="O11830" s="3">
        <v>84</v>
      </c>
      <c r="R11830" s="3">
        <v>0</v>
      </c>
      <c r="S11830">
        <f t="shared" si="368"/>
        <v>178</v>
      </c>
      <c r="T11830">
        <f t="shared" si="369"/>
        <v>178</v>
      </c>
    </row>
    <row r="11831" spans="1:20" hidden="1" x14ac:dyDescent="0.25">
      <c r="A11831" s="2" t="s">
        <v>238</v>
      </c>
      <c r="B11831" s="2" t="s">
        <v>101</v>
      </c>
      <c r="C11831" s="2" t="s">
        <v>21</v>
      </c>
      <c r="F11831" s="1">
        <v>16</v>
      </c>
      <c r="G11831" s="1">
        <v>15.4</v>
      </c>
      <c r="H11831" s="1">
        <v>0.08</v>
      </c>
      <c r="I11831" s="1">
        <v>0.51</v>
      </c>
      <c r="J11831">
        <v>172</v>
      </c>
      <c r="K11831" s="3">
        <v>5</v>
      </c>
      <c r="L11831" s="3">
        <v>57</v>
      </c>
      <c r="M11831" s="4">
        <v>163</v>
      </c>
      <c r="N11831" s="4">
        <v>9</v>
      </c>
      <c r="O11831" s="3">
        <v>120</v>
      </c>
      <c r="S11831">
        <f t="shared" si="368"/>
        <v>172</v>
      </c>
      <c r="T11831">
        <f t="shared" si="369"/>
        <v>172</v>
      </c>
    </row>
    <row r="11832" spans="1:20" hidden="1" x14ac:dyDescent="0.25">
      <c r="A11832" s="2" t="s">
        <v>238</v>
      </c>
      <c r="B11832" s="2" t="s">
        <v>67</v>
      </c>
      <c r="C11832" s="2" t="s">
        <v>21</v>
      </c>
      <c r="E11832" s="4">
        <v>5</v>
      </c>
      <c r="F11832" s="1">
        <v>152</v>
      </c>
      <c r="G11832" s="1">
        <v>14.86</v>
      </c>
      <c r="H11832" s="1">
        <v>0.28000000000000003</v>
      </c>
      <c r="I11832" s="1">
        <v>2.88</v>
      </c>
      <c r="J11832">
        <v>166</v>
      </c>
      <c r="K11832" s="3">
        <v>41</v>
      </c>
      <c r="L11832" s="3">
        <v>91</v>
      </c>
      <c r="M11832" s="4">
        <v>158</v>
      </c>
      <c r="N11832" s="4">
        <v>0</v>
      </c>
      <c r="O11832" s="3">
        <v>120</v>
      </c>
      <c r="P11832" s="4">
        <v>3</v>
      </c>
      <c r="R11832" s="3">
        <v>-5</v>
      </c>
      <c r="S11832">
        <f t="shared" si="368"/>
        <v>165</v>
      </c>
      <c r="T11832">
        <f t="shared" si="369"/>
        <v>166</v>
      </c>
    </row>
    <row r="11833" spans="1:20" hidden="1" x14ac:dyDescent="0.25">
      <c r="A11833" s="2" t="s">
        <v>238</v>
      </c>
      <c r="B11833" s="2" t="s">
        <v>46</v>
      </c>
      <c r="C11833" s="2" t="s">
        <v>21</v>
      </c>
      <c r="E11833" s="4">
        <v>120</v>
      </c>
      <c r="F11833" s="1">
        <v>94</v>
      </c>
      <c r="G11833" s="1">
        <v>3.89</v>
      </c>
      <c r="H11833" s="1">
        <v>10.66</v>
      </c>
      <c r="J11833">
        <v>161</v>
      </c>
      <c r="K11833" s="3">
        <v>59</v>
      </c>
      <c r="L11833" s="3">
        <v>100</v>
      </c>
      <c r="M11833" s="4">
        <v>41</v>
      </c>
      <c r="O11833" s="3">
        <v>120</v>
      </c>
      <c r="R11833" s="3">
        <v>0</v>
      </c>
      <c r="S11833">
        <f t="shared" si="368"/>
        <v>161</v>
      </c>
      <c r="T11833">
        <f t="shared" si="369"/>
        <v>161</v>
      </c>
    </row>
    <row r="11834" spans="1:20" hidden="1" x14ac:dyDescent="0.25">
      <c r="A11834" s="2" t="s">
        <v>238</v>
      </c>
      <c r="B11834" s="2" t="s">
        <v>24</v>
      </c>
      <c r="C11834" s="2" t="s">
        <v>21</v>
      </c>
      <c r="D11834" s="4">
        <v>3</v>
      </c>
      <c r="F11834" s="1">
        <v>21</v>
      </c>
      <c r="G11834" s="1">
        <v>12.84</v>
      </c>
      <c r="H11834" s="1">
        <v>0.04</v>
      </c>
      <c r="I11834" s="1">
        <v>0.28000000000000003</v>
      </c>
      <c r="J11834">
        <v>155</v>
      </c>
      <c r="K11834" s="3">
        <v>4</v>
      </c>
      <c r="L11834" s="3">
        <v>138</v>
      </c>
      <c r="M11834" s="4">
        <v>136</v>
      </c>
      <c r="N11834" s="4">
        <v>16</v>
      </c>
      <c r="O11834" s="3">
        <v>21</v>
      </c>
      <c r="Q11834" s="4">
        <v>0</v>
      </c>
      <c r="S11834">
        <f t="shared" si="368"/>
        <v>155</v>
      </c>
      <c r="T11834">
        <f t="shared" si="369"/>
        <v>155</v>
      </c>
    </row>
    <row r="11835" spans="1:20" hidden="1" x14ac:dyDescent="0.25">
      <c r="A11835" s="2" t="s">
        <v>238</v>
      </c>
      <c r="B11835" s="2" t="s">
        <v>91</v>
      </c>
      <c r="C11835" s="2" t="s">
        <v>21</v>
      </c>
      <c r="F11835" s="1">
        <v>1</v>
      </c>
      <c r="G11835" s="1">
        <v>0</v>
      </c>
      <c r="H11835" s="1">
        <v>0</v>
      </c>
      <c r="I11835" s="1">
        <v>0</v>
      </c>
      <c r="J11835">
        <v>152</v>
      </c>
      <c r="K11835" s="3">
        <v>0</v>
      </c>
      <c r="L11835" s="3">
        <v>153</v>
      </c>
      <c r="M11835" s="4">
        <v>1</v>
      </c>
      <c r="Q11835" s="4">
        <v>152</v>
      </c>
      <c r="R11835" s="3">
        <v>0</v>
      </c>
      <c r="S11835">
        <f t="shared" si="368"/>
        <v>153</v>
      </c>
      <c r="T11835">
        <f t="shared" si="369"/>
        <v>153</v>
      </c>
    </row>
    <row r="11836" spans="1:20" hidden="1" x14ac:dyDescent="0.25">
      <c r="A11836" s="2" t="s">
        <v>238</v>
      </c>
      <c r="B11836" s="2" t="s">
        <v>57</v>
      </c>
      <c r="C11836" s="2" t="s">
        <v>19</v>
      </c>
      <c r="F11836" s="1">
        <v>34</v>
      </c>
      <c r="G11836" s="1">
        <v>9.0500000000000007</v>
      </c>
      <c r="H11836" s="1">
        <v>2.41</v>
      </c>
      <c r="I11836" s="1">
        <v>2.78</v>
      </c>
      <c r="J11836">
        <v>115</v>
      </c>
      <c r="K11836" s="3">
        <v>31</v>
      </c>
      <c r="L11836" s="3">
        <v>21</v>
      </c>
      <c r="M11836" s="4">
        <v>96</v>
      </c>
      <c r="N11836" s="4">
        <v>3</v>
      </c>
      <c r="O11836" s="3">
        <v>126</v>
      </c>
      <c r="P11836" s="4">
        <v>20</v>
      </c>
      <c r="S11836">
        <f t="shared" si="368"/>
        <v>116</v>
      </c>
      <c r="T11836">
        <f t="shared" si="369"/>
        <v>119</v>
      </c>
    </row>
    <row r="11837" spans="1:20" hidden="1" x14ac:dyDescent="0.25">
      <c r="A11837" s="2" t="s">
        <v>238</v>
      </c>
      <c r="B11837" s="2" t="s">
        <v>44</v>
      </c>
      <c r="C11837" s="2" t="s">
        <v>21</v>
      </c>
      <c r="E11837" s="4">
        <v>113</v>
      </c>
      <c r="J11837">
        <v>113</v>
      </c>
      <c r="K11837" s="3">
        <v>4</v>
      </c>
      <c r="L11837" s="3">
        <v>64</v>
      </c>
      <c r="O11837" s="3">
        <v>53</v>
      </c>
      <c r="R11837" s="3">
        <v>0</v>
      </c>
      <c r="S11837">
        <f t="shared" si="368"/>
        <v>113</v>
      </c>
      <c r="T11837">
        <f t="shared" si="369"/>
        <v>113</v>
      </c>
    </row>
    <row r="11838" spans="1:20" hidden="1" x14ac:dyDescent="0.25">
      <c r="A11838" s="2" t="s">
        <v>238</v>
      </c>
      <c r="B11838" s="2" t="s">
        <v>39</v>
      </c>
      <c r="C11838" s="2" t="s">
        <v>19</v>
      </c>
      <c r="E11838" s="4">
        <v>10</v>
      </c>
      <c r="F11838" s="1">
        <v>187</v>
      </c>
      <c r="G11838" s="1">
        <v>9.4499999999999993</v>
      </c>
      <c r="H11838" s="1">
        <v>20.71</v>
      </c>
      <c r="I11838" s="1">
        <v>0</v>
      </c>
      <c r="J11838">
        <v>108</v>
      </c>
      <c r="K11838" s="3">
        <v>16</v>
      </c>
      <c r="L11838" s="3">
        <v>20</v>
      </c>
      <c r="M11838" s="4">
        <v>100</v>
      </c>
      <c r="O11838" s="3">
        <v>104</v>
      </c>
      <c r="Q11838" s="4">
        <v>0</v>
      </c>
      <c r="R11838" s="3">
        <v>0</v>
      </c>
      <c r="S11838">
        <f t="shared" si="368"/>
        <v>108</v>
      </c>
      <c r="T11838">
        <f t="shared" si="369"/>
        <v>110</v>
      </c>
    </row>
    <row r="11839" spans="1:20" hidden="1" x14ac:dyDescent="0.25">
      <c r="A11839" s="2" t="s">
        <v>238</v>
      </c>
      <c r="B11839" s="2" t="s">
        <v>45</v>
      </c>
      <c r="C11839" s="2" t="s">
        <v>21</v>
      </c>
      <c r="E11839" s="4">
        <v>60</v>
      </c>
      <c r="F11839" s="1">
        <v>94</v>
      </c>
      <c r="G11839" s="1">
        <v>3.99</v>
      </c>
      <c r="H11839" s="1">
        <v>10.63</v>
      </c>
      <c r="I11839" s="1">
        <v>0.08</v>
      </c>
      <c r="J11839">
        <v>102</v>
      </c>
      <c r="K11839" s="3">
        <v>26</v>
      </c>
      <c r="L11839" s="3">
        <v>114</v>
      </c>
      <c r="M11839" s="4">
        <v>42</v>
      </c>
      <c r="Q11839" s="4">
        <v>0</v>
      </c>
      <c r="R11839" s="3">
        <v>15</v>
      </c>
      <c r="S11839">
        <f t="shared" si="368"/>
        <v>103</v>
      </c>
      <c r="T11839">
        <f t="shared" si="369"/>
        <v>102</v>
      </c>
    </row>
    <row r="11840" spans="1:20" hidden="1" x14ac:dyDescent="0.25">
      <c r="A11840" s="2" t="s">
        <v>238</v>
      </c>
      <c r="B11840" s="2" t="s">
        <v>28</v>
      </c>
      <c r="C11840" s="2" t="s">
        <v>21</v>
      </c>
      <c r="E11840" s="4">
        <v>0</v>
      </c>
      <c r="F11840" s="1">
        <v>75</v>
      </c>
      <c r="G11840" s="1">
        <v>9.33</v>
      </c>
      <c r="J11840">
        <v>99</v>
      </c>
      <c r="K11840" s="3">
        <v>9</v>
      </c>
      <c r="L11840" s="3">
        <v>32</v>
      </c>
      <c r="M11840" s="4">
        <v>99</v>
      </c>
      <c r="O11840" s="3">
        <v>76</v>
      </c>
      <c r="R11840" s="3">
        <v>0</v>
      </c>
      <c r="S11840">
        <f t="shared" si="368"/>
        <v>99</v>
      </c>
      <c r="T11840">
        <f t="shared" si="369"/>
        <v>99</v>
      </c>
    </row>
    <row r="11841" spans="1:20" hidden="1" x14ac:dyDescent="0.25">
      <c r="A11841" s="2" t="s">
        <v>238</v>
      </c>
      <c r="B11841" s="2" t="s">
        <v>110</v>
      </c>
      <c r="C11841" s="2" t="s">
        <v>19</v>
      </c>
      <c r="D11841" s="4">
        <v>22</v>
      </c>
      <c r="E11841" s="4">
        <v>0</v>
      </c>
      <c r="F11841" s="1">
        <v>19</v>
      </c>
      <c r="G11841" s="1">
        <v>7.13</v>
      </c>
      <c r="H11841" s="1">
        <v>0.94</v>
      </c>
      <c r="I11841" s="1">
        <v>2.4700000000000002</v>
      </c>
      <c r="J11841">
        <v>98</v>
      </c>
      <c r="K11841" s="3">
        <v>167</v>
      </c>
      <c r="L11841" s="3">
        <v>152</v>
      </c>
      <c r="M11841" s="4">
        <v>76</v>
      </c>
      <c r="O11841" s="3">
        <v>112</v>
      </c>
      <c r="R11841" s="3">
        <v>0</v>
      </c>
      <c r="S11841">
        <f t="shared" si="368"/>
        <v>97</v>
      </c>
      <c r="T11841">
        <f t="shared" si="369"/>
        <v>98</v>
      </c>
    </row>
    <row r="11842" spans="1:20" hidden="1" x14ac:dyDescent="0.25">
      <c r="A11842" s="2" t="s">
        <v>238</v>
      </c>
      <c r="B11842" s="2" t="s">
        <v>43</v>
      </c>
      <c r="C11842" s="2" t="s">
        <v>21</v>
      </c>
      <c r="E11842" s="4">
        <v>31</v>
      </c>
      <c r="F11842" s="1">
        <v>151</v>
      </c>
      <c r="G11842" s="1">
        <v>6.24</v>
      </c>
      <c r="H11842" s="1">
        <v>17.100000000000001</v>
      </c>
      <c r="J11842">
        <v>97</v>
      </c>
      <c r="K11842" s="3">
        <v>109</v>
      </c>
      <c r="L11842" s="3">
        <v>119</v>
      </c>
      <c r="M11842" s="4">
        <v>66</v>
      </c>
      <c r="O11842" s="3">
        <v>107</v>
      </c>
      <c r="R11842" s="3">
        <v>-20</v>
      </c>
      <c r="S11842">
        <f t="shared" ref="S11842:S11905" si="370">-K11842+L11842+O11842+R11842</f>
        <v>97</v>
      </c>
      <c r="T11842">
        <f t="shared" ref="T11842:T11905" si="371">M11842+N11842+P11842+Q11842+D11842+E11842</f>
        <v>97</v>
      </c>
    </row>
    <row r="11843" spans="1:20" hidden="1" x14ac:dyDescent="0.25">
      <c r="A11843" s="2" t="s">
        <v>238</v>
      </c>
      <c r="B11843" s="2" t="s">
        <v>48</v>
      </c>
      <c r="C11843" s="2" t="s">
        <v>21</v>
      </c>
      <c r="E11843" s="4">
        <v>36</v>
      </c>
      <c r="F11843" s="1">
        <v>104</v>
      </c>
      <c r="G11843" s="1">
        <v>4.3099999999999996</v>
      </c>
      <c r="H11843" s="1">
        <v>11.8</v>
      </c>
      <c r="I11843" s="1">
        <v>0</v>
      </c>
      <c r="J11843">
        <v>82</v>
      </c>
      <c r="K11843" s="3">
        <v>74</v>
      </c>
      <c r="L11843" s="3">
        <v>44</v>
      </c>
      <c r="M11843" s="4">
        <v>46</v>
      </c>
      <c r="O11843" s="3">
        <v>107</v>
      </c>
      <c r="Q11843" s="4">
        <v>0</v>
      </c>
      <c r="R11843" s="3">
        <v>5</v>
      </c>
      <c r="S11843">
        <f t="shared" si="370"/>
        <v>82</v>
      </c>
      <c r="T11843">
        <f t="shared" si="371"/>
        <v>82</v>
      </c>
    </row>
    <row r="11844" spans="1:20" hidden="1" x14ac:dyDescent="0.25">
      <c r="A11844" s="2" t="s">
        <v>238</v>
      </c>
      <c r="B11844" s="2" t="s">
        <v>32</v>
      </c>
      <c r="C11844" s="2" t="s">
        <v>21</v>
      </c>
      <c r="D11844" s="4">
        <v>55</v>
      </c>
      <c r="F11844" s="1">
        <v>4</v>
      </c>
      <c r="G11844" s="1">
        <v>0.65</v>
      </c>
      <c r="H11844" s="1">
        <v>0.01</v>
      </c>
      <c r="I11844" s="1">
        <v>0.11</v>
      </c>
      <c r="J11844">
        <v>71</v>
      </c>
      <c r="K11844" s="3">
        <v>6</v>
      </c>
      <c r="L11844" s="3">
        <v>30</v>
      </c>
      <c r="M11844" s="4">
        <v>7</v>
      </c>
      <c r="N11844" s="4">
        <v>1</v>
      </c>
      <c r="O11844" s="3">
        <v>47</v>
      </c>
      <c r="P11844" s="4">
        <v>8</v>
      </c>
      <c r="R11844" s="3">
        <v>0</v>
      </c>
      <c r="S11844">
        <f t="shared" si="370"/>
        <v>71</v>
      </c>
      <c r="T11844">
        <f t="shared" si="371"/>
        <v>71</v>
      </c>
    </row>
    <row r="11845" spans="1:20" hidden="1" x14ac:dyDescent="0.25">
      <c r="A11845" s="2" t="s">
        <v>238</v>
      </c>
      <c r="B11845" s="2" t="s">
        <v>84</v>
      </c>
      <c r="C11845" s="2" t="s">
        <v>21</v>
      </c>
      <c r="D11845" s="4">
        <v>45</v>
      </c>
      <c r="F11845" s="1">
        <v>6</v>
      </c>
      <c r="G11845" s="1">
        <v>1.1000000000000001</v>
      </c>
      <c r="H11845" s="1">
        <v>0.12</v>
      </c>
      <c r="I11845" s="1">
        <v>0.25</v>
      </c>
      <c r="J11845">
        <v>64</v>
      </c>
      <c r="K11845" s="3">
        <v>0</v>
      </c>
      <c r="L11845" s="3">
        <v>27</v>
      </c>
      <c r="M11845" s="4">
        <v>12</v>
      </c>
      <c r="N11845" s="4">
        <v>3</v>
      </c>
      <c r="O11845" s="3">
        <v>37</v>
      </c>
      <c r="P11845" s="4">
        <v>4</v>
      </c>
      <c r="R11845" s="3">
        <v>0</v>
      </c>
      <c r="S11845">
        <f t="shared" si="370"/>
        <v>64</v>
      </c>
      <c r="T11845">
        <f t="shared" si="371"/>
        <v>64</v>
      </c>
    </row>
    <row r="11846" spans="1:20" hidden="1" x14ac:dyDescent="0.25">
      <c r="A11846" s="2" t="s">
        <v>238</v>
      </c>
      <c r="B11846" s="2" t="s">
        <v>23</v>
      </c>
      <c r="C11846" s="2" t="s">
        <v>21</v>
      </c>
      <c r="F11846" s="1">
        <v>7</v>
      </c>
      <c r="G11846" s="1">
        <v>5.22</v>
      </c>
      <c r="H11846" s="1">
        <v>0.01</v>
      </c>
      <c r="I11846" s="1">
        <v>0.04</v>
      </c>
      <c r="J11846">
        <v>57</v>
      </c>
      <c r="K11846" s="3">
        <v>25</v>
      </c>
      <c r="L11846" s="3">
        <v>78</v>
      </c>
      <c r="M11846" s="4">
        <v>55</v>
      </c>
      <c r="N11846" s="4">
        <v>2</v>
      </c>
      <c r="O11846" s="3">
        <v>3</v>
      </c>
      <c r="S11846">
        <f t="shared" si="370"/>
        <v>56</v>
      </c>
      <c r="T11846">
        <f t="shared" si="371"/>
        <v>57</v>
      </c>
    </row>
    <row r="11847" spans="1:20" hidden="1" x14ac:dyDescent="0.25">
      <c r="A11847" s="2" t="s">
        <v>238</v>
      </c>
      <c r="B11847" s="2" t="s">
        <v>29</v>
      </c>
      <c r="C11847" s="2" t="s">
        <v>21</v>
      </c>
      <c r="F11847" s="1">
        <v>6</v>
      </c>
      <c r="G11847" s="1">
        <v>5.28</v>
      </c>
      <c r="I11847" s="1">
        <v>0.78</v>
      </c>
      <c r="J11847">
        <v>56</v>
      </c>
      <c r="K11847" s="3">
        <v>18</v>
      </c>
      <c r="L11847" s="3">
        <v>74</v>
      </c>
      <c r="M11847" s="4">
        <v>56</v>
      </c>
      <c r="S11847">
        <f t="shared" si="370"/>
        <v>56</v>
      </c>
      <c r="T11847">
        <f t="shared" si="371"/>
        <v>56</v>
      </c>
    </row>
    <row r="11848" spans="1:20" hidden="1" x14ac:dyDescent="0.25">
      <c r="A11848" s="2" t="s">
        <v>238</v>
      </c>
      <c r="B11848" s="2" t="s">
        <v>112</v>
      </c>
      <c r="C11848" s="2" t="s">
        <v>21</v>
      </c>
      <c r="D11848" s="4">
        <v>2</v>
      </c>
      <c r="F11848" s="1">
        <v>29</v>
      </c>
      <c r="G11848" s="1">
        <v>4.09</v>
      </c>
      <c r="H11848" s="1">
        <v>0.1</v>
      </c>
      <c r="I11848" s="1">
        <v>0.73</v>
      </c>
      <c r="J11848">
        <v>50</v>
      </c>
      <c r="K11848" s="3">
        <v>0</v>
      </c>
      <c r="L11848" s="3">
        <v>33</v>
      </c>
      <c r="M11848" s="4">
        <v>43</v>
      </c>
      <c r="N11848" s="4">
        <v>1</v>
      </c>
      <c r="O11848" s="3">
        <v>18</v>
      </c>
      <c r="P11848" s="4">
        <v>4</v>
      </c>
      <c r="R11848" s="3">
        <v>0</v>
      </c>
      <c r="S11848">
        <f t="shared" si="370"/>
        <v>51</v>
      </c>
      <c r="T11848">
        <f t="shared" si="371"/>
        <v>50</v>
      </c>
    </row>
    <row r="11849" spans="1:20" hidden="1" x14ac:dyDescent="0.25">
      <c r="A11849" s="2" t="s">
        <v>238</v>
      </c>
      <c r="B11849" s="2" t="s">
        <v>18</v>
      </c>
      <c r="C11849" s="2" t="s">
        <v>19</v>
      </c>
      <c r="E11849" s="4">
        <v>0</v>
      </c>
      <c r="F11849" s="1">
        <v>14</v>
      </c>
      <c r="G11849" s="1">
        <v>4.63</v>
      </c>
      <c r="H11849" s="1">
        <v>0.43</v>
      </c>
      <c r="I11849" s="1">
        <v>2.2999999999999998</v>
      </c>
      <c r="J11849">
        <v>49</v>
      </c>
      <c r="K11849" s="3">
        <v>12</v>
      </c>
      <c r="L11849" s="3">
        <v>7</v>
      </c>
      <c r="M11849" s="4">
        <v>49</v>
      </c>
      <c r="O11849" s="3">
        <v>54</v>
      </c>
      <c r="R11849" s="3">
        <v>0</v>
      </c>
      <c r="S11849">
        <f t="shared" si="370"/>
        <v>49</v>
      </c>
      <c r="T11849">
        <f t="shared" si="371"/>
        <v>49</v>
      </c>
    </row>
    <row r="11850" spans="1:20" hidden="1" x14ac:dyDescent="0.25">
      <c r="A11850" s="2" t="s">
        <v>238</v>
      </c>
      <c r="B11850" s="2" t="s">
        <v>100</v>
      </c>
      <c r="C11850" s="2" t="s">
        <v>19</v>
      </c>
      <c r="E11850" s="4">
        <v>0</v>
      </c>
      <c r="F11850" s="1">
        <v>3</v>
      </c>
      <c r="G11850" s="1">
        <v>4.2300000000000004</v>
      </c>
      <c r="H11850" s="1">
        <v>0.04</v>
      </c>
      <c r="I11850" s="1">
        <v>0.39</v>
      </c>
      <c r="J11850">
        <v>45</v>
      </c>
      <c r="K11850" s="3">
        <v>28</v>
      </c>
      <c r="L11850" s="3">
        <v>64</v>
      </c>
      <c r="M11850" s="4">
        <v>45</v>
      </c>
      <c r="O11850" s="3">
        <v>8</v>
      </c>
      <c r="S11850">
        <f t="shared" si="370"/>
        <v>44</v>
      </c>
      <c r="T11850">
        <f t="shared" si="371"/>
        <v>45</v>
      </c>
    </row>
    <row r="11851" spans="1:20" hidden="1" x14ac:dyDescent="0.25">
      <c r="A11851" s="2" t="s">
        <v>238</v>
      </c>
      <c r="B11851" s="2" t="s">
        <v>34</v>
      </c>
      <c r="C11851" s="2" t="s">
        <v>21</v>
      </c>
      <c r="E11851" s="4">
        <v>3</v>
      </c>
      <c r="F11851" s="1">
        <v>22</v>
      </c>
      <c r="G11851" s="1">
        <v>3.88</v>
      </c>
      <c r="J11851">
        <v>44</v>
      </c>
      <c r="K11851" s="3">
        <v>39</v>
      </c>
      <c r="L11851" s="3">
        <v>81</v>
      </c>
      <c r="M11851" s="4">
        <v>41</v>
      </c>
      <c r="O11851" s="3">
        <v>3</v>
      </c>
      <c r="R11851" s="3">
        <v>0</v>
      </c>
      <c r="S11851">
        <f t="shared" si="370"/>
        <v>45</v>
      </c>
      <c r="T11851">
        <f t="shared" si="371"/>
        <v>44</v>
      </c>
    </row>
    <row r="11852" spans="1:20" hidden="1" x14ac:dyDescent="0.25">
      <c r="A11852" s="2" t="s">
        <v>238</v>
      </c>
      <c r="B11852" s="2" t="s">
        <v>56</v>
      </c>
      <c r="C11852" s="2" t="s">
        <v>21</v>
      </c>
      <c r="F11852" s="1">
        <v>21</v>
      </c>
      <c r="G11852" s="1">
        <v>3.67</v>
      </c>
      <c r="H11852" s="1">
        <v>1.54</v>
      </c>
      <c r="I11852" s="1">
        <v>0.5</v>
      </c>
      <c r="J11852">
        <v>41</v>
      </c>
      <c r="K11852" s="3">
        <v>21</v>
      </c>
      <c r="L11852" s="3">
        <v>24</v>
      </c>
      <c r="M11852" s="4">
        <v>39</v>
      </c>
      <c r="N11852" s="4">
        <v>2</v>
      </c>
      <c r="O11852" s="3">
        <v>37</v>
      </c>
      <c r="R11852" s="3">
        <v>0</v>
      </c>
      <c r="S11852">
        <f t="shared" si="370"/>
        <v>40</v>
      </c>
      <c r="T11852">
        <f t="shared" si="371"/>
        <v>41</v>
      </c>
    </row>
    <row r="11853" spans="1:20" hidden="1" x14ac:dyDescent="0.25">
      <c r="A11853" s="2" t="s">
        <v>238</v>
      </c>
      <c r="B11853" s="2" t="s">
        <v>51</v>
      </c>
      <c r="C11853" s="2" t="s">
        <v>21</v>
      </c>
      <c r="D11853" s="4">
        <v>18</v>
      </c>
      <c r="F11853" s="1">
        <v>16</v>
      </c>
      <c r="G11853" s="1">
        <v>1.66</v>
      </c>
      <c r="H11853" s="1">
        <v>0.14000000000000001</v>
      </c>
      <c r="I11853" s="1">
        <v>0.94</v>
      </c>
      <c r="J11853">
        <v>39</v>
      </c>
      <c r="K11853" s="3">
        <v>5</v>
      </c>
      <c r="L11853" s="3">
        <v>24</v>
      </c>
      <c r="M11853" s="4">
        <v>18</v>
      </c>
      <c r="N11853" s="4">
        <v>2</v>
      </c>
      <c r="O11853" s="3">
        <v>20</v>
      </c>
      <c r="P11853" s="4">
        <v>1</v>
      </c>
      <c r="R11853" s="3">
        <v>0</v>
      </c>
      <c r="S11853">
        <f t="shared" si="370"/>
        <v>39</v>
      </c>
      <c r="T11853">
        <f t="shared" si="371"/>
        <v>39</v>
      </c>
    </row>
    <row r="11854" spans="1:20" hidden="1" x14ac:dyDescent="0.25">
      <c r="A11854" s="2" t="s">
        <v>238</v>
      </c>
      <c r="B11854" s="2" t="s">
        <v>62</v>
      </c>
      <c r="C11854" s="2" t="s">
        <v>19</v>
      </c>
      <c r="E11854" s="4">
        <v>0</v>
      </c>
      <c r="F11854" s="1">
        <v>5</v>
      </c>
      <c r="G11854" s="1">
        <v>3.19</v>
      </c>
      <c r="H11854" s="1">
        <v>0.2</v>
      </c>
      <c r="I11854" s="1">
        <v>0.84</v>
      </c>
      <c r="J11854">
        <v>34</v>
      </c>
      <c r="K11854" s="3">
        <v>10</v>
      </c>
      <c r="L11854" s="3">
        <v>43</v>
      </c>
      <c r="M11854" s="4">
        <v>34</v>
      </c>
      <c r="O11854" s="3">
        <v>0</v>
      </c>
      <c r="R11854" s="3">
        <v>0</v>
      </c>
      <c r="S11854">
        <f t="shared" si="370"/>
        <v>33</v>
      </c>
      <c r="T11854">
        <f t="shared" si="371"/>
        <v>34</v>
      </c>
    </row>
    <row r="11855" spans="1:20" hidden="1" x14ac:dyDescent="0.25">
      <c r="A11855" s="2" t="s">
        <v>238</v>
      </c>
      <c r="B11855" s="2" t="s">
        <v>88</v>
      </c>
      <c r="C11855" s="2" t="s">
        <v>21</v>
      </c>
      <c r="F11855" s="1">
        <v>1</v>
      </c>
      <c r="G11855" s="1">
        <v>2.25</v>
      </c>
      <c r="H11855" s="1">
        <v>0.02</v>
      </c>
      <c r="I11855" s="1">
        <v>0.02</v>
      </c>
      <c r="J11855">
        <v>27</v>
      </c>
      <c r="K11855" s="3">
        <v>4</v>
      </c>
      <c r="L11855" s="3">
        <v>16</v>
      </c>
      <c r="M11855" s="4">
        <v>24</v>
      </c>
      <c r="N11855" s="4">
        <v>3</v>
      </c>
      <c r="O11855" s="3">
        <v>14</v>
      </c>
      <c r="S11855">
        <f t="shared" si="370"/>
        <v>26</v>
      </c>
      <c r="T11855">
        <f t="shared" si="371"/>
        <v>27</v>
      </c>
    </row>
    <row r="11856" spans="1:20" hidden="1" x14ac:dyDescent="0.25">
      <c r="A11856" s="2" t="s">
        <v>238</v>
      </c>
      <c r="B11856" s="2" t="s">
        <v>35</v>
      </c>
      <c r="C11856" s="2" t="s">
        <v>21</v>
      </c>
      <c r="F11856" s="1">
        <v>44</v>
      </c>
      <c r="G11856" s="1">
        <v>2.59</v>
      </c>
      <c r="H11856" s="1">
        <v>3.93</v>
      </c>
      <c r="I11856" s="1">
        <v>0.57999999999999996</v>
      </c>
      <c r="J11856">
        <v>27</v>
      </c>
      <c r="K11856" s="3">
        <v>3</v>
      </c>
      <c r="L11856" s="3">
        <v>31</v>
      </c>
      <c r="M11856" s="4">
        <v>27</v>
      </c>
      <c r="S11856">
        <f t="shared" si="370"/>
        <v>28</v>
      </c>
      <c r="T11856">
        <f t="shared" si="371"/>
        <v>27</v>
      </c>
    </row>
    <row r="11857" spans="1:20" hidden="1" x14ac:dyDescent="0.25">
      <c r="A11857" s="2" t="s">
        <v>238</v>
      </c>
      <c r="B11857" s="2" t="s">
        <v>92</v>
      </c>
      <c r="C11857" s="2" t="s">
        <v>21</v>
      </c>
      <c r="D11857" s="4">
        <v>6</v>
      </c>
      <c r="F11857" s="1">
        <v>16</v>
      </c>
      <c r="G11857" s="1">
        <v>1.71</v>
      </c>
      <c r="H11857" s="1">
        <v>7.0000000000000007E-2</v>
      </c>
      <c r="I11857" s="1">
        <v>0.99</v>
      </c>
      <c r="J11857">
        <v>26</v>
      </c>
      <c r="K11857" s="3">
        <v>13</v>
      </c>
      <c r="L11857" s="3">
        <v>37</v>
      </c>
      <c r="M11857" s="4">
        <v>18</v>
      </c>
      <c r="N11857" s="4">
        <v>2</v>
      </c>
      <c r="O11857" s="3">
        <v>2</v>
      </c>
      <c r="P11857" s="4">
        <v>0</v>
      </c>
      <c r="S11857">
        <f t="shared" si="370"/>
        <v>26</v>
      </c>
      <c r="T11857">
        <f t="shared" si="371"/>
        <v>26</v>
      </c>
    </row>
    <row r="11858" spans="1:20" hidden="1" x14ac:dyDescent="0.25">
      <c r="A11858" s="2" t="s">
        <v>238</v>
      </c>
      <c r="B11858" s="2" t="s">
        <v>74</v>
      </c>
      <c r="C11858" s="2" t="s">
        <v>19</v>
      </c>
      <c r="F11858" s="1">
        <v>15</v>
      </c>
      <c r="G11858" s="1">
        <v>2.38</v>
      </c>
      <c r="H11858" s="1">
        <v>1.27</v>
      </c>
      <c r="I11858" s="1">
        <v>0.82</v>
      </c>
      <c r="J11858">
        <v>25</v>
      </c>
      <c r="K11858" s="3">
        <v>1</v>
      </c>
      <c r="L11858" s="3">
        <v>7</v>
      </c>
      <c r="M11858" s="4">
        <v>25</v>
      </c>
      <c r="O11858" s="3">
        <v>19</v>
      </c>
      <c r="S11858">
        <f t="shared" si="370"/>
        <v>25</v>
      </c>
      <c r="T11858">
        <f t="shared" si="371"/>
        <v>25</v>
      </c>
    </row>
    <row r="11859" spans="1:20" hidden="1" x14ac:dyDescent="0.25">
      <c r="A11859" s="2" t="s">
        <v>238</v>
      </c>
      <c r="B11859" s="2" t="s">
        <v>87</v>
      </c>
      <c r="C11859" s="2" t="s">
        <v>19</v>
      </c>
      <c r="E11859" s="4">
        <v>0</v>
      </c>
      <c r="F11859" s="1">
        <v>4</v>
      </c>
      <c r="G11859" s="1">
        <v>2.23</v>
      </c>
      <c r="H11859" s="1">
        <v>0.05</v>
      </c>
      <c r="I11859" s="1">
        <v>0.88</v>
      </c>
      <c r="J11859">
        <v>24</v>
      </c>
      <c r="K11859" s="3">
        <v>32</v>
      </c>
      <c r="L11859" s="3">
        <v>41</v>
      </c>
      <c r="M11859" s="4">
        <v>24</v>
      </c>
      <c r="O11859" s="3">
        <v>14</v>
      </c>
      <c r="R11859" s="3">
        <v>0</v>
      </c>
      <c r="S11859">
        <f t="shared" si="370"/>
        <v>23</v>
      </c>
      <c r="T11859">
        <f t="shared" si="371"/>
        <v>24</v>
      </c>
    </row>
    <row r="11860" spans="1:20" hidden="1" x14ac:dyDescent="0.25">
      <c r="A11860" s="2" t="s">
        <v>238</v>
      </c>
      <c r="B11860" s="2" t="s">
        <v>25</v>
      </c>
      <c r="C11860" s="2" t="s">
        <v>19</v>
      </c>
      <c r="F11860" s="1">
        <v>43</v>
      </c>
      <c r="G11860" s="1">
        <v>2.21</v>
      </c>
      <c r="H11860" s="1">
        <v>4.92</v>
      </c>
      <c r="I11860" s="1">
        <v>0.05</v>
      </c>
      <c r="J11860">
        <v>23</v>
      </c>
      <c r="K11860" s="3">
        <v>14</v>
      </c>
      <c r="L11860" s="3">
        <v>12</v>
      </c>
      <c r="M11860" s="4">
        <v>23</v>
      </c>
      <c r="O11860" s="3">
        <v>26</v>
      </c>
      <c r="R11860" s="3">
        <v>0</v>
      </c>
      <c r="S11860">
        <f t="shared" si="370"/>
        <v>24</v>
      </c>
      <c r="T11860">
        <f t="shared" si="371"/>
        <v>23</v>
      </c>
    </row>
    <row r="11861" spans="1:20" hidden="1" x14ac:dyDescent="0.25">
      <c r="A11861" s="2" t="s">
        <v>238</v>
      </c>
      <c r="B11861" s="2" t="s">
        <v>61</v>
      </c>
      <c r="C11861" s="2" t="s">
        <v>21</v>
      </c>
      <c r="D11861" s="4">
        <v>3</v>
      </c>
      <c r="F11861" s="1">
        <v>0</v>
      </c>
      <c r="G11861" s="1">
        <v>0</v>
      </c>
      <c r="H11861" s="1">
        <v>0</v>
      </c>
      <c r="I11861" s="1">
        <v>0</v>
      </c>
      <c r="J11861">
        <v>23</v>
      </c>
      <c r="K11861" s="3">
        <v>65</v>
      </c>
      <c r="L11861" s="3">
        <v>59</v>
      </c>
      <c r="M11861" s="4">
        <v>0</v>
      </c>
      <c r="N11861" s="4">
        <v>1</v>
      </c>
      <c r="O11861" s="3">
        <v>20</v>
      </c>
      <c r="P11861" s="4">
        <v>0</v>
      </c>
      <c r="Q11861" s="4">
        <v>19</v>
      </c>
      <c r="R11861" s="3">
        <v>8</v>
      </c>
      <c r="S11861">
        <f t="shared" si="370"/>
        <v>22</v>
      </c>
      <c r="T11861">
        <f t="shared" si="371"/>
        <v>23</v>
      </c>
    </row>
    <row r="11862" spans="1:20" hidden="1" x14ac:dyDescent="0.25">
      <c r="A11862" s="2" t="s">
        <v>238</v>
      </c>
      <c r="B11862" s="2" t="s">
        <v>104</v>
      </c>
      <c r="C11862" s="2" t="s">
        <v>21</v>
      </c>
      <c r="D11862" s="4">
        <v>15</v>
      </c>
      <c r="F11862" s="1">
        <v>1</v>
      </c>
      <c r="G11862" s="1">
        <v>0.42</v>
      </c>
      <c r="H11862" s="1">
        <v>0</v>
      </c>
      <c r="I11862" s="1">
        <v>0.01</v>
      </c>
      <c r="J11862">
        <v>22</v>
      </c>
      <c r="K11862" s="3">
        <v>0</v>
      </c>
      <c r="L11862" s="3">
        <v>0</v>
      </c>
      <c r="M11862" s="4">
        <v>4</v>
      </c>
      <c r="N11862" s="4">
        <v>2</v>
      </c>
      <c r="O11862" s="3">
        <v>22</v>
      </c>
      <c r="S11862">
        <f t="shared" si="370"/>
        <v>22</v>
      </c>
      <c r="T11862">
        <f t="shared" si="371"/>
        <v>21</v>
      </c>
    </row>
    <row r="11863" spans="1:20" hidden="1" x14ac:dyDescent="0.25">
      <c r="A11863" s="2" t="s">
        <v>238</v>
      </c>
      <c r="B11863" s="2" t="s">
        <v>89</v>
      </c>
      <c r="C11863" s="2" t="s">
        <v>19</v>
      </c>
      <c r="E11863" s="4">
        <v>0</v>
      </c>
      <c r="F11863" s="1">
        <v>4</v>
      </c>
      <c r="G11863" s="1">
        <v>1.92</v>
      </c>
      <c r="H11863" s="1">
        <v>0.04</v>
      </c>
      <c r="I11863" s="1">
        <v>0.89</v>
      </c>
      <c r="J11863">
        <v>20</v>
      </c>
      <c r="K11863" s="3">
        <v>12</v>
      </c>
      <c r="L11863" s="3">
        <v>31</v>
      </c>
      <c r="M11863" s="4">
        <v>20</v>
      </c>
      <c r="O11863" s="3">
        <v>2</v>
      </c>
      <c r="R11863" s="3">
        <v>0</v>
      </c>
      <c r="S11863">
        <f t="shared" si="370"/>
        <v>21</v>
      </c>
      <c r="T11863">
        <f t="shared" si="371"/>
        <v>20</v>
      </c>
    </row>
    <row r="11864" spans="1:20" hidden="1" x14ac:dyDescent="0.25">
      <c r="A11864" s="2" t="s">
        <v>238</v>
      </c>
      <c r="B11864" s="2" t="s">
        <v>31</v>
      </c>
      <c r="C11864" s="2" t="s">
        <v>19</v>
      </c>
      <c r="F11864" s="1">
        <v>10</v>
      </c>
      <c r="G11864" s="1">
        <v>1.83</v>
      </c>
      <c r="H11864" s="1">
        <v>0.97</v>
      </c>
      <c r="I11864" s="1">
        <v>0.14000000000000001</v>
      </c>
      <c r="J11864">
        <v>19</v>
      </c>
      <c r="K11864" s="3">
        <v>10</v>
      </c>
      <c r="L11864" s="3">
        <v>11</v>
      </c>
      <c r="M11864" s="4">
        <v>19</v>
      </c>
      <c r="O11864" s="3">
        <v>19</v>
      </c>
      <c r="S11864">
        <f t="shared" si="370"/>
        <v>20</v>
      </c>
      <c r="T11864">
        <f t="shared" si="371"/>
        <v>19</v>
      </c>
    </row>
    <row r="11865" spans="1:20" hidden="1" x14ac:dyDescent="0.25">
      <c r="A11865" s="2" t="s">
        <v>238</v>
      </c>
      <c r="B11865" s="2" t="s">
        <v>109</v>
      </c>
      <c r="C11865" s="2" t="s">
        <v>19</v>
      </c>
      <c r="E11865" s="4">
        <v>0</v>
      </c>
      <c r="F11865" s="1">
        <v>3</v>
      </c>
      <c r="G11865" s="1">
        <v>1.62</v>
      </c>
      <c r="H11865" s="1">
        <v>7.0000000000000007E-2</v>
      </c>
      <c r="I11865" s="1">
        <v>0.51</v>
      </c>
      <c r="J11865">
        <v>17</v>
      </c>
      <c r="K11865" s="3">
        <v>26</v>
      </c>
      <c r="L11865" s="3">
        <v>43</v>
      </c>
      <c r="M11865" s="4">
        <v>17</v>
      </c>
      <c r="O11865" s="3">
        <v>0</v>
      </c>
      <c r="R11865" s="3">
        <v>0</v>
      </c>
      <c r="S11865">
        <f t="shared" si="370"/>
        <v>17</v>
      </c>
      <c r="T11865">
        <f t="shared" si="371"/>
        <v>17</v>
      </c>
    </row>
    <row r="11866" spans="1:20" hidden="1" x14ac:dyDescent="0.25">
      <c r="A11866" s="2" t="s">
        <v>238</v>
      </c>
      <c r="B11866" s="2" t="s">
        <v>77</v>
      </c>
      <c r="C11866" s="2" t="s">
        <v>19</v>
      </c>
      <c r="F11866" s="1">
        <v>5</v>
      </c>
      <c r="G11866" s="1">
        <v>1.48</v>
      </c>
      <c r="H11866" s="1">
        <v>0.21</v>
      </c>
      <c r="I11866" s="1">
        <v>0.79</v>
      </c>
      <c r="J11866">
        <v>16</v>
      </c>
      <c r="K11866" s="3">
        <v>2</v>
      </c>
      <c r="L11866" s="3">
        <v>12</v>
      </c>
      <c r="M11866" s="4">
        <v>16</v>
      </c>
      <c r="O11866" s="3">
        <v>5</v>
      </c>
      <c r="R11866" s="3">
        <v>0</v>
      </c>
      <c r="S11866">
        <f t="shared" si="370"/>
        <v>15</v>
      </c>
      <c r="T11866">
        <f t="shared" si="371"/>
        <v>16</v>
      </c>
    </row>
    <row r="11867" spans="1:20" hidden="1" x14ac:dyDescent="0.25">
      <c r="A11867" s="2" t="s">
        <v>238</v>
      </c>
      <c r="B11867" s="2" t="s">
        <v>103</v>
      </c>
      <c r="C11867" s="2" t="s">
        <v>21</v>
      </c>
      <c r="F11867" s="1">
        <v>0</v>
      </c>
      <c r="G11867" s="1">
        <v>1.02</v>
      </c>
      <c r="H11867" s="1">
        <v>0</v>
      </c>
      <c r="I11867" s="1">
        <v>0.01</v>
      </c>
      <c r="J11867">
        <v>12</v>
      </c>
      <c r="K11867" s="3">
        <v>7</v>
      </c>
      <c r="L11867" s="3">
        <v>16</v>
      </c>
      <c r="M11867" s="4">
        <v>11</v>
      </c>
      <c r="N11867" s="4">
        <v>1</v>
      </c>
      <c r="O11867" s="3">
        <v>3</v>
      </c>
      <c r="Q11867" s="4">
        <v>0</v>
      </c>
      <c r="S11867">
        <f t="shared" si="370"/>
        <v>12</v>
      </c>
      <c r="T11867">
        <f t="shared" si="371"/>
        <v>12</v>
      </c>
    </row>
    <row r="11868" spans="1:20" hidden="1" x14ac:dyDescent="0.25">
      <c r="A11868" s="2" t="s">
        <v>238</v>
      </c>
      <c r="B11868" s="2" t="s">
        <v>81</v>
      </c>
      <c r="C11868" s="2" t="s">
        <v>21</v>
      </c>
      <c r="E11868" s="4">
        <v>10</v>
      </c>
      <c r="J11868">
        <v>10</v>
      </c>
      <c r="K11868" s="3">
        <v>1</v>
      </c>
      <c r="L11868" s="3">
        <v>11</v>
      </c>
      <c r="O11868" s="3">
        <v>0</v>
      </c>
      <c r="R11868" s="3">
        <v>0</v>
      </c>
      <c r="S11868">
        <f t="shared" si="370"/>
        <v>10</v>
      </c>
      <c r="T11868">
        <f t="shared" si="371"/>
        <v>10</v>
      </c>
    </row>
    <row r="11869" spans="1:20" hidden="1" x14ac:dyDescent="0.25">
      <c r="A11869" s="2" t="s">
        <v>238</v>
      </c>
      <c r="B11869" s="2" t="s">
        <v>53</v>
      </c>
      <c r="C11869" s="2" t="s">
        <v>21</v>
      </c>
      <c r="F11869" s="1">
        <v>7</v>
      </c>
      <c r="G11869" s="1">
        <v>0.91</v>
      </c>
      <c r="I11869" s="1">
        <v>0.01</v>
      </c>
      <c r="J11869">
        <v>10</v>
      </c>
      <c r="K11869" s="3">
        <v>2</v>
      </c>
      <c r="L11869" s="3">
        <v>2</v>
      </c>
      <c r="M11869" s="4">
        <v>10</v>
      </c>
      <c r="O11869" s="3">
        <v>9</v>
      </c>
      <c r="S11869">
        <f t="shared" si="370"/>
        <v>9</v>
      </c>
      <c r="T11869">
        <f t="shared" si="371"/>
        <v>10</v>
      </c>
    </row>
    <row r="11870" spans="1:20" hidden="1" x14ac:dyDescent="0.25">
      <c r="A11870" s="2" t="s">
        <v>238</v>
      </c>
      <c r="B11870" s="2" t="s">
        <v>69</v>
      </c>
      <c r="C11870" s="2" t="s">
        <v>21</v>
      </c>
      <c r="J11870">
        <v>10</v>
      </c>
      <c r="K11870" s="3">
        <v>0</v>
      </c>
      <c r="L11870" s="3">
        <v>0</v>
      </c>
      <c r="O11870" s="3">
        <v>10</v>
      </c>
      <c r="Q11870" s="4">
        <v>10</v>
      </c>
      <c r="S11870">
        <f t="shared" si="370"/>
        <v>10</v>
      </c>
      <c r="T11870">
        <f t="shared" si="371"/>
        <v>10</v>
      </c>
    </row>
    <row r="11871" spans="1:20" hidden="1" x14ac:dyDescent="0.25">
      <c r="A11871" s="2" t="s">
        <v>238</v>
      </c>
      <c r="B11871" s="2" t="s">
        <v>30</v>
      </c>
      <c r="C11871" s="2" t="s">
        <v>21</v>
      </c>
      <c r="F11871" s="1">
        <v>3</v>
      </c>
      <c r="G11871" s="1">
        <v>0.85</v>
      </c>
      <c r="H11871" s="1">
        <v>0.3</v>
      </c>
      <c r="I11871" s="1">
        <v>0.03</v>
      </c>
      <c r="J11871">
        <v>9</v>
      </c>
      <c r="K11871" s="3">
        <v>1</v>
      </c>
      <c r="L11871" s="3">
        <v>10</v>
      </c>
      <c r="M11871" s="4">
        <v>9</v>
      </c>
      <c r="Q11871" s="4">
        <v>0</v>
      </c>
      <c r="R11871" s="3">
        <v>0</v>
      </c>
      <c r="S11871">
        <f t="shared" si="370"/>
        <v>9</v>
      </c>
      <c r="T11871">
        <f t="shared" si="371"/>
        <v>9</v>
      </c>
    </row>
    <row r="11872" spans="1:20" hidden="1" x14ac:dyDescent="0.25">
      <c r="A11872" s="2" t="s">
        <v>238</v>
      </c>
      <c r="B11872" s="2" t="s">
        <v>40</v>
      </c>
      <c r="C11872" s="2" t="s">
        <v>21</v>
      </c>
      <c r="E11872" s="4">
        <v>3</v>
      </c>
      <c r="F11872" s="1">
        <v>9</v>
      </c>
      <c r="G11872" s="1">
        <v>0.39</v>
      </c>
      <c r="H11872" s="1">
        <v>1.03</v>
      </c>
      <c r="I11872" s="1">
        <v>0.01</v>
      </c>
      <c r="J11872">
        <v>7</v>
      </c>
      <c r="K11872" s="3">
        <v>13</v>
      </c>
      <c r="L11872" s="3">
        <v>13</v>
      </c>
      <c r="M11872" s="4">
        <v>4</v>
      </c>
      <c r="O11872" s="3">
        <v>5</v>
      </c>
      <c r="Q11872" s="4">
        <v>0</v>
      </c>
      <c r="R11872" s="3">
        <v>2</v>
      </c>
      <c r="S11872">
        <f t="shared" si="370"/>
        <v>7</v>
      </c>
      <c r="T11872">
        <f t="shared" si="371"/>
        <v>7</v>
      </c>
    </row>
    <row r="11873" spans="1:20" hidden="1" x14ac:dyDescent="0.25">
      <c r="A11873" s="2" t="s">
        <v>238</v>
      </c>
      <c r="B11873" s="2" t="s">
        <v>94</v>
      </c>
      <c r="C11873" s="2" t="s">
        <v>21</v>
      </c>
      <c r="F11873" s="1">
        <v>16</v>
      </c>
      <c r="G11873" s="1">
        <v>0.66</v>
      </c>
      <c r="H11873" s="1">
        <v>1.82</v>
      </c>
      <c r="J11873">
        <v>7</v>
      </c>
      <c r="K11873" s="3">
        <v>0</v>
      </c>
      <c r="L11873" s="3">
        <v>3</v>
      </c>
      <c r="M11873" s="4">
        <v>7</v>
      </c>
      <c r="O11873" s="3">
        <v>4</v>
      </c>
      <c r="S11873">
        <f t="shared" si="370"/>
        <v>7</v>
      </c>
      <c r="T11873">
        <f t="shared" si="371"/>
        <v>7</v>
      </c>
    </row>
    <row r="11874" spans="1:20" hidden="1" x14ac:dyDescent="0.25">
      <c r="A11874" s="2" t="s">
        <v>238</v>
      </c>
      <c r="B11874" s="2" t="s">
        <v>83</v>
      </c>
      <c r="C11874" s="2" t="s">
        <v>21</v>
      </c>
      <c r="F11874" s="1">
        <v>4</v>
      </c>
      <c r="G11874" s="1">
        <v>0.24</v>
      </c>
      <c r="H11874" s="1">
        <v>0.33</v>
      </c>
      <c r="I11874" s="1">
        <v>0.18</v>
      </c>
      <c r="J11874">
        <v>5</v>
      </c>
      <c r="K11874" s="3">
        <v>4</v>
      </c>
      <c r="L11874" s="3">
        <v>9</v>
      </c>
      <c r="M11874" s="4">
        <v>3</v>
      </c>
      <c r="O11874" s="3">
        <v>0</v>
      </c>
      <c r="Q11874" s="4">
        <v>3</v>
      </c>
      <c r="R11874" s="3">
        <v>0</v>
      </c>
      <c r="S11874">
        <f t="shared" si="370"/>
        <v>5</v>
      </c>
      <c r="T11874">
        <f t="shared" si="371"/>
        <v>6</v>
      </c>
    </row>
    <row r="11875" spans="1:20" hidden="1" x14ac:dyDescent="0.25">
      <c r="A11875" s="2" t="s">
        <v>238</v>
      </c>
      <c r="B11875" s="2" t="s">
        <v>86</v>
      </c>
      <c r="C11875" s="2" t="s">
        <v>21</v>
      </c>
      <c r="F11875" s="1">
        <v>1</v>
      </c>
      <c r="G11875" s="1">
        <v>0.46</v>
      </c>
      <c r="I11875" s="1">
        <v>0</v>
      </c>
      <c r="J11875">
        <v>5</v>
      </c>
      <c r="K11875" s="3">
        <v>0</v>
      </c>
      <c r="L11875" s="3">
        <v>5</v>
      </c>
      <c r="M11875" s="4">
        <v>5</v>
      </c>
      <c r="O11875" s="3">
        <v>0</v>
      </c>
      <c r="S11875">
        <f t="shared" si="370"/>
        <v>5</v>
      </c>
      <c r="T11875">
        <f t="shared" si="371"/>
        <v>5</v>
      </c>
    </row>
    <row r="11876" spans="1:20" hidden="1" x14ac:dyDescent="0.25">
      <c r="A11876" s="2" t="s">
        <v>238</v>
      </c>
      <c r="B11876" s="2" t="s">
        <v>108</v>
      </c>
      <c r="C11876" s="2" t="s">
        <v>21</v>
      </c>
      <c r="D11876" s="4">
        <v>0</v>
      </c>
      <c r="F11876" s="1">
        <v>4</v>
      </c>
      <c r="G11876" s="1">
        <v>0.43</v>
      </c>
      <c r="H11876" s="1">
        <v>0.02</v>
      </c>
      <c r="I11876" s="1">
        <v>0.27</v>
      </c>
      <c r="J11876">
        <v>5</v>
      </c>
      <c r="K11876" s="3">
        <v>0</v>
      </c>
      <c r="L11876" s="3">
        <v>5</v>
      </c>
      <c r="M11876" s="4">
        <v>5</v>
      </c>
      <c r="N11876" s="4">
        <v>0</v>
      </c>
      <c r="S11876">
        <f t="shared" si="370"/>
        <v>5</v>
      </c>
      <c r="T11876">
        <f t="shared" si="371"/>
        <v>5</v>
      </c>
    </row>
    <row r="11877" spans="1:20" hidden="1" x14ac:dyDescent="0.25">
      <c r="A11877" s="2" t="s">
        <v>238</v>
      </c>
      <c r="B11877" s="2" t="s">
        <v>114</v>
      </c>
      <c r="C11877" s="2" t="s">
        <v>21</v>
      </c>
      <c r="D11877" s="4">
        <v>5</v>
      </c>
      <c r="J11877">
        <v>5</v>
      </c>
      <c r="K11877" s="3">
        <v>0</v>
      </c>
      <c r="L11877" s="3">
        <v>5</v>
      </c>
      <c r="R11877" s="3">
        <v>0</v>
      </c>
      <c r="S11877">
        <f t="shared" si="370"/>
        <v>5</v>
      </c>
      <c r="T11877">
        <f t="shared" si="371"/>
        <v>5</v>
      </c>
    </row>
    <row r="11878" spans="1:20" hidden="1" x14ac:dyDescent="0.25">
      <c r="A11878" s="2" t="s">
        <v>238</v>
      </c>
      <c r="B11878" s="2" t="s">
        <v>70</v>
      </c>
      <c r="C11878" s="2" t="s">
        <v>21</v>
      </c>
      <c r="J11878">
        <v>5</v>
      </c>
      <c r="K11878" s="3">
        <v>0</v>
      </c>
      <c r="L11878" s="3">
        <v>0</v>
      </c>
      <c r="O11878" s="3">
        <v>5</v>
      </c>
      <c r="Q11878" s="4">
        <v>5</v>
      </c>
      <c r="S11878">
        <f t="shared" si="370"/>
        <v>5</v>
      </c>
      <c r="T11878">
        <f t="shared" si="371"/>
        <v>5</v>
      </c>
    </row>
    <row r="11879" spans="1:20" hidden="1" x14ac:dyDescent="0.25">
      <c r="A11879" s="2" t="s">
        <v>238</v>
      </c>
      <c r="B11879" s="2" t="s">
        <v>85</v>
      </c>
      <c r="C11879" s="2" t="s">
        <v>21</v>
      </c>
      <c r="F11879" s="1">
        <v>1</v>
      </c>
      <c r="G11879" s="1">
        <v>0.42</v>
      </c>
      <c r="H11879" s="1">
        <v>0</v>
      </c>
      <c r="I11879" s="1">
        <v>0.01</v>
      </c>
      <c r="J11879">
        <v>4</v>
      </c>
      <c r="K11879" s="3">
        <v>0</v>
      </c>
      <c r="L11879" s="3">
        <v>4</v>
      </c>
      <c r="M11879" s="4">
        <v>4</v>
      </c>
      <c r="S11879">
        <f t="shared" si="370"/>
        <v>4</v>
      </c>
      <c r="T11879">
        <f t="shared" si="371"/>
        <v>4</v>
      </c>
    </row>
    <row r="11880" spans="1:20" hidden="1" x14ac:dyDescent="0.25">
      <c r="A11880" s="2" t="s">
        <v>238</v>
      </c>
      <c r="B11880" s="2" t="s">
        <v>99</v>
      </c>
      <c r="C11880" s="2" t="s">
        <v>21</v>
      </c>
      <c r="D11880" s="4">
        <v>3</v>
      </c>
      <c r="E11880" s="4">
        <v>1</v>
      </c>
      <c r="J11880">
        <v>4</v>
      </c>
      <c r="K11880" s="3">
        <v>4</v>
      </c>
      <c r="L11880" s="3">
        <v>7</v>
      </c>
      <c r="S11880">
        <f t="shared" si="370"/>
        <v>3</v>
      </c>
      <c r="T11880">
        <f t="shared" si="371"/>
        <v>4</v>
      </c>
    </row>
    <row r="11881" spans="1:20" hidden="1" x14ac:dyDescent="0.25">
      <c r="A11881" s="2" t="s">
        <v>238</v>
      </c>
      <c r="B11881" s="2" t="s">
        <v>54</v>
      </c>
      <c r="C11881" s="2" t="s">
        <v>21</v>
      </c>
      <c r="D11881" s="4">
        <v>4</v>
      </c>
      <c r="F11881" s="1">
        <v>0</v>
      </c>
      <c r="G11881" s="1">
        <v>0</v>
      </c>
      <c r="H11881" s="1">
        <v>0</v>
      </c>
      <c r="I11881" s="1">
        <v>0</v>
      </c>
      <c r="J11881">
        <v>4</v>
      </c>
      <c r="K11881" s="3">
        <v>0</v>
      </c>
      <c r="L11881" s="3">
        <v>4</v>
      </c>
      <c r="M11881" s="4">
        <v>0</v>
      </c>
      <c r="N11881" s="4">
        <v>0</v>
      </c>
      <c r="O11881" s="3">
        <v>0</v>
      </c>
      <c r="P11881" s="4">
        <v>0</v>
      </c>
      <c r="R11881" s="3">
        <v>0</v>
      </c>
      <c r="S11881">
        <f t="shared" si="370"/>
        <v>4</v>
      </c>
      <c r="T11881">
        <f t="shared" si="371"/>
        <v>4</v>
      </c>
    </row>
    <row r="11882" spans="1:20" hidden="1" x14ac:dyDescent="0.25">
      <c r="A11882" s="2" t="s">
        <v>238</v>
      </c>
      <c r="B11882" s="2" t="s">
        <v>37</v>
      </c>
      <c r="C11882" s="2" t="s">
        <v>21</v>
      </c>
      <c r="J11882">
        <v>2</v>
      </c>
      <c r="K11882" s="3">
        <v>0</v>
      </c>
      <c r="L11882" s="3">
        <v>2</v>
      </c>
      <c r="N11882" s="4">
        <v>0</v>
      </c>
      <c r="Q11882" s="4">
        <v>2</v>
      </c>
      <c r="S11882">
        <f t="shared" si="370"/>
        <v>2</v>
      </c>
      <c r="T11882">
        <f t="shared" si="371"/>
        <v>2</v>
      </c>
    </row>
    <row r="11883" spans="1:20" hidden="1" x14ac:dyDescent="0.25">
      <c r="A11883" s="2" t="s">
        <v>238</v>
      </c>
      <c r="B11883" s="2" t="s">
        <v>97</v>
      </c>
      <c r="C11883" s="2" t="s">
        <v>19</v>
      </c>
      <c r="D11883" s="4">
        <v>0</v>
      </c>
      <c r="E11883" s="4">
        <v>2</v>
      </c>
      <c r="F11883" s="1">
        <v>1</v>
      </c>
      <c r="G11883" s="1">
        <v>0.04</v>
      </c>
      <c r="H11883" s="1">
        <v>0.12</v>
      </c>
      <c r="I11883" s="1">
        <v>0</v>
      </c>
      <c r="J11883">
        <v>2</v>
      </c>
      <c r="K11883" s="3">
        <v>1</v>
      </c>
      <c r="L11883" s="3">
        <v>0</v>
      </c>
      <c r="M11883" s="4">
        <v>0</v>
      </c>
      <c r="O11883" s="3">
        <v>3</v>
      </c>
      <c r="R11883" s="3">
        <v>0</v>
      </c>
      <c r="S11883">
        <f t="shared" si="370"/>
        <v>2</v>
      </c>
      <c r="T11883">
        <f t="shared" si="371"/>
        <v>2</v>
      </c>
    </row>
    <row r="11884" spans="1:20" hidden="1" x14ac:dyDescent="0.25">
      <c r="A11884" s="2" t="s">
        <v>238</v>
      </c>
      <c r="B11884" s="2" t="s">
        <v>98</v>
      </c>
      <c r="C11884" s="2" t="s">
        <v>21</v>
      </c>
      <c r="F11884" s="1">
        <v>0</v>
      </c>
      <c r="G11884" s="1">
        <v>0.18</v>
      </c>
      <c r="H11884" s="1">
        <v>0</v>
      </c>
      <c r="I11884" s="1">
        <v>0.01</v>
      </c>
      <c r="J11884">
        <v>2</v>
      </c>
      <c r="K11884" s="3">
        <v>0</v>
      </c>
      <c r="L11884" s="3">
        <v>0</v>
      </c>
      <c r="M11884" s="4">
        <v>2</v>
      </c>
      <c r="N11884" s="4">
        <v>0</v>
      </c>
      <c r="O11884" s="3">
        <v>2</v>
      </c>
      <c r="P11884" s="4">
        <v>0</v>
      </c>
      <c r="S11884">
        <f t="shared" si="370"/>
        <v>2</v>
      </c>
      <c r="T11884">
        <f t="shared" si="371"/>
        <v>2</v>
      </c>
    </row>
    <row r="11885" spans="1:20" hidden="1" x14ac:dyDescent="0.25">
      <c r="A11885" s="2" t="s">
        <v>238</v>
      </c>
      <c r="B11885" s="2" t="s">
        <v>72</v>
      </c>
      <c r="C11885" s="2" t="s">
        <v>21</v>
      </c>
      <c r="F11885" s="1">
        <v>0</v>
      </c>
      <c r="G11885" s="1">
        <v>0.17</v>
      </c>
      <c r="I11885" s="1">
        <v>0.04</v>
      </c>
      <c r="J11885">
        <v>2</v>
      </c>
      <c r="K11885" s="3">
        <v>0</v>
      </c>
      <c r="L11885" s="3">
        <v>2</v>
      </c>
      <c r="M11885" s="4">
        <v>2</v>
      </c>
      <c r="O11885" s="3">
        <v>0</v>
      </c>
      <c r="R11885" s="3">
        <v>0</v>
      </c>
      <c r="S11885">
        <f t="shared" si="370"/>
        <v>2</v>
      </c>
      <c r="T11885">
        <f t="shared" si="371"/>
        <v>2</v>
      </c>
    </row>
    <row r="11886" spans="1:20" hidden="1" x14ac:dyDescent="0.25">
      <c r="A11886" s="2" t="s">
        <v>238</v>
      </c>
      <c r="B11886" s="2" t="s">
        <v>42</v>
      </c>
      <c r="C11886" s="2" t="s">
        <v>21</v>
      </c>
      <c r="E11886" s="4">
        <v>0</v>
      </c>
      <c r="F11886" s="1">
        <v>3</v>
      </c>
      <c r="G11886" s="1">
        <v>0.14000000000000001</v>
      </c>
      <c r="H11886" s="1">
        <v>0.37</v>
      </c>
      <c r="I11886" s="1">
        <v>0</v>
      </c>
      <c r="J11886">
        <v>1</v>
      </c>
      <c r="K11886" s="3">
        <v>0</v>
      </c>
      <c r="L11886" s="3">
        <v>1</v>
      </c>
      <c r="M11886" s="4">
        <v>1</v>
      </c>
      <c r="O11886" s="3">
        <v>1</v>
      </c>
      <c r="Q11886" s="4">
        <v>0</v>
      </c>
      <c r="R11886" s="3">
        <v>0</v>
      </c>
      <c r="S11886">
        <f t="shared" si="370"/>
        <v>2</v>
      </c>
      <c r="T11886">
        <f t="shared" si="371"/>
        <v>1</v>
      </c>
    </row>
    <row r="11887" spans="1:20" hidden="1" x14ac:dyDescent="0.25">
      <c r="A11887" s="2" t="s">
        <v>238</v>
      </c>
      <c r="B11887" s="2" t="s">
        <v>93</v>
      </c>
      <c r="C11887" s="2" t="s">
        <v>21</v>
      </c>
      <c r="E11887" s="4">
        <v>1</v>
      </c>
      <c r="F11887" s="1">
        <v>0</v>
      </c>
      <c r="G11887" s="1">
        <v>0</v>
      </c>
      <c r="H11887" s="1">
        <v>0</v>
      </c>
      <c r="I11887" s="1">
        <v>0</v>
      </c>
      <c r="J11887">
        <v>1</v>
      </c>
      <c r="K11887" s="3">
        <v>0</v>
      </c>
      <c r="L11887" s="3">
        <v>2</v>
      </c>
      <c r="M11887" s="4">
        <v>0</v>
      </c>
      <c r="O11887" s="3">
        <v>0</v>
      </c>
      <c r="Q11887" s="4">
        <v>0</v>
      </c>
      <c r="S11887">
        <f t="shared" si="370"/>
        <v>2</v>
      </c>
      <c r="T11887">
        <f t="shared" si="371"/>
        <v>1</v>
      </c>
    </row>
    <row r="11888" spans="1:20" hidden="1" x14ac:dyDescent="0.25">
      <c r="A11888" s="2" t="s">
        <v>238</v>
      </c>
      <c r="B11888" s="2" t="s">
        <v>95</v>
      </c>
      <c r="C11888" s="2" t="s">
        <v>21</v>
      </c>
      <c r="E11888" s="4">
        <v>1</v>
      </c>
      <c r="F11888" s="1">
        <v>0</v>
      </c>
      <c r="G11888" s="1">
        <v>0</v>
      </c>
      <c r="H11888" s="1">
        <v>0</v>
      </c>
      <c r="I11888" s="1">
        <v>0</v>
      </c>
      <c r="J11888">
        <v>1</v>
      </c>
      <c r="K11888" s="3">
        <v>1</v>
      </c>
      <c r="L11888" s="3">
        <v>2</v>
      </c>
      <c r="M11888" s="4">
        <v>0</v>
      </c>
      <c r="O11888" s="3">
        <v>0</v>
      </c>
      <c r="Q11888" s="4">
        <v>0</v>
      </c>
      <c r="R11888" s="3">
        <v>1</v>
      </c>
      <c r="S11888">
        <f t="shared" si="370"/>
        <v>2</v>
      </c>
      <c r="T11888">
        <f t="shared" si="371"/>
        <v>1</v>
      </c>
    </row>
    <row r="11889" spans="1:20" hidden="1" x14ac:dyDescent="0.25">
      <c r="A11889" s="2" t="s">
        <v>238</v>
      </c>
      <c r="B11889" s="2" t="s">
        <v>106</v>
      </c>
      <c r="C11889" s="2" t="s">
        <v>21</v>
      </c>
      <c r="F11889" s="1">
        <v>1</v>
      </c>
      <c r="G11889" s="1">
        <v>0.06</v>
      </c>
      <c r="H11889" s="1">
        <v>0.03</v>
      </c>
      <c r="I11889" s="1">
        <v>0.02</v>
      </c>
      <c r="J11889">
        <v>1</v>
      </c>
      <c r="K11889" s="3">
        <v>0</v>
      </c>
      <c r="L11889" s="3">
        <v>1</v>
      </c>
      <c r="M11889" s="4">
        <v>1</v>
      </c>
      <c r="S11889">
        <f t="shared" si="370"/>
        <v>1</v>
      </c>
      <c r="T11889">
        <f t="shared" si="371"/>
        <v>1</v>
      </c>
    </row>
    <row r="11890" spans="1:20" hidden="1" x14ac:dyDescent="0.25">
      <c r="A11890" s="2" t="s">
        <v>238</v>
      </c>
      <c r="B11890" s="2" t="s">
        <v>107</v>
      </c>
      <c r="C11890" s="2" t="s">
        <v>19</v>
      </c>
      <c r="E11890" s="4">
        <v>1</v>
      </c>
      <c r="F11890" s="1">
        <v>0</v>
      </c>
      <c r="G11890" s="1">
        <v>0</v>
      </c>
      <c r="H11890" s="1">
        <v>0</v>
      </c>
      <c r="I11890" s="1">
        <v>0</v>
      </c>
      <c r="J11890">
        <v>1</v>
      </c>
      <c r="K11890" s="3">
        <v>1</v>
      </c>
      <c r="L11890" s="3">
        <v>1</v>
      </c>
      <c r="M11890" s="4">
        <v>0</v>
      </c>
      <c r="O11890" s="3">
        <v>1</v>
      </c>
      <c r="S11890">
        <f t="shared" si="370"/>
        <v>1</v>
      </c>
      <c r="T11890">
        <f t="shared" si="371"/>
        <v>1</v>
      </c>
    </row>
    <row r="11891" spans="1:20" hidden="1" x14ac:dyDescent="0.25">
      <c r="A11891" s="2" t="s">
        <v>238</v>
      </c>
      <c r="B11891" s="2" t="s">
        <v>79</v>
      </c>
      <c r="C11891" s="2" t="s">
        <v>21</v>
      </c>
      <c r="F11891" s="1">
        <v>1</v>
      </c>
      <c r="G11891" s="1">
        <v>0.11</v>
      </c>
      <c r="H11891" s="1">
        <v>0.03</v>
      </c>
      <c r="I11891" s="1">
        <v>0.03</v>
      </c>
      <c r="J11891">
        <v>1</v>
      </c>
      <c r="K11891" s="3">
        <v>3</v>
      </c>
      <c r="L11891" s="3">
        <v>3</v>
      </c>
      <c r="M11891" s="4">
        <v>1</v>
      </c>
      <c r="O11891" s="3">
        <v>0</v>
      </c>
      <c r="R11891" s="3">
        <v>1</v>
      </c>
      <c r="S11891">
        <f t="shared" si="370"/>
        <v>1</v>
      </c>
      <c r="T11891">
        <f t="shared" si="371"/>
        <v>1</v>
      </c>
    </row>
    <row r="11892" spans="1:20" hidden="1" x14ac:dyDescent="0.25">
      <c r="A11892" s="2" t="s">
        <v>238</v>
      </c>
      <c r="B11892" s="2" t="s">
        <v>20</v>
      </c>
      <c r="C11892" s="2" t="s">
        <v>21</v>
      </c>
      <c r="F11892" s="1">
        <v>0</v>
      </c>
      <c r="G11892" s="1">
        <v>0.05</v>
      </c>
      <c r="I11892" s="1">
        <v>0</v>
      </c>
      <c r="J11892">
        <v>0</v>
      </c>
      <c r="K11892" s="3">
        <v>0</v>
      </c>
      <c r="L11892" s="3">
        <v>0</v>
      </c>
      <c r="M11892" s="4">
        <v>0</v>
      </c>
      <c r="O11892" s="3">
        <v>0</v>
      </c>
      <c r="S11892">
        <f t="shared" si="370"/>
        <v>0</v>
      </c>
      <c r="T11892">
        <f t="shared" si="371"/>
        <v>0</v>
      </c>
    </row>
    <row r="11893" spans="1:20" hidden="1" x14ac:dyDescent="0.25">
      <c r="A11893" s="2" t="s">
        <v>238</v>
      </c>
      <c r="B11893" s="2" t="s">
        <v>82</v>
      </c>
      <c r="C11893" s="2" t="s">
        <v>19</v>
      </c>
      <c r="E11893" s="4">
        <v>0</v>
      </c>
      <c r="F11893" s="1">
        <v>0</v>
      </c>
      <c r="G11893" s="1">
        <v>0.01</v>
      </c>
      <c r="H11893" s="1">
        <v>0</v>
      </c>
      <c r="I11893" s="1">
        <v>0</v>
      </c>
      <c r="J11893">
        <v>0</v>
      </c>
      <c r="K11893" s="3">
        <v>0</v>
      </c>
      <c r="L11893" s="3">
        <v>0</v>
      </c>
      <c r="M11893" s="4">
        <v>0</v>
      </c>
      <c r="O11893" s="3">
        <v>0</v>
      </c>
      <c r="R11893" s="3">
        <v>0</v>
      </c>
      <c r="S11893">
        <f t="shared" si="370"/>
        <v>0</v>
      </c>
      <c r="T11893">
        <f t="shared" si="371"/>
        <v>0</v>
      </c>
    </row>
    <row r="11894" spans="1:20" hidden="1" x14ac:dyDescent="0.25">
      <c r="A11894" s="2" t="s">
        <v>238</v>
      </c>
      <c r="B11894" s="2" t="s">
        <v>33</v>
      </c>
      <c r="C11894" s="2" t="s">
        <v>21</v>
      </c>
      <c r="F11894" s="1">
        <v>0</v>
      </c>
      <c r="G11894" s="1">
        <v>0.03</v>
      </c>
      <c r="H11894" s="1">
        <v>0</v>
      </c>
      <c r="I11894" s="1">
        <v>0</v>
      </c>
      <c r="J11894">
        <v>0</v>
      </c>
      <c r="K11894" s="3">
        <v>0</v>
      </c>
      <c r="L11894" s="3">
        <v>0</v>
      </c>
      <c r="M11894" s="4">
        <v>0</v>
      </c>
      <c r="S11894">
        <f t="shared" si="370"/>
        <v>0</v>
      </c>
      <c r="T11894">
        <f t="shared" si="371"/>
        <v>0</v>
      </c>
    </row>
    <row r="11895" spans="1:20" hidden="1" x14ac:dyDescent="0.25">
      <c r="A11895" s="2" t="s">
        <v>238</v>
      </c>
      <c r="B11895" s="2" t="s">
        <v>90</v>
      </c>
      <c r="C11895" s="2" t="s">
        <v>21</v>
      </c>
      <c r="F11895" s="1">
        <v>0</v>
      </c>
      <c r="G11895" s="1">
        <v>0</v>
      </c>
      <c r="H11895" s="1">
        <v>0</v>
      </c>
      <c r="I11895" s="1">
        <v>0</v>
      </c>
      <c r="J11895">
        <v>0</v>
      </c>
      <c r="K11895" s="3">
        <v>0</v>
      </c>
      <c r="L11895" s="3">
        <v>0</v>
      </c>
      <c r="M11895" s="4">
        <v>0</v>
      </c>
      <c r="S11895">
        <f t="shared" si="370"/>
        <v>0</v>
      </c>
      <c r="T11895">
        <f t="shared" si="371"/>
        <v>0</v>
      </c>
    </row>
    <row r="11896" spans="1:20" hidden="1" x14ac:dyDescent="0.25">
      <c r="A11896" s="2" t="s">
        <v>238</v>
      </c>
      <c r="B11896" s="2" t="s">
        <v>41</v>
      </c>
      <c r="C11896" s="2" t="s">
        <v>21</v>
      </c>
      <c r="E11896" s="4">
        <v>0</v>
      </c>
      <c r="J11896">
        <v>0</v>
      </c>
      <c r="K11896" s="3">
        <v>0</v>
      </c>
      <c r="L11896" s="3">
        <v>0</v>
      </c>
      <c r="O11896" s="3">
        <v>0</v>
      </c>
      <c r="S11896">
        <f t="shared" si="370"/>
        <v>0</v>
      </c>
      <c r="T11896">
        <f t="shared" si="371"/>
        <v>0</v>
      </c>
    </row>
    <row r="11897" spans="1:20" hidden="1" x14ac:dyDescent="0.25">
      <c r="A11897" s="2" t="s">
        <v>238</v>
      </c>
      <c r="B11897" s="2" t="s">
        <v>47</v>
      </c>
      <c r="C11897" s="2" t="s">
        <v>21</v>
      </c>
      <c r="F11897" s="1">
        <v>0</v>
      </c>
      <c r="G11897" s="1">
        <v>0.01</v>
      </c>
      <c r="H11897" s="1">
        <v>0.03</v>
      </c>
      <c r="J11897">
        <v>0</v>
      </c>
      <c r="K11897" s="3">
        <v>0</v>
      </c>
      <c r="L11897" s="3">
        <v>0</v>
      </c>
      <c r="M11897" s="4">
        <v>0</v>
      </c>
      <c r="O11897" s="3">
        <v>0</v>
      </c>
      <c r="S11897">
        <f t="shared" si="370"/>
        <v>0</v>
      </c>
      <c r="T11897">
        <f t="shared" si="371"/>
        <v>0</v>
      </c>
    </row>
    <row r="11898" spans="1:20" hidden="1" x14ac:dyDescent="0.25">
      <c r="A11898" s="2" t="s">
        <v>238</v>
      </c>
      <c r="B11898" s="2" t="s">
        <v>96</v>
      </c>
      <c r="C11898" s="2" t="s">
        <v>19</v>
      </c>
      <c r="E11898" s="4">
        <v>0</v>
      </c>
      <c r="F11898" s="1">
        <v>1</v>
      </c>
      <c r="G11898" s="1">
        <v>0.02</v>
      </c>
      <c r="H11898" s="1">
        <v>0.06</v>
      </c>
      <c r="I11898" s="1">
        <v>0</v>
      </c>
      <c r="J11898">
        <v>0</v>
      </c>
      <c r="K11898" s="3">
        <v>1</v>
      </c>
      <c r="L11898" s="3">
        <v>0</v>
      </c>
      <c r="M11898" s="4">
        <v>0</v>
      </c>
      <c r="O11898" s="3">
        <v>1</v>
      </c>
      <c r="R11898" s="3">
        <v>0</v>
      </c>
      <c r="S11898">
        <f t="shared" si="370"/>
        <v>0</v>
      </c>
      <c r="T11898">
        <f t="shared" si="371"/>
        <v>0</v>
      </c>
    </row>
    <row r="11899" spans="1:20" hidden="1" x14ac:dyDescent="0.25">
      <c r="A11899" s="2" t="s">
        <v>238</v>
      </c>
      <c r="B11899" s="2" t="s">
        <v>102</v>
      </c>
      <c r="C11899" s="2" t="s">
        <v>21</v>
      </c>
      <c r="J11899">
        <v>0</v>
      </c>
      <c r="K11899" s="3">
        <v>0</v>
      </c>
      <c r="L11899" s="3">
        <v>0</v>
      </c>
      <c r="Q11899" s="4">
        <v>0</v>
      </c>
      <c r="R11899" s="3">
        <v>0</v>
      </c>
      <c r="S11899">
        <f t="shared" si="370"/>
        <v>0</v>
      </c>
      <c r="T11899">
        <f t="shared" si="371"/>
        <v>0</v>
      </c>
    </row>
    <row r="11900" spans="1:20" hidden="1" x14ac:dyDescent="0.25">
      <c r="A11900" s="2" t="s">
        <v>238</v>
      </c>
      <c r="B11900" s="2" t="s">
        <v>63</v>
      </c>
      <c r="C11900" s="2" t="s">
        <v>21</v>
      </c>
      <c r="F11900" s="1">
        <v>0</v>
      </c>
      <c r="G11900" s="1">
        <v>0.03</v>
      </c>
      <c r="H11900" s="1">
        <v>0</v>
      </c>
      <c r="I11900" s="1">
        <v>0.01</v>
      </c>
      <c r="J11900">
        <v>0</v>
      </c>
      <c r="K11900" s="3">
        <v>0</v>
      </c>
      <c r="L11900" s="3">
        <v>0</v>
      </c>
      <c r="M11900" s="4">
        <v>0</v>
      </c>
      <c r="S11900">
        <f t="shared" si="370"/>
        <v>0</v>
      </c>
      <c r="T11900">
        <f t="shared" si="371"/>
        <v>0</v>
      </c>
    </row>
    <row r="11901" spans="1:20" hidden="1" x14ac:dyDescent="0.25">
      <c r="A11901" s="2" t="s">
        <v>238</v>
      </c>
      <c r="B11901" s="2" t="s">
        <v>111</v>
      </c>
      <c r="C11901" s="2" t="s">
        <v>21</v>
      </c>
      <c r="D11901" s="4">
        <v>0</v>
      </c>
      <c r="E11901" s="4">
        <v>0</v>
      </c>
      <c r="J11901">
        <v>0</v>
      </c>
      <c r="K11901" s="3">
        <v>0</v>
      </c>
      <c r="L11901" s="3">
        <v>0</v>
      </c>
      <c r="S11901">
        <f t="shared" si="370"/>
        <v>0</v>
      </c>
      <c r="T11901">
        <f t="shared" si="371"/>
        <v>0</v>
      </c>
    </row>
    <row r="11902" spans="1:20" hidden="1" x14ac:dyDescent="0.25">
      <c r="A11902" s="2" t="s">
        <v>238</v>
      </c>
      <c r="B11902" s="2" t="s">
        <v>71</v>
      </c>
      <c r="C11902" s="2" t="s">
        <v>21</v>
      </c>
      <c r="J11902">
        <v>0</v>
      </c>
      <c r="K11902" s="3">
        <v>0</v>
      </c>
      <c r="L11902" s="3">
        <v>0</v>
      </c>
      <c r="N11902" s="4">
        <v>0</v>
      </c>
      <c r="Q11902" s="4">
        <v>0</v>
      </c>
      <c r="S11902">
        <f t="shared" si="370"/>
        <v>0</v>
      </c>
      <c r="T11902">
        <f t="shared" si="371"/>
        <v>0</v>
      </c>
    </row>
    <row r="11903" spans="1:20" hidden="1" x14ac:dyDescent="0.25">
      <c r="A11903" s="2" t="s">
        <v>238</v>
      </c>
      <c r="B11903" s="2" t="s">
        <v>22</v>
      </c>
      <c r="C11903" s="2" t="s">
        <v>21</v>
      </c>
      <c r="F11903" s="1">
        <v>0</v>
      </c>
      <c r="G11903" s="1">
        <v>0</v>
      </c>
      <c r="H11903" s="1">
        <v>0</v>
      </c>
      <c r="I11903" s="1">
        <v>0</v>
      </c>
      <c r="J11903">
        <v>-8</v>
      </c>
      <c r="K11903" s="3">
        <v>21</v>
      </c>
      <c r="L11903" s="3">
        <v>13</v>
      </c>
      <c r="M11903" s="4">
        <v>0</v>
      </c>
      <c r="S11903">
        <f t="shared" si="370"/>
        <v>-8</v>
      </c>
      <c r="T11903">
        <f t="shared" si="371"/>
        <v>0</v>
      </c>
    </row>
    <row r="11904" spans="1:20" hidden="1" x14ac:dyDescent="0.25">
      <c r="A11904" s="2" t="s">
        <v>238</v>
      </c>
      <c r="B11904" s="2" t="s">
        <v>55</v>
      </c>
      <c r="C11904" s="2" t="s">
        <v>21</v>
      </c>
      <c r="F11904" s="1">
        <v>2</v>
      </c>
      <c r="H11904" s="1">
        <v>0.02</v>
      </c>
      <c r="I11904" s="1">
        <v>0.05</v>
      </c>
      <c r="S11904">
        <f t="shared" si="370"/>
        <v>0</v>
      </c>
      <c r="T11904">
        <f t="shared" si="371"/>
        <v>0</v>
      </c>
    </row>
    <row r="11905" spans="1:20" hidden="1" x14ac:dyDescent="0.25">
      <c r="A11905" s="2" t="s">
        <v>243</v>
      </c>
      <c r="B11905" s="2" t="s">
        <v>99</v>
      </c>
      <c r="C11905" s="2" t="s">
        <v>21</v>
      </c>
      <c r="F11905" s="1">
        <v>312</v>
      </c>
      <c r="G11905" s="1">
        <v>121.88</v>
      </c>
      <c r="H11905" s="1">
        <v>0.39</v>
      </c>
      <c r="I11905" s="1">
        <v>1.85</v>
      </c>
      <c r="J11905">
        <v>580</v>
      </c>
      <c r="L11905" s="3">
        <v>0</v>
      </c>
      <c r="M11905" s="4">
        <v>563</v>
      </c>
      <c r="N11905" s="4">
        <v>17</v>
      </c>
      <c r="O11905" s="3">
        <v>580</v>
      </c>
      <c r="S11905">
        <f t="shared" si="370"/>
        <v>580</v>
      </c>
      <c r="T11905">
        <f t="shared" si="371"/>
        <v>580</v>
      </c>
    </row>
    <row r="11906" spans="1:20" hidden="1" x14ac:dyDescent="0.25">
      <c r="A11906" s="2" t="s">
        <v>243</v>
      </c>
      <c r="B11906" s="2" t="s">
        <v>98</v>
      </c>
      <c r="C11906" s="2" t="s">
        <v>21</v>
      </c>
      <c r="F11906" s="1">
        <v>202</v>
      </c>
      <c r="G11906" s="1">
        <v>73.66</v>
      </c>
      <c r="H11906" s="1">
        <v>0.4</v>
      </c>
      <c r="I11906" s="1">
        <v>3.23</v>
      </c>
      <c r="J11906">
        <v>400</v>
      </c>
      <c r="M11906" s="4">
        <v>340</v>
      </c>
      <c r="N11906" s="4">
        <v>20</v>
      </c>
      <c r="O11906" s="3">
        <v>400</v>
      </c>
      <c r="P11906" s="4">
        <v>40</v>
      </c>
      <c r="S11906">
        <f t="shared" ref="S11906:S11969" si="372">-K11906+L11906+O11906+R11906</f>
        <v>400</v>
      </c>
      <c r="T11906">
        <f t="shared" ref="T11906:T11969" si="373">M11906+N11906+P11906+Q11906+D11906+E11906</f>
        <v>400</v>
      </c>
    </row>
    <row r="11907" spans="1:20" hidden="1" x14ac:dyDescent="0.25">
      <c r="A11907" s="2" t="s">
        <v>243</v>
      </c>
      <c r="B11907" s="2" t="s">
        <v>52</v>
      </c>
      <c r="C11907" s="2" t="s">
        <v>21</v>
      </c>
      <c r="F11907" s="1">
        <v>238</v>
      </c>
      <c r="G11907" s="1">
        <v>27.4</v>
      </c>
      <c r="H11907" s="1">
        <v>2.57</v>
      </c>
      <c r="I11907" s="1">
        <v>6.28</v>
      </c>
      <c r="J11907">
        <v>150</v>
      </c>
      <c r="K11907" s="3">
        <v>0</v>
      </c>
      <c r="L11907" s="3">
        <v>5</v>
      </c>
      <c r="M11907" s="4">
        <v>126</v>
      </c>
      <c r="N11907" s="4">
        <v>10</v>
      </c>
      <c r="O11907" s="3">
        <v>145</v>
      </c>
      <c r="P11907" s="4">
        <v>3</v>
      </c>
      <c r="Q11907" s="4">
        <v>11</v>
      </c>
      <c r="R11907" s="3">
        <v>0</v>
      </c>
      <c r="S11907">
        <f t="shared" si="372"/>
        <v>150</v>
      </c>
      <c r="T11907">
        <f t="shared" si="373"/>
        <v>150</v>
      </c>
    </row>
    <row r="11908" spans="1:20" hidden="1" x14ac:dyDescent="0.25">
      <c r="A11908" s="2" t="s">
        <v>243</v>
      </c>
      <c r="B11908" s="2" t="s">
        <v>111</v>
      </c>
      <c r="C11908" s="2" t="s">
        <v>21</v>
      </c>
      <c r="F11908" s="1">
        <v>73</v>
      </c>
      <c r="G11908" s="1">
        <v>30.87</v>
      </c>
      <c r="H11908" s="1">
        <v>0.08</v>
      </c>
      <c r="I11908" s="1">
        <v>1.27</v>
      </c>
      <c r="J11908">
        <v>150</v>
      </c>
      <c r="L11908" s="3">
        <v>0</v>
      </c>
      <c r="M11908" s="4">
        <v>143</v>
      </c>
      <c r="N11908" s="4">
        <v>8</v>
      </c>
      <c r="O11908" s="3">
        <v>150</v>
      </c>
      <c r="S11908">
        <f t="shared" si="372"/>
        <v>150</v>
      </c>
      <c r="T11908">
        <f t="shared" si="373"/>
        <v>151</v>
      </c>
    </row>
    <row r="11909" spans="1:20" hidden="1" x14ac:dyDescent="0.25">
      <c r="A11909" s="2" t="s">
        <v>243</v>
      </c>
      <c r="B11909" s="2" t="s">
        <v>24</v>
      </c>
      <c r="C11909" s="2" t="s">
        <v>21</v>
      </c>
      <c r="F11909" s="1">
        <v>41</v>
      </c>
      <c r="G11909" s="1">
        <v>25.18</v>
      </c>
      <c r="H11909" s="1">
        <v>7.0000000000000007E-2</v>
      </c>
      <c r="I11909" s="1">
        <v>0.69</v>
      </c>
      <c r="J11909">
        <v>129</v>
      </c>
      <c r="M11909" s="4">
        <v>116</v>
      </c>
      <c r="N11909" s="4">
        <v>13</v>
      </c>
      <c r="O11909" s="3">
        <v>129</v>
      </c>
      <c r="S11909">
        <f t="shared" si="372"/>
        <v>129</v>
      </c>
      <c r="T11909">
        <f t="shared" si="373"/>
        <v>129</v>
      </c>
    </row>
    <row r="11910" spans="1:20" hidden="1" x14ac:dyDescent="0.25">
      <c r="A11910" s="2" t="s">
        <v>243</v>
      </c>
      <c r="B11910" s="2" t="s">
        <v>83</v>
      </c>
      <c r="C11910" s="2" t="s">
        <v>21</v>
      </c>
      <c r="J11910">
        <v>113</v>
      </c>
      <c r="K11910" s="3">
        <v>0</v>
      </c>
      <c r="L11910" s="3">
        <v>0</v>
      </c>
      <c r="N11910" s="4">
        <v>11</v>
      </c>
      <c r="O11910" s="3">
        <v>113</v>
      </c>
      <c r="P11910" s="4">
        <v>4</v>
      </c>
      <c r="Q11910" s="4">
        <v>98</v>
      </c>
      <c r="R11910" s="3">
        <v>0</v>
      </c>
      <c r="S11910">
        <f t="shared" si="372"/>
        <v>113</v>
      </c>
      <c r="T11910">
        <f t="shared" si="373"/>
        <v>113</v>
      </c>
    </row>
    <row r="11911" spans="1:20" hidden="1" x14ac:dyDescent="0.25">
      <c r="A11911" s="2" t="s">
        <v>243</v>
      </c>
      <c r="B11911" s="2" t="s">
        <v>70</v>
      </c>
      <c r="C11911" s="2" t="s">
        <v>21</v>
      </c>
      <c r="J11911">
        <v>110</v>
      </c>
      <c r="N11911" s="4">
        <v>2</v>
      </c>
      <c r="O11911" s="3">
        <v>110</v>
      </c>
      <c r="P11911" s="4">
        <v>4</v>
      </c>
      <c r="Q11911" s="4">
        <v>104</v>
      </c>
      <c r="R11911" s="3">
        <v>0</v>
      </c>
      <c r="S11911">
        <f t="shared" si="372"/>
        <v>110</v>
      </c>
      <c r="T11911">
        <f t="shared" si="373"/>
        <v>110</v>
      </c>
    </row>
    <row r="11912" spans="1:20" hidden="1" x14ac:dyDescent="0.25">
      <c r="A11912" s="2" t="s">
        <v>243</v>
      </c>
      <c r="B11912" s="2" t="s">
        <v>50</v>
      </c>
      <c r="C11912" s="2" t="s">
        <v>21</v>
      </c>
      <c r="D11912" s="4">
        <v>0</v>
      </c>
      <c r="F11912" s="1">
        <v>11</v>
      </c>
      <c r="G11912" s="1">
        <v>18.600000000000001</v>
      </c>
      <c r="H11912" s="1">
        <v>0.09</v>
      </c>
      <c r="I11912" s="1">
        <v>0.65</v>
      </c>
      <c r="J11912">
        <v>88</v>
      </c>
      <c r="K11912" s="3">
        <v>0</v>
      </c>
      <c r="L11912" s="3">
        <v>0</v>
      </c>
      <c r="M11912" s="4">
        <v>86</v>
      </c>
      <c r="N11912" s="4">
        <v>2</v>
      </c>
      <c r="O11912" s="3">
        <v>88</v>
      </c>
      <c r="R11912" s="3">
        <v>0</v>
      </c>
      <c r="S11912">
        <f t="shared" si="372"/>
        <v>88</v>
      </c>
      <c r="T11912">
        <f t="shared" si="373"/>
        <v>88</v>
      </c>
    </row>
    <row r="11913" spans="1:20" hidden="1" x14ac:dyDescent="0.25">
      <c r="A11913" s="2" t="s">
        <v>243</v>
      </c>
      <c r="B11913" s="2" t="s">
        <v>85</v>
      </c>
      <c r="C11913" s="2" t="s">
        <v>21</v>
      </c>
      <c r="F11913" s="1">
        <v>18</v>
      </c>
      <c r="G11913" s="1">
        <v>7.43</v>
      </c>
      <c r="H11913" s="1">
        <v>0.04</v>
      </c>
      <c r="I11913" s="1">
        <v>0.16</v>
      </c>
      <c r="J11913">
        <v>86</v>
      </c>
      <c r="M11913" s="4">
        <v>34</v>
      </c>
      <c r="N11913" s="4">
        <v>9</v>
      </c>
      <c r="O11913" s="3">
        <v>86</v>
      </c>
      <c r="Q11913" s="4">
        <v>43</v>
      </c>
      <c r="S11913">
        <f t="shared" si="372"/>
        <v>86</v>
      </c>
      <c r="T11913">
        <f t="shared" si="373"/>
        <v>86</v>
      </c>
    </row>
    <row r="11914" spans="1:20" hidden="1" x14ac:dyDescent="0.25">
      <c r="A11914" s="2" t="s">
        <v>243</v>
      </c>
      <c r="B11914" s="2" t="s">
        <v>86</v>
      </c>
      <c r="C11914" s="2" t="s">
        <v>21</v>
      </c>
      <c r="F11914" s="1">
        <v>17</v>
      </c>
      <c r="G11914" s="1">
        <v>15</v>
      </c>
      <c r="I11914" s="1">
        <v>0.15</v>
      </c>
      <c r="J11914">
        <v>70</v>
      </c>
      <c r="K11914" s="3">
        <v>0</v>
      </c>
      <c r="L11914" s="3">
        <v>0</v>
      </c>
      <c r="M11914" s="4">
        <v>69</v>
      </c>
      <c r="N11914" s="4">
        <v>1</v>
      </c>
      <c r="O11914" s="3">
        <v>70</v>
      </c>
      <c r="S11914">
        <f t="shared" si="372"/>
        <v>70</v>
      </c>
      <c r="T11914">
        <f t="shared" si="373"/>
        <v>70</v>
      </c>
    </row>
    <row r="11915" spans="1:20" hidden="1" x14ac:dyDescent="0.25">
      <c r="A11915" s="2" t="s">
        <v>243</v>
      </c>
      <c r="B11915" s="2" t="s">
        <v>49</v>
      </c>
      <c r="C11915" s="2" t="s">
        <v>19</v>
      </c>
      <c r="E11915" s="4">
        <v>1</v>
      </c>
      <c r="F11915" s="1">
        <v>23</v>
      </c>
      <c r="G11915" s="1">
        <v>13.53</v>
      </c>
      <c r="H11915" s="1">
        <v>1.25</v>
      </c>
      <c r="I11915" s="1">
        <v>1.1599999999999999</v>
      </c>
      <c r="J11915">
        <v>67</v>
      </c>
      <c r="K11915" s="3">
        <v>0</v>
      </c>
      <c r="L11915" s="3">
        <v>5</v>
      </c>
      <c r="M11915" s="4">
        <v>62</v>
      </c>
      <c r="N11915" s="4">
        <v>3</v>
      </c>
      <c r="O11915" s="3">
        <v>62</v>
      </c>
      <c r="R11915" s="3">
        <v>0</v>
      </c>
      <c r="S11915">
        <f t="shared" si="372"/>
        <v>67</v>
      </c>
      <c r="T11915">
        <f t="shared" si="373"/>
        <v>66</v>
      </c>
    </row>
    <row r="11916" spans="1:20" hidden="1" x14ac:dyDescent="0.25">
      <c r="A11916" s="2" t="s">
        <v>243</v>
      </c>
      <c r="B11916" s="2" t="s">
        <v>75</v>
      </c>
      <c r="C11916" s="2" t="s">
        <v>19</v>
      </c>
      <c r="F11916" s="1">
        <v>62</v>
      </c>
      <c r="G11916" s="1">
        <v>11.92</v>
      </c>
      <c r="H11916" s="1">
        <v>4.6399999999999997</v>
      </c>
      <c r="I11916" s="1">
        <v>4.7699999999999996</v>
      </c>
      <c r="J11916">
        <v>55</v>
      </c>
      <c r="L11916" s="3">
        <v>0</v>
      </c>
      <c r="M11916" s="4">
        <v>55</v>
      </c>
      <c r="O11916" s="3">
        <v>55</v>
      </c>
      <c r="S11916">
        <f t="shared" si="372"/>
        <v>55</v>
      </c>
      <c r="T11916">
        <f t="shared" si="373"/>
        <v>55</v>
      </c>
    </row>
    <row r="11917" spans="1:20" hidden="1" x14ac:dyDescent="0.25">
      <c r="A11917" s="2" t="s">
        <v>243</v>
      </c>
      <c r="B11917" s="2" t="s">
        <v>61</v>
      </c>
      <c r="C11917" s="2" t="s">
        <v>21</v>
      </c>
      <c r="D11917" s="4">
        <v>0</v>
      </c>
      <c r="E11917" s="4">
        <v>18</v>
      </c>
      <c r="F11917" s="1">
        <v>60</v>
      </c>
      <c r="G11917" s="1">
        <v>5.46</v>
      </c>
      <c r="H11917" s="1">
        <v>5.07</v>
      </c>
      <c r="I11917" s="1">
        <v>2.72</v>
      </c>
      <c r="J11917">
        <v>54</v>
      </c>
      <c r="K11917" s="3">
        <v>0</v>
      </c>
      <c r="L11917" s="3">
        <v>0</v>
      </c>
      <c r="M11917" s="4">
        <v>25</v>
      </c>
      <c r="N11917" s="4">
        <v>7</v>
      </c>
      <c r="O11917" s="3">
        <v>54</v>
      </c>
      <c r="P11917" s="4">
        <v>4</v>
      </c>
      <c r="S11917">
        <f t="shared" si="372"/>
        <v>54</v>
      </c>
      <c r="T11917">
        <f t="shared" si="373"/>
        <v>54</v>
      </c>
    </row>
    <row r="11918" spans="1:20" hidden="1" x14ac:dyDescent="0.25">
      <c r="A11918" s="2" t="s">
        <v>243</v>
      </c>
      <c r="B11918" s="2" t="s">
        <v>114</v>
      </c>
      <c r="C11918" s="2" t="s">
        <v>21</v>
      </c>
      <c r="D11918" s="4">
        <v>1</v>
      </c>
      <c r="F11918" s="1">
        <v>76</v>
      </c>
      <c r="G11918" s="1">
        <v>8.93</v>
      </c>
      <c r="H11918" s="1">
        <v>0.73</v>
      </c>
      <c r="I11918" s="1">
        <v>2.2200000000000002</v>
      </c>
      <c r="J11918">
        <v>47</v>
      </c>
      <c r="L11918" s="3">
        <v>0</v>
      </c>
      <c r="M11918" s="4">
        <v>41</v>
      </c>
      <c r="N11918" s="4">
        <v>3</v>
      </c>
      <c r="O11918" s="3">
        <v>47</v>
      </c>
      <c r="P11918" s="4">
        <v>2</v>
      </c>
      <c r="R11918" s="3">
        <v>0</v>
      </c>
      <c r="S11918">
        <f t="shared" si="372"/>
        <v>47</v>
      </c>
      <c r="T11918">
        <f t="shared" si="373"/>
        <v>47</v>
      </c>
    </row>
    <row r="11919" spans="1:20" hidden="1" x14ac:dyDescent="0.25">
      <c r="A11919" s="2" t="s">
        <v>243</v>
      </c>
      <c r="B11919" s="2" t="s">
        <v>51</v>
      </c>
      <c r="C11919" s="2" t="s">
        <v>21</v>
      </c>
      <c r="F11919" s="1">
        <v>73</v>
      </c>
      <c r="G11919" s="1">
        <v>7.84</v>
      </c>
      <c r="H11919" s="1">
        <v>0.43</v>
      </c>
      <c r="I11919" s="1">
        <v>4.7300000000000004</v>
      </c>
      <c r="J11919">
        <v>40</v>
      </c>
      <c r="L11919" s="3">
        <v>0</v>
      </c>
      <c r="M11919" s="4">
        <v>36</v>
      </c>
      <c r="N11919" s="4">
        <v>2</v>
      </c>
      <c r="O11919" s="3">
        <v>40</v>
      </c>
      <c r="P11919" s="4">
        <v>2</v>
      </c>
      <c r="R11919" s="3">
        <v>0</v>
      </c>
      <c r="S11919">
        <f t="shared" si="372"/>
        <v>40</v>
      </c>
      <c r="T11919">
        <f t="shared" si="373"/>
        <v>40</v>
      </c>
    </row>
    <row r="11920" spans="1:20" hidden="1" x14ac:dyDescent="0.25">
      <c r="A11920" s="2" t="s">
        <v>243</v>
      </c>
      <c r="B11920" s="2" t="s">
        <v>42</v>
      </c>
      <c r="C11920" s="2" t="s">
        <v>21</v>
      </c>
      <c r="F11920" s="1">
        <v>206</v>
      </c>
      <c r="G11920" s="1">
        <v>8.49</v>
      </c>
      <c r="H11920" s="1">
        <v>23.25</v>
      </c>
      <c r="J11920">
        <v>39</v>
      </c>
      <c r="L11920" s="3">
        <v>0</v>
      </c>
      <c r="M11920" s="4">
        <v>39</v>
      </c>
      <c r="O11920" s="3">
        <v>39</v>
      </c>
      <c r="R11920" s="3">
        <v>0</v>
      </c>
      <c r="S11920">
        <f t="shared" si="372"/>
        <v>39</v>
      </c>
      <c r="T11920">
        <f t="shared" si="373"/>
        <v>39</v>
      </c>
    </row>
    <row r="11921" spans="1:20" hidden="1" x14ac:dyDescent="0.25">
      <c r="A11921" s="2" t="s">
        <v>243</v>
      </c>
      <c r="B11921" s="2" t="s">
        <v>67</v>
      </c>
      <c r="C11921" s="2" t="s">
        <v>21</v>
      </c>
      <c r="F11921" s="1">
        <v>77</v>
      </c>
      <c r="G11921" s="1">
        <v>7.39</v>
      </c>
      <c r="H11921" s="1">
        <v>0.11</v>
      </c>
      <c r="I11921" s="1">
        <v>1.49</v>
      </c>
      <c r="J11921">
        <v>36</v>
      </c>
      <c r="K11921" s="3">
        <v>0</v>
      </c>
      <c r="L11921" s="3">
        <v>8</v>
      </c>
      <c r="M11921" s="4">
        <v>34</v>
      </c>
      <c r="N11921" s="4">
        <v>1</v>
      </c>
      <c r="O11921" s="3">
        <v>25</v>
      </c>
      <c r="P11921" s="4">
        <v>1</v>
      </c>
      <c r="R11921" s="3">
        <v>3</v>
      </c>
      <c r="S11921">
        <f t="shared" si="372"/>
        <v>36</v>
      </c>
      <c r="T11921">
        <f t="shared" si="373"/>
        <v>36</v>
      </c>
    </row>
    <row r="11922" spans="1:20" hidden="1" x14ac:dyDescent="0.25">
      <c r="A11922" s="2" t="s">
        <v>243</v>
      </c>
      <c r="B11922" s="2" t="s">
        <v>77</v>
      </c>
      <c r="C11922" s="2" t="s">
        <v>19</v>
      </c>
      <c r="F11922" s="1">
        <v>22</v>
      </c>
      <c r="G11922" s="1">
        <v>7.24</v>
      </c>
      <c r="H11922" s="1">
        <v>0.81</v>
      </c>
      <c r="I11922" s="1">
        <v>3.46</v>
      </c>
      <c r="J11922">
        <v>33</v>
      </c>
      <c r="K11922" s="3">
        <v>0</v>
      </c>
      <c r="L11922" s="3">
        <v>0</v>
      </c>
      <c r="M11922" s="4">
        <v>33</v>
      </c>
      <c r="O11922" s="3">
        <v>33</v>
      </c>
      <c r="R11922" s="3">
        <v>0</v>
      </c>
      <c r="S11922">
        <f t="shared" si="372"/>
        <v>33</v>
      </c>
      <c r="T11922">
        <f t="shared" si="373"/>
        <v>33</v>
      </c>
    </row>
    <row r="11923" spans="1:20" hidden="1" x14ac:dyDescent="0.25">
      <c r="A11923" s="2" t="s">
        <v>243</v>
      </c>
      <c r="B11923" s="2" t="s">
        <v>62</v>
      </c>
      <c r="C11923" s="2" t="s">
        <v>19</v>
      </c>
      <c r="E11923" s="4">
        <v>0</v>
      </c>
      <c r="F11923" s="1">
        <v>12</v>
      </c>
      <c r="G11923" s="1">
        <v>6.53</v>
      </c>
      <c r="H11923" s="1">
        <v>0.44</v>
      </c>
      <c r="I11923" s="1">
        <v>1.91</v>
      </c>
      <c r="J11923">
        <v>30</v>
      </c>
      <c r="K11923" s="3">
        <v>0</v>
      </c>
      <c r="L11923" s="3">
        <v>0</v>
      </c>
      <c r="M11923" s="4">
        <v>30</v>
      </c>
      <c r="O11923" s="3">
        <v>30</v>
      </c>
      <c r="S11923">
        <f t="shared" si="372"/>
        <v>30</v>
      </c>
      <c r="T11923">
        <f t="shared" si="373"/>
        <v>30</v>
      </c>
    </row>
    <row r="11924" spans="1:20" hidden="1" x14ac:dyDescent="0.25">
      <c r="A11924" s="2" t="s">
        <v>243</v>
      </c>
      <c r="B11924" s="2" t="s">
        <v>59</v>
      </c>
      <c r="C11924" s="2" t="s">
        <v>21</v>
      </c>
      <c r="F11924" s="1">
        <v>5</v>
      </c>
      <c r="G11924" s="1">
        <v>5.48</v>
      </c>
      <c r="H11924" s="1">
        <v>0.04</v>
      </c>
      <c r="I11924" s="1">
        <v>0.06</v>
      </c>
      <c r="J11924">
        <v>28</v>
      </c>
      <c r="K11924" s="3">
        <v>0</v>
      </c>
      <c r="L11924" s="3">
        <v>0</v>
      </c>
      <c r="M11924" s="4">
        <v>25</v>
      </c>
      <c r="N11924" s="4">
        <v>3</v>
      </c>
      <c r="O11924" s="3">
        <v>28</v>
      </c>
      <c r="S11924">
        <f t="shared" si="372"/>
        <v>28</v>
      </c>
      <c r="T11924">
        <f t="shared" si="373"/>
        <v>28</v>
      </c>
    </row>
    <row r="11925" spans="1:20" hidden="1" x14ac:dyDescent="0.25">
      <c r="A11925" s="2" t="s">
        <v>243</v>
      </c>
      <c r="B11925" s="2" t="s">
        <v>71</v>
      </c>
      <c r="C11925" s="2" t="s">
        <v>21</v>
      </c>
      <c r="F11925" s="1">
        <v>29</v>
      </c>
      <c r="G11925" s="1">
        <v>1.9</v>
      </c>
      <c r="H11925" s="1">
        <v>2.5099999999999998</v>
      </c>
      <c r="I11925" s="1">
        <v>0.93</v>
      </c>
      <c r="J11925">
        <v>28</v>
      </c>
      <c r="K11925" s="3">
        <v>0</v>
      </c>
      <c r="L11925" s="3">
        <v>0</v>
      </c>
      <c r="M11925" s="4">
        <v>9</v>
      </c>
      <c r="N11925" s="4">
        <v>3</v>
      </c>
      <c r="O11925" s="3">
        <v>28</v>
      </c>
      <c r="P11925" s="4">
        <v>0</v>
      </c>
      <c r="Q11925" s="4">
        <v>16</v>
      </c>
      <c r="R11925" s="3">
        <v>0</v>
      </c>
      <c r="S11925">
        <f t="shared" si="372"/>
        <v>28</v>
      </c>
      <c r="T11925">
        <f t="shared" si="373"/>
        <v>28</v>
      </c>
    </row>
    <row r="11926" spans="1:20" hidden="1" x14ac:dyDescent="0.25">
      <c r="A11926" s="2" t="s">
        <v>243</v>
      </c>
      <c r="B11926" s="2" t="s">
        <v>27</v>
      </c>
      <c r="C11926" s="2" t="s">
        <v>21</v>
      </c>
      <c r="F11926" s="1">
        <v>40</v>
      </c>
      <c r="G11926" s="1">
        <v>5.62</v>
      </c>
      <c r="H11926" s="1">
        <v>0.15</v>
      </c>
      <c r="I11926" s="1">
        <v>1.1399999999999999</v>
      </c>
      <c r="J11926">
        <v>27</v>
      </c>
      <c r="K11926" s="3">
        <v>0</v>
      </c>
      <c r="L11926" s="3">
        <v>27</v>
      </c>
      <c r="M11926" s="4">
        <v>26</v>
      </c>
      <c r="N11926" s="4">
        <v>1</v>
      </c>
      <c r="R11926" s="3">
        <v>0</v>
      </c>
      <c r="S11926">
        <f t="shared" si="372"/>
        <v>27</v>
      </c>
      <c r="T11926">
        <f t="shared" si="373"/>
        <v>27</v>
      </c>
    </row>
    <row r="11927" spans="1:20" hidden="1" x14ac:dyDescent="0.25">
      <c r="A11927" s="2" t="s">
        <v>243</v>
      </c>
      <c r="B11927" s="2" t="s">
        <v>74</v>
      </c>
      <c r="C11927" s="2" t="s">
        <v>19</v>
      </c>
      <c r="F11927" s="1">
        <v>18</v>
      </c>
      <c r="G11927" s="1">
        <v>5.14</v>
      </c>
      <c r="H11927" s="1">
        <v>1.04</v>
      </c>
      <c r="I11927" s="1">
        <v>1.96</v>
      </c>
      <c r="J11927">
        <v>24</v>
      </c>
      <c r="L11927" s="3">
        <v>0</v>
      </c>
      <c r="M11927" s="4">
        <v>24</v>
      </c>
      <c r="O11927" s="3">
        <v>24</v>
      </c>
      <c r="S11927">
        <f t="shared" si="372"/>
        <v>24</v>
      </c>
      <c r="T11927">
        <f t="shared" si="373"/>
        <v>24</v>
      </c>
    </row>
    <row r="11928" spans="1:20" hidden="1" x14ac:dyDescent="0.25">
      <c r="A11928" s="2" t="s">
        <v>243</v>
      </c>
      <c r="B11928" s="2" t="s">
        <v>68</v>
      </c>
      <c r="C11928" s="2" t="s">
        <v>21</v>
      </c>
      <c r="F11928" s="1">
        <v>46</v>
      </c>
      <c r="G11928" s="1">
        <v>4.67</v>
      </c>
      <c r="J11928">
        <v>22</v>
      </c>
      <c r="K11928" s="3">
        <v>0</v>
      </c>
      <c r="L11928" s="3">
        <v>11</v>
      </c>
      <c r="M11928" s="4">
        <v>22</v>
      </c>
      <c r="O11928" s="3">
        <v>11</v>
      </c>
      <c r="R11928" s="3">
        <v>0</v>
      </c>
      <c r="S11928">
        <f t="shared" si="372"/>
        <v>22</v>
      </c>
      <c r="T11928">
        <f t="shared" si="373"/>
        <v>22</v>
      </c>
    </row>
    <row r="11929" spans="1:20" hidden="1" x14ac:dyDescent="0.25">
      <c r="A11929" s="2" t="s">
        <v>243</v>
      </c>
      <c r="B11929" s="2" t="s">
        <v>36</v>
      </c>
      <c r="C11929" s="2" t="s">
        <v>21</v>
      </c>
      <c r="F11929" s="1">
        <v>5</v>
      </c>
      <c r="G11929" s="1">
        <v>3.75</v>
      </c>
      <c r="H11929" s="1">
        <v>0.2</v>
      </c>
      <c r="I11929" s="1">
        <v>0.05</v>
      </c>
      <c r="J11929">
        <v>19</v>
      </c>
      <c r="K11929" s="3">
        <v>0</v>
      </c>
      <c r="L11929" s="3">
        <v>0</v>
      </c>
      <c r="M11929" s="4">
        <v>17</v>
      </c>
      <c r="N11929" s="4">
        <v>2</v>
      </c>
      <c r="O11929" s="3">
        <v>19</v>
      </c>
      <c r="R11929" s="3">
        <v>0</v>
      </c>
      <c r="S11929">
        <f t="shared" si="372"/>
        <v>19</v>
      </c>
      <c r="T11929">
        <f t="shared" si="373"/>
        <v>19</v>
      </c>
    </row>
    <row r="11930" spans="1:20" hidden="1" x14ac:dyDescent="0.25">
      <c r="A11930" s="2" t="s">
        <v>243</v>
      </c>
      <c r="B11930" s="2" t="s">
        <v>115</v>
      </c>
      <c r="C11930" s="2" t="s">
        <v>19</v>
      </c>
      <c r="F11930" s="1">
        <v>32</v>
      </c>
      <c r="G11930" s="1">
        <v>3.7</v>
      </c>
      <c r="H11930" s="1">
        <v>2.94</v>
      </c>
      <c r="I11930" s="1">
        <v>1.17</v>
      </c>
      <c r="J11930">
        <v>17</v>
      </c>
      <c r="L11930" s="3">
        <v>0</v>
      </c>
      <c r="M11930" s="4">
        <v>17</v>
      </c>
      <c r="O11930" s="3">
        <v>17</v>
      </c>
      <c r="S11930">
        <f t="shared" si="372"/>
        <v>17</v>
      </c>
      <c r="T11930">
        <f t="shared" si="373"/>
        <v>17</v>
      </c>
    </row>
    <row r="11931" spans="1:20" hidden="1" x14ac:dyDescent="0.25">
      <c r="A11931" s="2" t="s">
        <v>243</v>
      </c>
      <c r="B11931" s="2" t="s">
        <v>23</v>
      </c>
      <c r="C11931" s="2" t="s">
        <v>21</v>
      </c>
      <c r="F11931" s="1">
        <v>3</v>
      </c>
      <c r="G11931" s="1">
        <v>3.1</v>
      </c>
      <c r="H11931" s="1">
        <v>0.01</v>
      </c>
      <c r="I11931" s="1">
        <v>0.03</v>
      </c>
      <c r="J11931">
        <v>16</v>
      </c>
      <c r="L11931" s="3">
        <v>0</v>
      </c>
      <c r="M11931" s="4">
        <v>14</v>
      </c>
      <c r="N11931" s="4">
        <v>2</v>
      </c>
      <c r="O11931" s="3">
        <v>16</v>
      </c>
      <c r="S11931">
        <f t="shared" si="372"/>
        <v>16</v>
      </c>
      <c r="T11931">
        <f t="shared" si="373"/>
        <v>16</v>
      </c>
    </row>
    <row r="11932" spans="1:20" hidden="1" x14ac:dyDescent="0.25">
      <c r="A11932" s="2" t="s">
        <v>243</v>
      </c>
      <c r="B11932" s="2" t="s">
        <v>53</v>
      </c>
      <c r="C11932" s="2" t="s">
        <v>21</v>
      </c>
      <c r="F11932" s="1">
        <v>30</v>
      </c>
      <c r="G11932" s="1">
        <v>3.51</v>
      </c>
      <c r="I11932" s="1">
        <v>0.04</v>
      </c>
      <c r="J11932">
        <v>16</v>
      </c>
      <c r="K11932" s="3">
        <v>0</v>
      </c>
      <c r="L11932" s="3">
        <v>0</v>
      </c>
      <c r="M11932" s="4">
        <v>16</v>
      </c>
      <c r="O11932" s="3">
        <v>16</v>
      </c>
      <c r="S11932">
        <f t="shared" si="372"/>
        <v>16</v>
      </c>
      <c r="T11932">
        <f t="shared" si="373"/>
        <v>16</v>
      </c>
    </row>
    <row r="11933" spans="1:20" hidden="1" x14ac:dyDescent="0.25">
      <c r="A11933" s="2" t="s">
        <v>243</v>
      </c>
      <c r="B11933" s="2" t="s">
        <v>18</v>
      </c>
      <c r="C11933" s="2" t="s">
        <v>19</v>
      </c>
      <c r="F11933" s="1">
        <v>10</v>
      </c>
      <c r="G11933" s="1">
        <v>3.34</v>
      </c>
      <c r="H11933" s="1">
        <v>0.28000000000000003</v>
      </c>
      <c r="I11933" s="1">
        <v>1.63</v>
      </c>
      <c r="J11933">
        <v>15</v>
      </c>
      <c r="L11933" s="3">
        <v>0</v>
      </c>
      <c r="M11933" s="4">
        <v>15</v>
      </c>
      <c r="O11933" s="3">
        <v>15</v>
      </c>
      <c r="S11933">
        <f t="shared" si="372"/>
        <v>15</v>
      </c>
      <c r="T11933">
        <f t="shared" si="373"/>
        <v>15</v>
      </c>
    </row>
    <row r="11934" spans="1:20" hidden="1" x14ac:dyDescent="0.25">
      <c r="A11934" s="2" t="s">
        <v>243</v>
      </c>
      <c r="B11934" s="2" t="s">
        <v>26</v>
      </c>
      <c r="C11934" s="2" t="s">
        <v>21</v>
      </c>
      <c r="F11934" s="1">
        <v>3</v>
      </c>
      <c r="G11934" s="1">
        <v>2.76</v>
      </c>
      <c r="I11934" s="1">
        <v>0.04</v>
      </c>
      <c r="J11934">
        <v>13</v>
      </c>
      <c r="K11934" s="3">
        <v>0</v>
      </c>
      <c r="L11934" s="3">
        <v>1</v>
      </c>
      <c r="M11934" s="4">
        <v>13</v>
      </c>
      <c r="O11934" s="3">
        <v>12</v>
      </c>
      <c r="R11934" s="3">
        <v>0</v>
      </c>
      <c r="S11934">
        <f t="shared" si="372"/>
        <v>13</v>
      </c>
      <c r="T11934">
        <f t="shared" si="373"/>
        <v>13</v>
      </c>
    </row>
    <row r="11935" spans="1:20" hidden="1" x14ac:dyDescent="0.25">
      <c r="A11935" s="2" t="s">
        <v>243</v>
      </c>
      <c r="B11935" s="2" t="s">
        <v>37</v>
      </c>
      <c r="C11935" s="2" t="s">
        <v>21</v>
      </c>
      <c r="E11935" s="4">
        <v>8</v>
      </c>
      <c r="J11935">
        <v>12</v>
      </c>
      <c r="K11935" s="3">
        <v>0</v>
      </c>
      <c r="N11935" s="4">
        <v>0</v>
      </c>
      <c r="O11935" s="3">
        <v>12</v>
      </c>
      <c r="P11935" s="4">
        <v>1</v>
      </c>
      <c r="Q11935" s="4">
        <v>3</v>
      </c>
      <c r="R11935" s="3">
        <v>0</v>
      </c>
      <c r="S11935">
        <f t="shared" si="372"/>
        <v>12</v>
      </c>
      <c r="T11935">
        <f t="shared" si="373"/>
        <v>12</v>
      </c>
    </row>
    <row r="11936" spans="1:20" hidden="1" x14ac:dyDescent="0.25">
      <c r="A11936" s="2" t="s">
        <v>243</v>
      </c>
      <c r="B11936" s="2" t="s">
        <v>54</v>
      </c>
      <c r="C11936" s="2" t="s">
        <v>21</v>
      </c>
      <c r="F11936" s="1">
        <v>20</v>
      </c>
      <c r="G11936" s="1">
        <v>2.2999999999999998</v>
      </c>
      <c r="H11936" s="1">
        <v>0.2</v>
      </c>
      <c r="I11936" s="1">
        <v>0.55000000000000004</v>
      </c>
      <c r="J11936">
        <v>12</v>
      </c>
      <c r="M11936" s="4">
        <v>11</v>
      </c>
      <c r="N11936" s="4">
        <v>1</v>
      </c>
      <c r="O11936" s="3">
        <v>12</v>
      </c>
      <c r="P11936" s="4">
        <v>0</v>
      </c>
      <c r="R11936" s="3">
        <v>0</v>
      </c>
      <c r="S11936">
        <f t="shared" si="372"/>
        <v>12</v>
      </c>
      <c r="T11936">
        <f t="shared" si="373"/>
        <v>12</v>
      </c>
    </row>
    <row r="11937" spans="1:20" hidden="1" x14ac:dyDescent="0.25">
      <c r="A11937" s="2" t="s">
        <v>243</v>
      </c>
      <c r="B11937" s="2" t="s">
        <v>47</v>
      </c>
      <c r="C11937" s="2" t="s">
        <v>21</v>
      </c>
      <c r="F11937" s="1">
        <v>40</v>
      </c>
      <c r="G11937" s="1">
        <v>1.66</v>
      </c>
      <c r="H11937" s="1">
        <v>4.5599999999999996</v>
      </c>
      <c r="J11937">
        <v>8</v>
      </c>
      <c r="L11937" s="3">
        <v>0</v>
      </c>
      <c r="M11937" s="4">
        <v>8</v>
      </c>
      <c r="O11937" s="3">
        <v>8</v>
      </c>
      <c r="S11937">
        <f t="shared" si="372"/>
        <v>8</v>
      </c>
      <c r="T11937">
        <f t="shared" si="373"/>
        <v>8</v>
      </c>
    </row>
    <row r="11938" spans="1:20" hidden="1" x14ac:dyDescent="0.25">
      <c r="A11938" s="2" t="s">
        <v>243</v>
      </c>
      <c r="B11938" s="2" t="s">
        <v>29</v>
      </c>
      <c r="C11938" s="2" t="s">
        <v>21</v>
      </c>
      <c r="E11938" s="4">
        <v>0</v>
      </c>
      <c r="F11938" s="1">
        <v>2</v>
      </c>
      <c r="G11938" s="1">
        <v>1.48</v>
      </c>
      <c r="I11938" s="1">
        <v>0.27</v>
      </c>
      <c r="J11938">
        <v>7</v>
      </c>
      <c r="K11938" s="3">
        <v>0</v>
      </c>
      <c r="L11938" s="3">
        <v>0</v>
      </c>
      <c r="M11938" s="4">
        <v>7</v>
      </c>
      <c r="O11938" s="3">
        <v>7</v>
      </c>
      <c r="R11938" s="3">
        <v>0</v>
      </c>
      <c r="S11938">
        <f t="shared" si="372"/>
        <v>7</v>
      </c>
      <c r="T11938">
        <f t="shared" si="373"/>
        <v>7</v>
      </c>
    </row>
    <row r="11939" spans="1:20" hidden="1" x14ac:dyDescent="0.25">
      <c r="A11939" s="2" t="s">
        <v>243</v>
      </c>
      <c r="B11939" s="2" t="s">
        <v>45</v>
      </c>
      <c r="C11939" s="2" t="s">
        <v>21</v>
      </c>
      <c r="E11939" s="4">
        <v>0</v>
      </c>
      <c r="F11939" s="1">
        <v>37</v>
      </c>
      <c r="G11939" s="1">
        <v>1.54</v>
      </c>
      <c r="H11939" s="1">
        <v>4.21</v>
      </c>
      <c r="J11939">
        <v>7</v>
      </c>
      <c r="K11939" s="3">
        <v>0</v>
      </c>
      <c r="L11939" s="3">
        <v>7</v>
      </c>
      <c r="M11939" s="4">
        <v>7</v>
      </c>
      <c r="O11939" s="3">
        <v>0</v>
      </c>
      <c r="R11939" s="3">
        <v>0</v>
      </c>
      <c r="S11939">
        <f t="shared" si="372"/>
        <v>7</v>
      </c>
      <c r="T11939">
        <f t="shared" si="373"/>
        <v>7</v>
      </c>
    </row>
    <row r="11940" spans="1:20" hidden="1" x14ac:dyDescent="0.25">
      <c r="A11940" s="2" t="s">
        <v>243</v>
      </c>
      <c r="B11940" s="2" t="s">
        <v>76</v>
      </c>
      <c r="C11940" s="2" t="s">
        <v>19</v>
      </c>
      <c r="F11940" s="1">
        <v>5</v>
      </c>
      <c r="G11940" s="1">
        <v>1.45</v>
      </c>
      <c r="H11940" s="1">
        <v>0.31</v>
      </c>
      <c r="I11940" s="1">
        <v>0.49</v>
      </c>
      <c r="J11940">
        <v>7</v>
      </c>
      <c r="L11940" s="3">
        <v>1</v>
      </c>
      <c r="M11940" s="4">
        <v>7</v>
      </c>
      <c r="O11940" s="3">
        <v>6</v>
      </c>
      <c r="S11940">
        <f t="shared" si="372"/>
        <v>7</v>
      </c>
      <c r="T11940">
        <f t="shared" si="373"/>
        <v>7</v>
      </c>
    </row>
    <row r="11941" spans="1:20" hidden="1" x14ac:dyDescent="0.25">
      <c r="A11941" s="2" t="s">
        <v>243</v>
      </c>
      <c r="B11941" s="2" t="s">
        <v>103</v>
      </c>
      <c r="C11941" s="2" t="s">
        <v>21</v>
      </c>
      <c r="F11941" s="1">
        <v>0</v>
      </c>
      <c r="G11941" s="1">
        <v>0.99</v>
      </c>
      <c r="H11941" s="1">
        <v>0</v>
      </c>
      <c r="I11941" s="1">
        <v>0.01</v>
      </c>
      <c r="J11941">
        <v>5</v>
      </c>
      <c r="L11941" s="3">
        <v>0</v>
      </c>
      <c r="M11941" s="4">
        <v>5</v>
      </c>
      <c r="N11941" s="4">
        <v>1</v>
      </c>
      <c r="O11941" s="3">
        <v>5</v>
      </c>
      <c r="S11941">
        <f t="shared" si="372"/>
        <v>5</v>
      </c>
      <c r="T11941">
        <f t="shared" si="373"/>
        <v>6</v>
      </c>
    </row>
    <row r="11942" spans="1:20" hidden="1" x14ac:dyDescent="0.25">
      <c r="A11942" s="2" t="s">
        <v>243</v>
      </c>
      <c r="B11942" s="2" t="s">
        <v>110</v>
      </c>
      <c r="C11942" s="2" t="s">
        <v>19</v>
      </c>
      <c r="D11942" s="4">
        <v>0</v>
      </c>
      <c r="E11942" s="4">
        <v>0</v>
      </c>
      <c r="F11942" s="1">
        <v>2</v>
      </c>
      <c r="G11942" s="1">
        <v>1.07</v>
      </c>
      <c r="H11942" s="1">
        <v>0.1</v>
      </c>
      <c r="I11942" s="1">
        <v>0.33</v>
      </c>
      <c r="J11942">
        <v>5</v>
      </c>
      <c r="K11942" s="3">
        <v>0</v>
      </c>
      <c r="L11942" s="3">
        <v>5</v>
      </c>
      <c r="M11942" s="4">
        <v>5</v>
      </c>
      <c r="S11942">
        <f t="shared" si="372"/>
        <v>5</v>
      </c>
      <c r="T11942">
        <f t="shared" si="373"/>
        <v>5</v>
      </c>
    </row>
    <row r="11943" spans="1:20" hidden="1" x14ac:dyDescent="0.25">
      <c r="A11943" s="2" t="s">
        <v>243</v>
      </c>
      <c r="B11943" s="2" t="s">
        <v>39</v>
      </c>
      <c r="C11943" s="2" t="s">
        <v>19</v>
      </c>
      <c r="E11943" s="4">
        <v>0</v>
      </c>
      <c r="F11943" s="1">
        <v>18</v>
      </c>
      <c r="G11943" s="1">
        <v>0.85</v>
      </c>
      <c r="H11943" s="1">
        <v>2.0099999999999998</v>
      </c>
      <c r="I11943" s="1">
        <v>7.0000000000000007E-2</v>
      </c>
      <c r="J11943">
        <v>4</v>
      </c>
      <c r="L11943" s="3">
        <v>0</v>
      </c>
      <c r="M11943" s="4">
        <v>4</v>
      </c>
      <c r="O11943" s="3">
        <v>4</v>
      </c>
      <c r="S11943">
        <f t="shared" si="372"/>
        <v>4</v>
      </c>
      <c r="T11943">
        <f t="shared" si="373"/>
        <v>4</v>
      </c>
    </row>
    <row r="11944" spans="1:20" hidden="1" x14ac:dyDescent="0.25">
      <c r="A11944" s="2" t="s">
        <v>243</v>
      </c>
      <c r="B11944" s="2" t="s">
        <v>88</v>
      </c>
      <c r="C11944" s="2" t="s">
        <v>21</v>
      </c>
      <c r="F11944" s="1">
        <v>0</v>
      </c>
      <c r="G11944" s="1">
        <v>0.51</v>
      </c>
      <c r="H11944" s="1">
        <v>0</v>
      </c>
      <c r="I11944" s="1">
        <v>0.01</v>
      </c>
      <c r="J11944">
        <v>3</v>
      </c>
      <c r="L11944" s="3">
        <v>0</v>
      </c>
      <c r="M11944" s="4">
        <v>2</v>
      </c>
      <c r="N11944" s="4">
        <v>0</v>
      </c>
      <c r="O11944" s="3">
        <v>3</v>
      </c>
      <c r="S11944">
        <f t="shared" si="372"/>
        <v>3</v>
      </c>
      <c r="T11944">
        <f t="shared" si="373"/>
        <v>2</v>
      </c>
    </row>
    <row r="11945" spans="1:20" hidden="1" x14ac:dyDescent="0.25">
      <c r="A11945" s="2" t="s">
        <v>243</v>
      </c>
      <c r="B11945" s="2" t="s">
        <v>57</v>
      </c>
      <c r="C11945" s="2" t="s">
        <v>19</v>
      </c>
      <c r="F11945" s="1">
        <v>2</v>
      </c>
      <c r="G11945" s="1">
        <v>0.47</v>
      </c>
      <c r="H11945" s="1">
        <v>0.11</v>
      </c>
      <c r="I11945" s="1">
        <v>0.13</v>
      </c>
      <c r="J11945">
        <v>3</v>
      </c>
      <c r="L11945" s="3">
        <v>0</v>
      </c>
      <c r="M11945" s="4">
        <v>2</v>
      </c>
      <c r="O11945" s="3">
        <v>3</v>
      </c>
      <c r="P11945" s="4">
        <v>1</v>
      </c>
      <c r="S11945">
        <f t="shared" si="372"/>
        <v>3</v>
      </c>
      <c r="T11945">
        <f t="shared" si="373"/>
        <v>3</v>
      </c>
    </row>
    <row r="11946" spans="1:20" hidden="1" x14ac:dyDescent="0.25">
      <c r="A11946" s="2" t="s">
        <v>243</v>
      </c>
      <c r="B11946" s="2" t="s">
        <v>60</v>
      </c>
      <c r="C11946" s="2" t="s">
        <v>21</v>
      </c>
      <c r="J11946">
        <v>3</v>
      </c>
      <c r="L11946" s="3">
        <v>3</v>
      </c>
      <c r="Q11946" s="4">
        <v>3</v>
      </c>
      <c r="R11946" s="3">
        <v>0</v>
      </c>
      <c r="S11946">
        <f t="shared" si="372"/>
        <v>3</v>
      </c>
      <c r="T11946">
        <f t="shared" si="373"/>
        <v>3</v>
      </c>
    </row>
    <row r="11947" spans="1:20" hidden="1" x14ac:dyDescent="0.25">
      <c r="A11947" s="2" t="s">
        <v>243</v>
      </c>
      <c r="B11947" s="2" t="s">
        <v>108</v>
      </c>
      <c r="C11947" s="2" t="s">
        <v>21</v>
      </c>
      <c r="F11947" s="1">
        <v>5</v>
      </c>
      <c r="G11947" s="1">
        <v>0.51</v>
      </c>
      <c r="H11947" s="1">
        <v>0.02</v>
      </c>
      <c r="I11947" s="1">
        <v>0.32</v>
      </c>
      <c r="J11947">
        <v>2</v>
      </c>
      <c r="K11947" s="3">
        <v>0</v>
      </c>
      <c r="L11947" s="3">
        <v>2</v>
      </c>
      <c r="M11947" s="4">
        <v>2</v>
      </c>
      <c r="R11947" s="3">
        <v>0</v>
      </c>
      <c r="S11947">
        <f t="shared" si="372"/>
        <v>2</v>
      </c>
      <c r="T11947">
        <f t="shared" si="373"/>
        <v>2</v>
      </c>
    </row>
    <row r="11948" spans="1:20" hidden="1" x14ac:dyDescent="0.25">
      <c r="A11948" s="2" t="s">
        <v>243</v>
      </c>
      <c r="B11948" s="2" t="s">
        <v>109</v>
      </c>
      <c r="C11948" s="2" t="s">
        <v>19</v>
      </c>
      <c r="E11948" s="4">
        <v>0</v>
      </c>
      <c r="F11948" s="1">
        <v>0</v>
      </c>
      <c r="G11948" s="1">
        <v>0.17</v>
      </c>
      <c r="H11948" s="1">
        <v>0.01</v>
      </c>
      <c r="I11948" s="1">
        <v>0.04</v>
      </c>
      <c r="J11948">
        <v>1</v>
      </c>
      <c r="L11948" s="3">
        <v>1</v>
      </c>
      <c r="M11948" s="4">
        <v>1</v>
      </c>
      <c r="S11948">
        <f t="shared" si="372"/>
        <v>1</v>
      </c>
      <c r="T11948">
        <f t="shared" si="373"/>
        <v>1</v>
      </c>
    </row>
    <row r="11949" spans="1:20" hidden="1" x14ac:dyDescent="0.25">
      <c r="A11949" s="2" t="s">
        <v>243</v>
      </c>
      <c r="B11949" s="2" t="s">
        <v>65</v>
      </c>
      <c r="C11949" s="2" t="s">
        <v>21</v>
      </c>
      <c r="F11949" s="1">
        <v>0</v>
      </c>
      <c r="G11949" s="1">
        <v>0.13</v>
      </c>
      <c r="H11949" s="1">
        <v>0</v>
      </c>
      <c r="I11949" s="1">
        <v>0.01</v>
      </c>
      <c r="J11949">
        <v>1</v>
      </c>
      <c r="L11949" s="3">
        <v>0</v>
      </c>
      <c r="M11949" s="4">
        <v>1</v>
      </c>
      <c r="N11949" s="4">
        <v>0</v>
      </c>
      <c r="O11949" s="3">
        <v>1</v>
      </c>
      <c r="P11949" s="4">
        <v>1</v>
      </c>
      <c r="S11949">
        <f t="shared" si="372"/>
        <v>1</v>
      </c>
      <c r="T11949">
        <f t="shared" si="373"/>
        <v>2</v>
      </c>
    </row>
    <row r="11950" spans="1:20" hidden="1" x14ac:dyDescent="0.25">
      <c r="A11950" s="2" t="s">
        <v>243</v>
      </c>
      <c r="B11950" s="2" t="s">
        <v>81</v>
      </c>
      <c r="C11950" s="2" t="s">
        <v>21</v>
      </c>
      <c r="E11950" s="4">
        <v>0</v>
      </c>
      <c r="J11950">
        <v>0</v>
      </c>
      <c r="L11950" s="3">
        <v>0</v>
      </c>
      <c r="S11950">
        <f t="shared" si="372"/>
        <v>0</v>
      </c>
      <c r="T11950">
        <f t="shared" si="373"/>
        <v>0</v>
      </c>
    </row>
    <row r="11951" spans="1:20" hidden="1" x14ac:dyDescent="0.25">
      <c r="A11951" s="2" t="s">
        <v>243</v>
      </c>
      <c r="B11951" s="2" t="s">
        <v>22</v>
      </c>
      <c r="C11951" s="2" t="s">
        <v>21</v>
      </c>
      <c r="F11951" s="1">
        <v>0</v>
      </c>
      <c r="G11951" s="1">
        <v>0</v>
      </c>
      <c r="H11951" s="1">
        <v>0</v>
      </c>
      <c r="I11951" s="1">
        <v>0</v>
      </c>
      <c r="J11951">
        <v>0</v>
      </c>
      <c r="L11951" s="3">
        <v>0</v>
      </c>
      <c r="M11951" s="4">
        <v>0</v>
      </c>
      <c r="S11951">
        <f t="shared" si="372"/>
        <v>0</v>
      </c>
      <c r="T11951">
        <f t="shared" si="373"/>
        <v>0</v>
      </c>
    </row>
    <row r="11952" spans="1:20" hidden="1" x14ac:dyDescent="0.25">
      <c r="A11952" s="2" t="s">
        <v>243</v>
      </c>
      <c r="B11952" s="2" t="s">
        <v>84</v>
      </c>
      <c r="C11952" s="2" t="s">
        <v>21</v>
      </c>
      <c r="F11952" s="1">
        <v>0</v>
      </c>
      <c r="G11952" s="1">
        <v>0</v>
      </c>
      <c r="I11952" s="1">
        <v>0</v>
      </c>
      <c r="J11952">
        <v>0</v>
      </c>
      <c r="L11952" s="3">
        <v>0</v>
      </c>
      <c r="M11952" s="4">
        <v>0</v>
      </c>
      <c r="S11952">
        <f t="shared" si="372"/>
        <v>0</v>
      </c>
      <c r="T11952">
        <f t="shared" si="373"/>
        <v>0</v>
      </c>
    </row>
    <row r="11953" spans="1:20" hidden="1" x14ac:dyDescent="0.25">
      <c r="A11953" s="2" t="s">
        <v>243</v>
      </c>
      <c r="B11953" s="2" t="s">
        <v>25</v>
      </c>
      <c r="C11953" s="2" t="s">
        <v>19</v>
      </c>
      <c r="F11953" s="1">
        <v>0</v>
      </c>
      <c r="G11953" s="1">
        <v>0</v>
      </c>
      <c r="H11953" s="1">
        <v>0</v>
      </c>
      <c r="J11953">
        <v>0</v>
      </c>
      <c r="K11953" s="3">
        <v>0</v>
      </c>
      <c r="L11953" s="3">
        <v>0</v>
      </c>
      <c r="M11953" s="4">
        <v>0</v>
      </c>
      <c r="S11953">
        <f t="shared" si="372"/>
        <v>0</v>
      </c>
      <c r="T11953">
        <f t="shared" si="373"/>
        <v>0</v>
      </c>
    </row>
    <row r="11954" spans="1:20" hidden="1" x14ac:dyDescent="0.25">
      <c r="A11954" s="2" t="s">
        <v>243</v>
      </c>
      <c r="B11954" s="2" t="s">
        <v>28</v>
      </c>
      <c r="C11954" s="2" t="s">
        <v>21</v>
      </c>
      <c r="F11954" s="1">
        <v>0</v>
      </c>
      <c r="G11954" s="1">
        <v>0.02</v>
      </c>
      <c r="J11954">
        <v>0</v>
      </c>
      <c r="K11954" s="3">
        <v>0</v>
      </c>
      <c r="L11954" s="3">
        <v>0</v>
      </c>
      <c r="M11954" s="4">
        <v>0</v>
      </c>
      <c r="S11954">
        <f t="shared" si="372"/>
        <v>0</v>
      </c>
      <c r="T11954">
        <f t="shared" si="373"/>
        <v>0</v>
      </c>
    </row>
    <row r="11955" spans="1:20" hidden="1" x14ac:dyDescent="0.25">
      <c r="A11955" s="2" t="s">
        <v>243</v>
      </c>
      <c r="B11955" s="2" t="s">
        <v>87</v>
      </c>
      <c r="C11955" s="2" t="s">
        <v>19</v>
      </c>
      <c r="E11955" s="4">
        <v>0</v>
      </c>
      <c r="F11955" s="1">
        <v>0</v>
      </c>
      <c r="G11955" s="1">
        <v>0</v>
      </c>
      <c r="H11955" s="1">
        <v>0</v>
      </c>
      <c r="I11955" s="1">
        <v>0</v>
      </c>
      <c r="J11955">
        <v>0</v>
      </c>
      <c r="L11955" s="3">
        <v>0</v>
      </c>
      <c r="M11955" s="4">
        <v>0</v>
      </c>
      <c r="S11955">
        <f t="shared" si="372"/>
        <v>0</v>
      </c>
      <c r="T11955">
        <f t="shared" si="373"/>
        <v>0</v>
      </c>
    </row>
    <row r="11956" spans="1:20" hidden="1" x14ac:dyDescent="0.25">
      <c r="A11956" s="2" t="s">
        <v>243</v>
      </c>
      <c r="B11956" s="2" t="s">
        <v>30</v>
      </c>
      <c r="C11956" s="2" t="s">
        <v>21</v>
      </c>
      <c r="F11956" s="1">
        <v>0</v>
      </c>
      <c r="G11956" s="1">
        <v>0</v>
      </c>
      <c r="J11956">
        <v>0</v>
      </c>
      <c r="L11956" s="3">
        <v>0</v>
      </c>
      <c r="M11956" s="4">
        <v>0</v>
      </c>
      <c r="S11956">
        <f t="shared" si="372"/>
        <v>0</v>
      </c>
      <c r="T11956">
        <f t="shared" si="373"/>
        <v>0</v>
      </c>
    </row>
    <row r="11957" spans="1:20" hidden="1" x14ac:dyDescent="0.25">
      <c r="A11957" s="2" t="s">
        <v>243</v>
      </c>
      <c r="B11957" s="2" t="s">
        <v>89</v>
      </c>
      <c r="C11957" s="2" t="s">
        <v>19</v>
      </c>
      <c r="E11957" s="4">
        <v>0</v>
      </c>
      <c r="F11957" s="1">
        <v>0</v>
      </c>
      <c r="G11957" s="1">
        <v>0</v>
      </c>
      <c r="H11957" s="1">
        <v>0</v>
      </c>
      <c r="I11957" s="1">
        <v>0</v>
      </c>
      <c r="J11957">
        <v>0</v>
      </c>
      <c r="L11957" s="3">
        <v>0</v>
      </c>
      <c r="M11957" s="4">
        <v>0</v>
      </c>
      <c r="S11957">
        <f t="shared" si="372"/>
        <v>0</v>
      </c>
      <c r="T11957">
        <f t="shared" si="373"/>
        <v>0</v>
      </c>
    </row>
    <row r="11958" spans="1:20" hidden="1" x14ac:dyDescent="0.25">
      <c r="A11958" s="2" t="s">
        <v>243</v>
      </c>
      <c r="B11958" s="2" t="s">
        <v>31</v>
      </c>
      <c r="C11958" s="2" t="s">
        <v>19</v>
      </c>
      <c r="F11958" s="1">
        <v>0</v>
      </c>
      <c r="G11958" s="1">
        <v>0</v>
      </c>
      <c r="H11958" s="1">
        <v>0</v>
      </c>
      <c r="J11958">
        <v>0</v>
      </c>
      <c r="L11958" s="3">
        <v>0</v>
      </c>
      <c r="M11958" s="4">
        <v>0</v>
      </c>
      <c r="S11958">
        <f t="shared" si="372"/>
        <v>0</v>
      </c>
      <c r="T11958">
        <f t="shared" si="373"/>
        <v>0</v>
      </c>
    </row>
    <row r="11959" spans="1:20" hidden="1" x14ac:dyDescent="0.25">
      <c r="A11959" s="2" t="s">
        <v>243</v>
      </c>
      <c r="B11959" s="2" t="s">
        <v>32</v>
      </c>
      <c r="C11959" s="2" t="s">
        <v>21</v>
      </c>
      <c r="E11959" s="4">
        <v>0</v>
      </c>
      <c r="F11959" s="1">
        <v>0</v>
      </c>
      <c r="G11959" s="1">
        <v>0</v>
      </c>
      <c r="H11959" s="1">
        <v>0</v>
      </c>
      <c r="I11959" s="1">
        <v>0</v>
      </c>
      <c r="J11959">
        <v>0</v>
      </c>
      <c r="K11959" s="3">
        <v>0</v>
      </c>
      <c r="L11959" s="3">
        <v>0</v>
      </c>
      <c r="M11959" s="4">
        <v>0</v>
      </c>
      <c r="R11959" s="3">
        <v>0</v>
      </c>
      <c r="S11959">
        <f t="shared" si="372"/>
        <v>0</v>
      </c>
      <c r="T11959">
        <f t="shared" si="373"/>
        <v>0</v>
      </c>
    </row>
    <row r="11960" spans="1:20" hidden="1" x14ac:dyDescent="0.25">
      <c r="A11960" s="2" t="s">
        <v>243</v>
      </c>
      <c r="B11960" s="2" t="s">
        <v>33</v>
      </c>
      <c r="C11960" s="2" t="s">
        <v>21</v>
      </c>
      <c r="F11960" s="1">
        <v>0</v>
      </c>
      <c r="G11960" s="1">
        <v>0</v>
      </c>
      <c r="J11960">
        <v>0</v>
      </c>
      <c r="L11960" s="3">
        <v>0</v>
      </c>
      <c r="M11960" s="4">
        <v>0</v>
      </c>
      <c r="S11960">
        <f t="shared" si="372"/>
        <v>0</v>
      </c>
      <c r="T11960">
        <f t="shared" si="373"/>
        <v>0</v>
      </c>
    </row>
    <row r="11961" spans="1:20" hidden="1" x14ac:dyDescent="0.25">
      <c r="A11961" s="2" t="s">
        <v>243</v>
      </c>
      <c r="B11961" s="2" t="s">
        <v>34</v>
      </c>
      <c r="C11961" s="2" t="s">
        <v>21</v>
      </c>
      <c r="F11961" s="1">
        <v>0</v>
      </c>
      <c r="G11961" s="1">
        <v>0.02</v>
      </c>
      <c r="J11961">
        <v>0</v>
      </c>
      <c r="K11961" s="3">
        <v>0</v>
      </c>
      <c r="L11961" s="3">
        <v>0</v>
      </c>
      <c r="M11961" s="4">
        <v>0</v>
      </c>
      <c r="R11961" s="3">
        <v>0</v>
      </c>
      <c r="S11961">
        <f t="shared" si="372"/>
        <v>0</v>
      </c>
      <c r="T11961">
        <f t="shared" si="373"/>
        <v>0</v>
      </c>
    </row>
    <row r="11962" spans="1:20" hidden="1" x14ac:dyDescent="0.25">
      <c r="A11962" s="2" t="s">
        <v>243</v>
      </c>
      <c r="B11962" s="2" t="s">
        <v>35</v>
      </c>
      <c r="C11962" s="2" t="s">
        <v>21</v>
      </c>
      <c r="E11962" s="4">
        <v>0</v>
      </c>
      <c r="F11962" s="1">
        <v>0</v>
      </c>
      <c r="G11962" s="1">
        <v>0.02</v>
      </c>
      <c r="H11962" s="1">
        <v>0.03</v>
      </c>
      <c r="I11962" s="1">
        <v>0</v>
      </c>
      <c r="J11962">
        <v>0</v>
      </c>
      <c r="K11962" s="3">
        <v>0</v>
      </c>
      <c r="L11962" s="3">
        <v>0</v>
      </c>
      <c r="M11962" s="4">
        <v>0</v>
      </c>
      <c r="O11962" s="3">
        <v>0</v>
      </c>
      <c r="S11962">
        <f t="shared" si="372"/>
        <v>0</v>
      </c>
      <c r="T11962">
        <f t="shared" si="373"/>
        <v>0</v>
      </c>
    </row>
    <row r="11963" spans="1:20" hidden="1" x14ac:dyDescent="0.25">
      <c r="A11963" s="2" t="s">
        <v>243</v>
      </c>
      <c r="B11963" s="2" t="s">
        <v>91</v>
      </c>
      <c r="C11963" s="2" t="s">
        <v>21</v>
      </c>
      <c r="F11963" s="1">
        <v>0</v>
      </c>
      <c r="G11963" s="1">
        <v>0</v>
      </c>
      <c r="H11963" s="1">
        <v>0</v>
      </c>
      <c r="I11963" s="1">
        <v>0</v>
      </c>
      <c r="J11963">
        <v>0</v>
      </c>
      <c r="K11963" s="3">
        <v>0</v>
      </c>
      <c r="L11963" s="3">
        <v>0</v>
      </c>
      <c r="M11963" s="4">
        <v>0</v>
      </c>
      <c r="S11963">
        <f t="shared" si="372"/>
        <v>0</v>
      </c>
      <c r="T11963">
        <f t="shared" si="373"/>
        <v>0</v>
      </c>
    </row>
    <row r="11964" spans="1:20" hidden="1" x14ac:dyDescent="0.25">
      <c r="A11964" s="2" t="s">
        <v>243</v>
      </c>
      <c r="B11964" s="2" t="s">
        <v>92</v>
      </c>
      <c r="C11964" s="2" t="s">
        <v>21</v>
      </c>
      <c r="F11964" s="1">
        <v>0</v>
      </c>
      <c r="G11964" s="1">
        <v>0</v>
      </c>
      <c r="H11964" s="1">
        <v>0</v>
      </c>
      <c r="I11964" s="1">
        <v>0</v>
      </c>
      <c r="J11964">
        <v>0</v>
      </c>
      <c r="K11964" s="3">
        <v>0</v>
      </c>
      <c r="L11964" s="3">
        <v>0</v>
      </c>
      <c r="M11964" s="4">
        <v>0</v>
      </c>
      <c r="R11964" s="3">
        <v>0</v>
      </c>
      <c r="S11964">
        <f t="shared" si="372"/>
        <v>0</v>
      </c>
      <c r="T11964">
        <f t="shared" si="373"/>
        <v>0</v>
      </c>
    </row>
    <row r="11965" spans="1:20" hidden="1" x14ac:dyDescent="0.25">
      <c r="A11965" s="2" t="s">
        <v>243</v>
      </c>
      <c r="B11965" s="2" t="s">
        <v>40</v>
      </c>
      <c r="C11965" s="2" t="s">
        <v>21</v>
      </c>
      <c r="E11965" s="4">
        <v>0</v>
      </c>
      <c r="F11965" s="1">
        <v>0</v>
      </c>
      <c r="G11965" s="1">
        <v>0.02</v>
      </c>
      <c r="H11965" s="1">
        <v>0.04</v>
      </c>
      <c r="I11965" s="1">
        <v>0</v>
      </c>
      <c r="J11965">
        <v>0</v>
      </c>
      <c r="K11965" s="3">
        <v>0</v>
      </c>
      <c r="L11965" s="3">
        <v>0</v>
      </c>
      <c r="M11965" s="4">
        <v>0</v>
      </c>
      <c r="S11965">
        <f t="shared" si="372"/>
        <v>0</v>
      </c>
      <c r="T11965">
        <f t="shared" si="373"/>
        <v>0</v>
      </c>
    </row>
    <row r="11966" spans="1:20" hidden="1" x14ac:dyDescent="0.25">
      <c r="A11966" s="2" t="s">
        <v>243</v>
      </c>
      <c r="B11966" s="2" t="s">
        <v>41</v>
      </c>
      <c r="C11966" s="2" t="s">
        <v>21</v>
      </c>
      <c r="F11966" s="1">
        <v>2</v>
      </c>
      <c r="G11966" s="1">
        <v>0.06</v>
      </c>
      <c r="H11966" s="1">
        <v>0.18</v>
      </c>
      <c r="J11966">
        <v>0</v>
      </c>
      <c r="K11966" s="3">
        <v>0</v>
      </c>
      <c r="L11966" s="3">
        <v>0</v>
      </c>
      <c r="M11966" s="4">
        <v>0</v>
      </c>
      <c r="O11966" s="3">
        <v>0</v>
      </c>
      <c r="S11966">
        <f t="shared" si="372"/>
        <v>0</v>
      </c>
      <c r="T11966">
        <f t="shared" si="373"/>
        <v>0</v>
      </c>
    </row>
    <row r="11967" spans="1:20" hidden="1" x14ac:dyDescent="0.25">
      <c r="A11967" s="2" t="s">
        <v>243</v>
      </c>
      <c r="B11967" s="2" t="s">
        <v>43</v>
      </c>
      <c r="C11967" s="2" t="s">
        <v>21</v>
      </c>
      <c r="F11967" s="1">
        <v>0</v>
      </c>
      <c r="G11967" s="1">
        <v>0</v>
      </c>
      <c r="H11967" s="1">
        <v>0</v>
      </c>
      <c r="J11967">
        <v>0</v>
      </c>
      <c r="L11967" s="3">
        <v>0</v>
      </c>
      <c r="M11967" s="4">
        <v>0</v>
      </c>
      <c r="S11967">
        <f t="shared" si="372"/>
        <v>0</v>
      </c>
      <c r="T11967">
        <f t="shared" si="373"/>
        <v>0</v>
      </c>
    </row>
    <row r="11968" spans="1:20" hidden="1" x14ac:dyDescent="0.25">
      <c r="A11968" s="2" t="s">
        <v>243</v>
      </c>
      <c r="B11968" s="2" t="s">
        <v>44</v>
      </c>
      <c r="C11968" s="2" t="s">
        <v>21</v>
      </c>
      <c r="F11968" s="1">
        <v>0</v>
      </c>
      <c r="G11968" s="1">
        <v>0</v>
      </c>
      <c r="H11968" s="1">
        <v>0</v>
      </c>
      <c r="J11968">
        <v>0</v>
      </c>
      <c r="L11968" s="3">
        <v>0</v>
      </c>
      <c r="M11968" s="4">
        <v>0</v>
      </c>
      <c r="S11968">
        <f t="shared" si="372"/>
        <v>0</v>
      </c>
      <c r="T11968">
        <f t="shared" si="373"/>
        <v>0</v>
      </c>
    </row>
    <row r="11969" spans="1:20" hidden="1" x14ac:dyDescent="0.25">
      <c r="A11969" s="2" t="s">
        <v>243</v>
      </c>
      <c r="B11969" s="2" t="s">
        <v>94</v>
      </c>
      <c r="C11969" s="2" t="s">
        <v>21</v>
      </c>
      <c r="F11969" s="1">
        <v>0</v>
      </c>
      <c r="G11969" s="1">
        <v>0</v>
      </c>
      <c r="H11969" s="1">
        <v>0</v>
      </c>
      <c r="J11969">
        <v>0</v>
      </c>
      <c r="L11969" s="3">
        <v>0</v>
      </c>
      <c r="M11969" s="4">
        <v>0</v>
      </c>
      <c r="S11969">
        <f t="shared" si="372"/>
        <v>0</v>
      </c>
      <c r="T11969">
        <f t="shared" si="373"/>
        <v>0</v>
      </c>
    </row>
    <row r="11970" spans="1:20" hidden="1" x14ac:dyDescent="0.25">
      <c r="A11970" s="2" t="s">
        <v>243</v>
      </c>
      <c r="B11970" s="2" t="s">
        <v>95</v>
      </c>
      <c r="C11970" s="2" t="s">
        <v>21</v>
      </c>
      <c r="F11970" s="1">
        <v>0</v>
      </c>
      <c r="G11970" s="1">
        <v>0</v>
      </c>
      <c r="H11970" s="1">
        <v>0</v>
      </c>
      <c r="J11970">
        <v>0</v>
      </c>
      <c r="L11970" s="3">
        <v>0</v>
      </c>
      <c r="M11970" s="4">
        <v>0</v>
      </c>
      <c r="S11970">
        <f t="shared" ref="S11970:S12033" si="374">-K11970+L11970+O11970+R11970</f>
        <v>0</v>
      </c>
      <c r="T11970">
        <f t="shared" ref="T11970:T12033" si="375">M11970+N11970+P11970+Q11970+D11970+E11970</f>
        <v>0</v>
      </c>
    </row>
    <row r="11971" spans="1:20" hidden="1" x14ac:dyDescent="0.25">
      <c r="A11971" s="2" t="s">
        <v>243</v>
      </c>
      <c r="B11971" s="2" t="s">
        <v>46</v>
      </c>
      <c r="C11971" s="2" t="s">
        <v>21</v>
      </c>
      <c r="F11971" s="1">
        <v>0</v>
      </c>
      <c r="G11971" s="1">
        <v>0</v>
      </c>
      <c r="H11971" s="1">
        <v>0</v>
      </c>
      <c r="J11971">
        <v>0</v>
      </c>
      <c r="K11971" s="3">
        <v>0</v>
      </c>
      <c r="L11971" s="3">
        <v>0</v>
      </c>
      <c r="M11971" s="4">
        <v>0</v>
      </c>
      <c r="S11971">
        <f t="shared" si="374"/>
        <v>0</v>
      </c>
      <c r="T11971">
        <f t="shared" si="375"/>
        <v>0</v>
      </c>
    </row>
    <row r="11972" spans="1:20" hidden="1" x14ac:dyDescent="0.25">
      <c r="A11972" s="2" t="s">
        <v>243</v>
      </c>
      <c r="B11972" s="2" t="s">
        <v>48</v>
      </c>
      <c r="C11972" s="2" t="s">
        <v>21</v>
      </c>
      <c r="F11972" s="1">
        <v>1</v>
      </c>
      <c r="G11972" s="1">
        <v>0.03</v>
      </c>
      <c r="H11972" s="1">
        <v>7.0000000000000007E-2</v>
      </c>
      <c r="J11972">
        <v>0</v>
      </c>
      <c r="L11972" s="3">
        <v>0</v>
      </c>
      <c r="M11972" s="4">
        <v>0</v>
      </c>
      <c r="S11972">
        <f t="shared" si="374"/>
        <v>0</v>
      </c>
      <c r="T11972">
        <f t="shared" si="375"/>
        <v>0</v>
      </c>
    </row>
    <row r="11973" spans="1:20" hidden="1" x14ac:dyDescent="0.25">
      <c r="A11973" s="2" t="s">
        <v>243</v>
      </c>
      <c r="B11973" s="2" t="s">
        <v>97</v>
      </c>
      <c r="C11973" s="2" t="s">
        <v>19</v>
      </c>
      <c r="D11973" s="4">
        <v>0</v>
      </c>
      <c r="E11973" s="4">
        <v>0</v>
      </c>
      <c r="F11973" s="1">
        <v>0</v>
      </c>
      <c r="G11973" s="1">
        <v>0</v>
      </c>
      <c r="H11973" s="1">
        <v>0</v>
      </c>
      <c r="I11973" s="1">
        <v>0</v>
      </c>
      <c r="J11973">
        <v>0</v>
      </c>
      <c r="L11973" s="3">
        <v>0</v>
      </c>
      <c r="M11973" s="4">
        <v>0</v>
      </c>
      <c r="S11973">
        <f t="shared" si="374"/>
        <v>0</v>
      </c>
      <c r="T11973">
        <f t="shared" si="375"/>
        <v>0</v>
      </c>
    </row>
    <row r="11974" spans="1:20" hidden="1" x14ac:dyDescent="0.25">
      <c r="A11974" s="2" t="s">
        <v>243</v>
      </c>
      <c r="B11974" s="2" t="s">
        <v>100</v>
      </c>
      <c r="C11974" s="2" t="s">
        <v>19</v>
      </c>
      <c r="E11974" s="4">
        <v>0</v>
      </c>
      <c r="F11974" s="1">
        <v>0</v>
      </c>
      <c r="G11974" s="1">
        <v>0</v>
      </c>
      <c r="H11974" s="1">
        <v>0</v>
      </c>
      <c r="I11974" s="1">
        <v>0</v>
      </c>
      <c r="J11974">
        <v>0</v>
      </c>
      <c r="L11974" s="3">
        <v>0</v>
      </c>
      <c r="M11974" s="4">
        <v>0</v>
      </c>
      <c r="S11974">
        <f t="shared" si="374"/>
        <v>0</v>
      </c>
      <c r="T11974">
        <f t="shared" si="375"/>
        <v>0</v>
      </c>
    </row>
    <row r="11975" spans="1:20" hidden="1" x14ac:dyDescent="0.25">
      <c r="A11975" s="2" t="s">
        <v>243</v>
      </c>
      <c r="B11975" s="2" t="s">
        <v>56</v>
      </c>
      <c r="C11975" s="2" t="s">
        <v>21</v>
      </c>
      <c r="F11975" s="1">
        <v>0</v>
      </c>
      <c r="G11975" s="1">
        <v>0</v>
      </c>
      <c r="H11975" s="1">
        <v>0</v>
      </c>
      <c r="I11975" s="1">
        <v>0</v>
      </c>
      <c r="J11975">
        <v>0</v>
      </c>
      <c r="K11975" s="3">
        <v>0</v>
      </c>
      <c r="L11975" s="3">
        <v>0</v>
      </c>
      <c r="M11975" s="4">
        <v>0</v>
      </c>
      <c r="R11975" s="3">
        <v>0</v>
      </c>
      <c r="S11975">
        <f t="shared" si="374"/>
        <v>0</v>
      </c>
      <c r="T11975">
        <f t="shared" si="375"/>
        <v>0</v>
      </c>
    </row>
    <row r="11976" spans="1:20" hidden="1" x14ac:dyDescent="0.25">
      <c r="A11976" s="2" t="s">
        <v>243</v>
      </c>
      <c r="B11976" s="2" t="s">
        <v>101</v>
      </c>
      <c r="C11976" s="2" t="s">
        <v>21</v>
      </c>
      <c r="F11976" s="1">
        <v>0</v>
      </c>
      <c r="G11976" s="1">
        <v>0</v>
      </c>
      <c r="I11976" s="1">
        <v>0</v>
      </c>
      <c r="J11976">
        <v>0</v>
      </c>
      <c r="K11976" s="3">
        <v>0</v>
      </c>
      <c r="L11976" s="3">
        <v>0</v>
      </c>
      <c r="M11976" s="4">
        <v>0</v>
      </c>
      <c r="R11976" s="3">
        <v>0</v>
      </c>
      <c r="S11976">
        <f t="shared" si="374"/>
        <v>0</v>
      </c>
      <c r="T11976">
        <f t="shared" si="375"/>
        <v>0</v>
      </c>
    </row>
    <row r="11977" spans="1:20" hidden="1" x14ac:dyDescent="0.25">
      <c r="A11977" s="2" t="s">
        <v>243</v>
      </c>
      <c r="B11977" s="2" t="s">
        <v>102</v>
      </c>
      <c r="C11977" s="2" t="s">
        <v>21</v>
      </c>
      <c r="F11977" s="1">
        <v>1</v>
      </c>
      <c r="G11977" s="1">
        <v>0</v>
      </c>
      <c r="H11977" s="1">
        <v>0</v>
      </c>
      <c r="I11977" s="1">
        <v>0</v>
      </c>
      <c r="J11977">
        <v>0</v>
      </c>
      <c r="K11977" s="3">
        <v>0</v>
      </c>
      <c r="M11977" s="4">
        <v>0</v>
      </c>
      <c r="O11977" s="3">
        <v>0</v>
      </c>
      <c r="S11977">
        <f t="shared" si="374"/>
        <v>0</v>
      </c>
      <c r="T11977">
        <f t="shared" si="375"/>
        <v>0</v>
      </c>
    </row>
    <row r="11978" spans="1:20" hidden="1" x14ac:dyDescent="0.25">
      <c r="A11978" s="2" t="s">
        <v>243</v>
      </c>
      <c r="B11978" s="2" t="s">
        <v>105</v>
      </c>
      <c r="C11978" s="2" t="s">
        <v>19</v>
      </c>
      <c r="E11978" s="4">
        <v>0</v>
      </c>
      <c r="F11978" s="1">
        <v>0</v>
      </c>
      <c r="G11978" s="1">
        <v>0</v>
      </c>
      <c r="H11978" s="1">
        <v>0</v>
      </c>
      <c r="I11978" s="1">
        <v>0</v>
      </c>
      <c r="J11978">
        <v>0</v>
      </c>
      <c r="L11978" s="3">
        <v>0</v>
      </c>
      <c r="M11978" s="4">
        <v>0</v>
      </c>
      <c r="S11978">
        <f t="shared" si="374"/>
        <v>0</v>
      </c>
      <c r="T11978">
        <f t="shared" si="375"/>
        <v>0</v>
      </c>
    </row>
    <row r="11979" spans="1:20" hidden="1" x14ac:dyDescent="0.25">
      <c r="A11979" s="2" t="s">
        <v>243</v>
      </c>
      <c r="B11979" s="2" t="s">
        <v>106</v>
      </c>
      <c r="C11979" s="2" t="s">
        <v>21</v>
      </c>
      <c r="F11979" s="1">
        <v>0</v>
      </c>
      <c r="G11979" s="1">
        <v>0.03</v>
      </c>
      <c r="H11979" s="1">
        <v>0.01</v>
      </c>
      <c r="I11979" s="1">
        <v>0.01</v>
      </c>
      <c r="J11979">
        <v>0</v>
      </c>
      <c r="K11979" s="3">
        <v>0</v>
      </c>
      <c r="L11979" s="3">
        <v>0</v>
      </c>
      <c r="M11979" s="4">
        <v>0</v>
      </c>
      <c r="O11979" s="3">
        <v>0</v>
      </c>
      <c r="S11979">
        <f t="shared" si="374"/>
        <v>0</v>
      </c>
      <c r="T11979">
        <f t="shared" si="375"/>
        <v>0</v>
      </c>
    </row>
    <row r="11980" spans="1:20" hidden="1" x14ac:dyDescent="0.25">
      <c r="A11980" s="2" t="s">
        <v>243</v>
      </c>
      <c r="B11980" s="2" t="s">
        <v>107</v>
      </c>
      <c r="C11980" s="2" t="s">
        <v>19</v>
      </c>
      <c r="E11980" s="4">
        <v>0</v>
      </c>
      <c r="F11980" s="1">
        <v>0</v>
      </c>
      <c r="G11980" s="1">
        <v>0</v>
      </c>
      <c r="H11980" s="1">
        <v>0</v>
      </c>
      <c r="I11980" s="1">
        <v>0</v>
      </c>
      <c r="J11980">
        <v>0</v>
      </c>
      <c r="M11980" s="4">
        <v>0</v>
      </c>
      <c r="O11980" s="3">
        <v>0</v>
      </c>
      <c r="S11980">
        <f t="shared" si="374"/>
        <v>0</v>
      </c>
      <c r="T11980">
        <f t="shared" si="375"/>
        <v>0</v>
      </c>
    </row>
    <row r="11981" spans="1:20" hidden="1" x14ac:dyDescent="0.25">
      <c r="A11981" s="2" t="s">
        <v>243</v>
      </c>
      <c r="B11981" s="2" t="s">
        <v>63</v>
      </c>
      <c r="C11981" s="2" t="s">
        <v>21</v>
      </c>
      <c r="F11981" s="1">
        <v>0</v>
      </c>
      <c r="G11981" s="1">
        <v>0</v>
      </c>
      <c r="I11981" s="1">
        <v>0</v>
      </c>
      <c r="J11981">
        <v>0</v>
      </c>
      <c r="K11981" s="3">
        <v>0</v>
      </c>
      <c r="L11981" s="3">
        <v>0</v>
      </c>
      <c r="M11981" s="4">
        <v>0</v>
      </c>
      <c r="R11981" s="3">
        <v>0</v>
      </c>
      <c r="S11981">
        <f t="shared" si="374"/>
        <v>0</v>
      </c>
      <c r="T11981">
        <f t="shared" si="375"/>
        <v>0</v>
      </c>
    </row>
    <row r="11982" spans="1:20" hidden="1" x14ac:dyDescent="0.25">
      <c r="A11982" s="2" t="s">
        <v>243</v>
      </c>
      <c r="B11982" s="2" t="s">
        <v>64</v>
      </c>
      <c r="C11982" s="2" t="s">
        <v>21</v>
      </c>
      <c r="F11982" s="1">
        <v>0</v>
      </c>
      <c r="G11982" s="1">
        <v>0</v>
      </c>
      <c r="J11982">
        <v>0</v>
      </c>
      <c r="L11982" s="3">
        <v>0</v>
      </c>
      <c r="M11982" s="4">
        <v>0</v>
      </c>
      <c r="S11982">
        <f t="shared" si="374"/>
        <v>0</v>
      </c>
      <c r="T11982">
        <f t="shared" si="375"/>
        <v>0</v>
      </c>
    </row>
    <row r="11983" spans="1:20" hidden="1" x14ac:dyDescent="0.25">
      <c r="A11983" s="2" t="s">
        <v>243</v>
      </c>
      <c r="B11983" s="2" t="s">
        <v>66</v>
      </c>
      <c r="C11983" s="2" t="s">
        <v>21</v>
      </c>
      <c r="F11983" s="1">
        <v>0</v>
      </c>
      <c r="G11983" s="1">
        <v>0</v>
      </c>
      <c r="J11983">
        <v>0</v>
      </c>
      <c r="L11983" s="3">
        <v>0</v>
      </c>
      <c r="M11983" s="4">
        <v>0</v>
      </c>
      <c r="S11983">
        <f t="shared" si="374"/>
        <v>0</v>
      </c>
      <c r="T11983">
        <f t="shared" si="375"/>
        <v>0</v>
      </c>
    </row>
    <row r="11984" spans="1:20" hidden="1" x14ac:dyDescent="0.25">
      <c r="A11984" s="2" t="s">
        <v>243</v>
      </c>
      <c r="B11984" s="2" t="s">
        <v>112</v>
      </c>
      <c r="C11984" s="2" t="s">
        <v>21</v>
      </c>
      <c r="F11984" s="1">
        <v>0</v>
      </c>
      <c r="G11984" s="1">
        <v>0</v>
      </c>
      <c r="H11984" s="1">
        <v>0</v>
      </c>
      <c r="I11984" s="1">
        <v>0</v>
      </c>
      <c r="J11984">
        <v>0</v>
      </c>
      <c r="L11984" s="3">
        <v>0</v>
      </c>
      <c r="M11984" s="4">
        <v>0</v>
      </c>
      <c r="S11984">
        <f t="shared" si="374"/>
        <v>0</v>
      </c>
      <c r="T11984">
        <f t="shared" si="375"/>
        <v>0</v>
      </c>
    </row>
    <row r="11985" spans="1:20" hidden="1" x14ac:dyDescent="0.25">
      <c r="A11985" s="2" t="s">
        <v>243</v>
      </c>
      <c r="B11985" s="2" t="s">
        <v>72</v>
      </c>
      <c r="C11985" s="2" t="s">
        <v>21</v>
      </c>
      <c r="F11985" s="1">
        <v>0</v>
      </c>
      <c r="G11985" s="1">
        <v>0.01</v>
      </c>
      <c r="I11985" s="1">
        <v>0</v>
      </c>
      <c r="J11985">
        <v>0</v>
      </c>
      <c r="K11985" s="3">
        <v>0</v>
      </c>
      <c r="L11985" s="3">
        <v>0</v>
      </c>
      <c r="M11985" s="4">
        <v>0</v>
      </c>
      <c r="S11985">
        <f t="shared" si="374"/>
        <v>0</v>
      </c>
      <c r="T11985">
        <f t="shared" si="375"/>
        <v>0</v>
      </c>
    </row>
    <row r="11986" spans="1:20" hidden="1" x14ac:dyDescent="0.25">
      <c r="A11986" s="2" t="s">
        <v>243</v>
      </c>
      <c r="B11986" s="2" t="s">
        <v>73</v>
      </c>
      <c r="C11986" s="2" t="s">
        <v>21</v>
      </c>
      <c r="F11986" s="1">
        <v>0</v>
      </c>
      <c r="G11986" s="1">
        <v>0.03</v>
      </c>
      <c r="H11986" s="1">
        <v>0</v>
      </c>
      <c r="I11986" s="1">
        <v>0</v>
      </c>
      <c r="J11986">
        <v>0</v>
      </c>
      <c r="K11986" s="3">
        <v>0</v>
      </c>
      <c r="L11986" s="3">
        <v>0</v>
      </c>
      <c r="M11986" s="4">
        <v>0</v>
      </c>
      <c r="S11986">
        <f t="shared" si="374"/>
        <v>0</v>
      </c>
      <c r="T11986">
        <f t="shared" si="375"/>
        <v>0</v>
      </c>
    </row>
    <row r="11987" spans="1:20" hidden="1" x14ac:dyDescent="0.25">
      <c r="A11987" s="2" t="s">
        <v>243</v>
      </c>
      <c r="B11987" s="2" t="s">
        <v>78</v>
      </c>
      <c r="C11987" s="2" t="s">
        <v>21</v>
      </c>
      <c r="F11987" s="1">
        <v>0</v>
      </c>
      <c r="G11987" s="1">
        <v>0.04</v>
      </c>
      <c r="J11987">
        <v>0</v>
      </c>
      <c r="K11987" s="3">
        <v>0</v>
      </c>
      <c r="L11987" s="3">
        <v>0</v>
      </c>
      <c r="M11987" s="4">
        <v>0</v>
      </c>
      <c r="S11987">
        <f t="shared" si="374"/>
        <v>0</v>
      </c>
      <c r="T11987">
        <f t="shared" si="375"/>
        <v>0</v>
      </c>
    </row>
    <row r="11988" spans="1:20" hidden="1" x14ac:dyDescent="0.25">
      <c r="A11988" s="2" t="s">
        <v>243</v>
      </c>
      <c r="B11988" s="2" t="s">
        <v>79</v>
      </c>
      <c r="C11988" s="2" t="s">
        <v>21</v>
      </c>
      <c r="F11988" s="1">
        <v>0</v>
      </c>
      <c r="G11988" s="1">
        <v>0</v>
      </c>
      <c r="H11988" s="1">
        <v>0</v>
      </c>
      <c r="I11988" s="1">
        <v>0</v>
      </c>
      <c r="J11988">
        <v>0</v>
      </c>
      <c r="L11988" s="3">
        <v>0</v>
      </c>
      <c r="M11988" s="4">
        <v>0</v>
      </c>
      <c r="S11988">
        <f t="shared" si="374"/>
        <v>0</v>
      </c>
      <c r="T11988">
        <f t="shared" si="375"/>
        <v>0</v>
      </c>
    </row>
    <row r="11989" spans="1:20" hidden="1" x14ac:dyDescent="0.25">
      <c r="A11989" s="2" t="s">
        <v>243</v>
      </c>
      <c r="B11989" s="2" t="s">
        <v>55</v>
      </c>
      <c r="C11989" s="2" t="s">
        <v>21</v>
      </c>
      <c r="F11989" s="1">
        <v>0</v>
      </c>
      <c r="H11989" s="1">
        <v>0.01</v>
      </c>
      <c r="I11989" s="1">
        <v>0.01</v>
      </c>
      <c r="S11989">
        <f t="shared" si="374"/>
        <v>0</v>
      </c>
      <c r="T11989">
        <f t="shared" si="375"/>
        <v>0</v>
      </c>
    </row>
    <row r="11990" spans="1:20" hidden="1" x14ac:dyDescent="0.25">
      <c r="A11990" s="2" t="s">
        <v>244</v>
      </c>
      <c r="B11990" s="2" t="s">
        <v>50</v>
      </c>
      <c r="C11990" s="2" t="s">
        <v>21</v>
      </c>
      <c r="E11990" s="4">
        <v>0</v>
      </c>
      <c r="F11990" s="1">
        <v>140</v>
      </c>
      <c r="G11990" s="1">
        <v>172.38</v>
      </c>
      <c r="H11990" s="1">
        <v>1.33</v>
      </c>
      <c r="I11990" s="1">
        <v>7.3</v>
      </c>
      <c r="J11990">
        <v>9765</v>
      </c>
      <c r="K11990" s="3">
        <v>92</v>
      </c>
      <c r="L11990" s="3">
        <v>1105</v>
      </c>
      <c r="M11990" s="4">
        <v>8492</v>
      </c>
      <c r="N11990" s="4">
        <v>1273</v>
      </c>
      <c r="O11990" s="3">
        <v>8753</v>
      </c>
      <c r="Q11990" s="4">
        <v>0</v>
      </c>
      <c r="R11990" s="3">
        <v>0</v>
      </c>
      <c r="S11990">
        <f t="shared" si="374"/>
        <v>9766</v>
      </c>
      <c r="T11990">
        <f t="shared" si="375"/>
        <v>9765</v>
      </c>
    </row>
    <row r="11991" spans="1:20" hidden="1" x14ac:dyDescent="0.25">
      <c r="A11991" s="2" t="s">
        <v>244</v>
      </c>
      <c r="B11991" s="2" t="s">
        <v>52</v>
      </c>
      <c r="C11991" s="2" t="s">
        <v>21</v>
      </c>
      <c r="D11991" s="4">
        <v>6281</v>
      </c>
      <c r="E11991" s="4">
        <v>47</v>
      </c>
      <c r="F11991" s="1">
        <v>82</v>
      </c>
      <c r="G11991" s="1">
        <v>12.46</v>
      </c>
      <c r="H11991" s="1">
        <v>0.17</v>
      </c>
      <c r="I11991" s="1">
        <v>0.45</v>
      </c>
      <c r="J11991">
        <v>8749</v>
      </c>
      <c r="K11991" s="3">
        <v>86</v>
      </c>
      <c r="L11991" s="3">
        <v>8755</v>
      </c>
      <c r="M11991" s="4">
        <v>614</v>
      </c>
      <c r="N11991" s="4">
        <v>176</v>
      </c>
      <c r="O11991" s="3">
        <v>80</v>
      </c>
      <c r="P11991" s="4">
        <v>1</v>
      </c>
      <c r="Q11991" s="4">
        <v>1631</v>
      </c>
      <c r="R11991" s="3">
        <v>0</v>
      </c>
      <c r="S11991">
        <f t="shared" si="374"/>
        <v>8749</v>
      </c>
      <c r="T11991">
        <f t="shared" si="375"/>
        <v>8750</v>
      </c>
    </row>
    <row r="11992" spans="1:20" hidden="1" x14ac:dyDescent="0.25">
      <c r="A11992" s="2" t="s">
        <v>244</v>
      </c>
      <c r="B11992" s="2" t="s">
        <v>67</v>
      </c>
      <c r="C11992" s="2" t="s">
        <v>21</v>
      </c>
      <c r="E11992" s="4">
        <v>28</v>
      </c>
      <c r="F11992" s="1">
        <v>928</v>
      </c>
      <c r="G11992" s="1">
        <v>85.18</v>
      </c>
      <c r="H11992" s="1">
        <v>2.2599999999999998</v>
      </c>
      <c r="I11992" s="1">
        <v>16.55</v>
      </c>
      <c r="J11992">
        <v>4598</v>
      </c>
      <c r="K11992" s="3">
        <v>5</v>
      </c>
      <c r="L11992" s="3">
        <v>569</v>
      </c>
      <c r="M11992" s="4">
        <v>4196</v>
      </c>
      <c r="N11992" s="4">
        <v>329</v>
      </c>
      <c r="O11992" s="3">
        <v>3756</v>
      </c>
      <c r="P11992" s="4">
        <v>24</v>
      </c>
      <c r="Q11992" s="4">
        <v>21</v>
      </c>
      <c r="R11992" s="3">
        <v>278</v>
      </c>
      <c r="S11992">
        <f t="shared" si="374"/>
        <v>4598</v>
      </c>
      <c r="T11992">
        <f t="shared" si="375"/>
        <v>4598</v>
      </c>
    </row>
    <row r="11993" spans="1:20" hidden="1" x14ac:dyDescent="0.25">
      <c r="A11993" s="2" t="s">
        <v>244</v>
      </c>
      <c r="B11993" s="2" t="s">
        <v>27</v>
      </c>
      <c r="C11993" s="2" t="s">
        <v>21</v>
      </c>
      <c r="D11993" s="4">
        <v>1900</v>
      </c>
      <c r="E11993" s="4">
        <v>0</v>
      </c>
      <c r="F11993" s="1">
        <v>392</v>
      </c>
      <c r="G11993" s="1">
        <v>50.84</v>
      </c>
      <c r="H11993" s="1">
        <v>1.56</v>
      </c>
      <c r="I11993" s="1">
        <v>11.21</v>
      </c>
      <c r="J11993">
        <v>4436</v>
      </c>
      <c r="K11993" s="3">
        <v>103</v>
      </c>
      <c r="L11993" s="3">
        <v>4906</v>
      </c>
      <c r="M11993" s="4">
        <v>2505</v>
      </c>
      <c r="N11993" s="4">
        <v>30</v>
      </c>
      <c r="O11993" s="3">
        <v>19</v>
      </c>
      <c r="P11993" s="4">
        <v>1</v>
      </c>
      <c r="Q11993" s="4">
        <v>0</v>
      </c>
      <c r="R11993" s="3">
        <v>-386</v>
      </c>
      <c r="S11993">
        <f t="shared" si="374"/>
        <v>4436</v>
      </c>
      <c r="T11993">
        <f t="shared" si="375"/>
        <v>4436</v>
      </c>
    </row>
    <row r="11994" spans="1:20" hidden="1" x14ac:dyDescent="0.25">
      <c r="A11994" s="2" t="s">
        <v>244</v>
      </c>
      <c r="B11994" s="2" t="s">
        <v>49</v>
      </c>
      <c r="C11994" s="2" t="s">
        <v>19</v>
      </c>
      <c r="D11994" s="4">
        <v>1393</v>
      </c>
      <c r="E11994" s="4">
        <v>222</v>
      </c>
      <c r="F11994" s="1">
        <v>40</v>
      </c>
      <c r="G11994" s="1">
        <v>29.05</v>
      </c>
      <c r="H11994" s="1">
        <v>2.0299999999999998</v>
      </c>
      <c r="I11994" s="1">
        <v>2.9</v>
      </c>
      <c r="J11994">
        <v>3088</v>
      </c>
      <c r="K11994" s="3">
        <v>23</v>
      </c>
      <c r="L11994" s="3">
        <v>1014</v>
      </c>
      <c r="M11994" s="4">
        <v>1431</v>
      </c>
      <c r="N11994" s="4">
        <v>42</v>
      </c>
      <c r="O11994" s="3">
        <v>2097</v>
      </c>
      <c r="Q11994" s="4">
        <v>0</v>
      </c>
      <c r="S11994">
        <f t="shared" si="374"/>
        <v>3088</v>
      </c>
      <c r="T11994">
        <f t="shared" si="375"/>
        <v>3088</v>
      </c>
    </row>
    <row r="11995" spans="1:20" hidden="1" x14ac:dyDescent="0.25">
      <c r="A11995" s="2" t="s">
        <v>244</v>
      </c>
      <c r="B11995" s="2" t="s">
        <v>26</v>
      </c>
      <c r="C11995" s="2" t="s">
        <v>21</v>
      </c>
      <c r="E11995" s="4">
        <v>22</v>
      </c>
      <c r="F11995" s="1">
        <v>49</v>
      </c>
      <c r="G11995" s="1">
        <v>41.66</v>
      </c>
      <c r="I11995" s="1">
        <v>0.56999999999999995</v>
      </c>
      <c r="J11995">
        <v>2074</v>
      </c>
      <c r="K11995" s="3">
        <v>113</v>
      </c>
      <c r="L11995" s="3">
        <v>95</v>
      </c>
      <c r="M11995" s="4">
        <v>2052</v>
      </c>
      <c r="O11995" s="3">
        <v>2092</v>
      </c>
      <c r="S11995">
        <f t="shared" si="374"/>
        <v>2074</v>
      </c>
      <c r="T11995">
        <f t="shared" si="375"/>
        <v>2074</v>
      </c>
    </row>
    <row r="11996" spans="1:20" hidden="1" x14ac:dyDescent="0.25">
      <c r="A11996" s="2" t="s">
        <v>244</v>
      </c>
      <c r="B11996" s="2" t="s">
        <v>99</v>
      </c>
      <c r="C11996" s="2" t="s">
        <v>21</v>
      </c>
      <c r="D11996" s="4">
        <v>0</v>
      </c>
      <c r="E11996" s="4">
        <v>123</v>
      </c>
      <c r="F11996" s="1">
        <v>0</v>
      </c>
      <c r="G11996" s="1">
        <v>0.11</v>
      </c>
      <c r="H11996" s="1">
        <v>0</v>
      </c>
      <c r="I11996" s="1">
        <v>0</v>
      </c>
      <c r="J11996">
        <v>1933</v>
      </c>
      <c r="K11996" s="3">
        <v>0</v>
      </c>
      <c r="L11996" s="3">
        <v>1933</v>
      </c>
      <c r="M11996" s="4">
        <v>5</v>
      </c>
      <c r="Q11996" s="4">
        <v>1804</v>
      </c>
      <c r="S11996">
        <f t="shared" si="374"/>
        <v>1933</v>
      </c>
      <c r="T11996">
        <f t="shared" si="375"/>
        <v>1932</v>
      </c>
    </row>
    <row r="11997" spans="1:20" hidden="1" x14ac:dyDescent="0.25">
      <c r="A11997" s="2" t="s">
        <v>244</v>
      </c>
      <c r="B11997" s="2" t="s">
        <v>115</v>
      </c>
      <c r="C11997" s="2" t="s">
        <v>19</v>
      </c>
      <c r="F11997" s="1">
        <v>152</v>
      </c>
      <c r="G11997" s="1">
        <v>32.76</v>
      </c>
      <c r="H11997" s="1">
        <v>12.56</v>
      </c>
      <c r="I11997" s="1">
        <v>9.08</v>
      </c>
      <c r="J11997">
        <v>1614</v>
      </c>
      <c r="K11997" s="3">
        <v>4</v>
      </c>
      <c r="L11997" s="3">
        <v>407</v>
      </c>
      <c r="M11997" s="4">
        <v>1614</v>
      </c>
      <c r="O11997" s="3">
        <v>1210</v>
      </c>
      <c r="R11997" s="3">
        <v>0</v>
      </c>
      <c r="S11997">
        <f t="shared" si="374"/>
        <v>1613</v>
      </c>
      <c r="T11997">
        <f t="shared" si="375"/>
        <v>1614</v>
      </c>
    </row>
    <row r="11998" spans="1:20" hidden="1" x14ac:dyDescent="0.25">
      <c r="A11998" s="2" t="s">
        <v>244</v>
      </c>
      <c r="B11998" s="2" t="s">
        <v>36</v>
      </c>
      <c r="C11998" s="2" t="s">
        <v>21</v>
      </c>
      <c r="E11998" s="4">
        <v>11</v>
      </c>
      <c r="F11998" s="1">
        <v>36</v>
      </c>
      <c r="G11998" s="1">
        <v>28.17</v>
      </c>
      <c r="H11998" s="1">
        <v>0.2</v>
      </c>
      <c r="I11998" s="1">
        <v>0.4</v>
      </c>
      <c r="J11998">
        <v>1564</v>
      </c>
      <c r="K11998" s="3">
        <v>66</v>
      </c>
      <c r="L11998" s="3">
        <v>316</v>
      </c>
      <c r="M11998" s="4">
        <v>1388</v>
      </c>
      <c r="N11998" s="4">
        <v>132</v>
      </c>
      <c r="O11998" s="3">
        <v>1313</v>
      </c>
      <c r="Q11998" s="4">
        <v>32</v>
      </c>
      <c r="S11998">
        <f t="shared" si="374"/>
        <v>1563</v>
      </c>
      <c r="T11998">
        <f t="shared" si="375"/>
        <v>1563</v>
      </c>
    </row>
    <row r="11999" spans="1:20" hidden="1" x14ac:dyDescent="0.25">
      <c r="A11999" s="2" t="s">
        <v>244</v>
      </c>
      <c r="B11999" s="2" t="s">
        <v>68</v>
      </c>
      <c r="C11999" s="2" t="s">
        <v>21</v>
      </c>
      <c r="E11999" s="4">
        <v>460</v>
      </c>
      <c r="F11999" s="1">
        <v>212</v>
      </c>
      <c r="G11999" s="1">
        <v>21.77</v>
      </c>
      <c r="J11999">
        <v>1533</v>
      </c>
      <c r="K11999" s="3">
        <v>444</v>
      </c>
      <c r="L11999" s="3">
        <v>1919</v>
      </c>
      <c r="M11999" s="4">
        <v>1073</v>
      </c>
      <c r="Q11999" s="4">
        <v>0</v>
      </c>
      <c r="R11999" s="3">
        <v>58</v>
      </c>
      <c r="S11999">
        <f t="shared" si="374"/>
        <v>1533</v>
      </c>
      <c r="T11999">
        <f t="shared" si="375"/>
        <v>1533</v>
      </c>
    </row>
    <row r="12000" spans="1:20" hidden="1" x14ac:dyDescent="0.25">
      <c r="A12000" s="2" t="s">
        <v>244</v>
      </c>
      <c r="B12000" s="2" t="s">
        <v>86</v>
      </c>
      <c r="C12000" s="2" t="s">
        <v>21</v>
      </c>
      <c r="E12000" s="4">
        <v>0</v>
      </c>
      <c r="F12000" s="1">
        <v>53</v>
      </c>
      <c r="G12000" s="1">
        <v>28.76</v>
      </c>
      <c r="H12000" s="1">
        <v>0.21</v>
      </c>
      <c r="I12000" s="1">
        <v>1.35</v>
      </c>
      <c r="J12000">
        <v>1417</v>
      </c>
      <c r="K12000" s="3">
        <v>218</v>
      </c>
      <c r="L12000" s="3">
        <v>8</v>
      </c>
      <c r="M12000" s="4">
        <v>1417</v>
      </c>
      <c r="O12000" s="3">
        <v>1634</v>
      </c>
      <c r="R12000" s="3">
        <v>-7</v>
      </c>
      <c r="S12000">
        <f t="shared" si="374"/>
        <v>1417</v>
      </c>
      <c r="T12000">
        <f t="shared" si="375"/>
        <v>1417</v>
      </c>
    </row>
    <row r="12001" spans="1:20" hidden="1" x14ac:dyDescent="0.25">
      <c r="A12001" s="2" t="s">
        <v>244</v>
      </c>
      <c r="B12001" s="2" t="s">
        <v>101</v>
      </c>
      <c r="C12001" s="2" t="s">
        <v>21</v>
      </c>
      <c r="F12001" s="1">
        <v>26</v>
      </c>
      <c r="G12001" s="1">
        <v>24.7</v>
      </c>
      <c r="H12001" s="1">
        <v>0.14000000000000001</v>
      </c>
      <c r="I12001" s="1">
        <v>1.02</v>
      </c>
      <c r="J12001">
        <v>1352</v>
      </c>
      <c r="K12001" s="3">
        <v>1</v>
      </c>
      <c r="L12001" s="3">
        <v>59</v>
      </c>
      <c r="M12001" s="4">
        <v>1217</v>
      </c>
      <c r="N12001" s="4">
        <v>135</v>
      </c>
      <c r="O12001" s="3">
        <v>1294</v>
      </c>
      <c r="S12001">
        <f t="shared" si="374"/>
        <v>1352</v>
      </c>
      <c r="T12001">
        <f t="shared" si="375"/>
        <v>1352</v>
      </c>
    </row>
    <row r="12002" spans="1:20" hidden="1" x14ac:dyDescent="0.25">
      <c r="A12002" s="2" t="s">
        <v>244</v>
      </c>
      <c r="B12002" s="2" t="s">
        <v>65</v>
      </c>
      <c r="C12002" s="2" t="s">
        <v>21</v>
      </c>
      <c r="D12002" s="4">
        <v>95</v>
      </c>
      <c r="E12002" s="4">
        <v>0</v>
      </c>
      <c r="F12002" s="1">
        <v>27</v>
      </c>
      <c r="G12002" s="1">
        <v>14.84</v>
      </c>
      <c r="H12002" s="1">
        <v>0.03</v>
      </c>
      <c r="I12002" s="1">
        <v>0.61</v>
      </c>
      <c r="J12002">
        <v>1278</v>
      </c>
      <c r="K12002" s="3">
        <v>2</v>
      </c>
      <c r="L12002" s="3">
        <v>553</v>
      </c>
      <c r="M12002" s="4">
        <v>731</v>
      </c>
      <c r="N12002" s="4">
        <v>76</v>
      </c>
      <c r="O12002" s="3">
        <v>727</v>
      </c>
      <c r="P12002" s="4">
        <v>21</v>
      </c>
      <c r="Q12002" s="4">
        <v>355</v>
      </c>
      <c r="S12002">
        <f t="shared" si="374"/>
        <v>1278</v>
      </c>
      <c r="T12002">
        <f t="shared" si="375"/>
        <v>1278</v>
      </c>
    </row>
    <row r="12003" spans="1:20" hidden="1" x14ac:dyDescent="0.25">
      <c r="A12003" s="2" t="s">
        <v>244</v>
      </c>
      <c r="B12003" s="2" t="s">
        <v>113</v>
      </c>
      <c r="C12003" s="2" t="s">
        <v>21</v>
      </c>
      <c r="D12003" s="4">
        <v>30</v>
      </c>
      <c r="F12003" s="1">
        <v>66</v>
      </c>
      <c r="G12003" s="1">
        <v>8.35</v>
      </c>
      <c r="H12003" s="1">
        <v>2.8</v>
      </c>
      <c r="I12003" s="1">
        <v>6.05</v>
      </c>
      <c r="J12003">
        <v>1267</v>
      </c>
      <c r="K12003" s="3">
        <v>4</v>
      </c>
      <c r="L12003" s="3">
        <v>1118</v>
      </c>
      <c r="M12003" s="4">
        <v>411</v>
      </c>
      <c r="N12003" s="4">
        <v>8</v>
      </c>
      <c r="O12003" s="3">
        <v>154</v>
      </c>
      <c r="P12003" s="4">
        <v>4</v>
      </c>
      <c r="Q12003" s="4">
        <v>814</v>
      </c>
      <c r="R12003" s="3">
        <v>0</v>
      </c>
      <c r="S12003">
        <f t="shared" si="374"/>
        <v>1268</v>
      </c>
      <c r="T12003">
        <f t="shared" si="375"/>
        <v>1267</v>
      </c>
    </row>
    <row r="12004" spans="1:20" hidden="1" x14ac:dyDescent="0.25">
      <c r="A12004" s="2" t="s">
        <v>244</v>
      </c>
      <c r="B12004" s="2" t="s">
        <v>107</v>
      </c>
      <c r="C12004" s="2" t="s">
        <v>19</v>
      </c>
      <c r="E12004" s="4">
        <v>0</v>
      </c>
      <c r="F12004" s="1">
        <v>22</v>
      </c>
      <c r="G12004" s="1">
        <v>22.41</v>
      </c>
      <c r="H12004" s="1">
        <v>0.09</v>
      </c>
      <c r="I12004" s="1">
        <v>1.71</v>
      </c>
      <c r="J12004">
        <v>1104</v>
      </c>
      <c r="K12004" s="3">
        <v>50</v>
      </c>
      <c r="L12004" s="3">
        <v>14</v>
      </c>
      <c r="M12004" s="4">
        <v>1104</v>
      </c>
      <c r="O12004" s="3">
        <v>1140</v>
      </c>
      <c r="R12004" s="3">
        <v>0</v>
      </c>
      <c r="S12004">
        <f t="shared" si="374"/>
        <v>1104</v>
      </c>
      <c r="T12004">
        <f t="shared" si="375"/>
        <v>1104</v>
      </c>
    </row>
    <row r="12005" spans="1:20" hidden="1" x14ac:dyDescent="0.25">
      <c r="A12005" s="2" t="s">
        <v>244</v>
      </c>
      <c r="B12005" s="2" t="s">
        <v>59</v>
      </c>
      <c r="C12005" s="2" t="s">
        <v>21</v>
      </c>
      <c r="F12005" s="1">
        <v>15</v>
      </c>
      <c r="G12005" s="1">
        <v>20.12</v>
      </c>
      <c r="H12005" s="1">
        <v>0.05</v>
      </c>
      <c r="I12005" s="1">
        <v>0.24</v>
      </c>
      <c r="J12005">
        <v>1040</v>
      </c>
      <c r="K12005" s="3">
        <v>5</v>
      </c>
      <c r="L12005" s="3">
        <v>363</v>
      </c>
      <c r="M12005" s="4">
        <v>991</v>
      </c>
      <c r="N12005" s="4">
        <v>49</v>
      </c>
      <c r="O12005" s="3">
        <v>683</v>
      </c>
      <c r="S12005">
        <f t="shared" si="374"/>
        <v>1041</v>
      </c>
      <c r="T12005">
        <f t="shared" si="375"/>
        <v>1040</v>
      </c>
    </row>
    <row r="12006" spans="1:20" hidden="1" x14ac:dyDescent="0.25">
      <c r="A12006" s="2" t="s">
        <v>244</v>
      </c>
      <c r="B12006" s="2" t="s">
        <v>105</v>
      </c>
      <c r="C12006" s="2" t="s">
        <v>19</v>
      </c>
      <c r="E12006" s="4">
        <v>0</v>
      </c>
      <c r="F12006" s="1">
        <v>47</v>
      </c>
      <c r="G12006" s="1">
        <v>17.45</v>
      </c>
      <c r="H12006" s="1">
        <v>2.38</v>
      </c>
      <c r="I12006" s="1">
        <v>5.81</v>
      </c>
      <c r="J12006">
        <v>860</v>
      </c>
      <c r="K12006" s="3">
        <v>152</v>
      </c>
      <c r="L12006" s="3">
        <v>663</v>
      </c>
      <c r="M12006" s="4">
        <v>860</v>
      </c>
      <c r="O12006" s="3">
        <v>349</v>
      </c>
      <c r="R12006" s="3">
        <v>0</v>
      </c>
      <c r="S12006">
        <f t="shared" si="374"/>
        <v>860</v>
      </c>
      <c r="T12006">
        <f t="shared" si="375"/>
        <v>860</v>
      </c>
    </row>
    <row r="12007" spans="1:20" hidden="1" x14ac:dyDescent="0.25">
      <c r="A12007" s="2" t="s">
        <v>244</v>
      </c>
      <c r="B12007" s="2" t="s">
        <v>110</v>
      </c>
      <c r="C12007" s="2" t="s">
        <v>19</v>
      </c>
      <c r="D12007" s="4">
        <v>121</v>
      </c>
      <c r="E12007" s="4">
        <v>0</v>
      </c>
      <c r="F12007" s="1">
        <v>34</v>
      </c>
      <c r="G12007" s="1">
        <v>13.85</v>
      </c>
      <c r="H12007" s="1">
        <v>1.55</v>
      </c>
      <c r="I12007" s="1">
        <v>4.67</v>
      </c>
      <c r="J12007">
        <v>804</v>
      </c>
      <c r="K12007" s="3">
        <v>401</v>
      </c>
      <c r="L12007" s="3">
        <v>453</v>
      </c>
      <c r="M12007" s="4">
        <v>683</v>
      </c>
      <c r="O12007" s="3">
        <v>752</v>
      </c>
      <c r="R12007" s="3">
        <v>0</v>
      </c>
      <c r="S12007">
        <f t="shared" si="374"/>
        <v>804</v>
      </c>
      <c r="T12007">
        <f t="shared" si="375"/>
        <v>804</v>
      </c>
    </row>
    <row r="12008" spans="1:20" hidden="1" x14ac:dyDescent="0.25">
      <c r="A12008" s="2" t="s">
        <v>244</v>
      </c>
      <c r="B12008" s="2" t="s">
        <v>34</v>
      </c>
      <c r="C12008" s="2" t="s">
        <v>21</v>
      </c>
      <c r="E12008" s="4">
        <v>6</v>
      </c>
      <c r="F12008" s="1">
        <v>131</v>
      </c>
      <c r="G12008" s="1">
        <v>16.13</v>
      </c>
      <c r="I12008" s="1">
        <v>0.11</v>
      </c>
      <c r="J12008">
        <v>800</v>
      </c>
      <c r="K12008" s="3">
        <v>236</v>
      </c>
      <c r="L12008" s="3">
        <v>157</v>
      </c>
      <c r="M12008" s="4">
        <v>794</v>
      </c>
      <c r="O12008" s="3">
        <v>849</v>
      </c>
      <c r="R12008" s="3">
        <v>30</v>
      </c>
      <c r="S12008">
        <f t="shared" si="374"/>
        <v>800</v>
      </c>
      <c r="T12008">
        <f t="shared" si="375"/>
        <v>800</v>
      </c>
    </row>
    <row r="12009" spans="1:20" hidden="1" x14ac:dyDescent="0.25">
      <c r="A12009" s="2" t="s">
        <v>244</v>
      </c>
      <c r="B12009" s="2" t="s">
        <v>76</v>
      </c>
      <c r="C12009" s="2" t="s">
        <v>19</v>
      </c>
      <c r="F12009" s="1">
        <v>58</v>
      </c>
      <c r="G12009" s="1">
        <v>16</v>
      </c>
      <c r="H12009" s="1">
        <v>3.89</v>
      </c>
      <c r="I12009" s="1">
        <v>5.43</v>
      </c>
      <c r="J12009">
        <v>788</v>
      </c>
      <c r="K12009" s="3">
        <v>33</v>
      </c>
      <c r="L12009" s="3">
        <v>131</v>
      </c>
      <c r="M12009" s="4">
        <v>788</v>
      </c>
      <c r="O12009" s="3">
        <v>690</v>
      </c>
      <c r="S12009">
        <f t="shared" si="374"/>
        <v>788</v>
      </c>
      <c r="T12009">
        <f t="shared" si="375"/>
        <v>788</v>
      </c>
    </row>
    <row r="12010" spans="1:20" hidden="1" x14ac:dyDescent="0.25">
      <c r="A12010" s="2" t="s">
        <v>244</v>
      </c>
      <c r="B12010" s="2" t="s">
        <v>75</v>
      </c>
      <c r="C12010" s="2" t="s">
        <v>19</v>
      </c>
      <c r="F12010" s="1">
        <v>66</v>
      </c>
      <c r="G12010" s="1">
        <v>14.53</v>
      </c>
      <c r="H12010" s="1">
        <v>4.88</v>
      </c>
      <c r="I12010" s="1">
        <v>5.08</v>
      </c>
      <c r="J12010">
        <v>716</v>
      </c>
      <c r="K12010" s="3">
        <v>19</v>
      </c>
      <c r="L12010" s="3">
        <v>399</v>
      </c>
      <c r="M12010" s="4">
        <v>716</v>
      </c>
      <c r="O12010" s="3">
        <v>336</v>
      </c>
      <c r="Q12010" s="4">
        <v>0</v>
      </c>
      <c r="S12010">
        <f t="shared" si="374"/>
        <v>716</v>
      </c>
      <c r="T12010">
        <f t="shared" si="375"/>
        <v>716</v>
      </c>
    </row>
    <row r="12011" spans="1:20" hidden="1" x14ac:dyDescent="0.25">
      <c r="A12011" s="2" t="s">
        <v>244</v>
      </c>
      <c r="B12011" s="2" t="s">
        <v>57</v>
      </c>
      <c r="C12011" s="2" t="s">
        <v>19</v>
      </c>
      <c r="F12011" s="1">
        <v>45</v>
      </c>
      <c r="G12011" s="1">
        <v>11.24</v>
      </c>
      <c r="H12011" s="1">
        <v>3.18</v>
      </c>
      <c r="I12011" s="1">
        <v>3.54</v>
      </c>
      <c r="J12011">
        <v>650</v>
      </c>
      <c r="K12011" s="3">
        <v>1</v>
      </c>
      <c r="L12011" s="3">
        <v>4</v>
      </c>
      <c r="M12011" s="4">
        <v>554</v>
      </c>
      <c r="N12011" s="4">
        <v>32</v>
      </c>
      <c r="O12011" s="3">
        <v>647</v>
      </c>
      <c r="P12011" s="4">
        <v>64</v>
      </c>
      <c r="S12011">
        <f t="shared" si="374"/>
        <v>650</v>
      </c>
      <c r="T12011">
        <f t="shared" si="375"/>
        <v>650</v>
      </c>
    </row>
    <row r="12012" spans="1:20" hidden="1" x14ac:dyDescent="0.25">
      <c r="A12012" s="2" t="s">
        <v>244</v>
      </c>
      <c r="B12012" s="2" t="s">
        <v>45</v>
      </c>
      <c r="C12012" s="2" t="s">
        <v>21</v>
      </c>
      <c r="E12012" s="4">
        <v>472</v>
      </c>
      <c r="F12012" s="1">
        <v>69</v>
      </c>
      <c r="G12012" s="1">
        <v>2.84</v>
      </c>
      <c r="H12012" s="1">
        <v>7.79</v>
      </c>
      <c r="J12012">
        <v>613</v>
      </c>
      <c r="K12012" s="3">
        <v>4</v>
      </c>
      <c r="L12012" s="3">
        <v>617</v>
      </c>
      <c r="M12012" s="4">
        <v>140</v>
      </c>
      <c r="R12012" s="3">
        <v>0</v>
      </c>
      <c r="S12012">
        <f t="shared" si="374"/>
        <v>613</v>
      </c>
      <c r="T12012">
        <f t="shared" si="375"/>
        <v>612</v>
      </c>
    </row>
    <row r="12013" spans="1:20" hidden="1" x14ac:dyDescent="0.25">
      <c r="A12013" s="2" t="s">
        <v>244</v>
      </c>
      <c r="B12013" s="2" t="s">
        <v>64</v>
      </c>
      <c r="C12013" s="2" t="s">
        <v>21</v>
      </c>
      <c r="F12013" s="1">
        <v>2</v>
      </c>
      <c r="G12013" s="1">
        <v>3.15</v>
      </c>
      <c r="H12013" s="1">
        <v>0.01</v>
      </c>
      <c r="I12013" s="1">
        <v>0.01</v>
      </c>
      <c r="J12013">
        <v>575</v>
      </c>
      <c r="K12013" s="3">
        <v>5</v>
      </c>
      <c r="L12013" s="3">
        <v>86</v>
      </c>
      <c r="M12013" s="4">
        <v>155</v>
      </c>
      <c r="N12013" s="4">
        <v>49</v>
      </c>
      <c r="O12013" s="3">
        <v>494</v>
      </c>
      <c r="Q12013" s="4">
        <v>370</v>
      </c>
      <c r="R12013" s="3">
        <v>0</v>
      </c>
      <c r="S12013">
        <f t="shared" si="374"/>
        <v>575</v>
      </c>
      <c r="T12013">
        <f t="shared" si="375"/>
        <v>574</v>
      </c>
    </row>
    <row r="12014" spans="1:20" hidden="1" x14ac:dyDescent="0.25">
      <c r="A12014" s="2" t="s">
        <v>244</v>
      </c>
      <c r="B12014" s="2" t="s">
        <v>100</v>
      </c>
      <c r="C12014" s="2" t="s">
        <v>19</v>
      </c>
      <c r="E12014" s="4">
        <v>30</v>
      </c>
      <c r="F12014" s="1">
        <v>6</v>
      </c>
      <c r="G12014" s="1">
        <v>9.6199999999999992</v>
      </c>
      <c r="H12014" s="1">
        <v>0.11</v>
      </c>
      <c r="I12014" s="1">
        <v>0.9</v>
      </c>
      <c r="J12014">
        <v>504</v>
      </c>
      <c r="K12014" s="3">
        <v>56</v>
      </c>
      <c r="L12014" s="3">
        <v>214</v>
      </c>
      <c r="M12014" s="4">
        <v>474</v>
      </c>
      <c r="O12014" s="3">
        <v>346</v>
      </c>
      <c r="R12014" s="3">
        <v>0</v>
      </c>
      <c r="S12014">
        <f t="shared" si="374"/>
        <v>504</v>
      </c>
      <c r="T12014">
        <f t="shared" si="375"/>
        <v>504</v>
      </c>
    </row>
    <row r="12015" spans="1:20" hidden="1" x14ac:dyDescent="0.25">
      <c r="A12015" s="2" t="s">
        <v>244</v>
      </c>
      <c r="B12015" s="2" t="s">
        <v>73</v>
      </c>
      <c r="C12015" s="2" t="s">
        <v>21</v>
      </c>
      <c r="F12015" s="1">
        <v>5</v>
      </c>
      <c r="G12015" s="1">
        <v>8.8000000000000007</v>
      </c>
      <c r="H12015" s="1">
        <v>7.0000000000000007E-2</v>
      </c>
      <c r="I12015" s="1">
        <v>0.26</v>
      </c>
      <c r="J12015">
        <v>492</v>
      </c>
      <c r="K12015" s="3">
        <v>4</v>
      </c>
      <c r="L12015" s="3">
        <v>107</v>
      </c>
      <c r="M12015" s="4">
        <v>434</v>
      </c>
      <c r="N12015" s="4">
        <v>58</v>
      </c>
      <c r="O12015" s="3">
        <v>389</v>
      </c>
      <c r="S12015">
        <f t="shared" si="374"/>
        <v>492</v>
      </c>
      <c r="T12015">
        <f t="shared" si="375"/>
        <v>492</v>
      </c>
    </row>
    <row r="12016" spans="1:20" hidden="1" x14ac:dyDescent="0.25">
      <c r="A12016" s="2" t="s">
        <v>244</v>
      </c>
      <c r="B12016" s="2" t="s">
        <v>46</v>
      </c>
      <c r="C12016" s="2" t="s">
        <v>21</v>
      </c>
      <c r="F12016" s="1">
        <v>210</v>
      </c>
      <c r="G12016" s="1">
        <v>8.68</v>
      </c>
      <c r="H12016" s="1">
        <v>23.78</v>
      </c>
      <c r="J12016">
        <v>428</v>
      </c>
      <c r="K12016" s="3">
        <v>11</v>
      </c>
      <c r="L12016" s="3">
        <v>287</v>
      </c>
      <c r="M12016" s="4">
        <v>428</v>
      </c>
      <c r="O12016" s="3">
        <v>152</v>
      </c>
      <c r="R12016" s="3">
        <v>0</v>
      </c>
      <c r="S12016">
        <f t="shared" si="374"/>
        <v>428</v>
      </c>
      <c r="T12016">
        <f t="shared" si="375"/>
        <v>428</v>
      </c>
    </row>
    <row r="12017" spans="1:20" hidden="1" x14ac:dyDescent="0.25">
      <c r="A12017" s="2" t="s">
        <v>244</v>
      </c>
      <c r="B12017" s="2" t="s">
        <v>66</v>
      </c>
      <c r="C12017" s="2" t="s">
        <v>21</v>
      </c>
      <c r="F12017" s="1">
        <v>7</v>
      </c>
      <c r="G12017" s="1">
        <v>6.71</v>
      </c>
      <c r="H12017" s="1">
        <v>0.03</v>
      </c>
      <c r="I12017" s="1">
        <v>0.08</v>
      </c>
      <c r="J12017">
        <v>362</v>
      </c>
      <c r="K12017" s="3">
        <v>1</v>
      </c>
      <c r="L12017" s="3">
        <v>103</v>
      </c>
      <c r="M12017" s="4">
        <v>330</v>
      </c>
      <c r="N12017" s="4">
        <v>32</v>
      </c>
      <c r="O12017" s="3">
        <v>260</v>
      </c>
      <c r="S12017">
        <f t="shared" si="374"/>
        <v>362</v>
      </c>
      <c r="T12017">
        <f t="shared" si="375"/>
        <v>362</v>
      </c>
    </row>
    <row r="12018" spans="1:20" hidden="1" x14ac:dyDescent="0.25">
      <c r="A12018" s="2" t="s">
        <v>244</v>
      </c>
      <c r="B12018" s="2" t="s">
        <v>87</v>
      </c>
      <c r="C12018" s="2" t="s">
        <v>19</v>
      </c>
      <c r="D12018" s="4">
        <v>22</v>
      </c>
      <c r="E12018" s="4">
        <v>0</v>
      </c>
      <c r="F12018" s="1">
        <v>13</v>
      </c>
      <c r="G12018" s="1">
        <v>6.7</v>
      </c>
      <c r="H12018" s="1">
        <v>0.18</v>
      </c>
      <c r="I12018" s="1">
        <v>2.44</v>
      </c>
      <c r="J12018">
        <v>352</v>
      </c>
      <c r="K12018" s="3">
        <v>85</v>
      </c>
      <c r="L12018" s="3">
        <v>156</v>
      </c>
      <c r="M12018" s="4">
        <v>330</v>
      </c>
      <c r="O12018" s="3">
        <v>281</v>
      </c>
      <c r="R12018" s="3">
        <v>0</v>
      </c>
      <c r="S12018">
        <f t="shared" si="374"/>
        <v>352</v>
      </c>
      <c r="T12018">
        <f t="shared" si="375"/>
        <v>352</v>
      </c>
    </row>
    <row r="12019" spans="1:20" hidden="1" x14ac:dyDescent="0.25">
      <c r="A12019" s="2" t="s">
        <v>244</v>
      </c>
      <c r="B12019" s="2" t="s">
        <v>60</v>
      </c>
      <c r="C12019" s="2" t="s">
        <v>21</v>
      </c>
      <c r="D12019" s="4">
        <v>0</v>
      </c>
      <c r="E12019" s="4">
        <v>0</v>
      </c>
      <c r="F12019" s="1">
        <v>2</v>
      </c>
      <c r="G12019" s="1">
        <v>0.25</v>
      </c>
      <c r="H12019" s="1">
        <v>0.01</v>
      </c>
      <c r="I12019" s="1">
        <v>0.06</v>
      </c>
      <c r="J12019">
        <v>350</v>
      </c>
      <c r="K12019" s="3">
        <v>0</v>
      </c>
      <c r="L12019" s="3">
        <v>289</v>
      </c>
      <c r="M12019" s="4">
        <v>13</v>
      </c>
      <c r="N12019" s="4">
        <v>7</v>
      </c>
      <c r="O12019" s="3">
        <v>60</v>
      </c>
      <c r="P12019" s="4">
        <v>2</v>
      </c>
      <c r="Q12019" s="4">
        <v>328</v>
      </c>
      <c r="R12019" s="3">
        <v>0</v>
      </c>
      <c r="S12019">
        <f t="shared" si="374"/>
        <v>349</v>
      </c>
      <c r="T12019">
        <f t="shared" si="375"/>
        <v>350</v>
      </c>
    </row>
    <row r="12020" spans="1:20" hidden="1" x14ac:dyDescent="0.25">
      <c r="A12020" s="2" t="s">
        <v>244</v>
      </c>
      <c r="B12020" s="2" t="s">
        <v>104</v>
      </c>
      <c r="C12020" s="2" t="s">
        <v>21</v>
      </c>
      <c r="D12020" s="4">
        <v>78</v>
      </c>
      <c r="E12020" s="4">
        <v>0</v>
      </c>
      <c r="F12020" s="1">
        <v>11</v>
      </c>
      <c r="G12020" s="1">
        <v>4.0599999999999996</v>
      </c>
      <c r="H12020" s="1">
        <v>0.03</v>
      </c>
      <c r="I12020" s="1">
        <v>0.11</v>
      </c>
      <c r="J12020">
        <v>331</v>
      </c>
      <c r="K12020" s="3">
        <v>0</v>
      </c>
      <c r="L12020" s="3">
        <v>1</v>
      </c>
      <c r="M12020" s="4">
        <v>200</v>
      </c>
      <c r="N12020" s="4">
        <v>33</v>
      </c>
      <c r="O12020" s="3">
        <v>330</v>
      </c>
      <c r="P12020" s="4">
        <v>20</v>
      </c>
      <c r="Q12020" s="4">
        <v>0</v>
      </c>
      <c r="S12020">
        <f t="shared" si="374"/>
        <v>331</v>
      </c>
      <c r="T12020">
        <f t="shared" si="375"/>
        <v>331</v>
      </c>
    </row>
    <row r="12021" spans="1:20" hidden="1" x14ac:dyDescent="0.25">
      <c r="A12021" s="2" t="s">
        <v>244</v>
      </c>
      <c r="B12021" s="2" t="s">
        <v>24</v>
      </c>
      <c r="C12021" s="2" t="s">
        <v>21</v>
      </c>
      <c r="F12021" s="1">
        <v>10</v>
      </c>
      <c r="G12021" s="1">
        <v>6.05</v>
      </c>
      <c r="H12021" s="1">
        <v>0.03</v>
      </c>
      <c r="I12021" s="1">
        <v>0.13</v>
      </c>
      <c r="J12021">
        <v>314</v>
      </c>
      <c r="K12021" s="3">
        <v>0</v>
      </c>
      <c r="L12021" s="3">
        <v>314</v>
      </c>
      <c r="M12021" s="4">
        <v>298</v>
      </c>
      <c r="N12021" s="4">
        <v>16</v>
      </c>
      <c r="O12021" s="3">
        <v>0</v>
      </c>
      <c r="S12021">
        <f t="shared" si="374"/>
        <v>314</v>
      </c>
      <c r="T12021">
        <f t="shared" si="375"/>
        <v>314</v>
      </c>
    </row>
    <row r="12022" spans="1:20" hidden="1" x14ac:dyDescent="0.25">
      <c r="A12022" s="2" t="s">
        <v>244</v>
      </c>
      <c r="B12022" s="2" t="s">
        <v>28</v>
      </c>
      <c r="C12022" s="2" t="s">
        <v>21</v>
      </c>
      <c r="E12022" s="4">
        <v>0</v>
      </c>
      <c r="F12022" s="1">
        <v>32</v>
      </c>
      <c r="G12022" s="1">
        <v>5.13</v>
      </c>
      <c r="I12022" s="1">
        <v>7.0000000000000007E-2</v>
      </c>
      <c r="J12022">
        <v>253</v>
      </c>
      <c r="K12022" s="3">
        <v>92</v>
      </c>
      <c r="L12022" s="3">
        <v>37</v>
      </c>
      <c r="M12022" s="4">
        <v>253</v>
      </c>
      <c r="O12022" s="3">
        <v>307</v>
      </c>
      <c r="S12022">
        <f t="shared" si="374"/>
        <v>252</v>
      </c>
      <c r="T12022">
        <f t="shared" si="375"/>
        <v>253</v>
      </c>
    </row>
    <row r="12023" spans="1:20" hidden="1" x14ac:dyDescent="0.25">
      <c r="A12023" s="2" t="s">
        <v>244</v>
      </c>
      <c r="B12023" s="2" t="s">
        <v>39</v>
      </c>
      <c r="C12023" s="2" t="s">
        <v>19</v>
      </c>
      <c r="D12023" s="4">
        <v>1</v>
      </c>
      <c r="E12023" s="4">
        <v>151</v>
      </c>
      <c r="F12023" s="1">
        <v>40</v>
      </c>
      <c r="G12023" s="1">
        <v>1.99</v>
      </c>
      <c r="H12023" s="1">
        <v>4.3499999999999996</v>
      </c>
      <c r="I12023" s="1">
        <v>0.2</v>
      </c>
      <c r="J12023">
        <v>249</v>
      </c>
      <c r="K12023" s="3">
        <v>16</v>
      </c>
      <c r="L12023" s="3">
        <v>44</v>
      </c>
      <c r="M12023" s="4">
        <v>98</v>
      </c>
      <c r="O12023" s="3">
        <v>222</v>
      </c>
      <c r="R12023" s="3">
        <v>0</v>
      </c>
      <c r="S12023">
        <f t="shared" si="374"/>
        <v>250</v>
      </c>
      <c r="T12023">
        <f t="shared" si="375"/>
        <v>250</v>
      </c>
    </row>
    <row r="12024" spans="1:20" hidden="1" x14ac:dyDescent="0.25">
      <c r="A12024" s="2" t="s">
        <v>244</v>
      </c>
      <c r="B12024" s="2" t="s">
        <v>18</v>
      </c>
      <c r="C12024" s="2" t="s">
        <v>19</v>
      </c>
      <c r="F12024" s="1">
        <v>13</v>
      </c>
      <c r="G12024" s="1">
        <v>4.4400000000000004</v>
      </c>
      <c r="H12024" s="1">
        <v>0.38</v>
      </c>
      <c r="I12024" s="1">
        <v>2.23</v>
      </c>
      <c r="J12024">
        <v>219</v>
      </c>
      <c r="K12024" s="3">
        <v>0</v>
      </c>
      <c r="L12024" s="3">
        <v>53</v>
      </c>
      <c r="M12024" s="4">
        <v>219</v>
      </c>
      <c r="O12024" s="3">
        <v>166</v>
      </c>
      <c r="S12024">
        <f t="shared" si="374"/>
        <v>219</v>
      </c>
      <c r="T12024">
        <f t="shared" si="375"/>
        <v>219</v>
      </c>
    </row>
    <row r="12025" spans="1:20" hidden="1" x14ac:dyDescent="0.25">
      <c r="A12025" s="2" t="s">
        <v>244</v>
      </c>
      <c r="B12025" s="2" t="s">
        <v>81</v>
      </c>
      <c r="C12025" s="2" t="s">
        <v>21</v>
      </c>
      <c r="E12025" s="4">
        <v>216</v>
      </c>
      <c r="J12025">
        <v>216</v>
      </c>
      <c r="K12025" s="3">
        <v>0</v>
      </c>
      <c r="L12025" s="3">
        <v>217</v>
      </c>
      <c r="S12025">
        <f t="shared" si="374"/>
        <v>217</v>
      </c>
      <c r="T12025">
        <f t="shared" si="375"/>
        <v>216</v>
      </c>
    </row>
    <row r="12026" spans="1:20" hidden="1" x14ac:dyDescent="0.25">
      <c r="A12026" s="2" t="s">
        <v>244</v>
      </c>
      <c r="B12026" s="2" t="s">
        <v>56</v>
      </c>
      <c r="C12026" s="2" t="s">
        <v>21</v>
      </c>
      <c r="E12026" s="4">
        <v>0</v>
      </c>
      <c r="F12026" s="1">
        <v>33</v>
      </c>
      <c r="G12026" s="1">
        <v>4.1500000000000004</v>
      </c>
      <c r="H12026" s="1">
        <v>2.61</v>
      </c>
      <c r="I12026" s="1">
        <v>0.76</v>
      </c>
      <c r="J12026">
        <v>208</v>
      </c>
      <c r="K12026" s="3">
        <v>14</v>
      </c>
      <c r="L12026" s="3">
        <v>141</v>
      </c>
      <c r="M12026" s="4">
        <v>205</v>
      </c>
      <c r="N12026" s="4">
        <v>4</v>
      </c>
      <c r="O12026" s="3">
        <v>82</v>
      </c>
      <c r="S12026">
        <f t="shared" si="374"/>
        <v>209</v>
      </c>
      <c r="T12026">
        <f t="shared" si="375"/>
        <v>209</v>
      </c>
    </row>
    <row r="12027" spans="1:20" hidden="1" x14ac:dyDescent="0.25">
      <c r="A12027" s="2" t="s">
        <v>244</v>
      </c>
      <c r="B12027" s="2" t="s">
        <v>89</v>
      </c>
      <c r="C12027" s="2" t="s">
        <v>19</v>
      </c>
      <c r="D12027" s="4">
        <v>4</v>
      </c>
      <c r="E12027" s="4">
        <v>0</v>
      </c>
      <c r="F12027" s="1">
        <v>7</v>
      </c>
      <c r="G12027" s="1">
        <v>3.37</v>
      </c>
      <c r="H12027" s="1">
        <v>0.06</v>
      </c>
      <c r="I12027" s="1">
        <v>1.36</v>
      </c>
      <c r="J12027">
        <v>170</v>
      </c>
      <c r="K12027" s="3">
        <v>100</v>
      </c>
      <c r="L12027" s="3">
        <v>116</v>
      </c>
      <c r="M12027" s="4">
        <v>166</v>
      </c>
      <c r="O12027" s="3">
        <v>155</v>
      </c>
      <c r="R12027" s="3">
        <v>0</v>
      </c>
      <c r="S12027">
        <f t="shared" si="374"/>
        <v>171</v>
      </c>
      <c r="T12027">
        <f t="shared" si="375"/>
        <v>170</v>
      </c>
    </row>
    <row r="12028" spans="1:20" hidden="1" x14ac:dyDescent="0.25">
      <c r="A12028" s="2" t="s">
        <v>244</v>
      </c>
      <c r="B12028" s="2" t="s">
        <v>37</v>
      </c>
      <c r="C12028" s="2" t="s">
        <v>21</v>
      </c>
      <c r="J12028">
        <v>152</v>
      </c>
      <c r="K12028" s="3">
        <v>0</v>
      </c>
      <c r="L12028" s="3">
        <v>152</v>
      </c>
      <c r="O12028" s="3">
        <v>0</v>
      </c>
      <c r="P12028" s="4">
        <v>0</v>
      </c>
      <c r="Q12028" s="4">
        <v>152</v>
      </c>
      <c r="S12028">
        <f t="shared" si="374"/>
        <v>152</v>
      </c>
      <c r="T12028">
        <f t="shared" si="375"/>
        <v>152</v>
      </c>
    </row>
    <row r="12029" spans="1:20" hidden="1" x14ac:dyDescent="0.25">
      <c r="A12029" s="2" t="s">
        <v>244</v>
      </c>
      <c r="B12029" s="2" t="s">
        <v>61</v>
      </c>
      <c r="C12029" s="2" t="s">
        <v>21</v>
      </c>
      <c r="E12029" s="4">
        <v>0</v>
      </c>
      <c r="F12029" s="1">
        <v>5</v>
      </c>
      <c r="G12029" s="1">
        <v>1.96</v>
      </c>
      <c r="H12029" s="1">
        <v>0.22</v>
      </c>
      <c r="I12029" s="1">
        <v>0.5</v>
      </c>
      <c r="J12029">
        <v>152</v>
      </c>
      <c r="K12029" s="3">
        <v>0</v>
      </c>
      <c r="L12029" s="3">
        <v>119</v>
      </c>
      <c r="M12029" s="4">
        <v>97</v>
      </c>
      <c r="N12029" s="4">
        <v>2</v>
      </c>
      <c r="O12029" s="3">
        <v>33</v>
      </c>
      <c r="P12029" s="4">
        <v>1</v>
      </c>
      <c r="Q12029" s="4">
        <v>52</v>
      </c>
      <c r="S12029">
        <f t="shared" si="374"/>
        <v>152</v>
      </c>
      <c r="T12029">
        <f t="shared" si="375"/>
        <v>152</v>
      </c>
    </row>
    <row r="12030" spans="1:20" hidden="1" x14ac:dyDescent="0.25">
      <c r="A12030" s="2" t="s">
        <v>244</v>
      </c>
      <c r="B12030" s="2" t="s">
        <v>40</v>
      </c>
      <c r="C12030" s="2" t="s">
        <v>21</v>
      </c>
      <c r="E12030" s="4">
        <v>94</v>
      </c>
      <c r="F12030" s="1">
        <v>26</v>
      </c>
      <c r="G12030" s="1">
        <v>1.04</v>
      </c>
      <c r="H12030" s="1">
        <v>2.91</v>
      </c>
      <c r="I12030" s="1">
        <v>0.03</v>
      </c>
      <c r="J12030">
        <v>146</v>
      </c>
      <c r="K12030" s="3">
        <v>12</v>
      </c>
      <c r="L12030" s="3">
        <v>133</v>
      </c>
      <c r="M12030" s="4">
        <v>51</v>
      </c>
      <c r="O12030" s="3">
        <v>24</v>
      </c>
      <c r="Q12030" s="4">
        <v>0</v>
      </c>
      <c r="R12030" s="3">
        <v>0</v>
      </c>
      <c r="S12030">
        <f t="shared" si="374"/>
        <v>145</v>
      </c>
      <c r="T12030">
        <f t="shared" si="375"/>
        <v>145</v>
      </c>
    </row>
    <row r="12031" spans="1:20" hidden="1" x14ac:dyDescent="0.25">
      <c r="A12031" s="2" t="s">
        <v>244</v>
      </c>
      <c r="B12031" s="2" t="s">
        <v>23</v>
      </c>
      <c r="C12031" s="2" t="s">
        <v>21</v>
      </c>
      <c r="F12031" s="1">
        <v>2</v>
      </c>
      <c r="G12031" s="1">
        <v>1.87</v>
      </c>
      <c r="H12031" s="1">
        <v>0.01</v>
      </c>
      <c r="I12031" s="1">
        <v>0.01</v>
      </c>
      <c r="J12031">
        <v>96</v>
      </c>
      <c r="K12031" s="3">
        <v>0</v>
      </c>
      <c r="L12031" s="3">
        <v>95</v>
      </c>
      <c r="M12031" s="4">
        <v>92</v>
      </c>
      <c r="N12031" s="4">
        <v>4</v>
      </c>
      <c r="O12031" s="3">
        <v>1</v>
      </c>
      <c r="S12031">
        <f t="shared" si="374"/>
        <v>96</v>
      </c>
      <c r="T12031">
        <f t="shared" si="375"/>
        <v>96</v>
      </c>
    </row>
    <row r="12032" spans="1:20" hidden="1" x14ac:dyDescent="0.25">
      <c r="A12032" s="2" t="s">
        <v>244</v>
      </c>
      <c r="B12032" s="2" t="s">
        <v>111</v>
      </c>
      <c r="C12032" s="2" t="s">
        <v>21</v>
      </c>
      <c r="F12032" s="1">
        <v>2</v>
      </c>
      <c r="G12032" s="1">
        <v>1.92</v>
      </c>
      <c r="H12032" s="1">
        <v>0</v>
      </c>
      <c r="I12032" s="1">
        <v>0.04</v>
      </c>
      <c r="J12032">
        <v>94</v>
      </c>
      <c r="K12032" s="3">
        <v>0</v>
      </c>
      <c r="L12032" s="3">
        <v>95</v>
      </c>
      <c r="M12032" s="4">
        <v>94</v>
      </c>
      <c r="N12032" s="4">
        <v>0</v>
      </c>
      <c r="O12032" s="3">
        <v>0</v>
      </c>
      <c r="P12032" s="4">
        <v>0</v>
      </c>
      <c r="S12032">
        <f t="shared" si="374"/>
        <v>95</v>
      </c>
      <c r="T12032">
        <f t="shared" si="375"/>
        <v>94</v>
      </c>
    </row>
    <row r="12033" spans="1:20" hidden="1" x14ac:dyDescent="0.25">
      <c r="A12033" s="2" t="s">
        <v>244</v>
      </c>
      <c r="B12033" s="2" t="s">
        <v>71</v>
      </c>
      <c r="C12033" s="2" t="s">
        <v>21</v>
      </c>
      <c r="F12033" s="1">
        <v>7</v>
      </c>
      <c r="G12033" s="1">
        <v>0.43</v>
      </c>
      <c r="H12033" s="1">
        <v>0.62</v>
      </c>
      <c r="I12033" s="1">
        <v>0.2</v>
      </c>
      <c r="J12033">
        <v>90</v>
      </c>
      <c r="K12033" s="3">
        <v>1</v>
      </c>
      <c r="L12033" s="3">
        <v>78</v>
      </c>
      <c r="M12033" s="4">
        <v>21</v>
      </c>
      <c r="N12033" s="4">
        <v>3</v>
      </c>
      <c r="O12033" s="3">
        <v>12</v>
      </c>
      <c r="P12033" s="4">
        <v>0</v>
      </c>
      <c r="Q12033" s="4">
        <v>66</v>
      </c>
      <c r="S12033">
        <f t="shared" si="374"/>
        <v>89</v>
      </c>
      <c r="T12033">
        <f t="shared" si="375"/>
        <v>90</v>
      </c>
    </row>
    <row r="12034" spans="1:20" hidden="1" x14ac:dyDescent="0.25">
      <c r="A12034" s="2" t="s">
        <v>244</v>
      </c>
      <c r="B12034" s="2" t="s">
        <v>44</v>
      </c>
      <c r="C12034" s="2" t="s">
        <v>21</v>
      </c>
      <c r="F12034" s="1">
        <v>42</v>
      </c>
      <c r="G12034" s="1">
        <v>1.72</v>
      </c>
      <c r="H12034" s="1">
        <v>4.72</v>
      </c>
      <c r="J12034">
        <v>85</v>
      </c>
      <c r="K12034" s="3">
        <v>0</v>
      </c>
      <c r="L12034" s="3">
        <v>66</v>
      </c>
      <c r="M12034" s="4">
        <v>85</v>
      </c>
      <c r="O12034" s="3">
        <v>19</v>
      </c>
      <c r="S12034">
        <f t="shared" ref="S12034:S12097" si="376">-K12034+L12034+O12034+R12034</f>
        <v>85</v>
      </c>
      <c r="T12034">
        <f t="shared" ref="T12034:T12097" si="377">M12034+N12034+P12034+Q12034+D12034+E12034</f>
        <v>85</v>
      </c>
    </row>
    <row r="12035" spans="1:20" hidden="1" x14ac:dyDescent="0.25">
      <c r="A12035" s="2" t="s">
        <v>244</v>
      </c>
      <c r="B12035" s="2" t="s">
        <v>109</v>
      </c>
      <c r="C12035" s="2" t="s">
        <v>19</v>
      </c>
      <c r="D12035" s="4">
        <v>55</v>
      </c>
      <c r="E12035" s="4">
        <v>0</v>
      </c>
      <c r="F12035" s="1">
        <v>1</v>
      </c>
      <c r="G12035" s="1">
        <v>0.45</v>
      </c>
      <c r="H12035" s="1">
        <v>0.03</v>
      </c>
      <c r="I12035" s="1">
        <v>0.13</v>
      </c>
      <c r="J12035">
        <v>77</v>
      </c>
      <c r="K12035" s="3">
        <v>6</v>
      </c>
      <c r="L12035" s="3">
        <v>22</v>
      </c>
      <c r="M12035" s="4">
        <v>22</v>
      </c>
      <c r="O12035" s="3">
        <v>62</v>
      </c>
      <c r="S12035">
        <f t="shared" si="376"/>
        <v>78</v>
      </c>
      <c r="T12035">
        <f t="shared" si="377"/>
        <v>77</v>
      </c>
    </row>
    <row r="12036" spans="1:20" hidden="1" x14ac:dyDescent="0.25">
      <c r="A12036" s="2" t="s">
        <v>244</v>
      </c>
      <c r="B12036" s="2" t="s">
        <v>62</v>
      </c>
      <c r="C12036" s="2" t="s">
        <v>19</v>
      </c>
      <c r="E12036" s="4">
        <v>0</v>
      </c>
      <c r="F12036" s="1">
        <v>2</v>
      </c>
      <c r="G12036" s="1">
        <v>1.34</v>
      </c>
      <c r="H12036" s="1">
        <v>0.09</v>
      </c>
      <c r="I12036" s="1">
        <v>0.38</v>
      </c>
      <c r="J12036">
        <v>66</v>
      </c>
      <c r="K12036" s="3">
        <v>1</v>
      </c>
      <c r="L12036" s="3">
        <v>36</v>
      </c>
      <c r="M12036" s="4">
        <v>66</v>
      </c>
      <c r="O12036" s="3">
        <v>31</v>
      </c>
      <c r="S12036">
        <f t="shared" si="376"/>
        <v>66</v>
      </c>
      <c r="T12036">
        <f t="shared" si="377"/>
        <v>66</v>
      </c>
    </row>
    <row r="12037" spans="1:20" hidden="1" x14ac:dyDescent="0.25">
      <c r="A12037" s="2" t="s">
        <v>244</v>
      </c>
      <c r="B12037" s="2" t="s">
        <v>25</v>
      </c>
      <c r="C12037" s="2" t="s">
        <v>19</v>
      </c>
      <c r="E12037" s="4">
        <v>1</v>
      </c>
      <c r="F12037" s="1">
        <v>26</v>
      </c>
      <c r="G12037" s="1">
        <v>1.3</v>
      </c>
      <c r="H12037" s="1">
        <v>2.9</v>
      </c>
      <c r="I12037" s="1">
        <v>0.03</v>
      </c>
      <c r="J12037">
        <v>65</v>
      </c>
      <c r="K12037" s="3">
        <v>0</v>
      </c>
      <c r="L12037" s="3">
        <v>6</v>
      </c>
      <c r="M12037" s="4">
        <v>64</v>
      </c>
      <c r="O12037" s="3">
        <v>59</v>
      </c>
      <c r="S12037">
        <f t="shared" si="376"/>
        <v>65</v>
      </c>
      <c r="T12037">
        <f t="shared" si="377"/>
        <v>65</v>
      </c>
    </row>
    <row r="12038" spans="1:20" hidden="1" x14ac:dyDescent="0.25">
      <c r="A12038" s="2" t="s">
        <v>244</v>
      </c>
      <c r="B12038" s="2" t="s">
        <v>91</v>
      </c>
      <c r="C12038" s="2" t="s">
        <v>21</v>
      </c>
      <c r="F12038" s="1">
        <v>1</v>
      </c>
      <c r="G12038" s="1">
        <v>0</v>
      </c>
      <c r="H12038" s="1">
        <v>0</v>
      </c>
      <c r="I12038" s="1">
        <v>0</v>
      </c>
      <c r="J12038">
        <v>61</v>
      </c>
      <c r="K12038" s="3">
        <v>0</v>
      </c>
      <c r="L12038" s="3">
        <v>59</v>
      </c>
      <c r="M12038" s="4">
        <v>6</v>
      </c>
      <c r="N12038" s="4">
        <v>2</v>
      </c>
      <c r="O12038" s="3">
        <v>2</v>
      </c>
      <c r="P12038" s="4">
        <v>0</v>
      </c>
      <c r="Q12038" s="4">
        <v>53</v>
      </c>
      <c r="S12038">
        <f t="shared" si="376"/>
        <v>61</v>
      </c>
      <c r="T12038">
        <f t="shared" si="377"/>
        <v>61</v>
      </c>
    </row>
    <row r="12039" spans="1:20" hidden="1" x14ac:dyDescent="0.25">
      <c r="A12039" s="2" t="s">
        <v>244</v>
      </c>
      <c r="B12039" s="2" t="s">
        <v>93</v>
      </c>
      <c r="C12039" s="2" t="s">
        <v>21</v>
      </c>
      <c r="E12039" s="4">
        <v>0</v>
      </c>
      <c r="F12039" s="1">
        <v>30</v>
      </c>
      <c r="G12039" s="1">
        <v>1.25</v>
      </c>
      <c r="H12039" s="1">
        <v>3.41</v>
      </c>
      <c r="J12039">
        <v>61</v>
      </c>
      <c r="K12039" s="3">
        <v>0</v>
      </c>
      <c r="L12039" s="3">
        <v>61</v>
      </c>
      <c r="M12039" s="4">
        <v>61</v>
      </c>
      <c r="O12039" s="3">
        <v>1</v>
      </c>
      <c r="R12039" s="3">
        <v>0</v>
      </c>
      <c r="S12039">
        <f t="shared" si="376"/>
        <v>62</v>
      </c>
      <c r="T12039">
        <f t="shared" si="377"/>
        <v>61</v>
      </c>
    </row>
    <row r="12040" spans="1:20" hidden="1" x14ac:dyDescent="0.25">
      <c r="A12040" s="2" t="s">
        <v>244</v>
      </c>
      <c r="B12040" s="2" t="s">
        <v>29</v>
      </c>
      <c r="C12040" s="2" t="s">
        <v>21</v>
      </c>
      <c r="F12040" s="1">
        <v>1</v>
      </c>
      <c r="G12040" s="1">
        <v>1.1200000000000001</v>
      </c>
      <c r="I12040" s="1">
        <v>0.2</v>
      </c>
      <c r="J12040">
        <v>55</v>
      </c>
      <c r="K12040" s="3">
        <v>94</v>
      </c>
      <c r="L12040" s="3">
        <v>149</v>
      </c>
      <c r="M12040" s="4">
        <v>55</v>
      </c>
      <c r="Q12040" s="4">
        <v>0</v>
      </c>
      <c r="S12040">
        <f t="shared" si="376"/>
        <v>55</v>
      </c>
      <c r="T12040">
        <f t="shared" si="377"/>
        <v>55</v>
      </c>
    </row>
    <row r="12041" spans="1:20" hidden="1" x14ac:dyDescent="0.25">
      <c r="A12041" s="2" t="s">
        <v>244</v>
      </c>
      <c r="B12041" s="2" t="s">
        <v>92</v>
      </c>
      <c r="C12041" s="2" t="s">
        <v>21</v>
      </c>
      <c r="F12041" s="1">
        <v>10</v>
      </c>
      <c r="G12041" s="1">
        <v>1.03</v>
      </c>
      <c r="H12041" s="1">
        <v>0.04</v>
      </c>
      <c r="I12041" s="1">
        <v>0.61</v>
      </c>
      <c r="J12041">
        <v>53</v>
      </c>
      <c r="K12041" s="3">
        <v>0</v>
      </c>
      <c r="L12041" s="3">
        <v>43</v>
      </c>
      <c r="M12041" s="4">
        <v>51</v>
      </c>
      <c r="N12041" s="4">
        <v>2</v>
      </c>
      <c r="O12041" s="3">
        <v>10</v>
      </c>
      <c r="P12041" s="4">
        <v>0</v>
      </c>
      <c r="S12041">
        <f t="shared" si="376"/>
        <v>53</v>
      </c>
      <c r="T12041">
        <f t="shared" si="377"/>
        <v>53</v>
      </c>
    </row>
    <row r="12042" spans="1:20" hidden="1" x14ac:dyDescent="0.25">
      <c r="A12042" s="2" t="s">
        <v>244</v>
      </c>
      <c r="B12042" s="2" t="s">
        <v>83</v>
      </c>
      <c r="C12042" s="2" t="s">
        <v>21</v>
      </c>
      <c r="F12042" s="1">
        <v>12</v>
      </c>
      <c r="G12042" s="1">
        <v>0.73</v>
      </c>
      <c r="H12042" s="1">
        <v>0.97</v>
      </c>
      <c r="I12042" s="1">
        <v>0.53</v>
      </c>
      <c r="J12042">
        <v>38</v>
      </c>
      <c r="K12042" s="3">
        <v>0</v>
      </c>
      <c r="L12042" s="3">
        <v>31</v>
      </c>
      <c r="M12042" s="4">
        <v>36</v>
      </c>
      <c r="N12042" s="4">
        <v>0</v>
      </c>
      <c r="O12042" s="3">
        <v>8</v>
      </c>
      <c r="P12042" s="4">
        <v>0</v>
      </c>
      <c r="Q12042" s="4">
        <v>2</v>
      </c>
      <c r="S12042">
        <f t="shared" si="376"/>
        <v>39</v>
      </c>
      <c r="T12042">
        <f t="shared" si="377"/>
        <v>38</v>
      </c>
    </row>
    <row r="12043" spans="1:20" hidden="1" x14ac:dyDescent="0.25">
      <c r="A12043" s="2" t="s">
        <v>244</v>
      </c>
      <c r="B12043" s="2" t="s">
        <v>82</v>
      </c>
      <c r="C12043" s="2" t="s">
        <v>19</v>
      </c>
      <c r="E12043" s="4">
        <v>0</v>
      </c>
      <c r="F12043" s="1">
        <v>1</v>
      </c>
      <c r="G12043" s="1">
        <v>0.69</v>
      </c>
      <c r="H12043" s="1">
        <v>0</v>
      </c>
      <c r="I12043" s="1">
        <v>7.0000000000000007E-2</v>
      </c>
      <c r="J12043">
        <v>34</v>
      </c>
      <c r="K12043" s="3">
        <v>1</v>
      </c>
      <c r="L12043" s="3">
        <v>12</v>
      </c>
      <c r="M12043" s="4">
        <v>34</v>
      </c>
      <c r="O12043" s="3">
        <v>23</v>
      </c>
      <c r="P12043" s="4">
        <v>0</v>
      </c>
      <c r="S12043">
        <f t="shared" si="376"/>
        <v>34</v>
      </c>
      <c r="T12043">
        <f t="shared" si="377"/>
        <v>34</v>
      </c>
    </row>
    <row r="12044" spans="1:20" hidden="1" x14ac:dyDescent="0.25">
      <c r="A12044" s="2" t="s">
        <v>244</v>
      </c>
      <c r="B12044" s="2" t="s">
        <v>35</v>
      </c>
      <c r="C12044" s="2" t="s">
        <v>21</v>
      </c>
      <c r="F12044" s="1">
        <v>4</v>
      </c>
      <c r="G12044" s="1">
        <v>0.68</v>
      </c>
      <c r="H12044" s="1">
        <v>0.37</v>
      </c>
      <c r="I12044" s="1">
        <v>0.14000000000000001</v>
      </c>
      <c r="J12044">
        <v>33</v>
      </c>
      <c r="K12044" s="3">
        <v>7</v>
      </c>
      <c r="L12044" s="3">
        <v>40</v>
      </c>
      <c r="M12044" s="4">
        <v>33</v>
      </c>
      <c r="Q12044" s="4">
        <v>0</v>
      </c>
      <c r="R12044" s="3">
        <v>0</v>
      </c>
      <c r="S12044">
        <f t="shared" si="376"/>
        <v>33</v>
      </c>
      <c r="T12044">
        <f t="shared" si="377"/>
        <v>33</v>
      </c>
    </row>
    <row r="12045" spans="1:20" hidden="1" x14ac:dyDescent="0.25">
      <c r="A12045" s="2" t="s">
        <v>244</v>
      </c>
      <c r="B12045" s="2" t="s">
        <v>78</v>
      </c>
      <c r="C12045" s="2" t="s">
        <v>21</v>
      </c>
      <c r="F12045" s="1">
        <v>1</v>
      </c>
      <c r="G12045" s="1">
        <v>0.67</v>
      </c>
      <c r="I12045" s="1">
        <v>0</v>
      </c>
      <c r="J12045">
        <v>33</v>
      </c>
      <c r="K12045" s="3">
        <v>0</v>
      </c>
      <c r="L12045" s="3">
        <v>33</v>
      </c>
      <c r="M12045" s="4">
        <v>33</v>
      </c>
      <c r="S12045">
        <f t="shared" si="376"/>
        <v>33</v>
      </c>
      <c r="T12045">
        <f t="shared" si="377"/>
        <v>33</v>
      </c>
    </row>
    <row r="12046" spans="1:20" hidden="1" x14ac:dyDescent="0.25">
      <c r="A12046" s="2" t="s">
        <v>244</v>
      </c>
      <c r="B12046" s="2" t="s">
        <v>41</v>
      </c>
      <c r="C12046" s="2" t="s">
        <v>21</v>
      </c>
      <c r="F12046" s="1">
        <v>15</v>
      </c>
      <c r="G12046" s="1">
        <v>0.62</v>
      </c>
      <c r="H12046" s="1">
        <v>1.71</v>
      </c>
      <c r="J12046">
        <v>31</v>
      </c>
      <c r="K12046" s="3">
        <v>0</v>
      </c>
      <c r="L12046" s="3">
        <v>3</v>
      </c>
      <c r="M12046" s="4">
        <v>31</v>
      </c>
      <c r="O12046" s="3">
        <v>28</v>
      </c>
      <c r="S12046">
        <f t="shared" si="376"/>
        <v>31</v>
      </c>
      <c r="T12046">
        <f t="shared" si="377"/>
        <v>31</v>
      </c>
    </row>
    <row r="12047" spans="1:20" hidden="1" x14ac:dyDescent="0.25">
      <c r="A12047" s="2" t="s">
        <v>244</v>
      </c>
      <c r="B12047" s="2" t="s">
        <v>47</v>
      </c>
      <c r="C12047" s="2" t="s">
        <v>21</v>
      </c>
      <c r="F12047" s="1">
        <v>15</v>
      </c>
      <c r="G12047" s="1">
        <v>0.61</v>
      </c>
      <c r="H12047" s="1">
        <v>1.67</v>
      </c>
      <c r="J12047">
        <v>30</v>
      </c>
      <c r="K12047" s="3">
        <v>0</v>
      </c>
      <c r="L12047" s="3">
        <v>1</v>
      </c>
      <c r="M12047" s="4">
        <v>30</v>
      </c>
      <c r="O12047" s="3">
        <v>30</v>
      </c>
      <c r="S12047">
        <f t="shared" si="376"/>
        <v>31</v>
      </c>
      <c r="T12047">
        <f t="shared" si="377"/>
        <v>30</v>
      </c>
    </row>
    <row r="12048" spans="1:20" hidden="1" x14ac:dyDescent="0.25">
      <c r="A12048" s="2" t="s">
        <v>244</v>
      </c>
      <c r="B12048" s="2" t="s">
        <v>53</v>
      </c>
      <c r="C12048" s="2" t="s">
        <v>21</v>
      </c>
      <c r="F12048" s="1">
        <v>4</v>
      </c>
      <c r="G12048" s="1">
        <v>0.51</v>
      </c>
      <c r="I12048" s="1">
        <v>0</v>
      </c>
      <c r="J12048">
        <v>25</v>
      </c>
      <c r="K12048" s="3">
        <v>0</v>
      </c>
      <c r="L12048" s="3">
        <v>1</v>
      </c>
      <c r="M12048" s="4">
        <v>25</v>
      </c>
      <c r="O12048" s="3">
        <v>25</v>
      </c>
      <c r="S12048">
        <f t="shared" si="376"/>
        <v>26</v>
      </c>
      <c r="T12048">
        <f t="shared" si="377"/>
        <v>25</v>
      </c>
    </row>
    <row r="12049" spans="1:20" hidden="1" x14ac:dyDescent="0.25">
      <c r="A12049" s="2" t="s">
        <v>244</v>
      </c>
      <c r="B12049" s="2" t="s">
        <v>103</v>
      </c>
      <c r="C12049" s="2" t="s">
        <v>21</v>
      </c>
      <c r="F12049" s="1">
        <v>0</v>
      </c>
      <c r="G12049" s="1">
        <v>0.47</v>
      </c>
      <c r="H12049" s="1">
        <v>0</v>
      </c>
      <c r="I12049" s="1">
        <v>0</v>
      </c>
      <c r="J12049">
        <v>23</v>
      </c>
      <c r="K12049" s="3">
        <v>0</v>
      </c>
      <c r="L12049" s="3">
        <v>23</v>
      </c>
      <c r="M12049" s="4">
        <v>23</v>
      </c>
      <c r="R12049" s="3">
        <v>0</v>
      </c>
      <c r="S12049">
        <f t="shared" si="376"/>
        <v>23</v>
      </c>
      <c r="T12049">
        <f t="shared" si="377"/>
        <v>23</v>
      </c>
    </row>
    <row r="12050" spans="1:20" hidden="1" x14ac:dyDescent="0.25">
      <c r="A12050" s="2" t="s">
        <v>244</v>
      </c>
      <c r="B12050" s="2" t="s">
        <v>129</v>
      </c>
      <c r="C12050" s="2" t="s">
        <v>21</v>
      </c>
      <c r="F12050" s="1">
        <v>10</v>
      </c>
      <c r="G12050" s="1">
        <v>0.42</v>
      </c>
      <c r="H12050" s="1">
        <v>1.1399999999999999</v>
      </c>
      <c r="J12050">
        <v>20</v>
      </c>
      <c r="K12050" s="3">
        <v>0</v>
      </c>
      <c r="L12050" s="3">
        <v>10</v>
      </c>
      <c r="M12050" s="4">
        <v>20</v>
      </c>
      <c r="O12050" s="3">
        <v>10</v>
      </c>
      <c r="S12050">
        <f t="shared" si="376"/>
        <v>20</v>
      </c>
      <c r="T12050">
        <f t="shared" si="377"/>
        <v>20</v>
      </c>
    </row>
    <row r="12051" spans="1:20" hidden="1" x14ac:dyDescent="0.25">
      <c r="A12051" s="2" t="s">
        <v>244</v>
      </c>
      <c r="B12051" s="2" t="s">
        <v>30</v>
      </c>
      <c r="C12051" s="2" t="s">
        <v>21</v>
      </c>
      <c r="F12051" s="1">
        <v>1</v>
      </c>
      <c r="G12051" s="1">
        <v>0.28999999999999998</v>
      </c>
      <c r="H12051" s="1">
        <v>0.11</v>
      </c>
      <c r="I12051" s="1">
        <v>0.01</v>
      </c>
      <c r="J12051">
        <v>19</v>
      </c>
      <c r="K12051" s="3">
        <v>0</v>
      </c>
      <c r="L12051" s="3">
        <v>19</v>
      </c>
      <c r="M12051" s="4">
        <v>14</v>
      </c>
      <c r="Q12051" s="4">
        <v>5</v>
      </c>
      <c r="S12051">
        <f t="shared" si="376"/>
        <v>19</v>
      </c>
      <c r="T12051">
        <f t="shared" si="377"/>
        <v>19</v>
      </c>
    </row>
    <row r="12052" spans="1:20" hidden="1" x14ac:dyDescent="0.25">
      <c r="A12052" s="2" t="s">
        <v>244</v>
      </c>
      <c r="B12052" s="2" t="s">
        <v>54</v>
      </c>
      <c r="C12052" s="2" t="s">
        <v>21</v>
      </c>
      <c r="D12052" s="4">
        <v>6</v>
      </c>
      <c r="F12052" s="1">
        <v>2</v>
      </c>
      <c r="G12052" s="1">
        <v>0.25</v>
      </c>
      <c r="H12052" s="1">
        <v>0.01</v>
      </c>
      <c r="I12052" s="1">
        <v>0.05</v>
      </c>
      <c r="J12052">
        <v>19</v>
      </c>
      <c r="K12052" s="3">
        <v>0</v>
      </c>
      <c r="L12052" s="3">
        <v>18</v>
      </c>
      <c r="M12052" s="4">
        <v>12</v>
      </c>
      <c r="N12052" s="4">
        <v>1</v>
      </c>
      <c r="O12052" s="3">
        <v>1</v>
      </c>
      <c r="P12052" s="4">
        <v>0</v>
      </c>
      <c r="S12052">
        <f t="shared" si="376"/>
        <v>19</v>
      </c>
      <c r="T12052">
        <f t="shared" si="377"/>
        <v>19</v>
      </c>
    </row>
    <row r="12053" spans="1:20" hidden="1" x14ac:dyDescent="0.25">
      <c r="A12053" s="2" t="s">
        <v>244</v>
      </c>
      <c r="B12053" s="2" t="s">
        <v>48</v>
      </c>
      <c r="C12053" s="2" t="s">
        <v>21</v>
      </c>
      <c r="F12053" s="1">
        <v>9</v>
      </c>
      <c r="G12053" s="1">
        <v>0.37</v>
      </c>
      <c r="H12053" s="1">
        <v>1.01</v>
      </c>
      <c r="J12053">
        <v>18</v>
      </c>
      <c r="K12053" s="3">
        <v>0</v>
      </c>
      <c r="L12053" s="3">
        <v>18</v>
      </c>
      <c r="M12053" s="4">
        <v>18</v>
      </c>
      <c r="S12053">
        <f t="shared" si="376"/>
        <v>18</v>
      </c>
      <c r="T12053">
        <f t="shared" si="377"/>
        <v>18</v>
      </c>
    </row>
    <row r="12054" spans="1:20" hidden="1" x14ac:dyDescent="0.25">
      <c r="A12054" s="2" t="s">
        <v>244</v>
      </c>
      <c r="B12054" s="2" t="s">
        <v>79</v>
      </c>
      <c r="C12054" s="2" t="s">
        <v>21</v>
      </c>
      <c r="F12054" s="1">
        <v>3</v>
      </c>
      <c r="G12054" s="1">
        <v>0.36</v>
      </c>
      <c r="H12054" s="1">
        <v>7.0000000000000007E-2</v>
      </c>
      <c r="I12054" s="1">
        <v>0.09</v>
      </c>
      <c r="J12054">
        <v>18</v>
      </c>
      <c r="K12054" s="3">
        <v>0</v>
      </c>
      <c r="L12054" s="3">
        <v>13</v>
      </c>
      <c r="M12054" s="4">
        <v>18</v>
      </c>
      <c r="O12054" s="3">
        <v>5</v>
      </c>
      <c r="S12054">
        <f t="shared" si="376"/>
        <v>18</v>
      </c>
      <c r="T12054">
        <f t="shared" si="377"/>
        <v>18</v>
      </c>
    </row>
    <row r="12055" spans="1:20" hidden="1" x14ac:dyDescent="0.25">
      <c r="A12055" s="2" t="s">
        <v>244</v>
      </c>
      <c r="B12055" s="2" t="s">
        <v>88</v>
      </c>
      <c r="C12055" s="2" t="s">
        <v>21</v>
      </c>
      <c r="F12055" s="1">
        <v>0</v>
      </c>
      <c r="G12055" s="1">
        <v>0.31</v>
      </c>
      <c r="H12055" s="1">
        <v>0</v>
      </c>
      <c r="I12055" s="1">
        <v>0</v>
      </c>
      <c r="J12055">
        <v>16</v>
      </c>
      <c r="K12055" s="3">
        <v>1</v>
      </c>
      <c r="L12055" s="3">
        <v>17</v>
      </c>
      <c r="M12055" s="4">
        <v>15</v>
      </c>
      <c r="N12055" s="4">
        <v>1</v>
      </c>
      <c r="S12055">
        <f t="shared" si="376"/>
        <v>16</v>
      </c>
      <c r="T12055">
        <f t="shared" si="377"/>
        <v>16</v>
      </c>
    </row>
    <row r="12056" spans="1:20" hidden="1" x14ac:dyDescent="0.25">
      <c r="A12056" s="2" t="s">
        <v>244</v>
      </c>
      <c r="B12056" s="2" t="s">
        <v>51</v>
      </c>
      <c r="C12056" s="2" t="s">
        <v>21</v>
      </c>
      <c r="F12056" s="1">
        <v>2</v>
      </c>
      <c r="G12056" s="1">
        <v>0.19</v>
      </c>
      <c r="H12056" s="1">
        <v>0.01</v>
      </c>
      <c r="I12056" s="1">
        <v>0.11</v>
      </c>
      <c r="J12056">
        <v>14</v>
      </c>
      <c r="K12056" s="3">
        <v>0</v>
      </c>
      <c r="L12056" s="3">
        <v>5</v>
      </c>
      <c r="M12056" s="4">
        <v>9</v>
      </c>
      <c r="N12056" s="4">
        <v>0</v>
      </c>
      <c r="O12056" s="3">
        <v>9</v>
      </c>
      <c r="P12056" s="4">
        <v>0</v>
      </c>
      <c r="S12056">
        <f t="shared" si="376"/>
        <v>14</v>
      </c>
      <c r="T12056">
        <f t="shared" si="377"/>
        <v>9</v>
      </c>
    </row>
    <row r="12057" spans="1:20" hidden="1" x14ac:dyDescent="0.25">
      <c r="A12057" s="2" t="s">
        <v>244</v>
      </c>
      <c r="B12057" s="2" t="s">
        <v>43</v>
      </c>
      <c r="C12057" s="2" t="s">
        <v>21</v>
      </c>
      <c r="F12057" s="1">
        <v>6</v>
      </c>
      <c r="G12057" s="1">
        <v>0.24</v>
      </c>
      <c r="H12057" s="1">
        <v>0.66</v>
      </c>
      <c r="J12057">
        <v>12</v>
      </c>
      <c r="K12057" s="3">
        <v>0</v>
      </c>
      <c r="L12057" s="3">
        <v>12</v>
      </c>
      <c r="M12057" s="4">
        <v>12</v>
      </c>
      <c r="S12057">
        <f t="shared" si="376"/>
        <v>12</v>
      </c>
      <c r="T12057">
        <f t="shared" si="377"/>
        <v>12</v>
      </c>
    </row>
    <row r="12058" spans="1:20" hidden="1" x14ac:dyDescent="0.25">
      <c r="A12058" s="2" t="s">
        <v>244</v>
      </c>
      <c r="B12058" s="2" t="s">
        <v>112</v>
      </c>
      <c r="C12058" s="2" t="s">
        <v>21</v>
      </c>
      <c r="D12058" s="4">
        <v>11</v>
      </c>
      <c r="F12058" s="1">
        <v>0</v>
      </c>
      <c r="G12058" s="1">
        <v>0</v>
      </c>
      <c r="H12058" s="1">
        <v>0</v>
      </c>
      <c r="I12058" s="1">
        <v>0</v>
      </c>
      <c r="J12058">
        <v>11</v>
      </c>
      <c r="K12058" s="3">
        <v>0</v>
      </c>
      <c r="L12058" s="3">
        <v>11</v>
      </c>
      <c r="M12058" s="4">
        <v>0</v>
      </c>
      <c r="N12058" s="4">
        <v>0</v>
      </c>
      <c r="O12058" s="3">
        <v>0</v>
      </c>
      <c r="P12058" s="4">
        <v>0</v>
      </c>
      <c r="S12058">
        <f t="shared" si="376"/>
        <v>11</v>
      </c>
      <c r="T12058">
        <f t="shared" si="377"/>
        <v>11</v>
      </c>
    </row>
    <row r="12059" spans="1:20" hidden="1" x14ac:dyDescent="0.25">
      <c r="A12059" s="2" t="s">
        <v>244</v>
      </c>
      <c r="B12059" s="2" t="s">
        <v>97</v>
      </c>
      <c r="C12059" s="2" t="s">
        <v>19</v>
      </c>
      <c r="D12059" s="4">
        <v>9</v>
      </c>
      <c r="E12059" s="4">
        <v>0</v>
      </c>
      <c r="F12059" s="1">
        <v>0</v>
      </c>
      <c r="G12059" s="1">
        <v>0</v>
      </c>
      <c r="H12059" s="1">
        <v>0</v>
      </c>
      <c r="I12059" s="1">
        <v>0</v>
      </c>
      <c r="J12059">
        <v>9</v>
      </c>
      <c r="K12059" s="3">
        <v>1</v>
      </c>
      <c r="L12059" s="3">
        <v>6</v>
      </c>
      <c r="M12059" s="4">
        <v>0</v>
      </c>
      <c r="O12059" s="3">
        <v>4</v>
      </c>
      <c r="S12059">
        <f t="shared" si="376"/>
        <v>9</v>
      </c>
      <c r="T12059">
        <f t="shared" si="377"/>
        <v>9</v>
      </c>
    </row>
    <row r="12060" spans="1:20" hidden="1" x14ac:dyDescent="0.25">
      <c r="A12060" s="2" t="s">
        <v>244</v>
      </c>
      <c r="B12060" s="2" t="s">
        <v>77</v>
      </c>
      <c r="C12060" s="2" t="s">
        <v>19</v>
      </c>
      <c r="F12060" s="1">
        <v>1</v>
      </c>
      <c r="G12060" s="1">
        <v>0.18</v>
      </c>
      <c r="H12060" s="1">
        <v>0.08</v>
      </c>
      <c r="I12060" s="1">
        <v>0.11</v>
      </c>
      <c r="J12060">
        <v>9</v>
      </c>
      <c r="K12060" s="3">
        <v>1</v>
      </c>
      <c r="L12060" s="3">
        <v>5</v>
      </c>
      <c r="M12060" s="4">
        <v>9</v>
      </c>
      <c r="O12060" s="3">
        <v>4</v>
      </c>
      <c r="Q12060" s="4">
        <v>0</v>
      </c>
      <c r="R12060" s="3">
        <v>0</v>
      </c>
      <c r="S12060">
        <f t="shared" si="376"/>
        <v>8</v>
      </c>
      <c r="T12060">
        <f t="shared" si="377"/>
        <v>9</v>
      </c>
    </row>
    <row r="12061" spans="1:20" hidden="1" x14ac:dyDescent="0.25">
      <c r="A12061" s="2" t="s">
        <v>244</v>
      </c>
      <c r="B12061" s="2" t="s">
        <v>31</v>
      </c>
      <c r="C12061" s="2" t="s">
        <v>19</v>
      </c>
      <c r="F12061" s="1">
        <v>1</v>
      </c>
      <c r="G12061" s="1">
        <v>0.17</v>
      </c>
      <c r="H12061" s="1">
        <v>0.09</v>
      </c>
      <c r="I12061" s="1">
        <v>0.01</v>
      </c>
      <c r="J12061">
        <v>8</v>
      </c>
      <c r="K12061" s="3">
        <v>3</v>
      </c>
      <c r="L12061" s="3">
        <v>11</v>
      </c>
      <c r="M12061" s="4">
        <v>8</v>
      </c>
      <c r="S12061">
        <f t="shared" si="376"/>
        <v>8</v>
      </c>
      <c r="T12061">
        <f t="shared" si="377"/>
        <v>8</v>
      </c>
    </row>
    <row r="12062" spans="1:20" hidden="1" x14ac:dyDescent="0.25">
      <c r="A12062" s="2" t="s">
        <v>244</v>
      </c>
      <c r="B12062" s="2" t="s">
        <v>114</v>
      </c>
      <c r="C12062" s="2" t="s">
        <v>21</v>
      </c>
      <c r="D12062" s="4">
        <v>8</v>
      </c>
      <c r="J12062">
        <v>8</v>
      </c>
      <c r="K12062" s="3">
        <v>0</v>
      </c>
      <c r="L12062" s="3">
        <v>6</v>
      </c>
      <c r="N12062" s="4">
        <v>0</v>
      </c>
      <c r="O12062" s="3">
        <v>3</v>
      </c>
      <c r="P12062" s="4">
        <v>0</v>
      </c>
      <c r="S12062">
        <f t="shared" si="376"/>
        <v>9</v>
      </c>
      <c r="T12062">
        <f t="shared" si="377"/>
        <v>8</v>
      </c>
    </row>
    <row r="12063" spans="1:20" hidden="1" x14ac:dyDescent="0.25">
      <c r="A12063" s="2" t="s">
        <v>244</v>
      </c>
      <c r="B12063" s="2" t="s">
        <v>74</v>
      </c>
      <c r="C12063" s="2" t="s">
        <v>19</v>
      </c>
      <c r="F12063" s="1">
        <v>1</v>
      </c>
      <c r="G12063" s="1">
        <v>0.14000000000000001</v>
      </c>
      <c r="H12063" s="1">
        <v>0.05</v>
      </c>
      <c r="I12063" s="1">
        <v>0.05</v>
      </c>
      <c r="J12063">
        <v>7</v>
      </c>
      <c r="K12063" s="3">
        <v>0</v>
      </c>
      <c r="L12063" s="3">
        <v>5</v>
      </c>
      <c r="M12063" s="4">
        <v>7</v>
      </c>
      <c r="O12063" s="3">
        <v>1</v>
      </c>
      <c r="S12063">
        <f t="shared" si="376"/>
        <v>6</v>
      </c>
      <c r="T12063">
        <f t="shared" si="377"/>
        <v>7</v>
      </c>
    </row>
    <row r="12064" spans="1:20" hidden="1" x14ac:dyDescent="0.25">
      <c r="A12064" s="2" t="s">
        <v>244</v>
      </c>
      <c r="B12064" s="2" t="s">
        <v>32</v>
      </c>
      <c r="C12064" s="2" t="s">
        <v>21</v>
      </c>
      <c r="D12064" s="4">
        <v>5</v>
      </c>
      <c r="F12064" s="1">
        <v>0</v>
      </c>
      <c r="G12064" s="1">
        <v>0.01</v>
      </c>
      <c r="H12064" s="1">
        <v>0</v>
      </c>
      <c r="I12064" s="1">
        <v>0</v>
      </c>
      <c r="J12064">
        <v>6</v>
      </c>
      <c r="K12064" s="3">
        <v>11</v>
      </c>
      <c r="L12064" s="3">
        <v>3</v>
      </c>
      <c r="M12064" s="4">
        <v>0</v>
      </c>
      <c r="N12064" s="4">
        <v>0</v>
      </c>
      <c r="O12064" s="3">
        <v>15</v>
      </c>
      <c r="P12064" s="4">
        <v>0</v>
      </c>
      <c r="Q12064" s="4">
        <v>0</v>
      </c>
      <c r="R12064" s="3">
        <v>0</v>
      </c>
      <c r="S12064">
        <f t="shared" si="376"/>
        <v>7</v>
      </c>
      <c r="T12064">
        <f t="shared" si="377"/>
        <v>5</v>
      </c>
    </row>
    <row r="12065" spans="1:20" hidden="1" x14ac:dyDescent="0.25">
      <c r="A12065" s="2" t="s">
        <v>244</v>
      </c>
      <c r="B12065" s="2" t="s">
        <v>95</v>
      </c>
      <c r="C12065" s="2" t="s">
        <v>21</v>
      </c>
      <c r="F12065" s="1">
        <v>3</v>
      </c>
      <c r="G12065" s="1">
        <v>0.13</v>
      </c>
      <c r="H12065" s="1">
        <v>0.35</v>
      </c>
      <c r="J12065">
        <v>6</v>
      </c>
      <c r="K12065" s="3">
        <v>0</v>
      </c>
      <c r="L12065" s="3">
        <v>6</v>
      </c>
      <c r="M12065" s="4">
        <v>6</v>
      </c>
      <c r="S12065">
        <f t="shared" si="376"/>
        <v>6</v>
      </c>
      <c r="T12065">
        <f t="shared" si="377"/>
        <v>6</v>
      </c>
    </row>
    <row r="12066" spans="1:20" hidden="1" x14ac:dyDescent="0.25">
      <c r="A12066" s="2" t="s">
        <v>244</v>
      </c>
      <c r="B12066" s="2" t="s">
        <v>20</v>
      </c>
      <c r="C12066" s="2" t="s">
        <v>21</v>
      </c>
      <c r="F12066" s="1">
        <v>0</v>
      </c>
      <c r="G12066" s="1">
        <v>0.02</v>
      </c>
      <c r="H12066" s="1">
        <v>0</v>
      </c>
      <c r="I12066" s="1">
        <v>0</v>
      </c>
      <c r="J12066">
        <v>5</v>
      </c>
      <c r="K12066" s="3">
        <v>14</v>
      </c>
      <c r="L12066" s="3">
        <v>18</v>
      </c>
      <c r="M12066" s="4">
        <v>1</v>
      </c>
      <c r="O12066" s="3">
        <v>1</v>
      </c>
      <c r="S12066">
        <f t="shared" si="376"/>
        <v>5</v>
      </c>
      <c r="T12066">
        <f t="shared" si="377"/>
        <v>1</v>
      </c>
    </row>
    <row r="12067" spans="1:20" hidden="1" x14ac:dyDescent="0.25">
      <c r="A12067" s="2" t="s">
        <v>244</v>
      </c>
      <c r="B12067" s="2" t="s">
        <v>84</v>
      </c>
      <c r="C12067" s="2" t="s">
        <v>21</v>
      </c>
      <c r="D12067" s="4">
        <v>5</v>
      </c>
      <c r="F12067" s="1">
        <v>0</v>
      </c>
      <c r="G12067" s="1">
        <v>0</v>
      </c>
      <c r="H12067" s="1">
        <v>0</v>
      </c>
      <c r="I12067" s="1">
        <v>0</v>
      </c>
      <c r="J12067">
        <v>5</v>
      </c>
      <c r="K12067" s="3">
        <v>0</v>
      </c>
      <c r="L12067" s="3">
        <v>5</v>
      </c>
      <c r="M12067" s="4">
        <v>0</v>
      </c>
      <c r="S12067">
        <f t="shared" si="376"/>
        <v>5</v>
      </c>
      <c r="T12067">
        <f t="shared" si="377"/>
        <v>5</v>
      </c>
    </row>
    <row r="12068" spans="1:20" hidden="1" x14ac:dyDescent="0.25">
      <c r="A12068" s="2" t="s">
        <v>244</v>
      </c>
      <c r="B12068" s="2" t="s">
        <v>63</v>
      </c>
      <c r="C12068" s="2" t="s">
        <v>21</v>
      </c>
      <c r="F12068" s="1">
        <v>1</v>
      </c>
      <c r="G12068" s="1">
        <v>0.09</v>
      </c>
      <c r="H12068" s="1">
        <v>0.01</v>
      </c>
      <c r="I12068" s="1">
        <v>0.03</v>
      </c>
      <c r="J12068">
        <v>4</v>
      </c>
      <c r="K12068" s="3">
        <v>0</v>
      </c>
      <c r="L12068" s="3">
        <v>4</v>
      </c>
      <c r="M12068" s="4">
        <v>4</v>
      </c>
      <c r="R12068" s="3">
        <v>0</v>
      </c>
      <c r="S12068">
        <f t="shared" si="376"/>
        <v>4</v>
      </c>
      <c r="T12068">
        <f t="shared" si="377"/>
        <v>4</v>
      </c>
    </row>
    <row r="12069" spans="1:20" hidden="1" x14ac:dyDescent="0.25">
      <c r="A12069" s="2" t="s">
        <v>244</v>
      </c>
      <c r="B12069" s="2" t="s">
        <v>72</v>
      </c>
      <c r="C12069" s="2" t="s">
        <v>21</v>
      </c>
      <c r="F12069" s="1">
        <v>0</v>
      </c>
      <c r="G12069" s="1">
        <v>0.08</v>
      </c>
      <c r="I12069" s="1">
        <v>0.02</v>
      </c>
      <c r="J12069">
        <v>4</v>
      </c>
      <c r="K12069" s="3">
        <v>2</v>
      </c>
      <c r="L12069" s="3">
        <v>3</v>
      </c>
      <c r="M12069" s="4">
        <v>4</v>
      </c>
      <c r="O12069" s="3">
        <v>3</v>
      </c>
      <c r="S12069">
        <f t="shared" si="376"/>
        <v>4</v>
      </c>
      <c r="T12069">
        <f t="shared" si="377"/>
        <v>4</v>
      </c>
    </row>
    <row r="12070" spans="1:20" hidden="1" x14ac:dyDescent="0.25">
      <c r="A12070" s="2" t="s">
        <v>244</v>
      </c>
      <c r="B12070" s="2" t="s">
        <v>38</v>
      </c>
      <c r="C12070" s="2" t="s">
        <v>21</v>
      </c>
      <c r="F12070" s="1">
        <v>1</v>
      </c>
      <c r="G12070" s="1">
        <v>0.06</v>
      </c>
      <c r="H12070" s="1">
        <v>0.05</v>
      </c>
      <c r="I12070" s="1">
        <v>0.02</v>
      </c>
      <c r="J12070">
        <v>3</v>
      </c>
      <c r="K12070" s="3">
        <v>0</v>
      </c>
      <c r="L12070" s="3">
        <v>3</v>
      </c>
      <c r="M12070" s="4">
        <v>3</v>
      </c>
      <c r="S12070">
        <f t="shared" si="376"/>
        <v>3</v>
      </c>
      <c r="T12070">
        <f t="shared" si="377"/>
        <v>3</v>
      </c>
    </row>
    <row r="12071" spans="1:20" hidden="1" x14ac:dyDescent="0.25">
      <c r="A12071" s="2" t="s">
        <v>244</v>
      </c>
      <c r="B12071" s="2" t="s">
        <v>58</v>
      </c>
      <c r="C12071" s="2" t="s">
        <v>21</v>
      </c>
      <c r="F12071" s="1">
        <v>0</v>
      </c>
      <c r="G12071" s="1">
        <v>0.05</v>
      </c>
      <c r="H12071" s="1">
        <v>0.02</v>
      </c>
      <c r="I12071" s="1">
        <v>0</v>
      </c>
      <c r="J12071">
        <v>3</v>
      </c>
      <c r="K12071" s="3">
        <v>0</v>
      </c>
      <c r="L12071" s="3">
        <v>3</v>
      </c>
      <c r="M12071" s="4">
        <v>3</v>
      </c>
      <c r="S12071">
        <f t="shared" si="376"/>
        <v>3</v>
      </c>
      <c r="T12071">
        <f t="shared" si="377"/>
        <v>3</v>
      </c>
    </row>
    <row r="12072" spans="1:20" hidden="1" x14ac:dyDescent="0.25">
      <c r="A12072" s="2" t="s">
        <v>244</v>
      </c>
      <c r="B12072" s="2" t="s">
        <v>106</v>
      </c>
      <c r="C12072" s="2" t="s">
        <v>21</v>
      </c>
      <c r="F12072" s="1">
        <v>1</v>
      </c>
      <c r="G12072" s="1">
        <v>0.06</v>
      </c>
      <c r="H12072" s="1">
        <v>0.02</v>
      </c>
      <c r="I12072" s="1">
        <v>0.02</v>
      </c>
      <c r="J12072">
        <v>3</v>
      </c>
      <c r="K12072" s="3">
        <v>2</v>
      </c>
      <c r="L12072" s="3">
        <v>5</v>
      </c>
      <c r="M12072" s="4">
        <v>3</v>
      </c>
      <c r="S12072">
        <f t="shared" si="376"/>
        <v>3</v>
      </c>
      <c r="T12072">
        <f t="shared" si="377"/>
        <v>3</v>
      </c>
    </row>
    <row r="12073" spans="1:20" hidden="1" x14ac:dyDescent="0.25">
      <c r="A12073" s="2" t="s">
        <v>244</v>
      </c>
      <c r="B12073" s="2" t="s">
        <v>108</v>
      </c>
      <c r="C12073" s="2" t="s">
        <v>21</v>
      </c>
      <c r="F12073" s="1">
        <v>1</v>
      </c>
      <c r="G12073" s="1">
        <v>0.06</v>
      </c>
      <c r="H12073" s="1">
        <v>0</v>
      </c>
      <c r="I12073" s="1">
        <v>0.04</v>
      </c>
      <c r="J12073">
        <v>3</v>
      </c>
      <c r="K12073" s="3">
        <v>0</v>
      </c>
      <c r="L12073" s="3">
        <v>3</v>
      </c>
      <c r="M12073" s="4">
        <v>3</v>
      </c>
      <c r="N12073" s="4">
        <v>0</v>
      </c>
      <c r="O12073" s="3">
        <v>0</v>
      </c>
      <c r="P12073" s="4">
        <v>0</v>
      </c>
      <c r="S12073">
        <f t="shared" si="376"/>
        <v>3</v>
      </c>
      <c r="T12073">
        <f t="shared" si="377"/>
        <v>3</v>
      </c>
    </row>
    <row r="12074" spans="1:20" hidden="1" x14ac:dyDescent="0.25">
      <c r="A12074" s="2" t="s">
        <v>244</v>
      </c>
      <c r="B12074" s="2" t="s">
        <v>42</v>
      </c>
      <c r="C12074" s="2" t="s">
        <v>21</v>
      </c>
      <c r="F12074" s="1">
        <v>1</v>
      </c>
      <c r="G12074" s="1">
        <v>0.02</v>
      </c>
      <c r="H12074" s="1">
        <v>7.0000000000000007E-2</v>
      </c>
      <c r="J12074">
        <v>1</v>
      </c>
      <c r="K12074" s="3">
        <v>0</v>
      </c>
      <c r="L12074" s="3">
        <v>0</v>
      </c>
      <c r="M12074" s="4">
        <v>1</v>
      </c>
      <c r="O12074" s="3">
        <v>1</v>
      </c>
      <c r="S12074">
        <f t="shared" si="376"/>
        <v>1</v>
      </c>
      <c r="T12074">
        <f t="shared" si="377"/>
        <v>1</v>
      </c>
    </row>
    <row r="12075" spans="1:20" hidden="1" x14ac:dyDescent="0.25">
      <c r="A12075" s="2" t="s">
        <v>244</v>
      </c>
      <c r="B12075" s="2" t="s">
        <v>94</v>
      </c>
      <c r="C12075" s="2" t="s">
        <v>21</v>
      </c>
      <c r="F12075" s="1">
        <v>1</v>
      </c>
      <c r="G12075" s="1">
        <v>0.02</v>
      </c>
      <c r="H12075" s="1">
        <v>0.06</v>
      </c>
      <c r="J12075">
        <v>1</v>
      </c>
      <c r="K12075" s="3">
        <v>8</v>
      </c>
      <c r="L12075" s="3">
        <v>0</v>
      </c>
      <c r="M12075" s="4">
        <v>1</v>
      </c>
      <c r="O12075" s="3">
        <v>2</v>
      </c>
      <c r="R12075" s="3">
        <v>7</v>
      </c>
      <c r="S12075">
        <f t="shared" si="376"/>
        <v>1</v>
      </c>
      <c r="T12075">
        <f t="shared" si="377"/>
        <v>1</v>
      </c>
    </row>
    <row r="12076" spans="1:20" hidden="1" x14ac:dyDescent="0.25">
      <c r="A12076" s="2" t="s">
        <v>244</v>
      </c>
      <c r="B12076" s="2" t="s">
        <v>70</v>
      </c>
      <c r="C12076" s="2" t="s">
        <v>21</v>
      </c>
      <c r="F12076" s="1">
        <v>0</v>
      </c>
      <c r="G12076" s="1">
        <v>0.01</v>
      </c>
      <c r="J12076">
        <v>1</v>
      </c>
      <c r="L12076" s="3">
        <v>1</v>
      </c>
      <c r="M12076" s="4">
        <v>1</v>
      </c>
      <c r="S12076">
        <f t="shared" si="376"/>
        <v>1</v>
      </c>
      <c r="T12076">
        <f t="shared" si="377"/>
        <v>1</v>
      </c>
    </row>
    <row r="12077" spans="1:20" hidden="1" x14ac:dyDescent="0.25">
      <c r="A12077" s="2" t="s">
        <v>244</v>
      </c>
      <c r="B12077" s="2" t="s">
        <v>33</v>
      </c>
      <c r="C12077" s="2" t="s">
        <v>21</v>
      </c>
      <c r="F12077" s="1">
        <v>0</v>
      </c>
      <c r="G12077" s="1">
        <v>0</v>
      </c>
      <c r="I12077" s="1">
        <v>0</v>
      </c>
      <c r="J12077">
        <v>0</v>
      </c>
      <c r="K12077" s="3">
        <v>0</v>
      </c>
      <c r="L12077" s="3">
        <v>0</v>
      </c>
      <c r="M12077" s="4">
        <v>0</v>
      </c>
      <c r="S12077">
        <f t="shared" si="376"/>
        <v>0</v>
      </c>
      <c r="T12077">
        <f t="shared" si="377"/>
        <v>0</v>
      </c>
    </row>
    <row r="12078" spans="1:20" hidden="1" x14ac:dyDescent="0.25">
      <c r="A12078" s="2" t="s">
        <v>244</v>
      </c>
      <c r="B12078" s="2" t="s">
        <v>90</v>
      </c>
      <c r="C12078" s="2" t="s">
        <v>21</v>
      </c>
      <c r="F12078" s="1">
        <v>0</v>
      </c>
      <c r="G12078" s="1">
        <v>0</v>
      </c>
      <c r="H12078" s="1">
        <v>0</v>
      </c>
      <c r="I12078" s="1">
        <v>0</v>
      </c>
      <c r="J12078">
        <v>0</v>
      </c>
      <c r="K12078" s="3">
        <v>0</v>
      </c>
      <c r="L12078" s="3">
        <v>0</v>
      </c>
      <c r="M12078" s="4">
        <v>0</v>
      </c>
      <c r="S12078">
        <f t="shared" si="376"/>
        <v>0</v>
      </c>
      <c r="T12078">
        <f t="shared" si="377"/>
        <v>0</v>
      </c>
    </row>
    <row r="12079" spans="1:20" hidden="1" x14ac:dyDescent="0.25">
      <c r="A12079" s="2" t="s">
        <v>244</v>
      </c>
      <c r="B12079" s="2" t="s">
        <v>96</v>
      </c>
      <c r="C12079" s="2" t="s">
        <v>19</v>
      </c>
      <c r="E12079" s="4">
        <v>0</v>
      </c>
      <c r="F12079" s="1">
        <v>0</v>
      </c>
      <c r="G12079" s="1">
        <v>0</v>
      </c>
      <c r="H12079" s="1">
        <v>0</v>
      </c>
      <c r="I12079" s="1">
        <v>0</v>
      </c>
      <c r="J12079">
        <v>0</v>
      </c>
      <c r="K12079" s="3">
        <v>1</v>
      </c>
      <c r="L12079" s="3">
        <v>0</v>
      </c>
      <c r="M12079" s="4">
        <v>0</v>
      </c>
      <c r="O12079" s="3">
        <v>1</v>
      </c>
      <c r="S12079">
        <f t="shared" si="376"/>
        <v>0</v>
      </c>
      <c r="T12079">
        <f t="shared" si="377"/>
        <v>0</v>
      </c>
    </row>
    <row r="12080" spans="1:20" hidden="1" x14ac:dyDescent="0.25">
      <c r="A12080" s="2" t="s">
        <v>244</v>
      </c>
      <c r="B12080" s="2" t="s">
        <v>98</v>
      </c>
      <c r="C12080" s="2" t="s">
        <v>21</v>
      </c>
      <c r="J12080">
        <v>0</v>
      </c>
      <c r="L12080" s="3">
        <v>0</v>
      </c>
      <c r="S12080">
        <f t="shared" si="376"/>
        <v>0</v>
      </c>
      <c r="T12080">
        <f t="shared" si="377"/>
        <v>0</v>
      </c>
    </row>
    <row r="12081" spans="1:20" hidden="1" x14ac:dyDescent="0.25">
      <c r="A12081" s="2" t="s">
        <v>244</v>
      </c>
      <c r="B12081" s="2" t="s">
        <v>102</v>
      </c>
      <c r="C12081" s="2" t="s">
        <v>21</v>
      </c>
      <c r="E12081" s="4">
        <v>0</v>
      </c>
      <c r="J12081">
        <v>0</v>
      </c>
      <c r="K12081" s="3">
        <v>0</v>
      </c>
      <c r="L12081" s="3">
        <v>0</v>
      </c>
      <c r="S12081">
        <f t="shared" si="376"/>
        <v>0</v>
      </c>
      <c r="T12081">
        <f t="shared" si="377"/>
        <v>0</v>
      </c>
    </row>
    <row r="12082" spans="1:20" hidden="1" x14ac:dyDescent="0.25">
      <c r="A12082" s="2" t="s">
        <v>244</v>
      </c>
      <c r="B12082" s="2" t="s">
        <v>69</v>
      </c>
      <c r="C12082" s="2" t="s">
        <v>21</v>
      </c>
      <c r="D12082" s="4">
        <v>0</v>
      </c>
      <c r="J12082">
        <v>0</v>
      </c>
      <c r="K12082" s="3">
        <v>0</v>
      </c>
      <c r="L12082" s="3">
        <v>0</v>
      </c>
      <c r="S12082">
        <f t="shared" si="376"/>
        <v>0</v>
      </c>
      <c r="T12082">
        <f t="shared" si="377"/>
        <v>0</v>
      </c>
    </row>
    <row r="12083" spans="1:20" hidden="1" x14ac:dyDescent="0.25">
      <c r="A12083" s="2" t="s">
        <v>244</v>
      </c>
      <c r="B12083" s="2" t="s">
        <v>22</v>
      </c>
      <c r="C12083" s="2" t="s">
        <v>21</v>
      </c>
      <c r="J12083">
        <v>-8</v>
      </c>
      <c r="K12083" s="3">
        <v>12</v>
      </c>
      <c r="L12083" s="3">
        <v>3</v>
      </c>
      <c r="S12083">
        <f t="shared" si="376"/>
        <v>-9</v>
      </c>
      <c r="T12083">
        <f t="shared" si="377"/>
        <v>0</v>
      </c>
    </row>
    <row r="12084" spans="1:20" hidden="1" x14ac:dyDescent="0.25">
      <c r="A12084" s="2" t="s">
        <v>244</v>
      </c>
      <c r="B12084" s="2" t="s">
        <v>55</v>
      </c>
      <c r="C12084" s="2" t="s">
        <v>21</v>
      </c>
      <c r="F12084" s="1">
        <v>0</v>
      </c>
      <c r="H12084" s="1">
        <v>0</v>
      </c>
      <c r="I12084" s="1">
        <v>0</v>
      </c>
      <c r="S12084">
        <f t="shared" si="376"/>
        <v>0</v>
      </c>
      <c r="T12084">
        <f t="shared" si="377"/>
        <v>0</v>
      </c>
    </row>
    <row r="12085" spans="1:20" hidden="1" x14ac:dyDescent="0.25">
      <c r="A12085" s="2" t="s">
        <v>245</v>
      </c>
      <c r="B12085" s="2" t="s">
        <v>52</v>
      </c>
      <c r="C12085" s="2" t="s">
        <v>21</v>
      </c>
      <c r="D12085" s="4">
        <v>868</v>
      </c>
      <c r="E12085" s="4">
        <v>1</v>
      </c>
      <c r="F12085" s="1">
        <v>684</v>
      </c>
      <c r="G12085" s="1">
        <v>91.77</v>
      </c>
      <c r="H12085" s="1">
        <v>2.2599999999999998</v>
      </c>
      <c r="I12085" s="1">
        <v>15.84</v>
      </c>
      <c r="J12085">
        <v>1294</v>
      </c>
      <c r="K12085" s="3">
        <v>133</v>
      </c>
      <c r="L12085" s="3">
        <v>8</v>
      </c>
      <c r="M12085" s="4">
        <v>320</v>
      </c>
      <c r="N12085" s="4">
        <v>73</v>
      </c>
      <c r="O12085" s="3">
        <v>1419</v>
      </c>
      <c r="P12085" s="4">
        <v>12</v>
      </c>
      <c r="Q12085" s="4">
        <v>20</v>
      </c>
      <c r="R12085" s="3">
        <v>0</v>
      </c>
      <c r="S12085">
        <f t="shared" si="376"/>
        <v>1294</v>
      </c>
      <c r="T12085">
        <f t="shared" si="377"/>
        <v>1294</v>
      </c>
    </row>
    <row r="12086" spans="1:20" hidden="1" x14ac:dyDescent="0.25">
      <c r="A12086" s="2" t="s">
        <v>245</v>
      </c>
      <c r="B12086" s="2" t="s">
        <v>69</v>
      </c>
      <c r="C12086" s="2" t="s">
        <v>21</v>
      </c>
      <c r="D12086" s="4">
        <v>202</v>
      </c>
      <c r="J12086">
        <v>982</v>
      </c>
      <c r="K12086" s="3">
        <v>0</v>
      </c>
      <c r="O12086" s="3">
        <v>1009</v>
      </c>
      <c r="Q12086" s="4">
        <v>780</v>
      </c>
      <c r="R12086" s="3">
        <v>-27</v>
      </c>
      <c r="S12086">
        <f t="shared" si="376"/>
        <v>982</v>
      </c>
      <c r="T12086">
        <f t="shared" si="377"/>
        <v>982</v>
      </c>
    </row>
    <row r="12087" spans="1:20" hidden="1" x14ac:dyDescent="0.25">
      <c r="A12087" s="2" t="s">
        <v>245</v>
      </c>
      <c r="B12087" s="2" t="s">
        <v>27</v>
      </c>
      <c r="C12087" s="2" t="s">
        <v>21</v>
      </c>
      <c r="D12087" s="4">
        <v>251</v>
      </c>
      <c r="F12087" s="1">
        <v>348</v>
      </c>
      <c r="G12087" s="1">
        <v>47.89</v>
      </c>
      <c r="H12087" s="1">
        <v>1.19</v>
      </c>
      <c r="I12087" s="1">
        <v>10.18</v>
      </c>
      <c r="J12087">
        <v>671</v>
      </c>
      <c r="K12087" s="3">
        <v>333</v>
      </c>
      <c r="L12087" s="3">
        <v>96</v>
      </c>
      <c r="M12087" s="4">
        <v>167</v>
      </c>
      <c r="N12087" s="4">
        <v>91</v>
      </c>
      <c r="O12087" s="3">
        <v>1009</v>
      </c>
      <c r="P12087" s="4">
        <v>87</v>
      </c>
      <c r="Q12087" s="4">
        <v>75</v>
      </c>
      <c r="R12087" s="3">
        <v>-100</v>
      </c>
      <c r="S12087">
        <f t="shared" si="376"/>
        <v>672</v>
      </c>
      <c r="T12087">
        <f t="shared" si="377"/>
        <v>671</v>
      </c>
    </row>
    <row r="12088" spans="1:20" hidden="1" x14ac:dyDescent="0.25">
      <c r="A12088" s="2" t="s">
        <v>245</v>
      </c>
      <c r="B12088" s="2" t="s">
        <v>49</v>
      </c>
      <c r="C12088" s="2" t="s">
        <v>19</v>
      </c>
      <c r="D12088" s="4">
        <v>43</v>
      </c>
      <c r="F12088" s="1">
        <v>333</v>
      </c>
      <c r="G12088" s="1">
        <v>155.18</v>
      </c>
      <c r="H12088" s="1">
        <v>12.98</v>
      </c>
      <c r="I12088" s="1">
        <v>13.85</v>
      </c>
      <c r="J12088">
        <v>584</v>
      </c>
      <c r="K12088" s="3">
        <v>8</v>
      </c>
      <c r="L12088" s="3">
        <v>65</v>
      </c>
      <c r="M12088" s="4">
        <v>541</v>
      </c>
      <c r="N12088" s="4">
        <v>1</v>
      </c>
      <c r="O12088" s="3">
        <v>527</v>
      </c>
      <c r="Q12088" s="4">
        <v>0</v>
      </c>
      <c r="R12088" s="3">
        <v>0</v>
      </c>
      <c r="S12088">
        <f t="shared" si="376"/>
        <v>584</v>
      </c>
      <c r="T12088">
        <f t="shared" si="377"/>
        <v>585</v>
      </c>
    </row>
    <row r="12089" spans="1:20" hidden="1" x14ac:dyDescent="0.25">
      <c r="A12089" s="2" t="s">
        <v>245</v>
      </c>
      <c r="B12089" s="2" t="s">
        <v>66</v>
      </c>
      <c r="C12089" s="2" t="s">
        <v>21</v>
      </c>
      <c r="E12089" s="4">
        <v>198</v>
      </c>
      <c r="F12089" s="1">
        <v>45</v>
      </c>
      <c r="G12089" s="1">
        <v>31.59</v>
      </c>
      <c r="H12089" s="1">
        <v>0.32</v>
      </c>
      <c r="I12089" s="1">
        <v>0.43</v>
      </c>
      <c r="J12089">
        <v>580</v>
      </c>
      <c r="K12089" s="3">
        <v>44</v>
      </c>
      <c r="L12089" s="3">
        <v>11</v>
      </c>
      <c r="M12089" s="4">
        <v>110</v>
      </c>
      <c r="N12089" s="4">
        <v>62</v>
      </c>
      <c r="O12089" s="3">
        <v>613</v>
      </c>
      <c r="Q12089" s="4">
        <v>211</v>
      </c>
      <c r="R12089" s="3">
        <v>0</v>
      </c>
      <c r="S12089">
        <f t="shared" si="376"/>
        <v>580</v>
      </c>
      <c r="T12089">
        <f t="shared" si="377"/>
        <v>581</v>
      </c>
    </row>
    <row r="12090" spans="1:20" hidden="1" x14ac:dyDescent="0.25">
      <c r="A12090" s="2" t="s">
        <v>245</v>
      </c>
      <c r="B12090" s="2" t="s">
        <v>65</v>
      </c>
      <c r="C12090" s="2" t="s">
        <v>21</v>
      </c>
      <c r="D12090" s="4">
        <v>72</v>
      </c>
      <c r="E12090" s="4">
        <v>3</v>
      </c>
      <c r="F12090" s="1">
        <v>99</v>
      </c>
      <c r="G12090" s="1">
        <v>53.99</v>
      </c>
      <c r="H12090" s="1">
        <v>0.15</v>
      </c>
      <c r="I12090" s="1">
        <v>2.36</v>
      </c>
      <c r="J12090">
        <v>270</v>
      </c>
      <c r="K12090" s="3">
        <v>1</v>
      </c>
      <c r="L12090" s="3">
        <v>31</v>
      </c>
      <c r="M12090" s="4">
        <v>188</v>
      </c>
      <c r="N12090" s="4">
        <v>1</v>
      </c>
      <c r="O12090" s="3">
        <v>239</v>
      </c>
      <c r="P12090" s="4">
        <v>5</v>
      </c>
      <c r="R12090" s="3">
        <v>0</v>
      </c>
      <c r="S12090">
        <f t="shared" si="376"/>
        <v>269</v>
      </c>
      <c r="T12090">
        <f t="shared" si="377"/>
        <v>269</v>
      </c>
    </row>
    <row r="12091" spans="1:20" hidden="1" x14ac:dyDescent="0.25">
      <c r="A12091" s="2" t="s">
        <v>245</v>
      </c>
      <c r="B12091" s="2" t="s">
        <v>50</v>
      </c>
      <c r="C12091" s="2" t="s">
        <v>21</v>
      </c>
      <c r="D12091" s="4">
        <v>5</v>
      </c>
      <c r="F12091" s="1">
        <v>47</v>
      </c>
      <c r="G12091" s="1">
        <v>60.2</v>
      </c>
      <c r="H12091" s="1">
        <v>0.41</v>
      </c>
      <c r="I12091" s="1">
        <v>1.96</v>
      </c>
      <c r="J12091">
        <v>235</v>
      </c>
      <c r="K12091" s="3">
        <v>33</v>
      </c>
      <c r="L12091" s="3">
        <v>21</v>
      </c>
      <c r="M12091" s="4">
        <v>210</v>
      </c>
      <c r="N12091" s="4">
        <v>20</v>
      </c>
      <c r="O12091" s="3">
        <v>246</v>
      </c>
      <c r="Q12091" s="4">
        <v>0</v>
      </c>
      <c r="R12091" s="3">
        <v>0</v>
      </c>
      <c r="S12091">
        <f t="shared" si="376"/>
        <v>234</v>
      </c>
      <c r="T12091">
        <f t="shared" si="377"/>
        <v>235</v>
      </c>
    </row>
    <row r="12092" spans="1:20" hidden="1" x14ac:dyDescent="0.25">
      <c r="A12092" s="2" t="s">
        <v>245</v>
      </c>
      <c r="B12092" s="2" t="s">
        <v>38</v>
      </c>
      <c r="C12092" s="2" t="s">
        <v>21</v>
      </c>
      <c r="D12092" s="4">
        <v>103</v>
      </c>
      <c r="J12092">
        <v>231</v>
      </c>
      <c r="K12092" s="3">
        <v>275</v>
      </c>
      <c r="L12092" s="3">
        <v>1</v>
      </c>
      <c r="N12092" s="4">
        <v>7</v>
      </c>
      <c r="O12092" s="3">
        <v>504</v>
      </c>
      <c r="P12092" s="4">
        <v>3</v>
      </c>
      <c r="Q12092" s="4">
        <v>117</v>
      </c>
      <c r="R12092" s="3">
        <v>0</v>
      </c>
      <c r="S12092">
        <f t="shared" si="376"/>
        <v>230</v>
      </c>
      <c r="T12092">
        <f t="shared" si="377"/>
        <v>230</v>
      </c>
    </row>
    <row r="12093" spans="1:20" hidden="1" x14ac:dyDescent="0.25">
      <c r="A12093" s="2" t="s">
        <v>245</v>
      </c>
      <c r="B12093" s="2" t="s">
        <v>26</v>
      </c>
      <c r="C12093" s="2" t="s">
        <v>21</v>
      </c>
      <c r="F12093" s="1">
        <v>46</v>
      </c>
      <c r="G12093" s="1">
        <v>34.61</v>
      </c>
      <c r="I12093" s="1">
        <v>0.47</v>
      </c>
      <c r="J12093">
        <v>121</v>
      </c>
      <c r="K12093" s="3">
        <v>1</v>
      </c>
      <c r="L12093" s="3">
        <v>28</v>
      </c>
      <c r="M12093" s="4">
        <v>121</v>
      </c>
      <c r="O12093" s="3">
        <v>94</v>
      </c>
      <c r="S12093">
        <f t="shared" si="376"/>
        <v>121</v>
      </c>
      <c r="T12093">
        <f t="shared" si="377"/>
        <v>121</v>
      </c>
    </row>
    <row r="12094" spans="1:20" hidden="1" x14ac:dyDescent="0.25">
      <c r="A12094" s="2" t="s">
        <v>245</v>
      </c>
      <c r="B12094" s="2" t="s">
        <v>60</v>
      </c>
      <c r="C12094" s="2" t="s">
        <v>21</v>
      </c>
      <c r="D12094" s="4">
        <v>60</v>
      </c>
      <c r="F12094" s="1">
        <v>26</v>
      </c>
      <c r="G12094" s="1">
        <v>3.44</v>
      </c>
      <c r="H12094" s="1">
        <v>0.12</v>
      </c>
      <c r="I12094" s="1">
        <v>0.88</v>
      </c>
      <c r="J12094">
        <v>115</v>
      </c>
      <c r="K12094" s="3">
        <v>125</v>
      </c>
      <c r="L12094" s="3">
        <v>22</v>
      </c>
      <c r="M12094" s="4">
        <v>12</v>
      </c>
      <c r="N12094" s="4">
        <v>7</v>
      </c>
      <c r="O12094" s="3">
        <v>219</v>
      </c>
      <c r="P12094" s="4">
        <v>17</v>
      </c>
      <c r="Q12094" s="4">
        <v>20</v>
      </c>
      <c r="R12094" s="3">
        <v>0</v>
      </c>
      <c r="S12094">
        <f t="shared" si="376"/>
        <v>116</v>
      </c>
      <c r="T12094">
        <f t="shared" si="377"/>
        <v>116</v>
      </c>
    </row>
    <row r="12095" spans="1:20" hidden="1" x14ac:dyDescent="0.25">
      <c r="A12095" s="2" t="s">
        <v>245</v>
      </c>
      <c r="B12095" s="2" t="s">
        <v>115</v>
      </c>
      <c r="C12095" s="2" t="s">
        <v>19</v>
      </c>
      <c r="F12095" s="1">
        <v>109</v>
      </c>
      <c r="G12095" s="1">
        <v>19.829999999999998</v>
      </c>
      <c r="H12095" s="1">
        <v>9.14</v>
      </c>
      <c r="I12095" s="1">
        <v>6.2</v>
      </c>
      <c r="J12095">
        <v>69</v>
      </c>
      <c r="K12095" s="3">
        <v>0</v>
      </c>
      <c r="L12095" s="3">
        <v>8</v>
      </c>
      <c r="M12095" s="4">
        <v>69</v>
      </c>
      <c r="O12095" s="3">
        <v>61</v>
      </c>
      <c r="R12095" s="3">
        <v>0</v>
      </c>
      <c r="S12095">
        <f t="shared" si="376"/>
        <v>69</v>
      </c>
      <c r="T12095">
        <f t="shared" si="377"/>
        <v>69</v>
      </c>
    </row>
    <row r="12096" spans="1:20" hidden="1" x14ac:dyDescent="0.25">
      <c r="A12096" s="2" t="s">
        <v>245</v>
      </c>
      <c r="B12096" s="2" t="s">
        <v>68</v>
      </c>
      <c r="C12096" s="2" t="s">
        <v>21</v>
      </c>
      <c r="F12096" s="1">
        <v>171</v>
      </c>
      <c r="G12096" s="1">
        <v>17.64</v>
      </c>
      <c r="J12096">
        <v>63</v>
      </c>
      <c r="K12096" s="3">
        <v>34</v>
      </c>
      <c r="L12096" s="3">
        <v>44</v>
      </c>
      <c r="M12096" s="4">
        <v>62</v>
      </c>
      <c r="O12096" s="3">
        <v>140</v>
      </c>
      <c r="Q12096" s="4">
        <v>1</v>
      </c>
      <c r="R12096" s="3">
        <v>-88</v>
      </c>
      <c r="S12096">
        <f t="shared" si="376"/>
        <v>62</v>
      </c>
      <c r="T12096">
        <f t="shared" si="377"/>
        <v>63</v>
      </c>
    </row>
    <row r="12097" spans="1:20" hidden="1" x14ac:dyDescent="0.25">
      <c r="A12097" s="2" t="s">
        <v>245</v>
      </c>
      <c r="B12097" s="2" t="s">
        <v>76</v>
      </c>
      <c r="C12097" s="2" t="s">
        <v>19</v>
      </c>
      <c r="F12097" s="1">
        <v>61</v>
      </c>
      <c r="G12097" s="1">
        <v>17.93</v>
      </c>
      <c r="H12097" s="1">
        <v>3.8</v>
      </c>
      <c r="I12097" s="1">
        <v>6.17</v>
      </c>
      <c r="J12097">
        <v>63</v>
      </c>
      <c r="K12097" s="3">
        <v>0</v>
      </c>
      <c r="L12097" s="3">
        <v>19</v>
      </c>
      <c r="M12097" s="4">
        <v>63</v>
      </c>
      <c r="O12097" s="3">
        <v>43</v>
      </c>
      <c r="Q12097" s="4">
        <v>0</v>
      </c>
      <c r="R12097" s="3">
        <v>0</v>
      </c>
      <c r="S12097">
        <f t="shared" si="376"/>
        <v>62</v>
      </c>
      <c r="T12097">
        <f t="shared" si="377"/>
        <v>63</v>
      </c>
    </row>
    <row r="12098" spans="1:20" hidden="1" x14ac:dyDescent="0.25">
      <c r="A12098" s="2" t="s">
        <v>245</v>
      </c>
      <c r="B12098" s="2" t="s">
        <v>73</v>
      </c>
      <c r="C12098" s="2" t="s">
        <v>21</v>
      </c>
      <c r="F12098" s="1">
        <v>7</v>
      </c>
      <c r="G12098" s="1">
        <v>14.61</v>
      </c>
      <c r="H12098" s="1">
        <v>0.08</v>
      </c>
      <c r="I12098" s="1">
        <v>0.34</v>
      </c>
      <c r="J12098">
        <v>54</v>
      </c>
      <c r="K12098" s="3">
        <v>13</v>
      </c>
      <c r="L12098" s="3">
        <v>16</v>
      </c>
      <c r="M12098" s="4">
        <v>51</v>
      </c>
      <c r="N12098" s="4">
        <v>4</v>
      </c>
      <c r="O12098" s="3">
        <v>51</v>
      </c>
      <c r="Q12098" s="4">
        <v>0</v>
      </c>
      <c r="R12098" s="3">
        <v>0</v>
      </c>
      <c r="S12098">
        <f t="shared" ref="S12098:S12161" si="378">-K12098+L12098+O12098+R12098</f>
        <v>54</v>
      </c>
      <c r="T12098">
        <f t="shared" ref="T12098:T12161" si="379">M12098+N12098+P12098+Q12098+D12098+E12098</f>
        <v>55</v>
      </c>
    </row>
    <row r="12099" spans="1:20" hidden="1" x14ac:dyDescent="0.25">
      <c r="A12099" s="2" t="s">
        <v>245</v>
      </c>
      <c r="B12099" s="2" t="s">
        <v>101</v>
      </c>
      <c r="C12099" s="2" t="s">
        <v>21</v>
      </c>
      <c r="F12099" s="1">
        <v>14</v>
      </c>
      <c r="G12099" s="1">
        <v>14.86</v>
      </c>
      <c r="H12099" s="1">
        <v>0.09</v>
      </c>
      <c r="I12099" s="1">
        <v>0.47</v>
      </c>
      <c r="J12099">
        <v>52</v>
      </c>
      <c r="K12099" s="3">
        <v>3</v>
      </c>
      <c r="L12099" s="3">
        <v>4</v>
      </c>
      <c r="M12099" s="4">
        <v>52</v>
      </c>
      <c r="N12099" s="4">
        <v>0</v>
      </c>
      <c r="O12099" s="3">
        <v>51</v>
      </c>
      <c r="Q12099" s="4">
        <v>0</v>
      </c>
      <c r="R12099" s="3">
        <v>0</v>
      </c>
      <c r="S12099">
        <f t="shared" si="378"/>
        <v>52</v>
      </c>
      <c r="T12099">
        <f t="shared" si="379"/>
        <v>52</v>
      </c>
    </row>
    <row r="12100" spans="1:20" hidden="1" x14ac:dyDescent="0.25">
      <c r="A12100" s="2" t="s">
        <v>245</v>
      </c>
      <c r="B12100" s="2" t="s">
        <v>36</v>
      </c>
      <c r="C12100" s="2" t="s">
        <v>21</v>
      </c>
      <c r="F12100" s="1">
        <v>15</v>
      </c>
      <c r="G12100" s="1">
        <v>11.57</v>
      </c>
      <c r="H12100" s="1">
        <v>0.13</v>
      </c>
      <c r="I12100" s="1">
        <v>0.24</v>
      </c>
      <c r="J12100">
        <v>48</v>
      </c>
      <c r="K12100" s="3">
        <v>70</v>
      </c>
      <c r="L12100" s="3">
        <v>19</v>
      </c>
      <c r="M12100" s="4">
        <v>40</v>
      </c>
      <c r="N12100" s="4">
        <v>8</v>
      </c>
      <c r="O12100" s="3">
        <v>99</v>
      </c>
      <c r="Q12100" s="4">
        <v>0</v>
      </c>
      <c r="R12100" s="3">
        <v>0</v>
      </c>
      <c r="S12100">
        <f t="shared" si="378"/>
        <v>48</v>
      </c>
      <c r="T12100">
        <f t="shared" si="379"/>
        <v>48</v>
      </c>
    </row>
    <row r="12101" spans="1:20" hidden="1" x14ac:dyDescent="0.25">
      <c r="A12101" s="2" t="s">
        <v>245</v>
      </c>
      <c r="B12101" s="2" t="s">
        <v>57</v>
      </c>
      <c r="C12101" s="2" t="s">
        <v>19</v>
      </c>
      <c r="F12101" s="1">
        <v>37</v>
      </c>
      <c r="G12101" s="1">
        <v>9.7899999999999991</v>
      </c>
      <c r="H12101" s="1">
        <v>2.63</v>
      </c>
      <c r="I12101" s="1">
        <v>2.87</v>
      </c>
      <c r="J12101">
        <v>36</v>
      </c>
      <c r="K12101" s="3">
        <v>0</v>
      </c>
      <c r="L12101" s="3">
        <v>1</v>
      </c>
      <c r="M12101" s="4">
        <v>34</v>
      </c>
      <c r="N12101" s="4">
        <v>0</v>
      </c>
      <c r="O12101" s="3">
        <v>36</v>
      </c>
      <c r="P12101" s="4">
        <v>2</v>
      </c>
      <c r="R12101" s="3">
        <v>0</v>
      </c>
      <c r="S12101">
        <f t="shared" si="378"/>
        <v>37</v>
      </c>
      <c r="T12101">
        <f t="shared" si="379"/>
        <v>36</v>
      </c>
    </row>
    <row r="12102" spans="1:20" hidden="1" x14ac:dyDescent="0.25">
      <c r="A12102" s="2" t="s">
        <v>245</v>
      </c>
      <c r="B12102" s="2" t="s">
        <v>78</v>
      </c>
      <c r="C12102" s="2" t="s">
        <v>21</v>
      </c>
      <c r="F12102" s="1">
        <v>21</v>
      </c>
      <c r="G12102" s="1">
        <v>10.34</v>
      </c>
      <c r="I12102" s="1">
        <v>0</v>
      </c>
      <c r="J12102">
        <v>36</v>
      </c>
      <c r="K12102" s="3">
        <v>124</v>
      </c>
      <c r="L12102" s="3">
        <v>1</v>
      </c>
      <c r="M12102" s="4">
        <v>36</v>
      </c>
      <c r="O12102" s="3">
        <v>159</v>
      </c>
      <c r="R12102" s="3">
        <v>0</v>
      </c>
      <c r="S12102">
        <f t="shared" si="378"/>
        <v>36</v>
      </c>
      <c r="T12102">
        <f t="shared" si="379"/>
        <v>36</v>
      </c>
    </row>
    <row r="12103" spans="1:20" hidden="1" x14ac:dyDescent="0.25">
      <c r="A12103" s="2" t="s">
        <v>245</v>
      </c>
      <c r="B12103" s="2" t="s">
        <v>113</v>
      </c>
      <c r="C12103" s="2" t="s">
        <v>21</v>
      </c>
      <c r="D12103" s="4">
        <v>16</v>
      </c>
      <c r="F12103" s="1">
        <v>0</v>
      </c>
      <c r="G12103" s="1">
        <v>0</v>
      </c>
      <c r="I12103" s="1">
        <v>0</v>
      </c>
      <c r="J12103">
        <v>33</v>
      </c>
      <c r="K12103" s="3">
        <v>13</v>
      </c>
      <c r="L12103" s="3">
        <v>0</v>
      </c>
      <c r="M12103" s="4">
        <v>0</v>
      </c>
      <c r="O12103" s="3">
        <v>65</v>
      </c>
      <c r="P12103" s="4">
        <v>3</v>
      </c>
      <c r="Q12103" s="4">
        <v>14</v>
      </c>
      <c r="R12103" s="3">
        <v>-20</v>
      </c>
      <c r="S12103">
        <f t="shared" si="378"/>
        <v>32</v>
      </c>
      <c r="T12103">
        <f t="shared" si="379"/>
        <v>33</v>
      </c>
    </row>
    <row r="12104" spans="1:20" hidden="1" x14ac:dyDescent="0.25">
      <c r="A12104" s="2" t="s">
        <v>245</v>
      </c>
      <c r="B12104" s="2" t="s">
        <v>91</v>
      </c>
      <c r="C12104" s="2" t="s">
        <v>21</v>
      </c>
      <c r="D12104" s="4">
        <v>0</v>
      </c>
      <c r="F12104" s="1">
        <v>1</v>
      </c>
      <c r="G12104" s="1">
        <v>0</v>
      </c>
      <c r="H12104" s="1">
        <v>0</v>
      </c>
      <c r="I12104" s="1">
        <v>0</v>
      </c>
      <c r="J12104">
        <v>27</v>
      </c>
      <c r="K12104" s="3">
        <v>45</v>
      </c>
      <c r="L12104" s="3">
        <v>1</v>
      </c>
      <c r="M12104" s="4">
        <v>0</v>
      </c>
      <c r="O12104" s="3">
        <v>43</v>
      </c>
      <c r="Q12104" s="4">
        <v>26</v>
      </c>
      <c r="R12104" s="3">
        <v>28</v>
      </c>
      <c r="S12104">
        <f t="shared" si="378"/>
        <v>27</v>
      </c>
      <c r="T12104">
        <f t="shared" si="379"/>
        <v>26</v>
      </c>
    </row>
    <row r="12105" spans="1:20" hidden="1" x14ac:dyDescent="0.25">
      <c r="A12105" s="2" t="s">
        <v>245</v>
      </c>
      <c r="B12105" s="2" t="s">
        <v>39</v>
      </c>
      <c r="C12105" s="2" t="s">
        <v>19</v>
      </c>
      <c r="E12105" s="4">
        <v>11</v>
      </c>
      <c r="F12105" s="1">
        <v>77</v>
      </c>
      <c r="G12105" s="1">
        <v>3.95</v>
      </c>
      <c r="H12105" s="1">
        <v>8.49</v>
      </c>
      <c r="J12105">
        <v>25</v>
      </c>
      <c r="K12105" s="3">
        <v>0</v>
      </c>
      <c r="L12105" s="3">
        <v>9</v>
      </c>
      <c r="M12105" s="4">
        <v>14</v>
      </c>
      <c r="O12105" s="3">
        <v>16</v>
      </c>
      <c r="R12105" s="3">
        <v>0</v>
      </c>
      <c r="S12105">
        <f t="shared" si="378"/>
        <v>25</v>
      </c>
      <c r="T12105">
        <f t="shared" si="379"/>
        <v>25</v>
      </c>
    </row>
    <row r="12106" spans="1:20" hidden="1" x14ac:dyDescent="0.25">
      <c r="A12106" s="2" t="s">
        <v>245</v>
      </c>
      <c r="B12106" s="2" t="s">
        <v>48</v>
      </c>
      <c r="C12106" s="2" t="s">
        <v>21</v>
      </c>
      <c r="E12106" s="4">
        <v>1</v>
      </c>
      <c r="F12106" s="1">
        <v>166</v>
      </c>
      <c r="G12106" s="1">
        <v>6.83</v>
      </c>
      <c r="H12106" s="1">
        <v>18.739999999999998</v>
      </c>
      <c r="I12106" s="1">
        <v>0.02</v>
      </c>
      <c r="J12106">
        <v>24</v>
      </c>
      <c r="K12106" s="3">
        <v>43</v>
      </c>
      <c r="L12106" s="3">
        <v>8</v>
      </c>
      <c r="M12106" s="4">
        <v>24</v>
      </c>
      <c r="O12106" s="3">
        <v>52</v>
      </c>
      <c r="R12106" s="3">
        <v>8</v>
      </c>
      <c r="S12106">
        <f t="shared" si="378"/>
        <v>25</v>
      </c>
      <c r="T12106">
        <f t="shared" si="379"/>
        <v>25</v>
      </c>
    </row>
    <row r="12107" spans="1:20" hidden="1" x14ac:dyDescent="0.25">
      <c r="A12107" s="2" t="s">
        <v>245</v>
      </c>
      <c r="B12107" s="2" t="s">
        <v>110</v>
      </c>
      <c r="C12107" s="2" t="s">
        <v>19</v>
      </c>
      <c r="D12107" s="4">
        <v>5</v>
      </c>
      <c r="E12107" s="4">
        <v>0</v>
      </c>
      <c r="F12107" s="1">
        <v>12</v>
      </c>
      <c r="G12107" s="1">
        <v>5.17</v>
      </c>
      <c r="H12107" s="1">
        <v>0.54</v>
      </c>
      <c r="I12107" s="1">
        <v>1.54</v>
      </c>
      <c r="J12107">
        <v>23</v>
      </c>
      <c r="K12107" s="3">
        <v>0</v>
      </c>
      <c r="L12107" s="3">
        <v>23</v>
      </c>
      <c r="M12107" s="4">
        <v>18</v>
      </c>
      <c r="R12107" s="3">
        <v>0</v>
      </c>
      <c r="S12107">
        <f t="shared" si="378"/>
        <v>23</v>
      </c>
      <c r="T12107">
        <f t="shared" si="379"/>
        <v>23</v>
      </c>
    </row>
    <row r="12108" spans="1:20" hidden="1" x14ac:dyDescent="0.25">
      <c r="A12108" s="2" t="s">
        <v>245</v>
      </c>
      <c r="B12108" s="2" t="s">
        <v>28</v>
      </c>
      <c r="C12108" s="2" t="s">
        <v>21</v>
      </c>
      <c r="F12108" s="1">
        <v>41</v>
      </c>
      <c r="G12108" s="1">
        <v>5.03</v>
      </c>
      <c r="J12108">
        <v>18</v>
      </c>
      <c r="K12108" s="3">
        <v>26</v>
      </c>
      <c r="L12108" s="3">
        <v>12</v>
      </c>
      <c r="M12108" s="4">
        <v>18</v>
      </c>
      <c r="O12108" s="3">
        <v>31</v>
      </c>
      <c r="R12108" s="3">
        <v>0</v>
      </c>
      <c r="S12108">
        <f t="shared" si="378"/>
        <v>17</v>
      </c>
      <c r="T12108">
        <f t="shared" si="379"/>
        <v>18</v>
      </c>
    </row>
    <row r="12109" spans="1:20" hidden="1" x14ac:dyDescent="0.25">
      <c r="A12109" s="2" t="s">
        <v>245</v>
      </c>
      <c r="B12109" s="2" t="s">
        <v>34</v>
      </c>
      <c r="C12109" s="2" t="s">
        <v>21</v>
      </c>
      <c r="F12109" s="1">
        <v>31</v>
      </c>
      <c r="G12109" s="1">
        <v>5.23</v>
      </c>
      <c r="J12109">
        <v>18</v>
      </c>
      <c r="K12109" s="3">
        <v>1</v>
      </c>
      <c r="L12109" s="3">
        <v>6</v>
      </c>
      <c r="M12109" s="4">
        <v>18</v>
      </c>
      <c r="O12109" s="3">
        <v>13</v>
      </c>
      <c r="S12109">
        <f t="shared" si="378"/>
        <v>18</v>
      </c>
      <c r="T12109">
        <f t="shared" si="379"/>
        <v>18</v>
      </c>
    </row>
    <row r="12110" spans="1:20" hidden="1" x14ac:dyDescent="0.25">
      <c r="A12110" s="2" t="s">
        <v>245</v>
      </c>
      <c r="B12110" s="2" t="s">
        <v>62</v>
      </c>
      <c r="C12110" s="2" t="s">
        <v>19</v>
      </c>
      <c r="E12110" s="4">
        <v>0</v>
      </c>
      <c r="F12110" s="1">
        <v>7</v>
      </c>
      <c r="G12110" s="1">
        <v>3.89</v>
      </c>
      <c r="H12110" s="1">
        <v>0.26</v>
      </c>
      <c r="I12110" s="1">
        <v>1.1000000000000001</v>
      </c>
      <c r="J12110">
        <v>14</v>
      </c>
      <c r="K12110" s="3">
        <v>0</v>
      </c>
      <c r="L12110" s="3">
        <v>4</v>
      </c>
      <c r="M12110" s="4">
        <v>14</v>
      </c>
      <c r="O12110" s="3">
        <v>9</v>
      </c>
      <c r="S12110">
        <f t="shared" si="378"/>
        <v>13</v>
      </c>
      <c r="T12110">
        <f t="shared" si="379"/>
        <v>14</v>
      </c>
    </row>
    <row r="12111" spans="1:20" hidden="1" x14ac:dyDescent="0.25">
      <c r="A12111" s="2" t="s">
        <v>245</v>
      </c>
      <c r="B12111" s="2" t="s">
        <v>59</v>
      </c>
      <c r="C12111" s="2" t="s">
        <v>21</v>
      </c>
      <c r="F12111" s="1">
        <v>3</v>
      </c>
      <c r="G12111" s="1">
        <v>3.64</v>
      </c>
      <c r="H12111" s="1">
        <v>0.01</v>
      </c>
      <c r="I12111" s="1">
        <v>0.05</v>
      </c>
      <c r="J12111">
        <v>13</v>
      </c>
      <c r="K12111" s="3">
        <v>4</v>
      </c>
      <c r="L12111" s="3">
        <v>17</v>
      </c>
      <c r="M12111" s="4">
        <v>13</v>
      </c>
      <c r="R12111" s="3">
        <v>0</v>
      </c>
      <c r="S12111">
        <f t="shared" si="378"/>
        <v>13</v>
      </c>
      <c r="T12111">
        <f t="shared" si="379"/>
        <v>13</v>
      </c>
    </row>
    <row r="12112" spans="1:20" hidden="1" x14ac:dyDescent="0.25">
      <c r="A12112" s="2" t="s">
        <v>245</v>
      </c>
      <c r="B12112" s="2" t="s">
        <v>18</v>
      </c>
      <c r="C12112" s="2" t="s">
        <v>19</v>
      </c>
      <c r="E12112" s="4">
        <v>1</v>
      </c>
      <c r="F12112" s="1">
        <v>11</v>
      </c>
      <c r="G12112" s="1">
        <v>3.23</v>
      </c>
      <c r="H12112" s="1">
        <v>0.28999999999999998</v>
      </c>
      <c r="I12112" s="1">
        <v>1.58</v>
      </c>
      <c r="J12112">
        <v>12</v>
      </c>
      <c r="K12112" s="3">
        <v>0</v>
      </c>
      <c r="L12112" s="3">
        <v>2</v>
      </c>
      <c r="M12112" s="4">
        <v>11</v>
      </c>
      <c r="N12112" s="4">
        <v>0</v>
      </c>
      <c r="O12112" s="3">
        <v>10</v>
      </c>
      <c r="R12112" s="3">
        <v>0</v>
      </c>
      <c r="S12112">
        <f t="shared" si="378"/>
        <v>12</v>
      </c>
      <c r="T12112">
        <f t="shared" si="379"/>
        <v>12</v>
      </c>
    </row>
    <row r="12113" spans="1:20" hidden="1" x14ac:dyDescent="0.25">
      <c r="A12113" s="2" t="s">
        <v>245</v>
      </c>
      <c r="B12113" s="2" t="s">
        <v>92</v>
      </c>
      <c r="C12113" s="2" t="s">
        <v>21</v>
      </c>
      <c r="D12113" s="4">
        <v>11</v>
      </c>
      <c r="J12113">
        <v>12</v>
      </c>
      <c r="K12113" s="3">
        <v>0</v>
      </c>
      <c r="L12113" s="3">
        <v>0</v>
      </c>
      <c r="N12113" s="4">
        <v>1</v>
      </c>
      <c r="O12113" s="3">
        <v>12</v>
      </c>
      <c r="S12113">
        <f t="shared" si="378"/>
        <v>12</v>
      </c>
      <c r="T12113">
        <f t="shared" si="379"/>
        <v>12</v>
      </c>
    </row>
    <row r="12114" spans="1:20" hidden="1" x14ac:dyDescent="0.25">
      <c r="A12114" s="2" t="s">
        <v>245</v>
      </c>
      <c r="B12114" s="2" t="s">
        <v>44</v>
      </c>
      <c r="C12114" s="2" t="s">
        <v>21</v>
      </c>
      <c r="F12114" s="1">
        <v>79</v>
      </c>
      <c r="G12114" s="1">
        <v>3.26</v>
      </c>
      <c r="H12114" s="1">
        <v>8.92</v>
      </c>
      <c r="J12114">
        <v>11</v>
      </c>
      <c r="K12114" s="3">
        <v>0</v>
      </c>
      <c r="L12114" s="3">
        <v>0</v>
      </c>
      <c r="M12114" s="4">
        <v>11</v>
      </c>
      <c r="O12114" s="3">
        <v>11</v>
      </c>
      <c r="R12114" s="3">
        <v>0</v>
      </c>
      <c r="S12114">
        <f t="shared" si="378"/>
        <v>11</v>
      </c>
      <c r="T12114">
        <f t="shared" si="379"/>
        <v>11</v>
      </c>
    </row>
    <row r="12115" spans="1:20" hidden="1" x14ac:dyDescent="0.25">
      <c r="A12115" s="2" t="s">
        <v>245</v>
      </c>
      <c r="B12115" s="2" t="s">
        <v>24</v>
      </c>
      <c r="C12115" s="2" t="s">
        <v>21</v>
      </c>
      <c r="F12115" s="1">
        <v>5</v>
      </c>
      <c r="G12115" s="1">
        <v>2.74</v>
      </c>
      <c r="H12115" s="1">
        <v>0.02</v>
      </c>
      <c r="I12115" s="1">
        <v>0.05</v>
      </c>
      <c r="J12115">
        <v>10</v>
      </c>
      <c r="K12115" s="3">
        <v>1</v>
      </c>
      <c r="L12115" s="3">
        <v>11</v>
      </c>
      <c r="M12115" s="4">
        <v>10</v>
      </c>
      <c r="S12115">
        <f t="shared" si="378"/>
        <v>10</v>
      </c>
      <c r="T12115">
        <f t="shared" si="379"/>
        <v>10</v>
      </c>
    </row>
    <row r="12116" spans="1:20" hidden="1" x14ac:dyDescent="0.25">
      <c r="A12116" s="2" t="s">
        <v>245</v>
      </c>
      <c r="B12116" s="2" t="s">
        <v>108</v>
      </c>
      <c r="C12116" s="2" t="s">
        <v>21</v>
      </c>
      <c r="D12116" s="4">
        <v>5</v>
      </c>
      <c r="F12116" s="1">
        <v>8</v>
      </c>
      <c r="G12116" s="1">
        <v>0.86</v>
      </c>
      <c r="H12116" s="1">
        <v>0.04</v>
      </c>
      <c r="I12116" s="1">
        <v>0.53</v>
      </c>
      <c r="J12116">
        <v>10</v>
      </c>
      <c r="K12116" s="3">
        <v>0</v>
      </c>
      <c r="L12116" s="3">
        <v>0</v>
      </c>
      <c r="M12116" s="4">
        <v>3</v>
      </c>
      <c r="N12116" s="4">
        <v>1</v>
      </c>
      <c r="O12116" s="3">
        <v>10</v>
      </c>
      <c r="P12116" s="4">
        <v>1</v>
      </c>
      <c r="S12116">
        <f t="shared" si="378"/>
        <v>10</v>
      </c>
      <c r="T12116">
        <f t="shared" si="379"/>
        <v>10</v>
      </c>
    </row>
    <row r="12117" spans="1:20" hidden="1" x14ac:dyDescent="0.25">
      <c r="A12117" s="2" t="s">
        <v>245</v>
      </c>
      <c r="B12117" s="2" t="s">
        <v>67</v>
      </c>
      <c r="C12117" s="2" t="s">
        <v>21</v>
      </c>
      <c r="E12117" s="4">
        <v>0</v>
      </c>
      <c r="F12117" s="1">
        <v>28</v>
      </c>
      <c r="G12117" s="1">
        <v>2.95</v>
      </c>
      <c r="H12117" s="1">
        <v>0.05</v>
      </c>
      <c r="I12117" s="1">
        <v>0.53</v>
      </c>
      <c r="J12117">
        <v>10</v>
      </c>
      <c r="K12117" s="3">
        <v>0</v>
      </c>
      <c r="L12117" s="3">
        <v>10</v>
      </c>
      <c r="M12117" s="4">
        <v>10</v>
      </c>
      <c r="R12117" s="3">
        <v>0</v>
      </c>
      <c r="S12117">
        <f t="shared" si="378"/>
        <v>10</v>
      </c>
      <c r="T12117">
        <f t="shared" si="379"/>
        <v>10</v>
      </c>
    </row>
    <row r="12118" spans="1:20" hidden="1" x14ac:dyDescent="0.25">
      <c r="A12118" s="2" t="s">
        <v>245</v>
      </c>
      <c r="B12118" s="2" t="s">
        <v>94</v>
      </c>
      <c r="C12118" s="2" t="s">
        <v>21</v>
      </c>
      <c r="E12118" s="4">
        <v>0</v>
      </c>
      <c r="F12118" s="1">
        <v>51</v>
      </c>
      <c r="G12118" s="1">
        <v>2.09</v>
      </c>
      <c r="H12118" s="1">
        <v>5.74</v>
      </c>
      <c r="J12118">
        <v>7</v>
      </c>
      <c r="L12118" s="3">
        <v>0</v>
      </c>
      <c r="M12118" s="4">
        <v>7</v>
      </c>
      <c r="O12118" s="3">
        <v>7</v>
      </c>
      <c r="R12118" s="3">
        <v>0</v>
      </c>
      <c r="S12118">
        <f t="shared" si="378"/>
        <v>7</v>
      </c>
      <c r="T12118">
        <f t="shared" si="379"/>
        <v>7</v>
      </c>
    </row>
    <row r="12119" spans="1:20" hidden="1" x14ac:dyDescent="0.25">
      <c r="A12119" s="2" t="s">
        <v>245</v>
      </c>
      <c r="B12119" s="2" t="s">
        <v>105</v>
      </c>
      <c r="C12119" s="2" t="s">
        <v>19</v>
      </c>
      <c r="E12119" s="4">
        <v>0</v>
      </c>
      <c r="F12119" s="1">
        <v>4</v>
      </c>
      <c r="G12119" s="1">
        <v>1.95</v>
      </c>
      <c r="H12119" s="1">
        <v>0.19</v>
      </c>
      <c r="I12119" s="1">
        <v>0.48</v>
      </c>
      <c r="J12119">
        <v>7</v>
      </c>
      <c r="K12119" s="3">
        <v>0</v>
      </c>
      <c r="L12119" s="3">
        <v>7</v>
      </c>
      <c r="M12119" s="4">
        <v>7</v>
      </c>
      <c r="S12119">
        <f t="shared" si="378"/>
        <v>7</v>
      </c>
      <c r="T12119">
        <f t="shared" si="379"/>
        <v>7</v>
      </c>
    </row>
    <row r="12120" spans="1:20" hidden="1" x14ac:dyDescent="0.25">
      <c r="A12120" s="2" t="s">
        <v>245</v>
      </c>
      <c r="B12120" s="2" t="s">
        <v>84</v>
      </c>
      <c r="C12120" s="2" t="s">
        <v>21</v>
      </c>
      <c r="D12120" s="4">
        <v>3</v>
      </c>
      <c r="F12120" s="1">
        <v>5</v>
      </c>
      <c r="G12120" s="1">
        <v>0.82</v>
      </c>
      <c r="H12120" s="1">
        <v>0.08</v>
      </c>
      <c r="I12120" s="1">
        <v>0.2</v>
      </c>
      <c r="J12120">
        <v>6</v>
      </c>
      <c r="K12120" s="3">
        <v>0</v>
      </c>
      <c r="L12120" s="3">
        <v>3</v>
      </c>
      <c r="M12120" s="4">
        <v>3</v>
      </c>
      <c r="N12120" s="4">
        <v>0</v>
      </c>
      <c r="O12120" s="3">
        <v>3</v>
      </c>
      <c r="P12120" s="4">
        <v>0</v>
      </c>
      <c r="R12120" s="3">
        <v>0</v>
      </c>
      <c r="S12120">
        <f t="shared" si="378"/>
        <v>6</v>
      </c>
      <c r="T12120">
        <f t="shared" si="379"/>
        <v>6</v>
      </c>
    </row>
    <row r="12121" spans="1:20" hidden="1" x14ac:dyDescent="0.25">
      <c r="A12121" s="2" t="s">
        <v>245</v>
      </c>
      <c r="B12121" s="2" t="s">
        <v>109</v>
      </c>
      <c r="C12121" s="2" t="s">
        <v>19</v>
      </c>
      <c r="D12121" s="4">
        <v>0</v>
      </c>
      <c r="E12121" s="4">
        <v>0</v>
      </c>
      <c r="F12121" s="1">
        <v>3</v>
      </c>
      <c r="G12121" s="1">
        <v>1.67</v>
      </c>
      <c r="H12121" s="1">
        <v>0.1</v>
      </c>
      <c r="I12121" s="1">
        <v>0.48</v>
      </c>
      <c r="J12121">
        <v>6</v>
      </c>
      <c r="K12121" s="3">
        <v>0</v>
      </c>
      <c r="L12121" s="3">
        <v>6</v>
      </c>
      <c r="M12121" s="4">
        <v>6</v>
      </c>
      <c r="S12121">
        <f t="shared" si="378"/>
        <v>6</v>
      </c>
      <c r="T12121">
        <f t="shared" si="379"/>
        <v>6</v>
      </c>
    </row>
    <row r="12122" spans="1:20" hidden="1" x14ac:dyDescent="0.25">
      <c r="A12122" s="2" t="s">
        <v>245</v>
      </c>
      <c r="B12122" s="2" t="s">
        <v>29</v>
      </c>
      <c r="C12122" s="2" t="s">
        <v>21</v>
      </c>
      <c r="F12122" s="1">
        <v>2</v>
      </c>
      <c r="G12122" s="1">
        <v>1.51</v>
      </c>
      <c r="I12122" s="1">
        <v>0.08</v>
      </c>
      <c r="J12122">
        <v>5</v>
      </c>
      <c r="K12122" s="3">
        <v>0</v>
      </c>
      <c r="L12122" s="3">
        <v>5</v>
      </c>
      <c r="M12122" s="4">
        <v>5</v>
      </c>
      <c r="R12122" s="3">
        <v>0</v>
      </c>
      <c r="S12122">
        <f t="shared" si="378"/>
        <v>5</v>
      </c>
      <c r="T12122">
        <f t="shared" si="379"/>
        <v>5</v>
      </c>
    </row>
    <row r="12123" spans="1:20" hidden="1" x14ac:dyDescent="0.25">
      <c r="A12123" s="2" t="s">
        <v>245</v>
      </c>
      <c r="B12123" s="2" t="s">
        <v>35</v>
      </c>
      <c r="C12123" s="2" t="s">
        <v>21</v>
      </c>
      <c r="F12123" s="1">
        <v>19</v>
      </c>
      <c r="G12123" s="1">
        <v>1.44</v>
      </c>
      <c r="H12123" s="1">
        <v>1.7</v>
      </c>
      <c r="I12123" s="1">
        <v>0.27</v>
      </c>
      <c r="J12123">
        <v>5</v>
      </c>
      <c r="K12123" s="3">
        <v>1</v>
      </c>
      <c r="L12123" s="3">
        <v>6</v>
      </c>
      <c r="M12123" s="4">
        <v>5</v>
      </c>
      <c r="R12123" s="3">
        <v>0</v>
      </c>
      <c r="S12123">
        <f t="shared" si="378"/>
        <v>5</v>
      </c>
      <c r="T12123">
        <f t="shared" si="379"/>
        <v>5</v>
      </c>
    </row>
    <row r="12124" spans="1:20" hidden="1" x14ac:dyDescent="0.25">
      <c r="A12124" s="2" t="s">
        <v>245</v>
      </c>
      <c r="B12124" s="2" t="s">
        <v>112</v>
      </c>
      <c r="C12124" s="2" t="s">
        <v>21</v>
      </c>
      <c r="D12124" s="4">
        <v>2</v>
      </c>
      <c r="F12124" s="1">
        <v>7</v>
      </c>
      <c r="G12124" s="1">
        <v>1</v>
      </c>
      <c r="H12124" s="1">
        <v>0.04</v>
      </c>
      <c r="I12124" s="1">
        <v>0.2</v>
      </c>
      <c r="J12124">
        <v>5</v>
      </c>
      <c r="K12124" s="3">
        <v>0</v>
      </c>
      <c r="L12124" s="3">
        <v>4</v>
      </c>
      <c r="M12124" s="4">
        <v>3</v>
      </c>
      <c r="N12124" s="4">
        <v>0</v>
      </c>
      <c r="O12124" s="3">
        <v>2</v>
      </c>
      <c r="P12124" s="4">
        <v>0</v>
      </c>
      <c r="Q12124" s="4">
        <v>0</v>
      </c>
      <c r="R12124" s="3">
        <v>0</v>
      </c>
      <c r="S12124">
        <f t="shared" si="378"/>
        <v>6</v>
      </c>
      <c r="T12124">
        <f t="shared" si="379"/>
        <v>5</v>
      </c>
    </row>
    <row r="12125" spans="1:20" hidden="1" x14ac:dyDescent="0.25">
      <c r="A12125" s="2" t="s">
        <v>245</v>
      </c>
      <c r="B12125" s="2" t="s">
        <v>75</v>
      </c>
      <c r="C12125" s="2" t="s">
        <v>19</v>
      </c>
      <c r="F12125" s="1">
        <v>8</v>
      </c>
      <c r="G12125" s="1">
        <v>1.56</v>
      </c>
      <c r="H12125" s="1">
        <v>0.54</v>
      </c>
      <c r="I12125" s="1">
        <v>0.65</v>
      </c>
      <c r="J12125">
        <v>5</v>
      </c>
      <c r="K12125" s="3">
        <v>4</v>
      </c>
      <c r="L12125" s="3">
        <v>1</v>
      </c>
      <c r="M12125" s="4">
        <v>5</v>
      </c>
      <c r="O12125" s="3">
        <v>8</v>
      </c>
      <c r="R12125" s="3">
        <v>0</v>
      </c>
      <c r="S12125">
        <f t="shared" si="378"/>
        <v>5</v>
      </c>
      <c r="T12125">
        <f t="shared" si="379"/>
        <v>5</v>
      </c>
    </row>
    <row r="12126" spans="1:20" hidden="1" x14ac:dyDescent="0.25">
      <c r="A12126" s="2" t="s">
        <v>245</v>
      </c>
      <c r="B12126" s="2" t="s">
        <v>25</v>
      </c>
      <c r="C12126" s="2" t="s">
        <v>19</v>
      </c>
      <c r="F12126" s="1">
        <v>25</v>
      </c>
      <c r="G12126" s="1">
        <v>1.26</v>
      </c>
      <c r="H12126" s="1">
        <v>2.8</v>
      </c>
      <c r="I12126" s="1">
        <v>0.03</v>
      </c>
      <c r="J12126">
        <v>4</v>
      </c>
      <c r="K12126" s="3">
        <v>0</v>
      </c>
      <c r="L12126" s="3">
        <v>1</v>
      </c>
      <c r="M12126" s="4">
        <v>4</v>
      </c>
      <c r="O12126" s="3">
        <v>4</v>
      </c>
      <c r="S12126">
        <f t="shared" si="378"/>
        <v>5</v>
      </c>
      <c r="T12126">
        <f t="shared" si="379"/>
        <v>4</v>
      </c>
    </row>
    <row r="12127" spans="1:20" hidden="1" x14ac:dyDescent="0.25">
      <c r="A12127" s="2" t="s">
        <v>245</v>
      </c>
      <c r="B12127" s="2" t="s">
        <v>56</v>
      </c>
      <c r="C12127" s="2" t="s">
        <v>21</v>
      </c>
      <c r="F12127" s="1">
        <v>14</v>
      </c>
      <c r="G12127" s="1">
        <v>1.18</v>
      </c>
      <c r="H12127" s="1">
        <v>1.26</v>
      </c>
      <c r="I12127" s="1">
        <v>0.34</v>
      </c>
      <c r="J12127">
        <v>4</v>
      </c>
      <c r="K12127" s="3">
        <v>19</v>
      </c>
      <c r="L12127" s="3">
        <v>5</v>
      </c>
      <c r="M12127" s="4">
        <v>4</v>
      </c>
      <c r="O12127" s="3">
        <v>14</v>
      </c>
      <c r="R12127" s="3">
        <v>3</v>
      </c>
      <c r="S12127">
        <f t="shared" si="378"/>
        <v>3</v>
      </c>
      <c r="T12127">
        <f t="shared" si="379"/>
        <v>4</v>
      </c>
    </row>
    <row r="12128" spans="1:20" hidden="1" x14ac:dyDescent="0.25">
      <c r="A12128" s="2" t="s">
        <v>245</v>
      </c>
      <c r="B12128" s="2" t="s">
        <v>88</v>
      </c>
      <c r="C12128" s="2" t="s">
        <v>21</v>
      </c>
      <c r="F12128" s="1">
        <v>0</v>
      </c>
      <c r="G12128" s="1">
        <v>0.95</v>
      </c>
      <c r="H12128" s="1">
        <v>0.01</v>
      </c>
      <c r="I12128" s="1">
        <v>0.02</v>
      </c>
      <c r="J12128">
        <v>3</v>
      </c>
      <c r="K12128" s="3">
        <v>0</v>
      </c>
      <c r="L12128" s="3">
        <v>3</v>
      </c>
      <c r="M12128" s="4">
        <v>3</v>
      </c>
      <c r="S12128">
        <f t="shared" si="378"/>
        <v>3</v>
      </c>
      <c r="T12128">
        <f t="shared" si="379"/>
        <v>3</v>
      </c>
    </row>
    <row r="12129" spans="1:20" hidden="1" x14ac:dyDescent="0.25">
      <c r="A12129" s="2" t="s">
        <v>245</v>
      </c>
      <c r="B12129" s="2" t="s">
        <v>32</v>
      </c>
      <c r="C12129" s="2" t="s">
        <v>21</v>
      </c>
      <c r="D12129" s="4">
        <v>2</v>
      </c>
      <c r="F12129" s="1">
        <v>1</v>
      </c>
      <c r="G12129" s="1">
        <v>0.11</v>
      </c>
      <c r="H12129" s="1">
        <v>0</v>
      </c>
      <c r="I12129" s="1">
        <v>0.03</v>
      </c>
      <c r="J12129">
        <v>3</v>
      </c>
      <c r="K12129" s="3">
        <v>0</v>
      </c>
      <c r="L12129" s="3">
        <v>0</v>
      </c>
      <c r="M12129" s="4">
        <v>0</v>
      </c>
      <c r="N12129" s="4">
        <v>0</v>
      </c>
      <c r="O12129" s="3">
        <v>2</v>
      </c>
      <c r="P12129" s="4">
        <v>0</v>
      </c>
      <c r="R12129" s="3">
        <v>0</v>
      </c>
      <c r="S12129">
        <f t="shared" si="378"/>
        <v>2</v>
      </c>
      <c r="T12129">
        <f t="shared" si="379"/>
        <v>2</v>
      </c>
    </row>
    <row r="12130" spans="1:20" hidden="1" x14ac:dyDescent="0.25">
      <c r="A12130" s="2" t="s">
        <v>245</v>
      </c>
      <c r="B12130" s="2" t="s">
        <v>45</v>
      </c>
      <c r="C12130" s="2" t="s">
        <v>21</v>
      </c>
      <c r="E12130" s="4">
        <v>4</v>
      </c>
      <c r="J12130">
        <v>3</v>
      </c>
      <c r="K12130" s="3">
        <v>0</v>
      </c>
      <c r="L12130" s="3">
        <v>4</v>
      </c>
      <c r="R12130" s="3">
        <v>0</v>
      </c>
      <c r="S12130">
        <f t="shared" si="378"/>
        <v>4</v>
      </c>
      <c r="T12130">
        <f t="shared" si="379"/>
        <v>4</v>
      </c>
    </row>
    <row r="12131" spans="1:20" hidden="1" x14ac:dyDescent="0.25">
      <c r="A12131" s="2" t="s">
        <v>245</v>
      </c>
      <c r="B12131" s="2" t="s">
        <v>51</v>
      </c>
      <c r="C12131" s="2" t="s">
        <v>21</v>
      </c>
      <c r="D12131" s="4">
        <v>3</v>
      </c>
      <c r="F12131" s="1">
        <v>0</v>
      </c>
      <c r="G12131" s="1">
        <v>0</v>
      </c>
      <c r="I12131" s="1">
        <v>0</v>
      </c>
      <c r="J12131">
        <v>3</v>
      </c>
      <c r="K12131" s="3">
        <v>0</v>
      </c>
      <c r="L12131" s="3">
        <v>0</v>
      </c>
      <c r="M12131" s="4">
        <v>0</v>
      </c>
      <c r="N12131" s="4">
        <v>0</v>
      </c>
      <c r="O12131" s="3">
        <v>3</v>
      </c>
      <c r="R12131" s="3">
        <v>0</v>
      </c>
      <c r="S12131">
        <f t="shared" si="378"/>
        <v>3</v>
      </c>
      <c r="T12131">
        <f t="shared" si="379"/>
        <v>3</v>
      </c>
    </row>
    <row r="12132" spans="1:20" hidden="1" x14ac:dyDescent="0.25">
      <c r="A12132" s="2" t="s">
        <v>245</v>
      </c>
      <c r="B12132" s="2" t="s">
        <v>53</v>
      </c>
      <c r="C12132" s="2" t="s">
        <v>21</v>
      </c>
      <c r="F12132" s="1">
        <v>6</v>
      </c>
      <c r="G12132" s="1">
        <v>0.7</v>
      </c>
      <c r="I12132" s="1">
        <v>0.01</v>
      </c>
      <c r="J12132">
        <v>2</v>
      </c>
      <c r="K12132" s="3">
        <v>1</v>
      </c>
      <c r="L12132" s="3">
        <v>0</v>
      </c>
      <c r="M12132" s="4">
        <v>2</v>
      </c>
      <c r="O12132" s="3">
        <v>3</v>
      </c>
      <c r="S12132">
        <f t="shared" si="378"/>
        <v>2</v>
      </c>
      <c r="T12132">
        <f t="shared" si="379"/>
        <v>2</v>
      </c>
    </row>
    <row r="12133" spans="1:20" hidden="1" x14ac:dyDescent="0.25">
      <c r="A12133" s="2" t="s">
        <v>245</v>
      </c>
      <c r="B12133" s="2" t="s">
        <v>58</v>
      </c>
      <c r="C12133" s="2" t="s">
        <v>21</v>
      </c>
      <c r="F12133" s="1">
        <v>2</v>
      </c>
      <c r="G12133" s="1">
        <v>0.54</v>
      </c>
      <c r="H12133" s="1">
        <v>0.16</v>
      </c>
      <c r="I12133" s="1">
        <v>0.02</v>
      </c>
      <c r="J12133">
        <v>2</v>
      </c>
      <c r="K12133" s="3">
        <v>0</v>
      </c>
      <c r="L12133" s="3">
        <v>2</v>
      </c>
      <c r="M12133" s="4">
        <v>2</v>
      </c>
      <c r="S12133">
        <f t="shared" si="378"/>
        <v>2</v>
      </c>
      <c r="T12133">
        <f t="shared" si="379"/>
        <v>2</v>
      </c>
    </row>
    <row r="12134" spans="1:20" hidden="1" x14ac:dyDescent="0.25">
      <c r="A12134" s="2" t="s">
        <v>245</v>
      </c>
      <c r="B12134" s="2" t="s">
        <v>103</v>
      </c>
      <c r="C12134" s="2" t="s">
        <v>21</v>
      </c>
      <c r="F12134" s="1">
        <v>0</v>
      </c>
      <c r="G12134" s="1">
        <v>0.51</v>
      </c>
      <c r="H12134" s="1">
        <v>0</v>
      </c>
      <c r="I12134" s="1">
        <v>0</v>
      </c>
      <c r="J12134">
        <v>2</v>
      </c>
      <c r="K12134" s="3">
        <v>0</v>
      </c>
      <c r="L12134" s="3">
        <v>2</v>
      </c>
      <c r="M12134" s="4">
        <v>2</v>
      </c>
      <c r="R12134" s="3">
        <v>0</v>
      </c>
      <c r="S12134">
        <f t="shared" si="378"/>
        <v>2</v>
      </c>
      <c r="T12134">
        <f t="shared" si="379"/>
        <v>2</v>
      </c>
    </row>
    <row r="12135" spans="1:20" hidden="1" x14ac:dyDescent="0.25">
      <c r="A12135" s="2" t="s">
        <v>245</v>
      </c>
      <c r="B12135" s="2" t="s">
        <v>22</v>
      </c>
      <c r="C12135" s="2" t="s">
        <v>21</v>
      </c>
      <c r="F12135" s="1">
        <v>2</v>
      </c>
      <c r="G12135" s="1">
        <v>0.22</v>
      </c>
      <c r="H12135" s="1">
        <v>0.02</v>
      </c>
      <c r="I12135" s="1">
        <v>0.09</v>
      </c>
      <c r="J12135">
        <v>1</v>
      </c>
      <c r="K12135" s="3">
        <v>0</v>
      </c>
      <c r="L12135" s="3">
        <v>1</v>
      </c>
      <c r="M12135" s="4">
        <v>1</v>
      </c>
      <c r="S12135">
        <f t="shared" si="378"/>
        <v>1</v>
      </c>
      <c r="T12135">
        <f t="shared" si="379"/>
        <v>1</v>
      </c>
    </row>
    <row r="12136" spans="1:20" hidden="1" x14ac:dyDescent="0.25">
      <c r="A12136" s="2" t="s">
        <v>245</v>
      </c>
      <c r="B12136" s="2" t="s">
        <v>23</v>
      </c>
      <c r="C12136" s="2" t="s">
        <v>21</v>
      </c>
      <c r="F12136" s="1">
        <v>0</v>
      </c>
      <c r="G12136" s="1">
        <v>0.31</v>
      </c>
      <c r="I12136" s="1">
        <v>0</v>
      </c>
      <c r="J12136">
        <v>1</v>
      </c>
      <c r="K12136" s="3">
        <v>0</v>
      </c>
      <c r="L12136" s="3">
        <v>1</v>
      </c>
      <c r="M12136" s="4">
        <v>1</v>
      </c>
      <c r="R12136" s="3">
        <v>0</v>
      </c>
      <c r="S12136">
        <f t="shared" si="378"/>
        <v>1</v>
      </c>
      <c r="T12136">
        <f t="shared" si="379"/>
        <v>1</v>
      </c>
    </row>
    <row r="12137" spans="1:20" hidden="1" x14ac:dyDescent="0.25">
      <c r="A12137" s="2" t="s">
        <v>245</v>
      </c>
      <c r="B12137" s="2" t="s">
        <v>83</v>
      </c>
      <c r="C12137" s="2" t="s">
        <v>21</v>
      </c>
      <c r="E12137" s="4">
        <v>0</v>
      </c>
      <c r="F12137" s="1">
        <v>4</v>
      </c>
      <c r="G12137" s="1">
        <v>0.28000000000000003</v>
      </c>
      <c r="H12137" s="1">
        <v>0.34</v>
      </c>
      <c r="I12137" s="1">
        <v>0.19</v>
      </c>
      <c r="J12137">
        <v>1</v>
      </c>
      <c r="K12137" s="3">
        <v>0</v>
      </c>
      <c r="L12137" s="3">
        <v>1</v>
      </c>
      <c r="M12137" s="4">
        <v>1</v>
      </c>
      <c r="S12137">
        <f t="shared" si="378"/>
        <v>1</v>
      </c>
      <c r="T12137">
        <f t="shared" si="379"/>
        <v>1</v>
      </c>
    </row>
    <row r="12138" spans="1:20" hidden="1" x14ac:dyDescent="0.25">
      <c r="A12138" s="2" t="s">
        <v>245</v>
      </c>
      <c r="B12138" s="2" t="s">
        <v>89</v>
      </c>
      <c r="C12138" s="2" t="s">
        <v>19</v>
      </c>
      <c r="E12138" s="4">
        <v>0</v>
      </c>
      <c r="F12138" s="1">
        <v>0</v>
      </c>
      <c r="G12138" s="1">
        <v>0.19</v>
      </c>
      <c r="H12138" s="1">
        <v>0</v>
      </c>
      <c r="I12138" s="1">
        <v>0.05</v>
      </c>
      <c r="J12138">
        <v>1</v>
      </c>
      <c r="K12138" s="3">
        <v>0</v>
      </c>
      <c r="L12138" s="3">
        <v>1</v>
      </c>
      <c r="M12138" s="4">
        <v>1</v>
      </c>
      <c r="O12138" s="3">
        <v>0</v>
      </c>
      <c r="S12138">
        <f t="shared" si="378"/>
        <v>1</v>
      </c>
      <c r="T12138">
        <f t="shared" si="379"/>
        <v>1</v>
      </c>
    </row>
    <row r="12139" spans="1:20" hidden="1" x14ac:dyDescent="0.25">
      <c r="A12139" s="2" t="s">
        <v>245</v>
      </c>
      <c r="B12139" s="2" t="s">
        <v>31</v>
      </c>
      <c r="C12139" s="2" t="s">
        <v>19</v>
      </c>
      <c r="F12139" s="1">
        <v>2</v>
      </c>
      <c r="G12139" s="1">
        <v>0.31</v>
      </c>
      <c r="H12139" s="1">
        <v>0.16</v>
      </c>
      <c r="I12139" s="1">
        <v>0.02</v>
      </c>
      <c r="J12139">
        <v>1</v>
      </c>
      <c r="K12139" s="3">
        <v>0</v>
      </c>
      <c r="L12139" s="3">
        <v>1</v>
      </c>
      <c r="M12139" s="4">
        <v>1</v>
      </c>
      <c r="N12139" s="4">
        <v>0</v>
      </c>
      <c r="O12139" s="3">
        <v>0</v>
      </c>
      <c r="S12139">
        <f t="shared" si="378"/>
        <v>1</v>
      </c>
      <c r="T12139">
        <f t="shared" si="379"/>
        <v>1</v>
      </c>
    </row>
    <row r="12140" spans="1:20" hidden="1" x14ac:dyDescent="0.25">
      <c r="A12140" s="2" t="s">
        <v>245</v>
      </c>
      <c r="B12140" s="2" t="s">
        <v>40</v>
      </c>
      <c r="C12140" s="2" t="s">
        <v>21</v>
      </c>
      <c r="E12140" s="4">
        <v>1</v>
      </c>
      <c r="F12140" s="1">
        <v>0</v>
      </c>
      <c r="G12140" s="1">
        <v>0.01</v>
      </c>
      <c r="H12140" s="1">
        <v>0.03</v>
      </c>
      <c r="I12140" s="1">
        <v>0</v>
      </c>
      <c r="J12140">
        <v>1</v>
      </c>
      <c r="K12140" s="3">
        <v>0</v>
      </c>
      <c r="L12140" s="3">
        <v>1</v>
      </c>
      <c r="M12140" s="4">
        <v>0</v>
      </c>
      <c r="R12140" s="3">
        <v>0</v>
      </c>
      <c r="S12140">
        <f t="shared" si="378"/>
        <v>1</v>
      </c>
      <c r="T12140">
        <f t="shared" si="379"/>
        <v>1</v>
      </c>
    </row>
    <row r="12141" spans="1:20" hidden="1" x14ac:dyDescent="0.25">
      <c r="A12141" s="2" t="s">
        <v>245</v>
      </c>
      <c r="B12141" s="2" t="s">
        <v>46</v>
      </c>
      <c r="C12141" s="2" t="s">
        <v>21</v>
      </c>
      <c r="F12141" s="1">
        <v>8</v>
      </c>
      <c r="G12141" s="1">
        <v>0.34</v>
      </c>
      <c r="H12141" s="1">
        <v>0.94</v>
      </c>
      <c r="J12141">
        <v>1</v>
      </c>
      <c r="K12141" s="3">
        <v>2</v>
      </c>
      <c r="L12141" s="3">
        <v>0</v>
      </c>
      <c r="M12141" s="4">
        <v>1</v>
      </c>
      <c r="O12141" s="3">
        <v>2</v>
      </c>
      <c r="R12141" s="3">
        <v>1</v>
      </c>
      <c r="S12141">
        <f t="shared" si="378"/>
        <v>1</v>
      </c>
      <c r="T12141">
        <f t="shared" si="379"/>
        <v>1</v>
      </c>
    </row>
    <row r="12142" spans="1:20" hidden="1" x14ac:dyDescent="0.25">
      <c r="A12142" s="2" t="s">
        <v>245</v>
      </c>
      <c r="B12142" s="2" t="s">
        <v>72</v>
      </c>
      <c r="C12142" s="2" t="s">
        <v>21</v>
      </c>
      <c r="F12142" s="1">
        <v>0</v>
      </c>
      <c r="G12142" s="1">
        <v>0.24</v>
      </c>
      <c r="I12142" s="1">
        <v>0.06</v>
      </c>
      <c r="J12142">
        <v>1</v>
      </c>
      <c r="K12142" s="3">
        <v>0</v>
      </c>
      <c r="L12142" s="3">
        <v>1</v>
      </c>
      <c r="M12142" s="4">
        <v>1</v>
      </c>
      <c r="S12142">
        <f t="shared" si="378"/>
        <v>1</v>
      </c>
      <c r="T12142">
        <f t="shared" si="379"/>
        <v>1</v>
      </c>
    </row>
    <row r="12143" spans="1:20" hidden="1" x14ac:dyDescent="0.25">
      <c r="A12143" s="2" t="s">
        <v>245</v>
      </c>
      <c r="B12143" s="2" t="s">
        <v>74</v>
      </c>
      <c r="C12143" s="2" t="s">
        <v>19</v>
      </c>
      <c r="F12143" s="1">
        <v>3</v>
      </c>
      <c r="G12143" s="1">
        <v>0.35</v>
      </c>
      <c r="H12143" s="1">
        <v>0.22</v>
      </c>
      <c r="I12143" s="1">
        <v>0.13</v>
      </c>
      <c r="J12143">
        <v>1</v>
      </c>
      <c r="K12143" s="3">
        <v>1</v>
      </c>
      <c r="L12143" s="3">
        <v>0</v>
      </c>
      <c r="M12143" s="4">
        <v>1</v>
      </c>
      <c r="O12143" s="3">
        <v>2</v>
      </c>
      <c r="S12143">
        <f t="shared" si="378"/>
        <v>1</v>
      </c>
      <c r="T12143">
        <f t="shared" si="379"/>
        <v>1</v>
      </c>
    </row>
    <row r="12144" spans="1:20" hidden="1" x14ac:dyDescent="0.25">
      <c r="A12144" s="2" t="s">
        <v>245</v>
      </c>
      <c r="B12144" s="2" t="s">
        <v>20</v>
      </c>
      <c r="C12144" s="2" t="s">
        <v>21</v>
      </c>
      <c r="F12144" s="1">
        <v>0</v>
      </c>
      <c r="G12144" s="1">
        <v>0.02</v>
      </c>
      <c r="J12144">
        <v>0</v>
      </c>
      <c r="K12144" s="3">
        <v>0</v>
      </c>
      <c r="L12144" s="3">
        <v>0</v>
      </c>
      <c r="M12144" s="4">
        <v>0</v>
      </c>
      <c r="R12144" s="3">
        <v>0</v>
      </c>
      <c r="S12144">
        <f t="shared" si="378"/>
        <v>0</v>
      </c>
      <c r="T12144">
        <f t="shared" si="379"/>
        <v>0</v>
      </c>
    </row>
    <row r="12145" spans="1:20" hidden="1" x14ac:dyDescent="0.25">
      <c r="A12145" s="2" t="s">
        <v>245</v>
      </c>
      <c r="B12145" s="2" t="s">
        <v>81</v>
      </c>
      <c r="C12145" s="2" t="s">
        <v>21</v>
      </c>
      <c r="E12145" s="4">
        <v>0</v>
      </c>
      <c r="J12145">
        <v>0</v>
      </c>
      <c r="K12145" s="3">
        <v>0</v>
      </c>
      <c r="L12145" s="3">
        <v>0</v>
      </c>
      <c r="R12145" s="3">
        <v>1</v>
      </c>
      <c r="S12145">
        <f t="shared" si="378"/>
        <v>1</v>
      </c>
      <c r="T12145">
        <f t="shared" si="379"/>
        <v>0</v>
      </c>
    </row>
    <row r="12146" spans="1:20" hidden="1" x14ac:dyDescent="0.25">
      <c r="A12146" s="2" t="s">
        <v>245</v>
      </c>
      <c r="B12146" s="2" t="s">
        <v>82</v>
      </c>
      <c r="C12146" s="2" t="s">
        <v>19</v>
      </c>
      <c r="E12146" s="4">
        <v>0</v>
      </c>
      <c r="F12146" s="1">
        <v>0</v>
      </c>
      <c r="G12146" s="1">
        <v>0</v>
      </c>
      <c r="H12146" s="1">
        <v>0</v>
      </c>
      <c r="I12146" s="1">
        <v>0</v>
      </c>
      <c r="J12146">
        <v>0</v>
      </c>
      <c r="L12146" s="3">
        <v>0</v>
      </c>
      <c r="M12146" s="4">
        <v>0</v>
      </c>
      <c r="S12146">
        <f t="shared" si="378"/>
        <v>0</v>
      </c>
      <c r="T12146">
        <f t="shared" si="379"/>
        <v>0</v>
      </c>
    </row>
    <row r="12147" spans="1:20" hidden="1" x14ac:dyDescent="0.25">
      <c r="A12147" s="2" t="s">
        <v>245</v>
      </c>
      <c r="B12147" s="2" t="s">
        <v>85</v>
      </c>
      <c r="C12147" s="2" t="s">
        <v>21</v>
      </c>
      <c r="F12147" s="1">
        <v>0</v>
      </c>
      <c r="G12147" s="1">
        <v>0.03</v>
      </c>
      <c r="H12147" s="1">
        <v>0</v>
      </c>
      <c r="I12147" s="1">
        <v>0</v>
      </c>
      <c r="J12147">
        <v>0</v>
      </c>
      <c r="K12147" s="3">
        <v>0</v>
      </c>
      <c r="L12147" s="3">
        <v>0</v>
      </c>
      <c r="M12147" s="4">
        <v>0</v>
      </c>
      <c r="S12147">
        <f t="shared" si="378"/>
        <v>0</v>
      </c>
      <c r="T12147">
        <f t="shared" si="379"/>
        <v>0</v>
      </c>
    </row>
    <row r="12148" spans="1:20" hidden="1" x14ac:dyDescent="0.25">
      <c r="A12148" s="2" t="s">
        <v>245</v>
      </c>
      <c r="B12148" s="2" t="s">
        <v>86</v>
      </c>
      <c r="C12148" s="2" t="s">
        <v>21</v>
      </c>
      <c r="F12148" s="1">
        <v>0</v>
      </c>
      <c r="G12148" s="1">
        <v>0.06</v>
      </c>
      <c r="J12148">
        <v>0</v>
      </c>
      <c r="K12148" s="3">
        <v>2</v>
      </c>
      <c r="L12148" s="3">
        <v>0</v>
      </c>
      <c r="M12148" s="4">
        <v>0</v>
      </c>
      <c r="O12148" s="3">
        <v>2</v>
      </c>
      <c r="S12148">
        <f t="shared" si="378"/>
        <v>0</v>
      </c>
      <c r="T12148">
        <f t="shared" si="379"/>
        <v>0</v>
      </c>
    </row>
    <row r="12149" spans="1:20" hidden="1" x14ac:dyDescent="0.25">
      <c r="A12149" s="2" t="s">
        <v>245</v>
      </c>
      <c r="B12149" s="2" t="s">
        <v>87</v>
      </c>
      <c r="C12149" s="2" t="s">
        <v>19</v>
      </c>
      <c r="E12149" s="4">
        <v>0</v>
      </c>
      <c r="F12149" s="1">
        <v>0</v>
      </c>
      <c r="G12149" s="1">
        <v>0.03</v>
      </c>
      <c r="H12149" s="1">
        <v>0</v>
      </c>
      <c r="I12149" s="1">
        <v>0.01</v>
      </c>
      <c r="J12149">
        <v>0</v>
      </c>
      <c r="L12149" s="3">
        <v>0</v>
      </c>
      <c r="M12149" s="4">
        <v>0</v>
      </c>
      <c r="S12149">
        <f t="shared" si="378"/>
        <v>0</v>
      </c>
      <c r="T12149">
        <f t="shared" si="379"/>
        <v>0</v>
      </c>
    </row>
    <row r="12150" spans="1:20" hidden="1" x14ac:dyDescent="0.25">
      <c r="A12150" s="2" t="s">
        <v>245</v>
      </c>
      <c r="B12150" s="2" t="s">
        <v>30</v>
      </c>
      <c r="C12150" s="2" t="s">
        <v>21</v>
      </c>
      <c r="F12150" s="1">
        <v>0</v>
      </c>
      <c r="G12150" s="1">
        <v>0.06</v>
      </c>
      <c r="H12150" s="1">
        <v>0.02</v>
      </c>
      <c r="I12150" s="1">
        <v>0</v>
      </c>
      <c r="J12150">
        <v>0</v>
      </c>
      <c r="K12150" s="3">
        <v>0</v>
      </c>
      <c r="L12150" s="3">
        <v>0</v>
      </c>
      <c r="M12150" s="4">
        <v>0</v>
      </c>
      <c r="S12150">
        <f t="shared" si="378"/>
        <v>0</v>
      </c>
      <c r="T12150">
        <f t="shared" si="379"/>
        <v>0</v>
      </c>
    </row>
    <row r="12151" spans="1:20" hidden="1" x14ac:dyDescent="0.25">
      <c r="A12151" s="2" t="s">
        <v>245</v>
      </c>
      <c r="B12151" s="2" t="s">
        <v>33</v>
      </c>
      <c r="C12151" s="2" t="s">
        <v>21</v>
      </c>
      <c r="F12151" s="1">
        <v>0</v>
      </c>
      <c r="G12151" s="1">
        <v>0.02</v>
      </c>
      <c r="I12151" s="1">
        <v>0</v>
      </c>
      <c r="J12151">
        <v>0</v>
      </c>
      <c r="L12151" s="3">
        <v>0</v>
      </c>
      <c r="M12151" s="4">
        <v>0</v>
      </c>
      <c r="S12151">
        <f t="shared" si="378"/>
        <v>0</v>
      </c>
      <c r="T12151">
        <f t="shared" si="379"/>
        <v>0</v>
      </c>
    </row>
    <row r="12152" spans="1:20" hidden="1" x14ac:dyDescent="0.25">
      <c r="A12152" s="2" t="s">
        <v>245</v>
      </c>
      <c r="B12152" s="2" t="s">
        <v>41</v>
      </c>
      <c r="C12152" s="2" t="s">
        <v>21</v>
      </c>
      <c r="E12152" s="4">
        <v>0</v>
      </c>
      <c r="J12152">
        <v>0</v>
      </c>
      <c r="L12152" s="3">
        <v>0</v>
      </c>
      <c r="S12152">
        <f t="shared" si="378"/>
        <v>0</v>
      </c>
      <c r="T12152">
        <f t="shared" si="379"/>
        <v>0</v>
      </c>
    </row>
    <row r="12153" spans="1:20" hidden="1" x14ac:dyDescent="0.25">
      <c r="A12153" s="2" t="s">
        <v>245</v>
      </c>
      <c r="B12153" s="2" t="s">
        <v>42</v>
      </c>
      <c r="C12153" s="2" t="s">
        <v>21</v>
      </c>
      <c r="F12153" s="1">
        <v>0</v>
      </c>
      <c r="G12153" s="1">
        <v>0</v>
      </c>
      <c r="H12153" s="1">
        <v>0</v>
      </c>
      <c r="J12153">
        <v>0</v>
      </c>
      <c r="L12153" s="3">
        <v>0</v>
      </c>
      <c r="M12153" s="4">
        <v>0</v>
      </c>
      <c r="S12153">
        <f t="shared" si="378"/>
        <v>0</v>
      </c>
      <c r="T12153">
        <f t="shared" si="379"/>
        <v>0</v>
      </c>
    </row>
    <row r="12154" spans="1:20" hidden="1" x14ac:dyDescent="0.25">
      <c r="A12154" s="2" t="s">
        <v>245</v>
      </c>
      <c r="B12154" s="2" t="s">
        <v>43</v>
      </c>
      <c r="C12154" s="2" t="s">
        <v>21</v>
      </c>
      <c r="E12154" s="4">
        <v>0</v>
      </c>
      <c r="F12154" s="1">
        <v>1</v>
      </c>
      <c r="G12154" s="1">
        <v>0.05</v>
      </c>
      <c r="H12154" s="1">
        <v>0.13</v>
      </c>
      <c r="J12154">
        <v>0</v>
      </c>
      <c r="K12154" s="3">
        <v>0</v>
      </c>
      <c r="L12154" s="3">
        <v>0</v>
      </c>
      <c r="M12154" s="4">
        <v>0</v>
      </c>
      <c r="S12154">
        <f t="shared" si="378"/>
        <v>0</v>
      </c>
      <c r="T12154">
        <f t="shared" si="379"/>
        <v>0</v>
      </c>
    </row>
    <row r="12155" spans="1:20" hidden="1" x14ac:dyDescent="0.25">
      <c r="A12155" s="2" t="s">
        <v>245</v>
      </c>
      <c r="B12155" s="2" t="s">
        <v>93</v>
      </c>
      <c r="C12155" s="2" t="s">
        <v>21</v>
      </c>
      <c r="E12155" s="4">
        <v>0</v>
      </c>
      <c r="J12155">
        <v>0</v>
      </c>
      <c r="K12155" s="3">
        <v>0</v>
      </c>
      <c r="L12155" s="3">
        <v>0</v>
      </c>
      <c r="S12155">
        <f t="shared" si="378"/>
        <v>0</v>
      </c>
      <c r="T12155">
        <f t="shared" si="379"/>
        <v>0</v>
      </c>
    </row>
    <row r="12156" spans="1:20" hidden="1" x14ac:dyDescent="0.25">
      <c r="A12156" s="2" t="s">
        <v>245</v>
      </c>
      <c r="B12156" s="2" t="s">
        <v>95</v>
      </c>
      <c r="C12156" s="2" t="s">
        <v>21</v>
      </c>
      <c r="F12156" s="1">
        <v>2</v>
      </c>
      <c r="G12156" s="1">
        <v>7.0000000000000007E-2</v>
      </c>
      <c r="H12156" s="1">
        <v>0.19</v>
      </c>
      <c r="J12156">
        <v>0</v>
      </c>
      <c r="L12156" s="3">
        <v>0</v>
      </c>
      <c r="M12156" s="4">
        <v>0</v>
      </c>
      <c r="S12156">
        <f t="shared" si="378"/>
        <v>0</v>
      </c>
      <c r="T12156">
        <f t="shared" si="379"/>
        <v>0</v>
      </c>
    </row>
    <row r="12157" spans="1:20" hidden="1" x14ac:dyDescent="0.25">
      <c r="A12157" s="2" t="s">
        <v>245</v>
      </c>
      <c r="B12157" s="2" t="s">
        <v>97</v>
      </c>
      <c r="C12157" s="2" t="s">
        <v>19</v>
      </c>
      <c r="D12157" s="4">
        <v>0</v>
      </c>
      <c r="E12157" s="4">
        <v>0</v>
      </c>
      <c r="F12157" s="1">
        <v>0</v>
      </c>
      <c r="G12157" s="1">
        <v>0</v>
      </c>
      <c r="H12157" s="1">
        <v>0</v>
      </c>
      <c r="I12157" s="1">
        <v>0</v>
      </c>
      <c r="J12157">
        <v>0</v>
      </c>
      <c r="L12157" s="3">
        <v>0</v>
      </c>
      <c r="M12157" s="4">
        <v>0</v>
      </c>
      <c r="S12157">
        <f t="shared" si="378"/>
        <v>0</v>
      </c>
      <c r="T12157">
        <f t="shared" si="379"/>
        <v>0</v>
      </c>
    </row>
    <row r="12158" spans="1:20" hidden="1" x14ac:dyDescent="0.25">
      <c r="A12158" s="2" t="s">
        <v>245</v>
      </c>
      <c r="B12158" s="2" t="s">
        <v>99</v>
      </c>
      <c r="C12158" s="2" t="s">
        <v>21</v>
      </c>
      <c r="E12158" s="4">
        <v>0</v>
      </c>
      <c r="F12158" s="1">
        <v>0</v>
      </c>
      <c r="G12158" s="1">
        <v>0</v>
      </c>
      <c r="J12158">
        <v>0</v>
      </c>
      <c r="L12158" s="3">
        <v>0</v>
      </c>
      <c r="M12158" s="4">
        <v>0</v>
      </c>
      <c r="S12158">
        <f t="shared" si="378"/>
        <v>0</v>
      </c>
      <c r="T12158">
        <f t="shared" si="379"/>
        <v>0</v>
      </c>
    </row>
    <row r="12159" spans="1:20" hidden="1" x14ac:dyDescent="0.25">
      <c r="A12159" s="2" t="s">
        <v>245</v>
      </c>
      <c r="B12159" s="2" t="s">
        <v>54</v>
      </c>
      <c r="C12159" s="2" t="s">
        <v>21</v>
      </c>
      <c r="D12159" s="4">
        <v>0</v>
      </c>
      <c r="J12159">
        <v>0</v>
      </c>
      <c r="K12159" s="3">
        <v>0</v>
      </c>
      <c r="L12159" s="3">
        <v>0</v>
      </c>
      <c r="N12159" s="4">
        <v>0</v>
      </c>
      <c r="O12159" s="3">
        <v>0</v>
      </c>
      <c r="P12159" s="4">
        <v>0</v>
      </c>
      <c r="S12159">
        <f t="shared" si="378"/>
        <v>0</v>
      </c>
      <c r="T12159">
        <f t="shared" si="379"/>
        <v>0</v>
      </c>
    </row>
    <row r="12160" spans="1:20" hidden="1" x14ac:dyDescent="0.25">
      <c r="A12160" s="2" t="s">
        <v>245</v>
      </c>
      <c r="B12160" s="2" t="s">
        <v>100</v>
      </c>
      <c r="C12160" s="2" t="s">
        <v>19</v>
      </c>
      <c r="E12160" s="4">
        <v>0</v>
      </c>
      <c r="F12160" s="1">
        <v>0</v>
      </c>
      <c r="G12160" s="1">
        <v>0.03</v>
      </c>
      <c r="H12160" s="1">
        <v>0</v>
      </c>
      <c r="I12160" s="1">
        <v>0</v>
      </c>
      <c r="J12160">
        <v>0</v>
      </c>
      <c r="L12160" s="3">
        <v>0</v>
      </c>
      <c r="M12160" s="4">
        <v>0</v>
      </c>
      <c r="S12160">
        <f t="shared" si="378"/>
        <v>0</v>
      </c>
      <c r="T12160">
        <f t="shared" si="379"/>
        <v>0</v>
      </c>
    </row>
    <row r="12161" spans="1:20" hidden="1" x14ac:dyDescent="0.25">
      <c r="A12161" s="2" t="s">
        <v>245</v>
      </c>
      <c r="B12161" s="2" t="s">
        <v>104</v>
      </c>
      <c r="C12161" s="2" t="s">
        <v>21</v>
      </c>
      <c r="F12161" s="1">
        <v>0</v>
      </c>
      <c r="G12161" s="1">
        <v>0</v>
      </c>
      <c r="J12161">
        <v>0</v>
      </c>
      <c r="L12161" s="3">
        <v>0</v>
      </c>
      <c r="M12161" s="4">
        <v>0</v>
      </c>
      <c r="S12161">
        <f t="shared" si="378"/>
        <v>0</v>
      </c>
      <c r="T12161">
        <f t="shared" si="379"/>
        <v>0</v>
      </c>
    </row>
    <row r="12162" spans="1:20" hidden="1" x14ac:dyDescent="0.25">
      <c r="A12162" s="2" t="s">
        <v>245</v>
      </c>
      <c r="B12162" s="2" t="s">
        <v>106</v>
      </c>
      <c r="C12162" s="2" t="s">
        <v>21</v>
      </c>
      <c r="F12162" s="1">
        <v>0</v>
      </c>
      <c r="G12162" s="1">
        <v>0.01</v>
      </c>
      <c r="H12162" s="1">
        <v>0</v>
      </c>
      <c r="I12162" s="1">
        <v>0</v>
      </c>
      <c r="J12162">
        <v>0</v>
      </c>
      <c r="L12162" s="3">
        <v>0</v>
      </c>
      <c r="M12162" s="4">
        <v>0</v>
      </c>
      <c r="S12162">
        <f t="shared" ref="S12162:S12225" si="380">-K12162+L12162+O12162+R12162</f>
        <v>0</v>
      </c>
      <c r="T12162">
        <f t="shared" ref="T12162:T12225" si="381">M12162+N12162+P12162+Q12162+D12162+E12162</f>
        <v>0</v>
      </c>
    </row>
    <row r="12163" spans="1:20" hidden="1" x14ac:dyDescent="0.25">
      <c r="A12163" s="2" t="s">
        <v>245</v>
      </c>
      <c r="B12163" s="2" t="s">
        <v>107</v>
      </c>
      <c r="C12163" s="2" t="s">
        <v>19</v>
      </c>
      <c r="E12163" s="4">
        <v>0</v>
      </c>
      <c r="F12163" s="1">
        <v>0</v>
      </c>
      <c r="G12163" s="1">
        <v>0</v>
      </c>
      <c r="H12163" s="1">
        <v>0</v>
      </c>
      <c r="I12163" s="1">
        <v>0</v>
      </c>
      <c r="J12163">
        <v>0</v>
      </c>
      <c r="K12163" s="3">
        <v>0</v>
      </c>
      <c r="L12163" s="3">
        <v>0</v>
      </c>
      <c r="M12163" s="4">
        <v>0</v>
      </c>
      <c r="S12163">
        <f t="shared" si="380"/>
        <v>0</v>
      </c>
      <c r="T12163">
        <f t="shared" si="381"/>
        <v>0</v>
      </c>
    </row>
    <row r="12164" spans="1:20" hidden="1" x14ac:dyDescent="0.25">
      <c r="A12164" s="2" t="s">
        <v>245</v>
      </c>
      <c r="B12164" s="2" t="s">
        <v>61</v>
      </c>
      <c r="C12164" s="2" t="s">
        <v>21</v>
      </c>
      <c r="D12164" s="4">
        <v>0</v>
      </c>
      <c r="E12164" s="4">
        <v>0</v>
      </c>
      <c r="J12164">
        <v>0</v>
      </c>
      <c r="K12164" s="3">
        <v>0</v>
      </c>
      <c r="L12164" s="3">
        <v>0</v>
      </c>
      <c r="R12164" s="3">
        <v>0</v>
      </c>
      <c r="S12164">
        <f t="shared" si="380"/>
        <v>0</v>
      </c>
      <c r="T12164">
        <f t="shared" si="381"/>
        <v>0</v>
      </c>
    </row>
    <row r="12165" spans="1:20" hidden="1" x14ac:dyDescent="0.25">
      <c r="A12165" s="2" t="s">
        <v>245</v>
      </c>
      <c r="B12165" s="2" t="s">
        <v>63</v>
      </c>
      <c r="C12165" s="2" t="s">
        <v>21</v>
      </c>
      <c r="F12165" s="1">
        <v>0</v>
      </c>
      <c r="G12165" s="1">
        <v>0.03</v>
      </c>
      <c r="H12165" s="1">
        <v>0</v>
      </c>
      <c r="I12165" s="1">
        <v>0.01</v>
      </c>
      <c r="J12165">
        <v>0</v>
      </c>
      <c r="L12165" s="3">
        <v>0</v>
      </c>
      <c r="M12165" s="4">
        <v>0</v>
      </c>
      <c r="S12165">
        <f t="shared" si="380"/>
        <v>0</v>
      </c>
      <c r="T12165">
        <f t="shared" si="381"/>
        <v>0</v>
      </c>
    </row>
    <row r="12166" spans="1:20" hidden="1" x14ac:dyDescent="0.25">
      <c r="A12166" s="2" t="s">
        <v>245</v>
      </c>
      <c r="B12166" s="2" t="s">
        <v>111</v>
      </c>
      <c r="C12166" s="2" t="s">
        <v>21</v>
      </c>
      <c r="F12166" s="1">
        <v>0</v>
      </c>
      <c r="G12166" s="1">
        <v>0</v>
      </c>
      <c r="J12166">
        <v>0</v>
      </c>
      <c r="K12166" s="3">
        <v>0</v>
      </c>
      <c r="L12166" s="3">
        <v>0</v>
      </c>
      <c r="M12166" s="4">
        <v>0</v>
      </c>
      <c r="S12166">
        <f t="shared" si="380"/>
        <v>0</v>
      </c>
      <c r="T12166">
        <f t="shared" si="381"/>
        <v>0</v>
      </c>
    </row>
    <row r="12167" spans="1:20" hidden="1" x14ac:dyDescent="0.25">
      <c r="A12167" s="2" t="s">
        <v>245</v>
      </c>
      <c r="B12167" s="2" t="s">
        <v>71</v>
      </c>
      <c r="C12167" s="2" t="s">
        <v>21</v>
      </c>
      <c r="F12167" s="1">
        <v>1</v>
      </c>
      <c r="G12167" s="1">
        <v>0.05</v>
      </c>
      <c r="H12167" s="1">
        <v>0.06</v>
      </c>
      <c r="I12167" s="1">
        <v>0.02</v>
      </c>
      <c r="J12167">
        <v>0</v>
      </c>
      <c r="L12167" s="3">
        <v>0</v>
      </c>
      <c r="M12167" s="4">
        <v>0</v>
      </c>
      <c r="S12167">
        <f t="shared" si="380"/>
        <v>0</v>
      </c>
      <c r="T12167">
        <f t="shared" si="381"/>
        <v>0</v>
      </c>
    </row>
    <row r="12168" spans="1:20" hidden="1" x14ac:dyDescent="0.25">
      <c r="A12168" s="2" t="s">
        <v>245</v>
      </c>
      <c r="B12168" s="2" t="s">
        <v>77</v>
      </c>
      <c r="C12168" s="2" t="s">
        <v>19</v>
      </c>
      <c r="F12168" s="1">
        <v>1</v>
      </c>
      <c r="G12168" s="1">
        <v>0.18</v>
      </c>
      <c r="H12168" s="1">
        <v>0.03</v>
      </c>
      <c r="I12168" s="1">
        <v>0.08</v>
      </c>
      <c r="J12168">
        <v>0</v>
      </c>
      <c r="K12168" s="3">
        <v>0</v>
      </c>
      <c r="L12168" s="3">
        <v>0</v>
      </c>
      <c r="M12168" s="4">
        <v>1</v>
      </c>
      <c r="O12168" s="3">
        <v>1</v>
      </c>
      <c r="R12168" s="3">
        <v>0</v>
      </c>
      <c r="S12168">
        <f t="shared" si="380"/>
        <v>1</v>
      </c>
      <c r="T12168">
        <f t="shared" si="381"/>
        <v>1</v>
      </c>
    </row>
    <row r="12169" spans="1:20" hidden="1" x14ac:dyDescent="0.25">
      <c r="A12169" s="2" t="s">
        <v>245</v>
      </c>
      <c r="B12169" s="2" t="s">
        <v>79</v>
      </c>
      <c r="C12169" s="2" t="s">
        <v>21</v>
      </c>
      <c r="F12169" s="1">
        <v>0</v>
      </c>
      <c r="G12169" s="1">
        <v>0.05</v>
      </c>
      <c r="H12169" s="1">
        <v>0.01</v>
      </c>
      <c r="I12169" s="1">
        <v>0.01</v>
      </c>
      <c r="J12169">
        <v>0</v>
      </c>
      <c r="K12169" s="3">
        <v>0</v>
      </c>
      <c r="L12169" s="3">
        <v>0</v>
      </c>
      <c r="M12169" s="4">
        <v>0</v>
      </c>
      <c r="R12169" s="3">
        <v>0</v>
      </c>
      <c r="S12169">
        <f t="shared" si="380"/>
        <v>0</v>
      </c>
      <c r="T12169">
        <f t="shared" si="381"/>
        <v>0</v>
      </c>
    </row>
    <row r="12170" spans="1:20" hidden="1" x14ac:dyDescent="0.25">
      <c r="A12170" s="2" t="s">
        <v>245</v>
      </c>
      <c r="B12170" s="2" t="s">
        <v>114</v>
      </c>
      <c r="C12170" s="2" t="s">
        <v>21</v>
      </c>
      <c r="D12170" s="4">
        <v>0</v>
      </c>
      <c r="J12170">
        <v>-1</v>
      </c>
      <c r="K12170" s="3">
        <v>1</v>
      </c>
      <c r="L12170" s="3">
        <v>0</v>
      </c>
      <c r="N12170" s="4">
        <v>0</v>
      </c>
      <c r="O12170" s="3">
        <v>0</v>
      </c>
      <c r="P12170" s="4">
        <v>0</v>
      </c>
      <c r="S12170">
        <f t="shared" si="380"/>
        <v>-1</v>
      </c>
      <c r="T12170">
        <f t="shared" si="381"/>
        <v>0</v>
      </c>
    </row>
    <row r="12171" spans="1:20" hidden="1" x14ac:dyDescent="0.25">
      <c r="A12171" s="2" t="s">
        <v>245</v>
      </c>
      <c r="B12171" s="2" t="s">
        <v>64</v>
      </c>
      <c r="C12171" s="2" t="s">
        <v>21</v>
      </c>
      <c r="D12171" s="4">
        <v>0</v>
      </c>
      <c r="F12171" s="1">
        <v>5</v>
      </c>
      <c r="G12171" s="1">
        <v>4.12</v>
      </c>
      <c r="H12171" s="1">
        <v>0.03</v>
      </c>
      <c r="I12171" s="1">
        <v>0.01</v>
      </c>
      <c r="J12171">
        <v>-11</v>
      </c>
      <c r="K12171" s="3">
        <v>331</v>
      </c>
      <c r="L12171" s="3">
        <v>2</v>
      </c>
      <c r="M12171" s="4">
        <v>14</v>
      </c>
      <c r="N12171" s="4">
        <v>13</v>
      </c>
      <c r="O12171" s="3">
        <v>307</v>
      </c>
      <c r="Q12171" s="4">
        <v>3</v>
      </c>
      <c r="R12171" s="3">
        <v>10</v>
      </c>
      <c r="S12171">
        <f t="shared" si="380"/>
        <v>-12</v>
      </c>
      <c r="T12171">
        <f t="shared" si="381"/>
        <v>30</v>
      </c>
    </row>
    <row r="12172" spans="1:20" hidden="1" x14ac:dyDescent="0.25">
      <c r="A12172" s="2" t="s">
        <v>245</v>
      </c>
      <c r="B12172" s="2" t="s">
        <v>90</v>
      </c>
      <c r="C12172" s="2" t="s">
        <v>21</v>
      </c>
      <c r="F12172" s="1">
        <v>0</v>
      </c>
      <c r="S12172">
        <f t="shared" si="380"/>
        <v>0</v>
      </c>
      <c r="T12172">
        <f t="shared" si="381"/>
        <v>0</v>
      </c>
    </row>
    <row r="12173" spans="1:20" hidden="1" x14ac:dyDescent="0.25">
      <c r="A12173" s="2" t="s">
        <v>245</v>
      </c>
      <c r="B12173" s="2" t="s">
        <v>55</v>
      </c>
      <c r="C12173" s="2" t="s">
        <v>21</v>
      </c>
      <c r="F12173" s="1">
        <v>7</v>
      </c>
      <c r="H12173" s="1">
        <v>0.09</v>
      </c>
      <c r="I12173" s="1">
        <v>0.21</v>
      </c>
      <c r="S12173">
        <f t="shared" si="380"/>
        <v>0</v>
      </c>
      <c r="T12173">
        <f t="shared" si="381"/>
        <v>0</v>
      </c>
    </row>
    <row r="12174" spans="1:20" hidden="1" x14ac:dyDescent="0.25">
      <c r="A12174" s="2" t="s">
        <v>247</v>
      </c>
      <c r="B12174" s="2" t="s">
        <v>67</v>
      </c>
      <c r="C12174" s="2" t="s">
        <v>21</v>
      </c>
      <c r="D12174" s="4">
        <v>228</v>
      </c>
      <c r="E12174" s="4">
        <v>600</v>
      </c>
      <c r="F12174" s="1">
        <v>1408</v>
      </c>
      <c r="G12174" s="1">
        <v>159.11000000000001</v>
      </c>
      <c r="H12174" s="1">
        <v>6.27</v>
      </c>
      <c r="I12174" s="1">
        <v>32.94</v>
      </c>
      <c r="J12174">
        <v>2290</v>
      </c>
      <c r="L12174" s="3">
        <v>12</v>
      </c>
      <c r="M12174" s="4">
        <v>1077</v>
      </c>
      <c r="N12174" s="4">
        <v>137</v>
      </c>
      <c r="O12174" s="3">
        <v>2278</v>
      </c>
      <c r="P12174" s="4">
        <v>137</v>
      </c>
      <c r="Q12174" s="4">
        <v>111</v>
      </c>
      <c r="R12174" s="3">
        <v>0</v>
      </c>
      <c r="S12174">
        <f t="shared" si="380"/>
        <v>2290</v>
      </c>
      <c r="T12174">
        <f t="shared" si="381"/>
        <v>2290</v>
      </c>
    </row>
    <row r="12175" spans="1:20" hidden="1" x14ac:dyDescent="0.25">
      <c r="A12175" s="2" t="s">
        <v>247</v>
      </c>
      <c r="B12175" s="2" t="s">
        <v>50</v>
      </c>
      <c r="C12175" s="2" t="s">
        <v>21</v>
      </c>
      <c r="F12175" s="1">
        <v>124</v>
      </c>
      <c r="G12175" s="1">
        <v>210.43</v>
      </c>
      <c r="H12175" s="1">
        <v>1.1599999999999999</v>
      </c>
      <c r="I12175" s="1">
        <v>7.34</v>
      </c>
      <c r="J12175">
        <v>1491</v>
      </c>
      <c r="K12175" s="3">
        <v>0</v>
      </c>
      <c r="L12175" s="3">
        <v>0</v>
      </c>
      <c r="M12175" s="4">
        <v>1425</v>
      </c>
      <c r="N12175" s="4">
        <v>66</v>
      </c>
      <c r="O12175" s="3">
        <v>1490</v>
      </c>
      <c r="R12175" s="3">
        <v>0</v>
      </c>
      <c r="S12175">
        <f t="shared" si="380"/>
        <v>1490</v>
      </c>
      <c r="T12175">
        <f t="shared" si="381"/>
        <v>1491</v>
      </c>
    </row>
    <row r="12176" spans="1:20" hidden="1" x14ac:dyDescent="0.25">
      <c r="A12176" s="2" t="s">
        <v>247</v>
      </c>
      <c r="B12176" s="2" t="s">
        <v>99</v>
      </c>
      <c r="C12176" s="2" t="s">
        <v>21</v>
      </c>
      <c r="D12176" s="4">
        <v>125</v>
      </c>
      <c r="E12176" s="4">
        <v>800</v>
      </c>
      <c r="F12176" s="1">
        <v>79</v>
      </c>
      <c r="G12176" s="1">
        <v>32.19</v>
      </c>
      <c r="H12176" s="1">
        <v>0.16</v>
      </c>
      <c r="I12176" s="1">
        <v>0.41</v>
      </c>
      <c r="J12176">
        <v>1269</v>
      </c>
      <c r="L12176" s="3">
        <v>15</v>
      </c>
      <c r="M12176" s="4">
        <v>218</v>
      </c>
      <c r="N12176" s="4">
        <v>125</v>
      </c>
      <c r="O12176" s="3">
        <v>1254</v>
      </c>
      <c r="R12176" s="3">
        <v>0</v>
      </c>
      <c r="S12176">
        <f t="shared" si="380"/>
        <v>1269</v>
      </c>
      <c r="T12176">
        <f t="shared" si="381"/>
        <v>1268</v>
      </c>
    </row>
    <row r="12177" spans="1:20" hidden="1" x14ac:dyDescent="0.25">
      <c r="A12177" s="2" t="s">
        <v>247</v>
      </c>
      <c r="B12177" s="2" t="s">
        <v>52</v>
      </c>
      <c r="C12177" s="2" t="s">
        <v>21</v>
      </c>
      <c r="D12177" s="4">
        <v>460</v>
      </c>
      <c r="E12177" s="4">
        <v>400</v>
      </c>
      <c r="F12177" s="1">
        <v>138</v>
      </c>
      <c r="G12177" s="1">
        <v>15.44</v>
      </c>
      <c r="H12177" s="1">
        <v>1.29</v>
      </c>
      <c r="I12177" s="1">
        <v>3.43</v>
      </c>
      <c r="J12177">
        <v>994</v>
      </c>
      <c r="K12177" s="3">
        <v>222</v>
      </c>
      <c r="L12177" s="3">
        <v>1</v>
      </c>
      <c r="M12177" s="4">
        <v>105</v>
      </c>
      <c r="N12177" s="4">
        <v>24</v>
      </c>
      <c r="O12177" s="3">
        <v>1214</v>
      </c>
      <c r="P12177" s="4">
        <v>5</v>
      </c>
      <c r="S12177">
        <f t="shared" si="380"/>
        <v>993</v>
      </c>
      <c r="T12177">
        <f t="shared" si="381"/>
        <v>994</v>
      </c>
    </row>
    <row r="12178" spans="1:20" hidden="1" x14ac:dyDescent="0.25">
      <c r="A12178" s="2" t="s">
        <v>247</v>
      </c>
      <c r="B12178" s="2" t="s">
        <v>70</v>
      </c>
      <c r="C12178" s="2" t="s">
        <v>21</v>
      </c>
      <c r="D12178" s="4">
        <v>173</v>
      </c>
      <c r="E12178" s="4">
        <v>400</v>
      </c>
      <c r="F12178" s="1">
        <v>19</v>
      </c>
      <c r="G12178" s="1">
        <v>24.43</v>
      </c>
      <c r="H12178" s="1">
        <v>0.13</v>
      </c>
      <c r="I12178" s="1">
        <v>7.0000000000000007E-2</v>
      </c>
      <c r="J12178">
        <v>842</v>
      </c>
      <c r="K12178" s="3">
        <v>23</v>
      </c>
      <c r="M12178" s="4">
        <v>165</v>
      </c>
      <c r="N12178" s="4">
        <v>43</v>
      </c>
      <c r="O12178" s="3">
        <v>865</v>
      </c>
      <c r="Q12178" s="4">
        <v>60</v>
      </c>
      <c r="S12178">
        <f t="shared" si="380"/>
        <v>842</v>
      </c>
      <c r="T12178">
        <f t="shared" si="381"/>
        <v>841</v>
      </c>
    </row>
    <row r="12179" spans="1:20" hidden="1" x14ac:dyDescent="0.25">
      <c r="A12179" s="2" t="s">
        <v>247</v>
      </c>
      <c r="B12179" s="2" t="s">
        <v>24</v>
      </c>
      <c r="C12179" s="2" t="s">
        <v>21</v>
      </c>
      <c r="F12179" s="1">
        <v>98</v>
      </c>
      <c r="G12179" s="1">
        <v>56.75</v>
      </c>
      <c r="H12179" s="1">
        <v>0.31</v>
      </c>
      <c r="I12179" s="1">
        <v>1.24</v>
      </c>
      <c r="J12179">
        <v>405</v>
      </c>
      <c r="K12179" s="3">
        <v>15</v>
      </c>
      <c r="L12179" s="3">
        <v>0</v>
      </c>
      <c r="M12179" s="4">
        <v>384</v>
      </c>
      <c r="N12179" s="4">
        <v>21</v>
      </c>
      <c r="O12179" s="3">
        <v>420</v>
      </c>
      <c r="S12179">
        <f t="shared" si="380"/>
        <v>405</v>
      </c>
      <c r="T12179">
        <f t="shared" si="381"/>
        <v>405</v>
      </c>
    </row>
    <row r="12180" spans="1:20" hidden="1" x14ac:dyDescent="0.25">
      <c r="A12180" s="2" t="s">
        <v>247</v>
      </c>
      <c r="B12180" s="2" t="s">
        <v>62</v>
      </c>
      <c r="C12180" s="2" t="s">
        <v>19</v>
      </c>
      <c r="E12180" s="4">
        <v>0</v>
      </c>
      <c r="F12180" s="1">
        <v>36</v>
      </c>
      <c r="G12180" s="1">
        <v>19.190000000000001</v>
      </c>
      <c r="H12180" s="1">
        <v>1.32</v>
      </c>
      <c r="I12180" s="1">
        <v>5.73</v>
      </c>
      <c r="J12180">
        <v>130</v>
      </c>
      <c r="K12180" s="3">
        <v>0</v>
      </c>
      <c r="L12180" s="3">
        <v>0</v>
      </c>
      <c r="M12180" s="4">
        <v>130</v>
      </c>
      <c r="O12180" s="3">
        <v>130</v>
      </c>
      <c r="S12180">
        <f t="shared" si="380"/>
        <v>130</v>
      </c>
      <c r="T12180">
        <f t="shared" si="381"/>
        <v>130</v>
      </c>
    </row>
    <row r="12181" spans="1:20" hidden="1" x14ac:dyDescent="0.25">
      <c r="A12181" s="2" t="s">
        <v>247</v>
      </c>
      <c r="B12181" s="2" t="s">
        <v>59</v>
      </c>
      <c r="C12181" s="2" t="s">
        <v>21</v>
      </c>
      <c r="F12181" s="1">
        <v>9</v>
      </c>
      <c r="G12181" s="1">
        <v>11.75</v>
      </c>
      <c r="H12181" s="1">
        <v>0.03</v>
      </c>
      <c r="I12181" s="1">
        <v>0.16</v>
      </c>
      <c r="J12181">
        <v>84</v>
      </c>
      <c r="L12181" s="3">
        <v>0</v>
      </c>
      <c r="M12181" s="4">
        <v>80</v>
      </c>
      <c r="N12181" s="4">
        <v>4</v>
      </c>
      <c r="O12181" s="3">
        <v>83</v>
      </c>
      <c r="S12181">
        <f t="shared" si="380"/>
        <v>83</v>
      </c>
      <c r="T12181">
        <f t="shared" si="381"/>
        <v>84</v>
      </c>
    </row>
    <row r="12182" spans="1:20" hidden="1" x14ac:dyDescent="0.25">
      <c r="A12182" s="2" t="s">
        <v>247</v>
      </c>
      <c r="B12182" s="2" t="s">
        <v>29</v>
      </c>
      <c r="C12182" s="2" t="s">
        <v>21</v>
      </c>
      <c r="F12182" s="1">
        <v>14</v>
      </c>
      <c r="G12182" s="1">
        <v>10.71</v>
      </c>
      <c r="I12182" s="1">
        <v>1.65</v>
      </c>
      <c r="J12182">
        <v>72</v>
      </c>
      <c r="K12182" s="3">
        <v>31</v>
      </c>
      <c r="L12182" s="3">
        <v>15</v>
      </c>
      <c r="M12182" s="4">
        <v>72</v>
      </c>
      <c r="O12182" s="3">
        <v>89</v>
      </c>
      <c r="R12182" s="3">
        <v>0</v>
      </c>
      <c r="S12182">
        <f t="shared" si="380"/>
        <v>73</v>
      </c>
      <c r="T12182">
        <f t="shared" si="381"/>
        <v>72</v>
      </c>
    </row>
    <row r="12183" spans="1:20" hidden="1" x14ac:dyDescent="0.25">
      <c r="A12183" s="2" t="s">
        <v>247</v>
      </c>
      <c r="B12183" s="2" t="s">
        <v>26</v>
      </c>
      <c r="C12183" s="2" t="s">
        <v>21</v>
      </c>
      <c r="F12183" s="1">
        <v>14</v>
      </c>
      <c r="G12183" s="1">
        <v>10.29</v>
      </c>
      <c r="I12183" s="1">
        <v>0.14000000000000001</v>
      </c>
      <c r="J12183">
        <v>70</v>
      </c>
      <c r="K12183" s="3">
        <v>2</v>
      </c>
      <c r="L12183" s="3">
        <v>2</v>
      </c>
      <c r="M12183" s="4">
        <v>70</v>
      </c>
      <c r="O12183" s="3">
        <v>47</v>
      </c>
      <c r="R12183" s="3">
        <v>23</v>
      </c>
      <c r="S12183">
        <f t="shared" si="380"/>
        <v>70</v>
      </c>
      <c r="T12183">
        <f t="shared" si="381"/>
        <v>70</v>
      </c>
    </row>
    <row r="12184" spans="1:20" hidden="1" x14ac:dyDescent="0.25">
      <c r="A12184" s="2" t="s">
        <v>247</v>
      </c>
      <c r="B12184" s="2" t="s">
        <v>104</v>
      </c>
      <c r="C12184" s="2" t="s">
        <v>21</v>
      </c>
      <c r="D12184" s="4">
        <v>10</v>
      </c>
      <c r="F12184" s="1">
        <v>18</v>
      </c>
      <c r="G12184" s="1">
        <v>7.07</v>
      </c>
      <c r="H12184" s="1">
        <v>0.06</v>
      </c>
      <c r="I12184" s="1">
        <v>0.17</v>
      </c>
      <c r="J12184">
        <v>64</v>
      </c>
      <c r="L12184" s="3">
        <v>0</v>
      </c>
      <c r="M12184" s="4">
        <v>48</v>
      </c>
      <c r="N12184" s="4">
        <v>6</v>
      </c>
      <c r="O12184" s="3">
        <v>64</v>
      </c>
      <c r="S12184">
        <f t="shared" si="380"/>
        <v>64</v>
      </c>
      <c r="T12184">
        <f t="shared" si="381"/>
        <v>64</v>
      </c>
    </row>
    <row r="12185" spans="1:20" hidden="1" x14ac:dyDescent="0.25">
      <c r="A12185" s="2" t="s">
        <v>247</v>
      </c>
      <c r="B12185" s="2" t="s">
        <v>115</v>
      </c>
      <c r="C12185" s="2" t="s">
        <v>19</v>
      </c>
      <c r="F12185" s="1">
        <v>92</v>
      </c>
      <c r="G12185" s="1">
        <v>9.31</v>
      </c>
      <c r="H12185" s="1">
        <v>8.8000000000000007</v>
      </c>
      <c r="I12185" s="1">
        <v>2.83</v>
      </c>
      <c r="J12185">
        <v>63</v>
      </c>
      <c r="K12185" s="3">
        <v>0</v>
      </c>
      <c r="L12185" s="3">
        <v>0</v>
      </c>
      <c r="M12185" s="4">
        <v>63</v>
      </c>
      <c r="O12185" s="3">
        <v>63</v>
      </c>
      <c r="R12185" s="3">
        <v>0</v>
      </c>
      <c r="S12185">
        <f t="shared" si="380"/>
        <v>63</v>
      </c>
      <c r="T12185">
        <f t="shared" si="381"/>
        <v>63</v>
      </c>
    </row>
    <row r="12186" spans="1:20" hidden="1" x14ac:dyDescent="0.25">
      <c r="A12186" s="2" t="s">
        <v>247</v>
      </c>
      <c r="B12186" s="2" t="s">
        <v>36</v>
      </c>
      <c r="C12186" s="2" t="s">
        <v>21</v>
      </c>
      <c r="F12186" s="1">
        <v>9</v>
      </c>
      <c r="G12186" s="1">
        <v>7.15</v>
      </c>
      <c r="H12186" s="1">
        <v>0.08</v>
      </c>
      <c r="I12186" s="1">
        <v>0.11</v>
      </c>
      <c r="J12186">
        <v>51</v>
      </c>
      <c r="K12186" s="3">
        <v>9</v>
      </c>
      <c r="L12186" s="3">
        <v>4</v>
      </c>
      <c r="M12186" s="4">
        <v>48</v>
      </c>
      <c r="N12186" s="4">
        <v>3</v>
      </c>
      <c r="O12186" s="3">
        <v>56</v>
      </c>
      <c r="S12186">
        <f t="shared" si="380"/>
        <v>51</v>
      </c>
      <c r="T12186">
        <f t="shared" si="381"/>
        <v>51</v>
      </c>
    </row>
    <row r="12187" spans="1:20" hidden="1" x14ac:dyDescent="0.25">
      <c r="A12187" s="2" t="s">
        <v>247</v>
      </c>
      <c r="B12187" s="2" t="s">
        <v>75</v>
      </c>
      <c r="C12187" s="2" t="s">
        <v>19</v>
      </c>
      <c r="F12187" s="1">
        <v>32</v>
      </c>
      <c r="G12187" s="1">
        <v>7.29</v>
      </c>
      <c r="H12187" s="1">
        <v>2.39</v>
      </c>
      <c r="I12187" s="1">
        <v>2.56</v>
      </c>
      <c r="J12187">
        <v>49</v>
      </c>
      <c r="L12187" s="3">
        <v>0</v>
      </c>
      <c r="M12187" s="4">
        <v>49</v>
      </c>
      <c r="O12187" s="3">
        <v>49</v>
      </c>
      <c r="S12187">
        <f t="shared" si="380"/>
        <v>49</v>
      </c>
      <c r="T12187">
        <f t="shared" si="381"/>
        <v>49</v>
      </c>
    </row>
    <row r="12188" spans="1:20" hidden="1" x14ac:dyDescent="0.25">
      <c r="A12188" s="2" t="s">
        <v>247</v>
      </c>
      <c r="B12188" s="2" t="s">
        <v>23</v>
      </c>
      <c r="C12188" s="2" t="s">
        <v>21</v>
      </c>
      <c r="F12188" s="1">
        <v>4</v>
      </c>
      <c r="G12188" s="1">
        <v>5.0999999999999996</v>
      </c>
      <c r="H12188" s="1">
        <v>0.03</v>
      </c>
      <c r="I12188" s="1">
        <v>0.06</v>
      </c>
      <c r="J12188">
        <v>36</v>
      </c>
      <c r="L12188" s="3">
        <v>0</v>
      </c>
      <c r="M12188" s="4">
        <v>35</v>
      </c>
      <c r="N12188" s="4">
        <v>2</v>
      </c>
      <c r="O12188" s="3">
        <v>36</v>
      </c>
      <c r="S12188">
        <f t="shared" si="380"/>
        <v>36</v>
      </c>
      <c r="T12188">
        <f t="shared" si="381"/>
        <v>37</v>
      </c>
    </row>
    <row r="12189" spans="1:20" hidden="1" x14ac:dyDescent="0.25">
      <c r="A12189" s="2" t="s">
        <v>247</v>
      </c>
      <c r="B12189" s="2" t="s">
        <v>28</v>
      </c>
      <c r="C12189" s="2" t="s">
        <v>21</v>
      </c>
      <c r="F12189" s="1">
        <v>43</v>
      </c>
      <c r="G12189" s="1">
        <v>5.27</v>
      </c>
      <c r="J12189">
        <v>36</v>
      </c>
      <c r="L12189" s="3">
        <v>1</v>
      </c>
      <c r="M12189" s="4">
        <v>36</v>
      </c>
      <c r="O12189" s="3">
        <v>35</v>
      </c>
      <c r="S12189">
        <f t="shared" si="380"/>
        <v>36</v>
      </c>
      <c r="T12189">
        <f t="shared" si="381"/>
        <v>36</v>
      </c>
    </row>
    <row r="12190" spans="1:20" hidden="1" x14ac:dyDescent="0.25">
      <c r="A12190" s="2" t="s">
        <v>247</v>
      </c>
      <c r="B12190" s="2" t="s">
        <v>68</v>
      </c>
      <c r="C12190" s="2" t="s">
        <v>21</v>
      </c>
      <c r="E12190" s="4">
        <v>5</v>
      </c>
      <c r="F12190" s="1">
        <v>46</v>
      </c>
      <c r="G12190" s="1">
        <v>4.38</v>
      </c>
      <c r="J12190">
        <v>35</v>
      </c>
      <c r="L12190" s="3">
        <v>33</v>
      </c>
      <c r="M12190" s="4">
        <v>30</v>
      </c>
      <c r="O12190" s="3">
        <v>7</v>
      </c>
      <c r="R12190" s="3">
        <v>-5</v>
      </c>
      <c r="S12190">
        <f t="shared" si="380"/>
        <v>35</v>
      </c>
      <c r="T12190">
        <f t="shared" si="381"/>
        <v>35</v>
      </c>
    </row>
    <row r="12191" spans="1:20" hidden="1" x14ac:dyDescent="0.25">
      <c r="A12191" s="2" t="s">
        <v>247</v>
      </c>
      <c r="B12191" s="2" t="s">
        <v>83</v>
      </c>
      <c r="C12191" s="2" t="s">
        <v>21</v>
      </c>
      <c r="F12191" s="1">
        <v>34</v>
      </c>
      <c r="G12191" s="1">
        <v>2.23</v>
      </c>
      <c r="H12191" s="1">
        <v>2.77</v>
      </c>
      <c r="I12191" s="1">
        <v>1.43</v>
      </c>
      <c r="J12191">
        <v>32</v>
      </c>
      <c r="K12191" s="3">
        <v>3</v>
      </c>
      <c r="L12191" s="3">
        <v>0</v>
      </c>
      <c r="M12191" s="4">
        <v>15</v>
      </c>
      <c r="O12191" s="3">
        <v>38</v>
      </c>
      <c r="P12191" s="4">
        <v>2</v>
      </c>
      <c r="Q12191" s="4">
        <v>15</v>
      </c>
      <c r="R12191" s="3">
        <v>-4</v>
      </c>
      <c r="S12191">
        <f t="shared" si="380"/>
        <v>31</v>
      </c>
      <c r="T12191">
        <f t="shared" si="381"/>
        <v>32</v>
      </c>
    </row>
    <row r="12192" spans="1:20" hidden="1" x14ac:dyDescent="0.25">
      <c r="A12192" s="2" t="s">
        <v>247</v>
      </c>
      <c r="B12192" s="2" t="s">
        <v>76</v>
      </c>
      <c r="C12192" s="2" t="s">
        <v>19</v>
      </c>
      <c r="F12192" s="1">
        <v>17</v>
      </c>
      <c r="G12192" s="1">
        <v>4.21</v>
      </c>
      <c r="H12192" s="1">
        <v>1.26</v>
      </c>
      <c r="I12192" s="1">
        <v>1.35</v>
      </c>
      <c r="J12192">
        <v>28</v>
      </c>
      <c r="L12192" s="3">
        <v>0</v>
      </c>
      <c r="M12192" s="4">
        <v>28</v>
      </c>
      <c r="O12192" s="3">
        <v>28</v>
      </c>
      <c r="S12192">
        <f t="shared" si="380"/>
        <v>28</v>
      </c>
      <c r="T12192">
        <f t="shared" si="381"/>
        <v>28</v>
      </c>
    </row>
    <row r="12193" spans="1:20" hidden="1" x14ac:dyDescent="0.25">
      <c r="A12193" s="2" t="s">
        <v>247</v>
      </c>
      <c r="B12193" s="2" t="s">
        <v>65</v>
      </c>
      <c r="C12193" s="2" t="s">
        <v>21</v>
      </c>
      <c r="F12193" s="1">
        <v>6</v>
      </c>
      <c r="G12193" s="1">
        <v>3.39</v>
      </c>
      <c r="H12193" s="1">
        <v>0.01</v>
      </c>
      <c r="I12193" s="1">
        <v>0.15</v>
      </c>
      <c r="J12193">
        <v>26</v>
      </c>
      <c r="L12193" s="3">
        <v>0</v>
      </c>
      <c r="M12193" s="4">
        <v>23</v>
      </c>
      <c r="N12193" s="4">
        <v>3</v>
      </c>
      <c r="O12193" s="3">
        <v>26</v>
      </c>
      <c r="P12193" s="4">
        <v>1</v>
      </c>
      <c r="S12193">
        <f t="shared" si="380"/>
        <v>26</v>
      </c>
      <c r="T12193">
        <f t="shared" si="381"/>
        <v>27</v>
      </c>
    </row>
    <row r="12194" spans="1:20" hidden="1" x14ac:dyDescent="0.25">
      <c r="A12194" s="2" t="s">
        <v>247</v>
      </c>
      <c r="B12194" s="2" t="s">
        <v>49</v>
      </c>
      <c r="C12194" s="2" t="s">
        <v>19</v>
      </c>
      <c r="D12194" s="4">
        <v>4</v>
      </c>
      <c r="F12194" s="1">
        <v>7</v>
      </c>
      <c r="G12194" s="1">
        <v>2.92</v>
      </c>
      <c r="H12194" s="1">
        <v>0.18</v>
      </c>
      <c r="I12194" s="1">
        <v>0.26</v>
      </c>
      <c r="J12194">
        <v>24</v>
      </c>
      <c r="L12194" s="3">
        <v>17</v>
      </c>
      <c r="M12194" s="4">
        <v>20</v>
      </c>
      <c r="N12194" s="4">
        <v>0</v>
      </c>
      <c r="O12194" s="3">
        <v>7</v>
      </c>
      <c r="R12194" s="3">
        <v>0</v>
      </c>
      <c r="S12194">
        <f t="shared" si="380"/>
        <v>24</v>
      </c>
      <c r="T12194">
        <f t="shared" si="381"/>
        <v>24</v>
      </c>
    </row>
    <row r="12195" spans="1:20" hidden="1" x14ac:dyDescent="0.25">
      <c r="A12195" s="2" t="s">
        <v>247</v>
      </c>
      <c r="B12195" s="2" t="s">
        <v>34</v>
      </c>
      <c r="C12195" s="2" t="s">
        <v>21</v>
      </c>
      <c r="F12195" s="1">
        <v>12</v>
      </c>
      <c r="G12195" s="1">
        <v>2.81</v>
      </c>
      <c r="J12195">
        <v>19</v>
      </c>
      <c r="L12195" s="3">
        <v>19</v>
      </c>
      <c r="M12195" s="4">
        <v>19</v>
      </c>
      <c r="S12195">
        <f t="shared" si="380"/>
        <v>19</v>
      </c>
      <c r="T12195">
        <f t="shared" si="381"/>
        <v>19</v>
      </c>
    </row>
    <row r="12196" spans="1:20" hidden="1" x14ac:dyDescent="0.25">
      <c r="A12196" s="2" t="s">
        <v>247</v>
      </c>
      <c r="B12196" s="2" t="s">
        <v>51</v>
      </c>
      <c r="C12196" s="2" t="s">
        <v>21</v>
      </c>
      <c r="F12196" s="1">
        <v>23</v>
      </c>
      <c r="G12196" s="1">
        <v>2.4300000000000002</v>
      </c>
      <c r="H12196" s="1">
        <v>0.13</v>
      </c>
      <c r="I12196" s="1">
        <v>1.46</v>
      </c>
      <c r="J12196">
        <v>18</v>
      </c>
      <c r="L12196" s="3">
        <v>0</v>
      </c>
      <c r="M12196" s="4">
        <v>16</v>
      </c>
      <c r="N12196" s="4">
        <v>0</v>
      </c>
      <c r="O12196" s="3">
        <v>18</v>
      </c>
      <c r="P12196" s="4">
        <v>1</v>
      </c>
      <c r="S12196">
        <f t="shared" si="380"/>
        <v>18</v>
      </c>
      <c r="T12196">
        <f t="shared" si="381"/>
        <v>17</v>
      </c>
    </row>
    <row r="12197" spans="1:20" hidden="1" x14ac:dyDescent="0.25">
      <c r="A12197" s="2" t="s">
        <v>247</v>
      </c>
      <c r="B12197" s="2" t="s">
        <v>57</v>
      </c>
      <c r="C12197" s="2" t="s">
        <v>19</v>
      </c>
      <c r="F12197" s="1">
        <v>8</v>
      </c>
      <c r="G12197" s="1">
        <v>2.04</v>
      </c>
      <c r="H12197" s="1">
        <v>0.55000000000000004</v>
      </c>
      <c r="I12197" s="1">
        <v>0.6</v>
      </c>
      <c r="J12197">
        <v>17</v>
      </c>
      <c r="L12197" s="3">
        <v>0</v>
      </c>
      <c r="M12197" s="4">
        <v>14</v>
      </c>
      <c r="N12197" s="4">
        <v>1</v>
      </c>
      <c r="O12197" s="3">
        <v>17</v>
      </c>
      <c r="P12197" s="4">
        <v>2</v>
      </c>
      <c r="S12197">
        <f t="shared" si="380"/>
        <v>17</v>
      </c>
      <c r="T12197">
        <f t="shared" si="381"/>
        <v>17</v>
      </c>
    </row>
    <row r="12198" spans="1:20" hidden="1" x14ac:dyDescent="0.25">
      <c r="A12198" s="2" t="s">
        <v>247</v>
      </c>
      <c r="B12198" s="2" t="s">
        <v>110</v>
      </c>
      <c r="C12198" s="2" t="s">
        <v>19</v>
      </c>
      <c r="D12198" s="4">
        <v>13</v>
      </c>
      <c r="E12198" s="4">
        <v>0</v>
      </c>
      <c r="F12198" s="1">
        <v>1</v>
      </c>
      <c r="G12198" s="1">
        <v>0.37</v>
      </c>
      <c r="H12198" s="1">
        <v>0.05</v>
      </c>
      <c r="I12198" s="1">
        <v>0.11</v>
      </c>
      <c r="J12198">
        <v>16</v>
      </c>
      <c r="L12198" s="3">
        <v>16</v>
      </c>
      <c r="M12198" s="4">
        <v>3</v>
      </c>
      <c r="S12198">
        <f t="shared" si="380"/>
        <v>16</v>
      </c>
      <c r="T12198">
        <f t="shared" si="381"/>
        <v>16</v>
      </c>
    </row>
    <row r="12199" spans="1:20" hidden="1" x14ac:dyDescent="0.25">
      <c r="A12199" s="2" t="s">
        <v>247</v>
      </c>
      <c r="B12199" s="2" t="s">
        <v>81</v>
      </c>
      <c r="C12199" s="2" t="s">
        <v>21</v>
      </c>
      <c r="E12199" s="4">
        <v>15</v>
      </c>
      <c r="J12199">
        <v>15</v>
      </c>
      <c r="O12199" s="3">
        <v>15</v>
      </c>
      <c r="S12199">
        <f t="shared" si="380"/>
        <v>15</v>
      </c>
      <c r="T12199">
        <f t="shared" si="381"/>
        <v>15</v>
      </c>
    </row>
    <row r="12200" spans="1:20" hidden="1" x14ac:dyDescent="0.25">
      <c r="A12200" s="2" t="s">
        <v>247</v>
      </c>
      <c r="B12200" s="2" t="s">
        <v>113</v>
      </c>
      <c r="C12200" s="2" t="s">
        <v>21</v>
      </c>
      <c r="E12200" s="4">
        <v>1</v>
      </c>
      <c r="F12200" s="1">
        <v>9</v>
      </c>
      <c r="G12200" s="1">
        <v>0.92</v>
      </c>
      <c r="H12200" s="1">
        <v>0.33</v>
      </c>
      <c r="I12200" s="1">
        <v>0.87</v>
      </c>
      <c r="J12200">
        <v>14</v>
      </c>
      <c r="K12200" s="3">
        <v>0</v>
      </c>
      <c r="M12200" s="4">
        <v>6</v>
      </c>
      <c r="O12200" s="3">
        <v>14</v>
      </c>
      <c r="P12200" s="4">
        <v>0</v>
      </c>
      <c r="Q12200" s="4">
        <v>6</v>
      </c>
      <c r="R12200" s="3">
        <v>0</v>
      </c>
      <c r="S12200">
        <f t="shared" si="380"/>
        <v>14</v>
      </c>
      <c r="T12200">
        <f t="shared" si="381"/>
        <v>13</v>
      </c>
    </row>
    <row r="12201" spans="1:20" hidden="1" x14ac:dyDescent="0.25">
      <c r="A12201" s="2" t="s">
        <v>247</v>
      </c>
      <c r="B12201" s="2" t="s">
        <v>27</v>
      </c>
      <c r="C12201" s="2" t="s">
        <v>21</v>
      </c>
      <c r="F12201" s="1">
        <v>15</v>
      </c>
      <c r="G12201" s="1">
        <v>1.89</v>
      </c>
      <c r="H12201" s="1">
        <v>0.19</v>
      </c>
      <c r="I12201" s="1">
        <v>0.37</v>
      </c>
      <c r="J12201">
        <v>13</v>
      </c>
      <c r="K12201" s="3">
        <v>0</v>
      </c>
      <c r="L12201" s="3">
        <v>13</v>
      </c>
      <c r="M12201" s="4">
        <v>13</v>
      </c>
      <c r="S12201">
        <f t="shared" si="380"/>
        <v>13</v>
      </c>
      <c r="T12201">
        <f t="shared" si="381"/>
        <v>13</v>
      </c>
    </row>
    <row r="12202" spans="1:20" hidden="1" x14ac:dyDescent="0.25">
      <c r="A12202" s="2" t="s">
        <v>247</v>
      </c>
      <c r="B12202" s="2" t="s">
        <v>18</v>
      </c>
      <c r="C12202" s="2" t="s">
        <v>19</v>
      </c>
      <c r="F12202" s="1">
        <v>5</v>
      </c>
      <c r="G12202" s="1">
        <v>1.74</v>
      </c>
      <c r="H12202" s="1">
        <v>0.15</v>
      </c>
      <c r="I12202" s="1">
        <v>0.87</v>
      </c>
      <c r="J12202">
        <v>12</v>
      </c>
      <c r="L12202" s="3">
        <v>0</v>
      </c>
      <c r="M12202" s="4">
        <v>12</v>
      </c>
      <c r="O12202" s="3">
        <v>12</v>
      </c>
      <c r="S12202">
        <f t="shared" si="380"/>
        <v>12</v>
      </c>
      <c r="T12202">
        <f t="shared" si="381"/>
        <v>12</v>
      </c>
    </row>
    <row r="12203" spans="1:20" hidden="1" x14ac:dyDescent="0.25">
      <c r="A12203" s="2" t="s">
        <v>247</v>
      </c>
      <c r="B12203" s="2" t="s">
        <v>106</v>
      </c>
      <c r="C12203" s="2" t="s">
        <v>21</v>
      </c>
      <c r="F12203" s="1">
        <v>15</v>
      </c>
      <c r="G12203" s="1">
        <v>1.84</v>
      </c>
      <c r="H12203" s="1">
        <v>0.63</v>
      </c>
      <c r="I12203" s="1">
        <v>0.59</v>
      </c>
      <c r="J12203">
        <v>12</v>
      </c>
      <c r="K12203" s="3">
        <v>0</v>
      </c>
      <c r="L12203" s="3">
        <v>0</v>
      </c>
      <c r="M12203" s="4">
        <v>12</v>
      </c>
      <c r="O12203" s="3">
        <v>12</v>
      </c>
      <c r="S12203">
        <f t="shared" si="380"/>
        <v>12</v>
      </c>
      <c r="T12203">
        <f t="shared" si="381"/>
        <v>12</v>
      </c>
    </row>
    <row r="12204" spans="1:20" hidden="1" x14ac:dyDescent="0.25">
      <c r="A12204" s="2" t="s">
        <v>247</v>
      </c>
      <c r="B12204" s="2" t="s">
        <v>71</v>
      </c>
      <c r="C12204" s="2" t="s">
        <v>21</v>
      </c>
      <c r="F12204" s="1">
        <v>24</v>
      </c>
      <c r="G12204" s="1">
        <v>1.5</v>
      </c>
      <c r="H12204" s="1">
        <v>2.0499999999999998</v>
      </c>
      <c r="I12204" s="1">
        <v>0.73</v>
      </c>
      <c r="J12204">
        <v>10</v>
      </c>
      <c r="K12204" s="3">
        <v>2</v>
      </c>
      <c r="M12204" s="4">
        <v>10</v>
      </c>
      <c r="O12204" s="3">
        <v>12</v>
      </c>
      <c r="R12204" s="3">
        <v>0</v>
      </c>
      <c r="S12204">
        <f t="shared" si="380"/>
        <v>10</v>
      </c>
      <c r="T12204">
        <f t="shared" si="381"/>
        <v>10</v>
      </c>
    </row>
    <row r="12205" spans="1:20" hidden="1" x14ac:dyDescent="0.25">
      <c r="A12205" s="2" t="s">
        <v>247</v>
      </c>
      <c r="B12205" s="2" t="s">
        <v>60</v>
      </c>
      <c r="C12205" s="2" t="s">
        <v>21</v>
      </c>
      <c r="F12205" s="1">
        <v>0</v>
      </c>
      <c r="G12205" s="1">
        <v>0</v>
      </c>
      <c r="I12205" s="1">
        <v>0</v>
      </c>
      <c r="J12205">
        <v>8</v>
      </c>
      <c r="L12205" s="3">
        <v>5</v>
      </c>
      <c r="M12205" s="4">
        <v>0</v>
      </c>
      <c r="Q12205" s="4">
        <v>8</v>
      </c>
      <c r="R12205" s="3">
        <v>3</v>
      </c>
      <c r="S12205">
        <f t="shared" si="380"/>
        <v>8</v>
      </c>
      <c r="T12205">
        <f t="shared" si="381"/>
        <v>8</v>
      </c>
    </row>
    <row r="12206" spans="1:20" hidden="1" x14ac:dyDescent="0.25">
      <c r="A12206" s="2" t="s">
        <v>247</v>
      </c>
      <c r="B12206" s="2" t="s">
        <v>42</v>
      </c>
      <c r="C12206" s="2" t="s">
        <v>21</v>
      </c>
      <c r="E12206" s="4">
        <v>0</v>
      </c>
      <c r="F12206" s="1">
        <v>24</v>
      </c>
      <c r="G12206" s="1">
        <v>0.98</v>
      </c>
      <c r="H12206" s="1">
        <v>2.68</v>
      </c>
      <c r="J12206">
        <v>7</v>
      </c>
      <c r="L12206" s="3">
        <v>0</v>
      </c>
      <c r="M12206" s="4">
        <v>7</v>
      </c>
      <c r="O12206" s="3">
        <v>7</v>
      </c>
      <c r="R12206" s="3">
        <v>0</v>
      </c>
      <c r="S12206">
        <f t="shared" si="380"/>
        <v>7</v>
      </c>
      <c r="T12206">
        <f t="shared" si="381"/>
        <v>7</v>
      </c>
    </row>
    <row r="12207" spans="1:20" hidden="1" x14ac:dyDescent="0.25">
      <c r="A12207" s="2" t="s">
        <v>247</v>
      </c>
      <c r="B12207" s="2" t="s">
        <v>32</v>
      </c>
      <c r="C12207" s="2" t="s">
        <v>21</v>
      </c>
      <c r="D12207" s="4">
        <v>5</v>
      </c>
      <c r="F12207" s="1">
        <v>2</v>
      </c>
      <c r="G12207" s="1">
        <v>0.25</v>
      </c>
      <c r="H12207" s="1">
        <v>0.01</v>
      </c>
      <c r="I12207" s="1">
        <v>0.06</v>
      </c>
      <c r="J12207">
        <v>6</v>
      </c>
      <c r="L12207" s="3">
        <v>6</v>
      </c>
      <c r="M12207" s="4">
        <v>2</v>
      </c>
      <c r="S12207">
        <f t="shared" si="380"/>
        <v>6</v>
      </c>
      <c r="T12207">
        <f t="shared" si="381"/>
        <v>7</v>
      </c>
    </row>
    <row r="12208" spans="1:20" hidden="1" x14ac:dyDescent="0.25">
      <c r="A12208" s="2" t="s">
        <v>247</v>
      </c>
      <c r="B12208" s="2" t="s">
        <v>39</v>
      </c>
      <c r="C12208" s="2" t="s">
        <v>19</v>
      </c>
      <c r="E12208" s="4">
        <v>0</v>
      </c>
      <c r="F12208" s="1">
        <v>19</v>
      </c>
      <c r="G12208" s="1">
        <v>0.91</v>
      </c>
      <c r="H12208" s="1">
        <v>2.0099999999999998</v>
      </c>
      <c r="I12208" s="1">
        <v>0.1</v>
      </c>
      <c r="J12208">
        <v>6</v>
      </c>
      <c r="L12208" s="3">
        <v>0</v>
      </c>
      <c r="M12208" s="4">
        <v>6</v>
      </c>
      <c r="O12208" s="3">
        <v>6</v>
      </c>
      <c r="S12208">
        <f t="shared" si="380"/>
        <v>6</v>
      </c>
      <c r="T12208">
        <f t="shared" si="381"/>
        <v>6</v>
      </c>
    </row>
    <row r="12209" spans="1:20" hidden="1" x14ac:dyDescent="0.25">
      <c r="A12209" s="2" t="s">
        <v>247</v>
      </c>
      <c r="B12209" s="2" t="s">
        <v>103</v>
      </c>
      <c r="C12209" s="2" t="s">
        <v>21</v>
      </c>
      <c r="F12209" s="1">
        <v>1</v>
      </c>
      <c r="G12209" s="1">
        <v>0.83</v>
      </c>
      <c r="H12209" s="1">
        <v>0</v>
      </c>
      <c r="I12209" s="1">
        <v>0.01</v>
      </c>
      <c r="J12209">
        <v>6</v>
      </c>
      <c r="L12209" s="3">
        <v>0</v>
      </c>
      <c r="M12209" s="4">
        <v>6</v>
      </c>
      <c r="N12209" s="4">
        <v>0</v>
      </c>
      <c r="O12209" s="3">
        <v>6</v>
      </c>
      <c r="S12209">
        <f t="shared" si="380"/>
        <v>6</v>
      </c>
      <c r="T12209">
        <f t="shared" si="381"/>
        <v>6</v>
      </c>
    </row>
    <row r="12210" spans="1:20" hidden="1" x14ac:dyDescent="0.25">
      <c r="A12210" s="2" t="s">
        <v>247</v>
      </c>
      <c r="B12210" s="2" t="s">
        <v>72</v>
      </c>
      <c r="C12210" s="2" t="s">
        <v>21</v>
      </c>
      <c r="F12210" s="1">
        <v>1</v>
      </c>
      <c r="G12210" s="1">
        <v>0.93</v>
      </c>
      <c r="I12210" s="1">
        <v>0.25</v>
      </c>
      <c r="J12210">
        <v>6</v>
      </c>
      <c r="L12210" s="3">
        <v>0</v>
      </c>
      <c r="M12210" s="4">
        <v>6</v>
      </c>
      <c r="O12210" s="3">
        <v>6</v>
      </c>
      <c r="S12210">
        <f t="shared" si="380"/>
        <v>6</v>
      </c>
      <c r="T12210">
        <f t="shared" si="381"/>
        <v>6</v>
      </c>
    </row>
    <row r="12211" spans="1:20" hidden="1" x14ac:dyDescent="0.25">
      <c r="A12211" s="2" t="s">
        <v>247</v>
      </c>
      <c r="B12211" s="2" t="s">
        <v>37</v>
      </c>
      <c r="C12211" s="2" t="s">
        <v>21</v>
      </c>
      <c r="J12211">
        <v>5</v>
      </c>
      <c r="N12211" s="4">
        <v>0</v>
      </c>
      <c r="O12211" s="3">
        <v>5</v>
      </c>
      <c r="P12211" s="4">
        <v>0</v>
      </c>
      <c r="Q12211" s="4">
        <v>5</v>
      </c>
      <c r="S12211">
        <f t="shared" si="380"/>
        <v>5</v>
      </c>
      <c r="T12211">
        <f t="shared" si="381"/>
        <v>5</v>
      </c>
    </row>
    <row r="12212" spans="1:20" hidden="1" x14ac:dyDescent="0.25">
      <c r="A12212" s="2" t="s">
        <v>247</v>
      </c>
      <c r="B12212" s="2" t="s">
        <v>129</v>
      </c>
      <c r="C12212" s="2" t="s">
        <v>21</v>
      </c>
      <c r="F12212" s="1">
        <v>17</v>
      </c>
      <c r="G12212" s="1">
        <v>0.71</v>
      </c>
      <c r="H12212" s="1">
        <v>1.94</v>
      </c>
      <c r="J12212">
        <v>5</v>
      </c>
      <c r="M12212" s="4">
        <v>5</v>
      </c>
      <c r="O12212" s="3">
        <v>5</v>
      </c>
      <c r="S12212">
        <f t="shared" si="380"/>
        <v>5</v>
      </c>
      <c r="T12212">
        <f t="shared" si="381"/>
        <v>5</v>
      </c>
    </row>
    <row r="12213" spans="1:20" hidden="1" x14ac:dyDescent="0.25">
      <c r="A12213" s="2" t="s">
        <v>247</v>
      </c>
      <c r="B12213" s="2" t="s">
        <v>88</v>
      </c>
      <c r="C12213" s="2" t="s">
        <v>21</v>
      </c>
      <c r="F12213" s="1">
        <v>0</v>
      </c>
      <c r="G12213" s="1">
        <v>0.56999999999999995</v>
      </c>
      <c r="H12213" s="1">
        <v>0.02</v>
      </c>
      <c r="I12213" s="1">
        <v>0.01</v>
      </c>
      <c r="J12213">
        <v>4</v>
      </c>
      <c r="L12213" s="3">
        <v>0</v>
      </c>
      <c r="M12213" s="4">
        <v>4</v>
      </c>
      <c r="N12213" s="4">
        <v>0</v>
      </c>
      <c r="O12213" s="3">
        <v>4</v>
      </c>
      <c r="S12213">
        <f t="shared" si="380"/>
        <v>4</v>
      </c>
      <c r="T12213">
        <f t="shared" si="381"/>
        <v>4</v>
      </c>
    </row>
    <row r="12214" spans="1:20" hidden="1" x14ac:dyDescent="0.25">
      <c r="A12214" s="2" t="s">
        <v>247</v>
      </c>
      <c r="B12214" s="2" t="s">
        <v>92</v>
      </c>
      <c r="C12214" s="2" t="s">
        <v>21</v>
      </c>
      <c r="F12214" s="1">
        <v>5</v>
      </c>
      <c r="G12214" s="1">
        <v>0.56000000000000005</v>
      </c>
      <c r="H12214" s="1">
        <v>0.03</v>
      </c>
      <c r="I12214" s="1">
        <v>0.34</v>
      </c>
      <c r="J12214">
        <v>4</v>
      </c>
      <c r="M12214" s="4">
        <v>4</v>
      </c>
      <c r="O12214" s="3">
        <v>4</v>
      </c>
      <c r="P12214" s="4">
        <v>0</v>
      </c>
      <c r="S12214">
        <f t="shared" si="380"/>
        <v>4</v>
      </c>
      <c r="T12214">
        <f t="shared" si="381"/>
        <v>4</v>
      </c>
    </row>
    <row r="12215" spans="1:20" hidden="1" x14ac:dyDescent="0.25">
      <c r="A12215" s="2" t="s">
        <v>247</v>
      </c>
      <c r="B12215" s="2" t="s">
        <v>79</v>
      </c>
      <c r="C12215" s="2" t="s">
        <v>21</v>
      </c>
      <c r="F12215" s="1">
        <v>9</v>
      </c>
      <c r="G12215" s="1">
        <v>0.61</v>
      </c>
      <c r="H12215" s="1">
        <v>0.6</v>
      </c>
      <c r="I12215" s="1">
        <v>0.1</v>
      </c>
      <c r="J12215">
        <v>4</v>
      </c>
      <c r="K12215" s="3">
        <v>0</v>
      </c>
      <c r="L12215" s="3">
        <v>0</v>
      </c>
      <c r="M12215" s="4">
        <v>4</v>
      </c>
      <c r="O12215" s="3">
        <v>4</v>
      </c>
      <c r="S12215">
        <f t="shared" si="380"/>
        <v>4</v>
      </c>
      <c r="T12215">
        <f t="shared" si="381"/>
        <v>4</v>
      </c>
    </row>
    <row r="12216" spans="1:20" hidden="1" x14ac:dyDescent="0.25">
      <c r="A12216" s="2" t="s">
        <v>247</v>
      </c>
      <c r="B12216" s="2" t="s">
        <v>109</v>
      </c>
      <c r="C12216" s="2" t="s">
        <v>19</v>
      </c>
      <c r="E12216" s="4">
        <v>0</v>
      </c>
      <c r="F12216" s="1">
        <v>0</v>
      </c>
      <c r="G12216" s="1">
        <v>0.24</v>
      </c>
      <c r="H12216" s="1">
        <v>0.01</v>
      </c>
      <c r="I12216" s="1">
        <v>0.06</v>
      </c>
      <c r="J12216">
        <v>2</v>
      </c>
      <c r="K12216" s="3">
        <v>0</v>
      </c>
      <c r="L12216" s="3">
        <v>2</v>
      </c>
      <c r="M12216" s="4">
        <v>2</v>
      </c>
      <c r="S12216">
        <f t="shared" si="380"/>
        <v>2</v>
      </c>
      <c r="T12216">
        <f t="shared" si="381"/>
        <v>2</v>
      </c>
    </row>
    <row r="12217" spans="1:20" hidden="1" x14ac:dyDescent="0.25">
      <c r="A12217" s="2" t="s">
        <v>247</v>
      </c>
      <c r="B12217" s="2" t="s">
        <v>74</v>
      </c>
      <c r="C12217" s="2" t="s">
        <v>19</v>
      </c>
      <c r="F12217" s="1">
        <v>1</v>
      </c>
      <c r="G12217" s="1">
        <v>0.27</v>
      </c>
      <c r="H12217" s="1">
        <v>7.0000000000000007E-2</v>
      </c>
      <c r="I12217" s="1">
        <v>0.11</v>
      </c>
      <c r="J12217">
        <v>2</v>
      </c>
      <c r="M12217" s="4">
        <v>2</v>
      </c>
      <c r="O12217" s="3">
        <v>2</v>
      </c>
      <c r="S12217">
        <f t="shared" si="380"/>
        <v>2</v>
      </c>
      <c r="T12217">
        <f t="shared" si="381"/>
        <v>2</v>
      </c>
    </row>
    <row r="12218" spans="1:20" hidden="1" x14ac:dyDescent="0.25">
      <c r="A12218" s="2" t="s">
        <v>247</v>
      </c>
      <c r="B12218" s="2" t="s">
        <v>78</v>
      </c>
      <c r="C12218" s="2" t="s">
        <v>21</v>
      </c>
      <c r="F12218" s="1">
        <v>1</v>
      </c>
      <c r="G12218" s="1">
        <v>0.33</v>
      </c>
      <c r="J12218">
        <v>2</v>
      </c>
      <c r="L12218" s="3">
        <v>2</v>
      </c>
      <c r="M12218" s="4">
        <v>2</v>
      </c>
      <c r="S12218">
        <f t="shared" si="380"/>
        <v>2</v>
      </c>
      <c r="T12218">
        <f t="shared" si="381"/>
        <v>2</v>
      </c>
    </row>
    <row r="12219" spans="1:20" hidden="1" x14ac:dyDescent="0.25">
      <c r="A12219" s="2" t="s">
        <v>247</v>
      </c>
      <c r="B12219" s="2" t="s">
        <v>22</v>
      </c>
      <c r="C12219" s="2" t="s">
        <v>21</v>
      </c>
      <c r="F12219" s="1">
        <v>2</v>
      </c>
      <c r="G12219" s="1">
        <v>0.21</v>
      </c>
      <c r="H12219" s="1">
        <v>0.02</v>
      </c>
      <c r="I12219" s="1">
        <v>0.09</v>
      </c>
      <c r="J12219">
        <v>1</v>
      </c>
      <c r="L12219" s="3">
        <v>1</v>
      </c>
      <c r="M12219" s="4">
        <v>1</v>
      </c>
      <c r="S12219">
        <f t="shared" si="380"/>
        <v>1</v>
      </c>
      <c r="T12219">
        <f t="shared" si="381"/>
        <v>1</v>
      </c>
    </row>
    <row r="12220" spans="1:20" hidden="1" x14ac:dyDescent="0.25">
      <c r="A12220" s="2" t="s">
        <v>247</v>
      </c>
      <c r="B12220" s="2" t="s">
        <v>41</v>
      </c>
      <c r="C12220" s="2" t="s">
        <v>21</v>
      </c>
      <c r="F12220" s="1">
        <v>3</v>
      </c>
      <c r="G12220" s="1">
        <v>0.12</v>
      </c>
      <c r="H12220" s="1">
        <v>0.33</v>
      </c>
      <c r="J12220">
        <v>1</v>
      </c>
      <c r="M12220" s="4">
        <v>1</v>
      </c>
      <c r="O12220" s="3">
        <v>1</v>
      </c>
      <c r="R12220" s="3">
        <v>0</v>
      </c>
      <c r="S12220">
        <f t="shared" si="380"/>
        <v>1</v>
      </c>
      <c r="T12220">
        <f t="shared" si="381"/>
        <v>1</v>
      </c>
    </row>
    <row r="12221" spans="1:20" hidden="1" x14ac:dyDescent="0.25">
      <c r="A12221" s="2" t="s">
        <v>247</v>
      </c>
      <c r="B12221" s="2" t="s">
        <v>46</v>
      </c>
      <c r="C12221" s="2" t="s">
        <v>21</v>
      </c>
      <c r="F12221" s="1">
        <v>4</v>
      </c>
      <c r="G12221" s="1">
        <v>0.16</v>
      </c>
      <c r="H12221" s="1">
        <v>0.43</v>
      </c>
      <c r="J12221">
        <v>1</v>
      </c>
      <c r="M12221" s="4">
        <v>1</v>
      </c>
      <c r="O12221" s="3">
        <v>1</v>
      </c>
      <c r="S12221">
        <f t="shared" si="380"/>
        <v>1</v>
      </c>
      <c r="T12221">
        <f t="shared" si="381"/>
        <v>1</v>
      </c>
    </row>
    <row r="12222" spans="1:20" hidden="1" x14ac:dyDescent="0.25">
      <c r="A12222" s="2" t="s">
        <v>247</v>
      </c>
      <c r="B12222" s="2" t="s">
        <v>64</v>
      </c>
      <c r="C12222" s="2" t="s">
        <v>21</v>
      </c>
      <c r="F12222" s="1">
        <v>0</v>
      </c>
      <c r="G12222" s="1">
        <v>0.15</v>
      </c>
      <c r="H12222" s="1">
        <v>0</v>
      </c>
      <c r="I12222" s="1">
        <v>0</v>
      </c>
      <c r="J12222">
        <v>1</v>
      </c>
      <c r="K12222" s="3">
        <v>0</v>
      </c>
      <c r="L12222" s="3">
        <v>1</v>
      </c>
      <c r="M12222" s="4">
        <v>1</v>
      </c>
      <c r="R12222" s="3">
        <v>0</v>
      </c>
      <c r="S12222">
        <f t="shared" si="380"/>
        <v>1</v>
      </c>
      <c r="T12222">
        <f t="shared" si="381"/>
        <v>1</v>
      </c>
    </row>
    <row r="12223" spans="1:20" hidden="1" x14ac:dyDescent="0.25">
      <c r="A12223" s="2" t="s">
        <v>247</v>
      </c>
      <c r="B12223" s="2" t="s">
        <v>82</v>
      </c>
      <c r="C12223" s="2" t="s">
        <v>19</v>
      </c>
      <c r="E12223" s="4">
        <v>0</v>
      </c>
      <c r="F12223" s="1">
        <v>0</v>
      </c>
      <c r="G12223" s="1">
        <v>0</v>
      </c>
      <c r="H12223" s="1">
        <v>0</v>
      </c>
      <c r="I12223" s="1">
        <v>0</v>
      </c>
      <c r="J12223">
        <v>0</v>
      </c>
      <c r="M12223" s="4">
        <v>0</v>
      </c>
      <c r="O12223" s="3">
        <v>0</v>
      </c>
      <c r="S12223">
        <f t="shared" si="380"/>
        <v>0</v>
      </c>
      <c r="T12223">
        <f t="shared" si="381"/>
        <v>0</v>
      </c>
    </row>
    <row r="12224" spans="1:20" hidden="1" x14ac:dyDescent="0.25">
      <c r="A12224" s="2" t="s">
        <v>247</v>
      </c>
      <c r="B12224" s="2" t="s">
        <v>84</v>
      </c>
      <c r="C12224" s="2" t="s">
        <v>21</v>
      </c>
      <c r="F12224" s="1">
        <v>0</v>
      </c>
      <c r="G12224" s="1">
        <v>0</v>
      </c>
      <c r="I12224" s="1">
        <v>0</v>
      </c>
      <c r="J12224">
        <v>0</v>
      </c>
      <c r="L12224" s="3">
        <v>0</v>
      </c>
      <c r="M12224" s="4">
        <v>0</v>
      </c>
      <c r="S12224">
        <f t="shared" si="380"/>
        <v>0</v>
      </c>
      <c r="T12224">
        <f t="shared" si="381"/>
        <v>0</v>
      </c>
    </row>
    <row r="12225" spans="1:20" hidden="1" x14ac:dyDescent="0.25">
      <c r="A12225" s="2" t="s">
        <v>247</v>
      </c>
      <c r="B12225" s="2" t="s">
        <v>25</v>
      </c>
      <c r="C12225" s="2" t="s">
        <v>19</v>
      </c>
      <c r="F12225" s="1">
        <v>1</v>
      </c>
      <c r="G12225" s="1">
        <v>0.04</v>
      </c>
      <c r="H12225" s="1">
        <v>0.09</v>
      </c>
      <c r="I12225" s="1">
        <v>0</v>
      </c>
      <c r="J12225">
        <v>0</v>
      </c>
      <c r="L12225" s="3">
        <v>0</v>
      </c>
      <c r="M12225" s="4">
        <v>0</v>
      </c>
      <c r="S12225">
        <f t="shared" si="380"/>
        <v>0</v>
      </c>
      <c r="T12225">
        <f t="shared" si="381"/>
        <v>0</v>
      </c>
    </row>
    <row r="12226" spans="1:20" hidden="1" x14ac:dyDescent="0.25">
      <c r="A12226" s="2" t="s">
        <v>247</v>
      </c>
      <c r="B12226" s="2" t="s">
        <v>86</v>
      </c>
      <c r="C12226" s="2" t="s">
        <v>21</v>
      </c>
      <c r="F12226" s="1">
        <v>0</v>
      </c>
      <c r="G12226" s="1">
        <v>0.01</v>
      </c>
      <c r="J12226">
        <v>0</v>
      </c>
      <c r="L12226" s="3">
        <v>0</v>
      </c>
      <c r="M12226" s="4">
        <v>0</v>
      </c>
      <c r="S12226">
        <f t="shared" ref="S12226:S12289" si="382">-K12226+L12226+O12226+R12226</f>
        <v>0</v>
      </c>
      <c r="T12226">
        <f t="shared" ref="T12226:T12289" si="383">M12226+N12226+P12226+Q12226+D12226+E12226</f>
        <v>0</v>
      </c>
    </row>
    <row r="12227" spans="1:20" hidden="1" x14ac:dyDescent="0.25">
      <c r="A12227" s="2" t="s">
        <v>247</v>
      </c>
      <c r="B12227" s="2" t="s">
        <v>87</v>
      </c>
      <c r="C12227" s="2" t="s">
        <v>19</v>
      </c>
      <c r="E12227" s="4">
        <v>0</v>
      </c>
      <c r="F12227" s="1">
        <v>0</v>
      </c>
      <c r="G12227" s="1">
        <v>0</v>
      </c>
      <c r="H12227" s="1">
        <v>0</v>
      </c>
      <c r="I12227" s="1">
        <v>0</v>
      </c>
      <c r="J12227">
        <v>0</v>
      </c>
      <c r="L12227" s="3">
        <v>0</v>
      </c>
      <c r="M12227" s="4">
        <v>0</v>
      </c>
      <c r="S12227">
        <f t="shared" si="382"/>
        <v>0</v>
      </c>
      <c r="T12227">
        <f t="shared" si="383"/>
        <v>0</v>
      </c>
    </row>
    <row r="12228" spans="1:20" hidden="1" x14ac:dyDescent="0.25">
      <c r="A12228" s="2" t="s">
        <v>247</v>
      </c>
      <c r="B12228" s="2" t="s">
        <v>89</v>
      </c>
      <c r="C12228" s="2" t="s">
        <v>19</v>
      </c>
      <c r="D12228" s="4">
        <v>0</v>
      </c>
      <c r="E12228" s="4">
        <v>0</v>
      </c>
      <c r="F12228" s="1">
        <v>0</v>
      </c>
      <c r="G12228" s="1">
        <v>0</v>
      </c>
      <c r="H12228" s="1">
        <v>0</v>
      </c>
      <c r="I12228" s="1">
        <v>0</v>
      </c>
      <c r="J12228">
        <v>0</v>
      </c>
      <c r="L12228" s="3">
        <v>0</v>
      </c>
      <c r="M12228" s="4">
        <v>0</v>
      </c>
      <c r="S12228">
        <f t="shared" si="382"/>
        <v>0</v>
      </c>
      <c r="T12228">
        <f t="shared" si="383"/>
        <v>0</v>
      </c>
    </row>
    <row r="12229" spans="1:20" hidden="1" x14ac:dyDescent="0.25">
      <c r="A12229" s="2" t="s">
        <v>247</v>
      </c>
      <c r="B12229" s="2" t="s">
        <v>35</v>
      </c>
      <c r="C12229" s="2" t="s">
        <v>21</v>
      </c>
      <c r="F12229" s="1">
        <v>1</v>
      </c>
      <c r="G12229" s="1">
        <v>0.05</v>
      </c>
      <c r="H12229" s="1">
        <v>0.1</v>
      </c>
      <c r="I12229" s="1">
        <v>0.01</v>
      </c>
      <c r="J12229">
        <v>0</v>
      </c>
      <c r="L12229" s="3">
        <v>0</v>
      </c>
      <c r="M12229" s="4">
        <v>0</v>
      </c>
      <c r="S12229">
        <f t="shared" si="382"/>
        <v>0</v>
      </c>
      <c r="T12229">
        <f t="shared" si="383"/>
        <v>0</v>
      </c>
    </row>
    <row r="12230" spans="1:20" hidden="1" x14ac:dyDescent="0.25">
      <c r="A12230" s="2" t="s">
        <v>247</v>
      </c>
      <c r="B12230" s="2" t="s">
        <v>40</v>
      </c>
      <c r="C12230" s="2" t="s">
        <v>21</v>
      </c>
      <c r="E12230" s="4">
        <v>0</v>
      </c>
      <c r="F12230" s="1">
        <v>1</v>
      </c>
      <c r="G12230" s="1">
        <v>0.03</v>
      </c>
      <c r="H12230" s="1">
        <v>7.0000000000000007E-2</v>
      </c>
      <c r="I12230" s="1">
        <v>0</v>
      </c>
      <c r="J12230">
        <v>0</v>
      </c>
      <c r="L12230" s="3">
        <v>0</v>
      </c>
      <c r="M12230" s="4">
        <v>0</v>
      </c>
      <c r="S12230">
        <f t="shared" si="382"/>
        <v>0</v>
      </c>
      <c r="T12230">
        <f t="shared" si="383"/>
        <v>0</v>
      </c>
    </row>
    <row r="12231" spans="1:20" hidden="1" x14ac:dyDescent="0.25">
      <c r="A12231" s="2" t="s">
        <v>247</v>
      </c>
      <c r="B12231" s="2" t="s">
        <v>43</v>
      </c>
      <c r="C12231" s="2" t="s">
        <v>21</v>
      </c>
      <c r="F12231" s="1">
        <v>0</v>
      </c>
      <c r="G12231" s="1">
        <v>0.01</v>
      </c>
      <c r="H12231" s="1">
        <v>0.02</v>
      </c>
      <c r="J12231">
        <v>0</v>
      </c>
      <c r="L12231" s="3">
        <v>0</v>
      </c>
      <c r="M12231" s="4">
        <v>0</v>
      </c>
      <c r="S12231">
        <f t="shared" si="382"/>
        <v>0</v>
      </c>
      <c r="T12231">
        <f t="shared" si="383"/>
        <v>0</v>
      </c>
    </row>
    <row r="12232" spans="1:20" hidden="1" x14ac:dyDescent="0.25">
      <c r="A12232" s="2" t="s">
        <v>247</v>
      </c>
      <c r="B12232" s="2" t="s">
        <v>100</v>
      </c>
      <c r="C12232" s="2" t="s">
        <v>19</v>
      </c>
      <c r="E12232" s="4">
        <v>0</v>
      </c>
      <c r="F12232" s="1">
        <v>0</v>
      </c>
      <c r="G12232" s="1">
        <v>0.02</v>
      </c>
      <c r="H12232" s="1">
        <v>0</v>
      </c>
      <c r="I12232" s="1">
        <v>0</v>
      </c>
      <c r="J12232">
        <v>0</v>
      </c>
      <c r="L12232" s="3">
        <v>0</v>
      </c>
      <c r="M12232" s="4">
        <v>0</v>
      </c>
      <c r="S12232">
        <f t="shared" si="382"/>
        <v>0</v>
      </c>
      <c r="T12232">
        <f t="shared" si="383"/>
        <v>0</v>
      </c>
    </row>
    <row r="12233" spans="1:20" hidden="1" x14ac:dyDescent="0.25">
      <c r="A12233" s="2" t="s">
        <v>247</v>
      </c>
      <c r="B12233" s="2" t="s">
        <v>56</v>
      </c>
      <c r="C12233" s="2" t="s">
        <v>21</v>
      </c>
      <c r="F12233" s="1">
        <v>0</v>
      </c>
      <c r="G12233" s="1">
        <v>0</v>
      </c>
      <c r="H12233" s="1">
        <v>0</v>
      </c>
      <c r="J12233">
        <v>0</v>
      </c>
      <c r="L12233" s="3">
        <v>0</v>
      </c>
      <c r="M12233" s="4">
        <v>0</v>
      </c>
      <c r="S12233">
        <f t="shared" si="382"/>
        <v>0</v>
      </c>
      <c r="T12233">
        <f t="shared" si="383"/>
        <v>0</v>
      </c>
    </row>
    <row r="12234" spans="1:20" hidden="1" x14ac:dyDescent="0.25">
      <c r="A12234" s="2" t="s">
        <v>247</v>
      </c>
      <c r="B12234" s="2" t="s">
        <v>101</v>
      </c>
      <c r="C12234" s="2" t="s">
        <v>21</v>
      </c>
      <c r="F12234" s="1">
        <v>0</v>
      </c>
      <c r="G12234" s="1">
        <v>0</v>
      </c>
      <c r="I12234" s="1">
        <v>0</v>
      </c>
      <c r="J12234">
        <v>0</v>
      </c>
      <c r="L12234" s="3">
        <v>0</v>
      </c>
      <c r="M12234" s="4">
        <v>0</v>
      </c>
      <c r="S12234">
        <f t="shared" si="382"/>
        <v>0</v>
      </c>
      <c r="T12234">
        <f t="shared" si="383"/>
        <v>0</v>
      </c>
    </row>
    <row r="12235" spans="1:20" hidden="1" x14ac:dyDescent="0.25">
      <c r="A12235" s="2" t="s">
        <v>247</v>
      </c>
      <c r="B12235" s="2" t="s">
        <v>105</v>
      </c>
      <c r="C12235" s="2" t="s">
        <v>19</v>
      </c>
      <c r="E12235" s="4">
        <v>0</v>
      </c>
      <c r="F12235" s="1">
        <v>0</v>
      </c>
      <c r="G12235" s="1">
        <v>0</v>
      </c>
      <c r="H12235" s="1">
        <v>0</v>
      </c>
      <c r="I12235" s="1">
        <v>0</v>
      </c>
      <c r="J12235">
        <v>0</v>
      </c>
      <c r="L12235" s="3">
        <v>0</v>
      </c>
      <c r="M12235" s="4">
        <v>0</v>
      </c>
      <c r="S12235">
        <f t="shared" si="382"/>
        <v>0</v>
      </c>
      <c r="T12235">
        <f t="shared" si="383"/>
        <v>0</v>
      </c>
    </row>
    <row r="12236" spans="1:20" hidden="1" x14ac:dyDescent="0.25">
      <c r="A12236" s="2" t="s">
        <v>247</v>
      </c>
      <c r="B12236" s="2" t="s">
        <v>107</v>
      </c>
      <c r="C12236" s="2" t="s">
        <v>19</v>
      </c>
      <c r="E12236" s="4">
        <v>0</v>
      </c>
      <c r="F12236" s="1">
        <v>0</v>
      </c>
      <c r="G12236" s="1">
        <v>0</v>
      </c>
      <c r="H12236" s="1">
        <v>0</v>
      </c>
      <c r="I12236" s="1">
        <v>0</v>
      </c>
      <c r="J12236">
        <v>0</v>
      </c>
      <c r="K12236" s="3">
        <v>0</v>
      </c>
      <c r="L12236" s="3">
        <v>0</v>
      </c>
      <c r="M12236" s="4">
        <v>0</v>
      </c>
      <c r="O12236" s="3">
        <v>0</v>
      </c>
      <c r="S12236">
        <f t="shared" si="382"/>
        <v>0</v>
      </c>
      <c r="T12236">
        <f t="shared" si="383"/>
        <v>0</v>
      </c>
    </row>
    <row r="12237" spans="1:20" hidden="1" x14ac:dyDescent="0.25">
      <c r="A12237" s="2" t="s">
        <v>247</v>
      </c>
      <c r="B12237" s="2" t="s">
        <v>61</v>
      </c>
      <c r="C12237" s="2" t="s">
        <v>21</v>
      </c>
      <c r="D12237" s="4">
        <v>0</v>
      </c>
      <c r="J12237">
        <v>0</v>
      </c>
      <c r="L12237" s="3">
        <v>0</v>
      </c>
      <c r="S12237">
        <f t="shared" si="382"/>
        <v>0</v>
      </c>
      <c r="T12237">
        <f t="shared" si="383"/>
        <v>0</v>
      </c>
    </row>
    <row r="12238" spans="1:20" hidden="1" x14ac:dyDescent="0.25">
      <c r="A12238" s="2" t="s">
        <v>247</v>
      </c>
      <c r="B12238" s="2" t="s">
        <v>66</v>
      </c>
      <c r="C12238" s="2" t="s">
        <v>21</v>
      </c>
      <c r="F12238" s="1">
        <v>0</v>
      </c>
      <c r="G12238" s="1">
        <v>0.06</v>
      </c>
      <c r="J12238">
        <v>0</v>
      </c>
      <c r="L12238" s="3">
        <v>0</v>
      </c>
      <c r="M12238" s="4">
        <v>0</v>
      </c>
      <c r="S12238">
        <f t="shared" si="382"/>
        <v>0</v>
      </c>
      <c r="T12238">
        <f t="shared" si="383"/>
        <v>0</v>
      </c>
    </row>
    <row r="12239" spans="1:20" hidden="1" x14ac:dyDescent="0.25">
      <c r="A12239" s="2" t="s">
        <v>247</v>
      </c>
      <c r="B12239" s="2" t="s">
        <v>130</v>
      </c>
      <c r="C12239" s="2" t="s">
        <v>21</v>
      </c>
      <c r="F12239" s="1">
        <v>0</v>
      </c>
      <c r="G12239" s="1">
        <v>0</v>
      </c>
      <c r="J12239">
        <v>0</v>
      </c>
      <c r="L12239" s="3">
        <v>0</v>
      </c>
      <c r="M12239" s="4">
        <v>0</v>
      </c>
      <c r="S12239">
        <f t="shared" si="382"/>
        <v>0</v>
      </c>
      <c r="T12239">
        <f t="shared" si="383"/>
        <v>0</v>
      </c>
    </row>
    <row r="12240" spans="1:20" hidden="1" x14ac:dyDescent="0.25">
      <c r="A12240" s="2" t="s">
        <v>247</v>
      </c>
      <c r="B12240" s="2" t="s">
        <v>73</v>
      </c>
      <c r="C12240" s="2" t="s">
        <v>21</v>
      </c>
      <c r="F12240" s="1">
        <v>0</v>
      </c>
      <c r="G12240" s="1">
        <v>0</v>
      </c>
      <c r="J12240">
        <v>0</v>
      </c>
      <c r="L12240" s="3">
        <v>0</v>
      </c>
      <c r="M12240" s="4">
        <v>0</v>
      </c>
      <c r="S12240">
        <f t="shared" si="382"/>
        <v>0</v>
      </c>
      <c r="T12240">
        <f t="shared" si="383"/>
        <v>0</v>
      </c>
    </row>
    <row r="12241" spans="1:20" hidden="1" x14ac:dyDescent="0.25">
      <c r="A12241" s="2" t="s">
        <v>247</v>
      </c>
      <c r="B12241" s="2" t="s">
        <v>77</v>
      </c>
      <c r="C12241" s="2" t="s">
        <v>19</v>
      </c>
      <c r="F12241" s="1">
        <v>0</v>
      </c>
      <c r="G12241" s="1">
        <v>0</v>
      </c>
      <c r="H12241" s="1">
        <v>0</v>
      </c>
      <c r="I12241" s="1">
        <v>0</v>
      </c>
      <c r="J12241">
        <v>0</v>
      </c>
      <c r="L12241" s="3">
        <v>0</v>
      </c>
      <c r="M12241" s="4">
        <v>0</v>
      </c>
      <c r="S12241">
        <f t="shared" si="382"/>
        <v>0</v>
      </c>
      <c r="T12241">
        <f t="shared" si="383"/>
        <v>0</v>
      </c>
    </row>
    <row r="12242" spans="1:20" hidden="1" x14ac:dyDescent="0.25">
      <c r="A12242" s="2" t="s">
        <v>247</v>
      </c>
      <c r="B12242" s="2" t="s">
        <v>53</v>
      </c>
      <c r="C12242" s="2" t="s">
        <v>21</v>
      </c>
      <c r="F12242" s="1">
        <v>0</v>
      </c>
      <c r="S12242">
        <f t="shared" si="382"/>
        <v>0</v>
      </c>
      <c r="T12242">
        <f t="shared" si="383"/>
        <v>0</v>
      </c>
    </row>
    <row r="12243" spans="1:20" hidden="1" x14ac:dyDescent="0.25">
      <c r="A12243" s="2" t="s">
        <v>247</v>
      </c>
      <c r="B12243" s="2" t="s">
        <v>55</v>
      </c>
      <c r="C12243" s="2" t="s">
        <v>21</v>
      </c>
      <c r="F12243" s="1">
        <v>4</v>
      </c>
      <c r="H12243" s="1">
        <v>0.1</v>
      </c>
      <c r="I12243" s="1">
        <v>0.12</v>
      </c>
      <c r="S12243">
        <f t="shared" si="382"/>
        <v>0</v>
      </c>
      <c r="T12243">
        <f t="shared" si="383"/>
        <v>0</v>
      </c>
    </row>
    <row r="12244" spans="1:20" hidden="1" x14ac:dyDescent="0.25">
      <c r="A12244" s="2" t="s">
        <v>246</v>
      </c>
      <c r="B12244" s="2" t="s">
        <v>70</v>
      </c>
      <c r="C12244" s="2" t="s">
        <v>21</v>
      </c>
      <c r="J12244">
        <v>4771</v>
      </c>
      <c r="O12244" s="3">
        <v>4771</v>
      </c>
      <c r="Q12244" s="4">
        <v>4771</v>
      </c>
      <c r="S12244">
        <f t="shared" si="382"/>
        <v>4771</v>
      </c>
      <c r="T12244">
        <f t="shared" si="383"/>
        <v>4771</v>
      </c>
    </row>
    <row r="12245" spans="1:20" hidden="1" x14ac:dyDescent="0.25">
      <c r="A12245" s="2" t="s">
        <v>246</v>
      </c>
      <c r="B12245" s="2" t="s">
        <v>36</v>
      </c>
      <c r="C12245" s="2" t="s">
        <v>21</v>
      </c>
      <c r="D12245" s="4">
        <v>34</v>
      </c>
      <c r="F12245" s="1">
        <v>90</v>
      </c>
      <c r="G12245" s="1">
        <v>88.18</v>
      </c>
      <c r="H12245" s="1">
        <v>4.54</v>
      </c>
      <c r="I12245" s="1">
        <v>1.28</v>
      </c>
      <c r="J12245">
        <v>1051</v>
      </c>
      <c r="K12245" s="3">
        <v>25</v>
      </c>
      <c r="L12245" s="3">
        <v>46</v>
      </c>
      <c r="M12245" s="4">
        <v>917</v>
      </c>
      <c r="N12245" s="4">
        <v>100</v>
      </c>
      <c r="O12245" s="3">
        <v>1030</v>
      </c>
      <c r="S12245">
        <f t="shared" si="382"/>
        <v>1051</v>
      </c>
      <c r="T12245">
        <f t="shared" si="383"/>
        <v>1051</v>
      </c>
    </row>
    <row r="12246" spans="1:20" hidden="1" x14ac:dyDescent="0.25">
      <c r="A12246" s="2" t="s">
        <v>246</v>
      </c>
      <c r="B12246" s="2" t="s">
        <v>52</v>
      </c>
      <c r="C12246" s="2" t="s">
        <v>21</v>
      </c>
      <c r="D12246" s="4">
        <v>940</v>
      </c>
      <c r="E12246" s="4">
        <v>14</v>
      </c>
      <c r="F12246" s="1">
        <v>34</v>
      </c>
      <c r="G12246" s="1">
        <v>3.67</v>
      </c>
      <c r="H12246" s="1">
        <v>0.41</v>
      </c>
      <c r="I12246" s="1">
        <v>0.9</v>
      </c>
      <c r="J12246">
        <v>1029</v>
      </c>
      <c r="K12246" s="3">
        <v>1</v>
      </c>
      <c r="L12246" s="3">
        <v>984</v>
      </c>
      <c r="M12246" s="4">
        <v>38</v>
      </c>
      <c r="N12246" s="4">
        <v>30</v>
      </c>
      <c r="O12246" s="3">
        <v>45</v>
      </c>
      <c r="P12246" s="4">
        <v>7</v>
      </c>
      <c r="R12246" s="3">
        <v>0</v>
      </c>
      <c r="S12246">
        <f t="shared" si="382"/>
        <v>1028</v>
      </c>
      <c r="T12246">
        <f t="shared" si="383"/>
        <v>1029</v>
      </c>
    </row>
    <row r="12247" spans="1:20" hidden="1" x14ac:dyDescent="0.25">
      <c r="A12247" s="2" t="s">
        <v>246</v>
      </c>
      <c r="B12247" s="2" t="s">
        <v>49</v>
      </c>
      <c r="C12247" s="2" t="s">
        <v>19</v>
      </c>
      <c r="E12247" s="4">
        <v>0</v>
      </c>
      <c r="F12247" s="1">
        <v>117</v>
      </c>
      <c r="G12247" s="1">
        <v>73.75</v>
      </c>
      <c r="H12247" s="1">
        <v>5.9</v>
      </c>
      <c r="I12247" s="1">
        <v>6.6</v>
      </c>
      <c r="J12247">
        <v>801</v>
      </c>
      <c r="K12247" s="3">
        <v>1</v>
      </c>
      <c r="L12247" s="3">
        <v>133</v>
      </c>
      <c r="M12247" s="4">
        <v>767</v>
      </c>
      <c r="N12247" s="4">
        <v>34</v>
      </c>
      <c r="O12247" s="3">
        <v>669</v>
      </c>
      <c r="R12247" s="3">
        <v>0</v>
      </c>
      <c r="S12247">
        <f t="shared" si="382"/>
        <v>801</v>
      </c>
      <c r="T12247">
        <f t="shared" si="383"/>
        <v>801</v>
      </c>
    </row>
    <row r="12248" spans="1:20" hidden="1" x14ac:dyDescent="0.25">
      <c r="A12248" s="2" t="s">
        <v>246</v>
      </c>
      <c r="B12248" s="2" t="s">
        <v>24</v>
      </c>
      <c r="C12248" s="2" t="s">
        <v>21</v>
      </c>
      <c r="F12248" s="1">
        <v>86</v>
      </c>
      <c r="G12248" s="1">
        <v>63.73</v>
      </c>
      <c r="H12248" s="1">
        <v>0.41</v>
      </c>
      <c r="I12248" s="1">
        <v>1.0900000000000001</v>
      </c>
      <c r="J12248">
        <v>760</v>
      </c>
      <c r="K12248" s="3">
        <v>221</v>
      </c>
      <c r="L12248" s="3">
        <v>9</v>
      </c>
      <c r="M12248" s="4">
        <v>663</v>
      </c>
      <c r="N12248" s="4">
        <v>97</v>
      </c>
      <c r="O12248" s="3">
        <v>972</v>
      </c>
      <c r="S12248">
        <f t="shared" si="382"/>
        <v>760</v>
      </c>
      <c r="T12248">
        <f t="shared" si="383"/>
        <v>760</v>
      </c>
    </row>
    <row r="12249" spans="1:20" hidden="1" x14ac:dyDescent="0.25">
      <c r="A12249" s="2" t="s">
        <v>246</v>
      </c>
      <c r="B12249" s="2" t="s">
        <v>67</v>
      </c>
      <c r="C12249" s="2" t="s">
        <v>21</v>
      </c>
      <c r="F12249" s="1">
        <v>510</v>
      </c>
      <c r="G12249" s="1">
        <v>52.49</v>
      </c>
      <c r="H12249" s="1">
        <v>0.84</v>
      </c>
      <c r="I12249" s="1">
        <v>10.09</v>
      </c>
      <c r="J12249">
        <v>604</v>
      </c>
      <c r="K12249" s="3">
        <v>12</v>
      </c>
      <c r="L12249" s="3">
        <v>67</v>
      </c>
      <c r="M12249" s="4">
        <v>546</v>
      </c>
      <c r="N12249" s="4">
        <v>16</v>
      </c>
      <c r="O12249" s="3">
        <v>550</v>
      </c>
      <c r="P12249" s="4">
        <v>11</v>
      </c>
      <c r="Q12249" s="4">
        <v>31</v>
      </c>
      <c r="R12249" s="3">
        <v>0</v>
      </c>
      <c r="S12249">
        <f t="shared" si="382"/>
        <v>605</v>
      </c>
      <c r="T12249">
        <f t="shared" si="383"/>
        <v>604</v>
      </c>
    </row>
    <row r="12250" spans="1:20" hidden="1" x14ac:dyDescent="0.25">
      <c r="A12250" s="2" t="s">
        <v>246</v>
      </c>
      <c r="B12250" s="2" t="s">
        <v>27</v>
      </c>
      <c r="C12250" s="2" t="s">
        <v>21</v>
      </c>
      <c r="D12250" s="4">
        <v>250</v>
      </c>
      <c r="E12250" s="4">
        <v>0</v>
      </c>
      <c r="F12250" s="1">
        <v>215</v>
      </c>
      <c r="G12250" s="1">
        <v>30.27</v>
      </c>
      <c r="H12250" s="1">
        <v>1.58</v>
      </c>
      <c r="I12250" s="1">
        <v>6.28</v>
      </c>
      <c r="J12250">
        <v>575</v>
      </c>
      <c r="K12250" s="3">
        <v>9</v>
      </c>
      <c r="L12250" s="3">
        <v>584</v>
      </c>
      <c r="M12250" s="4">
        <v>315</v>
      </c>
      <c r="N12250" s="4">
        <v>10</v>
      </c>
      <c r="R12250" s="3">
        <v>0</v>
      </c>
      <c r="S12250">
        <f t="shared" si="382"/>
        <v>575</v>
      </c>
      <c r="T12250">
        <f t="shared" si="383"/>
        <v>575</v>
      </c>
    </row>
    <row r="12251" spans="1:20" hidden="1" x14ac:dyDescent="0.25">
      <c r="A12251" s="2" t="s">
        <v>246</v>
      </c>
      <c r="B12251" s="2" t="s">
        <v>85</v>
      </c>
      <c r="C12251" s="2" t="s">
        <v>21</v>
      </c>
      <c r="F12251" s="1">
        <v>102</v>
      </c>
      <c r="G12251" s="1">
        <v>49.47</v>
      </c>
      <c r="H12251" s="1">
        <v>0.27</v>
      </c>
      <c r="I12251" s="1">
        <v>0.81</v>
      </c>
      <c r="J12251">
        <v>574</v>
      </c>
      <c r="K12251" s="3">
        <v>21</v>
      </c>
      <c r="M12251" s="4">
        <v>515</v>
      </c>
      <c r="N12251" s="4">
        <v>60</v>
      </c>
      <c r="O12251" s="3">
        <v>595</v>
      </c>
      <c r="S12251">
        <f t="shared" si="382"/>
        <v>574</v>
      </c>
      <c r="T12251">
        <f t="shared" si="383"/>
        <v>575</v>
      </c>
    </row>
    <row r="12252" spans="1:20" hidden="1" x14ac:dyDescent="0.25">
      <c r="A12252" s="2" t="s">
        <v>246</v>
      </c>
      <c r="B12252" s="2" t="s">
        <v>23</v>
      </c>
      <c r="C12252" s="2" t="s">
        <v>21</v>
      </c>
      <c r="F12252" s="1">
        <v>35</v>
      </c>
      <c r="G12252" s="1">
        <v>41.62</v>
      </c>
      <c r="H12252" s="1">
        <v>0.11</v>
      </c>
      <c r="I12252" s="1">
        <v>0.23</v>
      </c>
      <c r="J12252">
        <v>482</v>
      </c>
      <c r="K12252" s="3">
        <v>4</v>
      </c>
      <c r="L12252" s="3">
        <v>0</v>
      </c>
      <c r="M12252" s="4">
        <v>433</v>
      </c>
      <c r="N12252" s="4">
        <v>49</v>
      </c>
      <c r="O12252" s="3">
        <v>486</v>
      </c>
      <c r="S12252">
        <f t="shared" si="382"/>
        <v>482</v>
      </c>
      <c r="T12252">
        <f t="shared" si="383"/>
        <v>482</v>
      </c>
    </row>
    <row r="12253" spans="1:20" hidden="1" x14ac:dyDescent="0.25">
      <c r="A12253" s="2" t="s">
        <v>246</v>
      </c>
      <c r="B12253" s="2" t="s">
        <v>26</v>
      </c>
      <c r="C12253" s="2" t="s">
        <v>21</v>
      </c>
      <c r="F12253" s="1">
        <v>51</v>
      </c>
      <c r="G12253" s="1">
        <v>37.92</v>
      </c>
      <c r="I12253" s="1">
        <v>0.52</v>
      </c>
      <c r="J12253">
        <v>394</v>
      </c>
      <c r="K12253" s="3">
        <v>30</v>
      </c>
      <c r="L12253" s="3">
        <v>9</v>
      </c>
      <c r="M12253" s="4">
        <v>394</v>
      </c>
      <c r="O12253" s="3">
        <v>416</v>
      </c>
      <c r="S12253">
        <f t="shared" si="382"/>
        <v>395</v>
      </c>
      <c r="T12253">
        <f t="shared" si="383"/>
        <v>394</v>
      </c>
    </row>
    <row r="12254" spans="1:20" hidden="1" x14ac:dyDescent="0.25">
      <c r="A12254" s="2" t="s">
        <v>246</v>
      </c>
      <c r="B12254" s="2" t="s">
        <v>68</v>
      </c>
      <c r="C12254" s="2" t="s">
        <v>21</v>
      </c>
      <c r="F12254" s="1">
        <v>328</v>
      </c>
      <c r="G12254" s="1">
        <v>34.07</v>
      </c>
      <c r="J12254">
        <v>371</v>
      </c>
      <c r="K12254" s="3">
        <v>185</v>
      </c>
      <c r="L12254" s="3">
        <v>39</v>
      </c>
      <c r="M12254" s="4">
        <v>354</v>
      </c>
      <c r="N12254" s="4">
        <v>16</v>
      </c>
      <c r="O12254" s="3">
        <v>544</v>
      </c>
      <c r="Q12254" s="4">
        <v>0</v>
      </c>
      <c r="R12254" s="3">
        <v>-27</v>
      </c>
      <c r="S12254">
        <f t="shared" si="382"/>
        <v>371</v>
      </c>
      <c r="T12254">
        <f t="shared" si="383"/>
        <v>370</v>
      </c>
    </row>
    <row r="12255" spans="1:20" hidden="1" x14ac:dyDescent="0.25">
      <c r="A12255" s="2" t="s">
        <v>246</v>
      </c>
      <c r="B12255" s="2" t="s">
        <v>76</v>
      </c>
      <c r="C12255" s="2" t="s">
        <v>19</v>
      </c>
      <c r="F12255" s="1">
        <v>95</v>
      </c>
      <c r="G12255" s="1">
        <v>27.56</v>
      </c>
      <c r="H12255" s="1">
        <v>6.64</v>
      </c>
      <c r="I12255" s="1">
        <v>8.15</v>
      </c>
      <c r="J12255">
        <v>287</v>
      </c>
      <c r="K12255" s="3">
        <v>9</v>
      </c>
      <c r="L12255" s="3">
        <v>24</v>
      </c>
      <c r="M12255" s="4">
        <v>287</v>
      </c>
      <c r="O12255" s="3">
        <v>272</v>
      </c>
      <c r="S12255">
        <f t="shared" si="382"/>
        <v>287</v>
      </c>
      <c r="T12255">
        <f t="shared" si="383"/>
        <v>287</v>
      </c>
    </row>
    <row r="12256" spans="1:20" hidden="1" x14ac:dyDescent="0.25">
      <c r="A12256" s="2" t="s">
        <v>246</v>
      </c>
      <c r="B12256" s="2" t="s">
        <v>50</v>
      </c>
      <c r="C12256" s="2" t="s">
        <v>21</v>
      </c>
      <c r="F12256" s="1">
        <v>18</v>
      </c>
      <c r="G12256" s="1">
        <v>22.65</v>
      </c>
      <c r="H12256" s="1">
        <v>0.13</v>
      </c>
      <c r="I12256" s="1">
        <v>0.72</v>
      </c>
      <c r="J12256">
        <v>267</v>
      </c>
      <c r="K12256" s="3">
        <v>61</v>
      </c>
      <c r="L12256" s="3">
        <v>32</v>
      </c>
      <c r="M12256" s="4">
        <v>236</v>
      </c>
      <c r="N12256" s="4">
        <v>31</v>
      </c>
      <c r="O12256" s="3">
        <v>296</v>
      </c>
      <c r="S12256">
        <f t="shared" si="382"/>
        <v>267</v>
      </c>
      <c r="T12256">
        <f t="shared" si="383"/>
        <v>267</v>
      </c>
    </row>
    <row r="12257" spans="1:20" hidden="1" x14ac:dyDescent="0.25">
      <c r="A12257" s="2" t="s">
        <v>246</v>
      </c>
      <c r="B12257" s="2" t="s">
        <v>73</v>
      </c>
      <c r="C12257" s="2" t="s">
        <v>21</v>
      </c>
      <c r="F12257" s="1">
        <v>13</v>
      </c>
      <c r="G12257" s="1">
        <v>21.76</v>
      </c>
      <c r="H12257" s="1">
        <v>0.12</v>
      </c>
      <c r="I12257" s="1">
        <v>0.61</v>
      </c>
      <c r="J12257">
        <v>252</v>
      </c>
      <c r="K12257" s="3">
        <v>7</v>
      </c>
      <c r="L12257" s="3">
        <v>0</v>
      </c>
      <c r="M12257" s="4">
        <v>226</v>
      </c>
      <c r="N12257" s="4">
        <v>26</v>
      </c>
      <c r="O12257" s="3">
        <v>259</v>
      </c>
      <c r="S12257">
        <f t="shared" si="382"/>
        <v>252</v>
      </c>
      <c r="T12257">
        <f t="shared" si="383"/>
        <v>252</v>
      </c>
    </row>
    <row r="12258" spans="1:20" hidden="1" x14ac:dyDescent="0.25">
      <c r="A12258" s="2" t="s">
        <v>246</v>
      </c>
      <c r="B12258" s="2" t="s">
        <v>30</v>
      </c>
      <c r="C12258" s="2" t="s">
        <v>21</v>
      </c>
      <c r="F12258" s="1">
        <v>53</v>
      </c>
      <c r="G12258" s="1">
        <v>15.26</v>
      </c>
      <c r="H12258" s="1">
        <v>5.03</v>
      </c>
      <c r="I12258" s="1">
        <v>0.72</v>
      </c>
      <c r="J12258">
        <v>193</v>
      </c>
      <c r="K12258" s="3">
        <v>93</v>
      </c>
      <c r="M12258" s="4">
        <v>159</v>
      </c>
      <c r="O12258" s="3">
        <v>287</v>
      </c>
      <c r="Q12258" s="4">
        <v>35</v>
      </c>
      <c r="R12258" s="3">
        <v>0</v>
      </c>
      <c r="S12258">
        <f t="shared" si="382"/>
        <v>194</v>
      </c>
      <c r="T12258">
        <f t="shared" si="383"/>
        <v>194</v>
      </c>
    </row>
    <row r="12259" spans="1:20" hidden="1" x14ac:dyDescent="0.25">
      <c r="A12259" s="2" t="s">
        <v>246</v>
      </c>
      <c r="B12259" s="2" t="s">
        <v>99</v>
      </c>
      <c r="C12259" s="2" t="s">
        <v>21</v>
      </c>
      <c r="E12259" s="4">
        <v>2</v>
      </c>
      <c r="F12259" s="1">
        <v>42</v>
      </c>
      <c r="G12259" s="1">
        <v>15.17</v>
      </c>
      <c r="H12259" s="1">
        <v>0.09</v>
      </c>
      <c r="I12259" s="1">
        <v>0.25</v>
      </c>
      <c r="J12259">
        <v>177</v>
      </c>
      <c r="K12259" s="3">
        <v>0</v>
      </c>
      <c r="L12259" s="3">
        <v>2</v>
      </c>
      <c r="M12259" s="4">
        <v>158</v>
      </c>
      <c r="N12259" s="4">
        <v>18</v>
      </c>
      <c r="O12259" s="3">
        <v>176</v>
      </c>
      <c r="S12259">
        <f t="shared" si="382"/>
        <v>178</v>
      </c>
      <c r="T12259">
        <f t="shared" si="383"/>
        <v>178</v>
      </c>
    </row>
    <row r="12260" spans="1:20" hidden="1" x14ac:dyDescent="0.25">
      <c r="A12260" s="2" t="s">
        <v>246</v>
      </c>
      <c r="B12260" s="2" t="s">
        <v>59</v>
      </c>
      <c r="C12260" s="2" t="s">
        <v>21</v>
      </c>
      <c r="F12260" s="1">
        <v>11</v>
      </c>
      <c r="G12260" s="1">
        <v>13.33</v>
      </c>
      <c r="H12260" s="1">
        <v>0.04</v>
      </c>
      <c r="I12260" s="1">
        <v>0.18</v>
      </c>
      <c r="J12260">
        <v>155</v>
      </c>
      <c r="K12260" s="3">
        <v>3</v>
      </c>
      <c r="M12260" s="4">
        <v>139</v>
      </c>
      <c r="N12260" s="4">
        <v>16</v>
      </c>
      <c r="O12260" s="3">
        <v>158</v>
      </c>
      <c r="S12260">
        <f t="shared" si="382"/>
        <v>155</v>
      </c>
      <c r="T12260">
        <f t="shared" si="383"/>
        <v>155</v>
      </c>
    </row>
    <row r="12261" spans="1:20" hidden="1" x14ac:dyDescent="0.25">
      <c r="A12261" s="2" t="s">
        <v>246</v>
      </c>
      <c r="B12261" s="2" t="s">
        <v>46</v>
      </c>
      <c r="C12261" s="2" t="s">
        <v>21</v>
      </c>
      <c r="E12261" s="4">
        <v>50</v>
      </c>
      <c r="F12261" s="1">
        <v>163</v>
      </c>
      <c r="G12261" s="1">
        <v>6.73</v>
      </c>
      <c r="H12261" s="1">
        <v>18.440000000000001</v>
      </c>
      <c r="J12261">
        <v>120</v>
      </c>
      <c r="L12261" s="3">
        <v>120</v>
      </c>
      <c r="M12261" s="4">
        <v>70</v>
      </c>
      <c r="O12261" s="3">
        <v>0</v>
      </c>
      <c r="R12261" s="3">
        <v>0</v>
      </c>
      <c r="S12261">
        <f t="shared" si="382"/>
        <v>120</v>
      </c>
      <c r="T12261">
        <f t="shared" si="383"/>
        <v>120</v>
      </c>
    </row>
    <row r="12262" spans="1:20" hidden="1" x14ac:dyDescent="0.25">
      <c r="A12262" s="2" t="s">
        <v>246</v>
      </c>
      <c r="B12262" s="2" t="s">
        <v>75</v>
      </c>
      <c r="C12262" s="2" t="s">
        <v>19</v>
      </c>
      <c r="F12262" s="1">
        <v>58</v>
      </c>
      <c r="G12262" s="1">
        <v>9.8800000000000008</v>
      </c>
      <c r="H12262" s="1">
        <v>4.71</v>
      </c>
      <c r="I12262" s="1">
        <v>3.76</v>
      </c>
      <c r="J12262">
        <v>103</v>
      </c>
      <c r="K12262" s="3">
        <v>0</v>
      </c>
      <c r="L12262" s="3">
        <v>2</v>
      </c>
      <c r="M12262" s="4">
        <v>103</v>
      </c>
      <c r="O12262" s="3">
        <v>101</v>
      </c>
      <c r="R12262" s="3">
        <v>0</v>
      </c>
      <c r="S12262">
        <f t="shared" si="382"/>
        <v>103</v>
      </c>
      <c r="T12262">
        <f t="shared" si="383"/>
        <v>103</v>
      </c>
    </row>
    <row r="12263" spans="1:20" hidden="1" x14ac:dyDescent="0.25">
      <c r="A12263" s="2" t="s">
        <v>246</v>
      </c>
      <c r="B12263" s="2" t="s">
        <v>115</v>
      </c>
      <c r="C12263" s="2" t="s">
        <v>19</v>
      </c>
      <c r="F12263" s="1">
        <v>35</v>
      </c>
      <c r="G12263" s="1">
        <v>9.51</v>
      </c>
      <c r="H12263" s="1">
        <v>2.71</v>
      </c>
      <c r="I12263" s="1">
        <v>2.46</v>
      </c>
      <c r="J12263">
        <v>99</v>
      </c>
      <c r="K12263" s="3">
        <v>0</v>
      </c>
      <c r="L12263" s="3">
        <v>20</v>
      </c>
      <c r="M12263" s="4">
        <v>99</v>
      </c>
      <c r="O12263" s="3">
        <v>79</v>
      </c>
      <c r="S12263">
        <f t="shared" si="382"/>
        <v>99</v>
      </c>
      <c r="T12263">
        <f t="shared" si="383"/>
        <v>99</v>
      </c>
    </row>
    <row r="12264" spans="1:20" hidden="1" x14ac:dyDescent="0.25">
      <c r="A12264" s="2" t="s">
        <v>246</v>
      </c>
      <c r="B12264" s="2" t="s">
        <v>57</v>
      </c>
      <c r="C12264" s="2" t="s">
        <v>19</v>
      </c>
      <c r="F12264" s="1">
        <v>26</v>
      </c>
      <c r="G12264" s="1">
        <v>7.19</v>
      </c>
      <c r="H12264" s="1">
        <v>1.7</v>
      </c>
      <c r="I12264" s="1">
        <v>1.95</v>
      </c>
      <c r="J12264">
        <v>93</v>
      </c>
      <c r="K12264" s="3">
        <v>0</v>
      </c>
      <c r="L12264" s="3">
        <v>0</v>
      </c>
      <c r="M12264" s="4">
        <v>75</v>
      </c>
      <c r="N12264" s="4">
        <v>5</v>
      </c>
      <c r="O12264" s="3">
        <v>93</v>
      </c>
      <c r="P12264" s="4">
        <v>14</v>
      </c>
      <c r="S12264">
        <f t="shared" si="382"/>
        <v>93</v>
      </c>
      <c r="T12264">
        <f t="shared" si="383"/>
        <v>94</v>
      </c>
    </row>
    <row r="12265" spans="1:20" hidden="1" x14ac:dyDescent="0.25">
      <c r="A12265" s="2" t="s">
        <v>246</v>
      </c>
      <c r="B12265" s="2" t="s">
        <v>92</v>
      </c>
      <c r="C12265" s="2" t="s">
        <v>21</v>
      </c>
      <c r="F12265" s="1">
        <v>73</v>
      </c>
      <c r="G12265" s="1">
        <v>7.87</v>
      </c>
      <c r="H12265" s="1">
        <v>0.32</v>
      </c>
      <c r="I12265" s="1">
        <v>4.1399999999999997</v>
      </c>
      <c r="J12265">
        <v>86</v>
      </c>
      <c r="K12265" s="3">
        <v>1</v>
      </c>
      <c r="L12265" s="3">
        <v>47</v>
      </c>
      <c r="M12265" s="4">
        <v>82</v>
      </c>
      <c r="N12265" s="4">
        <v>3</v>
      </c>
      <c r="O12265" s="3">
        <v>40</v>
      </c>
      <c r="P12265" s="4">
        <v>2</v>
      </c>
      <c r="R12265" s="3">
        <v>0</v>
      </c>
      <c r="S12265">
        <f t="shared" si="382"/>
        <v>86</v>
      </c>
      <c r="T12265">
        <f t="shared" si="383"/>
        <v>87</v>
      </c>
    </row>
    <row r="12266" spans="1:20" hidden="1" x14ac:dyDescent="0.25">
      <c r="A12266" s="2" t="s">
        <v>246</v>
      </c>
      <c r="B12266" s="2" t="s">
        <v>45</v>
      </c>
      <c r="C12266" s="2" t="s">
        <v>21</v>
      </c>
      <c r="E12266" s="4">
        <v>3</v>
      </c>
      <c r="F12266" s="1">
        <v>192</v>
      </c>
      <c r="G12266" s="1">
        <v>7.92</v>
      </c>
      <c r="H12266" s="1">
        <v>21.7</v>
      </c>
      <c r="J12266">
        <v>85</v>
      </c>
      <c r="L12266" s="3">
        <v>37</v>
      </c>
      <c r="M12266" s="4">
        <v>82</v>
      </c>
      <c r="O12266" s="3">
        <v>48</v>
      </c>
      <c r="S12266">
        <f t="shared" si="382"/>
        <v>85</v>
      </c>
      <c r="T12266">
        <f t="shared" si="383"/>
        <v>85</v>
      </c>
    </row>
    <row r="12267" spans="1:20" hidden="1" x14ac:dyDescent="0.25">
      <c r="A12267" s="2" t="s">
        <v>246</v>
      </c>
      <c r="B12267" s="2" t="s">
        <v>65</v>
      </c>
      <c r="C12267" s="2" t="s">
        <v>21</v>
      </c>
      <c r="F12267" s="1">
        <v>11</v>
      </c>
      <c r="G12267" s="1">
        <v>6.09</v>
      </c>
      <c r="H12267" s="1">
        <v>0.03</v>
      </c>
      <c r="I12267" s="1">
        <v>0.4</v>
      </c>
      <c r="J12267">
        <v>73</v>
      </c>
      <c r="K12267" s="3">
        <v>2</v>
      </c>
      <c r="L12267" s="3">
        <v>11</v>
      </c>
      <c r="M12267" s="4">
        <v>63</v>
      </c>
      <c r="N12267" s="4">
        <v>8</v>
      </c>
      <c r="O12267" s="3">
        <v>65</v>
      </c>
      <c r="P12267" s="4">
        <v>3</v>
      </c>
      <c r="S12267">
        <f t="shared" si="382"/>
        <v>74</v>
      </c>
      <c r="T12267">
        <f t="shared" si="383"/>
        <v>74</v>
      </c>
    </row>
    <row r="12268" spans="1:20" hidden="1" x14ac:dyDescent="0.25">
      <c r="A12268" s="2" t="s">
        <v>246</v>
      </c>
      <c r="B12268" s="2" t="s">
        <v>39</v>
      </c>
      <c r="C12268" s="2" t="s">
        <v>19</v>
      </c>
      <c r="E12268" s="4">
        <v>51</v>
      </c>
      <c r="F12268" s="1">
        <v>29</v>
      </c>
      <c r="G12268" s="1">
        <v>1.31</v>
      </c>
      <c r="H12268" s="1">
        <v>3.2</v>
      </c>
      <c r="I12268" s="1">
        <v>0.02</v>
      </c>
      <c r="J12268">
        <v>64</v>
      </c>
      <c r="L12268" s="3">
        <v>35</v>
      </c>
      <c r="M12268" s="4">
        <v>14</v>
      </c>
      <c r="O12268" s="3">
        <v>29</v>
      </c>
      <c r="S12268">
        <f t="shared" si="382"/>
        <v>64</v>
      </c>
      <c r="T12268">
        <f t="shared" si="383"/>
        <v>65</v>
      </c>
    </row>
    <row r="12269" spans="1:20" hidden="1" x14ac:dyDescent="0.25">
      <c r="A12269" s="2" t="s">
        <v>246</v>
      </c>
      <c r="B12269" s="2" t="s">
        <v>101</v>
      </c>
      <c r="C12269" s="2" t="s">
        <v>21</v>
      </c>
      <c r="F12269" s="1">
        <v>6</v>
      </c>
      <c r="G12269" s="1">
        <v>4.9800000000000004</v>
      </c>
      <c r="H12269" s="1">
        <v>0.03</v>
      </c>
      <c r="I12269" s="1">
        <v>0.18</v>
      </c>
      <c r="J12269">
        <v>58</v>
      </c>
      <c r="K12269" s="3">
        <v>0</v>
      </c>
      <c r="L12269" s="3">
        <v>8</v>
      </c>
      <c r="M12269" s="4">
        <v>52</v>
      </c>
      <c r="N12269" s="4">
        <v>6</v>
      </c>
      <c r="O12269" s="3">
        <v>50</v>
      </c>
      <c r="S12269">
        <f t="shared" si="382"/>
        <v>58</v>
      </c>
      <c r="T12269">
        <f t="shared" si="383"/>
        <v>58</v>
      </c>
    </row>
    <row r="12270" spans="1:20" hidden="1" x14ac:dyDescent="0.25">
      <c r="A12270" s="2" t="s">
        <v>246</v>
      </c>
      <c r="B12270" s="2" t="s">
        <v>60</v>
      </c>
      <c r="C12270" s="2" t="s">
        <v>21</v>
      </c>
      <c r="D12270" s="4">
        <v>0</v>
      </c>
      <c r="F12270" s="1">
        <v>0</v>
      </c>
      <c r="G12270" s="1">
        <v>0.03</v>
      </c>
      <c r="I12270" s="1">
        <v>0</v>
      </c>
      <c r="J12270">
        <v>54</v>
      </c>
      <c r="K12270" s="3">
        <v>0</v>
      </c>
      <c r="L12270" s="3">
        <v>54</v>
      </c>
      <c r="M12270" s="4">
        <v>0</v>
      </c>
      <c r="Q12270" s="4">
        <v>53</v>
      </c>
      <c r="R12270" s="3">
        <v>0</v>
      </c>
      <c r="S12270">
        <f t="shared" si="382"/>
        <v>54</v>
      </c>
      <c r="T12270">
        <f t="shared" si="383"/>
        <v>53</v>
      </c>
    </row>
    <row r="12271" spans="1:20" hidden="1" x14ac:dyDescent="0.25">
      <c r="A12271" s="2" t="s">
        <v>246</v>
      </c>
      <c r="B12271" s="2" t="s">
        <v>28</v>
      </c>
      <c r="C12271" s="2" t="s">
        <v>21</v>
      </c>
      <c r="F12271" s="1">
        <v>32</v>
      </c>
      <c r="G12271" s="1">
        <v>4.01</v>
      </c>
      <c r="J12271">
        <v>42</v>
      </c>
      <c r="K12271" s="3">
        <v>29</v>
      </c>
      <c r="L12271" s="3">
        <v>14</v>
      </c>
      <c r="M12271" s="4">
        <v>42</v>
      </c>
      <c r="O12271" s="3">
        <v>57</v>
      </c>
      <c r="S12271">
        <f t="shared" si="382"/>
        <v>42</v>
      </c>
      <c r="T12271">
        <f t="shared" si="383"/>
        <v>42</v>
      </c>
    </row>
    <row r="12272" spans="1:20" hidden="1" x14ac:dyDescent="0.25">
      <c r="A12272" s="2" t="s">
        <v>246</v>
      </c>
      <c r="B12272" s="2" t="s">
        <v>104</v>
      </c>
      <c r="C12272" s="2" t="s">
        <v>21</v>
      </c>
      <c r="F12272" s="1">
        <v>8</v>
      </c>
      <c r="G12272" s="1">
        <v>3.45</v>
      </c>
      <c r="H12272" s="1">
        <v>0.02</v>
      </c>
      <c r="I12272" s="1">
        <v>0.09</v>
      </c>
      <c r="J12272">
        <v>41</v>
      </c>
      <c r="K12272" s="3">
        <v>9</v>
      </c>
      <c r="M12272" s="4">
        <v>36</v>
      </c>
      <c r="N12272" s="4">
        <v>5</v>
      </c>
      <c r="O12272" s="3">
        <v>49</v>
      </c>
      <c r="S12272">
        <f t="shared" si="382"/>
        <v>40</v>
      </c>
      <c r="T12272">
        <f t="shared" si="383"/>
        <v>41</v>
      </c>
    </row>
    <row r="12273" spans="1:20" hidden="1" x14ac:dyDescent="0.25">
      <c r="A12273" s="2" t="s">
        <v>246</v>
      </c>
      <c r="B12273" s="2" t="s">
        <v>51</v>
      </c>
      <c r="C12273" s="2" t="s">
        <v>21</v>
      </c>
      <c r="D12273" s="4">
        <v>0</v>
      </c>
      <c r="F12273" s="1">
        <v>34</v>
      </c>
      <c r="G12273" s="1">
        <v>3.66</v>
      </c>
      <c r="H12273" s="1">
        <v>0.18</v>
      </c>
      <c r="I12273" s="1">
        <v>2.08</v>
      </c>
      <c r="J12273">
        <v>40</v>
      </c>
      <c r="K12273" s="3">
        <v>0</v>
      </c>
      <c r="L12273" s="3">
        <v>0</v>
      </c>
      <c r="M12273" s="4">
        <v>38</v>
      </c>
      <c r="N12273" s="4">
        <v>1</v>
      </c>
      <c r="O12273" s="3">
        <v>40</v>
      </c>
      <c r="P12273" s="4">
        <v>1</v>
      </c>
      <c r="R12273" s="3">
        <v>0</v>
      </c>
      <c r="S12273">
        <f t="shared" si="382"/>
        <v>40</v>
      </c>
      <c r="T12273">
        <f t="shared" si="383"/>
        <v>40</v>
      </c>
    </row>
    <row r="12274" spans="1:20" hidden="1" x14ac:dyDescent="0.25">
      <c r="A12274" s="2" t="s">
        <v>246</v>
      </c>
      <c r="B12274" s="2" t="s">
        <v>105</v>
      </c>
      <c r="C12274" s="2" t="s">
        <v>19</v>
      </c>
      <c r="E12274" s="4">
        <v>0</v>
      </c>
      <c r="F12274" s="1">
        <v>5</v>
      </c>
      <c r="G12274" s="1">
        <v>3.22</v>
      </c>
      <c r="H12274" s="1">
        <v>0.06</v>
      </c>
      <c r="I12274" s="1">
        <v>0.96</v>
      </c>
      <c r="J12274">
        <v>33</v>
      </c>
      <c r="K12274" s="3">
        <v>2</v>
      </c>
      <c r="L12274" s="3">
        <v>27</v>
      </c>
      <c r="M12274" s="4">
        <v>33</v>
      </c>
      <c r="O12274" s="3">
        <v>4</v>
      </c>
      <c r="R12274" s="3">
        <v>5</v>
      </c>
      <c r="S12274">
        <f t="shared" si="382"/>
        <v>34</v>
      </c>
      <c r="T12274">
        <f t="shared" si="383"/>
        <v>33</v>
      </c>
    </row>
    <row r="12275" spans="1:20" hidden="1" x14ac:dyDescent="0.25">
      <c r="A12275" s="2" t="s">
        <v>246</v>
      </c>
      <c r="B12275" s="2" t="s">
        <v>110</v>
      </c>
      <c r="C12275" s="2" t="s">
        <v>19</v>
      </c>
      <c r="E12275" s="4">
        <v>0</v>
      </c>
      <c r="F12275" s="1">
        <v>7</v>
      </c>
      <c r="G12275" s="1">
        <v>3.1</v>
      </c>
      <c r="H12275" s="1">
        <v>0.38</v>
      </c>
      <c r="I12275" s="1">
        <v>0.91</v>
      </c>
      <c r="J12275">
        <v>32</v>
      </c>
      <c r="K12275" s="3">
        <v>10</v>
      </c>
      <c r="L12275" s="3">
        <v>38</v>
      </c>
      <c r="M12275" s="4">
        <v>32</v>
      </c>
      <c r="O12275" s="3">
        <v>4</v>
      </c>
      <c r="S12275">
        <f t="shared" si="382"/>
        <v>32</v>
      </c>
      <c r="T12275">
        <f t="shared" si="383"/>
        <v>32</v>
      </c>
    </row>
    <row r="12276" spans="1:20" hidden="1" x14ac:dyDescent="0.25">
      <c r="A12276" s="2" t="s">
        <v>246</v>
      </c>
      <c r="B12276" s="2" t="s">
        <v>111</v>
      </c>
      <c r="C12276" s="2" t="s">
        <v>21</v>
      </c>
      <c r="F12276" s="1">
        <v>7</v>
      </c>
      <c r="G12276" s="1">
        <v>2.4</v>
      </c>
      <c r="H12276" s="1">
        <v>0.02</v>
      </c>
      <c r="I12276" s="1">
        <v>0.11</v>
      </c>
      <c r="J12276">
        <v>28</v>
      </c>
      <c r="K12276" s="3">
        <v>1</v>
      </c>
      <c r="M12276" s="4">
        <v>25</v>
      </c>
      <c r="N12276" s="4">
        <v>3</v>
      </c>
      <c r="O12276" s="3">
        <v>29</v>
      </c>
      <c r="S12276">
        <f t="shared" si="382"/>
        <v>28</v>
      </c>
      <c r="T12276">
        <f t="shared" si="383"/>
        <v>28</v>
      </c>
    </row>
    <row r="12277" spans="1:20" hidden="1" x14ac:dyDescent="0.25">
      <c r="A12277" s="2" t="s">
        <v>246</v>
      </c>
      <c r="B12277" s="2" t="s">
        <v>98</v>
      </c>
      <c r="C12277" s="2" t="s">
        <v>21</v>
      </c>
      <c r="F12277" s="1">
        <v>6</v>
      </c>
      <c r="G12277" s="1">
        <v>2.2999999999999998</v>
      </c>
      <c r="H12277" s="1">
        <v>0.01</v>
      </c>
      <c r="I12277" s="1">
        <v>0.11</v>
      </c>
      <c r="J12277">
        <v>27</v>
      </c>
      <c r="K12277" s="3">
        <v>0</v>
      </c>
      <c r="M12277" s="4">
        <v>24</v>
      </c>
      <c r="N12277" s="4">
        <v>3</v>
      </c>
      <c r="O12277" s="3">
        <v>27</v>
      </c>
      <c r="S12277">
        <f t="shared" si="382"/>
        <v>27</v>
      </c>
      <c r="T12277">
        <f t="shared" si="383"/>
        <v>27</v>
      </c>
    </row>
    <row r="12278" spans="1:20" hidden="1" x14ac:dyDescent="0.25">
      <c r="A12278" s="2" t="s">
        <v>246</v>
      </c>
      <c r="B12278" s="2" t="s">
        <v>18</v>
      </c>
      <c r="C12278" s="2" t="s">
        <v>19</v>
      </c>
      <c r="F12278" s="1">
        <v>6</v>
      </c>
      <c r="G12278" s="1">
        <v>2.0499999999999998</v>
      </c>
      <c r="H12278" s="1">
        <v>0.15</v>
      </c>
      <c r="I12278" s="1">
        <v>1.03</v>
      </c>
      <c r="J12278">
        <v>21</v>
      </c>
      <c r="K12278" s="3">
        <v>0</v>
      </c>
      <c r="L12278" s="3">
        <v>0</v>
      </c>
      <c r="M12278" s="4">
        <v>21</v>
      </c>
      <c r="O12278" s="3">
        <v>21</v>
      </c>
      <c r="S12278">
        <f t="shared" si="382"/>
        <v>21</v>
      </c>
      <c r="T12278">
        <f t="shared" si="383"/>
        <v>21</v>
      </c>
    </row>
    <row r="12279" spans="1:20" hidden="1" x14ac:dyDescent="0.25">
      <c r="A12279" s="2" t="s">
        <v>246</v>
      </c>
      <c r="B12279" s="2" t="s">
        <v>88</v>
      </c>
      <c r="C12279" s="2" t="s">
        <v>21</v>
      </c>
      <c r="F12279" s="1">
        <v>1</v>
      </c>
      <c r="G12279" s="1">
        <v>1.65</v>
      </c>
      <c r="H12279" s="1">
        <v>0.05</v>
      </c>
      <c r="I12279" s="1">
        <v>0.01</v>
      </c>
      <c r="J12279">
        <v>20</v>
      </c>
      <c r="K12279" s="3">
        <v>5</v>
      </c>
      <c r="M12279" s="4">
        <v>17</v>
      </c>
      <c r="N12279" s="4">
        <v>2</v>
      </c>
      <c r="O12279" s="3">
        <v>24</v>
      </c>
      <c r="S12279">
        <f t="shared" si="382"/>
        <v>19</v>
      </c>
      <c r="T12279">
        <f t="shared" si="383"/>
        <v>19</v>
      </c>
    </row>
    <row r="12280" spans="1:20" hidden="1" x14ac:dyDescent="0.25">
      <c r="A12280" s="2" t="s">
        <v>246</v>
      </c>
      <c r="B12280" s="2" t="s">
        <v>109</v>
      </c>
      <c r="C12280" s="2" t="s">
        <v>19</v>
      </c>
      <c r="D12280" s="4">
        <v>11</v>
      </c>
      <c r="E12280" s="4">
        <v>0</v>
      </c>
      <c r="F12280" s="1">
        <v>1</v>
      </c>
      <c r="G12280" s="1">
        <v>0.44</v>
      </c>
      <c r="H12280" s="1">
        <v>0.02</v>
      </c>
      <c r="I12280" s="1">
        <v>0.11</v>
      </c>
      <c r="J12280">
        <v>16</v>
      </c>
      <c r="K12280" s="3">
        <v>0</v>
      </c>
      <c r="L12280" s="3">
        <v>16</v>
      </c>
      <c r="M12280" s="4">
        <v>5</v>
      </c>
      <c r="O12280" s="3">
        <v>0</v>
      </c>
      <c r="R12280" s="3">
        <v>0</v>
      </c>
      <c r="S12280">
        <f t="shared" si="382"/>
        <v>16</v>
      </c>
      <c r="T12280">
        <f t="shared" si="383"/>
        <v>16</v>
      </c>
    </row>
    <row r="12281" spans="1:20" hidden="1" x14ac:dyDescent="0.25">
      <c r="A12281" s="2" t="s">
        <v>246</v>
      </c>
      <c r="B12281" s="2" t="s">
        <v>48</v>
      </c>
      <c r="C12281" s="2" t="s">
        <v>21</v>
      </c>
      <c r="F12281" s="1">
        <v>31</v>
      </c>
      <c r="G12281" s="1">
        <v>1.3</v>
      </c>
      <c r="H12281" s="1">
        <v>3.56</v>
      </c>
      <c r="J12281">
        <v>14</v>
      </c>
      <c r="L12281" s="3">
        <v>14</v>
      </c>
      <c r="M12281" s="4">
        <v>14</v>
      </c>
      <c r="R12281" s="3">
        <v>0</v>
      </c>
      <c r="S12281">
        <f t="shared" si="382"/>
        <v>14</v>
      </c>
      <c r="T12281">
        <f t="shared" si="383"/>
        <v>14</v>
      </c>
    </row>
    <row r="12282" spans="1:20" hidden="1" x14ac:dyDescent="0.25">
      <c r="A12282" s="2" t="s">
        <v>246</v>
      </c>
      <c r="B12282" s="2" t="s">
        <v>64</v>
      </c>
      <c r="C12282" s="2" t="s">
        <v>21</v>
      </c>
      <c r="F12282" s="1">
        <v>2</v>
      </c>
      <c r="G12282" s="1">
        <v>1.3</v>
      </c>
      <c r="H12282" s="1">
        <v>0.01</v>
      </c>
      <c r="I12282" s="1">
        <v>0.01</v>
      </c>
      <c r="J12282">
        <v>14</v>
      </c>
      <c r="L12282" s="3">
        <v>14</v>
      </c>
      <c r="M12282" s="4">
        <v>14</v>
      </c>
      <c r="S12282">
        <f t="shared" si="382"/>
        <v>14</v>
      </c>
      <c r="T12282">
        <f t="shared" si="383"/>
        <v>14</v>
      </c>
    </row>
    <row r="12283" spans="1:20" hidden="1" x14ac:dyDescent="0.25">
      <c r="A12283" s="2" t="s">
        <v>246</v>
      </c>
      <c r="B12283" s="2" t="s">
        <v>29</v>
      </c>
      <c r="C12283" s="2" t="s">
        <v>21</v>
      </c>
      <c r="F12283" s="1">
        <v>1</v>
      </c>
      <c r="G12283" s="1">
        <v>1.22</v>
      </c>
      <c r="I12283" s="1">
        <v>0.19</v>
      </c>
      <c r="J12283">
        <v>13</v>
      </c>
      <c r="K12283" s="3">
        <v>4</v>
      </c>
      <c r="L12283" s="3">
        <v>1</v>
      </c>
      <c r="M12283" s="4">
        <v>13</v>
      </c>
      <c r="O12283" s="3">
        <v>16</v>
      </c>
      <c r="S12283">
        <f t="shared" si="382"/>
        <v>13</v>
      </c>
      <c r="T12283">
        <f t="shared" si="383"/>
        <v>13</v>
      </c>
    </row>
    <row r="12284" spans="1:20" hidden="1" x14ac:dyDescent="0.25">
      <c r="A12284" s="2" t="s">
        <v>246</v>
      </c>
      <c r="B12284" s="2" t="s">
        <v>102</v>
      </c>
      <c r="C12284" s="2" t="s">
        <v>21</v>
      </c>
      <c r="J12284">
        <v>12</v>
      </c>
      <c r="O12284" s="3">
        <v>12</v>
      </c>
      <c r="Q12284" s="4">
        <v>12</v>
      </c>
      <c r="S12284">
        <f t="shared" si="382"/>
        <v>12</v>
      </c>
      <c r="T12284">
        <f t="shared" si="383"/>
        <v>12</v>
      </c>
    </row>
    <row r="12285" spans="1:20" hidden="1" x14ac:dyDescent="0.25">
      <c r="A12285" s="2" t="s">
        <v>246</v>
      </c>
      <c r="B12285" s="2" t="s">
        <v>78</v>
      </c>
      <c r="C12285" s="2" t="s">
        <v>21</v>
      </c>
      <c r="F12285" s="1">
        <v>2</v>
      </c>
      <c r="G12285" s="1">
        <v>1.2</v>
      </c>
      <c r="J12285">
        <v>12</v>
      </c>
      <c r="K12285" s="3">
        <v>0</v>
      </c>
      <c r="L12285" s="3">
        <v>13</v>
      </c>
      <c r="M12285" s="4">
        <v>12</v>
      </c>
      <c r="S12285">
        <f t="shared" si="382"/>
        <v>13</v>
      </c>
      <c r="T12285">
        <f t="shared" si="383"/>
        <v>12</v>
      </c>
    </row>
    <row r="12286" spans="1:20" hidden="1" x14ac:dyDescent="0.25">
      <c r="A12286" s="2" t="s">
        <v>246</v>
      </c>
      <c r="B12286" s="2" t="s">
        <v>103</v>
      </c>
      <c r="C12286" s="2" t="s">
        <v>21</v>
      </c>
      <c r="F12286" s="1">
        <v>1</v>
      </c>
      <c r="G12286" s="1">
        <v>0.93</v>
      </c>
      <c r="H12286" s="1">
        <v>0</v>
      </c>
      <c r="I12286" s="1">
        <v>0.01</v>
      </c>
      <c r="J12286">
        <v>11</v>
      </c>
      <c r="K12286" s="3">
        <v>0</v>
      </c>
      <c r="M12286" s="4">
        <v>10</v>
      </c>
      <c r="N12286" s="4">
        <v>1</v>
      </c>
      <c r="O12286" s="3">
        <v>11</v>
      </c>
      <c r="S12286">
        <f t="shared" si="382"/>
        <v>11</v>
      </c>
      <c r="T12286">
        <f t="shared" si="383"/>
        <v>11</v>
      </c>
    </row>
    <row r="12287" spans="1:20" hidden="1" x14ac:dyDescent="0.25">
      <c r="A12287" s="2" t="s">
        <v>246</v>
      </c>
      <c r="B12287" s="2" t="s">
        <v>22</v>
      </c>
      <c r="C12287" s="2" t="s">
        <v>21</v>
      </c>
      <c r="F12287" s="1">
        <v>10</v>
      </c>
      <c r="G12287" s="1">
        <v>1.01</v>
      </c>
      <c r="H12287" s="1">
        <v>0.08</v>
      </c>
      <c r="I12287" s="1">
        <v>0.42</v>
      </c>
      <c r="J12287">
        <v>10</v>
      </c>
      <c r="K12287" s="3">
        <v>0</v>
      </c>
      <c r="L12287" s="3">
        <v>11</v>
      </c>
      <c r="M12287" s="4">
        <v>10</v>
      </c>
      <c r="S12287">
        <f t="shared" si="382"/>
        <v>11</v>
      </c>
      <c r="T12287">
        <f t="shared" si="383"/>
        <v>10</v>
      </c>
    </row>
    <row r="12288" spans="1:20" hidden="1" x14ac:dyDescent="0.25">
      <c r="A12288" s="2" t="s">
        <v>246</v>
      </c>
      <c r="B12288" s="2" t="s">
        <v>66</v>
      </c>
      <c r="C12288" s="2" t="s">
        <v>21</v>
      </c>
      <c r="F12288" s="1">
        <v>2</v>
      </c>
      <c r="G12288" s="1">
        <v>0.88</v>
      </c>
      <c r="H12288" s="1">
        <v>0.01</v>
      </c>
      <c r="I12288" s="1">
        <v>0.02</v>
      </c>
      <c r="J12288">
        <v>9</v>
      </c>
      <c r="L12288" s="3">
        <v>9</v>
      </c>
      <c r="M12288" s="4">
        <v>9</v>
      </c>
      <c r="S12288">
        <f t="shared" si="382"/>
        <v>9</v>
      </c>
      <c r="T12288">
        <f t="shared" si="383"/>
        <v>9</v>
      </c>
    </row>
    <row r="12289" spans="1:20" hidden="1" x14ac:dyDescent="0.25">
      <c r="A12289" s="2" t="s">
        <v>246</v>
      </c>
      <c r="B12289" s="2" t="s">
        <v>35</v>
      </c>
      <c r="C12289" s="2" t="s">
        <v>21</v>
      </c>
      <c r="F12289" s="1">
        <v>6</v>
      </c>
      <c r="G12289" s="1">
        <v>0.69</v>
      </c>
      <c r="H12289" s="1">
        <v>0.5</v>
      </c>
      <c r="I12289" s="1">
        <v>0.14000000000000001</v>
      </c>
      <c r="J12289">
        <v>7</v>
      </c>
      <c r="K12289" s="3">
        <v>53</v>
      </c>
      <c r="L12289" s="3">
        <v>3</v>
      </c>
      <c r="M12289" s="4">
        <v>7</v>
      </c>
      <c r="O12289" s="3">
        <v>68</v>
      </c>
      <c r="R12289" s="3">
        <v>-11</v>
      </c>
      <c r="S12289">
        <f t="shared" si="382"/>
        <v>7</v>
      </c>
      <c r="T12289">
        <f t="shared" si="383"/>
        <v>7</v>
      </c>
    </row>
    <row r="12290" spans="1:20" hidden="1" x14ac:dyDescent="0.25">
      <c r="A12290" s="2" t="s">
        <v>246</v>
      </c>
      <c r="B12290" s="2" t="s">
        <v>40</v>
      </c>
      <c r="C12290" s="2" t="s">
        <v>21</v>
      </c>
      <c r="E12290" s="4">
        <v>6</v>
      </c>
      <c r="F12290" s="1">
        <v>3</v>
      </c>
      <c r="G12290" s="1">
        <v>0.12</v>
      </c>
      <c r="H12290" s="1">
        <v>0.33</v>
      </c>
      <c r="I12290" s="1">
        <v>0</v>
      </c>
      <c r="J12290">
        <v>7</v>
      </c>
      <c r="K12290" s="3">
        <v>1</v>
      </c>
      <c r="L12290" s="3">
        <v>7</v>
      </c>
      <c r="M12290" s="4">
        <v>1</v>
      </c>
      <c r="O12290" s="3">
        <v>2</v>
      </c>
      <c r="Q12290" s="4">
        <v>0</v>
      </c>
      <c r="R12290" s="3">
        <v>0</v>
      </c>
      <c r="S12290">
        <f t="shared" ref="S12290:S12353" si="384">-K12290+L12290+O12290+R12290</f>
        <v>8</v>
      </c>
      <c r="T12290">
        <f t="shared" ref="T12290:T12353" si="385">M12290+N12290+P12290+Q12290+D12290+E12290</f>
        <v>7</v>
      </c>
    </row>
    <row r="12291" spans="1:20" hidden="1" x14ac:dyDescent="0.25">
      <c r="A12291" s="2" t="s">
        <v>246</v>
      </c>
      <c r="B12291" s="2" t="s">
        <v>93</v>
      </c>
      <c r="C12291" s="2" t="s">
        <v>21</v>
      </c>
      <c r="F12291" s="1">
        <v>17</v>
      </c>
      <c r="G12291" s="1">
        <v>0.69</v>
      </c>
      <c r="H12291" s="1">
        <v>1.88</v>
      </c>
      <c r="J12291">
        <v>7</v>
      </c>
      <c r="K12291" s="3">
        <v>0</v>
      </c>
      <c r="L12291" s="3">
        <v>0</v>
      </c>
      <c r="M12291" s="4">
        <v>7</v>
      </c>
      <c r="O12291" s="3">
        <v>7</v>
      </c>
      <c r="R12291" s="3">
        <v>0</v>
      </c>
      <c r="S12291">
        <f t="shared" si="384"/>
        <v>7</v>
      </c>
      <c r="T12291">
        <f t="shared" si="385"/>
        <v>7</v>
      </c>
    </row>
    <row r="12292" spans="1:20" hidden="1" x14ac:dyDescent="0.25">
      <c r="A12292" s="2" t="s">
        <v>246</v>
      </c>
      <c r="B12292" s="2" t="s">
        <v>89</v>
      </c>
      <c r="C12292" s="2" t="s">
        <v>19</v>
      </c>
      <c r="E12292" s="4">
        <v>0</v>
      </c>
      <c r="F12292" s="1">
        <v>1</v>
      </c>
      <c r="G12292" s="1">
        <v>0.59</v>
      </c>
      <c r="H12292" s="1">
        <v>0.01</v>
      </c>
      <c r="I12292" s="1">
        <v>0.16</v>
      </c>
      <c r="J12292">
        <v>6</v>
      </c>
      <c r="K12292" s="3">
        <v>1</v>
      </c>
      <c r="L12292" s="3">
        <v>4</v>
      </c>
      <c r="M12292" s="4">
        <v>6</v>
      </c>
      <c r="O12292" s="3">
        <v>3</v>
      </c>
      <c r="R12292" s="3">
        <v>0</v>
      </c>
      <c r="S12292">
        <f t="shared" si="384"/>
        <v>6</v>
      </c>
      <c r="T12292">
        <f t="shared" si="385"/>
        <v>6</v>
      </c>
    </row>
    <row r="12293" spans="1:20" hidden="1" x14ac:dyDescent="0.25">
      <c r="A12293" s="2" t="s">
        <v>246</v>
      </c>
      <c r="B12293" s="2" t="s">
        <v>95</v>
      </c>
      <c r="C12293" s="2" t="s">
        <v>21</v>
      </c>
      <c r="E12293" s="4">
        <v>6</v>
      </c>
      <c r="J12293">
        <v>6</v>
      </c>
      <c r="O12293" s="3">
        <v>6</v>
      </c>
      <c r="S12293">
        <f t="shared" si="384"/>
        <v>6</v>
      </c>
      <c r="T12293">
        <f t="shared" si="385"/>
        <v>6</v>
      </c>
    </row>
    <row r="12294" spans="1:20" hidden="1" x14ac:dyDescent="0.25">
      <c r="A12294" s="2" t="s">
        <v>246</v>
      </c>
      <c r="B12294" s="2" t="s">
        <v>94</v>
      </c>
      <c r="C12294" s="2" t="s">
        <v>21</v>
      </c>
      <c r="F12294" s="1">
        <v>11</v>
      </c>
      <c r="G12294" s="1">
        <v>0.46</v>
      </c>
      <c r="H12294" s="1">
        <v>1.26</v>
      </c>
      <c r="J12294">
        <v>5</v>
      </c>
      <c r="L12294" s="3">
        <v>5</v>
      </c>
      <c r="M12294" s="4">
        <v>5</v>
      </c>
      <c r="S12294">
        <f t="shared" si="384"/>
        <v>5</v>
      </c>
      <c r="T12294">
        <f t="shared" si="385"/>
        <v>5</v>
      </c>
    </row>
    <row r="12295" spans="1:20" hidden="1" x14ac:dyDescent="0.25">
      <c r="A12295" s="2" t="s">
        <v>246</v>
      </c>
      <c r="B12295" s="2" t="s">
        <v>83</v>
      </c>
      <c r="C12295" s="2" t="s">
        <v>21</v>
      </c>
      <c r="F12295" s="1">
        <v>0</v>
      </c>
      <c r="G12295" s="1">
        <v>0.01</v>
      </c>
      <c r="H12295" s="1">
        <v>0.01</v>
      </c>
      <c r="I12295" s="1">
        <v>0</v>
      </c>
      <c r="J12295">
        <v>4</v>
      </c>
      <c r="L12295" s="3">
        <v>0</v>
      </c>
      <c r="M12295" s="4">
        <v>0</v>
      </c>
      <c r="N12295" s="4">
        <v>0</v>
      </c>
      <c r="O12295" s="3">
        <v>4</v>
      </c>
      <c r="P12295" s="4">
        <v>0</v>
      </c>
      <c r="Q12295" s="4">
        <v>3</v>
      </c>
      <c r="S12295">
        <f t="shared" si="384"/>
        <v>4</v>
      </c>
      <c r="T12295">
        <f t="shared" si="385"/>
        <v>3</v>
      </c>
    </row>
    <row r="12296" spans="1:20" hidden="1" x14ac:dyDescent="0.25">
      <c r="A12296" s="2" t="s">
        <v>246</v>
      </c>
      <c r="B12296" s="2" t="s">
        <v>53</v>
      </c>
      <c r="C12296" s="2" t="s">
        <v>21</v>
      </c>
      <c r="F12296" s="1">
        <v>3</v>
      </c>
      <c r="G12296" s="1">
        <v>0.42</v>
      </c>
      <c r="I12296" s="1">
        <v>0</v>
      </c>
      <c r="J12296">
        <v>4</v>
      </c>
      <c r="K12296" s="3">
        <v>1</v>
      </c>
      <c r="M12296" s="4">
        <v>4</v>
      </c>
      <c r="O12296" s="3">
        <v>5</v>
      </c>
      <c r="R12296" s="3">
        <v>0</v>
      </c>
      <c r="S12296">
        <f t="shared" si="384"/>
        <v>4</v>
      </c>
      <c r="T12296">
        <f t="shared" si="385"/>
        <v>4</v>
      </c>
    </row>
    <row r="12297" spans="1:20" hidden="1" x14ac:dyDescent="0.25">
      <c r="A12297" s="2" t="s">
        <v>246</v>
      </c>
      <c r="B12297" s="2" t="s">
        <v>62</v>
      </c>
      <c r="C12297" s="2" t="s">
        <v>19</v>
      </c>
      <c r="E12297" s="4">
        <v>0</v>
      </c>
      <c r="F12297" s="1">
        <v>1</v>
      </c>
      <c r="G12297" s="1">
        <v>0.34</v>
      </c>
      <c r="H12297" s="1">
        <v>0.02</v>
      </c>
      <c r="I12297" s="1">
        <v>0.1</v>
      </c>
      <c r="J12297">
        <v>4</v>
      </c>
      <c r="K12297" s="3">
        <v>0</v>
      </c>
      <c r="L12297" s="3">
        <v>1</v>
      </c>
      <c r="M12297" s="4">
        <v>4</v>
      </c>
      <c r="O12297" s="3">
        <v>2</v>
      </c>
      <c r="S12297">
        <f t="shared" si="384"/>
        <v>3</v>
      </c>
      <c r="T12297">
        <f t="shared" si="385"/>
        <v>4</v>
      </c>
    </row>
    <row r="12298" spans="1:20" hidden="1" x14ac:dyDescent="0.25">
      <c r="A12298" s="2" t="s">
        <v>246</v>
      </c>
      <c r="B12298" s="2" t="s">
        <v>114</v>
      </c>
      <c r="C12298" s="2" t="s">
        <v>21</v>
      </c>
      <c r="D12298" s="4">
        <v>4</v>
      </c>
      <c r="J12298">
        <v>4</v>
      </c>
      <c r="L12298" s="3">
        <v>0</v>
      </c>
      <c r="N12298" s="4">
        <v>0</v>
      </c>
      <c r="O12298" s="3">
        <v>4</v>
      </c>
      <c r="P12298" s="4">
        <v>0</v>
      </c>
      <c r="R12298" s="3">
        <v>0</v>
      </c>
      <c r="S12298">
        <f t="shared" si="384"/>
        <v>4</v>
      </c>
      <c r="T12298">
        <f t="shared" si="385"/>
        <v>4</v>
      </c>
    </row>
    <row r="12299" spans="1:20" hidden="1" x14ac:dyDescent="0.25">
      <c r="A12299" s="2" t="s">
        <v>246</v>
      </c>
      <c r="B12299" s="2" t="s">
        <v>25</v>
      </c>
      <c r="C12299" s="2" t="s">
        <v>19</v>
      </c>
      <c r="F12299" s="1">
        <v>5</v>
      </c>
      <c r="G12299" s="1">
        <v>0.27</v>
      </c>
      <c r="H12299" s="1">
        <v>0.59</v>
      </c>
      <c r="I12299" s="1">
        <v>0.01</v>
      </c>
      <c r="J12299">
        <v>3</v>
      </c>
      <c r="L12299" s="3">
        <v>1</v>
      </c>
      <c r="M12299" s="4">
        <v>3</v>
      </c>
      <c r="O12299" s="3">
        <v>2</v>
      </c>
      <c r="S12299">
        <f t="shared" si="384"/>
        <v>3</v>
      </c>
      <c r="T12299">
        <f t="shared" si="385"/>
        <v>3</v>
      </c>
    </row>
    <row r="12300" spans="1:20" hidden="1" x14ac:dyDescent="0.25">
      <c r="A12300" s="2" t="s">
        <v>246</v>
      </c>
      <c r="B12300" s="2" t="s">
        <v>34</v>
      </c>
      <c r="C12300" s="2" t="s">
        <v>21</v>
      </c>
      <c r="F12300" s="1">
        <v>2</v>
      </c>
      <c r="G12300" s="1">
        <v>0.32</v>
      </c>
      <c r="J12300">
        <v>3</v>
      </c>
      <c r="K12300" s="3">
        <v>4</v>
      </c>
      <c r="L12300" s="3">
        <v>7</v>
      </c>
      <c r="M12300" s="4">
        <v>3</v>
      </c>
      <c r="O12300" s="3">
        <v>0</v>
      </c>
      <c r="S12300">
        <f t="shared" si="384"/>
        <v>3</v>
      </c>
      <c r="T12300">
        <f t="shared" si="385"/>
        <v>3</v>
      </c>
    </row>
    <row r="12301" spans="1:20" hidden="1" x14ac:dyDescent="0.25">
      <c r="A12301" s="2" t="s">
        <v>246</v>
      </c>
      <c r="B12301" s="2" t="s">
        <v>100</v>
      </c>
      <c r="C12301" s="2" t="s">
        <v>19</v>
      </c>
      <c r="E12301" s="4">
        <v>0</v>
      </c>
      <c r="F12301" s="1">
        <v>0</v>
      </c>
      <c r="G12301" s="1">
        <v>0.3</v>
      </c>
      <c r="H12301" s="1">
        <v>0</v>
      </c>
      <c r="I12301" s="1">
        <v>0.02</v>
      </c>
      <c r="J12301">
        <v>3</v>
      </c>
      <c r="K12301" s="3">
        <v>0</v>
      </c>
      <c r="L12301" s="3">
        <v>1</v>
      </c>
      <c r="M12301" s="4">
        <v>3</v>
      </c>
      <c r="O12301" s="3">
        <v>2</v>
      </c>
      <c r="R12301" s="3">
        <v>0</v>
      </c>
      <c r="S12301">
        <f t="shared" si="384"/>
        <v>3</v>
      </c>
      <c r="T12301">
        <f t="shared" si="385"/>
        <v>3</v>
      </c>
    </row>
    <row r="12302" spans="1:20" hidden="1" x14ac:dyDescent="0.25">
      <c r="A12302" s="2" t="s">
        <v>246</v>
      </c>
      <c r="B12302" s="2" t="s">
        <v>79</v>
      </c>
      <c r="C12302" s="2" t="s">
        <v>21</v>
      </c>
      <c r="F12302" s="1">
        <v>2</v>
      </c>
      <c r="G12302" s="1">
        <v>0.27</v>
      </c>
      <c r="H12302" s="1">
        <v>7.0000000000000007E-2</v>
      </c>
      <c r="I12302" s="1">
        <v>0.06</v>
      </c>
      <c r="J12302">
        <v>3</v>
      </c>
      <c r="K12302" s="3">
        <v>0</v>
      </c>
      <c r="L12302" s="3">
        <v>2</v>
      </c>
      <c r="M12302" s="4">
        <v>3</v>
      </c>
      <c r="O12302" s="3">
        <v>1</v>
      </c>
      <c r="S12302">
        <f t="shared" si="384"/>
        <v>3</v>
      </c>
      <c r="T12302">
        <f t="shared" si="385"/>
        <v>3</v>
      </c>
    </row>
    <row r="12303" spans="1:20" hidden="1" x14ac:dyDescent="0.25">
      <c r="A12303" s="2" t="s">
        <v>246</v>
      </c>
      <c r="B12303" s="2" t="s">
        <v>43</v>
      </c>
      <c r="C12303" s="2" t="s">
        <v>21</v>
      </c>
      <c r="F12303" s="1">
        <v>4</v>
      </c>
      <c r="G12303" s="1">
        <v>0.18</v>
      </c>
      <c r="H12303" s="1">
        <v>0.5</v>
      </c>
      <c r="J12303">
        <v>2</v>
      </c>
      <c r="L12303" s="3">
        <v>2</v>
      </c>
      <c r="M12303" s="4">
        <v>2</v>
      </c>
      <c r="S12303">
        <f t="shared" si="384"/>
        <v>2</v>
      </c>
      <c r="T12303">
        <f t="shared" si="385"/>
        <v>2</v>
      </c>
    </row>
    <row r="12304" spans="1:20" hidden="1" x14ac:dyDescent="0.25">
      <c r="A12304" s="2" t="s">
        <v>246</v>
      </c>
      <c r="B12304" s="2" t="s">
        <v>74</v>
      </c>
      <c r="C12304" s="2" t="s">
        <v>19</v>
      </c>
      <c r="F12304" s="1">
        <v>1</v>
      </c>
      <c r="G12304" s="1">
        <v>0.22</v>
      </c>
      <c r="H12304" s="1">
        <v>0.08</v>
      </c>
      <c r="I12304" s="1">
        <v>0.09</v>
      </c>
      <c r="J12304">
        <v>2</v>
      </c>
      <c r="K12304" s="3">
        <v>0</v>
      </c>
      <c r="L12304" s="3">
        <v>0</v>
      </c>
      <c r="M12304" s="4">
        <v>2</v>
      </c>
      <c r="O12304" s="3">
        <v>2</v>
      </c>
      <c r="S12304">
        <f t="shared" si="384"/>
        <v>2</v>
      </c>
      <c r="T12304">
        <f t="shared" si="385"/>
        <v>2</v>
      </c>
    </row>
    <row r="12305" spans="1:20" hidden="1" x14ac:dyDescent="0.25">
      <c r="A12305" s="2" t="s">
        <v>246</v>
      </c>
      <c r="B12305" s="2" t="s">
        <v>86</v>
      </c>
      <c r="C12305" s="2" t="s">
        <v>21</v>
      </c>
      <c r="F12305" s="1">
        <v>0</v>
      </c>
      <c r="G12305" s="1">
        <v>0.06</v>
      </c>
      <c r="I12305" s="1">
        <v>0</v>
      </c>
      <c r="J12305">
        <v>1</v>
      </c>
      <c r="L12305" s="3">
        <v>1</v>
      </c>
      <c r="M12305" s="4">
        <v>1</v>
      </c>
      <c r="S12305">
        <f t="shared" si="384"/>
        <v>1</v>
      </c>
      <c r="T12305">
        <f t="shared" si="385"/>
        <v>1</v>
      </c>
    </row>
    <row r="12306" spans="1:20" hidden="1" x14ac:dyDescent="0.25">
      <c r="A12306" s="2" t="s">
        <v>246</v>
      </c>
      <c r="B12306" s="2" t="s">
        <v>87</v>
      </c>
      <c r="C12306" s="2" t="s">
        <v>19</v>
      </c>
      <c r="E12306" s="4">
        <v>0</v>
      </c>
      <c r="F12306" s="1">
        <v>0</v>
      </c>
      <c r="G12306" s="1">
        <v>0.1</v>
      </c>
      <c r="H12306" s="1">
        <v>0</v>
      </c>
      <c r="I12306" s="1">
        <v>0.04</v>
      </c>
      <c r="J12306">
        <v>1</v>
      </c>
      <c r="K12306" s="3">
        <v>0</v>
      </c>
      <c r="L12306" s="3">
        <v>1</v>
      </c>
      <c r="M12306" s="4">
        <v>1</v>
      </c>
      <c r="O12306" s="3">
        <v>0</v>
      </c>
      <c r="S12306">
        <f t="shared" si="384"/>
        <v>1</v>
      </c>
      <c r="T12306">
        <f t="shared" si="385"/>
        <v>1</v>
      </c>
    </row>
    <row r="12307" spans="1:20" hidden="1" x14ac:dyDescent="0.25">
      <c r="A12307" s="2" t="s">
        <v>246</v>
      </c>
      <c r="B12307" s="2" t="s">
        <v>32</v>
      </c>
      <c r="C12307" s="2" t="s">
        <v>21</v>
      </c>
      <c r="D12307" s="4">
        <v>1</v>
      </c>
      <c r="F12307" s="1">
        <v>0</v>
      </c>
      <c r="G12307" s="1">
        <v>7.0000000000000007E-2</v>
      </c>
      <c r="H12307" s="1">
        <v>0</v>
      </c>
      <c r="I12307" s="1">
        <v>0.01</v>
      </c>
      <c r="J12307">
        <v>1</v>
      </c>
      <c r="K12307" s="3">
        <v>0</v>
      </c>
      <c r="L12307" s="3">
        <v>2</v>
      </c>
      <c r="M12307" s="4">
        <v>1</v>
      </c>
      <c r="R12307" s="3">
        <v>0</v>
      </c>
      <c r="S12307">
        <f t="shared" si="384"/>
        <v>2</v>
      </c>
      <c r="T12307">
        <f t="shared" si="385"/>
        <v>2</v>
      </c>
    </row>
    <row r="12308" spans="1:20" hidden="1" x14ac:dyDescent="0.25">
      <c r="A12308" s="2" t="s">
        <v>246</v>
      </c>
      <c r="B12308" s="2" t="s">
        <v>42</v>
      </c>
      <c r="C12308" s="2" t="s">
        <v>21</v>
      </c>
      <c r="E12308" s="4">
        <v>0</v>
      </c>
      <c r="F12308" s="1">
        <v>3</v>
      </c>
      <c r="G12308" s="1">
        <v>0.14000000000000001</v>
      </c>
      <c r="H12308" s="1">
        <v>0.38</v>
      </c>
      <c r="J12308">
        <v>1</v>
      </c>
      <c r="L12308" s="3">
        <v>0</v>
      </c>
      <c r="M12308" s="4">
        <v>1</v>
      </c>
      <c r="O12308" s="3">
        <v>1</v>
      </c>
      <c r="R12308" s="3">
        <v>0</v>
      </c>
      <c r="S12308">
        <f t="shared" si="384"/>
        <v>1</v>
      </c>
      <c r="T12308">
        <f t="shared" si="385"/>
        <v>1</v>
      </c>
    </row>
    <row r="12309" spans="1:20" hidden="1" x14ac:dyDescent="0.25">
      <c r="A12309" s="2" t="s">
        <v>246</v>
      </c>
      <c r="B12309" s="2" t="s">
        <v>56</v>
      </c>
      <c r="C12309" s="2" t="s">
        <v>21</v>
      </c>
      <c r="F12309" s="1">
        <v>1</v>
      </c>
      <c r="G12309" s="1">
        <v>7.0000000000000007E-2</v>
      </c>
      <c r="H12309" s="1">
        <v>0.04</v>
      </c>
      <c r="I12309" s="1">
        <v>0.02</v>
      </c>
      <c r="J12309">
        <v>1</v>
      </c>
      <c r="K12309" s="3">
        <v>0</v>
      </c>
      <c r="L12309" s="3">
        <v>0</v>
      </c>
      <c r="M12309" s="4">
        <v>1</v>
      </c>
      <c r="O12309" s="3">
        <v>1</v>
      </c>
      <c r="R12309" s="3">
        <v>0</v>
      </c>
      <c r="S12309">
        <f t="shared" si="384"/>
        <v>1</v>
      </c>
      <c r="T12309">
        <f t="shared" si="385"/>
        <v>1</v>
      </c>
    </row>
    <row r="12310" spans="1:20" hidden="1" x14ac:dyDescent="0.25">
      <c r="A12310" s="2" t="s">
        <v>246</v>
      </c>
      <c r="B12310" s="2" t="s">
        <v>58</v>
      </c>
      <c r="C12310" s="2" t="s">
        <v>21</v>
      </c>
      <c r="F12310" s="1">
        <v>0</v>
      </c>
      <c r="G12310" s="1">
        <v>0.1</v>
      </c>
      <c r="H12310" s="1">
        <v>0.03</v>
      </c>
      <c r="I12310" s="1">
        <v>0</v>
      </c>
      <c r="J12310">
        <v>1</v>
      </c>
      <c r="L12310" s="3">
        <v>1</v>
      </c>
      <c r="M12310" s="4">
        <v>1</v>
      </c>
      <c r="S12310">
        <f t="shared" si="384"/>
        <v>1</v>
      </c>
      <c r="T12310">
        <f t="shared" si="385"/>
        <v>1</v>
      </c>
    </row>
    <row r="12311" spans="1:20" hidden="1" x14ac:dyDescent="0.25">
      <c r="A12311" s="2" t="s">
        <v>246</v>
      </c>
      <c r="B12311" s="2" t="s">
        <v>108</v>
      </c>
      <c r="C12311" s="2" t="s">
        <v>21</v>
      </c>
      <c r="F12311" s="1">
        <v>1</v>
      </c>
      <c r="G12311" s="1">
        <v>7.0000000000000007E-2</v>
      </c>
      <c r="H12311" s="1">
        <v>0</v>
      </c>
      <c r="I12311" s="1">
        <v>0.04</v>
      </c>
      <c r="J12311">
        <v>1</v>
      </c>
      <c r="L12311" s="3">
        <v>0</v>
      </c>
      <c r="M12311" s="4">
        <v>1</v>
      </c>
      <c r="N12311" s="4">
        <v>0</v>
      </c>
      <c r="O12311" s="3">
        <v>0</v>
      </c>
      <c r="S12311">
        <f t="shared" si="384"/>
        <v>0</v>
      </c>
      <c r="T12311">
        <f t="shared" si="385"/>
        <v>1</v>
      </c>
    </row>
    <row r="12312" spans="1:20" hidden="1" x14ac:dyDescent="0.25">
      <c r="A12312" s="2" t="s">
        <v>246</v>
      </c>
      <c r="B12312" s="2" t="s">
        <v>82</v>
      </c>
      <c r="C12312" s="2" t="s">
        <v>19</v>
      </c>
      <c r="E12312" s="4">
        <v>0</v>
      </c>
      <c r="F12312" s="1">
        <v>0</v>
      </c>
      <c r="G12312" s="1">
        <v>0</v>
      </c>
      <c r="H12312" s="1">
        <v>0</v>
      </c>
      <c r="I12312" s="1">
        <v>0</v>
      </c>
      <c r="J12312">
        <v>0</v>
      </c>
      <c r="L12312" s="3">
        <v>0</v>
      </c>
      <c r="M12312" s="4">
        <v>0</v>
      </c>
      <c r="O12312" s="3">
        <v>0</v>
      </c>
      <c r="S12312">
        <f t="shared" si="384"/>
        <v>0</v>
      </c>
      <c r="T12312">
        <f t="shared" si="385"/>
        <v>0</v>
      </c>
    </row>
    <row r="12313" spans="1:20" hidden="1" x14ac:dyDescent="0.25">
      <c r="A12313" s="2" t="s">
        <v>246</v>
      </c>
      <c r="B12313" s="2" t="s">
        <v>84</v>
      </c>
      <c r="C12313" s="2" t="s">
        <v>21</v>
      </c>
      <c r="D12313" s="4">
        <v>0</v>
      </c>
      <c r="F12313" s="1">
        <v>0</v>
      </c>
      <c r="G12313" s="1">
        <v>0.03</v>
      </c>
      <c r="H12313" s="1">
        <v>0</v>
      </c>
      <c r="I12313" s="1">
        <v>0.01</v>
      </c>
      <c r="J12313">
        <v>0</v>
      </c>
      <c r="K12313" s="3">
        <v>0</v>
      </c>
      <c r="L12313" s="3">
        <v>0</v>
      </c>
      <c r="M12313" s="4">
        <v>0</v>
      </c>
      <c r="R12313" s="3">
        <v>0</v>
      </c>
      <c r="S12313">
        <f t="shared" si="384"/>
        <v>0</v>
      </c>
      <c r="T12313">
        <f t="shared" si="385"/>
        <v>0</v>
      </c>
    </row>
    <row r="12314" spans="1:20" hidden="1" x14ac:dyDescent="0.25">
      <c r="A12314" s="2" t="s">
        <v>246</v>
      </c>
      <c r="B12314" s="2" t="s">
        <v>33</v>
      </c>
      <c r="C12314" s="2" t="s">
        <v>21</v>
      </c>
      <c r="F12314" s="1">
        <v>0</v>
      </c>
      <c r="G12314" s="1">
        <v>0</v>
      </c>
      <c r="J12314">
        <v>0</v>
      </c>
      <c r="L12314" s="3">
        <v>0</v>
      </c>
      <c r="M12314" s="4">
        <v>0</v>
      </c>
      <c r="S12314">
        <f t="shared" si="384"/>
        <v>0</v>
      </c>
      <c r="T12314">
        <f t="shared" si="385"/>
        <v>0</v>
      </c>
    </row>
    <row r="12315" spans="1:20" hidden="1" x14ac:dyDescent="0.25">
      <c r="A12315" s="2" t="s">
        <v>246</v>
      </c>
      <c r="B12315" s="2" t="s">
        <v>90</v>
      </c>
      <c r="C12315" s="2" t="s">
        <v>21</v>
      </c>
      <c r="F12315" s="1">
        <v>0</v>
      </c>
      <c r="G12315" s="1">
        <v>0.02</v>
      </c>
      <c r="H12315" s="1">
        <v>0.01</v>
      </c>
      <c r="I12315" s="1">
        <v>0</v>
      </c>
      <c r="J12315">
        <v>0</v>
      </c>
      <c r="L12315" s="3">
        <v>0</v>
      </c>
      <c r="M12315" s="4">
        <v>0</v>
      </c>
      <c r="S12315">
        <f t="shared" si="384"/>
        <v>0</v>
      </c>
      <c r="T12315">
        <f t="shared" si="385"/>
        <v>0</v>
      </c>
    </row>
    <row r="12316" spans="1:20" hidden="1" x14ac:dyDescent="0.25">
      <c r="A12316" s="2" t="s">
        <v>246</v>
      </c>
      <c r="B12316" s="2" t="s">
        <v>37</v>
      </c>
      <c r="C12316" s="2" t="s">
        <v>21</v>
      </c>
      <c r="J12316">
        <v>0</v>
      </c>
      <c r="L12316" s="3">
        <v>0</v>
      </c>
      <c r="O12316" s="3">
        <v>0</v>
      </c>
      <c r="P12316" s="4">
        <v>0</v>
      </c>
      <c r="Q12316" s="4">
        <v>0</v>
      </c>
      <c r="S12316">
        <f t="shared" si="384"/>
        <v>0</v>
      </c>
      <c r="T12316">
        <f t="shared" si="385"/>
        <v>0</v>
      </c>
    </row>
    <row r="12317" spans="1:20" hidden="1" x14ac:dyDescent="0.25">
      <c r="A12317" s="2" t="s">
        <v>246</v>
      </c>
      <c r="B12317" s="2" t="s">
        <v>41</v>
      </c>
      <c r="C12317" s="2" t="s">
        <v>21</v>
      </c>
      <c r="F12317" s="1">
        <v>0</v>
      </c>
      <c r="G12317" s="1">
        <v>0</v>
      </c>
      <c r="H12317" s="1">
        <v>0.01</v>
      </c>
      <c r="J12317">
        <v>0</v>
      </c>
      <c r="L12317" s="3">
        <v>0</v>
      </c>
      <c r="M12317" s="4">
        <v>0</v>
      </c>
      <c r="O12317" s="3">
        <v>0</v>
      </c>
      <c r="R12317" s="3">
        <v>0</v>
      </c>
      <c r="S12317">
        <f t="shared" si="384"/>
        <v>0</v>
      </c>
      <c r="T12317">
        <f t="shared" si="385"/>
        <v>0</v>
      </c>
    </row>
    <row r="12318" spans="1:20" hidden="1" x14ac:dyDescent="0.25">
      <c r="A12318" s="2" t="s">
        <v>246</v>
      </c>
      <c r="B12318" s="2" t="s">
        <v>96</v>
      </c>
      <c r="C12318" s="2" t="s">
        <v>19</v>
      </c>
      <c r="E12318" s="4">
        <v>0</v>
      </c>
      <c r="F12318" s="1">
        <v>0</v>
      </c>
      <c r="G12318" s="1">
        <v>0</v>
      </c>
      <c r="H12318" s="1">
        <v>0</v>
      </c>
      <c r="I12318" s="1">
        <v>0</v>
      </c>
      <c r="J12318">
        <v>0</v>
      </c>
      <c r="K12318" s="3">
        <v>0</v>
      </c>
      <c r="L12318" s="3">
        <v>0</v>
      </c>
      <c r="M12318" s="4">
        <v>0</v>
      </c>
      <c r="S12318">
        <f t="shared" si="384"/>
        <v>0</v>
      </c>
      <c r="T12318">
        <f t="shared" si="385"/>
        <v>0</v>
      </c>
    </row>
    <row r="12319" spans="1:20" hidden="1" x14ac:dyDescent="0.25">
      <c r="A12319" s="2" t="s">
        <v>246</v>
      </c>
      <c r="B12319" s="2" t="s">
        <v>97</v>
      </c>
      <c r="C12319" s="2" t="s">
        <v>19</v>
      </c>
      <c r="D12319" s="4">
        <v>0</v>
      </c>
      <c r="E12319" s="4">
        <v>0</v>
      </c>
      <c r="F12319" s="1">
        <v>0</v>
      </c>
      <c r="G12319" s="1">
        <v>0</v>
      </c>
      <c r="H12319" s="1">
        <v>0</v>
      </c>
      <c r="I12319" s="1">
        <v>0</v>
      </c>
      <c r="J12319">
        <v>0</v>
      </c>
      <c r="K12319" s="3">
        <v>0</v>
      </c>
      <c r="L12319" s="3">
        <v>0</v>
      </c>
      <c r="M12319" s="4">
        <v>0</v>
      </c>
      <c r="S12319">
        <f t="shared" si="384"/>
        <v>0</v>
      </c>
      <c r="T12319">
        <f t="shared" si="385"/>
        <v>0</v>
      </c>
    </row>
    <row r="12320" spans="1:20" hidden="1" x14ac:dyDescent="0.25">
      <c r="A12320" s="2" t="s">
        <v>246</v>
      </c>
      <c r="B12320" s="2" t="s">
        <v>106</v>
      </c>
      <c r="C12320" s="2" t="s">
        <v>21</v>
      </c>
      <c r="F12320" s="1">
        <v>0</v>
      </c>
      <c r="G12320" s="1">
        <v>0.01</v>
      </c>
      <c r="H12320" s="1">
        <v>0.01</v>
      </c>
      <c r="I12320" s="1">
        <v>0</v>
      </c>
      <c r="J12320">
        <v>0</v>
      </c>
      <c r="L12320" s="3">
        <v>0</v>
      </c>
      <c r="M12320" s="4">
        <v>0</v>
      </c>
      <c r="S12320">
        <f t="shared" si="384"/>
        <v>0</v>
      </c>
      <c r="T12320">
        <f t="shared" si="385"/>
        <v>0</v>
      </c>
    </row>
    <row r="12321" spans="1:20" hidden="1" x14ac:dyDescent="0.25">
      <c r="A12321" s="2" t="s">
        <v>246</v>
      </c>
      <c r="B12321" s="2" t="s">
        <v>107</v>
      </c>
      <c r="C12321" s="2" t="s">
        <v>19</v>
      </c>
      <c r="E12321" s="4">
        <v>0</v>
      </c>
      <c r="F12321" s="1">
        <v>0</v>
      </c>
      <c r="G12321" s="1">
        <v>0</v>
      </c>
      <c r="H12321" s="1">
        <v>0</v>
      </c>
      <c r="I12321" s="1">
        <v>0</v>
      </c>
      <c r="J12321">
        <v>0</v>
      </c>
      <c r="K12321" s="3">
        <v>0</v>
      </c>
      <c r="L12321" s="3">
        <v>0</v>
      </c>
      <c r="M12321" s="4">
        <v>0</v>
      </c>
      <c r="S12321">
        <f t="shared" si="384"/>
        <v>0</v>
      </c>
      <c r="T12321">
        <f t="shared" si="385"/>
        <v>0</v>
      </c>
    </row>
    <row r="12322" spans="1:20" hidden="1" x14ac:dyDescent="0.25">
      <c r="A12322" s="2" t="s">
        <v>246</v>
      </c>
      <c r="B12322" s="2" t="s">
        <v>61</v>
      </c>
      <c r="C12322" s="2" t="s">
        <v>21</v>
      </c>
      <c r="E12322" s="4">
        <v>0</v>
      </c>
      <c r="J12322">
        <v>0</v>
      </c>
      <c r="K12322" s="3">
        <v>0</v>
      </c>
      <c r="L12322" s="3">
        <v>0</v>
      </c>
      <c r="O12322" s="3">
        <v>0</v>
      </c>
      <c r="Q12322" s="4">
        <v>0</v>
      </c>
      <c r="S12322">
        <f t="shared" si="384"/>
        <v>0</v>
      </c>
      <c r="T12322">
        <f t="shared" si="385"/>
        <v>0</v>
      </c>
    </row>
    <row r="12323" spans="1:20" hidden="1" x14ac:dyDescent="0.25">
      <c r="A12323" s="2" t="s">
        <v>246</v>
      </c>
      <c r="B12323" s="2" t="s">
        <v>63</v>
      </c>
      <c r="C12323" s="2" t="s">
        <v>21</v>
      </c>
      <c r="F12323" s="1">
        <v>0</v>
      </c>
      <c r="G12323" s="1">
        <v>0.03</v>
      </c>
      <c r="H12323" s="1">
        <v>0</v>
      </c>
      <c r="I12323" s="1">
        <v>0.01</v>
      </c>
      <c r="J12323">
        <v>0</v>
      </c>
      <c r="L12323" s="3">
        <v>0</v>
      </c>
      <c r="M12323" s="4">
        <v>0</v>
      </c>
      <c r="S12323">
        <f t="shared" si="384"/>
        <v>0</v>
      </c>
      <c r="T12323">
        <f t="shared" si="385"/>
        <v>0</v>
      </c>
    </row>
    <row r="12324" spans="1:20" hidden="1" x14ac:dyDescent="0.25">
      <c r="A12324" s="2" t="s">
        <v>246</v>
      </c>
      <c r="B12324" s="2" t="s">
        <v>113</v>
      </c>
      <c r="C12324" s="2" t="s">
        <v>21</v>
      </c>
      <c r="J12324">
        <v>0</v>
      </c>
      <c r="L12324" s="3">
        <v>0</v>
      </c>
      <c r="Q12324" s="4">
        <v>0</v>
      </c>
      <c r="S12324">
        <f t="shared" si="384"/>
        <v>0</v>
      </c>
      <c r="T12324">
        <f t="shared" si="385"/>
        <v>0</v>
      </c>
    </row>
    <row r="12325" spans="1:20" hidden="1" x14ac:dyDescent="0.25">
      <c r="A12325" s="2" t="s">
        <v>246</v>
      </c>
      <c r="B12325" s="2" t="s">
        <v>71</v>
      </c>
      <c r="C12325" s="2" t="s">
        <v>21</v>
      </c>
      <c r="F12325" s="1">
        <v>0</v>
      </c>
      <c r="G12325" s="1">
        <v>0</v>
      </c>
      <c r="H12325" s="1">
        <v>0</v>
      </c>
      <c r="I12325" s="1">
        <v>0</v>
      </c>
      <c r="J12325">
        <v>0</v>
      </c>
      <c r="K12325" s="3">
        <v>0</v>
      </c>
      <c r="M12325" s="4">
        <v>0</v>
      </c>
      <c r="N12325" s="4">
        <v>0</v>
      </c>
      <c r="O12325" s="3">
        <v>0</v>
      </c>
      <c r="P12325" s="4">
        <v>0</v>
      </c>
      <c r="S12325">
        <f t="shared" si="384"/>
        <v>0</v>
      </c>
      <c r="T12325">
        <f t="shared" si="385"/>
        <v>0</v>
      </c>
    </row>
    <row r="12326" spans="1:20" hidden="1" x14ac:dyDescent="0.25">
      <c r="A12326" s="2" t="s">
        <v>246</v>
      </c>
      <c r="B12326" s="2" t="s">
        <v>72</v>
      </c>
      <c r="C12326" s="2" t="s">
        <v>21</v>
      </c>
      <c r="F12326" s="1">
        <v>0</v>
      </c>
      <c r="G12326" s="1">
        <v>0.01</v>
      </c>
      <c r="I12326" s="1">
        <v>0</v>
      </c>
      <c r="J12326">
        <v>0</v>
      </c>
      <c r="L12326" s="3">
        <v>0</v>
      </c>
      <c r="M12326" s="4">
        <v>0</v>
      </c>
      <c r="S12326">
        <f t="shared" si="384"/>
        <v>0</v>
      </c>
      <c r="T12326">
        <f t="shared" si="385"/>
        <v>0</v>
      </c>
    </row>
    <row r="12327" spans="1:20" hidden="1" x14ac:dyDescent="0.25">
      <c r="A12327" s="2" t="s">
        <v>246</v>
      </c>
      <c r="B12327" s="2" t="s">
        <v>77</v>
      </c>
      <c r="C12327" s="2" t="s">
        <v>19</v>
      </c>
      <c r="F12327" s="1">
        <v>0</v>
      </c>
      <c r="G12327" s="1">
        <v>0.03</v>
      </c>
      <c r="H12327" s="1">
        <v>0</v>
      </c>
      <c r="I12327" s="1">
        <v>0.01</v>
      </c>
      <c r="J12327">
        <v>0</v>
      </c>
      <c r="L12327" s="3">
        <v>0</v>
      </c>
      <c r="M12327" s="4">
        <v>0</v>
      </c>
      <c r="S12327">
        <f t="shared" si="384"/>
        <v>0</v>
      </c>
      <c r="T12327">
        <f t="shared" si="385"/>
        <v>0</v>
      </c>
    </row>
    <row r="12328" spans="1:20" hidden="1" x14ac:dyDescent="0.25">
      <c r="A12328" s="2" t="s">
        <v>246</v>
      </c>
      <c r="B12328" s="2" t="s">
        <v>55</v>
      </c>
      <c r="C12328" s="2" t="s">
        <v>21</v>
      </c>
      <c r="F12328" s="1">
        <v>1</v>
      </c>
      <c r="H12328" s="1">
        <v>0.02</v>
      </c>
      <c r="I12328" s="1">
        <v>0.04</v>
      </c>
      <c r="S12328">
        <f t="shared" si="384"/>
        <v>0</v>
      </c>
      <c r="T12328">
        <f t="shared" si="385"/>
        <v>0</v>
      </c>
    </row>
    <row r="12329" spans="1:20" hidden="1" x14ac:dyDescent="0.25">
      <c r="A12329" s="2" t="s">
        <v>248</v>
      </c>
      <c r="B12329" s="2" t="s">
        <v>50</v>
      </c>
      <c r="C12329" s="2" t="s">
        <v>21</v>
      </c>
      <c r="D12329" s="4">
        <v>35</v>
      </c>
      <c r="F12329" s="1">
        <v>76</v>
      </c>
      <c r="G12329" s="1">
        <v>119.09</v>
      </c>
      <c r="H12329" s="1">
        <v>0.74</v>
      </c>
      <c r="I12329" s="1">
        <v>4.5599999999999996</v>
      </c>
      <c r="J12329">
        <v>3346</v>
      </c>
      <c r="K12329" s="3">
        <v>0</v>
      </c>
      <c r="M12329" s="4">
        <v>2965</v>
      </c>
      <c r="N12329" s="4">
        <v>346</v>
      </c>
      <c r="O12329" s="3">
        <v>3346</v>
      </c>
      <c r="S12329">
        <f t="shared" si="384"/>
        <v>3346</v>
      </c>
      <c r="T12329">
        <f t="shared" si="385"/>
        <v>3346</v>
      </c>
    </row>
    <row r="12330" spans="1:20" hidden="1" x14ac:dyDescent="0.25">
      <c r="A12330" s="2" t="s">
        <v>248</v>
      </c>
      <c r="B12330" s="2" t="s">
        <v>67</v>
      </c>
      <c r="C12330" s="2" t="s">
        <v>21</v>
      </c>
      <c r="D12330" s="4">
        <v>193</v>
      </c>
      <c r="F12330" s="1">
        <v>725</v>
      </c>
      <c r="G12330" s="1">
        <v>74.180000000000007</v>
      </c>
      <c r="H12330" s="1">
        <v>1.58</v>
      </c>
      <c r="I12330" s="1">
        <v>12.67</v>
      </c>
      <c r="J12330">
        <v>2168</v>
      </c>
      <c r="K12330" s="3">
        <v>0</v>
      </c>
      <c r="L12330" s="3">
        <v>144</v>
      </c>
      <c r="M12330" s="4">
        <v>1847</v>
      </c>
      <c r="N12330" s="4">
        <v>97</v>
      </c>
      <c r="O12330" s="3">
        <v>1935</v>
      </c>
      <c r="P12330" s="4">
        <v>31</v>
      </c>
      <c r="R12330" s="3">
        <v>89</v>
      </c>
      <c r="S12330">
        <f t="shared" si="384"/>
        <v>2168</v>
      </c>
      <c r="T12330">
        <f t="shared" si="385"/>
        <v>2168</v>
      </c>
    </row>
    <row r="12331" spans="1:20" hidden="1" x14ac:dyDescent="0.25">
      <c r="A12331" s="2" t="s">
        <v>248</v>
      </c>
      <c r="B12331" s="2" t="s">
        <v>52</v>
      </c>
      <c r="C12331" s="2" t="s">
        <v>21</v>
      </c>
      <c r="D12331" s="4">
        <v>118</v>
      </c>
      <c r="E12331" s="4">
        <v>250</v>
      </c>
      <c r="F12331" s="1">
        <v>369</v>
      </c>
      <c r="G12331" s="1">
        <v>45.81</v>
      </c>
      <c r="H12331" s="1">
        <v>3.84</v>
      </c>
      <c r="I12331" s="1">
        <v>8.9</v>
      </c>
      <c r="J12331">
        <v>2102</v>
      </c>
      <c r="K12331" s="3">
        <v>0</v>
      </c>
      <c r="L12331" s="3">
        <v>100</v>
      </c>
      <c r="M12331" s="4">
        <v>1140</v>
      </c>
      <c r="N12331" s="4">
        <v>159</v>
      </c>
      <c r="O12331" s="3">
        <v>2002</v>
      </c>
      <c r="P12331" s="4">
        <v>37</v>
      </c>
      <c r="Q12331" s="4">
        <v>398</v>
      </c>
      <c r="R12331" s="3">
        <v>0</v>
      </c>
      <c r="S12331">
        <f t="shared" si="384"/>
        <v>2102</v>
      </c>
      <c r="T12331">
        <f t="shared" si="385"/>
        <v>2102</v>
      </c>
    </row>
    <row r="12332" spans="1:20" hidden="1" x14ac:dyDescent="0.25">
      <c r="A12332" s="2" t="s">
        <v>248</v>
      </c>
      <c r="B12332" s="2" t="s">
        <v>65</v>
      </c>
      <c r="C12332" s="2" t="s">
        <v>21</v>
      </c>
      <c r="D12332" s="4">
        <v>361</v>
      </c>
      <c r="F12332" s="1">
        <v>95</v>
      </c>
      <c r="G12332" s="1">
        <v>49.02</v>
      </c>
      <c r="H12332" s="1">
        <v>0.13</v>
      </c>
      <c r="I12332" s="1">
        <v>2.2799999999999998</v>
      </c>
      <c r="J12332">
        <v>1798</v>
      </c>
      <c r="K12332" s="3">
        <v>7</v>
      </c>
      <c r="L12332" s="3">
        <v>0</v>
      </c>
      <c r="M12332" s="4">
        <v>1220</v>
      </c>
      <c r="N12332" s="4">
        <v>180</v>
      </c>
      <c r="O12332" s="3">
        <v>1804</v>
      </c>
      <c r="P12332" s="4">
        <v>36</v>
      </c>
      <c r="S12332">
        <f t="shared" si="384"/>
        <v>1797</v>
      </c>
      <c r="T12332">
        <f t="shared" si="385"/>
        <v>1797</v>
      </c>
    </row>
    <row r="12333" spans="1:20" hidden="1" x14ac:dyDescent="0.25">
      <c r="A12333" s="2" t="s">
        <v>248</v>
      </c>
      <c r="B12333" s="2" t="s">
        <v>36</v>
      </c>
      <c r="C12333" s="2" t="s">
        <v>21</v>
      </c>
      <c r="F12333" s="1">
        <v>33</v>
      </c>
      <c r="G12333" s="1">
        <v>28.85</v>
      </c>
      <c r="H12333" s="1">
        <v>0.32</v>
      </c>
      <c r="I12333" s="1">
        <v>0.38</v>
      </c>
      <c r="J12333">
        <v>798</v>
      </c>
      <c r="M12333" s="4">
        <v>718</v>
      </c>
      <c r="N12333" s="4">
        <v>80</v>
      </c>
      <c r="O12333" s="3">
        <v>798</v>
      </c>
      <c r="S12333">
        <f t="shared" si="384"/>
        <v>798</v>
      </c>
      <c r="T12333">
        <f t="shared" si="385"/>
        <v>798</v>
      </c>
    </row>
    <row r="12334" spans="1:20" hidden="1" x14ac:dyDescent="0.25">
      <c r="A12334" s="2" t="s">
        <v>248</v>
      </c>
      <c r="B12334" s="2" t="s">
        <v>64</v>
      </c>
      <c r="C12334" s="2" t="s">
        <v>21</v>
      </c>
      <c r="F12334" s="1">
        <v>33</v>
      </c>
      <c r="G12334" s="1">
        <v>28.56</v>
      </c>
      <c r="H12334" s="1">
        <v>0.16</v>
      </c>
      <c r="I12334" s="1">
        <v>0.23</v>
      </c>
      <c r="J12334">
        <v>790</v>
      </c>
      <c r="K12334" s="3">
        <v>0</v>
      </c>
      <c r="L12334" s="3">
        <v>10</v>
      </c>
      <c r="M12334" s="4">
        <v>711</v>
      </c>
      <c r="N12334" s="4">
        <v>79</v>
      </c>
      <c r="O12334" s="3">
        <v>780</v>
      </c>
      <c r="S12334">
        <f t="shared" si="384"/>
        <v>790</v>
      </c>
      <c r="T12334">
        <f t="shared" si="385"/>
        <v>790</v>
      </c>
    </row>
    <row r="12335" spans="1:20" hidden="1" x14ac:dyDescent="0.25">
      <c r="A12335" s="2" t="s">
        <v>248</v>
      </c>
      <c r="B12335" s="2" t="s">
        <v>27</v>
      </c>
      <c r="C12335" s="2" t="s">
        <v>21</v>
      </c>
      <c r="D12335" s="4">
        <v>9</v>
      </c>
      <c r="F12335" s="1">
        <v>158</v>
      </c>
      <c r="G12335" s="1">
        <v>21.37</v>
      </c>
      <c r="H12335" s="1">
        <v>0.62</v>
      </c>
      <c r="I12335" s="1">
        <v>4.49</v>
      </c>
      <c r="J12335">
        <v>572</v>
      </c>
      <c r="L12335" s="3">
        <v>497</v>
      </c>
      <c r="M12335" s="4">
        <v>532</v>
      </c>
      <c r="N12335" s="4">
        <v>21</v>
      </c>
      <c r="O12335" s="3">
        <v>75</v>
      </c>
      <c r="P12335" s="4">
        <v>10</v>
      </c>
      <c r="R12335" s="3">
        <v>0</v>
      </c>
      <c r="S12335">
        <f t="shared" si="384"/>
        <v>572</v>
      </c>
      <c r="T12335">
        <f t="shared" si="385"/>
        <v>572</v>
      </c>
    </row>
    <row r="12336" spans="1:20" hidden="1" x14ac:dyDescent="0.25">
      <c r="A12336" s="2" t="s">
        <v>248</v>
      </c>
      <c r="B12336" s="2" t="s">
        <v>104</v>
      </c>
      <c r="C12336" s="2" t="s">
        <v>21</v>
      </c>
      <c r="D12336" s="4">
        <v>45</v>
      </c>
      <c r="F12336" s="1">
        <v>39</v>
      </c>
      <c r="G12336" s="1">
        <v>14.13</v>
      </c>
      <c r="H12336" s="1">
        <v>0.12</v>
      </c>
      <c r="I12336" s="1">
        <v>0.39</v>
      </c>
      <c r="J12336">
        <v>451</v>
      </c>
      <c r="M12336" s="4">
        <v>352</v>
      </c>
      <c r="N12336" s="4">
        <v>45</v>
      </c>
      <c r="O12336" s="3">
        <v>451</v>
      </c>
      <c r="P12336" s="4">
        <v>9</v>
      </c>
      <c r="S12336">
        <f t="shared" si="384"/>
        <v>451</v>
      </c>
      <c r="T12336">
        <f t="shared" si="385"/>
        <v>451</v>
      </c>
    </row>
    <row r="12337" spans="1:20" hidden="1" x14ac:dyDescent="0.25">
      <c r="A12337" s="2" t="s">
        <v>248</v>
      </c>
      <c r="B12337" s="2" t="s">
        <v>107</v>
      </c>
      <c r="C12337" s="2" t="s">
        <v>19</v>
      </c>
      <c r="E12337" s="4">
        <v>444</v>
      </c>
      <c r="F12337" s="1">
        <v>0</v>
      </c>
      <c r="G12337" s="1">
        <v>0</v>
      </c>
      <c r="H12337" s="1">
        <v>0</v>
      </c>
      <c r="I12337" s="1">
        <v>0</v>
      </c>
      <c r="J12337">
        <v>444</v>
      </c>
      <c r="K12337" s="3">
        <v>0</v>
      </c>
      <c r="L12337" s="3">
        <v>0</v>
      </c>
      <c r="M12337" s="4">
        <v>0</v>
      </c>
      <c r="O12337" s="3">
        <v>444</v>
      </c>
      <c r="S12337">
        <f t="shared" si="384"/>
        <v>444</v>
      </c>
      <c r="T12337">
        <f t="shared" si="385"/>
        <v>444</v>
      </c>
    </row>
    <row r="12338" spans="1:20" hidden="1" x14ac:dyDescent="0.25">
      <c r="A12338" s="2" t="s">
        <v>248</v>
      </c>
      <c r="B12338" s="2" t="s">
        <v>113</v>
      </c>
      <c r="C12338" s="2" t="s">
        <v>21</v>
      </c>
      <c r="F12338" s="1">
        <v>30</v>
      </c>
      <c r="G12338" s="1">
        <v>2.93</v>
      </c>
      <c r="H12338" s="1">
        <v>1.04</v>
      </c>
      <c r="I12338" s="1">
        <v>2.77</v>
      </c>
      <c r="J12338">
        <v>360</v>
      </c>
      <c r="K12338" s="3">
        <v>0</v>
      </c>
      <c r="L12338" s="3">
        <v>20</v>
      </c>
      <c r="M12338" s="4">
        <v>73</v>
      </c>
      <c r="N12338" s="4">
        <v>14</v>
      </c>
      <c r="O12338" s="3">
        <v>340</v>
      </c>
      <c r="P12338" s="4">
        <v>24</v>
      </c>
      <c r="Q12338" s="4">
        <v>249</v>
      </c>
      <c r="S12338">
        <f t="shared" si="384"/>
        <v>360</v>
      </c>
      <c r="T12338">
        <f t="shared" si="385"/>
        <v>360</v>
      </c>
    </row>
    <row r="12339" spans="1:20" hidden="1" x14ac:dyDescent="0.25">
      <c r="A12339" s="2" t="s">
        <v>248</v>
      </c>
      <c r="B12339" s="2" t="s">
        <v>92</v>
      </c>
      <c r="C12339" s="2" t="s">
        <v>21</v>
      </c>
      <c r="F12339" s="1">
        <v>101</v>
      </c>
      <c r="G12339" s="1">
        <v>10.86</v>
      </c>
      <c r="H12339" s="1">
        <v>0.51</v>
      </c>
      <c r="I12339" s="1">
        <v>6.57</v>
      </c>
      <c r="J12339">
        <v>309</v>
      </c>
      <c r="K12339" s="3">
        <v>1</v>
      </c>
      <c r="L12339" s="3">
        <v>0</v>
      </c>
      <c r="M12339" s="4">
        <v>270</v>
      </c>
      <c r="N12339" s="4">
        <v>9</v>
      </c>
      <c r="O12339" s="3">
        <v>310</v>
      </c>
      <c r="P12339" s="4">
        <v>29</v>
      </c>
      <c r="S12339">
        <f t="shared" si="384"/>
        <v>309</v>
      </c>
      <c r="T12339">
        <f t="shared" si="385"/>
        <v>308</v>
      </c>
    </row>
    <row r="12340" spans="1:20" hidden="1" x14ac:dyDescent="0.25">
      <c r="A12340" s="2" t="s">
        <v>248</v>
      </c>
      <c r="B12340" s="2" t="s">
        <v>28</v>
      </c>
      <c r="C12340" s="2" t="s">
        <v>21</v>
      </c>
      <c r="F12340" s="1">
        <v>52</v>
      </c>
      <c r="G12340" s="1">
        <v>6.39</v>
      </c>
      <c r="J12340">
        <v>159</v>
      </c>
      <c r="M12340" s="4">
        <v>159</v>
      </c>
      <c r="O12340" s="3">
        <v>159</v>
      </c>
      <c r="S12340">
        <f t="shared" si="384"/>
        <v>159</v>
      </c>
      <c r="T12340">
        <f t="shared" si="385"/>
        <v>159</v>
      </c>
    </row>
    <row r="12341" spans="1:20" hidden="1" x14ac:dyDescent="0.25">
      <c r="A12341" s="2" t="s">
        <v>248</v>
      </c>
      <c r="B12341" s="2" t="s">
        <v>77</v>
      </c>
      <c r="C12341" s="2" t="s">
        <v>19</v>
      </c>
      <c r="F12341" s="1">
        <v>19</v>
      </c>
      <c r="G12341" s="1">
        <v>6.01</v>
      </c>
      <c r="H12341" s="1">
        <v>0.82</v>
      </c>
      <c r="I12341" s="1">
        <v>2.8</v>
      </c>
      <c r="J12341">
        <v>150</v>
      </c>
      <c r="K12341" s="3">
        <v>0</v>
      </c>
      <c r="M12341" s="4">
        <v>150</v>
      </c>
      <c r="O12341" s="3">
        <v>150</v>
      </c>
      <c r="S12341">
        <f t="shared" si="384"/>
        <v>150</v>
      </c>
      <c r="T12341">
        <f t="shared" si="385"/>
        <v>150</v>
      </c>
    </row>
    <row r="12342" spans="1:20" hidden="1" x14ac:dyDescent="0.25">
      <c r="A12342" s="2" t="s">
        <v>248</v>
      </c>
      <c r="B12342" s="2" t="s">
        <v>57</v>
      </c>
      <c r="C12342" s="2" t="s">
        <v>19</v>
      </c>
      <c r="F12342" s="1">
        <v>19</v>
      </c>
      <c r="G12342" s="1">
        <v>4.68</v>
      </c>
      <c r="H12342" s="1">
        <v>1.31</v>
      </c>
      <c r="I12342" s="1">
        <v>1.48</v>
      </c>
      <c r="J12342">
        <v>125</v>
      </c>
      <c r="L12342" s="3">
        <v>0</v>
      </c>
      <c r="M12342" s="4">
        <v>117</v>
      </c>
      <c r="N12342" s="4">
        <v>6</v>
      </c>
      <c r="O12342" s="3">
        <v>125</v>
      </c>
      <c r="P12342" s="4">
        <v>2</v>
      </c>
      <c r="S12342">
        <f t="shared" si="384"/>
        <v>125</v>
      </c>
      <c r="T12342">
        <f t="shared" si="385"/>
        <v>125</v>
      </c>
    </row>
    <row r="12343" spans="1:20" hidden="1" x14ac:dyDescent="0.25">
      <c r="A12343" s="2" t="s">
        <v>248</v>
      </c>
      <c r="B12343" s="2" t="s">
        <v>115</v>
      </c>
      <c r="C12343" s="2" t="s">
        <v>19</v>
      </c>
      <c r="F12343" s="1">
        <v>46</v>
      </c>
      <c r="G12343" s="1">
        <v>4.7</v>
      </c>
      <c r="H12343" s="1">
        <v>4.4000000000000004</v>
      </c>
      <c r="I12343" s="1">
        <v>1.41</v>
      </c>
      <c r="J12343">
        <v>117</v>
      </c>
      <c r="K12343" s="3">
        <v>0</v>
      </c>
      <c r="L12343" s="3">
        <v>5</v>
      </c>
      <c r="M12343" s="4">
        <v>117</v>
      </c>
      <c r="O12343" s="3">
        <v>113</v>
      </c>
      <c r="S12343">
        <f t="shared" si="384"/>
        <v>118</v>
      </c>
      <c r="T12343">
        <f t="shared" si="385"/>
        <v>117</v>
      </c>
    </row>
    <row r="12344" spans="1:20" hidden="1" x14ac:dyDescent="0.25">
      <c r="A12344" s="2" t="s">
        <v>248</v>
      </c>
      <c r="B12344" s="2" t="s">
        <v>46</v>
      </c>
      <c r="C12344" s="2" t="s">
        <v>21</v>
      </c>
      <c r="F12344" s="1">
        <v>111</v>
      </c>
      <c r="G12344" s="1">
        <v>4.58</v>
      </c>
      <c r="H12344" s="1">
        <v>12.53</v>
      </c>
      <c r="J12344">
        <v>114</v>
      </c>
      <c r="L12344" s="3">
        <v>74</v>
      </c>
      <c r="M12344" s="4">
        <v>114</v>
      </c>
      <c r="O12344" s="3">
        <v>45</v>
      </c>
      <c r="R12344" s="3">
        <v>-5</v>
      </c>
      <c r="S12344">
        <f t="shared" si="384"/>
        <v>114</v>
      </c>
      <c r="T12344">
        <f t="shared" si="385"/>
        <v>114</v>
      </c>
    </row>
    <row r="12345" spans="1:20" hidden="1" x14ac:dyDescent="0.25">
      <c r="A12345" s="2" t="s">
        <v>248</v>
      </c>
      <c r="B12345" s="2" t="s">
        <v>109</v>
      </c>
      <c r="C12345" s="2" t="s">
        <v>19</v>
      </c>
      <c r="E12345" s="4">
        <v>0</v>
      </c>
      <c r="F12345" s="1">
        <v>8</v>
      </c>
      <c r="G12345" s="1">
        <v>4.08</v>
      </c>
      <c r="H12345" s="1">
        <v>0.23</v>
      </c>
      <c r="I12345" s="1">
        <v>1.29</v>
      </c>
      <c r="J12345">
        <v>102</v>
      </c>
      <c r="K12345" s="3">
        <v>10</v>
      </c>
      <c r="L12345" s="3">
        <v>4</v>
      </c>
      <c r="M12345" s="4">
        <v>102</v>
      </c>
      <c r="O12345" s="3">
        <v>108</v>
      </c>
      <c r="S12345">
        <f t="shared" si="384"/>
        <v>102</v>
      </c>
      <c r="T12345">
        <f t="shared" si="385"/>
        <v>102</v>
      </c>
    </row>
    <row r="12346" spans="1:20" hidden="1" x14ac:dyDescent="0.25">
      <c r="A12346" s="2" t="s">
        <v>248</v>
      </c>
      <c r="B12346" s="2" t="s">
        <v>49</v>
      </c>
      <c r="C12346" s="2" t="s">
        <v>19</v>
      </c>
      <c r="F12346" s="1">
        <v>6</v>
      </c>
      <c r="G12346" s="1">
        <v>3.79</v>
      </c>
      <c r="H12346" s="1">
        <v>0.36</v>
      </c>
      <c r="I12346" s="1">
        <v>0.32</v>
      </c>
      <c r="J12346">
        <v>99</v>
      </c>
      <c r="L12346" s="3">
        <v>1</v>
      </c>
      <c r="M12346" s="4">
        <v>94</v>
      </c>
      <c r="N12346" s="4">
        <v>5</v>
      </c>
      <c r="O12346" s="3">
        <v>98</v>
      </c>
      <c r="S12346">
        <f t="shared" si="384"/>
        <v>99</v>
      </c>
      <c r="T12346">
        <f t="shared" si="385"/>
        <v>99</v>
      </c>
    </row>
    <row r="12347" spans="1:20" hidden="1" x14ac:dyDescent="0.25">
      <c r="A12347" s="2" t="s">
        <v>248</v>
      </c>
      <c r="B12347" s="2" t="s">
        <v>68</v>
      </c>
      <c r="C12347" s="2" t="s">
        <v>21</v>
      </c>
      <c r="F12347" s="1">
        <v>38</v>
      </c>
      <c r="G12347" s="1">
        <v>3.93</v>
      </c>
      <c r="J12347">
        <v>98</v>
      </c>
      <c r="K12347" s="3">
        <v>0</v>
      </c>
      <c r="L12347" s="3">
        <v>98</v>
      </c>
      <c r="M12347" s="4">
        <v>98</v>
      </c>
      <c r="R12347" s="3">
        <v>0</v>
      </c>
      <c r="S12347">
        <f t="shared" si="384"/>
        <v>98</v>
      </c>
      <c r="T12347">
        <f t="shared" si="385"/>
        <v>98</v>
      </c>
    </row>
    <row r="12348" spans="1:20" hidden="1" x14ac:dyDescent="0.25">
      <c r="A12348" s="2" t="s">
        <v>248</v>
      </c>
      <c r="B12348" s="2" t="s">
        <v>105</v>
      </c>
      <c r="C12348" s="2" t="s">
        <v>19</v>
      </c>
      <c r="E12348" s="4">
        <v>0</v>
      </c>
      <c r="F12348" s="1">
        <v>4</v>
      </c>
      <c r="G12348" s="1">
        <v>3.51</v>
      </c>
      <c r="H12348" s="1">
        <v>7.0000000000000007E-2</v>
      </c>
      <c r="I12348" s="1">
        <v>0.8</v>
      </c>
      <c r="J12348">
        <v>87</v>
      </c>
      <c r="K12348" s="3">
        <v>1</v>
      </c>
      <c r="L12348" s="3">
        <v>21</v>
      </c>
      <c r="M12348" s="4">
        <v>87</v>
      </c>
      <c r="O12348" s="3">
        <v>67</v>
      </c>
      <c r="S12348">
        <f t="shared" si="384"/>
        <v>87</v>
      </c>
      <c r="T12348">
        <f t="shared" si="385"/>
        <v>87</v>
      </c>
    </row>
    <row r="12349" spans="1:20" hidden="1" x14ac:dyDescent="0.25">
      <c r="A12349" s="2" t="s">
        <v>248</v>
      </c>
      <c r="B12349" s="2" t="s">
        <v>101</v>
      </c>
      <c r="C12349" s="2" t="s">
        <v>21</v>
      </c>
      <c r="F12349" s="1">
        <v>3</v>
      </c>
      <c r="G12349" s="1">
        <v>3.28</v>
      </c>
      <c r="H12349" s="1">
        <v>0.02</v>
      </c>
      <c r="I12349" s="1">
        <v>0.13</v>
      </c>
      <c r="J12349">
        <v>86</v>
      </c>
      <c r="M12349" s="4">
        <v>82</v>
      </c>
      <c r="N12349" s="4">
        <v>4</v>
      </c>
      <c r="O12349" s="3">
        <v>86</v>
      </c>
      <c r="S12349">
        <f t="shared" si="384"/>
        <v>86</v>
      </c>
      <c r="T12349">
        <f t="shared" si="385"/>
        <v>86</v>
      </c>
    </row>
    <row r="12350" spans="1:20" hidden="1" x14ac:dyDescent="0.25">
      <c r="A12350" s="2" t="s">
        <v>248</v>
      </c>
      <c r="B12350" s="2" t="s">
        <v>54</v>
      </c>
      <c r="C12350" s="2" t="s">
        <v>21</v>
      </c>
      <c r="D12350" s="4">
        <v>25</v>
      </c>
      <c r="F12350" s="1">
        <v>14</v>
      </c>
      <c r="G12350" s="1">
        <v>2.08</v>
      </c>
      <c r="H12350" s="1">
        <v>7.0000000000000007E-2</v>
      </c>
      <c r="I12350" s="1">
        <v>0.23</v>
      </c>
      <c r="J12350">
        <v>82</v>
      </c>
      <c r="K12350" s="3">
        <v>0</v>
      </c>
      <c r="M12350" s="4">
        <v>52</v>
      </c>
      <c r="N12350" s="4">
        <v>4</v>
      </c>
      <c r="O12350" s="3">
        <v>82</v>
      </c>
      <c r="P12350" s="4">
        <v>1</v>
      </c>
      <c r="S12350">
        <f t="shared" si="384"/>
        <v>82</v>
      </c>
      <c r="T12350">
        <f t="shared" si="385"/>
        <v>82</v>
      </c>
    </row>
    <row r="12351" spans="1:20" hidden="1" x14ac:dyDescent="0.25">
      <c r="A12351" s="2" t="s">
        <v>248</v>
      </c>
      <c r="B12351" s="2" t="s">
        <v>112</v>
      </c>
      <c r="C12351" s="2" t="s">
        <v>21</v>
      </c>
      <c r="D12351" s="4">
        <v>21</v>
      </c>
      <c r="F12351" s="1">
        <v>19</v>
      </c>
      <c r="G12351" s="1">
        <v>2.21</v>
      </c>
      <c r="H12351" s="1">
        <v>0.12</v>
      </c>
      <c r="I12351" s="1">
        <v>0.67</v>
      </c>
      <c r="J12351">
        <v>82</v>
      </c>
      <c r="L12351" s="3">
        <v>0</v>
      </c>
      <c r="M12351" s="4">
        <v>55</v>
      </c>
      <c r="N12351" s="4">
        <v>2</v>
      </c>
      <c r="O12351" s="3">
        <v>82</v>
      </c>
      <c r="P12351" s="4">
        <v>4</v>
      </c>
      <c r="S12351">
        <f t="shared" si="384"/>
        <v>82</v>
      </c>
      <c r="T12351">
        <f t="shared" si="385"/>
        <v>82</v>
      </c>
    </row>
    <row r="12352" spans="1:20" hidden="1" x14ac:dyDescent="0.25">
      <c r="A12352" s="2" t="s">
        <v>248</v>
      </c>
      <c r="B12352" s="2" t="s">
        <v>73</v>
      </c>
      <c r="C12352" s="2" t="s">
        <v>21</v>
      </c>
      <c r="F12352" s="1">
        <v>1</v>
      </c>
      <c r="G12352" s="1">
        <v>2.33</v>
      </c>
      <c r="H12352" s="1">
        <v>0.02</v>
      </c>
      <c r="I12352" s="1">
        <v>7.0000000000000007E-2</v>
      </c>
      <c r="J12352">
        <v>66</v>
      </c>
      <c r="K12352" s="3">
        <v>0</v>
      </c>
      <c r="L12352" s="3">
        <v>0</v>
      </c>
      <c r="M12352" s="4">
        <v>58</v>
      </c>
      <c r="N12352" s="4">
        <v>8</v>
      </c>
      <c r="O12352" s="3">
        <v>66</v>
      </c>
      <c r="S12352">
        <f t="shared" si="384"/>
        <v>66</v>
      </c>
      <c r="T12352">
        <f t="shared" si="385"/>
        <v>66</v>
      </c>
    </row>
    <row r="12353" spans="1:20" hidden="1" x14ac:dyDescent="0.25">
      <c r="A12353" s="2" t="s">
        <v>248</v>
      </c>
      <c r="B12353" s="2" t="s">
        <v>76</v>
      </c>
      <c r="C12353" s="2" t="s">
        <v>19</v>
      </c>
      <c r="F12353" s="1">
        <v>8</v>
      </c>
      <c r="G12353" s="1">
        <v>1.76</v>
      </c>
      <c r="H12353" s="1">
        <v>0.62</v>
      </c>
      <c r="I12353" s="1">
        <v>0.55000000000000004</v>
      </c>
      <c r="J12353">
        <v>44</v>
      </c>
      <c r="M12353" s="4">
        <v>44</v>
      </c>
      <c r="O12353" s="3">
        <v>44</v>
      </c>
      <c r="S12353">
        <f t="shared" si="384"/>
        <v>44</v>
      </c>
      <c r="T12353">
        <f t="shared" si="385"/>
        <v>44</v>
      </c>
    </row>
    <row r="12354" spans="1:20" hidden="1" x14ac:dyDescent="0.25">
      <c r="A12354" s="2" t="s">
        <v>248</v>
      </c>
      <c r="B12354" s="2" t="s">
        <v>114</v>
      </c>
      <c r="C12354" s="2" t="s">
        <v>21</v>
      </c>
      <c r="D12354" s="4">
        <v>4</v>
      </c>
      <c r="F12354" s="1">
        <v>10</v>
      </c>
      <c r="G12354" s="1">
        <v>1.33</v>
      </c>
      <c r="H12354" s="1">
        <v>7.0000000000000007E-2</v>
      </c>
      <c r="I12354" s="1">
        <v>0.21</v>
      </c>
      <c r="J12354">
        <v>40</v>
      </c>
      <c r="K12354" s="3">
        <v>0</v>
      </c>
      <c r="L12354" s="3">
        <v>0</v>
      </c>
      <c r="M12354" s="4">
        <v>33</v>
      </c>
      <c r="N12354" s="4">
        <v>2</v>
      </c>
      <c r="O12354" s="3">
        <v>40</v>
      </c>
      <c r="P12354" s="4">
        <v>1</v>
      </c>
      <c r="S12354">
        <f t="shared" ref="S12354:S12417" si="386">-K12354+L12354+O12354+R12354</f>
        <v>40</v>
      </c>
      <c r="T12354">
        <f t="shared" ref="T12354:T12417" si="387">M12354+N12354+P12354+Q12354+D12354+E12354</f>
        <v>40</v>
      </c>
    </row>
    <row r="12355" spans="1:20" hidden="1" x14ac:dyDescent="0.25">
      <c r="A12355" s="2" t="s">
        <v>248</v>
      </c>
      <c r="B12355" s="2" t="s">
        <v>26</v>
      </c>
      <c r="C12355" s="2" t="s">
        <v>21</v>
      </c>
      <c r="F12355" s="1">
        <v>2</v>
      </c>
      <c r="G12355" s="1">
        <v>1.44</v>
      </c>
      <c r="I12355" s="1">
        <v>0.02</v>
      </c>
      <c r="J12355">
        <v>36</v>
      </c>
      <c r="L12355" s="3">
        <v>5</v>
      </c>
      <c r="M12355" s="4">
        <v>36</v>
      </c>
      <c r="O12355" s="3">
        <v>31</v>
      </c>
      <c r="S12355">
        <f t="shared" si="386"/>
        <v>36</v>
      </c>
      <c r="T12355">
        <f t="shared" si="387"/>
        <v>36</v>
      </c>
    </row>
    <row r="12356" spans="1:20" hidden="1" x14ac:dyDescent="0.25">
      <c r="A12356" s="2" t="s">
        <v>248</v>
      </c>
      <c r="B12356" s="2" t="s">
        <v>60</v>
      </c>
      <c r="C12356" s="2" t="s">
        <v>21</v>
      </c>
      <c r="D12356" s="4">
        <v>1</v>
      </c>
      <c r="F12356" s="1">
        <v>5</v>
      </c>
      <c r="G12356" s="1">
        <v>0.77</v>
      </c>
      <c r="H12356" s="1">
        <v>0.02</v>
      </c>
      <c r="I12356" s="1">
        <v>0.14000000000000001</v>
      </c>
      <c r="J12356">
        <v>32</v>
      </c>
      <c r="L12356" s="3">
        <v>2</v>
      </c>
      <c r="M12356" s="4">
        <v>19</v>
      </c>
      <c r="N12356" s="4">
        <v>2</v>
      </c>
      <c r="O12356" s="3">
        <v>30</v>
      </c>
      <c r="P12356" s="4">
        <v>4</v>
      </c>
      <c r="Q12356" s="4">
        <v>6</v>
      </c>
      <c r="R12356" s="3">
        <v>0</v>
      </c>
      <c r="S12356">
        <f t="shared" si="386"/>
        <v>32</v>
      </c>
      <c r="T12356">
        <f t="shared" si="387"/>
        <v>32</v>
      </c>
    </row>
    <row r="12357" spans="1:20" hidden="1" x14ac:dyDescent="0.25">
      <c r="A12357" s="2" t="s">
        <v>248</v>
      </c>
      <c r="B12357" s="2" t="s">
        <v>94</v>
      </c>
      <c r="C12357" s="2" t="s">
        <v>21</v>
      </c>
      <c r="F12357" s="1">
        <v>26</v>
      </c>
      <c r="G12357" s="1">
        <v>1.08</v>
      </c>
      <c r="H12357" s="1">
        <v>2.95</v>
      </c>
      <c r="J12357">
        <v>27</v>
      </c>
      <c r="M12357" s="4">
        <v>27</v>
      </c>
      <c r="O12357" s="3">
        <v>27</v>
      </c>
      <c r="S12357">
        <f t="shared" si="386"/>
        <v>27</v>
      </c>
      <c r="T12357">
        <f t="shared" si="387"/>
        <v>27</v>
      </c>
    </row>
    <row r="12358" spans="1:20" hidden="1" x14ac:dyDescent="0.25">
      <c r="A12358" s="2" t="s">
        <v>248</v>
      </c>
      <c r="B12358" s="2" t="s">
        <v>37</v>
      </c>
      <c r="C12358" s="2" t="s">
        <v>21</v>
      </c>
      <c r="J12358">
        <v>26</v>
      </c>
      <c r="O12358" s="3">
        <v>26</v>
      </c>
      <c r="P12358" s="4">
        <v>1</v>
      </c>
      <c r="Q12358" s="4">
        <v>25</v>
      </c>
      <c r="S12358">
        <f t="shared" si="386"/>
        <v>26</v>
      </c>
      <c r="T12358">
        <f t="shared" si="387"/>
        <v>26</v>
      </c>
    </row>
    <row r="12359" spans="1:20" hidden="1" x14ac:dyDescent="0.25">
      <c r="A12359" s="2" t="s">
        <v>248</v>
      </c>
      <c r="B12359" s="2" t="s">
        <v>75</v>
      </c>
      <c r="C12359" s="2" t="s">
        <v>19</v>
      </c>
      <c r="F12359" s="1">
        <v>5</v>
      </c>
      <c r="G12359" s="1">
        <v>0.88</v>
      </c>
      <c r="H12359" s="1">
        <v>0.43</v>
      </c>
      <c r="I12359" s="1">
        <v>0.33</v>
      </c>
      <c r="J12359">
        <v>22</v>
      </c>
      <c r="L12359" s="3">
        <v>0</v>
      </c>
      <c r="M12359" s="4">
        <v>22</v>
      </c>
      <c r="O12359" s="3">
        <v>22</v>
      </c>
      <c r="S12359">
        <f t="shared" si="386"/>
        <v>22</v>
      </c>
      <c r="T12359">
        <f t="shared" si="387"/>
        <v>22</v>
      </c>
    </row>
    <row r="12360" spans="1:20" hidden="1" x14ac:dyDescent="0.25">
      <c r="A12360" s="2" t="s">
        <v>248</v>
      </c>
      <c r="B12360" s="2" t="s">
        <v>84</v>
      </c>
      <c r="C12360" s="2" t="s">
        <v>21</v>
      </c>
      <c r="D12360" s="4">
        <v>3</v>
      </c>
      <c r="F12360" s="1">
        <v>2</v>
      </c>
      <c r="G12360" s="1">
        <v>0.47</v>
      </c>
      <c r="H12360" s="1">
        <v>0.03</v>
      </c>
      <c r="I12360" s="1">
        <v>0.09</v>
      </c>
      <c r="J12360">
        <v>21</v>
      </c>
      <c r="M12360" s="4">
        <v>12</v>
      </c>
      <c r="N12360" s="4">
        <v>1</v>
      </c>
      <c r="O12360" s="3">
        <v>21</v>
      </c>
      <c r="P12360" s="4">
        <v>5</v>
      </c>
      <c r="S12360">
        <f t="shared" si="386"/>
        <v>21</v>
      </c>
      <c r="T12360">
        <f t="shared" si="387"/>
        <v>21</v>
      </c>
    </row>
    <row r="12361" spans="1:20" hidden="1" x14ac:dyDescent="0.25">
      <c r="A12361" s="2" t="s">
        <v>248</v>
      </c>
      <c r="B12361" s="2" t="s">
        <v>56</v>
      </c>
      <c r="C12361" s="2" t="s">
        <v>21</v>
      </c>
      <c r="F12361" s="1">
        <v>3</v>
      </c>
      <c r="G12361" s="1">
        <v>0.61</v>
      </c>
      <c r="H12361" s="1">
        <v>0.14000000000000001</v>
      </c>
      <c r="I12361" s="1">
        <v>0.1</v>
      </c>
      <c r="J12361">
        <v>17</v>
      </c>
      <c r="K12361" s="3">
        <v>5</v>
      </c>
      <c r="M12361" s="4">
        <v>15</v>
      </c>
      <c r="N12361" s="4">
        <v>2</v>
      </c>
      <c r="O12361" s="3">
        <v>22</v>
      </c>
      <c r="S12361">
        <f t="shared" si="386"/>
        <v>17</v>
      </c>
      <c r="T12361">
        <f t="shared" si="387"/>
        <v>17</v>
      </c>
    </row>
    <row r="12362" spans="1:20" hidden="1" x14ac:dyDescent="0.25">
      <c r="A12362" s="2" t="s">
        <v>248</v>
      </c>
      <c r="B12362" s="2" t="s">
        <v>18</v>
      </c>
      <c r="C12362" s="2" t="s">
        <v>19</v>
      </c>
      <c r="F12362" s="1">
        <v>2</v>
      </c>
      <c r="G12362" s="1">
        <v>0.64</v>
      </c>
      <c r="H12362" s="1">
        <v>0.06</v>
      </c>
      <c r="I12362" s="1">
        <v>0.31</v>
      </c>
      <c r="J12362">
        <v>16</v>
      </c>
      <c r="M12362" s="4">
        <v>16</v>
      </c>
      <c r="O12362" s="3">
        <v>16</v>
      </c>
      <c r="S12362">
        <f t="shared" si="386"/>
        <v>16</v>
      </c>
      <c r="T12362">
        <f t="shared" si="387"/>
        <v>16</v>
      </c>
    </row>
    <row r="12363" spans="1:20" hidden="1" x14ac:dyDescent="0.25">
      <c r="A12363" s="2" t="s">
        <v>248</v>
      </c>
      <c r="B12363" s="2" t="s">
        <v>89</v>
      </c>
      <c r="C12363" s="2" t="s">
        <v>19</v>
      </c>
      <c r="D12363" s="4">
        <v>0</v>
      </c>
      <c r="E12363" s="4">
        <v>0</v>
      </c>
      <c r="F12363" s="1">
        <v>1</v>
      </c>
      <c r="G12363" s="1">
        <v>0.66</v>
      </c>
      <c r="H12363" s="1">
        <v>0.01</v>
      </c>
      <c r="I12363" s="1">
        <v>0.18</v>
      </c>
      <c r="J12363">
        <v>16</v>
      </c>
      <c r="K12363" s="3">
        <v>2</v>
      </c>
      <c r="L12363" s="3">
        <v>2</v>
      </c>
      <c r="M12363" s="4">
        <v>16</v>
      </c>
      <c r="O12363" s="3">
        <v>16</v>
      </c>
      <c r="S12363">
        <f t="shared" si="386"/>
        <v>16</v>
      </c>
      <c r="T12363">
        <f t="shared" si="387"/>
        <v>16</v>
      </c>
    </row>
    <row r="12364" spans="1:20" hidden="1" x14ac:dyDescent="0.25">
      <c r="A12364" s="2" t="s">
        <v>248</v>
      </c>
      <c r="B12364" s="2" t="s">
        <v>74</v>
      </c>
      <c r="C12364" s="2" t="s">
        <v>19</v>
      </c>
      <c r="F12364" s="1">
        <v>3</v>
      </c>
      <c r="G12364" s="1">
        <v>0.63</v>
      </c>
      <c r="H12364" s="1">
        <v>0.18</v>
      </c>
      <c r="I12364" s="1">
        <v>0.26</v>
      </c>
      <c r="J12364">
        <v>16</v>
      </c>
      <c r="M12364" s="4">
        <v>16</v>
      </c>
      <c r="O12364" s="3">
        <v>16</v>
      </c>
      <c r="S12364">
        <f t="shared" si="386"/>
        <v>16</v>
      </c>
      <c r="T12364">
        <f t="shared" si="387"/>
        <v>16</v>
      </c>
    </row>
    <row r="12365" spans="1:20" hidden="1" x14ac:dyDescent="0.25">
      <c r="A12365" s="2" t="s">
        <v>248</v>
      </c>
      <c r="B12365" s="2" t="s">
        <v>129</v>
      </c>
      <c r="C12365" s="2" t="s">
        <v>21</v>
      </c>
      <c r="E12365" s="4">
        <v>1</v>
      </c>
      <c r="F12365" s="1">
        <v>13</v>
      </c>
      <c r="G12365" s="1">
        <v>0.52</v>
      </c>
      <c r="H12365" s="1">
        <v>1.43</v>
      </c>
      <c r="J12365">
        <v>14</v>
      </c>
      <c r="M12365" s="4">
        <v>13</v>
      </c>
      <c r="O12365" s="3">
        <v>14</v>
      </c>
      <c r="S12365">
        <f t="shared" si="386"/>
        <v>14</v>
      </c>
      <c r="T12365">
        <f t="shared" si="387"/>
        <v>14</v>
      </c>
    </row>
    <row r="12366" spans="1:20" hidden="1" x14ac:dyDescent="0.25">
      <c r="A12366" s="2" t="s">
        <v>248</v>
      </c>
      <c r="B12366" s="2" t="s">
        <v>87</v>
      </c>
      <c r="C12366" s="2" t="s">
        <v>19</v>
      </c>
      <c r="E12366" s="4">
        <v>0</v>
      </c>
      <c r="F12366" s="1">
        <v>1</v>
      </c>
      <c r="G12366" s="1">
        <v>0.43</v>
      </c>
      <c r="H12366" s="1">
        <v>0.01</v>
      </c>
      <c r="I12366" s="1">
        <v>0.16</v>
      </c>
      <c r="J12366">
        <v>11</v>
      </c>
      <c r="K12366" s="3">
        <v>0</v>
      </c>
      <c r="L12366" s="3">
        <v>1</v>
      </c>
      <c r="M12366" s="4">
        <v>11</v>
      </c>
      <c r="O12366" s="3">
        <v>10</v>
      </c>
      <c r="S12366">
        <f t="shared" si="386"/>
        <v>11</v>
      </c>
      <c r="T12366">
        <f t="shared" si="387"/>
        <v>11</v>
      </c>
    </row>
    <row r="12367" spans="1:20" hidden="1" x14ac:dyDescent="0.25">
      <c r="A12367" s="2" t="s">
        <v>248</v>
      </c>
      <c r="B12367" s="2" t="s">
        <v>39</v>
      </c>
      <c r="C12367" s="2" t="s">
        <v>19</v>
      </c>
      <c r="E12367" s="4">
        <v>0</v>
      </c>
      <c r="F12367" s="1">
        <v>7</v>
      </c>
      <c r="G12367" s="1">
        <v>0.36</v>
      </c>
      <c r="H12367" s="1">
        <v>0.78</v>
      </c>
      <c r="I12367" s="1">
        <v>0.04</v>
      </c>
      <c r="J12367">
        <v>9</v>
      </c>
      <c r="L12367" s="3">
        <v>0</v>
      </c>
      <c r="M12367" s="4">
        <v>9</v>
      </c>
      <c r="O12367" s="3">
        <v>9</v>
      </c>
      <c r="S12367">
        <f t="shared" si="386"/>
        <v>9</v>
      </c>
      <c r="T12367">
        <f t="shared" si="387"/>
        <v>9</v>
      </c>
    </row>
    <row r="12368" spans="1:20" hidden="1" x14ac:dyDescent="0.25">
      <c r="A12368" s="2" t="s">
        <v>248</v>
      </c>
      <c r="B12368" s="2" t="s">
        <v>62</v>
      </c>
      <c r="C12368" s="2" t="s">
        <v>19</v>
      </c>
      <c r="E12368" s="4">
        <v>0</v>
      </c>
      <c r="F12368" s="1">
        <v>1</v>
      </c>
      <c r="G12368" s="1">
        <v>0.38</v>
      </c>
      <c r="H12368" s="1">
        <v>0.03</v>
      </c>
      <c r="I12368" s="1">
        <v>0.11</v>
      </c>
      <c r="J12368">
        <v>9</v>
      </c>
      <c r="K12368" s="3">
        <v>0</v>
      </c>
      <c r="L12368" s="3">
        <v>1</v>
      </c>
      <c r="M12368" s="4">
        <v>9</v>
      </c>
      <c r="O12368" s="3">
        <v>9</v>
      </c>
      <c r="S12368">
        <f t="shared" si="386"/>
        <v>10</v>
      </c>
      <c r="T12368">
        <f t="shared" si="387"/>
        <v>9</v>
      </c>
    </row>
    <row r="12369" spans="1:20" hidden="1" x14ac:dyDescent="0.25">
      <c r="A12369" s="2" t="s">
        <v>248</v>
      </c>
      <c r="B12369" s="2" t="s">
        <v>100</v>
      </c>
      <c r="C12369" s="2" t="s">
        <v>19</v>
      </c>
      <c r="E12369" s="4">
        <v>0</v>
      </c>
      <c r="F12369" s="1">
        <v>0</v>
      </c>
      <c r="G12369" s="1">
        <v>0.23</v>
      </c>
      <c r="H12369" s="1">
        <v>0</v>
      </c>
      <c r="I12369" s="1">
        <v>0.01</v>
      </c>
      <c r="J12369">
        <v>6</v>
      </c>
      <c r="K12369" s="3">
        <v>57</v>
      </c>
      <c r="L12369" s="3">
        <v>2</v>
      </c>
      <c r="M12369" s="4">
        <v>6</v>
      </c>
      <c r="O12369" s="3">
        <v>60</v>
      </c>
      <c r="S12369">
        <f t="shared" si="386"/>
        <v>5</v>
      </c>
      <c r="T12369">
        <f t="shared" si="387"/>
        <v>6</v>
      </c>
    </row>
    <row r="12370" spans="1:20" hidden="1" x14ac:dyDescent="0.25">
      <c r="A12370" s="2" t="s">
        <v>248</v>
      </c>
      <c r="B12370" s="2" t="s">
        <v>41</v>
      </c>
      <c r="C12370" s="2" t="s">
        <v>21</v>
      </c>
      <c r="F12370" s="1">
        <v>4</v>
      </c>
      <c r="G12370" s="1">
        <v>0.17</v>
      </c>
      <c r="H12370" s="1">
        <v>0.47</v>
      </c>
      <c r="J12370">
        <v>4</v>
      </c>
      <c r="M12370" s="4">
        <v>4</v>
      </c>
      <c r="O12370" s="3">
        <v>4</v>
      </c>
      <c r="S12370">
        <f t="shared" si="386"/>
        <v>4</v>
      </c>
      <c r="T12370">
        <f t="shared" si="387"/>
        <v>4</v>
      </c>
    </row>
    <row r="12371" spans="1:20" hidden="1" x14ac:dyDescent="0.25">
      <c r="A12371" s="2" t="s">
        <v>248</v>
      </c>
      <c r="B12371" s="2" t="s">
        <v>110</v>
      </c>
      <c r="C12371" s="2" t="s">
        <v>19</v>
      </c>
      <c r="D12371" s="4">
        <v>1</v>
      </c>
      <c r="E12371" s="4">
        <v>0</v>
      </c>
      <c r="F12371" s="1">
        <v>0</v>
      </c>
      <c r="G12371" s="1">
        <v>0.04</v>
      </c>
      <c r="H12371" s="1">
        <v>0</v>
      </c>
      <c r="I12371" s="1">
        <v>0.02</v>
      </c>
      <c r="J12371">
        <v>2</v>
      </c>
      <c r="K12371" s="3">
        <v>0</v>
      </c>
      <c r="L12371" s="3">
        <v>3</v>
      </c>
      <c r="M12371" s="4">
        <v>1</v>
      </c>
      <c r="O12371" s="3">
        <v>0</v>
      </c>
      <c r="S12371">
        <f t="shared" si="386"/>
        <v>3</v>
      </c>
      <c r="T12371">
        <f t="shared" si="387"/>
        <v>2</v>
      </c>
    </row>
    <row r="12372" spans="1:20" hidden="1" x14ac:dyDescent="0.25">
      <c r="A12372" s="2" t="s">
        <v>248</v>
      </c>
      <c r="B12372" s="2" t="s">
        <v>29</v>
      </c>
      <c r="C12372" s="2" t="s">
        <v>21</v>
      </c>
      <c r="F12372" s="1">
        <v>0</v>
      </c>
      <c r="G12372" s="1">
        <v>0.04</v>
      </c>
      <c r="I12372" s="1">
        <v>0.01</v>
      </c>
      <c r="J12372">
        <v>1</v>
      </c>
      <c r="L12372" s="3">
        <v>1</v>
      </c>
      <c r="M12372" s="4">
        <v>1</v>
      </c>
      <c r="S12372">
        <f t="shared" si="386"/>
        <v>1</v>
      </c>
      <c r="T12372">
        <f t="shared" si="387"/>
        <v>1</v>
      </c>
    </row>
    <row r="12373" spans="1:20" hidden="1" x14ac:dyDescent="0.25">
      <c r="A12373" s="2" t="s">
        <v>248</v>
      </c>
      <c r="B12373" s="2" t="s">
        <v>32</v>
      </c>
      <c r="C12373" s="2" t="s">
        <v>21</v>
      </c>
      <c r="F12373" s="1">
        <v>0</v>
      </c>
      <c r="G12373" s="1">
        <v>0.05</v>
      </c>
      <c r="H12373" s="1">
        <v>0</v>
      </c>
      <c r="I12373" s="1">
        <v>0.01</v>
      </c>
      <c r="J12373">
        <v>1</v>
      </c>
      <c r="K12373" s="3">
        <v>0</v>
      </c>
      <c r="L12373" s="3">
        <v>1</v>
      </c>
      <c r="M12373" s="4">
        <v>1</v>
      </c>
      <c r="S12373">
        <f t="shared" si="386"/>
        <v>1</v>
      </c>
      <c r="T12373">
        <f t="shared" si="387"/>
        <v>1</v>
      </c>
    </row>
    <row r="12374" spans="1:20" hidden="1" x14ac:dyDescent="0.25">
      <c r="A12374" s="2" t="s">
        <v>248</v>
      </c>
      <c r="B12374" s="2" t="s">
        <v>45</v>
      </c>
      <c r="C12374" s="2" t="s">
        <v>21</v>
      </c>
      <c r="E12374" s="4">
        <v>0</v>
      </c>
      <c r="F12374" s="1">
        <v>1</v>
      </c>
      <c r="G12374" s="1">
        <v>0.04</v>
      </c>
      <c r="H12374" s="1">
        <v>0.11</v>
      </c>
      <c r="J12374">
        <v>1</v>
      </c>
      <c r="L12374" s="3">
        <v>1</v>
      </c>
      <c r="M12374" s="4">
        <v>1</v>
      </c>
      <c r="S12374">
        <f t="shared" si="386"/>
        <v>1</v>
      </c>
      <c r="T12374">
        <f t="shared" si="387"/>
        <v>1</v>
      </c>
    </row>
    <row r="12375" spans="1:20" hidden="1" x14ac:dyDescent="0.25">
      <c r="A12375" s="2" t="s">
        <v>248</v>
      </c>
      <c r="B12375" s="2" t="s">
        <v>82</v>
      </c>
      <c r="C12375" s="2" t="s">
        <v>19</v>
      </c>
      <c r="E12375" s="4">
        <v>0</v>
      </c>
      <c r="F12375" s="1">
        <v>0</v>
      </c>
      <c r="G12375" s="1">
        <v>0.01</v>
      </c>
      <c r="H12375" s="1">
        <v>0</v>
      </c>
      <c r="I12375" s="1">
        <v>0</v>
      </c>
      <c r="J12375">
        <v>0</v>
      </c>
      <c r="K12375" s="3">
        <v>0</v>
      </c>
      <c r="L12375" s="3">
        <v>0</v>
      </c>
      <c r="M12375" s="4">
        <v>0</v>
      </c>
      <c r="O12375" s="3">
        <v>0</v>
      </c>
      <c r="S12375">
        <f t="shared" si="386"/>
        <v>0</v>
      </c>
      <c r="T12375">
        <f t="shared" si="387"/>
        <v>0</v>
      </c>
    </row>
    <row r="12376" spans="1:20" hidden="1" x14ac:dyDescent="0.25">
      <c r="A12376" s="2" t="s">
        <v>248</v>
      </c>
      <c r="B12376" s="2" t="s">
        <v>25</v>
      </c>
      <c r="C12376" s="2" t="s">
        <v>19</v>
      </c>
      <c r="F12376" s="1">
        <v>0</v>
      </c>
      <c r="G12376" s="1">
        <v>0.01</v>
      </c>
      <c r="H12376" s="1">
        <v>0.03</v>
      </c>
      <c r="I12376" s="1">
        <v>0</v>
      </c>
      <c r="J12376">
        <v>0</v>
      </c>
      <c r="L12376" s="3">
        <v>0</v>
      </c>
      <c r="M12376" s="4">
        <v>0</v>
      </c>
      <c r="S12376">
        <f t="shared" si="386"/>
        <v>0</v>
      </c>
      <c r="T12376">
        <f t="shared" si="387"/>
        <v>0</v>
      </c>
    </row>
    <row r="12377" spans="1:20" hidden="1" x14ac:dyDescent="0.25">
      <c r="A12377" s="2" t="s">
        <v>248</v>
      </c>
      <c r="B12377" s="2" t="s">
        <v>35</v>
      </c>
      <c r="C12377" s="2" t="s">
        <v>21</v>
      </c>
      <c r="F12377" s="1">
        <v>0</v>
      </c>
      <c r="G12377" s="1">
        <v>0</v>
      </c>
      <c r="H12377" s="1">
        <v>0</v>
      </c>
      <c r="I12377" s="1">
        <v>0</v>
      </c>
      <c r="J12377">
        <v>0</v>
      </c>
      <c r="L12377" s="3">
        <v>0</v>
      </c>
      <c r="M12377" s="4">
        <v>0</v>
      </c>
      <c r="S12377">
        <f t="shared" si="386"/>
        <v>0</v>
      </c>
      <c r="T12377">
        <f t="shared" si="387"/>
        <v>0</v>
      </c>
    </row>
    <row r="12378" spans="1:20" hidden="1" x14ac:dyDescent="0.25">
      <c r="A12378" s="2" t="s">
        <v>248</v>
      </c>
      <c r="B12378" s="2" t="s">
        <v>40</v>
      </c>
      <c r="C12378" s="2" t="s">
        <v>21</v>
      </c>
      <c r="E12378" s="4">
        <v>0</v>
      </c>
      <c r="F12378" s="1">
        <v>0</v>
      </c>
      <c r="G12378" s="1">
        <v>0.01</v>
      </c>
      <c r="H12378" s="1">
        <v>0.03</v>
      </c>
      <c r="J12378">
        <v>0</v>
      </c>
      <c r="L12378" s="3">
        <v>0</v>
      </c>
      <c r="M12378" s="4">
        <v>0</v>
      </c>
      <c r="S12378">
        <f t="shared" si="386"/>
        <v>0</v>
      </c>
      <c r="T12378">
        <f t="shared" si="387"/>
        <v>0</v>
      </c>
    </row>
    <row r="12379" spans="1:20" hidden="1" x14ac:dyDescent="0.25">
      <c r="A12379" s="2" t="s">
        <v>248</v>
      </c>
      <c r="B12379" s="2" t="s">
        <v>93</v>
      </c>
      <c r="C12379" s="2" t="s">
        <v>21</v>
      </c>
      <c r="F12379" s="1">
        <v>0</v>
      </c>
      <c r="G12379" s="1">
        <v>0</v>
      </c>
      <c r="H12379" s="1">
        <v>0</v>
      </c>
      <c r="J12379">
        <v>0</v>
      </c>
      <c r="L12379" s="3">
        <v>0</v>
      </c>
      <c r="M12379" s="4">
        <v>0</v>
      </c>
      <c r="S12379">
        <f t="shared" si="386"/>
        <v>0</v>
      </c>
      <c r="T12379">
        <f t="shared" si="387"/>
        <v>0</v>
      </c>
    </row>
    <row r="12380" spans="1:20" hidden="1" x14ac:dyDescent="0.25">
      <c r="A12380" s="2" t="s">
        <v>248</v>
      </c>
      <c r="B12380" s="2" t="s">
        <v>44</v>
      </c>
      <c r="C12380" s="2" t="s">
        <v>21</v>
      </c>
      <c r="F12380" s="1">
        <v>0</v>
      </c>
      <c r="G12380" s="1">
        <v>0</v>
      </c>
      <c r="H12380" s="1">
        <v>0</v>
      </c>
      <c r="J12380">
        <v>0</v>
      </c>
      <c r="L12380" s="3">
        <v>0</v>
      </c>
      <c r="M12380" s="4">
        <v>0</v>
      </c>
      <c r="S12380">
        <f t="shared" si="386"/>
        <v>0</v>
      </c>
      <c r="T12380">
        <f t="shared" si="387"/>
        <v>0</v>
      </c>
    </row>
    <row r="12381" spans="1:20" hidden="1" x14ac:dyDescent="0.25">
      <c r="A12381" s="2" t="s">
        <v>248</v>
      </c>
      <c r="B12381" s="2" t="s">
        <v>48</v>
      </c>
      <c r="C12381" s="2" t="s">
        <v>21</v>
      </c>
      <c r="F12381" s="1">
        <v>0</v>
      </c>
      <c r="G12381" s="1">
        <v>0</v>
      </c>
      <c r="H12381" s="1">
        <v>0</v>
      </c>
      <c r="J12381">
        <v>0</v>
      </c>
      <c r="L12381" s="3">
        <v>0</v>
      </c>
      <c r="M12381" s="4">
        <v>0</v>
      </c>
      <c r="R12381" s="3">
        <v>0</v>
      </c>
      <c r="S12381">
        <f t="shared" si="386"/>
        <v>0</v>
      </c>
      <c r="T12381">
        <f t="shared" si="387"/>
        <v>0</v>
      </c>
    </row>
    <row r="12382" spans="1:20" hidden="1" x14ac:dyDescent="0.25">
      <c r="A12382" s="2" t="s">
        <v>248</v>
      </c>
      <c r="B12382" s="2" t="s">
        <v>96</v>
      </c>
      <c r="C12382" s="2" t="s">
        <v>19</v>
      </c>
      <c r="E12382" s="4">
        <v>0</v>
      </c>
      <c r="F12382" s="1">
        <v>0</v>
      </c>
      <c r="G12382" s="1">
        <v>0</v>
      </c>
      <c r="H12382" s="1">
        <v>0</v>
      </c>
      <c r="I12382" s="1">
        <v>0</v>
      </c>
      <c r="J12382">
        <v>0</v>
      </c>
      <c r="L12382" s="3">
        <v>0</v>
      </c>
      <c r="M12382" s="4">
        <v>0</v>
      </c>
      <c r="S12382">
        <f t="shared" si="386"/>
        <v>0</v>
      </c>
      <c r="T12382">
        <f t="shared" si="387"/>
        <v>0</v>
      </c>
    </row>
    <row r="12383" spans="1:20" hidden="1" x14ac:dyDescent="0.25">
      <c r="A12383" s="2" t="s">
        <v>248</v>
      </c>
      <c r="B12383" s="2" t="s">
        <v>97</v>
      </c>
      <c r="C12383" s="2" t="s">
        <v>19</v>
      </c>
      <c r="D12383" s="4">
        <v>0</v>
      </c>
      <c r="E12383" s="4">
        <v>0</v>
      </c>
      <c r="F12383" s="1">
        <v>0</v>
      </c>
      <c r="G12383" s="1">
        <v>0</v>
      </c>
      <c r="H12383" s="1">
        <v>0</v>
      </c>
      <c r="I12383" s="1">
        <v>0</v>
      </c>
      <c r="J12383">
        <v>0</v>
      </c>
      <c r="K12383" s="3">
        <v>0</v>
      </c>
      <c r="L12383" s="3">
        <v>0</v>
      </c>
      <c r="M12383" s="4">
        <v>0</v>
      </c>
      <c r="O12383" s="3">
        <v>0</v>
      </c>
      <c r="S12383">
        <f t="shared" si="386"/>
        <v>0</v>
      </c>
      <c r="T12383">
        <f t="shared" si="387"/>
        <v>0</v>
      </c>
    </row>
    <row r="12384" spans="1:20" hidden="1" x14ac:dyDescent="0.25">
      <c r="A12384" s="2" t="s">
        <v>248</v>
      </c>
      <c r="B12384" s="2" t="s">
        <v>51</v>
      </c>
      <c r="C12384" s="2" t="s">
        <v>21</v>
      </c>
      <c r="F12384" s="1">
        <v>0</v>
      </c>
      <c r="G12384" s="1">
        <v>0</v>
      </c>
      <c r="H12384" s="1">
        <v>0</v>
      </c>
      <c r="I12384" s="1">
        <v>0</v>
      </c>
      <c r="J12384">
        <v>0</v>
      </c>
      <c r="L12384" s="3">
        <v>0</v>
      </c>
      <c r="M12384" s="4">
        <v>0</v>
      </c>
      <c r="S12384">
        <f t="shared" si="386"/>
        <v>0</v>
      </c>
      <c r="T12384">
        <f t="shared" si="387"/>
        <v>0</v>
      </c>
    </row>
    <row r="12385" spans="1:20" hidden="1" x14ac:dyDescent="0.25">
      <c r="A12385" s="2" t="s">
        <v>248</v>
      </c>
      <c r="B12385" s="2" t="s">
        <v>99</v>
      </c>
      <c r="C12385" s="2" t="s">
        <v>21</v>
      </c>
      <c r="D12385" s="4">
        <v>0</v>
      </c>
      <c r="F12385" s="1">
        <v>0</v>
      </c>
      <c r="G12385" s="1">
        <v>0</v>
      </c>
      <c r="H12385" s="1">
        <v>0</v>
      </c>
      <c r="I12385" s="1">
        <v>0</v>
      </c>
      <c r="J12385">
        <v>0</v>
      </c>
      <c r="L12385" s="3">
        <v>0</v>
      </c>
      <c r="M12385" s="4">
        <v>0</v>
      </c>
      <c r="R12385" s="3">
        <v>0</v>
      </c>
      <c r="S12385">
        <f t="shared" si="386"/>
        <v>0</v>
      </c>
      <c r="T12385">
        <f t="shared" si="387"/>
        <v>0</v>
      </c>
    </row>
    <row r="12386" spans="1:20" hidden="1" x14ac:dyDescent="0.25">
      <c r="A12386" s="2" t="s">
        <v>248</v>
      </c>
      <c r="B12386" s="2" t="s">
        <v>53</v>
      </c>
      <c r="C12386" s="2" t="s">
        <v>21</v>
      </c>
      <c r="J12386">
        <v>0</v>
      </c>
      <c r="K12386" s="3">
        <v>0</v>
      </c>
      <c r="S12386">
        <f t="shared" si="386"/>
        <v>0</v>
      </c>
      <c r="T12386">
        <f t="shared" si="387"/>
        <v>0</v>
      </c>
    </row>
    <row r="12387" spans="1:20" hidden="1" x14ac:dyDescent="0.25">
      <c r="A12387" s="2" t="s">
        <v>248</v>
      </c>
      <c r="B12387" s="2" t="s">
        <v>59</v>
      </c>
      <c r="C12387" s="2" t="s">
        <v>21</v>
      </c>
      <c r="F12387" s="1">
        <v>0</v>
      </c>
      <c r="G12387" s="1">
        <v>0</v>
      </c>
      <c r="H12387" s="1">
        <v>0</v>
      </c>
      <c r="I12387" s="1">
        <v>0</v>
      </c>
      <c r="J12387">
        <v>0</v>
      </c>
      <c r="L12387" s="3">
        <v>0</v>
      </c>
      <c r="M12387" s="4">
        <v>0</v>
      </c>
      <c r="S12387">
        <f t="shared" si="386"/>
        <v>0</v>
      </c>
      <c r="T12387">
        <f t="shared" si="387"/>
        <v>0</v>
      </c>
    </row>
    <row r="12388" spans="1:20" hidden="1" x14ac:dyDescent="0.25">
      <c r="A12388" s="2" t="s">
        <v>248</v>
      </c>
      <c r="B12388" s="2" t="s">
        <v>63</v>
      </c>
      <c r="C12388" s="2" t="s">
        <v>21</v>
      </c>
      <c r="F12388" s="1">
        <v>0</v>
      </c>
      <c r="G12388" s="1">
        <v>0</v>
      </c>
      <c r="H12388" s="1">
        <v>0</v>
      </c>
      <c r="I12388" s="1">
        <v>0</v>
      </c>
      <c r="J12388">
        <v>0</v>
      </c>
      <c r="L12388" s="3">
        <v>0</v>
      </c>
      <c r="M12388" s="4">
        <v>0</v>
      </c>
      <c r="S12388">
        <f t="shared" si="386"/>
        <v>0</v>
      </c>
      <c r="T12388">
        <f t="shared" si="387"/>
        <v>0</v>
      </c>
    </row>
    <row r="12389" spans="1:20" hidden="1" x14ac:dyDescent="0.25">
      <c r="A12389" s="2" t="s">
        <v>248</v>
      </c>
      <c r="B12389" s="2" t="s">
        <v>34</v>
      </c>
      <c r="C12389" s="2" t="s">
        <v>21</v>
      </c>
      <c r="F12389" s="1">
        <v>0</v>
      </c>
      <c r="S12389">
        <f t="shared" si="386"/>
        <v>0</v>
      </c>
      <c r="T12389">
        <f t="shared" si="387"/>
        <v>0</v>
      </c>
    </row>
    <row r="12390" spans="1:20" hidden="1" x14ac:dyDescent="0.25">
      <c r="A12390" s="2" t="s">
        <v>249</v>
      </c>
      <c r="B12390" s="2" t="s">
        <v>99</v>
      </c>
      <c r="C12390" s="2" t="s">
        <v>21</v>
      </c>
      <c r="D12390" s="4">
        <v>640</v>
      </c>
      <c r="E12390" s="4">
        <v>30</v>
      </c>
      <c r="F12390" s="1">
        <v>140</v>
      </c>
      <c r="G12390" s="1">
        <v>73.02</v>
      </c>
      <c r="H12390" s="1">
        <v>0.33</v>
      </c>
      <c r="I12390" s="1">
        <v>1.45</v>
      </c>
      <c r="J12390">
        <v>4746</v>
      </c>
      <c r="K12390" s="3">
        <v>9</v>
      </c>
      <c r="L12390" s="3">
        <v>0</v>
      </c>
      <c r="M12390" s="4">
        <v>3597</v>
      </c>
      <c r="N12390" s="4">
        <v>480</v>
      </c>
      <c r="O12390" s="3">
        <v>4755</v>
      </c>
      <c r="R12390" s="3">
        <v>0</v>
      </c>
      <c r="S12390">
        <f t="shared" si="386"/>
        <v>4746</v>
      </c>
      <c r="T12390">
        <f t="shared" si="387"/>
        <v>4747</v>
      </c>
    </row>
    <row r="12391" spans="1:20" hidden="1" x14ac:dyDescent="0.25">
      <c r="A12391" s="2" t="s">
        <v>249</v>
      </c>
      <c r="B12391" s="2" t="s">
        <v>52</v>
      </c>
      <c r="C12391" s="2" t="s">
        <v>21</v>
      </c>
      <c r="D12391" s="4">
        <v>950</v>
      </c>
      <c r="E12391" s="4">
        <v>1</v>
      </c>
      <c r="F12391" s="1">
        <v>523</v>
      </c>
      <c r="G12391" s="1">
        <v>58.47</v>
      </c>
      <c r="H12391" s="1">
        <v>2.98</v>
      </c>
      <c r="I12391" s="1">
        <v>12.37</v>
      </c>
      <c r="J12391">
        <v>4614</v>
      </c>
      <c r="K12391" s="3">
        <v>91</v>
      </c>
      <c r="L12391" s="3">
        <v>80</v>
      </c>
      <c r="M12391" s="4">
        <v>2880</v>
      </c>
      <c r="N12391" s="4">
        <v>680</v>
      </c>
      <c r="O12391" s="3">
        <v>5356</v>
      </c>
      <c r="P12391" s="4">
        <v>82</v>
      </c>
      <c r="Q12391" s="4">
        <v>22</v>
      </c>
      <c r="R12391" s="3">
        <v>-730</v>
      </c>
      <c r="S12391">
        <f t="shared" si="386"/>
        <v>4615</v>
      </c>
      <c r="T12391">
        <f t="shared" si="387"/>
        <v>4615</v>
      </c>
    </row>
    <row r="12392" spans="1:20" hidden="1" x14ac:dyDescent="0.25">
      <c r="A12392" s="2" t="s">
        <v>249</v>
      </c>
      <c r="B12392" s="2" t="s">
        <v>70</v>
      </c>
      <c r="C12392" s="2" t="s">
        <v>21</v>
      </c>
      <c r="F12392" s="1">
        <v>5</v>
      </c>
      <c r="G12392" s="1">
        <v>6.68</v>
      </c>
      <c r="H12392" s="1">
        <v>0.02</v>
      </c>
      <c r="I12392" s="1">
        <v>0.05</v>
      </c>
      <c r="J12392">
        <v>2992</v>
      </c>
      <c r="K12392" s="3">
        <v>0</v>
      </c>
      <c r="M12392" s="4">
        <v>329</v>
      </c>
      <c r="N12392" s="4">
        <v>30</v>
      </c>
      <c r="O12392" s="3">
        <v>2992</v>
      </c>
      <c r="P12392" s="4">
        <v>118</v>
      </c>
      <c r="Q12392" s="4">
        <v>2515</v>
      </c>
      <c r="S12392">
        <f t="shared" si="386"/>
        <v>2992</v>
      </c>
      <c r="T12392">
        <f t="shared" si="387"/>
        <v>2992</v>
      </c>
    </row>
    <row r="12393" spans="1:20" hidden="1" x14ac:dyDescent="0.25">
      <c r="A12393" s="2" t="s">
        <v>249</v>
      </c>
      <c r="B12393" s="2" t="s">
        <v>86</v>
      </c>
      <c r="C12393" s="2" t="s">
        <v>21</v>
      </c>
      <c r="F12393" s="1">
        <v>52</v>
      </c>
      <c r="G12393" s="1">
        <v>58.29</v>
      </c>
      <c r="I12393" s="1">
        <v>0.73</v>
      </c>
      <c r="J12393">
        <v>2905</v>
      </c>
      <c r="K12393" s="3">
        <v>0</v>
      </c>
      <c r="L12393" s="3">
        <v>1</v>
      </c>
      <c r="M12393" s="4">
        <v>2871</v>
      </c>
      <c r="N12393" s="4">
        <v>34</v>
      </c>
      <c r="O12393" s="3">
        <v>2905</v>
      </c>
      <c r="R12393" s="3">
        <v>0</v>
      </c>
      <c r="S12393">
        <f t="shared" si="386"/>
        <v>2906</v>
      </c>
      <c r="T12393">
        <f t="shared" si="387"/>
        <v>2905</v>
      </c>
    </row>
    <row r="12394" spans="1:20" hidden="1" x14ac:dyDescent="0.25">
      <c r="A12394" s="2" t="s">
        <v>249</v>
      </c>
      <c r="B12394" s="2" t="s">
        <v>24</v>
      </c>
      <c r="C12394" s="2" t="s">
        <v>21</v>
      </c>
      <c r="F12394" s="1">
        <v>63</v>
      </c>
      <c r="G12394" s="1">
        <v>38.07</v>
      </c>
      <c r="H12394" s="1">
        <v>0.1</v>
      </c>
      <c r="I12394" s="1">
        <v>1.04</v>
      </c>
      <c r="J12394">
        <v>2679</v>
      </c>
      <c r="K12394" s="3">
        <v>0</v>
      </c>
      <c r="M12394" s="4">
        <v>1875</v>
      </c>
      <c r="N12394" s="4">
        <v>536</v>
      </c>
      <c r="O12394" s="3">
        <v>2679</v>
      </c>
      <c r="Q12394" s="4">
        <v>268</v>
      </c>
      <c r="S12394">
        <f t="shared" si="386"/>
        <v>2679</v>
      </c>
      <c r="T12394">
        <f t="shared" si="387"/>
        <v>2679</v>
      </c>
    </row>
    <row r="12395" spans="1:20" hidden="1" x14ac:dyDescent="0.25">
      <c r="A12395" s="2" t="s">
        <v>249</v>
      </c>
      <c r="B12395" s="2" t="s">
        <v>104</v>
      </c>
      <c r="C12395" s="2" t="s">
        <v>21</v>
      </c>
      <c r="F12395" s="1">
        <v>123</v>
      </c>
      <c r="G12395" s="1">
        <v>46.63</v>
      </c>
      <c r="H12395" s="1">
        <v>0.26</v>
      </c>
      <c r="I12395" s="1">
        <v>1.66</v>
      </c>
      <c r="J12395">
        <v>2470</v>
      </c>
      <c r="K12395" s="3">
        <v>0</v>
      </c>
      <c r="L12395" s="3">
        <v>0</v>
      </c>
      <c r="M12395" s="4">
        <v>2297</v>
      </c>
      <c r="N12395" s="4">
        <v>174</v>
      </c>
      <c r="O12395" s="3">
        <v>3470</v>
      </c>
      <c r="R12395" s="3">
        <v>-1000</v>
      </c>
      <c r="S12395">
        <f t="shared" si="386"/>
        <v>2470</v>
      </c>
      <c r="T12395">
        <f t="shared" si="387"/>
        <v>2471</v>
      </c>
    </row>
    <row r="12396" spans="1:20" hidden="1" x14ac:dyDescent="0.25">
      <c r="A12396" s="2" t="s">
        <v>249</v>
      </c>
      <c r="B12396" s="2" t="s">
        <v>49</v>
      </c>
      <c r="C12396" s="2" t="s">
        <v>19</v>
      </c>
      <c r="F12396" s="1">
        <v>59</v>
      </c>
      <c r="G12396" s="1">
        <v>40.29</v>
      </c>
      <c r="H12396" s="1">
        <v>2.86</v>
      </c>
      <c r="I12396" s="1">
        <v>3.48</v>
      </c>
      <c r="J12396">
        <v>2061</v>
      </c>
      <c r="K12396" s="3">
        <v>0</v>
      </c>
      <c r="L12396" s="3">
        <v>29</v>
      </c>
      <c r="M12396" s="4">
        <v>1985</v>
      </c>
      <c r="N12396" s="4">
        <v>77</v>
      </c>
      <c r="O12396" s="3">
        <v>2032</v>
      </c>
      <c r="R12396" s="3">
        <v>0</v>
      </c>
      <c r="S12396">
        <f t="shared" si="386"/>
        <v>2061</v>
      </c>
      <c r="T12396">
        <f t="shared" si="387"/>
        <v>2062</v>
      </c>
    </row>
    <row r="12397" spans="1:20" hidden="1" x14ac:dyDescent="0.25">
      <c r="A12397" s="2" t="s">
        <v>249</v>
      </c>
      <c r="B12397" s="2" t="s">
        <v>50</v>
      </c>
      <c r="C12397" s="2" t="s">
        <v>21</v>
      </c>
      <c r="F12397" s="1">
        <v>22</v>
      </c>
      <c r="G12397" s="1">
        <v>34.61</v>
      </c>
      <c r="H12397" s="1">
        <v>0.2</v>
      </c>
      <c r="I12397" s="1">
        <v>1.34</v>
      </c>
      <c r="J12397">
        <v>1887</v>
      </c>
      <c r="K12397" s="3">
        <v>122</v>
      </c>
      <c r="L12397" s="3">
        <v>3</v>
      </c>
      <c r="M12397" s="4">
        <v>1705</v>
      </c>
      <c r="N12397" s="4">
        <v>273</v>
      </c>
      <c r="O12397" s="3">
        <v>2006</v>
      </c>
      <c r="R12397" s="3">
        <v>0</v>
      </c>
      <c r="S12397">
        <f t="shared" si="386"/>
        <v>1887</v>
      </c>
      <c r="T12397">
        <f t="shared" si="387"/>
        <v>1978</v>
      </c>
    </row>
    <row r="12398" spans="1:20" hidden="1" x14ac:dyDescent="0.25">
      <c r="A12398" s="2" t="s">
        <v>249</v>
      </c>
      <c r="B12398" s="2" t="s">
        <v>65</v>
      </c>
      <c r="C12398" s="2" t="s">
        <v>21</v>
      </c>
      <c r="D12398" s="4">
        <v>350</v>
      </c>
      <c r="E12398" s="4">
        <v>0</v>
      </c>
      <c r="F12398" s="1">
        <v>43</v>
      </c>
      <c r="G12398" s="1">
        <v>22.09</v>
      </c>
      <c r="H12398" s="1">
        <v>0.06</v>
      </c>
      <c r="I12398" s="1">
        <v>0.9</v>
      </c>
      <c r="J12398">
        <v>1778</v>
      </c>
      <c r="K12398" s="3">
        <v>1</v>
      </c>
      <c r="L12398" s="3">
        <v>11</v>
      </c>
      <c r="M12398" s="4">
        <v>1088</v>
      </c>
      <c r="N12398" s="4">
        <v>177</v>
      </c>
      <c r="O12398" s="3">
        <v>1768</v>
      </c>
      <c r="P12398" s="4">
        <v>163</v>
      </c>
      <c r="R12398" s="3">
        <v>0</v>
      </c>
      <c r="S12398">
        <f t="shared" si="386"/>
        <v>1778</v>
      </c>
      <c r="T12398">
        <f t="shared" si="387"/>
        <v>1778</v>
      </c>
    </row>
    <row r="12399" spans="1:20" hidden="1" x14ac:dyDescent="0.25">
      <c r="A12399" s="2" t="s">
        <v>249</v>
      </c>
      <c r="B12399" s="2" t="s">
        <v>67</v>
      </c>
      <c r="C12399" s="2" t="s">
        <v>21</v>
      </c>
      <c r="E12399" s="4">
        <v>0</v>
      </c>
      <c r="F12399" s="1">
        <v>204</v>
      </c>
      <c r="G12399" s="1">
        <v>21.01</v>
      </c>
      <c r="H12399" s="1">
        <v>0.28999999999999998</v>
      </c>
      <c r="I12399" s="1">
        <v>3.92</v>
      </c>
      <c r="J12399">
        <v>1178</v>
      </c>
      <c r="K12399" s="3">
        <v>53</v>
      </c>
      <c r="L12399" s="3">
        <v>124</v>
      </c>
      <c r="M12399" s="4">
        <v>1035</v>
      </c>
      <c r="N12399" s="4">
        <v>87</v>
      </c>
      <c r="O12399" s="3">
        <v>1464</v>
      </c>
      <c r="P12399" s="4">
        <v>56</v>
      </c>
      <c r="R12399" s="3">
        <v>-357</v>
      </c>
      <c r="S12399">
        <f t="shared" si="386"/>
        <v>1178</v>
      </c>
      <c r="T12399">
        <f t="shared" si="387"/>
        <v>1178</v>
      </c>
    </row>
    <row r="12400" spans="1:20" hidden="1" x14ac:dyDescent="0.25">
      <c r="A12400" s="2" t="s">
        <v>249</v>
      </c>
      <c r="B12400" s="2" t="s">
        <v>114</v>
      </c>
      <c r="C12400" s="2" t="s">
        <v>21</v>
      </c>
      <c r="D12400" s="4">
        <v>17</v>
      </c>
      <c r="F12400" s="1">
        <v>66</v>
      </c>
      <c r="G12400" s="1">
        <v>7.32</v>
      </c>
      <c r="H12400" s="1">
        <v>0.61</v>
      </c>
      <c r="I12400" s="1">
        <v>2.04</v>
      </c>
      <c r="J12400">
        <v>832</v>
      </c>
      <c r="K12400" s="3">
        <v>1</v>
      </c>
      <c r="L12400" s="3">
        <v>1</v>
      </c>
      <c r="M12400" s="4">
        <v>361</v>
      </c>
      <c r="N12400" s="4">
        <v>83</v>
      </c>
      <c r="O12400" s="3">
        <v>832</v>
      </c>
      <c r="P12400" s="4">
        <v>11</v>
      </c>
      <c r="Q12400" s="4">
        <v>361</v>
      </c>
      <c r="R12400" s="3">
        <v>0</v>
      </c>
      <c r="S12400">
        <f t="shared" si="386"/>
        <v>832</v>
      </c>
      <c r="T12400">
        <f t="shared" si="387"/>
        <v>833</v>
      </c>
    </row>
    <row r="12401" spans="1:20" hidden="1" x14ac:dyDescent="0.25">
      <c r="A12401" s="2" t="s">
        <v>249</v>
      </c>
      <c r="B12401" s="2" t="s">
        <v>27</v>
      </c>
      <c r="C12401" s="2" t="s">
        <v>21</v>
      </c>
      <c r="E12401" s="4">
        <v>0</v>
      </c>
      <c r="F12401" s="1">
        <v>121</v>
      </c>
      <c r="G12401" s="1">
        <v>15.94</v>
      </c>
      <c r="H12401" s="1">
        <v>0.45</v>
      </c>
      <c r="I12401" s="1">
        <v>3.66</v>
      </c>
      <c r="J12401">
        <v>814</v>
      </c>
      <c r="K12401" s="3">
        <v>107</v>
      </c>
      <c r="L12401" s="3">
        <v>817</v>
      </c>
      <c r="M12401" s="4">
        <v>785</v>
      </c>
      <c r="N12401" s="4">
        <v>18</v>
      </c>
      <c r="O12401" s="3">
        <v>104</v>
      </c>
      <c r="P12401" s="4">
        <v>11</v>
      </c>
      <c r="R12401" s="3">
        <v>0</v>
      </c>
      <c r="S12401">
        <f t="shared" si="386"/>
        <v>814</v>
      </c>
      <c r="T12401">
        <f t="shared" si="387"/>
        <v>814</v>
      </c>
    </row>
    <row r="12402" spans="1:20" hidden="1" x14ac:dyDescent="0.25">
      <c r="A12402" s="2" t="s">
        <v>249</v>
      </c>
      <c r="B12402" s="2" t="s">
        <v>92</v>
      </c>
      <c r="C12402" s="2" t="s">
        <v>21</v>
      </c>
      <c r="F12402" s="1">
        <v>121</v>
      </c>
      <c r="G12402" s="1">
        <v>13.02</v>
      </c>
      <c r="H12402" s="1">
        <v>0.46</v>
      </c>
      <c r="I12402" s="1">
        <v>7.92</v>
      </c>
      <c r="J12402">
        <v>772</v>
      </c>
      <c r="K12402" s="3">
        <v>6</v>
      </c>
      <c r="L12402" s="3">
        <v>4</v>
      </c>
      <c r="M12402" s="4">
        <v>641</v>
      </c>
      <c r="N12402" s="4">
        <v>78</v>
      </c>
      <c r="O12402" s="3">
        <v>1114</v>
      </c>
      <c r="P12402" s="4">
        <v>52</v>
      </c>
      <c r="R12402" s="3">
        <v>-340</v>
      </c>
      <c r="S12402">
        <f t="shared" si="386"/>
        <v>772</v>
      </c>
      <c r="T12402">
        <f t="shared" si="387"/>
        <v>771</v>
      </c>
    </row>
    <row r="12403" spans="1:20" hidden="1" x14ac:dyDescent="0.25">
      <c r="A12403" s="2" t="s">
        <v>249</v>
      </c>
      <c r="B12403" s="2" t="s">
        <v>85</v>
      </c>
      <c r="C12403" s="2" t="s">
        <v>21</v>
      </c>
      <c r="D12403" s="4">
        <v>15</v>
      </c>
      <c r="F12403" s="1">
        <v>27</v>
      </c>
      <c r="G12403" s="1">
        <v>10.97</v>
      </c>
      <c r="H12403" s="1">
        <v>0.06</v>
      </c>
      <c r="I12403" s="1">
        <v>0.24</v>
      </c>
      <c r="J12403">
        <v>740</v>
      </c>
      <c r="K12403" s="3">
        <v>0</v>
      </c>
      <c r="M12403" s="4">
        <v>540</v>
      </c>
      <c r="N12403" s="4">
        <v>111</v>
      </c>
      <c r="O12403" s="3">
        <v>740</v>
      </c>
      <c r="Q12403" s="4">
        <v>74</v>
      </c>
      <c r="S12403">
        <f t="shared" si="386"/>
        <v>740</v>
      </c>
      <c r="T12403">
        <f t="shared" si="387"/>
        <v>740</v>
      </c>
    </row>
    <row r="12404" spans="1:20" hidden="1" x14ac:dyDescent="0.25">
      <c r="A12404" s="2" t="s">
        <v>249</v>
      </c>
      <c r="B12404" s="2" t="s">
        <v>36</v>
      </c>
      <c r="C12404" s="2" t="s">
        <v>21</v>
      </c>
      <c r="F12404" s="1">
        <v>15</v>
      </c>
      <c r="G12404" s="1">
        <v>13.15</v>
      </c>
      <c r="H12404" s="1">
        <v>0.09</v>
      </c>
      <c r="I12404" s="1">
        <v>0.16</v>
      </c>
      <c r="J12404">
        <v>716</v>
      </c>
      <c r="K12404" s="3">
        <v>7</v>
      </c>
      <c r="L12404" s="3">
        <v>12</v>
      </c>
      <c r="M12404" s="4">
        <v>648</v>
      </c>
      <c r="N12404" s="4">
        <v>71</v>
      </c>
      <c r="O12404" s="3">
        <v>711</v>
      </c>
      <c r="R12404" s="3">
        <v>0</v>
      </c>
      <c r="S12404">
        <f t="shared" si="386"/>
        <v>716</v>
      </c>
      <c r="T12404">
        <f t="shared" si="387"/>
        <v>719</v>
      </c>
    </row>
    <row r="12405" spans="1:20" hidden="1" x14ac:dyDescent="0.25">
      <c r="A12405" s="2" t="s">
        <v>249</v>
      </c>
      <c r="B12405" s="2" t="s">
        <v>38</v>
      </c>
      <c r="C12405" s="2" t="s">
        <v>21</v>
      </c>
      <c r="F12405" s="1">
        <v>15</v>
      </c>
      <c r="G12405" s="1">
        <v>2.2000000000000002</v>
      </c>
      <c r="H12405" s="1">
        <v>0.87</v>
      </c>
      <c r="I12405" s="1">
        <v>0.41</v>
      </c>
      <c r="J12405">
        <v>658</v>
      </c>
      <c r="K12405" s="3">
        <v>25</v>
      </c>
      <c r="L12405" s="3">
        <v>0</v>
      </c>
      <c r="M12405" s="4">
        <v>108</v>
      </c>
      <c r="N12405" s="4">
        <v>32</v>
      </c>
      <c r="O12405" s="3">
        <v>1083</v>
      </c>
      <c r="P12405" s="4">
        <v>8</v>
      </c>
      <c r="Q12405" s="4">
        <v>510</v>
      </c>
      <c r="R12405" s="3">
        <v>-400</v>
      </c>
      <c r="S12405">
        <f t="shared" si="386"/>
        <v>658</v>
      </c>
      <c r="T12405">
        <f t="shared" si="387"/>
        <v>658</v>
      </c>
    </row>
    <row r="12406" spans="1:20" hidden="1" x14ac:dyDescent="0.25">
      <c r="A12406" s="2" t="s">
        <v>249</v>
      </c>
      <c r="B12406" s="2" t="s">
        <v>30</v>
      </c>
      <c r="C12406" s="2" t="s">
        <v>21</v>
      </c>
      <c r="F12406" s="1">
        <v>32</v>
      </c>
      <c r="G12406" s="1">
        <v>8.0399999999999991</v>
      </c>
      <c r="H12406" s="1">
        <v>3.14</v>
      </c>
      <c r="I12406" s="1">
        <v>0.31</v>
      </c>
      <c r="J12406">
        <v>568</v>
      </c>
      <c r="K12406" s="3">
        <v>0</v>
      </c>
      <c r="L12406" s="3">
        <v>38</v>
      </c>
      <c r="M12406" s="4">
        <v>396</v>
      </c>
      <c r="N12406" s="4">
        <v>53</v>
      </c>
      <c r="O12406" s="3">
        <v>530</v>
      </c>
      <c r="Q12406" s="4">
        <v>119</v>
      </c>
      <c r="R12406" s="3">
        <v>0</v>
      </c>
      <c r="S12406">
        <f t="shared" si="386"/>
        <v>568</v>
      </c>
      <c r="T12406">
        <f t="shared" si="387"/>
        <v>568</v>
      </c>
    </row>
    <row r="12407" spans="1:20" hidden="1" x14ac:dyDescent="0.25">
      <c r="A12407" s="2" t="s">
        <v>249</v>
      </c>
      <c r="B12407" s="2" t="s">
        <v>83</v>
      </c>
      <c r="C12407" s="2" t="s">
        <v>21</v>
      </c>
      <c r="E12407" s="4">
        <v>210</v>
      </c>
      <c r="F12407" s="1">
        <v>82</v>
      </c>
      <c r="G12407" s="1">
        <v>5.44</v>
      </c>
      <c r="H12407" s="1">
        <v>6.69</v>
      </c>
      <c r="I12407" s="1">
        <v>3.46</v>
      </c>
      <c r="J12407">
        <v>546</v>
      </c>
      <c r="K12407" s="3">
        <v>13</v>
      </c>
      <c r="L12407" s="3">
        <v>10</v>
      </c>
      <c r="M12407" s="4">
        <v>268</v>
      </c>
      <c r="N12407" s="4">
        <v>27</v>
      </c>
      <c r="O12407" s="3">
        <v>549</v>
      </c>
      <c r="P12407" s="4">
        <v>23</v>
      </c>
      <c r="Q12407" s="4">
        <v>17</v>
      </c>
      <c r="R12407" s="3">
        <v>0</v>
      </c>
      <c r="S12407">
        <f t="shared" si="386"/>
        <v>546</v>
      </c>
      <c r="T12407">
        <f t="shared" si="387"/>
        <v>545</v>
      </c>
    </row>
    <row r="12408" spans="1:20" hidden="1" x14ac:dyDescent="0.25">
      <c r="A12408" s="2" t="s">
        <v>249</v>
      </c>
      <c r="B12408" s="2" t="s">
        <v>51</v>
      </c>
      <c r="C12408" s="2" t="s">
        <v>21</v>
      </c>
      <c r="D12408" s="4">
        <v>100</v>
      </c>
      <c r="F12408" s="1">
        <v>71</v>
      </c>
      <c r="G12408" s="1">
        <v>7.89</v>
      </c>
      <c r="H12408" s="1">
        <v>0.49</v>
      </c>
      <c r="I12408" s="1">
        <v>4.1100000000000003</v>
      </c>
      <c r="J12408">
        <v>539</v>
      </c>
      <c r="K12408" s="3">
        <v>49</v>
      </c>
      <c r="L12408" s="3">
        <v>0</v>
      </c>
      <c r="M12408" s="4">
        <v>389</v>
      </c>
      <c r="N12408" s="4">
        <v>33</v>
      </c>
      <c r="O12408" s="3">
        <v>663</v>
      </c>
      <c r="P12408" s="4">
        <v>17</v>
      </c>
      <c r="R12408" s="3">
        <v>-75</v>
      </c>
      <c r="S12408">
        <f t="shared" si="386"/>
        <v>539</v>
      </c>
      <c r="T12408">
        <f t="shared" si="387"/>
        <v>539</v>
      </c>
    </row>
    <row r="12409" spans="1:20" hidden="1" x14ac:dyDescent="0.25">
      <c r="A12409" s="2" t="s">
        <v>249</v>
      </c>
      <c r="B12409" s="2" t="s">
        <v>68</v>
      </c>
      <c r="C12409" s="2" t="s">
        <v>21</v>
      </c>
      <c r="F12409" s="1">
        <v>96</v>
      </c>
      <c r="G12409" s="1">
        <v>9.5</v>
      </c>
      <c r="J12409">
        <v>468</v>
      </c>
      <c r="K12409" s="3">
        <v>131</v>
      </c>
      <c r="L12409" s="3">
        <v>266</v>
      </c>
      <c r="M12409" s="4">
        <v>468</v>
      </c>
      <c r="O12409" s="3">
        <v>333</v>
      </c>
      <c r="R12409" s="3">
        <v>0</v>
      </c>
      <c r="S12409">
        <f t="shared" si="386"/>
        <v>468</v>
      </c>
      <c r="T12409">
        <f t="shared" si="387"/>
        <v>468</v>
      </c>
    </row>
    <row r="12410" spans="1:20" hidden="1" x14ac:dyDescent="0.25">
      <c r="A12410" s="2" t="s">
        <v>249</v>
      </c>
      <c r="B12410" s="2" t="s">
        <v>73</v>
      </c>
      <c r="C12410" s="2" t="s">
        <v>21</v>
      </c>
      <c r="F12410" s="1">
        <v>4</v>
      </c>
      <c r="G12410" s="1">
        <v>7.77</v>
      </c>
      <c r="H12410" s="1">
        <v>0.04</v>
      </c>
      <c r="I12410" s="1">
        <v>0.21</v>
      </c>
      <c r="J12410">
        <v>425</v>
      </c>
      <c r="K12410" s="3">
        <v>2</v>
      </c>
      <c r="L12410" s="3">
        <v>4</v>
      </c>
      <c r="M12410" s="4">
        <v>383</v>
      </c>
      <c r="N12410" s="4">
        <v>42</v>
      </c>
      <c r="O12410" s="3">
        <v>423</v>
      </c>
      <c r="R12410" s="3">
        <v>0</v>
      </c>
      <c r="S12410">
        <f t="shared" si="386"/>
        <v>425</v>
      </c>
      <c r="T12410">
        <f t="shared" si="387"/>
        <v>425</v>
      </c>
    </row>
    <row r="12411" spans="1:20" hidden="1" x14ac:dyDescent="0.25">
      <c r="A12411" s="2" t="s">
        <v>249</v>
      </c>
      <c r="B12411" s="2" t="s">
        <v>26</v>
      </c>
      <c r="C12411" s="2" t="s">
        <v>21</v>
      </c>
      <c r="F12411" s="1">
        <v>10</v>
      </c>
      <c r="G12411" s="1">
        <v>8.11</v>
      </c>
      <c r="I12411" s="1">
        <v>0.11</v>
      </c>
      <c r="J12411">
        <v>400</v>
      </c>
      <c r="K12411" s="3">
        <v>4</v>
      </c>
      <c r="L12411" s="3">
        <v>4</v>
      </c>
      <c r="M12411" s="4">
        <v>400</v>
      </c>
      <c r="O12411" s="3">
        <v>400</v>
      </c>
      <c r="S12411">
        <f t="shared" si="386"/>
        <v>400</v>
      </c>
      <c r="T12411">
        <f t="shared" si="387"/>
        <v>400</v>
      </c>
    </row>
    <row r="12412" spans="1:20" hidden="1" x14ac:dyDescent="0.25">
      <c r="A12412" s="2" t="s">
        <v>249</v>
      </c>
      <c r="B12412" s="2" t="s">
        <v>23</v>
      </c>
      <c r="C12412" s="2" t="s">
        <v>21</v>
      </c>
      <c r="F12412" s="1">
        <v>6</v>
      </c>
      <c r="G12412" s="1">
        <v>6.59</v>
      </c>
      <c r="H12412" s="1">
        <v>0.02</v>
      </c>
      <c r="I12412" s="1">
        <v>0.05</v>
      </c>
      <c r="J12412">
        <v>360</v>
      </c>
      <c r="K12412" s="3">
        <v>1</v>
      </c>
      <c r="L12412" s="3">
        <v>3</v>
      </c>
      <c r="M12412" s="4">
        <v>325</v>
      </c>
      <c r="N12412" s="4">
        <v>36</v>
      </c>
      <c r="O12412" s="3">
        <v>358</v>
      </c>
      <c r="S12412">
        <f t="shared" si="386"/>
        <v>360</v>
      </c>
      <c r="T12412">
        <f t="shared" si="387"/>
        <v>361</v>
      </c>
    </row>
    <row r="12413" spans="1:20" hidden="1" x14ac:dyDescent="0.25">
      <c r="A12413" s="2" t="s">
        <v>249</v>
      </c>
      <c r="B12413" s="2" t="s">
        <v>59</v>
      </c>
      <c r="C12413" s="2" t="s">
        <v>21</v>
      </c>
      <c r="F12413" s="1">
        <v>6</v>
      </c>
      <c r="G12413" s="1">
        <v>7.03</v>
      </c>
      <c r="H12413" s="1">
        <v>0.02</v>
      </c>
      <c r="I12413" s="1">
        <v>0.13</v>
      </c>
      <c r="J12413">
        <v>346</v>
      </c>
      <c r="K12413" s="3">
        <v>18</v>
      </c>
      <c r="L12413" s="3">
        <v>4</v>
      </c>
      <c r="M12413" s="4">
        <v>346</v>
      </c>
      <c r="O12413" s="3">
        <v>360</v>
      </c>
      <c r="S12413">
        <f t="shared" si="386"/>
        <v>346</v>
      </c>
      <c r="T12413">
        <f t="shared" si="387"/>
        <v>346</v>
      </c>
    </row>
    <row r="12414" spans="1:20" hidden="1" x14ac:dyDescent="0.25">
      <c r="A12414" s="2" t="s">
        <v>249</v>
      </c>
      <c r="B12414" s="2" t="s">
        <v>54</v>
      </c>
      <c r="C12414" s="2" t="s">
        <v>21</v>
      </c>
      <c r="D12414" s="4">
        <v>7</v>
      </c>
      <c r="F12414" s="1">
        <v>26</v>
      </c>
      <c r="G12414" s="1">
        <v>3</v>
      </c>
      <c r="H12414" s="1">
        <v>0.2</v>
      </c>
      <c r="I12414" s="1">
        <v>0.7</v>
      </c>
      <c r="J12414">
        <v>342</v>
      </c>
      <c r="K12414" s="3">
        <v>0</v>
      </c>
      <c r="L12414" s="3">
        <v>19</v>
      </c>
      <c r="M12414" s="4">
        <v>148</v>
      </c>
      <c r="N12414" s="4">
        <v>34</v>
      </c>
      <c r="O12414" s="3">
        <v>323</v>
      </c>
      <c r="P12414" s="4">
        <v>5</v>
      </c>
      <c r="Q12414" s="4">
        <v>148</v>
      </c>
      <c r="R12414" s="3">
        <v>0</v>
      </c>
      <c r="S12414">
        <f t="shared" si="386"/>
        <v>342</v>
      </c>
      <c r="T12414">
        <f t="shared" si="387"/>
        <v>342</v>
      </c>
    </row>
    <row r="12415" spans="1:20" hidden="1" x14ac:dyDescent="0.25">
      <c r="A12415" s="2" t="s">
        <v>249</v>
      </c>
      <c r="B12415" s="2" t="s">
        <v>75</v>
      </c>
      <c r="C12415" s="2" t="s">
        <v>19</v>
      </c>
      <c r="F12415" s="1">
        <v>31</v>
      </c>
      <c r="G12415" s="1">
        <v>6.09</v>
      </c>
      <c r="H12415" s="1">
        <v>2.35</v>
      </c>
      <c r="I12415" s="1">
        <v>2.4300000000000002</v>
      </c>
      <c r="J12415">
        <v>300</v>
      </c>
      <c r="K12415" s="3">
        <v>0</v>
      </c>
      <c r="L12415" s="3">
        <v>1</v>
      </c>
      <c r="M12415" s="4">
        <v>300</v>
      </c>
      <c r="O12415" s="3">
        <v>300</v>
      </c>
      <c r="R12415" s="3">
        <v>0</v>
      </c>
      <c r="S12415">
        <f t="shared" si="386"/>
        <v>301</v>
      </c>
      <c r="T12415">
        <f t="shared" si="387"/>
        <v>300</v>
      </c>
    </row>
    <row r="12416" spans="1:20" hidden="1" x14ac:dyDescent="0.25">
      <c r="A12416" s="2" t="s">
        <v>249</v>
      </c>
      <c r="B12416" s="2" t="s">
        <v>62</v>
      </c>
      <c r="C12416" s="2" t="s">
        <v>19</v>
      </c>
      <c r="E12416" s="4">
        <v>0</v>
      </c>
      <c r="F12416" s="1">
        <v>11</v>
      </c>
      <c r="G12416" s="1">
        <v>4.71</v>
      </c>
      <c r="H12416" s="1">
        <v>0.41</v>
      </c>
      <c r="I12416" s="1">
        <v>1.8</v>
      </c>
      <c r="J12416">
        <v>232</v>
      </c>
      <c r="K12416" s="3">
        <v>59</v>
      </c>
      <c r="L12416" s="3">
        <v>0</v>
      </c>
      <c r="M12416" s="4">
        <v>232</v>
      </c>
      <c r="O12416" s="3">
        <v>291</v>
      </c>
      <c r="S12416">
        <f t="shared" si="386"/>
        <v>232</v>
      </c>
      <c r="T12416">
        <f t="shared" si="387"/>
        <v>232</v>
      </c>
    </row>
    <row r="12417" spans="1:20" hidden="1" x14ac:dyDescent="0.25">
      <c r="A12417" s="2" t="s">
        <v>249</v>
      </c>
      <c r="B12417" s="2" t="s">
        <v>45</v>
      </c>
      <c r="C12417" s="2" t="s">
        <v>21</v>
      </c>
      <c r="E12417" s="4">
        <v>94</v>
      </c>
      <c r="F12417" s="1">
        <v>66</v>
      </c>
      <c r="G12417" s="1">
        <v>2.73</v>
      </c>
      <c r="H12417" s="1">
        <v>7.48</v>
      </c>
      <c r="J12417">
        <v>229</v>
      </c>
      <c r="K12417" s="3">
        <v>0</v>
      </c>
      <c r="L12417" s="3">
        <v>255</v>
      </c>
      <c r="M12417" s="4">
        <v>135</v>
      </c>
      <c r="O12417" s="3">
        <v>9</v>
      </c>
      <c r="R12417" s="3">
        <v>-35</v>
      </c>
      <c r="S12417">
        <f t="shared" si="386"/>
        <v>229</v>
      </c>
      <c r="T12417">
        <f t="shared" si="387"/>
        <v>229</v>
      </c>
    </row>
    <row r="12418" spans="1:20" hidden="1" x14ac:dyDescent="0.25">
      <c r="A12418" s="2" t="s">
        <v>249</v>
      </c>
      <c r="B12418" s="2" t="s">
        <v>37</v>
      </c>
      <c r="C12418" s="2" t="s">
        <v>21</v>
      </c>
      <c r="J12418">
        <v>224</v>
      </c>
      <c r="K12418" s="3">
        <v>0</v>
      </c>
      <c r="L12418" s="3">
        <v>0</v>
      </c>
      <c r="O12418" s="3">
        <v>224</v>
      </c>
      <c r="P12418" s="4">
        <v>11</v>
      </c>
      <c r="Q12418" s="4">
        <v>213</v>
      </c>
      <c r="R12418" s="3">
        <v>0</v>
      </c>
      <c r="S12418">
        <f t="shared" ref="S12418:S12481" si="388">-K12418+L12418+O12418+R12418</f>
        <v>224</v>
      </c>
      <c r="T12418">
        <f t="shared" ref="T12418:T12481" si="389">M12418+N12418+P12418+Q12418+D12418+E12418</f>
        <v>224</v>
      </c>
    </row>
    <row r="12419" spans="1:20" hidden="1" x14ac:dyDescent="0.25">
      <c r="A12419" s="2" t="s">
        <v>249</v>
      </c>
      <c r="B12419" s="2" t="s">
        <v>101</v>
      </c>
      <c r="C12419" s="2" t="s">
        <v>21</v>
      </c>
      <c r="F12419" s="1">
        <v>3</v>
      </c>
      <c r="G12419" s="1">
        <v>3.1</v>
      </c>
      <c r="H12419" s="1">
        <v>0.01</v>
      </c>
      <c r="I12419" s="1">
        <v>0.09</v>
      </c>
      <c r="J12419">
        <v>181</v>
      </c>
      <c r="K12419" s="3">
        <v>9</v>
      </c>
      <c r="L12419" s="3">
        <v>0</v>
      </c>
      <c r="M12419" s="4">
        <v>152</v>
      </c>
      <c r="N12419" s="4">
        <v>28</v>
      </c>
      <c r="O12419" s="3">
        <v>190</v>
      </c>
      <c r="S12419">
        <f t="shared" si="388"/>
        <v>181</v>
      </c>
      <c r="T12419">
        <f t="shared" si="389"/>
        <v>180</v>
      </c>
    </row>
    <row r="12420" spans="1:20" hidden="1" x14ac:dyDescent="0.25">
      <c r="A12420" s="2" t="s">
        <v>249</v>
      </c>
      <c r="B12420" s="2" t="s">
        <v>107</v>
      </c>
      <c r="C12420" s="2" t="s">
        <v>19</v>
      </c>
      <c r="E12420" s="4">
        <v>123</v>
      </c>
      <c r="F12420" s="1">
        <v>0</v>
      </c>
      <c r="G12420" s="1">
        <v>0</v>
      </c>
      <c r="H12420" s="1">
        <v>0</v>
      </c>
      <c r="I12420" s="1">
        <v>0</v>
      </c>
      <c r="J12420">
        <v>123</v>
      </c>
      <c r="K12420" s="3">
        <v>15</v>
      </c>
      <c r="L12420" s="3">
        <v>0</v>
      </c>
      <c r="M12420" s="4">
        <v>0</v>
      </c>
      <c r="O12420" s="3">
        <v>138</v>
      </c>
      <c r="S12420">
        <f t="shared" si="388"/>
        <v>123</v>
      </c>
      <c r="T12420">
        <f t="shared" si="389"/>
        <v>123</v>
      </c>
    </row>
    <row r="12421" spans="1:20" hidden="1" x14ac:dyDescent="0.25">
      <c r="A12421" s="2" t="s">
        <v>249</v>
      </c>
      <c r="B12421" s="2" t="s">
        <v>76</v>
      </c>
      <c r="C12421" s="2" t="s">
        <v>19</v>
      </c>
      <c r="F12421" s="1">
        <v>6</v>
      </c>
      <c r="G12421" s="1">
        <v>1.84</v>
      </c>
      <c r="H12421" s="1">
        <v>0.4</v>
      </c>
      <c r="I12421" s="1">
        <v>0.62</v>
      </c>
      <c r="J12421">
        <v>90</v>
      </c>
      <c r="K12421" s="3">
        <v>0</v>
      </c>
      <c r="L12421" s="3">
        <v>2</v>
      </c>
      <c r="M12421" s="4">
        <v>90</v>
      </c>
      <c r="O12421" s="3">
        <v>89</v>
      </c>
      <c r="S12421">
        <f t="shared" si="388"/>
        <v>91</v>
      </c>
      <c r="T12421">
        <f t="shared" si="389"/>
        <v>90</v>
      </c>
    </row>
    <row r="12422" spans="1:20" hidden="1" x14ac:dyDescent="0.25">
      <c r="A12422" s="2" t="s">
        <v>249</v>
      </c>
      <c r="B12422" s="2" t="s">
        <v>48</v>
      </c>
      <c r="C12422" s="2" t="s">
        <v>21</v>
      </c>
      <c r="F12422" s="1">
        <v>43</v>
      </c>
      <c r="G12422" s="1">
        <v>1.77</v>
      </c>
      <c r="H12422" s="1">
        <v>4.8600000000000003</v>
      </c>
      <c r="J12422">
        <v>87</v>
      </c>
      <c r="K12422" s="3">
        <v>7</v>
      </c>
      <c r="L12422" s="3">
        <v>2</v>
      </c>
      <c r="M12422" s="4">
        <v>87</v>
      </c>
      <c r="O12422" s="3">
        <v>153</v>
      </c>
      <c r="R12422" s="3">
        <v>-60</v>
      </c>
      <c r="S12422">
        <f t="shared" si="388"/>
        <v>88</v>
      </c>
      <c r="T12422">
        <f t="shared" si="389"/>
        <v>87</v>
      </c>
    </row>
    <row r="12423" spans="1:20" hidden="1" x14ac:dyDescent="0.25">
      <c r="A12423" s="2" t="s">
        <v>249</v>
      </c>
      <c r="B12423" s="2" t="s">
        <v>60</v>
      </c>
      <c r="C12423" s="2" t="s">
        <v>21</v>
      </c>
      <c r="F12423" s="1">
        <v>0</v>
      </c>
      <c r="G12423" s="1">
        <v>0</v>
      </c>
      <c r="H12423" s="1">
        <v>0</v>
      </c>
      <c r="I12423" s="1">
        <v>0</v>
      </c>
      <c r="J12423">
        <v>70</v>
      </c>
      <c r="K12423" s="3">
        <v>0</v>
      </c>
      <c r="L12423" s="3">
        <v>34</v>
      </c>
      <c r="M12423" s="4">
        <v>0</v>
      </c>
      <c r="N12423" s="4">
        <v>2</v>
      </c>
      <c r="O12423" s="3">
        <v>11</v>
      </c>
      <c r="P12423" s="4">
        <v>1</v>
      </c>
      <c r="Q12423" s="4">
        <v>68</v>
      </c>
      <c r="R12423" s="3">
        <v>25</v>
      </c>
      <c r="S12423">
        <f t="shared" si="388"/>
        <v>70</v>
      </c>
      <c r="T12423">
        <f t="shared" si="389"/>
        <v>71</v>
      </c>
    </row>
    <row r="12424" spans="1:20" hidden="1" x14ac:dyDescent="0.25">
      <c r="A12424" s="2" t="s">
        <v>249</v>
      </c>
      <c r="B12424" s="2" t="s">
        <v>18</v>
      </c>
      <c r="C12424" s="2" t="s">
        <v>19</v>
      </c>
      <c r="F12424" s="1">
        <v>4</v>
      </c>
      <c r="G12424" s="1">
        <v>1.32</v>
      </c>
      <c r="H12424" s="1">
        <v>0.12</v>
      </c>
      <c r="I12424" s="1">
        <v>0.63</v>
      </c>
      <c r="J12424">
        <v>65</v>
      </c>
      <c r="K12424" s="3">
        <v>0</v>
      </c>
      <c r="L12424" s="3">
        <v>0</v>
      </c>
      <c r="M12424" s="4">
        <v>65</v>
      </c>
      <c r="O12424" s="3">
        <v>65</v>
      </c>
      <c r="R12424" s="3">
        <v>0</v>
      </c>
      <c r="S12424">
        <f t="shared" si="388"/>
        <v>65</v>
      </c>
      <c r="T12424">
        <f t="shared" si="389"/>
        <v>65</v>
      </c>
    </row>
    <row r="12425" spans="1:20" hidden="1" x14ac:dyDescent="0.25">
      <c r="A12425" s="2" t="s">
        <v>249</v>
      </c>
      <c r="B12425" s="2" t="s">
        <v>74</v>
      </c>
      <c r="C12425" s="2" t="s">
        <v>19</v>
      </c>
      <c r="F12425" s="1">
        <v>6</v>
      </c>
      <c r="G12425" s="1">
        <v>1.28</v>
      </c>
      <c r="H12425" s="1">
        <v>0.44</v>
      </c>
      <c r="I12425" s="1">
        <v>0.51</v>
      </c>
      <c r="J12425">
        <v>63</v>
      </c>
      <c r="K12425" s="3">
        <v>0</v>
      </c>
      <c r="L12425" s="3">
        <v>0</v>
      </c>
      <c r="M12425" s="4">
        <v>63</v>
      </c>
      <c r="O12425" s="3">
        <v>63</v>
      </c>
      <c r="S12425">
        <f t="shared" si="388"/>
        <v>63</v>
      </c>
      <c r="T12425">
        <f t="shared" si="389"/>
        <v>63</v>
      </c>
    </row>
    <row r="12426" spans="1:20" hidden="1" x14ac:dyDescent="0.25">
      <c r="A12426" s="2" t="s">
        <v>249</v>
      </c>
      <c r="B12426" s="2" t="s">
        <v>71</v>
      </c>
      <c r="C12426" s="2" t="s">
        <v>21</v>
      </c>
      <c r="J12426">
        <v>62</v>
      </c>
      <c r="K12426" s="3">
        <v>88</v>
      </c>
      <c r="L12426" s="3">
        <v>0</v>
      </c>
      <c r="N12426" s="4">
        <v>21</v>
      </c>
      <c r="O12426" s="3">
        <v>420</v>
      </c>
      <c r="P12426" s="4">
        <v>3</v>
      </c>
      <c r="Q12426" s="4">
        <v>38</v>
      </c>
      <c r="R12426" s="3">
        <v>-270</v>
      </c>
      <c r="S12426">
        <f t="shared" si="388"/>
        <v>62</v>
      </c>
      <c r="T12426">
        <f t="shared" si="389"/>
        <v>62</v>
      </c>
    </row>
    <row r="12427" spans="1:20" hidden="1" x14ac:dyDescent="0.25">
      <c r="A12427" s="2" t="s">
        <v>249</v>
      </c>
      <c r="B12427" s="2" t="s">
        <v>61</v>
      </c>
      <c r="C12427" s="2" t="s">
        <v>21</v>
      </c>
      <c r="E12427" s="4">
        <v>0</v>
      </c>
      <c r="F12427" s="1">
        <v>2</v>
      </c>
      <c r="G12427" s="1">
        <v>0.28999999999999998</v>
      </c>
      <c r="H12427" s="1">
        <v>0.23</v>
      </c>
      <c r="I12427" s="1">
        <v>0.09</v>
      </c>
      <c r="J12427">
        <v>45</v>
      </c>
      <c r="K12427" s="3">
        <v>19</v>
      </c>
      <c r="L12427" s="3">
        <v>3</v>
      </c>
      <c r="M12427" s="4">
        <v>14</v>
      </c>
      <c r="N12427" s="4">
        <v>2</v>
      </c>
      <c r="O12427" s="3">
        <v>61</v>
      </c>
      <c r="P12427" s="4">
        <v>0</v>
      </c>
      <c r="Q12427" s="4">
        <v>29</v>
      </c>
      <c r="R12427" s="3">
        <v>0</v>
      </c>
      <c r="S12427">
        <f t="shared" si="388"/>
        <v>45</v>
      </c>
      <c r="T12427">
        <f t="shared" si="389"/>
        <v>45</v>
      </c>
    </row>
    <row r="12428" spans="1:20" hidden="1" x14ac:dyDescent="0.25">
      <c r="A12428" s="2" t="s">
        <v>249</v>
      </c>
      <c r="B12428" s="2" t="s">
        <v>20</v>
      </c>
      <c r="C12428" s="2" t="s">
        <v>21</v>
      </c>
      <c r="F12428" s="1">
        <v>1</v>
      </c>
      <c r="G12428" s="1">
        <v>0.8</v>
      </c>
      <c r="H12428" s="1">
        <v>0</v>
      </c>
      <c r="I12428" s="1">
        <v>0.01</v>
      </c>
      <c r="J12428">
        <v>44</v>
      </c>
      <c r="K12428" s="3">
        <v>0</v>
      </c>
      <c r="L12428" s="3">
        <v>0</v>
      </c>
      <c r="M12428" s="4">
        <v>39</v>
      </c>
      <c r="N12428" s="4">
        <v>4</v>
      </c>
      <c r="O12428" s="3">
        <v>44</v>
      </c>
      <c r="S12428">
        <f t="shared" si="388"/>
        <v>44</v>
      </c>
      <c r="T12428">
        <f t="shared" si="389"/>
        <v>43</v>
      </c>
    </row>
    <row r="12429" spans="1:20" hidden="1" x14ac:dyDescent="0.25">
      <c r="A12429" s="2" t="s">
        <v>249</v>
      </c>
      <c r="B12429" s="2" t="s">
        <v>57</v>
      </c>
      <c r="C12429" s="2" t="s">
        <v>19</v>
      </c>
      <c r="F12429" s="1">
        <v>2</v>
      </c>
      <c r="G12429" s="1">
        <v>0.57999999999999996</v>
      </c>
      <c r="H12429" s="1">
        <v>0.14000000000000001</v>
      </c>
      <c r="I12429" s="1">
        <v>0.16</v>
      </c>
      <c r="J12429">
        <v>36</v>
      </c>
      <c r="K12429" s="3">
        <v>0</v>
      </c>
      <c r="L12429" s="3">
        <v>1</v>
      </c>
      <c r="M12429" s="4">
        <v>28</v>
      </c>
      <c r="N12429" s="4">
        <v>1</v>
      </c>
      <c r="O12429" s="3">
        <v>35</v>
      </c>
      <c r="P12429" s="4">
        <v>7</v>
      </c>
      <c r="S12429">
        <f t="shared" si="388"/>
        <v>36</v>
      </c>
      <c r="T12429">
        <f t="shared" si="389"/>
        <v>36</v>
      </c>
    </row>
    <row r="12430" spans="1:20" hidden="1" x14ac:dyDescent="0.25">
      <c r="A12430" s="2" t="s">
        <v>249</v>
      </c>
      <c r="B12430" s="2" t="s">
        <v>25</v>
      </c>
      <c r="C12430" s="2" t="s">
        <v>19</v>
      </c>
      <c r="F12430" s="1">
        <v>14</v>
      </c>
      <c r="G12430" s="1">
        <v>0.64</v>
      </c>
      <c r="H12430" s="1">
        <v>1.54</v>
      </c>
      <c r="I12430" s="1">
        <v>0.01</v>
      </c>
      <c r="J12430">
        <v>32</v>
      </c>
      <c r="K12430" s="3">
        <v>0</v>
      </c>
      <c r="L12430" s="3">
        <v>0</v>
      </c>
      <c r="M12430" s="4">
        <v>32</v>
      </c>
      <c r="O12430" s="3">
        <v>32</v>
      </c>
      <c r="S12430">
        <f t="shared" si="388"/>
        <v>32</v>
      </c>
      <c r="T12430">
        <f t="shared" si="389"/>
        <v>32</v>
      </c>
    </row>
    <row r="12431" spans="1:20" hidden="1" x14ac:dyDescent="0.25">
      <c r="A12431" s="2" t="s">
        <v>249</v>
      </c>
      <c r="B12431" s="2" t="s">
        <v>53</v>
      </c>
      <c r="C12431" s="2" t="s">
        <v>21</v>
      </c>
      <c r="F12431" s="1">
        <v>5</v>
      </c>
      <c r="G12431" s="1">
        <v>0.61</v>
      </c>
      <c r="I12431" s="1">
        <v>0.01</v>
      </c>
      <c r="J12431">
        <v>30</v>
      </c>
      <c r="K12431" s="3">
        <v>0</v>
      </c>
      <c r="L12431" s="3">
        <v>0</v>
      </c>
      <c r="M12431" s="4">
        <v>30</v>
      </c>
      <c r="O12431" s="3">
        <v>30</v>
      </c>
      <c r="S12431">
        <f t="shared" si="388"/>
        <v>30</v>
      </c>
      <c r="T12431">
        <f t="shared" si="389"/>
        <v>30</v>
      </c>
    </row>
    <row r="12432" spans="1:20" hidden="1" x14ac:dyDescent="0.25">
      <c r="A12432" s="2" t="s">
        <v>249</v>
      </c>
      <c r="B12432" s="2" t="s">
        <v>41</v>
      </c>
      <c r="C12432" s="2" t="s">
        <v>21</v>
      </c>
      <c r="F12432" s="1">
        <v>14</v>
      </c>
      <c r="G12432" s="1">
        <v>0.57999999999999996</v>
      </c>
      <c r="H12432" s="1">
        <v>1.58</v>
      </c>
      <c r="I12432" s="1">
        <v>0</v>
      </c>
      <c r="J12432">
        <v>28</v>
      </c>
      <c r="K12432" s="3">
        <v>5</v>
      </c>
      <c r="L12432" s="3">
        <v>4</v>
      </c>
      <c r="M12432" s="4">
        <v>28</v>
      </c>
      <c r="O12432" s="3">
        <v>30</v>
      </c>
      <c r="R12432" s="3">
        <v>0</v>
      </c>
      <c r="S12432">
        <f t="shared" si="388"/>
        <v>29</v>
      </c>
      <c r="T12432">
        <f t="shared" si="389"/>
        <v>28</v>
      </c>
    </row>
    <row r="12433" spans="1:20" hidden="1" x14ac:dyDescent="0.25">
      <c r="A12433" s="2" t="s">
        <v>249</v>
      </c>
      <c r="B12433" s="2" t="s">
        <v>40</v>
      </c>
      <c r="C12433" s="2" t="s">
        <v>21</v>
      </c>
      <c r="E12433" s="4">
        <v>14</v>
      </c>
      <c r="F12433" s="1">
        <v>9</v>
      </c>
      <c r="G12433" s="1">
        <v>0.36</v>
      </c>
      <c r="H12433" s="1">
        <v>0.97</v>
      </c>
      <c r="J12433">
        <v>27</v>
      </c>
      <c r="K12433" s="3">
        <v>4</v>
      </c>
      <c r="L12433" s="3">
        <v>46</v>
      </c>
      <c r="M12433" s="4">
        <v>18</v>
      </c>
      <c r="O12433" s="3">
        <v>11</v>
      </c>
      <c r="R12433" s="3">
        <v>-25</v>
      </c>
      <c r="S12433">
        <f t="shared" si="388"/>
        <v>28</v>
      </c>
      <c r="T12433">
        <f t="shared" si="389"/>
        <v>32</v>
      </c>
    </row>
    <row r="12434" spans="1:20" hidden="1" x14ac:dyDescent="0.25">
      <c r="A12434" s="2" t="s">
        <v>249</v>
      </c>
      <c r="B12434" s="2" t="s">
        <v>56</v>
      </c>
      <c r="C12434" s="2" t="s">
        <v>21</v>
      </c>
      <c r="F12434" s="1">
        <v>3</v>
      </c>
      <c r="G12434" s="1">
        <v>0.5</v>
      </c>
      <c r="H12434" s="1">
        <v>0.33</v>
      </c>
      <c r="I12434" s="1">
        <v>0.09</v>
      </c>
      <c r="J12434">
        <v>26</v>
      </c>
      <c r="K12434" s="3">
        <v>172</v>
      </c>
      <c r="L12434" s="3">
        <v>0</v>
      </c>
      <c r="M12434" s="4">
        <v>24</v>
      </c>
      <c r="N12434" s="4">
        <v>2</v>
      </c>
      <c r="O12434" s="3">
        <v>155</v>
      </c>
      <c r="Q12434" s="4">
        <v>0</v>
      </c>
      <c r="R12434" s="3">
        <v>42</v>
      </c>
      <c r="S12434">
        <f t="shared" si="388"/>
        <v>25</v>
      </c>
      <c r="T12434">
        <f t="shared" si="389"/>
        <v>26</v>
      </c>
    </row>
    <row r="12435" spans="1:20" hidden="1" x14ac:dyDescent="0.25">
      <c r="A12435" s="2" t="s">
        <v>249</v>
      </c>
      <c r="B12435" s="2" t="s">
        <v>105</v>
      </c>
      <c r="C12435" s="2" t="s">
        <v>19</v>
      </c>
      <c r="E12435" s="4">
        <v>0</v>
      </c>
      <c r="F12435" s="1">
        <v>1</v>
      </c>
      <c r="G12435" s="1">
        <v>0.53</v>
      </c>
      <c r="H12435" s="1">
        <v>0.01</v>
      </c>
      <c r="I12435" s="1">
        <v>0.12</v>
      </c>
      <c r="J12435">
        <v>26</v>
      </c>
      <c r="K12435" s="3">
        <v>9</v>
      </c>
      <c r="L12435" s="3">
        <v>0</v>
      </c>
      <c r="M12435" s="4">
        <v>26</v>
      </c>
      <c r="O12435" s="3">
        <v>35</v>
      </c>
      <c r="S12435">
        <f t="shared" si="388"/>
        <v>26</v>
      </c>
      <c r="T12435">
        <f t="shared" si="389"/>
        <v>26</v>
      </c>
    </row>
    <row r="12436" spans="1:20" hidden="1" x14ac:dyDescent="0.25">
      <c r="A12436" s="2" t="s">
        <v>249</v>
      </c>
      <c r="B12436" s="2" t="s">
        <v>94</v>
      </c>
      <c r="C12436" s="2" t="s">
        <v>21</v>
      </c>
      <c r="F12436" s="1">
        <v>12</v>
      </c>
      <c r="G12436" s="1">
        <v>0.5</v>
      </c>
      <c r="H12436" s="1">
        <v>1.37</v>
      </c>
      <c r="J12436">
        <v>25</v>
      </c>
      <c r="K12436" s="3">
        <v>0</v>
      </c>
      <c r="L12436" s="3">
        <v>2</v>
      </c>
      <c r="M12436" s="4">
        <v>25</v>
      </c>
      <c r="O12436" s="3">
        <v>23</v>
      </c>
      <c r="S12436">
        <f t="shared" si="388"/>
        <v>25</v>
      </c>
      <c r="T12436">
        <f t="shared" si="389"/>
        <v>25</v>
      </c>
    </row>
    <row r="12437" spans="1:20" hidden="1" x14ac:dyDescent="0.25">
      <c r="A12437" s="2" t="s">
        <v>249</v>
      </c>
      <c r="B12437" s="2" t="s">
        <v>81</v>
      </c>
      <c r="C12437" s="2" t="s">
        <v>21</v>
      </c>
      <c r="E12437" s="4">
        <v>23</v>
      </c>
      <c r="J12437">
        <v>23</v>
      </c>
      <c r="K12437" s="3">
        <v>3</v>
      </c>
      <c r="L12437" s="3">
        <v>25</v>
      </c>
      <c r="R12437" s="3">
        <v>0</v>
      </c>
      <c r="S12437">
        <f t="shared" si="388"/>
        <v>22</v>
      </c>
      <c r="T12437">
        <f t="shared" si="389"/>
        <v>23</v>
      </c>
    </row>
    <row r="12438" spans="1:20" hidden="1" x14ac:dyDescent="0.25">
      <c r="A12438" s="2" t="s">
        <v>249</v>
      </c>
      <c r="B12438" s="2" t="s">
        <v>32</v>
      </c>
      <c r="C12438" s="2" t="s">
        <v>21</v>
      </c>
      <c r="D12438" s="4">
        <v>3</v>
      </c>
      <c r="F12438" s="1">
        <v>3</v>
      </c>
      <c r="G12438" s="1">
        <v>0.39</v>
      </c>
      <c r="H12438" s="1">
        <v>0.01</v>
      </c>
      <c r="I12438" s="1">
        <v>0.09</v>
      </c>
      <c r="J12438">
        <v>23</v>
      </c>
      <c r="K12438" s="3">
        <v>25</v>
      </c>
      <c r="L12438" s="3">
        <v>2</v>
      </c>
      <c r="M12438" s="4">
        <v>19</v>
      </c>
      <c r="N12438" s="4">
        <v>1</v>
      </c>
      <c r="O12438" s="3">
        <v>46</v>
      </c>
      <c r="Q12438" s="4">
        <v>0</v>
      </c>
      <c r="R12438" s="3">
        <v>0</v>
      </c>
      <c r="S12438">
        <f t="shared" si="388"/>
        <v>23</v>
      </c>
      <c r="T12438">
        <f t="shared" si="389"/>
        <v>23</v>
      </c>
    </row>
    <row r="12439" spans="1:20" hidden="1" x14ac:dyDescent="0.25">
      <c r="A12439" s="2" t="s">
        <v>249</v>
      </c>
      <c r="B12439" s="2" t="s">
        <v>77</v>
      </c>
      <c r="C12439" s="2" t="s">
        <v>19</v>
      </c>
      <c r="F12439" s="1">
        <v>1</v>
      </c>
      <c r="G12439" s="1">
        <v>0.47</v>
      </c>
      <c r="H12439" s="1">
        <v>0.04</v>
      </c>
      <c r="I12439" s="1">
        <v>0.23</v>
      </c>
      <c r="J12439">
        <v>23</v>
      </c>
      <c r="K12439" s="3">
        <v>0</v>
      </c>
      <c r="L12439" s="3">
        <v>0</v>
      </c>
      <c r="M12439" s="4">
        <v>23</v>
      </c>
      <c r="O12439" s="3">
        <v>23</v>
      </c>
      <c r="S12439">
        <f t="shared" si="388"/>
        <v>23</v>
      </c>
      <c r="T12439">
        <f t="shared" si="389"/>
        <v>23</v>
      </c>
    </row>
    <row r="12440" spans="1:20" hidden="1" x14ac:dyDescent="0.25">
      <c r="A12440" s="2" t="s">
        <v>249</v>
      </c>
      <c r="B12440" s="2" t="s">
        <v>115</v>
      </c>
      <c r="C12440" s="2" t="s">
        <v>19</v>
      </c>
      <c r="F12440" s="1">
        <v>3</v>
      </c>
      <c r="G12440" s="1">
        <v>0.32</v>
      </c>
      <c r="H12440" s="1">
        <v>0.34</v>
      </c>
      <c r="I12440" s="1">
        <v>0.09</v>
      </c>
      <c r="J12440">
        <v>16</v>
      </c>
      <c r="K12440" s="3">
        <v>0</v>
      </c>
      <c r="L12440" s="3">
        <v>2</v>
      </c>
      <c r="M12440" s="4">
        <v>16</v>
      </c>
      <c r="O12440" s="3">
        <v>14</v>
      </c>
      <c r="S12440">
        <f t="shared" si="388"/>
        <v>16</v>
      </c>
      <c r="T12440">
        <f t="shared" si="389"/>
        <v>16</v>
      </c>
    </row>
    <row r="12441" spans="1:20" hidden="1" x14ac:dyDescent="0.25">
      <c r="A12441" s="2" t="s">
        <v>249</v>
      </c>
      <c r="B12441" s="2" t="s">
        <v>95</v>
      </c>
      <c r="C12441" s="2" t="s">
        <v>21</v>
      </c>
      <c r="F12441" s="1">
        <v>7</v>
      </c>
      <c r="G12441" s="1">
        <v>0.3</v>
      </c>
      <c r="H12441" s="1">
        <v>0.83</v>
      </c>
      <c r="J12441">
        <v>15</v>
      </c>
      <c r="K12441" s="3">
        <v>0</v>
      </c>
      <c r="L12441" s="3">
        <v>9</v>
      </c>
      <c r="M12441" s="4">
        <v>15</v>
      </c>
      <c r="O12441" s="3">
        <v>6</v>
      </c>
      <c r="S12441">
        <f t="shared" si="388"/>
        <v>15</v>
      </c>
      <c r="T12441">
        <f t="shared" si="389"/>
        <v>15</v>
      </c>
    </row>
    <row r="12442" spans="1:20" hidden="1" x14ac:dyDescent="0.25">
      <c r="A12442" s="2" t="s">
        <v>249</v>
      </c>
      <c r="B12442" s="2" t="s">
        <v>64</v>
      </c>
      <c r="C12442" s="2" t="s">
        <v>21</v>
      </c>
      <c r="F12442" s="1">
        <v>0</v>
      </c>
      <c r="G12442" s="1">
        <v>0.28999999999999998</v>
      </c>
      <c r="H12442" s="1">
        <v>0</v>
      </c>
      <c r="I12442" s="1">
        <v>0</v>
      </c>
      <c r="J12442">
        <v>14</v>
      </c>
      <c r="K12442" s="3">
        <v>1</v>
      </c>
      <c r="L12442" s="3">
        <v>15</v>
      </c>
      <c r="M12442" s="4">
        <v>14</v>
      </c>
      <c r="S12442">
        <f t="shared" si="388"/>
        <v>14</v>
      </c>
      <c r="T12442">
        <f t="shared" si="389"/>
        <v>14</v>
      </c>
    </row>
    <row r="12443" spans="1:20" hidden="1" x14ac:dyDescent="0.25">
      <c r="A12443" s="2" t="s">
        <v>249</v>
      </c>
      <c r="B12443" s="2" t="s">
        <v>39</v>
      </c>
      <c r="C12443" s="2" t="s">
        <v>19</v>
      </c>
      <c r="E12443" s="4">
        <v>0</v>
      </c>
      <c r="F12443" s="1">
        <v>6</v>
      </c>
      <c r="G12443" s="1">
        <v>0.24</v>
      </c>
      <c r="H12443" s="1">
        <v>0.61</v>
      </c>
      <c r="I12443" s="1">
        <v>0.01</v>
      </c>
      <c r="J12443">
        <v>12</v>
      </c>
      <c r="K12443" s="3">
        <v>0</v>
      </c>
      <c r="L12443" s="3">
        <v>1</v>
      </c>
      <c r="M12443" s="4">
        <v>12</v>
      </c>
      <c r="O12443" s="3">
        <v>11</v>
      </c>
      <c r="R12443" s="3">
        <v>0</v>
      </c>
      <c r="S12443">
        <f t="shared" si="388"/>
        <v>12</v>
      </c>
      <c r="T12443">
        <f t="shared" si="389"/>
        <v>12</v>
      </c>
    </row>
    <row r="12444" spans="1:20" hidden="1" x14ac:dyDescent="0.25">
      <c r="A12444" s="2" t="s">
        <v>249</v>
      </c>
      <c r="B12444" s="2" t="s">
        <v>93</v>
      </c>
      <c r="C12444" s="2" t="s">
        <v>21</v>
      </c>
      <c r="F12444" s="1">
        <v>6</v>
      </c>
      <c r="G12444" s="1">
        <v>0.24</v>
      </c>
      <c r="H12444" s="1">
        <v>0.66</v>
      </c>
      <c r="J12444">
        <v>12</v>
      </c>
      <c r="K12444" s="3">
        <v>0</v>
      </c>
      <c r="L12444" s="3">
        <v>0</v>
      </c>
      <c r="M12444" s="4">
        <v>12</v>
      </c>
      <c r="O12444" s="3">
        <v>11</v>
      </c>
      <c r="S12444">
        <f t="shared" si="388"/>
        <v>11</v>
      </c>
      <c r="T12444">
        <f t="shared" si="389"/>
        <v>12</v>
      </c>
    </row>
    <row r="12445" spans="1:20" hidden="1" x14ac:dyDescent="0.25">
      <c r="A12445" s="2" t="s">
        <v>249</v>
      </c>
      <c r="B12445" s="2" t="s">
        <v>88</v>
      </c>
      <c r="C12445" s="2" t="s">
        <v>21</v>
      </c>
      <c r="F12445" s="1">
        <v>0</v>
      </c>
      <c r="G12445" s="1">
        <v>0.23</v>
      </c>
      <c r="H12445" s="1">
        <v>0</v>
      </c>
      <c r="I12445" s="1">
        <v>0</v>
      </c>
      <c r="J12445">
        <v>11</v>
      </c>
      <c r="K12445" s="3">
        <v>0</v>
      </c>
      <c r="L12445" s="3">
        <v>0</v>
      </c>
      <c r="M12445" s="4">
        <v>11</v>
      </c>
      <c r="O12445" s="3">
        <v>11</v>
      </c>
      <c r="S12445">
        <f t="shared" si="388"/>
        <v>11</v>
      </c>
      <c r="T12445">
        <f t="shared" si="389"/>
        <v>11</v>
      </c>
    </row>
    <row r="12446" spans="1:20" hidden="1" x14ac:dyDescent="0.25">
      <c r="A12446" s="2" t="s">
        <v>249</v>
      </c>
      <c r="B12446" s="2" t="s">
        <v>102</v>
      </c>
      <c r="C12446" s="2" t="s">
        <v>21</v>
      </c>
      <c r="J12446">
        <v>11</v>
      </c>
      <c r="K12446" s="3">
        <v>0</v>
      </c>
      <c r="L12446" s="3">
        <v>0</v>
      </c>
      <c r="O12446" s="3">
        <v>11</v>
      </c>
      <c r="Q12446" s="4">
        <v>11</v>
      </c>
      <c r="R12446" s="3">
        <v>0</v>
      </c>
      <c r="S12446">
        <f t="shared" si="388"/>
        <v>11</v>
      </c>
      <c r="T12446">
        <f t="shared" si="389"/>
        <v>11</v>
      </c>
    </row>
    <row r="12447" spans="1:20" hidden="1" x14ac:dyDescent="0.25">
      <c r="A12447" s="2" t="s">
        <v>249</v>
      </c>
      <c r="B12447" s="2" t="s">
        <v>108</v>
      </c>
      <c r="C12447" s="2" t="s">
        <v>21</v>
      </c>
      <c r="F12447" s="1">
        <v>0</v>
      </c>
      <c r="G12447" s="1">
        <v>0.01</v>
      </c>
      <c r="H12447" s="1">
        <v>0</v>
      </c>
      <c r="I12447" s="1">
        <v>0.01</v>
      </c>
      <c r="J12447">
        <v>11</v>
      </c>
      <c r="K12447" s="3">
        <v>120</v>
      </c>
      <c r="L12447" s="3">
        <v>2</v>
      </c>
      <c r="M12447" s="4">
        <v>0</v>
      </c>
      <c r="N12447" s="4">
        <v>7</v>
      </c>
      <c r="O12447" s="3">
        <v>130</v>
      </c>
      <c r="P12447" s="4">
        <v>4</v>
      </c>
      <c r="R12447" s="3">
        <v>0</v>
      </c>
      <c r="S12447">
        <f t="shared" si="388"/>
        <v>12</v>
      </c>
      <c r="T12447">
        <f t="shared" si="389"/>
        <v>11</v>
      </c>
    </row>
    <row r="12448" spans="1:20" hidden="1" x14ac:dyDescent="0.25">
      <c r="A12448" s="2" t="s">
        <v>249</v>
      </c>
      <c r="B12448" s="2" t="s">
        <v>110</v>
      </c>
      <c r="C12448" s="2" t="s">
        <v>19</v>
      </c>
      <c r="D12448" s="4">
        <v>2</v>
      </c>
      <c r="E12448" s="4">
        <v>0</v>
      </c>
      <c r="F12448" s="1">
        <v>0</v>
      </c>
      <c r="G12448" s="1">
        <v>0.18</v>
      </c>
      <c r="H12448" s="1">
        <v>0.02</v>
      </c>
      <c r="I12448" s="1">
        <v>0.06</v>
      </c>
      <c r="J12448">
        <v>11</v>
      </c>
      <c r="K12448" s="3">
        <v>29</v>
      </c>
      <c r="L12448" s="3">
        <v>3</v>
      </c>
      <c r="M12448" s="4">
        <v>9</v>
      </c>
      <c r="O12448" s="3">
        <v>37</v>
      </c>
      <c r="S12448">
        <f t="shared" si="388"/>
        <v>11</v>
      </c>
      <c r="T12448">
        <f t="shared" si="389"/>
        <v>11</v>
      </c>
    </row>
    <row r="12449" spans="1:20" hidden="1" x14ac:dyDescent="0.25">
      <c r="A12449" s="2" t="s">
        <v>249</v>
      </c>
      <c r="B12449" s="2" t="s">
        <v>98</v>
      </c>
      <c r="C12449" s="2" t="s">
        <v>21</v>
      </c>
      <c r="F12449" s="1">
        <v>0</v>
      </c>
      <c r="G12449" s="1">
        <v>0.18</v>
      </c>
      <c r="H12449" s="1">
        <v>0</v>
      </c>
      <c r="I12449" s="1">
        <v>0.01</v>
      </c>
      <c r="J12449">
        <v>10</v>
      </c>
      <c r="M12449" s="4">
        <v>9</v>
      </c>
      <c r="N12449" s="4">
        <v>1</v>
      </c>
      <c r="O12449" s="3">
        <v>10</v>
      </c>
      <c r="P12449" s="4">
        <v>1</v>
      </c>
      <c r="S12449">
        <f t="shared" si="388"/>
        <v>10</v>
      </c>
      <c r="T12449">
        <f t="shared" si="389"/>
        <v>11</v>
      </c>
    </row>
    <row r="12450" spans="1:20" hidden="1" x14ac:dyDescent="0.25">
      <c r="A12450" s="2" t="s">
        <v>249</v>
      </c>
      <c r="B12450" s="2" t="s">
        <v>29</v>
      </c>
      <c r="C12450" s="2" t="s">
        <v>21</v>
      </c>
      <c r="F12450" s="1">
        <v>0</v>
      </c>
      <c r="G12450" s="1">
        <v>0.18</v>
      </c>
      <c r="I12450" s="1">
        <v>0.02</v>
      </c>
      <c r="J12450">
        <v>9</v>
      </c>
      <c r="K12450" s="3">
        <v>63</v>
      </c>
      <c r="L12450" s="3">
        <v>1</v>
      </c>
      <c r="M12450" s="4">
        <v>9</v>
      </c>
      <c r="O12450" s="3">
        <v>71</v>
      </c>
      <c r="Q12450" s="4">
        <v>0</v>
      </c>
      <c r="R12450" s="3">
        <v>0</v>
      </c>
      <c r="S12450">
        <f t="shared" si="388"/>
        <v>9</v>
      </c>
      <c r="T12450">
        <f t="shared" si="389"/>
        <v>9</v>
      </c>
    </row>
    <row r="12451" spans="1:20" hidden="1" x14ac:dyDescent="0.25">
      <c r="A12451" s="2" t="s">
        <v>249</v>
      </c>
      <c r="B12451" s="2" t="s">
        <v>47</v>
      </c>
      <c r="C12451" s="2" t="s">
        <v>21</v>
      </c>
      <c r="F12451" s="1">
        <v>5</v>
      </c>
      <c r="G12451" s="1">
        <v>0.19</v>
      </c>
      <c r="H12451" s="1">
        <v>0.51</v>
      </c>
      <c r="J12451">
        <v>9</v>
      </c>
      <c r="K12451" s="3">
        <v>12</v>
      </c>
      <c r="L12451" s="3">
        <v>0</v>
      </c>
      <c r="M12451" s="4">
        <v>9</v>
      </c>
      <c r="O12451" s="3">
        <v>21</v>
      </c>
      <c r="S12451">
        <f t="shared" si="388"/>
        <v>9</v>
      </c>
      <c r="T12451">
        <f t="shared" si="389"/>
        <v>9</v>
      </c>
    </row>
    <row r="12452" spans="1:20" hidden="1" x14ac:dyDescent="0.25">
      <c r="A12452" s="2" t="s">
        <v>249</v>
      </c>
      <c r="B12452" s="2" t="s">
        <v>106</v>
      </c>
      <c r="C12452" s="2" t="s">
        <v>21</v>
      </c>
      <c r="F12452" s="1">
        <v>1</v>
      </c>
      <c r="G12452" s="1">
        <v>0.15</v>
      </c>
      <c r="H12452" s="1">
        <v>0.04</v>
      </c>
      <c r="I12452" s="1">
        <v>0.06</v>
      </c>
      <c r="J12452">
        <v>8</v>
      </c>
      <c r="K12452" s="3">
        <v>0</v>
      </c>
      <c r="L12452" s="3">
        <v>0</v>
      </c>
      <c r="M12452" s="4">
        <v>7</v>
      </c>
      <c r="N12452" s="4">
        <v>0</v>
      </c>
      <c r="O12452" s="3">
        <v>8</v>
      </c>
      <c r="R12452" s="3">
        <v>0</v>
      </c>
      <c r="S12452">
        <f t="shared" si="388"/>
        <v>8</v>
      </c>
      <c r="T12452">
        <f t="shared" si="389"/>
        <v>7</v>
      </c>
    </row>
    <row r="12453" spans="1:20" hidden="1" x14ac:dyDescent="0.25">
      <c r="A12453" s="2" t="s">
        <v>249</v>
      </c>
      <c r="B12453" s="2" t="s">
        <v>72</v>
      </c>
      <c r="C12453" s="2" t="s">
        <v>21</v>
      </c>
      <c r="F12453" s="1">
        <v>0</v>
      </c>
      <c r="G12453" s="1">
        <v>0.14000000000000001</v>
      </c>
      <c r="I12453" s="1">
        <v>0.04</v>
      </c>
      <c r="J12453">
        <v>8</v>
      </c>
      <c r="K12453" s="3">
        <v>26</v>
      </c>
      <c r="L12453" s="3">
        <v>0</v>
      </c>
      <c r="M12453" s="4">
        <v>7</v>
      </c>
      <c r="N12453" s="4">
        <v>1</v>
      </c>
      <c r="O12453" s="3">
        <v>34</v>
      </c>
      <c r="R12453" s="3">
        <v>0</v>
      </c>
      <c r="S12453">
        <f t="shared" si="388"/>
        <v>8</v>
      </c>
      <c r="T12453">
        <f t="shared" si="389"/>
        <v>8</v>
      </c>
    </row>
    <row r="12454" spans="1:20" hidden="1" x14ac:dyDescent="0.25">
      <c r="A12454" s="2" t="s">
        <v>249</v>
      </c>
      <c r="B12454" s="2" t="s">
        <v>66</v>
      </c>
      <c r="C12454" s="2" t="s">
        <v>21</v>
      </c>
      <c r="E12454" s="4">
        <v>0</v>
      </c>
      <c r="F12454" s="1">
        <v>0</v>
      </c>
      <c r="G12454" s="1">
        <v>0.14000000000000001</v>
      </c>
      <c r="H12454" s="1">
        <v>0</v>
      </c>
      <c r="I12454" s="1">
        <v>0</v>
      </c>
      <c r="J12454">
        <v>7</v>
      </c>
      <c r="K12454" s="3">
        <v>0</v>
      </c>
      <c r="L12454" s="3">
        <v>1</v>
      </c>
      <c r="M12454" s="4">
        <v>7</v>
      </c>
      <c r="N12454" s="4">
        <v>0</v>
      </c>
      <c r="O12454" s="3">
        <v>6</v>
      </c>
      <c r="R12454" s="3">
        <v>0</v>
      </c>
      <c r="S12454">
        <f t="shared" si="388"/>
        <v>7</v>
      </c>
      <c r="T12454">
        <f t="shared" si="389"/>
        <v>7</v>
      </c>
    </row>
    <row r="12455" spans="1:20" hidden="1" x14ac:dyDescent="0.25">
      <c r="A12455" s="2" t="s">
        <v>249</v>
      </c>
      <c r="B12455" s="2" t="s">
        <v>42</v>
      </c>
      <c r="C12455" s="2" t="s">
        <v>21</v>
      </c>
      <c r="F12455" s="1">
        <v>3</v>
      </c>
      <c r="G12455" s="1">
        <v>0.12</v>
      </c>
      <c r="H12455" s="1">
        <v>0.33</v>
      </c>
      <c r="J12455">
        <v>6</v>
      </c>
      <c r="K12455" s="3">
        <v>0</v>
      </c>
      <c r="L12455" s="3">
        <v>0</v>
      </c>
      <c r="M12455" s="4">
        <v>6</v>
      </c>
      <c r="O12455" s="3">
        <v>6</v>
      </c>
      <c r="S12455">
        <f t="shared" si="388"/>
        <v>6</v>
      </c>
      <c r="T12455">
        <f t="shared" si="389"/>
        <v>6</v>
      </c>
    </row>
    <row r="12456" spans="1:20" hidden="1" x14ac:dyDescent="0.25">
      <c r="A12456" s="2" t="s">
        <v>249</v>
      </c>
      <c r="B12456" s="2" t="s">
        <v>78</v>
      </c>
      <c r="C12456" s="2" t="s">
        <v>21</v>
      </c>
      <c r="F12456" s="1">
        <v>0</v>
      </c>
      <c r="G12456" s="1">
        <v>0.12</v>
      </c>
      <c r="J12456">
        <v>6</v>
      </c>
      <c r="K12456" s="3">
        <v>0</v>
      </c>
      <c r="L12456" s="3">
        <v>6</v>
      </c>
      <c r="M12456" s="4">
        <v>6</v>
      </c>
      <c r="R12456" s="3">
        <v>0</v>
      </c>
      <c r="S12456">
        <f t="shared" si="388"/>
        <v>6</v>
      </c>
      <c r="T12456">
        <f t="shared" si="389"/>
        <v>6</v>
      </c>
    </row>
    <row r="12457" spans="1:20" hidden="1" x14ac:dyDescent="0.25">
      <c r="A12457" s="2" t="s">
        <v>249</v>
      </c>
      <c r="B12457" s="2" t="s">
        <v>34</v>
      </c>
      <c r="C12457" s="2" t="s">
        <v>21</v>
      </c>
      <c r="E12457" s="4">
        <v>0</v>
      </c>
      <c r="F12457" s="1">
        <v>1</v>
      </c>
      <c r="G12457" s="1">
        <v>0.09</v>
      </c>
      <c r="J12457">
        <v>5</v>
      </c>
      <c r="K12457" s="3">
        <v>5</v>
      </c>
      <c r="L12457" s="3">
        <v>6</v>
      </c>
      <c r="M12457" s="4">
        <v>5</v>
      </c>
      <c r="R12457" s="3">
        <v>4</v>
      </c>
      <c r="S12457">
        <f t="shared" si="388"/>
        <v>5</v>
      </c>
      <c r="T12457">
        <f t="shared" si="389"/>
        <v>5</v>
      </c>
    </row>
    <row r="12458" spans="1:20" hidden="1" x14ac:dyDescent="0.25">
      <c r="A12458" s="2" t="s">
        <v>249</v>
      </c>
      <c r="B12458" s="2" t="s">
        <v>33</v>
      </c>
      <c r="C12458" s="2" t="s">
        <v>21</v>
      </c>
      <c r="F12458" s="1">
        <v>1</v>
      </c>
      <c r="G12458" s="1">
        <v>0.08</v>
      </c>
      <c r="H12458" s="1">
        <v>0</v>
      </c>
      <c r="I12458" s="1">
        <v>0.01</v>
      </c>
      <c r="J12458">
        <v>4</v>
      </c>
      <c r="K12458" s="3">
        <v>0</v>
      </c>
      <c r="L12458" s="3">
        <v>4</v>
      </c>
      <c r="M12458" s="4">
        <v>4</v>
      </c>
      <c r="S12458">
        <f t="shared" si="388"/>
        <v>4</v>
      </c>
      <c r="T12458">
        <f t="shared" si="389"/>
        <v>4</v>
      </c>
    </row>
    <row r="12459" spans="1:20" hidden="1" x14ac:dyDescent="0.25">
      <c r="A12459" s="2" t="s">
        <v>249</v>
      </c>
      <c r="B12459" s="2" t="s">
        <v>109</v>
      </c>
      <c r="C12459" s="2" t="s">
        <v>19</v>
      </c>
      <c r="E12459" s="4">
        <v>0</v>
      </c>
      <c r="F12459" s="1">
        <v>0</v>
      </c>
      <c r="G12459" s="1">
        <v>0.08</v>
      </c>
      <c r="H12459" s="1">
        <v>0</v>
      </c>
      <c r="I12459" s="1">
        <v>0.02</v>
      </c>
      <c r="J12459">
        <v>4</v>
      </c>
      <c r="K12459" s="3">
        <v>0</v>
      </c>
      <c r="L12459" s="3">
        <v>1</v>
      </c>
      <c r="M12459" s="4">
        <v>4</v>
      </c>
      <c r="O12459" s="3">
        <v>3</v>
      </c>
      <c r="R12459" s="3">
        <v>0</v>
      </c>
      <c r="S12459">
        <f t="shared" si="388"/>
        <v>4</v>
      </c>
      <c r="T12459">
        <f t="shared" si="389"/>
        <v>4</v>
      </c>
    </row>
    <row r="12460" spans="1:20" hidden="1" x14ac:dyDescent="0.25">
      <c r="A12460" s="2" t="s">
        <v>249</v>
      </c>
      <c r="B12460" s="2" t="s">
        <v>28</v>
      </c>
      <c r="C12460" s="2" t="s">
        <v>21</v>
      </c>
      <c r="F12460" s="1">
        <v>1</v>
      </c>
      <c r="G12460" s="1">
        <v>7.0000000000000007E-2</v>
      </c>
      <c r="J12460">
        <v>3</v>
      </c>
      <c r="K12460" s="3">
        <v>2</v>
      </c>
      <c r="L12460" s="3">
        <v>4</v>
      </c>
      <c r="M12460" s="4">
        <v>3</v>
      </c>
      <c r="O12460" s="3">
        <v>1</v>
      </c>
      <c r="S12460">
        <f t="shared" si="388"/>
        <v>3</v>
      </c>
      <c r="T12460">
        <f t="shared" si="389"/>
        <v>3</v>
      </c>
    </row>
    <row r="12461" spans="1:20" hidden="1" x14ac:dyDescent="0.25">
      <c r="A12461" s="2" t="s">
        <v>249</v>
      </c>
      <c r="B12461" s="2" t="s">
        <v>89</v>
      </c>
      <c r="C12461" s="2" t="s">
        <v>19</v>
      </c>
      <c r="E12461" s="4">
        <v>0</v>
      </c>
      <c r="F12461" s="1">
        <v>0</v>
      </c>
      <c r="G12461" s="1">
        <v>0.05</v>
      </c>
      <c r="H12461" s="1">
        <v>0</v>
      </c>
      <c r="I12461" s="1">
        <v>0.01</v>
      </c>
      <c r="J12461">
        <v>3</v>
      </c>
      <c r="K12461" s="3">
        <v>0</v>
      </c>
      <c r="L12461" s="3">
        <v>0</v>
      </c>
      <c r="M12461" s="4">
        <v>3</v>
      </c>
      <c r="O12461" s="3">
        <v>3</v>
      </c>
      <c r="R12461" s="3">
        <v>0</v>
      </c>
      <c r="S12461">
        <f t="shared" si="388"/>
        <v>3</v>
      </c>
      <c r="T12461">
        <f t="shared" si="389"/>
        <v>3</v>
      </c>
    </row>
    <row r="12462" spans="1:20" hidden="1" x14ac:dyDescent="0.25">
      <c r="A12462" s="2" t="s">
        <v>249</v>
      </c>
      <c r="B12462" s="2" t="s">
        <v>90</v>
      </c>
      <c r="C12462" s="2" t="s">
        <v>21</v>
      </c>
      <c r="F12462" s="1">
        <v>0</v>
      </c>
      <c r="G12462" s="1">
        <v>0.06</v>
      </c>
      <c r="H12462" s="1">
        <v>0.03</v>
      </c>
      <c r="I12462" s="1">
        <v>0.01</v>
      </c>
      <c r="J12462">
        <v>3</v>
      </c>
      <c r="K12462" s="3">
        <v>4</v>
      </c>
      <c r="L12462" s="3">
        <v>0</v>
      </c>
      <c r="M12462" s="4">
        <v>3</v>
      </c>
      <c r="O12462" s="3">
        <v>7</v>
      </c>
      <c r="R12462" s="3">
        <v>0</v>
      </c>
      <c r="S12462">
        <f t="shared" si="388"/>
        <v>3</v>
      </c>
      <c r="T12462">
        <f t="shared" si="389"/>
        <v>3</v>
      </c>
    </row>
    <row r="12463" spans="1:20" hidden="1" x14ac:dyDescent="0.25">
      <c r="A12463" s="2" t="s">
        <v>249</v>
      </c>
      <c r="B12463" s="2" t="s">
        <v>46</v>
      </c>
      <c r="C12463" s="2" t="s">
        <v>21</v>
      </c>
      <c r="F12463" s="1">
        <v>1</v>
      </c>
      <c r="G12463" s="1">
        <v>0.05</v>
      </c>
      <c r="H12463" s="1">
        <v>0.14000000000000001</v>
      </c>
      <c r="J12463">
        <v>3</v>
      </c>
      <c r="K12463" s="3">
        <v>0</v>
      </c>
      <c r="L12463" s="3">
        <v>3</v>
      </c>
      <c r="M12463" s="4">
        <v>3</v>
      </c>
      <c r="R12463" s="3">
        <v>0</v>
      </c>
      <c r="S12463">
        <f t="shared" si="388"/>
        <v>3</v>
      </c>
      <c r="T12463">
        <f t="shared" si="389"/>
        <v>3</v>
      </c>
    </row>
    <row r="12464" spans="1:20" hidden="1" x14ac:dyDescent="0.25">
      <c r="A12464" s="2" t="s">
        <v>249</v>
      </c>
      <c r="B12464" s="2" t="s">
        <v>22</v>
      </c>
      <c r="C12464" s="2" t="s">
        <v>21</v>
      </c>
      <c r="F12464" s="1">
        <v>0</v>
      </c>
      <c r="G12464" s="1">
        <v>0.04</v>
      </c>
      <c r="H12464" s="1">
        <v>0</v>
      </c>
      <c r="I12464" s="1">
        <v>0.02</v>
      </c>
      <c r="J12464">
        <v>2</v>
      </c>
      <c r="K12464" s="3">
        <v>0</v>
      </c>
      <c r="L12464" s="3">
        <v>2</v>
      </c>
      <c r="M12464" s="4">
        <v>2</v>
      </c>
      <c r="R12464" s="3">
        <v>0</v>
      </c>
      <c r="S12464">
        <f t="shared" si="388"/>
        <v>2</v>
      </c>
      <c r="T12464">
        <f t="shared" si="389"/>
        <v>2</v>
      </c>
    </row>
    <row r="12465" spans="1:20" hidden="1" x14ac:dyDescent="0.25">
      <c r="A12465" s="2" t="s">
        <v>249</v>
      </c>
      <c r="B12465" s="2" t="s">
        <v>111</v>
      </c>
      <c r="C12465" s="2" t="s">
        <v>21</v>
      </c>
      <c r="F12465" s="1">
        <v>0</v>
      </c>
      <c r="G12465" s="1">
        <v>0.04</v>
      </c>
      <c r="H12465" s="1">
        <v>0</v>
      </c>
      <c r="I12465" s="1">
        <v>0</v>
      </c>
      <c r="J12465">
        <v>2</v>
      </c>
      <c r="K12465" s="3">
        <v>0</v>
      </c>
      <c r="L12465" s="3">
        <v>0</v>
      </c>
      <c r="M12465" s="4">
        <v>2</v>
      </c>
      <c r="O12465" s="3">
        <v>2</v>
      </c>
      <c r="S12465">
        <f t="shared" si="388"/>
        <v>2</v>
      </c>
      <c r="T12465">
        <f t="shared" si="389"/>
        <v>2</v>
      </c>
    </row>
    <row r="12466" spans="1:20" hidden="1" x14ac:dyDescent="0.25">
      <c r="A12466" s="2" t="s">
        <v>249</v>
      </c>
      <c r="B12466" s="2" t="s">
        <v>113</v>
      </c>
      <c r="C12466" s="2" t="s">
        <v>21</v>
      </c>
      <c r="F12466" s="1">
        <v>0</v>
      </c>
      <c r="G12466" s="1">
        <v>0.04</v>
      </c>
      <c r="H12466" s="1">
        <v>0.02</v>
      </c>
      <c r="I12466" s="1">
        <v>0.03</v>
      </c>
      <c r="J12466">
        <v>2</v>
      </c>
      <c r="K12466" s="3">
        <v>4</v>
      </c>
      <c r="L12466" s="3">
        <v>1</v>
      </c>
      <c r="M12466" s="4">
        <v>2</v>
      </c>
      <c r="N12466" s="4">
        <v>0</v>
      </c>
      <c r="O12466" s="3">
        <v>6</v>
      </c>
      <c r="P12466" s="4">
        <v>0</v>
      </c>
      <c r="R12466" s="3">
        <v>0</v>
      </c>
      <c r="S12466">
        <f t="shared" si="388"/>
        <v>3</v>
      </c>
      <c r="T12466">
        <f t="shared" si="389"/>
        <v>2</v>
      </c>
    </row>
    <row r="12467" spans="1:20" hidden="1" x14ac:dyDescent="0.25">
      <c r="A12467" s="2" t="s">
        <v>249</v>
      </c>
      <c r="B12467" s="2" t="s">
        <v>79</v>
      </c>
      <c r="C12467" s="2" t="s">
        <v>21</v>
      </c>
      <c r="F12467" s="1">
        <v>0</v>
      </c>
      <c r="G12467" s="1">
        <v>0.04</v>
      </c>
      <c r="H12467" s="1">
        <v>0.03</v>
      </c>
      <c r="I12467" s="1">
        <v>0.01</v>
      </c>
      <c r="J12467">
        <v>2</v>
      </c>
      <c r="K12467" s="3">
        <v>0</v>
      </c>
      <c r="L12467" s="3">
        <v>1</v>
      </c>
      <c r="M12467" s="4">
        <v>2</v>
      </c>
      <c r="O12467" s="3">
        <v>2</v>
      </c>
      <c r="R12467" s="3">
        <v>0</v>
      </c>
      <c r="S12467">
        <f t="shared" si="388"/>
        <v>3</v>
      </c>
      <c r="T12467">
        <f t="shared" si="389"/>
        <v>2</v>
      </c>
    </row>
    <row r="12468" spans="1:20" hidden="1" x14ac:dyDescent="0.25">
      <c r="A12468" s="2" t="s">
        <v>249</v>
      </c>
      <c r="B12468" s="2" t="s">
        <v>87</v>
      </c>
      <c r="C12468" s="2" t="s">
        <v>19</v>
      </c>
      <c r="E12468" s="4">
        <v>0</v>
      </c>
      <c r="F12468" s="1">
        <v>0</v>
      </c>
      <c r="G12468" s="1">
        <v>0.01</v>
      </c>
      <c r="H12468" s="1">
        <v>0</v>
      </c>
      <c r="I12468" s="1">
        <v>0</v>
      </c>
      <c r="J12468">
        <v>1</v>
      </c>
      <c r="K12468" s="3">
        <v>1</v>
      </c>
      <c r="L12468" s="3">
        <v>0</v>
      </c>
      <c r="M12468" s="4">
        <v>1</v>
      </c>
      <c r="O12468" s="3">
        <v>2</v>
      </c>
      <c r="R12468" s="3">
        <v>0</v>
      </c>
      <c r="S12468">
        <f t="shared" si="388"/>
        <v>1</v>
      </c>
      <c r="T12468">
        <f t="shared" si="389"/>
        <v>1</v>
      </c>
    </row>
    <row r="12469" spans="1:20" hidden="1" x14ac:dyDescent="0.25">
      <c r="A12469" s="2" t="s">
        <v>249</v>
      </c>
      <c r="B12469" s="2" t="s">
        <v>100</v>
      </c>
      <c r="C12469" s="2" t="s">
        <v>19</v>
      </c>
      <c r="E12469" s="4">
        <v>0</v>
      </c>
      <c r="F12469" s="1">
        <v>0</v>
      </c>
      <c r="G12469" s="1">
        <v>0.02</v>
      </c>
      <c r="H12469" s="1">
        <v>0</v>
      </c>
      <c r="I12469" s="1">
        <v>0</v>
      </c>
      <c r="J12469">
        <v>1</v>
      </c>
      <c r="K12469" s="3">
        <v>0</v>
      </c>
      <c r="L12469" s="3">
        <v>0</v>
      </c>
      <c r="M12469" s="4">
        <v>1</v>
      </c>
      <c r="O12469" s="3">
        <v>1</v>
      </c>
      <c r="S12469">
        <f t="shared" si="388"/>
        <v>1</v>
      </c>
      <c r="T12469">
        <f t="shared" si="389"/>
        <v>1</v>
      </c>
    </row>
    <row r="12470" spans="1:20" hidden="1" x14ac:dyDescent="0.25">
      <c r="A12470" s="2" t="s">
        <v>249</v>
      </c>
      <c r="B12470" s="2" t="s">
        <v>103</v>
      </c>
      <c r="C12470" s="2" t="s">
        <v>21</v>
      </c>
      <c r="F12470" s="1">
        <v>0</v>
      </c>
      <c r="G12470" s="1">
        <v>0.02</v>
      </c>
      <c r="I12470" s="1">
        <v>0</v>
      </c>
      <c r="J12470">
        <v>1</v>
      </c>
      <c r="K12470" s="3">
        <v>0</v>
      </c>
      <c r="L12470" s="3">
        <v>1</v>
      </c>
      <c r="M12470" s="4">
        <v>1</v>
      </c>
      <c r="S12470">
        <f t="shared" si="388"/>
        <v>1</v>
      </c>
      <c r="T12470">
        <f t="shared" si="389"/>
        <v>1</v>
      </c>
    </row>
    <row r="12471" spans="1:20" hidden="1" x14ac:dyDescent="0.25">
      <c r="A12471" s="2" t="s">
        <v>249</v>
      </c>
      <c r="B12471" s="2" t="s">
        <v>130</v>
      </c>
      <c r="C12471" s="2" t="s">
        <v>21</v>
      </c>
      <c r="F12471" s="1">
        <v>0</v>
      </c>
      <c r="G12471" s="1">
        <v>0</v>
      </c>
      <c r="J12471">
        <v>1</v>
      </c>
      <c r="K12471" s="3">
        <v>0</v>
      </c>
      <c r="L12471" s="3">
        <v>0</v>
      </c>
      <c r="M12471" s="4">
        <v>0</v>
      </c>
      <c r="O12471" s="3">
        <v>1</v>
      </c>
      <c r="Q12471" s="4">
        <v>1</v>
      </c>
      <c r="S12471">
        <f t="shared" si="388"/>
        <v>1</v>
      </c>
      <c r="T12471">
        <f t="shared" si="389"/>
        <v>1</v>
      </c>
    </row>
    <row r="12472" spans="1:20" hidden="1" x14ac:dyDescent="0.25">
      <c r="A12472" s="2" t="s">
        <v>249</v>
      </c>
      <c r="B12472" s="2" t="s">
        <v>82</v>
      </c>
      <c r="C12472" s="2" t="s">
        <v>19</v>
      </c>
      <c r="E12472" s="4">
        <v>0</v>
      </c>
      <c r="F12472" s="1">
        <v>0</v>
      </c>
      <c r="G12472" s="1">
        <v>0</v>
      </c>
      <c r="H12472" s="1">
        <v>0</v>
      </c>
      <c r="I12472" s="1">
        <v>0</v>
      </c>
      <c r="J12472">
        <v>0</v>
      </c>
      <c r="K12472" s="3">
        <v>0</v>
      </c>
      <c r="M12472" s="4">
        <v>0</v>
      </c>
      <c r="O12472" s="3">
        <v>0</v>
      </c>
      <c r="S12472">
        <f t="shared" si="388"/>
        <v>0</v>
      </c>
      <c r="T12472">
        <f t="shared" si="389"/>
        <v>0</v>
      </c>
    </row>
    <row r="12473" spans="1:20" hidden="1" x14ac:dyDescent="0.25">
      <c r="A12473" s="2" t="s">
        <v>249</v>
      </c>
      <c r="B12473" s="2" t="s">
        <v>84</v>
      </c>
      <c r="C12473" s="2" t="s">
        <v>21</v>
      </c>
      <c r="D12473" s="4">
        <v>0</v>
      </c>
      <c r="F12473" s="1">
        <v>0</v>
      </c>
      <c r="G12473" s="1">
        <v>0</v>
      </c>
      <c r="H12473" s="1">
        <v>0</v>
      </c>
      <c r="I12473" s="1">
        <v>0</v>
      </c>
      <c r="J12473">
        <v>0</v>
      </c>
      <c r="K12473" s="3">
        <v>0</v>
      </c>
      <c r="L12473" s="3">
        <v>0</v>
      </c>
      <c r="M12473" s="4">
        <v>0</v>
      </c>
      <c r="S12473">
        <f t="shared" si="388"/>
        <v>0</v>
      </c>
      <c r="T12473">
        <f t="shared" si="389"/>
        <v>0</v>
      </c>
    </row>
    <row r="12474" spans="1:20" hidden="1" x14ac:dyDescent="0.25">
      <c r="A12474" s="2" t="s">
        <v>249</v>
      </c>
      <c r="B12474" s="2" t="s">
        <v>31</v>
      </c>
      <c r="C12474" s="2" t="s">
        <v>19</v>
      </c>
      <c r="F12474" s="1">
        <v>0</v>
      </c>
      <c r="G12474" s="1">
        <v>0</v>
      </c>
      <c r="H12474" s="1">
        <v>0</v>
      </c>
      <c r="I12474" s="1">
        <v>0</v>
      </c>
      <c r="J12474">
        <v>0</v>
      </c>
      <c r="K12474" s="3">
        <v>0</v>
      </c>
      <c r="L12474" s="3">
        <v>0</v>
      </c>
      <c r="M12474" s="4">
        <v>0</v>
      </c>
      <c r="R12474" s="3">
        <v>0</v>
      </c>
      <c r="S12474">
        <f t="shared" si="388"/>
        <v>0</v>
      </c>
      <c r="T12474">
        <f t="shared" si="389"/>
        <v>0</v>
      </c>
    </row>
    <row r="12475" spans="1:20" hidden="1" x14ac:dyDescent="0.25">
      <c r="A12475" s="2" t="s">
        <v>249</v>
      </c>
      <c r="B12475" s="2" t="s">
        <v>91</v>
      </c>
      <c r="C12475" s="2" t="s">
        <v>21</v>
      </c>
      <c r="E12475" s="4">
        <v>0</v>
      </c>
      <c r="F12475" s="1">
        <v>0</v>
      </c>
      <c r="G12475" s="1">
        <v>0</v>
      </c>
      <c r="H12475" s="1">
        <v>0</v>
      </c>
      <c r="I12475" s="1">
        <v>0</v>
      </c>
      <c r="J12475">
        <v>0</v>
      </c>
      <c r="K12475" s="3">
        <v>0</v>
      </c>
      <c r="L12475" s="3">
        <v>0</v>
      </c>
      <c r="M12475" s="4">
        <v>0</v>
      </c>
      <c r="R12475" s="3">
        <v>0</v>
      </c>
      <c r="S12475">
        <f t="shared" si="388"/>
        <v>0</v>
      </c>
      <c r="T12475">
        <f t="shared" si="389"/>
        <v>0</v>
      </c>
    </row>
    <row r="12476" spans="1:20" hidden="1" x14ac:dyDescent="0.25">
      <c r="A12476" s="2" t="s">
        <v>249</v>
      </c>
      <c r="B12476" s="2" t="s">
        <v>43</v>
      </c>
      <c r="C12476" s="2" t="s">
        <v>21</v>
      </c>
      <c r="F12476" s="1">
        <v>0</v>
      </c>
      <c r="G12476" s="1">
        <v>0.01</v>
      </c>
      <c r="H12476" s="1">
        <v>0.01</v>
      </c>
      <c r="J12476">
        <v>0</v>
      </c>
      <c r="K12476" s="3">
        <v>0</v>
      </c>
      <c r="L12476" s="3">
        <v>0</v>
      </c>
      <c r="M12476" s="4">
        <v>0</v>
      </c>
      <c r="R12476" s="3">
        <v>0</v>
      </c>
      <c r="S12476">
        <f t="shared" si="388"/>
        <v>0</v>
      </c>
      <c r="T12476">
        <f t="shared" si="389"/>
        <v>0</v>
      </c>
    </row>
    <row r="12477" spans="1:20" hidden="1" x14ac:dyDescent="0.25">
      <c r="A12477" s="2" t="s">
        <v>249</v>
      </c>
      <c r="B12477" s="2" t="s">
        <v>44</v>
      </c>
      <c r="C12477" s="2" t="s">
        <v>21</v>
      </c>
      <c r="F12477" s="1">
        <v>0</v>
      </c>
      <c r="G12477" s="1">
        <v>0</v>
      </c>
      <c r="H12477" s="1">
        <v>0</v>
      </c>
      <c r="J12477">
        <v>0</v>
      </c>
      <c r="K12477" s="3">
        <v>0</v>
      </c>
      <c r="L12477" s="3">
        <v>0</v>
      </c>
      <c r="M12477" s="4">
        <v>0</v>
      </c>
      <c r="S12477">
        <f t="shared" si="388"/>
        <v>0</v>
      </c>
      <c r="T12477">
        <f t="shared" si="389"/>
        <v>0</v>
      </c>
    </row>
    <row r="12478" spans="1:20" hidden="1" x14ac:dyDescent="0.25">
      <c r="A12478" s="2" t="s">
        <v>249</v>
      </c>
      <c r="B12478" s="2" t="s">
        <v>96</v>
      </c>
      <c r="C12478" s="2" t="s">
        <v>19</v>
      </c>
      <c r="D12478" s="4">
        <v>0</v>
      </c>
      <c r="E12478" s="4">
        <v>0</v>
      </c>
      <c r="F12478" s="1">
        <v>0</v>
      </c>
      <c r="G12478" s="1">
        <v>0</v>
      </c>
      <c r="H12478" s="1">
        <v>0</v>
      </c>
      <c r="I12478" s="1">
        <v>0</v>
      </c>
      <c r="J12478">
        <v>0</v>
      </c>
      <c r="K12478" s="3">
        <v>0</v>
      </c>
      <c r="M12478" s="4">
        <v>0</v>
      </c>
      <c r="O12478" s="3">
        <v>0</v>
      </c>
      <c r="S12478">
        <f t="shared" si="388"/>
        <v>0</v>
      </c>
      <c r="T12478">
        <f t="shared" si="389"/>
        <v>0</v>
      </c>
    </row>
    <row r="12479" spans="1:20" hidden="1" x14ac:dyDescent="0.25">
      <c r="A12479" s="2" t="s">
        <v>249</v>
      </c>
      <c r="B12479" s="2" t="s">
        <v>97</v>
      </c>
      <c r="C12479" s="2" t="s">
        <v>19</v>
      </c>
      <c r="D12479" s="4">
        <v>0</v>
      </c>
      <c r="E12479" s="4">
        <v>0</v>
      </c>
      <c r="F12479" s="1">
        <v>0</v>
      </c>
      <c r="G12479" s="1">
        <v>0</v>
      </c>
      <c r="H12479" s="1">
        <v>0</v>
      </c>
      <c r="I12479" s="1">
        <v>0</v>
      </c>
      <c r="J12479">
        <v>0</v>
      </c>
      <c r="K12479" s="3">
        <v>0</v>
      </c>
      <c r="L12479" s="3">
        <v>0</v>
      </c>
      <c r="M12479" s="4">
        <v>0</v>
      </c>
      <c r="O12479" s="3">
        <v>0</v>
      </c>
      <c r="S12479">
        <f t="shared" si="388"/>
        <v>0</v>
      </c>
      <c r="T12479">
        <f t="shared" si="389"/>
        <v>0</v>
      </c>
    </row>
    <row r="12480" spans="1:20" hidden="1" x14ac:dyDescent="0.25">
      <c r="A12480" s="2" t="s">
        <v>249</v>
      </c>
      <c r="B12480" s="2" t="s">
        <v>58</v>
      </c>
      <c r="C12480" s="2" t="s">
        <v>21</v>
      </c>
      <c r="F12480" s="1">
        <v>0</v>
      </c>
      <c r="G12480" s="1">
        <v>0</v>
      </c>
      <c r="H12480" s="1">
        <v>0</v>
      </c>
      <c r="J12480">
        <v>0</v>
      </c>
      <c r="L12480" s="3">
        <v>0</v>
      </c>
      <c r="M12480" s="4">
        <v>0</v>
      </c>
      <c r="S12480">
        <f t="shared" si="388"/>
        <v>0</v>
      </c>
      <c r="T12480">
        <f t="shared" si="389"/>
        <v>0</v>
      </c>
    </row>
    <row r="12481" spans="1:20" hidden="1" x14ac:dyDescent="0.25">
      <c r="A12481" s="2" t="s">
        <v>249</v>
      </c>
      <c r="B12481" s="2" t="s">
        <v>63</v>
      </c>
      <c r="C12481" s="2" t="s">
        <v>21</v>
      </c>
      <c r="F12481" s="1">
        <v>0</v>
      </c>
      <c r="G12481" s="1">
        <v>0.01</v>
      </c>
      <c r="H12481" s="1">
        <v>0</v>
      </c>
      <c r="I12481" s="1">
        <v>0</v>
      </c>
      <c r="J12481">
        <v>0</v>
      </c>
      <c r="K12481" s="3">
        <v>0</v>
      </c>
      <c r="L12481" s="3">
        <v>0</v>
      </c>
      <c r="M12481" s="4">
        <v>0</v>
      </c>
      <c r="O12481" s="3">
        <v>0</v>
      </c>
      <c r="S12481">
        <f t="shared" si="388"/>
        <v>0</v>
      </c>
      <c r="T12481">
        <f t="shared" si="389"/>
        <v>0</v>
      </c>
    </row>
    <row r="12482" spans="1:20" hidden="1" x14ac:dyDescent="0.25">
      <c r="A12482" s="2" t="s">
        <v>249</v>
      </c>
      <c r="B12482" s="2" t="s">
        <v>112</v>
      </c>
      <c r="C12482" s="2" t="s">
        <v>21</v>
      </c>
      <c r="D12482" s="4">
        <v>0</v>
      </c>
      <c r="J12482">
        <v>0</v>
      </c>
      <c r="K12482" s="3">
        <v>0</v>
      </c>
      <c r="L12482" s="3">
        <v>0</v>
      </c>
      <c r="S12482">
        <f t="shared" ref="S12482:S12545" si="390">-K12482+L12482+O12482+R12482</f>
        <v>0</v>
      </c>
      <c r="T12482">
        <f t="shared" ref="T12482:T12545" si="391">M12482+N12482+P12482+Q12482+D12482+E12482</f>
        <v>0</v>
      </c>
    </row>
    <row r="12483" spans="1:20" hidden="1" x14ac:dyDescent="0.25">
      <c r="A12483" s="2" t="s">
        <v>249</v>
      </c>
      <c r="B12483" s="2" t="s">
        <v>69</v>
      </c>
      <c r="C12483" s="2" t="s">
        <v>21</v>
      </c>
      <c r="J12483">
        <v>0</v>
      </c>
      <c r="K12483" s="3">
        <v>0</v>
      </c>
      <c r="S12483">
        <f t="shared" si="390"/>
        <v>0</v>
      </c>
      <c r="T12483">
        <f t="shared" si="391"/>
        <v>0</v>
      </c>
    </row>
    <row r="12484" spans="1:20" hidden="1" x14ac:dyDescent="0.25">
      <c r="A12484" s="2" t="s">
        <v>249</v>
      </c>
      <c r="B12484" s="2" t="s">
        <v>35</v>
      </c>
      <c r="C12484" s="2" t="s">
        <v>21</v>
      </c>
      <c r="F12484" s="1">
        <v>0</v>
      </c>
      <c r="G12484" s="1">
        <v>0.01</v>
      </c>
      <c r="H12484" s="1">
        <v>0.02</v>
      </c>
      <c r="I12484" s="1">
        <v>0</v>
      </c>
      <c r="J12484">
        <v>-3</v>
      </c>
      <c r="K12484" s="3">
        <v>10</v>
      </c>
      <c r="L12484" s="3">
        <v>1</v>
      </c>
      <c r="M12484" s="4">
        <v>1</v>
      </c>
      <c r="O12484" s="3">
        <v>6</v>
      </c>
      <c r="R12484" s="3">
        <v>0</v>
      </c>
      <c r="S12484">
        <f t="shared" si="390"/>
        <v>-3</v>
      </c>
      <c r="T12484">
        <f t="shared" si="391"/>
        <v>1</v>
      </c>
    </row>
    <row r="12485" spans="1:20" hidden="1" x14ac:dyDescent="0.25">
      <c r="A12485" s="2" t="s">
        <v>249</v>
      </c>
      <c r="B12485" s="2" t="s">
        <v>55</v>
      </c>
      <c r="C12485" s="2" t="s">
        <v>21</v>
      </c>
      <c r="F12485" s="1">
        <v>0</v>
      </c>
      <c r="H12485" s="1">
        <v>0</v>
      </c>
      <c r="I12485" s="1">
        <v>0.01</v>
      </c>
      <c r="S12485">
        <f t="shared" si="390"/>
        <v>0</v>
      </c>
      <c r="T12485">
        <f t="shared" si="391"/>
        <v>0</v>
      </c>
    </row>
    <row r="12486" spans="1:20" hidden="1" x14ac:dyDescent="0.25">
      <c r="A12486" s="2" t="s">
        <v>240</v>
      </c>
      <c r="B12486" s="2" t="s">
        <v>52</v>
      </c>
      <c r="C12486" s="2" t="s">
        <v>21</v>
      </c>
      <c r="D12486" s="4">
        <v>6570</v>
      </c>
      <c r="E12486" s="4">
        <v>3</v>
      </c>
      <c r="F12486" s="1">
        <v>314</v>
      </c>
      <c r="G12486" s="1">
        <v>40.47</v>
      </c>
      <c r="H12486" s="1">
        <v>1.04</v>
      </c>
      <c r="I12486" s="1">
        <v>7.27</v>
      </c>
      <c r="J12486">
        <v>7709</v>
      </c>
      <c r="K12486" s="3">
        <v>3263</v>
      </c>
      <c r="L12486" s="3">
        <v>313</v>
      </c>
      <c r="M12486" s="4">
        <v>878</v>
      </c>
      <c r="N12486" s="4">
        <v>138</v>
      </c>
      <c r="O12486" s="3">
        <v>11305</v>
      </c>
      <c r="P12486" s="4">
        <v>63</v>
      </c>
      <c r="Q12486" s="4">
        <v>56</v>
      </c>
      <c r="R12486" s="3">
        <v>-647</v>
      </c>
      <c r="S12486">
        <f t="shared" si="390"/>
        <v>7708</v>
      </c>
      <c r="T12486">
        <f t="shared" si="391"/>
        <v>7708</v>
      </c>
    </row>
    <row r="12487" spans="1:20" hidden="1" x14ac:dyDescent="0.25">
      <c r="A12487" s="2" t="s">
        <v>240</v>
      </c>
      <c r="B12487" s="2" t="s">
        <v>49</v>
      </c>
      <c r="C12487" s="2" t="s">
        <v>19</v>
      </c>
      <c r="D12487" s="4">
        <v>187</v>
      </c>
      <c r="F12487" s="1">
        <v>431</v>
      </c>
      <c r="G12487" s="1">
        <v>238.33</v>
      </c>
      <c r="H12487" s="1">
        <v>25.93</v>
      </c>
      <c r="I12487" s="1">
        <v>23.37</v>
      </c>
      <c r="J12487">
        <v>5390</v>
      </c>
      <c r="K12487" s="3">
        <v>141</v>
      </c>
      <c r="L12487" s="3">
        <v>514</v>
      </c>
      <c r="M12487" s="4">
        <v>5171</v>
      </c>
      <c r="N12487" s="4">
        <v>32</v>
      </c>
      <c r="O12487" s="3">
        <v>5017</v>
      </c>
      <c r="R12487" s="3">
        <v>0</v>
      </c>
      <c r="S12487">
        <f t="shared" si="390"/>
        <v>5390</v>
      </c>
      <c r="T12487">
        <f t="shared" si="391"/>
        <v>5390</v>
      </c>
    </row>
    <row r="12488" spans="1:20" hidden="1" x14ac:dyDescent="0.25">
      <c r="A12488" s="2" t="s">
        <v>240</v>
      </c>
      <c r="B12488" s="2" t="s">
        <v>27</v>
      </c>
      <c r="C12488" s="2" t="s">
        <v>21</v>
      </c>
      <c r="D12488" s="4">
        <v>521</v>
      </c>
      <c r="E12488" s="4">
        <v>662</v>
      </c>
      <c r="F12488" s="1">
        <v>992</v>
      </c>
      <c r="G12488" s="1">
        <v>134.87</v>
      </c>
      <c r="H12488" s="1">
        <v>4.84</v>
      </c>
      <c r="I12488" s="1">
        <v>31.84</v>
      </c>
      <c r="J12488">
        <v>4743</v>
      </c>
      <c r="K12488" s="3">
        <v>4866</v>
      </c>
      <c r="L12488" s="3">
        <v>988</v>
      </c>
      <c r="M12488" s="4">
        <v>2926</v>
      </c>
      <c r="N12488" s="4">
        <v>42</v>
      </c>
      <c r="O12488" s="3">
        <v>7296</v>
      </c>
      <c r="P12488" s="4">
        <v>590</v>
      </c>
      <c r="Q12488" s="4">
        <v>2</v>
      </c>
      <c r="R12488" s="3">
        <v>1324</v>
      </c>
      <c r="S12488">
        <f t="shared" si="390"/>
        <v>4742</v>
      </c>
      <c r="T12488">
        <f t="shared" si="391"/>
        <v>4743</v>
      </c>
    </row>
    <row r="12489" spans="1:20" hidden="1" x14ac:dyDescent="0.25">
      <c r="A12489" s="2" t="s">
        <v>240</v>
      </c>
      <c r="B12489" s="2" t="s">
        <v>65</v>
      </c>
      <c r="C12489" s="2" t="s">
        <v>21</v>
      </c>
      <c r="D12489" s="4">
        <v>216</v>
      </c>
      <c r="E12489" s="4">
        <v>67</v>
      </c>
      <c r="F12489" s="1">
        <v>180</v>
      </c>
      <c r="G12489" s="1">
        <v>99.51</v>
      </c>
      <c r="H12489" s="1">
        <v>0.26</v>
      </c>
      <c r="I12489" s="1">
        <v>4.26</v>
      </c>
      <c r="J12489">
        <v>3221</v>
      </c>
      <c r="K12489" s="3">
        <v>15</v>
      </c>
      <c r="L12489" s="3">
        <v>255</v>
      </c>
      <c r="M12489" s="4">
        <v>2159</v>
      </c>
      <c r="N12489" s="4">
        <v>50</v>
      </c>
      <c r="O12489" s="3">
        <v>3290</v>
      </c>
      <c r="P12489" s="4">
        <v>730</v>
      </c>
      <c r="R12489" s="3">
        <v>-309</v>
      </c>
      <c r="S12489">
        <f t="shared" si="390"/>
        <v>3221</v>
      </c>
      <c r="T12489">
        <f t="shared" si="391"/>
        <v>3222</v>
      </c>
    </row>
    <row r="12490" spans="1:20" hidden="1" x14ac:dyDescent="0.25">
      <c r="A12490" s="2" t="s">
        <v>240</v>
      </c>
      <c r="B12490" s="2" t="s">
        <v>50</v>
      </c>
      <c r="C12490" s="2" t="s">
        <v>21</v>
      </c>
      <c r="D12490" s="4">
        <v>200</v>
      </c>
      <c r="F12490" s="1">
        <v>76</v>
      </c>
      <c r="G12490" s="1">
        <v>120.08</v>
      </c>
      <c r="H12490" s="1">
        <v>0.66</v>
      </c>
      <c r="I12490" s="1">
        <v>3.69</v>
      </c>
      <c r="J12490">
        <v>2974</v>
      </c>
      <c r="K12490" s="3">
        <v>66</v>
      </c>
      <c r="L12490" s="3">
        <v>217</v>
      </c>
      <c r="M12490" s="4">
        <v>2606</v>
      </c>
      <c r="N12490" s="4">
        <v>169</v>
      </c>
      <c r="O12490" s="3">
        <v>2823</v>
      </c>
      <c r="Q12490" s="4">
        <v>0</v>
      </c>
      <c r="R12490" s="3">
        <v>1</v>
      </c>
      <c r="S12490">
        <f t="shared" si="390"/>
        <v>2975</v>
      </c>
      <c r="T12490">
        <f t="shared" si="391"/>
        <v>2975</v>
      </c>
    </row>
    <row r="12491" spans="1:20" hidden="1" x14ac:dyDescent="0.25">
      <c r="A12491" s="2" t="s">
        <v>240</v>
      </c>
      <c r="B12491" s="2" t="s">
        <v>26</v>
      </c>
      <c r="C12491" s="2" t="s">
        <v>21</v>
      </c>
      <c r="E12491" s="4">
        <v>19</v>
      </c>
      <c r="F12491" s="1">
        <v>108</v>
      </c>
      <c r="G12491" s="1">
        <v>80.739999999999995</v>
      </c>
      <c r="I12491" s="1">
        <v>1.1100000000000001</v>
      </c>
      <c r="J12491">
        <v>1771</v>
      </c>
      <c r="K12491" s="3">
        <v>35</v>
      </c>
      <c r="L12491" s="3">
        <v>54</v>
      </c>
      <c r="M12491" s="4">
        <v>1752</v>
      </c>
      <c r="O12491" s="3">
        <v>1752</v>
      </c>
      <c r="R12491" s="3">
        <v>0</v>
      </c>
      <c r="S12491">
        <f t="shared" si="390"/>
        <v>1771</v>
      </c>
      <c r="T12491">
        <f t="shared" si="391"/>
        <v>1771</v>
      </c>
    </row>
    <row r="12492" spans="1:20" hidden="1" x14ac:dyDescent="0.25">
      <c r="A12492" s="2" t="s">
        <v>240</v>
      </c>
      <c r="B12492" s="2" t="s">
        <v>66</v>
      </c>
      <c r="C12492" s="2" t="s">
        <v>21</v>
      </c>
      <c r="E12492" s="4">
        <v>0</v>
      </c>
      <c r="F12492" s="1">
        <v>15</v>
      </c>
      <c r="G12492" s="1">
        <v>8.74</v>
      </c>
      <c r="H12492" s="1">
        <v>0.06</v>
      </c>
      <c r="I12492" s="1">
        <v>0.16</v>
      </c>
      <c r="J12492">
        <v>1029</v>
      </c>
      <c r="K12492" s="3">
        <v>2</v>
      </c>
      <c r="L12492" s="3">
        <v>40</v>
      </c>
      <c r="M12492" s="4">
        <v>190</v>
      </c>
      <c r="N12492" s="4">
        <v>30</v>
      </c>
      <c r="O12492" s="3">
        <v>992</v>
      </c>
      <c r="Q12492" s="4">
        <v>810</v>
      </c>
      <c r="S12492">
        <f t="shared" si="390"/>
        <v>1030</v>
      </c>
      <c r="T12492">
        <f t="shared" si="391"/>
        <v>1030</v>
      </c>
    </row>
    <row r="12493" spans="1:20" hidden="1" x14ac:dyDescent="0.25">
      <c r="A12493" s="2" t="s">
        <v>240</v>
      </c>
      <c r="B12493" s="2" t="s">
        <v>69</v>
      </c>
      <c r="C12493" s="2" t="s">
        <v>21</v>
      </c>
      <c r="D12493" s="4">
        <v>1</v>
      </c>
      <c r="J12493">
        <v>1029</v>
      </c>
      <c r="K12493" s="3">
        <v>0</v>
      </c>
      <c r="L12493" s="3">
        <v>0</v>
      </c>
      <c r="N12493" s="4">
        <v>5</v>
      </c>
      <c r="O12493" s="3">
        <v>1029</v>
      </c>
      <c r="Q12493" s="4">
        <v>1024</v>
      </c>
      <c r="R12493" s="3">
        <v>0</v>
      </c>
      <c r="S12493">
        <f t="shared" si="390"/>
        <v>1029</v>
      </c>
      <c r="T12493">
        <f t="shared" si="391"/>
        <v>1030</v>
      </c>
    </row>
    <row r="12494" spans="1:20" hidden="1" x14ac:dyDescent="0.25">
      <c r="A12494" s="2" t="s">
        <v>240</v>
      </c>
      <c r="B12494" s="2" t="s">
        <v>36</v>
      </c>
      <c r="C12494" s="2" t="s">
        <v>21</v>
      </c>
      <c r="D12494" s="4">
        <v>13</v>
      </c>
      <c r="F12494" s="1">
        <v>42</v>
      </c>
      <c r="G12494" s="1">
        <v>30.1</v>
      </c>
      <c r="H12494" s="1">
        <v>0.22</v>
      </c>
      <c r="I12494" s="1">
        <v>0.53</v>
      </c>
      <c r="J12494">
        <v>898</v>
      </c>
      <c r="K12494" s="3">
        <v>30</v>
      </c>
      <c r="L12494" s="3">
        <v>120</v>
      </c>
      <c r="M12494" s="4">
        <v>653</v>
      </c>
      <c r="N12494" s="4">
        <v>21</v>
      </c>
      <c r="O12494" s="3">
        <v>809</v>
      </c>
      <c r="Q12494" s="4">
        <v>211</v>
      </c>
      <c r="R12494" s="3">
        <v>0</v>
      </c>
      <c r="S12494">
        <f t="shared" si="390"/>
        <v>899</v>
      </c>
      <c r="T12494">
        <f t="shared" si="391"/>
        <v>898</v>
      </c>
    </row>
    <row r="12495" spans="1:20" hidden="1" x14ac:dyDescent="0.25">
      <c r="A12495" s="2" t="s">
        <v>240</v>
      </c>
      <c r="B12495" s="2" t="s">
        <v>38</v>
      </c>
      <c r="C12495" s="2" t="s">
        <v>21</v>
      </c>
      <c r="D12495" s="4">
        <v>0</v>
      </c>
      <c r="J12495">
        <v>890</v>
      </c>
      <c r="K12495" s="3">
        <v>1420</v>
      </c>
      <c r="L12495" s="3">
        <v>93</v>
      </c>
      <c r="N12495" s="4">
        <v>46</v>
      </c>
      <c r="O12495" s="3">
        <v>2142</v>
      </c>
      <c r="P12495" s="4">
        <v>7</v>
      </c>
      <c r="Q12495" s="4">
        <v>837</v>
      </c>
      <c r="R12495" s="3">
        <v>75</v>
      </c>
      <c r="S12495">
        <f t="shared" si="390"/>
        <v>890</v>
      </c>
      <c r="T12495">
        <f t="shared" si="391"/>
        <v>890</v>
      </c>
    </row>
    <row r="12496" spans="1:20" hidden="1" x14ac:dyDescent="0.25">
      <c r="A12496" s="2" t="s">
        <v>240</v>
      </c>
      <c r="B12496" s="2" t="s">
        <v>73</v>
      </c>
      <c r="C12496" s="2" t="s">
        <v>21</v>
      </c>
      <c r="F12496" s="1">
        <v>19</v>
      </c>
      <c r="G12496" s="1">
        <v>39.590000000000003</v>
      </c>
      <c r="H12496" s="1">
        <v>0.21</v>
      </c>
      <c r="I12496" s="1">
        <v>0.95</v>
      </c>
      <c r="J12496">
        <v>883</v>
      </c>
      <c r="K12496" s="3">
        <v>5</v>
      </c>
      <c r="L12496" s="3">
        <v>139</v>
      </c>
      <c r="M12496" s="4">
        <v>859</v>
      </c>
      <c r="N12496" s="4">
        <v>24</v>
      </c>
      <c r="O12496" s="3">
        <v>749</v>
      </c>
      <c r="R12496" s="3">
        <v>0</v>
      </c>
      <c r="S12496">
        <f t="shared" si="390"/>
        <v>883</v>
      </c>
      <c r="T12496">
        <f t="shared" si="391"/>
        <v>883</v>
      </c>
    </row>
    <row r="12497" spans="1:20" hidden="1" x14ac:dyDescent="0.25">
      <c r="A12497" s="2" t="s">
        <v>240</v>
      </c>
      <c r="B12497" s="2" t="s">
        <v>60</v>
      </c>
      <c r="C12497" s="2" t="s">
        <v>21</v>
      </c>
      <c r="D12497" s="4">
        <v>142</v>
      </c>
      <c r="E12497" s="4">
        <v>3</v>
      </c>
      <c r="F12497" s="1">
        <v>9</v>
      </c>
      <c r="G12497" s="1">
        <v>1.34</v>
      </c>
      <c r="H12497" s="1">
        <v>0.04</v>
      </c>
      <c r="I12497" s="1">
        <v>0.28999999999999998</v>
      </c>
      <c r="J12497">
        <v>742</v>
      </c>
      <c r="K12497" s="3">
        <v>1134</v>
      </c>
      <c r="L12497" s="3">
        <v>358</v>
      </c>
      <c r="M12497" s="4">
        <v>29</v>
      </c>
      <c r="N12497" s="4">
        <v>89</v>
      </c>
      <c r="O12497" s="3">
        <v>1542</v>
      </c>
      <c r="P12497" s="4">
        <v>114</v>
      </c>
      <c r="Q12497" s="4">
        <v>365</v>
      </c>
      <c r="R12497" s="3">
        <v>-25</v>
      </c>
      <c r="S12497">
        <f t="shared" si="390"/>
        <v>741</v>
      </c>
      <c r="T12497">
        <f t="shared" si="391"/>
        <v>742</v>
      </c>
    </row>
    <row r="12498" spans="1:20" hidden="1" x14ac:dyDescent="0.25">
      <c r="A12498" s="2" t="s">
        <v>240</v>
      </c>
      <c r="B12498" s="2" t="s">
        <v>115</v>
      </c>
      <c r="C12498" s="2" t="s">
        <v>19</v>
      </c>
      <c r="F12498" s="1">
        <v>111</v>
      </c>
      <c r="G12498" s="1">
        <v>25.31</v>
      </c>
      <c r="H12498" s="1">
        <v>9.08</v>
      </c>
      <c r="I12498" s="1">
        <v>6.68</v>
      </c>
      <c r="J12498">
        <v>556</v>
      </c>
      <c r="K12498" s="3">
        <v>45</v>
      </c>
      <c r="L12498" s="3">
        <v>205</v>
      </c>
      <c r="M12498" s="4">
        <v>549</v>
      </c>
      <c r="N12498" s="4">
        <v>6</v>
      </c>
      <c r="O12498" s="3">
        <v>396</v>
      </c>
      <c r="R12498" s="3">
        <v>0</v>
      </c>
      <c r="S12498">
        <f t="shared" si="390"/>
        <v>556</v>
      </c>
      <c r="T12498">
        <f t="shared" si="391"/>
        <v>555</v>
      </c>
    </row>
    <row r="12499" spans="1:20" hidden="1" x14ac:dyDescent="0.25">
      <c r="A12499" s="2" t="s">
        <v>240</v>
      </c>
      <c r="B12499" s="2" t="s">
        <v>64</v>
      </c>
      <c r="C12499" s="2" t="s">
        <v>21</v>
      </c>
      <c r="D12499" s="4">
        <v>60</v>
      </c>
      <c r="F12499" s="1">
        <v>29</v>
      </c>
      <c r="G12499" s="1">
        <v>21.86</v>
      </c>
      <c r="H12499" s="1">
        <v>0.22</v>
      </c>
      <c r="I12499" s="1">
        <v>0.17</v>
      </c>
      <c r="J12499">
        <v>536</v>
      </c>
      <c r="K12499" s="3">
        <v>47</v>
      </c>
      <c r="L12499" s="3">
        <v>70</v>
      </c>
      <c r="M12499" s="4">
        <v>474</v>
      </c>
      <c r="N12499" s="4">
        <v>2</v>
      </c>
      <c r="O12499" s="3">
        <v>514</v>
      </c>
      <c r="Q12499" s="4">
        <v>0</v>
      </c>
      <c r="R12499" s="3">
        <v>0</v>
      </c>
      <c r="S12499">
        <f t="shared" si="390"/>
        <v>537</v>
      </c>
      <c r="T12499">
        <f t="shared" si="391"/>
        <v>536</v>
      </c>
    </row>
    <row r="12500" spans="1:20" hidden="1" x14ac:dyDescent="0.25">
      <c r="A12500" s="2" t="s">
        <v>240</v>
      </c>
      <c r="B12500" s="2" t="s">
        <v>68</v>
      </c>
      <c r="C12500" s="2" t="s">
        <v>21</v>
      </c>
      <c r="D12500" s="4">
        <v>0</v>
      </c>
      <c r="E12500" s="4">
        <v>0</v>
      </c>
      <c r="F12500" s="1">
        <v>217</v>
      </c>
      <c r="G12500" s="1">
        <v>22.36</v>
      </c>
      <c r="J12500">
        <v>498</v>
      </c>
      <c r="K12500" s="3">
        <v>90</v>
      </c>
      <c r="L12500" s="3">
        <v>432</v>
      </c>
      <c r="M12500" s="4">
        <v>485</v>
      </c>
      <c r="N12500" s="4">
        <v>10</v>
      </c>
      <c r="O12500" s="3">
        <v>144</v>
      </c>
      <c r="Q12500" s="4">
        <v>3</v>
      </c>
      <c r="R12500" s="3">
        <v>11</v>
      </c>
      <c r="S12500">
        <f t="shared" si="390"/>
        <v>497</v>
      </c>
      <c r="T12500">
        <f t="shared" si="391"/>
        <v>498</v>
      </c>
    </row>
    <row r="12501" spans="1:20" hidden="1" x14ac:dyDescent="0.25">
      <c r="A12501" s="2" t="s">
        <v>240</v>
      </c>
      <c r="B12501" s="2" t="s">
        <v>78</v>
      </c>
      <c r="C12501" s="2" t="s">
        <v>21</v>
      </c>
      <c r="F12501" s="1">
        <v>39</v>
      </c>
      <c r="G12501" s="1">
        <v>20.78</v>
      </c>
      <c r="I12501" s="1">
        <v>0</v>
      </c>
      <c r="J12501">
        <v>462</v>
      </c>
      <c r="K12501" s="3">
        <v>11</v>
      </c>
      <c r="L12501" s="3">
        <v>38</v>
      </c>
      <c r="M12501" s="4">
        <v>451</v>
      </c>
      <c r="N12501" s="4">
        <v>11</v>
      </c>
      <c r="O12501" s="3">
        <v>515</v>
      </c>
      <c r="R12501" s="3">
        <v>-80</v>
      </c>
      <c r="S12501">
        <f t="shared" si="390"/>
        <v>462</v>
      </c>
      <c r="T12501">
        <f t="shared" si="391"/>
        <v>462</v>
      </c>
    </row>
    <row r="12502" spans="1:20" hidden="1" x14ac:dyDescent="0.25">
      <c r="A12502" s="2" t="s">
        <v>240</v>
      </c>
      <c r="B12502" s="2" t="s">
        <v>101</v>
      </c>
      <c r="C12502" s="2" t="s">
        <v>21</v>
      </c>
      <c r="F12502" s="1">
        <v>21</v>
      </c>
      <c r="G12502" s="1">
        <v>19.510000000000002</v>
      </c>
      <c r="H12502" s="1">
        <v>0.11</v>
      </c>
      <c r="I12502" s="1">
        <v>0.64</v>
      </c>
      <c r="J12502">
        <v>427</v>
      </c>
      <c r="K12502" s="3">
        <v>3</v>
      </c>
      <c r="L12502" s="3">
        <v>39</v>
      </c>
      <c r="M12502" s="4">
        <v>423</v>
      </c>
      <c r="N12502" s="4">
        <v>4</v>
      </c>
      <c r="O12502" s="3">
        <v>392</v>
      </c>
      <c r="S12502">
        <f t="shared" si="390"/>
        <v>428</v>
      </c>
      <c r="T12502">
        <f t="shared" si="391"/>
        <v>427</v>
      </c>
    </row>
    <row r="12503" spans="1:20" hidden="1" x14ac:dyDescent="0.25">
      <c r="A12503" s="2" t="s">
        <v>240</v>
      </c>
      <c r="B12503" s="2" t="s">
        <v>84</v>
      </c>
      <c r="C12503" s="2" t="s">
        <v>21</v>
      </c>
      <c r="D12503" s="4">
        <v>293</v>
      </c>
      <c r="E12503" s="4">
        <v>3</v>
      </c>
      <c r="F12503" s="1">
        <v>1</v>
      </c>
      <c r="G12503" s="1">
        <v>0.21</v>
      </c>
      <c r="H12503" s="1">
        <v>0.02</v>
      </c>
      <c r="I12503" s="1">
        <v>0.05</v>
      </c>
      <c r="J12503">
        <v>350</v>
      </c>
      <c r="K12503" s="3">
        <v>2</v>
      </c>
      <c r="L12503" s="3">
        <v>4</v>
      </c>
      <c r="M12503" s="4">
        <v>5</v>
      </c>
      <c r="N12503" s="4">
        <v>7</v>
      </c>
      <c r="O12503" s="3">
        <v>374</v>
      </c>
      <c r="P12503" s="4">
        <v>42</v>
      </c>
      <c r="R12503" s="3">
        <v>-25</v>
      </c>
      <c r="S12503">
        <f t="shared" si="390"/>
        <v>351</v>
      </c>
      <c r="T12503">
        <f t="shared" si="391"/>
        <v>350</v>
      </c>
    </row>
    <row r="12504" spans="1:20" hidden="1" x14ac:dyDescent="0.25">
      <c r="A12504" s="2" t="s">
        <v>240</v>
      </c>
      <c r="B12504" s="2" t="s">
        <v>76</v>
      </c>
      <c r="C12504" s="2" t="s">
        <v>19</v>
      </c>
      <c r="E12504" s="4">
        <v>0</v>
      </c>
      <c r="F12504" s="1">
        <v>53</v>
      </c>
      <c r="G12504" s="1">
        <v>15.38</v>
      </c>
      <c r="H12504" s="1">
        <v>2.9</v>
      </c>
      <c r="I12504" s="1">
        <v>6.25</v>
      </c>
      <c r="J12504">
        <v>334</v>
      </c>
      <c r="K12504" s="3">
        <v>79</v>
      </c>
      <c r="L12504" s="3">
        <v>90</v>
      </c>
      <c r="M12504" s="4">
        <v>334</v>
      </c>
      <c r="O12504" s="3">
        <v>323</v>
      </c>
      <c r="Q12504" s="4">
        <v>0</v>
      </c>
      <c r="R12504" s="3">
        <v>0</v>
      </c>
      <c r="S12504">
        <f t="shared" si="390"/>
        <v>334</v>
      </c>
      <c r="T12504">
        <f t="shared" si="391"/>
        <v>334</v>
      </c>
    </row>
    <row r="12505" spans="1:20" hidden="1" x14ac:dyDescent="0.25">
      <c r="A12505" s="2" t="s">
        <v>240</v>
      </c>
      <c r="B12505" s="2" t="s">
        <v>57</v>
      </c>
      <c r="C12505" s="2" t="s">
        <v>19</v>
      </c>
      <c r="E12505" s="4">
        <v>15</v>
      </c>
      <c r="F12505" s="1">
        <v>50</v>
      </c>
      <c r="G12505" s="1">
        <v>12.94</v>
      </c>
      <c r="H12505" s="1">
        <v>3.53</v>
      </c>
      <c r="I12505" s="1">
        <v>4.03</v>
      </c>
      <c r="J12505">
        <v>317</v>
      </c>
      <c r="K12505" s="3">
        <v>21</v>
      </c>
      <c r="L12505" s="3">
        <v>18</v>
      </c>
      <c r="M12505" s="4">
        <v>281</v>
      </c>
      <c r="N12505" s="4">
        <v>10</v>
      </c>
      <c r="O12505" s="3">
        <v>319</v>
      </c>
      <c r="P12505" s="4">
        <v>11</v>
      </c>
      <c r="Q12505" s="4">
        <v>0</v>
      </c>
      <c r="S12505">
        <f t="shared" si="390"/>
        <v>316</v>
      </c>
      <c r="T12505">
        <f t="shared" si="391"/>
        <v>317</v>
      </c>
    </row>
    <row r="12506" spans="1:20" hidden="1" x14ac:dyDescent="0.25">
      <c r="A12506" s="2" t="s">
        <v>240</v>
      </c>
      <c r="B12506" s="2" t="s">
        <v>32</v>
      </c>
      <c r="C12506" s="2" t="s">
        <v>21</v>
      </c>
      <c r="D12506" s="4">
        <v>240</v>
      </c>
      <c r="E12506" s="4">
        <v>2</v>
      </c>
      <c r="F12506" s="1">
        <v>10</v>
      </c>
      <c r="G12506" s="1">
        <v>1.1299999999999999</v>
      </c>
      <c r="H12506" s="1">
        <v>0.03</v>
      </c>
      <c r="I12506" s="1">
        <v>0.26</v>
      </c>
      <c r="J12506">
        <v>268</v>
      </c>
      <c r="K12506" s="3">
        <v>27</v>
      </c>
      <c r="L12506" s="3">
        <v>35</v>
      </c>
      <c r="M12506" s="4">
        <v>25</v>
      </c>
      <c r="O12506" s="3">
        <v>251</v>
      </c>
      <c r="P12506" s="4">
        <v>1</v>
      </c>
      <c r="R12506" s="3">
        <v>9</v>
      </c>
      <c r="S12506">
        <f t="shared" si="390"/>
        <v>268</v>
      </c>
      <c r="T12506">
        <f t="shared" si="391"/>
        <v>268</v>
      </c>
    </row>
    <row r="12507" spans="1:20" hidden="1" x14ac:dyDescent="0.25">
      <c r="A12507" s="2" t="s">
        <v>240</v>
      </c>
      <c r="B12507" s="2" t="s">
        <v>91</v>
      </c>
      <c r="C12507" s="2" t="s">
        <v>21</v>
      </c>
      <c r="D12507" s="4">
        <v>1</v>
      </c>
      <c r="F12507" s="1">
        <v>1</v>
      </c>
      <c r="G12507" s="1">
        <v>0</v>
      </c>
      <c r="H12507" s="1">
        <v>0</v>
      </c>
      <c r="I12507" s="1">
        <v>0</v>
      </c>
      <c r="J12507">
        <v>244</v>
      </c>
      <c r="K12507" s="3">
        <v>478</v>
      </c>
      <c r="L12507" s="3">
        <v>30</v>
      </c>
      <c r="M12507" s="4">
        <v>2</v>
      </c>
      <c r="N12507" s="4">
        <v>7</v>
      </c>
      <c r="O12507" s="3">
        <v>670</v>
      </c>
      <c r="P12507" s="4">
        <v>4</v>
      </c>
      <c r="Q12507" s="4">
        <v>230</v>
      </c>
      <c r="R12507" s="3">
        <v>22</v>
      </c>
      <c r="S12507">
        <f t="shared" si="390"/>
        <v>244</v>
      </c>
      <c r="T12507">
        <f t="shared" si="391"/>
        <v>244</v>
      </c>
    </row>
    <row r="12508" spans="1:20" hidden="1" x14ac:dyDescent="0.25">
      <c r="A12508" s="2" t="s">
        <v>240</v>
      </c>
      <c r="B12508" s="2" t="s">
        <v>48</v>
      </c>
      <c r="C12508" s="2" t="s">
        <v>21</v>
      </c>
      <c r="E12508" s="4">
        <v>10</v>
      </c>
      <c r="F12508" s="1">
        <v>259</v>
      </c>
      <c r="G12508" s="1">
        <v>10.75</v>
      </c>
      <c r="H12508" s="1">
        <v>29.3</v>
      </c>
      <c r="I12508" s="1">
        <v>0.03</v>
      </c>
      <c r="J12508">
        <v>243</v>
      </c>
      <c r="K12508" s="3">
        <v>211</v>
      </c>
      <c r="L12508" s="3">
        <v>60</v>
      </c>
      <c r="M12508" s="4">
        <v>233</v>
      </c>
      <c r="O12508" s="3">
        <v>334</v>
      </c>
      <c r="R12508" s="3">
        <v>60</v>
      </c>
      <c r="S12508">
        <f t="shared" si="390"/>
        <v>243</v>
      </c>
      <c r="T12508">
        <f t="shared" si="391"/>
        <v>243</v>
      </c>
    </row>
    <row r="12509" spans="1:20" hidden="1" x14ac:dyDescent="0.25">
      <c r="A12509" s="2" t="s">
        <v>240</v>
      </c>
      <c r="B12509" s="2" t="s">
        <v>59</v>
      </c>
      <c r="C12509" s="2" t="s">
        <v>21</v>
      </c>
      <c r="F12509" s="1">
        <v>6</v>
      </c>
      <c r="G12509" s="1">
        <v>7.77</v>
      </c>
      <c r="H12509" s="1">
        <v>0.02</v>
      </c>
      <c r="I12509" s="1">
        <v>0.11</v>
      </c>
      <c r="J12509">
        <v>176</v>
      </c>
      <c r="K12509" s="3">
        <v>21</v>
      </c>
      <c r="L12509" s="3">
        <v>197</v>
      </c>
      <c r="M12509" s="4">
        <v>169</v>
      </c>
      <c r="N12509" s="4">
        <v>7</v>
      </c>
      <c r="S12509">
        <f t="shared" si="390"/>
        <v>176</v>
      </c>
      <c r="T12509">
        <f t="shared" si="391"/>
        <v>176</v>
      </c>
    </row>
    <row r="12510" spans="1:20" hidden="1" x14ac:dyDescent="0.25">
      <c r="A12510" s="2" t="s">
        <v>240</v>
      </c>
      <c r="B12510" s="2" t="s">
        <v>113</v>
      </c>
      <c r="C12510" s="2" t="s">
        <v>21</v>
      </c>
      <c r="D12510" s="4">
        <v>20</v>
      </c>
      <c r="F12510" s="1">
        <v>0</v>
      </c>
      <c r="G12510" s="1">
        <v>0.01</v>
      </c>
      <c r="I12510" s="1">
        <v>0</v>
      </c>
      <c r="J12510">
        <v>148</v>
      </c>
      <c r="K12510" s="3">
        <v>39</v>
      </c>
      <c r="L12510" s="3">
        <v>117</v>
      </c>
      <c r="M12510" s="4">
        <v>0</v>
      </c>
      <c r="O12510" s="3">
        <v>150</v>
      </c>
      <c r="P12510" s="4">
        <v>13</v>
      </c>
      <c r="Q12510" s="4">
        <v>115</v>
      </c>
      <c r="R12510" s="3">
        <v>-80</v>
      </c>
      <c r="S12510">
        <f t="shared" si="390"/>
        <v>148</v>
      </c>
      <c r="T12510">
        <f t="shared" si="391"/>
        <v>148</v>
      </c>
    </row>
    <row r="12511" spans="1:20" hidden="1" x14ac:dyDescent="0.25">
      <c r="A12511" s="2" t="s">
        <v>240</v>
      </c>
      <c r="B12511" s="2" t="s">
        <v>75</v>
      </c>
      <c r="C12511" s="2" t="s">
        <v>19</v>
      </c>
      <c r="F12511" s="1">
        <v>20</v>
      </c>
      <c r="G12511" s="1">
        <v>4.78</v>
      </c>
      <c r="H12511" s="1">
        <v>1.31</v>
      </c>
      <c r="I12511" s="1">
        <v>2.0299999999999998</v>
      </c>
      <c r="J12511">
        <v>109</v>
      </c>
      <c r="K12511" s="3">
        <v>8</v>
      </c>
      <c r="L12511" s="3">
        <v>18</v>
      </c>
      <c r="M12511" s="4">
        <v>104</v>
      </c>
      <c r="N12511" s="4">
        <v>5</v>
      </c>
      <c r="O12511" s="3">
        <v>96</v>
      </c>
      <c r="R12511" s="3">
        <v>2</v>
      </c>
      <c r="S12511">
        <f t="shared" si="390"/>
        <v>108</v>
      </c>
      <c r="T12511">
        <f t="shared" si="391"/>
        <v>109</v>
      </c>
    </row>
    <row r="12512" spans="1:20" hidden="1" x14ac:dyDescent="0.25">
      <c r="A12512" s="2" t="s">
        <v>240</v>
      </c>
      <c r="B12512" s="2" t="s">
        <v>39</v>
      </c>
      <c r="C12512" s="2" t="s">
        <v>19</v>
      </c>
      <c r="E12512" s="4">
        <v>27</v>
      </c>
      <c r="F12512" s="1">
        <v>68</v>
      </c>
      <c r="G12512" s="1">
        <v>3.46</v>
      </c>
      <c r="H12512" s="1">
        <v>7.52</v>
      </c>
      <c r="I12512" s="1">
        <v>0.01</v>
      </c>
      <c r="J12512">
        <v>102</v>
      </c>
      <c r="K12512" s="3">
        <v>5</v>
      </c>
      <c r="L12512" s="3">
        <v>38</v>
      </c>
      <c r="M12512" s="4">
        <v>75</v>
      </c>
      <c r="O12512" s="3">
        <v>69</v>
      </c>
      <c r="Q12512" s="4">
        <v>0</v>
      </c>
      <c r="R12512" s="3">
        <v>0</v>
      </c>
      <c r="S12512">
        <f t="shared" si="390"/>
        <v>102</v>
      </c>
      <c r="T12512">
        <f t="shared" si="391"/>
        <v>102</v>
      </c>
    </row>
    <row r="12513" spans="1:20" hidden="1" x14ac:dyDescent="0.25">
      <c r="A12513" s="2" t="s">
        <v>240</v>
      </c>
      <c r="B12513" s="2" t="s">
        <v>44</v>
      </c>
      <c r="C12513" s="2" t="s">
        <v>21</v>
      </c>
      <c r="E12513" s="4">
        <v>88</v>
      </c>
      <c r="J12513">
        <v>88</v>
      </c>
      <c r="K12513" s="3">
        <v>21</v>
      </c>
      <c r="L12513" s="3">
        <v>23</v>
      </c>
      <c r="O12513" s="3">
        <v>87</v>
      </c>
      <c r="R12513" s="3">
        <v>0</v>
      </c>
      <c r="S12513">
        <f t="shared" si="390"/>
        <v>89</v>
      </c>
      <c r="T12513">
        <f t="shared" si="391"/>
        <v>88</v>
      </c>
    </row>
    <row r="12514" spans="1:20" hidden="1" x14ac:dyDescent="0.25">
      <c r="A12514" s="2" t="s">
        <v>240</v>
      </c>
      <c r="B12514" s="2" t="s">
        <v>110</v>
      </c>
      <c r="C12514" s="2" t="s">
        <v>19</v>
      </c>
      <c r="D12514" s="4">
        <v>30</v>
      </c>
      <c r="E12514" s="4">
        <v>0</v>
      </c>
      <c r="F12514" s="1">
        <v>6</v>
      </c>
      <c r="G12514" s="1">
        <v>2.5299999999999998</v>
      </c>
      <c r="H12514" s="1">
        <v>0.28999999999999998</v>
      </c>
      <c r="I12514" s="1">
        <v>0.81</v>
      </c>
      <c r="J12514">
        <v>85</v>
      </c>
      <c r="K12514" s="3">
        <v>2</v>
      </c>
      <c r="L12514" s="3">
        <v>86</v>
      </c>
      <c r="M12514" s="4">
        <v>55</v>
      </c>
      <c r="O12514" s="3">
        <v>0</v>
      </c>
      <c r="S12514">
        <f t="shared" si="390"/>
        <v>84</v>
      </c>
      <c r="T12514">
        <f t="shared" si="391"/>
        <v>85</v>
      </c>
    </row>
    <row r="12515" spans="1:20" hidden="1" x14ac:dyDescent="0.25">
      <c r="A12515" s="2" t="s">
        <v>240</v>
      </c>
      <c r="B12515" s="2" t="s">
        <v>28</v>
      </c>
      <c r="C12515" s="2" t="s">
        <v>21</v>
      </c>
      <c r="E12515" s="4">
        <v>54</v>
      </c>
      <c r="F12515" s="1">
        <v>11</v>
      </c>
      <c r="G12515" s="1">
        <v>1.38</v>
      </c>
      <c r="J12515">
        <v>84</v>
      </c>
      <c r="K12515" s="3">
        <v>1</v>
      </c>
      <c r="L12515" s="3">
        <v>11</v>
      </c>
      <c r="M12515" s="4">
        <v>30</v>
      </c>
      <c r="O12515" s="3">
        <v>74</v>
      </c>
      <c r="R12515" s="3">
        <v>0</v>
      </c>
      <c r="S12515">
        <f t="shared" si="390"/>
        <v>84</v>
      </c>
      <c r="T12515">
        <f t="shared" si="391"/>
        <v>84</v>
      </c>
    </row>
    <row r="12516" spans="1:20" hidden="1" x14ac:dyDescent="0.25">
      <c r="A12516" s="2" t="s">
        <v>240</v>
      </c>
      <c r="B12516" s="2" t="s">
        <v>18</v>
      </c>
      <c r="C12516" s="2" t="s">
        <v>19</v>
      </c>
      <c r="D12516" s="4">
        <v>0</v>
      </c>
      <c r="E12516" s="4">
        <v>10</v>
      </c>
      <c r="F12516" s="1">
        <v>10</v>
      </c>
      <c r="G12516" s="1">
        <v>3.12</v>
      </c>
      <c r="H12516" s="1">
        <v>0.28000000000000003</v>
      </c>
      <c r="I12516" s="1">
        <v>1.56</v>
      </c>
      <c r="J12516">
        <v>78</v>
      </c>
      <c r="K12516" s="3">
        <v>8</v>
      </c>
      <c r="L12516" s="3">
        <v>34</v>
      </c>
      <c r="M12516" s="4">
        <v>68</v>
      </c>
      <c r="O12516" s="3">
        <v>52</v>
      </c>
      <c r="R12516" s="3">
        <v>0</v>
      </c>
      <c r="S12516">
        <f t="shared" si="390"/>
        <v>78</v>
      </c>
      <c r="T12516">
        <f t="shared" si="391"/>
        <v>78</v>
      </c>
    </row>
    <row r="12517" spans="1:20" hidden="1" x14ac:dyDescent="0.25">
      <c r="A12517" s="2" t="s">
        <v>240</v>
      </c>
      <c r="B12517" s="2" t="s">
        <v>34</v>
      </c>
      <c r="C12517" s="2" t="s">
        <v>21</v>
      </c>
      <c r="E12517" s="4">
        <v>24</v>
      </c>
      <c r="F12517" s="1">
        <v>21</v>
      </c>
      <c r="G12517" s="1">
        <v>2.4500000000000002</v>
      </c>
      <c r="I12517" s="1">
        <v>0.01</v>
      </c>
      <c r="J12517">
        <v>77</v>
      </c>
      <c r="K12517" s="3">
        <v>38</v>
      </c>
      <c r="L12517" s="3">
        <v>91</v>
      </c>
      <c r="M12517" s="4">
        <v>53</v>
      </c>
      <c r="O12517" s="3">
        <v>39</v>
      </c>
      <c r="R12517" s="3">
        <v>-15</v>
      </c>
      <c r="S12517">
        <f t="shared" si="390"/>
        <v>77</v>
      </c>
      <c r="T12517">
        <f t="shared" si="391"/>
        <v>77</v>
      </c>
    </row>
    <row r="12518" spans="1:20" hidden="1" x14ac:dyDescent="0.25">
      <c r="A12518" s="2" t="s">
        <v>240</v>
      </c>
      <c r="B12518" s="2" t="s">
        <v>74</v>
      </c>
      <c r="C12518" s="2" t="s">
        <v>19</v>
      </c>
      <c r="F12518" s="1">
        <v>21</v>
      </c>
      <c r="G12518" s="1">
        <v>3.41</v>
      </c>
      <c r="H12518" s="1">
        <v>1.73</v>
      </c>
      <c r="I12518" s="1">
        <v>1.2</v>
      </c>
      <c r="J12518">
        <v>75</v>
      </c>
      <c r="K12518" s="3">
        <v>2</v>
      </c>
      <c r="L12518" s="3">
        <v>1</v>
      </c>
      <c r="M12518" s="4">
        <v>74</v>
      </c>
      <c r="N12518" s="4">
        <v>1</v>
      </c>
      <c r="O12518" s="3">
        <v>77</v>
      </c>
      <c r="S12518">
        <f t="shared" si="390"/>
        <v>76</v>
      </c>
      <c r="T12518">
        <f t="shared" si="391"/>
        <v>75</v>
      </c>
    </row>
    <row r="12519" spans="1:20" hidden="1" x14ac:dyDescent="0.25">
      <c r="A12519" s="2" t="s">
        <v>240</v>
      </c>
      <c r="B12519" s="2" t="s">
        <v>67</v>
      </c>
      <c r="C12519" s="2" t="s">
        <v>21</v>
      </c>
      <c r="E12519" s="4">
        <v>3</v>
      </c>
      <c r="F12519" s="1">
        <v>25</v>
      </c>
      <c r="G12519" s="1">
        <v>2.59</v>
      </c>
      <c r="H12519" s="1">
        <v>0.04</v>
      </c>
      <c r="I12519" s="1">
        <v>0.49</v>
      </c>
      <c r="J12519">
        <v>63</v>
      </c>
      <c r="K12519" s="3">
        <v>21</v>
      </c>
      <c r="L12519" s="3">
        <v>48</v>
      </c>
      <c r="M12519" s="4">
        <v>56</v>
      </c>
      <c r="N12519" s="4">
        <v>2</v>
      </c>
      <c r="O12519" s="3">
        <v>36</v>
      </c>
      <c r="P12519" s="4">
        <v>2</v>
      </c>
      <c r="R12519" s="3">
        <v>0</v>
      </c>
      <c r="S12519">
        <f t="shared" si="390"/>
        <v>63</v>
      </c>
      <c r="T12519">
        <f t="shared" si="391"/>
        <v>63</v>
      </c>
    </row>
    <row r="12520" spans="1:20" hidden="1" x14ac:dyDescent="0.25">
      <c r="A12520" s="2" t="s">
        <v>240</v>
      </c>
      <c r="B12520" s="2" t="s">
        <v>108</v>
      </c>
      <c r="C12520" s="2" t="s">
        <v>21</v>
      </c>
      <c r="D12520" s="4">
        <v>46</v>
      </c>
      <c r="F12520" s="1">
        <v>2</v>
      </c>
      <c r="G12520" s="1">
        <v>0.17</v>
      </c>
      <c r="H12520" s="1">
        <v>0.01</v>
      </c>
      <c r="I12520" s="1">
        <v>0.11</v>
      </c>
      <c r="J12520">
        <v>60</v>
      </c>
      <c r="K12520" s="3">
        <v>1</v>
      </c>
      <c r="L12520" s="3">
        <v>1</v>
      </c>
      <c r="M12520" s="4">
        <v>4</v>
      </c>
      <c r="N12520" s="4">
        <v>1</v>
      </c>
      <c r="O12520" s="3">
        <v>54</v>
      </c>
      <c r="P12520" s="4">
        <v>9</v>
      </c>
      <c r="R12520" s="3">
        <v>5</v>
      </c>
      <c r="S12520">
        <f t="shared" si="390"/>
        <v>59</v>
      </c>
      <c r="T12520">
        <f t="shared" si="391"/>
        <v>60</v>
      </c>
    </row>
    <row r="12521" spans="1:20" hidden="1" x14ac:dyDescent="0.25">
      <c r="A12521" s="2" t="s">
        <v>240</v>
      </c>
      <c r="B12521" s="2" t="s">
        <v>45</v>
      </c>
      <c r="C12521" s="2" t="s">
        <v>21</v>
      </c>
      <c r="E12521" s="4">
        <v>30</v>
      </c>
      <c r="F12521" s="1">
        <v>29</v>
      </c>
      <c r="G12521" s="1">
        <v>1.22</v>
      </c>
      <c r="H12521" s="1">
        <v>3.3</v>
      </c>
      <c r="I12521" s="1">
        <v>0.01</v>
      </c>
      <c r="J12521">
        <v>53</v>
      </c>
      <c r="K12521" s="3">
        <v>8</v>
      </c>
      <c r="L12521" s="3">
        <v>61</v>
      </c>
      <c r="M12521" s="4">
        <v>26</v>
      </c>
      <c r="S12521">
        <f t="shared" si="390"/>
        <v>53</v>
      </c>
      <c r="T12521">
        <f t="shared" si="391"/>
        <v>56</v>
      </c>
    </row>
    <row r="12522" spans="1:20" hidden="1" x14ac:dyDescent="0.25">
      <c r="A12522" s="2" t="s">
        <v>240</v>
      </c>
      <c r="B12522" s="2" t="s">
        <v>62</v>
      </c>
      <c r="C12522" s="2" t="s">
        <v>19</v>
      </c>
      <c r="E12522" s="4">
        <v>2</v>
      </c>
      <c r="F12522" s="1">
        <v>4</v>
      </c>
      <c r="G12522" s="1">
        <v>2.37</v>
      </c>
      <c r="H12522" s="1">
        <v>0.15</v>
      </c>
      <c r="I12522" s="1">
        <v>0.63</v>
      </c>
      <c r="J12522">
        <v>53</v>
      </c>
      <c r="K12522" s="3">
        <v>2</v>
      </c>
      <c r="L12522" s="3">
        <v>44</v>
      </c>
      <c r="M12522" s="4">
        <v>51</v>
      </c>
      <c r="O12522" s="3">
        <v>11</v>
      </c>
      <c r="S12522">
        <f t="shared" si="390"/>
        <v>53</v>
      </c>
      <c r="T12522">
        <f t="shared" si="391"/>
        <v>53</v>
      </c>
    </row>
    <row r="12523" spans="1:20" hidden="1" x14ac:dyDescent="0.25">
      <c r="A12523" s="2" t="s">
        <v>240</v>
      </c>
      <c r="B12523" s="2" t="s">
        <v>29</v>
      </c>
      <c r="C12523" s="2" t="s">
        <v>21</v>
      </c>
      <c r="F12523" s="1">
        <v>3</v>
      </c>
      <c r="G12523" s="1">
        <v>2.33</v>
      </c>
      <c r="I12523" s="1">
        <v>0.39</v>
      </c>
      <c r="J12523">
        <v>51</v>
      </c>
      <c r="K12523" s="3">
        <v>12</v>
      </c>
      <c r="L12523" s="3">
        <v>63</v>
      </c>
      <c r="M12523" s="4">
        <v>51</v>
      </c>
      <c r="S12523">
        <f t="shared" si="390"/>
        <v>51</v>
      </c>
      <c r="T12523">
        <f t="shared" si="391"/>
        <v>51</v>
      </c>
    </row>
    <row r="12524" spans="1:20" hidden="1" x14ac:dyDescent="0.25">
      <c r="A12524" s="2" t="s">
        <v>240</v>
      </c>
      <c r="B12524" s="2" t="s">
        <v>106</v>
      </c>
      <c r="C12524" s="2" t="s">
        <v>21</v>
      </c>
      <c r="F12524" s="1">
        <v>20</v>
      </c>
      <c r="G12524" s="1">
        <v>2.2599999999999998</v>
      </c>
      <c r="H12524" s="1">
        <v>1.07</v>
      </c>
      <c r="I12524" s="1">
        <v>0.74</v>
      </c>
      <c r="J12524">
        <v>49</v>
      </c>
      <c r="K12524" s="3">
        <v>0</v>
      </c>
      <c r="L12524" s="3">
        <v>1</v>
      </c>
      <c r="M12524" s="4">
        <v>49</v>
      </c>
      <c r="O12524" s="3">
        <v>48</v>
      </c>
      <c r="S12524">
        <f t="shared" si="390"/>
        <v>49</v>
      </c>
      <c r="T12524">
        <f t="shared" si="391"/>
        <v>49</v>
      </c>
    </row>
    <row r="12525" spans="1:20" hidden="1" x14ac:dyDescent="0.25">
      <c r="A12525" s="2" t="s">
        <v>240</v>
      </c>
      <c r="B12525" s="2" t="s">
        <v>85</v>
      </c>
      <c r="C12525" s="2" t="s">
        <v>21</v>
      </c>
      <c r="F12525" s="1">
        <v>4</v>
      </c>
      <c r="G12525" s="1">
        <v>2.1800000000000002</v>
      </c>
      <c r="H12525" s="1">
        <v>0.02</v>
      </c>
      <c r="I12525" s="1">
        <v>0.05</v>
      </c>
      <c r="J12525">
        <v>47</v>
      </c>
      <c r="K12525" s="3">
        <v>0</v>
      </c>
      <c r="L12525" s="3">
        <v>47</v>
      </c>
      <c r="M12525" s="4">
        <v>47</v>
      </c>
      <c r="S12525">
        <f t="shared" si="390"/>
        <v>47</v>
      </c>
      <c r="T12525">
        <f t="shared" si="391"/>
        <v>47</v>
      </c>
    </row>
    <row r="12526" spans="1:20" hidden="1" x14ac:dyDescent="0.25">
      <c r="A12526" s="2" t="s">
        <v>240</v>
      </c>
      <c r="B12526" s="2" t="s">
        <v>114</v>
      </c>
      <c r="C12526" s="2" t="s">
        <v>21</v>
      </c>
      <c r="D12526" s="4">
        <v>44</v>
      </c>
      <c r="J12526">
        <v>45</v>
      </c>
      <c r="K12526" s="3">
        <v>6</v>
      </c>
      <c r="L12526" s="3">
        <v>0</v>
      </c>
      <c r="O12526" s="3">
        <v>50</v>
      </c>
      <c r="P12526" s="4">
        <v>1</v>
      </c>
      <c r="R12526" s="3">
        <v>1</v>
      </c>
      <c r="S12526">
        <f t="shared" si="390"/>
        <v>45</v>
      </c>
      <c r="T12526">
        <f t="shared" si="391"/>
        <v>45</v>
      </c>
    </row>
    <row r="12527" spans="1:20" hidden="1" x14ac:dyDescent="0.25">
      <c r="A12527" s="2" t="s">
        <v>240</v>
      </c>
      <c r="B12527" s="2" t="s">
        <v>24</v>
      </c>
      <c r="C12527" s="2" t="s">
        <v>21</v>
      </c>
      <c r="F12527" s="1">
        <v>3</v>
      </c>
      <c r="G12527" s="1">
        <v>1.83</v>
      </c>
      <c r="H12527" s="1">
        <v>0.01</v>
      </c>
      <c r="I12527" s="1">
        <v>0.04</v>
      </c>
      <c r="J12527">
        <v>42</v>
      </c>
      <c r="K12527" s="3">
        <v>1</v>
      </c>
      <c r="L12527" s="3">
        <v>43</v>
      </c>
      <c r="M12527" s="4">
        <v>40</v>
      </c>
      <c r="N12527" s="4">
        <v>2</v>
      </c>
      <c r="S12527">
        <f t="shared" si="390"/>
        <v>42</v>
      </c>
      <c r="T12527">
        <f t="shared" si="391"/>
        <v>42</v>
      </c>
    </row>
    <row r="12528" spans="1:20" hidden="1" x14ac:dyDescent="0.25">
      <c r="A12528" s="2" t="s">
        <v>240</v>
      </c>
      <c r="B12528" s="2" t="s">
        <v>92</v>
      </c>
      <c r="C12528" s="2" t="s">
        <v>21</v>
      </c>
      <c r="D12528" s="4">
        <v>0</v>
      </c>
      <c r="F12528" s="1">
        <v>16</v>
      </c>
      <c r="G12528" s="1">
        <v>1.73</v>
      </c>
      <c r="H12528" s="1">
        <v>0.08</v>
      </c>
      <c r="I12528" s="1">
        <v>1</v>
      </c>
      <c r="J12528">
        <v>42</v>
      </c>
      <c r="K12528" s="3">
        <v>1</v>
      </c>
      <c r="L12528" s="3">
        <v>24</v>
      </c>
      <c r="M12528" s="4">
        <v>38</v>
      </c>
      <c r="N12528" s="4">
        <v>2</v>
      </c>
      <c r="O12528" s="3">
        <v>19</v>
      </c>
      <c r="P12528" s="4">
        <v>2</v>
      </c>
      <c r="R12528" s="3">
        <v>0</v>
      </c>
      <c r="S12528">
        <f t="shared" si="390"/>
        <v>42</v>
      </c>
      <c r="T12528">
        <f t="shared" si="391"/>
        <v>42</v>
      </c>
    </row>
    <row r="12529" spans="1:20" hidden="1" x14ac:dyDescent="0.25">
      <c r="A12529" s="2" t="s">
        <v>240</v>
      </c>
      <c r="B12529" s="2" t="s">
        <v>88</v>
      </c>
      <c r="C12529" s="2" t="s">
        <v>21</v>
      </c>
      <c r="F12529" s="1">
        <v>1</v>
      </c>
      <c r="G12529" s="1">
        <v>1.69</v>
      </c>
      <c r="H12529" s="1">
        <v>0.02</v>
      </c>
      <c r="I12529" s="1">
        <v>0.02</v>
      </c>
      <c r="J12529">
        <v>39</v>
      </c>
      <c r="K12529" s="3">
        <v>1</v>
      </c>
      <c r="L12529" s="3">
        <v>39</v>
      </c>
      <c r="M12529" s="4">
        <v>37</v>
      </c>
      <c r="N12529" s="4">
        <v>2</v>
      </c>
      <c r="S12529">
        <f t="shared" si="390"/>
        <v>38</v>
      </c>
      <c r="T12529">
        <f t="shared" si="391"/>
        <v>39</v>
      </c>
    </row>
    <row r="12530" spans="1:20" hidden="1" x14ac:dyDescent="0.25">
      <c r="A12530" s="2" t="s">
        <v>240</v>
      </c>
      <c r="B12530" s="2" t="s">
        <v>81</v>
      </c>
      <c r="C12530" s="2" t="s">
        <v>21</v>
      </c>
      <c r="E12530" s="4">
        <v>37</v>
      </c>
      <c r="J12530">
        <v>37</v>
      </c>
      <c r="K12530" s="3">
        <v>26</v>
      </c>
      <c r="L12530" s="3">
        <v>58</v>
      </c>
      <c r="O12530" s="3">
        <v>5</v>
      </c>
      <c r="R12530" s="3">
        <v>0</v>
      </c>
      <c r="S12530">
        <f t="shared" si="390"/>
        <v>37</v>
      </c>
      <c r="T12530">
        <f t="shared" si="391"/>
        <v>37</v>
      </c>
    </row>
    <row r="12531" spans="1:20" hidden="1" x14ac:dyDescent="0.25">
      <c r="A12531" s="2" t="s">
        <v>240</v>
      </c>
      <c r="B12531" s="2" t="s">
        <v>35</v>
      </c>
      <c r="C12531" s="2" t="s">
        <v>21</v>
      </c>
      <c r="F12531" s="1">
        <v>21</v>
      </c>
      <c r="G12531" s="1">
        <v>1.51</v>
      </c>
      <c r="H12531" s="1">
        <v>1.84</v>
      </c>
      <c r="I12531" s="1">
        <v>0.33</v>
      </c>
      <c r="J12531">
        <v>33</v>
      </c>
      <c r="K12531" s="3">
        <v>5</v>
      </c>
      <c r="L12531" s="3">
        <v>38</v>
      </c>
      <c r="M12531" s="4">
        <v>33</v>
      </c>
      <c r="S12531">
        <f t="shared" si="390"/>
        <v>33</v>
      </c>
      <c r="T12531">
        <f t="shared" si="391"/>
        <v>33</v>
      </c>
    </row>
    <row r="12532" spans="1:20" hidden="1" x14ac:dyDescent="0.25">
      <c r="A12532" s="2" t="s">
        <v>240</v>
      </c>
      <c r="B12532" s="2" t="s">
        <v>56</v>
      </c>
      <c r="C12532" s="2" t="s">
        <v>21</v>
      </c>
      <c r="F12532" s="1">
        <v>9</v>
      </c>
      <c r="G12532" s="1">
        <v>1.39</v>
      </c>
      <c r="H12532" s="1">
        <v>0.85</v>
      </c>
      <c r="I12532" s="1">
        <v>0.22</v>
      </c>
      <c r="J12532">
        <v>30</v>
      </c>
      <c r="K12532" s="3">
        <v>22</v>
      </c>
      <c r="L12532" s="3">
        <v>21</v>
      </c>
      <c r="M12532" s="4">
        <v>30</v>
      </c>
      <c r="N12532" s="4">
        <v>0</v>
      </c>
      <c r="O12532" s="3">
        <v>32</v>
      </c>
      <c r="R12532" s="3">
        <v>0</v>
      </c>
      <c r="S12532">
        <f t="shared" si="390"/>
        <v>31</v>
      </c>
      <c r="T12532">
        <f t="shared" si="391"/>
        <v>30</v>
      </c>
    </row>
    <row r="12533" spans="1:20" hidden="1" x14ac:dyDescent="0.25">
      <c r="A12533" s="2" t="s">
        <v>240</v>
      </c>
      <c r="B12533" s="2" t="s">
        <v>112</v>
      </c>
      <c r="C12533" s="2" t="s">
        <v>21</v>
      </c>
      <c r="D12533" s="4">
        <v>2</v>
      </c>
      <c r="E12533" s="4">
        <v>0</v>
      </c>
      <c r="F12533" s="1">
        <v>8</v>
      </c>
      <c r="G12533" s="1">
        <v>1.1100000000000001</v>
      </c>
      <c r="H12533" s="1">
        <v>0.03</v>
      </c>
      <c r="I12533" s="1">
        <v>0.2</v>
      </c>
      <c r="J12533">
        <v>30</v>
      </c>
      <c r="K12533" s="3">
        <v>3</v>
      </c>
      <c r="L12533" s="3">
        <v>6</v>
      </c>
      <c r="M12533" s="4">
        <v>24</v>
      </c>
      <c r="N12533" s="4">
        <v>1</v>
      </c>
      <c r="O12533" s="3">
        <v>24</v>
      </c>
      <c r="P12533" s="4">
        <v>2</v>
      </c>
      <c r="R12533" s="3">
        <v>3</v>
      </c>
      <c r="S12533">
        <f t="shared" si="390"/>
        <v>30</v>
      </c>
      <c r="T12533">
        <f t="shared" si="391"/>
        <v>29</v>
      </c>
    </row>
    <row r="12534" spans="1:20" hidden="1" x14ac:dyDescent="0.25">
      <c r="A12534" s="2" t="s">
        <v>240</v>
      </c>
      <c r="B12534" s="2" t="s">
        <v>58</v>
      </c>
      <c r="C12534" s="2" t="s">
        <v>21</v>
      </c>
      <c r="F12534" s="1">
        <v>4</v>
      </c>
      <c r="G12534" s="1">
        <v>1.28</v>
      </c>
      <c r="H12534" s="1">
        <v>0.39</v>
      </c>
      <c r="I12534" s="1">
        <v>0.04</v>
      </c>
      <c r="J12534">
        <v>28</v>
      </c>
      <c r="K12534" s="3">
        <v>0</v>
      </c>
      <c r="L12534" s="3">
        <v>28</v>
      </c>
      <c r="M12534" s="4">
        <v>28</v>
      </c>
      <c r="S12534">
        <f t="shared" si="390"/>
        <v>28</v>
      </c>
      <c r="T12534">
        <f t="shared" si="391"/>
        <v>28</v>
      </c>
    </row>
    <row r="12535" spans="1:20" hidden="1" x14ac:dyDescent="0.25">
      <c r="A12535" s="2" t="s">
        <v>240</v>
      </c>
      <c r="B12535" s="2" t="s">
        <v>103</v>
      </c>
      <c r="C12535" s="2" t="s">
        <v>21</v>
      </c>
      <c r="F12535" s="1">
        <v>1</v>
      </c>
      <c r="G12535" s="1">
        <v>1.19</v>
      </c>
      <c r="H12535" s="1">
        <v>0</v>
      </c>
      <c r="I12535" s="1">
        <v>0.01</v>
      </c>
      <c r="J12535">
        <v>27</v>
      </c>
      <c r="K12535" s="3">
        <v>1</v>
      </c>
      <c r="L12535" s="3">
        <v>28</v>
      </c>
      <c r="M12535" s="4">
        <v>26</v>
      </c>
      <c r="N12535" s="4">
        <v>1</v>
      </c>
      <c r="S12535">
        <f t="shared" si="390"/>
        <v>27</v>
      </c>
      <c r="T12535">
        <f t="shared" si="391"/>
        <v>27</v>
      </c>
    </row>
    <row r="12536" spans="1:20" hidden="1" x14ac:dyDescent="0.25">
      <c r="A12536" s="2" t="s">
        <v>240</v>
      </c>
      <c r="B12536" s="2" t="s">
        <v>61</v>
      </c>
      <c r="C12536" s="2" t="s">
        <v>21</v>
      </c>
      <c r="D12536" s="4">
        <v>6</v>
      </c>
      <c r="E12536" s="4">
        <v>3</v>
      </c>
      <c r="F12536" s="1">
        <v>0</v>
      </c>
      <c r="G12536" s="1">
        <v>0.02</v>
      </c>
      <c r="H12536" s="1">
        <v>0.02</v>
      </c>
      <c r="I12536" s="1">
        <v>0.01</v>
      </c>
      <c r="J12536">
        <v>23</v>
      </c>
      <c r="K12536" s="3">
        <v>3</v>
      </c>
      <c r="L12536" s="3">
        <v>8</v>
      </c>
      <c r="M12536" s="4">
        <v>0</v>
      </c>
      <c r="N12536" s="4">
        <v>0</v>
      </c>
      <c r="O12536" s="3">
        <v>19</v>
      </c>
      <c r="P12536" s="4">
        <v>0</v>
      </c>
      <c r="Q12536" s="4">
        <v>13</v>
      </c>
      <c r="R12536" s="3">
        <v>0</v>
      </c>
      <c r="S12536">
        <f t="shared" si="390"/>
        <v>24</v>
      </c>
      <c r="T12536">
        <f t="shared" si="391"/>
        <v>22</v>
      </c>
    </row>
    <row r="12537" spans="1:20" hidden="1" x14ac:dyDescent="0.25">
      <c r="A12537" s="2" t="s">
        <v>240</v>
      </c>
      <c r="B12537" s="2" t="s">
        <v>53</v>
      </c>
      <c r="C12537" s="2" t="s">
        <v>21</v>
      </c>
      <c r="F12537" s="1">
        <v>6</v>
      </c>
      <c r="G12537" s="1">
        <v>0.78</v>
      </c>
      <c r="I12537" s="1">
        <v>0.01</v>
      </c>
      <c r="J12537">
        <v>17</v>
      </c>
      <c r="K12537" s="3">
        <v>13</v>
      </c>
      <c r="L12537" s="3">
        <v>3</v>
      </c>
      <c r="M12537" s="4">
        <v>17</v>
      </c>
      <c r="O12537" s="3">
        <v>27</v>
      </c>
      <c r="S12537">
        <f t="shared" si="390"/>
        <v>17</v>
      </c>
      <c r="T12537">
        <f t="shared" si="391"/>
        <v>17</v>
      </c>
    </row>
    <row r="12538" spans="1:20" hidden="1" x14ac:dyDescent="0.25">
      <c r="A12538" s="2" t="s">
        <v>240</v>
      </c>
      <c r="B12538" s="2" t="s">
        <v>46</v>
      </c>
      <c r="C12538" s="2" t="s">
        <v>21</v>
      </c>
      <c r="E12538" s="4">
        <v>1</v>
      </c>
      <c r="F12538" s="1">
        <v>16</v>
      </c>
      <c r="G12538" s="1">
        <v>0.65</v>
      </c>
      <c r="H12538" s="1">
        <v>1.77</v>
      </c>
      <c r="J12538">
        <v>15</v>
      </c>
      <c r="K12538" s="3">
        <v>13</v>
      </c>
      <c r="L12538" s="3">
        <v>5</v>
      </c>
      <c r="M12538" s="4">
        <v>14</v>
      </c>
      <c r="O12538" s="3">
        <v>23</v>
      </c>
      <c r="R12538" s="3">
        <v>0</v>
      </c>
      <c r="S12538">
        <f t="shared" si="390"/>
        <v>15</v>
      </c>
      <c r="T12538">
        <f t="shared" si="391"/>
        <v>15</v>
      </c>
    </row>
    <row r="12539" spans="1:20" hidden="1" x14ac:dyDescent="0.25">
      <c r="A12539" s="2" t="s">
        <v>240</v>
      </c>
      <c r="B12539" s="2" t="s">
        <v>25</v>
      </c>
      <c r="C12539" s="2" t="s">
        <v>19</v>
      </c>
      <c r="F12539" s="1">
        <v>13</v>
      </c>
      <c r="G12539" s="1">
        <v>0.66</v>
      </c>
      <c r="H12539" s="1">
        <v>1.47</v>
      </c>
      <c r="I12539" s="1">
        <v>0.02</v>
      </c>
      <c r="J12539">
        <v>14</v>
      </c>
      <c r="K12539" s="3">
        <v>0</v>
      </c>
      <c r="L12539" s="3">
        <v>6</v>
      </c>
      <c r="M12539" s="4">
        <v>14</v>
      </c>
      <c r="N12539" s="4">
        <v>0</v>
      </c>
      <c r="O12539" s="3">
        <v>8</v>
      </c>
      <c r="R12539" s="3">
        <v>0</v>
      </c>
      <c r="S12539">
        <f t="shared" si="390"/>
        <v>14</v>
      </c>
      <c r="T12539">
        <f t="shared" si="391"/>
        <v>14</v>
      </c>
    </row>
    <row r="12540" spans="1:20" hidden="1" x14ac:dyDescent="0.25">
      <c r="A12540" s="2" t="s">
        <v>240</v>
      </c>
      <c r="B12540" s="2" t="s">
        <v>105</v>
      </c>
      <c r="C12540" s="2" t="s">
        <v>19</v>
      </c>
      <c r="E12540" s="4">
        <v>0</v>
      </c>
      <c r="F12540" s="1">
        <v>1</v>
      </c>
      <c r="G12540" s="1">
        <v>0.65</v>
      </c>
      <c r="H12540" s="1">
        <v>0.03</v>
      </c>
      <c r="I12540" s="1">
        <v>0.13</v>
      </c>
      <c r="J12540">
        <v>14</v>
      </c>
      <c r="K12540" s="3">
        <v>1</v>
      </c>
      <c r="L12540" s="3">
        <v>15</v>
      </c>
      <c r="M12540" s="4">
        <v>14</v>
      </c>
      <c r="O12540" s="3">
        <v>0</v>
      </c>
      <c r="S12540">
        <f t="shared" si="390"/>
        <v>14</v>
      </c>
      <c r="T12540">
        <f t="shared" si="391"/>
        <v>14</v>
      </c>
    </row>
    <row r="12541" spans="1:20" hidden="1" x14ac:dyDescent="0.25">
      <c r="A12541" s="2" t="s">
        <v>240</v>
      </c>
      <c r="B12541" s="2" t="s">
        <v>23</v>
      </c>
      <c r="C12541" s="2" t="s">
        <v>21</v>
      </c>
      <c r="F12541" s="1">
        <v>1</v>
      </c>
      <c r="G12541" s="1">
        <v>0.51</v>
      </c>
      <c r="H12541" s="1">
        <v>0</v>
      </c>
      <c r="I12541" s="1">
        <v>0</v>
      </c>
      <c r="J12541">
        <v>11</v>
      </c>
      <c r="K12541" s="3">
        <v>0</v>
      </c>
      <c r="L12541" s="3">
        <v>11</v>
      </c>
      <c r="M12541" s="4">
        <v>11</v>
      </c>
      <c r="S12541">
        <f t="shared" si="390"/>
        <v>11</v>
      </c>
      <c r="T12541">
        <f t="shared" si="391"/>
        <v>11</v>
      </c>
    </row>
    <row r="12542" spans="1:20" hidden="1" x14ac:dyDescent="0.25">
      <c r="A12542" s="2" t="s">
        <v>240</v>
      </c>
      <c r="B12542" s="2" t="s">
        <v>109</v>
      </c>
      <c r="C12542" s="2" t="s">
        <v>19</v>
      </c>
      <c r="E12542" s="4">
        <v>0</v>
      </c>
      <c r="F12542" s="1">
        <v>1</v>
      </c>
      <c r="G12542" s="1">
        <v>0.52</v>
      </c>
      <c r="H12542" s="1">
        <v>0.03</v>
      </c>
      <c r="I12542" s="1">
        <v>0.16</v>
      </c>
      <c r="J12542">
        <v>11</v>
      </c>
      <c r="K12542" s="3">
        <v>1</v>
      </c>
      <c r="L12542" s="3">
        <v>12</v>
      </c>
      <c r="M12542" s="4">
        <v>11</v>
      </c>
      <c r="O12542" s="3">
        <v>0</v>
      </c>
      <c r="R12542" s="3">
        <v>0</v>
      </c>
      <c r="S12542">
        <f t="shared" si="390"/>
        <v>11</v>
      </c>
      <c r="T12542">
        <f t="shared" si="391"/>
        <v>11</v>
      </c>
    </row>
    <row r="12543" spans="1:20" hidden="1" x14ac:dyDescent="0.25">
      <c r="A12543" s="2" t="s">
        <v>240</v>
      </c>
      <c r="B12543" s="2" t="s">
        <v>77</v>
      </c>
      <c r="C12543" s="2" t="s">
        <v>19</v>
      </c>
      <c r="F12543" s="1">
        <v>2</v>
      </c>
      <c r="G12543" s="1">
        <v>0.52</v>
      </c>
      <c r="H12543" s="1">
        <v>0.03</v>
      </c>
      <c r="I12543" s="1">
        <v>0.3</v>
      </c>
      <c r="J12543">
        <v>11</v>
      </c>
      <c r="K12543" s="3">
        <v>5</v>
      </c>
      <c r="L12543" s="3">
        <v>5</v>
      </c>
      <c r="M12543" s="4">
        <v>11</v>
      </c>
      <c r="O12543" s="3">
        <v>12</v>
      </c>
      <c r="R12543" s="3">
        <v>0</v>
      </c>
      <c r="S12543">
        <f t="shared" si="390"/>
        <v>12</v>
      </c>
      <c r="T12543">
        <f t="shared" si="391"/>
        <v>11</v>
      </c>
    </row>
    <row r="12544" spans="1:20" hidden="1" x14ac:dyDescent="0.25">
      <c r="A12544" s="2" t="s">
        <v>240</v>
      </c>
      <c r="B12544" s="2" t="s">
        <v>83</v>
      </c>
      <c r="C12544" s="2" t="s">
        <v>21</v>
      </c>
      <c r="F12544" s="1">
        <v>6</v>
      </c>
      <c r="G12544" s="1">
        <v>0.41</v>
      </c>
      <c r="H12544" s="1">
        <v>0.55000000000000004</v>
      </c>
      <c r="I12544" s="1">
        <v>0.3</v>
      </c>
      <c r="J12544">
        <v>9</v>
      </c>
      <c r="K12544" s="3">
        <v>1</v>
      </c>
      <c r="L12544" s="3">
        <v>10</v>
      </c>
      <c r="M12544" s="4">
        <v>9</v>
      </c>
      <c r="N12544" s="4">
        <v>0</v>
      </c>
      <c r="R12544" s="3">
        <v>0</v>
      </c>
      <c r="S12544">
        <f t="shared" si="390"/>
        <v>9</v>
      </c>
      <c r="T12544">
        <f t="shared" si="391"/>
        <v>9</v>
      </c>
    </row>
    <row r="12545" spans="1:20" hidden="1" x14ac:dyDescent="0.25">
      <c r="A12545" s="2" t="s">
        <v>240</v>
      </c>
      <c r="B12545" s="2" t="s">
        <v>40</v>
      </c>
      <c r="C12545" s="2" t="s">
        <v>21</v>
      </c>
      <c r="E12545" s="4">
        <v>11</v>
      </c>
      <c r="J12545">
        <v>9</v>
      </c>
      <c r="K12545" s="3">
        <v>7</v>
      </c>
      <c r="L12545" s="3">
        <v>12</v>
      </c>
      <c r="O12545" s="3">
        <v>4</v>
      </c>
      <c r="R12545" s="3">
        <v>0</v>
      </c>
      <c r="S12545">
        <f t="shared" si="390"/>
        <v>9</v>
      </c>
      <c r="T12545">
        <f t="shared" si="391"/>
        <v>11</v>
      </c>
    </row>
    <row r="12546" spans="1:20" hidden="1" x14ac:dyDescent="0.25">
      <c r="A12546" s="2" t="s">
        <v>240</v>
      </c>
      <c r="B12546" s="2" t="s">
        <v>20</v>
      </c>
      <c r="C12546" s="2" t="s">
        <v>21</v>
      </c>
      <c r="F12546" s="1">
        <v>0</v>
      </c>
      <c r="G12546" s="1">
        <v>0.26</v>
      </c>
      <c r="H12546" s="1">
        <v>0</v>
      </c>
      <c r="I12546" s="1">
        <v>0</v>
      </c>
      <c r="J12546">
        <v>6</v>
      </c>
      <c r="K12546" s="3">
        <v>1</v>
      </c>
      <c r="L12546" s="3">
        <v>6</v>
      </c>
      <c r="M12546" s="4">
        <v>6</v>
      </c>
      <c r="S12546">
        <f t="shared" ref="S12546:S12609" si="392">-K12546+L12546+O12546+R12546</f>
        <v>5</v>
      </c>
      <c r="T12546">
        <f t="shared" ref="T12546:T12609" si="393">M12546+N12546+P12546+Q12546+D12546+E12546</f>
        <v>6</v>
      </c>
    </row>
    <row r="12547" spans="1:20" hidden="1" x14ac:dyDescent="0.25">
      <c r="A12547" s="2" t="s">
        <v>240</v>
      </c>
      <c r="B12547" s="2" t="s">
        <v>54</v>
      </c>
      <c r="C12547" s="2" t="s">
        <v>21</v>
      </c>
      <c r="D12547" s="4">
        <v>6</v>
      </c>
      <c r="J12547">
        <v>6</v>
      </c>
      <c r="K12547" s="3">
        <v>0</v>
      </c>
      <c r="L12547" s="3">
        <v>0</v>
      </c>
      <c r="O12547" s="3">
        <v>6</v>
      </c>
      <c r="P12547" s="4">
        <v>0</v>
      </c>
      <c r="R12547" s="3">
        <v>0</v>
      </c>
      <c r="S12547">
        <f t="shared" si="392"/>
        <v>6</v>
      </c>
      <c r="T12547">
        <f t="shared" si="393"/>
        <v>6</v>
      </c>
    </row>
    <row r="12548" spans="1:20" hidden="1" x14ac:dyDescent="0.25">
      <c r="A12548" s="2" t="s">
        <v>240</v>
      </c>
      <c r="B12548" s="2" t="s">
        <v>22</v>
      </c>
      <c r="C12548" s="2" t="s">
        <v>21</v>
      </c>
      <c r="F12548" s="1">
        <v>2</v>
      </c>
      <c r="G12548" s="1">
        <v>0.22</v>
      </c>
      <c r="H12548" s="1">
        <v>0.02</v>
      </c>
      <c r="I12548" s="1">
        <v>0.09</v>
      </c>
      <c r="J12548">
        <v>5</v>
      </c>
      <c r="K12548" s="3">
        <v>0</v>
      </c>
      <c r="L12548" s="3">
        <v>5</v>
      </c>
      <c r="M12548" s="4">
        <v>5</v>
      </c>
      <c r="S12548">
        <f t="shared" si="392"/>
        <v>5</v>
      </c>
      <c r="T12548">
        <f t="shared" si="393"/>
        <v>5</v>
      </c>
    </row>
    <row r="12549" spans="1:20" hidden="1" x14ac:dyDescent="0.25">
      <c r="A12549" s="2" t="s">
        <v>240</v>
      </c>
      <c r="B12549" s="2" t="s">
        <v>94</v>
      </c>
      <c r="C12549" s="2" t="s">
        <v>21</v>
      </c>
      <c r="F12549" s="1">
        <v>6</v>
      </c>
      <c r="G12549" s="1">
        <v>0.23</v>
      </c>
      <c r="H12549" s="1">
        <v>0.64</v>
      </c>
      <c r="J12549">
        <v>5</v>
      </c>
      <c r="K12549" s="3">
        <v>0</v>
      </c>
      <c r="L12549" s="3">
        <v>0</v>
      </c>
      <c r="M12549" s="4">
        <v>5</v>
      </c>
      <c r="O12549" s="3">
        <v>5</v>
      </c>
      <c r="S12549">
        <f t="shared" si="392"/>
        <v>5</v>
      </c>
      <c r="T12549">
        <f t="shared" si="393"/>
        <v>5</v>
      </c>
    </row>
    <row r="12550" spans="1:20" hidden="1" x14ac:dyDescent="0.25">
      <c r="A12550" s="2" t="s">
        <v>240</v>
      </c>
      <c r="B12550" s="2" t="s">
        <v>79</v>
      </c>
      <c r="C12550" s="2" t="s">
        <v>21</v>
      </c>
      <c r="F12550" s="1">
        <v>2</v>
      </c>
      <c r="G12550" s="1">
        <v>0.23</v>
      </c>
      <c r="H12550" s="1">
        <v>0.09</v>
      </c>
      <c r="I12550" s="1">
        <v>0.09</v>
      </c>
      <c r="J12550">
        <v>5</v>
      </c>
      <c r="K12550" s="3">
        <v>2</v>
      </c>
      <c r="L12550" s="3">
        <v>3</v>
      </c>
      <c r="M12550" s="4">
        <v>5</v>
      </c>
      <c r="O12550" s="3">
        <v>4</v>
      </c>
      <c r="S12550">
        <f t="shared" si="392"/>
        <v>5</v>
      </c>
      <c r="T12550">
        <f t="shared" si="393"/>
        <v>5</v>
      </c>
    </row>
    <row r="12551" spans="1:20" hidden="1" x14ac:dyDescent="0.25">
      <c r="A12551" s="2" t="s">
        <v>240</v>
      </c>
      <c r="B12551" s="2" t="s">
        <v>30</v>
      </c>
      <c r="C12551" s="2" t="s">
        <v>21</v>
      </c>
      <c r="E12551" s="4">
        <v>0</v>
      </c>
      <c r="F12551" s="1">
        <v>1</v>
      </c>
      <c r="G12551" s="1">
        <v>0.2</v>
      </c>
      <c r="H12551" s="1">
        <v>7.0000000000000007E-2</v>
      </c>
      <c r="I12551" s="1">
        <v>0.01</v>
      </c>
      <c r="J12551">
        <v>4</v>
      </c>
      <c r="K12551" s="3">
        <v>0</v>
      </c>
      <c r="L12551" s="3">
        <v>4</v>
      </c>
      <c r="M12551" s="4">
        <v>4</v>
      </c>
      <c r="S12551">
        <f t="shared" si="392"/>
        <v>4</v>
      </c>
      <c r="T12551">
        <f t="shared" si="393"/>
        <v>4</v>
      </c>
    </row>
    <row r="12552" spans="1:20" hidden="1" x14ac:dyDescent="0.25">
      <c r="A12552" s="2" t="s">
        <v>240</v>
      </c>
      <c r="B12552" s="2" t="s">
        <v>43</v>
      </c>
      <c r="C12552" s="2" t="s">
        <v>21</v>
      </c>
      <c r="F12552" s="1">
        <v>5</v>
      </c>
      <c r="G12552" s="1">
        <v>0.21</v>
      </c>
      <c r="H12552" s="1">
        <v>0.56000000000000005</v>
      </c>
      <c r="J12552">
        <v>4</v>
      </c>
      <c r="K12552" s="3">
        <v>0</v>
      </c>
      <c r="L12552" s="3">
        <v>5</v>
      </c>
      <c r="M12552" s="4">
        <v>4</v>
      </c>
      <c r="S12552">
        <f t="shared" si="392"/>
        <v>5</v>
      </c>
      <c r="T12552">
        <f t="shared" si="393"/>
        <v>4</v>
      </c>
    </row>
    <row r="12553" spans="1:20" hidden="1" x14ac:dyDescent="0.25">
      <c r="A12553" s="2" t="s">
        <v>240</v>
      </c>
      <c r="B12553" s="2" t="s">
        <v>86</v>
      </c>
      <c r="C12553" s="2" t="s">
        <v>21</v>
      </c>
      <c r="F12553" s="1">
        <v>0</v>
      </c>
      <c r="G12553" s="1">
        <v>0.12</v>
      </c>
      <c r="I12553" s="1">
        <v>0</v>
      </c>
      <c r="J12553">
        <v>3</v>
      </c>
      <c r="K12553" s="3">
        <v>1</v>
      </c>
      <c r="L12553" s="3">
        <v>3</v>
      </c>
      <c r="M12553" s="4">
        <v>3</v>
      </c>
      <c r="O12553" s="3">
        <v>0</v>
      </c>
      <c r="R12553" s="3">
        <v>0</v>
      </c>
      <c r="S12553">
        <f t="shared" si="392"/>
        <v>2</v>
      </c>
      <c r="T12553">
        <f t="shared" si="393"/>
        <v>3</v>
      </c>
    </row>
    <row r="12554" spans="1:20" hidden="1" x14ac:dyDescent="0.25">
      <c r="A12554" s="2" t="s">
        <v>240</v>
      </c>
      <c r="B12554" s="2" t="s">
        <v>93</v>
      </c>
      <c r="C12554" s="2" t="s">
        <v>21</v>
      </c>
      <c r="E12554" s="4">
        <v>3</v>
      </c>
      <c r="J12554">
        <v>3</v>
      </c>
      <c r="K12554" s="3">
        <v>0</v>
      </c>
      <c r="L12554" s="3">
        <v>3</v>
      </c>
      <c r="S12554">
        <f t="shared" si="392"/>
        <v>3</v>
      </c>
      <c r="T12554">
        <f t="shared" si="393"/>
        <v>3</v>
      </c>
    </row>
    <row r="12555" spans="1:20" hidden="1" x14ac:dyDescent="0.25">
      <c r="A12555" s="2" t="s">
        <v>240</v>
      </c>
      <c r="B12555" s="2" t="s">
        <v>31</v>
      </c>
      <c r="C12555" s="2" t="s">
        <v>19</v>
      </c>
      <c r="F12555" s="1">
        <v>0</v>
      </c>
      <c r="G12555" s="1">
        <v>0.08</v>
      </c>
      <c r="H12555" s="1">
        <v>0.04</v>
      </c>
      <c r="I12555" s="1">
        <v>0.01</v>
      </c>
      <c r="J12555">
        <v>2</v>
      </c>
      <c r="K12555" s="3">
        <v>1</v>
      </c>
      <c r="L12555" s="3">
        <v>1</v>
      </c>
      <c r="M12555" s="4">
        <v>2</v>
      </c>
      <c r="O12555" s="3">
        <v>2</v>
      </c>
      <c r="S12555">
        <f t="shared" si="392"/>
        <v>2</v>
      </c>
      <c r="T12555">
        <f t="shared" si="393"/>
        <v>2</v>
      </c>
    </row>
    <row r="12556" spans="1:20" hidden="1" x14ac:dyDescent="0.25">
      <c r="A12556" s="2" t="s">
        <v>240</v>
      </c>
      <c r="B12556" s="2" t="s">
        <v>51</v>
      </c>
      <c r="C12556" s="2" t="s">
        <v>21</v>
      </c>
      <c r="D12556" s="4">
        <v>0</v>
      </c>
      <c r="F12556" s="1">
        <v>1</v>
      </c>
      <c r="G12556" s="1">
        <v>0.08</v>
      </c>
      <c r="H12556" s="1">
        <v>0.01</v>
      </c>
      <c r="I12556" s="1">
        <v>0.05</v>
      </c>
      <c r="J12556">
        <v>2</v>
      </c>
      <c r="K12556" s="3">
        <v>0</v>
      </c>
      <c r="L12556" s="3">
        <v>1</v>
      </c>
      <c r="M12556" s="4">
        <v>2</v>
      </c>
      <c r="N12556" s="4">
        <v>0</v>
      </c>
      <c r="O12556" s="3">
        <v>1</v>
      </c>
      <c r="P12556" s="4">
        <v>0</v>
      </c>
      <c r="R12556" s="3">
        <v>0</v>
      </c>
      <c r="S12556">
        <f t="shared" si="392"/>
        <v>2</v>
      </c>
      <c r="T12556">
        <f t="shared" si="393"/>
        <v>2</v>
      </c>
    </row>
    <row r="12557" spans="1:20" hidden="1" x14ac:dyDescent="0.25">
      <c r="A12557" s="2" t="s">
        <v>240</v>
      </c>
      <c r="B12557" s="2" t="s">
        <v>71</v>
      </c>
      <c r="C12557" s="2" t="s">
        <v>21</v>
      </c>
      <c r="F12557" s="1">
        <v>2</v>
      </c>
      <c r="G12557" s="1">
        <v>0.1</v>
      </c>
      <c r="H12557" s="1">
        <v>0.13</v>
      </c>
      <c r="I12557" s="1">
        <v>0.05</v>
      </c>
      <c r="J12557">
        <v>2</v>
      </c>
      <c r="K12557" s="3">
        <v>0</v>
      </c>
      <c r="L12557" s="3">
        <v>2</v>
      </c>
      <c r="M12557" s="4">
        <v>2</v>
      </c>
      <c r="S12557">
        <f t="shared" si="392"/>
        <v>2</v>
      </c>
      <c r="T12557">
        <f t="shared" si="393"/>
        <v>2</v>
      </c>
    </row>
    <row r="12558" spans="1:20" hidden="1" x14ac:dyDescent="0.25">
      <c r="A12558" s="2" t="s">
        <v>240</v>
      </c>
      <c r="B12558" s="2" t="s">
        <v>72</v>
      </c>
      <c r="C12558" s="2" t="s">
        <v>21</v>
      </c>
      <c r="F12558" s="1">
        <v>0</v>
      </c>
      <c r="G12558" s="1">
        <v>0.1</v>
      </c>
      <c r="I12558" s="1">
        <v>0.02</v>
      </c>
      <c r="J12558">
        <v>2</v>
      </c>
      <c r="K12558" s="3">
        <v>0</v>
      </c>
      <c r="L12558" s="3">
        <v>2</v>
      </c>
      <c r="M12558" s="4">
        <v>2</v>
      </c>
      <c r="R12558" s="3">
        <v>0</v>
      </c>
      <c r="S12558">
        <f t="shared" si="392"/>
        <v>2</v>
      </c>
      <c r="T12558">
        <f t="shared" si="393"/>
        <v>2</v>
      </c>
    </row>
    <row r="12559" spans="1:20" hidden="1" x14ac:dyDescent="0.25">
      <c r="A12559" s="2" t="s">
        <v>240</v>
      </c>
      <c r="B12559" s="2" t="s">
        <v>89</v>
      </c>
      <c r="C12559" s="2" t="s">
        <v>19</v>
      </c>
      <c r="E12559" s="4">
        <v>0</v>
      </c>
      <c r="F12559" s="1">
        <v>0</v>
      </c>
      <c r="G12559" s="1">
        <v>7.0000000000000007E-2</v>
      </c>
      <c r="H12559" s="1">
        <v>0</v>
      </c>
      <c r="I12559" s="1">
        <v>0.01</v>
      </c>
      <c r="J12559">
        <v>1</v>
      </c>
      <c r="K12559" s="3">
        <v>0</v>
      </c>
      <c r="L12559" s="3">
        <v>2</v>
      </c>
      <c r="M12559" s="4">
        <v>1</v>
      </c>
      <c r="O12559" s="3">
        <v>0</v>
      </c>
      <c r="R12559" s="3">
        <v>0</v>
      </c>
      <c r="S12559">
        <f t="shared" si="392"/>
        <v>2</v>
      </c>
      <c r="T12559">
        <f t="shared" si="393"/>
        <v>1</v>
      </c>
    </row>
    <row r="12560" spans="1:20" hidden="1" x14ac:dyDescent="0.25">
      <c r="A12560" s="2" t="s">
        <v>240</v>
      </c>
      <c r="B12560" s="2" t="s">
        <v>33</v>
      </c>
      <c r="C12560" s="2" t="s">
        <v>21</v>
      </c>
      <c r="F12560" s="1">
        <v>0</v>
      </c>
      <c r="G12560" s="1">
        <v>0.04</v>
      </c>
      <c r="H12560" s="1">
        <v>0</v>
      </c>
      <c r="I12560" s="1">
        <v>0</v>
      </c>
      <c r="J12560">
        <v>1</v>
      </c>
      <c r="K12560" s="3">
        <v>0</v>
      </c>
      <c r="L12560" s="3">
        <v>1</v>
      </c>
      <c r="M12560" s="4">
        <v>1</v>
      </c>
      <c r="N12560" s="4">
        <v>0</v>
      </c>
      <c r="S12560">
        <f t="shared" si="392"/>
        <v>1</v>
      </c>
      <c r="T12560">
        <f t="shared" si="393"/>
        <v>1</v>
      </c>
    </row>
    <row r="12561" spans="1:20" hidden="1" x14ac:dyDescent="0.25">
      <c r="A12561" s="2" t="s">
        <v>240</v>
      </c>
      <c r="B12561" s="2" t="s">
        <v>97</v>
      </c>
      <c r="C12561" s="2" t="s">
        <v>19</v>
      </c>
      <c r="D12561" s="4">
        <v>1</v>
      </c>
      <c r="E12561" s="4">
        <v>0</v>
      </c>
      <c r="F12561" s="1">
        <v>0</v>
      </c>
      <c r="G12561" s="1">
        <v>0</v>
      </c>
      <c r="H12561" s="1">
        <v>0</v>
      </c>
      <c r="I12561" s="1">
        <v>0</v>
      </c>
      <c r="J12561">
        <v>1</v>
      </c>
      <c r="K12561" s="3">
        <v>0</v>
      </c>
      <c r="L12561" s="3">
        <v>1</v>
      </c>
      <c r="M12561" s="4">
        <v>0</v>
      </c>
      <c r="O12561" s="3">
        <v>0</v>
      </c>
      <c r="R12561" s="3">
        <v>0</v>
      </c>
      <c r="S12561">
        <f t="shared" si="392"/>
        <v>1</v>
      </c>
      <c r="T12561">
        <f t="shared" si="393"/>
        <v>1</v>
      </c>
    </row>
    <row r="12562" spans="1:20" hidden="1" x14ac:dyDescent="0.25">
      <c r="A12562" s="2" t="s">
        <v>240</v>
      </c>
      <c r="B12562" s="2" t="s">
        <v>100</v>
      </c>
      <c r="C12562" s="2" t="s">
        <v>19</v>
      </c>
      <c r="E12562" s="4">
        <v>0</v>
      </c>
      <c r="F12562" s="1">
        <v>0</v>
      </c>
      <c r="G12562" s="1">
        <v>0.06</v>
      </c>
      <c r="H12562" s="1">
        <v>0</v>
      </c>
      <c r="I12562" s="1">
        <v>0</v>
      </c>
      <c r="J12562">
        <v>1</v>
      </c>
      <c r="K12562" s="3">
        <v>0</v>
      </c>
      <c r="L12562" s="3">
        <v>1</v>
      </c>
      <c r="M12562" s="4">
        <v>1</v>
      </c>
      <c r="O12562" s="3">
        <v>0</v>
      </c>
      <c r="R12562" s="3">
        <v>0</v>
      </c>
      <c r="S12562">
        <f t="shared" si="392"/>
        <v>1</v>
      </c>
      <c r="T12562">
        <f t="shared" si="393"/>
        <v>1</v>
      </c>
    </row>
    <row r="12563" spans="1:20" hidden="1" x14ac:dyDescent="0.25">
      <c r="A12563" s="2" t="s">
        <v>240</v>
      </c>
      <c r="B12563" s="2" t="s">
        <v>63</v>
      </c>
      <c r="C12563" s="2" t="s">
        <v>21</v>
      </c>
      <c r="F12563" s="1">
        <v>0</v>
      </c>
      <c r="G12563" s="1">
        <v>0.06</v>
      </c>
      <c r="H12563" s="1">
        <v>0</v>
      </c>
      <c r="I12563" s="1">
        <v>0.02</v>
      </c>
      <c r="J12563">
        <v>1</v>
      </c>
      <c r="K12563" s="3">
        <v>0</v>
      </c>
      <c r="L12563" s="3">
        <v>1</v>
      </c>
      <c r="M12563" s="4">
        <v>1</v>
      </c>
      <c r="S12563">
        <f t="shared" si="392"/>
        <v>1</v>
      </c>
      <c r="T12563">
        <f t="shared" si="393"/>
        <v>1</v>
      </c>
    </row>
    <row r="12564" spans="1:20" hidden="1" x14ac:dyDescent="0.25">
      <c r="A12564" s="2" t="s">
        <v>240</v>
      </c>
      <c r="B12564" s="2" t="s">
        <v>82</v>
      </c>
      <c r="C12564" s="2" t="s">
        <v>19</v>
      </c>
      <c r="E12564" s="4">
        <v>0</v>
      </c>
      <c r="F12564" s="1">
        <v>0</v>
      </c>
      <c r="G12564" s="1">
        <v>0.01</v>
      </c>
      <c r="H12564" s="1">
        <v>0</v>
      </c>
      <c r="I12564" s="1">
        <v>0</v>
      </c>
      <c r="J12564">
        <v>0</v>
      </c>
      <c r="K12564" s="3">
        <v>0</v>
      </c>
      <c r="L12564" s="3">
        <v>0</v>
      </c>
      <c r="M12564" s="4">
        <v>0</v>
      </c>
      <c r="O12564" s="3">
        <v>0</v>
      </c>
      <c r="R12564" s="3">
        <v>0</v>
      </c>
      <c r="S12564">
        <f t="shared" si="392"/>
        <v>0</v>
      </c>
      <c r="T12564">
        <f t="shared" si="393"/>
        <v>0</v>
      </c>
    </row>
    <row r="12565" spans="1:20" hidden="1" x14ac:dyDescent="0.25">
      <c r="A12565" s="2" t="s">
        <v>240</v>
      </c>
      <c r="B12565" s="2" t="s">
        <v>87</v>
      </c>
      <c r="C12565" s="2" t="s">
        <v>19</v>
      </c>
      <c r="E12565" s="4">
        <v>0</v>
      </c>
      <c r="F12565" s="1">
        <v>0</v>
      </c>
      <c r="G12565" s="1">
        <v>0.02</v>
      </c>
      <c r="H12565" s="1">
        <v>0</v>
      </c>
      <c r="I12565" s="1">
        <v>0.01</v>
      </c>
      <c r="J12565">
        <v>0</v>
      </c>
      <c r="K12565" s="3">
        <v>0</v>
      </c>
      <c r="L12565" s="3">
        <v>0</v>
      </c>
      <c r="M12565" s="4">
        <v>0</v>
      </c>
      <c r="O12565" s="3">
        <v>0</v>
      </c>
      <c r="S12565">
        <f t="shared" si="392"/>
        <v>0</v>
      </c>
      <c r="T12565">
        <f t="shared" si="393"/>
        <v>0</v>
      </c>
    </row>
    <row r="12566" spans="1:20" hidden="1" x14ac:dyDescent="0.25">
      <c r="A12566" s="2" t="s">
        <v>240</v>
      </c>
      <c r="B12566" s="2" t="s">
        <v>90</v>
      </c>
      <c r="C12566" s="2" t="s">
        <v>21</v>
      </c>
      <c r="F12566" s="1">
        <v>0</v>
      </c>
      <c r="G12566" s="1">
        <v>0.01</v>
      </c>
      <c r="H12566" s="1">
        <v>0</v>
      </c>
      <c r="I12566" s="1">
        <v>0</v>
      </c>
      <c r="J12566">
        <v>0</v>
      </c>
      <c r="K12566" s="3">
        <v>0</v>
      </c>
      <c r="L12566" s="3">
        <v>0</v>
      </c>
      <c r="M12566" s="4">
        <v>0</v>
      </c>
      <c r="S12566">
        <f t="shared" si="392"/>
        <v>0</v>
      </c>
      <c r="T12566">
        <f t="shared" si="393"/>
        <v>0</v>
      </c>
    </row>
    <row r="12567" spans="1:20" hidden="1" x14ac:dyDescent="0.25">
      <c r="A12567" s="2" t="s">
        <v>240</v>
      </c>
      <c r="B12567" s="2" t="s">
        <v>37</v>
      </c>
      <c r="C12567" s="2" t="s">
        <v>21</v>
      </c>
      <c r="J12567">
        <v>0</v>
      </c>
      <c r="K12567" s="3">
        <v>0</v>
      </c>
      <c r="L12567" s="3">
        <v>0</v>
      </c>
      <c r="O12567" s="3">
        <v>0</v>
      </c>
      <c r="P12567" s="4">
        <v>0</v>
      </c>
      <c r="Q12567" s="4">
        <v>0</v>
      </c>
      <c r="R12567" s="3">
        <v>0</v>
      </c>
      <c r="S12567">
        <f t="shared" si="392"/>
        <v>0</v>
      </c>
      <c r="T12567">
        <f t="shared" si="393"/>
        <v>0</v>
      </c>
    </row>
    <row r="12568" spans="1:20" hidden="1" x14ac:dyDescent="0.25">
      <c r="A12568" s="2" t="s">
        <v>240</v>
      </c>
      <c r="B12568" s="2" t="s">
        <v>41</v>
      </c>
      <c r="C12568" s="2" t="s">
        <v>21</v>
      </c>
      <c r="E12568" s="4">
        <v>0</v>
      </c>
      <c r="J12568">
        <v>0</v>
      </c>
      <c r="K12568" s="3">
        <v>6</v>
      </c>
      <c r="L12568" s="3">
        <v>2</v>
      </c>
      <c r="O12568" s="3">
        <v>0</v>
      </c>
      <c r="R12568" s="3">
        <v>5</v>
      </c>
      <c r="S12568">
        <f t="shared" si="392"/>
        <v>1</v>
      </c>
      <c r="T12568">
        <f t="shared" si="393"/>
        <v>0</v>
      </c>
    </row>
    <row r="12569" spans="1:20" hidden="1" x14ac:dyDescent="0.25">
      <c r="A12569" s="2" t="s">
        <v>240</v>
      </c>
      <c r="B12569" s="2" t="s">
        <v>42</v>
      </c>
      <c r="C12569" s="2" t="s">
        <v>21</v>
      </c>
      <c r="F12569" s="1">
        <v>0</v>
      </c>
      <c r="G12569" s="1">
        <v>0</v>
      </c>
      <c r="H12569" s="1">
        <v>0</v>
      </c>
      <c r="J12569">
        <v>0</v>
      </c>
      <c r="L12569" s="3">
        <v>0</v>
      </c>
      <c r="M12569" s="4">
        <v>0</v>
      </c>
      <c r="S12569">
        <f t="shared" si="392"/>
        <v>0</v>
      </c>
      <c r="T12569">
        <f t="shared" si="393"/>
        <v>0</v>
      </c>
    </row>
    <row r="12570" spans="1:20" hidden="1" x14ac:dyDescent="0.25">
      <c r="A12570" s="2" t="s">
        <v>240</v>
      </c>
      <c r="B12570" s="2" t="s">
        <v>95</v>
      </c>
      <c r="C12570" s="2" t="s">
        <v>21</v>
      </c>
      <c r="E12570" s="4">
        <v>0</v>
      </c>
      <c r="J12570">
        <v>0</v>
      </c>
      <c r="K12570" s="3">
        <v>0</v>
      </c>
      <c r="L12570" s="3">
        <v>0</v>
      </c>
      <c r="R12570" s="3">
        <v>0</v>
      </c>
      <c r="S12570">
        <f t="shared" si="392"/>
        <v>0</v>
      </c>
      <c r="T12570">
        <f t="shared" si="393"/>
        <v>0</v>
      </c>
    </row>
    <row r="12571" spans="1:20" hidden="1" x14ac:dyDescent="0.25">
      <c r="A12571" s="2" t="s">
        <v>240</v>
      </c>
      <c r="B12571" s="2" t="s">
        <v>47</v>
      </c>
      <c r="C12571" s="2" t="s">
        <v>21</v>
      </c>
      <c r="F12571" s="1">
        <v>0</v>
      </c>
      <c r="G12571" s="1">
        <v>0</v>
      </c>
      <c r="H12571" s="1">
        <v>0</v>
      </c>
      <c r="J12571">
        <v>0</v>
      </c>
      <c r="K12571" s="3">
        <v>0</v>
      </c>
      <c r="L12571" s="3">
        <v>0</v>
      </c>
      <c r="M12571" s="4">
        <v>0</v>
      </c>
      <c r="S12571">
        <f t="shared" si="392"/>
        <v>0</v>
      </c>
      <c r="T12571">
        <f t="shared" si="393"/>
        <v>0</v>
      </c>
    </row>
    <row r="12572" spans="1:20" hidden="1" x14ac:dyDescent="0.25">
      <c r="A12572" s="2" t="s">
        <v>240</v>
      </c>
      <c r="B12572" s="2" t="s">
        <v>96</v>
      </c>
      <c r="C12572" s="2" t="s">
        <v>19</v>
      </c>
      <c r="D12572" s="4">
        <v>0</v>
      </c>
      <c r="E12572" s="4">
        <v>0</v>
      </c>
      <c r="F12572" s="1">
        <v>0</v>
      </c>
      <c r="G12572" s="1">
        <v>0</v>
      </c>
      <c r="H12572" s="1">
        <v>0</v>
      </c>
      <c r="I12572" s="1">
        <v>0</v>
      </c>
      <c r="J12572">
        <v>0</v>
      </c>
      <c r="K12572" s="3">
        <v>0</v>
      </c>
      <c r="L12572" s="3">
        <v>0</v>
      </c>
      <c r="M12572" s="4">
        <v>0</v>
      </c>
      <c r="O12572" s="3">
        <v>0</v>
      </c>
      <c r="S12572">
        <f t="shared" si="392"/>
        <v>0</v>
      </c>
      <c r="T12572">
        <f t="shared" si="393"/>
        <v>0</v>
      </c>
    </row>
    <row r="12573" spans="1:20" hidden="1" x14ac:dyDescent="0.25">
      <c r="A12573" s="2" t="s">
        <v>240</v>
      </c>
      <c r="B12573" s="2" t="s">
        <v>99</v>
      </c>
      <c r="C12573" s="2" t="s">
        <v>21</v>
      </c>
      <c r="D12573" s="4">
        <v>0</v>
      </c>
      <c r="E12573" s="4">
        <v>0</v>
      </c>
      <c r="J12573">
        <v>0</v>
      </c>
      <c r="K12573" s="3">
        <v>0</v>
      </c>
      <c r="L12573" s="3">
        <v>0</v>
      </c>
      <c r="R12573" s="3">
        <v>0</v>
      </c>
      <c r="S12573">
        <f t="shared" si="392"/>
        <v>0</v>
      </c>
      <c r="T12573">
        <f t="shared" si="393"/>
        <v>0</v>
      </c>
    </row>
    <row r="12574" spans="1:20" hidden="1" x14ac:dyDescent="0.25">
      <c r="A12574" s="2" t="s">
        <v>240</v>
      </c>
      <c r="B12574" s="2" t="s">
        <v>102</v>
      </c>
      <c r="C12574" s="2" t="s">
        <v>21</v>
      </c>
      <c r="D12574" s="4">
        <v>0</v>
      </c>
      <c r="J12574">
        <v>0</v>
      </c>
      <c r="K12574" s="3">
        <v>0</v>
      </c>
      <c r="L12574" s="3">
        <v>0</v>
      </c>
      <c r="S12574">
        <f t="shared" si="392"/>
        <v>0</v>
      </c>
      <c r="T12574">
        <f t="shared" si="393"/>
        <v>0</v>
      </c>
    </row>
    <row r="12575" spans="1:20" hidden="1" x14ac:dyDescent="0.25">
      <c r="A12575" s="2" t="s">
        <v>240</v>
      </c>
      <c r="B12575" s="2" t="s">
        <v>104</v>
      </c>
      <c r="C12575" s="2" t="s">
        <v>21</v>
      </c>
      <c r="F12575" s="1">
        <v>0</v>
      </c>
      <c r="G12575" s="1">
        <v>0.01</v>
      </c>
      <c r="H12575" s="1">
        <v>0</v>
      </c>
      <c r="I12575" s="1">
        <v>0</v>
      </c>
      <c r="J12575">
        <v>0</v>
      </c>
      <c r="K12575" s="3">
        <v>0</v>
      </c>
      <c r="L12575" s="3">
        <v>0</v>
      </c>
      <c r="M12575" s="4">
        <v>0</v>
      </c>
      <c r="R12575" s="3">
        <v>0</v>
      </c>
      <c r="S12575">
        <f t="shared" si="392"/>
        <v>0</v>
      </c>
      <c r="T12575">
        <f t="shared" si="393"/>
        <v>0</v>
      </c>
    </row>
    <row r="12576" spans="1:20" hidden="1" x14ac:dyDescent="0.25">
      <c r="A12576" s="2" t="s">
        <v>240</v>
      </c>
      <c r="B12576" s="2" t="s">
        <v>107</v>
      </c>
      <c r="C12576" s="2" t="s">
        <v>19</v>
      </c>
      <c r="E12576" s="4">
        <v>0</v>
      </c>
      <c r="F12576" s="1">
        <v>0</v>
      </c>
      <c r="G12576" s="1">
        <v>0</v>
      </c>
      <c r="H12576" s="1">
        <v>0</v>
      </c>
      <c r="I12576" s="1">
        <v>0</v>
      </c>
      <c r="J12576">
        <v>0</v>
      </c>
      <c r="K12576" s="3">
        <v>0</v>
      </c>
      <c r="L12576" s="3">
        <v>0</v>
      </c>
      <c r="M12576" s="4">
        <v>0</v>
      </c>
      <c r="S12576">
        <f t="shared" si="392"/>
        <v>0</v>
      </c>
      <c r="T12576">
        <f t="shared" si="393"/>
        <v>0</v>
      </c>
    </row>
    <row r="12577" spans="1:20" hidden="1" x14ac:dyDescent="0.25">
      <c r="A12577" s="2" t="s">
        <v>240</v>
      </c>
      <c r="B12577" s="2" t="s">
        <v>111</v>
      </c>
      <c r="C12577" s="2" t="s">
        <v>21</v>
      </c>
      <c r="F12577" s="1">
        <v>0</v>
      </c>
      <c r="G12577" s="1">
        <v>0</v>
      </c>
      <c r="J12577">
        <v>0</v>
      </c>
      <c r="K12577" s="3">
        <v>0</v>
      </c>
      <c r="L12577" s="3">
        <v>0</v>
      </c>
      <c r="M12577" s="4">
        <v>0</v>
      </c>
      <c r="R12577" s="3">
        <v>0</v>
      </c>
      <c r="S12577">
        <f t="shared" si="392"/>
        <v>0</v>
      </c>
      <c r="T12577">
        <f t="shared" si="393"/>
        <v>0</v>
      </c>
    </row>
    <row r="12578" spans="1:20" hidden="1" x14ac:dyDescent="0.25">
      <c r="A12578" s="2" t="s">
        <v>240</v>
      </c>
      <c r="B12578" s="2" t="s">
        <v>55</v>
      </c>
      <c r="C12578" s="2" t="s">
        <v>21</v>
      </c>
      <c r="F12578" s="1">
        <v>4</v>
      </c>
      <c r="H12578" s="1">
        <v>0.05</v>
      </c>
      <c r="I12578" s="1">
        <v>0.12</v>
      </c>
      <c r="S12578">
        <f t="shared" si="392"/>
        <v>0</v>
      </c>
      <c r="T12578">
        <f t="shared" si="393"/>
        <v>0</v>
      </c>
    </row>
    <row r="12579" spans="1:20" hidden="1" x14ac:dyDescent="0.25">
      <c r="A12579" s="2" t="s">
        <v>241</v>
      </c>
      <c r="B12579" s="2" t="s">
        <v>49</v>
      </c>
      <c r="C12579" s="2" t="s">
        <v>19</v>
      </c>
      <c r="D12579" s="4">
        <v>1374</v>
      </c>
      <c r="E12579" s="4">
        <v>805</v>
      </c>
      <c r="F12579" s="1">
        <v>341</v>
      </c>
      <c r="G12579" s="1">
        <v>232.2</v>
      </c>
      <c r="H12579" s="1">
        <v>21.33</v>
      </c>
      <c r="I12579" s="1">
        <v>19.05</v>
      </c>
      <c r="J12579">
        <v>17005</v>
      </c>
      <c r="K12579" s="3">
        <v>2884</v>
      </c>
      <c r="L12579" s="3">
        <v>5953</v>
      </c>
      <c r="M12579" s="4">
        <v>14718</v>
      </c>
      <c r="N12579" s="4">
        <v>0</v>
      </c>
      <c r="O12579" s="3">
        <v>13936</v>
      </c>
      <c r="Q12579" s="4">
        <v>108</v>
      </c>
      <c r="R12579" s="3">
        <v>0</v>
      </c>
      <c r="S12579">
        <f t="shared" si="392"/>
        <v>17005</v>
      </c>
      <c r="T12579">
        <f t="shared" si="393"/>
        <v>17005</v>
      </c>
    </row>
    <row r="12580" spans="1:20" hidden="1" x14ac:dyDescent="0.25">
      <c r="A12580" s="2" t="s">
        <v>241</v>
      </c>
      <c r="B12580" s="2" t="s">
        <v>27</v>
      </c>
      <c r="C12580" s="2" t="s">
        <v>21</v>
      </c>
      <c r="D12580" s="4">
        <v>6632</v>
      </c>
      <c r="E12580" s="4">
        <v>801</v>
      </c>
      <c r="F12580" s="1">
        <v>747</v>
      </c>
      <c r="G12580" s="1">
        <v>98.63</v>
      </c>
      <c r="H12580" s="1">
        <v>2.99</v>
      </c>
      <c r="I12580" s="1">
        <v>24.25</v>
      </c>
      <c r="J12580">
        <v>14529</v>
      </c>
      <c r="K12580" s="3">
        <v>1312</v>
      </c>
      <c r="L12580" s="3">
        <v>4354</v>
      </c>
      <c r="M12580" s="4">
        <v>6251</v>
      </c>
      <c r="N12580" s="4">
        <v>230</v>
      </c>
      <c r="O12580" s="3">
        <v>11921</v>
      </c>
      <c r="P12580" s="4">
        <v>290</v>
      </c>
      <c r="Q12580" s="4">
        <v>324</v>
      </c>
      <c r="R12580" s="3">
        <v>-435</v>
      </c>
      <c r="S12580">
        <f t="shared" si="392"/>
        <v>14528</v>
      </c>
      <c r="T12580">
        <f t="shared" si="393"/>
        <v>14528</v>
      </c>
    </row>
    <row r="12581" spans="1:20" hidden="1" x14ac:dyDescent="0.25">
      <c r="A12581" s="2" t="s">
        <v>241</v>
      </c>
      <c r="B12581" s="2" t="s">
        <v>69</v>
      </c>
      <c r="C12581" s="2" t="s">
        <v>21</v>
      </c>
      <c r="J12581">
        <v>8442</v>
      </c>
      <c r="K12581" s="3">
        <v>1</v>
      </c>
      <c r="L12581" s="3">
        <v>11</v>
      </c>
      <c r="O12581" s="3">
        <v>8432</v>
      </c>
      <c r="Q12581" s="4">
        <v>8442</v>
      </c>
      <c r="S12581">
        <f t="shared" si="392"/>
        <v>8442</v>
      </c>
      <c r="T12581">
        <f t="shared" si="393"/>
        <v>8442</v>
      </c>
    </row>
    <row r="12582" spans="1:20" hidden="1" x14ac:dyDescent="0.25">
      <c r="A12582" s="2" t="s">
        <v>241</v>
      </c>
      <c r="B12582" s="2" t="s">
        <v>65</v>
      </c>
      <c r="C12582" s="2" t="s">
        <v>21</v>
      </c>
      <c r="D12582" s="4">
        <v>10</v>
      </c>
      <c r="E12582" s="4">
        <v>419</v>
      </c>
      <c r="F12582" s="1">
        <v>181</v>
      </c>
      <c r="G12582" s="1">
        <v>103.86</v>
      </c>
      <c r="H12582" s="1">
        <v>0.24</v>
      </c>
      <c r="I12582" s="1">
        <v>4.17</v>
      </c>
      <c r="J12582">
        <v>7489</v>
      </c>
      <c r="K12582" s="3">
        <v>388</v>
      </c>
      <c r="L12582" s="3">
        <v>2439</v>
      </c>
      <c r="M12582" s="4">
        <v>6583</v>
      </c>
      <c r="N12582" s="4">
        <v>126</v>
      </c>
      <c r="O12582" s="3">
        <v>5685</v>
      </c>
      <c r="P12582" s="4">
        <v>350</v>
      </c>
      <c r="R12582" s="3">
        <v>-246</v>
      </c>
      <c r="S12582">
        <f t="shared" si="392"/>
        <v>7490</v>
      </c>
      <c r="T12582">
        <f t="shared" si="393"/>
        <v>7488</v>
      </c>
    </row>
    <row r="12583" spans="1:20" hidden="1" x14ac:dyDescent="0.25">
      <c r="A12583" s="2" t="s">
        <v>241</v>
      </c>
      <c r="B12583" s="2" t="s">
        <v>60</v>
      </c>
      <c r="C12583" s="2" t="s">
        <v>21</v>
      </c>
      <c r="D12583" s="4">
        <v>3336</v>
      </c>
      <c r="F12583" s="1">
        <v>5</v>
      </c>
      <c r="G12583" s="1">
        <v>0.76</v>
      </c>
      <c r="H12583" s="1">
        <v>0.02</v>
      </c>
      <c r="I12583" s="1">
        <v>0.15</v>
      </c>
      <c r="J12583">
        <v>5248</v>
      </c>
      <c r="K12583" s="3">
        <v>1123</v>
      </c>
      <c r="L12583" s="3">
        <v>303</v>
      </c>
      <c r="M12583" s="4">
        <v>48</v>
      </c>
      <c r="N12583" s="4">
        <v>47</v>
      </c>
      <c r="O12583" s="3">
        <v>7092</v>
      </c>
      <c r="P12583" s="4">
        <v>162</v>
      </c>
      <c r="Q12583" s="4">
        <v>1654</v>
      </c>
      <c r="R12583" s="3">
        <v>-1024</v>
      </c>
      <c r="S12583">
        <f t="shared" si="392"/>
        <v>5248</v>
      </c>
      <c r="T12583">
        <f t="shared" si="393"/>
        <v>5247</v>
      </c>
    </row>
    <row r="12584" spans="1:20" hidden="1" x14ac:dyDescent="0.25">
      <c r="A12584" s="2" t="s">
        <v>241</v>
      </c>
      <c r="B12584" s="2" t="s">
        <v>50</v>
      </c>
      <c r="C12584" s="2" t="s">
        <v>21</v>
      </c>
      <c r="D12584" s="4">
        <v>85</v>
      </c>
      <c r="F12584" s="1">
        <v>48</v>
      </c>
      <c r="G12584" s="1">
        <v>64.11</v>
      </c>
      <c r="H12584" s="1">
        <v>0.42</v>
      </c>
      <c r="I12584" s="1">
        <v>2.34</v>
      </c>
      <c r="J12584">
        <v>4561</v>
      </c>
      <c r="K12584" s="3">
        <v>253</v>
      </c>
      <c r="L12584" s="3">
        <v>2679</v>
      </c>
      <c r="M12584" s="4">
        <v>4063</v>
      </c>
      <c r="N12584" s="4">
        <v>412</v>
      </c>
      <c r="O12584" s="3">
        <v>2135</v>
      </c>
      <c r="R12584" s="3">
        <v>0</v>
      </c>
      <c r="S12584">
        <f t="shared" si="392"/>
        <v>4561</v>
      </c>
      <c r="T12584">
        <f t="shared" si="393"/>
        <v>4560</v>
      </c>
    </row>
    <row r="12585" spans="1:20" hidden="1" x14ac:dyDescent="0.25">
      <c r="A12585" s="2" t="s">
        <v>241</v>
      </c>
      <c r="B12585" s="2" t="s">
        <v>26</v>
      </c>
      <c r="C12585" s="2" t="s">
        <v>21</v>
      </c>
      <c r="F12585" s="1">
        <v>94</v>
      </c>
      <c r="G12585" s="1">
        <v>70.010000000000005</v>
      </c>
      <c r="I12585" s="1">
        <v>0.96</v>
      </c>
      <c r="J12585">
        <v>4437</v>
      </c>
      <c r="K12585" s="3">
        <v>671</v>
      </c>
      <c r="L12585" s="3">
        <v>913</v>
      </c>
      <c r="M12585" s="4">
        <v>4437</v>
      </c>
      <c r="O12585" s="3">
        <v>4196</v>
      </c>
      <c r="S12585">
        <f t="shared" si="392"/>
        <v>4438</v>
      </c>
      <c r="T12585">
        <f t="shared" si="393"/>
        <v>4437</v>
      </c>
    </row>
    <row r="12586" spans="1:20" hidden="1" x14ac:dyDescent="0.25">
      <c r="A12586" s="2" t="s">
        <v>241</v>
      </c>
      <c r="B12586" s="2" t="s">
        <v>59</v>
      </c>
      <c r="C12586" s="2" t="s">
        <v>21</v>
      </c>
      <c r="F12586" s="1">
        <v>30</v>
      </c>
      <c r="G12586" s="1">
        <v>38.299999999999997</v>
      </c>
      <c r="H12586" s="1">
        <v>7.0000000000000007E-2</v>
      </c>
      <c r="I12586" s="1">
        <v>0.48</v>
      </c>
      <c r="J12586">
        <v>2456</v>
      </c>
      <c r="K12586" s="3">
        <v>188</v>
      </c>
      <c r="L12586" s="3">
        <v>2644</v>
      </c>
      <c r="M12586" s="4">
        <v>2428</v>
      </c>
      <c r="N12586" s="4">
        <v>28</v>
      </c>
      <c r="S12586">
        <f t="shared" si="392"/>
        <v>2456</v>
      </c>
      <c r="T12586">
        <f t="shared" si="393"/>
        <v>2456</v>
      </c>
    </row>
    <row r="12587" spans="1:20" hidden="1" x14ac:dyDescent="0.25">
      <c r="A12587" s="2" t="s">
        <v>241</v>
      </c>
      <c r="B12587" s="2" t="s">
        <v>68</v>
      </c>
      <c r="C12587" s="2" t="s">
        <v>21</v>
      </c>
      <c r="D12587" s="4">
        <v>0</v>
      </c>
      <c r="F12587" s="1">
        <v>377</v>
      </c>
      <c r="G12587" s="1">
        <v>38.700000000000003</v>
      </c>
      <c r="J12587">
        <v>2453</v>
      </c>
      <c r="K12587" s="3">
        <v>314</v>
      </c>
      <c r="L12587" s="3">
        <v>1437</v>
      </c>
      <c r="M12587" s="4">
        <v>2453</v>
      </c>
      <c r="O12587" s="3">
        <v>1439</v>
      </c>
      <c r="Q12587" s="4">
        <v>0</v>
      </c>
      <c r="R12587" s="3">
        <v>-109</v>
      </c>
      <c r="S12587">
        <f t="shared" si="392"/>
        <v>2453</v>
      </c>
      <c r="T12587">
        <f t="shared" si="393"/>
        <v>2453</v>
      </c>
    </row>
    <row r="12588" spans="1:20" hidden="1" x14ac:dyDescent="0.25">
      <c r="A12588" s="2" t="s">
        <v>241</v>
      </c>
      <c r="B12588" s="2" t="s">
        <v>76</v>
      </c>
      <c r="C12588" s="2" t="s">
        <v>19</v>
      </c>
      <c r="F12588" s="1">
        <v>112</v>
      </c>
      <c r="G12588" s="1">
        <v>31.55</v>
      </c>
      <c r="H12588" s="1">
        <v>6.34</v>
      </c>
      <c r="I12588" s="1">
        <v>12.78</v>
      </c>
      <c r="J12588">
        <v>2091</v>
      </c>
      <c r="K12588" s="3">
        <v>383</v>
      </c>
      <c r="L12588" s="3">
        <v>812</v>
      </c>
      <c r="M12588" s="4">
        <v>2000</v>
      </c>
      <c r="O12588" s="3">
        <v>1662</v>
      </c>
      <c r="Q12588" s="4">
        <v>91</v>
      </c>
      <c r="S12588">
        <f t="shared" si="392"/>
        <v>2091</v>
      </c>
      <c r="T12588">
        <f t="shared" si="393"/>
        <v>2091</v>
      </c>
    </row>
    <row r="12589" spans="1:20" hidden="1" x14ac:dyDescent="0.25">
      <c r="A12589" s="2" t="s">
        <v>241</v>
      </c>
      <c r="B12589" s="2" t="s">
        <v>52</v>
      </c>
      <c r="C12589" s="2" t="s">
        <v>21</v>
      </c>
      <c r="D12589" s="4">
        <v>950</v>
      </c>
      <c r="E12589" s="4">
        <v>562</v>
      </c>
      <c r="F12589" s="1">
        <v>25</v>
      </c>
      <c r="G12589" s="1">
        <v>2.9</v>
      </c>
      <c r="H12589" s="1">
        <v>0.08</v>
      </c>
      <c r="I12589" s="1">
        <v>0.57999999999999996</v>
      </c>
      <c r="J12589">
        <v>2074</v>
      </c>
      <c r="K12589" s="3">
        <v>148</v>
      </c>
      <c r="L12589" s="3">
        <v>2225</v>
      </c>
      <c r="M12589" s="4">
        <v>184</v>
      </c>
      <c r="N12589" s="4">
        <v>21</v>
      </c>
      <c r="O12589" s="3">
        <v>0</v>
      </c>
      <c r="Q12589" s="4">
        <v>357</v>
      </c>
      <c r="R12589" s="3">
        <v>-3</v>
      </c>
      <c r="S12589">
        <f t="shared" si="392"/>
        <v>2074</v>
      </c>
      <c r="T12589">
        <f t="shared" si="393"/>
        <v>2074</v>
      </c>
    </row>
    <row r="12590" spans="1:20" hidden="1" x14ac:dyDescent="0.25">
      <c r="A12590" s="2" t="s">
        <v>241</v>
      </c>
      <c r="B12590" s="2" t="s">
        <v>91</v>
      </c>
      <c r="C12590" s="2" t="s">
        <v>21</v>
      </c>
      <c r="D12590" s="4">
        <v>103</v>
      </c>
      <c r="F12590" s="1">
        <v>2</v>
      </c>
      <c r="G12590" s="1">
        <v>0</v>
      </c>
      <c r="H12590" s="1">
        <v>0</v>
      </c>
      <c r="I12590" s="1">
        <v>0</v>
      </c>
      <c r="J12590">
        <v>1887</v>
      </c>
      <c r="K12590" s="3">
        <v>435</v>
      </c>
      <c r="L12590" s="3">
        <v>194</v>
      </c>
      <c r="M12590" s="4">
        <v>12</v>
      </c>
      <c r="O12590" s="3">
        <v>2128</v>
      </c>
      <c r="P12590" s="4">
        <v>9</v>
      </c>
      <c r="Q12590" s="4">
        <v>1762</v>
      </c>
      <c r="R12590" s="3">
        <v>0</v>
      </c>
      <c r="S12590">
        <f t="shared" si="392"/>
        <v>1887</v>
      </c>
      <c r="T12590">
        <f t="shared" si="393"/>
        <v>1886</v>
      </c>
    </row>
    <row r="12591" spans="1:20" hidden="1" x14ac:dyDescent="0.25">
      <c r="A12591" s="2" t="s">
        <v>241</v>
      </c>
      <c r="B12591" s="2" t="s">
        <v>64</v>
      </c>
      <c r="C12591" s="2" t="s">
        <v>21</v>
      </c>
      <c r="F12591" s="1">
        <v>21</v>
      </c>
      <c r="G12591" s="1">
        <v>26.91</v>
      </c>
      <c r="H12591" s="1">
        <v>0.13</v>
      </c>
      <c r="I12591" s="1">
        <v>0.11</v>
      </c>
      <c r="J12591">
        <v>1728</v>
      </c>
      <c r="K12591" s="3">
        <v>38</v>
      </c>
      <c r="L12591" s="3">
        <v>1550</v>
      </c>
      <c r="M12591" s="4">
        <v>1705</v>
      </c>
      <c r="N12591" s="4">
        <v>23</v>
      </c>
      <c r="O12591" s="3">
        <v>217</v>
      </c>
      <c r="Q12591" s="4">
        <v>0</v>
      </c>
      <c r="S12591">
        <f t="shared" si="392"/>
        <v>1729</v>
      </c>
      <c r="T12591">
        <f t="shared" si="393"/>
        <v>1728</v>
      </c>
    </row>
    <row r="12592" spans="1:20" hidden="1" x14ac:dyDescent="0.25">
      <c r="A12592" s="2" t="s">
        <v>241</v>
      </c>
      <c r="B12592" s="2" t="s">
        <v>115</v>
      </c>
      <c r="C12592" s="2" t="s">
        <v>19</v>
      </c>
      <c r="F12592" s="1">
        <v>235</v>
      </c>
      <c r="G12592" s="1">
        <v>25.79</v>
      </c>
      <c r="H12592" s="1">
        <v>22.74</v>
      </c>
      <c r="I12592" s="1">
        <v>7.12</v>
      </c>
      <c r="J12592">
        <v>1635</v>
      </c>
      <c r="K12592" s="3">
        <v>246</v>
      </c>
      <c r="L12592" s="3">
        <v>1047</v>
      </c>
      <c r="M12592" s="4">
        <v>1635</v>
      </c>
      <c r="O12592" s="3">
        <v>833</v>
      </c>
      <c r="Q12592" s="4">
        <v>0</v>
      </c>
      <c r="S12592">
        <f t="shared" si="392"/>
        <v>1634</v>
      </c>
      <c r="T12592">
        <f t="shared" si="393"/>
        <v>1635</v>
      </c>
    </row>
    <row r="12593" spans="1:20" hidden="1" x14ac:dyDescent="0.25">
      <c r="A12593" s="2" t="s">
        <v>241</v>
      </c>
      <c r="B12593" s="2" t="s">
        <v>36</v>
      </c>
      <c r="C12593" s="2" t="s">
        <v>21</v>
      </c>
      <c r="F12593" s="1">
        <v>29</v>
      </c>
      <c r="G12593" s="1">
        <v>24.25</v>
      </c>
      <c r="H12593" s="1">
        <v>0.41</v>
      </c>
      <c r="I12593" s="1">
        <v>0.35</v>
      </c>
      <c r="J12593">
        <v>1579</v>
      </c>
      <c r="K12593" s="3">
        <v>120</v>
      </c>
      <c r="L12593" s="3">
        <v>1524</v>
      </c>
      <c r="M12593" s="4">
        <v>1537</v>
      </c>
      <c r="N12593" s="4">
        <v>41</v>
      </c>
      <c r="O12593" s="3">
        <v>175</v>
      </c>
      <c r="Q12593" s="4">
        <v>0</v>
      </c>
      <c r="S12593">
        <f t="shared" si="392"/>
        <v>1579</v>
      </c>
      <c r="T12593">
        <f t="shared" si="393"/>
        <v>1578</v>
      </c>
    </row>
    <row r="12594" spans="1:20" hidden="1" x14ac:dyDescent="0.25">
      <c r="A12594" s="2" t="s">
        <v>241</v>
      </c>
      <c r="B12594" s="2" t="s">
        <v>73</v>
      </c>
      <c r="C12594" s="2" t="s">
        <v>21</v>
      </c>
      <c r="F12594" s="1">
        <v>12</v>
      </c>
      <c r="G12594" s="1">
        <v>21.75</v>
      </c>
      <c r="H12594" s="1">
        <v>0.13</v>
      </c>
      <c r="I12594" s="1">
        <v>0.56999999999999995</v>
      </c>
      <c r="J12594">
        <v>1382</v>
      </c>
      <c r="K12594" s="3">
        <v>11</v>
      </c>
      <c r="L12594" s="3">
        <v>1302</v>
      </c>
      <c r="M12594" s="4">
        <v>1378</v>
      </c>
      <c r="N12594" s="4">
        <v>4</v>
      </c>
      <c r="O12594" s="3">
        <v>91</v>
      </c>
      <c r="S12594">
        <f t="shared" si="392"/>
        <v>1382</v>
      </c>
      <c r="T12594">
        <f t="shared" si="393"/>
        <v>1382</v>
      </c>
    </row>
    <row r="12595" spans="1:20" hidden="1" x14ac:dyDescent="0.25">
      <c r="A12595" s="2" t="s">
        <v>241</v>
      </c>
      <c r="B12595" s="2" t="s">
        <v>78</v>
      </c>
      <c r="C12595" s="2" t="s">
        <v>21</v>
      </c>
      <c r="F12595" s="1">
        <v>35</v>
      </c>
      <c r="G12595" s="1">
        <v>18.690000000000001</v>
      </c>
      <c r="I12595" s="1">
        <v>0</v>
      </c>
      <c r="J12595">
        <v>1185</v>
      </c>
      <c r="K12595" s="3">
        <v>101</v>
      </c>
      <c r="L12595" s="3">
        <v>1285</v>
      </c>
      <c r="M12595" s="4">
        <v>1185</v>
      </c>
      <c r="O12595" s="3">
        <v>0</v>
      </c>
      <c r="R12595" s="3">
        <v>0</v>
      </c>
      <c r="S12595">
        <f t="shared" si="392"/>
        <v>1184</v>
      </c>
      <c r="T12595">
        <f t="shared" si="393"/>
        <v>1185</v>
      </c>
    </row>
    <row r="12596" spans="1:20" hidden="1" x14ac:dyDescent="0.25">
      <c r="A12596" s="2" t="s">
        <v>241</v>
      </c>
      <c r="B12596" s="2" t="s">
        <v>75</v>
      </c>
      <c r="C12596" s="2" t="s">
        <v>19</v>
      </c>
      <c r="F12596" s="1">
        <v>53</v>
      </c>
      <c r="G12596" s="1">
        <v>18.12</v>
      </c>
      <c r="H12596" s="1">
        <v>2.82</v>
      </c>
      <c r="I12596" s="1">
        <v>6.45</v>
      </c>
      <c r="J12596">
        <v>1148</v>
      </c>
      <c r="K12596" s="3">
        <v>144</v>
      </c>
      <c r="L12596" s="3">
        <v>446</v>
      </c>
      <c r="M12596" s="4">
        <v>1148</v>
      </c>
      <c r="O12596" s="3">
        <v>847</v>
      </c>
      <c r="Q12596" s="4">
        <v>0</v>
      </c>
      <c r="R12596" s="3">
        <v>0</v>
      </c>
      <c r="S12596">
        <f t="shared" si="392"/>
        <v>1149</v>
      </c>
      <c r="T12596">
        <f t="shared" si="393"/>
        <v>1148</v>
      </c>
    </row>
    <row r="12597" spans="1:20" hidden="1" x14ac:dyDescent="0.25">
      <c r="A12597" s="2" t="s">
        <v>241</v>
      </c>
      <c r="B12597" s="2" t="s">
        <v>24</v>
      </c>
      <c r="C12597" s="2" t="s">
        <v>21</v>
      </c>
      <c r="F12597" s="1">
        <v>28</v>
      </c>
      <c r="G12597" s="1">
        <v>16.579999999999998</v>
      </c>
      <c r="H12597" s="1">
        <v>0.05</v>
      </c>
      <c r="I12597" s="1">
        <v>0.36</v>
      </c>
      <c r="J12597">
        <v>1108</v>
      </c>
      <c r="K12597" s="3">
        <v>32</v>
      </c>
      <c r="L12597" s="3">
        <v>1140</v>
      </c>
      <c r="M12597" s="4">
        <v>1051</v>
      </c>
      <c r="N12597" s="4">
        <v>57</v>
      </c>
      <c r="S12597">
        <f t="shared" si="392"/>
        <v>1108</v>
      </c>
      <c r="T12597">
        <f t="shared" si="393"/>
        <v>1108</v>
      </c>
    </row>
    <row r="12598" spans="1:20" hidden="1" x14ac:dyDescent="0.25">
      <c r="A12598" s="2" t="s">
        <v>241</v>
      </c>
      <c r="B12598" s="2" t="s">
        <v>34</v>
      </c>
      <c r="C12598" s="2" t="s">
        <v>21</v>
      </c>
      <c r="E12598" s="4">
        <v>663</v>
      </c>
      <c r="F12598" s="1">
        <v>12</v>
      </c>
      <c r="G12598" s="1">
        <v>1.92</v>
      </c>
      <c r="I12598" s="1">
        <v>0</v>
      </c>
      <c r="J12598">
        <v>785</v>
      </c>
      <c r="K12598" s="3">
        <v>183</v>
      </c>
      <c r="L12598" s="3">
        <v>661</v>
      </c>
      <c r="M12598" s="4">
        <v>122</v>
      </c>
      <c r="O12598" s="3">
        <v>307</v>
      </c>
      <c r="R12598" s="3">
        <v>1</v>
      </c>
      <c r="S12598">
        <f t="shared" si="392"/>
        <v>786</v>
      </c>
      <c r="T12598">
        <f t="shared" si="393"/>
        <v>785</v>
      </c>
    </row>
    <row r="12599" spans="1:20" hidden="1" x14ac:dyDescent="0.25">
      <c r="A12599" s="2" t="s">
        <v>241</v>
      </c>
      <c r="B12599" s="2" t="s">
        <v>101</v>
      </c>
      <c r="C12599" s="2" t="s">
        <v>21</v>
      </c>
      <c r="F12599" s="1">
        <v>12</v>
      </c>
      <c r="G12599" s="1">
        <v>11.13</v>
      </c>
      <c r="H12599" s="1">
        <v>0.06</v>
      </c>
      <c r="I12599" s="1">
        <v>0.37</v>
      </c>
      <c r="J12599">
        <v>785</v>
      </c>
      <c r="K12599" s="3">
        <v>5</v>
      </c>
      <c r="L12599" s="3">
        <v>435</v>
      </c>
      <c r="M12599" s="4">
        <v>706</v>
      </c>
      <c r="N12599" s="4">
        <v>79</v>
      </c>
      <c r="O12599" s="3">
        <v>355</v>
      </c>
      <c r="S12599">
        <f t="shared" si="392"/>
        <v>785</v>
      </c>
      <c r="T12599">
        <f t="shared" si="393"/>
        <v>785</v>
      </c>
    </row>
    <row r="12600" spans="1:20" hidden="1" x14ac:dyDescent="0.25">
      <c r="A12600" s="2" t="s">
        <v>241</v>
      </c>
      <c r="B12600" s="2" t="s">
        <v>57</v>
      </c>
      <c r="C12600" s="2" t="s">
        <v>19</v>
      </c>
      <c r="F12600" s="1">
        <v>43</v>
      </c>
      <c r="G12600" s="1">
        <v>11.08</v>
      </c>
      <c r="H12600" s="1">
        <v>3</v>
      </c>
      <c r="I12600" s="1">
        <v>3.43</v>
      </c>
      <c r="J12600">
        <v>783</v>
      </c>
      <c r="K12600" s="3">
        <v>26</v>
      </c>
      <c r="L12600" s="3">
        <v>122</v>
      </c>
      <c r="M12600" s="4">
        <v>702</v>
      </c>
      <c r="N12600" s="4">
        <v>5</v>
      </c>
      <c r="O12600" s="3">
        <v>686</v>
      </c>
      <c r="P12600" s="4">
        <v>76</v>
      </c>
      <c r="R12600" s="3">
        <v>0</v>
      </c>
      <c r="S12600">
        <f t="shared" si="392"/>
        <v>782</v>
      </c>
      <c r="T12600">
        <f t="shared" si="393"/>
        <v>783</v>
      </c>
    </row>
    <row r="12601" spans="1:20" hidden="1" x14ac:dyDescent="0.25">
      <c r="A12601" s="2" t="s">
        <v>241</v>
      </c>
      <c r="B12601" s="2" t="s">
        <v>84</v>
      </c>
      <c r="C12601" s="2" t="s">
        <v>21</v>
      </c>
      <c r="D12601" s="4">
        <v>306</v>
      </c>
      <c r="F12601" s="1">
        <v>41</v>
      </c>
      <c r="G12601" s="1">
        <v>6.62</v>
      </c>
      <c r="H12601" s="1">
        <v>0.77</v>
      </c>
      <c r="I12601" s="1">
        <v>1.59</v>
      </c>
      <c r="J12601">
        <v>749</v>
      </c>
      <c r="K12601" s="3">
        <v>140</v>
      </c>
      <c r="L12601" s="3">
        <v>102</v>
      </c>
      <c r="M12601" s="4">
        <v>419</v>
      </c>
      <c r="N12601" s="4">
        <v>5</v>
      </c>
      <c r="O12601" s="3">
        <v>964</v>
      </c>
      <c r="P12601" s="4">
        <v>19</v>
      </c>
      <c r="R12601" s="3">
        <v>-176</v>
      </c>
      <c r="S12601">
        <f t="shared" si="392"/>
        <v>750</v>
      </c>
      <c r="T12601">
        <f t="shared" si="393"/>
        <v>749</v>
      </c>
    </row>
    <row r="12602" spans="1:20" hidden="1" x14ac:dyDescent="0.25">
      <c r="A12602" s="2" t="s">
        <v>241</v>
      </c>
      <c r="B12602" s="2" t="s">
        <v>66</v>
      </c>
      <c r="C12602" s="2" t="s">
        <v>21</v>
      </c>
      <c r="F12602" s="1">
        <v>21</v>
      </c>
      <c r="G12602" s="1">
        <v>10.88</v>
      </c>
      <c r="H12602" s="1">
        <v>0.06</v>
      </c>
      <c r="I12602" s="1">
        <v>0.19</v>
      </c>
      <c r="J12602">
        <v>716</v>
      </c>
      <c r="K12602" s="3">
        <v>25</v>
      </c>
      <c r="L12602" s="3">
        <v>741</v>
      </c>
      <c r="M12602" s="4">
        <v>690</v>
      </c>
      <c r="N12602" s="4">
        <v>25</v>
      </c>
      <c r="O12602" s="3">
        <v>1</v>
      </c>
      <c r="Q12602" s="4">
        <v>2</v>
      </c>
      <c r="S12602">
        <f t="shared" si="392"/>
        <v>717</v>
      </c>
      <c r="T12602">
        <f t="shared" si="393"/>
        <v>717</v>
      </c>
    </row>
    <row r="12603" spans="1:20" hidden="1" x14ac:dyDescent="0.25">
      <c r="A12603" s="2" t="s">
        <v>241</v>
      </c>
      <c r="B12603" s="2" t="s">
        <v>113</v>
      </c>
      <c r="C12603" s="2" t="s">
        <v>21</v>
      </c>
      <c r="D12603" s="4">
        <v>37</v>
      </c>
      <c r="F12603" s="1">
        <v>0</v>
      </c>
      <c r="G12603" s="1">
        <v>0.05</v>
      </c>
      <c r="H12603" s="1">
        <v>0</v>
      </c>
      <c r="I12603" s="1">
        <v>0.02</v>
      </c>
      <c r="J12603">
        <v>711</v>
      </c>
      <c r="K12603" s="3">
        <v>4</v>
      </c>
      <c r="L12603" s="3">
        <v>665</v>
      </c>
      <c r="M12603" s="4">
        <v>3</v>
      </c>
      <c r="Q12603" s="4">
        <v>670</v>
      </c>
      <c r="R12603" s="3">
        <v>50</v>
      </c>
      <c r="S12603">
        <f t="shared" si="392"/>
        <v>711</v>
      </c>
      <c r="T12603">
        <f t="shared" si="393"/>
        <v>710</v>
      </c>
    </row>
    <row r="12604" spans="1:20" hidden="1" x14ac:dyDescent="0.25">
      <c r="A12604" s="2" t="s">
        <v>241</v>
      </c>
      <c r="B12604" s="2" t="s">
        <v>44</v>
      </c>
      <c r="C12604" s="2" t="s">
        <v>21</v>
      </c>
      <c r="E12604" s="4">
        <v>121</v>
      </c>
      <c r="F12604" s="1">
        <v>213</v>
      </c>
      <c r="G12604" s="1">
        <v>8.49</v>
      </c>
      <c r="H12604" s="1">
        <v>24.07</v>
      </c>
      <c r="J12604">
        <v>659</v>
      </c>
      <c r="K12604" s="3">
        <v>226</v>
      </c>
      <c r="L12604" s="3">
        <v>135</v>
      </c>
      <c r="M12604" s="4">
        <v>538</v>
      </c>
      <c r="N12604" s="4">
        <v>0</v>
      </c>
      <c r="O12604" s="3">
        <v>749</v>
      </c>
      <c r="R12604" s="3">
        <v>0</v>
      </c>
      <c r="S12604">
        <f t="shared" si="392"/>
        <v>658</v>
      </c>
      <c r="T12604">
        <f t="shared" si="393"/>
        <v>659</v>
      </c>
    </row>
    <row r="12605" spans="1:20" hidden="1" x14ac:dyDescent="0.25">
      <c r="A12605" s="2" t="s">
        <v>241</v>
      </c>
      <c r="B12605" s="2" t="s">
        <v>81</v>
      </c>
      <c r="C12605" s="2" t="s">
        <v>21</v>
      </c>
      <c r="E12605" s="4">
        <v>582</v>
      </c>
      <c r="J12605">
        <v>582</v>
      </c>
      <c r="K12605" s="3">
        <v>99</v>
      </c>
      <c r="L12605" s="3">
        <v>680</v>
      </c>
      <c r="O12605" s="3">
        <v>0</v>
      </c>
      <c r="R12605" s="3">
        <v>0</v>
      </c>
      <c r="S12605">
        <f t="shared" si="392"/>
        <v>581</v>
      </c>
      <c r="T12605">
        <f t="shared" si="393"/>
        <v>582</v>
      </c>
    </row>
    <row r="12606" spans="1:20" hidden="1" x14ac:dyDescent="0.25">
      <c r="A12606" s="2" t="s">
        <v>241</v>
      </c>
      <c r="B12606" s="2" t="s">
        <v>105</v>
      </c>
      <c r="C12606" s="2" t="s">
        <v>19</v>
      </c>
      <c r="D12606" s="4">
        <v>0</v>
      </c>
      <c r="E12606" s="4">
        <v>0</v>
      </c>
      <c r="F12606" s="1">
        <v>15</v>
      </c>
      <c r="G12606" s="1">
        <v>8.92</v>
      </c>
      <c r="H12606" s="1">
        <v>0.59</v>
      </c>
      <c r="I12606" s="1">
        <v>2.2000000000000002</v>
      </c>
      <c r="J12606">
        <v>565</v>
      </c>
      <c r="K12606" s="3">
        <v>189</v>
      </c>
      <c r="L12606" s="3">
        <v>557</v>
      </c>
      <c r="M12606" s="4">
        <v>565</v>
      </c>
      <c r="O12606" s="3">
        <v>197</v>
      </c>
      <c r="R12606" s="3">
        <v>0</v>
      </c>
      <c r="S12606">
        <f t="shared" si="392"/>
        <v>565</v>
      </c>
      <c r="T12606">
        <f t="shared" si="393"/>
        <v>565</v>
      </c>
    </row>
    <row r="12607" spans="1:20" hidden="1" x14ac:dyDescent="0.25">
      <c r="A12607" s="2" t="s">
        <v>241</v>
      </c>
      <c r="B12607" s="2" t="s">
        <v>45</v>
      </c>
      <c r="C12607" s="2" t="s">
        <v>21</v>
      </c>
      <c r="E12607" s="4">
        <v>489</v>
      </c>
      <c r="F12607" s="1">
        <v>24</v>
      </c>
      <c r="G12607" s="1">
        <v>0.82</v>
      </c>
      <c r="H12607" s="1">
        <v>2.71</v>
      </c>
      <c r="J12607">
        <v>541</v>
      </c>
      <c r="K12607" s="3">
        <v>45</v>
      </c>
      <c r="L12607" s="3">
        <v>586</v>
      </c>
      <c r="M12607" s="4">
        <v>52</v>
      </c>
      <c r="N12607" s="4">
        <v>0</v>
      </c>
      <c r="R12607" s="3">
        <v>1</v>
      </c>
      <c r="S12607">
        <f t="shared" si="392"/>
        <v>542</v>
      </c>
      <c r="T12607">
        <f t="shared" si="393"/>
        <v>541</v>
      </c>
    </row>
    <row r="12608" spans="1:20" hidden="1" x14ac:dyDescent="0.25">
      <c r="A12608" s="2" t="s">
        <v>241</v>
      </c>
      <c r="B12608" s="2" t="s">
        <v>48</v>
      </c>
      <c r="C12608" s="2" t="s">
        <v>21</v>
      </c>
      <c r="E12608" s="4">
        <v>365</v>
      </c>
      <c r="F12608" s="1">
        <v>53</v>
      </c>
      <c r="G12608" s="1">
        <v>2.2000000000000002</v>
      </c>
      <c r="H12608" s="1">
        <v>6.03</v>
      </c>
      <c r="J12608">
        <v>504</v>
      </c>
      <c r="K12608" s="3">
        <v>72</v>
      </c>
      <c r="L12608" s="3">
        <v>576</v>
      </c>
      <c r="M12608" s="4">
        <v>140</v>
      </c>
      <c r="N12608" s="4">
        <v>0</v>
      </c>
      <c r="O12608" s="3">
        <v>0</v>
      </c>
      <c r="R12608" s="3">
        <v>0</v>
      </c>
      <c r="S12608">
        <f t="shared" si="392"/>
        <v>504</v>
      </c>
      <c r="T12608">
        <f t="shared" si="393"/>
        <v>505</v>
      </c>
    </row>
    <row r="12609" spans="1:20" hidden="1" x14ac:dyDescent="0.25">
      <c r="A12609" s="2" t="s">
        <v>241</v>
      </c>
      <c r="B12609" s="2" t="s">
        <v>67</v>
      </c>
      <c r="C12609" s="2" t="s">
        <v>21</v>
      </c>
      <c r="D12609" s="4">
        <v>7</v>
      </c>
      <c r="E12609" s="4">
        <v>45</v>
      </c>
      <c r="F12609" s="1">
        <v>68</v>
      </c>
      <c r="G12609" s="1">
        <v>6.39</v>
      </c>
      <c r="H12609" s="1">
        <v>0.13</v>
      </c>
      <c r="I12609" s="1">
        <v>1.28</v>
      </c>
      <c r="J12609">
        <v>457</v>
      </c>
      <c r="K12609" s="3">
        <v>205</v>
      </c>
      <c r="L12609" s="3">
        <v>661</v>
      </c>
      <c r="M12609" s="4">
        <v>405</v>
      </c>
      <c r="R12609" s="3">
        <v>0</v>
      </c>
      <c r="S12609">
        <f t="shared" si="392"/>
        <v>456</v>
      </c>
      <c r="T12609">
        <f t="shared" si="393"/>
        <v>457</v>
      </c>
    </row>
    <row r="12610" spans="1:20" hidden="1" x14ac:dyDescent="0.25">
      <c r="A12610" s="2" t="s">
        <v>241</v>
      </c>
      <c r="B12610" s="2" t="s">
        <v>110</v>
      </c>
      <c r="C12610" s="2" t="s">
        <v>19</v>
      </c>
      <c r="D12610" s="4">
        <v>211</v>
      </c>
      <c r="E12610" s="4">
        <v>0</v>
      </c>
      <c r="F12610" s="1">
        <v>13</v>
      </c>
      <c r="G12610" s="1">
        <v>3.43</v>
      </c>
      <c r="H12610" s="1">
        <v>0.65</v>
      </c>
      <c r="I12610" s="1">
        <v>1.49</v>
      </c>
      <c r="J12610">
        <v>429</v>
      </c>
      <c r="K12610" s="3">
        <v>441</v>
      </c>
      <c r="L12610" s="3">
        <v>577</v>
      </c>
      <c r="M12610" s="4">
        <v>218</v>
      </c>
      <c r="O12610" s="3">
        <v>278</v>
      </c>
      <c r="R12610" s="3">
        <v>14</v>
      </c>
      <c r="S12610">
        <f t="shared" ref="S12610:S12673" si="394">-K12610+L12610+O12610+R12610</f>
        <v>428</v>
      </c>
      <c r="T12610">
        <f t="shared" ref="T12610:T12673" si="395">M12610+N12610+P12610+Q12610+D12610+E12610</f>
        <v>429</v>
      </c>
    </row>
    <row r="12611" spans="1:20" hidden="1" x14ac:dyDescent="0.25">
      <c r="A12611" s="2" t="s">
        <v>241</v>
      </c>
      <c r="B12611" s="2" t="s">
        <v>74</v>
      </c>
      <c r="C12611" s="2" t="s">
        <v>19</v>
      </c>
      <c r="F12611" s="1">
        <v>30</v>
      </c>
      <c r="G12611" s="1">
        <v>4.49</v>
      </c>
      <c r="H12611" s="1">
        <v>2.59</v>
      </c>
      <c r="I12611" s="1">
        <v>1.51</v>
      </c>
      <c r="J12611">
        <v>284</v>
      </c>
      <c r="K12611" s="3">
        <v>103</v>
      </c>
      <c r="L12611" s="3">
        <v>99</v>
      </c>
      <c r="M12611" s="4">
        <v>284</v>
      </c>
      <c r="O12611" s="3">
        <v>289</v>
      </c>
      <c r="R12611" s="3">
        <v>0</v>
      </c>
      <c r="S12611">
        <f t="shared" si="394"/>
        <v>285</v>
      </c>
      <c r="T12611">
        <f t="shared" si="395"/>
        <v>284</v>
      </c>
    </row>
    <row r="12612" spans="1:20" hidden="1" x14ac:dyDescent="0.25">
      <c r="A12612" s="2" t="s">
        <v>241</v>
      </c>
      <c r="B12612" s="2" t="s">
        <v>39</v>
      </c>
      <c r="C12612" s="2" t="s">
        <v>19</v>
      </c>
      <c r="E12612" s="4">
        <v>97</v>
      </c>
      <c r="F12612" s="1">
        <v>48</v>
      </c>
      <c r="G12612" s="1">
        <v>2.54</v>
      </c>
      <c r="H12612" s="1">
        <v>5.36</v>
      </c>
      <c r="J12612">
        <v>278</v>
      </c>
      <c r="K12612" s="3">
        <v>194</v>
      </c>
      <c r="L12612" s="3">
        <v>143</v>
      </c>
      <c r="M12612" s="4">
        <v>161</v>
      </c>
      <c r="N12612" s="4">
        <v>20</v>
      </c>
      <c r="O12612" s="3">
        <v>328</v>
      </c>
      <c r="R12612" s="3">
        <v>0</v>
      </c>
      <c r="S12612">
        <f t="shared" si="394"/>
        <v>277</v>
      </c>
      <c r="T12612">
        <f t="shared" si="395"/>
        <v>278</v>
      </c>
    </row>
    <row r="12613" spans="1:20" hidden="1" x14ac:dyDescent="0.25">
      <c r="A12613" s="2" t="s">
        <v>241</v>
      </c>
      <c r="B12613" s="2" t="s">
        <v>46</v>
      </c>
      <c r="C12613" s="2" t="s">
        <v>21</v>
      </c>
      <c r="E12613" s="4">
        <v>1</v>
      </c>
      <c r="F12613" s="1">
        <v>106</v>
      </c>
      <c r="G12613" s="1">
        <v>3.96</v>
      </c>
      <c r="H12613" s="1">
        <v>11.94</v>
      </c>
      <c r="J12613">
        <v>252</v>
      </c>
      <c r="K12613" s="3">
        <v>23</v>
      </c>
      <c r="L12613" s="3">
        <v>153</v>
      </c>
      <c r="M12613" s="4">
        <v>251</v>
      </c>
      <c r="N12613" s="4">
        <v>0</v>
      </c>
      <c r="O12613" s="3">
        <v>122</v>
      </c>
      <c r="R12613" s="3">
        <v>0</v>
      </c>
      <c r="S12613">
        <f t="shared" si="394"/>
        <v>252</v>
      </c>
      <c r="T12613">
        <f t="shared" si="395"/>
        <v>252</v>
      </c>
    </row>
    <row r="12614" spans="1:20" hidden="1" x14ac:dyDescent="0.25">
      <c r="A12614" s="2" t="s">
        <v>241</v>
      </c>
      <c r="B12614" s="2" t="s">
        <v>103</v>
      </c>
      <c r="C12614" s="2" t="s">
        <v>21</v>
      </c>
      <c r="F12614" s="1">
        <v>3</v>
      </c>
      <c r="G12614" s="1">
        <v>3.93</v>
      </c>
      <c r="H12614" s="1">
        <v>0.01</v>
      </c>
      <c r="I12614" s="1">
        <v>0.05</v>
      </c>
      <c r="J12614">
        <v>251</v>
      </c>
      <c r="K12614" s="3">
        <v>6</v>
      </c>
      <c r="L12614" s="3">
        <v>257</v>
      </c>
      <c r="M12614" s="4">
        <v>249</v>
      </c>
      <c r="N12614" s="4">
        <v>2</v>
      </c>
      <c r="R12614" s="3">
        <v>0</v>
      </c>
      <c r="S12614">
        <f t="shared" si="394"/>
        <v>251</v>
      </c>
      <c r="T12614">
        <f t="shared" si="395"/>
        <v>251</v>
      </c>
    </row>
    <row r="12615" spans="1:20" hidden="1" x14ac:dyDescent="0.25">
      <c r="A12615" s="2" t="s">
        <v>241</v>
      </c>
      <c r="B12615" s="2" t="s">
        <v>51</v>
      </c>
      <c r="C12615" s="2" t="s">
        <v>21</v>
      </c>
      <c r="D12615" s="4">
        <v>143</v>
      </c>
      <c r="F12615" s="1">
        <v>13</v>
      </c>
      <c r="G12615" s="1">
        <v>1.36</v>
      </c>
      <c r="H12615" s="1">
        <v>0.09</v>
      </c>
      <c r="I12615" s="1">
        <v>0.83</v>
      </c>
      <c r="J12615">
        <v>250</v>
      </c>
      <c r="K12615" s="3">
        <v>208</v>
      </c>
      <c r="L12615" s="3">
        <v>69</v>
      </c>
      <c r="M12615" s="4">
        <v>86</v>
      </c>
      <c r="N12615" s="4">
        <v>0</v>
      </c>
      <c r="O12615" s="3">
        <v>389</v>
      </c>
      <c r="P12615" s="4">
        <v>20</v>
      </c>
      <c r="R12615" s="3">
        <v>0</v>
      </c>
      <c r="S12615">
        <f t="shared" si="394"/>
        <v>250</v>
      </c>
      <c r="T12615">
        <f t="shared" si="395"/>
        <v>249</v>
      </c>
    </row>
    <row r="12616" spans="1:20" hidden="1" x14ac:dyDescent="0.25">
      <c r="A12616" s="2" t="s">
        <v>241</v>
      </c>
      <c r="B12616" s="2" t="s">
        <v>89</v>
      </c>
      <c r="C12616" s="2" t="s">
        <v>19</v>
      </c>
      <c r="E12616" s="4">
        <v>0</v>
      </c>
      <c r="F12616" s="1">
        <v>4</v>
      </c>
      <c r="G12616" s="1">
        <v>3.77</v>
      </c>
      <c r="H12616" s="1">
        <v>0.04</v>
      </c>
      <c r="I12616" s="1">
        <v>0.74</v>
      </c>
      <c r="J12616">
        <v>239</v>
      </c>
      <c r="K12616" s="3">
        <v>94</v>
      </c>
      <c r="L12616" s="3">
        <v>267</v>
      </c>
      <c r="M12616" s="4">
        <v>239</v>
      </c>
      <c r="O12616" s="3">
        <v>66</v>
      </c>
      <c r="S12616">
        <f t="shared" si="394"/>
        <v>239</v>
      </c>
      <c r="T12616">
        <f t="shared" si="395"/>
        <v>239</v>
      </c>
    </row>
    <row r="12617" spans="1:20" hidden="1" x14ac:dyDescent="0.25">
      <c r="A12617" s="2" t="s">
        <v>241</v>
      </c>
      <c r="B12617" s="2" t="s">
        <v>28</v>
      </c>
      <c r="C12617" s="2" t="s">
        <v>21</v>
      </c>
      <c r="E12617" s="4">
        <v>67</v>
      </c>
      <c r="F12617" s="1">
        <v>21</v>
      </c>
      <c r="G12617" s="1">
        <v>2.6</v>
      </c>
      <c r="J12617">
        <v>232</v>
      </c>
      <c r="K12617" s="3">
        <v>1027</v>
      </c>
      <c r="L12617" s="3">
        <v>179</v>
      </c>
      <c r="M12617" s="4">
        <v>165</v>
      </c>
      <c r="O12617" s="3">
        <v>1080</v>
      </c>
      <c r="R12617" s="3">
        <v>0</v>
      </c>
      <c r="S12617">
        <f t="shared" si="394"/>
        <v>232</v>
      </c>
      <c r="T12617">
        <f t="shared" si="395"/>
        <v>232</v>
      </c>
    </row>
    <row r="12618" spans="1:20" hidden="1" x14ac:dyDescent="0.25">
      <c r="A12618" s="2" t="s">
        <v>241</v>
      </c>
      <c r="B12618" s="2" t="s">
        <v>23</v>
      </c>
      <c r="C12618" s="2" t="s">
        <v>21</v>
      </c>
      <c r="F12618" s="1">
        <v>4</v>
      </c>
      <c r="G12618" s="1">
        <v>3.41</v>
      </c>
      <c r="H12618" s="1">
        <v>0.01</v>
      </c>
      <c r="I12618" s="1">
        <v>0.03</v>
      </c>
      <c r="J12618">
        <v>223</v>
      </c>
      <c r="K12618" s="3">
        <v>8</v>
      </c>
      <c r="L12618" s="3">
        <v>231</v>
      </c>
      <c r="M12618" s="4">
        <v>216</v>
      </c>
      <c r="N12618" s="4">
        <v>7</v>
      </c>
      <c r="R12618" s="3">
        <v>0</v>
      </c>
      <c r="S12618">
        <f t="shared" si="394"/>
        <v>223</v>
      </c>
      <c r="T12618">
        <f t="shared" si="395"/>
        <v>223</v>
      </c>
    </row>
    <row r="12619" spans="1:20" hidden="1" x14ac:dyDescent="0.25">
      <c r="A12619" s="2" t="s">
        <v>241</v>
      </c>
      <c r="B12619" s="2" t="s">
        <v>35</v>
      </c>
      <c r="C12619" s="2" t="s">
        <v>21</v>
      </c>
      <c r="F12619" s="1">
        <v>43</v>
      </c>
      <c r="G12619" s="1">
        <v>3.4</v>
      </c>
      <c r="H12619" s="1">
        <v>3.78</v>
      </c>
      <c r="I12619" s="1">
        <v>0.74</v>
      </c>
      <c r="J12619">
        <v>216</v>
      </c>
      <c r="K12619" s="3">
        <v>91</v>
      </c>
      <c r="L12619" s="3">
        <v>306</v>
      </c>
      <c r="M12619" s="4">
        <v>216</v>
      </c>
      <c r="Q12619" s="4">
        <v>0</v>
      </c>
      <c r="R12619" s="3">
        <v>0</v>
      </c>
      <c r="S12619">
        <f t="shared" si="394"/>
        <v>215</v>
      </c>
      <c r="T12619">
        <f t="shared" si="395"/>
        <v>216</v>
      </c>
    </row>
    <row r="12620" spans="1:20" hidden="1" x14ac:dyDescent="0.25">
      <c r="A12620" s="2" t="s">
        <v>241</v>
      </c>
      <c r="B12620" s="2" t="s">
        <v>25</v>
      </c>
      <c r="C12620" s="2" t="s">
        <v>19</v>
      </c>
      <c r="F12620" s="1">
        <v>65</v>
      </c>
      <c r="G12620" s="1">
        <v>3.28</v>
      </c>
      <c r="H12620" s="1">
        <v>7.3</v>
      </c>
      <c r="I12620" s="1">
        <v>0.08</v>
      </c>
      <c r="J12620">
        <v>208</v>
      </c>
      <c r="K12620" s="3">
        <v>45</v>
      </c>
      <c r="L12620" s="3">
        <v>108</v>
      </c>
      <c r="M12620" s="4">
        <v>208</v>
      </c>
      <c r="O12620" s="3">
        <v>145</v>
      </c>
      <c r="R12620" s="3">
        <v>0</v>
      </c>
      <c r="S12620">
        <f t="shared" si="394"/>
        <v>208</v>
      </c>
      <c r="T12620">
        <f t="shared" si="395"/>
        <v>208</v>
      </c>
    </row>
    <row r="12621" spans="1:20" hidden="1" x14ac:dyDescent="0.25">
      <c r="A12621" s="2" t="s">
        <v>241</v>
      </c>
      <c r="B12621" s="2" t="s">
        <v>62</v>
      </c>
      <c r="C12621" s="2" t="s">
        <v>19</v>
      </c>
      <c r="E12621" s="4">
        <v>1</v>
      </c>
      <c r="F12621" s="1">
        <v>6</v>
      </c>
      <c r="G12621" s="1">
        <v>3.07</v>
      </c>
      <c r="H12621" s="1">
        <v>0.22</v>
      </c>
      <c r="I12621" s="1">
        <v>0.89</v>
      </c>
      <c r="J12621">
        <v>196</v>
      </c>
      <c r="K12621" s="3">
        <v>144</v>
      </c>
      <c r="L12621" s="3">
        <v>171</v>
      </c>
      <c r="M12621" s="4">
        <v>194</v>
      </c>
      <c r="O12621" s="3">
        <v>169</v>
      </c>
      <c r="R12621" s="3">
        <v>0</v>
      </c>
      <c r="S12621">
        <f t="shared" si="394"/>
        <v>196</v>
      </c>
      <c r="T12621">
        <f t="shared" si="395"/>
        <v>195</v>
      </c>
    </row>
    <row r="12622" spans="1:20" hidden="1" x14ac:dyDescent="0.25">
      <c r="A12622" s="2" t="s">
        <v>241</v>
      </c>
      <c r="B12622" s="2" t="s">
        <v>29</v>
      </c>
      <c r="C12622" s="2" t="s">
        <v>21</v>
      </c>
      <c r="F12622" s="1">
        <v>3</v>
      </c>
      <c r="G12622" s="1">
        <v>2.56</v>
      </c>
      <c r="I12622" s="1">
        <v>0.35</v>
      </c>
      <c r="J12622">
        <v>162</v>
      </c>
      <c r="K12622" s="3">
        <v>127</v>
      </c>
      <c r="L12622" s="3">
        <v>290</v>
      </c>
      <c r="M12622" s="4">
        <v>162</v>
      </c>
      <c r="R12622" s="3">
        <v>0</v>
      </c>
      <c r="S12622">
        <f t="shared" si="394"/>
        <v>163</v>
      </c>
      <c r="T12622">
        <f t="shared" si="395"/>
        <v>162</v>
      </c>
    </row>
    <row r="12623" spans="1:20" hidden="1" x14ac:dyDescent="0.25">
      <c r="A12623" s="2" t="s">
        <v>241</v>
      </c>
      <c r="B12623" s="2" t="s">
        <v>56</v>
      </c>
      <c r="C12623" s="2" t="s">
        <v>21</v>
      </c>
      <c r="E12623" s="4">
        <v>0</v>
      </c>
      <c r="F12623" s="1">
        <v>15</v>
      </c>
      <c r="G12623" s="1">
        <v>2.4500000000000002</v>
      </c>
      <c r="H12623" s="1">
        <v>1.29</v>
      </c>
      <c r="I12623" s="1">
        <v>0.4</v>
      </c>
      <c r="J12623">
        <v>156</v>
      </c>
      <c r="K12623" s="3">
        <v>35</v>
      </c>
      <c r="L12623" s="3">
        <v>190</v>
      </c>
      <c r="M12623" s="4">
        <v>155</v>
      </c>
      <c r="N12623" s="4">
        <v>0</v>
      </c>
      <c r="R12623" s="3">
        <v>0</v>
      </c>
      <c r="S12623">
        <f t="shared" si="394"/>
        <v>155</v>
      </c>
      <c r="T12623">
        <f t="shared" si="395"/>
        <v>155</v>
      </c>
    </row>
    <row r="12624" spans="1:20" hidden="1" x14ac:dyDescent="0.25">
      <c r="A12624" s="2" t="s">
        <v>241</v>
      </c>
      <c r="B12624" s="2" t="s">
        <v>88</v>
      </c>
      <c r="C12624" s="2" t="s">
        <v>21</v>
      </c>
      <c r="F12624" s="1">
        <v>1</v>
      </c>
      <c r="G12624" s="1">
        <v>2.1800000000000002</v>
      </c>
      <c r="H12624" s="1">
        <v>0.02</v>
      </c>
      <c r="I12624" s="1">
        <v>0.02</v>
      </c>
      <c r="J12624">
        <v>144</v>
      </c>
      <c r="K12624" s="3">
        <v>3</v>
      </c>
      <c r="L12624" s="3">
        <v>147</v>
      </c>
      <c r="M12624" s="4">
        <v>138</v>
      </c>
      <c r="N12624" s="4">
        <v>6</v>
      </c>
      <c r="R12624" s="3">
        <v>0</v>
      </c>
      <c r="S12624">
        <f t="shared" si="394"/>
        <v>144</v>
      </c>
      <c r="T12624">
        <f t="shared" si="395"/>
        <v>144</v>
      </c>
    </row>
    <row r="12625" spans="1:20" hidden="1" x14ac:dyDescent="0.25">
      <c r="A12625" s="2" t="s">
        <v>241</v>
      </c>
      <c r="B12625" s="2" t="s">
        <v>108</v>
      </c>
      <c r="C12625" s="2" t="s">
        <v>21</v>
      </c>
      <c r="F12625" s="1">
        <v>18</v>
      </c>
      <c r="G12625" s="1">
        <v>1.93</v>
      </c>
      <c r="H12625" s="1">
        <v>7.0000000000000007E-2</v>
      </c>
      <c r="I12625" s="1">
        <v>1.2</v>
      </c>
      <c r="J12625">
        <v>130</v>
      </c>
      <c r="K12625" s="3">
        <v>30</v>
      </c>
      <c r="L12625" s="3">
        <v>53</v>
      </c>
      <c r="M12625" s="4">
        <v>123</v>
      </c>
      <c r="N12625" s="4">
        <v>2</v>
      </c>
      <c r="O12625" s="3">
        <v>107</v>
      </c>
      <c r="P12625" s="4">
        <v>5</v>
      </c>
      <c r="S12625">
        <f t="shared" si="394"/>
        <v>130</v>
      </c>
      <c r="T12625">
        <f t="shared" si="395"/>
        <v>130</v>
      </c>
    </row>
    <row r="12626" spans="1:20" hidden="1" x14ac:dyDescent="0.25">
      <c r="A12626" s="2" t="s">
        <v>241</v>
      </c>
      <c r="B12626" s="2" t="s">
        <v>18</v>
      </c>
      <c r="C12626" s="2" t="s">
        <v>19</v>
      </c>
      <c r="D12626" s="4">
        <v>0</v>
      </c>
      <c r="F12626" s="1">
        <v>7</v>
      </c>
      <c r="G12626" s="1">
        <v>1.99</v>
      </c>
      <c r="H12626" s="1">
        <v>0.2</v>
      </c>
      <c r="I12626" s="1">
        <v>0.89</v>
      </c>
      <c r="J12626">
        <v>126</v>
      </c>
      <c r="K12626" s="3">
        <v>103</v>
      </c>
      <c r="L12626" s="3">
        <v>67</v>
      </c>
      <c r="M12626" s="4">
        <v>126</v>
      </c>
      <c r="O12626" s="3">
        <v>162</v>
      </c>
      <c r="R12626" s="3">
        <v>0</v>
      </c>
      <c r="S12626">
        <f t="shared" si="394"/>
        <v>126</v>
      </c>
      <c r="T12626">
        <f t="shared" si="395"/>
        <v>126</v>
      </c>
    </row>
    <row r="12627" spans="1:20" hidden="1" x14ac:dyDescent="0.25">
      <c r="A12627" s="2" t="s">
        <v>241</v>
      </c>
      <c r="B12627" s="2" t="s">
        <v>86</v>
      </c>
      <c r="C12627" s="2" t="s">
        <v>21</v>
      </c>
      <c r="F12627" s="1">
        <v>2</v>
      </c>
      <c r="G12627" s="1">
        <v>1.84</v>
      </c>
      <c r="I12627" s="1">
        <v>0.01</v>
      </c>
      <c r="J12627">
        <v>117</v>
      </c>
      <c r="K12627" s="3">
        <v>63</v>
      </c>
      <c r="L12627" s="3">
        <v>180</v>
      </c>
      <c r="M12627" s="4">
        <v>117</v>
      </c>
      <c r="O12627" s="3">
        <v>0</v>
      </c>
      <c r="S12627">
        <f t="shared" si="394"/>
        <v>117</v>
      </c>
      <c r="T12627">
        <f t="shared" si="395"/>
        <v>117</v>
      </c>
    </row>
    <row r="12628" spans="1:20" hidden="1" x14ac:dyDescent="0.25">
      <c r="A12628" s="2" t="s">
        <v>241</v>
      </c>
      <c r="B12628" s="2" t="s">
        <v>72</v>
      </c>
      <c r="C12628" s="2" t="s">
        <v>21</v>
      </c>
      <c r="F12628" s="1">
        <v>2</v>
      </c>
      <c r="G12628" s="1">
        <v>1.84</v>
      </c>
      <c r="I12628" s="1">
        <v>0.5</v>
      </c>
      <c r="J12628">
        <v>116</v>
      </c>
      <c r="K12628" s="3">
        <v>23</v>
      </c>
      <c r="L12628" s="3">
        <v>140</v>
      </c>
      <c r="M12628" s="4">
        <v>116</v>
      </c>
      <c r="R12628" s="3">
        <v>0</v>
      </c>
      <c r="S12628">
        <f t="shared" si="394"/>
        <v>117</v>
      </c>
      <c r="T12628">
        <f t="shared" si="395"/>
        <v>116</v>
      </c>
    </row>
    <row r="12629" spans="1:20" hidden="1" x14ac:dyDescent="0.25">
      <c r="A12629" s="2" t="s">
        <v>241</v>
      </c>
      <c r="B12629" s="2" t="s">
        <v>83</v>
      </c>
      <c r="C12629" s="2" t="s">
        <v>21</v>
      </c>
      <c r="F12629" s="1">
        <v>27</v>
      </c>
      <c r="G12629" s="1">
        <v>1.73</v>
      </c>
      <c r="H12629" s="1">
        <v>2.29</v>
      </c>
      <c r="I12629" s="1">
        <v>1.23</v>
      </c>
      <c r="J12629">
        <v>112</v>
      </c>
      <c r="K12629" s="3">
        <v>9</v>
      </c>
      <c r="L12629" s="3">
        <v>121</v>
      </c>
      <c r="M12629" s="4">
        <v>110</v>
      </c>
      <c r="N12629" s="4">
        <v>2</v>
      </c>
      <c r="Q12629" s="4">
        <v>0</v>
      </c>
      <c r="S12629">
        <f t="shared" si="394"/>
        <v>112</v>
      </c>
      <c r="T12629">
        <f t="shared" si="395"/>
        <v>112</v>
      </c>
    </row>
    <row r="12630" spans="1:20" hidden="1" x14ac:dyDescent="0.25">
      <c r="A12630" s="2" t="s">
        <v>241</v>
      </c>
      <c r="B12630" s="2" t="s">
        <v>77</v>
      </c>
      <c r="C12630" s="2" t="s">
        <v>19</v>
      </c>
      <c r="F12630" s="1">
        <v>8</v>
      </c>
      <c r="G12630" s="1">
        <v>1.54</v>
      </c>
      <c r="H12630" s="1">
        <v>0.22</v>
      </c>
      <c r="I12630" s="1">
        <v>1.42</v>
      </c>
      <c r="J12630">
        <v>97</v>
      </c>
      <c r="K12630" s="3">
        <v>10</v>
      </c>
      <c r="L12630" s="3">
        <v>98</v>
      </c>
      <c r="M12630" s="4">
        <v>97</v>
      </c>
      <c r="O12630" s="3">
        <v>9</v>
      </c>
      <c r="Q12630" s="4">
        <v>0</v>
      </c>
      <c r="R12630" s="3">
        <v>0</v>
      </c>
      <c r="S12630">
        <f t="shared" si="394"/>
        <v>97</v>
      </c>
      <c r="T12630">
        <f t="shared" si="395"/>
        <v>97</v>
      </c>
    </row>
    <row r="12631" spans="1:20" hidden="1" x14ac:dyDescent="0.25">
      <c r="A12631" s="2" t="s">
        <v>241</v>
      </c>
      <c r="B12631" s="2" t="s">
        <v>22</v>
      </c>
      <c r="C12631" s="2" t="s">
        <v>21</v>
      </c>
      <c r="F12631" s="1">
        <v>15</v>
      </c>
      <c r="G12631" s="1">
        <v>1.5</v>
      </c>
      <c r="H12631" s="1">
        <v>0.12</v>
      </c>
      <c r="I12631" s="1">
        <v>0.63</v>
      </c>
      <c r="J12631">
        <v>95</v>
      </c>
      <c r="K12631" s="3">
        <v>6</v>
      </c>
      <c r="L12631" s="3">
        <v>101</v>
      </c>
      <c r="M12631" s="4">
        <v>95</v>
      </c>
      <c r="S12631">
        <f t="shared" si="394"/>
        <v>95</v>
      </c>
      <c r="T12631">
        <f t="shared" si="395"/>
        <v>95</v>
      </c>
    </row>
    <row r="12632" spans="1:20" hidden="1" x14ac:dyDescent="0.25">
      <c r="A12632" s="2" t="s">
        <v>241</v>
      </c>
      <c r="B12632" s="2" t="s">
        <v>40</v>
      </c>
      <c r="C12632" s="2" t="s">
        <v>21</v>
      </c>
      <c r="E12632" s="4">
        <v>66</v>
      </c>
      <c r="F12632" s="1">
        <v>5</v>
      </c>
      <c r="G12632" s="1">
        <v>0.26</v>
      </c>
      <c r="H12632" s="1">
        <v>0.59</v>
      </c>
      <c r="I12632" s="1">
        <v>0</v>
      </c>
      <c r="J12632">
        <v>83</v>
      </c>
      <c r="K12632" s="3">
        <v>75</v>
      </c>
      <c r="L12632" s="3">
        <v>122</v>
      </c>
      <c r="M12632" s="4">
        <v>16</v>
      </c>
      <c r="N12632" s="4">
        <v>0</v>
      </c>
      <c r="O12632" s="3">
        <v>36</v>
      </c>
      <c r="Q12632" s="4">
        <v>0</v>
      </c>
      <c r="R12632" s="3">
        <v>0</v>
      </c>
      <c r="S12632">
        <f t="shared" si="394"/>
        <v>83</v>
      </c>
      <c r="T12632">
        <f t="shared" si="395"/>
        <v>82</v>
      </c>
    </row>
    <row r="12633" spans="1:20" hidden="1" x14ac:dyDescent="0.25">
      <c r="A12633" s="2" t="s">
        <v>241</v>
      </c>
      <c r="B12633" s="2" t="s">
        <v>32</v>
      </c>
      <c r="C12633" s="2" t="s">
        <v>21</v>
      </c>
      <c r="D12633" s="4">
        <v>68</v>
      </c>
      <c r="F12633" s="1">
        <v>1</v>
      </c>
      <c r="G12633" s="1">
        <v>0.18</v>
      </c>
      <c r="H12633" s="1">
        <v>0.01</v>
      </c>
      <c r="I12633" s="1">
        <v>0.04</v>
      </c>
      <c r="J12633">
        <v>82</v>
      </c>
      <c r="K12633" s="3">
        <v>15</v>
      </c>
      <c r="L12633" s="3">
        <v>25</v>
      </c>
      <c r="M12633" s="4">
        <v>11</v>
      </c>
      <c r="N12633" s="4">
        <v>0</v>
      </c>
      <c r="O12633" s="3">
        <v>72</v>
      </c>
      <c r="P12633" s="4">
        <v>2</v>
      </c>
      <c r="R12633" s="3">
        <v>0</v>
      </c>
      <c r="S12633">
        <f t="shared" si="394"/>
        <v>82</v>
      </c>
      <c r="T12633">
        <f t="shared" si="395"/>
        <v>81</v>
      </c>
    </row>
    <row r="12634" spans="1:20" hidden="1" x14ac:dyDescent="0.25">
      <c r="A12634" s="2" t="s">
        <v>241</v>
      </c>
      <c r="B12634" s="2" t="s">
        <v>100</v>
      </c>
      <c r="C12634" s="2" t="s">
        <v>19</v>
      </c>
      <c r="E12634" s="4">
        <v>0</v>
      </c>
      <c r="F12634" s="1">
        <v>1</v>
      </c>
      <c r="G12634" s="1">
        <v>1.29</v>
      </c>
      <c r="H12634" s="1">
        <v>0.01</v>
      </c>
      <c r="I12634" s="1">
        <v>0.08</v>
      </c>
      <c r="J12634">
        <v>82</v>
      </c>
      <c r="K12634" s="3">
        <v>96</v>
      </c>
      <c r="L12634" s="3">
        <v>61</v>
      </c>
      <c r="M12634" s="4">
        <v>82</v>
      </c>
      <c r="O12634" s="3">
        <v>117</v>
      </c>
      <c r="R12634" s="3">
        <v>0</v>
      </c>
      <c r="S12634">
        <f t="shared" si="394"/>
        <v>82</v>
      </c>
      <c r="T12634">
        <f t="shared" si="395"/>
        <v>82</v>
      </c>
    </row>
    <row r="12635" spans="1:20" hidden="1" x14ac:dyDescent="0.25">
      <c r="A12635" s="2" t="s">
        <v>241</v>
      </c>
      <c r="B12635" s="2" t="s">
        <v>92</v>
      </c>
      <c r="C12635" s="2" t="s">
        <v>21</v>
      </c>
      <c r="D12635" s="4">
        <v>68</v>
      </c>
      <c r="F12635" s="1">
        <v>1</v>
      </c>
      <c r="G12635" s="1">
        <v>0.16</v>
      </c>
      <c r="H12635" s="1">
        <v>0.01</v>
      </c>
      <c r="I12635" s="1">
        <v>0.09</v>
      </c>
      <c r="J12635">
        <v>79</v>
      </c>
      <c r="K12635" s="3">
        <v>32</v>
      </c>
      <c r="L12635" s="3">
        <v>111</v>
      </c>
      <c r="M12635" s="4">
        <v>10</v>
      </c>
      <c r="N12635" s="4">
        <v>1</v>
      </c>
      <c r="S12635">
        <f t="shared" si="394"/>
        <v>79</v>
      </c>
      <c r="T12635">
        <f t="shared" si="395"/>
        <v>79</v>
      </c>
    </row>
    <row r="12636" spans="1:20" hidden="1" x14ac:dyDescent="0.25">
      <c r="A12636" s="2" t="s">
        <v>241</v>
      </c>
      <c r="B12636" s="2" t="s">
        <v>30</v>
      </c>
      <c r="C12636" s="2" t="s">
        <v>21</v>
      </c>
      <c r="E12636" s="4">
        <v>0</v>
      </c>
      <c r="F12636" s="1">
        <v>5</v>
      </c>
      <c r="G12636" s="1">
        <v>1.1299999999999999</v>
      </c>
      <c r="H12636" s="1">
        <v>0.45</v>
      </c>
      <c r="I12636" s="1">
        <v>0.05</v>
      </c>
      <c r="J12636">
        <v>71</v>
      </c>
      <c r="K12636" s="3">
        <v>6</v>
      </c>
      <c r="L12636" s="3">
        <v>77</v>
      </c>
      <c r="M12636" s="4">
        <v>71</v>
      </c>
      <c r="Q12636" s="4">
        <v>0</v>
      </c>
      <c r="R12636" s="3">
        <v>0</v>
      </c>
      <c r="S12636">
        <f t="shared" si="394"/>
        <v>71</v>
      </c>
      <c r="T12636">
        <f t="shared" si="395"/>
        <v>71</v>
      </c>
    </row>
    <row r="12637" spans="1:20" hidden="1" x14ac:dyDescent="0.25">
      <c r="A12637" s="2" t="s">
        <v>241</v>
      </c>
      <c r="B12637" s="2" t="s">
        <v>61</v>
      </c>
      <c r="C12637" s="2" t="s">
        <v>21</v>
      </c>
      <c r="D12637" s="4">
        <v>15</v>
      </c>
      <c r="E12637" s="4">
        <v>37</v>
      </c>
      <c r="F12637" s="1">
        <v>0</v>
      </c>
      <c r="G12637" s="1">
        <v>0.03</v>
      </c>
      <c r="H12637" s="1">
        <v>0.03</v>
      </c>
      <c r="I12637" s="1">
        <v>0.01</v>
      </c>
      <c r="J12637">
        <v>71</v>
      </c>
      <c r="K12637" s="3">
        <v>41</v>
      </c>
      <c r="L12637" s="3">
        <v>50</v>
      </c>
      <c r="M12637" s="4">
        <v>2</v>
      </c>
      <c r="O12637" s="3">
        <v>62</v>
      </c>
      <c r="P12637" s="4">
        <v>1</v>
      </c>
      <c r="Q12637" s="4">
        <v>16</v>
      </c>
      <c r="R12637" s="3">
        <v>0</v>
      </c>
      <c r="S12637">
        <f t="shared" si="394"/>
        <v>71</v>
      </c>
      <c r="T12637">
        <f t="shared" si="395"/>
        <v>71</v>
      </c>
    </row>
    <row r="12638" spans="1:20" hidden="1" x14ac:dyDescent="0.25">
      <c r="A12638" s="2" t="s">
        <v>241</v>
      </c>
      <c r="B12638" s="2" t="s">
        <v>43</v>
      </c>
      <c r="C12638" s="2" t="s">
        <v>21</v>
      </c>
      <c r="E12638" s="4">
        <v>3</v>
      </c>
      <c r="F12638" s="1">
        <v>23</v>
      </c>
      <c r="G12638" s="1">
        <v>0.96</v>
      </c>
      <c r="H12638" s="1">
        <v>2.62</v>
      </c>
      <c r="J12638">
        <v>64</v>
      </c>
      <c r="K12638" s="3">
        <v>3</v>
      </c>
      <c r="L12638" s="3">
        <v>66</v>
      </c>
      <c r="M12638" s="4">
        <v>61</v>
      </c>
      <c r="O12638" s="3">
        <v>0</v>
      </c>
      <c r="R12638" s="3">
        <v>0</v>
      </c>
      <c r="S12638">
        <f t="shared" si="394"/>
        <v>63</v>
      </c>
      <c r="T12638">
        <f t="shared" si="395"/>
        <v>64</v>
      </c>
    </row>
    <row r="12639" spans="1:20" hidden="1" x14ac:dyDescent="0.25">
      <c r="A12639" s="2" t="s">
        <v>241</v>
      </c>
      <c r="B12639" s="2" t="s">
        <v>104</v>
      </c>
      <c r="C12639" s="2" t="s">
        <v>21</v>
      </c>
      <c r="D12639" s="4">
        <v>60</v>
      </c>
      <c r="J12639">
        <v>60</v>
      </c>
      <c r="K12639" s="3">
        <v>6</v>
      </c>
      <c r="L12639" s="3">
        <v>66</v>
      </c>
      <c r="S12639">
        <f t="shared" si="394"/>
        <v>60</v>
      </c>
      <c r="T12639">
        <f t="shared" si="395"/>
        <v>60</v>
      </c>
    </row>
    <row r="12640" spans="1:20" hidden="1" x14ac:dyDescent="0.25">
      <c r="A12640" s="2" t="s">
        <v>241</v>
      </c>
      <c r="B12640" s="2" t="s">
        <v>79</v>
      </c>
      <c r="C12640" s="2" t="s">
        <v>21</v>
      </c>
      <c r="F12640" s="1">
        <v>7</v>
      </c>
      <c r="G12640" s="1">
        <v>0.74</v>
      </c>
      <c r="H12640" s="1">
        <v>0.23</v>
      </c>
      <c r="I12640" s="1">
        <v>0.22</v>
      </c>
      <c r="J12640">
        <v>47</v>
      </c>
      <c r="K12640" s="3">
        <v>10</v>
      </c>
      <c r="L12640" s="3">
        <v>57</v>
      </c>
      <c r="M12640" s="4">
        <v>47</v>
      </c>
      <c r="R12640" s="3">
        <v>0</v>
      </c>
      <c r="S12640">
        <f t="shared" si="394"/>
        <v>47</v>
      </c>
      <c r="T12640">
        <f t="shared" si="395"/>
        <v>47</v>
      </c>
    </row>
    <row r="12641" spans="1:20" hidden="1" x14ac:dyDescent="0.25">
      <c r="A12641" s="2" t="s">
        <v>241</v>
      </c>
      <c r="B12641" s="2" t="s">
        <v>112</v>
      </c>
      <c r="C12641" s="2" t="s">
        <v>21</v>
      </c>
      <c r="D12641" s="4">
        <v>20</v>
      </c>
      <c r="F12641" s="1">
        <v>3</v>
      </c>
      <c r="G12641" s="1">
        <v>0.38</v>
      </c>
      <c r="H12641" s="1">
        <v>0.01</v>
      </c>
      <c r="I12641" s="1">
        <v>7.0000000000000007E-2</v>
      </c>
      <c r="J12641">
        <v>45</v>
      </c>
      <c r="K12641" s="3">
        <v>0</v>
      </c>
      <c r="L12641" s="3">
        <v>9</v>
      </c>
      <c r="M12641" s="4">
        <v>24</v>
      </c>
      <c r="O12641" s="3">
        <v>35</v>
      </c>
      <c r="P12641" s="4">
        <v>1</v>
      </c>
      <c r="R12641" s="3">
        <v>1</v>
      </c>
      <c r="S12641">
        <f t="shared" si="394"/>
        <v>45</v>
      </c>
      <c r="T12641">
        <f t="shared" si="395"/>
        <v>45</v>
      </c>
    </row>
    <row r="12642" spans="1:20" hidden="1" x14ac:dyDescent="0.25">
      <c r="A12642" s="2" t="s">
        <v>241</v>
      </c>
      <c r="B12642" s="2" t="s">
        <v>53</v>
      </c>
      <c r="C12642" s="2" t="s">
        <v>21</v>
      </c>
      <c r="F12642" s="1">
        <v>5</v>
      </c>
      <c r="G12642" s="1">
        <v>0.66</v>
      </c>
      <c r="I12642" s="1">
        <v>0.01</v>
      </c>
      <c r="J12642">
        <v>42</v>
      </c>
      <c r="K12642" s="3">
        <v>2</v>
      </c>
      <c r="L12642" s="3">
        <v>38</v>
      </c>
      <c r="M12642" s="4">
        <v>42</v>
      </c>
      <c r="O12642" s="3">
        <v>6</v>
      </c>
      <c r="S12642">
        <f t="shared" si="394"/>
        <v>42</v>
      </c>
      <c r="T12642">
        <f t="shared" si="395"/>
        <v>42</v>
      </c>
    </row>
    <row r="12643" spans="1:20" hidden="1" x14ac:dyDescent="0.25">
      <c r="A12643" s="2" t="s">
        <v>241</v>
      </c>
      <c r="B12643" s="2" t="s">
        <v>58</v>
      </c>
      <c r="C12643" s="2" t="s">
        <v>21</v>
      </c>
      <c r="F12643" s="1">
        <v>2</v>
      </c>
      <c r="G12643" s="1">
        <v>0.62</v>
      </c>
      <c r="H12643" s="1">
        <v>0.19</v>
      </c>
      <c r="I12643" s="1">
        <v>0.02</v>
      </c>
      <c r="J12643">
        <v>39</v>
      </c>
      <c r="K12643" s="3">
        <v>1</v>
      </c>
      <c r="L12643" s="3">
        <v>40</v>
      </c>
      <c r="M12643" s="4">
        <v>39</v>
      </c>
      <c r="R12643" s="3">
        <v>0</v>
      </c>
      <c r="S12643">
        <f t="shared" si="394"/>
        <v>39</v>
      </c>
      <c r="T12643">
        <f t="shared" si="395"/>
        <v>39</v>
      </c>
    </row>
    <row r="12644" spans="1:20" hidden="1" x14ac:dyDescent="0.25">
      <c r="A12644" s="2" t="s">
        <v>241</v>
      </c>
      <c r="B12644" s="2" t="s">
        <v>38</v>
      </c>
      <c r="C12644" s="2" t="s">
        <v>21</v>
      </c>
      <c r="D12644" s="4">
        <v>37</v>
      </c>
      <c r="J12644">
        <v>37</v>
      </c>
      <c r="K12644" s="3">
        <v>3</v>
      </c>
      <c r="L12644" s="3">
        <v>40</v>
      </c>
      <c r="Q12644" s="4">
        <v>0</v>
      </c>
      <c r="R12644" s="3">
        <v>0</v>
      </c>
      <c r="S12644">
        <f t="shared" si="394"/>
        <v>37</v>
      </c>
      <c r="T12644">
        <f t="shared" si="395"/>
        <v>37</v>
      </c>
    </row>
    <row r="12645" spans="1:20" hidden="1" x14ac:dyDescent="0.25">
      <c r="A12645" s="2" t="s">
        <v>241</v>
      </c>
      <c r="B12645" s="2" t="s">
        <v>95</v>
      </c>
      <c r="C12645" s="2" t="s">
        <v>21</v>
      </c>
      <c r="E12645" s="4">
        <v>21</v>
      </c>
      <c r="F12645" s="1">
        <v>5</v>
      </c>
      <c r="G12645" s="1">
        <v>0.16</v>
      </c>
      <c r="H12645" s="1">
        <v>0.54</v>
      </c>
      <c r="J12645">
        <v>31</v>
      </c>
      <c r="K12645" s="3">
        <v>1</v>
      </c>
      <c r="L12645" s="3">
        <v>32</v>
      </c>
      <c r="M12645" s="4">
        <v>10</v>
      </c>
      <c r="N12645" s="4">
        <v>0</v>
      </c>
      <c r="O12645" s="3">
        <v>0</v>
      </c>
      <c r="R12645" s="3">
        <v>0</v>
      </c>
      <c r="S12645">
        <f t="shared" si="394"/>
        <v>31</v>
      </c>
      <c r="T12645">
        <f t="shared" si="395"/>
        <v>31</v>
      </c>
    </row>
    <row r="12646" spans="1:20" hidden="1" x14ac:dyDescent="0.25">
      <c r="A12646" s="2" t="s">
        <v>241</v>
      </c>
      <c r="B12646" s="2" t="s">
        <v>94</v>
      </c>
      <c r="C12646" s="2" t="s">
        <v>21</v>
      </c>
      <c r="F12646" s="1">
        <v>10</v>
      </c>
      <c r="G12646" s="1">
        <v>0.42</v>
      </c>
      <c r="H12646" s="1">
        <v>1.1499999999999999</v>
      </c>
      <c r="J12646">
        <v>27</v>
      </c>
      <c r="K12646" s="3">
        <v>0</v>
      </c>
      <c r="L12646" s="3">
        <v>4</v>
      </c>
      <c r="M12646" s="4">
        <v>27</v>
      </c>
      <c r="O12646" s="3">
        <v>23</v>
      </c>
      <c r="S12646">
        <f t="shared" si="394"/>
        <v>27</v>
      </c>
      <c r="T12646">
        <f t="shared" si="395"/>
        <v>27</v>
      </c>
    </row>
    <row r="12647" spans="1:20" hidden="1" x14ac:dyDescent="0.25">
      <c r="A12647" s="2" t="s">
        <v>241</v>
      </c>
      <c r="B12647" s="2" t="s">
        <v>99</v>
      </c>
      <c r="C12647" s="2" t="s">
        <v>21</v>
      </c>
      <c r="D12647" s="4">
        <v>12</v>
      </c>
      <c r="E12647" s="4">
        <v>14</v>
      </c>
      <c r="J12647">
        <v>27</v>
      </c>
      <c r="K12647" s="3">
        <v>5</v>
      </c>
      <c r="L12647" s="3">
        <v>32</v>
      </c>
      <c r="R12647" s="3">
        <v>0</v>
      </c>
      <c r="S12647">
        <f t="shared" si="394"/>
        <v>27</v>
      </c>
      <c r="T12647">
        <f t="shared" si="395"/>
        <v>26</v>
      </c>
    </row>
    <row r="12648" spans="1:20" hidden="1" x14ac:dyDescent="0.25">
      <c r="A12648" s="2" t="s">
        <v>241</v>
      </c>
      <c r="B12648" s="2" t="s">
        <v>85</v>
      </c>
      <c r="C12648" s="2" t="s">
        <v>21</v>
      </c>
      <c r="F12648" s="1">
        <v>1</v>
      </c>
      <c r="G12648" s="1">
        <v>0.37</v>
      </c>
      <c r="H12648" s="1">
        <v>0</v>
      </c>
      <c r="I12648" s="1">
        <v>0.01</v>
      </c>
      <c r="J12648">
        <v>24</v>
      </c>
      <c r="K12648" s="3">
        <v>5</v>
      </c>
      <c r="L12648" s="3">
        <v>29</v>
      </c>
      <c r="M12648" s="4">
        <v>24</v>
      </c>
      <c r="S12648">
        <f t="shared" si="394"/>
        <v>24</v>
      </c>
      <c r="T12648">
        <f t="shared" si="395"/>
        <v>24</v>
      </c>
    </row>
    <row r="12649" spans="1:20" hidden="1" x14ac:dyDescent="0.25">
      <c r="A12649" s="2" t="s">
        <v>241</v>
      </c>
      <c r="B12649" s="2" t="s">
        <v>93</v>
      </c>
      <c r="C12649" s="2" t="s">
        <v>21</v>
      </c>
      <c r="E12649" s="4">
        <v>17</v>
      </c>
      <c r="F12649" s="1">
        <v>2</v>
      </c>
      <c r="G12649" s="1">
        <v>0.08</v>
      </c>
      <c r="H12649" s="1">
        <v>0.27</v>
      </c>
      <c r="J12649">
        <v>22</v>
      </c>
      <c r="K12649" s="3">
        <v>1</v>
      </c>
      <c r="L12649" s="3">
        <v>23</v>
      </c>
      <c r="M12649" s="4">
        <v>5</v>
      </c>
      <c r="N12649" s="4">
        <v>0</v>
      </c>
      <c r="O12649" s="3">
        <v>0</v>
      </c>
      <c r="R12649" s="3">
        <v>0</v>
      </c>
      <c r="S12649">
        <f t="shared" si="394"/>
        <v>22</v>
      </c>
      <c r="T12649">
        <f t="shared" si="395"/>
        <v>22</v>
      </c>
    </row>
    <row r="12650" spans="1:20" hidden="1" x14ac:dyDescent="0.25">
      <c r="A12650" s="2" t="s">
        <v>241</v>
      </c>
      <c r="B12650" s="2" t="s">
        <v>20</v>
      </c>
      <c r="C12650" s="2" t="s">
        <v>21</v>
      </c>
      <c r="F12650" s="1">
        <v>0</v>
      </c>
      <c r="G12650" s="1">
        <v>0.33</v>
      </c>
      <c r="H12650" s="1">
        <v>0</v>
      </c>
      <c r="I12650" s="1">
        <v>0</v>
      </c>
      <c r="J12650">
        <v>21</v>
      </c>
      <c r="K12650" s="3">
        <v>2</v>
      </c>
      <c r="L12650" s="3">
        <v>24</v>
      </c>
      <c r="M12650" s="4">
        <v>21</v>
      </c>
      <c r="R12650" s="3">
        <v>0</v>
      </c>
      <c r="S12650">
        <f t="shared" si="394"/>
        <v>22</v>
      </c>
      <c r="T12650">
        <f t="shared" si="395"/>
        <v>21</v>
      </c>
    </row>
    <row r="12651" spans="1:20" hidden="1" x14ac:dyDescent="0.25">
      <c r="A12651" s="2" t="s">
        <v>241</v>
      </c>
      <c r="B12651" s="2" t="s">
        <v>31</v>
      </c>
      <c r="C12651" s="2" t="s">
        <v>19</v>
      </c>
      <c r="F12651" s="1">
        <v>1</v>
      </c>
      <c r="G12651" s="1">
        <v>0.27</v>
      </c>
      <c r="H12651" s="1">
        <v>0.14000000000000001</v>
      </c>
      <c r="I12651" s="1">
        <v>0.02</v>
      </c>
      <c r="J12651">
        <v>17</v>
      </c>
      <c r="K12651" s="3">
        <v>44</v>
      </c>
      <c r="L12651" s="3">
        <v>22</v>
      </c>
      <c r="M12651" s="4">
        <v>17</v>
      </c>
      <c r="O12651" s="3">
        <v>40</v>
      </c>
      <c r="R12651" s="3">
        <v>0</v>
      </c>
      <c r="S12651">
        <f t="shared" si="394"/>
        <v>18</v>
      </c>
      <c r="T12651">
        <f t="shared" si="395"/>
        <v>17</v>
      </c>
    </row>
    <row r="12652" spans="1:20" hidden="1" x14ac:dyDescent="0.25">
      <c r="A12652" s="2" t="s">
        <v>241</v>
      </c>
      <c r="B12652" s="2" t="s">
        <v>33</v>
      </c>
      <c r="C12652" s="2" t="s">
        <v>21</v>
      </c>
      <c r="F12652" s="1">
        <v>1</v>
      </c>
      <c r="G12652" s="1">
        <v>0.26</v>
      </c>
      <c r="H12652" s="1">
        <v>0</v>
      </c>
      <c r="I12652" s="1">
        <v>0.01</v>
      </c>
      <c r="J12652">
        <v>17</v>
      </c>
      <c r="K12652" s="3">
        <v>1</v>
      </c>
      <c r="L12652" s="3">
        <v>18</v>
      </c>
      <c r="M12652" s="4">
        <v>16</v>
      </c>
      <c r="N12652" s="4">
        <v>1</v>
      </c>
      <c r="S12652">
        <f t="shared" si="394"/>
        <v>17</v>
      </c>
      <c r="T12652">
        <f t="shared" si="395"/>
        <v>17</v>
      </c>
    </row>
    <row r="12653" spans="1:20" hidden="1" x14ac:dyDescent="0.25">
      <c r="A12653" s="2" t="s">
        <v>241</v>
      </c>
      <c r="B12653" s="2" t="s">
        <v>97</v>
      </c>
      <c r="C12653" s="2" t="s">
        <v>19</v>
      </c>
      <c r="D12653" s="4">
        <v>5</v>
      </c>
      <c r="E12653" s="4">
        <v>12</v>
      </c>
      <c r="F12653" s="1">
        <v>0</v>
      </c>
      <c r="G12653" s="1">
        <v>0</v>
      </c>
      <c r="H12653" s="1">
        <v>0</v>
      </c>
      <c r="I12653" s="1">
        <v>0</v>
      </c>
      <c r="J12653">
        <v>17</v>
      </c>
      <c r="K12653" s="3">
        <v>5</v>
      </c>
      <c r="L12653" s="3">
        <v>12</v>
      </c>
      <c r="M12653" s="4">
        <v>0</v>
      </c>
      <c r="O12653" s="3">
        <v>10</v>
      </c>
      <c r="S12653">
        <f t="shared" si="394"/>
        <v>17</v>
      </c>
      <c r="T12653">
        <f t="shared" si="395"/>
        <v>17</v>
      </c>
    </row>
    <row r="12654" spans="1:20" hidden="1" x14ac:dyDescent="0.25">
      <c r="A12654" s="2" t="s">
        <v>241</v>
      </c>
      <c r="B12654" s="2" t="s">
        <v>54</v>
      </c>
      <c r="C12654" s="2" t="s">
        <v>21</v>
      </c>
      <c r="D12654" s="4">
        <v>16</v>
      </c>
      <c r="J12654">
        <v>16</v>
      </c>
      <c r="K12654" s="3">
        <v>0</v>
      </c>
      <c r="L12654" s="3">
        <v>16</v>
      </c>
      <c r="S12654">
        <f t="shared" si="394"/>
        <v>16</v>
      </c>
      <c r="T12654">
        <f t="shared" si="395"/>
        <v>16</v>
      </c>
    </row>
    <row r="12655" spans="1:20" hidden="1" x14ac:dyDescent="0.25">
      <c r="A12655" s="2" t="s">
        <v>241</v>
      </c>
      <c r="B12655" s="2" t="s">
        <v>114</v>
      </c>
      <c r="C12655" s="2" t="s">
        <v>21</v>
      </c>
      <c r="D12655" s="4">
        <v>14</v>
      </c>
      <c r="E12655" s="4">
        <v>0</v>
      </c>
      <c r="J12655">
        <v>14</v>
      </c>
      <c r="K12655" s="3">
        <v>1</v>
      </c>
      <c r="L12655" s="3">
        <v>15</v>
      </c>
      <c r="S12655">
        <f t="shared" si="394"/>
        <v>14</v>
      </c>
      <c r="T12655">
        <f t="shared" si="395"/>
        <v>14</v>
      </c>
    </row>
    <row r="12656" spans="1:20" hidden="1" x14ac:dyDescent="0.25">
      <c r="A12656" s="2" t="s">
        <v>241</v>
      </c>
      <c r="B12656" s="2" t="s">
        <v>87</v>
      </c>
      <c r="C12656" s="2" t="s">
        <v>19</v>
      </c>
      <c r="E12656" s="4">
        <v>0</v>
      </c>
      <c r="F12656" s="1">
        <v>0</v>
      </c>
      <c r="G12656" s="1">
        <v>0.2</v>
      </c>
      <c r="H12656" s="1">
        <v>0.01</v>
      </c>
      <c r="I12656" s="1">
        <v>0.08</v>
      </c>
      <c r="J12656">
        <v>13</v>
      </c>
      <c r="K12656" s="3">
        <v>7</v>
      </c>
      <c r="L12656" s="3">
        <v>11</v>
      </c>
      <c r="M12656" s="4">
        <v>13</v>
      </c>
      <c r="O12656" s="3">
        <v>9</v>
      </c>
      <c r="R12656" s="3">
        <v>0</v>
      </c>
      <c r="S12656">
        <f t="shared" si="394"/>
        <v>13</v>
      </c>
      <c r="T12656">
        <f t="shared" si="395"/>
        <v>13</v>
      </c>
    </row>
    <row r="12657" spans="1:20" hidden="1" x14ac:dyDescent="0.25">
      <c r="A12657" s="2" t="s">
        <v>241</v>
      </c>
      <c r="B12657" s="2" t="s">
        <v>63</v>
      </c>
      <c r="C12657" s="2" t="s">
        <v>21</v>
      </c>
      <c r="F12657" s="1">
        <v>1</v>
      </c>
      <c r="G12657" s="1">
        <v>0.19</v>
      </c>
      <c r="H12657" s="1">
        <v>0.01</v>
      </c>
      <c r="I12657" s="1">
        <v>0.06</v>
      </c>
      <c r="J12657">
        <v>12</v>
      </c>
      <c r="K12657" s="3">
        <v>1</v>
      </c>
      <c r="L12657" s="3">
        <v>13</v>
      </c>
      <c r="M12657" s="4">
        <v>12</v>
      </c>
      <c r="S12657">
        <f t="shared" si="394"/>
        <v>12</v>
      </c>
      <c r="T12657">
        <f t="shared" si="395"/>
        <v>12</v>
      </c>
    </row>
    <row r="12658" spans="1:20" hidden="1" x14ac:dyDescent="0.25">
      <c r="A12658" s="2" t="s">
        <v>241</v>
      </c>
      <c r="B12658" s="2" t="s">
        <v>98</v>
      </c>
      <c r="C12658" s="2" t="s">
        <v>21</v>
      </c>
      <c r="F12658" s="1">
        <v>1</v>
      </c>
      <c r="G12658" s="1">
        <v>0.18</v>
      </c>
      <c r="H12658" s="1">
        <v>0</v>
      </c>
      <c r="I12658" s="1">
        <v>0.01</v>
      </c>
      <c r="J12658">
        <v>11</v>
      </c>
      <c r="K12658" s="3">
        <v>1</v>
      </c>
      <c r="L12658" s="3">
        <v>12</v>
      </c>
      <c r="M12658" s="4">
        <v>11</v>
      </c>
      <c r="S12658">
        <f t="shared" si="394"/>
        <v>11</v>
      </c>
      <c r="T12658">
        <f t="shared" si="395"/>
        <v>11</v>
      </c>
    </row>
    <row r="12659" spans="1:20" hidden="1" x14ac:dyDescent="0.25">
      <c r="A12659" s="2" t="s">
        <v>241</v>
      </c>
      <c r="B12659" s="2" t="s">
        <v>106</v>
      </c>
      <c r="C12659" s="2" t="s">
        <v>21</v>
      </c>
      <c r="F12659" s="1">
        <v>1</v>
      </c>
      <c r="G12659" s="1">
        <v>0.14000000000000001</v>
      </c>
      <c r="H12659" s="1">
        <v>7.0000000000000007E-2</v>
      </c>
      <c r="I12659" s="1">
        <v>0.05</v>
      </c>
      <c r="J12659">
        <v>9</v>
      </c>
      <c r="K12659" s="3">
        <v>1</v>
      </c>
      <c r="L12659" s="3">
        <v>10</v>
      </c>
      <c r="M12659" s="4">
        <v>9</v>
      </c>
      <c r="S12659">
        <f t="shared" si="394"/>
        <v>9</v>
      </c>
      <c r="T12659">
        <f t="shared" si="395"/>
        <v>9</v>
      </c>
    </row>
    <row r="12660" spans="1:20" hidden="1" x14ac:dyDescent="0.25">
      <c r="A12660" s="2" t="s">
        <v>241</v>
      </c>
      <c r="B12660" s="2" t="s">
        <v>111</v>
      </c>
      <c r="C12660" s="2" t="s">
        <v>21</v>
      </c>
      <c r="D12660" s="4">
        <v>6</v>
      </c>
      <c r="F12660" s="1">
        <v>0</v>
      </c>
      <c r="G12660" s="1">
        <v>0.01</v>
      </c>
      <c r="I12660" s="1">
        <v>0</v>
      </c>
      <c r="J12660">
        <v>7</v>
      </c>
      <c r="K12660" s="3">
        <v>0</v>
      </c>
      <c r="L12660" s="3">
        <v>7</v>
      </c>
      <c r="M12660" s="4">
        <v>0</v>
      </c>
      <c r="R12660" s="3">
        <v>0</v>
      </c>
      <c r="S12660">
        <f t="shared" si="394"/>
        <v>7</v>
      </c>
      <c r="T12660">
        <f t="shared" si="395"/>
        <v>6</v>
      </c>
    </row>
    <row r="12661" spans="1:20" hidden="1" x14ac:dyDescent="0.25">
      <c r="A12661" s="2" t="s">
        <v>241</v>
      </c>
      <c r="B12661" s="2" t="s">
        <v>71</v>
      </c>
      <c r="C12661" s="2" t="s">
        <v>21</v>
      </c>
      <c r="F12661" s="1">
        <v>2</v>
      </c>
      <c r="G12661" s="1">
        <v>0.1</v>
      </c>
      <c r="H12661" s="1">
        <v>0.14000000000000001</v>
      </c>
      <c r="I12661" s="1">
        <v>0.05</v>
      </c>
      <c r="J12661">
        <v>7</v>
      </c>
      <c r="K12661" s="3">
        <v>0</v>
      </c>
      <c r="L12661" s="3">
        <v>7</v>
      </c>
      <c r="M12661" s="4">
        <v>7</v>
      </c>
      <c r="S12661">
        <f t="shared" si="394"/>
        <v>7</v>
      </c>
      <c r="T12661">
        <f t="shared" si="395"/>
        <v>7</v>
      </c>
    </row>
    <row r="12662" spans="1:20" hidden="1" x14ac:dyDescent="0.25">
      <c r="A12662" s="2" t="s">
        <v>241</v>
      </c>
      <c r="B12662" s="2" t="s">
        <v>109</v>
      </c>
      <c r="C12662" s="2" t="s">
        <v>19</v>
      </c>
      <c r="E12662" s="4">
        <v>0</v>
      </c>
      <c r="F12662" s="1">
        <v>0</v>
      </c>
      <c r="G12662" s="1">
        <v>7.0000000000000007E-2</v>
      </c>
      <c r="H12662" s="1">
        <v>0.01</v>
      </c>
      <c r="I12662" s="1">
        <v>0.04</v>
      </c>
      <c r="J12662">
        <v>5</v>
      </c>
      <c r="K12662" s="3">
        <v>2</v>
      </c>
      <c r="L12662" s="3">
        <v>7</v>
      </c>
      <c r="M12662" s="4">
        <v>5</v>
      </c>
      <c r="O12662" s="3">
        <v>0</v>
      </c>
      <c r="R12662" s="3">
        <v>0</v>
      </c>
      <c r="S12662">
        <f t="shared" si="394"/>
        <v>5</v>
      </c>
      <c r="T12662">
        <f t="shared" si="395"/>
        <v>5</v>
      </c>
    </row>
    <row r="12663" spans="1:20" hidden="1" x14ac:dyDescent="0.25">
      <c r="A12663" s="2" t="s">
        <v>241</v>
      </c>
      <c r="B12663" s="2" t="s">
        <v>107</v>
      </c>
      <c r="C12663" s="2" t="s">
        <v>19</v>
      </c>
      <c r="E12663" s="4">
        <v>3</v>
      </c>
      <c r="F12663" s="1">
        <v>0</v>
      </c>
      <c r="G12663" s="1">
        <v>0</v>
      </c>
      <c r="H12663" s="1">
        <v>0</v>
      </c>
      <c r="I12663" s="1">
        <v>0</v>
      </c>
      <c r="J12663">
        <v>3</v>
      </c>
      <c r="K12663" s="3">
        <v>2</v>
      </c>
      <c r="L12663" s="3">
        <v>4</v>
      </c>
      <c r="M12663" s="4">
        <v>0</v>
      </c>
      <c r="O12663" s="3">
        <v>0</v>
      </c>
      <c r="S12663">
        <f t="shared" si="394"/>
        <v>2</v>
      </c>
      <c r="T12663">
        <f t="shared" si="395"/>
        <v>3</v>
      </c>
    </row>
    <row r="12664" spans="1:20" hidden="1" x14ac:dyDescent="0.25">
      <c r="A12664" s="2" t="s">
        <v>241</v>
      </c>
      <c r="B12664" s="2" t="s">
        <v>42</v>
      </c>
      <c r="C12664" s="2" t="s">
        <v>21</v>
      </c>
      <c r="E12664" s="4">
        <v>0</v>
      </c>
      <c r="F12664" s="1">
        <v>1</v>
      </c>
      <c r="G12664" s="1">
        <v>0.03</v>
      </c>
      <c r="H12664" s="1">
        <v>0.09</v>
      </c>
      <c r="J12664">
        <v>2</v>
      </c>
      <c r="K12664" s="3">
        <v>0</v>
      </c>
      <c r="L12664" s="3">
        <v>2</v>
      </c>
      <c r="M12664" s="4">
        <v>2</v>
      </c>
      <c r="N12664" s="4">
        <v>0</v>
      </c>
      <c r="O12664" s="3">
        <v>0</v>
      </c>
      <c r="R12664" s="3">
        <v>0</v>
      </c>
      <c r="S12664">
        <f t="shared" si="394"/>
        <v>2</v>
      </c>
      <c r="T12664">
        <f t="shared" si="395"/>
        <v>2</v>
      </c>
    </row>
    <row r="12665" spans="1:20" hidden="1" x14ac:dyDescent="0.25">
      <c r="A12665" s="2" t="s">
        <v>241</v>
      </c>
      <c r="B12665" s="2" t="s">
        <v>47</v>
      </c>
      <c r="C12665" s="2" t="s">
        <v>21</v>
      </c>
      <c r="F12665" s="1">
        <v>1</v>
      </c>
      <c r="G12665" s="1">
        <v>0.04</v>
      </c>
      <c r="H12665" s="1">
        <v>0.1</v>
      </c>
      <c r="J12665">
        <v>2</v>
      </c>
      <c r="K12665" s="3">
        <v>1</v>
      </c>
      <c r="L12665" s="3">
        <v>3</v>
      </c>
      <c r="M12665" s="4">
        <v>2</v>
      </c>
      <c r="S12665">
        <f t="shared" si="394"/>
        <v>2</v>
      </c>
      <c r="T12665">
        <f t="shared" si="395"/>
        <v>2</v>
      </c>
    </row>
    <row r="12666" spans="1:20" hidden="1" x14ac:dyDescent="0.25">
      <c r="A12666" s="2" t="s">
        <v>241</v>
      </c>
      <c r="B12666" s="2" t="s">
        <v>82</v>
      </c>
      <c r="C12666" s="2" t="s">
        <v>19</v>
      </c>
      <c r="E12666" s="4">
        <v>0</v>
      </c>
      <c r="F12666" s="1">
        <v>0</v>
      </c>
      <c r="G12666" s="1">
        <v>0.01</v>
      </c>
      <c r="H12666" s="1">
        <v>0</v>
      </c>
      <c r="I12666" s="1">
        <v>0</v>
      </c>
      <c r="J12666">
        <v>1</v>
      </c>
      <c r="K12666" s="3">
        <v>0</v>
      </c>
      <c r="L12666" s="3">
        <v>1</v>
      </c>
      <c r="M12666" s="4">
        <v>0</v>
      </c>
      <c r="O12666" s="3">
        <v>0</v>
      </c>
      <c r="R12666" s="3">
        <v>0</v>
      </c>
      <c r="S12666">
        <f t="shared" si="394"/>
        <v>1</v>
      </c>
      <c r="T12666">
        <f t="shared" si="395"/>
        <v>0</v>
      </c>
    </row>
    <row r="12667" spans="1:20" hidden="1" x14ac:dyDescent="0.25">
      <c r="A12667" s="2" t="s">
        <v>241</v>
      </c>
      <c r="B12667" s="2" t="s">
        <v>96</v>
      </c>
      <c r="C12667" s="2" t="s">
        <v>19</v>
      </c>
      <c r="D12667" s="4">
        <v>1</v>
      </c>
      <c r="E12667" s="4">
        <v>0</v>
      </c>
      <c r="F12667" s="1">
        <v>0</v>
      </c>
      <c r="G12667" s="1">
        <v>0</v>
      </c>
      <c r="H12667" s="1">
        <v>0</v>
      </c>
      <c r="I12667" s="1">
        <v>0</v>
      </c>
      <c r="J12667">
        <v>1</v>
      </c>
      <c r="K12667" s="3">
        <v>3</v>
      </c>
      <c r="L12667" s="3">
        <v>4</v>
      </c>
      <c r="M12667" s="4">
        <v>0</v>
      </c>
      <c r="O12667" s="3">
        <v>0</v>
      </c>
      <c r="R12667" s="3">
        <v>0</v>
      </c>
      <c r="S12667">
        <f t="shared" si="394"/>
        <v>1</v>
      </c>
      <c r="T12667">
        <f t="shared" si="395"/>
        <v>1</v>
      </c>
    </row>
    <row r="12668" spans="1:20" hidden="1" x14ac:dyDescent="0.25">
      <c r="A12668" s="2" t="s">
        <v>241</v>
      </c>
      <c r="B12668" s="2" t="s">
        <v>90</v>
      </c>
      <c r="C12668" s="2" t="s">
        <v>21</v>
      </c>
      <c r="F12668" s="1">
        <v>0</v>
      </c>
      <c r="G12668" s="1">
        <v>0.01</v>
      </c>
      <c r="H12668" s="1">
        <v>0</v>
      </c>
      <c r="I12668" s="1">
        <v>0</v>
      </c>
      <c r="J12668">
        <v>0</v>
      </c>
      <c r="K12668" s="3">
        <v>0</v>
      </c>
      <c r="L12668" s="3">
        <v>0</v>
      </c>
      <c r="M12668" s="4">
        <v>0</v>
      </c>
      <c r="S12668">
        <f t="shared" si="394"/>
        <v>0</v>
      </c>
      <c r="T12668">
        <f t="shared" si="395"/>
        <v>0</v>
      </c>
    </row>
    <row r="12669" spans="1:20" hidden="1" x14ac:dyDescent="0.25">
      <c r="A12669" s="2" t="s">
        <v>241</v>
      </c>
      <c r="B12669" s="2" t="s">
        <v>37</v>
      </c>
      <c r="C12669" s="2" t="s">
        <v>21</v>
      </c>
      <c r="E12669" s="4">
        <v>0</v>
      </c>
      <c r="J12669">
        <v>0</v>
      </c>
      <c r="K12669" s="3">
        <v>0</v>
      </c>
      <c r="L12669" s="3">
        <v>0</v>
      </c>
      <c r="Q12669" s="4">
        <v>0</v>
      </c>
      <c r="R12669" s="3">
        <v>0</v>
      </c>
      <c r="S12669">
        <f t="shared" si="394"/>
        <v>0</v>
      </c>
      <c r="T12669">
        <f t="shared" si="395"/>
        <v>0</v>
      </c>
    </row>
    <row r="12670" spans="1:20" hidden="1" x14ac:dyDescent="0.25">
      <c r="A12670" s="2" t="s">
        <v>241</v>
      </c>
      <c r="B12670" s="2" t="s">
        <v>41</v>
      </c>
      <c r="C12670" s="2" t="s">
        <v>21</v>
      </c>
      <c r="E12670" s="4">
        <v>0</v>
      </c>
      <c r="F12670" s="1">
        <v>0</v>
      </c>
      <c r="G12670" s="1">
        <v>0</v>
      </c>
      <c r="H12670" s="1">
        <v>0</v>
      </c>
      <c r="J12670">
        <v>0</v>
      </c>
      <c r="K12670" s="3">
        <v>0</v>
      </c>
      <c r="L12670" s="3">
        <v>0</v>
      </c>
      <c r="M12670" s="4">
        <v>0</v>
      </c>
      <c r="N12670" s="4">
        <v>0</v>
      </c>
      <c r="O12670" s="3">
        <v>0</v>
      </c>
      <c r="R12670" s="3">
        <v>0</v>
      </c>
      <c r="S12670">
        <f t="shared" si="394"/>
        <v>0</v>
      </c>
      <c r="T12670">
        <f t="shared" si="395"/>
        <v>0</v>
      </c>
    </row>
    <row r="12671" spans="1:20" hidden="1" x14ac:dyDescent="0.25">
      <c r="A12671" s="2" t="s">
        <v>241</v>
      </c>
      <c r="B12671" s="2" t="s">
        <v>102</v>
      </c>
      <c r="C12671" s="2" t="s">
        <v>21</v>
      </c>
      <c r="E12671" s="4">
        <v>0</v>
      </c>
      <c r="J12671">
        <v>0</v>
      </c>
      <c r="K12671" s="3">
        <v>0</v>
      </c>
      <c r="L12671" s="3">
        <v>0</v>
      </c>
      <c r="Q12671" s="4">
        <v>0</v>
      </c>
      <c r="R12671" s="3">
        <v>0</v>
      </c>
      <c r="S12671">
        <f t="shared" si="394"/>
        <v>0</v>
      </c>
      <c r="T12671">
        <f t="shared" si="395"/>
        <v>0</v>
      </c>
    </row>
    <row r="12672" spans="1:20" hidden="1" x14ac:dyDescent="0.25">
      <c r="A12672" s="2" t="s">
        <v>241</v>
      </c>
      <c r="B12672" s="2" t="s">
        <v>70</v>
      </c>
      <c r="C12672" s="2" t="s">
        <v>21</v>
      </c>
      <c r="D12672" s="4">
        <v>0</v>
      </c>
      <c r="J12672">
        <v>0</v>
      </c>
      <c r="K12672" s="3">
        <v>0</v>
      </c>
      <c r="L12672" s="3">
        <v>0</v>
      </c>
      <c r="S12672">
        <f t="shared" si="394"/>
        <v>0</v>
      </c>
      <c r="T12672">
        <f t="shared" si="395"/>
        <v>0</v>
      </c>
    </row>
    <row r="12673" spans="1:20" hidden="1" x14ac:dyDescent="0.25">
      <c r="A12673" s="2" t="s">
        <v>241</v>
      </c>
      <c r="B12673" s="2" t="s">
        <v>55</v>
      </c>
      <c r="C12673" s="2" t="s">
        <v>21</v>
      </c>
      <c r="F12673" s="1">
        <v>14</v>
      </c>
      <c r="H12673" s="1">
        <v>0.17</v>
      </c>
      <c r="I12673" s="1">
        <v>0.41</v>
      </c>
      <c r="S12673">
        <f t="shared" si="394"/>
        <v>0</v>
      </c>
      <c r="T12673">
        <f t="shared" si="395"/>
        <v>0</v>
      </c>
    </row>
    <row r="12674" spans="1:20" hidden="1" x14ac:dyDescent="0.25">
      <c r="A12674" s="2" t="s">
        <v>242</v>
      </c>
      <c r="B12674" s="2" t="s">
        <v>24</v>
      </c>
      <c r="C12674" s="2" t="s">
        <v>21</v>
      </c>
      <c r="E12674" s="4">
        <v>0</v>
      </c>
      <c r="F12674" s="1">
        <v>459</v>
      </c>
      <c r="G12674" s="1">
        <v>279.52</v>
      </c>
      <c r="H12674" s="1">
        <v>2.2999999999999998</v>
      </c>
      <c r="I12674" s="1">
        <v>5.36</v>
      </c>
      <c r="J12674">
        <v>3292</v>
      </c>
      <c r="K12674" s="3">
        <v>0</v>
      </c>
      <c r="L12674" s="3">
        <v>0</v>
      </c>
      <c r="M12674" s="4">
        <v>3292</v>
      </c>
      <c r="O12674" s="3">
        <v>3292</v>
      </c>
      <c r="R12674" s="3">
        <v>0</v>
      </c>
      <c r="S12674">
        <f t="shared" ref="S12674:S12737" si="396">-K12674+L12674+O12674+R12674</f>
        <v>3292</v>
      </c>
      <c r="T12674">
        <f t="shared" ref="T12674:T12737" si="397">M12674+N12674+P12674+Q12674+D12674+E12674</f>
        <v>3292</v>
      </c>
    </row>
    <row r="12675" spans="1:20" hidden="1" x14ac:dyDescent="0.25">
      <c r="A12675" s="2" t="s">
        <v>242</v>
      </c>
      <c r="B12675" s="2" t="s">
        <v>65</v>
      </c>
      <c r="C12675" s="2" t="s">
        <v>21</v>
      </c>
      <c r="F12675" s="1">
        <v>195</v>
      </c>
      <c r="G12675" s="1">
        <v>99.61</v>
      </c>
      <c r="H12675" s="1">
        <v>0.26</v>
      </c>
      <c r="I12675" s="1">
        <v>4.12</v>
      </c>
      <c r="J12675">
        <v>1394</v>
      </c>
      <c r="K12675" s="3">
        <v>8</v>
      </c>
      <c r="L12675" s="3">
        <v>2</v>
      </c>
      <c r="M12675" s="4">
        <v>1173</v>
      </c>
      <c r="N12675" s="4">
        <v>90</v>
      </c>
      <c r="O12675" s="3">
        <v>2241</v>
      </c>
      <c r="P12675" s="4">
        <v>132</v>
      </c>
      <c r="R12675" s="3">
        <v>-840</v>
      </c>
      <c r="S12675">
        <f t="shared" si="396"/>
        <v>1395</v>
      </c>
      <c r="T12675">
        <f t="shared" si="397"/>
        <v>1395</v>
      </c>
    </row>
    <row r="12676" spans="1:20" hidden="1" x14ac:dyDescent="0.25">
      <c r="A12676" s="2" t="s">
        <v>242</v>
      </c>
      <c r="B12676" s="2" t="s">
        <v>99</v>
      </c>
      <c r="C12676" s="2" t="s">
        <v>21</v>
      </c>
      <c r="F12676" s="1">
        <v>269</v>
      </c>
      <c r="G12676" s="1">
        <v>95.88</v>
      </c>
      <c r="H12676" s="1">
        <v>0.39</v>
      </c>
      <c r="I12676" s="1">
        <v>1.49</v>
      </c>
      <c r="J12676">
        <v>1218</v>
      </c>
      <c r="K12676" s="3">
        <v>4</v>
      </c>
      <c r="L12676" s="3">
        <v>94</v>
      </c>
      <c r="M12676" s="4">
        <v>1129</v>
      </c>
      <c r="N12676" s="4">
        <v>88</v>
      </c>
      <c r="O12676" s="3">
        <v>2948</v>
      </c>
      <c r="R12676" s="3">
        <v>-1820</v>
      </c>
      <c r="S12676">
        <f t="shared" si="396"/>
        <v>1218</v>
      </c>
      <c r="T12676">
        <f t="shared" si="397"/>
        <v>1217</v>
      </c>
    </row>
    <row r="12677" spans="1:20" hidden="1" x14ac:dyDescent="0.25">
      <c r="A12677" s="2" t="s">
        <v>242</v>
      </c>
      <c r="B12677" s="2" t="s">
        <v>104</v>
      </c>
      <c r="C12677" s="2" t="s">
        <v>21</v>
      </c>
      <c r="F12677" s="1">
        <v>227</v>
      </c>
      <c r="G12677" s="1">
        <v>86.32</v>
      </c>
      <c r="H12677" s="1">
        <v>0.47</v>
      </c>
      <c r="I12677" s="1">
        <v>3.07</v>
      </c>
      <c r="J12677">
        <v>1081</v>
      </c>
      <c r="K12677" s="3">
        <v>0</v>
      </c>
      <c r="L12677" s="3">
        <v>0</v>
      </c>
      <c r="M12677" s="4">
        <v>1017</v>
      </c>
      <c r="N12677" s="4">
        <v>65</v>
      </c>
      <c r="O12677" s="3">
        <v>1081</v>
      </c>
      <c r="R12677" s="3">
        <v>0</v>
      </c>
      <c r="S12677">
        <f t="shared" si="396"/>
        <v>1081</v>
      </c>
      <c r="T12677">
        <f t="shared" si="397"/>
        <v>1082</v>
      </c>
    </row>
    <row r="12678" spans="1:20" hidden="1" x14ac:dyDescent="0.25">
      <c r="A12678" s="2" t="s">
        <v>242</v>
      </c>
      <c r="B12678" s="2" t="s">
        <v>50</v>
      </c>
      <c r="C12678" s="2" t="s">
        <v>21</v>
      </c>
      <c r="F12678" s="1">
        <v>25</v>
      </c>
      <c r="G12678" s="1">
        <v>43.62</v>
      </c>
      <c r="H12678" s="1">
        <v>0.15</v>
      </c>
      <c r="I12678" s="1">
        <v>1.17</v>
      </c>
      <c r="J12678">
        <v>544</v>
      </c>
      <c r="K12678" s="3">
        <v>13</v>
      </c>
      <c r="L12678" s="3">
        <v>19</v>
      </c>
      <c r="M12678" s="4">
        <v>514</v>
      </c>
      <c r="N12678" s="4">
        <v>31</v>
      </c>
      <c r="O12678" s="3">
        <v>541</v>
      </c>
      <c r="R12678" s="3">
        <v>-2</v>
      </c>
      <c r="S12678">
        <f t="shared" si="396"/>
        <v>545</v>
      </c>
      <c r="T12678">
        <f t="shared" si="397"/>
        <v>545</v>
      </c>
    </row>
    <row r="12679" spans="1:20" hidden="1" x14ac:dyDescent="0.25">
      <c r="A12679" s="2" t="s">
        <v>242</v>
      </c>
      <c r="B12679" s="2" t="s">
        <v>92</v>
      </c>
      <c r="C12679" s="2" t="s">
        <v>21</v>
      </c>
      <c r="F12679" s="1">
        <v>314</v>
      </c>
      <c r="G12679" s="1">
        <v>34.130000000000003</v>
      </c>
      <c r="H12679" s="1">
        <v>1.4</v>
      </c>
      <c r="I12679" s="1">
        <v>20.29</v>
      </c>
      <c r="J12679">
        <v>438</v>
      </c>
      <c r="K12679" s="3">
        <v>4</v>
      </c>
      <c r="L12679" s="3">
        <v>4</v>
      </c>
      <c r="M12679" s="4">
        <v>402</v>
      </c>
      <c r="N12679" s="4">
        <v>22</v>
      </c>
      <c r="O12679" s="3">
        <v>438</v>
      </c>
      <c r="P12679" s="4">
        <v>14</v>
      </c>
      <c r="R12679" s="3">
        <v>0</v>
      </c>
      <c r="S12679">
        <f t="shared" si="396"/>
        <v>438</v>
      </c>
      <c r="T12679">
        <f t="shared" si="397"/>
        <v>438</v>
      </c>
    </row>
    <row r="12680" spans="1:20" hidden="1" x14ac:dyDescent="0.25">
      <c r="A12680" s="2" t="s">
        <v>242</v>
      </c>
      <c r="B12680" s="2" t="s">
        <v>36</v>
      </c>
      <c r="C12680" s="2" t="s">
        <v>21</v>
      </c>
      <c r="F12680" s="1">
        <v>54</v>
      </c>
      <c r="G12680" s="1">
        <v>24.01</v>
      </c>
      <c r="H12680" s="1">
        <v>4.05</v>
      </c>
      <c r="I12680" s="1">
        <v>0.66</v>
      </c>
      <c r="J12680">
        <v>287</v>
      </c>
      <c r="K12680" s="3">
        <v>1</v>
      </c>
      <c r="L12680" s="3">
        <v>15</v>
      </c>
      <c r="M12680" s="4">
        <v>283</v>
      </c>
      <c r="N12680" s="4">
        <v>4</v>
      </c>
      <c r="O12680" s="3">
        <v>273</v>
      </c>
      <c r="R12680" s="3">
        <v>0</v>
      </c>
      <c r="S12680">
        <f t="shared" si="396"/>
        <v>287</v>
      </c>
      <c r="T12680">
        <f t="shared" si="397"/>
        <v>287</v>
      </c>
    </row>
    <row r="12681" spans="1:20" hidden="1" x14ac:dyDescent="0.25">
      <c r="A12681" s="2" t="s">
        <v>242</v>
      </c>
      <c r="B12681" s="2" t="s">
        <v>52</v>
      </c>
      <c r="C12681" s="2" t="s">
        <v>21</v>
      </c>
      <c r="E12681" s="4">
        <v>0</v>
      </c>
      <c r="F12681" s="1">
        <v>125</v>
      </c>
      <c r="G12681" s="1">
        <v>14.34</v>
      </c>
      <c r="H12681" s="1">
        <v>1.34</v>
      </c>
      <c r="I12681" s="1">
        <v>3.29</v>
      </c>
      <c r="J12681">
        <v>251</v>
      </c>
      <c r="K12681" s="3">
        <v>15</v>
      </c>
      <c r="L12681" s="3">
        <v>68</v>
      </c>
      <c r="M12681" s="4">
        <v>169</v>
      </c>
      <c r="N12681" s="4">
        <v>73</v>
      </c>
      <c r="O12681" s="3">
        <v>668</v>
      </c>
      <c r="P12681" s="4">
        <v>9</v>
      </c>
      <c r="R12681" s="3">
        <v>-470</v>
      </c>
      <c r="S12681">
        <f t="shared" si="396"/>
        <v>251</v>
      </c>
      <c r="T12681">
        <f t="shared" si="397"/>
        <v>251</v>
      </c>
    </row>
    <row r="12682" spans="1:20" hidden="1" x14ac:dyDescent="0.25">
      <c r="A12682" s="2" t="s">
        <v>242</v>
      </c>
      <c r="B12682" s="2" t="s">
        <v>114</v>
      </c>
      <c r="C12682" s="2" t="s">
        <v>21</v>
      </c>
      <c r="F12682" s="1">
        <v>88</v>
      </c>
      <c r="G12682" s="1">
        <v>9.91</v>
      </c>
      <c r="H12682" s="1">
        <v>0.72</v>
      </c>
      <c r="I12682" s="1">
        <v>2.4500000000000002</v>
      </c>
      <c r="J12682">
        <v>155</v>
      </c>
      <c r="K12682" s="3">
        <v>3</v>
      </c>
      <c r="L12682" s="3">
        <v>0</v>
      </c>
      <c r="M12682" s="4">
        <v>117</v>
      </c>
      <c r="N12682" s="4">
        <v>5</v>
      </c>
      <c r="O12682" s="3">
        <v>157</v>
      </c>
      <c r="P12682" s="4">
        <v>2</v>
      </c>
      <c r="Q12682" s="4">
        <v>32</v>
      </c>
      <c r="R12682" s="3">
        <v>0</v>
      </c>
      <c r="S12682">
        <f t="shared" si="396"/>
        <v>154</v>
      </c>
      <c r="T12682">
        <f t="shared" si="397"/>
        <v>156</v>
      </c>
    </row>
    <row r="12683" spans="1:20" hidden="1" x14ac:dyDescent="0.25">
      <c r="A12683" s="2" t="s">
        <v>242</v>
      </c>
      <c r="B12683" s="2" t="s">
        <v>27</v>
      </c>
      <c r="C12683" s="2" t="s">
        <v>21</v>
      </c>
      <c r="E12683" s="4">
        <v>0</v>
      </c>
      <c r="F12683" s="1">
        <v>85</v>
      </c>
      <c r="G12683" s="1">
        <v>11.34</v>
      </c>
      <c r="H12683" s="1">
        <v>0.39</v>
      </c>
      <c r="I12683" s="1">
        <v>2.5499999999999998</v>
      </c>
      <c r="J12683">
        <v>147</v>
      </c>
      <c r="K12683" s="3">
        <v>35</v>
      </c>
      <c r="L12683" s="3">
        <v>111</v>
      </c>
      <c r="M12683" s="4">
        <v>134</v>
      </c>
      <c r="N12683" s="4">
        <v>10</v>
      </c>
      <c r="O12683" s="3">
        <v>70</v>
      </c>
      <c r="P12683" s="4">
        <v>3</v>
      </c>
      <c r="R12683" s="3">
        <v>0</v>
      </c>
      <c r="S12683">
        <f t="shared" si="396"/>
        <v>146</v>
      </c>
      <c r="T12683">
        <f t="shared" si="397"/>
        <v>147</v>
      </c>
    </row>
    <row r="12684" spans="1:20" hidden="1" x14ac:dyDescent="0.25">
      <c r="A12684" s="2" t="s">
        <v>242</v>
      </c>
      <c r="B12684" s="2" t="s">
        <v>73</v>
      </c>
      <c r="C12684" s="2" t="s">
        <v>21</v>
      </c>
      <c r="F12684" s="1">
        <v>5</v>
      </c>
      <c r="G12684" s="1">
        <v>10.76</v>
      </c>
      <c r="H12684" s="1">
        <v>0.06</v>
      </c>
      <c r="I12684" s="1">
        <v>0.24</v>
      </c>
      <c r="J12684">
        <v>127</v>
      </c>
      <c r="K12684" s="3">
        <v>0</v>
      </c>
      <c r="L12684" s="3">
        <v>3</v>
      </c>
      <c r="M12684" s="4">
        <v>127</v>
      </c>
      <c r="O12684" s="3">
        <v>123</v>
      </c>
      <c r="R12684" s="3">
        <v>0</v>
      </c>
      <c r="S12684">
        <f t="shared" si="396"/>
        <v>126</v>
      </c>
      <c r="T12684">
        <f t="shared" si="397"/>
        <v>127</v>
      </c>
    </row>
    <row r="12685" spans="1:20" hidden="1" x14ac:dyDescent="0.25">
      <c r="A12685" s="2" t="s">
        <v>242</v>
      </c>
      <c r="B12685" s="2" t="s">
        <v>70</v>
      </c>
      <c r="C12685" s="2" t="s">
        <v>21</v>
      </c>
      <c r="J12685">
        <v>115</v>
      </c>
      <c r="O12685" s="3">
        <v>115</v>
      </c>
      <c r="Q12685" s="4">
        <v>115</v>
      </c>
      <c r="S12685">
        <f t="shared" si="396"/>
        <v>115</v>
      </c>
      <c r="T12685">
        <f t="shared" si="397"/>
        <v>115</v>
      </c>
    </row>
    <row r="12686" spans="1:20" hidden="1" x14ac:dyDescent="0.25">
      <c r="A12686" s="2" t="s">
        <v>242</v>
      </c>
      <c r="B12686" s="2" t="s">
        <v>67</v>
      </c>
      <c r="C12686" s="2" t="s">
        <v>21</v>
      </c>
      <c r="E12686" s="4">
        <v>0</v>
      </c>
      <c r="F12686" s="1">
        <v>83</v>
      </c>
      <c r="G12686" s="1">
        <v>8.6999999999999993</v>
      </c>
      <c r="H12686" s="1">
        <v>0.12</v>
      </c>
      <c r="I12686" s="1">
        <v>1.6</v>
      </c>
      <c r="J12686">
        <v>111</v>
      </c>
      <c r="K12686" s="3">
        <v>17</v>
      </c>
      <c r="L12686" s="3">
        <v>65</v>
      </c>
      <c r="M12686" s="4">
        <v>102</v>
      </c>
      <c r="N12686" s="4">
        <v>8</v>
      </c>
      <c r="O12686" s="3">
        <v>63</v>
      </c>
      <c r="P12686" s="4">
        <v>1</v>
      </c>
      <c r="R12686" s="3">
        <v>0</v>
      </c>
      <c r="S12686">
        <f t="shared" si="396"/>
        <v>111</v>
      </c>
      <c r="T12686">
        <f t="shared" si="397"/>
        <v>111</v>
      </c>
    </row>
    <row r="12687" spans="1:20" hidden="1" x14ac:dyDescent="0.25">
      <c r="A12687" s="2" t="s">
        <v>242</v>
      </c>
      <c r="B12687" s="2" t="s">
        <v>49</v>
      </c>
      <c r="C12687" s="2" t="s">
        <v>19</v>
      </c>
      <c r="F12687" s="1">
        <v>12</v>
      </c>
      <c r="G12687" s="1">
        <v>7.23</v>
      </c>
      <c r="H12687" s="1">
        <v>0.54</v>
      </c>
      <c r="I12687" s="1">
        <v>0.69</v>
      </c>
      <c r="J12687">
        <v>96</v>
      </c>
      <c r="K12687" s="3">
        <v>130</v>
      </c>
      <c r="L12687" s="3">
        <v>5</v>
      </c>
      <c r="M12687" s="4">
        <v>85</v>
      </c>
      <c r="N12687" s="4">
        <v>11</v>
      </c>
      <c r="O12687" s="3">
        <v>221</v>
      </c>
      <c r="S12687">
        <f t="shared" si="396"/>
        <v>96</v>
      </c>
      <c r="T12687">
        <f t="shared" si="397"/>
        <v>96</v>
      </c>
    </row>
    <row r="12688" spans="1:20" hidden="1" x14ac:dyDescent="0.25">
      <c r="A12688" s="2" t="s">
        <v>242</v>
      </c>
      <c r="B12688" s="2" t="s">
        <v>111</v>
      </c>
      <c r="C12688" s="2" t="s">
        <v>21</v>
      </c>
      <c r="F12688" s="1">
        <v>17</v>
      </c>
      <c r="G12688" s="1">
        <v>7.14</v>
      </c>
      <c r="H12688" s="1">
        <v>0.02</v>
      </c>
      <c r="I12688" s="1">
        <v>0.28999999999999998</v>
      </c>
      <c r="J12688">
        <v>93</v>
      </c>
      <c r="K12688" s="3">
        <v>0</v>
      </c>
      <c r="L12688" s="3">
        <v>0</v>
      </c>
      <c r="M12688" s="4">
        <v>84</v>
      </c>
      <c r="N12688" s="4">
        <v>9</v>
      </c>
      <c r="O12688" s="3">
        <v>93</v>
      </c>
      <c r="R12688" s="3">
        <v>0</v>
      </c>
      <c r="S12688">
        <f t="shared" si="396"/>
        <v>93</v>
      </c>
      <c r="T12688">
        <f t="shared" si="397"/>
        <v>93</v>
      </c>
    </row>
    <row r="12689" spans="1:20" hidden="1" x14ac:dyDescent="0.25">
      <c r="A12689" s="2" t="s">
        <v>242</v>
      </c>
      <c r="B12689" s="2" t="s">
        <v>23</v>
      </c>
      <c r="C12689" s="2" t="s">
        <v>21</v>
      </c>
      <c r="F12689" s="1">
        <v>5</v>
      </c>
      <c r="G12689" s="1">
        <v>6.92</v>
      </c>
      <c r="H12689" s="1">
        <v>0.04</v>
      </c>
      <c r="I12689" s="1">
        <v>0.04</v>
      </c>
      <c r="J12689">
        <v>81</v>
      </c>
      <c r="K12689" s="3">
        <v>1</v>
      </c>
      <c r="L12689" s="3">
        <v>0</v>
      </c>
      <c r="M12689" s="4">
        <v>82</v>
      </c>
      <c r="O12689" s="3">
        <v>82</v>
      </c>
      <c r="S12689">
        <f t="shared" si="396"/>
        <v>81</v>
      </c>
      <c r="T12689">
        <f t="shared" si="397"/>
        <v>82</v>
      </c>
    </row>
    <row r="12690" spans="1:20" hidden="1" x14ac:dyDescent="0.25">
      <c r="A12690" s="2" t="s">
        <v>242</v>
      </c>
      <c r="B12690" s="2" t="s">
        <v>86</v>
      </c>
      <c r="C12690" s="2" t="s">
        <v>21</v>
      </c>
      <c r="F12690" s="1">
        <v>20</v>
      </c>
      <c r="G12690" s="1">
        <v>6.22</v>
      </c>
      <c r="I12690" s="1">
        <v>0.44</v>
      </c>
      <c r="J12690">
        <v>81</v>
      </c>
      <c r="K12690" s="3">
        <v>0</v>
      </c>
      <c r="L12690" s="3">
        <v>0</v>
      </c>
      <c r="M12690" s="4">
        <v>73</v>
      </c>
      <c r="N12690" s="4">
        <v>8</v>
      </c>
      <c r="O12690" s="3">
        <v>81</v>
      </c>
      <c r="R12690" s="3">
        <v>0</v>
      </c>
      <c r="S12690">
        <f t="shared" si="396"/>
        <v>81</v>
      </c>
      <c r="T12690">
        <f t="shared" si="397"/>
        <v>81</v>
      </c>
    </row>
    <row r="12691" spans="1:20" hidden="1" x14ac:dyDescent="0.25">
      <c r="A12691" s="2" t="s">
        <v>242</v>
      </c>
      <c r="B12691" s="2" t="s">
        <v>98</v>
      </c>
      <c r="C12691" s="2" t="s">
        <v>21</v>
      </c>
      <c r="F12691" s="1">
        <v>16</v>
      </c>
      <c r="G12691" s="1">
        <v>6.01</v>
      </c>
      <c r="H12691" s="1">
        <v>0.03</v>
      </c>
      <c r="I12691" s="1">
        <v>0.26</v>
      </c>
      <c r="J12691">
        <v>79</v>
      </c>
      <c r="M12691" s="4">
        <v>71</v>
      </c>
      <c r="N12691" s="4">
        <v>8</v>
      </c>
      <c r="O12691" s="3">
        <v>79</v>
      </c>
      <c r="S12691">
        <f t="shared" si="396"/>
        <v>79</v>
      </c>
      <c r="T12691">
        <f t="shared" si="397"/>
        <v>79</v>
      </c>
    </row>
    <row r="12692" spans="1:20" hidden="1" x14ac:dyDescent="0.25">
      <c r="A12692" s="2" t="s">
        <v>242</v>
      </c>
      <c r="B12692" s="2" t="s">
        <v>26</v>
      </c>
      <c r="C12692" s="2" t="s">
        <v>21</v>
      </c>
      <c r="F12692" s="1">
        <v>7</v>
      </c>
      <c r="G12692" s="1">
        <v>5.53</v>
      </c>
      <c r="I12692" s="1">
        <v>0.08</v>
      </c>
      <c r="J12692">
        <v>65</v>
      </c>
      <c r="K12692" s="3">
        <v>37</v>
      </c>
      <c r="L12692" s="3">
        <v>3</v>
      </c>
      <c r="M12692" s="4">
        <v>65</v>
      </c>
      <c r="O12692" s="3">
        <v>99</v>
      </c>
      <c r="R12692" s="3">
        <v>0</v>
      </c>
      <c r="S12692">
        <f t="shared" si="396"/>
        <v>65</v>
      </c>
      <c r="T12692">
        <f t="shared" si="397"/>
        <v>65</v>
      </c>
    </row>
    <row r="12693" spans="1:20" hidden="1" x14ac:dyDescent="0.25">
      <c r="A12693" s="2" t="s">
        <v>242</v>
      </c>
      <c r="B12693" s="2" t="s">
        <v>68</v>
      </c>
      <c r="C12693" s="2" t="s">
        <v>21</v>
      </c>
      <c r="F12693" s="1">
        <v>50</v>
      </c>
      <c r="G12693" s="1">
        <v>5.0999999999999996</v>
      </c>
      <c r="J12693">
        <v>60</v>
      </c>
      <c r="K12693" s="3">
        <v>14</v>
      </c>
      <c r="L12693" s="3">
        <v>63</v>
      </c>
      <c r="M12693" s="4">
        <v>60</v>
      </c>
      <c r="O12693" s="3">
        <v>11</v>
      </c>
      <c r="R12693" s="3">
        <v>0</v>
      </c>
      <c r="S12693">
        <f t="shared" si="396"/>
        <v>60</v>
      </c>
      <c r="T12693">
        <f t="shared" si="397"/>
        <v>60</v>
      </c>
    </row>
    <row r="12694" spans="1:20" hidden="1" x14ac:dyDescent="0.25">
      <c r="A12694" s="2" t="s">
        <v>242</v>
      </c>
      <c r="B12694" s="2" t="s">
        <v>75</v>
      </c>
      <c r="C12694" s="2" t="s">
        <v>19</v>
      </c>
      <c r="F12694" s="1">
        <v>13</v>
      </c>
      <c r="G12694" s="1">
        <v>2.5299999999999998</v>
      </c>
      <c r="H12694" s="1">
        <v>0.98</v>
      </c>
      <c r="I12694" s="1">
        <v>1.01</v>
      </c>
      <c r="J12694">
        <v>29</v>
      </c>
      <c r="K12694" s="3">
        <v>1</v>
      </c>
      <c r="L12694" s="3">
        <v>0</v>
      </c>
      <c r="M12694" s="4">
        <v>30</v>
      </c>
      <c r="O12694" s="3">
        <v>30</v>
      </c>
      <c r="S12694">
        <f t="shared" si="396"/>
        <v>29</v>
      </c>
      <c r="T12694">
        <f t="shared" si="397"/>
        <v>30</v>
      </c>
    </row>
    <row r="12695" spans="1:20" hidden="1" x14ac:dyDescent="0.25">
      <c r="A12695" s="2" t="s">
        <v>242</v>
      </c>
      <c r="B12695" s="2" t="s">
        <v>108</v>
      </c>
      <c r="C12695" s="2" t="s">
        <v>21</v>
      </c>
      <c r="F12695" s="1">
        <v>19</v>
      </c>
      <c r="G12695" s="1">
        <v>2.1</v>
      </c>
      <c r="H12695" s="1">
        <v>0.06</v>
      </c>
      <c r="I12695" s="1">
        <v>1.28</v>
      </c>
      <c r="J12695">
        <v>27</v>
      </c>
      <c r="K12695" s="3">
        <v>1</v>
      </c>
      <c r="L12695" s="3">
        <v>0</v>
      </c>
      <c r="M12695" s="4">
        <v>25</v>
      </c>
      <c r="N12695" s="4">
        <v>1</v>
      </c>
      <c r="O12695" s="3">
        <v>28</v>
      </c>
      <c r="P12695" s="4">
        <v>1</v>
      </c>
      <c r="R12695" s="3">
        <v>0</v>
      </c>
      <c r="S12695">
        <f t="shared" si="396"/>
        <v>27</v>
      </c>
      <c r="T12695">
        <f t="shared" si="397"/>
        <v>27</v>
      </c>
    </row>
    <row r="12696" spans="1:20" hidden="1" x14ac:dyDescent="0.25">
      <c r="A12696" s="2" t="s">
        <v>242</v>
      </c>
      <c r="B12696" s="2" t="s">
        <v>109</v>
      </c>
      <c r="C12696" s="2" t="s">
        <v>19</v>
      </c>
      <c r="E12696" s="4">
        <v>0</v>
      </c>
      <c r="F12696" s="1">
        <v>4</v>
      </c>
      <c r="G12696" s="1">
        <v>2.19</v>
      </c>
      <c r="H12696" s="1">
        <v>0.08</v>
      </c>
      <c r="I12696" s="1">
        <v>0.77</v>
      </c>
      <c r="J12696">
        <v>26</v>
      </c>
      <c r="K12696" s="3">
        <v>0</v>
      </c>
      <c r="L12696" s="3">
        <v>26</v>
      </c>
      <c r="M12696" s="4">
        <v>26</v>
      </c>
      <c r="S12696">
        <f t="shared" si="396"/>
        <v>26</v>
      </c>
      <c r="T12696">
        <f t="shared" si="397"/>
        <v>26</v>
      </c>
    </row>
    <row r="12697" spans="1:20" hidden="1" x14ac:dyDescent="0.25">
      <c r="A12697" s="2" t="s">
        <v>242</v>
      </c>
      <c r="B12697" s="2" t="s">
        <v>113</v>
      </c>
      <c r="C12697" s="2" t="s">
        <v>21</v>
      </c>
      <c r="F12697" s="1">
        <v>21</v>
      </c>
      <c r="G12697" s="1">
        <v>1.93</v>
      </c>
      <c r="H12697" s="1">
        <v>0.94</v>
      </c>
      <c r="I12697" s="1">
        <v>1.78</v>
      </c>
      <c r="J12697">
        <v>25</v>
      </c>
      <c r="K12697" s="3">
        <v>0</v>
      </c>
      <c r="L12697" s="3">
        <v>0</v>
      </c>
      <c r="M12697" s="4">
        <v>23</v>
      </c>
      <c r="N12697" s="4">
        <v>1</v>
      </c>
      <c r="O12697" s="3">
        <v>25</v>
      </c>
      <c r="P12697" s="4">
        <v>1</v>
      </c>
      <c r="R12697" s="3">
        <v>0</v>
      </c>
      <c r="S12697">
        <f t="shared" si="396"/>
        <v>25</v>
      </c>
      <c r="T12697">
        <f t="shared" si="397"/>
        <v>25</v>
      </c>
    </row>
    <row r="12698" spans="1:20" hidden="1" x14ac:dyDescent="0.25">
      <c r="A12698" s="2" t="s">
        <v>242</v>
      </c>
      <c r="B12698" s="2" t="s">
        <v>74</v>
      </c>
      <c r="C12698" s="2" t="s">
        <v>19</v>
      </c>
      <c r="F12698" s="1">
        <v>7</v>
      </c>
      <c r="G12698" s="1">
        <v>1.93</v>
      </c>
      <c r="H12698" s="1">
        <v>0.42</v>
      </c>
      <c r="I12698" s="1">
        <v>0.74</v>
      </c>
      <c r="J12698">
        <v>23</v>
      </c>
      <c r="M12698" s="4">
        <v>23</v>
      </c>
      <c r="O12698" s="3">
        <v>23</v>
      </c>
      <c r="S12698">
        <f t="shared" si="396"/>
        <v>23</v>
      </c>
      <c r="T12698">
        <f t="shared" si="397"/>
        <v>23</v>
      </c>
    </row>
    <row r="12699" spans="1:20" hidden="1" x14ac:dyDescent="0.25">
      <c r="A12699" s="2" t="s">
        <v>242</v>
      </c>
      <c r="B12699" s="2" t="s">
        <v>45</v>
      </c>
      <c r="C12699" s="2" t="s">
        <v>21</v>
      </c>
      <c r="E12699" s="4">
        <v>0</v>
      </c>
      <c r="F12699" s="1">
        <v>46</v>
      </c>
      <c r="G12699" s="1">
        <v>1.9</v>
      </c>
      <c r="H12699" s="1">
        <v>5.21</v>
      </c>
      <c r="J12699">
        <v>22</v>
      </c>
      <c r="K12699" s="3">
        <v>0</v>
      </c>
      <c r="L12699" s="3">
        <v>22</v>
      </c>
      <c r="M12699" s="4">
        <v>22</v>
      </c>
      <c r="R12699" s="3">
        <v>0</v>
      </c>
      <c r="S12699">
        <f t="shared" si="396"/>
        <v>22</v>
      </c>
      <c r="T12699">
        <f t="shared" si="397"/>
        <v>22</v>
      </c>
    </row>
    <row r="12700" spans="1:20" hidden="1" x14ac:dyDescent="0.25">
      <c r="A12700" s="2" t="s">
        <v>242</v>
      </c>
      <c r="B12700" s="2" t="s">
        <v>40</v>
      </c>
      <c r="C12700" s="2" t="s">
        <v>21</v>
      </c>
      <c r="E12700" s="4">
        <v>17</v>
      </c>
      <c r="F12700" s="1">
        <v>3</v>
      </c>
      <c r="G12700" s="1">
        <v>0.11</v>
      </c>
      <c r="H12700" s="1">
        <v>0.31</v>
      </c>
      <c r="I12700" s="1">
        <v>0</v>
      </c>
      <c r="J12700">
        <v>18</v>
      </c>
      <c r="K12700" s="3">
        <v>4</v>
      </c>
      <c r="L12700" s="3">
        <v>21</v>
      </c>
      <c r="M12700" s="4">
        <v>1</v>
      </c>
      <c r="R12700" s="3">
        <v>1</v>
      </c>
      <c r="S12700">
        <f t="shared" si="396"/>
        <v>18</v>
      </c>
      <c r="T12700">
        <f t="shared" si="397"/>
        <v>18</v>
      </c>
    </row>
    <row r="12701" spans="1:20" hidden="1" x14ac:dyDescent="0.25">
      <c r="A12701" s="2" t="s">
        <v>242</v>
      </c>
      <c r="B12701" s="2" t="s">
        <v>60</v>
      </c>
      <c r="C12701" s="2" t="s">
        <v>21</v>
      </c>
      <c r="F12701" s="1">
        <v>0</v>
      </c>
      <c r="G12701" s="1">
        <v>0.06</v>
      </c>
      <c r="I12701" s="1">
        <v>0.01</v>
      </c>
      <c r="J12701">
        <v>18</v>
      </c>
      <c r="K12701" s="3">
        <v>0</v>
      </c>
      <c r="L12701" s="3">
        <v>18</v>
      </c>
      <c r="M12701" s="4">
        <v>1</v>
      </c>
      <c r="O12701" s="3">
        <v>0</v>
      </c>
      <c r="P12701" s="4">
        <v>0</v>
      </c>
      <c r="Q12701" s="4">
        <v>17</v>
      </c>
      <c r="R12701" s="3">
        <v>0</v>
      </c>
      <c r="S12701">
        <f t="shared" si="396"/>
        <v>18</v>
      </c>
      <c r="T12701">
        <f t="shared" si="397"/>
        <v>18</v>
      </c>
    </row>
    <row r="12702" spans="1:20" hidden="1" x14ac:dyDescent="0.25">
      <c r="A12702" s="2" t="s">
        <v>242</v>
      </c>
      <c r="B12702" s="2" t="s">
        <v>62</v>
      </c>
      <c r="C12702" s="2" t="s">
        <v>19</v>
      </c>
      <c r="E12702" s="4">
        <v>0</v>
      </c>
      <c r="F12702" s="1">
        <v>3</v>
      </c>
      <c r="G12702" s="1">
        <v>1.48</v>
      </c>
      <c r="H12702" s="1">
        <v>0.1</v>
      </c>
      <c r="I12702" s="1">
        <v>0.44</v>
      </c>
      <c r="J12702">
        <v>17</v>
      </c>
      <c r="K12702" s="3">
        <v>0</v>
      </c>
      <c r="L12702" s="3">
        <v>0</v>
      </c>
      <c r="M12702" s="4">
        <v>17</v>
      </c>
      <c r="O12702" s="3">
        <v>17</v>
      </c>
      <c r="S12702">
        <f t="shared" si="396"/>
        <v>17</v>
      </c>
      <c r="T12702">
        <f t="shared" si="397"/>
        <v>17</v>
      </c>
    </row>
    <row r="12703" spans="1:20" hidden="1" x14ac:dyDescent="0.25">
      <c r="A12703" s="2" t="s">
        <v>242</v>
      </c>
      <c r="B12703" s="2" t="s">
        <v>77</v>
      </c>
      <c r="C12703" s="2" t="s">
        <v>19</v>
      </c>
      <c r="F12703" s="1">
        <v>4</v>
      </c>
      <c r="G12703" s="1">
        <v>1.45</v>
      </c>
      <c r="H12703" s="1">
        <v>0.14000000000000001</v>
      </c>
      <c r="I12703" s="1">
        <v>0.71</v>
      </c>
      <c r="J12703">
        <v>17</v>
      </c>
      <c r="L12703" s="3">
        <v>0</v>
      </c>
      <c r="M12703" s="4">
        <v>17</v>
      </c>
      <c r="O12703" s="3">
        <v>17</v>
      </c>
      <c r="S12703">
        <f t="shared" si="396"/>
        <v>17</v>
      </c>
      <c r="T12703">
        <f t="shared" si="397"/>
        <v>17</v>
      </c>
    </row>
    <row r="12704" spans="1:20" hidden="1" x14ac:dyDescent="0.25">
      <c r="A12704" s="2" t="s">
        <v>242</v>
      </c>
      <c r="B12704" s="2" t="s">
        <v>76</v>
      </c>
      <c r="C12704" s="2" t="s">
        <v>19</v>
      </c>
      <c r="F12704" s="1">
        <v>4</v>
      </c>
      <c r="G12704" s="1">
        <v>1.34</v>
      </c>
      <c r="H12704" s="1">
        <v>0.28000000000000003</v>
      </c>
      <c r="I12704" s="1">
        <v>0.45</v>
      </c>
      <c r="J12704">
        <v>16</v>
      </c>
      <c r="L12704" s="3">
        <v>0</v>
      </c>
      <c r="M12704" s="4">
        <v>16</v>
      </c>
      <c r="O12704" s="3">
        <v>16</v>
      </c>
      <c r="S12704">
        <f t="shared" si="396"/>
        <v>16</v>
      </c>
      <c r="T12704">
        <f t="shared" si="397"/>
        <v>16</v>
      </c>
    </row>
    <row r="12705" spans="1:20" hidden="1" x14ac:dyDescent="0.25">
      <c r="A12705" s="2" t="s">
        <v>242</v>
      </c>
      <c r="B12705" s="2" t="s">
        <v>101</v>
      </c>
      <c r="C12705" s="2" t="s">
        <v>21</v>
      </c>
      <c r="F12705" s="1">
        <v>1</v>
      </c>
      <c r="G12705" s="1">
        <v>1.3</v>
      </c>
      <c r="H12705" s="1">
        <v>0.01</v>
      </c>
      <c r="I12705" s="1">
        <v>0.04</v>
      </c>
      <c r="J12705">
        <v>15</v>
      </c>
      <c r="K12705" s="3">
        <v>0</v>
      </c>
      <c r="L12705" s="3">
        <v>1</v>
      </c>
      <c r="M12705" s="4">
        <v>15</v>
      </c>
      <c r="O12705" s="3">
        <v>14</v>
      </c>
      <c r="R12705" s="3">
        <v>0</v>
      </c>
      <c r="S12705">
        <f t="shared" si="396"/>
        <v>15</v>
      </c>
      <c r="T12705">
        <f t="shared" si="397"/>
        <v>15</v>
      </c>
    </row>
    <row r="12706" spans="1:20" hidden="1" x14ac:dyDescent="0.25">
      <c r="A12706" s="2" t="s">
        <v>242</v>
      </c>
      <c r="B12706" s="2" t="s">
        <v>88</v>
      </c>
      <c r="C12706" s="2" t="s">
        <v>21</v>
      </c>
      <c r="F12706" s="1">
        <v>0</v>
      </c>
      <c r="G12706" s="1">
        <v>1.06</v>
      </c>
      <c r="H12706" s="1">
        <v>0.01</v>
      </c>
      <c r="I12706" s="1">
        <v>0.02</v>
      </c>
      <c r="J12706">
        <v>13</v>
      </c>
      <c r="K12706" s="3">
        <v>0</v>
      </c>
      <c r="L12706" s="3">
        <v>1</v>
      </c>
      <c r="M12706" s="4">
        <v>13</v>
      </c>
      <c r="O12706" s="3">
        <v>11</v>
      </c>
      <c r="S12706">
        <f t="shared" si="396"/>
        <v>12</v>
      </c>
      <c r="T12706">
        <f t="shared" si="397"/>
        <v>13</v>
      </c>
    </row>
    <row r="12707" spans="1:20" hidden="1" x14ac:dyDescent="0.25">
      <c r="A12707" s="2" t="s">
        <v>242</v>
      </c>
      <c r="B12707" s="2" t="s">
        <v>83</v>
      </c>
      <c r="C12707" s="2" t="s">
        <v>21</v>
      </c>
      <c r="F12707" s="1">
        <v>9</v>
      </c>
      <c r="G12707" s="1">
        <v>0.56999999999999995</v>
      </c>
      <c r="H12707" s="1">
        <v>0.71</v>
      </c>
      <c r="I12707" s="1">
        <v>0.36</v>
      </c>
      <c r="J12707">
        <v>12</v>
      </c>
      <c r="K12707" s="3">
        <v>0</v>
      </c>
      <c r="L12707" s="3">
        <v>2</v>
      </c>
      <c r="M12707" s="4">
        <v>7</v>
      </c>
      <c r="N12707" s="4">
        <v>1</v>
      </c>
      <c r="O12707" s="3">
        <v>10</v>
      </c>
      <c r="P12707" s="4">
        <v>1</v>
      </c>
      <c r="Q12707" s="4">
        <v>3</v>
      </c>
      <c r="R12707" s="3">
        <v>0</v>
      </c>
      <c r="S12707">
        <f t="shared" si="396"/>
        <v>12</v>
      </c>
      <c r="T12707">
        <f t="shared" si="397"/>
        <v>12</v>
      </c>
    </row>
    <row r="12708" spans="1:20" hidden="1" x14ac:dyDescent="0.25">
      <c r="A12708" s="2" t="s">
        <v>242</v>
      </c>
      <c r="B12708" s="2" t="s">
        <v>18</v>
      </c>
      <c r="C12708" s="2" t="s">
        <v>19</v>
      </c>
      <c r="F12708" s="1">
        <v>3</v>
      </c>
      <c r="G12708" s="1">
        <v>0.92</v>
      </c>
      <c r="H12708" s="1">
        <v>0.1</v>
      </c>
      <c r="I12708" s="1">
        <v>0.42</v>
      </c>
      <c r="J12708">
        <v>11</v>
      </c>
      <c r="L12708" s="3">
        <v>0</v>
      </c>
      <c r="M12708" s="4">
        <v>11</v>
      </c>
      <c r="O12708" s="3">
        <v>11</v>
      </c>
      <c r="S12708">
        <f t="shared" si="396"/>
        <v>11</v>
      </c>
      <c r="T12708">
        <f t="shared" si="397"/>
        <v>11</v>
      </c>
    </row>
    <row r="12709" spans="1:20" hidden="1" x14ac:dyDescent="0.25">
      <c r="A12709" s="2" t="s">
        <v>242</v>
      </c>
      <c r="B12709" s="2" t="s">
        <v>59</v>
      </c>
      <c r="C12709" s="2" t="s">
        <v>21</v>
      </c>
      <c r="F12709" s="1">
        <v>1</v>
      </c>
      <c r="G12709" s="1">
        <v>0.83</v>
      </c>
      <c r="H12709" s="1">
        <v>0</v>
      </c>
      <c r="I12709" s="1">
        <v>0.01</v>
      </c>
      <c r="J12709">
        <v>10</v>
      </c>
      <c r="K12709" s="3">
        <v>0</v>
      </c>
      <c r="L12709" s="3">
        <v>4</v>
      </c>
      <c r="M12709" s="4">
        <v>10</v>
      </c>
      <c r="O12709" s="3">
        <v>6</v>
      </c>
      <c r="S12709">
        <f t="shared" si="396"/>
        <v>10</v>
      </c>
      <c r="T12709">
        <f t="shared" si="397"/>
        <v>10</v>
      </c>
    </row>
    <row r="12710" spans="1:20" hidden="1" x14ac:dyDescent="0.25">
      <c r="A12710" s="2" t="s">
        <v>242</v>
      </c>
      <c r="B12710" s="2" t="s">
        <v>54</v>
      </c>
      <c r="C12710" s="2" t="s">
        <v>21</v>
      </c>
      <c r="F12710" s="1">
        <v>6</v>
      </c>
      <c r="G12710" s="1">
        <v>0.73</v>
      </c>
      <c r="H12710" s="1">
        <v>0.05</v>
      </c>
      <c r="I12710" s="1">
        <v>0.17</v>
      </c>
      <c r="J12710">
        <v>9</v>
      </c>
      <c r="K12710" s="3">
        <v>0</v>
      </c>
      <c r="L12710" s="3">
        <v>0</v>
      </c>
      <c r="M12710" s="4">
        <v>9</v>
      </c>
      <c r="N12710" s="4">
        <v>0</v>
      </c>
      <c r="O12710" s="3">
        <v>9</v>
      </c>
      <c r="P12710" s="4">
        <v>0</v>
      </c>
      <c r="R12710" s="3">
        <v>0</v>
      </c>
      <c r="S12710">
        <f t="shared" si="396"/>
        <v>9</v>
      </c>
      <c r="T12710">
        <f t="shared" si="397"/>
        <v>9</v>
      </c>
    </row>
    <row r="12711" spans="1:20" hidden="1" x14ac:dyDescent="0.25">
      <c r="A12711" s="2" t="s">
        <v>242</v>
      </c>
      <c r="B12711" s="2" t="s">
        <v>115</v>
      </c>
      <c r="C12711" s="2" t="s">
        <v>19</v>
      </c>
      <c r="F12711" s="1">
        <v>6</v>
      </c>
      <c r="G12711" s="1">
        <v>0.76</v>
      </c>
      <c r="H12711" s="1">
        <v>0.6</v>
      </c>
      <c r="I12711" s="1">
        <v>0.24</v>
      </c>
      <c r="J12711">
        <v>9</v>
      </c>
      <c r="K12711" s="3">
        <v>0</v>
      </c>
      <c r="L12711" s="3">
        <v>0</v>
      </c>
      <c r="M12711" s="4">
        <v>9</v>
      </c>
      <c r="O12711" s="3">
        <v>9</v>
      </c>
      <c r="S12711">
        <f t="shared" si="396"/>
        <v>9</v>
      </c>
      <c r="T12711">
        <f t="shared" si="397"/>
        <v>9</v>
      </c>
    </row>
    <row r="12712" spans="1:20" hidden="1" x14ac:dyDescent="0.25">
      <c r="A12712" s="2" t="s">
        <v>242</v>
      </c>
      <c r="B12712" s="2" t="s">
        <v>28</v>
      </c>
      <c r="C12712" s="2" t="s">
        <v>21</v>
      </c>
      <c r="F12712" s="1">
        <v>2</v>
      </c>
      <c r="G12712" s="1">
        <v>0.26</v>
      </c>
      <c r="J12712">
        <v>3</v>
      </c>
      <c r="K12712" s="3">
        <v>0</v>
      </c>
      <c r="L12712" s="3">
        <v>3</v>
      </c>
      <c r="M12712" s="4">
        <v>3</v>
      </c>
      <c r="S12712">
        <f t="shared" si="396"/>
        <v>3</v>
      </c>
      <c r="T12712">
        <f t="shared" si="397"/>
        <v>3</v>
      </c>
    </row>
    <row r="12713" spans="1:20" hidden="1" x14ac:dyDescent="0.25">
      <c r="A12713" s="2" t="s">
        <v>242</v>
      </c>
      <c r="B12713" s="2" t="s">
        <v>57</v>
      </c>
      <c r="C12713" s="2" t="s">
        <v>19</v>
      </c>
      <c r="F12713" s="1">
        <v>1</v>
      </c>
      <c r="G12713" s="1">
        <v>0.16</v>
      </c>
      <c r="H12713" s="1">
        <v>0.04</v>
      </c>
      <c r="I12713" s="1">
        <v>0.05</v>
      </c>
      <c r="J12713">
        <v>3</v>
      </c>
      <c r="K12713" s="3">
        <v>0</v>
      </c>
      <c r="L12713" s="3">
        <v>0</v>
      </c>
      <c r="M12713" s="4">
        <v>2</v>
      </c>
      <c r="N12713" s="4">
        <v>0</v>
      </c>
      <c r="O12713" s="3">
        <v>3</v>
      </c>
      <c r="P12713" s="4">
        <v>1</v>
      </c>
      <c r="S12713">
        <f t="shared" si="396"/>
        <v>3</v>
      </c>
      <c r="T12713">
        <f t="shared" si="397"/>
        <v>3</v>
      </c>
    </row>
    <row r="12714" spans="1:20" hidden="1" x14ac:dyDescent="0.25">
      <c r="A12714" s="2" t="s">
        <v>242</v>
      </c>
      <c r="B12714" s="2" t="s">
        <v>63</v>
      </c>
      <c r="C12714" s="2" t="s">
        <v>21</v>
      </c>
      <c r="F12714" s="1">
        <v>2</v>
      </c>
      <c r="G12714" s="1">
        <v>0.23</v>
      </c>
      <c r="H12714" s="1">
        <v>0.02</v>
      </c>
      <c r="I12714" s="1">
        <v>7.0000000000000007E-2</v>
      </c>
      <c r="J12714">
        <v>3</v>
      </c>
      <c r="K12714" s="3">
        <v>0</v>
      </c>
      <c r="L12714" s="3">
        <v>0</v>
      </c>
      <c r="M12714" s="4">
        <v>3</v>
      </c>
      <c r="O12714" s="3">
        <v>3</v>
      </c>
      <c r="S12714">
        <f t="shared" si="396"/>
        <v>3</v>
      </c>
      <c r="T12714">
        <f t="shared" si="397"/>
        <v>3</v>
      </c>
    </row>
    <row r="12715" spans="1:20" hidden="1" x14ac:dyDescent="0.25">
      <c r="A12715" s="2" t="s">
        <v>242</v>
      </c>
      <c r="B12715" s="2" t="s">
        <v>81</v>
      </c>
      <c r="C12715" s="2" t="s">
        <v>21</v>
      </c>
      <c r="E12715" s="4">
        <v>2</v>
      </c>
      <c r="J12715">
        <v>2</v>
      </c>
      <c r="K12715" s="3">
        <v>0</v>
      </c>
      <c r="L12715" s="3">
        <v>2</v>
      </c>
      <c r="S12715">
        <f t="shared" si="396"/>
        <v>2</v>
      </c>
      <c r="T12715">
        <f t="shared" si="397"/>
        <v>2</v>
      </c>
    </row>
    <row r="12716" spans="1:20" hidden="1" x14ac:dyDescent="0.25">
      <c r="A12716" s="2" t="s">
        <v>242</v>
      </c>
      <c r="B12716" s="2" t="s">
        <v>29</v>
      </c>
      <c r="C12716" s="2" t="s">
        <v>21</v>
      </c>
      <c r="E12716" s="4">
        <v>0</v>
      </c>
      <c r="F12716" s="1">
        <v>0</v>
      </c>
      <c r="G12716" s="1">
        <v>0.13</v>
      </c>
      <c r="I12716" s="1">
        <v>0.02</v>
      </c>
      <c r="J12716">
        <v>2</v>
      </c>
      <c r="K12716" s="3">
        <v>21</v>
      </c>
      <c r="L12716" s="3">
        <v>1</v>
      </c>
      <c r="M12716" s="4">
        <v>2</v>
      </c>
      <c r="O12716" s="3">
        <v>18</v>
      </c>
      <c r="R12716" s="3">
        <v>3</v>
      </c>
      <c r="S12716">
        <f t="shared" si="396"/>
        <v>1</v>
      </c>
      <c r="T12716">
        <f t="shared" si="397"/>
        <v>2</v>
      </c>
    </row>
    <row r="12717" spans="1:20" hidden="1" x14ac:dyDescent="0.25">
      <c r="A12717" s="2" t="s">
        <v>242</v>
      </c>
      <c r="B12717" s="2" t="s">
        <v>39</v>
      </c>
      <c r="C12717" s="2" t="s">
        <v>19</v>
      </c>
      <c r="E12717" s="4">
        <v>0</v>
      </c>
      <c r="F12717" s="1">
        <v>4</v>
      </c>
      <c r="G12717" s="1">
        <v>0.18</v>
      </c>
      <c r="H12717" s="1">
        <v>0.45</v>
      </c>
      <c r="I12717" s="1">
        <v>0.01</v>
      </c>
      <c r="J12717">
        <v>2</v>
      </c>
      <c r="L12717" s="3">
        <v>0</v>
      </c>
      <c r="M12717" s="4">
        <v>2</v>
      </c>
      <c r="O12717" s="3">
        <v>2</v>
      </c>
      <c r="R12717" s="3">
        <v>0</v>
      </c>
      <c r="S12717">
        <f t="shared" si="396"/>
        <v>2</v>
      </c>
      <c r="T12717">
        <f t="shared" si="397"/>
        <v>2</v>
      </c>
    </row>
    <row r="12718" spans="1:20" hidden="1" x14ac:dyDescent="0.25">
      <c r="A12718" s="2" t="s">
        <v>242</v>
      </c>
      <c r="B12718" s="2" t="s">
        <v>110</v>
      </c>
      <c r="C12718" s="2" t="s">
        <v>19</v>
      </c>
      <c r="D12718" s="4">
        <v>0</v>
      </c>
      <c r="E12718" s="4">
        <v>0</v>
      </c>
      <c r="F12718" s="1">
        <v>0</v>
      </c>
      <c r="G12718" s="1">
        <v>0.19</v>
      </c>
      <c r="H12718" s="1">
        <v>0.03</v>
      </c>
      <c r="I12718" s="1">
        <v>0.05</v>
      </c>
      <c r="J12718">
        <v>2</v>
      </c>
      <c r="L12718" s="3">
        <v>2</v>
      </c>
      <c r="M12718" s="4">
        <v>2</v>
      </c>
      <c r="S12718">
        <f t="shared" si="396"/>
        <v>2</v>
      </c>
      <c r="T12718">
        <f t="shared" si="397"/>
        <v>2</v>
      </c>
    </row>
    <row r="12719" spans="1:20" hidden="1" x14ac:dyDescent="0.25">
      <c r="A12719" s="2" t="s">
        <v>242</v>
      </c>
      <c r="B12719" s="2" t="s">
        <v>25</v>
      </c>
      <c r="C12719" s="2" t="s">
        <v>19</v>
      </c>
      <c r="F12719" s="1">
        <v>2</v>
      </c>
      <c r="G12719" s="1">
        <v>0.12</v>
      </c>
      <c r="H12719" s="1">
        <v>0.27</v>
      </c>
      <c r="I12719" s="1">
        <v>0</v>
      </c>
      <c r="J12719">
        <v>1</v>
      </c>
      <c r="K12719" s="3">
        <v>0</v>
      </c>
      <c r="L12719" s="3">
        <v>0</v>
      </c>
      <c r="M12719" s="4">
        <v>1</v>
      </c>
      <c r="O12719" s="3">
        <v>1</v>
      </c>
      <c r="S12719">
        <f t="shared" si="396"/>
        <v>1</v>
      </c>
      <c r="T12719">
        <f t="shared" si="397"/>
        <v>1</v>
      </c>
    </row>
    <row r="12720" spans="1:20" hidden="1" x14ac:dyDescent="0.25">
      <c r="A12720" s="2" t="s">
        <v>242</v>
      </c>
      <c r="B12720" s="2" t="s">
        <v>42</v>
      </c>
      <c r="C12720" s="2" t="s">
        <v>21</v>
      </c>
      <c r="F12720" s="1">
        <v>3</v>
      </c>
      <c r="G12720" s="1">
        <v>0.12</v>
      </c>
      <c r="H12720" s="1">
        <v>0.33</v>
      </c>
      <c r="J12720">
        <v>1</v>
      </c>
      <c r="L12720" s="3">
        <v>0</v>
      </c>
      <c r="M12720" s="4">
        <v>1</v>
      </c>
      <c r="O12720" s="3">
        <v>1</v>
      </c>
      <c r="S12720">
        <f t="shared" si="396"/>
        <v>1</v>
      </c>
      <c r="T12720">
        <f t="shared" si="397"/>
        <v>1</v>
      </c>
    </row>
    <row r="12721" spans="1:20" hidden="1" x14ac:dyDescent="0.25">
      <c r="A12721" s="2" t="s">
        <v>242</v>
      </c>
      <c r="B12721" s="2" t="s">
        <v>48</v>
      </c>
      <c r="C12721" s="2" t="s">
        <v>21</v>
      </c>
      <c r="F12721" s="1">
        <v>2</v>
      </c>
      <c r="G12721" s="1">
        <v>7.0000000000000007E-2</v>
      </c>
      <c r="H12721" s="1">
        <v>0.19</v>
      </c>
      <c r="J12721">
        <v>1</v>
      </c>
      <c r="L12721" s="3">
        <v>1</v>
      </c>
      <c r="M12721" s="4">
        <v>1</v>
      </c>
      <c r="S12721">
        <f t="shared" si="396"/>
        <v>1</v>
      </c>
      <c r="T12721">
        <f t="shared" si="397"/>
        <v>1</v>
      </c>
    </row>
    <row r="12722" spans="1:20" hidden="1" x14ac:dyDescent="0.25">
      <c r="A12722" s="2" t="s">
        <v>242</v>
      </c>
      <c r="B12722" s="2" t="s">
        <v>64</v>
      </c>
      <c r="C12722" s="2" t="s">
        <v>21</v>
      </c>
      <c r="F12722" s="1">
        <v>0</v>
      </c>
      <c r="G12722" s="1">
        <v>0.12</v>
      </c>
      <c r="J12722">
        <v>1</v>
      </c>
      <c r="K12722" s="3">
        <v>0</v>
      </c>
      <c r="L12722" s="3">
        <v>1</v>
      </c>
      <c r="M12722" s="4">
        <v>1</v>
      </c>
      <c r="S12722">
        <f t="shared" si="396"/>
        <v>1</v>
      </c>
      <c r="T12722">
        <f t="shared" si="397"/>
        <v>1</v>
      </c>
    </row>
    <row r="12723" spans="1:20" hidden="1" x14ac:dyDescent="0.25">
      <c r="A12723" s="2" t="s">
        <v>242</v>
      </c>
      <c r="B12723" s="2" t="s">
        <v>78</v>
      </c>
      <c r="C12723" s="2" t="s">
        <v>21</v>
      </c>
      <c r="F12723" s="1">
        <v>0</v>
      </c>
      <c r="G12723" s="1">
        <v>0.06</v>
      </c>
      <c r="J12723">
        <v>1</v>
      </c>
      <c r="K12723" s="3">
        <v>0</v>
      </c>
      <c r="L12723" s="3">
        <v>1</v>
      </c>
      <c r="M12723" s="4">
        <v>1</v>
      </c>
      <c r="S12723">
        <f t="shared" si="396"/>
        <v>1</v>
      </c>
      <c r="T12723">
        <f t="shared" si="397"/>
        <v>1</v>
      </c>
    </row>
    <row r="12724" spans="1:20" hidden="1" x14ac:dyDescent="0.25">
      <c r="A12724" s="2" t="s">
        <v>242</v>
      </c>
      <c r="B12724" s="2" t="s">
        <v>20</v>
      </c>
      <c r="C12724" s="2" t="s">
        <v>21</v>
      </c>
      <c r="F12724" s="1">
        <v>0</v>
      </c>
      <c r="G12724" s="1">
        <v>0.01</v>
      </c>
      <c r="J12724">
        <v>0</v>
      </c>
      <c r="K12724" s="3">
        <v>0</v>
      </c>
      <c r="L12724" s="3">
        <v>0</v>
      </c>
      <c r="M12724" s="4">
        <v>0</v>
      </c>
      <c r="S12724">
        <f t="shared" si="396"/>
        <v>0</v>
      </c>
      <c r="T12724">
        <f t="shared" si="397"/>
        <v>0</v>
      </c>
    </row>
    <row r="12725" spans="1:20" hidden="1" x14ac:dyDescent="0.25">
      <c r="A12725" s="2" t="s">
        <v>242</v>
      </c>
      <c r="B12725" s="2" t="s">
        <v>22</v>
      </c>
      <c r="C12725" s="2" t="s">
        <v>21</v>
      </c>
      <c r="F12725" s="1">
        <v>0</v>
      </c>
      <c r="G12725" s="1">
        <v>0.02</v>
      </c>
      <c r="H12725" s="1">
        <v>0</v>
      </c>
      <c r="I12725" s="1">
        <v>0.01</v>
      </c>
      <c r="J12725">
        <v>0</v>
      </c>
      <c r="K12725" s="3">
        <v>0</v>
      </c>
      <c r="L12725" s="3">
        <v>0</v>
      </c>
      <c r="M12725" s="4">
        <v>0</v>
      </c>
      <c r="S12725">
        <f t="shared" si="396"/>
        <v>0</v>
      </c>
      <c r="T12725">
        <f t="shared" si="397"/>
        <v>0</v>
      </c>
    </row>
    <row r="12726" spans="1:20" hidden="1" x14ac:dyDescent="0.25">
      <c r="A12726" s="2" t="s">
        <v>242</v>
      </c>
      <c r="B12726" s="2" t="s">
        <v>84</v>
      </c>
      <c r="C12726" s="2" t="s">
        <v>21</v>
      </c>
      <c r="F12726" s="1">
        <v>0</v>
      </c>
      <c r="G12726" s="1">
        <v>0</v>
      </c>
      <c r="H12726" s="1">
        <v>0</v>
      </c>
      <c r="I12726" s="1">
        <v>0</v>
      </c>
      <c r="J12726">
        <v>0</v>
      </c>
      <c r="K12726" s="3">
        <v>0</v>
      </c>
      <c r="L12726" s="3">
        <v>0</v>
      </c>
      <c r="M12726" s="4">
        <v>0</v>
      </c>
      <c r="R12726" s="3">
        <v>0</v>
      </c>
      <c r="S12726">
        <f t="shared" si="396"/>
        <v>0</v>
      </c>
      <c r="T12726">
        <f t="shared" si="397"/>
        <v>0</v>
      </c>
    </row>
    <row r="12727" spans="1:20" hidden="1" x14ac:dyDescent="0.25">
      <c r="A12727" s="2" t="s">
        <v>242</v>
      </c>
      <c r="B12727" s="2" t="s">
        <v>85</v>
      </c>
      <c r="C12727" s="2" t="s">
        <v>21</v>
      </c>
      <c r="J12727">
        <v>0</v>
      </c>
      <c r="K12727" s="3">
        <v>0</v>
      </c>
      <c r="S12727">
        <f t="shared" si="396"/>
        <v>0</v>
      </c>
      <c r="T12727">
        <f t="shared" si="397"/>
        <v>0</v>
      </c>
    </row>
    <row r="12728" spans="1:20" hidden="1" x14ac:dyDescent="0.25">
      <c r="A12728" s="2" t="s">
        <v>242</v>
      </c>
      <c r="B12728" s="2" t="s">
        <v>87</v>
      </c>
      <c r="C12728" s="2" t="s">
        <v>19</v>
      </c>
      <c r="E12728" s="4">
        <v>0</v>
      </c>
      <c r="F12728" s="1">
        <v>0</v>
      </c>
      <c r="G12728" s="1">
        <v>0</v>
      </c>
      <c r="H12728" s="1">
        <v>0</v>
      </c>
      <c r="I12728" s="1">
        <v>0</v>
      </c>
      <c r="J12728">
        <v>0</v>
      </c>
      <c r="L12728" s="3">
        <v>0</v>
      </c>
      <c r="M12728" s="4">
        <v>0</v>
      </c>
      <c r="S12728">
        <f t="shared" si="396"/>
        <v>0</v>
      </c>
      <c r="T12728">
        <f t="shared" si="397"/>
        <v>0</v>
      </c>
    </row>
    <row r="12729" spans="1:20" hidden="1" x14ac:dyDescent="0.25">
      <c r="A12729" s="2" t="s">
        <v>242</v>
      </c>
      <c r="B12729" s="2" t="s">
        <v>30</v>
      </c>
      <c r="C12729" s="2" t="s">
        <v>21</v>
      </c>
      <c r="E12729" s="4">
        <v>0</v>
      </c>
      <c r="F12729" s="1">
        <v>0</v>
      </c>
      <c r="G12729" s="1">
        <v>0</v>
      </c>
      <c r="H12729" s="1">
        <v>0</v>
      </c>
      <c r="I12729" s="1">
        <v>0</v>
      </c>
      <c r="J12729">
        <v>0</v>
      </c>
      <c r="K12729" s="3">
        <v>0</v>
      </c>
      <c r="L12729" s="3">
        <v>0</v>
      </c>
      <c r="M12729" s="4">
        <v>0</v>
      </c>
      <c r="S12729">
        <f t="shared" si="396"/>
        <v>0</v>
      </c>
      <c r="T12729">
        <f t="shared" si="397"/>
        <v>0</v>
      </c>
    </row>
    <row r="12730" spans="1:20" hidden="1" x14ac:dyDescent="0.25">
      <c r="A12730" s="2" t="s">
        <v>242</v>
      </c>
      <c r="B12730" s="2" t="s">
        <v>89</v>
      </c>
      <c r="C12730" s="2" t="s">
        <v>19</v>
      </c>
      <c r="E12730" s="4">
        <v>0</v>
      </c>
      <c r="F12730" s="1">
        <v>0</v>
      </c>
      <c r="G12730" s="1">
        <v>0</v>
      </c>
      <c r="H12730" s="1">
        <v>0</v>
      </c>
      <c r="I12730" s="1">
        <v>0</v>
      </c>
      <c r="J12730">
        <v>0</v>
      </c>
      <c r="L12730" s="3">
        <v>0</v>
      </c>
      <c r="M12730" s="4">
        <v>0</v>
      </c>
      <c r="S12730">
        <f t="shared" si="396"/>
        <v>0</v>
      </c>
      <c r="T12730">
        <f t="shared" si="397"/>
        <v>0</v>
      </c>
    </row>
    <row r="12731" spans="1:20" hidden="1" x14ac:dyDescent="0.25">
      <c r="A12731" s="2" t="s">
        <v>242</v>
      </c>
      <c r="B12731" s="2" t="s">
        <v>31</v>
      </c>
      <c r="C12731" s="2" t="s">
        <v>19</v>
      </c>
      <c r="F12731" s="1">
        <v>0</v>
      </c>
      <c r="G12731" s="1">
        <v>0</v>
      </c>
      <c r="H12731" s="1">
        <v>0</v>
      </c>
      <c r="I12731" s="1">
        <v>0</v>
      </c>
      <c r="J12731">
        <v>0</v>
      </c>
      <c r="L12731" s="3">
        <v>0</v>
      </c>
      <c r="M12731" s="4">
        <v>0</v>
      </c>
      <c r="S12731">
        <f t="shared" si="396"/>
        <v>0</v>
      </c>
      <c r="T12731">
        <f t="shared" si="397"/>
        <v>0</v>
      </c>
    </row>
    <row r="12732" spans="1:20" hidden="1" x14ac:dyDescent="0.25">
      <c r="A12732" s="2" t="s">
        <v>242</v>
      </c>
      <c r="B12732" s="2" t="s">
        <v>32</v>
      </c>
      <c r="C12732" s="2" t="s">
        <v>21</v>
      </c>
      <c r="D12732" s="4">
        <v>0</v>
      </c>
      <c r="F12732" s="1">
        <v>0</v>
      </c>
      <c r="G12732" s="1">
        <v>0</v>
      </c>
      <c r="H12732" s="1">
        <v>0</v>
      </c>
      <c r="I12732" s="1">
        <v>0</v>
      </c>
      <c r="J12732">
        <v>0</v>
      </c>
      <c r="K12732" s="3">
        <v>0</v>
      </c>
      <c r="L12732" s="3">
        <v>0</v>
      </c>
      <c r="M12732" s="4">
        <v>0</v>
      </c>
      <c r="N12732" s="4">
        <v>0</v>
      </c>
      <c r="S12732">
        <f t="shared" si="396"/>
        <v>0</v>
      </c>
      <c r="T12732">
        <f t="shared" si="397"/>
        <v>0</v>
      </c>
    </row>
    <row r="12733" spans="1:20" hidden="1" x14ac:dyDescent="0.25">
      <c r="A12733" s="2" t="s">
        <v>242</v>
      </c>
      <c r="B12733" s="2" t="s">
        <v>33</v>
      </c>
      <c r="C12733" s="2" t="s">
        <v>21</v>
      </c>
      <c r="F12733" s="1">
        <v>0</v>
      </c>
      <c r="G12733" s="1">
        <v>0</v>
      </c>
      <c r="J12733">
        <v>0</v>
      </c>
      <c r="L12733" s="3">
        <v>0</v>
      </c>
      <c r="M12733" s="4">
        <v>0</v>
      </c>
      <c r="S12733">
        <f t="shared" si="396"/>
        <v>0</v>
      </c>
      <c r="T12733">
        <f t="shared" si="397"/>
        <v>0</v>
      </c>
    </row>
    <row r="12734" spans="1:20" hidden="1" x14ac:dyDescent="0.25">
      <c r="A12734" s="2" t="s">
        <v>242</v>
      </c>
      <c r="B12734" s="2" t="s">
        <v>34</v>
      </c>
      <c r="C12734" s="2" t="s">
        <v>21</v>
      </c>
      <c r="F12734" s="1">
        <v>0</v>
      </c>
      <c r="G12734" s="1">
        <v>0.01</v>
      </c>
      <c r="J12734">
        <v>0</v>
      </c>
      <c r="K12734" s="3">
        <v>0</v>
      </c>
      <c r="L12734" s="3">
        <v>0</v>
      </c>
      <c r="M12734" s="4">
        <v>0</v>
      </c>
      <c r="S12734">
        <f t="shared" si="396"/>
        <v>0</v>
      </c>
      <c r="T12734">
        <f t="shared" si="397"/>
        <v>0</v>
      </c>
    </row>
    <row r="12735" spans="1:20" hidden="1" x14ac:dyDescent="0.25">
      <c r="A12735" s="2" t="s">
        <v>242</v>
      </c>
      <c r="B12735" s="2" t="s">
        <v>35</v>
      </c>
      <c r="C12735" s="2" t="s">
        <v>21</v>
      </c>
      <c r="F12735" s="1">
        <v>0</v>
      </c>
      <c r="G12735" s="1">
        <v>0.01</v>
      </c>
      <c r="H12735" s="1">
        <v>0.01</v>
      </c>
      <c r="I12735" s="1">
        <v>0</v>
      </c>
      <c r="J12735">
        <v>0</v>
      </c>
      <c r="L12735" s="3">
        <v>0</v>
      </c>
      <c r="M12735" s="4">
        <v>0</v>
      </c>
      <c r="S12735">
        <f t="shared" si="396"/>
        <v>0</v>
      </c>
      <c r="T12735">
        <f t="shared" si="397"/>
        <v>0</v>
      </c>
    </row>
    <row r="12736" spans="1:20" hidden="1" x14ac:dyDescent="0.25">
      <c r="A12736" s="2" t="s">
        <v>242</v>
      </c>
      <c r="B12736" s="2" t="s">
        <v>91</v>
      </c>
      <c r="C12736" s="2" t="s">
        <v>21</v>
      </c>
      <c r="F12736" s="1">
        <v>0</v>
      </c>
      <c r="G12736" s="1">
        <v>0</v>
      </c>
      <c r="H12736" s="1">
        <v>0</v>
      </c>
      <c r="I12736" s="1">
        <v>0</v>
      </c>
      <c r="J12736">
        <v>0</v>
      </c>
      <c r="L12736" s="3">
        <v>0</v>
      </c>
      <c r="M12736" s="4">
        <v>0</v>
      </c>
      <c r="S12736">
        <f t="shared" si="396"/>
        <v>0</v>
      </c>
      <c r="T12736">
        <f t="shared" si="397"/>
        <v>0</v>
      </c>
    </row>
    <row r="12737" spans="1:20" hidden="1" x14ac:dyDescent="0.25">
      <c r="A12737" s="2" t="s">
        <v>242</v>
      </c>
      <c r="B12737" s="2" t="s">
        <v>37</v>
      </c>
      <c r="C12737" s="2" t="s">
        <v>21</v>
      </c>
      <c r="J12737">
        <v>0</v>
      </c>
      <c r="L12737" s="3">
        <v>0</v>
      </c>
      <c r="O12737" s="3">
        <v>0</v>
      </c>
      <c r="Q12737" s="4">
        <v>0</v>
      </c>
      <c r="S12737">
        <f t="shared" si="396"/>
        <v>0</v>
      </c>
      <c r="T12737">
        <f t="shared" si="397"/>
        <v>0</v>
      </c>
    </row>
    <row r="12738" spans="1:20" hidden="1" x14ac:dyDescent="0.25">
      <c r="A12738" s="2" t="s">
        <v>242</v>
      </c>
      <c r="B12738" s="2" t="s">
        <v>38</v>
      </c>
      <c r="C12738" s="2" t="s">
        <v>21</v>
      </c>
      <c r="E12738" s="4">
        <v>0</v>
      </c>
      <c r="J12738">
        <v>0</v>
      </c>
      <c r="L12738" s="3">
        <v>0</v>
      </c>
      <c r="S12738">
        <f t="shared" ref="S12738:S12801" si="398">-K12738+L12738+O12738+R12738</f>
        <v>0</v>
      </c>
      <c r="T12738">
        <f t="shared" ref="T12738:T12801" si="399">M12738+N12738+P12738+Q12738+D12738+E12738</f>
        <v>0</v>
      </c>
    </row>
    <row r="12739" spans="1:20" hidden="1" x14ac:dyDescent="0.25">
      <c r="A12739" s="2" t="s">
        <v>242</v>
      </c>
      <c r="B12739" s="2" t="s">
        <v>41</v>
      </c>
      <c r="C12739" s="2" t="s">
        <v>21</v>
      </c>
      <c r="F12739" s="1">
        <v>0</v>
      </c>
      <c r="G12739" s="1">
        <v>0</v>
      </c>
      <c r="H12739" s="1">
        <v>0</v>
      </c>
      <c r="J12739">
        <v>0</v>
      </c>
      <c r="L12739" s="3">
        <v>0</v>
      </c>
      <c r="M12739" s="4">
        <v>0</v>
      </c>
      <c r="O12739" s="3">
        <v>0</v>
      </c>
      <c r="S12739">
        <f t="shared" si="398"/>
        <v>0</v>
      </c>
      <c r="T12739">
        <f t="shared" si="399"/>
        <v>0</v>
      </c>
    </row>
    <row r="12740" spans="1:20" hidden="1" x14ac:dyDescent="0.25">
      <c r="A12740" s="2" t="s">
        <v>242</v>
      </c>
      <c r="B12740" s="2" t="s">
        <v>43</v>
      </c>
      <c r="C12740" s="2" t="s">
        <v>21</v>
      </c>
      <c r="F12740" s="1">
        <v>0</v>
      </c>
      <c r="G12740" s="1">
        <v>0.01</v>
      </c>
      <c r="H12740" s="1">
        <v>0.02</v>
      </c>
      <c r="J12740">
        <v>0</v>
      </c>
      <c r="L12740" s="3">
        <v>0</v>
      </c>
      <c r="M12740" s="4">
        <v>0</v>
      </c>
      <c r="S12740">
        <f t="shared" si="398"/>
        <v>0</v>
      </c>
      <c r="T12740">
        <f t="shared" si="399"/>
        <v>0</v>
      </c>
    </row>
    <row r="12741" spans="1:20" hidden="1" x14ac:dyDescent="0.25">
      <c r="A12741" s="2" t="s">
        <v>242</v>
      </c>
      <c r="B12741" s="2" t="s">
        <v>93</v>
      </c>
      <c r="C12741" s="2" t="s">
        <v>21</v>
      </c>
      <c r="F12741" s="1">
        <v>0</v>
      </c>
      <c r="G12741" s="1">
        <v>0</v>
      </c>
      <c r="H12741" s="1">
        <v>0</v>
      </c>
      <c r="J12741">
        <v>0</v>
      </c>
      <c r="L12741" s="3">
        <v>0</v>
      </c>
      <c r="M12741" s="4">
        <v>0</v>
      </c>
      <c r="S12741">
        <f t="shared" si="398"/>
        <v>0</v>
      </c>
      <c r="T12741">
        <f t="shared" si="399"/>
        <v>0</v>
      </c>
    </row>
    <row r="12742" spans="1:20" hidden="1" x14ac:dyDescent="0.25">
      <c r="A12742" s="2" t="s">
        <v>242</v>
      </c>
      <c r="B12742" s="2" t="s">
        <v>44</v>
      </c>
      <c r="C12742" s="2" t="s">
        <v>21</v>
      </c>
      <c r="E12742" s="4">
        <v>0</v>
      </c>
      <c r="F12742" s="1">
        <v>0</v>
      </c>
      <c r="G12742" s="1">
        <v>0</v>
      </c>
      <c r="H12742" s="1">
        <v>0</v>
      </c>
      <c r="J12742">
        <v>0</v>
      </c>
      <c r="K12742" s="3">
        <v>0</v>
      </c>
      <c r="L12742" s="3">
        <v>0</v>
      </c>
      <c r="M12742" s="4">
        <v>0</v>
      </c>
      <c r="R12742" s="3">
        <v>0</v>
      </c>
      <c r="S12742">
        <f t="shared" si="398"/>
        <v>0</v>
      </c>
      <c r="T12742">
        <f t="shared" si="399"/>
        <v>0</v>
      </c>
    </row>
    <row r="12743" spans="1:20" hidden="1" x14ac:dyDescent="0.25">
      <c r="A12743" s="2" t="s">
        <v>242</v>
      </c>
      <c r="B12743" s="2" t="s">
        <v>94</v>
      </c>
      <c r="C12743" s="2" t="s">
        <v>21</v>
      </c>
      <c r="F12743" s="1">
        <v>0</v>
      </c>
      <c r="G12743" s="1">
        <v>0</v>
      </c>
      <c r="H12743" s="1">
        <v>0</v>
      </c>
      <c r="J12743">
        <v>0</v>
      </c>
      <c r="L12743" s="3">
        <v>0</v>
      </c>
      <c r="M12743" s="4">
        <v>0</v>
      </c>
      <c r="S12743">
        <f t="shared" si="398"/>
        <v>0</v>
      </c>
      <c r="T12743">
        <f t="shared" si="399"/>
        <v>0</v>
      </c>
    </row>
    <row r="12744" spans="1:20" hidden="1" x14ac:dyDescent="0.25">
      <c r="A12744" s="2" t="s">
        <v>242</v>
      </c>
      <c r="B12744" s="2" t="s">
        <v>95</v>
      </c>
      <c r="C12744" s="2" t="s">
        <v>21</v>
      </c>
      <c r="F12744" s="1">
        <v>0</v>
      </c>
      <c r="G12744" s="1">
        <v>0</v>
      </c>
      <c r="H12744" s="1">
        <v>0</v>
      </c>
      <c r="J12744">
        <v>0</v>
      </c>
      <c r="L12744" s="3">
        <v>0</v>
      </c>
      <c r="M12744" s="4">
        <v>0</v>
      </c>
      <c r="S12744">
        <f t="shared" si="398"/>
        <v>0</v>
      </c>
      <c r="T12744">
        <f t="shared" si="399"/>
        <v>0</v>
      </c>
    </row>
    <row r="12745" spans="1:20" hidden="1" x14ac:dyDescent="0.25">
      <c r="A12745" s="2" t="s">
        <v>242</v>
      </c>
      <c r="B12745" s="2" t="s">
        <v>46</v>
      </c>
      <c r="C12745" s="2" t="s">
        <v>21</v>
      </c>
      <c r="F12745" s="1">
        <v>1</v>
      </c>
      <c r="G12745" s="1">
        <v>0.04</v>
      </c>
      <c r="H12745" s="1">
        <v>0.11</v>
      </c>
      <c r="J12745">
        <v>0</v>
      </c>
      <c r="L12745" s="3">
        <v>0</v>
      </c>
      <c r="M12745" s="4">
        <v>0</v>
      </c>
      <c r="R12745" s="3">
        <v>0</v>
      </c>
      <c r="S12745">
        <f t="shared" si="398"/>
        <v>0</v>
      </c>
      <c r="T12745">
        <f t="shared" si="399"/>
        <v>0</v>
      </c>
    </row>
    <row r="12746" spans="1:20" hidden="1" x14ac:dyDescent="0.25">
      <c r="A12746" s="2" t="s">
        <v>242</v>
      </c>
      <c r="B12746" s="2" t="s">
        <v>97</v>
      </c>
      <c r="C12746" s="2" t="s">
        <v>19</v>
      </c>
      <c r="E12746" s="4">
        <v>0</v>
      </c>
      <c r="F12746" s="1">
        <v>0</v>
      </c>
      <c r="G12746" s="1">
        <v>0</v>
      </c>
      <c r="H12746" s="1">
        <v>0</v>
      </c>
      <c r="I12746" s="1">
        <v>0</v>
      </c>
      <c r="J12746">
        <v>0</v>
      </c>
      <c r="L12746" s="3">
        <v>0</v>
      </c>
      <c r="M12746" s="4">
        <v>0</v>
      </c>
      <c r="S12746">
        <f t="shared" si="398"/>
        <v>0</v>
      </c>
      <c r="T12746">
        <f t="shared" si="399"/>
        <v>0</v>
      </c>
    </row>
    <row r="12747" spans="1:20" hidden="1" x14ac:dyDescent="0.25">
      <c r="A12747" s="2" t="s">
        <v>242</v>
      </c>
      <c r="B12747" s="2" t="s">
        <v>51</v>
      </c>
      <c r="C12747" s="2" t="s">
        <v>21</v>
      </c>
      <c r="D12747" s="4">
        <v>0</v>
      </c>
      <c r="F12747" s="1">
        <v>0</v>
      </c>
      <c r="G12747" s="1">
        <v>0.01</v>
      </c>
      <c r="H12747" s="1">
        <v>0</v>
      </c>
      <c r="I12747" s="1">
        <v>0.01</v>
      </c>
      <c r="J12747">
        <v>0</v>
      </c>
      <c r="K12747" s="3">
        <v>0</v>
      </c>
      <c r="L12747" s="3">
        <v>0</v>
      </c>
      <c r="M12747" s="4">
        <v>0</v>
      </c>
      <c r="R12747" s="3">
        <v>0</v>
      </c>
      <c r="S12747">
        <f t="shared" si="398"/>
        <v>0</v>
      </c>
      <c r="T12747">
        <f t="shared" si="399"/>
        <v>0</v>
      </c>
    </row>
    <row r="12748" spans="1:20" hidden="1" x14ac:dyDescent="0.25">
      <c r="A12748" s="2" t="s">
        <v>242</v>
      </c>
      <c r="B12748" s="2" t="s">
        <v>53</v>
      </c>
      <c r="C12748" s="2" t="s">
        <v>21</v>
      </c>
      <c r="F12748" s="1">
        <v>0</v>
      </c>
      <c r="G12748" s="1">
        <v>0.04</v>
      </c>
      <c r="I12748" s="1">
        <v>0</v>
      </c>
      <c r="J12748">
        <v>0</v>
      </c>
      <c r="L12748" s="3">
        <v>0</v>
      </c>
      <c r="M12748" s="4">
        <v>0</v>
      </c>
      <c r="O12748" s="3">
        <v>0</v>
      </c>
      <c r="S12748">
        <f t="shared" si="398"/>
        <v>0</v>
      </c>
      <c r="T12748">
        <f t="shared" si="399"/>
        <v>0</v>
      </c>
    </row>
    <row r="12749" spans="1:20" hidden="1" x14ac:dyDescent="0.25">
      <c r="A12749" s="2" t="s">
        <v>242</v>
      </c>
      <c r="B12749" s="2" t="s">
        <v>100</v>
      </c>
      <c r="C12749" s="2" t="s">
        <v>19</v>
      </c>
      <c r="E12749" s="4">
        <v>0</v>
      </c>
      <c r="F12749" s="1">
        <v>0</v>
      </c>
      <c r="G12749" s="1">
        <v>0</v>
      </c>
      <c r="H12749" s="1">
        <v>0</v>
      </c>
      <c r="I12749" s="1">
        <v>0</v>
      </c>
      <c r="J12749">
        <v>0</v>
      </c>
      <c r="L12749" s="3">
        <v>0</v>
      </c>
      <c r="M12749" s="4">
        <v>0</v>
      </c>
      <c r="S12749">
        <f t="shared" si="398"/>
        <v>0</v>
      </c>
      <c r="T12749">
        <f t="shared" si="399"/>
        <v>0</v>
      </c>
    </row>
    <row r="12750" spans="1:20" hidden="1" x14ac:dyDescent="0.25">
      <c r="A12750" s="2" t="s">
        <v>242</v>
      </c>
      <c r="B12750" s="2" t="s">
        <v>56</v>
      </c>
      <c r="C12750" s="2" t="s">
        <v>21</v>
      </c>
      <c r="F12750" s="1">
        <v>0</v>
      </c>
      <c r="G12750" s="1">
        <v>0.01</v>
      </c>
      <c r="H12750" s="1">
        <v>0</v>
      </c>
      <c r="I12750" s="1">
        <v>0</v>
      </c>
      <c r="J12750">
        <v>0</v>
      </c>
      <c r="L12750" s="3">
        <v>0</v>
      </c>
      <c r="M12750" s="4">
        <v>0</v>
      </c>
      <c r="S12750">
        <f t="shared" si="398"/>
        <v>0</v>
      </c>
      <c r="T12750">
        <f t="shared" si="399"/>
        <v>0</v>
      </c>
    </row>
    <row r="12751" spans="1:20" hidden="1" x14ac:dyDescent="0.25">
      <c r="A12751" s="2" t="s">
        <v>242</v>
      </c>
      <c r="B12751" s="2" t="s">
        <v>58</v>
      </c>
      <c r="C12751" s="2" t="s">
        <v>21</v>
      </c>
      <c r="F12751" s="1">
        <v>0</v>
      </c>
      <c r="G12751" s="1">
        <v>0</v>
      </c>
      <c r="J12751">
        <v>0</v>
      </c>
      <c r="L12751" s="3">
        <v>0</v>
      </c>
      <c r="M12751" s="4">
        <v>0</v>
      </c>
      <c r="S12751">
        <f t="shared" si="398"/>
        <v>0</v>
      </c>
      <c r="T12751">
        <f t="shared" si="399"/>
        <v>0</v>
      </c>
    </row>
    <row r="12752" spans="1:20" hidden="1" x14ac:dyDescent="0.25">
      <c r="A12752" s="2" t="s">
        <v>242</v>
      </c>
      <c r="B12752" s="2" t="s">
        <v>103</v>
      </c>
      <c r="C12752" s="2" t="s">
        <v>21</v>
      </c>
      <c r="F12752" s="1">
        <v>0</v>
      </c>
      <c r="G12752" s="1">
        <v>0.01</v>
      </c>
      <c r="J12752">
        <v>0</v>
      </c>
      <c r="K12752" s="3">
        <v>0</v>
      </c>
      <c r="L12752" s="3">
        <v>0</v>
      </c>
      <c r="M12752" s="4">
        <v>0</v>
      </c>
      <c r="S12752">
        <f t="shared" si="398"/>
        <v>0</v>
      </c>
      <c r="T12752">
        <f t="shared" si="399"/>
        <v>0</v>
      </c>
    </row>
    <row r="12753" spans="1:20" hidden="1" x14ac:dyDescent="0.25">
      <c r="A12753" s="2" t="s">
        <v>242</v>
      </c>
      <c r="B12753" s="2" t="s">
        <v>105</v>
      </c>
      <c r="C12753" s="2" t="s">
        <v>19</v>
      </c>
      <c r="E12753" s="4">
        <v>0</v>
      </c>
      <c r="F12753" s="1">
        <v>0</v>
      </c>
      <c r="G12753" s="1">
        <v>0.02</v>
      </c>
      <c r="H12753" s="1">
        <v>0</v>
      </c>
      <c r="I12753" s="1">
        <v>0</v>
      </c>
      <c r="J12753">
        <v>0</v>
      </c>
      <c r="L12753" s="3">
        <v>0</v>
      </c>
      <c r="M12753" s="4">
        <v>0</v>
      </c>
      <c r="S12753">
        <f t="shared" si="398"/>
        <v>0</v>
      </c>
      <c r="T12753">
        <f t="shared" si="399"/>
        <v>0</v>
      </c>
    </row>
    <row r="12754" spans="1:20" hidden="1" x14ac:dyDescent="0.25">
      <c r="A12754" s="2" t="s">
        <v>242</v>
      </c>
      <c r="B12754" s="2" t="s">
        <v>106</v>
      </c>
      <c r="C12754" s="2" t="s">
        <v>21</v>
      </c>
      <c r="F12754" s="1">
        <v>0</v>
      </c>
      <c r="G12754" s="1">
        <v>0</v>
      </c>
      <c r="J12754">
        <v>0</v>
      </c>
      <c r="L12754" s="3">
        <v>0</v>
      </c>
      <c r="M12754" s="4">
        <v>0</v>
      </c>
      <c r="S12754">
        <f t="shared" si="398"/>
        <v>0</v>
      </c>
      <c r="T12754">
        <f t="shared" si="399"/>
        <v>0</v>
      </c>
    </row>
    <row r="12755" spans="1:20" hidden="1" x14ac:dyDescent="0.25">
      <c r="A12755" s="2" t="s">
        <v>242</v>
      </c>
      <c r="B12755" s="2" t="s">
        <v>61</v>
      </c>
      <c r="C12755" s="2" t="s">
        <v>21</v>
      </c>
      <c r="D12755" s="4">
        <v>0</v>
      </c>
      <c r="E12755" s="4">
        <v>0</v>
      </c>
      <c r="F12755" s="1">
        <v>0</v>
      </c>
      <c r="G12755" s="1">
        <v>0</v>
      </c>
      <c r="H12755" s="1">
        <v>0</v>
      </c>
      <c r="I12755" s="1">
        <v>0</v>
      </c>
      <c r="J12755">
        <v>0</v>
      </c>
      <c r="K12755" s="3">
        <v>0</v>
      </c>
      <c r="L12755" s="3">
        <v>0</v>
      </c>
      <c r="M12755" s="4">
        <v>0</v>
      </c>
      <c r="R12755" s="3">
        <v>0</v>
      </c>
      <c r="S12755">
        <f t="shared" si="398"/>
        <v>0</v>
      </c>
      <c r="T12755">
        <f t="shared" si="399"/>
        <v>0</v>
      </c>
    </row>
    <row r="12756" spans="1:20" hidden="1" x14ac:dyDescent="0.25">
      <c r="A12756" s="2" t="s">
        <v>242</v>
      </c>
      <c r="B12756" s="2" t="s">
        <v>66</v>
      </c>
      <c r="C12756" s="2" t="s">
        <v>21</v>
      </c>
      <c r="E12756" s="4">
        <v>0</v>
      </c>
      <c r="F12756" s="1">
        <v>0</v>
      </c>
      <c r="G12756" s="1">
        <v>0</v>
      </c>
      <c r="J12756">
        <v>0</v>
      </c>
      <c r="K12756" s="3">
        <v>0</v>
      </c>
      <c r="L12756" s="3">
        <v>0</v>
      </c>
      <c r="M12756" s="4">
        <v>0</v>
      </c>
      <c r="S12756">
        <f t="shared" si="398"/>
        <v>0</v>
      </c>
      <c r="T12756">
        <f t="shared" si="399"/>
        <v>0</v>
      </c>
    </row>
    <row r="12757" spans="1:20" hidden="1" x14ac:dyDescent="0.25">
      <c r="A12757" s="2" t="s">
        <v>242</v>
      </c>
      <c r="B12757" s="2" t="s">
        <v>112</v>
      </c>
      <c r="C12757" s="2" t="s">
        <v>21</v>
      </c>
      <c r="F12757" s="1">
        <v>0</v>
      </c>
      <c r="G12757" s="1">
        <v>0</v>
      </c>
      <c r="H12757" s="1">
        <v>0</v>
      </c>
      <c r="I12757" s="1">
        <v>0</v>
      </c>
      <c r="J12757">
        <v>0</v>
      </c>
      <c r="K12757" s="3">
        <v>0</v>
      </c>
      <c r="L12757" s="3">
        <v>0</v>
      </c>
      <c r="M12757" s="4">
        <v>0</v>
      </c>
      <c r="R12757" s="3">
        <v>0</v>
      </c>
      <c r="S12757">
        <f t="shared" si="398"/>
        <v>0</v>
      </c>
      <c r="T12757">
        <f t="shared" si="399"/>
        <v>0</v>
      </c>
    </row>
    <row r="12758" spans="1:20" hidden="1" x14ac:dyDescent="0.25">
      <c r="A12758" s="2" t="s">
        <v>242</v>
      </c>
      <c r="B12758" s="2" t="s">
        <v>72</v>
      </c>
      <c r="C12758" s="2" t="s">
        <v>21</v>
      </c>
      <c r="E12758" s="4">
        <v>0</v>
      </c>
      <c r="F12758" s="1">
        <v>0</v>
      </c>
      <c r="G12758" s="1">
        <v>0.01</v>
      </c>
      <c r="I12758" s="1">
        <v>0</v>
      </c>
      <c r="J12758">
        <v>0</v>
      </c>
      <c r="K12758" s="3">
        <v>22</v>
      </c>
      <c r="L12758" s="3">
        <v>0</v>
      </c>
      <c r="M12758" s="4">
        <v>0</v>
      </c>
      <c r="O12758" s="3">
        <v>22</v>
      </c>
      <c r="R12758" s="3">
        <v>0</v>
      </c>
      <c r="S12758">
        <f t="shared" si="398"/>
        <v>0</v>
      </c>
      <c r="T12758">
        <f t="shared" si="399"/>
        <v>0</v>
      </c>
    </row>
    <row r="12759" spans="1:20" hidden="1" x14ac:dyDescent="0.25">
      <c r="A12759" s="2" t="s">
        <v>242</v>
      </c>
      <c r="B12759" s="2" t="s">
        <v>79</v>
      </c>
      <c r="C12759" s="2" t="s">
        <v>21</v>
      </c>
      <c r="F12759" s="1">
        <v>0</v>
      </c>
      <c r="G12759" s="1">
        <v>0.03</v>
      </c>
      <c r="H12759" s="1">
        <v>0.01</v>
      </c>
      <c r="I12759" s="1">
        <v>0.01</v>
      </c>
      <c r="J12759">
        <v>0</v>
      </c>
      <c r="K12759" s="3">
        <v>0</v>
      </c>
      <c r="L12759" s="3">
        <v>0</v>
      </c>
      <c r="M12759" s="4">
        <v>0</v>
      </c>
      <c r="O12759" s="3">
        <v>0</v>
      </c>
      <c r="S12759">
        <f t="shared" si="398"/>
        <v>0</v>
      </c>
      <c r="T12759">
        <f t="shared" si="399"/>
        <v>0</v>
      </c>
    </row>
    <row r="12760" spans="1:20" hidden="1" x14ac:dyDescent="0.25">
      <c r="A12760" s="2" t="s">
        <v>242</v>
      </c>
      <c r="B12760" s="2" t="s">
        <v>47</v>
      </c>
      <c r="C12760" s="2" t="s">
        <v>21</v>
      </c>
      <c r="F12760" s="1">
        <v>0</v>
      </c>
      <c r="S12760">
        <f t="shared" si="398"/>
        <v>0</v>
      </c>
      <c r="T12760">
        <f t="shared" si="399"/>
        <v>0</v>
      </c>
    </row>
    <row r="12761" spans="1:20" hidden="1" x14ac:dyDescent="0.25">
      <c r="A12761" s="2" t="s">
        <v>242</v>
      </c>
      <c r="B12761" s="2" t="s">
        <v>55</v>
      </c>
      <c r="C12761" s="2" t="s">
        <v>21</v>
      </c>
      <c r="F12761" s="1">
        <v>1</v>
      </c>
      <c r="H12761" s="1">
        <v>0.01</v>
      </c>
      <c r="I12761" s="1">
        <v>0.02</v>
      </c>
      <c r="S12761">
        <f t="shared" si="398"/>
        <v>0</v>
      </c>
      <c r="T12761">
        <f t="shared" si="399"/>
        <v>0</v>
      </c>
    </row>
    <row r="12762" spans="1:20" hidden="1" x14ac:dyDescent="0.25">
      <c r="A12762" s="2" t="s">
        <v>242</v>
      </c>
      <c r="B12762" s="2" t="s">
        <v>71</v>
      </c>
      <c r="C12762" s="2" t="s">
        <v>21</v>
      </c>
      <c r="F12762" s="1">
        <v>0</v>
      </c>
      <c r="S12762">
        <f t="shared" si="398"/>
        <v>0</v>
      </c>
      <c r="T12762">
        <f t="shared" si="399"/>
        <v>0</v>
      </c>
    </row>
    <row r="12763" spans="1:20" hidden="1" x14ac:dyDescent="0.25">
      <c r="A12763" s="2" t="s">
        <v>252</v>
      </c>
      <c r="B12763" s="2" t="s">
        <v>27</v>
      </c>
      <c r="C12763" s="2" t="s">
        <v>21</v>
      </c>
      <c r="E12763" s="4">
        <v>1</v>
      </c>
      <c r="F12763" s="1">
        <v>676</v>
      </c>
      <c r="G12763" s="1">
        <v>91.02</v>
      </c>
      <c r="H12763" s="1">
        <v>2.23</v>
      </c>
      <c r="I12763" s="1">
        <v>18.829999999999998</v>
      </c>
      <c r="J12763">
        <v>18</v>
      </c>
      <c r="K12763" s="3">
        <v>0</v>
      </c>
      <c r="L12763" s="3">
        <v>18</v>
      </c>
      <c r="M12763" s="4">
        <v>17</v>
      </c>
      <c r="N12763" s="4">
        <v>1</v>
      </c>
      <c r="R12763" s="3">
        <v>1</v>
      </c>
      <c r="S12763">
        <f t="shared" si="398"/>
        <v>19</v>
      </c>
      <c r="T12763">
        <f t="shared" si="399"/>
        <v>19</v>
      </c>
    </row>
    <row r="12764" spans="1:20" hidden="1" x14ac:dyDescent="0.25">
      <c r="A12764" s="2" t="s">
        <v>252</v>
      </c>
      <c r="B12764" s="2" t="s">
        <v>49</v>
      </c>
      <c r="C12764" s="2" t="s">
        <v>19</v>
      </c>
      <c r="E12764" s="4">
        <v>0</v>
      </c>
      <c r="F12764" s="1">
        <v>154</v>
      </c>
      <c r="G12764" s="1">
        <v>80.650000000000006</v>
      </c>
      <c r="H12764" s="1">
        <v>7.83</v>
      </c>
      <c r="I12764" s="1">
        <v>7.84</v>
      </c>
      <c r="J12764">
        <v>15</v>
      </c>
      <c r="K12764" s="3">
        <v>0</v>
      </c>
      <c r="L12764" s="3">
        <v>13</v>
      </c>
      <c r="M12764" s="4">
        <v>15</v>
      </c>
      <c r="N12764" s="4">
        <v>0</v>
      </c>
      <c r="O12764" s="3">
        <v>1</v>
      </c>
      <c r="R12764" s="3">
        <v>1</v>
      </c>
      <c r="S12764">
        <f t="shared" si="398"/>
        <v>15</v>
      </c>
      <c r="T12764">
        <f t="shared" si="399"/>
        <v>15</v>
      </c>
    </row>
    <row r="12765" spans="1:20" hidden="1" x14ac:dyDescent="0.25">
      <c r="A12765" s="2" t="s">
        <v>252</v>
      </c>
      <c r="B12765" s="2" t="s">
        <v>30</v>
      </c>
      <c r="C12765" s="2" t="s">
        <v>21</v>
      </c>
      <c r="F12765" s="1">
        <v>23</v>
      </c>
      <c r="G12765" s="1">
        <v>6.37</v>
      </c>
      <c r="H12765" s="1">
        <v>2.17</v>
      </c>
      <c r="I12765" s="1">
        <v>0.28999999999999998</v>
      </c>
      <c r="J12765">
        <v>14</v>
      </c>
      <c r="K12765" s="3">
        <v>0</v>
      </c>
      <c r="L12765" s="3">
        <v>0</v>
      </c>
      <c r="M12765" s="4">
        <v>1</v>
      </c>
      <c r="N12765" s="4">
        <v>8</v>
      </c>
      <c r="O12765" s="3">
        <v>14</v>
      </c>
      <c r="Q12765" s="4">
        <v>4</v>
      </c>
      <c r="R12765" s="3">
        <v>0</v>
      </c>
      <c r="S12765">
        <f t="shared" si="398"/>
        <v>14</v>
      </c>
      <c r="T12765">
        <f t="shared" si="399"/>
        <v>13</v>
      </c>
    </row>
    <row r="12766" spans="1:20" hidden="1" x14ac:dyDescent="0.25">
      <c r="A12766" s="2" t="s">
        <v>252</v>
      </c>
      <c r="B12766" s="2" t="s">
        <v>76</v>
      </c>
      <c r="C12766" s="2" t="s">
        <v>19</v>
      </c>
      <c r="E12766" s="4">
        <v>1</v>
      </c>
      <c r="F12766" s="1">
        <v>293</v>
      </c>
      <c r="G12766" s="1">
        <v>69.52</v>
      </c>
      <c r="H12766" s="1">
        <v>21.84</v>
      </c>
      <c r="I12766" s="1">
        <v>22.79</v>
      </c>
      <c r="J12766">
        <v>13</v>
      </c>
      <c r="K12766" s="3">
        <v>0</v>
      </c>
      <c r="L12766" s="3">
        <v>12</v>
      </c>
      <c r="M12766" s="4">
        <v>13</v>
      </c>
      <c r="O12766" s="3">
        <v>1</v>
      </c>
      <c r="R12766" s="3">
        <v>0</v>
      </c>
      <c r="S12766">
        <f t="shared" si="398"/>
        <v>13</v>
      </c>
      <c r="T12766">
        <f t="shared" si="399"/>
        <v>14</v>
      </c>
    </row>
    <row r="12767" spans="1:20" hidden="1" x14ac:dyDescent="0.25">
      <c r="A12767" s="2" t="s">
        <v>252</v>
      </c>
      <c r="B12767" s="2" t="s">
        <v>24</v>
      </c>
      <c r="C12767" s="2" t="s">
        <v>21</v>
      </c>
      <c r="D12767" s="4">
        <v>5</v>
      </c>
      <c r="E12767" s="4">
        <v>0</v>
      </c>
      <c r="F12767" s="1">
        <v>28</v>
      </c>
      <c r="G12767" s="1">
        <v>16.48</v>
      </c>
      <c r="H12767" s="1">
        <v>0.05</v>
      </c>
      <c r="I12767" s="1">
        <v>0.36</v>
      </c>
      <c r="J12767">
        <v>10</v>
      </c>
      <c r="K12767" s="3">
        <v>14</v>
      </c>
      <c r="L12767" s="3">
        <v>9</v>
      </c>
      <c r="M12767" s="4">
        <v>3</v>
      </c>
      <c r="N12767" s="4">
        <v>2</v>
      </c>
      <c r="O12767" s="3">
        <v>15</v>
      </c>
      <c r="S12767">
        <f t="shared" si="398"/>
        <v>10</v>
      </c>
      <c r="T12767">
        <f t="shared" si="399"/>
        <v>10</v>
      </c>
    </row>
    <row r="12768" spans="1:20" hidden="1" x14ac:dyDescent="0.25">
      <c r="A12768" s="2" t="s">
        <v>252</v>
      </c>
      <c r="B12768" s="2" t="s">
        <v>26</v>
      </c>
      <c r="C12768" s="2" t="s">
        <v>21</v>
      </c>
      <c r="E12768" s="4">
        <v>0</v>
      </c>
      <c r="F12768" s="1">
        <v>50</v>
      </c>
      <c r="G12768" s="1">
        <v>50.74</v>
      </c>
      <c r="I12768" s="1">
        <v>0.42</v>
      </c>
      <c r="J12768">
        <v>10</v>
      </c>
      <c r="K12768" s="3">
        <v>5</v>
      </c>
      <c r="L12768" s="3">
        <v>0</v>
      </c>
      <c r="M12768" s="4">
        <v>9</v>
      </c>
      <c r="O12768" s="3">
        <v>14</v>
      </c>
      <c r="R12768" s="3">
        <v>0</v>
      </c>
      <c r="S12768">
        <f t="shared" si="398"/>
        <v>9</v>
      </c>
      <c r="T12768">
        <f t="shared" si="399"/>
        <v>9</v>
      </c>
    </row>
    <row r="12769" spans="1:20" hidden="1" x14ac:dyDescent="0.25">
      <c r="A12769" s="2" t="s">
        <v>252</v>
      </c>
      <c r="B12769" s="2" t="s">
        <v>36</v>
      </c>
      <c r="C12769" s="2" t="s">
        <v>21</v>
      </c>
      <c r="D12769" s="4">
        <v>0</v>
      </c>
      <c r="E12769" s="4">
        <v>0</v>
      </c>
      <c r="F12769" s="1">
        <v>47</v>
      </c>
      <c r="G12769" s="1">
        <v>39.81</v>
      </c>
      <c r="H12769" s="1">
        <v>0.41</v>
      </c>
      <c r="I12769" s="1">
        <v>0.62</v>
      </c>
      <c r="J12769">
        <v>9</v>
      </c>
      <c r="K12769" s="3">
        <v>0</v>
      </c>
      <c r="L12769" s="3">
        <v>2</v>
      </c>
      <c r="M12769" s="4">
        <v>7</v>
      </c>
      <c r="N12769" s="4">
        <v>1</v>
      </c>
      <c r="O12769" s="3">
        <v>7</v>
      </c>
      <c r="S12769">
        <f t="shared" si="398"/>
        <v>9</v>
      </c>
      <c r="T12769">
        <f t="shared" si="399"/>
        <v>8</v>
      </c>
    </row>
    <row r="12770" spans="1:20" hidden="1" x14ac:dyDescent="0.25">
      <c r="A12770" s="2" t="s">
        <v>252</v>
      </c>
      <c r="B12770" s="2" t="s">
        <v>68</v>
      </c>
      <c r="C12770" s="2" t="s">
        <v>21</v>
      </c>
      <c r="E12770" s="4">
        <v>0</v>
      </c>
      <c r="F12770" s="1">
        <v>371</v>
      </c>
      <c r="G12770" s="1">
        <v>37.89</v>
      </c>
      <c r="J12770">
        <v>7</v>
      </c>
      <c r="K12770" s="3">
        <v>0</v>
      </c>
      <c r="L12770" s="3">
        <v>6</v>
      </c>
      <c r="M12770" s="4">
        <v>7</v>
      </c>
      <c r="O12770" s="3">
        <v>0</v>
      </c>
      <c r="R12770" s="3">
        <v>1</v>
      </c>
      <c r="S12770">
        <f t="shared" si="398"/>
        <v>7</v>
      </c>
      <c r="T12770">
        <f t="shared" si="399"/>
        <v>7</v>
      </c>
    </row>
    <row r="12771" spans="1:20" hidden="1" x14ac:dyDescent="0.25">
      <c r="A12771" s="2" t="s">
        <v>252</v>
      </c>
      <c r="B12771" s="2" t="s">
        <v>50</v>
      </c>
      <c r="C12771" s="2" t="s">
        <v>21</v>
      </c>
      <c r="F12771" s="1">
        <v>17</v>
      </c>
      <c r="G12771" s="1">
        <v>23.92</v>
      </c>
      <c r="H12771" s="1">
        <v>0.08</v>
      </c>
      <c r="I12771" s="1">
        <v>0.63</v>
      </c>
      <c r="J12771">
        <v>4</v>
      </c>
      <c r="K12771" s="3">
        <v>0</v>
      </c>
      <c r="L12771" s="3">
        <v>1</v>
      </c>
      <c r="M12771" s="4">
        <v>4</v>
      </c>
      <c r="N12771" s="4">
        <v>0</v>
      </c>
      <c r="O12771" s="3">
        <v>3</v>
      </c>
      <c r="S12771">
        <f t="shared" si="398"/>
        <v>4</v>
      </c>
      <c r="T12771">
        <f t="shared" si="399"/>
        <v>4</v>
      </c>
    </row>
    <row r="12772" spans="1:20" hidden="1" x14ac:dyDescent="0.25">
      <c r="A12772" s="2" t="s">
        <v>252</v>
      </c>
      <c r="B12772" s="2" t="s">
        <v>115</v>
      </c>
      <c r="C12772" s="2" t="s">
        <v>19</v>
      </c>
      <c r="E12772" s="4">
        <v>0</v>
      </c>
      <c r="F12772" s="1">
        <v>152</v>
      </c>
      <c r="G12772" s="1">
        <v>21.43</v>
      </c>
      <c r="H12772" s="1">
        <v>13.71</v>
      </c>
      <c r="I12772" s="1">
        <v>6.61</v>
      </c>
      <c r="J12772">
        <v>4</v>
      </c>
      <c r="K12772" s="3">
        <v>0</v>
      </c>
      <c r="L12772" s="3">
        <v>1</v>
      </c>
      <c r="M12772" s="4">
        <v>4</v>
      </c>
      <c r="O12772" s="3">
        <v>3</v>
      </c>
      <c r="R12772" s="3">
        <v>0</v>
      </c>
      <c r="S12772">
        <f t="shared" si="398"/>
        <v>4</v>
      </c>
      <c r="T12772">
        <f t="shared" si="399"/>
        <v>4</v>
      </c>
    </row>
    <row r="12773" spans="1:20" hidden="1" x14ac:dyDescent="0.25">
      <c r="A12773" s="2" t="s">
        <v>252</v>
      </c>
      <c r="B12773" s="2" t="s">
        <v>59</v>
      </c>
      <c r="C12773" s="2" t="s">
        <v>21</v>
      </c>
      <c r="E12773" s="4">
        <v>0</v>
      </c>
      <c r="F12773" s="1">
        <v>6</v>
      </c>
      <c r="G12773" s="1">
        <v>15.57</v>
      </c>
      <c r="H12773" s="1">
        <v>0.02</v>
      </c>
      <c r="I12773" s="1">
        <v>0.08</v>
      </c>
      <c r="J12773">
        <v>3</v>
      </c>
      <c r="K12773" s="3">
        <v>0</v>
      </c>
      <c r="L12773" s="3">
        <v>3</v>
      </c>
      <c r="M12773" s="4">
        <v>3</v>
      </c>
      <c r="N12773" s="4">
        <v>0</v>
      </c>
      <c r="O12773" s="3">
        <v>0</v>
      </c>
      <c r="S12773">
        <f t="shared" si="398"/>
        <v>3</v>
      </c>
      <c r="T12773">
        <f t="shared" si="399"/>
        <v>3</v>
      </c>
    </row>
    <row r="12774" spans="1:20" hidden="1" x14ac:dyDescent="0.25">
      <c r="A12774" s="2" t="s">
        <v>252</v>
      </c>
      <c r="B12774" s="2" t="s">
        <v>60</v>
      </c>
      <c r="C12774" s="2" t="s">
        <v>21</v>
      </c>
      <c r="F12774" s="1">
        <v>0</v>
      </c>
      <c r="G12774" s="1">
        <v>0</v>
      </c>
      <c r="J12774">
        <v>3</v>
      </c>
      <c r="K12774" s="3">
        <v>0</v>
      </c>
      <c r="L12774" s="3">
        <v>3</v>
      </c>
      <c r="M12774" s="4">
        <v>0</v>
      </c>
      <c r="Q12774" s="4">
        <v>3</v>
      </c>
      <c r="S12774">
        <f t="shared" si="398"/>
        <v>3</v>
      </c>
      <c r="T12774">
        <f t="shared" si="399"/>
        <v>3</v>
      </c>
    </row>
    <row r="12775" spans="1:20" hidden="1" x14ac:dyDescent="0.25">
      <c r="A12775" s="2" t="s">
        <v>252</v>
      </c>
      <c r="B12775" s="2" t="s">
        <v>67</v>
      </c>
      <c r="C12775" s="2" t="s">
        <v>21</v>
      </c>
      <c r="D12775" s="4">
        <v>0</v>
      </c>
      <c r="E12775" s="4">
        <v>1</v>
      </c>
      <c r="F12775" s="1">
        <v>115</v>
      </c>
      <c r="G12775" s="1">
        <v>10.38</v>
      </c>
      <c r="H12775" s="1">
        <v>0.44</v>
      </c>
      <c r="I12775" s="1">
        <v>2.36</v>
      </c>
      <c r="J12775">
        <v>3</v>
      </c>
      <c r="K12775" s="3">
        <v>0</v>
      </c>
      <c r="L12775" s="3">
        <v>3</v>
      </c>
      <c r="M12775" s="4">
        <v>2</v>
      </c>
      <c r="N12775" s="4">
        <v>0</v>
      </c>
      <c r="R12775" s="3">
        <v>0</v>
      </c>
      <c r="S12775">
        <f t="shared" si="398"/>
        <v>3</v>
      </c>
      <c r="T12775">
        <f t="shared" si="399"/>
        <v>3</v>
      </c>
    </row>
    <row r="12776" spans="1:20" hidden="1" x14ac:dyDescent="0.25">
      <c r="A12776" s="2" t="s">
        <v>252</v>
      </c>
      <c r="B12776" s="2" t="s">
        <v>110</v>
      </c>
      <c r="C12776" s="2" t="s">
        <v>19</v>
      </c>
      <c r="D12776" s="4">
        <v>0</v>
      </c>
      <c r="E12776" s="4">
        <v>0</v>
      </c>
      <c r="F12776" s="1">
        <v>27</v>
      </c>
      <c r="G12776" s="1">
        <v>11.16</v>
      </c>
      <c r="H12776" s="1">
        <v>1.28</v>
      </c>
      <c r="I12776" s="1">
        <v>3.53</v>
      </c>
      <c r="J12776">
        <v>2</v>
      </c>
      <c r="K12776" s="3">
        <v>0</v>
      </c>
      <c r="L12776" s="3">
        <v>1</v>
      </c>
      <c r="M12776" s="4">
        <v>2</v>
      </c>
      <c r="O12776" s="3">
        <v>1</v>
      </c>
      <c r="R12776" s="3">
        <v>0</v>
      </c>
      <c r="S12776">
        <f t="shared" si="398"/>
        <v>2</v>
      </c>
      <c r="T12776">
        <f t="shared" si="399"/>
        <v>2</v>
      </c>
    </row>
    <row r="12777" spans="1:20" hidden="1" x14ac:dyDescent="0.25">
      <c r="A12777" s="2" t="s">
        <v>252</v>
      </c>
      <c r="B12777" s="2" t="s">
        <v>65</v>
      </c>
      <c r="C12777" s="2" t="s">
        <v>21</v>
      </c>
      <c r="E12777" s="4">
        <v>0</v>
      </c>
      <c r="F12777" s="1">
        <v>19</v>
      </c>
      <c r="G12777" s="1">
        <v>12.56</v>
      </c>
      <c r="H12777" s="1">
        <v>0.03</v>
      </c>
      <c r="I12777" s="1">
        <v>0.54</v>
      </c>
      <c r="J12777">
        <v>2</v>
      </c>
      <c r="L12777" s="3">
        <v>2</v>
      </c>
      <c r="M12777" s="4">
        <v>2</v>
      </c>
      <c r="N12777" s="4">
        <v>0</v>
      </c>
      <c r="S12777">
        <f t="shared" si="398"/>
        <v>2</v>
      </c>
      <c r="T12777">
        <f t="shared" si="399"/>
        <v>2</v>
      </c>
    </row>
    <row r="12778" spans="1:20" hidden="1" x14ac:dyDescent="0.25">
      <c r="A12778" s="2" t="s">
        <v>252</v>
      </c>
      <c r="B12778" s="2" t="s">
        <v>111</v>
      </c>
      <c r="C12778" s="2" t="s">
        <v>21</v>
      </c>
      <c r="D12778" s="4">
        <v>1</v>
      </c>
      <c r="E12778" s="4">
        <v>0</v>
      </c>
      <c r="F12778" s="1">
        <v>14</v>
      </c>
      <c r="G12778" s="1">
        <v>5.84</v>
      </c>
      <c r="H12778" s="1">
        <v>0.03</v>
      </c>
      <c r="I12778" s="1">
        <v>0.23</v>
      </c>
      <c r="J12778">
        <v>2</v>
      </c>
      <c r="K12778" s="3">
        <v>0</v>
      </c>
      <c r="L12778" s="3">
        <v>0</v>
      </c>
      <c r="M12778" s="4">
        <v>1</v>
      </c>
      <c r="N12778" s="4">
        <v>0</v>
      </c>
      <c r="O12778" s="3">
        <v>2</v>
      </c>
      <c r="R12778" s="3">
        <v>0</v>
      </c>
      <c r="S12778">
        <f t="shared" si="398"/>
        <v>2</v>
      </c>
      <c r="T12778">
        <f t="shared" si="399"/>
        <v>2</v>
      </c>
    </row>
    <row r="12779" spans="1:20" hidden="1" x14ac:dyDescent="0.25">
      <c r="A12779" s="2" t="s">
        <v>252</v>
      </c>
      <c r="B12779" s="2" t="s">
        <v>18</v>
      </c>
      <c r="C12779" s="2" t="s">
        <v>19</v>
      </c>
      <c r="E12779" s="4">
        <v>0</v>
      </c>
      <c r="F12779" s="1">
        <v>13</v>
      </c>
      <c r="G12779" s="1">
        <v>4.41</v>
      </c>
      <c r="H12779" s="1">
        <v>0.38</v>
      </c>
      <c r="I12779" s="1">
        <v>2.2000000000000002</v>
      </c>
      <c r="J12779">
        <v>1</v>
      </c>
      <c r="K12779" s="3">
        <v>0</v>
      </c>
      <c r="L12779" s="3">
        <v>1</v>
      </c>
      <c r="M12779" s="4">
        <v>1</v>
      </c>
      <c r="O12779" s="3">
        <v>0</v>
      </c>
      <c r="S12779">
        <f t="shared" si="398"/>
        <v>1</v>
      </c>
      <c r="T12779">
        <f t="shared" si="399"/>
        <v>1</v>
      </c>
    </row>
    <row r="12780" spans="1:20" hidden="1" x14ac:dyDescent="0.25">
      <c r="A12780" s="2" t="s">
        <v>252</v>
      </c>
      <c r="B12780" s="2" t="s">
        <v>85</v>
      </c>
      <c r="C12780" s="2" t="s">
        <v>21</v>
      </c>
      <c r="D12780" s="4">
        <v>0</v>
      </c>
      <c r="E12780" s="4">
        <v>0</v>
      </c>
      <c r="F12780" s="1">
        <v>8</v>
      </c>
      <c r="G12780" s="1">
        <v>4.08</v>
      </c>
      <c r="H12780" s="1">
        <v>0.03</v>
      </c>
      <c r="I12780" s="1">
        <v>0.09</v>
      </c>
      <c r="J12780">
        <v>1</v>
      </c>
      <c r="K12780" s="3">
        <v>0</v>
      </c>
      <c r="M12780" s="4">
        <v>1</v>
      </c>
      <c r="N12780" s="4">
        <v>0</v>
      </c>
      <c r="O12780" s="3">
        <v>1</v>
      </c>
      <c r="S12780">
        <f t="shared" si="398"/>
        <v>1</v>
      </c>
      <c r="T12780">
        <f t="shared" si="399"/>
        <v>1</v>
      </c>
    </row>
    <row r="12781" spans="1:20" hidden="1" x14ac:dyDescent="0.25">
      <c r="A12781" s="2" t="s">
        <v>252</v>
      </c>
      <c r="B12781" s="2" t="s">
        <v>28</v>
      </c>
      <c r="C12781" s="2" t="s">
        <v>21</v>
      </c>
      <c r="E12781" s="4">
        <v>0</v>
      </c>
      <c r="F12781" s="1">
        <v>56</v>
      </c>
      <c r="G12781" s="1">
        <v>6.98</v>
      </c>
      <c r="J12781">
        <v>1</v>
      </c>
      <c r="K12781" s="3">
        <v>0</v>
      </c>
      <c r="L12781" s="3">
        <v>1</v>
      </c>
      <c r="M12781" s="4">
        <v>1</v>
      </c>
      <c r="O12781" s="3">
        <v>1</v>
      </c>
      <c r="R12781" s="3">
        <v>0</v>
      </c>
      <c r="S12781">
        <f t="shared" si="398"/>
        <v>2</v>
      </c>
      <c r="T12781">
        <f t="shared" si="399"/>
        <v>1</v>
      </c>
    </row>
    <row r="12782" spans="1:20" hidden="1" x14ac:dyDescent="0.25">
      <c r="A12782" s="2" t="s">
        <v>252</v>
      </c>
      <c r="B12782" s="2" t="s">
        <v>93</v>
      </c>
      <c r="C12782" s="2" t="s">
        <v>21</v>
      </c>
      <c r="E12782" s="4">
        <v>0</v>
      </c>
      <c r="F12782" s="1">
        <v>121</v>
      </c>
      <c r="G12782" s="1">
        <v>4.93</v>
      </c>
      <c r="H12782" s="1">
        <v>13.62</v>
      </c>
      <c r="I12782" s="1">
        <v>0.08</v>
      </c>
      <c r="J12782">
        <v>1</v>
      </c>
      <c r="K12782" s="3">
        <v>0</v>
      </c>
      <c r="L12782" s="3">
        <v>1</v>
      </c>
      <c r="M12782" s="4">
        <v>1</v>
      </c>
      <c r="O12782" s="3">
        <v>0</v>
      </c>
      <c r="R12782" s="3">
        <v>0</v>
      </c>
      <c r="S12782">
        <f t="shared" si="398"/>
        <v>1</v>
      </c>
      <c r="T12782">
        <f t="shared" si="399"/>
        <v>1</v>
      </c>
    </row>
    <row r="12783" spans="1:20" hidden="1" x14ac:dyDescent="0.25">
      <c r="A12783" s="2" t="s">
        <v>252</v>
      </c>
      <c r="B12783" s="2" t="s">
        <v>46</v>
      </c>
      <c r="C12783" s="2" t="s">
        <v>21</v>
      </c>
      <c r="E12783" s="4">
        <v>1</v>
      </c>
      <c r="J12783">
        <v>1</v>
      </c>
      <c r="K12783" s="3">
        <v>0</v>
      </c>
      <c r="L12783" s="3">
        <v>1</v>
      </c>
      <c r="S12783">
        <f t="shared" si="398"/>
        <v>1</v>
      </c>
      <c r="T12783">
        <f t="shared" si="399"/>
        <v>1</v>
      </c>
    </row>
    <row r="12784" spans="1:20" hidden="1" x14ac:dyDescent="0.25">
      <c r="A12784" s="2" t="s">
        <v>252</v>
      </c>
      <c r="B12784" s="2" t="s">
        <v>98</v>
      </c>
      <c r="C12784" s="2" t="s">
        <v>21</v>
      </c>
      <c r="E12784" s="4">
        <v>0</v>
      </c>
      <c r="F12784" s="1">
        <v>7</v>
      </c>
      <c r="G12784" s="1">
        <v>3.01</v>
      </c>
      <c r="H12784" s="1">
        <v>0.02</v>
      </c>
      <c r="I12784" s="1">
        <v>0.15</v>
      </c>
      <c r="J12784">
        <v>1</v>
      </c>
      <c r="K12784" s="3">
        <v>0</v>
      </c>
      <c r="M12784" s="4">
        <v>1</v>
      </c>
      <c r="N12784" s="4">
        <v>0</v>
      </c>
      <c r="O12784" s="3">
        <v>1</v>
      </c>
      <c r="S12784">
        <f t="shared" si="398"/>
        <v>1</v>
      </c>
      <c r="T12784">
        <f t="shared" si="399"/>
        <v>1</v>
      </c>
    </row>
    <row r="12785" spans="1:20" hidden="1" x14ac:dyDescent="0.25">
      <c r="A12785" s="2" t="s">
        <v>252</v>
      </c>
      <c r="B12785" s="2" t="s">
        <v>51</v>
      </c>
      <c r="C12785" s="2" t="s">
        <v>21</v>
      </c>
      <c r="F12785" s="1">
        <v>47</v>
      </c>
      <c r="G12785" s="1">
        <v>4.99</v>
      </c>
      <c r="H12785" s="1">
        <v>0.24</v>
      </c>
      <c r="I12785" s="1">
        <v>3.3</v>
      </c>
      <c r="J12785">
        <v>1</v>
      </c>
      <c r="L12785" s="3">
        <v>1</v>
      </c>
      <c r="M12785" s="4">
        <v>1</v>
      </c>
      <c r="N12785" s="4">
        <v>0</v>
      </c>
      <c r="O12785" s="3">
        <v>0</v>
      </c>
      <c r="P12785" s="4">
        <v>0</v>
      </c>
      <c r="R12785" s="3">
        <v>-1</v>
      </c>
      <c r="S12785">
        <f t="shared" si="398"/>
        <v>0</v>
      </c>
      <c r="T12785">
        <f t="shared" si="399"/>
        <v>1</v>
      </c>
    </row>
    <row r="12786" spans="1:20" hidden="1" x14ac:dyDescent="0.25">
      <c r="A12786" s="2" t="s">
        <v>252</v>
      </c>
      <c r="B12786" s="2" t="s">
        <v>99</v>
      </c>
      <c r="C12786" s="2" t="s">
        <v>21</v>
      </c>
      <c r="D12786" s="4">
        <v>0</v>
      </c>
      <c r="E12786" s="4">
        <v>0</v>
      </c>
      <c r="F12786" s="1">
        <v>15</v>
      </c>
      <c r="G12786" s="1">
        <v>6.18</v>
      </c>
      <c r="H12786" s="1">
        <v>0.05</v>
      </c>
      <c r="I12786" s="1">
        <v>0.12</v>
      </c>
      <c r="J12786">
        <v>1</v>
      </c>
      <c r="L12786" s="3">
        <v>0</v>
      </c>
      <c r="M12786" s="4">
        <v>1</v>
      </c>
      <c r="N12786" s="4">
        <v>0</v>
      </c>
      <c r="O12786" s="3">
        <v>1</v>
      </c>
      <c r="S12786">
        <f t="shared" si="398"/>
        <v>1</v>
      </c>
      <c r="T12786">
        <f t="shared" si="399"/>
        <v>1</v>
      </c>
    </row>
    <row r="12787" spans="1:20" hidden="1" x14ac:dyDescent="0.25">
      <c r="A12787" s="2" t="s">
        <v>252</v>
      </c>
      <c r="B12787" s="2" t="s">
        <v>52</v>
      </c>
      <c r="C12787" s="2" t="s">
        <v>21</v>
      </c>
      <c r="D12787" s="4">
        <v>0</v>
      </c>
      <c r="E12787" s="4">
        <v>0</v>
      </c>
      <c r="F12787" s="1">
        <v>23</v>
      </c>
      <c r="G12787" s="1">
        <v>2.92</v>
      </c>
      <c r="H12787" s="1">
        <v>0.08</v>
      </c>
      <c r="I12787" s="1">
        <v>0.51</v>
      </c>
      <c r="J12787">
        <v>1</v>
      </c>
      <c r="K12787" s="3">
        <v>0</v>
      </c>
      <c r="L12787" s="3">
        <v>1</v>
      </c>
      <c r="M12787" s="4">
        <v>1</v>
      </c>
      <c r="N12787" s="4">
        <v>0</v>
      </c>
      <c r="O12787" s="3">
        <v>0</v>
      </c>
      <c r="P12787" s="4">
        <v>0</v>
      </c>
      <c r="R12787" s="3">
        <v>0</v>
      </c>
      <c r="S12787">
        <f t="shared" si="398"/>
        <v>1</v>
      </c>
      <c r="T12787">
        <f t="shared" si="399"/>
        <v>1</v>
      </c>
    </row>
    <row r="12788" spans="1:20" hidden="1" x14ac:dyDescent="0.25">
      <c r="A12788" s="2" t="s">
        <v>252</v>
      </c>
      <c r="B12788" s="2" t="s">
        <v>57</v>
      </c>
      <c r="C12788" s="2" t="s">
        <v>19</v>
      </c>
      <c r="E12788" s="4">
        <v>0</v>
      </c>
      <c r="F12788" s="1">
        <v>11</v>
      </c>
      <c r="G12788" s="1">
        <v>3.2</v>
      </c>
      <c r="H12788" s="1">
        <v>0.75</v>
      </c>
      <c r="I12788" s="1">
        <v>0.86</v>
      </c>
      <c r="J12788">
        <v>1</v>
      </c>
      <c r="L12788" s="3">
        <v>0</v>
      </c>
      <c r="M12788" s="4">
        <v>1</v>
      </c>
      <c r="N12788" s="4">
        <v>0</v>
      </c>
      <c r="O12788" s="3">
        <v>1</v>
      </c>
      <c r="P12788" s="4">
        <v>0</v>
      </c>
      <c r="S12788">
        <f t="shared" si="398"/>
        <v>1</v>
      </c>
      <c r="T12788">
        <f t="shared" si="399"/>
        <v>1</v>
      </c>
    </row>
    <row r="12789" spans="1:20" hidden="1" x14ac:dyDescent="0.25">
      <c r="A12789" s="2" t="s">
        <v>252</v>
      </c>
      <c r="B12789" s="2" t="s">
        <v>101</v>
      </c>
      <c r="C12789" s="2" t="s">
        <v>21</v>
      </c>
      <c r="F12789" s="1">
        <v>6</v>
      </c>
      <c r="G12789" s="1">
        <v>4.8099999999999996</v>
      </c>
      <c r="H12789" s="1">
        <v>0.03</v>
      </c>
      <c r="I12789" s="1">
        <v>0.2</v>
      </c>
      <c r="J12789">
        <v>1</v>
      </c>
      <c r="K12789" s="3">
        <v>0</v>
      </c>
      <c r="L12789" s="3">
        <v>1</v>
      </c>
      <c r="M12789" s="4">
        <v>1</v>
      </c>
      <c r="S12789">
        <f t="shared" si="398"/>
        <v>1</v>
      </c>
      <c r="T12789">
        <f t="shared" si="399"/>
        <v>1</v>
      </c>
    </row>
    <row r="12790" spans="1:20" hidden="1" x14ac:dyDescent="0.25">
      <c r="A12790" s="2" t="s">
        <v>252</v>
      </c>
      <c r="B12790" s="2" t="s">
        <v>103</v>
      </c>
      <c r="C12790" s="2" t="s">
        <v>21</v>
      </c>
      <c r="F12790" s="1">
        <v>3</v>
      </c>
      <c r="G12790" s="1">
        <v>6.2</v>
      </c>
      <c r="H12790" s="1">
        <v>0.02</v>
      </c>
      <c r="I12790" s="1">
        <v>0.05</v>
      </c>
      <c r="J12790">
        <v>1</v>
      </c>
      <c r="K12790" s="3">
        <v>0</v>
      </c>
      <c r="L12790" s="3">
        <v>0</v>
      </c>
      <c r="M12790" s="4">
        <v>1</v>
      </c>
      <c r="N12790" s="4">
        <v>0</v>
      </c>
      <c r="O12790" s="3">
        <v>1</v>
      </c>
      <c r="S12790">
        <f t="shared" si="398"/>
        <v>1</v>
      </c>
      <c r="T12790">
        <f t="shared" si="399"/>
        <v>1</v>
      </c>
    </row>
    <row r="12791" spans="1:20" hidden="1" x14ac:dyDescent="0.25">
      <c r="A12791" s="2" t="s">
        <v>252</v>
      </c>
      <c r="B12791" s="2" t="s">
        <v>104</v>
      </c>
      <c r="C12791" s="2" t="s">
        <v>21</v>
      </c>
      <c r="E12791" s="4">
        <v>0</v>
      </c>
      <c r="F12791" s="1">
        <v>10</v>
      </c>
      <c r="G12791" s="1">
        <v>4.04</v>
      </c>
      <c r="H12791" s="1">
        <v>0.02</v>
      </c>
      <c r="I12791" s="1">
        <v>0.11</v>
      </c>
      <c r="J12791">
        <v>1</v>
      </c>
      <c r="K12791" s="3">
        <v>0</v>
      </c>
      <c r="M12791" s="4">
        <v>1</v>
      </c>
      <c r="N12791" s="4">
        <v>0</v>
      </c>
      <c r="O12791" s="3">
        <v>1</v>
      </c>
      <c r="S12791">
        <f t="shared" si="398"/>
        <v>1</v>
      </c>
      <c r="T12791">
        <f t="shared" si="399"/>
        <v>1</v>
      </c>
    </row>
    <row r="12792" spans="1:20" hidden="1" x14ac:dyDescent="0.25">
      <c r="A12792" s="2" t="s">
        <v>252</v>
      </c>
      <c r="B12792" s="2" t="s">
        <v>108</v>
      </c>
      <c r="C12792" s="2" t="s">
        <v>21</v>
      </c>
      <c r="E12792" s="4">
        <v>0</v>
      </c>
      <c r="F12792" s="1">
        <v>32</v>
      </c>
      <c r="G12792" s="1">
        <v>3.39</v>
      </c>
      <c r="H12792" s="1">
        <v>0.17</v>
      </c>
      <c r="I12792" s="1">
        <v>2.09</v>
      </c>
      <c r="J12792">
        <v>1</v>
      </c>
      <c r="L12792" s="3">
        <v>0</v>
      </c>
      <c r="M12792" s="4">
        <v>1</v>
      </c>
      <c r="R12792" s="3">
        <v>1</v>
      </c>
      <c r="S12792">
        <f t="shared" si="398"/>
        <v>1</v>
      </c>
      <c r="T12792">
        <f t="shared" si="399"/>
        <v>1</v>
      </c>
    </row>
    <row r="12793" spans="1:20" hidden="1" x14ac:dyDescent="0.25">
      <c r="A12793" s="2" t="s">
        <v>252</v>
      </c>
      <c r="B12793" s="2" t="s">
        <v>109</v>
      </c>
      <c r="C12793" s="2" t="s">
        <v>19</v>
      </c>
      <c r="E12793" s="4">
        <v>0</v>
      </c>
      <c r="F12793" s="1">
        <v>12</v>
      </c>
      <c r="G12793" s="1">
        <v>7.2</v>
      </c>
      <c r="H12793" s="1">
        <v>0.34</v>
      </c>
      <c r="I12793" s="1">
        <v>2.16</v>
      </c>
      <c r="J12793">
        <v>1</v>
      </c>
      <c r="K12793" s="3">
        <v>0</v>
      </c>
      <c r="L12793" s="3">
        <v>1</v>
      </c>
      <c r="M12793" s="4">
        <v>1</v>
      </c>
      <c r="O12793" s="3">
        <v>0</v>
      </c>
      <c r="S12793">
        <f t="shared" si="398"/>
        <v>1</v>
      </c>
      <c r="T12793">
        <f t="shared" si="399"/>
        <v>1</v>
      </c>
    </row>
    <row r="12794" spans="1:20" hidden="1" x14ac:dyDescent="0.25">
      <c r="A12794" s="2" t="s">
        <v>252</v>
      </c>
      <c r="B12794" s="2" t="s">
        <v>75</v>
      </c>
      <c r="C12794" s="2" t="s">
        <v>19</v>
      </c>
      <c r="E12794" s="4">
        <v>0</v>
      </c>
      <c r="F12794" s="1">
        <v>22</v>
      </c>
      <c r="G12794" s="1">
        <v>6.02</v>
      </c>
      <c r="H12794" s="1">
        <v>1.35</v>
      </c>
      <c r="I12794" s="1">
        <v>2.2000000000000002</v>
      </c>
      <c r="J12794">
        <v>1</v>
      </c>
      <c r="K12794" s="3">
        <v>0</v>
      </c>
      <c r="L12794" s="3">
        <v>1</v>
      </c>
      <c r="M12794" s="4">
        <v>1</v>
      </c>
      <c r="O12794" s="3">
        <v>0</v>
      </c>
      <c r="R12794" s="3">
        <v>0</v>
      </c>
      <c r="S12794">
        <f t="shared" si="398"/>
        <v>1</v>
      </c>
      <c r="T12794">
        <f t="shared" si="399"/>
        <v>1</v>
      </c>
    </row>
    <row r="12795" spans="1:20" hidden="1" x14ac:dyDescent="0.25">
      <c r="A12795" s="2" t="s">
        <v>252</v>
      </c>
      <c r="B12795" s="2" t="s">
        <v>78</v>
      </c>
      <c r="C12795" s="2" t="s">
        <v>21</v>
      </c>
      <c r="E12795" s="4">
        <v>0</v>
      </c>
      <c r="F12795" s="1">
        <v>12</v>
      </c>
      <c r="G12795" s="1">
        <v>6.34</v>
      </c>
      <c r="J12795">
        <v>1</v>
      </c>
      <c r="K12795" s="3">
        <v>0</v>
      </c>
      <c r="L12795" s="3">
        <v>1</v>
      </c>
      <c r="M12795" s="4">
        <v>1</v>
      </c>
      <c r="R12795" s="3">
        <v>0</v>
      </c>
      <c r="S12795">
        <f t="shared" si="398"/>
        <v>1</v>
      </c>
      <c r="T12795">
        <f t="shared" si="399"/>
        <v>1</v>
      </c>
    </row>
    <row r="12796" spans="1:20" hidden="1" x14ac:dyDescent="0.25">
      <c r="A12796" s="2" t="s">
        <v>252</v>
      </c>
      <c r="B12796" s="2" t="s">
        <v>20</v>
      </c>
      <c r="C12796" s="2" t="s">
        <v>21</v>
      </c>
      <c r="F12796" s="1">
        <v>0</v>
      </c>
      <c r="G12796" s="1">
        <v>0.4</v>
      </c>
      <c r="J12796">
        <v>0</v>
      </c>
      <c r="K12796" s="3">
        <v>0</v>
      </c>
      <c r="L12796" s="3">
        <v>0</v>
      </c>
      <c r="M12796" s="4">
        <v>0</v>
      </c>
      <c r="S12796">
        <f t="shared" si="398"/>
        <v>0</v>
      </c>
      <c r="T12796">
        <f t="shared" si="399"/>
        <v>0</v>
      </c>
    </row>
    <row r="12797" spans="1:20" hidden="1" x14ac:dyDescent="0.25">
      <c r="A12797" s="2" t="s">
        <v>252</v>
      </c>
      <c r="B12797" s="2" t="s">
        <v>81</v>
      </c>
      <c r="C12797" s="2" t="s">
        <v>21</v>
      </c>
      <c r="E12797" s="4">
        <v>0</v>
      </c>
      <c r="J12797">
        <v>0</v>
      </c>
      <c r="K12797" s="3">
        <v>0</v>
      </c>
      <c r="L12797" s="3">
        <v>0</v>
      </c>
      <c r="R12797" s="3">
        <v>0</v>
      </c>
      <c r="S12797">
        <f t="shared" si="398"/>
        <v>0</v>
      </c>
      <c r="T12797">
        <f t="shared" si="399"/>
        <v>0</v>
      </c>
    </row>
    <row r="12798" spans="1:20" hidden="1" x14ac:dyDescent="0.25">
      <c r="A12798" s="2" t="s">
        <v>252</v>
      </c>
      <c r="B12798" s="2" t="s">
        <v>22</v>
      </c>
      <c r="C12798" s="2" t="s">
        <v>21</v>
      </c>
      <c r="F12798" s="1">
        <v>1</v>
      </c>
      <c r="G12798" s="1">
        <v>0.08</v>
      </c>
      <c r="H12798" s="1">
        <v>0</v>
      </c>
      <c r="I12798" s="1">
        <v>0.03</v>
      </c>
      <c r="J12798">
        <v>0</v>
      </c>
      <c r="L12798" s="3">
        <v>0</v>
      </c>
      <c r="M12798" s="4">
        <v>0</v>
      </c>
      <c r="S12798">
        <f t="shared" si="398"/>
        <v>0</v>
      </c>
      <c r="T12798">
        <f t="shared" si="399"/>
        <v>0</v>
      </c>
    </row>
    <row r="12799" spans="1:20" hidden="1" x14ac:dyDescent="0.25">
      <c r="A12799" s="2" t="s">
        <v>252</v>
      </c>
      <c r="B12799" s="2" t="s">
        <v>23</v>
      </c>
      <c r="C12799" s="2" t="s">
        <v>21</v>
      </c>
      <c r="F12799" s="1">
        <v>1</v>
      </c>
      <c r="G12799" s="1">
        <v>1.22</v>
      </c>
      <c r="J12799">
        <v>0</v>
      </c>
      <c r="K12799" s="3">
        <v>0</v>
      </c>
      <c r="L12799" s="3">
        <v>0</v>
      </c>
      <c r="M12799" s="4">
        <v>0</v>
      </c>
      <c r="N12799" s="4">
        <v>0</v>
      </c>
      <c r="O12799" s="3">
        <v>0</v>
      </c>
      <c r="S12799">
        <f t="shared" si="398"/>
        <v>0</v>
      </c>
      <c r="T12799">
        <f t="shared" si="399"/>
        <v>0</v>
      </c>
    </row>
    <row r="12800" spans="1:20" hidden="1" x14ac:dyDescent="0.25">
      <c r="A12800" s="2" t="s">
        <v>252</v>
      </c>
      <c r="B12800" s="2" t="s">
        <v>83</v>
      </c>
      <c r="C12800" s="2" t="s">
        <v>21</v>
      </c>
      <c r="F12800" s="1">
        <v>2</v>
      </c>
      <c r="G12800" s="1">
        <v>0.09</v>
      </c>
      <c r="H12800" s="1">
        <v>0.14000000000000001</v>
      </c>
      <c r="I12800" s="1">
        <v>0.06</v>
      </c>
      <c r="J12800">
        <v>0</v>
      </c>
      <c r="K12800" s="3">
        <v>0</v>
      </c>
      <c r="L12800" s="3">
        <v>0</v>
      </c>
      <c r="M12800" s="4">
        <v>0</v>
      </c>
      <c r="S12800">
        <f t="shared" si="398"/>
        <v>0</v>
      </c>
      <c r="T12800">
        <f t="shared" si="399"/>
        <v>0</v>
      </c>
    </row>
    <row r="12801" spans="1:20" hidden="1" x14ac:dyDescent="0.25">
      <c r="A12801" s="2" t="s">
        <v>252</v>
      </c>
      <c r="B12801" s="2" t="s">
        <v>84</v>
      </c>
      <c r="C12801" s="2" t="s">
        <v>21</v>
      </c>
      <c r="F12801" s="1">
        <v>15</v>
      </c>
      <c r="G12801" s="1">
        <v>2.6</v>
      </c>
      <c r="H12801" s="1">
        <v>0.26</v>
      </c>
      <c r="I12801" s="1">
        <v>0.63</v>
      </c>
      <c r="J12801">
        <v>0</v>
      </c>
      <c r="L12801" s="3">
        <v>0</v>
      </c>
      <c r="M12801" s="4">
        <v>0</v>
      </c>
      <c r="S12801">
        <f t="shared" si="398"/>
        <v>0</v>
      </c>
      <c r="T12801">
        <f t="shared" si="399"/>
        <v>0</v>
      </c>
    </row>
    <row r="12802" spans="1:20" hidden="1" x14ac:dyDescent="0.25">
      <c r="A12802" s="2" t="s">
        <v>252</v>
      </c>
      <c r="B12802" s="2" t="s">
        <v>25</v>
      </c>
      <c r="C12802" s="2" t="s">
        <v>19</v>
      </c>
      <c r="E12802" s="4">
        <v>0</v>
      </c>
      <c r="F12802" s="1">
        <v>14</v>
      </c>
      <c r="G12802" s="1">
        <v>0.71</v>
      </c>
      <c r="H12802" s="1">
        <v>1.58</v>
      </c>
      <c r="I12802" s="1">
        <v>0.02</v>
      </c>
      <c r="J12802">
        <v>0</v>
      </c>
      <c r="K12802" s="3">
        <v>0</v>
      </c>
      <c r="L12802" s="3">
        <v>0</v>
      </c>
      <c r="M12802" s="4">
        <v>0</v>
      </c>
      <c r="R12802" s="3">
        <v>0</v>
      </c>
      <c r="S12802">
        <f t="shared" ref="S12802:S12865" si="400">-K12802+L12802+O12802+R12802</f>
        <v>0</v>
      </c>
      <c r="T12802">
        <f t="shared" ref="T12802:T12865" si="401">M12802+N12802+P12802+Q12802+D12802+E12802</f>
        <v>0</v>
      </c>
    </row>
    <row r="12803" spans="1:20" hidden="1" x14ac:dyDescent="0.25">
      <c r="A12803" s="2" t="s">
        <v>252</v>
      </c>
      <c r="B12803" s="2" t="s">
        <v>86</v>
      </c>
      <c r="C12803" s="2" t="s">
        <v>21</v>
      </c>
      <c r="F12803" s="1">
        <v>1</v>
      </c>
      <c r="G12803" s="1">
        <v>0.51</v>
      </c>
      <c r="J12803">
        <v>0</v>
      </c>
      <c r="K12803" s="3">
        <v>0</v>
      </c>
      <c r="L12803" s="3">
        <v>0</v>
      </c>
      <c r="M12803" s="4">
        <v>0</v>
      </c>
      <c r="R12803" s="3">
        <v>0</v>
      </c>
      <c r="S12803">
        <f t="shared" si="400"/>
        <v>0</v>
      </c>
      <c r="T12803">
        <f t="shared" si="401"/>
        <v>0</v>
      </c>
    </row>
    <row r="12804" spans="1:20" hidden="1" x14ac:dyDescent="0.25">
      <c r="A12804" s="2" t="s">
        <v>252</v>
      </c>
      <c r="B12804" s="2" t="s">
        <v>29</v>
      </c>
      <c r="C12804" s="2" t="s">
        <v>21</v>
      </c>
      <c r="F12804" s="1">
        <v>0</v>
      </c>
      <c r="G12804" s="1">
        <v>0.33</v>
      </c>
      <c r="I12804" s="1">
        <v>0.05</v>
      </c>
      <c r="J12804">
        <v>0</v>
      </c>
      <c r="K12804" s="3">
        <v>0</v>
      </c>
      <c r="L12804" s="3">
        <v>0</v>
      </c>
      <c r="M12804" s="4">
        <v>0</v>
      </c>
      <c r="N12804" s="4">
        <v>0</v>
      </c>
      <c r="O12804" s="3">
        <v>0</v>
      </c>
      <c r="S12804">
        <f t="shared" si="400"/>
        <v>0</v>
      </c>
      <c r="T12804">
        <f t="shared" si="401"/>
        <v>0</v>
      </c>
    </row>
    <row r="12805" spans="1:20" hidden="1" x14ac:dyDescent="0.25">
      <c r="A12805" s="2" t="s">
        <v>252</v>
      </c>
      <c r="B12805" s="2" t="s">
        <v>87</v>
      </c>
      <c r="C12805" s="2" t="s">
        <v>19</v>
      </c>
      <c r="E12805" s="4">
        <v>0</v>
      </c>
      <c r="F12805" s="1">
        <v>0</v>
      </c>
      <c r="G12805" s="1">
        <v>0.15</v>
      </c>
      <c r="H12805" s="1">
        <v>0</v>
      </c>
      <c r="I12805" s="1">
        <v>0.06</v>
      </c>
      <c r="J12805">
        <v>0</v>
      </c>
      <c r="L12805" s="3">
        <v>0</v>
      </c>
      <c r="M12805" s="4">
        <v>0</v>
      </c>
      <c r="S12805">
        <f t="shared" si="400"/>
        <v>0</v>
      </c>
      <c r="T12805">
        <f t="shared" si="401"/>
        <v>0</v>
      </c>
    </row>
    <row r="12806" spans="1:20" hidden="1" x14ac:dyDescent="0.25">
      <c r="A12806" s="2" t="s">
        <v>252</v>
      </c>
      <c r="B12806" s="2" t="s">
        <v>88</v>
      </c>
      <c r="C12806" s="2" t="s">
        <v>21</v>
      </c>
      <c r="F12806" s="1">
        <v>1</v>
      </c>
      <c r="G12806" s="1">
        <v>1.7</v>
      </c>
      <c r="H12806" s="1">
        <v>0.03</v>
      </c>
      <c r="J12806">
        <v>0</v>
      </c>
      <c r="K12806" s="3">
        <v>0</v>
      </c>
      <c r="L12806" s="3">
        <v>0</v>
      </c>
      <c r="M12806" s="4">
        <v>0</v>
      </c>
      <c r="N12806" s="4">
        <v>0</v>
      </c>
      <c r="O12806" s="3">
        <v>0</v>
      </c>
      <c r="S12806">
        <f t="shared" si="400"/>
        <v>0</v>
      </c>
      <c r="T12806">
        <f t="shared" si="401"/>
        <v>0</v>
      </c>
    </row>
    <row r="12807" spans="1:20" hidden="1" x14ac:dyDescent="0.25">
      <c r="A12807" s="2" t="s">
        <v>252</v>
      </c>
      <c r="B12807" s="2" t="s">
        <v>89</v>
      </c>
      <c r="C12807" s="2" t="s">
        <v>19</v>
      </c>
      <c r="E12807" s="4">
        <v>0</v>
      </c>
      <c r="F12807" s="1">
        <v>1</v>
      </c>
      <c r="G12807" s="1">
        <v>1.0900000000000001</v>
      </c>
      <c r="H12807" s="1">
        <v>0.01</v>
      </c>
      <c r="I12807" s="1">
        <v>0.27</v>
      </c>
      <c r="J12807">
        <v>0</v>
      </c>
      <c r="K12807" s="3">
        <v>0</v>
      </c>
      <c r="L12807" s="3">
        <v>0</v>
      </c>
      <c r="M12807" s="4">
        <v>0</v>
      </c>
      <c r="O12807" s="3">
        <v>0</v>
      </c>
      <c r="S12807">
        <f t="shared" si="400"/>
        <v>0</v>
      </c>
      <c r="T12807">
        <f t="shared" si="401"/>
        <v>0</v>
      </c>
    </row>
    <row r="12808" spans="1:20" hidden="1" x14ac:dyDescent="0.25">
      <c r="A12808" s="2" t="s">
        <v>252</v>
      </c>
      <c r="B12808" s="2" t="s">
        <v>31</v>
      </c>
      <c r="C12808" s="2" t="s">
        <v>19</v>
      </c>
      <c r="E12808" s="4">
        <v>0</v>
      </c>
      <c r="F12808" s="1">
        <v>2</v>
      </c>
      <c r="G12808" s="1">
        <v>0.32</v>
      </c>
      <c r="H12808" s="1">
        <v>0.17</v>
      </c>
      <c r="I12808" s="1">
        <v>0.03</v>
      </c>
      <c r="J12808">
        <v>0</v>
      </c>
      <c r="K12808" s="3">
        <v>0</v>
      </c>
      <c r="L12808" s="3">
        <v>0</v>
      </c>
      <c r="M12808" s="4">
        <v>0</v>
      </c>
      <c r="S12808">
        <f t="shared" si="400"/>
        <v>0</v>
      </c>
      <c r="T12808">
        <f t="shared" si="401"/>
        <v>0</v>
      </c>
    </row>
    <row r="12809" spans="1:20" hidden="1" x14ac:dyDescent="0.25">
      <c r="A12809" s="2" t="s">
        <v>252</v>
      </c>
      <c r="B12809" s="2" t="s">
        <v>32</v>
      </c>
      <c r="C12809" s="2" t="s">
        <v>21</v>
      </c>
      <c r="D12809" s="4">
        <v>0</v>
      </c>
      <c r="F12809" s="1">
        <v>1</v>
      </c>
      <c r="G12809" s="1">
        <v>0.11</v>
      </c>
      <c r="I12809" s="1">
        <v>0.02</v>
      </c>
      <c r="J12809">
        <v>0</v>
      </c>
      <c r="L12809" s="3">
        <v>0</v>
      </c>
      <c r="M12809" s="4">
        <v>0</v>
      </c>
      <c r="S12809">
        <f t="shared" si="400"/>
        <v>0</v>
      </c>
      <c r="T12809">
        <f t="shared" si="401"/>
        <v>0</v>
      </c>
    </row>
    <row r="12810" spans="1:20" hidden="1" x14ac:dyDescent="0.25">
      <c r="A12810" s="2" t="s">
        <v>252</v>
      </c>
      <c r="B12810" s="2" t="s">
        <v>33</v>
      </c>
      <c r="C12810" s="2" t="s">
        <v>21</v>
      </c>
      <c r="F12810" s="1">
        <v>0</v>
      </c>
      <c r="G12810" s="1">
        <v>0.01</v>
      </c>
      <c r="J12810">
        <v>0</v>
      </c>
      <c r="L12810" s="3">
        <v>0</v>
      </c>
      <c r="M12810" s="4">
        <v>0</v>
      </c>
      <c r="S12810">
        <f t="shared" si="400"/>
        <v>0</v>
      </c>
      <c r="T12810">
        <f t="shared" si="401"/>
        <v>0</v>
      </c>
    </row>
    <row r="12811" spans="1:20" hidden="1" x14ac:dyDescent="0.25">
      <c r="A12811" s="2" t="s">
        <v>252</v>
      </c>
      <c r="B12811" s="2" t="s">
        <v>34</v>
      </c>
      <c r="C12811" s="2" t="s">
        <v>21</v>
      </c>
      <c r="E12811" s="4">
        <v>0</v>
      </c>
      <c r="F12811" s="1">
        <v>4</v>
      </c>
      <c r="G12811" s="1">
        <v>0.75</v>
      </c>
      <c r="J12811">
        <v>0</v>
      </c>
      <c r="K12811" s="3">
        <v>0</v>
      </c>
      <c r="L12811" s="3">
        <v>0</v>
      </c>
      <c r="M12811" s="4">
        <v>0</v>
      </c>
      <c r="R12811" s="3">
        <v>0</v>
      </c>
      <c r="S12811">
        <f t="shared" si="400"/>
        <v>0</v>
      </c>
      <c r="T12811">
        <f t="shared" si="401"/>
        <v>0</v>
      </c>
    </row>
    <row r="12812" spans="1:20" hidden="1" x14ac:dyDescent="0.25">
      <c r="A12812" s="2" t="s">
        <v>252</v>
      </c>
      <c r="B12812" s="2" t="s">
        <v>35</v>
      </c>
      <c r="C12812" s="2" t="s">
        <v>21</v>
      </c>
      <c r="F12812" s="1">
        <v>13</v>
      </c>
      <c r="G12812" s="1">
        <v>0.91</v>
      </c>
      <c r="H12812" s="1">
        <v>1.28</v>
      </c>
      <c r="I12812" s="1">
        <v>0.27</v>
      </c>
      <c r="J12812">
        <v>0</v>
      </c>
      <c r="K12812" s="3">
        <v>0</v>
      </c>
      <c r="L12812" s="3">
        <v>0</v>
      </c>
      <c r="M12812" s="4">
        <v>0</v>
      </c>
      <c r="N12812" s="4">
        <v>0</v>
      </c>
      <c r="O12812" s="3">
        <v>0</v>
      </c>
      <c r="R12812" s="3">
        <v>0</v>
      </c>
      <c r="S12812">
        <f t="shared" si="400"/>
        <v>0</v>
      </c>
      <c r="T12812">
        <f t="shared" si="401"/>
        <v>0</v>
      </c>
    </row>
    <row r="12813" spans="1:20" hidden="1" x14ac:dyDescent="0.25">
      <c r="A12813" s="2" t="s">
        <v>252</v>
      </c>
      <c r="B12813" s="2" t="s">
        <v>90</v>
      </c>
      <c r="C12813" s="2" t="s">
        <v>21</v>
      </c>
      <c r="F12813" s="1">
        <v>0</v>
      </c>
      <c r="G12813" s="1">
        <v>0.01</v>
      </c>
      <c r="J12813">
        <v>0</v>
      </c>
      <c r="L12813" s="3">
        <v>0</v>
      </c>
      <c r="M12813" s="4">
        <v>0</v>
      </c>
      <c r="S12813">
        <f t="shared" si="400"/>
        <v>0</v>
      </c>
      <c r="T12813">
        <f t="shared" si="401"/>
        <v>0</v>
      </c>
    </row>
    <row r="12814" spans="1:20" hidden="1" x14ac:dyDescent="0.25">
      <c r="A12814" s="2" t="s">
        <v>252</v>
      </c>
      <c r="B12814" s="2" t="s">
        <v>91</v>
      </c>
      <c r="C12814" s="2" t="s">
        <v>21</v>
      </c>
      <c r="F12814" s="1">
        <v>0</v>
      </c>
      <c r="G12814" s="1">
        <v>0</v>
      </c>
      <c r="H12814" s="1">
        <v>0</v>
      </c>
      <c r="I12814" s="1">
        <v>0</v>
      </c>
      <c r="J12814">
        <v>0</v>
      </c>
      <c r="L12814" s="3">
        <v>0</v>
      </c>
      <c r="M12814" s="4">
        <v>0</v>
      </c>
      <c r="S12814">
        <f t="shared" si="400"/>
        <v>0</v>
      </c>
      <c r="T12814">
        <f t="shared" si="401"/>
        <v>0</v>
      </c>
    </row>
    <row r="12815" spans="1:20" hidden="1" x14ac:dyDescent="0.25">
      <c r="A12815" s="2" t="s">
        <v>252</v>
      </c>
      <c r="B12815" s="2" t="s">
        <v>38</v>
      </c>
      <c r="C12815" s="2" t="s">
        <v>21</v>
      </c>
      <c r="F12815" s="1">
        <v>0</v>
      </c>
      <c r="G12815" s="1">
        <v>0</v>
      </c>
      <c r="J12815">
        <v>0</v>
      </c>
      <c r="L12815" s="3">
        <v>0</v>
      </c>
      <c r="M12815" s="4">
        <v>0</v>
      </c>
      <c r="S12815">
        <f t="shared" si="400"/>
        <v>0</v>
      </c>
      <c r="T12815">
        <f t="shared" si="401"/>
        <v>0</v>
      </c>
    </row>
    <row r="12816" spans="1:20" hidden="1" x14ac:dyDescent="0.25">
      <c r="A12816" s="2" t="s">
        <v>252</v>
      </c>
      <c r="B12816" s="2" t="s">
        <v>39</v>
      </c>
      <c r="C12816" s="2" t="s">
        <v>19</v>
      </c>
      <c r="E12816" s="4">
        <v>0</v>
      </c>
      <c r="F12816" s="1">
        <v>49</v>
      </c>
      <c r="G12816" s="1">
        <v>2.34</v>
      </c>
      <c r="H12816" s="1">
        <v>5.42</v>
      </c>
      <c r="I12816" s="1">
        <v>0.17</v>
      </c>
      <c r="J12816">
        <v>0</v>
      </c>
      <c r="K12816" s="3">
        <v>0</v>
      </c>
      <c r="L12816" s="3">
        <v>0</v>
      </c>
      <c r="M12816" s="4">
        <v>0</v>
      </c>
      <c r="O12816" s="3">
        <v>0</v>
      </c>
      <c r="R12816" s="3">
        <v>0</v>
      </c>
      <c r="S12816">
        <f t="shared" si="400"/>
        <v>0</v>
      </c>
      <c r="T12816">
        <f t="shared" si="401"/>
        <v>0</v>
      </c>
    </row>
    <row r="12817" spans="1:20" hidden="1" x14ac:dyDescent="0.25">
      <c r="A12817" s="2" t="s">
        <v>252</v>
      </c>
      <c r="B12817" s="2" t="s">
        <v>92</v>
      </c>
      <c r="C12817" s="2" t="s">
        <v>21</v>
      </c>
      <c r="F12817" s="1">
        <v>19</v>
      </c>
      <c r="G12817" s="1">
        <v>2.02</v>
      </c>
      <c r="H12817" s="1">
        <v>0.09</v>
      </c>
      <c r="I12817" s="1">
        <v>1.22</v>
      </c>
      <c r="J12817">
        <v>0</v>
      </c>
      <c r="L12817" s="3">
        <v>0</v>
      </c>
      <c r="M12817" s="4">
        <v>0</v>
      </c>
      <c r="R12817" s="3">
        <v>0</v>
      </c>
      <c r="S12817">
        <f t="shared" si="400"/>
        <v>0</v>
      </c>
      <c r="T12817">
        <f t="shared" si="401"/>
        <v>0</v>
      </c>
    </row>
    <row r="12818" spans="1:20" hidden="1" x14ac:dyDescent="0.25">
      <c r="A12818" s="2" t="s">
        <v>252</v>
      </c>
      <c r="B12818" s="2" t="s">
        <v>40</v>
      </c>
      <c r="C12818" s="2" t="s">
        <v>21</v>
      </c>
      <c r="E12818" s="4">
        <v>0</v>
      </c>
      <c r="F12818" s="1">
        <v>0</v>
      </c>
      <c r="G12818" s="1">
        <v>0</v>
      </c>
      <c r="H12818" s="1">
        <v>0</v>
      </c>
      <c r="I12818" s="1">
        <v>0</v>
      </c>
      <c r="J12818">
        <v>0</v>
      </c>
      <c r="K12818" s="3">
        <v>0</v>
      </c>
      <c r="L12818" s="3">
        <v>0</v>
      </c>
      <c r="M12818" s="4">
        <v>0</v>
      </c>
      <c r="S12818">
        <f t="shared" si="400"/>
        <v>0</v>
      </c>
      <c r="T12818">
        <f t="shared" si="401"/>
        <v>0</v>
      </c>
    </row>
    <row r="12819" spans="1:20" hidden="1" x14ac:dyDescent="0.25">
      <c r="A12819" s="2" t="s">
        <v>252</v>
      </c>
      <c r="B12819" s="2" t="s">
        <v>42</v>
      </c>
      <c r="C12819" s="2" t="s">
        <v>21</v>
      </c>
      <c r="F12819" s="1">
        <v>0</v>
      </c>
      <c r="G12819" s="1">
        <v>0</v>
      </c>
      <c r="H12819" s="1">
        <v>0</v>
      </c>
      <c r="J12819">
        <v>0</v>
      </c>
      <c r="L12819" s="3">
        <v>0</v>
      </c>
      <c r="M12819" s="4">
        <v>0</v>
      </c>
      <c r="S12819">
        <f t="shared" si="400"/>
        <v>0</v>
      </c>
      <c r="T12819">
        <f t="shared" si="401"/>
        <v>0</v>
      </c>
    </row>
    <row r="12820" spans="1:20" hidden="1" x14ac:dyDescent="0.25">
      <c r="A12820" s="2" t="s">
        <v>252</v>
      </c>
      <c r="B12820" s="2" t="s">
        <v>43</v>
      </c>
      <c r="C12820" s="2" t="s">
        <v>21</v>
      </c>
      <c r="F12820" s="1">
        <v>2</v>
      </c>
      <c r="G12820" s="1">
        <v>0.1</v>
      </c>
      <c r="H12820" s="1">
        <v>0.27</v>
      </c>
      <c r="J12820">
        <v>0</v>
      </c>
      <c r="L12820" s="3">
        <v>0</v>
      </c>
      <c r="M12820" s="4">
        <v>0</v>
      </c>
      <c r="S12820">
        <f t="shared" si="400"/>
        <v>0</v>
      </c>
      <c r="T12820">
        <f t="shared" si="401"/>
        <v>0</v>
      </c>
    </row>
    <row r="12821" spans="1:20" hidden="1" x14ac:dyDescent="0.25">
      <c r="A12821" s="2" t="s">
        <v>252</v>
      </c>
      <c r="B12821" s="2" t="s">
        <v>94</v>
      </c>
      <c r="C12821" s="2" t="s">
        <v>21</v>
      </c>
      <c r="F12821" s="1">
        <v>1</v>
      </c>
      <c r="G12821" s="1">
        <v>0.03</v>
      </c>
      <c r="H12821" s="1">
        <v>0.09</v>
      </c>
      <c r="J12821">
        <v>0</v>
      </c>
      <c r="K12821" s="3">
        <v>0</v>
      </c>
      <c r="L12821" s="3">
        <v>0</v>
      </c>
      <c r="M12821" s="4">
        <v>0</v>
      </c>
      <c r="O12821" s="3">
        <v>0</v>
      </c>
      <c r="R12821" s="3">
        <v>0</v>
      </c>
      <c r="S12821">
        <f t="shared" si="400"/>
        <v>0</v>
      </c>
      <c r="T12821">
        <f t="shared" si="401"/>
        <v>0</v>
      </c>
    </row>
    <row r="12822" spans="1:20" hidden="1" x14ac:dyDescent="0.25">
      <c r="A12822" s="2" t="s">
        <v>252</v>
      </c>
      <c r="B12822" s="2" t="s">
        <v>45</v>
      </c>
      <c r="C12822" s="2" t="s">
        <v>21</v>
      </c>
      <c r="E12822" s="4">
        <v>0</v>
      </c>
      <c r="J12822">
        <v>0</v>
      </c>
      <c r="K12822" s="3">
        <v>0</v>
      </c>
      <c r="L12822" s="3">
        <v>0</v>
      </c>
      <c r="S12822">
        <f t="shared" si="400"/>
        <v>0</v>
      </c>
      <c r="T12822">
        <f t="shared" si="401"/>
        <v>0</v>
      </c>
    </row>
    <row r="12823" spans="1:20" hidden="1" x14ac:dyDescent="0.25">
      <c r="A12823" s="2" t="s">
        <v>252</v>
      </c>
      <c r="B12823" s="2" t="s">
        <v>47</v>
      </c>
      <c r="C12823" s="2" t="s">
        <v>21</v>
      </c>
      <c r="F12823" s="1">
        <v>0</v>
      </c>
      <c r="G12823" s="1">
        <v>0</v>
      </c>
      <c r="H12823" s="1">
        <v>0</v>
      </c>
      <c r="J12823">
        <v>0</v>
      </c>
      <c r="L12823" s="3">
        <v>0</v>
      </c>
      <c r="M12823" s="4">
        <v>0</v>
      </c>
      <c r="S12823">
        <f t="shared" si="400"/>
        <v>0</v>
      </c>
      <c r="T12823">
        <f t="shared" si="401"/>
        <v>0</v>
      </c>
    </row>
    <row r="12824" spans="1:20" hidden="1" x14ac:dyDescent="0.25">
      <c r="A12824" s="2" t="s">
        <v>252</v>
      </c>
      <c r="B12824" s="2" t="s">
        <v>48</v>
      </c>
      <c r="C12824" s="2" t="s">
        <v>21</v>
      </c>
      <c r="F12824" s="1">
        <v>0</v>
      </c>
      <c r="G12824" s="1">
        <v>0.01</v>
      </c>
      <c r="H12824" s="1">
        <v>0.02</v>
      </c>
      <c r="J12824">
        <v>0</v>
      </c>
      <c r="L12824" s="3">
        <v>0</v>
      </c>
      <c r="M12824" s="4">
        <v>0</v>
      </c>
      <c r="S12824">
        <f t="shared" si="400"/>
        <v>0</v>
      </c>
      <c r="T12824">
        <f t="shared" si="401"/>
        <v>0</v>
      </c>
    </row>
    <row r="12825" spans="1:20" hidden="1" x14ac:dyDescent="0.25">
      <c r="A12825" s="2" t="s">
        <v>252</v>
      </c>
      <c r="B12825" s="2" t="s">
        <v>96</v>
      </c>
      <c r="C12825" s="2" t="s">
        <v>19</v>
      </c>
      <c r="E12825" s="4">
        <v>0</v>
      </c>
      <c r="F12825" s="1">
        <v>0</v>
      </c>
      <c r="G12825" s="1">
        <v>0</v>
      </c>
      <c r="H12825" s="1">
        <v>0</v>
      </c>
      <c r="I12825" s="1">
        <v>0</v>
      </c>
      <c r="J12825">
        <v>0</v>
      </c>
      <c r="L12825" s="3">
        <v>0</v>
      </c>
      <c r="M12825" s="4">
        <v>0</v>
      </c>
      <c r="S12825">
        <f t="shared" si="400"/>
        <v>0</v>
      </c>
      <c r="T12825">
        <f t="shared" si="401"/>
        <v>0</v>
      </c>
    </row>
    <row r="12826" spans="1:20" hidden="1" x14ac:dyDescent="0.25">
      <c r="A12826" s="2" t="s">
        <v>252</v>
      </c>
      <c r="B12826" s="2" t="s">
        <v>97</v>
      </c>
      <c r="C12826" s="2" t="s">
        <v>19</v>
      </c>
      <c r="E12826" s="4">
        <v>0</v>
      </c>
      <c r="F12826" s="1">
        <v>0</v>
      </c>
      <c r="G12826" s="1">
        <v>0</v>
      </c>
      <c r="H12826" s="1">
        <v>0</v>
      </c>
      <c r="I12826" s="1">
        <v>0</v>
      </c>
      <c r="J12826">
        <v>0</v>
      </c>
      <c r="L12826" s="3">
        <v>0</v>
      </c>
      <c r="M12826" s="4">
        <v>0</v>
      </c>
      <c r="S12826">
        <f t="shared" si="400"/>
        <v>0</v>
      </c>
      <c r="T12826">
        <f t="shared" si="401"/>
        <v>0</v>
      </c>
    </row>
    <row r="12827" spans="1:20" hidden="1" x14ac:dyDescent="0.25">
      <c r="A12827" s="2" t="s">
        <v>252</v>
      </c>
      <c r="B12827" s="2" t="s">
        <v>53</v>
      </c>
      <c r="C12827" s="2" t="s">
        <v>21</v>
      </c>
      <c r="F12827" s="1">
        <v>0</v>
      </c>
      <c r="G12827" s="1">
        <v>0</v>
      </c>
      <c r="J12827">
        <v>0</v>
      </c>
      <c r="L12827" s="3">
        <v>0</v>
      </c>
      <c r="M12827" s="4">
        <v>0</v>
      </c>
      <c r="S12827">
        <f t="shared" si="400"/>
        <v>0</v>
      </c>
      <c r="T12827">
        <f t="shared" si="401"/>
        <v>0</v>
      </c>
    </row>
    <row r="12828" spans="1:20" hidden="1" x14ac:dyDescent="0.25">
      <c r="A12828" s="2" t="s">
        <v>252</v>
      </c>
      <c r="B12828" s="2" t="s">
        <v>100</v>
      </c>
      <c r="C12828" s="2" t="s">
        <v>19</v>
      </c>
      <c r="E12828" s="4">
        <v>0</v>
      </c>
      <c r="F12828" s="1">
        <v>1</v>
      </c>
      <c r="G12828" s="1">
        <v>1.88</v>
      </c>
      <c r="H12828" s="1">
        <v>0.01</v>
      </c>
      <c r="I12828" s="1">
        <v>0.12</v>
      </c>
      <c r="J12828">
        <v>0</v>
      </c>
      <c r="K12828" s="3">
        <v>0</v>
      </c>
      <c r="L12828" s="3">
        <v>0</v>
      </c>
      <c r="M12828" s="4">
        <v>0</v>
      </c>
      <c r="O12828" s="3">
        <v>0</v>
      </c>
      <c r="S12828">
        <f t="shared" si="400"/>
        <v>0</v>
      </c>
      <c r="T12828">
        <f t="shared" si="401"/>
        <v>0</v>
      </c>
    </row>
    <row r="12829" spans="1:20" hidden="1" x14ac:dyDescent="0.25">
      <c r="A12829" s="2" t="s">
        <v>252</v>
      </c>
      <c r="B12829" s="2" t="s">
        <v>56</v>
      </c>
      <c r="C12829" s="2" t="s">
        <v>21</v>
      </c>
      <c r="E12829" s="4">
        <v>0</v>
      </c>
      <c r="F12829" s="1">
        <v>4</v>
      </c>
      <c r="G12829" s="1">
        <v>0.57999999999999996</v>
      </c>
      <c r="H12829" s="1">
        <v>0.32</v>
      </c>
      <c r="I12829" s="1">
        <v>0.08</v>
      </c>
      <c r="J12829">
        <v>0</v>
      </c>
      <c r="K12829" s="3">
        <v>0</v>
      </c>
      <c r="L12829" s="3">
        <v>0</v>
      </c>
      <c r="M12829" s="4">
        <v>0</v>
      </c>
      <c r="S12829">
        <f t="shared" si="400"/>
        <v>0</v>
      </c>
      <c r="T12829">
        <f t="shared" si="401"/>
        <v>0</v>
      </c>
    </row>
    <row r="12830" spans="1:20" hidden="1" x14ac:dyDescent="0.25">
      <c r="A12830" s="2" t="s">
        <v>252</v>
      </c>
      <c r="B12830" s="2" t="s">
        <v>58</v>
      </c>
      <c r="C12830" s="2" t="s">
        <v>21</v>
      </c>
      <c r="F12830" s="1">
        <v>0</v>
      </c>
      <c r="G12830" s="1">
        <v>0.12</v>
      </c>
      <c r="H12830" s="1">
        <v>0.03</v>
      </c>
      <c r="J12830">
        <v>0</v>
      </c>
      <c r="K12830" s="3">
        <v>0</v>
      </c>
      <c r="L12830" s="3">
        <v>0</v>
      </c>
      <c r="M12830" s="4">
        <v>0</v>
      </c>
      <c r="S12830">
        <f t="shared" si="400"/>
        <v>0</v>
      </c>
      <c r="T12830">
        <f t="shared" si="401"/>
        <v>0</v>
      </c>
    </row>
    <row r="12831" spans="1:20" hidden="1" x14ac:dyDescent="0.25">
      <c r="A12831" s="2" t="s">
        <v>252</v>
      </c>
      <c r="B12831" s="2" t="s">
        <v>102</v>
      </c>
      <c r="C12831" s="2" t="s">
        <v>21</v>
      </c>
      <c r="E12831" s="4">
        <v>0</v>
      </c>
      <c r="J12831">
        <v>0</v>
      </c>
      <c r="L12831" s="3">
        <v>0</v>
      </c>
      <c r="S12831">
        <f t="shared" si="400"/>
        <v>0</v>
      </c>
      <c r="T12831">
        <f t="shared" si="401"/>
        <v>0</v>
      </c>
    </row>
    <row r="12832" spans="1:20" hidden="1" x14ac:dyDescent="0.25">
      <c r="A12832" s="2" t="s">
        <v>252</v>
      </c>
      <c r="B12832" s="2" t="s">
        <v>105</v>
      </c>
      <c r="C12832" s="2" t="s">
        <v>19</v>
      </c>
      <c r="E12832" s="4">
        <v>0</v>
      </c>
      <c r="F12832" s="1">
        <v>2</v>
      </c>
      <c r="G12832" s="1">
        <v>1.62</v>
      </c>
      <c r="H12832" s="1">
        <v>0.03</v>
      </c>
      <c r="I12832" s="1">
        <v>0.5</v>
      </c>
      <c r="J12832">
        <v>0</v>
      </c>
      <c r="K12832" s="3">
        <v>0</v>
      </c>
      <c r="L12832" s="3">
        <v>0</v>
      </c>
      <c r="M12832" s="4">
        <v>0</v>
      </c>
      <c r="O12832" s="3">
        <v>0</v>
      </c>
      <c r="S12832">
        <f t="shared" si="400"/>
        <v>0</v>
      </c>
      <c r="T12832">
        <f t="shared" si="401"/>
        <v>0</v>
      </c>
    </row>
    <row r="12833" spans="1:20" hidden="1" x14ac:dyDescent="0.25">
      <c r="A12833" s="2" t="s">
        <v>252</v>
      </c>
      <c r="B12833" s="2" t="s">
        <v>106</v>
      </c>
      <c r="C12833" s="2" t="s">
        <v>21</v>
      </c>
      <c r="F12833" s="1">
        <v>0</v>
      </c>
      <c r="G12833" s="1">
        <v>0</v>
      </c>
      <c r="J12833">
        <v>0</v>
      </c>
      <c r="K12833" s="3">
        <v>0</v>
      </c>
      <c r="L12833" s="3">
        <v>0</v>
      </c>
      <c r="M12833" s="4">
        <v>0</v>
      </c>
      <c r="S12833">
        <f t="shared" si="400"/>
        <v>0</v>
      </c>
      <c r="T12833">
        <f t="shared" si="401"/>
        <v>0</v>
      </c>
    </row>
    <row r="12834" spans="1:20" hidden="1" x14ac:dyDescent="0.25">
      <c r="A12834" s="2" t="s">
        <v>252</v>
      </c>
      <c r="B12834" s="2" t="s">
        <v>107</v>
      </c>
      <c r="C12834" s="2" t="s">
        <v>19</v>
      </c>
      <c r="E12834" s="4">
        <v>0</v>
      </c>
      <c r="F12834" s="1">
        <v>0</v>
      </c>
      <c r="G12834" s="1">
        <v>0</v>
      </c>
      <c r="H12834" s="1">
        <v>0</v>
      </c>
      <c r="I12834" s="1">
        <v>0</v>
      </c>
      <c r="J12834">
        <v>0</v>
      </c>
      <c r="K12834" s="3">
        <v>0</v>
      </c>
      <c r="L12834" s="3">
        <v>0</v>
      </c>
      <c r="M12834" s="4">
        <v>0</v>
      </c>
      <c r="O12834" s="3">
        <v>0</v>
      </c>
      <c r="S12834">
        <f t="shared" si="400"/>
        <v>0</v>
      </c>
      <c r="T12834">
        <f t="shared" si="401"/>
        <v>0</v>
      </c>
    </row>
    <row r="12835" spans="1:20" hidden="1" x14ac:dyDescent="0.25">
      <c r="A12835" s="2" t="s">
        <v>252</v>
      </c>
      <c r="B12835" s="2" t="s">
        <v>61</v>
      </c>
      <c r="C12835" s="2" t="s">
        <v>21</v>
      </c>
      <c r="D12835" s="4">
        <v>0</v>
      </c>
      <c r="F12835" s="1">
        <v>2</v>
      </c>
      <c r="G12835" s="1">
        <v>0.32</v>
      </c>
      <c r="H12835" s="1">
        <v>0.09</v>
      </c>
      <c r="I12835" s="1">
        <v>0.23</v>
      </c>
      <c r="J12835">
        <v>0</v>
      </c>
      <c r="K12835" s="3">
        <v>0</v>
      </c>
      <c r="L12835" s="3">
        <v>0</v>
      </c>
      <c r="M12835" s="4">
        <v>0</v>
      </c>
      <c r="R12835" s="3">
        <v>0</v>
      </c>
      <c r="S12835">
        <f t="shared" si="400"/>
        <v>0</v>
      </c>
      <c r="T12835">
        <f t="shared" si="401"/>
        <v>0</v>
      </c>
    </row>
    <row r="12836" spans="1:20" hidden="1" x14ac:dyDescent="0.25">
      <c r="A12836" s="2" t="s">
        <v>252</v>
      </c>
      <c r="B12836" s="2" t="s">
        <v>62</v>
      </c>
      <c r="C12836" s="2" t="s">
        <v>19</v>
      </c>
      <c r="E12836" s="4">
        <v>0</v>
      </c>
      <c r="F12836" s="1">
        <v>0</v>
      </c>
      <c r="G12836" s="1">
        <v>0.11</v>
      </c>
      <c r="H12836" s="1">
        <v>0.01</v>
      </c>
      <c r="I12836" s="1">
        <v>0.03</v>
      </c>
      <c r="J12836">
        <v>0</v>
      </c>
      <c r="K12836" s="3">
        <v>0</v>
      </c>
      <c r="L12836" s="3">
        <v>0</v>
      </c>
      <c r="M12836" s="4">
        <v>0</v>
      </c>
      <c r="O12836" s="3">
        <v>0</v>
      </c>
      <c r="S12836">
        <f t="shared" si="400"/>
        <v>0</v>
      </c>
      <c r="T12836">
        <f t="shared" si="401"/>
        <v>0</v>
      </c>
    </row>
    <row r="12837" spans="1:20" hidden="1" x14ac:dyDescent="0.25">
      <c r="A12837" s="2" t="s">
        <v>252</v>
      </c>
      <c r="B12837" s="2" t="s">
        <v>63</v>
      </c>
      <c r="C12837" s="2" t="s">
        <v>21</v>
      </c>
      <c r="F12837" s="1">
        <v>7</v>
      </c>
      <c r="G12837" s="1">
        <v>0.94</v>
      </c>
      <c r="H12837" s="1">
        <v>0.08</v>
      </c>
      <c r="I12837" s="1">
        <v>0.27</v>
      </c>
      <c r="J12837">
        <v>0</v>
      </c>
      <c r="K12837" s="3">
        <v>0</v>
      </c>
      <c r="L12837" s="3">
        <v>0</v>
      </c>
      <c r="M12837" s="4">
        <v>0</v>
      </c>
      <c r="O12837" s="3">
        <v>0</v>
      </c>
      <c r="S12837">
        <f t="shared" si="400"/>
        <v>0</v>
      </c>
      <c r="T12837">
        <f t="shared" si="401"/>
        <v>0</v>
      </c>
    </row>
    <row r="12838" spans="1:20" hidden="1" x14ac:dyDescent="0.25">
      <c r="A12838" s="2" t="s">
        <v>252</v>
      </c>
      <c r="B12838" s="2" t="s">
        <v>64</v>
      </c>
      <c r="C12838" s="2" t="s">
        <v>21</v>
      </c>
      <c r="F12838" s="1">
        <v>2</v>
      </c>
      <c r="G12838" s="1">
        <v>1.59</v>
      </c>
      <c r="H12838" s="1">
        <v>0.02</v>
      </c>
      <c r="I12838" s="1">
        <v>0.02</v>
      </c>
      <c r="J12838">
        <v>0</v>
      </c>
      <c r="K12838" s="3">
        <v>0</v>
      </c>
      <c r="L12838" s="3">
        <v>0</v>
      </c>
      <c r="M12838" s="4">
        <v>0</v>
      </c>
      <c r="N12838" s="4">
        <v>0</v>
      </c>
      <c r="R12838" s="3">
        <v>0</v>
      </c>
      <c r="S12838">
        <f t="shared" si="400"/>
        <v>0</v>
      </c>
      <c r="T12838">
        <f t="shared" si="401"/>
        <v>0</v>
      </c>
    </row>
    <row r="12839" spans="1:20" hidden="1" x14ac:dyDescent="0.25">
      <c r="A12839" s="2" t="s">
        <v>252</v>
      </c>
      <c r="B12839" s="2" t="s">
        <v>66</v>
      </c>
      <c r="C12839" s="2" t="s">
        <v>21</v>
      </c>
      <c r="F12839" s="1">
        <v>1</v>
      </c>
      <c r="G12839" s="1">
        <v>0.8</v>
      </c>
      <c r="H12839" s="1">
        <v>0.02</v>
      </c>
      <c r="I12839" s="1">
        <v>0</v>
      </c>
      <c r="J12839">
        <v>0</v>
      </c>
      <c r="L12839" s="3">
        <v>0</v>
      </c>
      <c r="M12839" s="4">
        <v>0</v>
      </c>
      <c r="N12839" s="4">
        <v>0</v>
      </c>
      <c r="S12839">
        <f t="shared" si="400"/>
        <v>0</v>
      </c>
      <c r="T12839">
        <f t="shared" si="401"/>
        <v>0</v>
      </c>
    </row>
    <row r="12840" spans="1:20" hidden="1" x14ac:dyDescent="0.25">
      <c r="A12840" s="2" t="s">
        <v>252</v>
      </c>
      <c r="B12840" s="2" t="s">
        <v>112</v>
      </c>
      <c r="C12840" s="2" t="s">
        <v>21</v>
      </c>
      <c r="F12840" s="1">
        <v>0</v>
      </c>
      <c r="J12840">
        <v>0</v>
      </c>
      <c r="L12840" s="3">
        <v>0</v>
      </c>
      <c r="S12840">
        <f t="shared" si="400"/>
        <v>0</v>
      </c>
      <c r="T12840">
        <f t="shared" si="401"/>
        <v>0</v>
      </c>
    </row>
    <row r="12841" spans="1:20" hidden="1" x14ac:dyDescent="0.25">
      <c r="A12841" s="2" t="s">
        <v>252</v>
      </c>
      <c r="B12841" s="2" t="s">
        <v>113</v>
      </c>
      <c r="C12841" s="2" t="s">
        <v>21</v>
      </c>
      <c r="F12841" s="1">
        <v>1</v>
      </c>
      <c r="G12841" s="1">
        <v>7.0000000000000007E-2</v>
      </c>
      <c r="H12841" s="1">
        <v>0.03</v>
      </c>
      <c r="I12841" s="1">
        <v>0.06</v>
      </c>
      <c r="J12841">
        <v>0</v>
      </c>
      <c r="L12841" s="3">
        <v>0</v>
      </c>
      <c r="M12841" s="4">
        <v>0</v>
      </c>
      <c r="R12841" s="3">
        <v>0</v>
      </c>
      <c r="S12841">
        <f t="shared" si="400"/>
        <v>0</v>
      </c>
      <c r="T12841">
        <f t="shared" si="401"/>
        <v>0</v>
      </c>
    </row>
    <row r="12842" spans="1:20" hidden="1" x14ac:dyDescent="0.25">
      <c r="A12842" s="2" t="s">
        <v>252</v>
      </c>
      <c r="B12842" s="2" t="s">
        <v>70</v>
      </c>
      <c r="C12842" s="2" t="s">
        <v>21</v>
      </c>
      <c r="J12842">
        <v>0</v>
      </c>
      <c r="L12842" s="3">
        <v>0</v>
      </c>
      <c r="O12842" s="3">
        <v>0</v>
      </c>
      <c r="S12842">
        <f t="shared" si="400"/>
        <v>0</v>
      </c>
      <c r="T12842">
        <f t="shared" si="401"/>
        <v>0</v>
      </c>
    </row>
    <row r="12843" spans="1:20" hidden="1" x14ac:dyDescent="0.25">
      <c r="A12843" s="2" t="s">
        <v>252</v>
      </c>
      <c r="B12843" s="2" t="s">
        <v>71</v>
      </c>
      <c r="C12843" s="2" t="s">
        <v>21</v>
      </c>
      <c r="F12843" s="1">
        <v>0</v>
      </c>
      <c r="G12843" s="1">
        <v>0</v>
      </c>
      <c r="J12843">
        <v>0</v>
      </c>
      <c r="L12843" s="3">
        <v>0</v>
      </c>
      <c r="M12843" s="4">
        <v>0</v>
      </c>
      <c r="S12843">
        <f t="shared" si="400"/>
        <v>0</v>
      </c>
      <c r="T12843">
        <f t="shared" si="401"/>
        <v>0</v>
      </c>
    </row>
    <row r="12844" spans="1:20" hidden="1" x14ac:dyDescent="0.25">
      <c r="A12844" s="2" t="s">
        <v>252</v>
      </c>
      <c r="B12844" s="2" t="s">
        <v>72</v>
      </c>
      <c r="C12844" s="2" t="s">
        <v>21</v>
      </c>
      <c r="F12844" s="1">
        <v>0</v>
      </c>
      <c r="G12844" s="1">
        <v>0.09</v>
      </c>
      <c r="I12844" s="1">
        <v>0.03</v>
      </c>
      <c r="J12844">
        <v>0</v>
      </c>
      <c r="L12844" s="3">
        <v>0</v>
      </c>
      <c r="M12844" s="4">
        <v>0</v>
      </c>
      <c r="S12844">
        <f t="shared" si="400"/>
        <v>0</v>
      </c>
      <c r="T12844">
        <f t="shared" si="401"/>
        <v>0</v>
      </c>
    </row>
    <row r="12845" spans="1:20" hidden="1" x14ac:dyDescent="0.25">
      <c r="A12845" s="2" t="s">
        <v>252</v>
      </c>
      <c r="B12845" s="2" t="s">
        <v>73</v>
      </c>
      <c r="C12845" s="2" t="s">
        <v>21</v>
      </c>
      <c r="F12845" s="1">
        <v>1</v>
      </c>
      <c r="G12845" s="1">
        <v>1.98</v>
      </c>
      <c r="H12845" s="1">
        <v>0.02</v>
      </c>
      <c r="I12845" s="1">
        <v>0.05</v>
      </c>
      <c r="J12845">
        <v>0</v>
      </c>
      <c r="K12845" s="3">
        <v>0</v>
      </c>
      <c r="L12845" s="3">
        <v>0</v>
      </c>
      <c r="M12845" s="4">
        <v>0</v>
      </c>
      <c r="N12845" s="4">
        <v>0</v>
      </c>
      <c r="O12845" s="3">
        <v>0</v>
      </c>
      <c r="S12845">
        <f t="shared" si="400"/>
        <v>0</v>
      </c>
      <c r="T12845">
        <f t="shared" si="401"/>
        <v>0</v>
      </c>
    </row>
    <row r="12846" spans="1:20" hidden="1" x14ac:dyDescent="0.25">
      <c r="A12846" s="2" t="s">
        <v>252</v>
      </c>
      <c r="B12846" s="2" t="s">
        <v>74</v>
      </c>
      <c r="C12846" s="2" t="s">
        <v>19</v>
      </c>
      <c r="E12846" s="4">
        <v>0</v>
      </c>
      <c r="F12846" s="1">
        <v>15</v>
      </c>
      <c r="G12846" s="1">
        <v>2.31</v>
      </c>
      <c r="H12846" s="1">
        <v>1.1000000000000001</v>
      </c>
      <c r="I12846" s="1">
        <v>1.1599999999999999</v>
      </c>
      <c r="J12846">
        <v>0</v>
      </c>
      <c r="L12846" s="3">
        <v>0</v>
      </c>
      <c r="M12846" s="4">
        <v>0</v>
      </c>
      <c r="O12846" s="3">
        <v>0</v>
      </c>
      <c r="R12846" s="3">
        <v>0</v>
      </c>
      <c r="S12846">
        <f t="shared" si="400"/>
        <v>0</v>
      </c>
      <c r="T12846">
        <f t="shared" si="401"/>
        <v>0</v>
      </c>
    </row>
    <row r="12847" spans="1:20" hidden="1" x14ac:dyDescent="0.25">
      <c r="A12847" s="2" t="s">
        <v>252</v>
      </c>
      <c r="B12847" s="2" t="s">
        <v>77</v>
      </c>
      <c r="C12847" s="2" t="s">
        <v>19</v>
      </c>
      <c r="F12847" s="1">
        <v>1</v>
      </c>
      <c r="G12847" s="1">
        <v>0.21</v>
      </c>
      <c r="H12847" s="1">
        <v>0.08</v>
      </c>
      <c r="I12847" s="1">
        <v>0.09</v>
      </c>
      <c r="J12847">
        <v>0</v>
      </c>
      <c r="L12847" s="3">
        <v>0</v>
      </c>
      <c r="M12847" s="4">
        <v>0</v>
      </c>
      <c r="S12847">
        <f t="shared" si="400"/>
        <v>0</v>
      </c>
      <c r="T12847">
        <f t="shared" si="401"/>
        <v>0</v>
      </c>
    </row>
    <row r="12848" spans="1:20" hidden="1" x14ac:dyDescent="0.25">
      <c r="A12848" s="2" t="s">
        <v>252</v>
      </c>
      <c r="B12848" s="2" t="s">
        <v>79</v>
      </c>
      <c r="C12848" s="2" t="s">
        <v>21</v>
      </c>
      <c r="F12848" s="1">
        <v>14</v>
      </c>
      <c r="G12848" s="1">
        <v>1.43</v>
      </c>
      <c r="H12848" s="1">
        <v>0.69</v>
      </c>
      <c r="I12848" s="1">
        <v>0.42</v>
      </c>
      <c r="J12848">
        <v>0</v>
      </c>
      <c r="K12848" s="3">
        <v>0</v>
      </c>
      <c r="L12848" s="3">
        <v>0</v>
      </c>
      <c r="M12848" s="4">
        <v>0</v>
      </c>
      <c r="O12848" s="3">
        <v>0</v>
      </c>
      <c r="R12848" s="3">
        <v>0</v>
      </c>
      <c r="S12848">
        <f t="shared" si="400"/>
        <v>0</v>
      </c>
      <c r="T12848">
        <f t="shared" si="401"/>
        <v>0</v>
      </c>
    </row>
    <row r="12849" spans="1:20" hidden="1" x14ac:dyDescent="0.25">
      <c r="A12849" s="2" t="s">
        <v>252</v>
      </c>
      <c r="B12849" s="2" t="s">
        <v>55</v>
      </c>
      <c r="C12849" s="2" t="s">
        <v>21</v>
      </c>
      <c r="F12849" s="1">
        <v>21</v>
      </c>
      <c r="H12849" s="1">
        <v>0.26</v>
      </c>
      <c r="I12849" s="1">
        <v>0.6</v>
      </c>
      <c r="S12849">
        <f t="shared" si="400"/>
        <v>0</v>
      </c>
      <c r="T12849">
        <f t="shared" si="401"/>
        <v>0</v>
      </c>
    </row>
    <row r="12850" spans="1:20" hidden="1" x14ac:dyDescent="0.25">
      <c r="A12850" s="2" t="s">
        <v>250</v>
      </c>
      <c r="B12850" s="2" t="s">
        <v>110</v>
      </c>
      <c r="C12850" s="2" t="s">
        <v>19</v>
      </c>
      <c r="E12850" s="4">
        <v>28</v>
      </c>
      <c r="F12850" s="1">
        <v>17</v>
      </c>
      <c r="G12850" s="1">
        <v>6.69</v>
      </c>
      <c r="H12850" s="1">
        <v>0.86</v>
      </c>
      <c r="I12850" s="1">
        <v>2</v>
      </c>
      <c r="J12850">
        <v>29</v>
      </c>
      <c r="K12850" s="3">
        <v>0</v>
      </c>
      <c r="L12850" s="3">
        <v>0</v>
      </c>
      <c r="M12850" s="4">
        <v>0</v>
      </c>
      <c r="O12850" s="3">
        <v>28</v>
      </c>
      <c r="S12850">
        <f t="shared" si="400"/>
        <v>28</v>
      </c>
      <c r="T12850">
        <f t="shared" si="401"/>
        <v>28</v>
      </c>
    </row>
    <row r="12851" spans="1:20" hidden="1" x14ac:dyDescent="0.25">
      <c r="A12851" s="2" t="s">
        <v>250</v>
      </c>
      <c r="B12851" s="2" t="s">
        <v>27</v>
      </c>
      <c r="C12851" s="2" t="s">
        <v>21</v>
      </c>
      <c r="E12851" s="4">
        <v>1</v>
      </c>
      <c r="F12851" s="1">
        <v>443</v>
      </c>
      <c r="G12851" s="1">
        <v>60.68</v>
      </c>
      <c r="H12851" s="1">
        <v>3.3</v>
      </c>
      <c r="I12851" s="1">
        <v>12.63</v>
      </c>
      <c r="J12851">
        <v>5</v>
      </c>
      <c r="K12851" s="3">
        <v>0</v>
      </c>
      <c r="L12851" s="3">
        <v>3</v>
      </c>
      <c r="M12851" s="4">
        <v>3</v>
      </c>
      <c r="N12851" s="4">
        <v>0</v>
      </c>
      <c r="R12851" s="3">
        <v>2</v>
      </c>
      <c r="S12851">
        <f t="shared" si="400"/>
        <v>5</v>
      </c>
      <c r="T12851">
        <f t="shared" si="401"/>
        <v>4</v>
      </c>
    </row>
    <row r="12852" spans="1:20" hidden="1" x14ac:dyDescent="0.25">
      <c r="A12852" s="2" t="s">
        <v>250</v>
      </c>
      <c r="B12852" s="2" t="s">
        <v>49</v>
      </c>
      <c r="C12852" s="2" t="s">
        <v>19</v>
      </c>
      <c r="E12852" s="4">
        <v>1</v>
      </c>
      <c r="F12852" s="1">
        <v>215</v>
      </c>
      <c r="G12852" s="1">
        <v>87.36</v>
      </c>
      <c r="H12852" s="1">
        <v>7.05</v>
      </c>
      <c r="I12852" s="1">
        <v>7.51</v>
      </c>
      <c r="J12852">
        <v>5</v>
      </c>
      <c r="K12852" s="3">
        <v>0</v>
      </c>
      <c r="L12852" s="3">
        <v>5</v>
      </c>
      <c r="M12852" s="4">
        <v>5</v>
      </c>
      <c r="R12852" s="3">
        <v>1</v>
      </c>
      <c r="S12852">
        <f t="shared" si="400"/>
        <v>6</v>
      </c>
      <c r="T12852">
        <f t="shared" si="401"/>
        <v>6</v>
      </c>
    </row>
    <row r="12853" spans="1:20" hidden="1" x14ac:dyDescent="0.25">
      <c r="A12853" s="2" t="s">
        <v>250</v>
      </c>
      <c r="B12853" s="2" t="s">
        <v>76</v>
      </c>
      <c r="C12853" s="2" t="s">
        <v>19</v>
      </c>
      <c r="E12853" s="4">
        <v>1</v>
      </c>
      <c r="F12853" s="1">
        <v>189</v>
      </c>
      <c r="G12853" s="1">
        <v>56.7</v>
      </c>
      <c r="H12853" s="1">
        <v>11.87</v>
      </c>
      <c r="I12853" s="1">
        <v>19.23</v>
      </c>
      <c r="J12853">
        <v>4</v>
      </c>
      <c r="L12853" s="3">
        <v>4</v>
      </c>
      <c r="M12853" s="4">
        <v>3</v>
      </c>
      <c r="O12853" s="3">
        <v>0</v>
      </c>
      <c r="R12853" s="3">
        <v>0</v>
      </c>
      <c r="S12853">
        <f t="shared" si="400"/>
        <v>4</v>
      </c>
      <c r="T12853">
        <f t="shared" si="401"/>
        <v>4</v>
      </c>
    </row>
    <row r="12854" spans="1:20" hidden="1" x14ac:dyDescent="0.25">
      <c r="A12854" s="2" t="s">
        <v>250</v>
      </c>
      <c r="B12854" s="2" t="s">
        <v>26</v>
      </c>
      <c r="C12854" s="2" t="s">
        <v>21</v>
      </c>
      <c r="E12854" s="4">
        <v>1</v>
      </c>
      <c r="F12854" s="1">
        <v>44</v>
      </c>
      <c r="G12854" s="1">
        <v>32.869999999999997</v>
      </c>
      <c r="I12854" s="1">
        <v>0.46</v>
      </c>
      <c r="J12854">
        <v>3</v>
      </c>
      <c r="K12854" s="3">
        <v>1</v>
      </c>
      <c r="L12854" s="3">
        <v>1</v>
      </c>
      <c r="M12854" s="4">
        <v>2</v>
      </c>
      <c r="O12854" s="3">
        <v>2</v>
      </c>
      <c r="R12854" s="3">
        <v>0</v>
      </c>
      <c r="S12854">
        <f t="shared" si="400"/>
        <v>2</v>
      </c>
      <c r="T12854">
        <f t="shared" si="401"/>
        <v>3</v>
      </c>
    </row>
    <row r="12855" spans="1:20" hidden="1" x14ac:dyDescent="0.25">
      <c r="A12855" s="2" t="s">
        <v>250</v>
      </c>
      <c r="B12855" s="2" t="s">
        <v>30</v>
      </c>
      <c r="C12855" s="2" t="s">
        <v>21</v>
      </c>
      <c r="E12855" s="4">
        <v>1</v>
      </c>
      <c r="F12855" s="1">
        <v>65</v>
      </c>
      <c r="G12855" s="1">
        <v>12.96</v>
      </c>
      <c r="H12855" s="1">
        <v>6.19</v>
      </c>
      <c r="I12855" s="1">
        <v>0.61</v>
      </c>
      <c r="J12855">
        <v>3</v>
      </c>
      <c r="K12855" s="3">
        <v>0</v>
      </c>
      <c r="L12855" s="3">
        <v>0</v>
      </c>
      <c r="M12855" s="4">
        <v>1</v>
      </c>
      <c r="O12855" s="3">
        <v>3</v>
      </c>
      <c r="Q12855" s="4">
        <v>2</v>
      </c>
      <c r="R12855" s="3">
        <v>0</v>
      </c>
      <c r="S12855">
        <f t="shared" si="400"/>
        <v>3</v>
      </c>
      <c r="T12855">
        <f t="shared" si="401"/>
        <v>4</v>
      </c>
    </row>
    <row r="12856" spans="1:20" hidden="1" x14ac:dyDescent="0.25">
      <c r="A12856" s="2" t="s">
        <v>250</v>
      </c>
      <c r="B12856" s="2" t="s">
        <v>36</v>
      </c>
      <c r="C12856" s="2" t="s">
        <v>21</v>
      </c>
      <c r="E12856" s="4">
        <v>0</v>
      </c>
      <c r="F12856" s="1">
        <v>51</v>
      </c>
      <c r="G12856" s="1">
        <v>47.8</v>
      </c>
      <c r="H12856" s="1">
        <v>0.51</v>
      </c>
      <c r="I12856" s="1">
        <v>0.61</v>
      </c>
      <c r="J12856">
        <v>3</v>
      </c>
      <c r="K12856" s="3">
        <v>0</v>
      </c>
      <c r="L12856" s="3">
        <v>1</v>
      </c>
      <c r="M12856" s="4">
        <v>3</v>
      </c>
      <c r="N12856" s="4">
        <v>0</v>
      </c>
      <c r="O12856" s="3">
        <v>2</v>
      </c>
      <c r="S12856">
        <f t="shared" si="400"/>
        <v>3</v>
      </c>
      <c r="T12856">
        <f t="shared" si="401"/>
        <v>3</v>
      </c>
    </row>
    <row r="12857" spans="1:20" hidden="1" x14ac:dyDescent="0.25">
      <c r="A12857" s="2" t="s">
        <v>250</v>
      </c>
      <c r="B12857" s="2" t="s">
        <v>109</v>
      </c>
      <c r="C12857" s="2" t="s">
        <v>19</v>
      </c>
      <c r="E12857" s="4">
        <v>1</v>
      </c>
      <c r="F12857" s="1">
        <v>29</v>
      </c>
      <c r="G12857" s="1">
        <v>17.260000000000002</v>
      </c>
      <c r="H12857" s="1">
        <v>0.82</v>
      </c>
      <c r="I12857" s="1">
        <v>5.0999999999999996</v>
      </c>
      <c r="J12857">
        <v>2</v>
      </c>
      <c r="K12857" s="3">
        <v>0</v>
      </c>
      <c r="L12857" s="3">
        <v>1</v>
      </c>
      <c r="M12857" s="4">
        <v>1</v>
      </c>
      <c r="O12857" s="3">
        <v>1</v>
      </c>
      <c r="S12857">
        <f t="shared" si="400"/>
        <v>2</v>
      </c>
      <c r="T12857">
        <f t="shared" si="401"/>
        <v>2</v>
      </c>
    </row>
    <row r="12858" spans="1:20" hidden="1" x14ac:dyDescent="0.25">
      <c r="A12858" s="2" t="s">
        <v>250</v>
      </c>
      <c r="B12858" s="2" t="s">
        <v>68</v>
      </c>
      <c r="C12858" s="2" t="s">
        <v>21</v>
      </c>
      <c r="E12858" s="4">
        <v>0</v>
      </c>
      <c r="F12858" s="1">
        <v>372</v>
      </c>
      <c r="G12858" s="1">
        <v>37.76</v>
      </c>
      <c r="J12858">
        <v>2</v>
      </c>
      <c r="K12858" s="3">
        <v>0</v>
      </c>
      <c r="L12858" s="3">
        <v>1</v>
      </c>
      <c r="M12858" s="4">
        <v>2</v>
      </c>
      <c r="O12858" s="3">
        <v>0</v>
      </c>
      <c r="R12858" s="3">
        <v>1</v>
      </c>
      <c r="S12858">
        <f t="shared" si="400"/>
        <v>2</v>
      </c>
      <c r="T12858">
        <f t="shared" si="401"/>
        <v>2</v>
      </c>
    </row>
    <row r="12859" spans="1:20" hidden="1" x14ac:dyDescent="0.25">
      <c r="A12859" s="2" t="s">
        <v>250</v>
      </c>
      <c r="B12859" s="2" t="s">
        <v>34</v>
      </c>
      <c r="C12859" s="2" t="s">
        <v>21</v>
      </c>
      <c r="E12859" s="4">
        <v>0</v>
      </c>
      <c r="F12859" s="1">
        <v>51</v>
      </c>
      <c r="G12859" s="1">
        <v>10.67</v>
      </c>
      <c r="J12859">
        <v>1</v>
      </c>
      <c r="K12859" s="3">
        <v>0</v>
      </c>
      <c r="L12859" s="3">
        <v>1</v>
      </c>
      <c r="M12859" s="4">
        <v>1</v>
      </c>
      <c r="R12859" s="3">
        <v>0</v>
      </c>
      <c r="S12859">
        <f t="shared" si="400"/>
        <v>1</v>
      </c>
      <c r="T12859">
        <f t="shared" si="401"/>
        <v>1</v>
      </c>
    </row>
    <row r="12860" spans="1:20" hidden="1" x14ac:dyDescent="0.25">
      <c r="A12860" s="2" t="s">
        <v>250</v>
      </c>
      <c r="B12860" s="2" t="s">
        <v>50</v>
      </c>
      <c r="C12860" s="2" t="s">
        <v>21</v>
      </c>
      <c r="E12860" s="4">
        <v>0</v>
      </c>
      <c r="F12860" s="1">
        <v>12</v>
      </c>
      <c r="G12860" s="1">
        <v>17.37</v>
      </c>
      <c r="H12860" s="1">
        <v>0.05</v>
      </c>
      <c r="I12860" s="1">
        <v>0.61</v>
      </c>
      <c r="J12860">
        <v>1</v>
      </c>
      <c r="K12860" s="3">
        <v>0</v>
      </c>
      <c r="L12860" s="3">
        <v>0</v>
      </c>
      <c r="M12860" s="4">
        <v>1</v>
      </c>
      <c r="N12860" s="4">
        <v>0</v>
      </c>
      <c r="O12860" s="3">
        <v>1</v>
      </c>
      <c r="R12860" s="3">
        <v>0</v>
      </c>
      <c r="S12860">
        <f t="shared" si="400"/>
        <v>1</v>
      </c>
      <c r="T12860">
        <f t="shared" si="401"/>
        <v>1</v>
      </c>
    </row>
    <row r="12861" spans="1:20" hidden="1" x14ac:dyDescent="0.25">
      <c r="A12861" s="2" t="s">
        <v>250</v>
      </c>
      <c r="B12861" s="2" t="s">
        <v>100</v>
      </c>
      <c r="C12861" s="2" t="s">
        <v>19</v>
      </c>
      <c r="E12861" s="4">
        <v>1</v>
      </c>
      <c r="F12861" s="1">
        <v>2</v>
      </c>
      <c r="G12861" s="1">
        <v>5.74</v>
      </c>
      <c r="H12861" s="1">
        <v>0.04</v>
      </c>
      <c r="I12861" s="1">
        <v>0.38</v>
      </c>
      <c r="J12861">
        <v>1</v>
      </c>
      <c r="K12861" s="3">
        <v>0</v>
      </c>
      <c r="L12861" s="3">
        <v>0</v>
      </c>
      <c r="M12861" s="4">
        <v>0</v>
      </c>
      <c r="O12861" s="3">
        <v>1</v>
      </c>
      <c r="S12861">
        <f t="shared" si="400"/>
        <v>1</v>
      </c>
      <c r="T12861">
        <f t="shared" si="401"/>
        <v>1</v>
      </c>
    </row>
    <row r="12862" spans="1:20" hidden="1" x14ac:dyDescent="0.25">
      <c r="A12862" s="2" t="s">
        <v>250</v>
      </c>
      <c r="B12862" s="2" t="s">
        <v>59</v>
      </c>
      <c r="C12862" s="2" t="s">
        <v>21</v>
      </c>
      <c r="F12862" s="1">
        <v>4</v>
      </c>
      <c r="G12862" s="1">
        <v>12.61</v>
      </c>
      <c r="I12862" s="1">
        <v>0.05</v>
      </c>
      <c r="J12862">
        <v>1</v>
      </c>
      <c r="K12862" s="3">
        <v>0</v>
      </c>
      <c r="L12862" s="3">
        <v>1</v>
      </c>
      <c r="M12862" s="4">
        <v>1</v>
      </c>
      <c r="S12862">
        <f t="shared" si="400"/>
        <v>1</v>
      </c>
      <c r="T12862">
        <f t="shared" si="401"/>
        <v>1</v>
      </c>
    </row>
    <row r="12863" spans="1:20" hidden="1" x14ac:dyDescent="0.25">
      <c r="A12863" s="2" t="s">
        <v>250</v>
      </c>
      <c r="B12863" s="2" t="s">
        <v>60</v>
      </c>
      <c r="C12863" s="2" t="s">
        <v>21</v>
      </c>
      <c r="J12863">
        <v>1</v>
      </c>
      <c r="K12863" s="3">
        <v>0</v>
      </c>
      <c r="L12863" s="3">
        <v>1</v>
      </c>
      <c r="Q12863" s="4">
        <v>1</v>
      </c>
      <c r="R12863" s="3">
        <v>0</v>
      </c>
      <c r="S12863">
        <f t="shared" si="400"/>
        <v>1</v>
      </c>
      <c r="T12863">
        <f t="shared" si="401"/>
        <v>1</v>
      </c>
    </row>
    <row r="12864" spans="1:20" hidden="1" x14ac:dyDescent="0.25">
      <c r="A12864" s="2" t="s">
        <v>250</v>
      </c>
      <c r="B12864" s="2" t="s">
        <v>65</v>
      </c>
      <c r="C12864" s="2" t="s">
        <v>21</v>
      </c>
      <c r="E12864" s="4">
        <v>0</v>
      </c>
      <c r="F12864" s="1">
        <v>26</v>
      </c>
      <c r="G12864" s="1">
        <v>18.43</v>
      </c>
      <c r="I12864" s="1">
        <v>0.51</v>
      </c>
      <c r="J12864">
        <v>1</v>
      </c>
      <c r="K12864" s="3">
        <v>0</v>
      </c>
      <c r="L12864" s="3">
        <v>1</v>
      </c>
      <c r="M12864" s="4">
        <v>1</v>
      </c>
      <c r="N12864" s="4">
        <v>0</v>
      </c>
      <c r="O12864" s="3">
        <v>0</v>
      </c>
      <c r="S12864">
        <f t="shared" si="400"/>
        <v>1</v>
      </c>
      <c r="T12864">
        <f t="shared" si="401"/>
        <v>1</v>
      </c>
    </row>
    <row r="12865" spans="1:20" hidden="1" x14ac:dyDescent="0.25">
      <c r="A12865" s="2" t="s">
        <v>250</v>
      </c>
      <c r="B12865" s="2" t="s">
        <v>111</v>
      </c>
      <c r="C12865" s="2" t="s">
        <v>21</v>
      </c>
      <c r="F12865" s="1">
        <v>22</v>
      </c>
      <c r="G12865" s="1">
        <v>8.9499999999999993</v>
      </c>
      <c r="H12865" s="1">
        <v>0.05</v>
      </c>
      <c r="I12865" s="1">
        <v>0.36</v>
      </c>
      <c r="J12865">
        <v>1</v>
      </c>
      <c r="K12865" s="3">
        <v>0</v>
      </c>
      <c r="L12865" s="3">
        <v>0</v>
      </c>
      <c r="M12865" s="4">
        <v>0</v>
      </c>
      <c r="N12865" s="4">
        <v>0</v>
      </c>
      <c r="O12865" s="3">
        <v>1</v>
      </c>
      <c r="S12865">
        <f t="shared" si="400"/>
        <v>1</v>
      </c>
      <c r="T12865">
        <f t="shared" si="401"/>
        <v>0</v>
      </c>
    </row>
    <row r="12866" spans="1:20" hidden="1" x14ac:dyDescent="0.25">
      <c r="A12866" s="2" t="s">
        <v>250</v>
      </c>
      <c r="B12866" s="2" t="s">
        <v>67</v>
      </c>
      <c r="C12866" s="2" t="s">
        <v>21</v>
      </c>
      <c r="E12866" s="4">
        <v>0</v>
      </c>
      <c r="F12866" s="1">
        <v>196</v>
      </c>
      <c r="G12866" s="1">
        <v>19.87</v>
      </c>
      <c r="H12866" s="1">
        <v>0.41</v>
      </c>
      <c r="I12866" s="1">
        <v>3.65</v>
      </c>
      <c r="J12866">
        <v>1</v>
      </c>
      <c r="K12866" s="3">
        <v>0</v>
      </c>
      <c r="L12866" s="3">
        <v>1</v>
      </c>
      <c r="M12866" s="4">
        <v>1</v>
      </c>
      <c r="N12866" s="4">
        <v>0</v>
      </c>
      <c r="R12866" s="3">
        <v>0</v>
      </c>
      <c r="S12866">
        <f t="shared" ref="S12866:S12929" si="402">-K12866+L12866+O12866+R12866</f>
        <v>1</v>
      </c>
      <c r="T12866">
        <f t="shared" ref="T12866:T12929" si="403">M12866+N12866+P12866+Q12866+D12866+E12866</f>
        <v>1</v>
      </c>
    </row>
    <row r="12867" spans="1:20" hidden="1" x14ac:dyDescent="0.25">
      <c r="A12867" s="2" t="s">
        <v>250</v>
      </c>
      <c r="B12867" s="2" t="s">
        <v>75</v>
      </c>
      <c r="C12867" s="2" t="s">
        <v>19</v>
      </c>
      <c r="E12867" s="4">
        <v>0</v>
      </c>
      <c r="F12867" s="1">
        <v>50</v>
      </c>
      <c r="G12867" s="1">
        <v>10.06</v>
      </c>
      <c r="H12867" s="1">
        <v>4.26</v>
      </c>
      <c r="I12867" s="1">
        <v>2.59</v>
      </c>
      <c r="J12867">
        <v>1</v>
      </c>
      <c r="K12867" s="3">
        <v>0</v>
      </c>
      <c r="L12867" s="3">
        <v>1</v>
      </c>
      <c r="M12867" s="4">
        <v>1</v>
      </c>
      <c r="O12867" s="3">
        <v>0</v>
      </c>
      <c r="S12867">
        <f t="shared" si="402"/>
        <v>1</v>
      </c>
      <c r="T12867">
        <f t="shared" si="403"/>
        <v>1</v>
      </c>
    </row>
    <row r="12868" spans="1:20" hidden="1" x14ac:dyDescent="0.25">
      <c r="A12868" s="2" t="s">
        <v>250</v>
      </c>
      <c r="B12868" s="2" t="s">
        <v>18</v>
      </c>
      <c r="C12868" s="2" t="s">
        <v>19</v>
      </c>
      <c r="F12868" s="1">
        <v>7</v>
      </c>
      <c r="G12868" s="1">
        <v>2.5</v>
      </c>
      <c r="H12868" s="1">
        <v>0.2</v>
      </c>
      <c r="I12868" s="1">
        <v>1.22</v>
      </c>
      <c r="J12868">
        <v>0</v>
      </c>
      <c r="K12868" s="3">
        <v>0</v>
      </c>
      <c r="L12868" s="3">
        <v>0</v>
      </c>
      <c r="M12868" s="4">
        <v>0</v>
      </c>
      <c r="O12868" s="3">
        <v>0</v>
      </c>
      <c r="R12868" s="3">
        <v>0</v>
      </c>
      <c r="S12868">
        <f t="shared" si="402"/>
        <v>0</v>
      </c>
      <c r="T12868">
        <f t="shared" si="403"/>
        <v>0</v>
      </c>
    </row>
    <row r="12869" spans="1:20" hidden="1" x14ac:dyDescent="0.25">
      <c r="A12869" s="2" t="s">
        <v>250</v>
      </c>
      <c r="B12869" s="2" t="s">
        <v>20</v>
      </c>
      <c r="C12869" s="2" t="s">
        <v>21</v>
      </c>
      <c r="F12869" s="1">
        <v>0</v>
      </c>
      <c r="G12869" s="1">
        <v>0.49</v>
      </c>
      <c r="J12869">
        <v>0</v>
      </c>
      <c r="L12869" s="3">
        <v>0</v>
      </c>
      <c r="M12869" s="4">
        <v>0</v>
      </c>
      <c r="S12869">
        <f t="shared" si="402"/>
        <v>0</v>
      </c>
      <c r="T12869">
        <f t="shared" si="403"/>
        <v>0</v>
      </c>
    </row>
    <row r="12870" spans="1:20" hidden="1" x14ac:dyDescent="0.25">
      <c r="A12870" s="2" t="s">
        <v>250</v>
      </c>
      <c r="B12870" s="2" t="s">
        <v>81</v>
      </c>
      <c r="C12870" s="2" t="s">
        <v>21</v>
      </c>
      <c r="E12870" s="4">
        <v>0</v>
      </c>
      <c r="J12870">
        <v>0</v>
      </c>
      <c r="L12870" s="3">
        <v>0</v>
      </c>
      <c r="S12870">
        <f t="shared" si="402"/>
        <v>0</v>
      </c>
      <c r="T12870">
        <f t="shared" si="403"/>
        <v>0</v>
      </c>
    </row>
    <row r="12871" spans="1:20" hidden="1" x14ac:dyDescent="0.25">
      <c r="A12871" s="2" t="s">
        <v>250</v>
      </c>
      <c r="B12871" s="2" t="s">
        <v>22</v>
      </c>
      <c r="C12871" s="2" t="s">
        <v>21</v>
      </c>
      <c r="E12871" s="4">
        <v>0</v>
      </c>
      <c r="F12871" s="1">
        <v>16</v>
      </c>
      <c r="G12871" s="1">
        <v>1.59</v>
      </c>
      <c r="H12871" s="1">
        <v>0.1</v>
      </c>
      <c r="I12871" s="1">
        <v>0.66</v>
      </c>
      <c r="J12871">
        <v>0</v>
      </c>
      <c r="L12871" s="3">
        <v>0</v>
      </c>
      <c r="M12871" s="4">
        <v>0</v>
      </c>
      <c r="R12871" s="3">
        <v>0</v>
      </c>
      <c r="S12871">
        <f t="shared" si="402"/>
        <v>0</v>
      </c>
      <c r="T12871">
        <f t="shared" si="403"/>
        <v>0</v>
      </c>
    </row>
    <row r="12872" spans="1:20" hidden="1" x14ac:dyDescent="0.25">
      <c r="A12872" s="2" t="s">
        <v>250</v>
      </c>
      <c r="B12872" s="2" t="s">
        <v>23</v>
      </c>
      <c r="C12872" s="2" t="s">
        <v>21</v>
      </c>
      <c r="F12872" s="1">
        <v>5</v>
      </c>
      <c r="G12872" s="1">
        <v>4.49</v>
      </c>
      <c r="J12872">
        <v>0</v>
      </c>
      <c r="K12872" s="3">
        <v>0</v>
      </c>
      <c r="L12872" s="3">
        <v>0</v>
      </c>
      <c r="M12872" s="4">
        <v>0</v>
      </c>
      <c r="O12872" s="3">
        <v>0</v>
      </c>
      <c r="S12872">
        <f t="shared" si="402"/>
        <v>0</v>
      </c>
      <c r="T12872">
        <f t="shared" si="403"/>
        <v>0</v>
      </c>
    </row>
    <row r="12873" spans="1:20" hidden="1" x14ac:dyDescent="0.25">
      <c r="A12873" s="2" t="s">
        <v>250</v>
      </c>
      <c r="B12873" s="2" t="s">
        <v>83</v>
      </c>
      <c r="C12873" s="2" t="s">
        <v>21</v>
      </c>
      <c r="F12873" s="1">
        <v>20</v>
      </c>
      <c r="G12873" s="1">
        <v>1.23</v>
      </c>
      <c r="H12873" s="1">
        <v>1.67</v>
      </c>
      <c r="I12873" s="1">
        <v>0.91</v>
      </c>
      <c r="J12873">
        <v>0</v>
      </c>
      <c r="K12873" s="3">
        <v>0</v>
      </c>
      <c r="L12873" s="3">
        <v>0</v>
      </c>
      <c r="M12873" s="4">
        <v>0</v>
      </c>
      <c r="O12873" s="3">
        <v>0</v>
      </c>
      <c r="P12873" s="4">
        <v>0</v>
      </c>
      <c r="Q12873" s="4">
        <v>0</v>
      </c>
      <c r="R12873" s="3">
        <v>0</v>
      </c>
      <c r="S12873">
        <f t="shared" si="402"/>
        <v>0</v>
      </c>
      <c r="T12873">
        <f t="shared" si="403"/>
        <v>0</v>
      </c>
    </row>
    <row r="12874" spans="1:20" hidden="1" x14ac:dyDescent="0.25">
      <c r="A12874" s="2" t="s">
        <v>250</v>
      </c>
      <c r="B12874" s="2" t="s">
        <v>84</v>
      </c>
      <c r="C12874" s="2" t="s">
        <v>21</v>
      </c>
      <c r="D12874" s="4">
        <v>0</v>
      </c>
      <c r="E12874" s="4">
        <v>0</v>
      </c>
      <c r="F12874" s="1">
        <v>18</v>
      </c>
      <c r="G12874" s="1">
        <v>3.03</v>
      </c>
      <c r="H12874" s="1">
        <v>0.3</v>
      </c>
      <c r="I12874" s="1">
        <v>0.71</v>
      </c>
      <c r="J12874">
        <v>0</v>
      </c>
      <c r="L12874" s="3">
        <v>0</v>
      </c>
      <c r="M12874" s="4">
        <v>0</v>
      </c>
      <c r="S12874">
        <f t="shared" si="402"/>
        <v>0</v>
      </c>
      <c r="T12874">
        <f t="shared" si="403"/>
        <v>0</v>
      </c>
    </row>
    <row r="12875" spans="1:20" hidden="1" x14ac:dyDescent="0.25">
      <c r="A12875" s="2" t="s">
        <v>250</v>
      </c>
      <c r="B12875" s="2" t="s">
        <v>24</v>
      </c>
      <c r="C12875" s="2" t="s">
        <v>21</v>
      </c>
      <c r="F12875" s="1">
        <v>1</v>
      </c>
      <c r="G12875" s="1">
        <v>0.46</v>
      </c>
      <c r="I12875" s="1">
        <v>0</v>
      </c>
      <c r="J12875">
        <v>0</v>
      </c>
      <c r="K12875" s="3">
        <v>0</v>
      </c>
      <c r="L12875" s="3">
        <v>0</v>
      </c>
      <c r="M12875" s="4">
        <v>0</v>
      </c>
      <c r="S12875">
        <f t="shared" si="402"/>
        <v>0</v>
      </c>
      <c r="T12875">
        <f t="shared" si="403"/>
        <v>0</v>
      </c>
    </row>
    <row r="12876" spans="1:20" hidden="1" x14ac:dyDescent="0.25">
      <c r="A12876" s="2" t="s">
        <v>250</v>
      </c>
      <c r="B12876" s="2" t="s">
        <v>25</v>
      </c>
      <c r="C12876" s="2" t="s">
        <v>19</v>
      </c>
      <c r="E12876" s="4">
        <v>0</v>
      </c>
      <c r="F12876" s="1">
        <v>8</v>
      </c>
      <c r="G12876" s="1">
        <v>0.41</v>
      </c>
      <c r="H12876" s="1">
        <v>0.91</v>
      </c>
      <c r="J12876">
        <v>0</v>
      </c>
      <c r="L12876" s="3">
        <v>0</v>
      </c>
      <c r="M12876" s="4">
        <v>0</v>
      </c>
      <c r="S12876">
        <f t="shared" si="402"/>
        <v>0</v>
      </c>
      <c r="T12876">
        <f t="shared" si="403"/>
        <v>0</v>
      </c>
    </row>
    <row r="12877" spans="1:20" hidden="1" x14ac:dyDescent="0.25">
      <c r="A12877" s="2" t="s">
        <v>250</v>
      </c>
      <c r="B12877" s="2" t="s">
        <v>28</v>
      </c>
      <c r="C12877" s="2" t="s">
        <v>21</v>
      </c>
      <c r="E12877" s="4">
        <v>0</v>
      </c>
      <c r="F12877" s="1">
        <v>24</v>
      </c>
      <c r="G12877" s="1">
        <v>2.96</v>
      </c>
      <c r="J12877">
        <v>0</v>
      </c>
      <c r="K12877" s="3">
        <v>0</v>
      </c>
      <c r="L12877" s="3">
        <v>0</v>
      </c>
      <c r="M12877" s="4">
        <v>0</v>
      </c>
      <c r="R12877" s="3">
        <v>0</v>
      </c>
      <c r="S12877">
        <f t="shared" si="402"/>
        <v>0</v>
      </c>
      <c r="T12877">
        <f t="shared" si="403"/>
        <v>0</v>
      </c>
    </row>
    <row r="12878" spans="1:20" hidden="1" x14ac:dyDescent="0.25">
      <c r="A12878" s="2" t="s">
        <v>250</v>
      </c>
      <c r="B12878" s="2" t="s">
        <v>86</v>
      </c>
      <c r="C12878" s="2" t="s">
        <v>21</v>
      </c>
      <c r="F12878" s="1">
        <v>2</v>
      </c>
      <c r="G12878" s="1">
        <v>1.24</v>
      </c>
      <c r="J12878">
        <v>0</v>
      </c>
      <c r="K12878" s="3">
        <v>0</v>
      </c>
      <c r="L12878" s="3">
        <v>0</v>
      </c>
      <c r="M12878" s="4">
        <v>0</v>
      </c>
      <c r="S12878">
        <f t="shared" si="402"/>
        <v>0</v>
      </c>
      <c r="T12878">
        <f t="shared" si="403"/>
        <v>0</v>
      </c>
    </row>
    <row r="12879" spans="1:20" hidden="1" x14ac:dyDescent="0.25">
      <c r="A12879" s="2" t="s">
        <v>250</v>
      </c>
      <c r="B12879" s="2" t="s">
        <v>29</v>
      </c>
      <c r="C12879" s="2" t="s">
        <v>21</v>
      </c>
      <c r="F12879" s="1">
        <v>1</v>
      </c>
      <c r="G12879" s="1">
        <v>0.59</v>
      </c>
      <c r="I12879" s="1">
        <v>0.1</v>
      </c>
      <c r="J12879">
        <v>0</v>
      </c>
      <c r="K12879" s="3">
        <v>0</v>
      </c>
      <c r="L12879" s="3">
        <v>0</v>
      </c>
      <c r="M12879" s="4">
        <v>0</v>
      </c>
      <c r="S12879">
        <f t="shared" si="402"/>
        <v>0</v>
      </c>
      <c r="T12879">
        <f t="shared" si="403"/>
        <v>0</v>
      </c>
    </row>
    <row r="12880" spans="1:20" hidden="1" x14ac:dyDescent="0.25">
      <c r="A12880" s="2" t="s">
        <v>250</v>
      </c>
      <c r="B12880" s="2" t="s">
        <v>87</v>
      </c>
      <c r="C12880" s="2" t="s">
        <v>19</v>
      </c>
      <c r="E12880" s="4">
        <v>0</v>
      </c>
      <c r="F12880" s="1">
        <v>0</v>
      </c>
      <c r="G12880" s="1">
        <v>0.02</v>
      </c>
      <c r="H12880" s="1">
        <v>0</v>
      </c>
      <c r="I12880" s="1">
        <v>0.01</v>
      </c>
      <c r="J12880">
        <v>0</v>
      </c>
      <c r="L12880" s="3">
        <v>0</v>
      </c>
      <c r="M12880" s="4">
        <v>0</v>
      </c>
      <c r="S12880">
        <f t="shared" si="402"/>
        <v>0</v>
      </c>
      <c r="T12880">
        <f t="shared" si="403"/>
        <v>0</v>
      </c>
    </row>
    <row r="12881" spans="1:20" hidden="1" x14ac:dyDescent="0.25">
      <c r="A12881" s="2" t="s">
        <v>250</v>
      </c>
      <c r="B12881" s="2" t="s">
        <v>88</v>
      </c>
      <c r="C12881" s="2" t="s">
        <v>21</v>
      </c>
      <c r="F12881" s="1">
        <v>0</v>
      </c>
      <c r="G12881" s="1">
        <v>0</v>
      </c>
      <c r="J12881">
        <v>0</v>
      </c>
      <c r="L12881" s="3">
        <v>0</v>
      </c>
      <c r="M12881" s="4">
        <v>0</v>
      </c>
      <c r="S12881">
        <f t="shared" si="402"/>
        <v>0</v>
      </c>
      <c r="T12881">
        <f t="shared" si="403"/>
        <v>0</v>
      </c>
    </row>
    <row r="12882" spans="1:20" hidden="1" x14ac:dyDescent="0.25">
      <c r="A12882" s="2" t="s">
        <v>250</v>
      </c>
      <c r="B12882" s="2" t="s">
        <v>89</v>
      </c>
      <c r="C12882" s="2" t="s">
        <v>19</v>
      </c>
      <c r="E12882" s="4">
        <v>0</v>
      </c>
      <c r="F12882" s="1">
        <v>3</v>
      </c>
      <c r="G12882" s="1">
        <v>2.4300000000000002</v>
      </c>
      <c r="H12882" s="1">
        <v>0.03</v>
      </c>
      <c r="I12882" s="1">
        <v>0.53</v>
      </c>
      <c r="J12882">
        <v>0</v>
      </c>
      <c r="K12882" s="3">
        <v>0</v>
      </c>
      <c r="L12882" s="3">
        <v>0</v>
      </c>
      <c r="M12882" s="4">
        <v>0</v>
      </c>
      <c r="O12882" s="3">
        <v>0</v>
      </c>
      <c r="S12882">
        <f t="shared" si="402"/>
        <v>0</v>
      </c>
      <c r="T12882">
        <f t="shared" si="403"/>
        <v>0</v>
      </c>
    </row>
    <row r="12883" spans="1:20" hidden="1" x14ac:dyDescent="0.25">
      <c r="A12883" s="2" t="s">
        <v>250</v>
      </c>
      <c r="B12883" s="2" t="s">
        <v>31</v>
      </c>
      <c r="C12883" s="2" t="s">
        <v>19</v>
      </c>
      <c r="F12883" s="1">
        <v>0</v>
      </c>
      <c r="G12883" s="1">
        <v>0</v>
      </c>
      <c r="H12883" s="1">
        <v>0</v>
      </c>
      <c r="I12883" s="1">
        <v>0</v>
      </c>
      <c r="J12883">
        <v>0</v>
      </c>
      <c r="K12883" s="3">
        <v>0</v>
      </c>
      <c r="L12883" s="3">
        <v>0</v>
      </c>
      <c r="M12883" s="4">
        <v>0</v>
      </c>
      <c r="S12883">
        <f t="shared" si="402"/>
        <v>0</v>
      </c>
      <c r="T12883">
        <f t="shared" si="403"/>
        <v>0</v>
      </c>
    </row>
    <row r="12884" spans="1:20" hidden="1" x14ac:dyDescent="0.25">
      <c r="A12884" s="2" t="s">
        <v>250</v>
      </c>
      <c r="B12884" s="2" t="s">
        <v>32</v>
      </c>
      <c r="C12884" s="2" t="s">
        <v>21</v>
      </c>
      <c r="E12884" s="4">
        <v>0</v>
      </c>
      <c r="F12884" s="1">
        <v>21</v>
      </c>
      <c r="G12884" s="1">
        <v>2.59</v>
      </c>
      <c r="H12884" s="1">
        <v>0.05</v>
      </c>
      <c r="I12884" s="1">
        <v>0.56000000000000005</v>
      </c>
      <c r="J12884">
        <v>0</v>
      </c>
      <c r="K12884" s="3">
        <v>0</v>
      </c>
      <c r="L12884" s="3">
        <v>0</v>
      </c>
      <c r="M12884" s="4">
        <v>0</v>
      </c>
      <c r="R12884" s="3">
        <v>0</v>
      </c>
      <c r="S12884">
        <f t="shared" si="402"/>
        <v>0</v>
      </c>
      <c r="T12884">
        <f t="shared" si="403"/>
        <v>0</v>
      </c>
    </row>
    <row r="12885" spans="1:20" hidden="1" x14ac:dyDescent="0.25">
      <c r="A12885" s="2" t="s">
        <v>250</v>
      </c>
      <c r="B12885" s="2" t="s">
        <v>35</v>
      </c>
      <c r="C12885" s="2" t="s">
        <v>21</v>
      </c>
      <c r="E12885" s="4">
        <v>0</v>
      </c>
      <c r="F12885" s="1">
        <v>5</v>
      </c>
      <c r="G12885" s="1">
        <v>0.21</v>
      </c>
      <c r="H12885" s="1">
        <v>0.41</v>
      </c>
      <c r="I12885" s="1">
        <v>0.05</v>
      </c>
      <c r="J12885">
        <v>0</v>
      </c>
      <c r="L12885" s="3">
        <v>0</v>
      </c>
      <c r="M12885" s="4">
        <v>0</v>
      </c>
      <c r="S12885">
        <f t="shared" si="402"/>
        <v>0</v>
      </c>
      <c r="T12885">
        <f t="shared" si="403"/>
        <v>0</v>
      </c>
    </row>
    <row r="12886" spans="1:20" hidden="1" x14ac:dyDescent="0.25">
      <c r="A12886" s="2" t="s">
        <v>250</v>
      </c>
      <c r="B12886" s="2" t="s">
        <v>91</v>
      </c>
      <c r="C12886" s="2" t="s">
        <v>21</v>
      </c>
      <c r="F12886" s="1">
        <v>0</v>
      </c>
      <c r="G12886" s="1">
        <v>0</v>
      </c>
      <c r="H12886" s="1">
        <v>0</v>
      </c>
      <c r="I12886" s="1">
        <v>0</v>
      </c>
      <c r="J12886">
        <v>0</v>
      </c>
      <c r="L12886" s="3">
        <v>0</v>
      </c>
      <c r="M12886" s="4">
        <v>0</v>
      </c>
      <c r="S12886">
        <f t="shared" si="402"/>
        <v>0</v>
      </c>
      <c r="T12886">
        <f t="shared" si="403"/>
        <v>0</v>
      </c>
    </row>
    <row r="12887" spans="1:20" hidden="1" x14ac:dyDescent="0.25">
      <c r="A12887" s="2" t="s">
        <v>250</v>
      </c>
      <c r="B12887" s="2" t="s">
        <v>37</v>
      </c>
      <c r="C12887" s="2" t="s">
        <v>21</v>
      </c>
      <c r="J12887">
        <v>0</v>
      </c>
      <c r="O12887" s="3">
        <v>0</v>
      </c>
      <c r="Q12887" s="4">
        <v>0</v>
      </c>
      <c r="S12887">
        <f t="shared" si="402"/>
        <v>0</v>
      </c>
      <c r="T12887">
        <f t="shared" si="403"/>
        <v>0</v>
      </c>
    </row>
    <row r="12888" spans="1:20" hidden="1" x14ac:dyDescent="0.25">
      <c r="A12888" s="2" t="s">
        <v>250</v>
      </c>
      <c r="B12888" s="2" t="s">
        <v>39</v>
      </c>
      <c r="C12888" s="2" t="s">
        <v>19</v>
      </c>
      <c r="E12888" s="4">
        <v>0</v>
      </c>
      <c r="F12888" s="1">
        <v>45</v>
      </c>
      <c r="G12888" s="1">
        <v>2.2599999999999998</v>
      </c>
      <c r="H12888" s="1">
        <v>5.0199999999999996</v>
      </c>
      <c r="I12888" s="1">
        <v>0.05</v>
      </c>
      <c r="J12888">
        <v>0</v>
      </c>
      <c r="K12888" s="3">
        <v>0</v>
      </c>
      <c r="L12888" s="3">
        <v>0</v>
      </c>
      <c r="M12888" s="4">
        <v>0</v>
      </c>
      <c r="O12888" s="3">
        <v>0</v>
      </c>
      <c r="R12888" s="3">
        <v>0</v>
      </c>
      <c r="S12888">
        <f t="shared" si="402"/>
        <v>0</v>
      </c>
      <c r="T12888">
        <f t="shared" si="403"/>
        <v>0</v>
      </c>
    </row>
    <row r="12889" spans="1:20" hidden="1" x14ac:dyDescent="0.25">
      <c r="A12889" s="2" t="s">
        <v>250</v>
      </c>
      <c r="B12889" s="2" t="s">
        <v>92</v>
      </c>
      <c r="C12889" s="2" t="s">
        <v>21</v>
      </c>
      <c r="F12889" s="1">
        <v>7</v>
      </c>
      <c r="G12889" s="1">
        <v>0.74</v>
      </c>
      <c r="H12889" s="1">
        <v>0.05</v>
      </c>
      <c r="I12889" s="1">
        <v>0.46</v>
      </c>
      <c r="J12889">
        <v>0</v>
      </c>
      <c r="L12889" s="3">
        <v>0</v>
      </c>
      <c r="M12889" s="4">
        <v>0</v>
      </c>
      <c r="R12889" s="3">
        <v>0</v>
      </c>
      <c r="S12889">
        <f t="shared" si="402"/>
        <v>0</v>
      </c>
      <c r="T12889">
        <f t="shared" si="403"/>
        <v>0</v>
      </c>
    </row>
    <row r="12890" spans="1:20" hidden="1" x14ac:dyDescent="0.25">
      <c r="A12890" s="2" t="s">
        <v>250</v>
      </c>
      <c r="B12890" s="2" t="s">
        <v>40</v>
      </c>
      <c r="C12890" s="2" t="s">
        <v>21</v>
      </c>
      <c r="E12890" s="4">
        <v>0</v>
      </c>
      <c r="F12890" s="1">
        <v>106</v>
      </c>
      <c r="G12890" s="1">
        <v>4.47</v>
      </c>
      <c r="H12890" s="1">
        <v>11.92</v>
      </c>
      <c r="I12890" s="1">
        <v>0.1</v>
      </c>
      <c r="J12890">
        <v>0</v>
      </c>
      <c r="K12890" s="3">
        <v>0</v>
      </c>
      <c r="L12890" s="3">
        <v>0</v>
      </c>
      <c r="M12890" s="4">
        <v>0</v>
      </c>
      <c r="R12890" s="3">
        <v>0</v>
      </c>
      <c r="S12890">
        <f t="shared" si="402"/>
        <v>0</v>
      </c>
      <c r="T12890">
        <f t="shared" si="403"/>
        <v>0</v>
      </c>
    </row>
    <row r="12891" spans="1:20" hidden="1" x14ac:dyDescent="0.25">
      <c r="A12891" s="2" t="s">
        <v>250</v>
      </c>
      <c r="B12891" s="2" t="s">
        <v>41</v>
      </c>
      <c r="C12891" s="2" t="s">
        <v>21</v>
      </c>
      <c r="F12891" s="1">
        <v>0</v>
      </c>
      <c r="G12891" s="1">
        <v>0</v>
      </c>
      <c r="H12891" s="1">
        <v>0</v>
      </c>
      <c r="J12891">
        <v>0</v>
      </c>
      <c r="L12891" s="3">
        <v>0</v>
      </c>
      <c r="M12891" s="4">
        <v>0</v>
      </c>
      <c r="O12891" s="3">
        <v>0</v>
      </c>
      <c r="S12891">
        <f t="shared" si="402"/>
        <v>0</v>
      </c>
      <c r="T12891">
        <f t="shared" si="403"/>
        <v>0</v>
      </c>
    </row>
    <row r="12892" spans="1:20" hidden="1" x14ac:dyDescent="0.25">
      <c r="A12892" s="2" t="s">
        <v>250</v>
      </c>
      <c r="B12892" s="2" t="s">
        <v>42</v>
      </c>
      <c r="C12892" s="2" t="s">
        <v>21</v>
      </c>
      <c r="F12892" s="1">
        <v>4</v>
      </c>
      <c r="G12892" s="1">
        <v>0.17</v>
      </c>
      <c r="H12892" s="1">
        <v>0.46</v>
      </c>
      <c r="J12892">
        <v>0</v>
      </c>
      <c r="M12892" s="4">
        <v>0</v>
      </c>
      <c r="O12892" s="3">
        <v>0</v>
      </c>
      <c r="S12892">
        <f t="shared" si="402"/>
        <v>0</v>
      </c>
      <c r="T12892">
        <f t="shared" si="403"/>
        <v>0</v>
      </c>
    </row>
    <row r="12893" spans="1:20" hidden="1" x14ac:dyDescent="0.25">
      <c r="A12893" s="2" t="s">
        <v>250</v>
      </c>
      <c r="B12893" s="2" t="s">
        <v>43</v>
      </c>
      <c r="C12893" s="2" t="s">
        <v>21</v>
      </c>
      <c r="F12893" s="1">
        <v>6</v>
      </c>
      <c r="G12893" s="1">
        <v>0.26</v>
      </c>
      <c r="H12893" s="1">
        <v>0.71</v>
      </c>
      <c r="J12893">
        <v>0</v>
      </c>
      <c r="L12893" s="3">
        <v>0</v>
      </c>
      <c r="M12893" s="4">
        <v>0</v>
      </c>
      <c r="S12893">
        <f t="shared" si="402"/>
        <v>0</v>
      </c>
      <c r="T12893">
        <f t="shared" si="403"/>
        <v>0</v>
      </c>
    </row>
    <row r="12894" spans="1:20" hidden="1" x14ac:dyDescent="0.25">
      <c r="A12894" s="2" t="s">
        <v>250</v>
      </c>
      <c r="B12894" s="2" t="s">
        <v>93</v>
      </c>
      <c r="C12894" s="2" t="s">
        <v>21</v>
      </c>
      <c r="E12894" s="4">
        <v>0</v>
      </c>
      <c r="F12894" s="1">
        <v>83</v>
      </c>
      <c r="G12894" s="1">
        <v>3.43</v>
      </c>
      <c r="H12894" s="1">
        <v>9.39</v>
      </c>
      <c r="J12894">
        <v>0</v>
      </c>
      <c r="L12894" s="3">
        <v>0</v>
      </c>
      <c r="M12894" s="4">
        <v>0</v>
      </c>
      <c r="O12894" s="3">
        <v>1</v>
      </c>
      <c r="R12894" s="3">
        <v>0</v>
      </c>
      <c r="S12894">
        <f t="shared" si="402"/>
        <v>1</v>
      </c>
      <c r="T12894">
        <f t="shared" si="403"/>
        <v>0</v>
      </c>
    </row>
    <row r="12895" spans="1:20" hidden="1" x14ac:dyDescent="0.25">
      <c r="A12895" s="2" t="s">
        <v>250</v>
      </c>
      <c r="B12895" s="2" t="s">
        <v>44</v>
      </c>
      <c r="C12895" s="2" t="s">
        <v>21</v>
      </c>
      <c r="E12895" s="4">
        <v>0</v>
      </c>
      <c r="J12895">
        <v>0</v>
      </c>
      <c r="L12895" s="3">
        <v>0</v>
      </c>
      <c r="S12895">
        <f t="shared" si="402"/>
        <v>0</v>
      </c>
      <c r="T12895">
        <f t="shared" si="403"/>
        <v>0</v>
      </c>
    </row>
    <row r="12896" spans="1:20" hidden="1" x14ac:dyDescent="0.25">
      <c r="A12896" s="2" t="s">
        <v>250</v>
      </c>
      <c r="B12896" s="2" t="s">
        <v>94</v>
      </c>
      <c r="C12896" s="2" t="s">
        <v>21</v>
      </c>
      <c r="F12896" s="1">
        <v>11</v>
      </c>
      <c r="G12896" s="1">
        <v>0.46</v>
      </c>
      <c r="H12896" s="1">
        <v>1.27</v>
      </c>
      <c r="J12896">
        <v>0</v>
      </c>
      <c r="L12896" s="3">
        <v>0</v>
      </c>
      <c r="M12896" s="4">
        <v>0</v>
      </c>
      <c r="S12896">
        <f t="shared" si="402"/>
        <v>0</v>
      </c>
      <c r="T12896">
        <f t="shared" si="403"/>
        <v>0</v>
      </c>
    </row>
    <row r="12897" spans="1:20" hidden="1" x14ac:dyDescent="0.25">
      <c r="A12897" s="2" t="s">
        <v>250</v>
      </c>
      <c r="B12897" s="2" t="s">
        <v>45</v>
      </c>
      <c r="C12897" s="2" t="s">
        <v>21</v>
      </c>
      <c r="E12897" s="4">
        <v>0</v>
      </c>
      <c r="J12897">
        <v>0</v>
      </c>
      <c r="L12897" s="3">
        <v>0</v>
      </c>
      <c r="S12897">
        <f t="shared" si="402"/>
        <v>0</v>
      </c>
      <c r="T12897">
        <f t="shared" si="403"/>
        <v>0</v>
      </c>
    </row>
    <row r="12898" spans="1:20" hidden="1" x14ac:dyDescent="0.25">
      <c r="A12898" s="2" t="s">
        <v>250</v>
      </c>
      <c r="B12898" s="2" t="s">
        <v>95</v>
      </c>
      <c r="C12898" s="2" t="s">
        <v>21</v>
      </c>
      <c r="E12898" s="4">
        <v>0</v>
      </c>
      <c r="J12898">
        <v>0</v>
      </c>
      <c r="L12898" s="3">
        <v>0</v>
      </c>
      <c r="S12898">
        <f t="shared" si="402"/>
        <v>0</v>
      </c>
      <c r="T12898">
        <f t="shared" si="403"/>
        <v>0</v>
      </c>
    </row>
    <row r="12899" spans="1:20" hidden="1" x14ac:dyDescent="0.25">
      <c r="A12899" s="2" t="s">
        <v>250</v>
      </c>
      <c r="B12899" s="2" t="s">
        <v>46</v>
      </c>
      <c r="C12899" s="2" t="s">
        <v>21</v>
      </c>
      <c r="E12899" s="4">
        <v>0</v>
      </c>
      <c r="F12899" s="1">
        <v>103</v>
      </c>
      <c r="G12899" s="1">
        <v>4.26</v>
      </c>
      <c r="H12899" s="1">
        <v>11.67</v>
      </c>
      <c r="J12899">
        <v>0</v>
      </c>
      <c r="L12899" s="3">
        <v>0</v>
      </c>
      <c r="M12899" s="4">
        <v>0</v>
      </c>
      <c r="R12899" s="3">
        <v>0</v>
      </c>
      <c r="S12899">
        <f t="shared" si="402"/>
        <v>0</v>
      </c>
      <c r="T12899">
        <f t="shared" si="403"/>
        <v>0</v>
      </c>
    </row>
    <row r="12900" spans="1:20" hidden="1" x14ac:dyDescent="0.25">
      <c r="A12900" s="2" t="s">
        <v>250</v>
      </c>
      <c r="B12900" s="2" t="s">
        <v>48</v>
      </c>
      <c r="C12900" s="2" t="s">
        <v>21</v>
      </c>
      <c r="F12900" s="1">
        <v>0</v>
      </c>
      <c r="G12900" s="1">
        <v>0.02</v>
      </c>
      <c r="H12900" s="1">
        <v>0.05</v>
      </c>
      <c r="J12900">
        <v>0</v>
      </c>
      <c r="L12900" s="3">
        <v>0</v>
      </c>
      <c r="M12900" s="4">
        <v>0</v>
      </c>
      <c r="S12900">
        <f t="shared" si="402"/>
        <v>0</v>
      </c>
      <c r="T12900">
        <f t="shared" si="403"/>
        <v>0</v>
      </c>
    </row>
    <row r="12901" spans="1:20" hidden="1" x14ac:dyDescent="0.25">
      <c r="A12901" s="2" t="s">
        <v>250</v>
      </c>
      <c r="B12901" s="2" t="s">
        <v>96</v>
      </c>
      <c r="C12901" s="2" t="s">
        <v>19</v>
      </c>
      <c r="E12901" s="4">
        <v>0</v>
      </c>
      <c r="F12901" s="1">
        <v>0</v>
      </c>
      <c r="G12901" s="1">
        <v>0</v>
      </c>
      <c r="H12901" s="1">
        <v>0</v>
      </c>
      <c r="I12901" s="1">
        <v>0</v>
      </c>
      <c r="J12901">
        <v>0</v>
      </c>
      <c r="L12901" s="3">
        <v>0</v>
      </c>
      <c r="M12901" s="4">
        <v>0</v>
      </c>
      <c r="S12901">
        <f t="shared" si="402"/>
        <v>0</v>
      </c>
      <c r="T12901">
        <f t="shared" si="403"/>
        <v>0</v>
      </c>
    </row>
    <row r="12902" spans="1:20" hidden="1" x14ac:dyDescent="0.25">
      <c r="A12902" s="2" t="s">
        <v>250</v>
      </c>
      <c r="B12902" s="2" t="s">
        <v>97</v>
      </c>
      <c r="C12902" s="2" t="s">
        <v>19</v>
      </c>
      <c r="D12902" s="4">
        <v>0</v>
      </c>
      <c r="E12902" s="4">
        <v>0</v>
      </c>
      <c r="F12902" s="1">
        <v>0</v>
      </c>
      <c r="G12902" s="1">
        <v>0</v>
      </c>
      <c r="H12902" s="1">
        <v>0</v>
      </c>
      <c r="I12902" s="1">
        <v>0</v>
      </c>
      <c r="J12902">
        <v>0</v>
      </c>
      <c r="L12902" s="3">
        <v>0</v>
      </c>
      <c r="M12902" s="4">
        <v>0</v>
      </c>
      <c r="S12902">
        <f t="shared" si="402"/>
        <v>0</v>
      </c>
      <c r="T12902">
        <f t="shared" si="403"/>
        <v>0</v>
      </c>
    </row>
    <row r="12903" spans="1:20" hidden="1" x14ac:dyDescent="0.25">
      <c r="A12903" s="2" t="s">
        <v>250</v>
      </c>
      <c r="B12903" s="2" t="s">
        <v>98</v>
      </c>
      <c r="C12903" s="2" t="s">
        <v>21</v>
      </c>
      <c r="F12903" s="1">
        <v>2</v>
      </c>
      <c r="G12903" s="1">
        <v>0.87</v>
      </c>
      <c r="H12903" s="1">
        <v>0</v>
      </c>
      <c r="I12903" s="1">
        <v>0.05</v>
      </c>
      <c r="J12903">
        <v>0</v>
      </c>
      <c r="M12903" s="4">
        <v>0</v>
      </c>
      <c r="N12903" s="4">
        <v>0</v>
      </c>
      <c r="O12903" s="3">
        <v>0</v>
      </c>
      <c r="S12903">
        <f t="shared" si="402"/>
        <v>0</v>
      </c>
      <c r="T12903">
        <f t="shared" si="403"/>
        <v>0</v>
      </c>
    </row>
    <row r="12904" spans="1:20" hidden="1" x14ac:dyDescent="0.25">
      <c r="A12904" s="2" t="s">
        <v>250</v>
      </c>
      <c r="B12904" s="2" t="s">
        <v>51</v>
      </c>
      <c r="C12904" s="2" t="s">
        <v>21</v>
      </c>
      <c r="E12904" s="4">
        <v>0</v>
      </c>
      <c r="F12904" s="1">
        <v>38</v>
      </c>
      <c r="G12904" s="1">
        <v>4.0199999999999996</v>
      </c>
      <c r="H12904" s="1">
        <v>0.25</v>
      </c>
      <c r="I12904" s="1">
        <v>2.44</v>
      </c>
      <c r="J12904">
        <v>0</v>
      </c>
      <c r="L12904" s="3">
        <v>0</v>
      </c>
      <c r="M12904" s="4">
        <v>0</v>
      </c>
      <c r="N12904" s="4">
        <v>0</v>
      </c>
      <c r="O12904" s="3">
        <v>0</v>
      </c>
      <c r="P12904" s="4">
        <v>0</v>
      </c>
      <c r="R12904" s="3">
        <v>0</v>
      </c>
      <c r="S12904">
        <f t="shared" si="402"/>
        <v>0</v>
      </c>
      <c r="T12904">
        <f t="shared" si="403"/>
        <v>0</v>
      </c>
    </row>
    <row r="12905" spans="1:20" hidden="1" x14ac:dyDescent="0.25">
      <c r="A12905" s="2" t="s">
        <v>250</v>
      </c>
      <c r="B12905" s="2" t="s">
        <v>99</v>
      </c>
      <c r="C12905" s="2" t="s">
        <v>21</v>
      </c>
      <c r="F12905" s="1">
        <v>0</v>
      </c>
      <c r="G12905" s="1">
        <v>0</v>
      </c>
      <c r="J12905">
        <v>0</v>
      </c>
      <c r="L12905" s="3">
        <v>0</v>
      </c>
      <c r="M12905" s="4">
        <v>0</v>
      </c>
      <c r="S12905">
        <f t="shared" si="402"/>
        <v>0</v>
      </c>
      <c r="T12905">
        <f t="shared" si="403"/>
        <v>0</v>
      </c>
    </row>
    <row r="12906" spans="1:20" hidden="1" x14ac:dyDescent="0.25">
      <c r="A12906" s="2" t="s">
        <v>250</v>
      </c>
      <c r="B12906" s="2" t="s">
        <v>52</v>
      </c>
      <c r="C12906" s="2" t="s">
        <v>21</v>
      </c>
      <c r="D12906" s="4">
        <v>0</v>
      </c>
      <c r="E12906" s="4">
        <v>0</v>
      </c>
      <c r="F12906" s="1">
        <v>5</v>
      </c>
      <c r="G12906" s="1">
        <v>0.54</v>
      </c>
      <c r="H12906" s="1">
        <v>0</v>
      </c>
      <c r="I12906" s="1">
        <v>0.1</v>
      </c>
      <c r="J12906">
        <v>0</v>
      </c>
      <c r="L12906" s="3">
        <v>0</v>
      </c>
      <c r="M12906" s="4">
        <v>0</v>
      </c>
      <c r="N12906" s="4">
        <v>0</v>
      </c>
      <c r="R12906" s="3">
        <v>0</v>
      </c>
      <c r="S12906">
        <f t="shared" si="402"/>
        <v>0</v>
      </c>
      <c r="T12906">
        <f t="shared" si="403"/>
        <v>0</v>
      </c>
    </row>
    <row r="12907" spans="1:20" hidden="1" x14ac:dyDescent="0.25">
      <c r="A12907" s="2" t="s">
        <v>250</v>
      </c>
      <c r="B12907" s="2" t="s">
        <v>56</v>
      </c>
      <c r="C12907" s="2" t="s">
        <v>21</v>
      </c>
      <c r="F12907" s="1">
        <v>1</v>
      </c>
      <c r="G12907" s="1">
        <v>0.09</v>
      </c>
      <c r="H12907" s="1">
        <v>0.1</v>
      </c>
      <c r="I12907" s="1">
        <v>0</v>
      </c>
      <c r="J12907">
        <v>0</v>
      </c>
      <c r="L12907" s="3">
        <v>0</v>
      </c>
      <c r="M12907" s="4">
        <v>0</v>
      </c>
      <c r="S12907">
        <f t="shared" si="402"/>
        <v>0</v>
      </c>
      <c r="T12907">
        <f t="shared" si="403"/>
        <v>0</v>
      </c>
    </row>
    <row r="12908" spans="1:20" hidden="1" x14ac:dyDescent="0.25">
      <c r="A12908" s="2" t="s">
        <v>250</v>
      </c>
      <c r="B12908" s="2" t="s">
        <v>57</v>
      </c>
      <c r="C12908" s="2" t="s">
        <v>19</v>
      </c>
      <c r="E12908" s="4">
        <v>0</v>
      </c>
      <c r="F12908" s="1">
        <v>13</v>
      </c>
      <c r="G12908" s="1">
        <v>3.52</v>
      </c>
      <c r="H12908" s="1">
        <v>0.96</v>
      </c>
      <c r="I12908" s="1">
        <v>1.01</v>
      </c>
      <c r="J12908">
        <v>0</v>
      </c>
      <c r="L12908" s="3">
        <v>0</v>
      </c>
      <c r="M12908" s="4">
        <v>0</v>
      </c>
      <c r="N12908" s="4">
        <v>0</v>
      </c>
      <c r="O12908" s="3">
        <v>0</v>
      </c>
      <c r="P12908" s="4">
        <v>0</v>
      </c>
      <c r="S12908">
        <f t="shared" si="402"/>
        <v>0</v>
      </c>
      <c r="T12908">
        <f t="shared" si="403"/>
        <v>0</v>
      </c>
    </row>
    <row r="12909" spans="1:20" hidden="1" x14ac:dyDescent="0.25">
      <c r="A12909" s="2" t="s">
        <v>250</v>
      </c>
      <c r="B12909" s="2" t="s">
        <v>101</v>
      </c>
      <c r="C12909" s="2" t="s">
        <v>21</v>
      </c>
      <c r="E12909" s="4">
        <v>0</v>
      </c>
      <c r="F12909" s="1">
        <v>4</v>
      </c>
      <c r="G12909" s="1">
        <v>4.8899999999999997</v>
      </c>
      <c r="H12909" s="1">
        <v>0.05</v>
      </c>
      <c r="I12909" s="1">
        <v>0.15</v>
      </c>
      <c r="J12909">
        <v>0</v>
      </c>
      <c r="K12909" s="3">
        <v>0</v>
      </c>
      <c r="L12909" s="3">
        <v>0</v>
      </c>
      <c r="M12909" s="4">
        <v>0</v>
      </c>
      <c r="O12909" s="3">
        <v>0</v>
      </c>
      <c r="S12909">
        <f t="shared" si="402"/>
        <v>0</v>
      </c>
      <c r="T12909">
        <f t="shared" si="403"/>
        <v>0</v>
      </c>
    </row>
    <row r="12910" spans="1:20" hidden="1" x14ac:dyDescent="0.25">
      <c r="A12910" s="2" t="s">
        <v>250</v>
      </c>
      <c r="B12910" s="2" t="s">
        <v>103</v>
      </c>
      <c r="C12910" s="2" t="s">
        <v>21</v>
      </c>
      <c r="F12910" s="1">
        <v>0</v>
      </c>
      <c r="G12910" s="1">
        <v>0.31</v>
      </c>
      <c r="J12910">
        <v>0</v>
      </c>
      <c r="K12910" s="3">
        <v>0</v>
      </c>
      <c r="L12910" s="3">
        <v>0</v>
      </c>
      <c r="M12910" s="4">
        <v>0</v>
      </c>
      <c r="S12910">
        <f t="shared" si="402"/>
        <v>0</v>
      </c>
      <c r="T12910">
        <f t="shared" si="403"/>
        <v>0</v>
      </c>
    </row>
    <row r="12911" spans="1:20" hidden="1" x14ac:dyDescent="0.25">
      <c r="A12911" s="2" t="s">
        <v>250</v>
      </c>
      <c r="B12911" s="2" t="s">
        <v>104</v>
      </c>
      <c r="C12911" s="2" t="s">
        <v>21</v>
      </c>
      <c r="E12911" s="4">
        <v>0</v>
      </c>
      <c r="F12911" s="1">
        <v>8</v>
      </c>
      <c r="G12911" s="1">
        <v>3.06</v>
      </c>
      <c r="I12911" s="1">
        <v>0.05</v>
      </c>
      <c r="J12911">
        <v>0</v>
      </c>
      <c r="K12911" s="3">
        <v>0</v>
      </c>
      <c r="L12911" s="3">
        <v>0</v>
      </c>
      <c r="M12911" s="4">
        <v>0</v>
      </c>
      <c r="N12911" s="4">
        <v>0</v>
      </c>
      <c r="O12911" s="3">
        <v>0</v>
      </c>
      <c r="S12911">
        <f t="shared" si="402"/>
        <v>0</v>
      </c>
      <c r="T12911">
        <f t="shared" si="403"/>
        <v>0</v>
      </c>
    </row>
    <row r="12912" spans="1:20" hidden="1" x14ac:dyDescent="0.25">
      <c r="A12912" s="2" t="s">
        <v>250</v>
      </c>
      <c r="B12912" s="2" t="s">
        <v>105</v>
      </c>
      <c r="C12912" s="2" t="s">
        <v>19</v>
      </c>
      <c r="E12912" s="4">
        <v>0</v>
      </c>
      <c r="F12912" s="1">
        <v>5</v>
      </c>
      <c r="G12912" s="1">
        <v>4.33</v>
      </c>
      <c r="H12912" s="1">
        <v>0.09</v>
      </c>
      <c r="I12912" s="1">
        <v>1.07</v>
      </c>
      <c r="J12912">
        <v>0</v>
      </c>
      <c r="L12912" s="3">
        <v>0</v>
      </c>
      <c r="M12912" s="4">
        <v>0</v>
      </c>
      <c r="O12912" s="3">
        <v>0</v>
      </c>
      <c r="S12912">
        <f t="shared" si="402"/>
        <v>0</v>
      </c>
      <c r="T12912">
        <f t="shared" si="403"/>
        <v>0</v>
      </c>
    </row>
    <row r="12913" spans="1:20" hidden="1" x14ac:dyDescent="0.25">
      <c r="A12913" s="2" t="s">
        <v>250</v>
      </c>
      <c r="B12913" s="2" t="s">
        <v>107</v>
      </c>
      <c r="C12913" s="2" t="s">
        <v>19</v>
      </c>
      <c r="E12913" s="4">
        <v>0</v>
      </c>
      <c r="F12913" s="1">
        <v>0</v>
      </c>
      <c r="G12913" s="1">
        <v>0</v>
      </c>
      <c r="H12913" s="1">
        <v>0</v>
      </c>
      <c r="I12913" s="1">
        <v>0</v>
      </c>
      <c r="J12913">
        <v>0</v>
      </c>
      <c r="L12913" s="3">
        <v>0</v>
      </c>
      <c r="M12913" s="4">
        <v>0</v>
      </c>
      <c r="S12913">
        <f t="shared" si="402"/>
        <v>0</v>
      </c>
      <c r="T12913">
        <f t="shared" si="403"/>
        <v>0</v>
      </c>
    </row>
    <row r="12914" spans="1:20" hidden="1" x14ac:dyDescent="0.25">
      <c r="A12914" s="2" t="s">
        <v>250</v>
      </c>
      <c r="B12914" s="2" t="s">
        <v>61</v>
      </c>
      <c r="C12914" s="2" t="s">
        <v>21</v>
      </c>
      <c r="D12914" s="4">
        <v>0</v>
      </c>
      <c r="E12914" s="4">
        <v>0</v>
      </c>
      <c r="J12914">
        <v>0</v>
      </c>
      <c r="K12914" s="3">
        <v>0</v>
      </c>
      <c r="L12914" s="3">
        <v>0</v>
      </c>
      <c r="S12914">
        <f t="shared" si="402"/>
        <v>0</v>
      </c>
      <c r="T12914">
        <f t="shared" si="403"/>
        <v>0</v>
      </c>
    </row>
    <row r="12915" spans="1:20" hidden="1" x14ac:dyDescent="0.25">
      <c r="A12915" s="2" t="s">
        <v>250</v>
      </c>
      <c r="B12915" s="2" t="s">
        <v>108</v>
      </c>
      <c r="C12915" s="2" t="s">
        <v>21</v>
      </c>
      <c r="F12915" s="1">
        <v>0</v>
      </c>
      <c r="G12915" s="1">
        <v>0</v>
      </c>
      <c r="I12915" s="1">
        <v>0</v>
      </c>
      <c r="J12915">
        <v>0</v>
      </c>
      <c r="L12915" s="3">
        <v>0</v>
      </c>
      <c r="M12915" s="4">
        <v>0</v>
      </c>
      <c r="S12915">
        <f t="shared" si="402"/>
        <v>0</v>
      </c>
      <c r="T12915">
        <f t="shared" si="403"/>
        <v>0</v>
      </c>
    </row>
    <row r="12916" spans="1:20" hidden="1" x14ac:dyDescent="0.25">
      <c r="A12916" s="2" t="s">
        <v>250</v>
      </c>
      <c r="B12916" s="2" t="s">
        <v>62</v>
      </c>
      <c r="C12916" s="2" t="s">
        <v>19</v>
      </c>
      <c r="E12916" s="4">
        <v>0</v>
      </c>
      <c r="F12916" s="1">
        <v>2</v>
      </c>
      <c r="G12916" s="1">
        <v>0.66</v>
      </c>
      <c r="H12916" s="1">
        <v>7.0000000000000007E-2</v>
      </c>
      <c r="I12916" s="1">
        <v>0.21</v>
      </c>
      <c r="J12916">
        <v>0</v>
      </c>
      <c r="K12916" s="3">
        <v>0</v>
      </c>
      <c r="L12916" s="3">
        <v>0</v>
      </c>
      <c r="M12916" s="4">
        <v>0</v>
      </c>
      <c r="O12916" s="3">
        <v>0</v>
      </c>
      <c r="S12916">
        <f t="shared" si="402"/>
        <v>0</v>
      </c>
      <c r="T12916">
        <f t="shared" si="403"/>
        <v>0</v>
      </c>
    </row>
    <row r="12917" spans="1:20" hidden="1" x14ac:dyDescent="0.25">
      <c r="A12917" s="2" t="s">
        <v>250</v>
      </c>
      <c r="B12917" s="2" t="s">
        <v>63</v>
      </c>
      <c r="C12917" s="2" t="s">
        <v>21</v>
      </c>
      <c r="F12917" s="1">
        <v>0</v>
      </c>
      <c r="G12917" s="1">
        <v>0</v>
      </c>
      <c r="J12917">
        <v>0</v>
      </c>
      <c r="L12917" s="3">
        <v>0</v>
      </c>
      <c r="M12917" s="4">
        <v>0</v>
      </c>
      <c r="S12917">
        <f t="shared" si="402"/>
        <v>0</v>
      </c>
      <c r="T12917">
        <f t="shared" si="403"/>
        <v>0</v>
      </c>
    </row>
    <row r="12918" spans="1:20" hidden="1" x14ac:dyDescent="0.25">
      <c r="A12918" s="2" t="s">
        <v>250</v>
      </c>
      <c r="B12918" s="2" t="s">
        <v>64</v>
      </c>
      <c r="C12918" s="2" t="s">
        <v>21</v>
      </c>
      <c r="F12918" s="1">
        <v>3</v>
      </c>
      <c r="G12918" s="1">
        <v>4.8499999999999996</v>
      </c>
      <c r="J12918">
        <v>0</v>
      </c>
      <c r="L12918" s="3">
        <v>0</v>
      </c>
      <c r="M12918" s="4">
        <v>0</v>
      </c>
      <c r="S12918">
        <f t="shared" si="402"/>
        <v>0</v>
      </c>
      <c r="T12918">
        <f t="shared" si="403"/>
        <v>0</v>
      </c>
    </row>
    <row r="12919" spans="1:20" hidden="1" x14ac:dyDescent="0.25">
      <c r="A12919" s="2" t="s">
        <v>250</v>
      </c>
      <c r="B12919" s="2" t="s">
        <v>66</v>
      </c>
      <c r="C12919" s="2" t="s">
        <v>21</v>
      </c>
      <c r="F12919" s="1">
        <v>5</v>
      </c>
      <c r="G12919" s="1">
        <v>2.69</v>
      </c>
      <c r="I12919" s="1">
        <v>0.05</v>
      </c>
      <c r="J12919">
        <v>0</v>
      </c>
      <c r="L12919" s="3">
        <v>0</v>
      </c>
      <c r="M12919" s="4">
        <v>0</v>
      </c>
      <c r="S12919">
        <f t="shared" si="402"/>
        <v>0</v>
      </c>
      <c r="T12919">
        <f t="shared" si="403"/>
        <v>0</v>
      </c>
    </row>
    <row r="12920" spans="1:20" hidden="1" x14ac:dyDescent="0.25">
      <c r="A12920" s="2" t="s">
        <v>250</v>
      </c>
      <c r="B12920" s="2" t="s">
        <v>112</v>
      </c>
      <c r="C12920" s="2" t="s">
        <v>21</v>
      </c>
      <c r="D12920" s="4">
        <v>0</v>
      </c>
      <c r="J12920">
        <v>0</v>
      </c>
      <c r="L12920" s="3">
        <v>0</v>
      </c>
      <c r="S12920">
        <f t="shared" si="402"/>
        <v>0</v>
      </c>
      <c r="T12920">
        <f t="shared" si="403"/>
        <v>0</v>
      </c>
    </row>
    <row r="12921" spans="1:20" hidden="1" x14ac:dyDescent="0.25">
      <c r="A12921" s="2" t="s">
        <v>250</v>
      </c>
      <c r="B12921" s="2" t="s">
        <v>113</v>
      </c>
      <c r="C12921" s="2" t="s">
        <v>21</v>
      </c>
      <c r="F12921" s="1">
        <v>0</v>
      </c>
      <c r="G12921" s="1">
        <v>0.06</v>
      </c>
      <c r="J12921">
        <v>0</v>
      </c>
      <c r="L12921" s="3">
        <v>0</v>
      </c>
      <c r="M12921" s="4">
        <v>0</v>
      </c>
      <c r="S12921">
        <f t="shared" si="402"/>
        <v>0</v>
      </c>
      <c r="T12921">
        <f t="shared" si="403"/>
        <v>0</v>
      </c>
    </row>
    <row r="12922" spans="1:20" hidden="1" x14ac:dyDescent="0.25">
      <c r="A12922" s="2" t="s">
        <v>250</v>
      </c>
      <c r="B12922" s="2" t="s">
        <v>70</v>
      </c>
      <c r="C12922" s="2" t="s">
        <v>21</v>
      </c>
      <c r="J12922">
        <v>0</v>
      </c>
      <c r="K12922" s="3">
        <v>0</v>
      </c>
      <c r="O12922" s="3">
        <v>0</v>
      </c>
      <c r="Q12922" s="4">
        <v>0</v>
      </c>
      <c r="S12922">
        <f t="shared" si="402"/>
        <v>0</v>
      </c>
      <c r="T12922">
        <f t="shared" si="403"/>
        <v>0</v>
      </c>
    </row>
    <row r="12923" spans="1:20" hidden="1" x14ac:dyDescent="0.25">
      <c r="A12923" s="2" t="s">
        <v>250</v>
      </c>
      <c r="B12923" s="2" t="s">
        <v>72</v>
      </c>
      <c r="C12923" s="2" t="s">
        <v>21</v>
      </c>
      <c r="F12923" s="1">
        <v>0</v>
      </c>
      <c r="G12923" s="1">
        <v>0.06</v>
      </c>
      <c r="I12923" s="1">
        <v>0</v>
      </c>
      <c r="J12923">
        <v>0</v>
      </c>
      <c r="L12923" s="3">
        <v>0</v>
      </c>
      <c r="M12923" s="4">
        <v>0</v>
      </c>
      <c r="S12923">
        <f t="shared" si="402"/>
        <v>0</v>
      </c>
      <c r="T12923">
        <f t="shared" si="403"/>
        <v>0</v>
      </c>
    </row>
    <row r="12924" spans="1:20" hidden="1" x14ac:dyDescent="0.25">
      <c r="A12924" s="2" t="s">
        <v>250</v>
      </c>
      <c r="B12924" s="2" t="s">
        <v>73</v>
      </c>
      <c r="C12924" s="2" t="s">
        <v>21</v>
      </c>
      <c r="F12924" s="1">
        <v>2</v>
      </c>
      <c r="G12924" s="1">
        <v>4.24</v>
      </c>
      <c r="I12924" s="1">
        <v>0.1</v>
      </c>
      <c r="J12924">
        <v>0</v>
      </c>
      <c r="K12924" s="3">
        <v>0</v>
      </c>
      <c r="L12924" s="3">
        <v>0</v>
      </c>
      <c r="M12924" s="4">
        <v>0</v>
      </c>
      <c r="O12924" s="3">
        <v>0</v>
      </c>
      <c r="S12924">
        <f t="shared" si="402"/>
        <v>0</v>
      </c>
      <c r="T12924">
        <f t="shared" si="403"/>
        <v>0</v>
      </c>
    </row>
    <row r="12925" spans="1:20" hidden="1" x14ac:dyDescent="0.25">
      <c r="A12925" s="2" t="s">
        <v>250</v>
      </c>
      <c r="B12925" s="2" t="s">
        <v>74</v>
      </c>
      <c r="C12925" s="2" t="s">
        <v>19</v>
      </c>
      <c r="E12925" s="4">
        <v>0</v>
      </c>
      <c r="F12925" s="1">
        <v>10</v>
      </c>
      <c r="G12925" s="1">
        <v>1.54</v>
      </c>
      <c r="H12925" s="1">
        <v>0.81</v>
      </c>
      <c r="I12925" s="1">
        <v>0.56000000000000005</v>
      </c>
      <c r="J12925">
        <v>0</v>
      </c>
      <c r="L12925" s="3">
        <v>0</v>
      </c>
      <c r="M12925" s="4">
        <v>0</v>
      </c>
      <c r="O12925" s="3">
        <v>0</v>
      </c>
      <c r="S12925">
        <f t="shared" si="402"/>
        <v>0</v>
      </c>
      <c r="T12925">
        <f t="shared" si="403"/>
        <v>0</v>
      </c>
    </row>
    <row r="12926" spans="1:20" hidden="1" x14ac:dyDescent="0.25">
      <c r="A12926" s="2" t="s">
        <v>250</v>
      </c>
      <c r="B12926" s="2" t="s">
        <v>115</v>
      </c>
      <c r="C12926" s="2" t="s">
        <v>19</v>
      </c>
      <c r="E12926" s="4">
        <v>0</v>
      </c>
      <c r="F12926" s="1">
        <v>51</v>
      </c>
      <c r="G12926" s="1">
        <v>6.36</v>
      </c>
      <c r="H12926" s="1">
        <v>4.82</v>
      </c>
      <c r="I12926" s="1">
        <v>1.88</v>
      </c>
      <c r="J12926">
        <v>0</v>
      </c>
      <c r="K12926" s="3">
        <v>0</v>
      </c>
      <c r="L12926" s="3">
        <v>0</v>
      </c>
      <c r="M12926" s="4">
        <v>0</v>
      </c>
      <c r="O12926" s="3">
        <v>0</v>
      </c>
      <c r="R12926" s="3">
        <v>0</v>
      </c>
      <c r="S12926">
        <f t="shared" si="402"/>
        <v>0</v>
      </c>
      <c r="T12926">
        <f t="shared" si="403"/>
        <v>0</v>
      </c>
    </row>
    <row r="12927" spans="1:20" hidden="1" x14ac:dyDescent="0.25">
      <c r="A12927" s="2" t="s">
        <v>250</v>
      </c>
      <c r="B12927" s="2" t="s">
        <v>77</v>
      </c>
      <c r="C12927" s="2" t="s">
        <v>19</v>
      </c>
      <c r="E12927" s="4">
        <v>0</v>
      </c>
      <c r="F12927" s="1">
        <v>24</v>
      </c>
      <c r="G12927" s="1">
        <v>4.42</v>
      </c>
      <c r="H12927" s="1">
        <v>1.52</v>
      </c>
      <c r="I12927" s="1">
        <v>2.23</v>
      </c>
      <c r="J12927">
        <v>0</v>
      </c>
      <c r="K12927" s="3">
        <v>0</v>
      </c>
      <c r="L12927" s="3">
        <v>0</v>
      </c>
      <c r="M12927" s="4">
        <v>0</v>
      </c>
      <c r="R12927" s="3">
        <v>0</v>
      </c>
      <c r="S12927">
        <f t="shared" si="402"/>
        <v>0</v>
      </c>
      <c r="T12927">
        <f t="shared" si="403"/>
        <v>0</v>
      </c>
    </row>
    <row r="12928" spans="1:20" hidden="1" x14ac:dyDescent="0.25">
      <c r="A12928" s="2" t="s">
        <v>250</v>
      </c>
      <c r="B12928" s="2" t="s">
        <v>78</v>
      </c>
      <c r="C12928" s="2" t="s">
        <v>21</v>
      </c>
      <c r="F12928" s="1">
        <v>9</v>
      </c>
      <c r="G12928" s="1">
        <v>4.3</v>
      </c>
      <c r="J12928">
        <v>0</v>
      </c>
      <c r="K12928" s="3">
        <v>0</v>
      </c>
      <c r="L12928" s="3">
        <v>0</v>
      </c>
      <c r="M12928" s="4">
        <v>0</v>
      </c>
      <c r="S12928">
        <f t="shared" si="402"/>
        <v>0</v>
      </c>
      <c r="T12928">
        <f t="shared" si="403"/>
        <v>0</v>
      </c>
    </row>
    <row r="12929" spans="1:20" hidden="1" x14ac:dyDescent="0.25">
      <c r="A12929" s="2" t="s">
        <v>250</v>
      </c>
      <c r="B12929" s="2" t="s">
        <v>79</v>
      </c>
      <c r="C12929" s="2" t="s">
        <v>21</v>
      </c>
      <c r="F12929" s="1">
        <v>9</v>
      </c>
      <c r="G12929" s="1">
        <v>0.96</v>
      </c>
      <c r="H12929" s="1">
        <v>0.41</v>
      </c>
      <c r="I12929" s="1">
        <v>0.3</v>
      </c>
      <c r="J12929">
        <v>0</v>
      </c>
      <c r="L12929" s="3">
        <v>0</v>
      </c>
      <c r="M12929" s="4">
        <v>0</v>
      </c>
      <c r="S12929">
        <f t="shared" si="402"/>
        <v>0</v>
      </c>
      <c r="T12929">
        <f t="shared" si="403"/>
        <v>0</v>
      </c>
    </row>
    <row r="12930" spans="1:20" hidden="1" x14ac:dyDescent="0.25">
      <c r="A12930" s="2" t="s">
        <v>250</v>
      </c>
      <c r="B12930" s="2" t="s">
        <v>38</v>
      </c>
      <c r="C12930" s="2" t="s">
        <v>21</v>
      </c>
      <c r="F12930" s="1">
        <v>0</v>
      </c>
      <c r="S12930">
        <f t="shared" ref="S12930:S12993" si="404">-K12930+L12930+O12930+R12930</f>
        <v>0</v>
      </c>
      <c r="T12930">
        <f t="shared" ref="T12930:T12993" si="405">M12930+N12930+P12930+Q12930+D12930+E12930</f>
        <v>0</v>
      </c>
    </row>
    <row r="12931" spans="1:20" hidden="1" x14ac:dyDescent="0.25">
      <c r="A12931" s="2" t="s">
        <v>250</v>
      </c>
      <c r="B12931" s="2" t="s">
        <v>47</v>
      </c>
      <c r="C12931" s="2" t="s">
        <v>21</v>
      </c>
      <c r="F12931" s="1">
        <v>0</v>
      </c>
      <c r="S12931">
        <f t="shared" si="404"/>
        <v>0</v>
      </c>
      <c r="T12931">
        <f t="shared" si="405"/>
        <v>0</v>
      </c>
    </row>
    <row r="12932" spans="1:20" hidden="1" x14ac:dyDescent="0.25">
      <c r="A12932" s="2" t="s">
        <v>250</v>
      </c>
      <c r="B12932" s="2" t="s">
        <v>55</v>
      </c>
      <c r="C12932" s="2" t="s">
        <v>21</v>
      </c>
      <c r="F12932" s="1">
        <v>16</v>
      </c>
      <c r="H12932" s="1">
        <v>0.2</v>
      </c>
      <c r="I12932" s="1">
        <v>0.46</v>
      </c>
      <c r="S12932">
        <f t="shared" si="404"/>
        <v>0</v>
      </c>
      <c r="T12932">
        <f t="shared" si="405"/>
        <v>0</v>
      </c>
    </row>
    <row r="12933" spans="1:20" hidden="1" x14ac:dyDescent="0.25">
      <c r="A12933" s="2" t="s">
        <v>251</v>
      </c>
      <c r="B12933" s="2" t="s">
        <v>110</v>
      </c>
      <c r="C12933" s="2" t="s">
        <v>19</v>
      </c>
      <c r="D12933" s="4">
        <v>0</v>
      </c>
      <c r="E12933" s="4">
        <v>38</v>
      </c>
      <c r="F12933" s="1">
        <v>13</v>
      </c>
      <c r="G12933" s="1">
        <v>5.34</v>
      </c>
      <c r="H12933" s="1">
        <v>0.62</v>
      </c>
      <c r="I12933" s="1">
        <v>1.65</v>
      </c>
      <c r="J12933">
        <v>38</v>
      </c>
      <c r="K12933" s="3">
        <v>0</v>
      </c>
      <c r="L12933" s="3">
        <v>0</v>
      </c>
      <c r="M12933" s="4">
        <v>1</v>
      </c>
      <c r="O12933" s="3">
        <v>38</v>
      </c>
      <c r="S12933">
        <f t="shared" si="404"/>
        <v>38</v>
      </c>
      <c r="T12933">
        <f t="shared" si="405"/>
        <v>39</v>
      </c>
    </row>
    <row r="12934" spans="1:20" hidden="1" x14ac:dyDescent="0.25">
      <c r="A12934" s="2" t="s">
        <v>251</v>
      </c>
      <c r="B12934" s="2" t="s">
        <v>24</v>
      </c>
      <c r="C12934" s="2" t="s">
        <v>21</v>
      </c>
      <c r="D12934" s="4">
        <v>22</v>
      </c>
      <c r="F12934" s="1">
        <v>44</v>
      </c>
      <c r="G12934" s="1">
        <v>26.61</v>
      </c>
      <c r="H12934" s="1">
        <v>0.23</v>
      </c>
      <c r="I12934" s="1">
        <v>0.5</v>
      </c>
      <c r="J12934">
        <v>27</v>
      </c>
      <c r="K12934" s="3">
        <v>1</v>
      </c>
      <c r="L12934" s="3">
        <v>0</v>
      </c>
      <c r="M12934" s="4">
        <v>3</v>
      </c>
      <c r="N12934" s="4">
        <v>2</v>
      </c>
      <c r="O12934" s="3">
        <v>28</v>
      </c>
      <c r="R12934" s="3">
        <v>0</v>
      </c>
      <c r="S12934">
        <f t="shared" si="404"/>
        <v>27</v>
      </c>
      <c r="T12934">
        <f t="shared" si="405"/>
        <v>27</v>
      </c>
    </row>
    <row r="12935" spans="1:20" hidden="1" x14ac:dyDescent="0.25">
      <c r="A12935" s="2" t="s">
        <v>251</v>
      </c>
      <c r="B12935" s="2" t="s">
        <v>70</v>
      </c>
      <c r="C12935" s="2" t="s">
        <v>21</v>
      </c>
      <c r="J12935">
        <v>18</v>
      </c>
      <c r="O12935" s="3">
        <v>18</v>
      </c>
      <c r="Q12935" s="4">
        <v>18</v>
      </c>
      <c r="S12935">
        <f t="shared" si="404"/>
        <v>18</v>
      </c>
      <c r="T12935">
        <f t="shared" si="405"/>
        <v>18</v>
      </c>
    </row>
    <row r="12936" spans="1:20" hidden="1" x14ac:dyDescent="0.25">
      <c r="A12936" s="2" t="s">
        <v>251</v>
      </c>
      <c r="B12936" s="2" t="s">
        <v>27</v>
      </c>
      <c r="C12936" s="2" t="s">
        <v>21</v>
      </c>
      <c r="D12936" s="4">
        <v>2</v>
      </c>
      <c r="E12936" s="4">
        <v>2</v>
      </c>
      <c r="F12936" s="1">
        <v>562</v>
      </c>
      <c r="G12936" s="1">
        <v>73.91</v>
      </c>
      <c r="H12936" s="1">
        <v>3.87</v>
      </c>
      <c r="I12936" s="1">
        <v>15.91</v>
      </c>
      <c r="J12936">
        <v>12</v>
      </c>
      <c r="K12936" s="3">
        <v>15</v>
      </c>
      <c r="L12936" s="3">
        <v>28</v>
      </c>
      <c r="M12936" s="4">
        <v>8</v>
      </c>
      <c r="N12936" s="4">
        <v>1</v>
      </c>
      <c r="R12936" s="3">
        <v>-1</v>
      </c>
      <c r="S12936">
        <f t="shared" si="404"/>
        <v>12</v>
      </c>
      <c r="T12936">
        <f t="shared" si="405"/>
        <v>13</v>
      </c>
    </row>
    <row r="12937" spans="1:20" hidden="1" x14ac:dyDescent="0.25">
      <c r="A12937" s="2" t="s">
        <v>251</v>
      </c>
      <c r="B12937" s="2" t="s">
        <v>49</v>
      </c>
      <c r="C12937" s="2" t="s">
        <v>19</v>
      </c>
      <c r="E12937" s="4">
        <v>1</v>
      </c>
      <c r="F12937" s="1">
        <v>135</v>
      </c>
      <c r="G12937" s="1">
        <v>87.62</v>
      </c>
      <c r="H12937" s="1">
        <v>6.51</v>
      </c>
      <c r="I12937" s="1">
        <v>8.17</v>
      </c>
      <c r="J12937">
        <v>10</v>
      </c>
      <c r="K12937" s="3">
        <v>0</v>
      </c>
      <c r="L12937" s="3">
        <v>9</v>
      </c>
      <c r="M12937" s="4">
        <v>10</v>
      </c>
      <c r="N12937" s="4">
        <v>0</v>
      </c>
      <c r="O12937" s="3">
        <v>1</v>
      </c>
      <c r="R12937" s="3">
        <v>0</v>
      </c>
      <c r="S12937">
        <f t="shared" si="404"/>
        <v>10</v>
      </c>
      <c r="T12937">
        <f t="shared" si="405"/>
        <v>11</v>
      </c>
    </row>
    <row r="12938" spans="1:20" hidden="1" x14ac:dyDescent="0.25">
      <c r="A12938" s="2" t="s">
        <v>251</v>
      </c>
      <c r="B12938" s="2" t="s">
        <v>76</v>
      </c>
      <c r="C12938" s="2" t="s">
        <v>19</v>
      </c>
      <c r="E12938" s="4">
        <v>1</v>
      </c>
      <c r="F12938" s="1">
        <v>244</v>
      </c>
      <c r="G12938" s="1">
        <v>72.87</v>
      </c>
      <c r="H12938" s="1">
        <v>15.11</v>
      </c>
      <c r="I12938" s="1">
        <v>25.26</v>
      </c>
      <c r="J12938">
        <v>8</v>
      </c>
      <c r="K12938" s="3">
        <v>0</v>
      </c>
      <c r="L12938" s="3">
        <v>8</v>
      </c>
      <c r="M12938" s="4">
        <v>8</v>
      </c>
      <c r="O12938" s="3">
        <v>0</v>
      </c>
      <c r="R12938" s="3">
        <v>0</v>
      </c>
      <c r="S12938">
        <f t="shared" si="404"/>
        <v>8</v>
      </c>
      <c r="T12938">
        <f t="shared" si="405"/>
        <v>9</v>
      </c>
    </row>
    <row r="12939" spans="1:20" hidden="1" x14ac:dyDescent="0.25">
      <c r="A12939" s="2" t="s">
        <v>251</v>
      </c>
      <c r="B12939" s="2" t="s">
        <v>52</v>
      </c>
      <c r="C12939" s="2" t="s">
        <v>21</v>
      </c>
      <c r="D12939" s="4">
        <v>5</v>
      </c>
      <c r="E12939" s="4">
        <v>0</v>
      </c>
      <c r="F12939" s="1">
        <v>85</v>
      </c>
      <c r="G12939" s="1">
        <v>9.3000000000000007</v>
      </c>
      <c r="H12939" s="1">
        <v>0.28000000000000003</v>
      </c>
      <c r="I12939" s="1">
        <v>1.96</v>
      </c>
      <c r="J12939">
        <v>7</v>
      </c>
      <c r="K12939" s="3">
        <v>0</v>
      </c>
      <c r="L12939" s="3">
        <v>6</v>
      </c>
      <c r="M12939" s="4">
        <v>1</v>
      </c>
      <c r="N12939" s="4">
        <v>1</v>
      </c>
      <c r="O12939" s="3">
        <v>1</v>
      </c>
      <c r="P12939" s="4">
        <v>0</v>
      </c>
      <c r="Q12939" s="4">
        <v>0</v>
      </c>
      <c r="R12939" s="3">
        <v>0</v>
      </c>
      <c r="S12939">
        <f t="shared" si="404"/>
        <v>7</v>
      </c>
      <c r="T12939">
        <f t="shared" si="405"/>
        <v>7</v>
      </c>
    </row>
    <row r="12940" spans="1:20" hidden="1" x14ac:dyDescent="0.25">
      <c r="A12940" s="2" t="s">
        <v>251</v>
      </c>
      <c r="B12940" s="2" t="s">
        <v>67</v>
      </c>
      <c r="C12940" s="2" t="s">
        <v>21</v>
      </c>
      <c r="E12940" s="4">
        <v>4</v>
      </c>
      <c r="F12940" s="1">
        <v>341</v>
      </c>
      <c r="G12940" s="1">
        <v>33.65</v>
      </c>
      <c r="H12940" s="1">
        <v>0.83</v>
      </c>
      <c r="I12940" s="1">
        <v>6.46</v>
      </c>
      <c r="J12940">
        <v>7</v>
      </c>
      <c r="K12940" s="3">
        <v>1</v>
      </c>
      <c r="L12940" s="3">
        <v>5</v>
      </c>
      <c r="M12940" s="4">
        <v>4</v>
      </c>
      <c r="O12940" s="3">
        <v>0</v>
      </c>
      <c r="R12940" s="3">
        <v>3</v>
      </c>
      <c r="S12940">
        <f t="shared" si="404"/>
        <v>7</v>
      </c>
      <c r="T12940">
        <f t="shared" si="405"/>
        <v>8</v>
      </c>
    </row>
    <row r="12941" spans="1:20" hidden="1" x14ac:dyDescent="0.25">
      <c r="A12941" s="2" t="s">
        <v>251</v>
      </c>
      <c r="B12941" s="2" t="s">
        <v>68</v>
      </c>
      <c r="C12941" s="2" t="s">
        <v>21</v>
      </c>
      <c r="E12941" s="4">
        <v>2</v>
      </c>
      <c r="F12941" s="1">
        <v>428</v>
      </c>
      <c r="G12941" s="1">
        <v>43.94</v>
      </c>
      <c r="J12941">
        <v>7</v>
      </c>
      <c r="K12941" s="3">
        <v>0</v>
      </c>
      <c r="L12941" s="3">
        <v>5</v>
      </c>
      <c r="M12941" s="4">
        <v>5</v>
      </c>
      <c r="O12941" s="3">
        <v>2</v>
      </c>
      <c r="Q12941" s="4">
        <v>0</v>
      </c>
      <c r="R12941" s="3">
        <v>0</v>
      </c>
      <c r="S12941">
        <f t="shared" si="404"/>
        <v>7</v>
      </c>
      <c r="T12941">
        <f t="shared" si="405"/>
        <v>7</v>
      </c>
    </row>
    <row r="12942" spans="1:20" hidden="1" x14ac:dyDescent="0.25">
      <c r="A12942" s="2" t="s">
        <v>251</v>
      </c>
      <c r="B12942" s="2" t="s">
        <v>36</v>
      </c>
      <c r="C12942" s="2" t="s">
        <v>21</v>
      </c>
      <c r="F12942" s="1">
        <v>70</v>
      </c>
      <c r="G12942" s="1">
        <v>55.31</v>
      </c>
      <c r="H12942" s="1">
        <v>1.08</v>
      </c>
      <c r="I12942" s="1">
        <v>0.75</v>
      </c>
      <c r="J12942">
        <v>6</v>
      </c>
      <c r="K12942" s="3">
        <v>0</v>
      </c>
      <c r="L12942" s="3">
        <v>1</v>
      </c>
      <c r="M12942" s="4">
        <v>6</v>
      </c>
      <c r="N12942" s="4">
        <v>0</v>
      </c>
      <c r="O12942" s="3">
        <v>6</v>
      </c>
      <c r="R12942" s="3">
        <v>0</v>
      </c>
      <c r="S12942">
        <f t="shared" si="404"/>
        <v>7</v>
      </c>
      <c r="T12942">
        <f t="shared" si="405"/>
        <v>6</v>
      </c>
    </row>
    <row r="12943" spans="1:20" hidden="1" x14ac:dyDescent="0.25">
      <c r="A12943" s="2" t="s">
        <v>251</v>
      </c>
      <c r="B12943" s="2" t="s">
        <v>59</v>
      </c>
      <c r="C12943" s="2" t="s">
        <v>21</v>
      </c>
      <c r="F12943" s="1">
        <v>30</v>
      </c>
      <c r="G12943" s="1">
        <v>54.45</v>
      </c>
      <c r="H12943" s="1">
        <v>0.05</v>
      </c>
      <c r="I12943" s="1">
        <v>0.53</v>
      </c>
      <c r="J12943">
        <v>6</v>
      </c>
      <c r="K12943" s="3">
        <v>0</v>
      </c>
      <c r="L12943" s="3">
        <v>5</v>
      </c>
      <c r="M12943" s="4">
        <v>6</v>
      </c>
      <c r="O12943" s="3">
        <v>1</v>
      </c>
      <c r="S12943">
        <f t="shared" si="404"/>
        <v>6</v>
      </c>
      <c r="T12943">
        <f t="shared" si="405"/>
        <v>6</v>
      </c>
    </row>
    <row r="12944" spans="1:20" hidden="1" x14ac:dyDescent="0.25">
      <c r="A12944" s="2" t="s">
        <v>251</v>
      </c>
      <c r="B12944" s="2" t="s">
        <v>111</v>
      </c>
      <c r="C12944" s="2" t="s">
        <v>21</v>
      </c>
      <c r="D12944" s="4">
        <v>1</v>
      </c>
      <c r="F12944" s="1">
        <v>105</v>
      </c>
      <c r="G12944" s="1">
        <v>42.72</v>
      </c>
      <c r="H12944" s="1">
        <v>0.23</v>
      </c>
      <c r="I12944" s="1">
        <v>1.86</v>
      </c>
      <c r="J12944">
        <v>6</v>
      </c>
      <c r="K12944" s="3">
        <v>4</v>
      </c>
      <c r="L12944" s="3">
        <v>0</v>
      </c>
      <c r="M12944" s="4">
        <v>5</v>
      </c>
      <c r="N12944" s="4">
        <v>1</v>
      </c>
      <c r="O12944" s="3">
        <v>10</v>
      </c>
      <c r="R12944" s="3">
        <v>0</v>
      </c>
      <c r="S12944">
        <f t="shared" si="404"/>
        <v>6</v>
      </c>
      <c r="T12944">
        <f t="shared" si="405"/>
        <v>7</v>
      </c>
    </row>
    <row r="12945" spans="1:20" hidden="1" x14ac:dyDescent="0.25">
      <c r="A12945" s="2" t="s">
        <v>251</v>
      </c>
      <c r="B12945" s="2" t="s">
        <v>50</v>
      </c>
      <c r="C12945" s="2" t="s">
        <v>21</v>
      </c>
      <c r="F12945" s="1">
        <v>33</v>
      </c>
      <c r="G12945" s="1">
        <v>41.11</v>
      </c>
      <c r="H12945" s="1">
        <v>0.23</v>
      </c>
      <c r="I12945" s="1">
        <v>1.58</v>
      </c>
      <c r="J12945">
        <v>5</v>
      </c>
      <c r="K12945" s="3">
        <v>0</v>
      </c>
      <c r="L12945" s="3">
        <v>1</v>
      </c>
      <c r="M12945" s="4">
        <v>4</v>
      </c>
      <c r="N12945" s="4">
        <v>0</v>
      </c>
      <c r="O12945" s="3">
        <v>4</v>
      </c>
      <c r="S12945">
        <f t="shared" si="404"/>
        <v>5</v>
      </c>
      <c r="T12945">
        <f t="shared" si="405"/>
        <v>4</v>
      </c>
    </row>
    <row r="12946" spans="1:20" hidden="1" x14ac:dyDescent="0.25">
      <c r="A12946" s="2" t="s">
        <v>251</v>
      </c>
      <c r="B12946" s="2" t="s">
        <v>26</v>
      </c>
      <c r="C12946" s="2" t="s">
        <v>21</v>
      </c>
      <c r="F12946" s="1">
        <v>33</v>
      </c>
      <c r="G12946" s="1">
        <v>24.53</v>
      </c>
      <c r="I12946" s="1">
        <v>0.33</v>
      </c>
      <c r="J12946">
        <v>3</v>
      </c>
      <c r="K12946" s="3">
        <v>4</v>
      </c>
      <c r="L12946" s="3">
        <v>0</v>
      </c>
      <c r="M12946" s="4">
        <v>3</v>
      </c>
      <c r="O12946" s="3">
        <v>4</v>
      </c>
      <c r="R12946" s="3">
        <v>2</v>
      </c>
      <c r="S12946">
        <f t="shared" si="404"/>
        <v>2</v>
      </c>
      <c r="T12946">
        <f t="shared" si="405"/>
        <v>3</v>
      </c>
    </row>
    <row r="12947" spans="1:20" hidden="1" x14ac:dyDescent="0.25">
      <c r="A12947" s="2" t="s">
        <v>251</v>
      </c>
      <c r="B12947" s="2" t="s">
        <v>30</v>
      </c>
      <c r="C12947" s="2" t="s">
        <v>21</v>
      </c>
      <c r="E12947" s="4">
        <v>0</v>
      </c>
      <c r="F12947" s="1">
        <v>14</v>
      </c>
      <c r="G12947" s="1">
        <v>2.75</v>
      </c>
      <c r="H12947" s="1">
        <v>1.31</v>
      </c>
      <c r="I12947" s="1">
        <v>0.13</v>
      </c>
      <c r="J12947">
        <v>3</v>
      </c>
      <c r="K12947" s="3">
        <v>0</v>
      </c>
      <c r="L12947" s="3">
        <v>0</v>
      </c>
      <c r="M12947" s="4">
        <v>0</v>
      </c>
      <c r="O12947" s="3">
        <v>2</v>
      </c>
      <c r="Q12947" s="4">
        <v>3</v>
      </c>
      <c r="R12947" s="3">
        <v>1</v>
      </c>
      <c r="S12947">
        <f t="shared" si="404"/>
        <v>3</v>
      </c>
      <c r="T12947">
        <f t="shared" si="405"/>
        <v>3</v>
      </c>
    </row>
    <row r="12948" spans="1:20" hidden="1" x14ac:dyDescent="0.25">
      <c r="A12948" s="2" t="s">
        <v>251</v>
      </c>
      <c r="B12948" s="2" t="s">
        <v>98</v>
      </c>
      <c r="C12948" s="2" t="s">
        <v>21</v>
      </c>
      <c r="D12948" s="4">
        <v>2</v>
      </c>
      <c r="F12948" s="1">
        <v>19</v>
      </c>
      <c r="G12948" s="1">
        <v>6.88</v>
      </c>
      <c r="H12948" s="1">
        <v>0.05</v>
      </c>
      <c r="I12948" s="1">
        <v>0.25</v>
      </c>
      <c r="J12948">
        <v>3</v>
      </c>
      <c r="K12948" s="3">
        <v>0</v>
      </c>
      <c r="M12948" s="4">
        <v>1</v>
      </c>
      <c r="N12948" s="4">
        <v>0</v>
      </c>
      <c r="O12948" s="3">
        <v>3</v>
      </c>
      <c r="S12948">
        <f t="shared" si="404"/>
        <v>3</v>
      </c>
      <c r="T12948">
        <f t="shared" si="405"/>
        <v>3</v>
      </c>
    </row>
    <row r="12949" spans="1:20" hidden="1" x14ac:dyDescent="0.25">
      <c r="A12949" s="2" t="s">
        <v>251</v>
      </c>
      <c r="B12949" s="2" t="s">
        <v>85</v>
      </c>
      <c r="C12949" s="2" t="s">
        <v>21</v>
      </c>
      <c r="F12949" s="1">
        <v>42</v>
      </c>
      <c r="G12949" s="1">
        <v>20.52</v>
      </c>
      <c r="H12949" s="1">
        <v>0.18</v>
      </c>
      <c r="I12949" s="1">
        <v>0.45</v>
      </c>
      <c r="J12949">
        <v>2</v>
      </c>
      <c r="K12949" s="3">
        <v>0</v>
      </c>
      <c r="M12949" s="4">
        <v>2</v>
      </c>
      <c r="N12949" s="4">
        <v>0</v>
      </c>
      <c r="O12949" s="3">
        <v>2</v>
      </c>
      <c r="R12949" s="3">
        <v>0</v>
      </c>
      <c r="S12949">
        <f t="shared" si="404"/>
        <v>2</v>
      </c>
      <c r="T12949">
        <f t="shared" si="405"/>
        <v>2</v>
      </c>
    </row>
    <row r="12950" spans="1:20" hidden="1" x14ac:dyDescent="0.25">
      <c r="A12950" s="2" t="s">
        <v>251</v>
      </c>
      <c r="B12950" s="2" t="s">
        <v>60</v>
      </c>
      <c r="C12950" s="2" t="s">
        <v>21</v>
      </c>
      <c r="E12950" s="4">
        <v>1</v>
      </c>
      <c r="J12950">
        <v>2</v>
      </c>
      <c r="K12950" s="3">
        <v>0</v>
      </c>
      <c r="L12950" s="3">
        <v>2</v>
      </c>
      <c r="Q12950" s="4">
        <v>1</v>
      </c>
      <c r="S12950">
        <f t="shared" si="404"/>
        <v>2</v>
      </c>
      <c r="T12950">
        <f t="shared" si="405"/>
        <v>2</v>
      </c>
    </row>
    <row r="12951" spans="1:20" hidden="1" x14ac:dyDescent="0.25">
      <c r="A12951" s="2" t="s">
        <v>251</v>
      </c>
      <c r="B12951" s="2" t="s">
        <v>64</v>
      </c>
      <c r="C12951" s="2" t="s">
        <v>21</v>
      </c>
      <c r="F12951" s="1">
        <v>17</v>
      </c>
      <c r="G12951" s="1">
        <v>15.39</v>
      </c>
      <c r="H12951" s="1">
        <v>0.1</v>
      </c>
      <c r="I12951" s="1">
        <v>0.03</v>
      </c>
      <c r="J12951">
        <v>2</v>
      </c>
      <c r="K12951" s="3">
        <v>0</v>
      </c>
      <c r="L12951" s="3">
        <v>0</v>
      </c>
      <c r="M12951" s="4">
        <v>2</v>
      </c>
      <c r="O12951" s="3">
        <v>1</v>
      </c>
      <c r="S12951">
        <f t="shared" si="404"/>
        <v>1</v>
      </c>
      <c r="T12951">
        <f t="shared" si="405"/>
        <v>2</v>
      </c>
    </row>
    <row r="12952" spans="1:20" hidden="1" x14ac:dyDescent="0.25">
      <c r="A12952" s="2" t="s">
        <v>251</v>
      </c>
      <c r="B12952" s="2" t="s">
        <v>28</v>
      </c>
      <c r="C12952" s="2" t="s">
        <v>21</v>
      </c>
      <c r="E12952" s="4">
        <v>0</v>
      </c>
      <c r="F12952" s="1">
        <v>77</v>
      </c>
      <c r="G12952" s="1">
        <v>9.4700000000000006</v>
      </c>
      <c r="J12952">
        <v>1</v>
      </c>
      <c r="K12952" s="3">
        <v>0</v>
      </c>
      <c r="L12952" s="3">
        <v>0</v>
      </c>
      <c r="M12952" s="4">
        <v>1</v>
      </c>
      <c r="O12952" s="3">
        <v>1</v>
      </c>
      <c r="R12952" s="3">
        <v>0</v>
      </c>
      <c r="S12952">
        <f t="shared" si="404"/>
        <v>1</v>
      </c>
      <c r="T12952">
        <f t="shared" si="405"/>
        <v>1</v>
      </c>
    </row>
    <row r="12953" spans="1:20" hidden="1" x14ac:dyDescent="0.25">
      <c r="A12953" s="2" t="s">
        <v>251</v>
      </c>
      <c r="B12953" s="2" t="s">
        <v>88</v>
      </c>
      <c r="C12953" s="2" t="s">
        <v>21</v>
      </c>
      <c r="F12953" s="1">
        <v>3</v>
      </c>
      <c r="G12953" s="1">
        <v>7.67</v>
      </c>
      <c r="H12953" s="1">
        <v>0.05</v>
      </c>
      <c r="I12953" s="1">
        <v>0.13</v>
      </c>
      <c r="J12953">
        <v>1</v>
      </c>
      <c r="K12953" s="3">
        <v>0</v>
      </c>
      <c r="L12953" s="3">
        <v>0</v>
      </c>
      <c r="M12953" s="4">
        <v>1</v>
      </c>
      <c r="N12953" s="4">
        <v>0</v>
      </c>
      <c r="O12953" s="3">
        <v>1</v>
      </c>
      <c r="S12953">
        <f t="shared" si="404"/>
        <v>1</v>
      </c>
      <c r="T12953">
        <f t="shared" si="405"/>
        <v>1</v>
      </c>
    </row>
    <row r="12954" spans="1:20" hidden="1" x14ac:dyDescent="0.25">
      <c r="A12954" s="2" t="s">
        <v>251</v>
      </c>
      <c r="B12954" s="2" t="s">
        <v>40</v>
      </c>
      <c r="C12954" s="2" t="s">
        <v>21</v>
      </c>
      <c r="E12954" s="4">
        <v>0</v>
      </c>
      <c r="F12954" s="1">
        <v>65</v>
      </c>
      <c r="G12954" s="1">
        <v>2.74</v>
      </c>
      <c r="H12954" s="1">
        <v>7.31</v>
      </c>
      <c r="I12954" s="1">
        <v>0.05</v>
      </c>
      <c r="J12954">
        <v>1</v>
      </c>
      <c r="K12954" s="3">
        <v>0</v>
      </c>
      <c r="L12954" s="3">
        <v>1</v>
      </c>
      <c r="M12954" s="4">
        <v>0</v>
      </c>
      <c r="R12954" s="3">
        <v>0</v>
      </c>
      <c r="S12954">
        <f t="shared" si="404"/>
        <v>1</v>
      </c>
      <c r="T12954">
        <f t="shared" si="405"/>
        <v>0</v>
      </c>
    </row>
    <row r="12955" spans="1:20" hidden="1" x14ac:dyDescent="0.25">
      <c r="A12955" s="2" t="s">
        <v>251</v>
      </c>
      <c r="B12955" s="2" t="s">
        <v>51</v>
      </c>
      <c r="C12955" s="2" t="s">
        <v>21</v>
      </c>
      <c r="E12955" s="4">
        <v>0</v>
      </c>
      <c r="F12955" s="1">
        <v>80</v>
      </c>
      <c r="G12955" s="1">
        <v>8.5399999999999991</v>
      </c>
      <c r="H12955" s="1">
        <v>0.45</v>
      </c>
      <c r="I12955" s="1">
        <v>5.13</v>
      </c>
      <c r="J12955">
        <v>1</v>
      </c>
      <c r="K12955" s="3">
        <v>0</v>
      </c>
      <c r="L12955" s="3">
        <v>0</v>
      </c>
      <c r="M12955" s="4">
        <v>1</v>
      </c>
      <c r="N12955" s="4">
        <v>0</v>
      </c>
      <c r="O12955" s="3">
        <v>1</v>
      </c>
      <c r="P12955" s="4">
        <v>0</v>
      </c>
      <c r="R12955" s="3">
        <v>0</v>
      </c>
      <c r="S12955">
        <f t="shared" si="404"/>
        <v>1</v>
      </c>
      <c r="T12955">
        <f t="shared" si="405"/>
        <v>1</v>
      </c>
    </row>
    <row r="12956" spans="1:20" hidden="1" x14ac:dyDescent="0.25">
      <c r="A12956" s="2" t="s">
        <v>251</v>
      </c>
      <c r="B12956" s="2" t="s">
        <v>99</v>
      </c>
      <c r="C12956" s="2" t="s">
        <v>21</v>
      </c>
      <c r="D12956" s="4">
        <v>0</v>
      </c>
      <c r="F12956" s="1">
        <v>7</v>
      </c>
      <c r="G12956" s="1">
        <v>3.11</v>
      </c>
      <c r="H12956" s="1">
        <v>0.03</v>
      </c>
      <c r="I12956" s="1">
        <v>0.03</v>
      </c>
      <c r="J12956">
        <v>1</v>
      </c>
      <c r="K12956" s="3">
        <v>0</v>
      </c>
      <c r="M12956" s="4">
        <v>0</v>
      </c>
      <c r="N12956" s="4">
        <v>0</v>
      </c>
      <c r="O12956" s="3">
        <v>1</v>
      </c>
      <c r="Q12956" s="4">
        <v>0</v>
      </c>
      <c r="R12956" s="3">
        <v>0</v>
      </c>
      <c r="S12956">
        <f t="shared" si="404"/>
        <v>1</v>
      </c>
      <c r="T12956">
        <f t="shared" si="405"/>
        <v>0</v>
      </c>
    </row>
    <row r="12957" spans="1:20" hidden="1" x14ac:dyDescent="0.25">
      <c r="A12957" s="2" t="s">
        <v>251</v>
      </c>
      <c r="B12957" s="2" t="s">
        <v>57</v>
      </c>
      <c r="C12957" s="2" t="s">
        <v>19</v>
      </c>
      <c r="F12957" s="1">
        <v>20</v>
      </c>
      <c r="G12957" s="1">
        <v>5.32</v>
      </c>
      <c r="H12957" s="1">
        <v>1.43</v>
      </c>
      <c r="I12957" s="1">
        <v>1.56</v>
      </c>
      <c r="J12957">
        <v>1</v>
      </c>
      <c r="L12957" s="3">
        <v>0</v>
      </c>
      <c r="M12957" s="4">
        <v>1</v>
      </c>
      <c r="N12957" s="4">
        <v>0</v>
      </c>
      <c r="O12957" s="3">
        <v>1</v>
      </c>
      <c r="P12957" s="4">
        <v>0</v>
      </c>
      <c r="S12957">
        <f t="shared" si="404"/>
        <v>1</v>
      </c>
      <c r="T12957">
        <f t="shared" si="405"/>
        <v>1</v>
      </c>
    </row>
    <row r="12958" spans="1:20" hidden="1" x14ac:dyDescent="0.25">
      <c r="A12958" s="2" t="s">
        <v>251</v>
      </c>
      <c r="B12958" s="2" t="s">
        <v>104</v>
      </c>
      <c r="C12958" s="2" t="s">
        <v>21</v>
      </c>
      <c r="D12958" s="4">
        <v>0</v>
      </c>
      <c r="F12958" s="1">
        <v>21</v>
      </c>
      <c r="G12958" s="1">
        <v>8.26</v>
      </c>
      <c r="H12958" s="1">
        <v>0.05</v>
      </c>
      <c r="I12958" s="1">
        <v>0.15</v>
      </c>
      <c r="J12958">
        <v>1</v>
      </c>
      <c r="K12958" s="3">
        <v>2</v>
      </c>
      <c r="M12958" s="4">
        <v>1</v>
      </c>
      <c r="O12958" s="3">
        <v>3</v>
      </c>
      <c r="S12958">
        <f t="shared" si="404"/>
        <v>1</v>
      </c>
      <c r="T12958">
        <f t="shared" si="405"/>
        <v>1</v>
      </c>
    </row>
    <row r="12959" spans="1:20" hidden="1" x14ac:dyDescent="0.25">
      <c r="A12959" s="2" t="s">
        <v>251</v>
      </c>
      <c r="B12959" s="2" t="s">
        <v>109</v>
      </c>
      <c r="C12959" s="2" t="s">
        <v>19</v>
      </c>
      <c r="E12959" s="4">
        <v>0</v>
      </c>
      <c r="F12959" s="1">
        <v>17</v>
      </c>
      <c r="G12959" s="1">
        <v>9.15</v>
      </c>
      <c r="H12959" s="1">
        <v>0.46</v>
      </c>
      <c r="I12959" s="1">
        <v>2.88</v>
      </c>
      <c r="J12959">
        <v>1</v>
      </c>
      <c r="K12959" s="3">
        <v>0</v>
      </c>
      <c r="L12959" s="3">
        <v>0</v>
      </c>
      <c r="M12959" s="4">
        <v>1</v>
      </c>
      <c r="O12959" s="3">
        <v>1</v>
      </c>
      <c r="R12959" s="3">
        <v>0</v>
      </c>
      <c r="S12959">
        <f t="shared" si="404"/>
        <v>1</v>
      </c>
      <c r="T12959">
        <f t="shared" si="405"/>
        <v>1</v>
      </c>
    </row>
    <row r="12960" spans="1:20" hidden="1" x14ac:dyDescent="0.25">
      <c r="A12960" s="2" t="s">
        <v>251</v>
      </c>
      <c r="B12960" s="2" t="s">
        <v>65</v>
      </c>
      <c r="C12960" s="2" t="s">
        <v>21</v>
      </c>
      <c r="F12960" s="1">
        <v>14</v>
      </c>
      <c r="G12960" s="1">
        <v>9.2799999999999994</v>
      </c>
      <c r="H12960" s="1">
        <v>0</v>
      </c>
      <c r="I12960" s="1">
        <v>0.3</v>
      </c>
      <c r="J12960">
        <v>1</v>
      </c>
      <c r="K12960" s="3">
        <v>0</v>
      </c>
      <c r="L12960" s="3">
        <v>1</v>
      </c>
      <c r="M12960" s="4">
        <v>1</v>
      </c>
      <c r="S12960">
        <f t="shared" si="404"/>
        <v>1</v>
      </c>
      <c r="T12960">
        <f t="shared" si="405"/>
        <v>1</v>
      </c>
    </row>
    <row r="12961" spans="1:20" hidden="1" x14ac:dyDescent="0.25">
      <c r="A12961" s="2" t="s">
        <v>251</v>
      </c>
      <c r="B12961" s="2" t="s">
        <v>75</v>
      </c>
      <c r="C12961" s="2" t="s">
        <v>19</v>
      </c>
      <c r="E12961" s="4">
        <v>0</v>
      </c>
      <c r="F12961" s="1">
        <v>50</v>
      </c>
      <c r="G12961" s="1">
        <v>9.3699999999999992</v>
      </c>
      <c r="H12961" s="1">
        <v>4.2</v>
      </c>
      <c r="I12961" s="1">
        <v>2.69</v>
      </c>
      <c r="J12961">
        <v>1</v>
      </c>
      <c r="K12961" s="3">
        <v>0</v>
      </c>
      <c r="L12961" s="3">
        <v>1</v>
      </c>
      <c r="M12961" s="4">
        <v>1</v>
      </c>
      <c r="O12961" s="3">
        <v>0</v>
      </c>
      <c r="S12961">
        <f t="shared" si="404"/>
        <v>1</v>
      </c>
      <c r="T12961">
        <f t="shared" si="405"/>
        <v>1</v>
      </c>
    </row>
    <row r="12962" spans="1:20" hidden="1" x14ac:dyDescent="0.25">
      <c r="A12962" s="2" t="s">
        <v>251</v>
      </c>
      <c r="B12962" s="2" t="s">
        <v>115</v>
      </c>
      <c r="C12962" s="2" t="s">
        <v>19</v>
      </c>
      <c r="F12962" s="1">
        <v>89</v>
      </c>
      <c r="G12962" s="1">
        <v>12.47</v>
      </c>
      <c r="H12962" s="1">
        <v>8.34</v>
      </c>
      <c r="I12962" s="1">
        <v>3.32</v>
      </c>
      <c r="J12962">
        <v>1</v>
      </c>
      <c r="K12962" s="3">
        <v>0</v>
      </c>
      <c r="L12962" s="3">
        <v>1</v>
      </c>
      <c r="M12962" s="4">
        <v>1</v>
      </c>
      <c r="O12962" s="3">
        <v>0</v>
      </c>
      <c r="R12962" s="3">
        <v>0</v>
      </c>
      <c r="S12962">
        <f t="shared" si="404"/>
        <v>1</v>
      </c>
      <c r="T12962">
        <f t="shared" si="405"/>
        <v>1</v>
      </c>
    </row>
    <row r="12963" spans="1:20" hidden="1" x14ac:dyDescent="0.25">
      <c r="A12963" s="2" t="s">
        <v>251</v>
      </c>
      <c r="B12963" s="2" t="s">
        <v>79</v>
      </c>
      <c r="C12963" s="2" t="s">
        <v>21</v>
      </c>
      <c r="E12963" s="4">
        <v>0</v>
      </c>
      <c r="F12963" s="1">
        <v>41</v>
      </c>
      <c r="G12963" s="1">
        <v>3.17</v>
      </c>
      <c r="H12963" s="1">
        <v>2.41</v>
      </c>
      <c r="I12963" s="1">
        <v>0.57999999999999996</v>
      </c>
      <c r="J12963">
        <v>1</v>
      </c>
      <c r="K12963" s="3">
        <v>1</v>
      </c>
      <c r="L12963" s="3">
        <v>0</v>
      </c>
      <c r="M12963" s="4">
        <v>0</v>
      </c>
      <c r="O12963" s="3">
        <v>1</v>
      </c>
      <c r="R12963" s="3">
        <v>0</v>
      </c>
      <c r="S12963">
        <f t="shared" si="404"/>
        <v>0</v>
      </c>
      <c r="T12963">
        <f t="shared" si="405"/>
        <v>0</v>
      </c>
    </row>
    <row r="12964" spans="1:20" hidden="1" x14ac:dyDescent="0.25">
      <c r="A12964" s="2" t="s">
        <v>251</v>
      </c>
      <c r="B12964" s="2" t="s">
        <v>18</v>
      </c>
      <c r="C12964" s="2" t="s">
        <v>19</v>
      </c>
      <c r="F12964" s="1">
        <v>2</v>
      </c>
      <c r="G12964" s="1">
        <v>0.66</v>
      </c>
      <c r="H12964" s="1">
        <v>0.08</v>
      </c>
      <c r="I12964" s="1">
        <v>0.33</v>
      </c>
      <c r="J12964">
        <v>0</v>
      </c>
      <c r="L12964" s="3">
        <v>0</v>
      </c>
      <c r="M12964" s="4">
        <v>0</v>
      </c>
      <c r="O12964" s="3">
        <v>0</v>
      </c>
      <c r="S12964">
        <f t="shared" si="404"/>
        <v>0</v>
      </c>
      <c r="T12964">
        <f t="shared" si="405"/>
        <v>0</v>
      </c>
    </row>
    <row r="12965" spans="1:20" hidden="1" x14ac:dyDescent="0.25">
      <c r="A12965" s="2" t="s">
        <v>251</v>
      </c>
      <c r="B12965" s="2" t="s">
        <v>20</v>
      </c>
      <c r="C12965" s="2" t="s">
        <v>21</v>
      </c>
      <c r="F12965" s="1">
        <v>0</v>
      </c>
      <c r="G12965" s="1">
        <v>0.06</v>
      </c>
      <c r="J12965">
        <v>0</v>
      </c>
      <c r="L12965" s="3">
        <v>0</v>
      </c>
      <c r="M12965" s="4">
        <v>0</v>
      </c>
      <c r="S12965">
        <f t="shared" si="404"/>
        <v>0</v>
      </c>
      <c r="T12965">
        <f t="shared" si="405"/>
        <v>0</v>
      </c>
    </row>
    <row r="12966" spans="1:20" hidden="1" x14ac:dyDescent="0.25">
      <c r="A12966" s="2" t="s">
        <v>251</v>
      </c>
      <c r="B12966" s="2" t="s">
        <v>81</v>
      </c>
      <c r="C12966" s="2" t="s">
        <v>21</v>
      </c>
      <c r="E12966" s="4">
        <v>0</v>
      </c>
      <c r="J12966">
        <v>0</v>
      </c>
      <c r="L12966" s="3">
        <v>0</v>
      </c>
      <c r="S12966">
        <f t="shared" si="404"/>
        <v>0</v>
      </c>
      <c r="T12966">
        <f t="shared" si="405"/>
        <v>0</v>
      </c>
    </row>
    <row r="12967" spans="1:20" hidden="1" x14ac:dyDescent="0.25">
      <c r="A12967" s="2" t="s">
        <v>251</v>
      </c>
      <c r="B12967" s="2" t="s">
        <v>22</v>
      </c>
      <c r="C12967" s="2" t="s">
        <v>21</v>
      </c>
      <c r="F12967" s="1">
        <v>0</v>
      </c>
      <c r="G12967" s="1">
        <v>0.05</v>
      </c>
      <c r="H12967" s="1">
        <v>0</v>
      </c>
      <c r="I12967" s="1">
        <v>0.03</v>
      </c>
      <c r="J12967">
        <v>0</v>
      </c>
      <c r="L12967" s="3">
        <v>0</v>
      </c>
      <c r="M12967" s="4">
        <v>0</v>
      </c>
      <c r="S12967">
        <f t="shared" si="404"/>
        <v>0</v>
      </c>
      <c r="T12967">
        <f t="shared" si="405"/>
        <v>0</v>
      </c>
    </row>
    <row r="12968" spans="1:20" hidden="1" x14ac:dyDescent="0.25">
      <c r="A12968" s="2" t="s">
        <v>251</v>
      </c>
      <c r="B12968" s="2" t="s">
        <v>23</v>
      </c>
      <c r="C12968" s="2" t="s">
        <v>21</v>
      </c>
      <c r="F12968" s="1">
        <v>1</v>
      </c>
      <c r="G12968" s="1">
        <v>0.61</v>
      </c>
      <c r="J12968">
        <v>0</v>
      </c>
      <c r="L12968" s="3">
        <v>0</v>
      </c>
      <c r="M12968" s="4">
        <v>0</v>
      </c>
      <c r="S12968">
        <f t="shared" si="404"/>
        <v>0</v>
      </c>
      <c r="T12968">
        <f t="shared" si="405"/>
        <v>0</v>
      </c>
    </row>
    <row r="12969" spans="1:20" hidden="1" x14ac:dyDescent="0.25">
      <c r="A12969" s="2" t="s">
        <v>251</v>
      </c>
      <c r="B12969" s="2" t="s">
        <v>82</v>
      </c>
      <c r="C12969" s="2" t="s">
        <v>19</v>
      </c>
      <c r="E12969" s="4">
        <v>0</v>
      </c>
      <c r="F12969" s="1">
        <v>0</v>
      </c>
      <c r="G12969" s="1">
        <v>0</v>
      </c>
      <c r="H12969" s="1">
        <v>0</v>
      </c>
      <c r="I12969" s="1">
        <v>0</v>
      </c>
      <c r="J12969">
        <v>0</v>
      </c>
      <c r="M12969" s="4">
        <v>0</v>
      </c>
      <c r="O12969" s="3">
        <v>0</v>
      </c>
      <c r="S12969">
        <f t="shared" si="404"/>
        <v>0</v>
      </c>
      <c r="T12969">
        <f t="shared" si="405"/>
        <v>0</v>
      </c>
    </row>
    <row r="12970" spans="1:20" hidden="1" x14ac:dyDescent="0.25">
      <c r="A12970" s="2" t="s">
        <v>251</v>
      </c>
      <c r="B12970" s="2" t="s">
        <v>83</v>
      </c>
      <c r="C12970" s="2" t="s">
        <v>21</v>
      </c>
      <c r="F12970" s="1">
        <v>5</v>
      </c>
      <c r="G12970" s="1">
        <v>0.31</v>
      </c>
      <c r="H12970" s="1">
        <v>0.43</v>
      </c>
      <c r="I12970" s="1">
        <v>0.23</v>
      </c>
      <c r="J12970">
        <v>0</v>
      </c>
      <c r="K12970" s="3">
        <v>0</v>
      </c>
      <c r="L12970" s="3">
        <v>0</v>
      </c>
      <c r="M12970" s="4">
        <v>0</v>
      </c>
      <c r="N12970" s="4">
        <v>0</v>
      </c>
      <c r="O12970" s="3">
        <v>0</v>
      </c>
      <c r="P12970" s="4">
        <v>0</v>
      </c>
      <c r="Q12970" s="4">
        <v>0</v>
      </c>
      <c r="S12970">
        <f t="shared" si="404"/>
        <v>0</v>
      </c>
      <c r="T12970">
        <f t="shared" si="405"/>
        <v>0</v>
      </c>
    </row>
    <row r="12971" spans="1:20" hidden="1" x14ac:dyDescent="0.25">
      <c r="A12971" s="2" t="s">
        <v>251</v>
      </c>
      <c r="B12971" s="2" t="s">
        <v>84</v>
      </c>
      <c r="C12971" s="2" t="s">
        <v>21</v>
      </c>
      <c r="F12971" s="1">
        <v>1</v>
      </c>
      <c r="G12971" s="1">
        <v>0.22</v>
      </c>
      <c r="I12971" s="1">
        <v>0.05</v>
      </c>
      <c r="J12971">
        <v>0</v>
      </c>
      <c r="L12971" s="3">
        <v>0</v>
      </c>
      <c r="M12971" s="4">
        <v>0</v>
      </c>
      <c r="S12971">
        <f t="shared" si="404"/>
        <v>0</v>
      </c>
      <c r="T12971">
        <f t="shared" si="405"/>
        <v>0</v>
      </c>
    </row>
    <row r="12972" spans="1:20" hidden="1" x14ac:dyDescent="0.25">
      <c r="A12972" s="2" t="s">
        <v>251</v>
      </c>
      <c r="B12972" s="2" t="s">
        <v>25</v>
      </c>
      <c r="C12972" s="2" t="s">
        <v>19</v>
      </c>
      <c r="F12972" s="1">
        <v>4</v>
      </c>
      <c r="G12972" s="1">
        <v>0.19</v>
      </c>
      <c r="H12972" s="1">
        <v>0.43</v>
      </c>
      <c r="I12972" s="1">
        <v>0</v>
      </c>
      <c r="J12972">
        <v>0</v>
      </c>
      <c r="L12972" s="3">
        <v>0</v>
      </c>
      <c r="M12972" s="4">
        <v>0</v>
      </c>
      <c r="R12972" s="3">
        <v>0</v>
      </c>
      <c r="S12972">
        <f t="shared" si="404"/>
        <v>0</v>
      </c>
      <c r="T12972">
        <f t="shared" si="405"/>
        <v>0</v>
      </c>
    </row>
    <row r="12973" spans="1:20" hidden="1" x14ac:dyDescent="0.25">
      <c r="A12973" s="2" t="s">
        <v>251</v>
      </c>
      <c r="B12973" s="2" t="s">
        <v>86</v>
      </c>
      <c r="C12973" s="2" t="s">
        <v>21</v>
      </c>
      <c r="F12973" s="1">
        <v>0</v>
      </c>
      <c r="G12973" s="1">
        <v>0.19</v>
      </c>
      <c r="J12973">
        <v>0</v>
      </c>
      <c r="L12973" s="3">
        <v>0</v>
      </c>
      <c r="M12973" s="4">
        <v>0</v>
      </c>
      <c r="S12973">
        <f t="shared" si="404"/>
        <v>0</v>
      </c>
      <c r="T12973">
        <f t="shared" si="405"/>
        <v>0</v>
      </c>
    </row>
    <row r="12974" spans="1:20" hidden="1" x14ac:dyDescent="0.25">
      <c r="A12974" s="2" t="s">
        <v>251</v>
      </c>
      <c r="B12974" s="2" t="s">
        <v>29</v>
      </c>
      <c r="C12974" s="2" t="s">
        <v>21</v>
      </c>
      <c r="F12974" s="1">
        <v>2</v>
      </c>
      <c r="G12974" s="1">
        <v>1.55</v>
      </c>
      <c r="I12974" s="1">
        <v>0.28000000000000003</v>
      </c>
      <c r="J12974">
        <v>0</v>
      </c>
      <c r="K12974" s="3">
        <v>0</v>
      </c>
      <c r="L12974" s="3">
        <v>0</v>
      </c>
      <c r="M12974" s="4">
        <v>0</v>
      </c>
      <c r="N12974" s="4">
        <v>0</v>
      </c>
      <c r="O12974" s="3">
        <v>0</v>
      </c>
      <c r="S12974">
        <f t="shared" si="404"/>
        <v>0</v>
      </c>
      <c r="T12974">
        <f t="shared" si="405"/>
        <v>0</v>
      </c>
    </row>
    <row r="12975" spans="1:20" hidden="1" x14ac:dyDescent="0.25">
      <c r="A12975" s="2" t="s">
        <v>251</v>
      </c>
      <c r="B12975" s="2" t="s">
        <v>87</v>
      </c>
      <c r="C12975" s="2" t="s">
        <v>19</v>
      </c>
      <c r="E12975" s="4">
        <v>0</v>
      </c>
      <c r="F12975" s="1">
        <v>0</v>
      </c>
      <c r="G12975" s="1">
        <v>0</v>
      </c>
      <c r="H12975" s="1">
        <v>0</v>
      </c>
      <c r="I12975" s="1">
        <v>0</v>
      </c>
      <c r="J12975">
        <v>0</v>
      </c>
      <c r="K12975" s="3">
        <v>0</v>
      </c>
      <c r="L12975" s="3">
        <v>0</v>
      </c>
      <c r="M12975" s="4">
        <v>0</v>
      </c>
      <c r="O12975" s="3">
        <v>0</v>
      </c>
      <c r="S12975">
        <f t="shared" si="404"/>
        <v>0</v>
      </c>
      <c r="T12975">
        <f t="shared" si="405"/>
        <v>0</v>
      </c>
    </row>
    <row r="12976" spans="1:20" hidden="1" x14ac:dyDescent="0.25">
      <c r="A12976" s="2" t="s">
        <v>251</v>
      </c>
      <c r="B12976" s="2" t="s">
        <v>89</v>
      </c>
      <c r="C12976" s="2" t="s">
        <v>19</v>
      </c>
      <c r="E12976" s="4">
        <v>0</v>
      </c>
      <c r="F12976" s="1">
        <v>1</v>
      </c>
      <c r="G12976" s="1">
        <v>0.35</v>
      </c>
      <c r="H12976" s="1">
        <v>0.01</v>
      </c>
      <c r="I12976" s="1">
        <v>0.1</v>
      </c>
      <c r="J12976">
        <v>0</v>
      </c>
      <c r="K12976" s="3">
        <v>0</v>
      </c>
      <c r="L12976" s="3">
        <v>0</v>
      </c>
      <c r="M12976" s="4">
        <v>0</v>
      </c>
      <c r="O12976" s="3">
        <v>0</v>
      </c>
      <c r="R12976" s="3">
        <v>0</v>
      </c>
      <c r="S12976">
        <f t="shared" si="404"/>
        <v>0</v>
      </c>
      <c r="T12976">
        <f t="shared" si="405"/>
        <v>0</v>
      </c>
    </row>
    <row r="12977" spans="1:20" hidden="1" x14ac:dyDescent="0.25">
      <c r="A12977" s="2" t="s">
        <v>251</v>
      </c>
      <c r="B12977" s="2" t="s">
        <v>31</v>
      </c>
      <c r="C12977" s="2" t="s">
        <v>19</v>
      </c>
      <c r="F12977" s="1">
        <v>0</v>
      </c>
      <c r="G12977" s="1">
        <v>0.06</v>
      </c>
      <c r="H12977" s="1">
        <v>0.03</v>
      </c>
      <c r="J12977">
        <v>0</v>
      </c>
      <c r="L12977" s="3">
        <v>0</v>
      </c>
      <c r="M12977" s="4">
        <v>0</v>
      </c>
      <c r="S12977">
        <f t="shared" si="404"/>
        <v>0</v>
      </c>
      <c r="T12977">
        <f t="shared" si="405"/>
        <v>0</v>
      </c>
    </row>
    <row r="12978" spans="1:20" hidden="1" x14ac:dyDescent="0.25">
      <c r="A12978" s="2" t="s">
        <v>251</v>
      </c>
      <c r="B12978" s="2" t="s">
        <v>32</v>
      </c>
      <c r="C12978" s="2" t="s">
        <v>21</v>
      </c>
      <c r="F12978" s="1">
        <v>0</v>
      </c>
      <c r="G12978" s="1">
        <v>0</v>
      </c>
      <c r="H12978" s="1">
        <v>0</v>
      </c>
      <c r="I12978" s="1">
        <v>0</v>
      </c>
      <c r="J12978">
        <v>0</v>
      </c>
      <c r="L12978" s="3">
        <v>0</v>
      </c>
      <c r="M12978" s="4">
        <v>0</v>
      </c>
      <c r="S12978">
        <f t="shared" si="404"/>
        <v>0</v>
      </c>
      <c r="T12978">
        <f t="shared" si="405"/>
        <v>0</v>
      </c>
    </row>
    <row r="12979" spans="1:20" hidden="1" x14ac:dyDescent="0.25">
      <c r="A12979" s="2" t="s">
        <v>251</v>
      </c>
      <c r="B12979" s="2" t="s">
        <v>33</v>
      </c>
      <c r="C12979" s="2" t="s">
        <v>21</v>
      </c>
      <c r="F12979" s="1">
        <v>0</v>
      </c>
      <c r="J12979">
        <v>0</v>
      </c>
      <c r="L12979" s="3">
        <v>0</v>
      </c>
      <c r="S12979">
        <f t="shared" si="404"/>
        <v>0</v>
      </c>
      <c r="T12979">
        <f t="shared" si="405"/>
        <v>0</v>
      </c>
    </row>
    <row r="12980" spans="1:20" hidden="1" x14ac:dyDescent="0.25">
      <c r="A12980" s="2" t="s">
        <v>251</v>
      </c>
      <c r="B12980" s="2" t="s">
        <v>34</v>
      </c>
      <c r="C12980" s="2" t="s">
        <v>21</v>
      </c>
      <c r="F12980" s="1">
        <v>1</v>
      </c>
      <c r="G12980" s="1">
        <v>0.08</v>
      </c>
      <c r="J12980">
        <v>0</v>
      </c>
      <c r="K12980" s="3">
        <v>0</v>
      </c>
      <c r="L12980" s="3">
        <v>0</v>
      </c>
      <c r="M12980" s="4">
        <v>0</v>
      </c>
      <c r="R12980" s="3">
        <v>0</v>
      </c>
      <c r="S12980">
        <f t="shared" si="404"/>
        <v>0</v>
      </c>
      <c r="T12980">
        <f t="shared" si="405"/>
        <v>0</v>
      </c>
    </row>
    <row r="12981" spans="1:20" hidden="1" x14ac:dyDescent="0.25">
      <c r="A12981" s="2" t="s">
        <v>251</v>
      </c>
      <c r="B12981" s="2" t="s">
        <v>35</v>
      </c>
      <c r="C12981" s="2" t="s">
        <v>21</v>
      </c>
      <c r="F12981" s="1">
        <v>29</v>
      </c>
      <c r="G12981" s="1">
        <v>2.33</v>
      </c>
      <c r="H12981" s="1">
        <v>2.79</v>
      </c>
      <c r="I12981" s="1">
        <v>0.3</v>
      </c>
      <c r="J12981">
        <v>0</v>
      </c>
      <c r="K12981" s="3">
        <v>0</v>
      </c>
      <c r="L12981" s="3">
        <v>0</v>
      </c>
      <c r="M12981" s="4">
        <v>0</v>
      </c>
      <c r="O12981" s="3">
        <v>0</v>
      </c>
      <c r="R12981" s="3">
        <v>0</v>
      </c>
      <c r="S12981">
        <f t="shared" si="404"/>
        <v>0</v>
      </c>
      <c r="T12981">
        <f t="shared" si="405"/>
        <v>0</v>
      </c>
    </row>
    <row r="12982" spans="1:20" hidden="1" x14ac:dyDescent="0.25">
      <c r="A12982" s="2" t="s">
        <v>251</v>
      </c>
      <c r="B12982" s="2" t="s">
        <v>90</v>
      </c>
      <c r="C12982" s="2" t="s">
        <v>21</v>
      </c>
      <c r="F12982" s="1">
        <v>0</v>
      </c>
      <c r="J12982">
        <v>0</v>
      </c>
      <c r="L12982" s="3">
        <v>0</v>
      </c>
      <c r="S12982">
        <f t="shared" si="404"/>
        <v>0</v>
      </c>
      <c r="T12982">
        <f t="shared" si="405"/>
        <v>0</v>
      </c>
    </row>
    <row r="12983" spans="1:20" hidden="1" x14ac:dyDescent="0.25">
      <c r="A12983" s="2" t="s">
        <v>251</v>
      </c>
      <c r="B12983" s="2" t="s">
        <v>91</v>
      </c>
      <c r="C12983" s="2" t="s">
        <v>21</v>
      </c>
      <c r="F12983" s="1">
        <v>0</v>
      </c>
      <c r="G12983" s="1">
        <v>0</v>
      </c>
      <c r="H12983" s="1">
        <v>0</v>
      </c>
      <c r="I12983" s="1">
        <v>0</v>
      </c>
      <c r="J12983">
        <v>0</v>
      </c>
      <c r="L12983" s="3">
        <v>0</v>
      </c>
      <c r="M12983" s="4">
        <v>0</v>
      </c>
      <c r="S12983">
        <f t="shared" si="404"/>
        <v>0</v>
      </c>
      <c r="T12983">
        <f t="shared" si="405"/>
        <v>0</v>
      </c>
    </row>
    <row r="12984" spans="1:20" hidden="1" x14ac:dyDescent="0.25">
      <c r="A12984" s="2" t="s">
        <v>251</v>
      </c>
      <c r="B12984" s="2" t="s">
        <v>37</v>
      </c>
      <c r="C12984" s="2" t="s">
        <v>21</v>
      </c>
      <c r="J12984">
        <v>0</v>
      </c>
      <c r="O12984" s="3">
        <v>0</v>
      </c>
      <c r="P12984" s="4">
        <v>0</v>
      </c>
      <c r="Q12984" s="4">
        <v>0</v>
      </c>
      <c r="S12984">
        <f t="shared" si="404"/>
        <v>0</v>
      </c>
      <c r="T12984">
        <f t="shared" si="405"/>
        <v>0</v>
      </c>
    </row>
    <row r="12985" spans="1:20" hidden="1" x14ac:dyDescent="0.25">
      <c r="A12985" s="2" t="s">
        <v>251</v>
      </c>
      <c r="B12985" s="2" t="s">
        <v>39</v>
      </c>
      <c r="C12985" s="2" t="s">
        <v>19</v>
      </c>
      <c r="F12985" s="1">
        <v>6</v>
      </c>
      <c r="G12985" s="1">
        <v>0.31</v>
      </c>
      <c r="H12985" s="1">
        <v>0.7</v>
      </c>
      <c r="I12985" s="1">
        <v>0.03</v>
      </c>
      <c r="J12985">
        <v>0</v>
      </c>
      <c r="L12985" s="3">
        <v>0</v>
      </c>
      <c r="M12985" s="4">
        <v>0</v>
      </c>
      <c r="O12985" s="3">
        <v>0</v>
      </c>
      <c r="S12985">
        <f t="shared" si="404"/>
        <v>0</v>
      </c>
      <c r="T12985">
        <f t="shared" si="405"/>
        <v>0</v>
      </c>
    </row>
    <row r="12986" spans="1:20" hidden="1" x14ac:dyDescent="0.25">
      <c r="A12986" s="2" t="s">
        <v>251</v>
      </c>
      <c r="B12986" s="2" t="s">
        <v>92</v>
      </c>
      <c r="C12986" s="2" t="s">
        <v>21</v>
      </c>
      <c r="F12986" s="1">
        <v>0</v>
      </c>
      <c r="G12986" s="1">
        <v>0.02</v>
      </c>
      <c r="I12986" s="1">
        <v>0</v>
      </c>
      <c r="J12986">
        <v>0</v>
      </c>
      <c r="L12986" s="3">
        <v>0</v>
      </c>
      <c r="M12986" s="4">
        <v>0</v>
      </c>
      <c r="S12986">
        <f t="shared" si="404"/>
        <v>0</v>
      </c>
      <c r="T12986">
        <f t="shared" si="405"/>
        <v>0</v>
      </c>
    </row>
    <row r="12987" spans="1:20" hidden="1" x14ac:dyDescent="0.25">
      <c r="A12987" s="2" t="s">
        <v>251</v>
      </c>
      <c r="B12987" s="2" t="s">
        <v>41</v>
      </c>
      <c r="C12987" s="2" t="s">
        <v>21</v>
      </c>
      <c r="F12987" s="1">
        <v>0</v>
      </c>
      <c r="G12987" s="1">
        <v>0</v>
      </c>
      <c r="H12987" s="1">
        <v>0</v>
      </c>
      <c r="J12987">
        <v>0</v>
      </c>
      <c r="M12987" s="4">
        <v>0</v>
      </c>
      <c r="O12987" s="3">
        <v>0</v>
      </c>
      <c r="S12987">
        <f t="shared" si="404"/>
        <v>0</v>
      </c>
      <c r="T12987">
        <f t="shared" si="405"/>
        <v>0</v>
      </c>
    </row>
    <row r="12988" spans="1:20" hidden="1" x14ac:dyDescent="0.25">
      <c r="A12988" s="2" t="s">
        <v>251</v>
      </c>
      <c r="B12988" s="2" t="s">
        <v>42</v>
      </c>
      <c r="C12988" s="2" t="s">
        <v>21</v>
      </c>
      <c r="F12988" s="1">
        <v>12</v>
      </c>
      <c r="G12988" s="1">
        <v>0.5</v>
      </c>
      <c r="H12988" s="1">
        <v>1.38</v>
      </c>
      <c r="J12988">
        <v>0</v>
      </c>
      <c r="M12988" s="4">
        <v>0</v>
      </c>
      <c r="O12988" s="3">
        <v>0</v>
      </c>
      <c r="S12988">
        <f t="shared" si="404"/>
        <v>0</v>
      </c>
      <c r="T12988">
        <f t="shared" si="405"/>
        <v>0</v>
      </c>
    </row>
    <row r="12989" spans="1:20" hidden="1" x14ac:dyDescent="0.25">
      <c r="A12989" s="2" t="s">
        <v>251</v>
      </c>
      <c r="B12989" s="2" t="s">
        <v>43</v>
      </c>
      <c r="C12989" s="2" t="s">
        <v>21</v>
      </c>
      <c r="F12989" s="1">
        <v>5</v>
      </c>
      <c r="G12989" s="1">
        <v>0.22</v>
      </c>
      <c r="H12989" s="1">
        <v>0.6</v>
      </c>
      <c r="J12989">
        <v>0</v>
      </c>
      <c r="L12989" s="3">
        <v>0</v>
      </c>
      <c r="M12989" s="4">
        <v>0</v>
      </c>
      <c r="R12989" s="3">
        <v>0</v>
      </c>
      <c r="S12989">
        <f t="shared" si="404"/>
        <v>0</v>
      </c>
      <c r="T12989">
        <f t="shared" si="405"/>
        <v>0</v>
      </c>
    </row>
    <row r="12990" spans="1:20" hidden="1" x14ac:dyDescent="0.25">
      <c r="A12990" s="2" t="s">
        <v>251</v>
      </c>
      <c r="B12990" s="2" t="s">
        <v>93</v>
      </c>
      <c r="C12990" s="2" t="s">
        <v>21</v>
      </c>
      <c r="E12990" s="4">
        <v>0</v>
      </c>
      <c r="F12990" s="1">
        <v>63</v>
      </c>
      <c r="G12990" s="1">
        <v>2.61</v>
      </c>
      <c r="H12990" s="1">
        <v>7.16</v>
      </c>
      <c r="J12990">
        <v>0</v>
      </c>
      <c r="K12990" s="3">
        <v>0</v>
      </c>
      <c r="L12990" s="3">
        <v>0</v>
      </c>
      <c r="M12990" s="4">
        <v>0</v>
      </c>
      <c r="O12990" s="3">
        <v>0</v>
      </c>
      <c r="R12990" s="3">
        <v>0</v>
      </c>
      <c r="S12990">
        <f t="shared" si="404"/>
        <v>0</v>
      </c>
      <c r="T12990">
        <f t="shared" si="405"/>
        <v>0</v>
      </c>
    </row>
    <row r="12991" spans="1:20" hidden="1" x14ac:dyDescent="0.25">
      <c r="A12991" s="2" t="s">
        <v>251</v>
      </c>
      <c r="B12991" s="2" t="s">
        <v>94</v>
      </c>
      <c r="C12991" s="2" t="s">
        <v>21</v>
      </c>
      <c r="F12991" s="1">
        <v>0</v>
      </c>
      <c r="G12991" s="1">
        <v>0.02</v>
      </c>
      <c r="H12991" s="1">
        <v>0.05</v>
      </c>
      <c r="J12991">
        <v>0</v>
      </c>
      <c r="L12991" s="3">
        <v>0</v>
      </c>
      <c r="M12991" s="4">
        <v>0</v>
      </c>
      <c r="R12991" s="3">
        <v>0</v>
      </c>
      <c r="S12991">
        <f t="shared" si="404"/>
        <v>0</v>
      </c>
      <c r="T12991">
        <f t="shared" si="405"/>
        <v>0</v>
      </c>
    </row>
    <row r="12992" spans="1:20" hidden="1" x14ac:dyDescent="0.25">
      <c r="A12992" s="2" t="s">
        <v>251</v>
      </c>
      <c r="B12992" s="2" t="s">
        <v>46</v>
      </c>
      <c r="C12992" s="2" t="s">
        <v>21</v>
      </c>
      <c r="E12992" s="4">
        <v>0</v>
      </c>
      <c r="F12992" s="1">
        <v>85</v>
      </c>
      <c r="G12992" s="1">
        <v>3.5</v>
      </c>
      <c r="H12992" s="1">
        <v>9.58</v>
      </c>
      <c r="J12992">
        <v>0</v>
      </c>
      <c r="L12992" s="3">
        <v>0</v>
      </c>
      <c r="M12992" s="4">
        <v>0</v>
      </c>
      <c r="S12992">
        <f t="shared" si="404"/>
        <v>0</v>
      </c>
      <c r="T12992">
        <f t="shared" si="405"/>
        <v>0</v>
      </c>
    </row>
    <row r="12993" spans="1:20" hidden="1" x14ac:dyDescent="0.25">
      <c r="A12993" s="2" t="s">
        <v>251</v>
      </c>
      <c r="B12993" s="2" t="s">
        <v>96</v>
      </c>
      <c r="C12993" s="2" t="s">
        <v>19</v>
      </c>
      <c r="E12993" s="4">
        <v>0</v>
      </c>
      <c r="F12993" s="1">
        <v>0</v>
      </c>
      <c r="G12993" s="1">
        <v>0</v>
      </c>
      <c r="H12993" s="1">
        <v>0</v>
      </c>
      <c r="I12993" s="1">
        <v>0</v>
      </c>
      <c r="J12993">
        <v>0</v>
      </c>
      <c r="K12993" s="3">
        <v>0</v>
      </c>
      <c r="L12993" s="3">
        <v>0</v>
      </c>
      <c r="M12993" s="4">
        <v>0</v>
      </c>
      <c r="O12993" s="3">
        <v>0</v>
      </c>
      <c r="S12993">
        <f t="shared" si="404"/>
        <v>0</v>
      </c>
      <c r="T12993">
        <f t="shared" si="405"/>
        <v>0</v>
      </c>
    </row>
    <row r="12994" spans="1:20" hidden="1" x14ac:dyDescent="0.25">
      <c r="A12994" s="2" t="s">
        <v>251</v>
      </c>
      <c r="B12994" s="2" t="s">
        <v>97</v>
      </c>
      <c r="C12994" s="2" t="s">
        <v>19</v>
      </c>
      <c r="E12994" s="4">
        <v>0</v>
      </c>
      <c r="F12994" s="1">
        <v>0</v>
      </c>
      <c r="G12994" s="1">
        <v>0</v>
      </c>
      <c r="H12994" s="1">
        <v>0</v>
      </c>
      <c r="I12994" s="1">
        <v>0</v>
      </c>
      <c r="J12994">
        <v>0</v>
      </c>
      <c r="K12994" s="3">
        <v>0</v>
      </c>
      <c r="L12994" s="3">
        <v>0</v>
      </c>
      <c r="M12994" s="4">
        <v>0</v>
      </c>
      <c r="O12994" s="3">
        <v>0</v>
      </c>
      <c r="S12994">
        <f t="shared" ref="S12994:S13057" si="406">-K12994+L12994+O12994+R12994</f>
        <v>0</v>
      </c>
      <c r="T12994">
        <f t="shared" ref="T12994:T13057" si="407">M12994+N12994+P12994+Q12994+D12994+E12994</f>
        <v>0</v>
      </c>
    </row>
    <row r="12995" spans="1:20" hidden="1" x14ac:dyDescent="0.25">
      <c r="A12995" s="2" t="s">
        <v>251</v>
      </c>
      <c r="B12995" s="2" t="s">
        <v>53</v>
      </c>
      <c r="C12995" s="2" t="s">
        <v>21</v>
      </c>
      <c r="F12995" s="1">
        <v>0</v>
      </c>
      <c r="G12995" s="1">
        <v>0</v>
      </c>
      <c r="J12995">
        <v>0</v>
      </c>
      <c r="L12995" s="3">
        <v>0</v>
      </c>
      <c r="M12995" s="4">
        <v>0</v>
      </c>
      <c r="S12995">
        <f t="shared" si="406"/>
        <v>0</v>
      </c>
      <c r="T12995">
        <f t="shared" si="407"/>
        <v>0</v>
      </c>
    </row>
    <row r="12996" spans="1:20" hidden="1" x14ac:dyDescent="0.25">
      <c r="A12996" s="2" t="s">
        <v>251</v>
      </c>
      <c r="B12996" s="2" t="s">
        <v>100</v>
      </c>
      <c r="C12996" s="2" t="s">
        <v>19</v>
      </c>
      <c r="E12996" s="4">
        <v>0</v>
      </c>
      <c r="F12996" s="1">
        <v>0</v>
      </c>
      <c r="G12996" s="1">
        <v>1.04</v>
      </c>
      <c r="H12996" s="1">
        <v>0.01</v>
      </c>
      <c r="I12996" s="1">
        <v>7.0000000000000007E-2</v>
      </c>
      <c r="J12996">
        <v>0</v>
      </c>
      <c r="K12996" s="3">
        <v>0</v>
      </c>
      <c r="L12996" s="3">
        <v>0</v>
      </c>
      <c r="M12996" s="4">
        <v>0</v>
      </c>
      <c r="O12996" s="3">
        <v>0</v>
      </c>
      <c r="S12996">
        <f t="shared" si="406"/>
        <v>0</v>
      </c>
      <c r="T12996">
        <f t="shared" si="407"/>
        <v>0</v>
      </c>
    </row>
    <row r="12997" spans="1:20" hidden="1" x14ac:dyDescent="0.25">
      <c r="A12997" s="2" t="s">
        <v>251</v>
      </c>
      <c r="B12997" s="2" t="s">
        <v>56</v>
      </c>
      <c r="C12997" s="2" t="s">
        <v>21</v>
      </c>
      <c r="F12997" s="1">
        <v>8</v>
      </c>
      <c r="G12997" s="1">
        <v>1.22</v>
      </c>
      <c r="H12997" s="1">
        <v>0.75</v>
      </c>
      <c r="I12997" s="1">
        <v>0.2</v>
      </c>
      <c r="J12997">
        <v>0</v>
      </c>
      <c r="K12997" s="3">
        <v>0</v>
      </c>
      <c r="L12997" s="3">
        <v>0</v>
      </c>
      <c r="M12997" s="4">
        <v>0</v>
      </c>
      <c r="R12997" s="3">
        <v>0</v>
      </c>
      <c r="S12997">
        <f t="shared" si="406"/>
        <v>0</v>
      </c>
      <c r="T12997">
        <f t="shared" si="407"/>
        <v>0</v>
      </c>
    </row>
    <row r="12998" spans="1:20" hidden="1" x14ac:dyDescent="0.25">
      <c r="A12998" s="2" t="s">
        <v>251</v>
      </c>
      <c r="B12998" s="2" t="s">
        <v>101</v>
      </c>
      <c r="C12998" s="2" t="s">
        <v>21</v>
      </c>
      <c r="F12998" s="1">
        <v>2</v>
      </c>
      <c r="G12998" s="1">
        <v>2.4</v>
      </c>
      <c r="H12998" s="1">
        <v>0.03</v>
      </c>
      <c r="I12998" s="1">
        <v>0.08</v>
      </c>
      <c r="J12998">
        <v>0</v>
      </c>
      <c r="L12998" s="3">
        <v>0</v>
      </c>
      <c r="M12998" s="4">
        <v>0</v>
      </c>
      <c r="S12998">
        <f t="shared" si="406"/>
        <v>0</v>
      </c>
      <c r="T12998">
        <f t="shared" si="407"/>
        <v>0</v>
      </c>
    </row>
    <row r="12999" spans="1:20" hidden="1" x14ac:dyDescent="0.25">
      <c r="A12999" s="2" t="s">
        <v>251</v>
      </c>
      <c r="B12999" s="2" t="s">
        <v>58</v>
      </c>
      <c r="C12999" s="2" t="s">
        <v>21</v>
      </c>
      <c r="F12999" s="1">
        <v>0</v>
      </c>
      <c r="G12999" s="1">
        <v>0</v>
      </c>
      <c r="J12999">
        <v>0</v>
      </c>
      <c r="L12999" s="3">
        <v>0</v>
      </c>
      <c r="M12999" s="4">
        <v>0</v>
      </c>
      <c r="S12999">
        <f t="shared" si="406"/>
        <v>0</v>
      </c>
      <c r="T12999">
        <f t="shared" si="407"/>
        <v>0</v>
      </c>
    </row>
    <row r="13000" spans="1:20" hidden="1" x14ac:dyDescent="0.25">
      <c r="A13000" s="2" t="s">
        <v>251</v>
      </c>
      <c r="B13000" s="2" t="s">
        <v>103</v>
      </c>
      <c r="C13000" s="2" t="s">
        <v>21</v>
      </c>
      <c r="F13000" s="1">
        <v>1</v>
      </c>
      <c r="G13000" s="1">
        <v>2.2799999999999998</v>
      </c>
      <c r="I13000" s="1">
        <v>0</v>
      </c>
      <c r="J13000">
        <v>0</v>
      </c>
      <c r="K13000" s="3">
        <v>0</v>
      </c>
      <c r="L13000" s="3">
        <v>0</v>
      </c>
      <c r="M13000" s="4">
        <v>0</v>
      </c>
      <c r="N13000" s="4">
        <v>0</v>
      </c>
      <c r="O13000" s="3">
        <v>0</v>
      </c>
      <c r="S13000">
        <f t="shared" si="406"/>
        <v>0</v>
      </c>
      <c r="T13000">
        <f t="shared" si="407"/>
        <v>0</v>
      </c>
    </row>
    <row r="13001" spans="1:20" hidden="1" x14ac:dyDescent="0.25">
      <c r="A13001" s="2" t="s">
        <v>251</v>
      </c>
      <c r="B13001" s="2" t="s">
        <v>105</v>
      </c>
      <c r="C13001" s="2" t="s">
        <v>19</v>
      </c>
      <c r="E13001" s="4">
        <v>0</v>
      </c>
      <c r="F13001" s="1">
        <v>3</v>
      </c>
      <c r="G13001" s="1">
        <v>2.2200000000000002</v>
      </c>
      <c r="H13001" s="1">
        <v>0.05</v>
      </c>
      <c r="I13001" s="1">
        <v>0.54</v>
      </c>
      <c r="J13001">
        <v>0</v>
      </c>
      <c r="K13001" s="3">
        <v>0</v>
      </c>
      <c r="L13001" s="3">
        <v>0</v>
      </c>
      <c r="M13001" s="4">
        <v>0</v>
      </c>
      <c r="O13001" s="3">
        <v>0</v>
      </c>
      <c r="R13001" s="3">
        <v>0</v>
      </c>
      <c r="S13001">
        <f t="shared" si="406"/>
        <v>0</v>
      </c>
      <c r="T13001">
        <f t="shared" si="407"/>
        <v>0</v>
      </c>
    </row>
    <row r="13002" spans="1:20" hidden="1" x14ac:dyDescent="0.25">
      <c r="A13002" s="2" t="s">
        <v>251</v>
      </c>
      <c r="B13002" s="2" t="s">
        <v>106</v>
      </c>
      <c r="C13002" s="2" t="s">
        <v>21</v>
      </c>
      <c r="F13002" s="1">
        <v>0</v>
      </c>
      <c r="G13002" s="1">
        <v>0</v>
      </c>
      <c r="J13002">
        <v>0</v>
      </c>
      <c r="L13002" s="3">
        <v>0</v>
      </c>
      <c r="M13002" s="4">
        <v>0</v>
      </c>
      <c r="S13002">
        <f t="shared" si="406"/>
        <v>0</v>
      </c>
      <c r="T13002">
        <f t="shared" si="407"/>
        <v>0</v>
      </c>
    </row>
    <row r="13003" spans="1:20" hidden="1" x14ac:dyDescent="0.25">
      <c r="A13003" s="2" t="s">
        <v>251</v>
      </c>
      <c r="B13003" s="2" t="s">
        <v>107</v>
      </c>
      <c r="C13003" s="2" t="s">
        <v>19</v>
      </c>
      <c r="E13003" s="4">
        <v>0</v>
      </c>
      <c r="F13003" s="1">
        <v>0</v>
      </c>
      <c r="G13003" s="1">
        <v>0</v>
      </c>
      <c r="H13003" s="1">
        <v>0</v>
      </c>
      <c r="I13003" s="1">
        <v>0</v>
      </c>
      <c r="J13003">
        <v>0</v>
      </c>
      <c r="L13003" s="3">
        <v>0</v>
      </c>
      <c r="M13003" s="4">
        <v>0</v>
      </c>
      <c r="S13003">
        <f t="shared" si="406"/>
        <v>0</v>
      </c>
      <c r="T13003">
        <f t="shared" si="407"/>
        <v>0</v>
      </c>
    </row>
    <row r="13004" spans="1:20" hidden="1" x14ac:dyDescent="0.25">
      <c r="A13004" s="2" t="s">
        <v>251</v>
      </c>
      <c r="B13004" s="2" t="s">
        <v>61</v>
      </c>
      <c r="C13004" s="2" t="s">
        <v>21</v>
      </c>
      <c r="D13004" s="4">
        <v>0</v>
      </c>
      <c r="E13004" s="4">
        <v>0</v>
      </c>
      <c r="J13004">
        <v>0</v>
      </c>
      <c r="K13004" s="3">
        <v>0</v>
      </c>
      <c r="L13004" s="3">
        <v>0</v>
      </c>
      <c r="S13004">
        <f t="shared" si="406"/>
        <v>0</v>
      </c>
      <c r="T13004">
        <f t="shared" si="407"/>
        <v>0</v>
      </c>
    </row>
    <row r="13005" spans="1:20" hidden="1" x14ac:dyDescent="0.25">
      <c r="A13005" s="2" t="s">
        <v>251</v>
      </c>
      <c r="B13005" s="2" t="s">
        <v>108</v>
      </c>
      <c r="C13005" s="2" t="s">
        <v>21</v>
      </c>
      <c r="F13005" s="1">
        <v>5</v>
      </c>
      <c r="G13005" s="1">
        <v>0.5</v>
      </c>
      <c r="H13005" s="1">
        <v>0.03</v>
      </c>
      <c r="I13005" s="1">
        <v>0.3</v>
      </c>
      <c r="J13005">
        <v>0</v>
      </c>
      <c r="L13005" s="3">
        <v>0</v>
      </c>
      <c r="M13005" s="4">
        <v>0</v>
      </c>
      <c r="R13005" s="3">
        <v>0</v>
      </c>
      <c r="S13005">
        <f t="shared" si="406"/>
        <v>0</v>
      </c>
      <c r="T13005">
        <f t="shared" si="407"/>
        <v>0</v>
      </c>
    </row>
    <row r="13006" spans="1:20" hidden="1" x14ac:dyDescent="0.25">
      <c r="A13006" s="2" t="s">
        <v>251</v>
      </c>
      <c r="B13006" s="2" t="s">
        <v>62</v>
      </c>
      <c r="C13006" s="2" t="s">
        <v>19</v>
      </c>
      <c r="E13006" s="4">
        <v>0</v>
      </c>
      <c r="F13006" s="1">
        <v>0</v>
      </c>
      <c r="G13006" s="1">
        <v>0.17</v>
      </c>
      <c r="H13006" s="1">
        <v>0.01</v>
      </c>
      <c r="I13006" s="1">
        <v>0.05</v>
      </c>
      <c r="J13006">
        <v>0</v>
      </c>
      <c r="K13006" s="3">
        <v>0</v>
      </c>
      <c r="L13006" s="3">
        <v>0</v>
      </c>
      <c r="M13006" s="4">
        <v>0</v>
      </c>
      <c r="O13006" s="3">
        <v>0</v>
      </c>
      <c r="S13006">
        <f t="shared" si="406"/>
        <v>0</v>
      </c>
      <c r="T13006">
        <f t="shared" si="407"/>
        <v>0</v>
      </c>
    </row>
    <row r="13007" spans="1:20" hidden="1" x14ac:dyDescent="0.25">
      <c r="A13007" s="2" t="s">
        <v>251</v>
      </c>
      <c r="B13007" s="2" t="s">
        <v>63</v>
      </c>
      <c r="C13007" s="2" t="s">
        <v>21</v>
      </c>
      <c r="F13007" s="1">
        <v>0</v>
      </c>
      <c r="G13007" s="1">
        <v>0</v>
      </c>
      <c r="I13007" s="1">
        <v>0</v>
      </c>
      <c r="J13007">
        <v>0</v>
      </c>
      <c r="K13007" s="3">
        <v>0</v>
      </c>
      <c r="L13007" s="3">
        <v>0</v>
      </c>
      <c r="M13007" s="4">
        <v>0</v>
      </c>
      <c r="S13007">
        <f t="shared" si="406"/>
        <v>0</v>
      </c>
      <c r="T13007">
        <f t="shared" si="407"/>
        <v>0</v>
      </c>
    </row>
    <row r="13008" spans="1:20" hidden="1" x14ac:dyDescent="0.25">
      <c r="A13008" s="2" t="s">
        <v>251</v>
      </c>
      <c r="B13008" s="2" t="s">
        <v>66</v>
      </c>
      <c r="C13008" s="2" t="s">
        <v>21</v>
      </c>
      <c r="F13008" s="1">
        <v>1</v>
      </c>
      <c r="G13008" s="1">
        <v>0.52</v>
      </c>
      <c r="J13008">
        <v>0</v>
      </c>
      <c r="L13008" s="3">
        <v>0</v>
      </c>
      <c r="M13008" s="4">
        <v>0</v>
      </c>
      <c r="S13008">
        <f t="shared" si="406"/>
        <v>0</v>
      </c>
      <c r="T13008">
        <f t="shared" si="407"/>
        <v>0</v>
      </c>
    </row>
    <row r="13009" spans="1:20" hidden="1" x14ac:dyDescent="0.25">
      <c r="A13009" s="2" t="s">
        <v>251</v>
      </c>
      <c r="B13009" s="2" t="s">
        <v>112</v>
      </c>
      <c r="C13009" s="2" t="s">
        <v>21</v>
      </c>
      <c r="J13009">
        <v>0</v>
      </c>
      <c r="K13009" s="3">
        <v>0</v>
      </c>
      <c r="S13009">
        <f t="shared" si="406"/>
        <v>0</v>
      </c>
      <c r="T13009">
        <f t="shared" si="407"/>
        <v>0</v>
      </c>
    </row>
    <row r="13010" spans="1:20" hidden="1" x14ac:dyDescent="0.25">
      <c r="A13010" s="2" t="s">
        <v>251</v>
      </c>
      <c r="B13010" s="2" t="s">
        <v>113</v>
      </c>
      <c r="C13010" s="2" t="s">
        <v>21</v>
      </c>
      <c r="F13010" s="1">
        <v>0</v>
      </c>
      <c r="G13010" s="1">
        <v>0</v>
      </c>
      <c r="H13010" s="1">
        <v>0</v>
      </c>
      <c r="I13010" s="1">
        <v>0</v>
      </c>
      <c r="J13010">
        <v>0</v>
      </c>
      <c r="L13010" s="3">
        <v>0</v>
      </c>
      <c r="M13010" s="4">
        <v>0</v>
      </c>
      <c r="R13010" s="3">
        <v>0</v>
      </c>
      <c r="S13010">
        <f t="shared" si="406"/>
        <v>0</v>
      </c>
      <c r="T13010">
        <f t="shared" si="407"/>
        <v>0</v>
      </c>
    </row>
    <row r="13011" spans="1:20" hidden="1" x14ac:dyDescent="0.25">
      <c r="A13011" s="2" t="s">
        <v>251</v>
      </c>
      <c r="B13011" s="2" t="s">
        <v>72</v>
      </c>
      <c r="C13011" s="2" t="s">
        <v>21</v>
      </c>
      <c r="F13011" s="1">
        <v>0</v>
      </c>
      <c r="G13011" s="1">
        <v>0.35</v>
      </c>
      <c r="I13011" s="1">
        <v>0.08</v>
      </c>
      <c r="J13011">
        <v>0</v>
      </c>
      <c r="L13011" s="3">
        <v>0</v>
      </c>
      <c r="M13011" s="4">
        <v>0</v>
      </c>
      <c r="S13011">
        <f t="shared" si="406"/>
        <v>0</v>
      </c>
      <c r="T13011">
        <f t="shared" si="407"/>
        <v>0</v>
      </c>
    </row>
    <row r="13012" spans="1:20" hidden="1" x14ac:dyDescent="0.25">
      <c r="A13012" s="2" t="s">
        <v>251</v>
      </c>
      <c r="B13012" s="2" t="s">
        <v>73</v>
      </c>
      <c r="C13012" s="2" t="s">
        <v>21</v>
      </c>
      <c r="F13012" s="1">
        <v>0</v>
      </c>
      <c r="G13012" s="1">
        <v>0.35</v>
      </c>
      <c r="I13012" s="1">
        <v>0</v>
      </c>
      <c r="J13012">
        <v>0</v>
      </c>
      <c r="L13012" s="3">
        <v>0</v>
      </c>
      <c r="M13012" s="4">
        <v>0</v>
      </c>
      <c r="S13012">
        <f t="shared" si="406"/>
        <v>0</v>
      </c>
      <c r="T13012">
        <f t="shared" si="407"/>
        <v>0</v>
      </c>
    </row>
    <row r="13013" spans="1:20" hidden="1" x14ac:dyDescent="0.25">
      <c r="A13013" s="2" t="s">
        <v>251</v>
      </c>
      <c r="B13013" s="2" t="s">
        <v>74</v>
      </c>
      <c r="C13013" s="2" t="s">
        <v>19</v>
      </c>
      <c r="F13013" s="1">
        <v>4</v>
      </c>
      <c r="G13013" s="1">
        <v>0.72</v>
      </c>
      <c r="H13013" s="1">
        <v>0.33</v>
      </c>
      <c r="I13013" s="1">
        <v>0.25</v>
      </c>
      <c r="J13013">
        <v>0</v>
      </c>
      <c r="L13013" s="3">
        <v>0</v>
      </c>
      <c r="M13013" s="4">
        <v>0</v>
      </c>
      <c r="O13013" s="3">
        <v>0</v>
      </c>
      <c r="S13013">
        <f t="shared" si="406"/>
        <v>0</v>
      </c>
      <c r="T13013">
        <f t="shared" si="407"/>
        <v>0</v>
      </c>
    </row>
    <row r="13014" spans="1:20" hidden="1" x14ac:dyDescent="0.25">
      <c r="A13014" s="2" t="s">
        <v>251</v>
      </c>
      <c r="B13014" s="2" t="s">
        <v>77</v>
      </c>
      <c r="C13014" s="2" t="s">
        <v>19</v>
      </c>
      <c r="F13014" s="1">
        <v>0</v>
      </c>
      <c r="G13014" s="1">
        <v>0.12</v>
      </c>
      <c r="H13014" s="1">
        <v>0</v>
      </c>
      <c r="I13014" s="1">
        <v>0.08</v>
      </c>
      <c r="J13014">
        <v>0</v>
      </c>
      <c r="L13014" s="3">
        <v>0</v>
      </c>
      <c r="M13014" s="4">
        <v>0</v>
      </c>
      <c r="R13014" s="3">
        <v>0</v>
      </c>
      <c r="S13014">
        <f t="shared" si="406"/>
        <v>0</v>
      </c>
      <c r="T13014">
        <f t="shared" si="407"/>
        <v>0</v>
      </c>
    </row>
    <row r="13015" spans="1:20" hidden="1" x14ac:dyDescent="0.25">
      <c r="A13015" s="2" t="s">
        <v>251</v>
      </c>
      <c r="B13015" s="2" t="s">
        <v>78</v>
      </c>
      <c r="C13015" s="2" t="s">
        <v>21</v>
      </c>
      <c r="F13015" s="1">
        <v>4</v>
      </c>
      <c r="G13015" s="1">
        <v>1.81</v>
      </c>
      <c r="J13015">
        <v>0</v>
      </c>
      <c r="K13015" s="3">
        <v>0</v>
      </c>
      <c r="L13015" s="3">
        <v>0</v>
      </c>
      <c r="M13015" s="4">
        <v>0</v>
      </c>
      <c r="S13015">
        <f t="shared" si="406"/>
        <v>0</v>
      </c>
      <c r="T13015">
        <f t="shared" si="407"/>
        <v>0</v>
      </c>
    </row>
    <row r="13016" spans="1:20" hidden="1" x14ac:dyDescent="0.25">
      <c r="A13016" s="2" t="s">
        <v>251</v>
      </c>
      <c r="B13016" s="2" t="s">
        <v>47</v>
      </c>
      <c r="C13016" s="2" t="s">
        <v>21</v>
      </c>
      <c r="F13016" s="1">
        <v>0</v>
      </c>
      <c r="S13016">
        <f t="shared" si="406"/>
        <v>0</v>
      </c>
      <c r="T13016">
        <f t="shared" si="407"/>
        <v>0</v>
      </c>
    </row>
    <row r="13017" spans="1:20" hidden="1" x14ac:dyDescent="0.25">
      <c r="A13017" s="2" t="s">
        <v>251</v>
      </c>
      <c r="B13017" s="2" t="s">
        <v>55</v>
      </c>
      <c r="C13017" s="2" t="s">
        <v>21</v>
      </c>
      <c r="F13017" s="1">
        <v>21</v>
      </c>
      <c r="H13017" s="1">
        <v>0.25</v>
      </c>
      <c r="I13017" s="1">
        <v>0.63</v>
      </c>
      <c r="S13017">
        <f t="shared" si="406"/>
        <v>0</v>
      </c>
      <c r="T13017">
        <f t="shared" si="407"/>
        <v>0</v>
      </c>
    </row>
    <row r="13018" spans="1:20" hidden="1" x14ac:dyDescent="0.25">
      <c r="A13018" s="2" t="s">
        <v>251</v>
      </c>
      <c r="B13018" s="2" t="s">
        <v>71</v>
      </c>
      <c r="C13018" s="2" t="s">
        <v>21</v>
      </c>
      <c r="F13018" s="1">
        <v>0</v>
      </c>
      <c r="S13018">
        <f t="shared" si="406"/>
        <v>0</v>
      </c>
      <c r="T13018">
        <f t="shared" si="407"/>
        <v>0</v>
      </c>
    </row>
    <row r="13019" spans="1:20" hidden="1" x14ac:dyDescent="0.25">
      <c r="A13019" s="2" t="s">
        <v>253</v>
      </c>
      <c r="B13019" s="2" t="s">
        <v>30</v>
      </c>
      <c r="C13019" s="2" t="s">
        <v>21</v>
      </c>
      <c r="E13019" s="4">
        <v>62</v>
      </c>
      <c r="F13019" s="1">
        <v>519</v>
      </c>
      <c r="G13019" s="1">
        <v>170.12</v>
      </c>
      <c r="H13019" s="1">
        <v>45.26</v>
      </c>
      <c r="I13019" s="1">
        <v>5.22</v>
      </c>
      <c r="J13019">
        <v>167</v>
      </c>
      <c r="K13019" s="3">
        <v>11</v>
      </c>
      <c r="L13019" s="3">
        <v>0</v>
      </c>
      <c r="M13019" s="4">
        <v>32</v>
      </c>
      <c r="N13019" s="4">
        <v>9</v>
      </c>
      <c r="O13019" s="3">
        <v>178</v>
      </c>
      <c r="Q13019" s="4">
        <v>63</v>
      </c>
      <c r="R13019" s="3">
        <v>0</v>
      </c>
      <c r="S13019">
        <f t="shared" si="406"/>
        <v>167</v>
      </c>
      <c r="T13019">
        <f t="shared" si="407"/>
        <v>166</v>
      </c>
    </row>
    <row r="13020" spans="1:20" hidden="1" x14ac:dyDescent="0.25">
      <c r="A13020" s="2" t="s">
        <v>253</v>
      </c>
      <c r="B13020" s="2" t="s">
        <v>24</v>
      </c>
      <c r="C13020" s="2" t="s">
        <v>21</v>
      </c>
      <c r="D13020" s="4">
        <v>3</v>
      </c>
      <c r="E13020" s="4">
        <v>2</v>
      </c>
      <c r="F13020" s="1">
        <v>138</v>
      </c>
      <c r="G13020" s="1">
        <v>79.7</v>
      </c>
      <c r="H13020" s="1">
        <v>0.43</v>
      </c>
      <c r="I13020" s="1">
        <v>1.74</v>
      </c>
      <c r="J13020">
        <v>23</v>
      </c>
      <c r="K13020" s="3">
        <v>0</v>
      </c>
      <c r="M13020" s="4">
        <v>15</v>
      </c>
      <c r="N13020" s="4">
        <v>2</v>
      </c>
      <c r="O13020" s="3">
        <v>23</v>
      </c>
      <c r="S13020">
        <f t="shared" si="406"/>
        <v>23</v>
      </c>
      <c r="T13020">
        <f t="shared" si="407"/>
        <v>22</v>
      </c>
    </row>
    <row r="13021" spans="1:20" hidden="1" x14ac:dyDescent="0.25">
      <c r="A13021" s="2" t="s">
        <v>253</v>
      </c>
      <c r="B13021" s="2" t="s">
        <v>111</v>
      </c>
      <c r="C13021" s="2" t="s">
        <v>21</v>
      </c>
      <c r="D13021" s="4">
        <v>1</v>
      </c>
      <c r="E13021" s="4">
        <v>0</v>
      </c>
      <c r="F13021" s="1">
        <v>233</v>
      </c>
      <c r="G13021" s="1">
        <v>107.16</v>
      </c>
      <c r="H13021" s="1">
        <v>0.85</v>
      </c>
      <c r="I13021" s="1">
        <v>5.22</v>
      </c>
      <c r="J13021">
        <v>22</v>
      </c>
      <c r="K13021" s="3">
        <v>1</v>
      </c>
      <c r="L13021" s="3">
        <v>0</v>
      </c>
      <c r="M13021" s="4">
        <v>20</v>
      </c>
      <c r="O13021" s="3">
        <v>23</v>
      </c>
      <c r="S13021">
        <f t="shared" si="406"/>
        <v>22</v>
      </c>
      <c r="T13021">
        <f t="shared" si="407"/>
        <v>21</v>
      </c>
    </row>
    <row r="13022" spans="1:20" hidden="1" x14ac:dyDescent="0.25">
      <c r="A13022" s="2" t="s">
        <v>253</v>
      </c>
      <c r="B13022" s="2" t="s">
        <v>36</v>
      </c>
      <c r="C13022" s="2" t="s">
        <v>21</v>
      </c>
      <c r="E13022" s="4">
        <v>1</v>
      </c>
      <c r="F13022" s="1">
        <v>77</v>
      </c>
      <c r="G13022" s="1">
        <v>86.46</v>
      </c>
      <c r="H13022" s="1">
        <v>1.1599999999999999</v>
      </c>
      <c r="I13022" s="1">
        <v>0.91</v>
      </c>
      <c r="J13022">
        <v>19</v>
      </c>
      <c r="K13022" s="3">
        <v>1</v>
      </c>
      <c r="L13022" s="3">
        <v>1</v>
      </c>
      <c r="M13022" s="4">
        <v>16</v>
      </c>
      <c r="N13022" s="4">
        <v>1</v>
      </c>
      <c r="O13022" s="3">
        <v>18</v>
      </c>
      <c r="Q13022" s="4">
        <v>0</v>
      </c>
      <c r="S13022">
        <f t="shared" si="406"/>
        <v>18</v>
      </c>
      <c r="T13022">
        <f t="shared" si="407"/>
        <v>18</v>
      </c>
    </row>
    <row r="13023" spans="1:20" hidden="1" x14ac:dyDescent="0.25">
      <c r="A13023" s="2" t="s">
        <v>253</v>
      </c>
      <c r="B13023" s="2" t="s">
        <v>27</v>
      </c>
      <c r="C13023" s="2" t="s">
        <v>21</v>
      </c>
      <c r="E13023" s="4">
        <v>2</v>
      </c>
      <c r="F13023" s="1">
        <v>450</v>
      </c>
      <c r="G13023" s="1">
        <v>61.41</v>
      </c>
      <c r="H13023" s="1">
        <v>4.22</v>
      </c>
      <c r="I13023" s="1">
        <v>12.23</v>
      </c>
      <c r="J13023">
        <v>14</v>
      </c>
      <c r="K13023" s="3">
        <v>0</v>
      </c>
      <c r="L13023" s="3">
        <v>16</v>
      </c>
      <c r="M13023" s="4">
        <v>12</v>
      </c>
      <c r="N13023" s="4">
        <v>0</v>
      </c>
      <c r="R13023" s="3">
        <v>-2</v>
      </c>
      <c r="S13023">
        <f t="shared" si="406"/>
        <v>14</v>
      </c>
      <c r="T13023">
        <f t="shared" si="407"/>
        <v>14</v>
      </c>
    </row>
    <row r="13024" spans="1:20" hidden="1" x14ac:dyDescent="0.25">
      <c r="A13024" s="2" t="s">
        <v>253</v>
      </c>
      <c r="B13024" s="2" t="s">
        <v>76</v>
      </c>
      <c r="C13024" s="2" t="s">
        <v>19</v>
      </c>
      <c r="E13024" s="4">
        <v>2</v>
      </c>
      <c r="F13024" s="1">
        <v>213</v>
      </c>
      <c r="G13024" s="1">
        <v>63.81</v>
      </c>
      <c r="H13024" s="1">
        <v>13.42</v>
      </c>
      <c r="I13024" s="1">
        <v>21.59</v>
      </c>
      <c r="J13024">
        <v>14</v>
      </c>
      <c r="K13024" s="3">
        <v>0</v>
      </c>
      <c r="L13024" s="3">
        <v>13</v>
      </c>
      <c r="M13024" s="4">
        <v>12</v>
      </c>
      <c r="O13024" s="3">
        <v>1</v>
      </c>
      <c r="S13024">
        <f t="shared" si="406"/>
        <v>14</v>
      </c>
      <c r="T13024">
        <f t="shared" si="407"/>
        <v>14</v>
      </c>
    </row>
    <row r="13025" spans="1:20" hidden="1" x14ac:dyDescent="0.25">
      <c r="A13025" s="2" t="s">
        <v>253</v>
      </c>
      <c r="B13025" s="2" t="s">
        <v>68</v>
      </c>
      <c r="C13025" s="2" t="s">
        <v>21</v>
      </c>
      <c r="E13025" s="4">
        <v>5</v>
      </c>
      <c r="F13025" s="1">
        <v>249</v>
      </c>
      <c r="G13025" s="1">
        <v>31.37</v>
      </c>
      <c r="J13025">
        <v>11</v>
      </c>
      <c r="K13025" s="3">
        <v>0</v>
      </c>
      <c r="L13025" s="3">
        <v>12</v>
      </c>
      <c r="M13025" s="4">
        <v>6</v>
      </c>
      <c r="R13025" s="3">
        <v>0</v>
      </c>
      <c r="S13025">
        <f t="shared" si="406"/>
        <v>12</v>
      </c>
      <c r="T13025">
        <f t="shared" si="407"/>
        <v>11</v>
      </c>
    </row>
    <row r="13026" spans="1:20" hidden="1" x14ac:dyDescent="0.25">
      <c r="A13026" s="2" t="s">
        <v>253</v>
      </c>
      <c r="B13026" s="2" t="s">
        <v>49</v>
      </c>
      <c r="C13026" s="2" t="s">
        <v>19</v>
      </c>
      <c r="D13026" s="4">
        <v>0</v>
      </c>
      <c r="E13026" s="4">
        <v>0</v>
      </c>
      <c r="F13026" s="1">
        <v>77</v>
      </c>
      <c r="G13026" s="1">
        <v>52.55</v>
      </c>
      <c r="H13026" s="1">
        <v>3.43</v>
      </c>
      <c r="I13026" s="1">
        <v>4.7300000000000004</v>
      </c>
      <c r="J13026">
        <v>10</v>
      </c>
      <c r="K13026" s="3">
        <v>0</v>
      </c>
      <c r="L13026" s="3">
        <v>10</v>
      </c>
      <c r="M13026" s="4">
        <v>10</v>
      </c>
      <c r="N13026" s="4">
        <v>0</v>
      </c>
      <c r="O13026" s="3">
        <v>1</v>
      </c>
      <c r="R13026" s="3">
        <v>-2</v>
      </c>
      <c r="S13026">
        <f t="shared" si="406"/>
        <v>9</v>
      </c>
      <c r="T13026">
        <f t="shared" si="407"/>
        <v>10</v>
      </c>
    </row>
    <row r="13027" spans="1:20" hidden="1" x14ac:dyDescent="0.25">
      <c r="A13027" s="2" t="s">
        <v>253</v>
      </c>
      <c r="B13027" s="2" t="s">
        <v>109</v>
      </c>
      <c r="C13027" s="2" t="s">
        <v>19</v>
      </c>
      <c r="D13027" s="4">
        <v>0</v>
      </c>
      <c r="E13027" s="4">
        <v>5</v>
      </c>
      <c r="F13027" s="1">
        <v>9</v>
      </c>
      <c r="G13027" s="1">
        <v>4.96</v>
      </c>
      <c r="H13027" s="1">
        <v>0.3</v>
      </c>
      <c r="I13027" s="1">
        <v>1.41</v>
      </c>
      <c r="J13027">
        <v>6</v>
      </c>
      <c r="K13027" s="3">
        <v>0</v>
      </c>
      <c r="L13027" s="3">
        <v>0</v>
      </c>
      <c r="M13027" s="4">
        <v>1</v>
      </c>
      <c r="O13027" s="3">
        <v>6</v>
      </c>
      <c r="R13027" s="3">
        <v>0</v>
      </c>
      <c r="S13027">
        <f t="shared" si="406"/>
        <v>6</v>
      </c>
      <c r="T13027">
        <f t="shared" si="407"/>
        <v>6</v>
      </c>
    </row>
    <row r="13028" spans="1:20" hidden="1" x14ac:dyDescent="0.25">
      <c r="A13028" s="2" t="s">
        <v>253</v>
      </c>
      <c r="B13028" s="2" t="s">
        <v>110</v>
      </c>
      <c r="C13028" s="2" t="s">
        <v>19</v>
      </c>
      <c r="E13028" s="4">
        <v>0</v>
      </c>
      <c r="F13028" s="1">
        <v>84</v>
      </c>
      <c r="G13028" s="1">
        <v>33.659999999999997</v>
      </c>
      <c r="H13028" s="1">
        <v>4.53</v>
      </c>
      <c r="I13028" s="1">
        <v>9.76</v>
      </c>
      <c r="J13028">
        <v>6</v>
      </c>
      <c r="K13028" s="3">
        <v>2</v>
      </c>
      <c r="L13028" s="3">
        <v>5</v>
      </c>
      <c r="M13028" s="4">
        <v>6</v>
      </c>
      <c r="O13028" s="3">
        <v>2</v>
      </c>
      <c r="R13028" s="3">
        <v>1</v>
      </c>
      <c r="S13028">
        <f t="shared" si="406"/>
        <v>6</v>
      </c>
      <c r="T13028">
        <f t="shared" si="407"/>
        <v>6</v>
      </c>
    </row>
    <row r="13029" spans="1:20" hidden="1" x14ac:dyDescent="0.25">
      <c r="A13029" s="2" t="s">
        <v>253</v>
      </c>
      <c r="B13029" s="2" t="s">
        <v>115</v>
      </c>
      <c r="C13029" s="2" t="s">
        <v>19</v>
      </c>
      <c r="E13029" s="4">
        <v>1</v>
      </c>
      <c r="F13029" s="1">
        <v>206</v>
      </c>
      <c r="G13029" s="1">
        <v>23.56</v>
      </c>
      <c r="H13029" s="1">
        <v>19.600000000000001</v>
      </c>
      <c r="I13029" s="1">
        <v>6.82</v>
      </c>
      <c r="J13029">
        <v>6</v>
      </c>
      <c r="L13029" s="3">
        <v>2</v>
      </c>
      <c r="M13029" s="4">
        <v>4</v>
      </c>
      <c r="O13029" s="3">
        <v>4</v>
      </c>
      <c r="S13029">
        <f t="shared" si="406"/>
        <v>6</v>
      </c>
      <c r="T13029">
        <f t="shared" si="407"/>
        <v>5</v>
      </c>
    </row>
    <row r="13030" spans="1:20" hidden="1" x14ac:dyDescent="0.25">
      <c r="A13030" s="2" t="s">
        <v>253</v>
      </c>
      <c r="B13030" s="2" t="s">
        <v>23</v>
      </c>
      <c r="C13030" s="2" t="s">
        <v>21</v>
      </c>
      <c r="E13030" s="4">
        <v>0</v>
      </c>
      <c r="F13030" s="1">
        <v>15</v>
      </c>
      <c r="G13030" s="1">
        <v>20.52</v>
      </c>
      <c r="H13030" s="1">
        <v>0.1</v>
      </c>
      <c r="I13030" s="1">
        <v>0.21</v>
      </c>
      <c r="J13030">
        <v>5</v>
      </c>
      <c r="K13030" s="3">
        <v>0</v>
      </c>
      <c r="L13030" s="3">
        <v>0</v>
      </c>
      <c r="M13030" s="4">
        <v>4</v>
      </c>
      <c r="N13030" s="4">
        <v>0</v>
      </c>
      <c r="O13030" s="3">
        <v>4</v>
      </c>
      <c r="Q13030" s="4">
        <v>0</v>
      </c>
      <c r="S13030">
        <f t="shared" si="406"/>
        <v>4</v>
      </c>
      <c r="T13030">
        <f t="shared" si="407"/>
        <v>4</v>
      </c>
    </row>
    <row r="13031" spans="1:20" hidden="1" x14ac:dyDescent="0.25">
      <c r="A13031" s="2" t="s">
        <v>253</v>
      </c>
      <c r="B13031" s="2" t="s">
        <v>26</v>
      </c>
      <c r="C13031" s="2" t="s">
        <v>21</v>
      </c>
      <c r="E13031" s="4">
        <v>0</v>
      </c>
      <c r="F13031" s="1">
        <v>22</v>
      </c>
      <c r="G13031" s="1">
        <v>18.86</v>
      </c>
      <c r="I13031" s="1">
        <v>0.26</v>
      </c>
      <c r="J13031">
        <v>4</v>
      </c>
      <c r="K13031" s="3">
        <v>1</v>
      </c>
      <c r="L13031" s="3">
        <v>0</v>
      </c>
      <c r="M13031" s="4">
        <v>4</v>
      </c>
      <c r="O13031" s="3">
        <v>5</v>
      </c>
      <c r="R13031" s="3">
        <v>0</v>
      </c>
      <c r="S13031">
        <f t="shared" si="406"/>
        <v>4</v>
      </c>
      <c r="T13031">
        <f t="shared" si="407"/>
        <v>4</v>
      </c>
    </row>
    <row r="13032" spans="1:20" hidden="1" x14ac:dyDescent="0.25">
      <c r="A13032" s="2" t="s">
        <v>253</v>
      </c>
      <c r="B13032" s="2" t="s">
        <v>50</v>
      </c>
      <c r="C13032" s="2" t="s">
        <v>21</v>
      </c>
      <c r="E13032" s="4">
        <v>0</v>
      </c>
      <c r="F13032" s="1">
        <v>15</v>
      </c>
      <c r="G13032" s="1">
        <v>19.88</v>
      </c>
      <c r="H13032" s="1">
        <v>7.0000000000000007E-2</v>
      </c>
      <c r="I13032" s="1">
        <v>0.85</v>
      </c>
      <c r="J13032">
        <v>4</v>
      </c>
      <c r="K13032" s="3">
        <v>0</v>
      </c>
      <c r="L13032" s="3">
        <v>3</v>
      </c>
      <c r="M13032" s="4">
        <v>4</v>
      </c>
      <c r="N13032" s="4">
        <v>0</v>
      </c>
      <c r="O13032" s="3">
        <v>1</v>
      </c>
      <c r="P13032" s="4">
        <v>0</v>
      </c>
      <c r="S13032">
        <f t="shared" si="406"/>
        <v>4</v>
      </c>
      <c r="T13032">
        <f t="shared" si="407"/>
        <v>4</v>
      </c>
    </row>
    <row r="13033" spans="1:20" hidden="1" x14ac:dyDescent="0.25">
      <c r="A13033" s="2" t="s">
        <v>253</v>
      </c>
      <c r="B13033" s="2" t="s">
        <v>98</v>
      </c>
      <c r="C13033" s="2" t="s">
        <v>21</v>
      </c>
      <c r="D13033" s="4">
        <v>0</v>
      </c>
      <c r="F13033" s="1">
        <v>33</v>
      </c>
      <c r="G13033" s="1">
        <v>13.03</v>
      </c>
      <c r="H13033" s="1">
        <v>0.03</v>
      </c>
      <c r="I13033" s="1">
        <v>0.61</v>
      </c>
      <c r="J13033">
        <v>3</v>
      </c>
      <c r="M13033" s="4">
        <v>2</v>
      </c>
      <c r="O13033" s="3">
        <v>3</v>
      </c>
      <c r="S13033">
        <f t="shared" si="406"/>
        <v>3</v>
      </c>
      <c r="T13033">
        <f t="shared" si="407"/>
        <v>2</v>
      </c>
    </row>
    <row r="13034" spans="1:20" hidden="1" x14ac:dyDescent="0.25">
      <c r="A13034" s="2" t="s">
        <v>253</v>
      </c>
      <c r="B13034" s="2" t="s">
        <v>93</v>
      </c>
      <c r="C13034" s="2" t="s">
        <v>21</v>
      </c>
      <c r="E13034" s="4">
        <v>2</v>
      </c>
      <c r="F13034" s="1">
        <v>92</v>
      </c>
      <c r="G13034" s="1">
        <v>3.79</v>
      </c>
      <c r="H13034" s="1">
        <v>10.4</v>
      </c>
      <c r="J13034">
        <v>2</v>
      </c>
      <c r="K13034" s="3">
        <v>3</v>
      </c>
      <c r="L13034" s="3">
        <v>0</v>
      </c>
      <c r="M13034" s="4">
        <v>1</v>
      </c>
      <c r="O13034" s="3">
        <v>5</v>
      </c>
      <c r="R13034" s="3">
        <v>0</v>
      </c>
      <c r="S13034">
        <f t="shared" si="406"/>
        <v>2</v>
      </c>
      <c r="T13034">
        <f t="shared" si="407"/>
        <v>3</v>
      </c>
    </row>
    <row r="13035" spans="1:20" hidden="1" x14ac:dyDescent="0.25">
      <c r="A13035" s="2" t="s">
        <v>253</v>
      </c>
      <c r="B13035" s="2" t="s">
        <v>100</v>
      </c>
      <c r="C13035" s="2" t="s">
        <v>19</v>
      </c>
      <c r="E13035" s="4">
        <v>2</v>
      </c>
      <c r="F13035" s="1">
        <v>1</v>
      </c>
      <c r="G13035" s="1">
        <v>3.08</v>
      </c>
      <c r="H13035" s="1">
        <v>0.02</v>
      </c>
      <c r="I13035" s="1">
        <v>0.2</v>
      </c>
      <c r="J13035">
        <v>2</v>
      </c>
      <c r="K13035" s="3">
        <v>0</v>
      </c>
      <c r="L13035" s="3">
        <v>0</v>
      </c>
      <c r="M13035" s="4">
        <v>1</v>
      </c>
      <c r="O13035" s="3">
        <v>2</v>
      </c>
      <c r="S13035">
        <f t="shared" si="406"/>
        <v>2</v>
      </c>
      <c r="T13035">
        <f t="shared" si="407"/>
        <v>3</v>
      </c>
    </row>
    <row r="13036" spans="1:20" hidden="1" x14ac:dyDescent="0.25">
      <c r="A13036" s="2" t="s">
        <v>253</v>
      </c>
      <c r="B13036" s="2" t="s">
        <v>65</v>
      </c>
      <c r="C13036" s="2" t="s">
        <v>21</v>
      </c>
      <c r="F13036" s="1">
        <v>13</v>
      </c>
      <c r="G13036" s="1">
        <v>8.02</v>
      </c>
      <c r="H13036" s="1">
        <v>0.01</v>
      </c>
      <c r="I13036" s="1">
        <v>0.3</v>
      </c>
      <c r="J13036">
        <v>2</v>
      </c>
      <c r="K13036" s="3">
        <v>0</v>
      </c>
      <c r="L13036" s="3">
        <v>2</v>
      </c>
      <c r="M13036" s="4">
        <v>2</v>
      </c>
      <c r="R13036" s="3">
        <v>0</v>
      </c>
      <c r="S13036">
        <f t="shared" si="406"/>
        <v>2</v>
      </c>
      <c r="T13036">
        <f t="shared" si="407"/>
        <v>2</v>
      </c>
    </row>
    <row r="13037" spans="1:20" hidden="1" x14ac:dyDescent="0.25">
      <c r="A13037" s="2" t="s">
        <v>253</v>
      </c>
      <c r="B13037" s="2" t="s">
        <v>75</v>
      </c>
      <c r="C13037" s="2" t="s">
        <v>19</v>
      </c>
      <c r="E13037" s="4">
        <v>0</v>
      </c>
      <c r="F13037" s="1">
        <v>60</v>
      </c>
      <c r="G13037" s="1">
        <v>10.38</v>
      </c>
      <c r="H13037" s="1">
        <v>4.6100000000000003</v>
      </c>
      <c r="I13037" s="1">
        <v>4.3</v>
      </c>
      <c r="J13037">
        <v>2</v>
      </c>
      <c r="K13037" s="3">
        <v>0</v>
      </c>
      <c r="L13037" s="3">
        <v>1</v>
      </c>
      <c r="M13037" s="4">
        <v>2</v>
      </c>
      <c r="O13037" s="3">
        <v>1</v>
      </c>
      <c r="S13037">
        <f t="shared" si="406"/>
        <v>2</v>
      </c>
      <c r="T13037">
        <f t="shared" si="407"/>
        <v>2</v>
      </c>
    </row>
    <row r="13038" spans="1:20" hidden="1" x14ac:dyDescent="0.25">
      <c r="A13038" s="2" t="s">
        <v>253</v>
      </c>
      <c r="B13038" s="2" t="s">
        <v>20</v>
      </c>
      <c r="C13038" s="2" t="s">
        <v>21</v>
      </c>
      <c r="E13038" s="4">
        <v>0</v>
      </c>
      <c r="F13038" s="1">
        <v>2</v>
      </c>
      <c r="G13038" s="1">
        <v>3.28</v>
      </c>
      <c r="H13038" s="1">
        <v>0.02</v>
      </c>
      <c r="I13038" s="1">
        <v>0.04</v>
      </c>
      <c r="J13038">
        <v>1</v>
      </c>
      <c r="K13038" s="3">
        <v>0</v>
      </c>
      <c r="L13038" s="3">
        <v>0</v>
      </c>
      <c r="M13038" s="4">
        <v>1</v>
      </c>
      <c r="N13038" s="4">
        <v>0</v>
      </c>
      <c r="O13038" s="3">
        <v>1</v>
      </c>
      <c r="Q13038" s="4">
        <v>0</v>
      </c>
      <c r="R13038" s="3">
        <v>0</v>
      </c>
      <c r="S13038">
        <f t="shared" si="406"/>
        <v>1</v>
      </c>
      <c r="T13038">
        <f t="shared" si="407"/>
        <v>1</v>
      </c>
    </row>
    <row r="13039" spans="1:20" hidden="1" x14ac:dyDescent="0.25">
      <c r="A13039" s="2" t="s">
        <v>253</v>
      </c>
      <c r="B13039" s="2" t="s">
        <v>82</v>
      </c>
      <c r="C13039" s="2" t="s">
        <v>19</v>
      </c>
      <c r="E13039" s="4">
        <v>1</v>
      </c>
      <c r="F13039" s="1">
        <v>2</v>
      </c>
      <c r="G13039" s="1">
        <v>2.23</v>
      </c>
      <c r="H13039" s="1">
        <v>0.01</v>
      </c>
      <c r="I13039" s="1">
        <v>0.24</v>
      </c>
      <c r="J13039">
        <v>1</v>
      </c>
      <c r="M13039" s="4">
        <v>0</v>
      </c>
      <c r="O13039" s="3">
        <v>1</v>
      </c>
      <c r="S13039">
        <f t="shared" si="406"/>
        <v>1</v>
      </c>
      <c r="T13039">
        <f t="shared" si="407"/>
        <v>1</v>
      </c>
    </row>
    <row r="13040" spans="1:20" hidden="1" x14ac:dyDescent="0.25">
      <c r="A13040" s="2" t="s">
        <v>253</v>
      </c>
      <c r="B13040" s="2" t="s">
        <v>29</v>
      </c>
      <c r="C13040" s="2" t="s">
        <v>21</v>
      </c>
      <c r="E13040" s="4">
        <v>0</v>
      </c>
      <c r="F13040" s="1">
        <v>5</v>
      </c>
      <c r="G13040" s="1">
        <v>3.94</v>
      </c>
      <c r="I13040" s="1">
        <v>0.22</v>
      </c>
      <c r="J13040">
        <v>1</v>
      </c>
      <c r="K13040" s="3">
        <v>0</v>
      </c>
      <c r="L13040" s="3">
        <v>1</v>
      </c>
      <c r="M13040" s="4">
        <v>1</v>
      </c>
      <c r="O13040" s="3">
        <v>0</v>
      </c>
      <c r="S13040">
        <f t="shared" si="406"/>
        <v>1</v>
      </c>
      <c r="T13040">
        <f t="shared" si="407"/>
        <v>1</v>
      </c>
    </row>
    <row r="13041" spans="1:20" hidden="1" x14ac:dyDescent="0.25">
      <c r="A13041" s="2" t="s">
        <v>253</v>
      </c>
      <c r="B13041" s="2" t="s">
        <v>88</v>
      </c>
      <c r="C13041" s="2" t="s">
        <v>21</v>
      </c>
      <c r="F13041" s="1">
        <v>1</v>
      </c>
      <c r="G13041" s="1">
        <v>4.08</v>
      </c>
      <c r="J13041">
        <v>1</v>
      </c>
      <c r="L13041" s="3">
        <v>1</v>
      </c>
      <c r="M13041" s="4">
        <v>1</v>
      </c>
      <c r="S13041">
        <f t="shared" si="406"/>
        <v>1</v>
      </c>
      <c r="T13041">
        <f t="shared" si="407"/>
        <v>1</v>
      </c>
    </row>
    <row r="13042" spans="1:20" hidden="1" x14ac:dyDescent="0.25">
      <c r="A13042" s="2" t="s">
        <v>253</v>
      </c>
      <c r="B13042" s="2" t="s">
        <v>35</v>
      </c>
      <c r="C13042" s="2" t="s">
        <v>21</v>
      </c>
      <c r="E13042" s="4">
        <v>0</v>
      </c>
      <c r="F13042" s="1">
        <v>10</v>
      </c>
      <c r="G13042" s="1">
        <v>2.89</v>
      </c>
      <c r="H13042" s="1">
        <v>0.76</v>
      </c>
      <c r="I13042" s="1">
        <v>0.57999999999999996</v>
      </c>
      <c r="J13042">
        <v>1</v>
      </c>
      <c r="K13042" s="3">
        <v>0</v>
      </c>
      <c r="L13042" s="3">
        <v>0</v>
      </c>
      <c r="M13042" s="4">
        <v>1</v>
      </c>
      <c r="O13042" s="3">
        <v>0</v>
      </c>
      <c r="R13042" s="3">
        <v>0</v>
      </c>
      <c r="S13042">
        <f t="shared" si="406"/>
        <v>0</v>
      </c>
      <c r="T13042">
        <f t="shared" si="407"/>
        <v>1</v>
      </c>
    </row>
    <row r="13043" spans="1:20" hidden="1" x14ac:dyDescent="0.25">
      <c r="A13043" s="2" t="s">
        <v>253</v>
      </c>
      <c r="B13043" s="2" t="s">
        <v>39</v>
      </c>
      <c r="C13043" s="2" t="s">
        <v>19</v>
      </c>
      <c r="E13043" s="4">
        <v>0</v>
      </c>
      <c r="F13043" s="1">
        <v>83</v>
      </c>
      <c r="G13043" s="1">
        <v>4.1900000000000004</v>
      </c>
      <c r="H13043" s="1">
        <v>9.27</v>
      </c>
      <c r="I13043" s="1">
        <v>0.2</v>
      </c>
      <c r="J13043">
        <v>1</v>
      </c>
      <c r="L13043" s="3">
        <v>1</v>
      </c>
      <c r="M13043" s="4">
        <v>1</v>
      </c>
      <c r="O13043" s="3">
        <v>0</v>
      </c>
      <c r="R13043" s="3">
        <v>0</v>
      </c>
      <c r="S13043">
        <f t="shared" si="406"/>
        <v>1</v>
      </c>
      <c r="T13043">
        <f t="shared" si="407"/>
        <v>1</v>
      </c>
    </row>
    <row r="13044" spans="1:20" hidden="1" x14ac:dyDescent="0.25">
      <c r="A13044" s="2" t="s">
        <v>253</v>
      </c>
      <c r="B13044" s="2" t="s">
        <v>40</v>
      </c>
      <c r="C13044" s="2" t="s">
        <v>21</v>
      </c>
      <c r="E13044" s="4">
        <v>0</v>
      </c>
      <c r="F13044" s="1">
        <v>9</v>
      </c>
      <c r="G13044" s="1">
        <v>0.38</v>
      </c>
      <c r="H13044" s="1">
        <v>0.99</v>
      </c>
      <c r="J13044">
        <v>1</v>
      </c>
      <c r="K13044" s="3">
        <v>0</v>
      </c>
      <c r="L13044" s="3">
        <v>0</v>
      </c>
      <c r="M13044" s="4">
        <v>0</v>
      </c>
      <c r="O13044" s="3">
        <v>0</v>
      </c>
      <c r="S13044">
        <f t="shared" si="406"/>
        <v>0</v>
      </c>
      <c r="T13044">
        <f t="shared" si="407"/>
        <v>0</v>
      </c>
    </row>
    <row r="13045" spans="1:20" hidden="1" x14ac:dyDescent="0.25">
      <c r="A13045" s="2" t="s">
        <v>253</v>
      </c>
      <c r="B13045" s="2" t="s">
        <v>45</v>
      </c>
      <c r="C13045" s="2" t="s">
        <v>21</v>
      </c>
      <c r="E13045" s="4">
        <v>1</v>
      </c>
      <c r="F13045" s="1">
        <v>76</v>
      </c>
      <c r="G13045" s="1">
        <v>3.15</v>
      </c>
      <c r="H13045" s="1">
        <v>8.6199999999999992</v>
      </c>
      <c r="J13045">
        <v>1</v>
      </c>
      <c r="L13045" s="3">
        <v>1</v>
      </c>
      <c r="M13045" s="4">
        <v>1</v>
      </c>
      <c r="S13045">
        <f t="shared" si="406"/>
        <v>1</v>
      </c>
      <c r="T13045">
        <f t="shared" si="407"/>
        <v>2</v>
      </c>
    </row>
    <row r="13046" spans="1:20" hidden="1" x14ac:dyDescent="0.25">
      <c r="A13046" s="2" t="s">
        <v>253</v>
      </c>
      <c r="B13046" s="2" t="s">
        <v>57</v>
      </c>
      <c r="C13046" s="2" t="s">
        <v>19</v>
      </c>
      <c r="E13046" s="4">
        <v>0</v>
      </c>
      <c r="F13046" s="1">
        <v>10</v>
      </c>
      <c r="G13046" s="1">
        <v>2.31</v>
      </c>
      <c r="H13046" s="1">
        <v>0.68</v>
      </c>
      <c r="I13046" s="1">
        <v>0.72</v>
      </c>
      <c r="J13046">
        <v>1</v>
      </c>
      <c r="L13046" s="3">
        <v>0</v>
      </c>
      <c r="M13046" s="4">
        <v>0</v>
      </c>
      <c r="N13046" s="4">
        <v>0</v>
      </c>
      <c r="O13046" s="3">
        <v>0</v>
      </c>
      <c r="P13046" s="4">
        <v>0</v>
      </c>
      <c r="S13046">
        <f t="shared" si="406"/>
        <v>0</v>
      </c>
      <c r="T13046">
        <f t="shared" si="407"/>
        <v>0</v>
      </c>
    </row>
    <row r="13047" spans="1:20" hidden="1" x14ac:dyDescent="0.25">
      <c r="A13047" s="2" t="s">
        <v>253</v>
      </c>
      <c r="B13047" s="2" t="s">
        <v>101</v>
      </c>
      <c r="C13047" s="2" t="s">
        <v>21</v>
      </c>
      <c r="F13047" s="1">
        <v>4</v>
      </c>
      <c r="G13047" s="1">
        <v>4.2699999999999996</v>
      </c>
      <c r="I13047" s="1">
        <v>0.13</v>
      </c>
      <c r="J13047">
        <v>1</v>
      </c>
      <c r="L13047" s="3">
        <v>1</v>
      </c>
      <c r="M13047" s="4">
        <v>1</v>
      </c>
      <c r="S13047">
        <f t="shared" si="406"/>
        <v>1</v>
      </c>
      <c r="T13047">
        <f t="shared" si="407"/>
        <v>1</v>
      </c>
    </row>
    <row r="13048" spans="1:20" hidden="1" x14ac:dyDescent="0.25">
      <c r="A13048" s="2" t="s">
        <v>253</v>
      </c>
      <c r="B13048" s="2" t="s">
        <v>60</v>
      </c>
      <c r="C13048" s="2" t="s">
        <v>21</v>
      </c>
      <c r="D13048" s="4">
        <v>0</v>
      </c>
      <c r="F13048" s="1">
        <v>0</v>
      </c>
      <c r="G13048" s="1">
        <v>0</v>
      </c>
      <c r="I13048" s="1">
        <v>0</v>
      </c>
      <c r="J13048">
        <v>1</v>
      </c>
      <c r="L13048" s="3">
        <v>1</v>
      </c>
      <c r="M13048" s="4">
        <v>0</v>
      </c>
      <c r="Q13048" s="4">
        <v>1</v>
      </c>
      <c r="S13048">
        <f t="shared" si="406"/>
        <v>1</v>
      </c>
      <c r="T13048">
        <f t="shared" si="407"/>
        <v>1</v>
      </c>
    </row>
    <row r="13049" spans="1:20" hidden="1" x14ac:dyDescent="0.25">
      <c r="A13049" s="2" t="s">
        <v>253</v>
      </c>
      <c r="B13049" s="2" t="s">
        <v>64</v>
      </c>
      <c r="C13049" s="2" t="s">
        <v>21</v>
      </c>
      <c r="F13049" s="1">
        <v>3</v>
      </c>
      <c r="G13049" s="1">
        <v>5.09</v>
      </c>
      <c r="J13049">
        <v>1</v>
      </c>
      <c r="K13049" s="3">
        <v>0</v>
      </c>
      <c r="L13049" s="3">
        <v>1</v>
      </c>
      <c r="M13049" s="4">
        <v>1</v>
      </c>
      <c r="S13049">
        <f t="shared" si="406"/>
        <v>1</v>
      </c>
      <c r="T13049">
        <f t="shared" si="407"/>
        <v>1</v>
      </c>
    </row>
    <row r="13050" spans="1:20" hidden="1" x14ac:dyDescent="0.25">
      <c r="A13050" s="2" t="s">
        <v>253</v>
      </c>
      <c r="B13050" s="2" t="s">
        <v>67</v>
      </c>
      <c r="C13050" s="2" t="s">
        <v>21</v>
      </c>
      <c r="E13050" s="4">
        <v>0</v>
      </c>
      <c r="F13050" s="1">
        <v>62</v>
      </c>
      <c r="G13050" s="1">
        <v>6.02</v>
      </c>
      <c r="H13050" s="1">
        <v>0.13</v>
      </c>
      <c r="I13050" s="1">
        <v>1.1000000000000001</v>
      </c>
      <c r="J13050">
        <v>1</v>
      </c>
      <c r="K13050" s="3">
        <v>0</v>
      </c>
      <c r="L13050" s="3">
        <v>2</v>
      </c>
      <c r="M13050" s="4">
        <v>1</v>
      </c>
      <c r="Q13050" s="4">
        <v>0</v>
      </c>
      <c r="R13050" s="3">
        <v>0</v>
      </c>
      <c r="S13050">
        <f t="shared" si="406"/>
        <v>2</v>
      </c>
      <c r="T13050">
        <f t="shared" si="407"/>
        <v>1</v>
      </c>
    </row>
    <row r="13051" spans="1:20" hidden="1" x14ac:dyDescent="0.25">
      <c r="A13051" s="2" t="s">
        <v>253</v>
      </c>
      <c r="B13051" s="2" t="s">
        <v>74</v>
      </c>
      <c r="C13051" s="2" t="s">
        <v>19</v>
      </c>
      <c r="E13051" s="4">
        <v>0</v>
      </c>
      <c r="F13051" s="1">
        <v>32</v>
      </c>
      <c r="G13051" s="1">
        <v>4.43</v>
      </c>
      <c r="H13051" s="1">
        <v>2.77</v>
      </c>
      <c r="I13051" s="1">
        <v>1.64</v>
      </c>
      <c r="J13051">
        <v>1</v>
      </c>
      <c r="K13051" s="3">
        <v>0</v>
      </c>
      <c r="L13051" s="3">
        <v>1</v>
      </c>
      <c r="M13051" s="4">
        <v>1</v>
      </c>
      <c r="S13051">
        <f t="shared" si="406"/>
        <v>1</v>
      </c>
      <c r="T13051">
        <f t="shared" si="407"/>
        <v>1</v>
      </c>
    </row>
    <row r="13052" spans="1:20" hidden="1" x14ac:dyDescent="0.25">
      <c r="A13052" s="2" t="s">
        <v>253</v>
      </c>
      <c r="B13052" s="2" t="s">
        <v>18</v>
      </c>
      <c r="C13052" s="2" t="s">
        <v>19</v>
      </c>
      <c r="F13052" s="1">
        <v>8</v>
      </c>
      <c r="G13052" s="1">
        <v>2.48</v>
      </c>
      <c r="H13052" s="1">
        <v>0.22</v>
      </c>
      <c r="I13052" s="1">
        <v>1.24</v>
      </c>
      <c r="J13052">
        <v>0</v>
      </c>
      <c r="L13052" s="3">
        <v>0</v>
      </c>
      <c r="M13052" s="4">
        <v>0</v>
      </c>
      <c r="O13052" s="3">
        <v>0</v>
      </c>
      <c r="S13052">
        <f t="shared" si="406"/>
        <v>0</v>
      </c>
      <c r="T13052">
        <f t="shared" si="407"/>
        <v>0</v>
      </c>
    </row>
    <row r="13053" spans="1:20" hidden="1" x14ac:dyDescent="0.25">
      <c r="A13053" s="2" t="s">
        <v>253</v>
      </c>
      <c r="B13053" s="2" t="s">
        <v>81</v>
      </c>
      <c r="C13053" s="2" t="s">
        <v>21</v>
      </c>
      <c r="E13053" s="4">
        <v>0</v>
      </c>
      <c r="J13053">
        <v>0</v>
      </c>
      <c r="L13053" s="3">
        <v>0</v>
      </c>
      <c r="S13053">
        <f t="shared" si="406"/>
        <v>0</v>
      </c>
      <c r="T13053">
        <f t="shared" si="407"/>
        <v>0</v>
      </c>
    </row>
    <row r="13054" spans="1:20" hidden="1" x14ac:dyDescent="0.25">
      <c r="A13054" s="2" t="s">
        <v>253</v>
      </c>
      <c r="B13054" s="2" t="s">
        <v>22</v>
      </c>
      <c r="C13054" s="2" t="s">
        <v>21</v>
      </c>
      <c r="F13054" s="1">
        <v>4</v>
      </c>
      <c r="G13054" s="1">
        <v>0.36</v>
      </c>
      <c r="H13054" s="1">
        <v>0.03</v>
      </c>
      <c r="I13054" s="1">
        <v>0.14000000000000001</v>
      </c>
      <c r="J13054">
        <v>0</v>
      </c>
      <c r="L13054" s="3">
        <v>0</v>
      </c>
      <c r="M13054" s="4">
        <v>0</v>
      </c>
      <c r="S13054">
        <f t="shared" si="406"/>
        <v>0</v>
      </c>
      <c r="T13054">
        <f t="shared" si="407"/>
        <v>0</v>
      </c>
    </row>
    <row r="13055" spans="1:20" hidden="1" x14ac:dyDescent="0.25">
      <c r="A13055" s="2" t="s">
        <v>253</v>
      </c>
      <c r="B13055" s="2" t="s">
        <v>83</v>
      </c>
      <c r="C13055" s="2" t="s">
        <v>21</v>
      </c>
      <c r="F13055" s="1">
        <v>9</v>
      </c>
      <c r="G13055" s="1">
        <v>0.56999999999999995</v>
      </c>
      <c r="H13055" s="1">
        <v>0.78</v>
      </c>
      <c r="I13055" s="1">
        <v>0.42</v>
      </c>
      <c r="J13055">
        <v>0</v>
      </c>
      <c r="L13055" s="3">
        <v>0</v>
      </c>
      <c r="M13055" s="4">
        <v>0</v>
      </c>
      <c r="S13055">
        <f t="shared" si="406"/>
        <v>0</v>
      </c>
      <c r="T13055">
        <f t="shared" si="407"/>
        <v>0</v>
      </c>
    </row>
    <row r="13056" spans="1:20" hidden="1" x14ac:dyDescent="0.25">
      <c r="A13056" s="2" t="s">
        <v>253</v>
      </c>
      <c r="B13056" s="2" t="s">
        <v>84</v>
      </c>
      <c r="C13056" s="2" t="s">
        <v>21</v>
      </c>
      <c r="D13056" s="4">
        <v>0</v>
      </c>
      <c r="F13056" s="1">
        <v>1</v>
      </c>
      <c r="G13056" s="1">
        <v>0.19</v>
      </c>
      <c r="J13056">
        <v>0</v>
      </c>
      <c r="L13056" s="3">
        <v>0</v>
      </c>
      <c r="M13056" s="4">
        <v>0</v>
      </c>
      <c r="S13056">
        <f t="shared" si="406"/>
        <v>0</v>
      </c>
      <c r="T13056">
        <f t="shared" si="407"/>
        <v>0</v>
      </c>
    </row>
    <row r="13057" spans="1:20" hidden="1" x14ac:dyDescent="0.25">
      <c r="A13057" s="2" t="s">
        <v>253</v>
      </c>
      <c r="B13057" s="2" t="s">
        <v>25</v>
      </c>
      <c r="C13057" s="2" t="s">
        <v>19</v>
      </c>
      <c r="E13057" s="4">
        <v>0</v>
      </c>
      <c r="F13057" s="1">
        <v>26</v>
      </c>
      <c r="G13057" s="1">
        <v>1.34</v>
      </c>
      <c r="H13057" s="1">
        <v>2.97</v>
      </c>
      <c r="I13057" s="1">
        <v>0.03</v>
      </c>
      <c r="J13057">
        <v>0</v>
      </c>
      <c r="L13057" s="3">
        <v>0</v>
      </c>
      <c r="M13057" s="4">
        <v>0</v>
      </c>
      <c r="S13057">
        <f t="shared" si="406"/>
        <v>0</v>
      </c>
      <c r="T13057">
        <f t="shared" si="407"/>
        <v>0</v>
      </c>
    </row>
    <row r="13058" spans="1:20" hidden="1" x14ac:dyDescent="0.25">
      <c r="A13058" s="2" t="s">
        <v>253</v>
      </c>
      <c r="B13058" s="2" t="s">
        <v>28</v>
      </c>
      <c r="C13058" s="2" t="s">
        <v>21</v>
      </c>
      <c r="F13058" s="1">
        <v>1</v>
      </c>
      <c r="G13058" s="1">
        <v>0.16</v>
      </c>
      <c r="J13058">
        <v>0</v>
      </c>
      <c r="L13058" s="3">
        <v>0</v>
      </c>
      <c r="M13058" s="4">
        <v>0</v>
      </c>
      <c r="S13058">
        <f t="shared" ref="S13058:S13121" si="408">-K13058+L13058+O13058+R13058</f>
        <v>0</v>
      </c>
      <c r="T13058">
        <f t="shared" ref="T13058:T13121" si="409">M13058+N13058+P13058+Q13058+D13058+E13058</f>
        <v>0</v>
      </c>
    </row>
    <row r="13059" spans="1:20" hidden="1" x14ac:dyDescent="0.25">
      <c r="A13059" s="2" t="s">
        <v>253</v>
      </c>
      <c r="B13059" s="2" t="s">
        <v>87</v>
      </c>
      <c r="C13059" s="2" t="s">
        <v>19</v>
      </c>
      <c r="E13059" s="4">
        <v>0</v>
      </c>
      <c r="F13059" s="1">
        <v>1</v>
      </c>
      <c r="G13059" s="1">
        <v>0.26</v>
      </c>
      <c r="H13059" s="1">
        <v>0.01</v>
      </c>
      <c r="I13059" s="1">
        <v>0.11</v>
      </c>
      <c r="J13059">
        <v>0</v>
      </c>
      <c r="K13059" s="3">
        <v>0</v>
      </c>
      <c r="L13059" s="3">
        <v>0</v>
      </c>
      <c r="M13059" s="4">
        <v>0</v>
      </c>
      <c r="S13059">
        <f t="shared" si="408"/>
        <v>0</v>
      </c>
      <c r="T13059">
        <f t="shared" si="409"/>
        <v>0</v>
      </c>
    </row>
    <row r="13060" spans="1:20" hidden="1" x14ac:dyDescent="0.25">
      <c r="A13060" s="2" t="s">
        <v>253</v>
      </c>
      <c r="B13060" s="2" t="s">
        <v>89</v>
      </c>
      <c r="C13060" s="2" t="s">
        <v>19</v>
      </c>
      <c r="E13060" s="4">
        <v>0</v>
      </c>
      <c r="F13060" s="1">
        <v>3</v>
      </c>
      <c r="G13060" s="1">
        <v>2.4300000000000002</v>
      </c>
      <c r="H13060" s="1">
        <v>0.03</v>
      </c>
      <c r="I13060" s="1">
        <v>0.59</v>
      </c>
      <c r="J13060">
        <v>0</v>
      </c>
      <c r="K13060" s="3">
        <v>0</v>
      </c>
      <c r="L13060" s="3">
        <v>0</v>
      </c>
      <c r="M13060" s="4">
        <v>0</v>
      </c>
      <c r="O13060" s="3">
        <v>0</v>
      </c>
      <c r="S13060">
        <f t="shared" si="408"/>
        <v>0</v>
      </c>
      <c r="T13060">
        <f t="shared" si="409"/>
        <v>0</v>
      </c>
    </row>
    <row r="13061" spans="1:20" hidden="1" x14ac:dyDescent="0.25">
      <c r="A13061" s="2" t="s">
        <v>253</v>
      </c>
      <c r="B13061" s="2" t="s">
        <v>31</v>
      </c>
      <c r="C13061" s="2" t="s">
        <v>19</v>
      </c>
      <c r="E13061" s="4">
        <v>0</v>
      </c>
      <c r="F13061" s="1">
        <v>0</v>
      </c>
      <c r="G13061" s="1">
        <v>0.02</v>
      </c>
      <c r="H13061" s="1">
        <v>0.01</v>
      </c>
      <c r="I13061" s="1">
        <v>0</v>
      </c>
      <c r="J13061">
        <v>0</v>
      </c>
      <c r="L13061" s="3">
        <v>0</v>
      </c>
      <c r="M13061" s="4">
        <v>0</v>
      </c>
      <c r="S13061">
        <f t="shared" si="408"/>
        <v>0</v>
      </c>
      <c r="T13061">
        <f t="shared" si="409"/>
        <v>0</v>
      </c>
    </row>
    <row r="13062" spans="1:20" hidden="1" x14ac:dyDescent="0.25">
      <c r="A13062" s="2" t="s">
        <v>253</v>
      </c>
      <c r="B13062" s="2" t="s">
        <v>32</v>
      </c>
      <c r="C13062" s="2" t="s">
        <v>21</v>
      </c>
      <c r="D13062" s="4">
        <v>0</v>
      </c>
      <c r="F13062" s="1">
        <v>3</v>
      </c>
      <c r="G13062" s="1">
        <v>0.52</v>
      </c>
      <c r="H13062" s="1">
        <v>0.01</v>
      </c>
      <c r="I13062" s="1">
        <v>0.09</v>
      </c>
      <c r="J13062">
        <v>0</v>
      </c>
      <c r="L13062" s="3">
        <v>0</v>
      </c>
      <c r="M13062" s="4">
        <v>0</v>
      </c>
      <c r="S13062">
        <f t="shared" si="408"/>
        <v>0</v>
      </c>
      <c r="T13062">
        <f t="shared" si="409"/>
        <v>0</v>
      </c>
    </row>
    <row r="13063" spans="1:20" hidden="1" x14ac:dyDescent="0.25">
      <c r="A13063" s="2" t="s">
        <v>253</v>
      </c>
      <c r="B13063" s="2" t="s">
        <v>34</v>
      </c>
      <c r="C13063" s="2" t="s">
        <v>21</v>
      </c>
      <c r="F13063" s="1">
        <v>2</v>
      </c>
      <c r="G13063" s="1">
        <v>0.23</v>
      </c>
      <c r="J13063">
        <v>0</v>
      </c>
      <c r="L13063" s="3">
        <v>0</v>
      </c>
      <c r="M13063" s="4">
        <v>0</v>
      </c>
      <c r="S13063">
        <f t="shared" si="408"/>
        <v>0</v>
      </c>
      <c r="T13063">
        <f t="shared" si="409"/>
        <v>0</v>
      </c>
    </row>
    <row r="13064" spans="1:20" hidden="1" x14ac:dyDescent="0.25">
      <c r="A13064" s="2" t="s">
        <v>253</v>
      </c>
      <c r="B13064" s="2" t="s">
        <v>91</v>
      </c>
      <c r="C13064" s="2" t="s">
        <v>21</v>
      </c>
      <c r="F13064" s="1">
        <v>1</v>
      </c>
      <c r="G13064" s="1">
        <v>0</v>
      </c>
      <c r="J13064">
        <v>0</v>
      </c>
      <c r="L13064" s="3">
        <v>0</v>
      </c>
      <c r="M13064" s="4">
        <v>0</v>
      </c>
      <c r="S13064">
        <f t="shared" si="408"/>
        <v>0</v>
      </c>
      <c r="T13064">
        <f t="shared" si="409"/>
        <v>0</v>
      </c>
    </row>
    <row r="13065" spans="1:20" hidden="1" x14ac:dyDescent="0.25">
      <c r="A13065" s="2" t="s">
        <v>253</v>
      </c>
      <c r="B13065" s="2" t="s">
        <v>38</v>
      </c>
      <c r="C13065" s="2" t="s">
        <v>21</v>
      </c>
      <c r="F13065" s="1">
        <v>1</v>
      </c>
      <c r="G13065" s="1">
        <v>0.06</v>
      </c>
      <c r="H13065" s="1">
        <v>0.04</v>
      </c>
      <c r="J13065">
        <v>0</v>
      </c>
      <c r="L13065" s="3">
        <v>0</v>
      </c>
      <c r="M13065" s="4">
        <v>0</v>
      </c>
      <c r="S13065">
        <f t="shared" si="408"/>
        <v>0</v>
      </c>
      <c r="T13065">
        <f t="shared" si="409"/>
        <v>0</v>
      </c>
    </row>
    <row r="13066" spans="1:20" hidden="1" x14ac:dyDescent="0.25">
      <c r="A13066" s="2" t="s">
        <v>253</v>
      </c>
      <c r="B13066" s="2" t="s">
        <v>46</v>
      </c>
      <c r="C13066" s="2" t="s">
        <v>21</v>
      </c>
      <c r="F13066" s="1">
        <v>15</v>
      </c>
      <c r="G13066" s="1">
        <v>0.62</v>
      </c>
      <c r="H13066" s="1">
        <v>1.69</v>
      </c>
      <c r="J13066">
        <v>0</v>
      </c>
      <c r="L13066" s="3">
        <v>0</v>
      </c>
      <c r="M13066" s="4">
        <v>0</v>
      </c>
      <c r="S13066">
        <f t="shared" si="408"/>
        <v>0</v>
      </c>
      <c r="T13066">
        <f t="shared" si="409"/>
        <v>0</v>
      </c>
    </row>
    <row r="13067" spans="1:20" hidden="1" x14ac:dyDescent="0.25">
      <c r="A13067" s="2" t="s">
        <v>253</v>
      </c>
      <c r="B13067" s="2" t="s">
        <v>48</v>
      </c>
      <c r="C13067" s="2" t="s">
        <v>21</v>
      </c>
      <c r="F13067" s="1">
        <v>20</v>
      </c>
      <c r="G13067" s="1">
        <v>0.84</v>
      </c>
      <c r="H13067" s="1">
        <v>2.31</v>
      </c>
      <c r="J13067">
        <v>0</v>
      </c>
      <c r="L13067" s="3">
        <v>0</v>
      </c>
      <c r="M13067" s="4">
        <v>0</v>
      </c>
      <c r="R13067" s="3">
        <v>0</v>
      </c>
      <c r="S13067">
        <f t="shared" si="408"/>
        <v>0</v>
      </c>
      <c r="T13067">
        <f t="shared" si="409"/>
        <v>0</v>
      </c>
    </row>
    <row r="13068" spans="1:20" hidden="1" x14ac:dyDescent="0.25">
      <c r="A13068" s="2" t="s">
        <v>253</v>
      </c>
      <c r="B13068" s="2" t="s">
        <v>97</v>
      </c>
      <c r="C13068" s="2" t="s">
        <v>19</v>
      </c>
      <c r="D13068" s="4">
        <v>0</v>
      </c>
      <c r="E13068" s="4">
        <v>0</v>
      </c>
      <c r="F13068" s="1">
        <v>0</v>
      </c>
      <c r="G13068" s="1">
        <v>0</v>
      </c>
      <c r="H13068" s="1">
        <v>0</v>
      </c>
      <c r="I13068" s="1">
        <v>0</v>
      </c>
      <c r="J13068">
        <v>0</v>
      </c>
      <c r="L13068" s="3">
        <v>0</v>
      </c>
      <c r="M13068" s="4">
        <v>0</v>
      </c>
      <c r="S13068">
        <f t="shared" si="408"/>
        <v>0</v>
      </c>
      <c r="T13068">
        <f t="shared" si="409"/>
        <v>0</v>
      </c>
    </row>
    <row r="13069" spans="1:20" hidden="1" x14ac:dyDescent="0.25">
      <c r="A13069" s="2" t="s">
        <v>253</v>
      </c>
      <c r="B13069" s="2" t="s">
        <v>51</v>
      </c>
      <c r="C13069" s="2" t="s">
        <v>21</v>
      </c>
      <c r="F13069" s="1">
        <v>0</v>
      </c>
      <c r="G13069" s="1">
        <v>0</v>
      </c>
      <c r="I13069" s="1">
        <v>0</v>
      </c>
      <c r="J13069">
        <v>0</v>
      </c>
      <c r="L13069" s="3">
        <v>0</v>
      </c>
      <c r="M13069" s="4">
        <v>0</v>
      </c>
      <c r="S13069">
        <f t="shared" si="408"/>
        <v>0</v>
      </c>
      <c r="T13069">
        <f t="shared" si="409"/>
        <v>0</v>
      </c>
    </row>
    <row r="13070" spans="1:20" hidden="1" x14ac:dyDescent="0.25">
      <c r="A13070" s="2" t="s">
        <v>253</v>
      </c>
      <c r="B13070" s="2" t="s">
        <v>99</v>
      </c>
      <c r="C13070" s="2" t="s">
        <v>21</v>
      </c>
      <c r="D13070" s="4">
        <v>0</v>
      </c>
      <c r="E13070" s="4">
        <v>0</v>
      </c>
      <c r="F13070" s="1">
        <v>6</v>
      </c>
      <c r="G13070" s="1">
        <v>2.23</v>
      </c>
      <c r="H13070" s="1">
        <v>0.01</v>
      </c>
      <c r="I13070" s="1">
        <v>0.04</v>
      </c>
      <c r="J13070">
        <v>0</v>
      </c>
      <c r="L13070" s="3">
        <v>0</v>
      </c>
      <c r="M13070" s="4">
        <v>0</v>
      </c>
      <c r="O13070" s="3">
        <v>0</v>
      </c>
      <c r="S13070">
        <f t="shared" si="408"/>
        <v>0</v>
      </c>
      <c r="T13070">
        <f t="shared" si="409"/>
        <v>0</v>
      </c>
    </row>
    <row r="13071" spans="1:20" hidden="1" x14ac:dyDescent="0.25">
      <c r="A13071" s="2" t="s">
        <v>253</v>
      </c>
      <c r="B13071" s="2" t="s">
        <v>52</v>
      </c>
      <c r="C13071" s="2" t="s">
        <v>21</v>
      </c>
      <c r="D13071" s="4">
        <v>0</v>
      </c>
      <c r="E13071" s="4">
        <v>0</v>
      </c>
      <c r="F13071" s="1">
        <v>3</v>
      </c>
      <c r="G13071" s="1">
        <v>0.4</v>
      </c>
      <c r="I13071" s="1">
        <v>7.0000000000000007E-2</v>
      </c>
      <c r="J13071">
        <v>0</v>
      </c>
      <c r="K13071" s="3">
        <v>0</v>
      </c>
      <c r="L13071" s="3">
        <v>0</v>
      </c>
      <c r="M13071" s="4">
        <v>0</v>
      </c>
      <c r="S13071">
        <f t="shared" si="408"/>
        <v>0</v>
      </c>
      <c r="T13071">
        <f t="shared" si="409"/>
        <v>0</v>
      </c>
    </row>
    <row r="13072" spans="1:20" hidden="1" x14ac:dyDescent="0.25">
      <c r="A13072" s="2" t="s">
        <v>253</v>
      </c>
      <c r="B13072" s="2" t="s">
        <v>53</v>
      </c>
      <c r="C13072" s="2" t="s">
        <v>21</v>
      </c>
      <c r="E13072" s="4">
        <v>0</v>
      </c>
      <c r="F13072" s="1">
        <v>9</v>
      </c>
      <c r="G13072" s="1">
        <v>1.07</v>
      </c>
      <c r="I13072" s="1">
        <v>0.01</v>
      </c>
      <c r="J13072">
        <v>0</v>
      </c>
      <c r="K13072" s="3">
        <v>0</v>
      </c>
      <c r="L13072" s="3">
        <v>0</v>
      </c>
      <c r="M13072" s="4">
        <v>0</v>
      </c>
      <c r="O13072" s="3">
        <v>0</v>
      </c>
      <c r="S13072">
        <f t="shared" si="408"/>
        <v>0</v>
      </c>
      <c r="T13072">
        <f t="shared" si="409"/>
        <v>0</v>
      </c>
    </row>
    <row r="13073" spans="1:20" hidden="1" x14ac:dyDescent="0.25">
      <c r="A13073" s="2" t="s">
        <v>253</v>
      </c>
      <c r="B13073" s="2" t="s">
        <v>54</v>
      </c>
      <c r="C13073" s="2" t="s">
        <v>21</v>
      </c>
      <c r="D13073" s="4">
        <v>0</v>
      </c>
      <c r="J13073">
        <v>0</v>
      </c>
      <c r="L13073" s="3">
        <v>0</v>
      </c>
      <c r="S13073">
        <f t="shared" si="408"/>
        <v>0</v>
      </c>
      <c r="T13073">
        <f t="shared" si="409"/>
        <v>0</v>
      </c>
    </row>
    <row r="13074" spans="1:20" hidden="1" x14ac:dyDescent="0.25">
      <c r="A13074" s="2" t="s">
        <v>253</v>
      </c>
      <c r="B13074" s="2" t="s">
        <v>56</v>
      </c>
      <c r="C13074" s="2" t="s">
        <v>21</v>
      </c>
      <c r="F13074" s="1">
        <v>2</v>
      </c>
      <c r="G13074" s="1">
        <v>0.27</v>
      </c>
      <c r="H13074" s="1">
        <v>0.19</v>
      </c>
      <c r="I13074" s="1">
        <v>0.04</v>
      </c>
      <c r="J13074">
        <v>0</v>
      </c>
      <c r="L13074" s="3">
        <v>0</v>
      </c>
      <c r="M13074" s="4">
        <v>0</v>
      </c>
      <c r="S13074">
        <f t="shared" si="408"/>
        <v>0</v>
      </c>
      <c r="T13074">
        <f t="shared" si="409"/>
        <v>0</v>
      </c>
    </row>
    <row r="13075" spans="1:20" hidden="1" x14ac:dyDescent="0.25">
      <c r="A13075" s="2" t="s">
        <v>253</v>
      </c>
      <c r="B13075" s="2" t="s">
        <v>59</v>
      </c>
      <c r="C13075" s="2" t="s">
        <v>21</v>
      </c>
      <c r="F13075" s="1">
        <v>1</v>
      </c>
      <c r="G13075" s="1">
        <v>1.93</v>
      </c>
      <c r="J13075">
        <v>0</v>
      </c>
      <c r="K13075" s="3">
        <v>0</v>
      </c>
      <c r="L13075" s="3">
        <v>0</v>
      </c>
      <c r="M13075" s="4">
        <v>0</v>
      </c>
      <c r="S13075">
        <f t="shared" si="408"/>
        <v>0</v>
      </c>
      <c r="T13075">
        <f t="shared" si="409"/>
        <v>0</v>
      </c>
    </row>
    <row r="13076" spans="1:20" hidden="1" x14ac:dyDescent="0.25">
      <c r="A13076" s="2" t="s">
        <v>253</v>
      </c>
      <c r="B13076" s="2" t="s">
        <v>105</v>
      </c>
      <c r="C13076" s="2" t="s">
        <v>19</v>
      </c>
      <c r="E13076" s="4">
        <v>0</v>
      </c>
      <c r="F13076" s="1">
        <v>0</v>
      </c>
      <c r="G13076" s="1">
        <v>0</v>
      </c>
      <c r="H13076" s="1">
        <v>0</v>
      </c>
      <c r="I13076" s="1">
        <v>0</v>
      </c>
      <c r="J13076">
        <v>0</v>
      </c>
      <c r="K13076" s="3">
        <v>0</v>
      </c>
      <c r="L13076" s="3">
        <v>0</v>
      </c>
      <c r="M13076" s="4">
        <v>0</v>
      </c>
      <c r="O13076" s="3">
        <v>0</v>
      </c>
      <c r="S13076">
        <f t="shared" si="408"/>
        <v>0</v>
      </c>
      <c r="T13076">
        <f t="shared" si="409"/>
        <v>0</v>
      </c>
    </row>
    <row r="13077" spans="1:20" hidden="1" x14ac:dyDescent="0.25">
      <c r="A13077" s="2" t="s">
        <v>253</v>
      </c>
      <c r="B13077" s="2" t="s">
        <v>107</v>
      </c>
      <c r="C13077" s="2" t="s">
        <v>19</v>
      </c>
      <c r="E13077" s="4">
        <v>0</v>
      </c>
      <c r="F13077" s="1">
        <v>0</v>
      </c>
      <c r="G13077" s="1">
        <v>0</v>
      </c>
      <c r="H13077" s="1">
        <v>0</v>
      </c>
      <c r="I13077" s="1">
        <v>0</v>
      </c>
      <c r="J13077">
        <v>0</v>
      </c>
      <c r="M13077" s="4">
        <v>0</v>
      </c>
      <c r="O13077" s="3">
        <v>0</v>
      </c>
      <c r="S13077">
        <f t="shared" si="408"/>
        <v>0</v>
      </c>
      <c r="T13077">
        <f t="shared" si="409"/>
        <v>0</v>
      </c>
    </row>
    <row r="13078" spans="1:20" hidden="1" x14ac:dyDescent="0.25">
      <c r="A13078" s="2" t="s">
        <v>253</v>
      </c>
      <c r="B13078" s="2" t="s">
        <v>61</v>
      </c>
      <c r="C13078" s="2" t="s">
        <v>21</v>
      </c>
      <c r="F13078" s="1">
        <v>12</v>
      </c>
      <c r="G13078" s="1">
        <v>1.1000000000000001</v>
      </c>
      <c r="H13078" s="1">
        <v>0.99</v>
      </c>
      <c r="I13078" s="1">
        <v>0.45</v>
      </c>
      <c r="J13078">
        <v>0</v>
      </c>
      <c r="K13078" s="3">
        <v>0</v>
      </c>
      <c r="L13078" s="3">
        <v>0</v>
      </c>
      <c r="M13078" s="4">
        <v>0</v>
      </c>
      <c r="O13078" s="3">
        <v>0</v>
      </c>
      <c r="S13078">
        <f t="shared" si="408"/>
        <v>0</v>
      </c>
      <c r="T13078">
        <f t="shared" si="409"/>
        <v>0</v>
      </c>
    </row>
    <row r="13079" spans="1:20" hidden="1" x14ac:dyDescent="0.25">
      <c r="A13079" s="2" t="s">
        <v>253</v>
      </c>
      <c r="B13079" s="2" t="s">
        <v>62</v>
      </c>
      <c r="C13079" s="2" t="s">
        <v>19</v>
      </c>
      <c r="E13079" s="4">
        <v>0</v>
      </c>
      <c r="F13079" s="1">
        <v>0</v>
      </c>
      <c r="G13079" s="1">
        <v>0.16</v>
      </c>
      <c r="H13079" s="1">
        <v>0.02</v>
      </c>
      <c r="I13079" s="1">
        <v>0.06</v>
      </c>
      <c r="J13079">
        <v>0</v>
      </c>
      <c r="K13079" s="3">
        <v>0</v>
      </c>
      <c r="L13079" s="3">
        <v>0</v>
      </c>
      <c r="M13079" s="4">
        <v>0</v>
      </c>
      <c r="O13079" s="3">
        <v>0</v>
      </c>
      <c r="S13079">
        <f t="shared" si="408"/>
        <v>0</v>
      </c>
      <c r="T13079">
        <f t="shared" si="409"/>
        <v>0</v>
      </c>
    </row>
    <row r="13080" spans="1:20" hidden="1" x14ac:dyDescent="0.25">
      <c r="A13080" s="2" t="s">
        <v>253</v>
      </c>
      <c r="B13080" s="2" t="s">
        <v>63</v>
      </c>
      <c r="C13080" s="2" t="s">
        <v>21</v>
      </c>
      <c r="F13080" s="1">
        <v>1</v>
      </c>
      <c r="G13080" s="1">
        <v>0.19</v>
      </c>
      <c r="I13080" s="1">
        <v>0.06</v>
      </c>
      <c r="J13080">
        <v>0</v>
      </c>
      <c r="L13080" s="3">
        <v>0</v>
      </c>
      <c r="M13080" s="4">
        <v>0</v>
      </c>
      <c r="O13080" s="3">
        <v>0</v>
      </c>
      <c r="S13080">
        <f t="shared" si="408"/>
        <v>0</v>
      </c>
      <c r="T13080">
        <f t="shared" si="409"/>
        <v>0</v>
      </c>
    </row>
    <row r="13081" spans="1:20" hidden="1" x14ac:dyDescent="0.25">
      <c r="A13081" s="2" t="s">
        <v>253</v>
      </c>
      <c r="B13081" s="2" t="s">
        <v>66</v>
      </c>
      <c r="C13081" s="2" t="s">
        <v>21</v>
      </c>
      <c r="F13081" s="1">
        <v>0</v>
      </c>
      <c r="G13081" s="1">
        <v>0.21</v>
      </c>
      <c r="J13081">
        <v>0</v>
      </c>
      <c r="L13081" s="3">
        <v>0</v>
      </c>
      <c r="M13081" s="4">
        <v>0</v>
      </c>
      <c r="S13081">
        <f t="shared" si="408"/>
        <v>0</v>
      </c>
      <c r="T13081">
        <f t="shared" si="409"/>
        <v>0</v>
      </c>
    </row>
    <row r="13082" spans="1:20" hidden="1" x14ac:dyDescent="0.25">
      <c r="A13082" s="2" t="s">
        <v>253</v>
      </c>
      <c r="B13082" s="2" t="s">
        <v>113</v>
      </c>
      <c r="C13082" s="2" t="s">
        <v>21</v>
      </c>
      <c r="F13082" s="1">
        <v>3</v>
      </c>
      <c r="G13082" s="1">
        <v>0.67</v>
      </c>
      <c r="H13082" s="1">
        <v>0.03</v>
      </c>
      <c r="I13082" s="1">
        <v>0.3</v>
      </c>
      <c r="J13082">
        <v>0</v>
      </c>
      <c r="L13082" s="3">
        <v>0</v>
      </c>
      <c r="M13082" s="4">
        <v>0</v>
      </c>
      <c r="S13082">
        <f t="shared" si="408"/>
        <v>0</v>
      </c>
      <c r="T13082">
        <f t="shared" si="409"/>
        <v>0</v>
      </c>
    </row>
    <row r="13083" spans="1:20" hidden="1" x14ac:dyDescent="0.25">
      <c r="A13083" s="2" t="s">
        <v>253</v>
      </c>
      <c r="B13083" s="2" t="s">
        <v>114</v>
      </c>
      <c r="C13083" s="2" t="s">
        <v>21</v>
      </c>
      <c r="D13083" s="4">
        <v>0</v>
      </c>
      <c r="J13083">
        <v>0</v>
      </c>
      <c r="L13083" s="3">
        <v>0</v>
      </c>
      <c r="S13083">
        <f t="shared" si="408"/>
        <v>0</v>
      </c>
      <c r="T13083">
        <f t="shared" si="409"/>
        <v>0</v>
      </c>
    </row>
    <row r="13084" spans="1:20" hidden="1" x14ac:dyDescent="0.25">
      <c r="A13084" s="2" t="s">
        <v>253</v>
      </c>
      <c r="B13084" s="2" t="s">
        <v>70</v>
      </c>
      <c r="C13084" s="2" t="s">
        <v>21</v>
      </c>
      <c r="F13084" s="1">
        <v>0</v>
      </c>
      <c r="G13084" s="1">
        <v>0.06</v>
      </c>
      <c r="J13084">
        <v>0</v>
      </c>
      <c r="M13084" s="4">
        <v>0</v>
      </c>
      <c r="O13084" s="3">
        <v>0</v>
      </c>
      <c r="S13084">
        <f t="shared" si="408"/>
        <v>0</v>
      </c>
      <c r="T13084">
        <f t="shared" si="409"/>
        <v>0</v>
      </c>
    </row>
    <row r="13085" spans="1:20" hidden="1" x14ac:dyDescent="0.25">
      <c r="A13085" s="2" t="s">
        <v>253</v>
      </c>
      <c r="B13085" s="2" t="s">
        <v>72</v>
      </c>
      <c r="C13085" s="2" t="s">
        <v>21</v>
      </c>
      <c r="F13085" s="1">
        <v>0</v>
      </c>
      <c r="G13085" s="1">
        <v>0.53</v>
      </c>
      <c r="I13085" s="1">
        <v>0.13</v>
      </c>
      <c r="J13085">
        <v>0</v>
      </c>
      <c r="L13085" s="3">
        <v>0</v>
      </c>
      <c r="M13085" s="4">
        <v>0</v>
      </c>
      <c r="S13085">
        <f t="shared" si="408"/>
        <v>0</v>
      </c>
      <c r="T13085">
        <f t="shared" si="409"/>
        <v>0</v>
      </c>
    </row>
    <row r="13086" spans="1:20" hidden="1" x14ac:dyDescent="0.25">
      <c r="A13086" s="2" t="s">
        <v>253</v>
      </c>
      <c r="B13086" s="2" t="s">
        <v>73</v>
      </c>
      <c r="C13086" s="2" t="s">
        <v>21</v>
      </c>
      <c r="F13086" s="1">
        <v>0</v>
      </c>
      <c r="G13086" s="1">
        <v>0.21</v>
      </c>
      <c r="J13086">
        <v>0</v>
      </c>
      <c r="L13086" s="3">
        <v>0</v>
      </c>
      <c r="M13086" s="4">
        <v>0</v>
      </c>
      <c r="S13086">
        <f t="shared" si="408"/>
        <v>0</v>
      </c>
      <c r="T13086">
        <f t="shared" si="409"/>
        <v>0</v>
      </c>
    </row>
    <row r="13087" spans="1:20" hidden="1" x14ac:dyDescent="0.25">
      <c r="A13087" s="2" t="s">
        <v>253</v>
      </c>
      <c r="B13087" s="2" t="s">
        <v>77</v>
      </c>
      <c r="C13087" s="2" t="s">
        <v>19</v>
      </c>
      <c r="E13087" s="4">
        <v>0</v>
      </c>
      <c r="F13087" s="1">
        <v>0</v>
      </c>
      <c r="G13087" s="1">
        <v>0.02</v>
      </c>
      <c r="H13087" s="1">
        <v>0.01</v>
      </c>
      <c r="I13087" s="1">
        <v>0.01</v>
      </c>
      <c r="J13087">
        <v>0</v>
      </c>
      <c r="K13087" s="3">
        <v>0</v>
      </c>
      <c r="L13087" s="3">
        <v>0</v>
      </c>
      <c r="M13087" s="4">
        <v>0</v>
      </c>
      <c r="R13087" s="3">
        <v>0</v>
      </c>
      <c r="S13087">
        <f t="shared" si="408"/>
        <v>0</v>
      </c>
      <c r="T13087">
        <f t="shared" si="409"/>
        <v>0</v>
      </c>
    </row>
    <row r="13088" spans="1:20" hidden="1" x14ac:dyDescent="0.25">
      <c r="A13088" s="2" t="s">
        <v>253</v>
      </c>
      <c r="B13088" s="2" t="s">
        <v>78</v>
      </c>
      <c r="C13088" s="2" t="s">
        <v>21</v>
      </c>
      <c r="F13088" s="1">
        <v>1</v>
      </c>
      <c r="G13088" s="1">
        <v>0.62</v>
      </c>
      <c r="J13088">
        <v>0</v>
      </c>
      <c r="K13088" s="3">
        <v>0</v>
      </c>
      <c r="L13088" s="3">
        <v>0</v>
      </c>
      <c r="M13088" s="4">
        <v>0</v>
      </c>
      <c r="S13088">
        <f t="shared" si="408"/>
        <v>0</v>
      </c>
      <c r="T13088">
        <f t="shared" si="409"/>
        <v>0</v>
      </c>
    </row>
    <row r="13089" spans="1:20" hidden="1" x14ac:dyDescent="0.25">
      <c r="A13089" s="2" t="s">
        <v>253</v>
      </c>
      <c r="B13089" s="2" t="s">
        <v>79</v>
      </c>
      <c r="C13089" s="2" t="s">
        <v>21</v>
      </c>
      <c r="E13089" s="4">
        <v>0</v>
      </c>
      <c r="F13089" s="1">
        <v>8</v>
      </c>
      <c r="G13089" s="1">
        <v>0.89</v>
      </c>
      <c r="H13089" s="1">
        <v>0.3</v>
      </c>
      <c r="I13089" s="1">
        <v>0.22</v>
      </c>
      <c r="J13089">
        <v>0</v>
      </c>
      <c r="K13089" s="3">
        <v>0</v>
      </c>
      <c r="L13089" s="3">
        <v>0</v>
      </c>
      <c r="M13089" s="4">
        <v>0</v>
      </c>
      <c r="O13089" s="3">
        <v>0</v>
      </c>
      <c r="S13089">
        <f t="shared" si="408"/>
        <v>0</v>
      </c>
      <c r="T13089">
        <f t="shared" si="409"/>
        <v>0</v>
      </c>
    </row>
    <row r="13090" spans="1:20" hidden="1" x14ac:dyDescent="0.25">
      <c r="A13090" s="2" t="s">
        <v>253</v>
      </c>
      <c r="B13090" s="2" t="s">
        <v>43</v>
      </c>
      <c r="C13090" s="2" t="s">
        <v>21</v>
      </c>
      <c r="F13090" s="1">
        <v>0</v>
      </c>
      <c r="S13090">
        <f t="shared" si="408"/>
        <v>0</v>
      </c>
      <c r="T13090">
        <f t="shared" si="409"/>
        <v>0</v>
      </c>
    </row>
    <row r="13091" spans="1:20" hidden="1" x14ac:dyDescent="0.25">
      <c r="A13091" s="2" t="s">
        <v>253</v>
      </c>
      <c r="B13091" s="2" t="s">
        <v>55</v>
      </c>
      <c r="C13091" s="2" t="s">
        <v>21</v>
      </c>
      <c r="F13091" s="1">
        <v>10</v>
      </c>
      <c r="H13091" s="1">
        <v>0.12</v>
      </c>
      <c r="I13091" s="1">
        <v>0.28999999999999998</v>
      </c>
      <c r="S13091">
        <f t="shared" si="408"/>
        <v>0</v>
      </c>
      <c r="T13091">
        <f t="shared" si="409"/>
        <v>0</v>
      </c>
    </row>
    <row r="13092" spans="1:20" hidden="1" x14ac:dyDescent="0.25">
      <c r="A13092" s="2" t="s">
        <v>253</v>
      </c>
      <c r="B13092" s="2" t="s">
        <v>58</v>
      </c>
      <c r="C13092" s="2" t="s">
        <v>21</v>
      </c>
      <c r="F13092" s="1">
        <v>0</v>
      </c>
      <c r="S13092">
        <f t="shared" si="408"/>
        <v>0</v>
      </c>
      <c r="T13092">
        <f t="shared" si="409"/>
        <v>0</v>
      </c>
    </row>
    <row r="13093" spans="1:20" hidden="1" x14ac:dyDescent="0.25">
      <c r="A13093" s="2" t="s">
        <v>253</v>
      </c>
      <c r="B13093" s="2" t="s">
        <v>102</v>
      </c>
      <c r="C13093" s="2" t="s">
        <v>21</v>
      </c>
      <c r="F13093" s="1">
        <v>0</v>
      </c>
      <c r="S13093">
        <f t="shared" si="408"/>
        <v>0</v>
      </c>
      <c r="T13093">
        <f t="shared" si="409"/>
        <v>0</v>
      </c>
    </row>
    <row r="13094" spans="1:20" hidden="1" x14ac:dyDescent="0.25">
      <c r="A13094" s="2" t="s">
        <v>253</v>
      </c>
      <c r="B13094" s="2" t="s">
        <v>106</v>
      </c>
      <c r="C13094" s="2" t="s">
        <v>21</v>
      </c>
      <c r="F13094" s="1">
        <v>0</v>
      </c>
      <c r="S13094">
        <f t="shared" si="408"/>
        <v>0</v>
      </c>
      <c r="T13094">
        <f t="shared" si="409"/>
        <v>0</v>
      </c>
    </row>
    <row r="13095" spans="1:20" hidden="1" x14ac:dyDescent="0.25">
      <c r="A13095" s="2" t="s">
        <v>254</v>
      </c>
      <c r="B13095" s="2" t="s">
        <v>30</v>
      </c>
      <c r="C13095" s="2" t="s">
        <v>21</v>
      </c>
      <c r="F13095" s="1">
        <v>352</v>
      </c>
      <c r="G13095" s="1">
        <v>136.62</v>
      </c>
      <c r="H13095" s="1">
        <v>34.07</v>
      </c>
      <c r="I13095" s="1">
        <v>3.41</v>
      </c>
      <c r="J13095">
        <v>52</v>
      </c>
      <c r="K13095" s="3">
        <v>2</v>
      </c>
      <c r="M13095" s="4">
        <v>26</v>
      </c>
      <c r="N13095" s="4">
        <v>4</v>
      </c>
      <c r="O13095" s="3">
        <v>54</v>
      </c>
      <c r="Q13095" s="4">
        <v>22</v>
      </c>
      <c r="R13095" s="3">
        <v>0</v>
      </c>
      <c r="S13095">
        <f t="shared" si="408"/>
        <v>52</v>
      </c>
      <c r="T13095">
        <f t="shared" si="409"/>
        <v>52</v>
      </c>
    </row>
    <row r="13096" spans="1:20" hidden="1" x14ac:dyDescent="0.25">
      <c r="A13096" s="2" t="s">
        <v>254</v>
      </c>
      <c r="B13096" s="2" t="s">
        <v>24</v>
      </c>
      <c r="C13096" s="2" t="s">
        <v>21</v>
      </c>
      <c r="F13096" s="1">
        <v>315</v>
      </c>
      <c r="G13096" s="1">
        <v>191.75</v>
      </c>
      <c r="H13096" s="1">
        <v>0.53</v>
      </c>
      <c r="I13096" s="1">
        <v>5.25</v>
      </c>
      <c r="J13096">
        <v>41</v>
      </c>
      <c r="K13096" s="3">
        <v>0</v>
      </c>
      <c r="M13096" s="4">
        <v>37</v>
      </c>
      <c r="N13096" s="4">
        <v>4</v>
      </c>
      <c r="O13096" s="3">
        <v>41</v>
      </c>
      <c r="S13096">
        <f t="shared" si="408"/>
        <v>41</v>
      </c>
      <c r="T13096">
        <f t="shared" si="409"/>
        <v>41</v>
      </c>
    </row>
    <row r="13097" spans="1:20" hidden="1" x14ac:dyDescent="0.25">
      <c r="A13097" s="2" t="s">
        <v>254</v>
      </c>
      <c r="B13097" s="2" t="s">
        <v>27</v>
      </c>
      <c r="C13097" s="2" t="s">
        <v>21</v>
      </c>
      <c r="F13097" s="1">
        <v>399</v>
      </c>
      <c r="G13097" s="1">
        <v>55.37</v>
      </c>
      <c r="H13097" s="1">
        <v>2.46</v>
      </c>
      <c r="I13097" s="1">
        <v>11.78</v>
      </c>
      <c r="J13097">
        <v>11</v>
      </c>
      <c r="L13097" s="3">
        <v>11</v>
      </c>
      <c r="M13097" s="4">
        <v>11</v>
      </c>
      <c r="N13097" s="4">
        <v>0</v>
      </c>
      <c r="R13097" s="3">
        <v>0</v>
      </c>
      <c r="S13097">
        <f t="shared" si="408"/>
        <v>11</v>
      </c>
      <c r="T13097">
        <f t="shared" si="409"/>
        <v>11</v>
      </c>
    </row>
    <row r="13098" spans="1:20" hidden="1" x14ac:dyDescent="0.25">
      <c r="A13098" s="2" t="s">
        <v>254</v>
      </c>
      <c r="B13098" s="2" t="s">
        <v>111</v>
      </c>
      <c r="C13098" s="2" t="s">
        <v>21</v>
      </c>
      <c r="F13098" s="1">
        <v>70</v>
      </c>
      <c r="G13098" s="1">
        <v>29.6</v>
      </c>
      <c r="H13098" s="1">
        <v>0.16</v>
      </c>
      <c r="I13098" s="1">
        <v>1.21</v>
      </c>
      <c r="J13098">
        <v>8</v>
      </c>
      <c r="K13098" s="3">
        <v>0</v>
      </c>
      <c r="L13098" s="3">
        <v>0</v>
      </c>
      <c r="M13098" s="4">
        <v>6</v>
      </c>
      <c r="N13098" s="4">
        <v>2</v>
      </c>
      <c r="O13098" s="3">
        <v>8</v>
      </c>
      <c r="P13098" s="4">
        <v>1</v>
      </c>
      <c r="S13098">
        <f t="shared" si="408"/>
        <v>8</v>
      </c>
      <c r="T13098">
        <f t="shared" si="409"/>
        <v>9</v>
      </c>
    </row>
    <row r="13099" spans="1:20" hidden="1" x14ac:dyDescent="0.25">
      <c r="A13099" s="2" t="s">
        <v>254</v>
      </c>
      <c r="B13099" s="2" t="s">
        <v>67</v>
      </c>
      <c r="C13099" s="2" t="s">
        <v>21</v>
      </c>
      <c r="F13099" s="1">
        <v>355</v>
      </c>
      <c r="G13099" s="1">
        <v>35.049999999999997</v>
      </c>
      <c r="H13099" s="1">
        <v>0.65</v>
      </c>
      <c r="I13099" s="1">
        <v>6.93</v>
      </c>
      <c r="J13099">
        <v>7</v>
      </c>
      <c r="L13099" s="3">
        <v>7</v>
      </c>
      <c r="M13099" s="4">
        <v>7</v>
      </c>
      <c r="N13099" s="4">
        <v>0</v>
      </c>
      <c r="R13099" s="3">
        <v>0</v>
      </c>
      <c r="S13099">
        <f t="shared" si="408"/>
        <v>7</v>
      </c>
      <c r="T13099">
        <f t="shared" si="409"/>
        <v>7</v>
      </c>
    </row>
    <row r="13100" spans="1:20" hidden="1" x14ac:dyDescent="0.25">
      <c r="A13100" s="2" t="s">
        <v>254</v>
      </c>
      <c r="B13100" s="2" t="s">
        <v>36</v>
      </c>
      <c r="C13100" s="2" t="s">
        <v>21</v>
      </c>
      <c r="F13100" s="1">
        <v>31</v>
      </c>
      <c r="G13100" s="1">
        <v>27.67</v>
      </c>
      <c r="H13100" s="1">
        <v>0.31</v>
      </c>
      <c r="I13100" s="1">
        <v>0.34</v>
      </c>
      <c r="J13100">
        <v>6</v>
      </c>
      <c r="K13100" s="3">
        <v>0</v>
      </c>
      <c r="L13100" s="3">
        <v>1</v>
      </c>
      <c r="M13100" s="4">
        <v>5</v>
      </c>
      <c r="N13100" s="4">
        <v>0</v>
      </c>
      <c r="O13100" s="3">
        <v>5</v>
      </c>
      <c r="S13100">
        <f t="shared" si="408"/>
        <v>6</v>
      </c>
      <c r="T13100">
        <f t="shared" si="409"/>
        <v>5</v>
      </c>
    </row>
    <row r="13101" spans="1:20" hidden="1" x14ac:dyDescent="0.25">
      <c r="A13101" s="2" t="s">
        <v>254</v>
      </c>
      <c r="B13101" s="2" t="s">
        <v>45</v>
      </c>
      <c r="C13101" s="2" t="s">
        <v>21</v>
      </c>
      <c r="E13101" s="4">
        <v>3</v>
      </c>
      <c r="F13101" s="1">
        <v>56</v>
      </c>
      <c r="G13101" s="1">
        <v>2.33</v>
      </c>
      <c r="H13101" s="1">
        <v>6.39</v>
      </c>
      <c r="J13101">
        <v>4</v>
      </c>
      <c r="K13101" s="3">
        <v>0</v>
      </c>
      <c r="M13101" s="4">
        <v>0</v>
      </c>
      <c r="O13101" s="3">
        <v>4</v>
      </c>
      <c r="R13101" s="3">
        <v>0</v>
      </c>
      <c r="S13101">
        <f t="shared" si="408"/>
        <v>4</v>
      </c>
      <c r="T13101">
        <f t="shared" si="409"/>
        <v>3</v>
      </c>
    </row>
    <row r="13102" spans="1:20" hidden="1" x14ac:dyDescent="0.25">
      <c r="A13102" s="2" t="s">
        <v>254</v>
      </c>
      <c r="B13102" s="2" t="s">
        <v>49</v>
      </c>
      <c r="C13102" s="2" t="s">
        <v>19</v>
      </c>
      <c r="F13102" s="1">
        <v>35</v>
      </c>
      <c r="G13102" s="1">
        <v>22.58</v>
      </c>
      <c r="H13102" s="1">
        <v>1.24</v>
      </c>
      <c r="I13102" s="1">
        <v>2.0699999999999998</v>
      </c>
      <c r="J13102">
        <v>4</v>
      </c>
      <c r="K13102" s="3">
        <v>0</v>
      </c>
      <c r="L13102" s="3">
        <v>4</v>
      </c>
      <c r="M13102" s="4">
        <v>4</v>
      </c>
      <c r="O13102" s="3">
        <v>0</v>
      </c>
      <c r="R13102" s="3">
        <v>0</v>
      </c>
      <c r="S13102">
        <f t="shared" si="408"/>
        <v>4</v>
      </c>
      <c r="T13102">
        <f t="shared" si="409"/>
        <v>4</v>
      </c>
    </row>
    <row r="13103" spans="1:20" hidden="1" x14ac:dyDescent="0.25">
      <c r="A13103" s="2" t="s">
        <v>254</v>
      </c>
      <c r="B13103" s="2" t="s">
        <v>78</v>
      </c>
      <c r="C13103" s="2" t="s">
        <v>21</v>
      </c>
      <c r="F13103" s="1">
        <v>42</v>
      </c>
      <c r="G13103" s="1">
        <v>22.32</v>
      </c>
      <c r="J13103">
        <v>4</v>
      </c>
      <c r="L13103" s="3">
        <v>4</v>
      </c>
      <c r="M13103" s="4">
        <v>4</v>
      </c>
      <c r="R13103" s="3">
        <v>0</v>
      </c>
      <c r="S13103">
        <f t="shared" si="408"/>
        <v>4</v>
      </c>
      <c r="T13103">
        <f t="shared" si="409"/>
        <v>4</v>
      </c>
    </row>
    <row r="13104" spans="1:20" hidden="1" x14ac:dyDescent="0.25">
      <c r="A13104" s="2" t="s">
        <v>254</v>
      </c>
      <c r="B13104" s="2" t="s">
        <v>46</v>
      </c>
      <c r="C13104" s="2" t="s">
        <v>21</v>
      </c>
      <c r="E13104" s="4">
        <v>2</v>
      </c>
      <c r="F13104" s="1">
        <v>36</v>
      </c>
      <c r="G13104" s="1">
        <v>1.5</v>
      </c>
      <c r="H13104" s="1">
        <v>4.12</v>
      </c>
      <c r="J13104">
        <v>3</v>
      </c>
      <c r="L13104" s="3">
        <v>3</v>
      </c>
      <c r="M13104" s="4">
        <v>0</v>
      </c>
      <c r="S13104">
        <f t="shared" si="408"/>
        <v>3</v>
      </c>
      <c r="T13104">
        <f t="shared" si="409"/>
        <v>2</v>
      </c>
    </row>
    <row r="13105" spans="1:20" hidden="1" x14ac:dyDescent="0.25">
      <c r="A13105" s="2" t="s">
        <v>254</v>
      </c>
      <c r="B13105" s="2" t="s">
        <v>110</v>
      </c>
      <c r="C13105" s="2" t="s">
        <v>19</v>
      </c>
      <c r="D13105" s="4">
        <v>0</v>
      </c>
      <c r="E13105" s="4">
        <v>0</v>
      </c>
      <c r="F13105" s="1">
        <v>38</v>
      </c>
      <c r="G13105" s="1">
        <v>15.92</v>
      </c>
      <c r="H13105" s="1">
        <v>1.58</v>
      </c>
      <c r="I13105" s="1">
        <v>5.48</v>
      </c>
      <c r="J13105">
        <v>3</v>
      </c>
      <c r="K13105" s="3">
        <v>0</v>
      </c>
      <c r="L13105" s="3">
        <v>0</v>
      </c>
      <c r="M13105" s="4">
        <v>3</v>
      </c>
      <c r="O13105" s="3">
        <v>3</v>
      </c>
      <c r="S13105">
        <f t="shared" si="408"/>
        <v>3</v>
      </c>
      <c r="T13105">
        <f t="shared" si="409"/>
        <v>3</v>
      </c>
    </row>
    <row r="13106" spans="1:20" hidden="1" x14ac:dyDescent="0.25">
      <c r="A13106" s="2" t="s">
        <v>254</v>
      </c>
      <c r="B13106" s="2" t="s">
        <v>26</v>
      </c>
      <c r="C13106" s="2" t="s">
        <v>21</v>
      </c>
      <c r="F13106" s="1">
        <v>14</v>
      </c>
      <c r="G13106" s="1">
        <v>11.88</v>
      </c>
      <c r="I13106" s="1">
        <v>0.16</v>
      </c>
      <c r="J13106">
        <v>2</v>
      </c>
      <c r="K13106" s="3">
        <v>0</v>
      </c>
      <c r="L13106" s="3">
        <v>2</v>
      </c>
      <c r="M13106" s="4">
        <v>2</v>
      </c>
      <c r="R13106" s="3">
        <v>0</v>
      </c>
      <c r="S13106">
        <f t="shared" si="408"/>
        <v>2</v>
      </c>
      <c r="T13106">
        <f t="shared" si="409"/>
        <v>2</v>
      </c>
    </row>
    <row r="13107" spans="1:20" hidden="1" x14ac:dyDescent="0.25">
      <c r="A13107" s="2" t="s">
        <v>254</v>
      </c>
      <c r="B13107" s="2" t="s">
        <v>98</v>
      </c>
      <c r="C13107" s="2" t="s">
        <v>21</v>
      </c>
      <c r="F13107" s="1">
        <v>26</v>
      </c>
      <c r="G13107" s="1">
        <v>9.33</v>
      </c>
      <c r="H13107" s="1">
        <v>0.06</v>
      </c>
      <c r="I13107" s="1">
        <v>0.33</v>
      </c>
      <c r="J13107">
        <v>2</v>
      </c>
      <c r="M13107" s="4">
        <v>2</v>
      </c>
      <c r="N13107" s="4">
        <v>0</v>
      </c>
      <c r="O13107" s="3">
        <v>2</v>
      </c>
      <c r="S13107">
        <f t="shared" si="408"/>
        <v>2</v>
      </c>
      <c r="T13107">
        <f t="shared" si="409"/>
        <v>2</v>
      </c>
    </row>
    <row r="13108" spans="1:20" hidden="1" x14ac:dyDescent="0.25">
      <c r="A13108" s="2" t="s">
        <v>254</v>
      </c>
      <c r="B13108" s="2" t="s">
        <v>50</v>
      </c>
      <c r="C13108" s="2" t="s">
        <v>21</v>
      </c>
      <c r="F13108" s="1">
        <v>6</v>
      </c>
      <c r="G13108" s="1">
        <v>7.19</v>
      </c>
      <c r="H13108" s="1">
        <v>0.03</v>
      </c>
      <c r="I13108" s="1">
        <v>0.33</v>
      </c>
      <c r="J13108">
        <v>2</v>
      </c>
      <c r="K13108" s="3">
        <v>0</v>
      </c>
      <c r="L13108" s="3">
        <v>0</v>
      </c>
      <c r="M13108" s="4">
        <v>1</v>
      </c>
      <c r="N13108" s="4">
        <v>0</v>
      </c>
      <c r="O13108" s="3">
        <v>1</v>
      </c>
      <c r="S13108">
        <f t="shared" si="408"/>
        <v>1</v>
      </c>
      <c r="T13108">
        <f t="shared" si="409"/>
        <v>1</v>
      </c>
    </row>
    <row r="13109" spans="1:20" hidden="1" x14ac:dyDescent="0.25">
      <c r="A13109" s="2" t="s">
        <v>254</v>
      </c>
      <c r="B13109" s="2" t="s">
        <v>68</v>
      </c>
      <c r="C13109" s="2" t="s">
        <v>21</v>
      </c>
      <c r="F13109" s="1">
        <v>128</v>
      </c>
      <c r="G13109" s="1">
        <v>12.42</v>
      </c>
      <c r="J13109">
        <v>2</v>
      </c>
      <c r="L13109" s="3">
        <v>2</v>
      </c>
      <c r="M13109" s="4">
        <v>2</v>
      </c>
      <c r="R13109" s="3">
        <v>0</v>
      </c>
      <c r="S13109">
        <f t="shared" si="408"/>
        <v>2</v>
      </c>
      <c r="T13109">
        <f t="shared" si="409"/>
        <v>2</v>
      </c>
    </row>
    <row r="13110" spans="1:20" hidden="1" x14ac:dyDescent="0.25">
      <c r="A13110" s="2" t="s">
        <v>254</v>
      </c>
      <c r="B13110" s="2" t="s">
        <v>76</v>
      </c>
      <c r="C13110" s="2" t="s">
        <v>19</v>
      </c>
      <c r="F13110" s="1">
        <v>32</v>
      </c>
      <c r="G13110" s="1">
        <v>9.24</v>
      </c>
      <c r="H13110" s="1">
        <v>2.0699999999999998</v>
      </c>
      <c r="I13110" s="1">
        <v>3.11</v>
      </c>
      <c r="J13110">
        <v>2</v>
      </c>
      <c r="L13110" s="3">
        <v>1</v>
      </c>
      <c r="M13110" s="4">
        <v>2</v>
      </c>
      <c r="O13110" s="3">
        <v>0</v>
      </c>
      <c r="S13110">
        <f t="shared" si="408"/>
        <v>1</v>
      </c>
      <c r="T13110">
        <f t="shared" si="409"/>
        <v>2</v>
      </c>
    </row>
    <row r="13111" spans="1:20" hidden="1" x14ac:dyDescent="0.25">
      <c r="A13111" s="2" t="s">
        <v>254</v>
      </c>
      <c r="B13111" s="2" t="s">
        <v>34</v>
      </c>
      <c r="C13111" s="2" t="s">
        <v>21</v>
      </c>
      <c r="F13111" s="1">
        <v>26</v>
      </c>
      <c r="G13111" s="1">
        <v>6.02</v>
      </c>
      <c r="J13111">
        <v>1</v>
      </c>
      <c r="L13111" s="3">
        <v>1</v>
      </c>
      <c r="M13111" s="4">
        <v>1</v>
      </c>
      <c r="R13111" s="3">
        <v>0</v>
      </c>
      <c r="S13111">
        <f t="shared" si="408"/>
        <v>1</v>
      </c>
      <c r="T13111">
        <f t="shared" si="409"/>
        <v>1</v>
      </c>
    </row>
    <row r="13112" spans="1:20" hidden="1" x14ac:dyDescent="0.25">
      <c r="A13112" s="2" t="s">
        <v>254</v>
      </c>
      <c r="B13112" s="2" t="s">
        <v>92</v>
      </c>
      <c r="C13112" s="2" t="s">
        <v>21</v>
      </c>
      <c r="F13112" s="1">
        <v>41</v>
      </c>
      <c r="G13112" s="1">
        <v>4.41</v>
      </c>
      <c r="H13112" s="1">
        <v>0.2</v>
      </c>
      <c r="I13112" s="1">
        <v>2.67</v>
      </c>
      <c r="J13112">
        <v>1</v>
      </c>
      <c r="K13112" s="3">
        <v>0</v>
      </c>
      <c r="L13112" s="3">
        <v>1</v>
      </c>
      <c r="M13112" s="4">
        <v>1</v>
      </c>
      <c r="R13112" s="3">
        <v>0</v>
      </c>
      <c r="S13112">
        <f t="shared" si="408"/>
        <v>1</v>
      </c>
      <c r="T13112">
        <f t="shared" si="409"/>
        <v>1</v>
      </c>
    </row>
    <row r="13113" spans="1:20" hidden="1" x14ac:dyDescent="0.25">
      <c r="A13113" s="2" t="s">
        <v>254</v>
      </c>
      <c r="B13113" s="2" t="s">
        <v>99</v>
      </c>
      <c r="C13113" s="2" t="s">
        <v>21</v>
      </c>
      <c r="F13113" s="1">
        <v>20</v>
      </c>
      <c r="G13113" s="1">
        <v>6.68</v>
      </c>
      <c r="H13113" s="1">
        <v>0.01</v>
      </c>
      <c r="I13113" s="1">
        <v>0.17</v>
      </c>
      <c r="J13113">
        <v>1</v>
      </c>
      <c r="M13113" s="4">
        <v>1</v>
      </c>
      <c r="N13113" s="4">
        <v>0</v>
      </c>
      <c r="O13113" s="3">
        <v>1</v>
      </c>
      <c r="S13113">
        <f t="shared" si="408"/>
        <v>1</v>
      </c>
      <c r="T13113">
        <f t="shared" si="409"/>
        <v>1</v>
      </c>
    </row>
    <row r="13114" spans="1:20" hidden="1" x14ac:dyDescent="0.25">
      <c r="A13114" s="2" t="s">
        <v>254</v>
      </c>
      <c r="B13114" s="2" t="s">
        <v>52</v>
      </c>
      <c r="C13114" s="2" t="s">
        <v>21</v>
      </c>
      <c r="D13114" s="4">
        <v>0</v>
      </c>
      <c r="F13114" s="1">
        <v>65</v>
      </c>
      <c r="G13114" s="1">
        <v>7.09</v>
      </c>
      <c r="H13114" s="1">
        <v>0.7</v>
      </c>
      <c r="I13114" s="1">
        <v>1.72</v>
      </c>
      <c r="J13114">
        <v>1</v>
      </c>
      <c r="L13114" s="3">
        <v>1</v>
      </c>
      <c r="M13114" s="4">
        <v>1</v>
      </c>
      <c r="N13114" s="4">
        <v>0</v>
      </c>
      <c r="O13114" s="3">
        <v>1</v>
      </c>
      <c r="P13114" s="4">
        <v>0</v>
      </c>
      <c r="R13114" s="3">
        <v>0</v>
      </c>
      <c r="S13114">
        <f t="shared" si="408"/>
        <v>2</v>
      </c>
      <c r="T13114">
        <f t="shared" si="409"/>
        <v>1</v>
      </c>
    </row>
    <row r="13115" spans="1:20" hidden="1" x14ac:dyDescent="0.25">
      <c r="A13115" s="2" t="s">
        <v>254</v>
      </c>
      <c r="B13115" s="2" t="s">
        <v>57</v>
      </c>
      <c r="C13115" s="2" t="s">
        <v>19</v>
      </c>
      <c r="F13115" s="1">
        <v>10</v>
      </c>
      <c r="G13115" s="1">
        <v>2.84</v>
      </c>
      <c r="H13115" s="1">
        <v>0.65</v>
      </c>
      <c r="I13115" s="1">
        <v>0.81</v>
      </c>
      <c r="J13115">
        <v>1</v>
      </c>
      <c r="L13115" s="3">
        <v>0</v>
      </c>
      <c r="M13115" s="4">
        <v>1</v>
      </c>
      <c r="N13115" s="4">
        <v>0</v>
      </c>
      <c r="O13115" s="3">
        <v>1</v>
      </c>
      <c r="P13115" s="4">
        <v>0</v>
      </c>
      <c r="S13115">
        <f t="shared" si="408"/>
        <v>1</v>
      </c>
      <c r="T13115">
        <f t="shared" si="409"/>
        <v>1</v>
      </c>
    </row>
    <row r="13116" spans="1:20" hidden="1" x14ac:dyDescent="0.25">
      <c r="A13116" s="2" t="s">
        <v>254</v>
      </c>
      <c r="B13116" s="2" t="s">
        <v>101</v>
      </c>
      <c r="C13116" s="2" t="s">
        <v>21</v>
      </c>
      <c r="F13116" s="1">
        <v>2</v>
      </c>
      <c r="G13116" s="1">
        <v>2.6</v>
      </c>
      <c r="H13116" s="1">
        <v>0.01</v>
      </c>
      <c r="I13116" s="1">
        <v>0.09</v>
      </c>
      <c r="J13116">
        <v>1</v>
      </c>
      <c r="L13116" s="3">
        <v>1</v>
      </c>
      <c r="M13116" s="4">
        <v>1</v>
      </c>
      <c r="S13116">
        <f t="shared" si="408"/>
        <v>1</v>
      </c>
      <c r="T13116">
        <f t="shared" si="409"/>
        <v>1</v>
      </c>
    </row>
    <row r="13117" spans="1:20" hidden="1" x14ac:dyDescent="0.25">
      <c r="A13117" s="2" t="s">
        <v>254</v>
      </c>
      <c r="B13117" s="2" t="s">
        <v>60</v>
      </c>
      <c r="C13117" s="2" t="s">
        <v>21</v>
      </c>
      <c r="F13117" s="1">
        <v>49</v>
      </c>
      <c r="G13117" s="1">
        <v>6.99</v>
      </c>
      <c r="H13117" s="1">
        <v>0.26</v>
      </c>
      <c r="I13117" s="1">
        <v>1.75</v>
      </c>
      <c r="J13117">
        <v>1</v>
      </c>
      <c r="L13117" s="3">
        <v>1</v>
      </c>
      <c r="M13117" s="4">
        <v>1</v>
      </c>
      <c r="S13117">
        <f t="shared" si="408"/>
        <v>1</v>
      </c>
      <c r="T13117">
        <f t="shared" si="409"/>
        <v>1</v>
      </c>
    </row>
    <row r="13118" spans="1:20" hidden="1" x14ac:dyDescent="0.25">
      <c r="A13118" s="2" t="s">
        <v>254</v>
      </c>
      <c r="B13118" s="2" t="s">
        <v>102</v>
      </c>
      <c r="C13118" s="2" t="s">
        <v>21</v>
      </c>
      <c r="J13118">
        <v>1</v>
      </c>
      <c r="K13118" s="3">
        <v>0</v>
      </c>
      <c r="O13118" s="3">
        <v>1</v>
      </c>
      <c r="Q13118" s="4">
        <v>1</v>
      </c>
      <c r="S13118">
        <f t="shared" si="408"/>
        <v>1</v>
      </c>
      <c r="T13118">
        <f t="shared" si="409"/>
        <v>1</v>
      </c>
    </row>
    <row r="13119" spans="1:20" hidden="1" x14ac:dyDescent="0.25">
      <c r="A13119" s="2" t="s">
        <v>254</v>
      </c>
      <c r="B13119" s="2" t="s">
        <v>105</v>
      </c>
      <c r="C13119" s="2" t="s">
        <v>19</v>
      </c>
      <c r="E13119" s="4">
        <v>0</v>
      </c>
      <c r="F13119" s="1">
        <v>7</v>
      </c>
      <c r="G13119" s="1">
        <v>5.74</v>
      </c>
      <c r="H13119" s="1">
        <v>0.13</v>
      </c>
      <c r="I13119" s="1">
        <v>1.31</v>
      </c>
      <c r="J13119">
        <v>1</v>
      </c>
      <c r="L13119" s="3">
        <v>0</v>
      </c>
      <c r="M13119" s="4">
        <v>1</v>
      </c>
      <c r="O13119" s="3">
        <v>1</v>
      </c>
      <c r="S13119">
        <f t="shared" si="408"/>
        <v>1</v>
      </c>
      <c r="T13119">
        <f t="shared" si="409"/>
        <v>1</v>
      </c>
    </row>
    <row r="13120" spans="1:20" hidden="1" x14ac:dyDescent="0.25">
      <c r="A13120" s="2" t="s">
        <v>254</v>
      </c>
      <c r="B13120" s="2" t="s">
        <v>109</v>
      </c>
      <c r="C13120" s="2" t="s">
        <v>19</v>
      </c>
      <c r="E13120" s="4">
        <v>0</v>
      </c>
      <c r="F13120" s="1">
        <v>5</v>
      </c>
      <c r="G13120" s="1">
        <v>3.23</v>
      </c>
      <c r="H13120" s="1">
        <v>0.19</v>
      </c>
      <c r="I13120" s="1">
        <v>0.87</v>
      </c>
      <c r="J13120">
        <v>1</v>
      </c>
      <c r="K13120" s="3">
        <v>0</v>
      </c>
      <c r="L13120" s="3">
        <v>0</v>
      </c>
      <c r="M13120" s="4">
        <v>1</v>
      </c>
      <c r="O13120" s="3">
        <v>1</v>
      </c>
      <c r="R13120" s="3">
        <v>0</v>
      </c>
      <c r="S13120">
        <f t="shared" si="408"/>
        <v>1</v>
      </c>
      <c r="T13120">
        <f t="shared" si="409"/>
        <v>1</v>
      </c>
    </row>
    <row r="13121" spans="1:20" hidden="1" x14ac:dyDescent="0.25">
      <c r="A13121" s="2" t="s">
        <v>254</v>
      </c>
      <c r="B13121" s="2" t="s">
        <v>73</v>
      </c>
      <c r="C13121" s="2" t="s">
        <v>21</v>
      </c>
      <c r="F13121" s="1">
        <v>4</v>
      </c>
      <c r="G13121" s="1">
        <v>6.26</v>
      </c>
      <c r="H13121" s="1">
        <v>0.04</v>
      </c>
      <c r="I13121" s="1">
        <v>0.18</v>
      </c>
      <c r="J13121">
        <v>1</v>
      </c>
      <c r="L13121" s="3">
        <v>1</v>
      </c>
      <c r="M13121" s="4">
        <v>1</v>
      </c>
      <c r="S13121">
        <f t="shared" si="408"/>
        <v>1</v>
      </c>
      <c r="T13121">
        <f t="shared" si="409"/>
        <v>1</v>
      </c>
    </row>
    <row r="13122" spans="1:20" hidden="1" x14ac:dyDescent="0.25">
      <c r="A13122" s="2" t="s">
        <v>254</v>
      </c>
      <c r="B13122" s="2" t="s">
        <v>115</v>
      </c>
      <c r="C13122" s="2" t="s">
        <v>19</v>
      </c>
      <c r="F13122" s="1">
        <v>42</v>
      </c>
      <c r="G13122" s="1">
        <v>5.55</v>
      </c>
      <c r="H13122" s="1">
        <v>3.95</v>
      </c>
      <c r="I13122" s="1">
        <v>1.38</v>
      </c>
      <c r="J13122">
        <v>1</v>
      </c>
      <c r="L13122" s="3">
        <v>1</v>
      </c>
      <c r="M13122" s="4">
        <v>1</v>
      </c>
      <c r="O13122" s="3">
        <v>0</v>
      </c>
      <c r="S13122">
        <f t="shared" ref="S13122:S13185" si="410">-K13122+L13122+O13122+R13122</f>
        <v>1</v>
      </c>
      <c r="T13122">
        <f t="shared" ref="T13122:T13185" si="411">M13122+N13122+P13122+Q13122+D13122+E13122</f>
        <v>1</v>
      </c>
    </row>
    <row r="13123" spans="1:20" hidden="1" x14ac:dyDescent="0.25">
      <c r="A13123" s="2" t="s">
        <v>254</v>
      </c>
      <c r="B13123" s="2" t="s">
        <v>18</v>
      </c>
      <c r="C13123" s="2" t="s">
        <v>19</v>
      </c>
      <c r="F13123" s="1">
        <v>1</v>
      </c>
      <c r="G13123" s="1">
        <v>0.19</v>
      </c>
      <c r="H13123" s="1">
        <v>0.01</v>
      </c>
      <c r="I13123" s="1">
        <v>0.1</v>
      </c>
      <c r="J13123">
        <v>0</v>
      </c>
      <c r="L13123" s="3">
        <v>0</v>
      </c>
      <c r="M13123" s="4">
        <v>0</v>
      </c>
      <c r="O13123" s="3">
        <v>0</v>
      </c>
      <c r="S13123">
        <f t="shared" si="410"/>
        <v>0</v>
      </c>
      <c r="T13123">
        <f t="shared" si="411"/>
        <v>0</v>
      </c>
    </row>
    <row r="13124" spans="1:20" hidden="1" x14ac:dyDescent="0.25">
      <c r="A13124" s="2" t="s">
        <v>254</v>
      </c>
      <c r="B13124" s="2" t="s">
        <v>81</v>
      </c>
      <c r="C13124" s="2" t="s">
        <v>21</v>
      </c>
      <c r="E13124" s="4">
        <v>0</v>
      </c>
      <c r="J13124">
        <v>0</v>
      </c>
      <c r="L13124" s="3">
        <v>0</v>
      </c>
      <c r="S13124">
        <f t="shared" si="410"/>
        <v>0</v>
      </c>
      <c r="T13124">
        <f t="shared" si="411"/>
        <v>0</v>
      </c>
    </row>
    <row r="13125" spans="1:20" hidden="1" x14ac:dyDescent="0.25">
      <c r="A13125" s="2" t="s">
        <v>254</v>
      </c>
      <c r="B13125" s="2" t="s">
        <v>22</v>
      </c>
      <c r="C13125" s="2" t="s">
        <v>21</v>
      </c>
      <c r="F13125" s="1">
        <v>1</v>
      </c>
      <c r="G13125" s="1">
        <v>0.13</v>
      </c>
      <c r="H13125" s="1">
        <v>0.01</v>
      </c>
      <c r="I13125" s="1">
        <v>0.06</v>
      </c>
      <c r="J13125">
        <v>0</v>
      </c>
      <c r="L13125" s="3">
        <v>0</v>
      </c>
      <c r="M13125" s="4">
        <v>0</v>
      </c>
      <c r="S13125">
        <f t="shared" si="410"/>
        <v>0</v>
      </c>
      <c r="T13125">
        <f t="shared" si="411"/>
        <v>0</v>
      </c>
    </row>
    <row r="13126" spans="1:20" hidden="1" x14ac:dyDescent="0.25">
      <c r="A13126" s="2" t="s">
        <v>254</v>
      </c>
      <c r="B13126" s="2" t="s">
        <v>23</v>
      </c>
      <c r="C13126" s="2" t="s">
        <v>21</v>
      </c>
      <c r="F13126" s="1">
        <v>0</v>
      </c>
      <c r="G13126" s="1">
        <v>0.2</v>
      </c>
      <c r="J13126">
        <v>0</v>
      </c>
      <c r="L13126" s="3">
        <v>0</v>
      </c>
      <c r="M13126" s="4">
        <v>0</v>
      </c>
      <c r="S13126">
        <f t="shared" si="410"/>
        <v>0</v>
      </c>
      <c r="T13126">
        <f t="shared" si="411"/>
        <v>0</v>
      </c>
    </row>
    <row r="13127" spans="1:20" hidden="1" x14ac:dyDescent="0.25">
      <c r="A13127" s="2" t="s">
        <v>254</v>
      </c>
      <c r="B13127" s="2" t="s">
        <v>83</v>
      </c>
      <c r="C13127" s="2" t="s">
        <v>21</v>
      </c>
      <c r="F13127" s="1">
        <v>3</v>
      </c>
      <c r="G13127" s="1">
        <v>0.19</v>
      </c>
      <c r="H13127" s="1">
        <v>0.26</v>
      </c>
      <c r="I13127" s="1">
        <v>0.13</v>
      </c>
      <c r="J13127">
        <v>0</v>
      </c>
      <c r="K13127" s="3">
        <v>0</v>
      </c>
      <c r="L13127" s="3">
        <v>0</v>
      </c>
      <c r="M13127" s="4">
        <v>0</v>
      </c>
      <c r="N13127" s="4">
        <v>0</v>
      </c>
      <c r="S13127">
        <f t="shared" si="410"/>
        <v>0</v>
      </c>
      <c r="T13127">
        <f t="shared" si="411"/>
        <v>0</v>
      </c>
    </row>
    <row r="13128" spans="1:20" hidden="1" x14ac:dyDescent="0.25">
      <c r="A13128" s="2" t="s">
        <v>254</v>
      </c>
      <c r="B13128" s="2" t="s">
        <v>25</v>
      </c>
      <c r="C13128" s="2" t="s">
        <v>19</v>
      </c>
      <c r="F13128" s="1">
        <v>5</v>
      </c>
      <c r="G13128" s="1">
        <v>0.25</v>
      </c>
      <c r="H13128" s="1">
        <v>0.55000000000000004</v>
      </c>
      <c r="I13128" s="1">
        <v>0</v>
      </c>
      <c r="J13128">
        <v>0</v>
      </c>
      <c r="L13128" s="3">
        <v>0</v>
      </c>
      <c r="M13128" s="4">
        <v>0</v>
      </c>
      <c r="S13128">
        <f t="shared" si="410"/>
        <v>0</v>
      </c>
      <c r="T13128">
        <f t="shared" si="411"/>
        <v>0</v>
      </c>
    </row>
    <row r="13129" spans="1:20" hidden="1" x14ac:dyDescent="0.25">
      <c r="A13129" s="2" t="s">
        <v>254</v>
      </c>
      <c r="B13129" s="2" t="s">
        <v>28</v>
      </c>
      <c r="C13129" s="2" t="s">
        <v>21</v>
      </c>
      <c r="F13129" s="1">
        <v>6</v>
      </c>
      <c r="G13129" s="1">
        <v>0.8</v>
      </c>
      <c r="J13129">
        <v>0</v>
      </c>
      <c r="L13129" s="3">
        <v>0</v>
      </c>
      <c r="M13129" s="4">
        <v>0</v>
      </c>
      <c r="R13129" s="3">
        <v>0</v>
      </c>
      <c r="S13129">
        <f t="shared" si="410"/>
        <v>0</v>
      </c>
      <c r="T13129">
        <f t="shared" si="411"/>
        <v>0</v>
      </c>
    </row>
    <row r="13130" spans="1:20" hidden="1" x14ac:dyDescent="0.25">
      <c r="A13130" s="2" t="s">
        <v>254</v>
      </c>
      <c r="B13130" s="2" t="s">
        <v>29</v>
      </c>
      <c r="C13130" s="2" t="s">
        <v>21</v>
      </c>
      <c r="F13130" s="1">
        <v>0</v>
      </c>
      <c r="G13130" s="1">
        <v>0.1</v>
      </c>
      <c r="I13130" s="1">
        <v>0</v>
      </c>
      <c r="J13130">
        <v>0</v>
      </c>
      <c r="K13130" s="3">
        <v>0</v>
      </c>
      <c r="L13130" s="3">
        <v>0</v>
      </c>
      <c r="M13130" s="4">
        <v>0</v>
      </c>
      <c r="O13130" s="3">
        <v>0</v>
      </c>
      <c r="R13130" s="3">
        <v>0</v>
      </c>
      <c r="S13130">
        <f t="shared" si="410"/>
        <v>0</v>
      </c>
      <c r="T13130">
        <f t="shared" si="411"/>
        <v>0</v>
      </c>
    </row>
    <row r="13131" spans="1:20" hidden="1" x14ac:dyDescent="0.25">
      <c r="A13131" s="2" t="s">
        <v>254</v>
      </c>
      <c r="B13131" s="2" t="s">
        <v>87</v>
      </c>
      <c r="C13131" s="2" t="s">
        <v>19</v>
      </c>
      <c r="E13131" s="4">
        <v>0</v>
      </c>
      <c r="F13131" s="1">
        <v>0</v>
      </c>
      <c r="G13131" s="1">
        <v>0</v>
      </c>
      <c r="H13131" s="1">
        <v>0</v>
      </c>
      <c r="I13131" s="1">
        <v>0</v>
      </c>
      <c r="J13131">
        <v>0</v>
      </c>
      <c r="L13131" s="3">
        <v>0</v>
      </c>
      <c r="M13131" s="4">
        <v>0</v>
      </c>
      <c r="S13131">
        <f t="shared" si="410"/>
        <v>0</v>
      </c>
      <c r="T13131">
        <f t="shared" si="411"/>
        <v>0</v>
      </c>
    </row>
    <row r="13132" spans="1:20" hidden="1" x14ac:dyDescent="0.25">
      <c r="A13132" s="2" t="s">
        <v>254</v>
      </c>
      <c r="B13132" s="2" t="s">
        <v>89</v>
      </c>
      <c r="C13132" s="2" t="s">
        <v>19</v>
      </c>
      <c r="E13132" s="4">
        <v>0</v>
      </c>
      <c r="F13132" s="1">
        <v>0</v>
      </c>
      <c r="G13132" s="1">
        <v>0.08</v>
      </c>
      <c r="H13132" s="1">
        <v>0</v>
      </c>
      <c r="I13132" s="1">
        <v>0.02</v>
      </c>
      <c r="J13132">
        <v>0</v>
      </c>
      <c r="K13132" s="3">
        <v>0</v>
      </c>
      <c r="L13132" s="3">
        <v>0</v>
      </c>
      <c r="M13132" s="4">
        <v>0</v>
      </c>
      <c r="O13132" s="3">
        <v>0</v>
      </c>
      <c r="S13132">
        <f t="shared" si="410"/>
        <v>0</v>
      </c>
      <c r="T13132">
        <f t="shared" si="411"/>
        <v>0</v>
      </c>
    </row>
    <row r="13133" spans="1:20" hidden="1" x14ac:dyDescent="0.25">
      <c r="A13133" s="2" t="s">
        <v>254</v>
      </c>
      <c r="B13133" s="2" t="s">
        <v>31</v>
      </c>
      <c r="C13133" s="2" t="s">
        <v>19</v>
      </c>
      <c r="F13133" s="1">
        <v>0</v>
      </c>
      <c r="G13133" s="1">
        <v>0</v>
      </c>
      <c r="H13133" s="1">
        <v>0</v>
      </c>
      <c r="J13133">
        <v>0</v>
      </c>
      <c r="L13133" s="3">
        <v>0</v>
      </c>
      <c r="M13133" s="4">
        <v>0</v>
      </c>
      <c r="S13133">
        <f t="shared" si="410"/>
        <v>0</v>
      </c>
      <c r="T13133">
        <f t="shared" si="411"/>
        <v>0</v>
      </c>
    </row>
    <row r="13134" spans="1:20" hidden="1" x14ac:dyDescent="0.25">
      <c r="A13134" s="2" t="s">
        <v>254</v>
      </c>
      <c r="B13134" s="2" t="s">
        <v>32</v>
      </c>
      <c r="C13134" s="2" t="s">
        <v>21</v>
      </c>
      <c r="F13134" s="1">
        <v>0</v>
      </c>
      <c r="G13134" s="1">
        <v>0.04</v>
      </c>
      <c r="J13134">
        <v>0</v>
      </c>
      <c r="L13134" s="3">
        <v>0</v>
      </c>
      <c r="M13134" s="4">
        <v>0</v>
      </c>
      <c r="S13134">
        <f t="shared" si="410"/>
        <v>0</v>
      </c>
      <c r="T13134">
        <f t="shared" si="411"/>
        <v>0</v>
      </c>
    </row>
    <row r="13135" spans="1:20" hidden="1" x14ac:dyDescent="0.25">
      <c r="A13135" s="2" t="s">
        <v>254</v>
      </c>
      <c r="B13135" s="2" t="s">
        <v>35</v>
      </c>
      <c r="C13135" s="2" t="s">
        <v>21</v>
      </c>
      <c r="F13135" s="1">
        <v>2</v>
      </c>
      <c r="G13135" s="1">
        <v>0.09</v>
      </c>
      <c r="H13135" s="1">
        <v>0.17</v>
      </c>
      <c r="J13135">
        <v>0</v>
      </c>
      <c r="K13135" s="3">
        <v>3</v>
      </c>
      <c r="L13135" s="3">
        <v>0</v>
      </c>
      <c r="M13135" s="4">
        <v>0</v>
      </c>
      <c r="O13135" s="3">
        <v>3</v>
      </c>
      <c r="R13135" s="3">
        <v>0</v>
      </c>
      <c r="S13135">
        <f t="shared" si="410"/>
        <v>0</v>
      </c>
      <c r="T13135">
        <f t="shared" si="411"/>
        <v>0</v>
      </c>
    </row>
    <row r="13136" spans="1:20" hidden="1" x14ac:dyDescent="0.25">
      <c r="A13136" s="2" t="s">
        <v>254</v>
      </c>
      <c r="B13136" s="2" t="s">
        <v>39</v>
      </c>
      <c r="C13136" s="2" t="s">
        <v>19</v>
      </c>
      <c r="F13136" s="1">
        <v>4</v>
      </c>
      <c r="G13136" s="1">
        <v>0.18</v>
      </c>
      <c r="H13136" s="1">
        <v>0.4</v>
      </c>
      <c r="I13136" s="1">
        <v>0.01</v>
      </c>
      <c r="J13136">
        <v>0</v>
      </c>
      <c r="L13136" s="3">
        <v>0</v>
      </c>
      <c r="M13136" s="4">
        <v>0</v>
      </c>
      <c r="O13136" s="3">
        <v>0</v>
      </c>
      <c r="S13136">
        <f t="shared" si="410"/>
        <v>0</v>
      </c>
      <c r="T13136">
        <f t="shared" si="411"/>
        <v>0</v>
      </c>
    </row>
    <row r="13137" spans="1:20" hidden="1" x14ac:dyDescent="0.25">
      <c r="A13137" s="2" t="s">
        <v>254</v>
      </c>
      <c r="B13137" s="2" t="s">
        <v>40</v>
      </c>
      <c r="C13137" s="2" t="s">
        <v>21</v>
      </c>
      <c r="E13137" s="4">
        <v>0</v>
      </c>
      <c r="F13137" s="1">
        <v>28</v>
      </c>
      <c r="G13137" s="1">
        <v>1.19</v>
      </c>
      <c r="H13137" s="1">
        <v>3.18</v>
      </c>
      <c r="I13137" s="1">
        <v>0.01</v>
      </c>
      <c r="J13137">
        <v>0</v>
      </c>
      <c r="L13137" s="3">
        <v>0</v>
      </c>
      <c r="M13137" s="4">
        <v>0</v>
      </c>
      <c r="R13137" s="3">
        <v>0</v>
      </c>
      <c r="S13137">
        <f t="shared" si="410"/>
        <v>0</v>
      </c>
      <c r="T13137">
        <f t="shared" si="411"/>
        <v>0</v>
      </c>
    </row>
    <row r="13138" spans="1:20" hidden="1" x14ac:dyDescent="0.25">
      <c r="A13138" s="2" t="s">
        <v>254</v>
      </c>
      <c r="B13138" s="2" t="s">
        <v>42</v>
      </c>
      <c r="C13138" s="2" t="s">
        <v>21</v>
      </c>
      <c r="F13138" s="1">
        <v>5</v>
      </c>
      <c r="G13138" s="1">
        <v>0.22</v>
      </c>
      <c r="H13138" s="1">
        <v>0.61</v>
      </c>
      <c r="J13138">
        <v>0</v>
      </c>
      <c r="L13138" s="3">
        <v>0</v>
      </c>
      <c r="M13138" s="4">
        <v>0</v>
      </c>
      <c r="S13138">
        <f t="shared" si="410"/>
        <v>0</v>
      </c>
      <c r="T13138">
        <f t="shared" si="411"/>
        <v>0</v>
      </c>
    </row>
    <row r="13139" spans="1:20" hidden="1" x14ac:dyDescent="0.25">
      <c r="A13139" s="2" t="s">
        <v>254</v>
      </c>
      <c r="B13139" s="2" t="s">
        <v>43</v>
      </c>
      <c r="C13139" s="2" t="s">
        <v>21</v>
      </c>
      <c r="F13139" s="1">
        <v>7</v>
      </c>
      <c r="G13139" s="1">
        <v>0.28000000000000003</v>
      </c>
      <c r="H13139" s="1">
        <v>0.77</v>
      </c>
      <c r="J13139">
        <v>0</v>
      </c>
      <c r="L13139" s="3">
        <v>0</v>
      </c>
      <c r="M13139" s="4">
        <v>0</v>
      </c>
      <c r="S13139">
        <f t="shared" si="410"/>
        <v>0</v>
      </c>
      <c r="T13139">
        <f t="shared" si="411"/>
        <v>0</v>
      </c>
    </row>
    <row r="13140" spans="1:20" hidden="1" x14ac:dyDescent="0.25">
      <c r="A13140" s="2" t="s">
        <v>254</v>
      </c>
      <c r="B13140" s="2" t="s">
        <v>93</v>
      </c>
      <c r="C13140" s="2" t="s">
        <v>21</v>
      </c>
      <c r="F13140" s="1">
        <v>45</v>
      </c>
      <c r="G13140" s="1">
        <v>1.85</v>
      </c>
      <c r="H13140" s="1">
        <v>5.07</v>
      </c>
      <c r="J13140">
        <v>0</v>
      </c>
      <c r="K13140" s="3">
        <v>0</v>
      </c>
      <c r="M13140" s="4">
        <v>0</v>
      </c>
      <c r="O13140" s="3">
        <v>3</v>
      </c>
      <c r="R13140" s="3">
        <v>-2</v>
      </c>
      <c r="S13140">
        <f t="shared" si="410"/>
        <v>1</v>
      </c>
      <c r="T13140">
        <f t="shared" si="411"/>
        <v>0</v>
      </c>
    </row>
    <row r="13141" spans="1:20" hidden="1" x14ac:dyDescent="0.25">
      <c r="A13141" s="2" t="s">
        <v>254</v>
      </c>
      <c r="B13141" s="2" t="s">
        <v>95</v>
      </c>
      <c r="C13141" s="2" t="s">
        <v>21</v>
      </c>
      <c r="F13141" s="1">
        <v>51</v>
      </c>
      <c r="G13141" s="1">
        <v>2.11</v>
      </c>
      <c r="H13141" s="1">
        <v>5.79</v>
      </c>
      <c r="J13141">
        <v>0</v>
      </c>
      <c r="M13141" s="4">
        <v>0</v>
      </c>
      <c r="O13141" s="3">
        <v>0</v>
      </c>
      <c r="S13141">
        <f t="shared" si="410"/>
        <v>0</v>
      </c>
      <c r="T13141">
        <f t="shared" si="411"/>
        <v>0</v>
      </c>
    </row>
    <row r="13142" spans="1:20" hidden="1" x14ac:dyDescent="0.25">
      <c r="A13142" s="2" t="s">
        <v>254</v>
      </c>
      <c r="B13142" s="2" t="s">
        <v>47</v>
      </c>
      <c r="C13142" s="2" t="s">
        <v>21</v>
      </c>
      <c r="F13142" s="1">
        <v>0</v>
      </c>
      <c r="G13142" s="1">
        <v>0</v>
      </c>
      <c r="H13142" s="1">
        <v>0</v>
      </c>
      <c r="J13142">
        <v>0</v>
      </c>
      <c r="L13142" s="3">
        <v>0</v>
      </c>
      <c r="M13142" s="4">
        <v>0</v>
      </c>
      <c r="S13142">
        <f t="shared" si="410"/>
        <v>0</v>
      </c>
      <c r="T13142">
        <f t="shared" si="411"/>
        <v>0</v>
      </c>
    </row>
    <row r="13143" spans="1:20" hidden="1" x14ac:dyDescent="0.25">
      <c r="A13143" s="2" t="s">
        <v>254</v>
      </c>
      <c r="B13143" s="2" t="s">
        <v>48</v>
      </c>
      <c r="C13143" s="2" t="s">
        <v>21</v>
      </c>
      <c r="F13143" s="1">
        <v>1</v>
      </c>
      <c r="G13143" s="1">
        <v>0.03</v>
      </c>
      <c r="H13143" s="1">
        <v>7.0000000000000007E-2</v>
      </c>
      <c r="J13143">
        <v>0</v>
      </c>
      <c r="L13143" s="3">
        <v>0</v>
      </c>
      <c r="M13143" s="4">
        <v>0</v>
      </c>
      <c r="S13143">
        <f t="shared" si="410"/>
        <v>0</v>
      </c>
      <c r="T13143">
        <f t="shared" si="411"/>
        <v>0</v>
      </c>
    </row>
    <row r="13144" spans="1:20" hidden="1" x14ac:dyDescent="0.25">
      <c r="A13144" s="2" t="s">
        <v>254</v>
      </c>
      <c r="B13144" s="2" t="s">
        <v>96</v>
      </c>
      <c r="C13144" s="2" t="s">
        <v>19</v>
      </c>
      <c r="D13144" s="4">
        <v>0</v>
      </c>
      <c r="E13144" s="4">
        <v>0</v>
      </c>
      <c r="F13144" s="1">
        <v>0</v>
      </c>
      <c r="G13144" s="1">
        <v>0</v>
      </c>
      <c r="H13144" s="1">
        <v>0</v>
      </c>
      <c r="I13144" s="1">
        <v>0</v>
      </c>
      <c r="J13144">
        <v>0</v>
      </c>
      <c r="K13144" s="3">
        <v>0</v>
      </c>
      <c r="L13144" s="3">
        <v>0</v>
      </c>
      <c r="M13144" s="4">
        <v>0</v>
      </c>
      <c r="O13144" s="3">
        <v>0</v>
      </c>
      <c r="S13144">
        <f t="shared" si="410"/>
        <v>0</v>
      </c>
      <c r="T13144">
        <f t="shared" si="411"/>
        <v>0</v>
      </c>
    </row>
    <row r="13145" spans="1:20" hidden="1" x14ac:dyDescent="0.25">
      <c r="A13145" s="2" t="s">
        <v>254</v>
      </c>
      <c r="B13145" s="2" t="s">
        <v>51</v>
      </c>
      <c r="C13145" s="2" t="s">
        <v>21</v>
      </c>
      <c r="F13145" s="1">
        <v>4</v>
      </c>
      <c r="G13145" s="1">
        <v>0.38</v>
      </c>
      <c r="H13145" s="1">
        <v>0.04</v>
      </c>
      <c r="I13145" s="1">
        <v>0.21</v>
      </c>
      <c r="J13145">
        <v>0</v>
      </c>
      <c r="K13145" s="3">
        <v>0</v>
      </c>
      <c r="L13145" s="3">
        <v>0</v>
      </c>
      <c r="M13145" s="4">
        <v>0</v>
      </c>
      <c r="N13145" s="4">
        <v>0</v>
      </c>
      <c r="R13145" s="3">
        <v>0</v>
      </c>
      <c r="S13145">
        <f t="shared" si="410"/>
        <v>0</v>
      </c>
      <c r="T13145">
        <f t="shared" si="411"/>
        <v>0</v>
      </c>
    </row>
    <row r="13146" spans="1:20" hidden="1" x14ac:dyDescent="0.25">
      <c r="A13146" s="2" t="s">
        <v>254</v>
      </c>
      <c r="B13146" s="2" t="s">
        <v>100</v>
      </c>
      <c r="C13146" s="2" t="s">
        <v>19</v>
      </c>
      <c r="E13146" s="4">
        <v>0</v>
      </c>
      <c r="F13146" s="1">
        <v>0</v>
      </c>
      <c r="G13146" s="1">
        <v>0.26</v>
      </c>
      <c r="H13146" s="1">
        <v>0</v>
      </c>
      <c r="I13146" s="1">
        <v>0.02</v>
      </c>
      <c r="J13146">
        <v>0</v>
      </c>
      <c r="K13146" s="3">
        <v>0</v>
      </c>
      <c r="L13146" s="3">
        <v>0</v>
      </c>
      <c r="M13146" s="4">
        <v>0</v>
      </c>
      <c r="O13146" s="3">
        <v>0</v>
      </c>
      <c r="S13146">
        <f t="shared" si="410"/>
        <v>0</v>
      </c>
      <c r="T13146">
        <f t="shared" si="411"/>
        <v>0</v>
      </c>
    </row>
    <row r="13147" spans="1:20" hidden="1" x14ac:dyDescent="0.25">
      <c r="A13147" s="2" t="s">
        <v>254</v>
      </c>
      <c r="B13147" s="2" t="s">
        <v>56</v>
      </c>
      <c r="C13147" s="2" t="s">
        <v>21</v>
      </c>
      <c r="F13147" s="1">
        <v>2</v>
      </c>
      <c r="G13147" s="1">
        <v>0.28000000000000003</v>
      </c>
      <c r="H13147" s="1">
        <v>0.17</v>
      </c>
      <c r="J13147">
        <v>0</v>
      </c>
      <c r="L13147" s="3">
        <v>0</v>
      </c>
      <c r="M13147" s="4">
        <v>0</v>
      </c>
      <c r="S13147">
        <f t="shared" si="410"/>
        <v>0</v>
      </c>
      <c r="T13147">
        <f t="shared" si="411"/>
        <v>0</v>
      </c>
    </row>
    <row r="13148" spans="1:20" hidden="1" x14ac:dyDescent="0.25">
      <c r="A13148" s="2" t="s">
        <v>254</v>
      </c>
      <c r="B13148" s="2" t="s">
        <v>58</v>
      </c>
      <c r="C13148" s="2" t="s">
        <v>21</v>
      </c>
      <c r="F13148" s="1">
        <v>1</v>
      </c>
      <c r="G13148" s="1">
        <v>0.26</v>
      </c>
      <c r="H13148" s="1">
        <v>0.09</v>
      </c>
      <c r="J13148">
        <v>0</v>
      </c>
      <c r="L13148" s="3">
        <v>0</v>
      </c>
      <c r="M13148" s="4">
        <v>0</v>
      </c>
      <c r="S13148">
        <f t="shared" si="410"/>
        <v>0</v>
      </c>
      <c r="T13148">
        <f t="shared" si="411"/>
        <v>0</v>
      </c>
    </row>
    <row r="13149" spans="1:20" hidden="1" x14ac:dyDescent="0.25">
      <c r="A13149" s="2" t="s">
        <v>254</v>
      </c>
      <c r="B13149" s="2" t="s">
        <v>59</v>
      </c>
      <c r="C13149" s="2" t="s">
        <v>21</v>
      </c>
      <c r="F13149" s="1">
        <v>1</v>
      </c>
      <c r="G13149" s="1">
        <v>1.83</v>
      </c>
      <c r="J13149">
        <v>0</v>
      </c>
      <c r="L13149" s="3">
        <v>0</v>
      </c>
      <c r="M13149" s="4">
        <v>0</v>
      </c>
      <c r="S13149">
        <f t="shared" si="410"/>
        <v>0</v>
      </c>
      <c r="T13149">
        <f t="shared" si="411"/>
        <v>0</v>
      </c>
    </row>
    <row r="13150" spans="1:20" hidden="1" x14ac:dyDescent="0.25">
      <c r="A13150" s="2" t="s">
        <v>254</v>
      </c>
      <c r="B13150" s="2" t="s">
        <v>103</v>
      </c>
      <c r="C13150" s="2" t="s">
        <v>21</v>
      </c>
      <c r="G13150" s="1">
        <v>0.1</v>
      </c>
      <c r="J13150">
        <v>0</v>
      </c>
      <c r="L13150" s="3">
        <v>0</v>
      </c>
      <c r="M13150" s="4">
        <v>0</v>
      </c>
      <c r="S13150">
        <f t="shared" si="410"/>
        <v>0</v>
      </c>
      <c r="T13150">
        <f t="shared" si="411"/>
        <v>0</v>
      </c>
    </row>
    <row r="13151" spans="1:20" hidden="1" x14ac:dyDescent="0.25">
      <c r="A13151" s="2" t="s">
        <v>254</v>
      </c>
      <c r="B13151" s="2" t="s">
        <v>61</v>
      </c>
      <c r="C13151" s="2" t="s">
        <v>21</v>
      </c>
      <c r="J13151">
        <v>0</v>
      </c>
      <c r="K13151" s="3">
        <v>0</v>
      </c>
      <c r="S13151">
        <f t="shared" si="410"/>
        <v>0</v>
      </c>
      <c r="T13151">
        <f t="shared" si="411"/>
        <v>0</v>
      </c>
    </row>
    <row r="13152" spans="1:20" hidden="1" x14ac:dyDescent="0.25">
      <c r="A13152" s="2" t="s">
        <v>254</v>
      </c>
      <c r="B13152" s="2" t="s">
        <v>108</v>
      </c>
      <c r="C13152" s="2" t="s">
        <v>21</v>
      </c>
      <c r="F13152" s="1">
        <v>0</v>
      </c>
      <c r="G13152" s="1">
        <v>0.05</v>
      </c>
      <c r="I13152" s="1">
        <v>0.03</v>
      </c>
      <c r="J13152">
        <v>0</v>
      </c>
      <c r="L13152" s="3">
        <v>0</v>
      </c>
      <c r="M13152" s="4">
        <v>0</v>
      </c>
      <c r="R13152" s="3">
        <v>0</v>
      </c>
      <c r="S13152">
        <f t="shared" si="410"/>
        <v>0</v>
      </c>
      <c r="T13152">
        <f t="shared" si="411"/>
        <v>0</v>
      </c>
    </row>
    <row r="13153" spans="1:20" hidden="1" x14ac:dyDescent="0.25">
      <c r="A13153" s="2" t="s">
        <v>254</v>
      </c>
      <c r="B13153" s="2" t="s">
        <v>62</v>
      </c>
      <c r="C13153" s="2" t="s">
        <v>19</v>
      </c>
      <c r="E13153" s="4">
        <v>0</v>
      </c>
      <c r="F13153" s="1">
        <v>1</v>
      </c>
      <c r="G13153" s="1">
        <v>0.19</v>
      </c>
      <c r="H13153" s="1">
        <v>0.03</v>
      </c>
      <c r="I13153" s="1">
        <v>7.0000000000000007E-2</v>
      </c>
      <c r="J13153">
        <v>0</v>
      </c>
      <c r="L13153" s="3">
        <v>0</v>
      </c>
      <c r="M13153" s="4">
        <v>0</v>
      </c>
      <c r="S13153">
        <f t="shared" si="410"/>
        <v>0</v>
      </c>
      <c r="T13153">
        <f t="shared" si="411"/>
        <v>0</v>
      </c>
    </row>
    <row r="13154" spans="1:20" hidden="1" x14ac:dyDescent="0.25">
      <c r="A13154" s="2" t="s">
        <v>254</v>
      </c>
      <c r="B13154" s="2" t="s">
        <v>63</v>
      </c>
      <c r="C13154" s="2" t="s">
        <v>21</v>
      </c>
      <c r="F13154" s="1">
        <v>0</v>
      </c>
      <c r="G13154" s="1">
        <v>0</v>
      </c>
      <c r="J13154">
        <v>0</v>
      </c>
      <c r="L13154" s="3">
        <v>0</v>
      </c>
      <c r="M13154" s="4">
        <v>0</v>
      </c>
      <c r="S13154">
        <f t="shared" si="410"/>
        <v>0</v>
      </c>
      <c r="T13154">
        <f t="shared" si="411"/>
        <v>0</v>
      </c>
    </row>
    <row r="13155" spans="1:20" hidden="1" x14ac:dyDescent="0.25">
      <c r="A13155" s="2" t="s">
        <v>254</v>
      </c>
      <c r="B13155" s="2" t="s">
        <v>64</v>
      </c>
      <c r="C13155" s="2" t="s">
        <v>21</v>
      </c>
      <c r="F13155" s="1">
        <v>1</v>
      </c>
      <c r="G13155" s="1">
        <v>0.57999999999999996</v>
      </c>
      <c r="J13155">
        <v>0</v>
      </c>
      <c r="L13155" s="3">
        <v>0</v>
      </c>
      <c r="M13155" s="4">
        <v>0</v>
      </c>
      <c r="S13155">
        <f t="shared" si="410"/>
        <v>0</v>
      </c>
      <c r="T13155">
        <f t="shared" si="411"/>
        <v>0</v>
      </c>
    </row>
    <row r="13156" spans="1:20" hidden="1" x14ac:dyDescent="0.25">
      <c r="A13156" s="2" t="s">
        <v>254</v>
      </c>
      <c r="B13156" s="2" t="s">
        <v>65</v>
      </c>
      <c r="C13156" s="2" t="s">
        <v>21</v>
      </c>
      <c r="F13156" s="1">
        <v>3</v>
      </c>
      <c r="G13156" s="1">
        <v>1.99</v>
      </c>
      <c r="H13156" s="1">
        <v>0</v>
      </c>
      <c r="I13156" s="1">
        <v>7.0000000000000007E-2</v>
      </c>
      <c r="J13156">
        <v>0</v>
      </c>
      <c r="L13156" s="3">
        <v>0</v>
      </c>
      <c r="M13156" s="4">
        <v>0</v>
      </c>
      <c r="N13156" s="4">
        <v>0</v>
      </c>
      <c r="S13156">
        <f t="shared" si="410"/>
        <v>0</v>
      </c>
      <c r="T13156">
        <f t="shared" si="411"/>
        <v>0</v>
      </c>
    </row>
    <row r="13157" spans="1:20" hidden="1" x14ac:dyDescent="0.25">
      <c r="A13157" s="2" t="s">
        <v>254</v>
      </c>
      <c r="B13157" s="2" t="s">
        <v>66</v>
      </c>
      <c r="C13157" s="2" t="s">
        <v>21</v>
      </c>
      <c r="F13157" s="1">
        <v>0</v>
      </c>
      <c r="G13157" s="1">
        <v>0.16</v>
      </c>
      <c r="J13157">
        <v>0</v>
      </c>
      <c r="L13157" s="3">
        <v>0</v>
      </c>
      <c r="M13157" s="4">
        <v>0</v>
      </c>
      <c r="S13157">
        <f t="shared" si="410"/>
        <v>0</v>
      </c>
      <c r="T13157">
        <f t="shared" si="411"/>
        <v>0</v>
      </c>
    </row>
    <row r="13158" spans="1:20" hidden="1" x14ac:dyDescent="0.25">
      <c r="A13158" s="2" t="s">
        <v>254</v>
      </c>
      <c r="B13158" s="2" t="s">
        <v>112</v>
      </c>
      <c r="C13158" s="2" t="s">
        <v>21</v>
      </c>
      <c r="F13158" s="1">
        <v>0</v>
      </c>
      <c r="G13158" s="1">
        <v>0.01</v>
      </c>
      <c r="I13158" s="1">
        <v>0</v>
      </c>
      <c r="J13158">
        <v>0</v>
      </c>
      <c r="L13158" s="3">
        <v>0</v>
      </c>
      <c r="M13158" s="4">
        <v>0</v>
      </c>
      <c r="R13158" s="3">
        <v>0</v>
      </c>
      <c r="S13158">
        <f t="shared" si="410"/>
        <v>0</v>
      </c>
      <c r="T13158">
        <f t="shared" si="411"/>
        <v>0</v>
      </c>
    </row>
    <row r="13159" spans="1:20" hidden="1" x14ac:dyDescent="0.25">
      <c r="A13159" s="2" t="s">
        <v>254</v>
      </c>
      <c r="B13159" s="2" t="s">
        <v>72</v>
      </c>
      <c r="C13159" s="2" t="s">
        <v>21</v>
      </c>
      <c r="F13159" s="1">
        <v>0</v>
      </c>
      <c r="G13159" s="1">
        <v>7.0000000000000007E-2</v>
      </c>
      <c r="I13159" s="1">
        <v>0.01</v>
      </c>
      <c r="J13159">
        <v>0</v>
      </c>
      <c r="L13159" s="3">
        <v>0</v>
      </c>
      <c r="M13159" s="4">
        <v>0</v>
      </c>
      <c r="R13159" s="3">
        <v>0</v>
      </c>
      <c r="S13159">
        <f t="shared" si="410"/>
        <v>0</v>
      </c>
      <c r="T13159">
        <f t="shared" si="411"/>
        <v>0</v>
      </c>
    </row>
    <row r="13160" spans="1:20" hidden="1" x14ac:dyDescent="0.25">
      <c r="A13160" s="2" t="s">
        <v>254</v>
      </c>
      <c r="B13160" s="2" t="s">
        <v>74</v>
      </c>
      <c r="C13160" s="2" t="s">
        <v>19</v>
      </c>
      <c r="F13160" s="1">
        <v>0</v>
      </c>
      <c r="G13160" s="1">
        <v>0.04</v>
      </c>
      <c r="H13160" s="1">
        <v>0</v>
      </c>
      <c r="I13160" s="1">
        <v>0.01</v>
      </c>
      <c r="J13160">
        <v>0</v>
      </c>
      <c r="M13160" s="4">
        <v>0</v>
      </c>
      <c r="O13160" s="3">
        <v>0</v>
      </c>
      <c r="S13160">
        <f t="shared" si="410"/>
        <v>0</v>
      </c>
      <c r="T13160">
        <f t="shared" si="411"/>
        <v>0</v>
      </c>
    </row>
    <row r="13161" spans="1:20" hidden="1" x14ac:dyDescent="0.25">
      <c r="A13161" s="2" t="s">
        <v>254</v>
      </c>
      <c r="B13161" s="2" t="s">
        <v>75</v>
      </c>
      <c r="C13161" s="2" t="s">
        <v>19</v>
      </c>
      <c r="F13161" s="1">
        <v>7</v>
      </c>
      <c r="G13161" s="1">
        <v>1.25</v>
      </c>
      <c r="H13161" s="1">
        <v>0.45</v>
      </c>
      <c r="I13161" s="1">
        <v>0.64</v>
      </c>
      <c r="J13161">
        <v>0</v>
      </c>
      <c r="L13161" s="3">
        <v>0</v>
      </c>
      <c r="M13161" s="4">
        <v>0</v>
      </c>
      <c r="O13161" s="3">
        <v>0</v>
      </c>
      <c r="R13161" s="3">
        <v>0</v>
      </c>
      <c r="S13161">
        <f t="shared" si="410"/>
        <v>0</v>
      </c>
      <c r="T13161">
        <f t="shared" si="411"/>
        <v>0</v>
      </c>
    </row>
    <row r="13162" spans="1:20" hidden="1" x14ac:dyDescent="0.25">
      <c r="A13162" s="2" t="s">
        <v>254</v>
      </c>
      <c r="B13162" s="2" t="s">
        <v>77</v>
      </c>
      <c r="C13162" s="2" t="s">
        <v>19</v>
      </c>
      <c r="F13162" s="1">
        <v>0</v>
      </c>
      <c r="G13162" s="1">
        <v>0.01</v>
      </c>
      <c r="H13162" s="1">
        <v>0</v>
      </c>
      <c r="I13162" s="1">
        <v>0</v>
      </c>
      <c r="J13162">
        <v>0</v>
      </c>
      <c r="L13162" s="3">
        <v>0</v>
      </c>
      <c r="M13162" s="4">
        <v>0</v>
      </c>
      <c r="S13162">
        <f t="shared" si="410"/>
        <v>0</v>
      </c>
      <c r="T13162">
        <f t="shared" si="411"/>
        <v>0</v>
      </c>
    </row>
    <row r="13163" spans="1:20" hidden="1" x14ac:dyDescent="0.25">
      <c r="A13163" s="2" t="s">
        <v>254</v>
      </c>
      <c r="B13163" s="2" t="s">
        <v>79</v>
      </c>
      <c r="C13163" s="2" t="s">
        <v>21</v>
      </c>
      <c r="F13163" s="1">
        <v>3</v>
      </c>
      <c r="G13163" s="1">
        <v>0.36</v>
      </c>
      <c r="H13163" s="1">
        <v>0.06</v>
      </c>
      <c r="I13163" s="1">
        <v>0.06</v>
      </c>
      <c r="J13163">
        <v>0</v>
      </c>
      <c r="K13163" s="3">
        <v>0</v>
      </c>
      <c r="L13163" s="3">
        <v>0</v>
      </c>
      <c r="M13163" s="4">
        <v>0</v>
      </c>
      <c r="O13163" s="3">
        <v>0</v>
      </c>
      <c r="S13163">
        <f t="shared" si="410"/>
        <v>0</v>
      </c>
      <c r="T13163">
        <f t="shared" si="411"/>
        <v>0</v>
      </c>
    </row>
    <row r="13164" spans="1:20" hidden="1" x14ac:dyDescent="0.25">
      <c r="A13164" s="2" t="s">
        <v>254</v>
      </c>
      <c r="B13164" s="2" t="s">
        <v>91</v>
      </c>
      <c r="C13164" s="2" t="s">
        <v>21</v>
      </c>
      <c r="F13164" s="1">
        <v>0</v>
      </c>
      <c r="S13164">
        <f t="shared" si="410"/>
        <v>0</v>
      </c>
      <c r="T13164">
        <f t="shared" si="411"/>
        <v>0</v>
      </c>
    </row>
    <row r="13165" spans="1:20" hidden="1" x14ac:dyDescent="0.25">
      <c r="A13165" s="2" t="s">
        <v>254</v>
      </c>
      <c r="B13165" s="2" t="s">
        <v>53</v>
      </c>
      <c r="C13165" s="2" t="s">
        <v>21</v>
      </c>
      <c r="F13165" s="1">
        <v>0</v>
      </c>
      <c r="S13165">
        <f t="shared" si="410"/>
        <v>0</v>
      </c>
      <c r="T13165">
        <f t="shared" si="411"/>
        <v>0</v>
      </c>
    </row>
    <row r="13166" spans="1:20" hidden="1" x14ac:dyDescent="0.25">
      <c r="A13166" s="2" t="s">
        <v>254</v>
      </c>
      <c r="B13166" s="2" t="s">
        <v>55</v>
      </c>
      <c r="C13166" s="2" t="s">
        <v>21</v>
      </c>
      <c r="F13166" s="1">
        <v>10</v>
      </c>
      <c r="H13166" s="1">
        <v>0.13</v>
      </c>
      <c r="I13166" s="1">
        <v>0.3</v>
      </c>
      <c r="S13166">
        <f t="shared" si="410"/>
        <v>0</v>
      </c>
      <c r="T13166">
        <f t="shared" si="411"/>
        <v>0</v>
      </c>
    </row>
    <row r="13167" spans="1:20" hidden="1" x14ac:dyDescent="0.25">
      <c r="A13167" s="2" t="s">
        <v>264</v>
      </c>
      <c r="B13167" s="2" t="s">
        <v>67</v>
      </c>
      <c r="C13167" s="2" t="s">
        <v>21</v>
      </c>
      <c r="E13167" s="4">
        <v>63</v>
      </c>
      <c r="F13167" s="1">
        <v>715</v>
      </c>
      <c r="G13167" s="1">
        <v>72.290000000000006</v>
      </c>
      <c r="H13167" s="1">
        <v>1.36</v>
      </c>
      <c r="I13167" s="1">
        <v>14.41</v>
      </c>
      <c r="J13167">
        <v>1109</v>
      </c>
      <c r="K13167" s="3">
        <v>88</v>
      </c>
      <c r="L13167" s="3">
        <v>1120</v>
      </c>
      <c r="M13167" s="4">
        <v>1022</v>
      </c>
      <c r="N13167" s="4">
        <v>18</v>
      </c>
      <c r="O13167" s="3">
        <v>291</v>
      </c>
      <c r="P13167" s="4">
        <v>6</v>
      </c>
      <c r="Q13167" s="4">
        <v>1</v>
      </c>
      <c r="R13167" s="3">
        <v>-214</v>
      </c>
      <c r="S13167">
        <f t="shared" si="410"/>
        <v>1109</v>
      </c>
      <c r="T13167">
        <f t="shared" si="411"/>
        <v>1110</v>
      </c>
    </row>
    <row r="13168" spans="1:20" hidden="1" x14ac:dyDescent="0.25">
      <c r="A13168" s="2" t="s">
        <v>264</v>
      </c>
      <c r="B13168" s="2" t="s">
        <v>70</v>
      </c>
      <c r="C13168" s="2" t="s">
        <v>21</v>
      </c>
      <c r="E13168" s="4">
        <v>0</v>
      </c>
      <c r="J13168">
        <v>890</v>
      </c>
      <c r="O13168" s="3">
        <v>890</v>
      </c>
      <c r="Q13168" s="4">
        <v>890</v>
      </c>
      <c r="S13168">
        <f t="shared" si="410"/>
        <v>890</v>
      </c>
      <c r="T13168">
        <f t="shared" si="411"/>
        <v>890</v>
      </c>
    </row>
    <row r="13169" spans="1:20" hidden="1" x14ac:dyDescent="0.25">
      <c r="A13169" s="2" t="s">
        <v>264</v>
      </c>
      <c r="B13169" s="2" t="s">
        <v>54</v>
      </c>
      <c r="C13169" s="2" t="s">
        <v>21</v>
      </c>
      <c r="D13169" s="4">
        <v>15</v>
      </c>
      <c r="E13169" s="4">
        <v>95</v>
      </c>
      <c r="F13169" s="1">
        <v>199</v>
      </c>
      <c r="G13169" s="1">
        <v>29.49</v>
      </c>
      <c r="H13169" s="1">
        <v>1.79</v>
      </c>
      <c r="I13169" s="1">
        <v>5.09</v>
      </c>
      <c r="J13169">
        <v>650</v>
      </c>
      <c r="K13169" s="3">
        <v>0</v>
      </c>
      <c r="L13169" s="3">
        <v>0</v>
      </c>
      <c r="M13169" s="4">
        <v>417</v>
      </c>
      <c r="N13169" s="4">
        <v>102</v>
      </c>
      <c r="O13169" s="3">
        <v>515</v>
      </c>
      <c r="P13169" s="4">
        <v>21</v>
      </c>
      <c r="R13169" s="3">
        <v>135</v>
      </c>
      <c r="S13169">
        <f t="shared" si="410"/>
        <v>650</v>
      </c>
      <c r="T13169">
        <f t="shared" si="411"/>
        <v>650</v>
      </c>
    </row>
    <row r="13170" spans="1:20" hidden="1" x14ac:dyDescent="0.25">
      <c r="A13170" s="2" t="s">
        <v>264</v>
      </c>
      <c r="B13170" s="2" t="s">
        <v>83</v>
      </c>
      <c r="C13170" s="2" t="s">
        <v>21</v>
      </c>
      <c r="E13170" s="4">
        <v>267</v>
      </c>
      <c r="F13170" s="1">
        <v>51</v>
      </c>
      <c r="G13170" s="1">
        <v>3.15</v>
      </c>
      <c r="H13170" s="1">
        <v>4.42</v>
      </c>
      <c r="I13170" s="1">
        <v>2.31</v>
      </c>
      <c r="J13170">
        <v>604</v>
      </c>
      <c r="K13170" s="3">
        <v>28</v>
      </c>
      <c r="L13170" s="3">
        <v>0</v>
      </c>
      <c r="M13170" s="4">
        <v>45</v>
      </c>
      <c r="N13170" s="4">
        <v>11</v>
      </c>
      <c r="O13170" s="3">
        <v>474</v>
      </c>
      <c r="P13170" s="4">
        <v>28</v>
      </c>
      <c r="Q13170" s="4">
        <v>254</v>
      </c>
      <c r="R13170" s="3">
        <v>158</v>
      </c>
      <c r="S13170">
        <f t="shared" si="410"/>
        <v>604</v>
      </c>
      <c r="T13170">
        <f t="shared" si="411"/>
        <v>605</v>
      </c>
    </row>
    <row r="13171" spans="1:20" hidden="1" x14ac:dyDescent="0.25">
      <c r="A13171" s="2" t="s">
        <v>264</v>
      </c>
      <c r="B13171" s="2" t="s">
        <v>27</v>
      </c>
      <c r="C13171" s="2" t="s">
        <v>21</v>
      </c>
      <c r="E13171" s="4">
        <v>0</v>
      </c>
      <c r="F13171" s="1">
        <v>273</v>
      </c>
      <c r="G13171" s="1">
        <v>37.32</v>
      </c>
      <c r="H13171" s="1">
        <v>1.72</v>
      </c>
      <c r="I13171" s="1">
        <v>8.11</v>
      </c>
      <c r="J13171">
        <v>538</v>
      </c>
      <c r="K13171" s="3">
        <v>28</v>
      </c>
      <c r="L13171" s="3">
        <v>565</v>
      </c>
      <c r="M13171" s="4">
        <v>527</v>
      </c>
      <c r="N13171" s="4">
        <v>11</v>
      </c>
      <c r="Q13171" s="4">
        <v>0</v>
      </c>
      <c r="R13171" s="3">
        <v>1</v>
      </c>
      <c r="S13171">
        <f t="shared" si="410"/>
        <v>538</v>
      </c>
      <c r="T13171">
        <f t="shared" si="411"/>
        <v>538</v>
      </c>
    </row>
    <row r="13172" spans="1:20" hidden="1" x14ac:dyDescent="0.25">
      <c r="A13172" s="2" t="s">
        <v>264</v>
      </c>
      <c r="B13172" s="2" t="s">
        <v>52</v>
      </c>
      <c r="C13172" s="2" t="s">
        <v>21</v>
      </c>
      <c r="D13172" s="4">
        <v>18</v>
      </c>
      <c r="E13172" s="4">
        <v>7</v>
      </c>
      <c r="F13172" s="1">
        <v>212</v>
      </c>
      <c r="G13172" s="1">
        <v>25.81</v>
      </c>
      <c r="H13172" s="1">
        <v>2.2799999999999998</v>
      </c>
      <c r="I13172" s="1">
        <v>5.59</v>
      </c>
      <c r="J13172">
        <v>418</v>
      </c>
      <c r="K13172" s="3">
        <v>5</v>
      </c>
      <c r="L13172" s="3">
        <v>145</v>
      </c>
      <c r="M13172" s="4">
        <v>365</v>
      </c>
      <c r="N13172" s="4">
        <v>25</v>
      </c>
      <c r="O13172" s="3">
        <v>226</v>
      </c>
      <c r="P13172" s="4">
        <v>4</v>
      </c>
      <c r="R13172" s="3">
        <v>53</v>
      </c>
      <c r="S13172">
        <f t="shared" si="410"/>
        <v>419</v>
      </c>
      <c r="T13172">
        <f t="shared" si="411"/>
        <v>419</v>
      </c>
    </row>
    <row r="13173" spans="1:20" hidden="1" x14ac:dyDescent="0.25">
      <c r="A13173" s="2" t="s">
        <v>264</v>
      </c>
      <c r="B13173" s="2" t="s">
        <v>101</v>
      </c>
      <c r="C13173" s="2" t="s">
        <v>21</v>
      </c>
      <c r="F13173" s="1">
        <v>25</v>
      </c>
      <c r="G13173" s="1">
        <v>23.38</v>
      </c>
      <c r="H13173" s="1">
        <v>0.06</v>
      </c>
      <c r="I13173" s="1">
        <v>0.7</v>
      </c>
      <c r="J13173">
        <v>359</v>
      </c>
      <c r="K13173" s="3">
        <v>3</v>
      </c>
      <c r="L13173" s="3">
        <v>132</v>
      </c>
      <c r="M13173" s="4">
        <v>330</v>
      </c>
      <c r="N13173" s="4">
        <v>29</v>
      </c>
      <c r="O13173" s="3">
        <v>230</v>
      </c>
      <c r="S13173">
        <f t="shared" si="410"/>
        <v>359</v>
      </c>
      <c r="T13173">
        <f t="shared" si="411"/>
        <v>359</v>
      </c>
    </row>
    <row r="13174" spans="1:20" hidden="1" x14ac:dyDescent="0.25">
      <c r="A13174" s="2" t="s">
        <v>264</v>
      </c>
      <c r="B13174" s="2" t="s">
        <v>50</v>
      </c>
      <c r="C13174" s="2" t="s">
        <v>21</v>
      </c>
      <c r="F13174" s="1">
        <v>14</v>
      </c>
      <c r="G13174" s="1">
        <v>20.059999999999999</v>
      </c>
      <c r="H13174" s="1">
        <v>0.11</v>
      </c>
      <c r="I13174" s="1">
        <v>0.59</v>
      </c>
      <c r="J13174">
        <v>297</v>
      </c>
      <c r="K13174" s="3">
        <v>55</v>
      </c>
      <c r="L13174" s="3">
        <v>26</v>
      </c>
      <c r="M13174" s="4">
        <v>284</v>
      </c>
      <c r="N13174" s="4">
        <v>19</v>
      </c>
      <c r="O13174" s="3">
        <v>326</v>
      </c>
      <c r="R13174" s="3">
        <v>0</v>
      </c>
      <c r="S13174">
        <f t="shared" si="410"/>
        <v>297</v>
      </c>
      <c r="T13174">
        <f t="shared" si="411"/>
        <v>303</v>
      </c>
    </row>
    <row r="13175" spans="1:20" hidden="1" x14ac:dyDescent="0.25">
      <c r="A13175" s="2" t="s">
        <v>264</v>
      </c>
      <c r="B13175" s="2" t="s">
        <v>68</v>
      </c>
      <c r="C13175" s="2" t="s">
        <v>21</v>
      </c>
      <c r="E13175" s="4">
        <v>33</v>
      </c>
      <c r="F13175" s="1">
        <v>164</v>
      </c>
      <c r="G13175" s="1">
        <v>16.86</v>
      </c>
      <c r="J13175">
        <v>271</v>
      </c>
      <c r="K13175" s="3">
        <v>1</v>
      </c>
      <c r="L13175" s="3">
        <v>164</v>
      </c>
      <c r="M13175" s="4">
        <v>238</v>
      </c>
      <c r="O13175" s="3">
        <v>108</v>
      </c>
      <c r="R13175" s="3">
        <v>0</v>
      </c>
      <c r="S13175">
        <f t="shared" si="410"/>
        <v>271</v>
      </c>
      <c r="T13175">
        <f t="shared" si="411"/>
        <v>271</v>
      </c>
    </row>
    <row r="13176" spans="1:20" hidden="1" x14ac:dyDescent="0.25">
      <c r="A13176" s="2" t="s">
        <v>264</v>
      </c>
      <c r="B13176" s="2" t="s">
        <v>49</v>
      </c>
      <c r="C13176" s="2" t="s">
        <v>19</v>
      </c>
      <c r="E13176" s="4">
        <v>0</v>
      </c>
      <c r="F13176" s="1">
        <v>30</v>
      </c>
      <c r="G13176" s="1">
        <v>16.86</v>
      </c>
      <c r="H13176" s="1">
        <v>1.66</v>
      </c>
      <c r="I13176" s="1">
        <v>1.53</v>
      </c>
      <c r="J13176">
        <v>247</v>
      </c>
      <c r="K13176" s="3">
        <v>72</v>
      </c>
      <c r="L13176" s="3">
        <v>108</v>
      </c>
      <c r="M13176" s="4">
        <v>238</v>
      </c>
      <c r="N13176" s="4">
        <v>11</v>
      </c>
      <c r="O13176" s="3">
        <v>211</v>
      </c>
      <c r="R13176" s="3">
        <v>0</v>
      </c>
      <c r="S13176">
        <f t="shared" si="410"/>
        <v>247</v>
      </c>
      <c r="T13176">
        <f t="shared" si="411"/>
        <v>249</v>
      </c>
    </row>
    <row r="13177" spans="1:20" hidden="1" x14ac:dyDescent="0.25">
      <c r="A13177" s="2" t="s">
        <v>264</v>
      </c>
      <c r="B13177" s="2" t="s">
        <v>110</v>
      </c>
      <c r="C13177" s="2" t="s">
        <v>19</v>
      </c>
      <c r="D13177" s="4">
        <v>0</v>
      </c>
      <c r="E13177" s="4">
        <v>0</v>
      </c>
      <c r="F13177" s="1">
        <v>27</v>
      </c>
      <c r="G13177" s="1">
        <v>14.49</v>
      </c>
      <c r="H13177" s="1">
        <v>0.94</v>
      </c>
      <c r="I13177" s="1">
        <v>4.33</v>
      </c>
      <c r="J13177">
        <v>205</v>
      </c>
      <c r="K13177" s="3">
        <v>135</v>
      </c>
      <c r="L13177" s="3">
        <v>9</v>
      </c>
      <c r="M13177" s="4">
        <v>205</v>
      </c>
      <c r="O13177" s="3">
        <v>315</v>
      </c>
      <c r="R13177" s="3">
        <v>16</v>
      </c>
      <c r="S13177">
        <f t="shared" si="410"/>
        <v>205</v>
      </c>
      <c r="T13177">
        <f t="shared" si="411"/>
        <v>205</v>
      </c>
    </row>
    <row r="13178" spans="1:20" hidden="1" x14ac:dyDescent="0.25">
      <c r="A13178" s="2" t="s">
        <v>264</v>
      </c>
      <c r="B13178" s="2" t="s">
        <v>36</v>
      </c>
      <c r="C13178" s="2" t="s">
        <v>21</v>
      </c>
      <c r="F13178" s="1">
        <v>11</v>
      </c>
      <c r="G13178" s="1">
        <v>10.45</v>
      </c>
      <c r="H13178" s="1">
        <v>0.05</v>
      </c>
      <c r="I13178" s="1">
        <v>0.12</v>
      </c>
      <c r="J13178">
        <v>177</v>
      </c>
      <c r="K13178" s="3">
        <v>15</v>
      </c>
      <c r="L13178" s="3">
        <v>14</v>
      </c>
      <c r="M13178" s="4">
        <v>148</v>
      </c>
      <c r="N13178" s="4">
        <v>29</v>
      </c>
      <c r="O13178" s="3">
        <v>177</v>
      </c>
      <c r="R13178" s="3">
        <v>1</v>
      </c>
      <c r="S13178">
        <f t="shared" si="410"/>
        <v>177</v>
      </c>
      <c r="T13178">
        <f t="shared" si="411"/>
        <v>177</v>
      </c>
    </row>
    <row r="13179" spans="1:20" hidden="1" x14ac:dyDescent="0.25">
      <c r="A13179" s="2" t="s">
        <v>264</v>
      </c>
      <c r="B13179" s="2" t="s">
        <v>114</v>
      </c>
      <c r="C13179" s="2" t="s">
        <v>21</v>
      </c>
      <c r="F13179" s="1">
        <v>85</v>
      </c>
      <c r="G13179" s="1">
        <v>10.64</v>
      </c>
      <c r="H13179" s="1">
        <v>0.82</v>
      </c>
      <c r="I13179" s="1">
        <v>2.5</v>
      </c>
      <c r="J13179">
        <v>172</v>
      </c>
      <c r="K13179" s="3">
        <v>0</v>
      </c>
      <c r="L13179" s="3">
        <v>4</v>
      </c>
      <c r="M13179" s="4">
        <v>150</v>
      </c>
      <c r="N13179" s="4">
        <v>18</v>
      </c>
      <c r="O13179" s="3">
        <v>92</v>
      </c>
      <c r="P13179" s="4">
        <v>4</v>
      </c>
      <c r="R13179" s="3">
        <v>75</v>
      </c>
      <c r="S13179">
        <f t="shared" si="410"/>
        <v>171</v>
      </c>
      <c r="T13179">
        <f t="shared" si="411"/>
        <v>172</v>
      </c>
    </row>
    <row r="13180" spans="1:20" hidden="1" x14ac:dyDescent="0.25">
      <c r="A13180" s="2" t="s">
        <v>264</v>
      </c>
      <c r="B13180" s="2" t="s">
        <v>73</v>
      </c>
      <c r="C13180" s="2" t="s">
        <v>21</v>
      </c>
      <c r="F13180" s="1">
        <v>6</v>
      </c>
      <c r="G13180" s="1">
        <v>10.94</v>
      </c>
      <c r="H13180" s="1">
        <v>0.06</v>
      </c>
      <c r="I13180" s="1">
        <v>0.31</v>
      </c>
      <c r="J13180">
        <v>171</v>
      </c>
      <c r="K13180" s="3">
        <v>26</v>
      </c>
      <c r="L13180" s="3">
        <v>36</v>
      </c>
      <c r="M13180" s="4">
        <v>155</v>
      </c>
      <c r="N13180" s="4">
        <v>16</v>
      </c>
      <c r="O13180" s="3">
        <v>160</v>
      </c>
      <c r="R13180" s="3">
        <v>0</v>
      </c>
      <c r="S13180">
        <f t="shared" si="410"/>
        <v>170</v>
      </c>
      <c r="T13180">
        <f t="shared" si="411"/>
        <v>171</v>
      </c>
    </row>
    <row r="13181" spans="1:20" hidden="1" x14ac:dyDescent="0.25">
      <c r="A13181" s="2" t="s">
        <v>264</v>
      </c>
      <c r="B13181" s="2" t="s">
        <v>99</v>
      </c>
      <c r="C13181" s="2" t="s">
        <v>21</v>
      </c>
      <c r="D13181" s="4">
        <v>5</v>
      </c>
      <c r="E13181" s="4">
        <v>7</v>
      </c>
      <c r="F13181" s="1">
        <v>25</v>
      </c>
      <c r="G13181" s="1">
        <v>8.4499999999999993</v>
      </c>
      <c r="H13181" s="1">
        <v>0.02</v>
      </c>
      <c r="I13181" s="1">
        <v>0.21</v>
      </c>
      <c r="J13181">
        <v>154</v>
      </c>
      <c r="K13181" s="3">
        <v>0</v>
      </c>
      <c r="L13181" s="3">
        <v>8</v>
      </c>
      <c r="M13181" s="4">
        <v>119</v>
      </c>
      <c r="N13181" s="4">
        <v>22</v>
      </c>
      <c r="O13181" s="3">
        <v>146</v>
      </c>
      <c r="R13181" s="3">
        <v>0</v>
      </c>
      <c r="S13181">
        <f t="shared" si="410"/>
        <v>154</v>
      </c>
      <c r="T13181">
        <f t="shared" si="411"/>
        <v>153</v>
      </c>
    </row>
    <row r="13182" spans="1:20" hidden="1" x14ac:dyDescent="0.25">
      <c r="A13182" s="2" t="s">
        <v>264</v>
      </c>
      <c r="B13182" s="2" t="s">
        <v>45</v>
      </c>
      <c r="C13182" s="2" t="s">
        <v>21</v>
      </c>
      <c r="E13182" s="4">
        <v>37</v>
      </c>
      <c r="F13182" s="1">
        <v>125</v>
      </c>
      <c r="G13182" s="1">
        <v>5.15</v>
      </c>
      <c r="H13182" s="1">
        <v>14.1</v>
      </c>
      <c r="J13182">
        <v>110</v>
      </c>
      <c r="K13182" s="3">
        <v>3</v>
      </c>
      <c r="L13182" s="3">
        <v>99</v>
      </c>
      <c r="M13182" s="4">
        <v>73</v>
      </c>
      <c r="O13182" s="3">
        <v>14</v>
      </c>
      <c r="R13182" s="3">
        <v>0</v>
      </c>
      <c r="S13182">
        <f t="shared" si="410"/>
        <v>110</v>
      </c>
      <c r="T13182">
        <f t="shared" si="411"/>
        <v>110</v>
      </c>
    </row>
    <row r="13183" spans="1:20" hidden="1" x14ac:dyDescent="0.25">
      <c r="A13183" s="2" t="s">
        <v>264</v>
      </c>
      <c r="B13183" s="2" t="s">
        <v>42</v>
      </c>
      <c r="C13183" s="2" t="s">
        <v>21</v>
      </c>
      <c r="E13183" s="4">
        <v>0</v>
      </c>
      <c r="F13183" s="1">
        <v>186</v>
      </c>
      <c r="G13183" s="1">
        <v>7.69</v>
      </c>
      <c r="H13183" s="1">
        <v>21.08</v>
      </c>
      <c r="J13183">
        <v>109</v>
      </c>
      <c r="K13183" s="3">
        <v>16</v>
      </c>
      <c r="L13183" s="3">
        <v>2</v>
      </c>
      <c r="M13183" s="4">
        <v>109</v>
      </c>
      <c r="O13183" s="3">
        <v>117</v>
      </c>
      <c r="R13183" s="3">
        <v>7</v>
      </c>
      <c r="S13183">
        <f t="shared" si="410"/>
        <v>110</v>
      </c>
      <c r="T13183">
        <f t="shared" si="411"/>
        <v>109</v>
      </c>
    </row>
    <row r="13184" spans="1:20" hidden="1" x14ac:dyDescent="0.25">
      <c r="A13184" s="2" t="s">
        <v>264</v>
      </c>
      <c r="B13184" s="2" t="s">
        <v>65</v>
      </c>
      <c r="C13184" s="2" t="s">
        <v>21</v>
      </c>
      <c r="E13184" s="4">
        <v>0</v>
      </c>
      <c r="F13184" s="1">
        <v>10</v>
      </c>
      <c r="G13184" s="1">
        <v>5.5</v>
      </c>
      <c r="H13184" s="1">
        <v>0.01</v>
      </c>
      <c r="I13184" s="1">
        <v>0.21</v>
      </c>
      <c r="J13184">
        <v>87</v>
      </c>
      <c r="K13184" s="3">
        <v>1</v>
      </c>
      <c r="L13184" s="3">
        <v>68</v>
      </c>
      <c r="M13184" s="4">
        <v>78</v>
      </c>
      <c r="N13184" s="4">
        <v>8</v>
      </c>
      <c r="O13184" s="3">
        <v>20</v>
      </c>
      <c r="P13184" s="4">
        <v>1</v>
      </c>
      <c r="S13184">
        <f t="shared" si="410"/>
        <v>87</v>
      </c>
      <c r="T13184">
        <f t="shared" si="411"/>
        <v>87</v>
      </c>
    </row>
    <row r="13185" spans="1:20" hidden="1" x14ac:dyDescent="0.25">
      <c r="A13185" s="2" t="s">
        <v>264</v>
      </c>
      <c r="B13185" s="2" t="s">
        <v>75</v>
      </c>
      <c r="C13185" s="2" t="s">
        <v>19</v>
      </c>
      <c r="F13185" s="1">
        <v>30</v>
      </c>
      <c r="G13185" s="1">
        <v>5.85</v>
      </c>
      <c r="H13185" s="1">
        <v>2.21</v>
      </c>
      <c r="I13185" s="1">
        <v>2.35</v>
      </c>
      <c r="J13185">
        <v>83</v>
      </c>
      <c r="K13185" s="3">
        <v>1</v>
      </c>
      <c r="L13185" s="3">
        <v>4</v>
      </c>
      <c r="M13185" s="4">
        <v>83</v>
      </c>
      <c r="O13185" s="3">
        <v>80</v>
      </c>
      <c r="S13185">
        <f t="shared" si="410"/>
        <v>83</v>
      </c>
      <c r="T13185">
        <f t="shared" si="411"/>
        <v>83</v>
      </c>
    </row>
    <row r="13186" spans="1:20" hidden="1" x14ac:dyDescent="0.25">
      <c r="A13186" s="2" t="s">
        <v>264</v>
      </c>
      <c r="B13186" s="2" t="s">
        <v>105</v>
      </c>
      <c r="C13186" s="2" t="s">
        <v>19</v>
      </c>
      <c r="E13186" s="4">
        <v>0</v>
      </c>
      <c r="F13186" s="1">
        <v>6</v>
      </c>
      <c r="G13186" s="1">
        <v>5.73</v>
      </c>
      <c r="H13186" s="1">
        <v>0.14000000000000001</v>
      </c>
      <c r="I13186" s="1">
        <v>1.25</v>
      </c>
      <c r="J13186">
        <v>81</v>
      </c>
      <c r="K13186" s="3">
        <v>11</v>
      </c>
      <c r="L13186" s="3">
        <v>1</v>
      </c>
      <c r="M13186" s="4">
        <v>81</v>
      </c>
      <c r="O13186" s="3">
        <v>91</v>
      </c>
      <c r="R13186" s="3">
        <v>0</v>
      </c>
      <c r="S13186">
        <f t="shared" ref="S13186:S13249" si="412">-K13186+L13186+O13186+R13186</f>
        <v>81</v>
      </c>
      <c r="T13186">
        <f t="shared" ref="T13186:T13249" si="413">M13186+N13186+P13186+Q13186+D13186+E13186</f>
        <v>81</v>
      </c>
    </row>
    <row r="13187" spans="1:20" hidden="1" x14ac:dyDescent="0.25">
      <c r="A13187" s="2" t="s">
        <v>264</v>
      </c>
      <c r="B13187" s="2" t="s">
        <v>76</v>
      </c>
      <c r="C13187" s="2" t="s">
        <v>19</v>
      </c>
      <c r="F13187" s="1">
        <v>15</v>
      </c>
      <c r="G13187" s="1">
        <v>4.62</v>
      </c>
      <c r="H13187" s="1">
        <v>0.97</v>
      </c>
      <c r="I13187" s="1">
        <v>1.56</v>
      </c>
      <c r="J13187">
        <v>65</v>
      </c>
      <c r="K13187" s="3">
        <v>0</v>
      </c>
      <c r="L13187" s="3">
        <v>0</v>
      </c>
      <c r="M13187" s="4">
        <v>65</v>
      </c>
      <c r="O13187" s="3">
        <v>65</v>
      </c>
      <c r="S13187">
        <f t="shared" si="412"/>
        <v>65</v>
      </c>
      <c r="T13187">
        <f t="shared" si="413"/>
        <v>65</v>
      </c>
    </row>
    <row r="13188" spans="1:20" hidden="1" x14ac:dyDescent="0.25">
      <c r="A13188" s="2" t="s">
        <v>264</v>
      </c>
      <c r="B13188" s="2" t="s">
        <v>59</v>
      </c>
      <c r="C13188" s="2" t="s">
        <v>21</v>
      </c>
      <c r="F13188" s="1">
        <v>3</v>
      </c>
      <c r="G13188" s="1">
        <v>3.83</v>
      </c>
      <c r="H13188" s="1">
        <v>0.02</v>
      </c>
      <c r="I13188" s="1">
        <v>0.04</v>
      </c>
      <c r="J13188">
        <v>58</v>
      </c>
      <c r="K13188" s="3">
        <v>1</v>
      </c>
      <c r="L13188" s="3">
        <v>20</v>
      </c>
      <c r="M13188" s="4">
        <v>54</v>
      </c>
      <c r="N13188" s="4">
        <v>4</v>
      </c>
      <c r="O13188" s="3">
        <v>40</v>
      </c>
      <c r="R13188" s="3">
        <v>0</v>
      </c>
      <c r="S13188">
        <f t="shared" si="412"/>
        <v>59</v>
      </c>
      <c r="T13188">
        <f t="shared" si="413"/>
        <v>58</v>
      </c>
    </row>
    <row r="13189" spans="1:20" hidden="1" x14ac:dyDescent="0.25">
      <c r="A13189" s="2" t="s">
        <v>264</v>
      </c>
      <c r="B13189" s="2" t="s">
        <v>24</v>
      </c>
      <c r="C13189" s="2" t="s">
        <v>21</v>
      </c>
      <c r="F13189" s="1">
        <v>5</v>
      </c>
      <c r="G13189" s="1">
        <v>3.32</v>
      </c>
      <c r="H13189" s="1">
        <v>0.01</v>
      </c>
      <c r="I13189" s="1">
        <v>0.09</v>
      </c>
      <c r="J13189">
        <v>52</v>
      </c>
      <c r="K13189" s="3">
        <v>0</v>
      </c>
      <c r="L13189" s="3">
        <v>17</v>
      </c>
      <c r="M13189" s="4">
        <v>47</v>
      </c>
      <c r="N13189" s="4">
        <v>5</v>
      </c>
      <c r="O13189" s="3">
        <v>35</v>
      </c>
      <c r="S13189">
        <f t="shared" si="412"/>
        <v>52</v>
      </c>
      <c r="T13189">
        <f t="shared" si="413"/>
        <v>52</v>
      </c>
    </row>
    <row r="13190" spans="1:20" hidden="1" x14ac:dyDescent="0.25">
      <c r="A13190" s="2" t="s">
        <v>264</v>
      </c>
      <c r="B13190" s="2" t="s">
        <v>60</v>
      </c>
      <c r="C13190" s="2" t="s">
        <v>21</v>
      </c>
      <c r="E13190" s="4">
        <v>45</v>
      </c>
      <c r="F13190" s="1">
        <v>0</v>
      </c>
      <c r="G13190" s="1">
        <v>0</v>
      </c>
      <c r="J13190">
        <v>47</v>
      </c>
      <c r="K13190" s="3">
        <v>18</v>
      </c>
      <c r="L13190" s="3">
        <v>65</v>
      </c>
      <c r="M13190" s="4">
        <v>0</v>
      </c>
      <c r="Q13190" s="4">
        <v>2</v>
      </c>
      <c r="R13190" s="3">
        <v>0</v>
      </c>
      <c r="S13190">
        <f t="shared" si="412"/>
        <v>47</v>
      </c>
      <c r="T13190">
        <f t="shared" si="413"/>
        <v>47</v>
      </c>
    </row>
    <row r="13191" spans="1:20" hidden="1" x14ac:dyDescent="0.25">
      <c r="A13191" s="2" t="s">
        <v>264</v>
      </c>
      <c r="B13191" s="2" t="s">
        <v>74</v>
      </c>
      <c r="C13191" s="2" t="s">
        <v>19</v>
      </c>
      <c r="F13191" s="1">
        <v>16</v>
      </c>
      <c r="G13191" s="1">
        <v>3.19</v>
      </c>
      <c r="H13191" s="1">
        <v>1.22</v>
      </c>
      <c r="I13191" s="1">
        <v>1.23</v>
      </c>
      <c r="J13191">
        <v>45</v>
      </c>
      <c r="K13191" s="3">
        <v>0</v>
      </c>
      <c r="L13191" s="3">
        <v>0</v>
      </c>
      <c r="M13191" s="4">
        <v>45</v>
      </c>
      <c r="O13191" s="3">
        <v>45</v>
      </c>
      <c r="S13191">
        <f t="shared" si="412"/>
        <v>45</v>
      </c>
      <c r="T13191">
        <f t="shared" si="413"/>
        <v>45</v>
      </c>
    </row>
    <row r="13192" spans="1:20" hidden="1" x14ac:dyDescent="0.25">
      <c r="A13192" s="2" t="s">
        <v>264</v>
      </c>
      <c r="B13192" s="2" t="s">
        <v>46</v>
      </c>
      <c r="C13192" s="2" t="s">
        <v>21</v>
      </c>
      <c r="F13192" s="1">
        <v>73</v>
      </c>
      <c r="G13192" s="1">
        <v>3.02</v>
      </c>
      <c r="H13192" s="1">
        <v>8.2799999999999994</v>
      </c>
      <c r="J13192">
        <v>43</v>
      </c>
      <c r="K13192" s="3">
        <v>1</v>
      </c>
      <c r="L13192" s="3">
        <v>28</v>
      </c>
      <c r="M13192" s="4">
        <v>43</v>
      </c>
      <c r="R13192" s="3">
        <v>15</v>
      </c>
      <c r="S13192">
        <f t="shared" si="412"/>
        <v>42</v>
      </c>
      <c r="T13192">
        <f t="shared" si="413"/>
        <v>43</v>
      </c>
    </row>
    <row r="13193" spans="1:20" hidden="1" x14ac:dyDescent="0.25">
      <c r="A13193" s="2" t="s">
        <v>264</v>
      </c>
      <c r="B13193" s="2" t="s">
        <v>51</v>
      </c>
      <c r="C13193" s="2" t="s">
        <v>21</v>
      </c>
      <c r="E13193" s="4">
        <v>0</v>
      </c>
      <c r="F13193" s="1">
        <v>24</v>
      </c>
      <c r="G13193" s="1">
        <v>2.6</v>
      </c>
      <c r="H13193" s="1">
        <v>0.1</v>
      </c>
      <c r="I13193" s="1">
        <v>1.6</v>
      </c>
      <c r="J13193">
        <v>41</v>
      </c>
      <c r="K13193" s="3">
        <v>0</v>
      </c>
      <c r="L13193" s="3">
        <v>1</v>
      </c>
      <c r="M13193" s="4">
        <v>37</v>
      </c>
      <c r="N13193" s="4">
        <v>0</v>
      </c>
      <c r="O13193" s="3">
        <v>41</v>
      </c>
      <c r="P13193" s="4">
        <v>5</v>
      </c>
      <c r="R13193" s="3">
        <v>0</v>
      </c>
      <c r="S13193">
        <f t="shared" si="412"/>
        <v>42</v>
      </c>
      <c r="T13193">
        <f t="shared" si="413"/>
        <v>42</v>
      </c>
    </row>
    <row r="13194" spans="1:20" hidden="1" x14ac:dyDescent="0.25">
      <c r="A13194" s="2" t="s">
        <v>264</v>
      </c>
      <c r="B13194" s="2" t="s">
        <v>104</v>
      </c>
      <c r="C13194" s="2" t="s">
        <v>21</v>
      </c>
      <c r="F13194" s="1">
        <v>6</v>
      </c>
      <c r="G13194" s="1">
        <v>2.21</v>
      </c>
      <c r="H13194" s="1">
        <v>0.01</v>
      </c>
      <c r="I13194" s="1">
        <v>0.08</v>
      </c>
      <c r="J13194">
        <v>37</v>
      </c>
      <c r="K13194" s="3">
        <v>0</v>
      </c>
      <c r="L13194" s="3">
        <v>0</v>
      </c>
      <c r="M13194" s="4">
        <v>31</v>
      </c>
      <c r="N13194" s="4">
        <v>6</v>
      </c>
      <c r="O13194" s="3">
        <v>37</v>
      </c>
      <c r="S13194">
        <f t="shared" si="412"/>
        <v>37</v>
      </c>
      <c r="T13194">
        <f t="shared" si="413"/>
        <v>37</v>
      </c>
    </row>
    <row r="13195" spans="1:20" hidden="1" x14ac:dyDescent="0.25">
      <c r="A13195" s="2" t="s">
        <v>264</v>
      </c>
      <c r="B13195" s="2" t="s">
        <v>88</v>
      </c>
      <c r="C13195" s="2" t="s">
        <v>21</v>
      </c>
      <c r="F13195" s="1">
        <v>1</v>
      </c>
      <c r="G13195" s="1">
        <v>2.52</v>
      </c>
      <c r="H13195" s="1">
        <v>0.01</v>
      </c>
      <c r="I13195" s="1">
        <v>0.01</v>
      </c>
      <c r="J13195">
        <v>36</v>
      </c>
      <c r="K13195" s="3">
        <v>0</v>
      </c>
      <c r="L13195" s="3">
        <v>36</v>
      </c>
      <c r="M13195" s="4">
        <v>36</v>
      </c>
      <c r="R13195" s="3">
        <v>0</v>
      </c>
      <c r="S13195">
        <f t="shared" si="412"/>
        <v>36</v>
      </c>
      <c r="T13195">
        <f t="shared" si="413"/>
        <v>36</v>
      </c>
    </row>
    <row r="13196" spans="1:20" hidden="1" x14ac:dyDescent="0.25">
      <c r="A13196" s="2" t="s">
        <v>264</v>
      </c>
      <c r="B13196" s="2" t="s">
        <v>62</v>
      </c>
      <c r="C13196" s="2" t="s">
        <v>19</v>
      </c>
      <c r="E13196" s="4">
        <v>0</v>
      </c>
      <c r="F13196" s="1">
        <v>5</v>
      </c>
      <c r="G13196" s="1">
        <v>2.44</v>
      </c>
      <c r="H13196" s="1">
        <v>0.17</v>
      </c>
      <c r="I13196" s="1">
        <v>0.73</v>
      </c>
      <c r="J13196">
        <v>35</v>
      </c>
      <c r="K13196" s="3">
        <v>0</v>
      </c>
      <c r="L13196" s="3">
        <v>0</v>
      </c>
      <c r="M13196" s="4">
        <v>35</v>
      </c>
      <c r="O13196" s="3">
        <v>34</v>
      </c>
      <c r="S13196">
        <f t="shared" si="412"/>
        <v>34</v>
      </c>
      <c r="T13196">
        <f t="shared" si="413"/>
        <v>35</v>
      </c>
    </row>
    <row r="13197" spans="1:20" hidden="1" x14ac:dyDescent="0.25">
      <c r="A13197" s="2" t="s">
        <v>264</v>
      </c>
      <c r="B13197" s="2" t="s">
        <v>30</v>
      </c>
      <c r="C13197" s="2" t="s">
        <v>21</v>
      </c>
      <c r="F13197" s="1">
        <v>8</v>
      </c>
      <c r="G13197" s="1">
        <v>2.38</v>
      </c>
      <c r="H13197" s="1">
        <v>0.8</v>
      </c>
      <c r="I13197" s="1">
        <v>0.09</v>
      </c>
      <c r="J13197">
        <v>34</v>
      </c>
      <c r="K13197" s="3">
        <v>0</v>
      </c>
      <c r="L13197" s="3">
        <v>29</v>
      </c>
      <c r="M13197" s="4">
        <v>34</v>
      </c>
      <c r="O13197" s="3">
        <v>5</v>
      </c>
      <c r="S13197">
        <f t="shared" si="412"/>
        <v>34</v>
      </c>
      <c r="T13197">
        <f t="shared" si="413"/>
        <v>34</v>
      </c>
    </row>
    <row r="13198" spans="1:20" hidden="1" x14ac:dyDescent="0.25">
      <c r="A13198" s="2" t="s">
        <v>264</v>
      </c>
      <c r="B13198" s="2" t="s">
        <v>57</v>
      </c>
      <c r="C13198" s="2" t="s">
        <v>19</v>
      </c>
      <c r="F13198" s="1">
        <v>6</v>
      </c>
      <c r="G13198" s="1">
        <v>1.63</v>
      </c>
      <c r="H13198" s="1">
        <v>0.38</v>
      </c>
      <c r="I13198" s="1">
        <v>0.47</v>
      </c>
      <c r="J13198">
        <v>27</v>
      </c>
      <c r="K13198" s="3">
        <v>0</v>
      </c>
      <c r="L13198" s="3">
        <v>1</v>
      </c>
      <c r="M13198" s="4">
        <v>23</v>
      </c>
      <c r="N13198" s="4">
        <v>0</v>
      </c>
      <c r="O13198" s="3">
        <v>26</v>
      </c>
      <c r="P13198" s="4">
        <v>3</v>
      </c>
      <c r="R13198" s="3">
        <v>0</v>
      </c>
      <c r="S13198">
        <f t="shared" si="412"/>
        <v>27</v>
      </c>
      <c r="T13198">
        <f t="shared" si="413"/>
        <v>26</v>
      </c>
    </row>
    <row r="13199" spans="1:20" hidden="1" x14ac:dyDescent="0.25">
      <c r="A13199" s="2" t="s">
        <v>264</v>
      </c>
      <c r="B13199" s="2" t="s">
        <v>18</v>
      </c>
      <c r="C13199" s="2" t="s">
        <v>19</v>
      </c>
      <c r="E13199" s="4">
        <v>0</v>
      </c>
      <c r="F13199" s="1">
        <v>5</v>
      </c>
      <c r="G13199" s="1">
        <v>1.73</v>
      </c>
      <c r="H13199" s="1">
        <v>0.18</v>
      </c>
      <c r="I13199" s="1">
        <v>0.8</v>
      </c>
      <c r="J13199">
        <v>24</v>
      </c>
      <c r="K13199" s="3">
        <v>0</v>
      </c>
      <c r="L13199" s="3">
        <v>2</v>
      </c>
      <c r="M13199" s="4">
        <v>24</v>
      </c>
      <c r="O13199" s="3">
        <v>23</v>
      </c>
      <c r="S13199">
        <f t="shared" si="412"/>
        <v>25</v>
      </c>
      <c r="T13199">
        <f t="shared" si="413"/>
        <v>24</v>
      </c>
    </row>
    <row r="13200" spans="1:20" hidden="1" x14ac:dyDescent="0.25">
      <c r="A13200" s="2" t="s">
        <v>264</v>
      </c>
      <c r="B13200" s="2" t="s">
        <v>26</v>
      </c>
      <c r="C13200" s="2" t="s">
        <v>21</v>
      </c>
      <c r="F13200" s="1">
        <v>2</v>
      </c>
      <c r="G13200" s="1">
        <v>1.58</v>
      </c>
      <c r="I13200" s="1">
        <v>0.02</v>
      </c>
      <c r="J13200">
        <v>22</v>
      </c>
      <c r="K13200" s="3">
        <v>0</v>
      </c>
      <c r="L13200" s="3">
        <v>8</v>
      </c>
      <c r="M13200" s="4">
        <v>22</v>
      </c>
      <c r="O13200" s="3">
        <v>15</v>
      </c>
      <c r="S13200">
        <f t="shared" si="412"/>
        <v>23</v>
      </c>
      <c r="T13200">
        <f t="shared" si="413"/>
        <v>22</v>
      </c>
    </row>
    <row r="13201" spans="1:20" hidden="1" x14ac:dyDescent="0.25">
      <c r="A13201" s="2" t="s">
        <v>264</v>
      </c>
      <c r="B13201" s="2" t="s">
        <v>34</v>
      </c>
      <c r="C13201" s="2" t="s">
        <v>21</v>
      </c>
      <c r="F13201" s="1">
        <v>9</v>
      </c>
      <c r="G13201" s="1">
        <v>1.17</v>
      </c>
      <c r="J13201">
        <v>17</v>
      </c>
      <c r="K13201" s="3">
        <v>1</v>
      </c>
      <c r="L13201" s="3">
        <v>17</v>
      </c>
      <c r="M13201" s="4">
        <v>17</v>
      </c>
      <c r="R13201" s="3">
        <v>0</v>
      </c>
      <c r="S13201">
        <f t="shared" si="412"/>
        <v>16</v>
      </c>
      <c r="T13201">
        <f t="shared" si="413"/>
        <v>17</v>
      </c>
    </row>
    <row r="13202" spans="1:20" hidden="1" x14ac:dyDescent="0.25">
      <c r="A13202" s="2" t="s">
        <v>264</v>
      </c>
      <c r="B13202" s="2" t="s">
        <v>77</v>
      </c>
      <c r="C13202" s="2" t="s">
        <v>19</v>
      </c>
      <c r="F13202" s="1">
        <v>3</v>
      </c>
      <c r="G13202" s="1">
        <v>1.19</v>
      </c>
      <c r="H13202" s="1">
        <v>0.13</v>
      </c>
      <c r="I13202" s="1">
        <v>0.51</v>
      </c>
      <c r="J13202">
        <v>17</v>
      </c>
      <c r="K13202" s="3">
        <v>0</v>
      </c>
      <c r="L13202" s="3">
        <v>0</v>
      </c>
      <c r="M13202" s="4">
        <v>17</v>
      </c>
      <c r="O13202" s="3">
        <v>17</v>
      </c>
      <c r="R13202" s="3">
        <v>0</v>
      </c>
      <c r="S13202">
        <f t="shared" si="412"/>
        <v>17</v>
      </c>
      <c r="T13202">
        <f t="shared" si="413"/>
        <v>17</v>
      </c>
    </row>
    <row r="13203" spans="1:20" hidden="1" x14ac:dyDescent="0.25">
      <c r="A13203" s="2" t="s">
        <v>264</v>
      </c>
      <c r="B13203" s="2" t="s">
        <v>37</v>
      </c>
      <c r="C13203" s="2" t="s">
        <v>21</v>
      </c>
      <c r="J13203">
        <v>15</v>
      </c>
      <c r="K13203" s="3">
        <v>3</v>
      </c>
      <c r="L13203" s="3">
        <v>0</v>
      </c>
      <c r="O13203" s="3">
        <v>18</v>
      </c>
      <c r="P13203" s="4">
        <v>3</v>
      </c>
      <c r="Q13203" s="4">
        <v>12</v>
      </c>
      <c r="R13203" s="3">
        <v>0</v>
      </c>
      <c r="S13203">
        <f t="shared" si="412"/>
        <v>15</v>
      </c>
      <c r="T13203">
        <f t="shared" si="413"/>
        <v>15</v>
      </c>
    </row>
    <row r="13204" spans="1:20" hidden="1" x14ac:dyDescent="0.25">
      <c r="A13204" s="2" t="s">
        <v>264</v>
      </c>
      <c r="B13204" s="2" t="s">
        <v>115</v>
      </c>
      <c r="C13204" s="2" t="s">
        <v>19</v>
      </c>
      <c r="F13204" s="1">
        <v>8</v>
      </c>
      <c r="G13204" s="1">
        <v>0.94</v>
      </c>
      <c r="H13204" s="1">
        <v>0.74</v>
      </c>
      <c r="I13204" s="1">
        <v>0.3</v>
      </c>
      <c r="J13204">
        <v>13</v>
      </c>
      <c r="K13204" s="3">
        <v>0</v>
      </c>
      <c r="L13204" s="3">
        <v>1</v>
      </c>
      <c r="M13204" s="4">
        <v>13</v>
      </c>
      <c r="O13204" s="3">
        <v>13</v>
      </c>
      <c r="S13204">
        <f t="shared" si="412"/>
        <v>14</v>
      </c>
      <c r="T13204">
        <f t="shared" si="413"/>
        <v>13</v>
      </c>
    </row>
    <row r="13205" spans="1:20" hidden="1" x14ac:dyDescent="0.25">
      <c r="A13205" s="2" t="s">
        <v>264</v>
      </c>
      <c r="B13205" s="2" t="s">
        <v>40</v>
      </c>
      <c r="C13205" s="2" t="s">
        <v>21</v>
      </c>
      <c r="E13205" s="4">
        <v>1</v>
      </c>
      <c r="F13205" s="1">
        <v>19</v>
      </c>
      <c r="G13205" s="1">
        <v>0.79</v>
      </c>
      <c r="H13205" s="1">
        <v>2.11</v>
      </c>
      <c r="I13205" s="1">
        <v>0.01</v>
      </c>
      <c r="J13205">
        <v>12</v>
      </c>
      <c r="K13205" s="3">
        <v>1</v>
      </c>
      <c r="L13205" s="3">
        <v>12</v>
      </c>
      <c r="M13205" s="4">
        <v>11</v>
      </c>
      <c r="R13205" s="3">
        <v>1</v>
      </c>
      <c r="S13205">
        <f t="shared" si="412"/>
        <v>12</v>
      </c>
      <c r="T13205">
        <f t="shared" si="413"/>
        <v>12</v>
      </c>
    </row>
    <row r="13206" spans="1:20" hidden="1" x14ac:dyDescent="0.25">
      <c r="A13206" s="2" t="s">
        <v>264</v>
      </c>
      <c r="B13206" s="2" t="s">
        <v>100</v>
      </c>
      <c r="C13206" s="2" t="s">
        <v>19</v>
      </c>
      <c r="E13206" s="4">
        <v>0</v>
      </c>
      <c r="F13206" s="1">
        <v>0</v>
      </c>
      <c r="G13206" s="1">
        <v>0.82</v>
      </c>
      <c r="H13206" s="1">
        <v>0</v>
      </c>
      <c r="I13206" s="1">
        <v>0.05</v>
      </c>
      <c r="J13206">
        <v>12</v>
      </c>
      <c r="K13206" s="3">
        <v>1</v>
      </c>
      <c r="L13206" s="3">
        <v>0</v>
      </c>
      <c r="M13206" s="4">
        <v>12</v>
      </c>
      <c r="O13206" s="3">
        <v>13</v>
      </c>
      <c r="R13206" s="3">
        <v>0</v>
      </c>
      <c r="S13206">
        <f t="shared" si="412"/>
        <v>12</v>
      </c>
      <c r="T13206">
        <f t="shared" si="413"/>
        <v>12</v>
      </c>
    </row>
    <row r="13207" spans="1:20" hidden="1" x14ac:dyDescent="0.25">
      <c r="A13207" s="2" t="s">
        <v>264</v>
      </c>
      <c r="B13207" s="2" t="s">
        <v>56</v>
      </c>
      <c r="C13207" s="2" t="s">
        <v>21</v>
      </c>
      <c r="F13207" s="1">
        <v>6</v>
      </c>
      <c r="G13207" s="1">
        <v>0.88</v>
      </c>
      <c r="H13207" s="1">
        <v>0.56000000000000005</v>
      </c>
      <c r="I13207" s="1">
        <v>0.18</v>
      </c>
      <c r="J13207">
        <v>12</v>
      </c>
      <c r="K13207" s="3">
        <v>2</v>
      </c>
      <c r="L13207" s="3">
        <v>4</v>
      </c>
      <c r="M13207" s="4">
        <v>12</v>
      </c>
      <c r="N13207" s="4">
        <v>0</v>
      </c>
      <c r="O13207" s="3">
        <v>10</v>
      </c>
      <c r="S13207">
        <f t="shared" si="412"/>
        <v>12</v>
      </c>
      <c r="T13207">
        <f t="shared" si="413"/>
        <v>12</v>
      </c>
    </row>
    <row r="13208" spans="1:20" hidden="1" x14ac:dyDescent="0.25">
      <c r="A13208" s="2" t="s">
        <v>264</v>
      </c>
      <c r="B13208" s="2" t="s">
        <v>64</v>
      </c>
      <c r="C13208" s="2" t="s">
        <v>21</v>
      </c>
      <c r="F13208" s="1">
        <v>1</v>
      </c>
      <c r="G13208" s="1">
        <v>0.79</v>
      </c>
      <c r="H13208" s="1">
        <v>0.01</v>
      </c>
      <c r="I13208" s="1">
        <v>0</v>
      </c>
      <c r="J13208">
        <v>11</v>
      </c>
      <c r="K13208" s="3">
        <v>0</v>
      </c>
      <c r="L13208" s="3">
        <v>12</v>
      </c>
      <c r="M13208" s="4">
        <v>11</v>
      </c>
      <c r="N13208" s="4">
        <v>0</v>
      </c>
      <c r="S13208">
        <f t="shared" si="412"/>
        <v>12</v>
      </c>
      <c r="T13208">
        <f t="shared" si="413"/>
        <v>11</v>
      </c>
    </row>
    <row r="13209" spans="1:20" hidden="1" x14ac:dyDescent="0.25">
      <c r="A13209" s="2" t="s">
        <v>264</v>
      </c>
      <c r="B13209" s="2" t="s">
        <v>108</v>
      </c>
      <c r="C13209" s="2" t="s">
        <v>21</v>
      </c>
      <c r="F13209" s="1">
        <v>6</v>
      </c>
      <c r="G13209" s="1">
        <v>0.63</v>
      </c>
      <c r="H13209" s="1">
        <v>0.03</v>
      </c>
      <c r="I13209" s="1">
        <v>0.39</v>
      </c>
      <c r="J13209">
        <v>9</v>
      </c>
      <c r="K13209" s="3">
        <v>0</v>
      </c>
      <c r="L13209" s="3">
        <v>9</v>
      </c>
      <c r="M13209" s="4">
        <v>9</v>
      </c>
      <c r="S13209">
        <f t="shared" si="412"/>
        <v>9</v>
      </c>
      <c r="T13209">
        <f t="shared" si="413"/>
        <v>9</v>
      </c>
    </row>
    <row r="13210" spans="1:20" hidden="1" x14ac:dyDescent="0.25">
      <c r="A13210" s="2" t="s">
        <v>264</v>
      </c>
      <c r="B13210" s="2" t="s">
        <v>23</v>
      </c>
      <c r="C13210" s="2" t="s">
        <v>21</v>
      </c>
      <c r="F13210" s="1">
        <v>1</v>
      </c>
      <c r="G13210" s="1">
        <v>0.46</v>
      </c>
      <c r="H13210" s="1">
        <v>0</v>
      </c>
      <c r="I13210" s="1">
        <v>0</v>
      </c>
      <c r="J13210">
        <v>7</v>
      </c>
      <c r="K13210" s="3">
        <v>0</v>
      </c>
      <c r="L13210" s="3">
        <v>7</v>
      </c>
      <c r="M13210" s="4">
        <v>7</v>
      </c>
      <c r="S13210">
        <f t="shared" si="412"/>
        <v>7</v>
      </c>
      <c r="T13210">
        <f t="shared" si="413"/>
        <v>7</v>
      </c>
    </row>
    <row r="13211" spans="1:20" hidden="1" x14ac:dyDescent="0.25">
      <c r="A13211" s="2" t="s">
        <v>264</v>
      </c>
      <c r="B13211" s="2" t="s">
        <v>39</v>
      </c>
      <c r="C13211" s="2" t="s">
        <v>19</v>
      </c>
      <c r="E13211" s="4">
        <v>0</v>
      </c>
      <c r="F13211" s="1">
        <v>11</v>
      </c>
      <c r="G13211" s="1">
        <v>0.51</v>
      </c>
      <c r="H13211" s="1">
        <v>1.18</v>
      </c>
      <c r="I13211" s="1">
        <v>0.02</v>
      </c>
      <c r="J13211">
        <v>7</v>
      </c>
      <c r="K13211" s="3">
        <v>0</v>
      </c>
      <c r="L13211" s="3">
        <v>4</v>
      </c>
      <c r="M13211" s="4">
        <v>7</v>
      </c>
      <c r="O13211" s="3">
        <v>3</v>
      </c>
      <c r="S13211">
        <f t="shared" si="412"/>
        <v>7</v>
      </c>
      <c r="T13211">
        <f t="shared" si="413"/>
        <v>7</v>
      </c>
    </row>
    <row r="13212" spans="1:20" hidden="1" x14ac:dyDescent="0.25">
      <c r="A13212" s="2" t="s">
        <v>264</v>
      </c>
      <c r="B13212" s="2" t="s">
        <v>102</v>
      </c>
      <c r="C13212" s="2" t="s">
        <v>21</v>
      </c>
      <c r="J13212">
        <v>7</v>
      </c>
      <c r="K13212" s="3">
        <v>0</v>
      </c>
      <c r="L13212" s="3">
        <v>0</v>
      </c>
      <c r="O13212" s="3">
        <v>7</v>
      </c>
      <c r="Q13212" s="4">
        <v>7</v>
      </c>
      <c r="R13212" s="3">
        <v>0</v>
      </c>
      <c r="S13212">
        <f t="shared" si="412"/>
        <v>7</v>
      </c>
      <c r="T13212">
        <f t="shared" si="413"/>
        <v>7</v>
      </c>
    </row>
    <row r="13213" spans="1:20" hidden="1" x14ac:dyDescent="0.25">
      <c r="A13213" s="2" t="s">
        <v>264</v>
      </c>
      <c r="B13213" s="2" t="s">
        <v>95</v>
      </c>
      <c r="C13213" s="2" t="s">
        <v>21</v>
      </c>
      <c r="E13213" s="4">
        <v>5</v>
      </c>
      <c r="J13213">
        <v>5</v>
      </c>
      <c r="K13213" s="3">
        <v>0</v>
      </c>
      <c r="L13213" s="3">
        <v>1</v>
      </c>
      <c r="O13213" s="3">
        <v>3</v>
      </c>
      <c r="S13213">
        <f t="shared" si="412"/>
        <v>4</v>
      </c>
      <c r="T13213">
        <f t="shared" si="413"/>
        <v>5</v>
      </c>
    </row>
    <row r="13214" spans="1:20" hidden="1" x14ac:dyDescent="0.25">
      <c r="A13214" s="2" t="s">
        <v>264</v>
      </c>
      <c r="B13214" s="2" t="s">
        <v>106</v>
      </c>
      <c r="C13214" s="2" t="s">
        <v>21</v>
      </c>
      <c r="F13214" s="1">
        <v>3</v>
      </c>
      <c r="G13214" s="1">
        <v>0.32</v>
      </c>
      <c r="H13214" s="1">
        <v>0.15</v>
      </c>
      <c r="I13214" s="1">
        <v>0.11</v>
      </c>
      <c r="J13214">
        <v>5</v>
      </c>
      <c r="K13214" s="3">
        <v>0</v>
      </c>
      <c r="L13214" s="3">
        <v>1</v>
      </c>
      <c r="M13214" s="4">
        <v>5</v>
      </c>
      <c r="N13214" s="4">
        <v>0</v>
      </c>
      <c r="O13214" s="3">
        <v>4</v>
      </c>
      <c r="S13214">
        <f t="shared" si="412"/>
        <v>5</v>
      </c>
      <c r="T13214">
        <f t="shared" si="413"/>
        <v>5</v>
      </c>
    </row>
    <row r="13215" spans="1:20" hidden="1" x14ac:dyDescent="0.25">
      <c r="A13215" s="2" t="s">
        <v>264</v>
      </c>
      <c r="B13215" s="2" t="s">
        <v>78</v>
      </c>
      <c r="C13215" s="2" t="s">
        <v>21</v>
      </c>
      <c r="F13215" s="1">
        <v>1</v>
      </c>
      <c r="G13215" s="1">
        <v>0.39</v>
      </c>
      <c r="J13215">
        <v>5</v>
      </c>
      <c r="K13215" s="3">
        <v>0</v>
      </c>
      <c r="L13215" s="3">
        <v>6</v>
      </c>
      <c r="M13215" s="4">
        <v>5</v>
      </c>
      <c r="S13215">
        <f t="shared" si="412"/>
        <v>6</v>
      </c>
      <c r="T13215">
        <f t="shared" si="413"/>
        <v>5</v>
      </c>
    </row>
    <row r="13216" spans="1:20" hidden="1" x14ac:dyDescent="0.25">
      <c r="A13216" s="2" t="s">
        <v>264</v>
      </c>
      <c r="B13216" s="2" t="s">
        <v>35</v>
      </c>
      <c r="C13216" s="2" t="s">
        <v>21</v>
      </c>
      <c r="E13216" s="4">
        <v>0</v>
      </c>
      <c r="F13216" s="1">
        <v>3</v>
      </c>
      <c r="G13216" s="1">
        <v>0.25</v>
      </c>
      <c r="H13216" s="1">
        <v>0.24</v>
      </c>
      <c r="I13216" s="1">
        <v>0.05</v>
      </c>
      <c r="J13216">
        <v>4</v>
      </c>
      <c r="K13216" s="3">
        <v>1</v>
      </c>
      <c r="L13216" s="3">
        <v>5</v>
      </c>
      <c r="M13216" s="4">
        <v>4</v>
      </c>
      <c r="R13216" s="3">
        <v>0</v>
      </c>
      <c r="S13216">
        <f t="shared" si="412"/>
        <v>4</v>
      </c>
      <c r="T13216">
        <f t="shared" si="413"/>
        <v>4</v>
      </c>
    </row>
    <row r="13217" spans="1:20" hidden="1" x14ac:dyDescent="0.25">
      <c r="A13217" s="2" t="s">
        <v>264</v>
      </c>
      <c r="B13217" s="2" t="s">
        <v>109</v>
      </c>
      <c r="C13217" s="2" t="s">
        <v>19</v>
      </c>
      <c r="E13217" s="4">
        <v>0</v>
      </c>
      <c r="F13217" s="1">
        <v>0</v>
      </c>
      <c r="G13217" s="1">
        <v>0.28000000000000003</v>
      </c>
      <c r="H13217" s="1">
        <v>0.02</v>
      </c>
      <c r="I13217" s="1">
        <v>0.08</v>
      </c>
      <c r="J13217">
        <v>4</v>
      </c>
      <c r="K13217" s="3">
        <v>0</v>
      </c>
      <c r="L13217" s="3">
        <v>0</v>
      </c>
      <c r="M13217" s="4">
        <v>4</v>
      </c>
      <c r="O13217" s="3">
        <v>4</v>
      </c>
      <c r="S13217">
        <f t="shared" si="412"/>
        <v>4</v>
      </c>
      <c r="T13217">
        <f t="shared" si="413"/>
        <v>4</v>
      </c>
    </row>
    <row r="13218" spans="1:20" hidden="1" x14ac:dyDescent="0.25">
      <c r="A13218" s="2" t="s">
        <v>264</v>
      </c>
      <c r="B13218" s="2" t="s">
        <v>72</v>
      </c>
      <c r="C13218" s="2" t="s">
        <v>21</v>
      </c>
      <c r="F13218" s="1">
        <v>0</v>
      </c>
      <c r="G13218" s="1">
        <v>0.27</v>
      </c>
      <c r="I13218" s="1">
        <v>7.0000000000000007E-2</v>
      </c>
      <c r="J13218">
        <v>4</v>
      </c>
      <c r="K13218" s="3">
        <v>1</v>
      </c>
      <c r="L13218" s="3">
        <v>5</v>
      </c>
      <c r="M13218" s="4">
        <v>4</v>
      </c>
      <c r="R13218" s="3">
        <v>0</v>
      </c>
      <c r="S13218">
        <f t="shared" si="412"/>
        <v>4</v>
      </c>
      <c r="T13218">
        <f t="shared" si="413"/>
        <v>4</v>
      </c>
    </row>
    <row r="13219" spans="1:20" hidden="1" x14ac:dyDescent="0.25">
      <c r="A13219" s="2" t="s">
        <v>264</v>
      </c>
      <c r="B13219" s="2" t="s">
        <v>29</v>
      </c>
      <c r="C13219" s="2" t="s">
        <v>21</v>
      </c>
      <c r="F13219" s="1">
        <v>0</v>
      </c>
      <c r="G13219" s="1">
        <v>0.21</v>
      </c>
      <c r="I13219" s="1">
        <v>0.01</v>
      </c>
      <c r="J13219">
        <v>3</v>
      </c>
      <c r="K13219" s="3">
        <v>0</v>
      </c>
      <c r="L13219" s="3">
        <v>3</v>
      </c>
      <c r="M13219" s="4">
        <v>3</v>
      </c>
      <c r="R13219" s="3">
        <v>0</v>
      </c>
      <c r="S13219">
        <f t="shared" si="412"/>
        <v>3</v>
      </c>
      <c r="T13219">
        <f t="shared" si="413"/>
        <v>3</v>
      </c>
    </row>
    <row r="13220" spans="1:20" hidden="1" x14ac:dyDescent="0.25">
      <c r="A13220" s="2" t="s">
        <v>264</v>
      </c>
      <c r="B13220" s="2" t="s">
        <v>89</v>
      </c>
      <c r="C13220" s="2" t="s">
        <v>19</v>
      </c>
      <c r="E13220" s="4">
        <v>0</v>
      </c>
      <c r="F13220" s="1">
        <v>0</v>
      </c>
      <c r="G13220" s="1">
        <v>0.18</v>
      </c>
      <c r="H13220" s="1">
        <v>0</v>
      </c>
      <c r="I13220" s="1">
        <v>0.04</v>
      </c>
      <c r="J13220">
        <v>3</v>
      </c>
      <c r="K13220" s="3">
        <v>5</v>
      </c>
      <c r="L13220" s="3">
        <v>0</v>
      </c>
      <c r="M13220" s="4">
        <v>3</v>
      </c>
      <c r="O13220" s="3">
        <v>7</v>
      </c>
      <c r="R13220" s="3">
        <v>0</v>
      </c>
      <c r="S13220">
        <f t="shared" si="412"/>
        <v>2</v>
      </c>
      <c r="T13220">
        <f t="shared" si="413"/>
        <v>3</v>
      </c>
    </row>
    <row r="13221" spans="1:20" hidden="1" x14ac:dyDescent="0.25">
      <c r="A13221" s="2" t="s">
        <v>264</v>
      </c>
      <c r="B13221" s="2" t="s">
        <v>32</v>
      </c>
      <c r="C13221" s="2" t="s">
        <v>21</v>
      </c>
      <c r="D13221" s="4">
        <v>0</v>
      </c>
      <c r="F13221" s="1">
        <v>1</v>
      </c>
      <c r="G13221" s="1">
        <v>0.16</v>
      </c>
      <c r="H13221" s="1">
        <v>0.01</v>
      </c>
      <c r="I13221" s="1">
        <v>0.03</v>
      </c>
      <c r="J13221">
        <v>3</v>
      </c>
      <c r="K13221" s="3">
        <v>0</v>
      </c>
      <c r="L13221" s="3">
        <v>0</v>
      </c>
      <c r="M13221" s="4">
        <v>2</v>
      </c>
      <c r="N13221" s="4">
        <v>0</v>
      </c>
      <c r="O13221" s="3">
        <v>3</v>
      </c>
      <c r="P13221" s="4">
        <v>0</v>
      </c>
      <c r="R13221" s="3">
        <v>0</v>
      </c>
      <c r="S13221">
        <f t="shared" si="412"/>
        <v>3</v>
      </c>
      <c r="T13221">
        <f t="shared" si="413"/>
        <v>2</v>
      </c>
    </row>
    <row r="13222" spans="1:20" hidden="1" x14ac:dyDescent="0.25">
      <c r="A13222" s="2" t="s">
        <v>264</v>
      </c>
      <c r="B13222" s="2" t="s">
        <v>41</v>
      </c>
      <c r="C13222" s="2" t="s">
        <v>21</v>
      </c>
      <c r="F13222" s="1">
        <v>5</v>
      </c>
      <c r="G13222" s="1">
        <v>0.21</v>
      </c>
      <c r="H13222" s="1">
        <v>0.56000000000000005</v>
      </c>
      <c r="J13222">
        <v>3</v>
      </c>
      <c r="K13222" s="3">
        <v>0</v>
      </c>
      <c r="L13222" s="3">
        <v>0</v>
      </c>
      <c r="M13222" s="4">
        <v>3</v>
      </c>
      <c r="O13222" s="3">
        <v>3</v>
      </c>
      <c r="R13222" s="3">
        <v>0</v>
      </c>
      <c r="S13222">
        <f t="shared" si="412"/>
        <v>3</v>
      </c>
      <c r="T13222">
        <f t="shared" si="413"/>
        <v>3</v>
      </c>
    </row>
    <row r="13223" spans="1:20" hidden="1" x14ac:dyDescent="0.25">
      <c r="A13223" s="2" t="s">
        <v>264</v>
      </c>
      <c r="B13223" s="2" t="s">
        <v>53</v>
      </c>
      <c r="C13223" s="2" t="s">
        <v>21</v>
      </c>
      <c r="F13223" s="1">
        <v>2</v>
      </c>
      <c r="G13223" s="1">
        <v>0.22</v>
      </c>
      <c r="I13223" s="1">
        <v>0</v>
      </c>
      <c r="J13223">
        <v>3</v>
      </c>
      <c r="K13223" s="3">
        <v>0</v>
      </c>
      <c r="L13223" s="3">
        <v>0</v>
      </c>
      <c r="M13223" s="4">
        <v>3</v>
      </c>
      <c r="O13223" s="3">
        <v>3</v>
      </c>
      <c r="S13223">
        <f t="shared" si="412"/>
        <v>3</v>
      </c>
      <c r="T13223">
        <f t="shared" si="413"/>
        <v>3</v>
      </c>
    </row>
    <row r="13224" spans="1:20" hidden="1" x14ac:dyDescent="0.25">
      <c r="A13224" s="2" t="s">
        <v>264</v>
      </c>
      <c r="B13224" s="2" t="s">
        <v>33</v>
      </c>
      <c r="C13224" s="2" t="s">
        <v>21</v>
      </c>
      <c r="F13224" s="1">
        <v>1</v>
      </c>
      <c r="G13224" s="1">
        <v>0.16</v>
      </c>
      <c r="H13224" s="1">
        <v>0</v>
      </c>
      <c r="I13224" s="1">
        <v>0.01</v>
      </c>
      <c r="J13224">
        <v>2</v>
      </c>
      <c r="K13224" s="3">
        <v>0</v>
      </c>
      <c r="L13224" s="3">
        <v>2</v>
      </c>
      <c r="M13224" s="4">
        <v>2</v>
      </c>
      <c r="S13224">
        <f t="shared" si="412"/>
        <v>2</v>
      </c>
      <c r="T13224">
        <f t="shared" si="413"/>
        <v>2</v>
      </c>
    </row>
    <row r="13225" spans="1:20" hidden="1" x14ac:dyDescent="0.25">
      <c r="A13225" s="2" t="s">
        <v>264</v>
      </c>
      <c r="B13225" s="2" t="s">
        <v>91</v>
      </c>
      <c r="C13225" s="2" t="s">
        <v>21</v>
      </c>
      <c r="F13225" s="1">
        <v>3</v>
      </c>
      <c r="G13225" s="1">
        <v>0</v>
      </c>
      <c r="H13225" s="1">
        <v>0</v>
      </c>
      <c r="I13225" s="1">
        <v>0</v>
      </c>
      <c r="J13225">
        <v>2</v>
      </c>
      <c r="K13225" s="3">
        <v>2</v>
      </c>
      <c r="L13225" s="3">
        <v>4</v>
      </c>
      <c r="M13225" s="4">
        <v>3</v>
      </c>
      <c r="R13225" s="3">
        <v>0</v>
      </c>
      <c r="S13225">
        <f t="shared" si="412"/>
        <v>2</v>
      </c>
      <c r="T13225">
        <f t="shared" si="413"/>
        <v>3</v>
      </c>
    </row>
    <row r="13226" spans="1:20" hidden="1" x14ac:dyDescent="0.25">
      <c r="A13226" s="2" t="s">
        <v>264</v>
      </c>
      <c r="B13226" s="2" t="s">
        <v>107</v>
      </c>
      <c r="C13226" s="2" t="s">
        <v>19</v>
      </c>
      <c r="E13226" s="4">
        <v>2</v>
      </c>
      <c r="F13226" s="1">
        <v>0</v>
      </c>
      <c r="G13226" s="1">
        <v>0</v>
      </c>
      <c r="H13226" s="1">
        <v>0</v>
      </c>
      <c r="I13226" s="1">
        <v>0</v>
      </c>
      <c r="J13226">
        <v>2</v>
      </c>
      <c r="K13226" s="3">
        <v>0</v>
      </c>
      <c r="L13226" s="3">
        <v>0</v>
      </c>
      <c r="M13226" s="4">
        <v>0</v>
      </c>
      <c r="O13226" s="3">
        <v>2</v>
      </c>
      <c r="S13226">
        <f t="shared" si="412"/>
        <v>2</v>
      </c>
      <c r="T13226">
        <f t="shared" si="413"/>
        <v>2</v>
      </c>
    </row>
    <row r="13227" spans="1:20" hidden="1" x14ac:dyDescent="0.25">
      <c r="A13227" s="2" t="s">
        <v>264</v>
      </c>
      <c r="B13227" s="2" t="s">
        <v>61</v>
      </c>
      <c r="C13227" s="2" t="s">
        <v>21</v>
      </c>
      <c r="D13227" s="4">
        <v>0</v>
      </c>
      <c r="E13227" s="4">
        <v>0</v>
      </c>
      <c r="F13227" s="1">
        <v>1</v>
      </c>
      <c r="G13227" s="1">
        <v>0.1</v>
      </c>
      <c r="H13227" s="1">
        <v>0.09</v>
      </c>
      <c r="I13227" s="1">
        <v>0.05</v>
      </c>
      <c r="J13227">
        <v>2</v>
      </c>
      <c r="K13227" s="3">
        <v>0</v>
      </c>
      <c r="L13227" s="3">
        <v>0</v>
      </c>
      <c r="M13227" s="4">
        <v>1</v>
      </c>
      <c r="N13227" s="4">
        <v>0</v>
      </c>
      <c r="O13227" s="3">
        <v>2</v>
      </c>
      <c r="P13227" s="4">
        <v>0</v>
      </c>
      <c r="R13227" s="3">
        <v>0</v>
      </c>
      <c r="S13227">
        <f t="shared" si="412"/>
        <v>2</v>
      </c>
      <c r="T13227">
        <f t="shared" si="413"/>
        <v>1</v>
      </c>
    </row>
    <row r="13228" spans="1:20" hidden="1" x14ac:dyDescent="0.25">
      <c r="A13228" s="2" t="s">
        <v>264</v>
      </c>
      <c r="B13228" s="2" t="s">
        <v>66</v>
      </c>
      <c r="C13228" s="2" t="s">
        <v>21</v>
      </c>
      <c r="F13228" s="1">
        <v>0</v>
      </c>
      <c r="G13228" s="1">
        <v>0.11</v>
      </c>
      <c r="H13228" s="1">
        <v>0</v>
      </c>
      <c r="I13228" s="1">
        <v>0</v>
      </c>
      <c r="J13228">
        <v>2</v>
      </c>
      <c r="K13228" s="3">
        <v>0</v>
      </c>
      <c r="L13228" s="3">
        <v>2</v>
      </c>
      <c r="M13228" s="4">
        <v>2</v>
      </c>
      <c r="N13228" s="4">
        <v>0</v>
      </c>
      <c r="S13228">
        <f t="shared" si="412"/>
        <v>2</v>
      </c>
      <c r="T13228">
        <f t="shared" si="413"/>
        <v>2</v>
      </c>
    </row>
    <row r="13229" spans="1:20" hidden="1" x14ac:dyDescent="0.25">
      <c r="A13229" s="2" t="s">
        <v>264</v>
      </c>
      <c r="B13229" s="2" t="s">
        <v>22</v>
      </c>
      <c r="C13229" s="2" t="s">
        <v>21</v>
      </c>
      <c r="F13229" s="1">
        <v>1</v>
      </c>
      <c r="G13229" s="1">
        <v>7.0000000000000007E-2</v>
      </c>
      <c r="H13229" s="1">
        <v>0.01</v>
      </c>
      <c r="I13229" s="1">
        <v>0.03</v>
      </c>
      <c r="J13229">
        <v>1</v>
      </c>
      <c r="K13229" s="3">
        <v>0</v>
      </c>
      <c r="L13229" s="3">
        <v>1</v>
      </c>
      <c r="M13229" s="4">
        <v>1</v>
      </c>
      <c r="S13229">
        <f t="shared" si="412"/>
        <v>1</v>
      </c>
      <c r="T13229">
        <f t="shared" si="413"/>
        <v>1</v>
      </c>
    </row>
    <row r="13230" spans="1:20" hidden="1" x14ac:dyDescent="0.25">
      <c r="A13230" s="2" t="s">
        <v>264</v>
      </c>
      <c r="B13230" s="2" t="s">
        <v>25</v>
      </c>
      <c r="C13230" s="2" t="s">
        <v>19</v>
      </c>
      <c r="F13230" s="1">
        <v>2</v>
      </c>
      <c r="G13230" s="1">
        <v>0.11</v>
      </c>
      <c r="H13230" s="1">
        <v>0.23</v>
      </c>
      <c r="I13230" s="1">
        <v>0</v>
      </c>
      <c r="J13230">
        <v>1</v>
      </c>
      <c r="K13230" s="3">
        <v>0</v>
      </c>
      <c r="L13230" s="3">
        <v>1</v>
      </c>
      <c r="M13230" s="4">
        <v>1</v>
      </c>
      <c r="O13230" s="3">
        <v>1</v>
      </c>
      <c r="S13230">
        <f t="shared" si="412"/>
        <v>2</v>
      </c>
      <c r="T13230">
        <f t="shared" si="413"/>
        <v>1</v>
      </c>
    </row>
    <row r="13231" spans="1:20" hidden="1" x14ac:dyDescent="0.25">
      <c r="A13231" s="2" t="s">
        <v>264</v>
      </c>
      <c r="B13231" s="2" t="s">
        <v>48</v>
      </c>
      <c r="C13231" s="2" t="s">
        <v>21</v>
      </c>
      <c r="F13231" s="1">
        <v>1</v>
      </c>
      <c r="G13231" s="1">
        <v>0.05</v>
      </c>
      <c r="H13231" s="1">
        <v>0.14000000000000001</v>
      </c>
      <c r="J13231">
        <v>1</v>
      </c>
      <c r="K13231" s="3">
        <v>0</v>
      </c>
      <c r="L13231" s="3">
        <v>1</v>
      </c>
      <c r="M13231" s="4">
        <v>1</v>
      </c>
      <c r="R13231" s="3">
        <v>0</v>
      </c>
      <c r="S13231">
        <f t="shared" si="412"/>
        <v>1</v>
      </c>
      <c r="T13231">
        <f t="shared" si="413"/>
        <v>1</v>
      </c>
    </row>
    <row r="13232" spans="1:20" hidden="1" x14ac:dyDescent="0.25">
      <c r="A13232" s="2" t="s">
        <v>264</v>
      </c>
      <c r="B13232" s="2" t="s">
        <v>58</v>
      </c>
      <c r="C13232" s="2" t="s">
        <v>21</v>
      </c>
      <c r="F13232" s="1">
        <v>0</v>
      </c>
      <c r="G13232" s="1">
        <v>0.04</v>
      </c>
      <c r="H13232" s="1">
        <v>0.01</v>
      </c>
      <c r="I13232" s="1">
        <v>0</v>
      </c>
      <c r="J13232">
        <v>1</v>
      </c>
      <c r="K13232" s="3">
        <v>0</v>
      </c>
      <c r="L13232" s="3">
        <v>1</v>
      </c>
      <c r="M13232" s="4">
        <v>1</v>
      </c>
      <c r="S13232">
        <f t="shared" si="412"/>
        <v>1</v>
      </c>
      <c r="T13232">
        <f t="shared" si="413"/>
        <v>1</v>
      </c>
    </row>
    <row r="13233" spans="1:20" hidden="1" x14ac:dyDescent="0.25">
      <c r="A13233" s="2" t="s">
        <v>264</v>
      </c>
      <c r="B13233" s="2" t="s">
        <v>63</v>
      </c>
      <c r="C13233" s="2" t="s">
        <v>21</v>
      </c>
      <c r="F13233" s="1">
        <v>0</v>
      </c>
      <c r="G13233" s="1">
        <v>0.04</v>
      </c>
      <c r="H13233" s="1">
        <v>0</v>
      </c>
      <c r="I13233" s="1">
        <v>0.01</v>
      </c>
      <c r="J13233">
        <v>1</v>
      </c>
      <c r="K13233" s="3">
        <v>0</v>
      </c>
      <c r="L13233" s="3">
        <v>1</v>
      </c>
      <c r="M13233" s="4">
        <v>1</v>
      </c>
      <c r="S13233">
        <f t="shared" si="412"/>
        <v>1</v>
      </c>
      <c r="T13233">
        <f t="shared" si="413"/>
        <v>1</v>
      </c>
    </row>
    <row r="13234" spans="1:20" hidden="1" x14ac:dyDescent="0.25">
      <c r="A13234" s="2" t="s">
        <v>264</v>
      </c>
      <c r="B13234" s="2" t="s">
        <v>79</v>
      </c>
      <c r="C13234" s="2" t="s">
        <v>21</v>
      </c>
      <c r="F13234" s="1">
        <v>1</v>
      </c>
      <c r="G13234" s="1">
        <v>0.08</v>
      </c>
      <c r="H13234" s="1">
        <v>0.02</v>
      </c>
      <c r="I13234" s="1">
        <v>0.02</v>
      </c>
      <c r="J13234">
        <v>1</v>
      </c>
      <c r="K13234" s="3">
        <v>0</v>
      </c>
      <c r="L13234" s="3">
        <v>1</v>
      </c>
      <c r="M13234" s="4">
        <v>1</v>
      </c>
      <c r="R13234" s="3">
        <v>0</v>
      </c>
      <c r="S13234">
        <f t="shared" si="412"/>
        <v>1</v>
      </c>
      <c r="T13234">
        <f t="shared" si="413"/>
        <v>1</v>
      </c>
    </row>
    <row r="13235" spans="1:20" hidden="1" x14ac:dyDescent="0.25">
      <c r="A13235" s="2" t="s">
        <v>264</v>
      </c>
      <c r="B13235" s="2" t="s">
        <v>20</v>
      </c>
      <c r="C13235" s="2" t="s">
        <v>21</v>
      </c>
      <c r="F13235" s="1">
        <v>0</v>
      </c>
      <c r="G13235" s="1">
        <v>0</v>
      </c>
      <c r="J13235">
        <v>0</v>
      </c>
      <c r="K13235" s="3">
        <v>0</v>
      </c>
      <c r="L13235" s="3">
        <v>0</v>
      </c>
      <c r="M13235" s="4">
        <v>0</v>
      </c>
      <c r="S13235">
        <f t="shared" si="412"/>
        <v>0</v>
      </c>
      <c r="T13235">
        <f t="shared" si="413"/>
        <v>0</v>
      </c>
    </row>
    <row r="13236" spans="1:20" hidden="1" x14ac:dyDescent="0.25">
      <c r="A13236" s="2" t="s">
        <v>264</v>
      </c>
      <c r="B13236" s="2" t="s">
        <v>81</v>
      </c>
      <c r="C13236" s="2" t="s">
        <v>21</v>
      </c>
      <c r="E13236" s="4">
        <v>0</v>
      </c>
      <c r="J13236">
        <v>0</v>
      </c>
      <c r="K13236" s="3">
        <v>1</v>
      </c>
      <c r="L13236" s="3">
        <v>0</v>
      </c>
      <c r="R13236" s="3">
        <v>0</v>
      </c>
      <c r="S13236">
        <f t="shared" si="412"/>
        <v>-1</v>
      </c>
      <c r="T13236">
        <f t="shared" si="413"/>
        <v>0</v>
      </c>
    </row>
    <row r="13237" spans="1:20" hidden="1" x14ac:dyDescent="0.25">
      <c r="A13237" s="2" t="s">
        <v>264</v>
      </c>
      <c r="B13237" s="2" t="s">
        <v>84</v>
      </c>
      <c r="C13237" s="2" t="s">
        <v>21</v>
      </c>
      <c r="D13237" s="4">
        <v>0</v>
      </c>
      <c r="F13237" s="1">
        <v>0</v>
      </c>
      <c r="G13237" s="1">
        <v>0</v>
      </c>
      <c r="J13237">
        <v>0</v>
      </c>
      <c r="L13237" s="3">
        <v>0</v>
      </c>
      <c r="M13237" s="4">
        <v>0</v>
      </c>
      <c r="S13237">
        <f t="shared" si="412"/>
        <v>0</v>
      </c>
      <c r="T13237">
        <f t="shared" si="413"/>
        <v>0</v>
      </c>
    </row>
    <row r="13238" spans="1:20" hidden="1" x14ac:dyDescent="0.25">
      <c r="A13238" s="2" t="s">
        <v>264</v>
      </c>
      <c r="B13238" s="2" t="s">
        <v>85</v>
      </c>
      <c r="C13238" s="2" t="s">
        <v>21</v>
      </c>
      <c r="F13238" s="1">
        <v>0</v>
      </c>
      <c r="G13238" s="1">
        <v>0</v>
      </c>
      <c r="J13238">
        <v>0</v>
      </c>
      <c r="L13238" s="3">
        <v>0</v>
      </c>
      <c r="M13238" s="4">
        <v>0</v>
      </c>
      <c r="S13238">
        <f t="shared" si="412"/>
        <v>0</v>
      </c>
      <c r="T13238">
        <f t="shared" si="413"/>
        <v>0</v>
      </c>
    </row>
    <row r="13239" spans="1:20" hidden="1" x14ac:dyDescent="0.25">
      <c r="A13239" s="2" t="s">
        <v>264</v>
      </c>
      <c r="B13239" s="2" t="s">
        <v>28</v>
      </c>
      <c r="C13239" s="2" t="s">
        <v>21</v>
      </c>
      <c r="F13239" s="1">
        <v>0</v>
      </c>
      <c r="G13239" s="1">
        <v>0.01</v>
      </c>
      <c r="J13239">
        <v>0</v>
      </c>
      <c r="K13239" s="3">
        <v>0</v>
      </c>
      <c r="L13239" s="3">
        <v>0</v>
      </c>
      <c r="M13239" s="4">
        <v>0</v>
      </c>
      <c r="R13239" s="3">
        <v>0</v>
      </c>
      <c r="S13239">
        <f t="shared" si="412"/>
        <v>0</v>
      </c>
      <c r="T13239">
        <f t="shared" si="413"/>
        <v>0</v>
      </c>
    </row>
    <row r="13240" spans="1:20" hidden="1" x14ac:dyDescent="0.25">
      <c r="A13240" s="2" t="s">
        <v>264</v>
      </c>
      <c r="B13240" s="2" t="s">
        <v>86</v>
      </c>
      <c r="C13240" s="2" t="s">
        <v>21</v>
      </c>
      <c r="F13240" s="1">
        <v>0</v>
      </c>
      <c r="G13240" s="1">
        <v>0</v>
      </c>
      <c r="J13240">
        <v>0</v>
      </c>
      <c r="K13240" s="3">
        <v>0</v>
      </c>
      <c r="L13240" s="3">
        <v>0</v>
      </c>
      <c r="M13240" s="4">
        <v>0</v>
      </c>
      <c r="R13240" s="3">
        <v>0</v>
      </c>
      <c r="S13240">
        <f t="shared" si="412"/>
        <v>0</v>
      </c>
      <c r="T13240">
        <f t="shared" si="413"/>
        <v>0</v>
      </c>
    </row>
    <row r="13241" spans="1:20" hidden="1" x14ac:dyDescent="0.25">
      <c r="A13241" s="2" t="s">
        <v>264</v>
      </c>
      <c r="B13241" s="2" t="s">
        <v>87</v>
      </c>
      <c r="C13241" s="2" t="s">
        <v>19</v>
      </c>
      <c r="E13241" s="4">
        <v>0</v>
      </c>
      <c r="F13241" s="1">
        <v>0</v>
      </c>
      <c r="G13241" s="1">
        <v>0.01</v>
      </c>
      <c r="H13241" s="1">
        <v>0</v>
      </c>
      <c r="I13241" s="1">
        <v>0</v>
      </c>
      <c r="J13241">
        <v>0</v>
      </c>
      <c r="K13241" s="3">
        <v>7</v>
      </c>
      <c r="L13241" s="3">
        <v>0</v>
      </c>
      <c r="M13241" s="4">
        <v>0</v>
      </c>
      <c r="O13241" s="3">
        <v>6</v>
      </c>
      <c r="R13241" s="3">
        <v>0</v>
      </c>
      <c r="S13241">
        <f t="shared" si="412"/>
        <v>-1</v>
      </c>
      <c r="T13241">
        <f t="shared" si="413"/>
        <v>0</v>
      </c>
    </row>
    <row r="13242" spans="1:20" hidden="1" x14ac:dyDescent="0.25">
      <c r="A13242" s="2" t="s">
        <v>264</v>
      </c>
      <c r="B13242" s="2" t="s">
        <v>31</v>
      </c>
      <c r="C13242" s="2" t="s">
        <v>19</v>
      </c>
      <c r="F13242" s="1">
        <v>0</v>
      </c>
      <c r="G13242" s="1">
        <v>0.03</v>
      </c>
      <c r="H13242" s="1">
        <v>0.02</v>
      </c>
      <c r="I13242" s="1">
        <v>0</v>
      </c>
      <c r="J13242">
        <v>0</v>
      </c>
      <c r="K13242" s="3">
        <v>0</v>
      </c>
      <c r="L13242" s="3">
        <v>0</v>
      </c>
      <c r="M13242" s="4">
        <v>0</v>
      </c>
      <c r="S13242">
        <f t="shared" si="412"/>
        <v>0</v>
      </c>
      <c r="T13242">
        <f t="shared" si="413"/>
        <v>0</v>
      </c>
    </row>
    <row r="13243" spans="1:20" hidden="1" x14ac:dyDescent="0.25">
      <c r="A13243" s="2" t="s">
        <v>264</v>
      </c>
      <c r="B13243" s="2" t="s">
        <v>90</v>
      </c>
      <c r="C13243" s="2" t="s">
        <v>21</v>
      </c>
      <c r="F13243" s="1">
        <v>0</v>
      </c>
      <c r="G13243" s="1">
        <v>0</v>
      </c>
      <c r="H13243" s="1">
        <v>0</v>
      </c>
      <c r="I13243" s="1">
        <v>0</v>
      </c>
      <c r="J13243">
        <v>0</v>
      </c>
      <c r="L13243" s="3">
        <v>0</v>
      </c>
      <c r="M13243" s="4">
        <v>0</v>
      </c>
      <c r="S13243">
        <f t="shared" si="412"/>
        <v>0</v>
      </c>
      <c r="T13243">
        <f t="shared" si="413"/>
        <v>0</v>
      </c>
    </row>
    <row r="13244" spans="1:20" hidden="1" x14ac:dyDescent="0.25">
      <c r="A13244" s="2" t="s">
        <v>264</v>
      </c>
      <c r="B13244" s="2" t="s">
        <v>38</v>
      </c>
      <c r="C13244" s="2" t="s">
        <v>21</v>
      </c>
      <c r="F13244" s="1">
        <v>0</v>
      </c>
      <c r="G13244" s="1">
        <v>0</v>
      </c>
      <c r="H13244" s="1">
        <v>0</v>
      </c>
      <c r="J13244">
        <v>0</v>
      </c>
      <c r="K13244" s="3">
        <v>0</v>
      </c>
      <c r="L13244" s="3">
        <v>0</v>
      </c>
      <c r="M13244" s="4">
        <v>0</v>
      </c>
      <c r="S13244">
        <f t="shared" si="412"/>
        <v>0</v>
      </c>
      <c r="T13244">
        <f t="shared" si="413"/>
        <v>0</v>
      </c>
    </row>
    <row r="13245" spans="1:20" hidden="1" x14ac:dyDescent="0.25">
      <c r="A13245" s="2" t="s">
        <v>264</v>
      </c>
      <c r="B13245" s="2" t="s">
        <v>92</v>
      </c>
      <c r="C13245" s="2" t="s">
        <v>21</v>
      </c>
      <c r="F13245" s="1">
        <v>0</v>
      </c>
      <c r="G13245" s="1">
        <v>0.01</v>
      </c>
      <c r="H13245" s="1">
        <v>0</v>
      </c>
      <c r="I13245" s="1">
        <v>0.01</v>
      </c>
      <c r="J13245">
        <v>0</v>
      </c>
      <c r="K13245" s="3">
        <v>1</v>
      </c>
      <c r="L13245" s="3">
        <v>0</v>
      </c>
      <c r="M13245" s="4">
        <v>0</v>
      </c>
      <c r="R13245" s="3">
        <v>1</v>
      </c>
      <c r="S13245">
        <f t="shared" si="412"/>
        <v>0</v>
      </c>
      <c r="T13245">
        <f t="shared" si="413"/>
        <v>0</v>
      </c>
    </row>
    <row r="13246" spans="1:20" hidden="1" x14ac:dyDescent="0.25">
      <c r="A13246" s="2" t="s">
        <v>264</v>
      </c>
      <c r="B13246" s="2" t="s">
        <v>43</v>
      </c>
      <c r="C13246" s="2" t="s">
        <v>21</v>
      </c>
      <c r="F13246" s="1">
        <v>1</v>
      </c>
      <c r="G13246" s="1">
        <v>0.02</v>
      </c>
      <c r="H13246" s="1">
        <v>0.06</v>
      </c>
      <c r="J13246">
        <v>0</v>
      </c>
      <c r="K13246" s="3">
        <v>0</v>
      </c>
      <c r="L13246" s="3">
        <v>0</v>
      </c>
      <c r="M13246" s="4">
        <v>0</v>
      </c>
      <c r="R13246" s="3">
        <v>0</v>
      </c>
      <c r="S13246">
        <f t="shared" si="412"/>
        <v>0</v>
      </c>
      <c r="T13246">
        <f t="shared" si="413"/>
        <v>0</v>
      </c>
    </row>
    <row r="13247" spans="1:20" hidden="1" x14ac:dyDescent="0.25">
      <c r="A13247" s="2" t="s">
        <v>264</v>
      </c>
      <c r="B13247" s="2" t="s">
        <v>93</v>
      </c>
      <c r="C13247" s="2" t="s">
        <v>21</v>
      </c>
      <c r="F13247" s="1">
        <v>0</v>
      </c>
      <c r="G13247" s="1">
        <v>0</v>
      </c>
      <c r="H13247" s="1">
        <v>0.01</v>
      </c>
      <c r="J13247">
        <v>0</v>
      </c>
      <c r="K13247" s="3">
        <v>0</v>
      </c>
      <c r="L13247" s="3">
        <v>0</v>
      </c>
      <c r="M13247" s="4">
        <v>0</v>
      </c>
      <c r="R13247" s="3">
        <v>0</v>
      </c>
      <c r="S13247">
        <f t="shared" si="412"/>
        <v>0</v>
      </c>
      <c r="T13247">
        <f t="shared" si="413"/>
        <v>0</v>
      </c>
    </row>
    <row r="13248" spans="1:20" hidden="1" x14ac:dyDescent="0.25">
      <c r="A13248" s="2" t="s">
        <v>264</v>
      </c>
      <c r="B13248" s="2" t="s">
        <v>44</v>
      </c>
      <c r="C13248" s="2" t="s">
        <v>21</v>
      </c>
      <c r="F13248" s="1">
        <v>0</v>
      </c>
      <c r="G13248" s="1">
        <v>0</v>
      </c>
      <c r="H13248" s="1">
        <v>0.01</v>
      </c>
      <c r="J13248">
        <v>0</v>
      </c>
      <c r="K13248" s="3">
        <v>0</v>
      </c>
      <c r="L13248" s="3">
        <v>0</v>
      </c>
      <c r="M13248" s="4">
        <v>0</v>
      </c>
      <c r="R13248" s="3">
        <v>0</v>
      </c>
      <c r="S13248">
        <f t="shared" si="412"/>
        <v>0</v>
      </c>
      <c r="T13248">
        <f t="shared" si="413"/>
        <v>0</v>
      </c>
    </row>
    <row r="13249" spans="1:20" hidden="1" x14ac:dyDescent="0.25">
      <c r="A13249" s="2" t="s">
        <v>264</v>
      </c>
      <c r="B13249" s="2" t="s">
        <v>94</v>
      </c>
      <c r="C13249" s="2" t="s">
        <v>21</v>
      </c>
      <c r="F13249" s="1">
        <v>0</v>
      </c>
      <c r="G13249" s="1">
        <v>0</v>
      </c>
      <c r="H13249" s="1">
        <v>0</v>
      </c>
      <c r="J13249">
        <v>0</v>
      </c>
      <c r="L13249" s="3">
        <v>0</v>
      </c>
      <c r="M13249" s="4">
        <v>0</v>
      </c>
      <c r="S13249">
        <f t="shared" si="412"/>
        <v>0</v>
      </c>
      <c r="T13249">
        <f t="shared" si="413"/>
        <v>0</v>
      </c>
    </row>
    <row r="13250" spans="1:20" hidden="1" x14ac:dyDescent="0.25">
      <c r="A13250" s="2" t="s">
        <v>264</v>
      </c>
      <c r="B13250" s="2" t="s">
        <v>47</v>
      </c>
      <c r="C13250" s="2" t="s">
        <v>21</v>
      </c>
      <c r="F13250" s="1">
        <v>0</v>
      </c>
      <c r="G13250" s="1">
        <v>0</v>
      </c>
      <c r="H13250" s="1">
        <v>0</v>
      </c>
      <c r="J13250">
        <v>0</v>
      </c>
      <c r="L13250" s="3">
        <v>0</v>
      </c>
      <c r="M13250" s="4">
        <v>0</v>
      </c>
      <c r="S13250">
        <f t="shared" ref="S13250:S13313" si="414">-K13250+L13250+O13250+R13250</f>
        <v>0</v>
      </c>
      <c r="T13250">
        <f t="shared" ref="T13250:T13313" si="415">M13250+N13250+P13250+Q13250+D13250+E13250</f>
        <v>0</v>
      </c>
    </row>
    <row r="13251" spans="1:20" hidden="1" x14ac:dyDescent="0.25">
      <c r="A13251" s="2" t="s">
        <v>264</v>
      </c>
      <c r="B13251" s="2" t="s">
        <v>96</v>
      </c>
      <c r="C13251" s="2" t="s">
        <v>19</v>
      </c>
      <c r="E13251" s="4">
        <v>0</v>
      </c>
      <c r="F13251" s="1">
        <v>0</v>
      </c>
      <c r="G13251" s="1">
        <v>0</v>
      </c>
      <c r="H13251" s="1">
        <v>0</v>
      </c>
      <c r="I13251" s="1">
        <v>0</v>
      </c>
      <c r="J13251">
        <v>0</v>
      </c>
      <c r="K13251" s="3">
        <v>0</v>
      </c>
      <c r="L13251" s="3">
        <v>0</v>
      </c>
      <c r="M13251" s="4">
        <v>0</v>
      </c>
      <c r="O13251" s="3">
        <v>0</v>
      </c>
      <c r="S13251">
        <f t="shared" si="414"/>
        <v>0</v>
      </c>
      <c r="T13251">
        <f t="shared" si="415"/>
        <v>0</v>
      </c>
    </row>
    <row r="13252" spans="1:20" hidden="1" x14ac:dyDescent="0.25">
      <c r="A13252" s="2" t="s">
        <v>264</v>
      </c>
      <c r="B13252" s="2" t="s">
        <v>97</v>
      </c>
      <c r="C13252" s="2" t="s">
        <v>19</v>
      </c>
      <c r="D13252" s="4">
        <v>0</v>
      </c>
      <c r="E13252" s="4">
        <v>0</v>
      </c>
      <c r="F13252" s="1">
        <v>0</v>
      </c>
      <c r="G13252" s="1">
        <v>0</v>
      </c>
      <c r="H13252" s="1">
        <v>0</v>
      </c>
      <c r="I13252" s="1">
        <v>0</v>
      </c>
      <c r="J13252">
        <v>0</v>
      </c>
      <c r="K13252" s="3">
        <v>0</v>
      </c>
      <c r="L13252" s="3">
        <v>0</v>
      </c>
      <c r="M13252" s="4">
        <v>0</v>
      </c>
      <c r="O13252" s="3">
        <v>0</v>
      </c>
      <c r="R13252" s="3">
        <v>0</v>
      </c>
      <c r="S13252">
        <f t="shared" si="414"/>
        <v>0</v>
      </c>
      <c r="T13252">
        <f t="shared" si="415"/>
        <v>0</v>
      </c>
    </row>
    <row r="13253" spans="1:20" hidden="1" x14ac:dyDescent="0.25">
      <c r="A13253" s="2" t="s">
        <v>264</v>
      </c>
      <c r="B13253" s="2" t="s">
        <v>98</v>
      </c>
      <c r="C13253" s="2" t="s">
        <v>21</v>
      </c>
      <c r="F13253" s="1">
        <v>0</v>
      </c>
      <c r="G13253" s="1">
        <v>0</v>
      </c>
      <c r="J13253">
        <v>0</v>
      </c>
      <c r="K13253" s="3">
        <v>0</v>
      </c>
      <c r="L13253" s="3">
        <v>0</v>
      </c>
      <c r="M13253" s="4">
        <v>0</v>
      </c>
      <c r="S13253">
        <f t="shared" si="414"/>
        <v>0</v>
      </c>
      <c r="T13253">
        <f t="shared" si="415"/>
        <v>0</v>
      </c>
    </row>
    <row r="13254" spans="1:20" hidden="1" x14ac:dyDescent="0.25">
      <c r="A13254" s="2" t="s">
        <v>264</v>
      </c>
      <c r="B13254" s="2" t="s">
        <v>103</v>
      </c>
      <c r="C13254" s="2" t="s">
        <v>21</v>
      </c>
      <c r="F13254" s="1">
        <v>0</v>
      </c>
      <c r="G13254" s="1">
        <v>0.01</v>
      </c>
      <c r="J13254">
        <v>0</v>
      </c>
      <c r="K13254" s="3">
        <v>0</v>
      </c>
      <c r="L13254" s="3">
        <v>0</v>
      </c>
      <c r="M13254" s="4">
        <v>0</v>
      </c>
      <c r="S13254">
        <f t="shared" si="414"/>
        <v>0</v>
      </c>
      <c r="T13254">
        <f t="shared" si="415"/>
        <v>0</v>
      </c>
    </row>
    <row r="13255" spans="1:20" hidden="1" x14ac:dyDescent="0.25">
      <c r="A13255" s="2" t="s">
        <v>264</v>
      </c>
      <c r="B13255" s="2" t="s">
        <v>111</v>
      </c>
      <c r="C13255" s="2" t="s">
        <v>21</v>
      </c>
      <c r="F13255" s="1">
        <v>0</v>
      </c>
      <c r="G13255" s="1">
        <v>0</v>
      </c>
      <c r="J13255">
        <v>0</v>
      </c>
      <c r="K13255" s="3">
        <v>0</v>
      </c>
      <c r="L13255" s="3">
        <v>0</v>
      </c>
      <c r="M13255" s="4">
        <v>0</v>
      </c>
      <c r="S13255">
        <f t="shared" si="414"/>
        <v>0</v>
      </c>
      <c r="T13255">
        <f t="shared" si="415"/>
        <v>0</v>
      </c>
    </row>
    <row r="13256" spans="1:20" hidden="1" x14ac:dyDescent="0.25">
      <c r="A13256" s="2" t="s">
        <v>264</v>
      </c>
      <c r="B13256" s="2" t="s">
        <v>112</v>
      </c>
      <c r="C13256" s="2" t="s">
        <v>21</v>
      </c>
      <c r="F13256" s="1">
        <v>0</v>
      </c>
      <c r="G13256" s="1">
        <v>0</v>
      </c>
      <c r="J13256">
        <v>0</v>
      </c>
      <c r="K13256" s="3">
        <v>0</v>
      </c>
      <c r="L13256" s="3">
        <v>0</v>
      </c>
      <c r="M13256" s="4">
        <v>0</v>
      </c>
      <c r="R13256" s="3">
        <v>0</v>
      </c>
      <c r="S13256">
        <f t="shared" si="414"/>
        <v>0</v>
      </c>
      <c r="T13256">
        <f t="shared" si="415"/>
        <v>0</v>
      </c>
    </row>
    <row r="13257" spans="1:20" hidden="1" x14ac:dyDescent="0.25">
      <c r="A13257" s="2" t="s">
        <v>264</v>
      </c>
      <c r="B13257" s="2" t="s">
        <v>113</v>
      </c>
      <c r="C13257" s="2" t="s">
        <v>21</v>
      </c>
      <c r="F13257" s="1">
        <v>0</v>
      </c>
      <c r="G13257" s="1">
        <v>0</v>
      </c>
      <c r="H13257" s="1">
        <v>0</v>
      </c>
      <c r="I13257" s="1">
        <v>0</v>
      </c>
      <c r="J13257">
        <v>0</v>
      </c>
      <c r="L13257" s="3">
        <v>0</v>
      </c>
      <c r="M13257" s="4">
        <v>0</v>
      </c>
      <c r="O13257" s="3">
        <v>0</v>
      </c>
      <c r="S13257">
        <f t="shared" si="414"/>
        <v>0</v>
      </c>
      <c r="T13257">
        <f t="shared" si="415"/>
        <v>0</v>
      </c>
    </row>
    <row r="13258" spans="1:20" hidden="1" x14ac:dyDescent="0.25">
      <c r="A13258" s="2" t="s">
        <v>264</v>
      </c>
      <c r="B13258" s="2" t="s">
        <v>71</v>
      </c>
      <c r="C13258" s="2" t="s">
        <v>21</v>
      </c>
      <c r="F13258" s="1">
        <v>0</v>
      </c>
      <c r="G13258" s="1">
        <v>0.02</v>
      </c>
      <c r="H13258" s="1">
        <v>0.02</v>
      </c>
      <c r="I13258" s="1">
        <v>0.01</v>
      </c>
      <c r="J13258">
        <v>0</v>
      </c>
      <c r="K13258" s="3">
        <v>14</v>
      </c>
      <c r="L13258" s="3">
        <v>0</v>
      </c>
      <c r="M13258" s="4">
        <v>0</v>
      </c>
      <c r="O13258" s="3">
        <v>4</v>
      </c>
      <c r="P13258" s="4">
        <v>0</v>
      </c>
      <c r="R13258" s="3">
        <v>11</v>
      </c>
      <c r="S13258">
        <f t="shared" si="414"/>
        <v>1</v>
      </c>
      <c r="T13258">
        <f t="shared" si="415"/>
        <v>0</v>
      </c>
    </row>
    <row r="13259" spans="1:20" hidden="1" x14ac:dyDescent="0.25">
      <c r="A13259" s="2" t="s">
        <v>264</v>
      </c>
      <c r="B13259" s="2" t="s">
        <v>55</v>
      </c>
      <c r="C13259" s="2" t="s">
        <v>21</v>
      </c>
      <c r="F13259" s="1">
        <v>0</v>
      </c>
      <c r="H13259" s="1">
        <v>0</v>
      </c>
      <c r="I13259" s="1">
        <v>0</v>
      </c>
      <c r="S13259">
        <f t="shared" si="414"/>
        <v>0</v>
      </c>
      <c r="T13259">
        <f t="shared" si="415"/>
        <v>0</v>
      </c>
    </row>
    <row r="13260" spans="1:20" hidden="1" x14ac:dyDescent="0.25">
      <c r="A13260" s="2" t="s">
        <v>255</v>
      </c>
      <c r="B13260" s="2" t="s">
        <v>52</v>
      </c>
      <c r="C13260" s="2" t="s">
        <v>21</v>
      </c>
      <c r="D13260" s="4">
        <v>4309</v>
      </c>
      <c r="E13260" s="4">
        <v>1</v>
      </c>
      <c r="F13260" s="1">
        <v>197</v>
      </c>
      <c r="G13260" s="1">
        <v>23.05</v>
      </c>
      <c r="H13260" s="1">
        <v>0.65</v>
      </c>
      <c r="I13260" s="1">
        <v>4.5599999999999996</v>
      </c>
      <c r="J13260">
        <v>4996</v>
      </c>
      <c r="K13260" s="3">
        <v>879</v>
      </c>
      <c r="L13260" s="3">
        <v>11</v>
      </c>
      <c r="M13260" s="4">
        <v>219</v>
      </c>
      <c r="N13260" s="4">
        <v>294</v>
      </c>
      <c r="O13260" s="3">
        <v>5864</v>
      </c>
      <c r="P13260" s="4">
        <v>30</v>
      </c>
      <c r="Q13260" s="4">
        <v>144</v>
      </c>
      <c r="S13260">
        <f t="shared" si="414"/>
        <v>4996</v>
      </c>
      <c r="T13260">
        <f t="shared" si="415"/>
        <v>4997</v>
      </c>
    </row>
    <row r="13261" spans="1:20" hidden="1" x14ac:dyDescent="0.25">
      <c r="A13261" s="2" t="s">
        <v>255</v>
      </c>
      <c r="B13261" s="2" t="s">
        <v>69</v>
      </c>
      <c r="C13261" s="2" t="s">
        <v>21</v>
      </c>
      <c r="D13261" s="4">
        <v>108</v>
      </c>
      <c r="J13261">
        <v>3180</v>
      </c>
      <c r="K13261" s="3">
        <v>0</v>
      </c>
      <c r="L13261" s="3">
        <v>0</v>
      </c>
      <c r="O13261" s="3">
        <v>3180</v>
      </c>
      <c r="Q13261" s="4">
        <v>3072</v>
      </c>
      <c r="R13261" s="3">
        <v>0</v>
      </c>
      <c r="S13261">
        <f t="shared" si="414"/>
        <v>3180</v>
      </c>
      <c r="T13261">
        <f t="shared" si="415"/>
        <v>3180</v>
      </c>
    </row>
    <row r="13262" spans="1:20" hidden="1" x14ac:dyDescent="0.25">
      <c r="A13262" s="2" t="s">
        <v>255</v>
      </c>
      <c r="B13262" s="2" t="s">
        <v>49</v>
      </c>
      <c r="C13262" s="2" t="s">
        <v>19</v>
      </c>
      <c r="D13262" s="4">
        <v>74</v>
      </c>
      <c r="F13262" s="1">
        <v>230</v>
      </c>
      <c r="G13262" s="1">
        <v>148.53</v>
      </c>
      <c r="H13262" s="1">
        <v>12.74</v>
      </c>
      <c r="I13262" s="1">
        <v>13.16</v>
      </c>
      <c r="J13262">
        <v>1516</v>
      </c>
      <c r="K13262" s="3">
        <v>107</v>
      </c>
      <c r="L13262" s="3">
        <v>75</v>
      </c>
      <c r="M13262" s="4">
        <v>1413</v>
      </c>
      <c r="N13262" s="4">
        <v>30</v>
      </c>
      <c r="O13262" s="3">
        <v>1548</v>
      </c>
      <c r="S13262">
        <f t="shared" si="414"/>
        <v>1516</v>
      </c>
      <c r="T13262">
        <f t="shared" si="415"/>
        <v>1517</v>
      </c>
    </row>
    <row r="13263" spans="1:20" hidden="1" x14ac:dyDescent="0.25">
      <c r="A13263" s="2" t="s">
        <v>255</v>
      </c>
      <c r="B13263" s="2" t="s">
        <v>27</v>
      </c>
      <c r="C13263" s="2" t="s">
        <v>21</v>
      </c>
      <c r="D13263" s="4">
        <v>269</v>
      </c>
      <c r="E13263" s="4">
        <v>0</v>
      </c>
      <c r="F13263" s="1">
        <v>797</v>
      </c>
      <c r="G13263" s="1">
        <v>105.88</v>
      </c>
      <c r="H13263" s="1">
        <v>2.5099999999999998</v>
      </c>
      <c r="I13263" s="1">
        <v>23.79</v>
      </c>
      <c r="J13263">
        <v>1504</v>
      </c>
      <c r="K13263" s="3">
        <v>1363</v>
      </c>
      <c r="L13263" s="3">
        <v>30</v>
      </c>
      <c r="M13263" s="4">
        <v>1007</v>
      </c>
      <c r="N13263" s="4">
        <v>119</v>
      </c>
      <c r="O13263" s="3">
        <v>2690</v>
      </c>
      <c r="P13263" s="4">
        <v>109</v>
      </c>
      <c r="R13263" s="3">
        <v>147</v>
      </c>
      <c r="S13263">
        <f t="shared" si="414"/>
        <v>1504</v>
      </c>
      <c r="T13263">
        <f t="shared" si="415"/>
        <v>1504</v>
      </c>
    </row>
    <row r="13264" spans="1:20" hidden="1" x14ac:dyDescent="0.25">
      <c r="A13264" s="2" t="s">
        <v>255</v>
      </c>
      <c r="B13264" s="2" t="s">
        <v>50</v>
      </c>
      <c r="C13264" s="2" t="s">
        <v>21</v>
      </c>
      <c r="D13264" s="4">
        <v>5</v>
      </c>
      <c r="F13264" s="1">
        <v>50</v>
      </c>
      <c r="G13264" s="1">
        <v>80.34</v>
      </c>
      <c r="H13264" s="1">
        <v>0.41</v>
      </c>
      <c r="I13264" s="1">
        <v>2.0299999999999998</v>
      </c>
      <c r="J13264">
        <v>859</v>
      </c>
      <c r="K13264" s="3">
        <v>77</v>
      </c>
      <c r="L13264" s="3">
        <v>45</v>
      </c>
      <c r="M13264" s="4">
        <v>764</v>
      </c>
      <c r="N13264" s="4">
        <v>90</v>
      </c>
      <c r="O13264" s="3">
        <v>891</v>
      </c>
      <c r="R13264" s="3">
        <v>0</v>
      </c>
      <c r="S13264">
        <f t="shared" si="414"/>
        <v>859</v>
      </c>
      <c r="T13264">
        <f t="shared" si="415"/>
        <v>859</v>
      </c>
    </row>
    <row r="13265" spans="1:20" hidden="1" x14ac:dyDescent="0.25">
      <c r="A13265" s="2" t="s">
        <v>255</v>
      </c>
      <c r="B13265" s="2" t="s">
        <v>36</v>
      </c>
      <c r="C13265" s="2" t="s">
        <v>21</v>
      </c>
      <c r="F13265" s="1">
        <v>91</v>
      </c>
      <c r="G13265" s="1">
        <v>67.94</v>
      </c>
      <c r="H13265" s="1">
        <v>0.92</v>
      </c>
      <c r="I13265" s="1">
        <v>1.33</v>
      </c>
      <c r="J13265">
        <v>829</v>
      </c>
      <c r="K13265" s="3">
        <v>254</v>
      </c>
      <c r="L13265" s="3">
        <v>32</v>
      </c>
      <c r="M13265" s="4">
        <v>646</v>
      </c>
      <c r="N13265" s="4">
        <v>38</v>
      </c>
      <c r="O13265" s="3">
        <v>1051</v>
      </c>
      <c r="Q13265" s="4">
        <v>145</v>
      </c>
      <c r="R13265" s="3">
        <v>0</v>
      </c>
      <c r="S13265">
        <f t="shared" si="414"/>
        <v>829</v>
      </c>
      <c r="T13265">
        <f t="shared" si="415"/>
        <v>829</v>
      </c>
    </row>
    <row r="13266" spans="1:20" hidden="1" x14ac:dyDescent="0.25">
      <c r="A13266" s="2" t="s">
        <v>255</v>
      </c>
      <c r="B13266" s="2" t="s">
        <v>65</v>
      </c>
      <c r="C13266" s="2" t="s">
        <v>21</v>
      </c>
      <c r="D13266" s="4">
        <v>376</v>
      </c>
      <c r="E13266" s="4">
        <v>1</v>
      </c>
      <c r="F13266" s="1">
        <v>73</v>
      </c>
      <c r="G13266" s="1">
        <v>40.25</v>
      </c>
      <c r="H13266" s="1">
        <v>0.11</v>
      </c>
      <c r="I13266" s="1">
        <v>1.73</v>
      </c>
      <c r="J13266">
        <v>810</v>
      </c>
      <c r="K13266" s="3">
        <v>9</v>
      </c>
      <c r="L13266" s="3">
        <v>51</v>
      </c>
      <c r="M13266" s="4">
        <v>383</v>
      </c>
      <c r="N13266" s="4">
        <v>24</v>
      </c>
      <c r="O13266" s="3">
        <v>767</v>
      </c>
      <c r="P13266" s="4">
        <v>26</v>
      </c>
      <c r="R13266" s="3">
        <v>0</v>
      </c>
      <c r="S13266">
        <f t="shared" si="414"/>
        <v>809</v>
      </c>
      <c r="T13266">
        <f t="shared" si="415"/>
        <v>810</v>
      </c>
    </row>
    <row r="13267" spans="1:20" hidden="1" x14ac:dyDescent="0.25">
      <c r="A13267" s="2" t="s">
        <v>255</v>
      </c>
      <c r="B13267" s="2" t="s">
        <v>38</v>
      </c>
      <c r="C13267" s="2" t="s">
        <v>21</v>
      </c>
      <c r="D13267" s="4">
        <v>0</v>
      </c>
      <c r="J13267">
        <v>437</v>
      </c>
      <c r="K13267" s="3">
        <v>116</v>
      </c>
      <c r="L13267" s="3">
        <v>10</v>
      </c>
      <c r="N13267" s="4">
        <v>17</v>
      </c>
      <c r="O13267" s="3">
        <v>513</v>
      </c>
      <c r="P13267" s="4">
        <v>2</v>
      </c>
      <c r="Q13267" s="4">
        <v>418</v>
      </c>
      <c r="R13267" s="3">
        <v>30</v>
      </c>
      <c r="S13267">
        <f t="shared" si="414"/>
        <v>437</v>
      </c>
      <c r="T13267">
        <f t="shared" si="415"/>
        <v>437</v>
      </c>
    </row>
    <row r="13268" spans="1:20" hidden="1" x14ac:dyDescent="0.25">
      <c r="A13268" s="2" t="s">
        <v>255</v>
      </c>
      <c r="B13268" s="2" t="s">
        <v>26</v>
      </c>
      <c r="C13268" s="2" t="s">
        <v>21</v>
      </c>
      <c r="F13268" s="1">
        <v>61</v>
      </c>
      <c r="G13268" s="1">
        <v>45.39</v>
      </c>
      <c r="I13268" s="1">
        <v>0.62</v>
      </c>
      <c r="J13268">
        <v>432</v>
      </c>
      <c r="K13268" s="3">
        <v>114</v>
      </c>
      <c r="L13268" s="3">
        <v>14</v>
      </c>
      <c r="M13268" s="4">
        <v>432</v>
      </c>
      <c r="O13268" s="3">
        <v>532</v>
      </c>
      <c r="S13268">
        <f t="shared" si="414"/>
        <v>432</v>
      </c>
      <c r="T13268">
        <f t="shared" si="415"/>
        <v>432</v>
      </c>
    </row>
    <row r="13269" spans="1:20" hidden="1" x14ac:dyDescent="0.25">
      <c r="A13269" s="2" t="s">
        <v>255</v>
      </c>
      <c r="B13269" s="2" t="s">
        <v>60</v>
      </c>
      <c r="C13269" s="2" t="s">
        <v>21</v>
      </c>
      <c r="D13269" s="4">
        <v>205</v>
      </c>
      <c r="E13269" s="4">
        <v>1</v>
      </c>
      <c r="F13269" s="1">
        <v>8</v>
      </c>
      <c r="G13269" s="1">
        <v>1.05</v>
      </c>
      <c r="H13269" s="1">
        <v>0.02</v>
      </c>
      <c r="I13269" s="1">
        <v>0.21</v>
      </c>
      <c r="J13269">
        <v>346</v>
      </c>
      <c r="K13269" s="3">
        <v>37</v>
      </c>
      <c r="L13269" s="3">
        <v>21</v>
      </c>
      <c r="M13269" s="4">
        <v>10</v>
      </c>
      <c r="N13269" s="4">
        <v>8</v>
      </c>
      <c r="O13269" s="3">
        <v>362</v>
      </c>
      <c r="P13269" s="4">
        <v>18</v>
      </c>
      <c r="Q13269" s="4">
        <v>104</v>
      </c>
      <c r="S13269">
        <f t="shared" si="414"/>
        <v>346</v>
      </c>
      <c r="T13269">
        <f t="shared" si="415"/>
        <v>346</v>
      </c>
    </row>
    <row r="13270" spans="1:20" hidden="1" x14ac:dyDescent="0.25">
      <c r="A13270" s="2" t="s">
        <v>255</v>
      </c>
      <c r="B13270" s="2" t="s">
        <v>66</v>
      </c>
      <c r="C13270" s="2" t="s">
        <v>21</v>
      </c>
      <c r="F13270" s="1">
        <v>3</v>
      </c>
      <c r="G13270" s="1">
        <v>1.92</v>
      </c>
      <c r="H13270" s="1">
        <v>0.01</v>
      </c>
      <c r="I13270" s="1">
        <v>0.03</v>
      </c>
      <c r="J13270">
        <v>339</v>
      </c>
      <c r="K13270" s="3">
        <v>3</v>
      </c>
      <c r="L13270" s="3">
        <v>21</v>
      </c>
      <c r="M13270" s="4">
        <v>18</v>
      </c>
      <c r="N13270" s="4">
        <v>13</v>
      </c>
      <c r="O13270" s="3">
        <v>320</v>
      </c>
      <c r="Q13270" s="4">
        <v>307</v>
      </c>
      <c r="R13270" s="3">
        <v>0</v>
      </c>
      <c r="S13270">
        <f t="shared" si="414"/>
        <v>338</v>
      </c>
      <c r="T13270">
        <f t="shared" si="415"/>
        <v>338</v>
      </c>
    </row>
    <row r="13271" spans="1:20" hidden="1" x14ac:dyDescent="0.25">
      <c r="A13271" s="2" t="s">
        <v>255</v>
      </c>
      <c r="B13271" s="2" t="s">
        <v>115</v>
      </c>
      <c r="C13271" s="2" t="s">
        <v>19</v>
      </c>
      <c r="F13271" s="1">
        <v>242</v>
      </c>
      <c r="G13271" s="1">
        <v>32.04</v>
      </c>
      <c r="H13271" s="1">
        <v>21.94</v>
      </c>
      <c r="I13271" s="1">
        <v>10.029999999999999</v>
      </c>
      <c r="J13271">
        <v>317</v>
      </c>
      <c r="K13271" s="3">
        <v>11</v>
      </c>
      <c r="L13271" s="3">
        <v>26</v>
      </c>
      <c r="M13271" s="4">
        <v>305</v>
      </c>
      <c r="O13271" s="3">
        <v>303</v>
      </c>
      <c r="Q13271" s="4">
        <v>12</v>
      </c>
      <c r="S13271">
        <f t="shared" si="414"/>
        <v>318</v>
      </c>
      <c r="T13271">
        <f t="shared" si="415"/>
        <v>317</v>
      </c>
    </row>
    <row r="13272" spans="1:20" hidden="1" x14ac:dyDescent="0.25">
      <c r="A13272" s="2" t="s">
        <v>255</v>
      </c>
      <c r="B13272" s="2" t="s">
        <v>113</v>
      </c>
      <c r="C13272" s="2" t="s">
        <v>21</v>
      </c>
      <c r="D13272" s="4">
        <v>11</v>
      </c>
      <c r="E13272" s="4">
        <v>4</v>
      </c>
      <c r="F13272" s="1">
        <v>0</v>
      </c>
      <c r="G13272" s="1">
        <v>0</v>
      </c>
      <c r="I13272" s="1">
        <v>0</v>
      </c>
      <c r="J13272">
        <v>272</v>
      </c>
      <c r="K13272" s="3">
        <v>54</v>
      </c>
      <c r="L13272" s="3">
        <v>16</v>
      </c>
      <c r="M13272" s="4">
        <v>0</v>
      </c>
      <c r="N13272" s="4">
        <v>20</v>
      </c>
      <c r="O13272" s="3">
        <v>385</v>
      </c>
      <c r="P13272" s="4">
        <v>6</v>
      </c>
      <c r="Q13272" s="4">
        <v>230</v>
      </c>
      <c r="R13272" s="3">
        <v>-75</v>
      </c>
      <c r="S13272">
        <f t="shared" si="414"/>
        <v>272</v>
      </c>
      <c r="T13272">
        <f t="shared" si="415"/>
        <v>271</v>
      </c>
    </row>
    <row r="13273" spans="1:20" hidden="1" x14ac:dyDescent="0.25">
      <c r="A13273" s="2" t="s">
        <v>255</v>
      </c>
      <c r="B13273" s="2" t="s">
        <v>68</v>
      </c>
      <c r="C13273" s="2" t="s">
        <v>21</v>
      </c>
      <c r="F13273" s="1">
        <v>262</v>
      </c>
      <c r="G13273" s="1">
        <v>26.85</v>
      </c>
      <c r="J13273">
        <v>255</v>
      </c>
      <c r="K13273" s="3">
        <v>213</v>
      </c>
      <c r="L13273" s="3">
        <v>2</v>
      </c>
      <c r="M13273" s="4">
        <v>255</v>
      </c>
      <c r="O13273" s="3">
        <v>553</v>
      </c>
      <c r="R13273" s="3">
        <v>-87</v>
      </c>
      <c r="S13273">
        <f t="shared" si="414"/>
        <v>255</v>
      </c>
      <c r="T13273">
        <f t="shared" si="415"/>
        <v>255</v>
      </c>
    </row>
    <row r="13274" spans="1:20" hidden="1" x14ac:dyDescent="0.25">
      <c r="A13274" s="2" t="s">
        <v>255</v>
      </c>
      <c r="B13274" s="2" t="s">
        <v>64</v>
      </c>
      <c r="C13274" s="2" t="s">
        <v>21</v>
      </c>
      <c r="F13274" s="1">
        <v>30</v>
      </c>
      <c r="G13274" s="1">
        <v>23.43</v>
      </c>
      <c r="H13274" s="1">
        <v>0.18</v>
      </c>
      <c r="I13274" s="1">
        <v>7.0000000000000007E-2</v>
      </c>
      <c r="J13274">
        <v>243</v>
      </c>
      <c r="K13274" s="3">
        <v>261</v>
      </c>
      <c r="L13274" s="3">
        <v>46</v>
      </c>
      <c r="M13274" s="4">
        <v>223</v>
      </c>
      <c r="N13274" s="4">
        <v>15</v>
      </c>
      <c r="O13274" s="3">
        <v>458</v>
      </c>
      <c r="Q13274" s="4">
        <v>6</v>
      </c>
      <c r="S13274">
        <f t="shared" si="414"/>
        <v>243</v>
      </c>
      <c r="T13274">
        <f t="shared" si="415"/>
        <v>244</v>
      </c>
    </row>
    <row r="13275" spans="1:20" hidden="1" x14ac:dyDescent="0.25">
      <c r="A13275" s="2" t="s">
        <v>255</v>
      </c>
      <c r="B13275" s="2" t="s">
        <v>78</v>
      </c>
      <c r="C13275" s="2" t="s">
        <v>21</v>
      </c>
      <c r="F13275" s="1">
        <v>47</v>
      </c>
      <c r="G13275" s="1">
        <v>25.47</v>
      </c>
      <c r="J13275">
        <v>242</v>
      </c>
      <c r="K13275" s="3">
        <v>12</v>
      </c>
      <c r="L13275" s="3">
        <v>24</v>
      </c>
      <c r="M13275" s="4">
        <v>242</v>
      </c>
      <c r="O13275" s="3">
        <v>231</v>
      </c>
      <c r="R13275" s="3">
        <v>0</v>
      </c>
      <c r="S13275">
        <f t="shared" si="414"/>
        <v>243</v>
      </c>
      <c r="T13275">
        <f t="shared" si="415"/>
        <v>242</v>
      </c>
    </row>
    <row r="13276" spans="1:20" hidden="1" x14ac:dyDescent="0.25">
      <c r="A13276" s="2" t="s">
        <v>255</v>
      </c>
      <c r="B13276" s="2" t="s">
        <v>73</v>
      </c>
      <c r="C13276" s="2" t="s">
        <v>21</v>
      </c>
      <c r="F13276" s="1">
        <v>9</v>
      </c>
      <c r="G13276" s="1">
        <v>19.2</v>
      </c>
      <c r="H13276" s="1">
        <v>0.11</v>
      </c>
      <c r="I13276" s="1">
        <v>0.43</v>
      </c>
      <c r="J13276">
        <v>202</v>
      </c>
      <c r="K13276" s="3">
        <v>13</v>
      </c>
      <c r="L13276" s="3">
        <v>41</v>
      </c>
      <c r="M13276" s="4">
        <v>183</v>
      </c>
      <c r="N13276" s="4">
        <v>20</v>
      </c>
      <c r="O13276" s="3">
        <v>175</v>
      </c>
      <c r="S13276">
        <f t="shared" si="414"/>
        <v>203</v>
      </c>
      <c r="T13276">
        <f t="shared" si="415"/>
        <v>203</v>
      </c>
    </row>
    <row r="13277" spans="1:20" hidden="1" x14ac:dyDescent="0.25">
      <c r="A13277" s="2" t="s">
        <v>255</v>
      </c>
      <c r="B13277" s="2" t="s">
        <v>76</v>
      </c>
      <c r="C13277" s="2" t="s">
        <v>19</v>
      </c>
      <c r="F13277" s="1">
        <v>37</v>
      </c>
      <c r="G13277" s="1">
        <v>10.64</v>
      </c>
      <c r="H13277" s="1">
        <v>2.34</v>
      </c>
      <c r="I13277" s="1">
        <v>3.61</v>
      </c>
      <c r="J13277">
        <v>101</v>
      </c>
      <c r="K13277" s="3">
        <v>4</v>
      </c>
      <c r="L13277" s="3">
        <v>12</v>
      </c>
      <c r="M13277" s="4">
        <v>101</v>
      </c>
      <c r="O13277" s="3">
        <v>93</v>
      </c>
      <c r="S13277">
        <f t="shared" si="414"/>
        <v>101</v>
      </c>
      <c r="T13277">
        <f t="shared" si="415"/>
        <v>101</v>
      </c>
    </row>
    <row r="13278" spans="1:20" hidden="1" x14ac:dyDescent="0.25">
      <c r="A13278" s="2" t="s">
        <v>255</v>
      </c>
      <c r="B13278" s="2" t="s">
        <v>32</v>
      </c>
      <c r="C13278" s="2" t="s">
        <v>21</v>
      </c>
      <c r="D13278" s="4">
        <v>77</v>
      </c>
      <c r="F13278" s="1">
        <v>15</v>
      </c>
      <c r="G13278" s="1">
        <v>1.87</v>
      </c>
      <c r="H13278" s="1">
        <v>0.05</v>
      </c>
      <c r="I13278" s="1">
        <v>0.41</v>
      </c>
      <c r="J13278">
        <v>95</v>
      </c>
      <c r="K13278" s="3">
        <v>2</v>
      </c>
      <c r="L13278" s="3">
        <v>1</v>
      </c>
      <c r="M13278" s="4">
        <v>18</v>
      </c>
      <c r="O13278" s="3">
        <v>95</v>
      </c>
      <c r="S13278">
        <f t="shared" si="414"/>
        <v>94</v>
      </c>
      <c r="T13278">
        <f t="shared" si="415"/>
        <v>95</v>
      </c>
    </row>
    <row r="13279" spans="1:20" hidden="1" x14ac:dyDescent="0.25">
      <c r="A13279" s="2" t="s">
        <v>255</v>
      </c>
      <c r="B13279" s="2" t="s">
        <v>84</v>
      </c>
      <c r="C13279" s="2" t="s">
        <v>21</v>
      </c>
      <c r="D13279" s="4">
        <v>84</v>
      </c>
      <c r="F13279" s="1">
        <v>1</v>
      </c>
      <c r="G13279" s="1">
        <v>0.15</v>
      </c>
      <c r="H13279" s="1">
        <v>0.01</v>
      </c>
      <c r="I13279" s="1">
        <v>0.04</v>
      </c>
      <c r="J13279">
        <v>90</v>
      </c>
      <c r="K13279" s="3">
        <v>1</v>
      </c>
      <c r="L13279" s="3">
        <v>3</v>
      </c>
      <c r="M13279" s="4">
        <v>1</v>
      </c>
      <c r="N13279" s="4">
        <v>1</v>
      </c>
      <c r="O13279" s="3">
        <v>88</v>
      </c>
      <c r="P13279" s="4">
        <v>4</v>
      </c>
      <c r="S13279">
        <f t="shared" si="414"/>
        <v>90</v>
      </c>
      <c r="T13279">
        <f t="shared" si="415"/>
        <v>90</v>
      </c>
    </row>
    <row r="13280" spans="1:20" hidden="1" x14ac:dyDescent="0.25">
      <c r="A13280" s="2" t="s">
        <v>255</v>
      </c>
      <c r="B13280" s="2" t="s">
        <v>18</v>
      </c>
      <c r="C13280" s="2" t="s">
        <v>19</v>
      </c>
      <c r="F13280" s="1">
        <v>32</v>
      </c>
      <c r="G13280" s="1">
        <v>9.41</v>
      </c>
      <c r="H13280" s="1">
        <v>0.99</v>
      </c>
      <c r="I13280" s="1">
        <v>4.59</v>
      </c>
      <c r="J13280">
        <v>89</v>
      </c>
      <c r="K13280" s="3">
        <v>2</v>
      </c>
      <c r="L13280" s="3">
        <v>1</v>
      </c>
      <c r="M13280" s="4">
        <v>89</v>
      </c>
      <c r="O13280" s="3">
        <v>91</v>
      </c>
      <c r="S13280">
        <f t="shared" si="414"/>
        <v>90</v>
      </c>
      <c r="T13280">
        <f t="shared" si="415"/>
        <v>89</v>
      </c>
    </row>
    <row r="13281" spans="1:20" hidden="1" x14ac:dyDescent="0.25">
      <c r="A13281" s="2" t="s">
        <v>255</v>
      </c>
      <c r="B13281" s="2" t="s">
        <v>57</v>
      </c>
      <c r="C13281" s="2" t="s">
        <v>19</v>
      </c>
      <c r="F13281" s="1">
        <v>34</v>
      </c>
      <c r="G13281" s="1">
        <v>8.89</v>
      </c>
      <c r="H13281" s="1">
        <v>2.39</v>
      </c>
      <c r="I13281" s="1">
        <v>2.61</v>
      </c>
      <c r="J13281">
        <v>89</v>
      </c>
      <c r="K13281" s="3">
        <v>1</v>
      </c>
      <c r="L13281" s="3">
        <v>2</v>
      </c>
      <c r="M13281" s="4">
        <v>85</v>
      </c>
      <c r="O13281" s="3">
        <v>88</v>
      </c>
      <c r="P13281" s="4">
        <v>4</v>
      </c>
      <c r="S13281">
        <f t="shared" si="414"/>
        <v>89</v>
      </c>
      <c r="T13281">
        <f t="shared" si="415"/>
        <v>89</v>
      </c>
    </row>
    <row r="13282" spans="1:20" hidden="1" x14ac:dyDescent="0.25">
      <c r="A13282" s="2" t="s">
        <v>255</v>
      </c>
      <c r="B13282" s="2" t="s">
        <v>59</v>
      </c>
      <c r="C13282" s="2" t="s">
        <v>21</v>
      </c>
      <c r="F13282" s="1">
        <v>7</v>
      </c>
      <c r="G13282" s="1">
        <v>8.9499999999999993</v>
      </c>
      <c r="H13282" s="1">
        <v>0.02</v>
      </c>
      <c r="I13282" s="1">
        <v>0.13</v>
      </c>
      <c r="J13282">
        <v>85</v>
      </c>
      <c r="K13282" s="3">
        <v>8</v>
      </c>
      <c r="L13282" s="3">
        <v>93</v>
      </c>
      <c r="M13282" s="4">
        <v>85</v>
      </c>
      <c r="S13282">
        <f t="shared" si="414"/>
        <v>85</v>
      </c>
      <c r="T13282">
        <f t="shared" si="415"/>
        <v>85</v>
      </c>
    </row>
    <row r="13283" spans="1:20" hidden="1" x14ac:dyDescent="0.25">
      <c r="A13283" s="2" t="s">
        <v>255</v>
      </c>
      <c r="B13283" s="2" t="s">
        <v>101</v>
      </c>
      <c r="C13283" s="2" t="s">
        <v>21</v>
      </c>
      <c r="F13283" s="1">
        <v>9</v>
      </c>
      <c r="G13283" s="1">
        <v>7.39</v>
      </c>
      <c r="H13283" s="1">
        <v>0.05</v>
      </c>
      <c r="I13283" s="1">
        <v>0.26</v>
      </c>
      <c r="J13283">
        <v>83</v>
      </c>
      <c r="K13283" s="3">
        <v>54</v>
      </c>
      <c r="L13283" s="3">
        <v>22</v>
      </c>
      <c r="M13283" s="4">
        <v>70</v>
      </c>
      <c r="N13283" s="4">
        <v>12</v>
      </c>
      <c r="O13283" s="3">
        <v>115</v>
      </c>
      <c r="S13283">
        <f t="shared" si="414"/>
        <v>83</v>
      </c>
      <c r="T13283">
        <f t="shared" si="415"/>
        <v>82</v>
      </c>
    </row>
    <row r="13284" spans="1:20" hidden="1" x14ac:dyDescent="0.25">
      <c r="A13284" s="2" t="s">
        <v>255</v>
      </c>
      <c r="B13284" s="2" t="s">
        <v>75</v>
      </c>
      <c r="C13284" s="2" t="s">
        <v>19</v>
      </c>
      <c r="F13284" s="1">
        <v>41</v>
      </c>
      <c r="G13284" s="1">
        <v>7.05</v>
      </c>
      <c r="H13284" s="1">
        <v>3.21</v>
      </c>
      <c r="I13284" s="1">
        <v>2.94</v>
      </c>
      <c r="J13284">
        <v>67</v>
      </c>
      <c r="K13284" s="3">
        <v>2</v>
      </c>
      <c r="L13284" s="3">
        <v>1</v>
      </c>
      <c r="M13284" s="4">
        <v>67</v>
      </c>
      <c r="O13284" s="3">
        <v>68</v>
      </c>
      <c r="S13284">
        <f t="shared" si="414"/>
        <v>67</v>
      </c>
      <c r="T13284">
        <f t="shared" si="415"/>
        <v>67</v>
      </c>
    </row>
    <row r="13285" spans="1:20" hidden="1" x14ac:dyDescent="0.25">
      <c r="A13285" s="2" t="s">
        <v>255</v>
      </c>
      <c r="B13285" s="2" t="s">
        <v>28</v>
      </c>
      <c r="C13285" s="2" t="s">
        <v>21</v>
      </c>
      <c r="F13285" s="1">
        <v>56</v>
      </c>
      <c r="G13285" s="1">
        <v>6.91</v>
      </c>
      <c r="J13285">
        <v>66</v>
      </c>
      <c r="K13285" s="3">
        <v>2</v>
      </c>
      <c r="L13285" s="3">
        <v>5</v>
      </c>
      <c r="M13285" s="4">
        <v>66</v>
      </c>
      <c r="O13285" s="3">
        <v>63</v>
      </c>
      <c r="S13285">
        <f t="shared" si="414"/>
        <v>66</v>
      </c>
      <c r="T13285">
        <f t="shared" si="415"/>
        <v>66</v>
      </c>
    </row>
    <row r="13286" spans="1:20" hidden="1" x14ac:dyDescent="0.25">
      <c r="A13286" s="2" t="s">
        <v>255</v>
      </c>
      <c r="B13286" s="2" t="s">
        <v>24</v>
      </c>
      <c r="C13286" s="2" t="s">
        <v>21</v>
      </c>
      <c r="F13286" s="1">
        <v>8</v>
      </c>
      <c r="G13286" s="1">
        <v>4.99</v>
      </c>
      <c r="H13286" s="1">
        <v>0.04</v>
      </c>
      <c r="I13286" s="1">
        <v>0.1</v>
      </c>
      <c r="J13286">
        <v>47</v>
      </c>
      <c r="K13286" s="3">
        <v>1</v>
      </c>
      <c r="L13286" s="3">
        <v>48</v>
      </c>
      <c r="M13286" s="4">
        <v>47</v>
      </c>
      <c r="S13286">
        <f t="shared" si="414"/>
        <v>47</v>
      </c>
      <c r="T13286">
        <f t="shared" si="415"/>
        <v>47</v>
      </c>
    </row>
    <row r="13287" spans="1:20" hidden="1" x14ac:dyDescent="0.25">
      <c r="A13287" s="2" t="s">
        <v>255</v>
      </c>
      <c r="B13287" s="2" t="s">
        <v>29</v>
      </c>
      <c r="C13287" s="2" t="s">
        <v>21</v>
      </c>
      <c r="F13287" s="1">
        <v>6</v>
      </c>
      <c r="G13287" s="1">
        <v>4.8600000000000003</v>
      </c>
      <c r="I13287" s="1">
        <v>0.68</v>
      </c>
      <c r="J13287">
        <v>46</v>
      </c>
      <c r="K13287" s="3">
        <v>1</v>
      </c>
      <c r="L13287" s="3">
        <v>47</v>
      </c>
      <c r="M13287" s="4">
        <v>46</v>
      </c>
      <c r="S13287">
        <f t="shared" si="414"/>
        <v>46</v>
      </c>
      <c r="T13287">
        <f t="shared" si="415"/>
        <v>46</v>
      </c>
    </row>
    <row r="13288" spans="1:20" hidden="1" x14ac:dyDescent="0.25">
      <c r="A13288" s="2" t="s">
        <v>255</v>
      </c>
      <c r="B13288" s="2" t="s">
        <v>48</v>
      </c>
      <c r="C13288" s="2" t="s">
        <v>21</v>
      </c>
      <c r="E13288" s="4">
        <v>14</v>
      </c>
      <c r="F13288" s="1">
        <v>82</v>
      </c>
      <c r="G13288" s="1">
        <v>3.33</v>
      </c>
      <c r="H13288" s="1">
        <v>9.2200000000000006</v>
      </c>
      <c r="I13288" s="1">
        <v>0.06</v>
      </c>
      <c r="J13288">
        <v>46</v>
      </c>
      <c r="K13288" s="3">
        <v>151</v>
      </c>
      <c r="L13288" s="3">
        <v>23</v>
      </c>
      <c r="M13288" s="4">
        <v>32</v>
      </c>
      <c r="O13288" s="3">
        <v>173</v>
      </c>
      <c r="R13288" s="3">
        <v>0</v>
      </c>
      <c r="S13288">
        <f t="shared" si="414"/>
        <v>45</v>
      </c>
      <c r="T13288">
        <f t="shared" si="415"/>
        <v>46</v>
      </c>
    </row>
    <row r="13289" spans="1:20" hidden="1" x14ac:dyDescent="0.25">
      <c r="A13289" s="2" t="s">
        <v>255</v>
      </c>
      <c r="B13289" s="2" t="s">
        <v>51</v>
      </c>
      <c r="C13289" s="2" t="s">
        <v>21</v>
      </c>
      <c r="D13289" s="4">
        <v>43</v>
      </c>
      <c r="F13289" s="1">
        <v>1</v>
      </c>
      <c r="G13289" s="1">
        <v>0.08</v>
      </c>
      <c r="H13289" s="1">
        <v>0.01</v>
      </c>
      <c r="I13289" s="1">
        <v>0.05</v>
      </c>
      <c r="J13289">
        <v>45</v>
      </c>
      <c r="K13289" s="3">
        <v>0</v>
      </c>
      <c r="L13289" s="3">
        <v>1</v>
      </c>
      <c r="M13289" s="4">
        <v>1</v>
      </c>
      <c r="N13289" s="4">
        <v>1</v>
      </c>
      <c r="O13289" s="3">
        <v>44</v>
      </c>
      <c r="P13289" s="4">
        <v>0</v>
      </c>
      <c r="R13289" s="3">
        <v>0</v>
      </c>
      <c r="S13289">
        <f t="shared" si="414"/>
        <v>45</v>
      </c>
      <c r="T13289">
        <f t="shared" si="415"/>
        <v>45</v>
      </c>
    </row>
    <row r="13290" spans="1:20" hidden="1" x14ac:dyDescent="0.25">
      <c r="A13290" s="2" t="s">
        <v>255</v>
      </c>
      <c r="B13290" s="2" t="s">
        <v>39</v>
      </c>
      <c r="C13290" s="2" t="s">
        <v>19</v>
      </c>
      <c r="E13290" s="4">
        <v>21</v>
      </c>
      <c r="F13290" s="1">
        <v>44</v>
      </c>
      <c r="G13290" s="1">
        <v>2.21</v>
      </c>
      <c r="H13290" s="1">
        <v>4.87</v>
      </c>
      <c r="I13290" s="1">
        <v>0.01</v>
      </c>
      <c r="J13290">
        <v>42</v>
      </c>
      <c r="K13290" s="3">
        <v>5</v>
      </c>
      <c r="L13290" s="3">
        <v>12</v>
      </c>
      <c r="M13290" s="4">
        <v>21</v>
      </c>
      <c r="O13290" s="3">
        <v>34</v>
      </c>
      <c r="R13290" s="3">
        <v>0</v>
      </c>
      <c r="S13290">
        <f t="shared" si="414"/>
        <v>41</v>
      </c>
      <c r="T13290">
        <f t="shared" si="415"/>
        <v>42</v>
      </c>
    </row>
    <row r="13291" spans="1:20" hidden="1" x14ac:dyDescent="0.25">
      <c r="A13291" s="2" t="s">
        <v>255</v>
      </c>
      <c r="B13291" s="2" t="s">
        <v>34</v>
      </c>
      <c r="C13291" s="2" t="s">
        <v>21</v>
      </c>
      <c r="E13291" s="4">
        <v>34</v>
      </c>
      <c r="F13291" s="1">
        <v>4</v>
      </c>
      <c r="G13291" s="1">
        <v>0.74</v>
      </c>
      <c r="J13291">
        <v>41</v>
      </c>
      <c r="K13291" s="3">
        <v>139</v>
      </c>
      <c r="L13291" s="3">
        <v>65</v>
      </c>
      <c r="M13291" s="4">
        <v>7</v>
      </c>
      <c r="O13291" s="3">
        <v>116</v>
      </c>
      <c r="S13291">
        <f t="shared" si="414"/>
        <v>42</v>
      </c>
      <c r="T13291">
        <f t="shared" si="415"/>
        <v>41</v>
      </c>
    </row>
    <row r="13292" spans="1:20" hidden="1" x14ac:dyDescent="0.25">
      <c r="A13292" s="2" t="s">
        <v>255</v>
      </c>
      <c r="B13292" s="2" t="s">
        <v>74</v>
      </c>
      <c r="C13292" s="2" t="s">
        <v>19</v>
      </c>
      <c r="F13292" s="1">
        <v>24</v>
      </c>
      <c r="G13292" s="1">
        <v>3.56</v>
      </c>
      <c r="H13292" s="1">
        <v>2.0299999999999998</v>
      </c>
      <c r="I13292" s="1">
        <v>1.32</v>
      </c>
      <c r="J13292">
        <v>34</v>
      </c>
      <c r="K13292" s="3">
        <v>0</v>
      </c>
      <c r="L13292" s="3">
        <v>0</v>
      </c>
      <c r="M13292" s="4">
        <v>34</v>
      </c>
      <c r="O13292" s="3">
        <v>34</v>
      </c>
      <c r="S13292">
        <f t="shared" si="414"/>
        <v>34</v>
      </c>
      <c r="T13292">
        <f t="shared" si="415"/>
        <v>34</v>
      </c>
    </row>
    <row r="13293" spans="1:20" hidden="1" x14ac:dyDescent="0.25">
      <c r="A13293" s="2" t="s">
        <v>255</v>
      </c>
      <c r="B13293" s="2" t="s">
        <v>108</v>
      </c>
      <c r="C13293" s="2" t="s">
        <v>21</v>
      </c>
      <c r="F13293" s="1">
        <v>33</v>
      </c>
      <c r="G13293" s="1">
        <v>3.43</v>
      </c>
      <c r="H13293" s="1">
        <v>0.17</v>
      </c>
      <c r="I13293" s="1">
        <v>2.12</v>
      </c>
      <c r="J13293">
        <v>33</v>
      </c>
      <c r="K13293" s="3">
        <v>1</v>
      </c>
      <c r="L13293" s="3">
        <v>1</v>
      </c>
      <c r="M13293" s="4">
        <v>33</v>
      </c>
      <c r="O13293" s="3">
        <v>32</v>
      </c>
      <c r="S13293">
        <f t="shared" si="414"/>
        <v>32</v>
      </c>
      <c r="T13293">
        <f t="shared" si="415"/>
        <v>33</v>
      </c>
    </row>
    <row r="13294" spans="1:20" hidden="1" x14ac:dyDescent="0.25">
      <c r="A13294" s="2" t="s">
        <v>255</v>
      </c>
      <c r="B13294" s="2" t="s">
        <v>92</v>
      </c>
      <c r="C13294" s="2" t="s">
        <v>21</v>
      </c>
      <c r="F13294" s="1">
        <v>22</v>
      </c>
      <c r="G13294" s="1">
        <v>2.41</v>
      </c>
      <c r="H13294" s="1">
        <v>0.11</v>
      </c>
      <c r="I13294" s="1">
        <v>1.46</v>
      </c>
      <c r="J13294">
        <v>26</v>
      </c>
      <c r="K13294" s="3">
        <v>0</v>
      </c>
      <c r="L13294" s="3">
        <v>13</v>
      </c>
      <c r="M13294" s="4">
        <v>23</v>
      </c>
      <c r="N13294" s="4">
        <v>3</v>
      </c>
      <c r="O13294" s="3">
        <v>13</v>
      </c>
      <c r="P13294" s="4">
        <v>1</v>
      </c>
      <c r="S13294">
        <f t="shared" si="414"/>
        <v>26</v>
      </c>
      <c r="T13294">
        <f t="shared" si="415"/>
        <v>27</v>
      </c>
    </row>
    <row r="13295" spans="1:20" hidden="1" x14ac:dyDescent="0.25">
      <c r="A13295" s="2" t="s">
        <v>255</v>
      </c>
      <c r="B13295" s="2" t="s">
        <v>110</v>
      </c>
      <c r="C13295" s="2" t="s">
        <v>19</v>
      </c>
      <c r="D13295" s="4">
        <v>7</v>
      </c>
      <c r="E13295" s="4">
        <v>0</v>
      </c>
      <c r="F13295" s="1">
        <v>5</v>
      </c>
      <c r="G13295" s="1">
        <v>1.99</v>
      </c>
      <c r="H13295" s="1">
        <v>0.26</v>
      </c>
      <c r="I13295" s="1">
        <v>0.6</v>
      </c>
      <c r="J13295">
        <v>25</v>
      </c>
      <c r="K13295" s="3">
        <v>0</v>
      </c>
      <c r="L13295" s="3">
        <v>26</v>
      </c>
      <c r="M13295" s="4">
        <v>19</v>
      </c>
      <c r="S13295">
        <f t="shared" si="414"/>
        <v>26</v>
      </c>
      <c r="T13295">
        <f t="shared" si="415"/>
        <v>26</v>
      </c>
    </row>
    <row r="13296" spans="1:20" hidden="1" x14ac:dyDescent="0.25">
      <c r="A13296" s="2" t="s">
        <v>255</v>
      </c>
      <c r="B13296" s="2" t="s">
        <v>56</v>
      </c>
      <c r="C13296" s="2" t="s">
        <v>21</v>
      </c>
      <c r="F13296" s="1">
        <v>20</v>
      </c>
      <c r="G13296" s="1">
        <v>2.5299999999999998</v>
      </c>
      <c r="H13296" s="1">
        <v>1.9</v>
      </c>
      <c r="I13296" s="1">
        <v>0.45</v>
      </c>
      <c r="J13296">
        <v>24</v>
      </c>
      <c r="K13296" s="3">
        <v>2</v>
      </c>
      <c r="L13296" s="3">
        <v>7</v>
      </c>
      <c r="M13296" s="4">
        <v>24</v>
      </c>
      <c r="O13296" s="3">
        <v>18</v>
      </c>
      <c r="R13296" s="3">
        <v>0</v>
      </c>
      <c r="S13296">
        <f t="shared" si="414"/>
        <v>23</v>
      </c>
      <c r="T13296">
        <f t="shared" si="415"/>
        <v>24</v>
      </c>
    </row>
    <row r="13297" spans="1:20" hidden="1" x14ac:dyDescent="0.25">
      <c r="A13297" s="2" t="s">
        <v>255</v>
      </c>
      <c r="B13297" s="2" t="s">
        <v>62</v>
      </c>
      <c r="C13297" s="2" t="s">
        <v>19</v>
      </c>
      <c r="E13297" s="4">
        <v>0</v>
      </c>
      <c r="F13297" s="1">
        <v>4</v>
      </c>
      <c r="G13297" s="1">
        <v>2.29</v>
      </c>
      <c r="H13297" s="1">
        <v>0.14000000000000001</v>
      </c>
      <c r="I13297" s="1">
        <v>0.62</v>
      </c>
      <c r="J13297">
        <v>22</v>
      </c>
      <c r="K13297" s="3">
        <v>0</v>
      </c>
      <c r="L13297" s="3">
        <v>11</v>
      </c>
      <c r="M13297" s="4">
        <v>22</v>
      </c>
      <c r="O13297" s="3">
        <v>11</v>
      </c>
      <c r="S13297">
        <f t="shared" si="414"/>
        <v>22</v>
      </c>
      <c r="T13297">
        <f t="shared" si="415"/>
        <v>22</v>
      </c>
    </row>
    <row r="13298" spans="1:20" hidden="1" x14ac:dyDescent="0.25">
      <c r="A13298" s="2" t="s">
        <v>255</v>
      </c>
      <c r="B13298" s="2" t="s">
        <v>45</v>
      </c>
      <c r="C13298" s="2" t="s">
        <v>21</v>
      </c>
      <c r="E13298" s="4">
        <v>22</v>
      </c>
      <c r="F13298" s="1">
        <v>0</v>
      </c>
      <c r="G13298" s="1">
        <v>0</v>
      </c>
      <c r="H13298" s="1">
        <v>0</v>
      </c>
      <c r="I13298" s="1">
        <v>0</v>
      </c>
      <c r="J13298">
        <v>21</v>
      </c>
      <c r="K13298" s="3">
        <v>4</v>
      </c>
      <c r="L13298" s="3">
        <v>24</v>
      </c>
      <c r="M13298" s="4">
        <v>0</v>
      </c>
      <c r="S13298">
        <f t="shared" si="414"/>
        <v>20</v>
      </c>
      <c r="T13298">
        <f t="shared" si="415"/>
        <v>22</v>
      </c>
    </row>
    <row r="13299" spans="1:20" hidden="1" x14ac:dyDescent="0.25">
      <c r="A13299" s="2" t="s">
        <v>255</v>
      </c>
      <c r="B13299" s="2" t="s">
        <v>88</v>
      </c>
      <c r="C13299" s="2" t="s">
        <v>21</v>
      </c>
      <c r="F13299" s="1">
        <v>1</v>
      </c>
      <c r="G13299" s="1">
        <v>1.71</v>
      </c>
      <c r="H13299" s="1">
        <v>0.01</v>
      </c>
      <c r="I13299" s="1">
        <v>0.03</v>
      </c>
      <c r="J13299">
        <v>16</v>
      </c>
      <c r="K13299" s="3">
        <v>0</v>
      </c>
      <c r="L13299" s="3">
        <v>17</v>
      </c>
      <c r="M13299" s="4">
        <v>16</v>
      </c>
      <c r="S13299">
        <f t="shared" si="414"/>
        <v>17</v>
      </c>
      <c r="T13299">
        <f t="shared" si="415"/>
        <v>16</v>
      </c>
    </row>
    <row r="13300" spans="1:20" hidden="1" x14ac:dyDescent="0.25">
      <c r="A13300" s="2" t="s">
        <v>255</v>
      </c>
      <c r="B13300" s="2" t="s">
        <v>46</v>
      </c>
      <c r="C13300" s="2" t="s">
        <v>21</v>
      </c>
      <c r="E13300" s="4">
        <v>0</v>
      </c>
      <c r="F13300" s="1">
        <v>40</v>
      </c>
      <c r="G13300" s="1">
        <v>1.67</v>
      </c>
      <c r="H13300" s="1">
        <v>4.57</v>
      </c>
      <c r="J13300">
        <v>16</v>
      </c>
      <c r="K13300" s="3">
        <v>27</v>
      </c>
      <c r="L13300" s="3">
        <v>2</v>
      </c>
      <c r="M13300" s="4">
        <v>16</v>
      </c>
      <c r="O13300" s="3">
        <v>41</v>
      </c>
      <c r="R13300" s="3">
        <v>0</v>
      </c>
      <c r="S13300">
        <f t="shared" si="414"/>
        <v>16</v>
      </c>
      <c r="T13300">
        <f t="shared" si="415"/>
        <v>16</v>
      </c>
    </row>
    <row r="13301" spans="1:20" hidden="1" x14ac:dyDescent="0.25">
      <c r="A13301" s="2" t="s">
        <v>255</v>
      </c>
      <c r="B13301" s="2" t="s">
        <v>112</v>
      </c>
      <c r="C13301" s="2" t="s">
        <v>21</v>
      </c>
      <c r="D13301" s="4">
        <v>1</v>
      </c>
      <c r="F13301" s="1">
        <v>8</v>
      </c>
      <c r="G13301" s="1">
        <v>1.08</v>
      </c>
      <c r="H13301" s="1">
        <v>0.04</v>
      </c>
      <c r="I13301" s="1">
        <v>0.2</v>
      </c>
      <c r="J13301">
        <v>15</v>
      </c>
      <c r="K13301" s="3">
        <v>0</v>
      </c>
      <c r="L13301" s="3">
        <v>1</v>
      </c>
      <c r="M13301" s="4">
        <v>10</v>
      </c>
      <c r="N13301" s="4">
        <v>1</v>
      </c>
      <c r="O13301" s="3">
        <v>13</v>
      </c>
      <c r="P13301" s="4">
        <v>1</v>
      </c>
      <c r="S13301">
        <f t="shared" si="414"/>
        <v>14</v>
      </c>
      <c r="T13301">
        <f t="shared" si="415"/>
        <v>13</v>
      </c>
    </row>
    <row r="13302" spans="1:20" hidden="1" x14ac:dyDescent="0.25">
      <c r="A13302" s="2" t="s">
        <v>255</v>
      </c>
      <c r="B13302" s="2" t="s">
        <v>35</v>
      </c>
      <c r="C13302" s="2" t="s">
        <v>21</v>
      </c>
      <c r="F13302" s="1">
        <v>31</v>
      </c>
      <c r="G13302" s="1">
        <v>1.46</v>
      </c>
      <c r="H13302" s="1">
        <v>2.84</v>
      </c>
      <c r="I13302" s="1">
        <v>0.33</v>
      </c>
      <c r="J13302">
        <v>14</v>
      </c>
      <c r="K13302" s="3">
        <v>10</v>
      </c>
      <c r="L13302" s="3">
        <v>24</v>
      </c>
      <c r="M13302" s="4">
        <v>14</v>
      </c>
      <c r="S13302">
        <f t="shared" si="414"/>
        <v>14</v>
      </c>
      <c r="T13302">
        <f t="shared" si="415"/>
        <v>14</v>
      </c>
    </row>
    <row r="13303" spans="1:20" hidden="1" x14ac:dyDescent="0.25">
      <c r="A13303" s="2" t="s">
        <v>255</v>
      </c>
      <c r="B13303" s="2" t="s">
        <v>67</v>
      </c>
      <c r="C13303" s="2" t="s">
        <v>21</v>
      </c>
      <c r="E13303" s="4">
        <v>0</v>
      </c>
      <c r="F13303" s="1">
        <v>12</v>
      </c>
      <c r="G13303" s="1">
        <v>1.22</v>
      </c>
      <c r="H13303" s="1">
        <v>0.03</v>
      </c>
      <c r="I13303" s="1">
        <v>0.23</v>
      </c>
      <c r="J13303">
        <v>12</v>
      </c>
      <c r="K13303" s="3">
        <v>1</v>
      </c>
      <c r="L13303" s="3">
        <v>12</v>
      </c>
      <c r="M13303" s="4">
        <v>12</v>
      </c>
      <c r="R13303" s="3">
        <v>0</v>
      </c>
      <c r="S13303">
        <f t="shared" si="414"/>
        <v>11</v>
      </c>
      <c r="T13303">
        <f t="shared" si="415"/>
        <v>12</v>
      </c>
    </row>
    <row r="13304" spans="1:20" hidden="1" x14ac:dyDescent="0.25">
      <c r="A13304" s="2" t="s">
        <v>255</v>
      </c>
      <c r="B13304" s="2" t="s">
        <v>105</v>
      </c>
      <c r="C13304" s="2" t="s">
        <v>19</v>
      </c>
      <c r="E13304" s="4">
        <v>0</v>
      </c>
      <c r="F13304" s="1">
        <v>1</v>
      </c>
      <c r="G13304" s="1">
        <v>1.03</v>
      </c>
      <c r="H13304" s="1">
        <v>0.03</v>
      </c>
      <c r="I13304" s="1">
        <v>0.19</v>
      </c>
      <c r="J13304">
        <v>10</v>
      </c>
      <c r="K13304" s="3">
        <v>0</v>
      </c>
      <c r="L13304" s="3">
        <v>10</v>
      </c>
      <c r="M13304" s="4">
        <v>10</v>
      </c>
      <c r="S13304">
        <f t="shared" si="414"/>
        <v>10</v>
      </c>
      <c r="T13304">
        <f t="shared" si="415"/>
        <v>10</v>
      </c>
    </row>
    <row r="13305" spans="1:20" hidden="1" x14ac:dyDescent="0.25">
      <c r="A13305" s="2" t="s">
        <v>255</v>
      </c>
      <c r="B13305" s="2" t="s">
        <v>114</v>
      </c>
      <c r="C13305" s="2" t="s">
        <v>21</v>
      </c>
      <c r="D13305" s="4">
        <v>10</v>
      </c>
      <c r="J13305">
        <v>10</v>
      </c>
      <c r="K13305" s="3">
        <v>0</v>
      </c>
      <c r="L13305" s="3">
        <v>0</v>
      </c>
      <c r="N13305" s="4">
        <v>0</v>
      </c>
      <c r="O13305" s="3">
        <v>10</v>
      </c>
      <c r="P13305" s="4">
        <v>0</v>
      </c>
      <c r="S13305">
        <f t="shared" si="414"/>
        <v>10</v>
      </c>
      <c r="T13305">
        <f t="shared" si="415"/>
        <v>10</v>
      </c>
    </row>
    <row r="13306" spans="1:20" hidden="1" x14ac:dyDescent="0.25">
      <c r="A13306" s="2" t="s">
        <v>255</v>
      </c>
      <c r="B13306" s="2" t="s">
        <v>83</v>
      </c>
      <c r="C13306" s="2" t="s">
        <v>21</v>
      </c>
      <c r="F13306" s="1">
        <v>12</v>
      </c>
      <c r="G13306" s="1">
        <v>0.78</v>
      </c>
      <c r="H13306" s="1">
        <v>1.05</v>
      </c>
      <c r="I13306" s="1">
        <v>0.55000000000000004</v>
      </c>
      <c r="J13306">
        <v>7</v>
      </c>
      <c r="K13306" s="3">
        <v>1</v>
      </c>
      <c r="L13306" s="3">
        <v>8</v>
      </c>
      <c r="M13306" s="4">
        <v>7</v>
      </c>
      <c r="S13306">
        <f t="shared" si="414"/>
        <v>7</v>
      </c>
      <c r="T13306">
        <f t="shared" si="415"/>
        <v>7</v>
      </c>
    </row>
    <row r="13307" spans="1:20" hidden="1" x14ac:dyDescent="0.25">
      <c r="A13307" s="2" t="s">
        <v>255</v>
      </c>
      <c r="B13307" s="2" t="s">
        <v>91</v>
      </c>
      <c r="C13307" s="2" t="s">
        <v>21</v>
      </c>
      <c r="D13307" s="4">
        <v>0</v>
      </c>
      <c r="E13307" s="4">
        <v>0</v>
      </c>
      <c r="J13307">
        <v>7</v>
      </c>
      <c r="K13307" s="3">
        <v>25</v>
      </c>
      <c r="L13307" s="3">
        <v>0</v>
      </c>
      <c r="N13307" s="4">
        <v>1</v>
      </c>
      <c r="O13307" s="3">
        <v>29</v>
      </c>
      <c r="P13307" s="4">
        <v>0</v>
      </c>
      <c r="Q13307" s="4">
        <v>6</v>
      </c>
      <c r="R13307" s="3">
        <v>2</v>
      </c>
      <c r="S13307">
        <f t="shared" si="414"/>
        <v>6</v>
      </c>
      <c r="T13307">
        <f t="shared" si="415"/>
        <v>7</v>
      </c>
    </row>
    <row r="13308" spans="1:20" hidden="1" x14ac:dyDescent="0.25">
      <c r="A13308" s="2" t="s">
        <v>255</v>
      </c>
      <c r="B13308" s="2" t="s">
        <v>81</v>
      </c>
      <c r="C13308" s="2" t="s">
        <v>21</v>
      </c>
      <c r="E13308" s="4">
        <v>6</v>
      </c>
      <c r="J13308">
        <v>6</v>
      </c>
      <c r="K13308" s="3">
        <v>0</v>
      </c>
      <c r="L13308" s="3">
        <v>1</v>
      </c>
      <c r="O13308" s="3">
        <v>6</v>
      </c>
      <c r="S13308">
        <f t="shared" si="414"/>
        <v>7</v>
      </c>
      <c r="T13308">
        <f t="shared" si="415"/>
        <v>6</v>
      </c>
    </row>
    <row r="13309" spans="1:20" hidden="1" x14ac:dyDescent="0.25">
      <c r="A13309" s="2" t="s">
        <v>255</v>
      </c>
      <c r="B13309" s="2" t="s">
        <v>53</v>
      </c>
      <c r="C13309" s="2" t="s">
        <v>21</v>
      </c>
      <c r="F13309" s="1">
        <v>5</v>
      </c>
      <c r="G13309" s="1">
        <v>0.55000000000000004</v>
      </c>
      <c r="I13309" s="1">
        <v>0.01</v>
      </c>
      <c r="J13309">
        <v>5</v>
      </c>
      <c r="K13309" s="3">
        <v>3</v>
      </c>
      <c r="L13309" s="3">
        <v>0</v>
      </c>
      <c r="M13309" s="4">
        <v>5</v>
      </c>
      <c r="O13309" s="3">
        <v>9</v>
      </c>
      <c r="S13309">
        <f t="shared" si="414"/>
        <v>6</v>
      </c>
      <c r="T13309">
        <f t="shared" si="415"/>
        <v>5</v>
      </c>
    </row>
    <row r="13310" spans="1:20" hidden="1" x14ac:dyDescent="0.25">
      <c r="A13310" s="2" t="s">
        <v>255</v>
      </c>
      <c r="B13310" s="2" t="s">
        <v>103</v>
      </c>
      <c r="C13310" s="2" t="s">
        <v>21</v>
      </c>
      <c r="F13310" s="1">
        <v>0</v>
      </c>
      <c r="G13310" s="1">
        <v>0.41</v>
      </c>
      <c r="H13310" s="1">
        <v>0</v>
      </c>
      <c r="I13310" s="1">
        <v>0</v>
      </c>
      <c r="J13310">
        <v>4</v>
      </c>
      <c r="K13310" s="3">
        <v>0</v>
      </c>
      <c r="L13310" s="3">
        <v>4</v>
      </c>
      <c r="M13310" s="4">
        <v>4</v>
      </c>
      <c r="S13310">
        <f t="shared" si="414"/>
        <v>4</v>
      </c>
      <c r="T13310">
        <f t="shared" si="415"/>
        <v>4</v>
      </c>
    </row>
    <row r="13311" spans="1:20" hidden="1" x14ac:dyDescent="0.25">
      <c r="A13311" s="2" t="s">
        <v>255</v>
      </c>
      <c r="B13311" s="2" t="s">
        <v>25</v>
      </c>
      <c r="C13311" s="2" t="s">
        <v>19</v>
      </c>
      <c r="F13311" s="1">
        <v>5</v>
      </c>
      <c r="G13311" s="1">
        <v>0.28000000000000003</v>
      </c>
      <c r="H13311" s="1">
        <v>0.62</v>
      </c>
      <c r="I13311" s="1">
        <v>0.01</v>
      </c>
      <c r="J13311">
        <v>3</v>
      </c>
      <c r="K13311" s="3">
        <v>1</v>
      </c>
      <c r="L13311" s="3">
        <v>1</v>
      </c>
      <c r="M13311" s="4">
        <v>3</v>
      </c>
      <c r="O13311" s="3">
        <v>3</v>
      </c>
      <c r="S13311">
        <f t="shared" si="414"/>
        <v>3</v>
      </c>
      <c r="T13311">
        <f t="shared" si="415"/>
        <v>3</v>
      </c>
    </row>
    <row r="13312" spans="1:20" hidden="1" x14ac:dyDescent="0.25">
      <c r="A13312" s="2" t="s">
        <v>255</v>
      </c>
      <c r="B13312" s="2" t="s">
        <v>40</v>
      </c>
      <c r="C13312" s="2" t="s">
        <v>21</v>
      </c>
      <c r="D13312" s="4">
        <v>0</v>
      </c>
      <c r="E13312" s="4">
        <v>0</v>
      </c>
      <c r="F13312" s="1">
        <v>8</v>
      </c>
      <c r="G13312" s="1">
        <v>0.4</v>
      </c>
      <c r="H13312" s="1">
        <v>0.93</v>
      </c>
      <c r="J13312">
        <v>3</v>
      </c>
      <c r="K13312" s="3">
        <v>1</v>
      </c>
      <c r="L13312" s="3">
        <v>2</v>
      </c>
      <c r="M13312" s="4">
        <v>4</v>
      </c>
      <c r="O13312" s="3">
        <v>2</v>
      </c>
      <c r="S13312">
        <f t="shared" si="414"/>
        <v>3</v>
      </c>
      <c r="T13312">
        <f t="shared" si="415"/>
        <v>4</v>
      </c>
    </row>
    <row r="13313" spans="1:20" hidden="1" x14ac:dyDescent="0.25">
      <c r="A13313" s="2" t="s">
        <v>255</v>
      </c>
      <c r="B13313" s="2" t="s">
        <v>44</v>
      </c>
      <c r="C13313" s="2" t="s">
        <v>21</v>
      </c>
      <c r="E13313" s="4">
        <v>3</v>
      </c>
      <c r="J13313">
        <v>3</v>
      </c>
      <c r="K13313" s="3">
        <v>0</v>
      </c>
      <c r="L13313" s="3">
        <v>1</v>
      </c>
      <c r="O13313" s="3">
        <v>2</v>
      </c>
      <c r="R13313" s="3">
        <v>0</v>
      </c>
      <c r="S13313">
        <f t="shared" si="414"/>
        <v>3</v>
      </c>
      <c r="T13313">
        <f t="shared" si="415"/>
        <v>3</v>
      </c>
    </row>
    <row r="13314" spans="1:20" hidden="1" x14ac:dyDescent="0.25">
      <c r="A13314" s="2" t="s">
        <v>255</v>
      </c>
      <c r="B13314" s="2" t="s">
        <v>106</v>
      </c>
      <c r="C13314" s="2" t="s">
        <v>21</v>
      </c>
      <c r="F13314" s="1">
        <v>2</v>
      </c>
      <c r="G13314" s="1">
        <v>0.28000000000000003</v>
      </c>
      <c r="H13314" s="1">
        <v>0.13</v>
      </c>
      <c r="I13314" s="1">
        <v>0.09</v>
      </c>
      <c r="J13314">
        <v>3</v>
      </c>
      <c r="K13314" s="3">
        <v>2</v>
      </c>
      <c r="L13314" s="3">
        <v>0</v>
      </c>
      <c r="M13314" s="4">
        <v>3</v>
      </c>
      <c r="O13314" s="3">
        <v>4</v>
      </c>
      <c r="S13314">
        <f t="shared" ref="S13314:S13377" si="416">-K13314+L13314+O13314+R13314</f>
        <v>2</v>
      </c>
      <c r="T13314">
        <f t="shared" ref="T13314:T13377" si="417">M13314+N13314+P13314+Q13314+D13314+E13314</f>
        <v>3</v>
      </c>
    </row>
    <row r="13315" spans="1:20" hidden="1" x14ac:dyDescent="0.25">
      <c r="A13315" s="2" t="s">
        <v>255</v>
      </c>
      <c r="B13315" s="2" t="s">
        <v>61</v>
      </c>
      <c r="C13315" s="2" t="s">
        <v>21</v>
      </c>
      <c r="D13315" s="4">
        <v>1</v>
      </c>
      <c r="E13315" s="4">
        <v>1</v>
      </c>
      <c r="F13315" s="1">
        <v>2</v>
      </c>
      <c r="G13315" s="1">
        <v>0.14000000000000001</v>
      </c>
      <c r="H13315" s="1">
        <v>0.17</v>
      </c>
      <c r="I13315" s="1">
        <v>7.0000000000000007E-2</v>
      </c>
      <c r="J13315">
        <v>3</v>
      </c>
      <c r="K13315" s="3">
        <v>0</v>
      </c>
      <c r="L13315" s="3">
        <v>2</v>
      </c>
      <c r="M13315" s="4">
        <v>1</v>
      </c>
      <c r="O13315" s="3">
        <v>1</v>
      </c>
      <c r="S13315">
        <f t="shared" si="416"/>
        <v>3</v>
      </c>
      <c r="T13315">
        <f t="shared" si="417"/>
        <v>3</v>
      </c>
    </row>
    <row r="13316" spans="1:20" hidden="1" x14ac:dyDescent="0.25">
      <c r="A13316" s="2" t="s">
        <v>255</v>
      </c>
      <c r="B13316" s="2" t="s">
        <v>109</v>
      </c>
      <c r="C13316" s="2" t="s">
        <v>19</v>
      </c>
      <c r="E13316" s="4">
        <v>0</v>
      </c>
      <c r="F13316" s="1">
        <v>1</v>
      </c>
      <c r="G13316" s="1">
        <v>0.28000000000000003</v>
      </c>
      <c r="H13316" s="1">
        <v>0.03</v>
      </c>
      <c r="I13316" s="1">
        <v>0.12</v>
      </c>
      <c r="J13316">
        <v>3</v>
      </c>
      <c r="K13316" s="3">
        <v>0</v>
      </c>
      <c r="L13316" s="3">
        <v>3</v>
      </c>
      <c r="M13316" s="4">
        <v>3</v>
      </c>
      <c r="R13316" s="3">
        <v>0</v>
      </c>
      <c r="S13316">
        <f t="shared" si="416"/>
        <v>3</v>
      </c>
      <c r="T13316">
        <f t="shared" si="417"/>
        <v>3</v>
      </c>
    </row>
    <row r="13317" spans="1:20" hidden="1" x14ac:dyDescent="0.25">
      <c r="A13317" s="2" t="s">
        <v>255</v>
      </c>
      <c r="B13317" s="2" t="s">
        <v>20</v>
      </c>
      <c r="C13317" s="2" t="s">
        <v>21</v>
      </c>
      <c r="F13317" s="1">
        <v>0</v>
      </c>
      <c r="G13317" s="1">
        <v>0.24</v>
      </c>
      <c r="I13317" s="1">
        <v>0</v>
      </c>
      <c r="J13317">
        <v>2</v>
      </c>
      <c r="K13317" s="3">
        <v>0</v>
      </c>
      <c r="L13317" s="3">
        <v>2</v>
      </c>
      <c r="M13317" s="4">
        <v>2</v>
      </c>
      <c r="S13317">
        <f t="shared" si="416"/>
        <v>2</v>
      </c>
      <c r="T13317">
        <f t="shared" si="417"/>
        <v>2</v>
      </c>
    </row>
    <row r="13318" spans="1:20" hidden="1" x14ac:dyDescent="0.25">
      <c r="A13318" s="2" t="s">
        <v>255</v>
      </c>
      <c r="B13318" s="2" t="s">
        <v>23</v>
      </c>
      <c r="C13318" s="2" t="s">
        <v>21</v>
      </c>
      <c r="F13318" s="1">
        <v>0</v>
      </c>
      <c r="G13318" s="1">
        <v>0.24</v>
      </c>
      <c r="H13318" s="1">
        <v>0</v>
      </c>
      <c r="I13318" s="1">
        <v>0</v>
      </c>
      <c r="J13318">
        <v>2</v>
      </c>
      <c r="K13318" s="3">
        <v>0</v>
      </c>
      <c r="L13318" s="3">
        <v>3</v>
      </c>
      <c r="M13318" s="4">
        <v>2</v>
      </c>
      <c r="S13318">
        <f t="shared" si="416"/>
        <v>3</v>
      </c>
      <c r="T13318">
        <f t="shared" si="417"/>
        <v>2</v>
      </c>
    </row>
    <row r="13319" spans="1:20" hidden="1" x14ac:dyDescent="0.25">
      <c r="A13319" s="2" t="s">
        <v>255</v>
      </c>
      <c r="B13319" s="2" t="s">
        <v>86</v>
      </c>
      <c r="C13319" s="2" t="s">
        <v>21</v>
      </c>
      <c r="F13319" s="1">
        <v>0</v>
      </c>
      <c r="G13319" s="1">
        <v>0.18</v>
      </c>
      <c r="I13319" s="1">
        <v>0</v>
      </c>
      <c r="J13319">
        <v>2</v>
      </c>
      <c r="K13319" s="3">
        <v>5</v>
      </c>
      <c r="L13319" s="3">
        <v>0</v>
      </c>
      <c r="M13319" s="4">
        <v>2</v>
      </c>
      <c r="O13319" s="3">
        <v>7</v>
      </c>
      <c r="S13319">
        <f t="shared" si="416"/>
        <v>2</v>
      </c>
      <c r="T13319">
        <f t="shared" si="417"/>
        <v>2</v>
      </c>
    </row>
    <row r="13320" spans="1:20" hidden="1" x14ac:dyDescent="0.25">
      <c r="A13320" s="2" t="s">
        <v>255</v>
      </c>
      <c r="B13320" s="2" t="s">
        <v>87</v>
      </c>
      <c r="C13320" s="2" t="s">
        <v>19</v>
      </c>
      <c r="E13320" s="4">
        <v>0</v>
      </c>
      <c r="F13320" s="1">
        <v>0</v>
      </c>
      <c r="G13320" s="1">
        <v>0.17</v>
      </c>
      <c r="H13320" s="1">
        <v>0.01</v>
      </c>
      <c r="I13320" s="1">
        <v>7.0000000000000007E-2</v>
      </c>
      <c r="J13320">
        <v>2</v>
      </c>
      <c r="K13320" s="3">
        <v>0</v>
      </c>
      <c r="L13320" s="3">
        <v>2</v>
      </c>
      <c r="M13320" s="4">
        <v>2</v>
      </c>
      <c r="S13320">
        <f t="shared" si="416"/>
        <v>2</v>
      </c>
      <c r="T13320">
        <f t="shared" si="417"/>
        <v>2</v>
      </c>
    </row>
    <row r="13321" spans="1:20" hidden="1" x14ac:dyDescent="0.25">
      <c r="A13321" s="2" t="s">
        <v>255</v>
      </c>
      <c r="B13321" s="2" t="s">
        <v>30</v>
      </c>
      <c r="C13321" s="2" t="s">
        <v>21</v>
      </c>
      <c r="F13321" s="1">
        <v>1</v>
      </c>
      <c r="G13321" s="1">
        <v>0.24</v>
      </c>
      <c r="H13321" s="1">
        <v>0.08</v>
      </c>
      <c r="I13321" s="1">
        <v>0.01</v>
      </c>
      <c r="J13321">
        <v>2</v>
      </c>
      <c r="K13321" s="3">
        <v>1</v>
      </c>
      <c r="L13321" s="3">
        <v>3</v>
      </c>
      <c r="M13321" s="4">
        <v>2</v>
      </c>
      <c r="S13321">
        <f t="shared" si="416"/>
        <v>2</v>
      </c>
      <c r="T13321">
        <f t="shared" si="417"/>
        <v>2</v>
      </c>
    </row>
    <row r="13322" spans="1:20" hidden="1" x14ac:dyDescent="0.25">
      <c r="A13322" s="2" t="s">
        <v>255</v>
      </c>
      <c r="B13322" s="2" t="s">
        <v>93</v>
      </c>
      <c r="C13322" s="2" t="s">
        <v>21</v>
      </c>
      <c r="F13322" s="1">
        <v>4</v>
      </c>
      <c r="G13322" s="1">
        <v>0.18</v>
      </c>
      <c r="H13322" s="1">
        <v>0.49</v>
      </c>
      <c r="J13322">
        <v>2</v>
      </c>
      <c r="L13322" s="3">
        <v>2</v>
      </c>
      <c r="M13322" s="4">
        <v>2</v>
      </c>
      <c r="S13322">
        <f t="shared" si="416"/>
        <v>2</v>
      </c>
      <c r="T13322">
        <f t="shared" si="417"/>
        <v>2</v>
      </c>
    </row>
    <row r="13323" spans="1:20" hidden="1" x14ac:dyDescent="0.25">
      <c r="A13323" s="2" t="s">
        <v>255</v>
      </c>
      <c r="B13323" s="2" t="s">
        <v>71</v>
      </c>
      <c r="C13323" s="2" t="s">
        <v>21</v>
      </c>
      <c r="F13323" s="1">
        <v>3</v>
      </c>
      <c r="G13323" s="1">
        <v>0.2</v>
      </c>
      <c r="H13323" s="1">
        <v>0.28000000000000003</v>
      </c>
      <c r="I13323" s="1">
        <v>0.1</v>
      </c>
      <c r="J13323">
        <v>2</v>
      </c>
      <c r="K13323" s="3">
        <v>0</v>
      </c>
      <c r="L13323" s="3">
        <v>2</v>
      </c>
      <c r="M13323" s="4">
        <v>2</v>
      </c>
      <c r="S13323">
        <f t="shared" si="416"/>
        <v>2</v>
      </c>
      <c r="T13323">
        <f t="shared" si="417"/>
        <v>2</v>
      </c>
    </row>
    <row r="13324" spans="1:20" hidden="1" x14ac:dyDescent="0.25">
      <c r="A13324" s="2" t="s">
        <v>255</v>
      </c>
      <c r="B13324" s="2" t="s">
        <v>22</v>
      </c>
      <c r="C13324" s="2" t="s">
        <v>21</v>
      </c>
      <c r="F13324" s="1">
        <v>1</v>
      </c>
      <c r="G13324" s="1">
        <v>0.14000000000000001</v>
      </c>
      <c r="H13324" s="1">
        <v>0.01</v>
      </c>
      <c r="I13324" s="1">
        <v>0.06</v>
      </c>
      <c r="J13324">
        <v>1</v>
      </c>
      <c r="K13324" s="3">
        <v>0</v>
      </c>
      <c r="L13324" s="3">
        <v>2</v>
      </c>
      <c r="M13324" s="4">
        <v>1</v>
      </c>
      <c r="S13324">
        <f t="shared" si="416"/>
        <v>2</v>
      </c>
      <c r="T13324">
        <f t="shared" si="417"/>
        <v>1</v>
      </c>
    </row>
    <row r="13325" spans="1:20" hidden="1" x14ac:dyDescent="0.25">
      <c r="A13325" s="2" t="s">
        <v>255</v>
      </c>
      <c r="B13325" s="2" t="s">
        <v>31</v>
      </c>
      <c r="C13325" s="2" t="s">
        <v>19</v>
      </c>
      <c r="F13325" s="1">
        <v>0</v>
      </c>
      <c r="G13325" s="1">
        <v>0.12</v>
      </c>
      <c r="H13325" s="1">
        <v>0.03</v>
      </c>
      <c r="I13325" s="1">
        <v>0.03</v>
      </c>
      <c r="J13325">
        <v>1</v>
      </c>
      <c r="K13325" s="3">
        <v>0</v>
      </c>
      <c r="L13325" s="3">
        <v>0</v>
      </c>
      <c r="M13325" s="4">
        <v>1</v>
      </c>
      <c r="O13325" s="3">
        <v>1</v>
      </c>
      <c r="S13325">
        <f t="shared" si="416"/>
        <v>1</v>
      </c>
      <c r="T13325">
        <f t="shared" si="417"/>
        <v>1</v>
      </c>
    </row>
    <row r="13326" spans="1:20" hidden="1" x14ac:dyDescent="0.25">
      <c r="A13326" s="2" t="s">
        <v>255</v>
      </c>
      <c r="B13326" s="2" t="s">
        <v>43</v>
      </c>
      <c r="C13326" s="2" t="s">
        <v>21</v>
      </c>
      <c r="E13326" s="4">
        <v>0</v>
      </c>
      <c r="F13326" s="1">
        <v>2</v>
      </c>
      <c r="G13326" s="1">
        <v>0.09</v>
      </c>
      <c r="H13326" s="1">
        <v>0.24</v>
      </c>
      <c r="J13326">
        <v>1</v>
      </c>
      <c r="K13326" s="3">
        <v>0</v>
      </c>
      <c r="L13326" s="3">
        <v>1</v>
      </c>
      <c r="M13326" s="4">
        <v>1</v>
      </c>
      <c r="S13326">
        <f t="shared" si="416"/>
        <v>1</v>
      </c>
      <c r="T13326">
        <f t="shared" si="417"/>
        <v>1</v>
      </c>
    </row>
    <row r="13327" spans="1:20" hidden="1" x14ac:dyDescent="0.25">
      <c r="A13327" s="2" t="s">
        <v>255</v>
      </c>
      <c r="B13327" s="2" t="s">
        <v>54</v>
      </c>
      <c r="C13327" s="2" t="s">
        <v>21</v>
      </c>
      <c r="D13327" s="4">
        <v>1</v>
      </c>
      <c r="J13327">
        <v>1</v>
      </c>
      <c r="K13327" s="3">
        <v>0</v>
      </c>
      <c r="L13327" s="3">
        <v>0</v>
      </c>
      <c r="O13327" s="3">
        <v>0</v>
      </c>
      <c r="S13327">
        <f t="shared" si="416"/>
        <v>0</v>
      </c>
      <c r="T13327">
        <f t="shared" si="417"/>
        <v>1</v>
      </c>
    </row>
    <row r="13328" spans="1:20" hidden="1" x14ac:dyDescent="0.25">
      <c r="A13328" s="2" t="s">
        <v>255</v>
      </c>
      <c r="B13328" s="2" t="s">
        <v>58</v>
      </c>
      <c r="C13328" s="2" t="s">
        <v>21</v>
      </c>
      <c r="F13328" s="1">
        <v>0</v>
      </c>
      <c r="G13328" s="1">
        <v>0.13</v>
      </c>
      <c r="H13328" s="1">
        <v>0.04</v>
      </c>
      <c r="I13328" s="1">
        <v>0</v>
      </c>
      <c r="J13328">
        <v>1</v>
      </c>
      <c r="K13328" s="3">
        <v>0</v>
      </c>
      <c r="L13328" s="3">
        <v>1</v>
      </c>
      <c r="M13328" s="4">
        <v>1</v>
      </c>
      <c r="S13328">
        <f t="shared" si="416"/>
        <v>1</v>
      </c>
      <c r="T13328">
        <f t="shared" si="417"/>
        <v>1</v>
      </c>
    </row>
    <row r="13329" spans="1:20" hidden="1" x14ac:dyDescent="0.25">
      <c r="A13329" s="2" t="s">
        <v>255</v>
      </c>
      <c r="B13329" s="2" t="s">
        <v>79</v>
      </c>
      <c r="C13329" s="2" t="s">
        <v>21</v>
      </c>
      <c r="F13329" s="1">
        <v>1</v>
      </c>
      <c r="G13329" s="1">
        <v>0.09</v>
      </c>
      <c r="H13329" s="1">
        <v>0.03</v>
      </c>
      <c r="I13329" s="1">
        <v>0.03</v>
      </c>
      <c r="J13329">
        <v>1</v>
      </c>
      <c r="K13329" s="3">
        <v>1</v>
      </c>
      <c r="L13329" s="3">
        <v>0</v>
      </c>
      <c r="M13329" s="4">
        <v>1</v>
      </c>
      <c r="O13329" s="3">
        <v>1</v>
      </c>
      <c r="S13329">
        <f t="shared" si="416"/>
        <v>0</v>
      </c>
      <c r="T13329">
        <f t="shared" si="417"/>
        <v>1</v>
      </c>
    </row>
    <row r="13330" spans="1:20" hidden="1" x14ac:dyDescent="0.25">
      <c r="A13330" s="2" t="s">
        <v>255</v>
      </c>
      <c r="B13330" s="2" t="s">
        <v>82</v>
      </c>
      <c r="C13330" s="2" t="s">
        <v>19</v>
      </c>
      <c r="E13330" s="4">
        <v>0</v>
      </c>
      <c r="F13330" s="1">
        <v>0</v>
      </c>
      <c r="G13330" s="1">
        <v>0</v>
      </c>
      <c r="H13330" s="1">
        <v>0</v>
      </c>
      <c r="I13330" s="1">
        <v>0</v>
      </c>
      <c r="J13330">
        <v>0</v>
      </c>
      <c r="K13330" s="3">
        <v>0</v>
      </c>
      <c r="L13330" s="3">
        <v>0</v>
      </c>
      <c r="M13330" s="4">
        <v>0</v>
      </c>
      <c r="S13330">
        <f t="shared" si="416"/>
        <v>0</v>
      </c>
      <c r="T13330">
        <f t="shared" si="417"/>
        <v>0</v>
      </c>
    </row>
    <row r="13331" spans="1:20" hidden="1" x14ac:dyDescent="0.25">
      <c r="A13331" s="2" t="s">
        <v>255</v>
      </c>
      <c r="B13331" s="2" t="s">
        <v>85</v>
      </c>
      <c r="C13331" s="2" t="s">
        <v>21</v>
      </c>
      <c r="F13331" s="1">
        <v>0</v>
      </c>
      <c r="G13331" s="1">
        <v>0</v>
      </c>
      <c r="H13331" s="1">
        <v>0</v>
      </c>
      <c r="I13331" s="1">
        <v>0</v>
      </c>
      <c r="J13331">
        <v>0</v>
      </c>
      <c r="K13331" s="3">
        <v>0</v>
      </c>
      <c r="L13331" s="3">
        <v>0</v>
      </c>
      <c r="M13331" s="4">
        <v>0</v>
      </c>
      <c r="S13331">
        <f t="shared" si="416"/>
        <v>0</v>
      </c>
      <c r="T13331">
        <f t="shared" si="417"/>
        <v>0</v>
      </c>
    </row>
    <row r="13332" spans="1:20" hidden="1" x14ac:dyDescent="0.25">
      <c r="A13332" s="2" t="s">
        <v>255</v>
      </c>
      <c r="B13332" s="2" t="s">
        <v>89</v>
      </c>
      <c r="C13332" s="2" t="s">
        <v>19</v>
      </c>
      <c r="E13332" s="4">
        <v>0</v>
      </c>
      <c r="F13332" s="1">
        <v>0</v>
      </c>
      <c r="G13332" s="1">
        <v>0.02</v>
      </c>
      <c r="H13332" s="1">
        <v>0</v>
      </c>
      <c r="I13332" s="1">
        <v>0.01</v>
      </c>
      <c r="J13332">
        <v>0</v>
      </c>
      <c r="K13332" s="3">
        <v>0</v>
      </c>
      <c r="L13332" s="3">
        <v>0</v>
      </c>
      <c r="M13332" s="4">
        <v>0</v>
      </c>
      <c r="S13332">
        <f t="shared" si="416"/>
        <v>0</v>
      </c>
      <c r="T13332">
        <f t="shared" si="417"/>
        <v>0</v>
      </c>
    </row>
    <row r="13333" spans="1:20" hidden="1" x14ac:dyDescent="0.25">
      <c r="A13333" s="2" t="s">
        <v>255</v>
      </c>
      <c r="B13333" s="2" t="s">
        <v>33</v>
      </c>
      <c r="C13333" s="2" t="s">
        <v>21</v>
      </c>
      <c r="F13333" s="1">
        <v>0</v>
      </c>
      <c r="G13333" s="1">
        <v>0.01</v>
      </c>
      <c r="I13333" s="1">
        <v>0</v>
      </c>
      <c r="J13333">
        <v>0</v>
      </c>
      <c r="K13333" s="3">
        <v>0</v>
      </c>
      <c r="L13333" s="3">
        <v>0</v>
      </c>
      <c r="M13333" s="4">
        <v>0</v>
      </c>
      <c r="S13333">
        <f t="shared" si="416"/>
        <v>0</v>
      </c>
      <c r="T13333">
        <f t="shared" si="417"/>
        <v>0</v>
      </c>
    </row>
    <row r="13334" spans="1:20" hidden="1" x14ac:dyDescent="0.25">
      <c r="A13334" s="2" t="s">
        <v>255</v>
      </c>
      <c r="B13334" s="2" t="s">
        <v>90</v>
      </c>
      <c r="C13334" s="2" t="s">
        <v>21</v>
      </c>
      <c r="F13334" s="1">
        <v>0</v>
      </c>
      <c r="G13334" s="1">
        <v>0</v>
      </c>
      <c r="J13334">
        <v>0</v>
      </c>
      <c r="L13334" s="3">
        <v>0</v>
      </c>
      <c r="M13334" s="4">
        <v>0</v>
      </c>
      <c r="S13334">
        <f t="shared" si="416"/>
        <v>0</v>
      </c>
      <c r="T13334">
        <f t="shared" si="417"/>
        <v>0</v>
      </c>
    </row>
    <row r="13335" spans="1:20" hidden="1" x14ac:dyDescent="0.25">
      <c r="A13335" s="2" t="s">
        <v>255</v>
      </c>
      <c r="B13335" s="2" t="s">
        <v>41</v>
      </c>
      <c r="C13335" s="2" t="s">
        <v>21</v>
      </c>
      <c r="J13335">
        <v>0</v>
      </c>
      <c r="K13335" s="3">
        <v>0</v>
      </c>
      <c r="S13335">
        <f t="shared" si="416"/>
        <v>0</v>
      </c>
      <c r="T13335">
        <f t="shared" si="417"/>
        <v>0</v>
      </c>
    </row>
    <row r="13336" spans="1:20" hidden="1" x14ac:dyDescent="0.25">
      <c r="A13336" s="2" t="s">
        <v>255</v>
      </c>
      <c r="B13336" s="2" t="s">
        <v>42</v>
      </c>
      <c r="C13336" s="2" t="s">
        <v>21</v>
      </c>
      <c r="F13336" s="1">
        <v>0</v>
      </c>
      <c r="G13336" s="1">
        <v>0</v>
      </c>
      <c r="H13336" s="1">
        <v>0</v>
      </c>
      <c r="J13336">
        <v>0</v>
      </c>
      <c r="L13336" s="3">
        <v>0</v>
      </c>
      <c r="M13336" s="4">
        <v>0</v>
      </c>
      <c r="S13336">
        <f t="shared" si="416"/>
        <v>0</v>
      </c>
      <c r="T13336">
        <f t="shared" si="417"/>
        <v>0</v>
      </c>
    </row>
    <row r="13337" spans="1:20" hidden="1" x14ac:dyDescent="0.25">
      <c r="A13337" s="2" t="s">
        <v>255</v>
      </c>
      <c r="B13337" s="2" t="s">
        <v>94</v>
      </c>
      <c r="C13337" s="2" t="s">
        <v>21</v>
      </c>
      <c r="F13337" s="1">
        <v>0</v>
      </c>
      <c r="G13337" s="1">
        <v>0.01</v>
      </c>
      <c r="H13337" s="1">
        <v>0.02</v>
      </c>
      <c r="J13337">
        <v>0</v>
      </c>
      <c r="K13337" s="3">
        <v>1</v>
      </c>
      <c r="L13337" s="3">
        <v>0</v>
      </c>
      <c r="M13337" s="4">
        <v>0</v>
      </c>
      <c r="O13337" s="3">
        <v>1</v>
      </c>
      <c r="R13337" s="3">
        <v>0</v>
      </c>
      <c r="S13337">
        <f t="shared" si="416"/>
        <v>0</v>
      </c>
      <c r="T13337">
        <f t="shared" si="417"/>
        <v>0</v>
      </c>
    </row>
    <row r="13338" spans="1:20" hidden="1" x14ac:dyDescent="0.25">
      <c r="A13338" s="2" t="s">
        <v>255</v>
      </c>
      <c r="B13338" s="2" t="s">
        <v>95</v>
      </c>
      <c r="C13338" s="2" t="s">
        <v>21</v>
      </c>
      <c r="E13338" s="4">
        <v>0</v>
      </c>
      <c r="J13338">
        <v>0</v>
      </c>
      <c r="K13338" s="3">
        <v>0</v>
      </c>
      <c r="L13338" s="3">
        <v>0</v>
      </c>
      <c r="S13338">
        <f t="shared" si="416"/>
        <v>0</v>
      </c>
      <c r="T13338">
        <f t="shared" si="417"/>
        <v>0</v>
      </c>
    </row>
    <row r="13339" spans="1:20" hidden="1" x14ac:dyDescent="0.25">
      <c r="A13339" s="2" t="s">
        <v>255</v>
      </c>
      <c r="B13339" s="2" t="s">
        <v>47</v>
      </c>
      <c r="C13339" s="2" t="s">
        <v>21</v>
      </c>
      <c r="E13339" s="4">
        <v>0</v>
      </c>
      <c r="J13339">
        <v>0</v>
      </c>
      <c r="L13339" s="3">
        <v>0</v>
      </c>
      <c r="S13339">
        <f t="shared" si="416"/>
        <v>0</v>
      </c>
      <c r="T13339">
        <f t="shared" si="417"/>
        <v>0</v>
      </c>
    </row>
    <row r="13340" spans="1:20" hidden="1" x14ac:dyDescent="0.25">
      <c r="A13340" s="2" t="s">
        <v>255</v>
      </c>
      <c r="B13340" s="2" t="s">
        <v>96</v>
      </c>
      <c r="C13340" s="2" t="s">
        <v>19</v>
      </c>
      <c r="E13340" s="4">
        <v>0</v>
      </c>
      <c r="F13340" s="1">
        <v>0</v>
      </c>
      <c r="G13340" s="1">
        <v>0</v>
      </c>
      <c r="H13340" s="1">
        <v>0</v>
      </c>
      <c r="I13340" s="1">
        <v>0</v>
      </c>
      <c r="J13340">
        <v>0</v>
      </c>
      <c r="K13340" s="3">
        <v>0</v>
      </c>
      <c r="L13340" s="3">
        <v>0</v>
      </c>
      <c r="M13340" s="4">
        <v>0</v>
      </c>
      <c r="S13340">
        <f t="shared" si="416"/>
        <v>0</v>
      </c>
      <c r="T13340">
        <f t="shared" si="417"/>
        <v>0</v>
      </c>
    </row>
    <row r="13341" spans="1:20" hidden="1" x14ac:dyDescent="0.25">
      <c r="A13341" s="2" t="s">
        <v>255</v>
      </c>
      <c r="B13341" s="2" t="s">
        <v>97</v>
      </c>
      <c r="C13341" s="2" t="s">
        <v>19</v>
      </c>
      <c r="E13341" s="4">
        <v>0</v>
      </c>
      <c r="F13341" s="1">
        <v>0</v>
      </c>
      <c r="G13341" s="1">
        <v>0</v>
      </c>
      <c r="H13341" s="1">
        <v>0</v>
      </c>
      <c r="I13341" s="1">
        <v>0</v>
      </c>
      <c r="J13341">
        <v>0</v>
      </c>
      <c r="K13341" s="3">
        <v>0</v>
      </c>
      <c r="L13341" s="3">
        <v>0</v>
      </c>
      <c r="M13341" s="4">
        <v>0</v>
      </c>
      <c r="S13341">
        <f t="shared" si="416"/>
        <v>0</v>
      </c>
      <c r="T13341">
        <f t="shared" si="417"/>
        <v>0</v>
      </c>
    </row>
    <row r="13342" spans="1:20" hidden="1" x14ac:dyDescent="0.25">
      <c r="A13342" s="2" t="s">
        <v>255</v>
      </c>
      <c r="B13342" s="2" t="s">
        <v>99</v>
      </c>
      <c r="C13342" s="2" t="s">
        <v>21</v>
      </c>
      <c r="D13342" s="4">
        <v>0</v>
      </c>
      <c r="J13342">
        <v>0</v>
      </c>
      <c r="K13342" s="3">
        <v>0</v>
      </c>
      <c r="L13342" s="3">
        <v>0</v>
      </c>
      <c r="S13342">
        <f t="shared" si="416"/>
        <v>0</v>
      </c>
      <c r="T13342">
        <f t="shared" si="417"/>
        <v>0</v>
      </c>
    </row>
    <row r="13343" spans="1:20" hidden="1" x14ac:dyDescent="0.25">
      <c r="A13343" s="2" t="s">
        <v>255</v>
      </c>
      <c r="B13343" s="2" t="s">
        <v>100</v>
      </c>
      <c r="C13343" s="2" t="s">
        <v>19</v>
      </c>
      <c r="E13343" s="4">
        <v>0</v>
      </c>
      <c r="F13343" s="1">
        <v>0</v>
      </c>
      <c r="G13343" s="1">
        <v>0.02</v>
      </c>
      <c r="H13343" s="1">
        <v>0</v>
      </c>
      <c r="I13343" s="1">
        <v>0</v>
      </c>
      <c r="J13343">
        <v>0</v>
      </c>
      <c r="K13343" s="3">
        <v>0</v>
      </c>
      <c r="L13343" s="3">
        <v>0</v>
      </c>
      <c r="M13343" s="4">
        <v>0</v>
      </c>
      <c r="S13343">
        <f t="shared" si="416"/>
        <v>0</v>
      </c>
      <c r="T13343">
        <f t="shared" si="417"/>
        <v>0</v>
      </c>
    </row>
    <row r="13344" spans="1:20" hidden="1" x14ac:dyDescent="0.25">
      <c r="A13344" s="2" t="s">
        <v>255</v>
      </c>
      <c r="B13344" s="2" t="s">
        <v>102</v>
      </c>
      <c r="C13344" s="2" t="s">
        <v>21</v>
      </c>
      <c r="J13344">
        <v>0</v>
      </c>
      <c r="K13344" s="3">
        <v>0</v>
      </c>
      <c r="S13344">
        <f t="shared" si="416"/>
        <v>0</v>
      </c>
      <c r="T13344">
        <f t="shared" si="417"/>
        <v>0</v>
      </c>
    </row>
    <row r="13345" spans="1:20" hidden="1" x14ac:dyDescent="0.25">
      <c r="A13345" s="2" t="s">
        <v>255</v>
      </c>
      <c r="B13345" s="2" t="s">
        <v>104</v>
      </c>
      <c r="C13345" s="2" t="s">
        <v>21</v>
      </c>
      <c r="J13345">
        <v>0</v>
      </c>
      <c r="K13345" s="3">
        <v>0</v>
      </c>
      <c r="L13345" s="3">
        <v>0</v>
      </c>
      <c r="S13345">
        <f t="shared" si="416"/>
        <v>0</v>
      </c>
      <c r="T13345">
        <f t="shared" si="417"/>
        <v>0</v>
      </c>
    </row>
    <row r="13346" spans="1:20" hidden="1" x14ac:dyDescent="0.25">
      <c r="A13346" s="2" t="s">
        <v>255</v>
      </c>
      <c r="B13346" s="2" t="s">
        <v>107</v>
      </c>
      <c r="C13346" s="2" t="s">
        <v>19</v>
      </c>
      <c r="E13346" s="4">
        <v>0</v>
      </c>
      <c r="F13346" s="1">
        <v>0</v>
      </c>
      <c r="G13346" s="1">
        <v>0</v>
      </c>
      <c r="H13346" s="1">
        <v>0</v>
      </c>
      <c r="I13346" s="1">
        <v>0</v>
      </c>
      <c r="J13346">
        <v>0</v>
      </c>
      <c r="K13346" s="3">
        <v>0</v>
      </c>
      <c r="L13346" s="3">
        <v>0</v>
      </c>
      <c r="M13346" s="4">
        <v>0</v>
      </c>
      <c r="S13346">
        <f t="shared" si="416"/>
        <v>0</v>
      </c>
      <c r="T13346">
        <f t="shared" si="417"/>
        <v>0</v>
      </c>
    </row>
    <row r="13347" spans="1:20" hidden="1" x14ac:dyDescent="0.25">
      <c r="A13347" s="2" t="s">
        <v>255</v>
      </c>
      <c r="B13347" s="2" t="s">
        <v>63</v>
      </c>
      <c r="C13347" s="2" t="s">
        <v>21</v>
      </c>
      <c r="F13347" s="1">
        <v>0</v>
      </c>
      <c r="G13347" s="1">
        <v>0.04</v>
      </c>
      <c r="H13347" s="1">
        <v>0</v>
      </c>
      <c r="I13347" s="1">
        <v>0.01</v>
      </c>
      <c r="J13347">
        <v>0</v>
      </c>
      <c r="K13347" s="3">
        <v>0</v>
      </c>
      <c r="L13347" s="3">
        <v>0</v>
      </c>
      <c r="M13347" s="4">
        <v>0</v>
      </c>
      <c r="S13347">
        <f t="shared" si="416"/>
        <v>0</v>
      </c>
      <c r="T13347">
        <f t="shared" si="417"/>
        <v>0</v>
      </c>
    </row>
    <row r="13348" spans="1:20" hidden="1" x14ac:dyDescent="0.25">
      <c r="A13348" s="2" t="s">
        <v>255</v>
      </c>
      <c r="B13348" s="2" t="s">
        <v>111</v>
      </c>
      <c r="C13348" s="2" t="s">
        <v>21</v>
      </c>
      <c r="F13348" s="1">
        <v>0</v>
      </c>
      <c r="G13348" s="1">
        <v>0.01</v>
      </c>
      <c r="J13348">
        <v>0</v>
      </c>
      <c r="K13348" s="3">
        <v>0</v>
      </c>
      <c r="L13348" s="3">
        <v>0</v>
      </c>
      <c r="M13348" s="4">
        <v>0</v>
      </c>
      <c r="S13348">
        <f t="shared" si="416"/>
        <v>0</v>
      </c>
      <c r="T13348">
        <f t="shared" si="417"/>
        <v>0</v>
      </c>
    </row>
    <row r="13349" spans="1:20" hidden="1" x14ac:dyDescent="0.25">
      <c r="A13349" s="2" t="s">
        <v>255</v>
      </c>
      <c r="B13349" s="2" t="s">
        <v>72</v>
      </c>
      <c r="C13349" s="2" t="s">
        <v>21</v>
      </c>
      <c r="F13349" s="1">
        <v>0</v>
      </c>
      <c r="G13349" s="1">
        <v>0.01</v>
      </c>
      <c r="I13349" s="1">
        <v>0</v>
      </c>
      <c r="J13349">
        <v>0</v>
      </c>
      <c r="K13349" s="3">
        <v>0</v>
      </c>
      <c r="L13349" s="3">
        <v>0</v>
      </c>
      <c r="M13349" s="4">
        <v>0</v>
      </c>
      <c r="S13349">
        <f t="shared" si="416"/>
        <v>0</v>
      </c>
      <c r="T13349">
        <f t="shared" si="417"/>
        <v>0</v>
      </c>
    </row>
    <row r="13350" spans="1:20" hidden="1" x14ac:dyDescent="0.25">
      <c r="A13350" s="2" t="s">
        <v>255</v>
      </c>
      <c r="B13350" s="2" t="s">
        <v>77</v>
      </c>
      <c r="C13350" s="2" t="s">
        <v>19</v>
      </c>
      <c r="F13350" s="1">
        <v>0</v>
      </c>
      <c r="G13350" s="1">
        <v>0.02</v>
      </c>
      <c r="H13350" s="1">
        <v>0</v>
      </c>
      <c r="I13350" s="1">
        <v>0.01</v>
      </c>
      <c r="J13350">
        <v>0</v>
      </c>
      <c r="K13350" s="3">
        <v>0</v>
      </c>
      <c r="L13350" s="3">
        <v>0</v>
      </c>
      <c r="M13350" s="4">
        <v>0</v>
      </c>
      <c r="O13350" s="3">
        <v>0</v>
      </c>
      <c r="S13350">
        <f t="shared" si="416"/>
        <v>0</v>
      </c>
      <c r="T13350">
        <f t="shared" si="417"/>
        <v>0</v>
      </c>
    </row>
    <row r="13351" spans="1:20" hidden="1" x14ac:dyDescent="0.25">
      <c r="A13351" s="2" t="s">
        <v>255</v>
      </c>
      <c r="B13351" s="2" t="s">
        <v>55</v>
      </c>
      <c r="C13351" s="2" t="s">
        <v>21</v>
      </c>
      <c r="F13351" s="1">
        <v>0</v>
      </c>
      <c r="S13351">
        <f t="shared" si="416"/>
        <v>0</v>
      </c>
      <c r="T13351">
        <f t="shared" si="417"/>
        <v>0</v>
      </c>
    </row>
    <row r="13352" spans="1:20" hidden="1" x14ac:dyDescent="0.25">
      <c r="A13352" s="2" t="s">
        <v>256</v>
      </c>
      <c r="B13352" s="2" t="s">
        <v>99</v>
      </c>
      <c r="C13352" s="2" t="s">
        <v>21</v>
      </c>
      <c r="D13352" s="4">
        <v>880</v>
      </c>
      <c r="F13352" s="1">
        <v>305</v>
      </c>
      <c r="G13352" s="1">
        <v>119.12</v>
      </c>
      <c r="H13352" s="1">
        <v>0.39</v>
      </c>
      <c r="I13352" s="1">
        <v>2.58</v>
      </c>
      <c r="J13352">
        <v>3511</v>
      </c>
      <c r="K13352" s="3">
        <v>0</v>
      </c>
      <c r="L13352" s="3">
        <v>0</v>
      </c>
      <c r="M13352" s="4">
        <v>726</v>
      </c>
      <c r="N13352" s="4">
        <v>1905</v>
      </c>
      <c r="O13352" s="3">
        <v>3810</v>
      </c>
      <c r="R13352" s="3">
        <v>-300</v>
      </c>
      <c r="S13352">
        <f t="shared" si="416"/>
        <v>3510</v>
      </c>
      <c r="T13352">
        <f t="shared" si="417"/>
        <v>3511</v>
      </c>
    </row>
    <row r="13353" spans="1:20" hidden="1" x14ac:dyDescent="0.25">
      <c r="A13353" s="2" t="s">
        <v>256</v>
      </c>
      <c r="B13353" s="2" t="s">
        <v>67</v>
      </c>
      <c r="C13353" s="2" t="s">
        <v>21</v>
      </c>
      <c r="E13353" s="4">
        <v>172</v>
      </c>
      <c r="F13353" s="1">
        <v>957</v>
      </c>
      <c r="G13353" s="1">
        <v>103.3</v>
      </c>
      <c r="H13353" s="1">
        <v>1.59</v>
      </c>
      <c r="I13353" s="1">
        <v>18.37</v>
      </c>
      <c r="J13353">
        <v>971</v>
      </c>
      <c r="L13353" s="3">
        <v>279</v>
      </c>
      <c r="M13353" s="4">
        <v>629</v>
      </c>
      <c r="N13353" s="4">
        <v>125</v>
      </c>
      <c r="O13353" s="3">
        <v>837</v>
      </c>
      <c r="P13353" s="4">
        <v>43</v>
      </c>
      <c r="Q13353" s="4">
        <v>2</v>
      </c>
      <c r="R13353" s="3">
        <v>-145</v>
      </c>
      <c r="S13353">
        <f t="shared" si="416"/>
        <v>971</v>
      </c>
      <c r="T13353">
        <f t="shared" si="417"/>
        <v>971</v>
      </c>
    </row>
    <row r="13354" spans="1:20" hidden="1" x14ac:dyDescent="0.25">
      <c r="A13354" s="2" t="s">
        <v>256</v>
      </c>
      <c r="B13354" s="2" t="s">
        <v>50</v>
      </c>
      <c r="C13354" s="2" t="s">
        <v>21</v>
      </c>
      <c r="F13354" s="1">
        <v>30</v>
      </c>
      <c r="G13354" s="1">
        <v>49.29</v>
      </c>
      <c r="H13354" s="1">
        <v>0.27</v>
      </c>
      <c r="I13354" s="1">
        <v>1.89</v>
      </c>
      <c r="J13354">
        <v>334</v>
      </c>
      <c r="K13354" s="3">
        <v>0</v>
      </c>
      <c r="L13354" s="3">
        <v>1</v>
      </c>
      <c r="M13354" s="4">
        <v>300</v>
      </c>
      <c r="N13354" s="4">
        <v>33</v>
      </c>
      <c r="O13354" s="3">
        <v>332</v>
      </c>
      <c r="S13354">
        <f t="shared" si="416"/>
        <v>333</v>
      </c>
      <c r="T13354">
        <f t="shared" si="417"/>
        <v>333</v>
      </c>
    </row>
    <row r="13355" spans="1:20" hidden="1" x14ac:dyDescent="0.25">
      <c r="A13355" s="2" t="s">
        <v>256</v>
      </c>
      <c r="B13355" s="2" t="s">
        <v>86</v>
      </c>
      <c r="C13355" s="2" t="s">
        <v>21</v>
      </c>
      <c r="F13355" s="1">
        <v>43</v>
      </c>
      <c r="G13355" s="1">
        <v>37.549999999999997</v>
      </c>
      <c r="I13355" s="1">
        <v>0.31</v>
      </c>
      <c r="J13355">
        <v>229</v>
      </c>
      <c r="L13355" s="3">
        <v>1</v>
      </c>
      <c r="M13355" s="4">
        <v>229</v>
      </c>
      <c r="O13355" s="3">
        <v>228</v>
      </c>
      <c r="S13355">
        <f t="shared" si="416"/>
        <v>229</v>
      </c>
      <c r="T13355">
        <f t="shared" si="417"/>
        <v>229</v>
      </c>
    </row>
    <row r="13356" spans="1:20" hidden="1" x14ac:dyDescent="0.25">
      <c r="A13356" s="2" t="s">
        <v>256</v>
      </c>
      <c r="B13356" s="2" t="s">
        <v>104</v>
      </c>
      <c r="C13356" s="2" t="s">
        <v>21</v>
      </c>
      <c r="F13356" s="1">
        <v>68</v>
      </c>
      <c r="G13356" s="1">
        <v>25.88</v>
      </c>
      <c r="H13356" s="1">
        <v>0.14000000000000001</v>
      </c>
      <c r="I13356" s="1">
        <v>0.92</v>
      </c>
      <c r="J13356">
        <v>225</v>
      </c>
      <c r="M13356" s="4">
        <v>158</v>
      </c>
      <c r="N13356" s="4">
        <v>68</v>
      </c>
      <c r="O13356" s="3">
        <v>225</v>
      </c>
      <c r="S13356">
        <f t="shared" si="416"/>
        <v>225</v>
      </c>
      <c r="T13356">
        <f t="shared" si="417"/>
        <v>226</v>
      </c>
    </row>
    <row r="13357" spans="1:20" hidden="1" x14ac:dyDescent="0.25">
      <c r="A13357" s="2" t="s">
        <v>256</v>
      </c>
      <c r="B13357" s="2" t="s">
        <v>110</v>
      </c>
      <c r="C13357" s="2" t="s">
        <v>19</v>
      </c>
      <c r="D13357" s="4">
        <v>0</v>
      </c>
      <c r="E13357" s="4">
        <v>0</v>
      </c>
      <c r="F13357" s="1">
        <v>42</v>
      </c>
      <c r="G13357" s="1">
        <v>19.62</v>
      </c>
      <c r="H13357" s="1">
        <v>1.63</v>
      </c>
      <c r="I13357" s="1">
        <v>6.4</v>
      </c>
      <c r="J13357">
        <v>120</v>
      </c>
      <c r="K13357" s="3">
        <v>4</v>
      </c>
      <c r="L13357" s="3">
        <v>2</v>
      </c>
      <c r="M13357" s="4">
        <v>120</v>
      </c>
      <c r="O13357" s="3">
        <v>121</v>
      </c>
      <c r="R13357" s="3">
        <v>0</v>
      </c>
      <c r="S13357">
        <f t="shared" si="416"/>
        <v>119</v>
      </c>
      <c r="T13357">
        <f t="shared" si="417"/>
        <v>120</v>
      </c>
    </row>
    <row r="13358" spans="1:20" hidden="1" x14ac:dyDescent="0.25">
      <c r="A13358" s="2" t="s">
        <v>256</v>
      </c>
      <c r="B13358" s="2" t="s">
        <v>20</v>
      </c>
      <c r="C13358" s="2" t="s">
        <v>21</v>
      </c>
      <c r="F13358" s="1">
        <v>11</v>
      </c>
      <c r="G13358" s="1">
        <v>15.45</v>
      </c>
      <c r="H13358" s="1">
        <v>0.08</v>
      </c>
      <c r="I13358" s="1">
        <v>0.21</v>
      </c>
      <c r="J13358">
        <v>105</v>
      </c>
      <c r="M13358" s="4">
        <v>94</v>
      </c>
      <c r="N13358" s="4">
        <v>10</v>
      </c>
      <c r="O13358" s="3">
        <v>105</v>
      </c>
      <c r="S13358">
        <f t="shared" si="416"/>
        <v>105</v>
      </c>
      <c r="T13358">
        <f t="shared" si="417"/>
        <v>104</v>
      </c>
    </row>
    <row r="13359" spans="1:20" hidden="1" x14ac:dyDescent="0.25">
      <c r="A13359" s="2" t="s">
        <v>256</v>
      </c>
      <c r="B13359" s="2" t="s">
        <v>36</v>
      </c>
      <c r="C13359" s="2" t="s">
        <v>21</v>
      </c>
      <c r="F13359" s="1">
        <v>18</v>
      </c>
      <c r="G13359" s="1">
        <v>15.45</v>
      </c>
      <c r="H13359" s="1">
        <v>0.17</v>
      </c>
      <c r="I13359" s="1">
        <v>0.2</v>
      </c>
      <c r="J13359">
        <v>104</v>
      </c>
      <c r="K13359" s="3">
        <v>0</v>
      </c>
      <c r="L13359" s="3">
        <v>1</v>
      </c>
      <c r="M13359" s="4">
        <v>94</v>
      </c>
      <c r="N13359" s="4">
        <v>10</v>
      </c>
      <c r="O13359" s="3">
        <v>103</v>
      </c>
      <c r="S13359">
        <f t="shared" si="416"/>
        <v>104</v>
      </c>
      <c r="T13359">
        <f t="shared" si="417"/>
        <v>104</v>
      </c>
    </row>
    <row r="13360" spans="1:20" hidden="1" x14ac:dyDescent="0.25">
      <c r="A13360" s="2" t="s">
        <v>256</v>
      </c>
      <c r="B13360" s="2" t="s">
        <v>70</v>
      </c>
      <c r="C13360" s="2" t="s">
        <v>21</v>
      </c>
      <c r="J13360">
        <v>77</v>
      </c>
      <c r="N13360" s="4">
        <v>8</v>
      </c>
      <c r="O13360" s="3">
        <v>77</v>
      </c>
      <c r="Q13360" s="4">
        <v>69</v>
      </c>
      <c r="S13360">
        <f t="shared" si="416"/>
        <v>77</v>
      </c>
      <c r="T13360">
        <f t="shared" si="417"/>
        <v>77</v>
      </c>
    </row>
    <row r="13361" spans="1:20" hidden="1" x14ac:dyDescent="0.25">
      <c r="A13361" s="2" t="s">
        <v>256</v>
      </c>
      <c r="B13361" s="2" t="s">
        <v>51</v>
      </c>
      <c r="C13361" s="2" t="s">
        <v>21</v>
      </c>
      <c r="F13361" s="1">
        <v>97</v>
      </c>
      <c r="G13361" s="1">
        <v>10.4</v>
      </c>
      <c r="H13361" s="1">
        <v>0.56999999999999995</v>
      </c>
      <c r="I13361" s="1">
        <v>6.29</v>
      </c>
      <c r="J13361">
        <v>76</v>
      </c>
      <c r="K13361" s="3">
        <v>0</v>
      </c>
      <c r="L13361" s="3">
        <v>0</v>
      </c>
      <c r="M13361" s="4">
        <v>63</v>
      </c>
      <c r="N13361" s="4">
        <v>8</v>
      </c>
      <c r="O13361" s="3">
        <v>75</v>
      </c>
      <c r="P13361" s="4">
        <v>5</v>
      </c>
      <c r="R13361" s="3">
        <v>0</v>
      </c>
      <c r="S13361">
        <f t="shared" si="416"/>
        <v>75</v>
      </c>
      <c r="T13361">
        <f t="shared" si="417"/>
        <v>76</v>
      </c>
    </row>
    <row r="13362" spans="1:20" hidden="1" x14ac:dyDescent="0.25">
      <c r="A13362" s="2" t="s">
        <v>256</v>
      </c>
      <c r="B13362" s="2" t="s">
        <v>45</v>
      </c>
      <c r="C13362" s="2" t="s">
        <v>21</v>
      </c>
      <c r="E13362" s="4">
        <v>13</v>
      </c>
      <c r="F13362" s="1">
        <v>241</v>
      </c>
      <c r="G13362" s="1">
        <v>9.9700000000000006</v>
      </c>
      <c r="H13362" s="1">
        <v>27.31</v>
      </c>
      <c r="J13362">
        <v>74</v>
      </c>
      <c r="K13362" s="3">
        <v>0</v>
      </c>
      <c r="L13362" s="3">
        <v>19</v>
      </c>
      <c r="M13362" s="4">
        <v>61</v>
      </c>
      <c r="O13362" s="3">
        <v>60</v>
      </c>
      <c r="R13362" s="3">
        <v>-5</v>
      </c>
      <c r="S13362">
        <f t="shared" si="416"/>
        <v>74</v>
      </c>
      <c r="T13362">
        <f t="shared" si="417"/>
        <v>74</v>
      </c>
    </row>
    <row r="13363" spans="1:20" hidden="1" x14ac:dyDescent="0.25">
      <c r="A13363" s="2" t="s">
        <v>256</v>
      </c>
      <c r="B13363" s="2" t="s">
        <v>83</v>
      </c>
      <c r="C13363" s="2" t="s">
        <v>21</v>
      </c>
      <c r="F13363" s="1">
        <v>67</v>
      </c>
      <c r="G13363" s="1">
        <v>4.58</v>
      </c>
      <c r="H13363" s="1">
        <v>5.59</v>
      </c>
      <c r="I13363" s="1">
        <v>2.95</v>
      </c>
      <c r="J13363">
        <v>61</v>
      </c>
      <c r="L13363" s="3">
        <v>0</v>
      </c>
      <c r="M13363" s="4">
        <v>28</v>
      </c>
      <c r="N13363" s="4">
        <v>3</v>
      </c>
      <c r="O13363" s="3">
        <v>61</v>
      </c>
      <c r="P13363" s="4">
        <v>4</v>
      </c>
      <c r="Q13363" s="4">
        <v>26</v>
      </c>
      <c r="S13363">
        <f t="shared" si="416"/>
        <v>61</v>
      </c>
      <c r="T13363">
        <f t="shared" si="417"/>
        <v>61</v>
      </c>
    </row>
    <row r="13364" spans="1:20" hidden="1" x14ac:dyDescent="0.25">
      <c r="A13364" s="2" t="s">
        <v>256</v>
      </c>
      <c r="B13364" s="2" t="s">
        <v>27</v>
      </c>
      <c r="C13364" s="2" t="s">
        <v>21</v>
      </c>
      <c r="E13364" s="4">
        <v>0</v>
      </c>
      <c r="F13364" s="1">
        <v>75</v>
      </c>
      <c r="G13364" s="1">
        <v>8.7200000000000006</v>
      </c>
      <c r="H13364" s="1">
        <v>0.56000000000000005</v>
      </c>
      <c r="I13364" s="1">
        <v>2.0299999999999998</v>
      </c>
      <c r="J13364">
        <v>54</v>
      </c>
      <c r="K13364" s="3">
        <v>0</v>
      </c>
      <c r="L13364" s="3">
        <v>54</v>
      </c>
      <c r="M13364" s="4">
        <v>53</v>
      </c>
      <c r="N13364" s="4">
        <v>1</v>
      </c>
      <c r="R13364" s="3">
        <v>0</v>
      </c>
      <c r="S13364">
        <f t="shared" si="416"/>
        <v>54</v>
      </c>
      <c r="T13364">
        <f t="shared" si="417"/>
        <v>54</v>
      </c>
    </row>
    <row r="13365" spans="1:20" hidden="1" x14ac:dyDescent="0.25">
      <c r="A13365" s="2" t="s">
        <v>256</v>
      </c>
      <c r="B13365" s="2" t="s">
        <v>105</v>
      </c>
      <c r="C13365" s="2" t="s">
        <v>19</v>
      </c>
      <c r="E13365" s="4">
        <v>0</v>
      </c>
      <c r="F13365" s="1">
        <v>9</v>
      </c>
      <c r="G13365" s="1">
        <v>7.87</v>
      </c>
      <c r="H13365" s="1">
        <v>0.17</v>
      </c>
      <c r="I13365" s="1">
        <v>1.79</v>
      </c>
      <c r="J13365">
        <v>48</v>
      </c>
      <c r="K13365" s="3">
        <v>0</v>
      </c>
      <c r="L13365" s="3">
        <v>0</v>
      </c>
      <c r="M13365" s="4">
        <v>48</v>
      </c>
      <c r="O13365" s="3">
        <v>48</v>
      </c>
      <c r="S13365">
        <f t="shared" si="416"/>
        <v>48</v>
      </c>
      <c r="T13365">
        <f t="shared" si="417"/>
        <v>48</v>
      </c>
    </row>
    <row r="13366" spans="1:20" hidden="1" x14ac:dyDescent="0.25">
      <c r="A13366" s="2" t="s">
        <v>256</v>
      </c>
      <c r="B13366" s="2" t="s">
        <v>85</v>
      </c>
      <c r="C13366" s="2" t="s">
        <v>21</v>
      </c>
      <c r="F13366" s="1">
        <v>17</v>
      </c>
      <c r="G13366" s="1">
        <v>6.9</v>
      </c>
      <c r="H13366" s="1">
        <v>0.04</v>
      </c>
      <c r="I13366" s="1">
        <v>0.15</v>
      </c>
      <c r="J13366">
        <v>44</v>
      </c>
      <c r="M13366" s="4">
        <v>42</v>
      </c>
      <c r="N13366" s="4">
        <v>2</v>
      </c>
      <c r="O13366" s="3">
        <v>44</v>
      </c>
      <c r="S13366">
        <f t="shared" si="416"/>
        <v>44</v>
      </c>
      <c r="T13366">
        <f t="shared" si="417"/>
        <v>44</v>
      </c>
    </row>
    <row r="13367" spans="1:20" hidden="1" x14ac:dyDescent="0.25">
      <c r="A13367" s="2" t="s">
        <v>256</v>
      </c>
      <c r="B13367" s="2" t="s">
        <v>49</v>
      </c>
      <c r="C13367" s="2" t="s">
        <v>19</v>
      </c>
      <c r="F13367" s="1">
        <v>12</v>
      </c>
      <c r="G13367" s="1">
        <v>7</v>
      </c>
      <c r="H13367" s="1">
        <v>0.63</v>
      </c>
      <c r="I13367" s="1">
        <v>0.61</v>
      </c>
      <c r="J13367">
        <v>44</v>
      </c>
      <c r="L13367" s="3">
        <v>14</v>
      </c>
      <c r="M13367" s="4">
        <v>43</v>
      </c>
      <c r="N13367" s="4">
        <v>2</v>
      </c>
      <c r="O13367" s="3">
        <v>30</v>
      </c>
      <c r="S13367">
        <f t="shared" si="416"/>
        <v>44</v>
      </c>
      <c r="T13367">
        <f t="shared" si="417"/>
        <v>45</v>
      </c>
    </row>
    <row r="13368" spans="1:20" hidden="1" x14ac:dyDescent="0.25">
      <c r="A13368" s="2" t="s">
        <v>256</v>
      </c>
      <c r="B13368" s="2" t="s">
        <v>54</v>
      </c>
      <c r="C13368" s="2" t="s">
        <v>21</v>
      </c>
      <c r="D13368" s="4">
        <v>2</v>
      </c>
      <c r="F13368" s="1">
        <v>48</v>
      </c>
      <c r="G13368" s="1">
        <v>5.97</v>
      </c>
      <c r="H13368" s="1">
        <v>0.51</v>
      </c>
      <c r="I13368" s="1">
        <v>1.24</v>
      </c>
      <c r="J13368">
        <v>42</v>
      </c>
      <c r="M13368" s="4">
        <v>36</v>
      </c>
      <c r="N13368" s="4">
        <v>3</v>
      </c>
      <c r="O13368" s="3">
        <v>42</v>
      </c>
      <c r="P13368" s="4">
        <v>1</v>
      </c>
      <c r="R13368" s="3">
        <v>0</v>
      </c>
      <c r="S13368">
        <f t="shared" si="416"/>
        <v>42</v>
      </c>
      <c r="T13368">
        <f t="shared" si="417"/>
        <v>42</v>
      </c>
    </row>
    <row r="13369" spans="1:20" hidden="1" x14ac:dyDescent="0.25">
      <c r="A13369" s="2" t="s">
        <v>256</v>
      </c>
      <c r="B13369" s="2" t="s">
        <v>52</v>
      </c>
      <c r="C13369" s="2" t="s">
        <v>21</v>
      </c>
      <c r="D13369" s="4">
        <v>10</v>
      </c>
      <c r="F13369" s="1">
        <v>40</v>
      </c>
      <c r="G13369" s="1">
        <v>4.5599999999999996</v>
      </c>
      <c r="H13369" s="1">
        <v>0.43</v>
      </c>
      <c r="I13369" s="1">
        <v>1.05</v>
      </c>
      <c r="J13369">
        <v>41</v>
      </c>
      <c r="L13369" s="3">
        <v>1</v>
      </c>
      <c r="M13369" s="4">
        <v>28</v>
      </c>
      <c r="N13369" s="4">
        <v>3</v>
      </c>
      <c r="O13369" s="3">
        <v>40</v>
      </c>
      <c r="P13369" s="4">
        <v>0</v>
      </c>
      <c r="R13369" s="3">
        <v>0</v>
      </c>
      <c r="S13369">
        <f t="shared" si="416"/>
        <v>41</v>
      </c>
      <c r="T13369">
        <f t="shared" si="417"/>
        <v>41</v>
      </c>
    </row>
    <row r="13370" spans="1:20" hidden="1" x14ac:dyDescent="0.25">
      <c r="A13370" s="2" t="s">
        <v>256</v>
      </c>
      <c r="B13370" s="2" t="s">
        <v>29</v>
      </c>
      <c r="C13370" s="2" t="s">
        <v>21</v>
      </c>
      <c r="E13370" s="4">
        <v>26</v>
      </c>
      <c r="F13370" s="1">
        <v>2</v>
      </c>
      <c r="G13370" s="1">
        <v>1.25</v>
      </c>
      <c r="I13370" s="1">
        <v>0.23</v>
      </c>
      <c r="J13370">
        <v>33</v>
      </c>
      <c r="K13370" s="3">
        <v>3</v>
      </c>
      <c r="L13370" s="3">
        <v>0</v>
      </c>
      <c r="M13370" s="4">
        <v>8</v>
      </c>
      <c r="O13370" s="3">
        <v>36</v>
      </c>
      <c r="R13370" s="3">
        <v>0</v>
      </c>
      <c r="S13370">
        <f t="shared" si="416"/>
        <v>33</v>
      </c>
      <c r="T13370">
        <f t="shared" si="417"/>
        <v>34</v>
      </c>
    </row>
    <row r="13371" spans="1:20" hidden="1" x14ac:dyDescent="0.25">
      <c r="A13371" s="2" t="s">
        <v>256</v>
      </c>
      <c r="B13371" s="2" t="s">
        <v>68</v>
      </c>
      <c r="C13371" s="2" t="s">
        <v>21</v>
      </c>
      <c r="F13371" s="1">
        <v>54</v>
      </c>
      <c r="G13371" s="1">
        <v>5.48</v>
      </c>
      <c r="J13371">
        <v>33</v>
      </c>
      <c r="K13371" s="3">
        <v>3</v>
      </c>
      <c r="L13371" s="3">
        <v>39</v>
      </c>
      <c r="M13371" s="4">
        <v>33</v>
      </c>
      <c r="O13371" s="3">
        <v>6</v>
      </c>
      <c r="R13371" s="3">
        <v>-9</v>
      </c>
      <c r="S13371">
        <f t="shared" si="416"/>
        <v>33</v>
      </c>
      <c r="T13371">
        <f t="shared" si="417"/>
        <v>33</v>
      </c>
    </row>
    <row r="13372" spans="1:20" hidden="1" x14ac:dyDescent="0.25">
      <c r="A13372" s="2" t="s">
        <v>256</v>
      </c>
      <c r="B13372" s="2" t="s">
        <v>73</v>
      </c>
      <c r="C13372" s="2" t="s">
        <v>21</v>
      </c>
      <c r="F13372" s="1">
        <v>3</v>
      </c>
      <c r="G13372" s="1">
        <v>4.78</v>
      </c>
      <c r="H13372" s="1">
        <v>0.03</v>
      </c>
      <c r="I13372" s="1">
        <v>0.14000000000000001</v>
      </c>
      <c r="J13372">
        <v>31</v>
      </c>
      <c r="L13372" s="3">
        <v>9</v>
      </c>
      <c r="M13372" s="4">
        <v>29</v>
      </c>
      <c r="N13372" s="4">
        <v>2</v>
      </c>
      <c r="O13372" s="3">
        <v>22</v>
      </c>
      <c r="S13372">
        <f t="shared" si="416"/>
        <v>31</v>
      </c>
      <c r="T13372">
        <f t="shared" si="417"/>
        <v>31</v>
      </c>
    </row>
    <row r="13373" spans="1:20" hidden="1" x14ac:dyDescent="0.25">
      <c r="A13373" s="2" t="s">
        <v>256</v>
      </c>
      <c r="B13373" s="2" t="s">
        <v>102</v>
      </c>
      <c r="C13373" s="2" t="s">
        <v>21</v>
      </c>
      <c r="J13373">
        <v>30</v>
      </c>
      <c r="K13373" s="3">
        <v>0</v>
      </c>
      <c r="N13373" s="4">
        <v>2</v>
      </c>
      <c r="O13373" s="3">
        <v>30</v>
      </c>
      <c r="Q13373" s="4">
        <v>28</v>
      </c>
      <c r="R13373" s="3">
        <v>0</v>
      </c>
      <c r="S13373">
        <f t="shared" si="416"/>
        <v>30</v>
      </c>
      <c r="T13373">
        <f t="shared" si="417"/>
        <v>30</v>
      </c>
    </row>
    <row r="13374" spans="1:20" hidden="1" x14ac:dyDescent="0.25">
      <c r="A13374" s="2" t="s">
        <v>256</v>
      </c>
      <c r="B13374" s="2" t="s">
        <v>114</v>
      </c>
      <c r="C13374" s="2" t="s">
        <v>21</v>
      </c>
      <c r="D13374" s="4">
        <v>9</v>
      </c>
      <c r="F13374" s="1">
        <v>24</v>
      </c>
      <c r="G13374" s="1">
        <v>3</v>
      </c>
      <c r="H13374" s="1">
        <v>0.22</v>
      </c>
      <c r="I13374" s="1">
        <v>0.75</v>
      </c>
      <c r="J13374">
        <v>30</v>
      </c>
      <c r="M13374" s="4">
        <v>18</v>
      </c>
      <c r="N13374" s="4">
        <v>2</v>
      </c>
      <c r="O13374" s="3">
        <v>30</v>
      </c>
      <c r="P13374" s="4">
        <v>1</v>
      </c>
      <c r="R13374" s="3">
        <v>0</v>
      </c>
      <c r="S13374">
        <f t="shared" si="416"/>
        <v>30</v>
      </c>
      <c r="T13374">
        <f t="shared" si="417"/>
        <v>30</v>
      </c>
    </row>
    <row r="13375" spans="1:20" hidden="1" x14ac:dyDescent="0.25">
      <c r="A13375" s="2" t="s">
        <v>256</v>
      </c>
      <c r="B13375" s="2" t="s">
        <v>76</v>
      </c>
      <c r="C13375" s="2" t="s">
        <v>19</v>
      </c>
      <c r="F13375" s="1">
        <v>12</v>
      </c>
      <c r="G13375" s="1">
        <v>4.97</v>
      </c>
      <c r="H13375" s="1">
        <v>0.62</v>
      </c>
      <c r="I13375" s="1">
        <v>1.54</v>
      </c>
      <c r="J13375">
        <v>30</v>
      </c>
      <c r="L13375" s="3">
        <v>14</v>
      </c>
      <c r="M13375" s="4">
        <v>30</v>
      </c>
      <c r="O13375" s="3">
        <v>16</v>
      </c>
      <c r="S13375">
        <f t="shared" si="416"/>
        <v>30</v>
      </c>
      <c r="T13375">
        <f t="shared" si="417"/>
        <v>30</v>
      </c>
    </row>
    <row r="13376" spans="1:20" hidden="1" x14ac:dyDescent="0.25">
      <c r="A13376" s="2" t="s">
        <v>256</v>
      </c>
      <c r="B13376" s="2" t="s">
        <v>26</v>
      </c>
      <c r="C13376" s="2" t="s">
        <v>21</v>
      </c>
      <c r="F13376" s="1">
        <v>6</v>
      </c>
      <c r="G13376" s="1">
        <v>4.76</v>
      </c>
      <c r="I13376" s="1">
        <v>7.0000000000000007E-2</v>
      </c>
      <c r="J13376">
        <v>29</v>
      </c>
      <c r="L13376" s="3">
        <v>12</v>
      </c>
      <c r="M13376" s="4">
        <v>29</v>
      </c>
      <c r="O13376" s="3">
        <v>18</v>
      </c>
      <c r="S13376">
        <f t="shared" si="416"/>
        <v>30</v>
      </c>
      <c r="T13376">
        <f t="shared" si="417"/>
        <v>29</v>
      </c>
    </row>
    <row r="13377" spans="1:20" hidden="1" x14ac:dyDescent="0.25">
      <c r="A13377" s="2" t="s">
        <v>256</v>
      </c>
      <c r="B13377" s="2" t="s">
        <v>62</v>
      </c>
      <c r="C13377" s="2" t="s">
        <v>19</v>
      </c>
      <c r="E13377" s="4">
        <v>0</v>
      </c>
      <c r="F13377" s="1">
        <v>7</v>
      </c>
      <c r="G13377" s="1">
        <v>3.54</v>
      </c>
      <c r="H13377" s="1">
        <v>0.24</v>
      </c>
      <c r="I13377" s="1">
        <v>1.06</v>
      </c>
      <c r="J13377">
        <v>22</v>
      </c>
      <c r="K13377" s="3">
        <v>0</v>
      </c>
      <c r="L13377" s="3">
        <v>0</v>
      </c>
      <c r="M13377" s="4">
        <v>22</v>
      </c>
      <c r="O13377" s="3">
        <v>22</v>
      </c>
      <c r="R13377" s="3">
        <v>0</v>
      </c>
      <c r="S13377">
        <f t="shared" si="416"/>
        <v>22</v>
      </c>
      <c r="T13377">
        <f t="shared" si="417"/>
        <v>22</v>
      </c>
    </row>
    <row r="13378" spans="1:20" hidden="1" x14ac:dyDescent="0.25">
      <c r="A13378" s="2" t="s">
        <v>256</v>
      </c>
      <c r="B13378" s="2" t="s">
        <v>101</v>
      </c>
      <c r="C13378" s="2" t="s">
        <v>21</v>
      </c>
      <c r="F13378" s="1">
        <v>3</v>
      </c>
      <c r="G13378" s="1">
        <v>2.81</v>
      </c>
      <c r="H13378" s="1">
        <v>0.01</v>
      </c>
      <c r="I13378" s="1">
        <v>0.08</v>
      </c>
      <c r="J13378">
        <v>17</v>
      </c>
      <c r="L13378" s="3">
        <v>17</v>
      </c>
      <c r="M13378" s="4">
        <v>17</v>
      </c>
      <c r="S13378">
        <f t="shared" ref="S13378:S13441" si="418">-K13378+L13378+O13378+R13378</f>
        <v>17</v>
      </c>
      <c r="T13378">
        <f t="shared" ref="T13378:T13441" si="419">M13378+N13378+P13378+Q13378+D13378+E13378</f>
        <v>17</v>
      </c>
    </row>
    <row r="13379" spans="1:20" hidden="1" x14ac:dyDescent="0.25">
      <c r="A13379" s="2" t="s">
        <v>256</v>
      </c>
      <c r="B13379" s="2" t="s">
        <v>57</v>
      </c>
      <c r="C13379" s="2" t="s">
        <v>19</v>
      </c>
      <c r="F13379" s="1">
        <v>6</v>
      </c>
      <c r="G13379" s="1">
        <v>1.92</v>
      </c>
      <c r="H13379" s="1">
        <v>0.44</v>
      </c>
      <c r="I13379" s="1">
        <v>0.55000000000000004</v>
      </c>
      <c r="J13379">
        <v>15</v>
      </c>
      <c r="L13379" s="3">
        <v>3</v>
      </c>
      <c r="M13379" s="4">
        <v>12</v>
      </c>
      <c r="N13379" s="4">
        <v>2</v>
      </c>
      <c r="O13379" s="3">
        <v>12</v>
      </c>
      <c r="P13379" s="4">
        <v>1</v>
      </c>
      <c r="S13379">
        <f t="shared" si="418"/>
        <v>15</v>
      </c>
      <c r="T13379">
        <f t="shared" si="419"/>
        <v>15</v>
      </c>
    </row>
    <row r="13380" spans="1:20" hidden="1" x14ac:dyDescent="0.25">
      <c r="A13380" s="2" t="s">
        <v>256</v>
      </c>
      <c r="B13380" s="2" t="s">
        <v>95</v>
      </c>
      <c r="C13380" s="2" t="s">
        <v>21</v>
      </c>
      <c r="F13380" s="1">
        <v>50</v>
      </c>
      <c r="G13380" s="1">
        <v>2.0699999999999998</v>
      </c>
      <c r="H13380" s="1">
        <v>5.67</v>
      </c>
      <c r="J13380">
        <v>13</v>
      </c>
      <c r="K13380" s="3">
        <v>0</v>
      </c>
      <c r="L13380" s="3">
        <v>0</v>
      </c>
      <c r="M13380" s="4">
        <v>13</v>
      </c>
      <c r="O13380" s="3">
        <v>13</v>
      </c>
      <c r="S13380">
        <f t="shared" si="418"/>
        <v>13</v>
      </c>
      <c r="T13380">
        <f t="shared" si="419"/>
        <v>13</v>
      </c>
    </row>
    <row r="13381" spans="1:20" hidden="1" x14ac:dyDescent="0.25">
      <c r="A13381" s="2" t="s">
        <v>256</v>
      </c>
      <c r="B13381" s="2" t="s">
        <v>75</v>
      </c>
      <c r="C13381" s="2" t="s">
        <v>19</v>
      </c>
      <c r="F13381" s="1">
        <v>10</v>
      </c>
      <c r="G13381" s="1">
        <v>1.99</v>
      </c>
      <c r="H13381" s="1">
        <v>0.73</v>
      </c>
      <c r="I13381" s="1">
        <v>0.78</v>
      </c>
      <c r="J13381">
        <v>12</v>
      </c>
      <c r="L13381" s="3">
        <v>1</v>
      </c>
      <c r="M13381" s="4">
        <v>12</v>
      </c>
      <c r="O13381" s="3">
        <v>11</v>
      </c>
      <c r="S13381">
        <f t="shared" si="418"/>
        <v>12</v>
      </c>
      <c r="T13381">
        <f t="shared" si="419"/>
        <v>12</v>
      </c>
    </row>
    <row r="13382" spans="1:20" hidden="1" x14ac:dyDescent="0.25">
      <c r="A13382" s="2" t="s">
        <v>256</v>
      </c>
      <c r="B13382" s="2" t="s">
        <v>42</v>
      </c>
      <c r="C13382" s="2" t="s">
        <v>21</v>
      </c>
      <c r="F13382" s="1">
        <v>43</v>
      </c>
      <c r="G13382" s="1">
        <v>1.79</v>
      </c>
      <c r="H13382" s="1">
        <v>4.8899999999999997</v>
      </c>
      <c r="J13382">
        <v>11</v>
      </c>
      <c r="L13382" s="3">
        <v>0</v>
      </c>
      <c r="M13382" s="4">
        <v>11</v>
      </c>
      <c r="O13382" s="3">
        <v>11</v>
      </c>
      <c r="R13382" s="3">
        <v>0</v>
      </c>
      <c r="S13382">
        <f t="shared" si="418"/>
        <v>11</v>
      </c>
      <c r="T13382">
        <f t="shared" si="419"/>
        <v>11</v>
      </c>
    </row>
    <row r="13383" spans="1:20" hidden="1" x14ac:dyDescent="0.25">
      <c r="A13383" s="2" t="s">
        <v>256</v>
      </c>
      <c r="B13383" s="2" t="s">
        <v>77</v>
      </c>
      <c r="C13383" s="2" t="s">
        <v>19</v>
      </c>
      <c r="F13383" s="1">
        <v>6</v>
      </c>
      <c r="G13383" s="1">
        <v>1.85</v>
      </c>
      <c r="H13383" s="1">
        <v>0.22</v>
      </c>
      <c r="I13383" s="1">
        <v>0.89</v>
      </c>
      <c r="J13383">
        <v>11</v>
      </c>
      <c r="L13383" s="3">
        <v>0</v>
      </c>
      <c r="M13383" s="4">
        <v>11</v>
      </c>
      <c r="O13383" s="3">
        <v>11</v>
      </c>
      <c r="S13383">
        <f t="shared" si="418"/>
        <v>11</v>
      </c>
      <c r="T13383">
        <f t="shared" si="419"/>
        <v>11</v>
      </c>
    </row>
    <row r="13384" spans="1:20" hidden="1" x14ac:dyDescent="0.25">
      <c r="A13384" s="2" t="s">
        <v>256</v>
      </c>
      <c r="B13384" s="2" t="s">
        <v>32</v>
      </c>
      <c r="C13384" s="2" t="s">
        <v>21</v>
      </c>
      <c r="F13384" s="1">
        <v>10</v>
      </c>
      <c r="G13384" s="1">
        <v>1.33</v>
      </c>
      <c r="H13384" s="1">
        <v>0.06</v>
      </c>
      <c r="I13384" s="1">
        <v>0.26</v>
      </c>
      <c r="J13384">
        <v>9</v>
      </c>
      <c r="L13384" s="3">
        <v>0</v>
      </c>
      <c r="M13384" s="4">
        <v>8</v>
      </c>
      <c r="N13384" s="4">
        <v>1</v>
      </c>
      <c r="O13384" s="3">
        <v>9</v>
      </c>
      <c r="P13384" s="4">
        <v>0</v>
      </c>
      <c r="R13384" s="3">
        <v>0</v>
      </c>
      <c r="S13384">
        <f t="shared" si="418"/>
        <v>9</v>
      </c>
      <c r="T13384">
        <f t="shared" si="419"/>
        <v>9</v>
      </c>
    </row>
    <row r="13385" spans="1:20" hidden="1" x14ac:dyDescent="0.25">
      <c r="A13385" s="2" t="s">
        <v>256</v>
      </c>
      <c r="B13385" s="2" t="s">
        <v>81</v>
      </c>
      <c r="C13385" s="2" t="s">
        <v>21</v>
      </c>
      <c r="E13385" s="4">
        <v>8</v>
      </c>
      <c r="J13385">
        <v>8</v>
      </c>
      <c r="L13385" s="3">
        <v>8</v>
      </c>
      <c r="S13385">
        <f t="shared" si="418"/>
        <v>8</v>
      </c>
      <c r="T13385">
        <f t="shared" si="419"/>
        <v>8</v>
      </c>
    </row>
    <row r="13386" spans="1:20" hidden="1" x14ac:dyDescent="0.25">
      <c r="A13386" s="2" t="s">
        <v>256</v>
      </c>
      <c r="B13386" s="2" t="s">
        <v>35</v>
      </c>
      <c r="C13386" s="2" t="s">
        <v>21</v>
      </c>
      <c r="E13386" s="4">
        <v>3</v>
      </c>
      <c r="F13386" s="1">
        <v>4</v>
      </c>
      <c r="G13386" s="1">
        <v>0.53</v>
      </c>
      <c r="H13386" s="1">
        <v>0.39</v>
      </c>
      <c r="I13386" s="1">
        <v>0.09</v>
      </c>
      <c r="J13386">
        <v>7</v>
      </c>
      <c r="K13386" s="3">
        <v>9</v>
      </c>
      <c r="L13386" s="3">
        <v>1</v>
      </c>
      <c r="M13386" s="4">
        <v>3</v>
      </c>
      <c r="O13386" s="3">
        <v>15</v>
      </c>
      <c r="R13386" s="3">
        <v>0</v>
      </c>
      <c r="S13386">
        <f t="shared" si="418"/>
        <v>7</v>
      </c>
      <c r="T13386">
        <f t="shared" si="419"/>
        <v>6</v>
      </c>
    </row>
    <row r="13387" spans="1:20" hidden="1" x14ac:dyDescent="0.25">
      <c r="A13387" s="2" t="s">
        <v>256</v>
      </c>
      <c r="B13387" s="2" t="s">
        <v>115</v>
      </c>
      <c r="C13387" s="2" t="s">
        <v>19</v>
      </c>
      <c r="F13387" s="1">
        <v>9</v>
      </c>
      <c r="G13387" s="1">
        <v>1.22</v>
      </c>
      <c r="H13387" s="1">
        <v>0.88</v>
      </c>
      <c r="I13387" s="1">
        <v>0.31</v>
      </c>
      <c r="J13387">
        <v>7</v>
      </c>
      <c r="L13387" s="3">
        <v>5</v>
      </c>
      <c r="M13387" s="4">
        <v>7</v>
      </c>
      <c r="O13387" s="3">
        <v>3</v>
      </c>
      <c r="S13387">
        <f t="shared" si="418"/>
        <v>8</v>
      </c>
      <c r="T13387">
        <f t="shared" si="419"/>
        <v>7</v>
      </c>
    </row>
    <row r="13388" spans="1:20" hidden="1" x14ac:dyDescent="0.25">
      <c r="A13388" s="2" t="s">
        <v>256</v>
      </c>
      <c r="B13388" s="2" t="s">
        <v>56</v>
      </c>
      <c r="C13388" s="2" t="s">
        <v>21</v>
      </c>
      <c r="F13388" s="1">
        <v>9</v>
      </c>
      <c r="G13388" s="1">
        <v>0.99</v>
      </c>
      <c r="H13388" s="1">
        <v>0.06</v>
      </c>
      <c r="I13388" s="1">
        <v>0.24</v>
      </c>
      <c r="J13388">
        <v>6</v>
      </c>
      <c r="K13388" s="3">
        <v>0</v>
      </c>
      <c r="L13388" s="3">
        <v>0</v>
      </c>
      <c r="M13388" s="4">
        <v>6</v>
      </c>
      <c r="N13388" s="4">
        <v>0</v>
      </c>
      <c r="O13388" s="3">
        <v>6</v>
      </c>
      <c r="S13388">
        <f t="shared" si="418"/>
        <v>6</v>
      </c>
      <c r="T13388">
        <f t="shared" si="419"/>
        <v>6</v>
      </c>
    </row>
    <row r="13389" spans="1:20" hidden="1" x14ac:dyDescent="0.25">
      <c r="A13389" s="2" t="s">
        <v>256</v>
      </c>
      <c r="B13389" s="2" t="s">
        <v>108</v>
      </c>
      <c r="C13389" s="2" t="s">
        <v>21</v>
      </c>
      <c r="F13389" s="1">
        <v>8</v>
      </c>
      <c r="G13389" s="1">
        <v>0.9</v>
      </c>
      <c r="H13389" s="1">
        <v>0.03</v>
      </c>
      <c r="I13389" s="1">
        <v>0.55000000000000004</v>
      </c>
      <c r="J13389">
        <v>6</v>
      </c>
      <c r="L13389" s="3">
        <v>3</v>
      </c>
      <c r="M13389" s="4">
        <v>5</v>
      </c>
      <c r="N13389" s="4">
        <v>1</v>
      </c>
      <c r="O13389" s="3">
        <v>3</v>
      </c>
      <c r="P13389" s="4">
        <v>0</v>
      </c>
      <c r="R13389" s="3">
        <v>0</v>
      </c>
      <c r="S13389">
        <f t="shared" si="418"/>
        <v>6</v>
      </c>
      <c r="T13389">
        <f t="shared" si="419"/>
        <v>6</v>
      </c>
    </row>
    <row r="13390" spans="1:20" hidden="1" x14ac:dyDescent="0.25">
      <c r="A13390" s="2" t="s">
        <v>256</v>
      </c>
      <c r="B13390" s="2" t="s">
        <v>109</v>
      </c>
      <c r="C13390" s="2" t="s">
        <v>19</v>
      </c>
      <c r="E13390" s="4">
        <v>0</v>
      </c>
      <c r="F13390" s="1">
        <v>2</v>
      </c>
      <c r="G13390" s="1">
        <v>1</v>
      </c>
      <c r="H13390" s="1">
        <v>0.06</v>
      </c>
      <c r="I13390" s="1">
        <v>0.28000000000000003</v>
      </c>
      <c r="J13390">
        <v>6</v>
      </c>
      <c r="L13390" s="3">
        <v>0</v>
      </c>
      <c r="M13390" s="4">
        <v>6</v>
      </c>
      <c r="O13390" s="3">
        <v>6</v>
      </c>
      <c r="S13390">
        <f t="shared" si="418"/>
        <v>6</v>
      </c>
      <c r="T13390">
        <f t="shared" si="419"/>
        <v>6</v>
      </c>
    </row>
    <row r="13391" spans="1:20" hidden="1" x14ac:dyDescent="0.25">
      <c r="A13391" s="2" t="s">
        <v>256</v>
      </c>
      <c r="B13391" s="2" t="s">
        <v>106</v>
      </c>
      <c r="C13391" s="2" t="s">
        <v>21</v>
      </c>
      <c r="F13391" s="1">
        <v>6</v>
      </c>
      <c r="G13391" s="1">
        <v>0.73</v>
      </c>
      <c r="H13391" s="1">
        <v>0.35</v>
      </c>
      <c r="I13391" s="1">
        <v>0.24</v>
      </c>
      <c r="J13391">
        <v>5</v>
      </c>
      <c r="M13391" s="4">
        <v>4</v>
      </c>
      <c r="N13391" s="4">
        <v>0</v>
      </c>
      <c r="O13391" s="3">
        <v>5</v>
      </c>
      <c r="S13391">
        <f t="shared" si="418"/>
        <v>5</v>
      </c>
      <c r="T13391">
        <f t="shared" si="419"/>
        <v>4</v>
      </c>
    </row>
    <row r="13392" spans="1:20" hidden="1" x14ac:dyDescent="0.25">
      <c r="A13392" s="2" t="s">
        <v>256</v>
      </c>
      <c r="B13392" s="2" t="s">
        <v>18</v>
      </c>
      <c r="C13392" s="2" t="s">
        <v>19</v>
      </c>
      <c r="F13392" s="1">
        <v>2</v>
      </c>
      <c r="G13392" s="1">
        <v>0.72</v>
      </c>
      <c r="H13392" s="1">
        <v>0.06</v>
      </c>
      <c r="I13392" s="1">
        <v>0.35</v>
      </c>
      <c r="J13392">
        <v>4</v>
      </c>
      <c r="L13392" s="3">
        <v>0</v>
      </c>
      <c r="M13392" s="4">
        <v>4</v>
      </c>
      <c r="O13392" s="3">
        <v>4</v>
      </c>
      <c r="S13392">
        <f t="shared" si="418"/>
        <v>4</v>
      </c>
      <c r="T13392">
        <f t="shared" si="419"/>
        <v>4</v>
      </c>
    </row>
    <row r="13393" spans="1:20" hidden="1" x14ac:dyDescent="0.25">
      <c r="A13393" s="2" t="s">
        <v>256</v>
      </c>
      <c r="B13393" s="2" t="s">
        <v>30</v>
      </c>
      <c r="C13393" s="2" t="s">
        <v>21</v>
      </c>
      <c r="F13393" s="1">
        <v>2</v>
      </c>
      <c r="G13393" s="1">
        <v>0.61</v>
      </c>
      <c r="H13393" s="1">
        <v>0.15</v>
      </c>
      <c r="I13393" s="1">
        <v>0.01</v>
      </c>
      <c r="J13393">
        <v>4</v>
      </c>
      <c r="K13393" s="3">
        <v>0</v>
      </c>
      <c r="M13393" s="4">
        <v>4</v>
      </c>
      <c r="N13393" s="4">
        <v>0</v>
      </c>
      <c r="O13393" s="3">
        <v>4</v>
      </c>
      <c r="S13393">
        <f t="shared" si="418"/>
        <v>4</v>
      </c>
      <c r="T13393">
        <f t="shared" si="419"/>
        <v>4</v>
      </c>
    </row>
    <row r="13394" spans="1:20" hidden="1" x14ac:dyDescent="0.25">
      <c r="A13394" s="2" t="s">
        <v>256</v>
      </c>
      <c r="B13394" s="2" t="s">
        <v>74</v>
      </c>
      <c r="C13394" s="2" t="s">
        <v>19</v>
      </c>
      <c r="F13394" s="1">
        <v>2</v>
      </c>
      <c r="G13394" s="1">
        <v>0.65</v>
      </c>
      <c r="H13394" s="1">
        <v>0.15</v>
      </c>
      <c r="I13394" s="1">
        <v>0.25</v>
      </c>
      <c r="J13394">
        <v>4</v>
      </c>
      <c r="L13394" s="3">
        <v>0</v>
      </c>
      <c r="M13394" s="4">
        <v>4</v>
      </c>
      <c r="O13394" s="3">
        <v>4</v>
      </c>
      <c r="S13394">
        <f t="shared" si="418"/>
        <v>4</v>
      </c>
      <c r="T13394">
        <f t="shared" si="419"/>
        <v>4</v>
      </c>
    </row>
    <row r="13395" spans="1:20" hidden="1" x14ac:dyDescent="0.25">
      <c r="A13395" s="2" t="s">
        <v>256</v>
      </c>
      <c r="B13395" s="2" t="s">
        <v>34</v>
      </c>
      <c r="C13395" s="2" t="s">
        <v>21</v>
      </c>
      <c r="E13395" s="4">
        <v>1</v>
      </c>
      <c r="F13395" s="1">
        <v>2</v>
      </c>
      <c r="G13395" s="1">
        <v>0.4</v>
      </c>
      <c r="J13395">
        <v>3</v>
      </c>
      <c r="K13395" s="3">
        <v>0</v>
      </c>
      <c r="L13395" s="3">
        <v>3</v>
      </c>
      <c r="M13395" s="4">
        <v>2</v>
      </c>
      <c r="S13395">
        <f t="shared" si="418"/>
        <v>3</v>
      </c>
      <c r="T13395">
        <f t="shared" si="419"/>
        <v>3</v>
      </c>
    </row>
    <row r="13396" spans="1:20" hidden="1" x14ac:dyDescent="0.25">
      <c r="A13396" s="2" t="s">
        <v>256</v>
      </c>
      <c r="B13396" s="2" t="s">
        <v>39</v>
      </c>
      <c r="C13396" s="2" t="s">
        <v>19</v>
      </c>
      <c r="E13396" s="4">
        <v>0</v>
      </c>
      <c r="F13396" s="1">
        <v>11</v>
      </c>
      <c r="G13396" s="1">
        <v>0.54</v>
      </c>
      <c r="H13396" s="1">
        <v>1.22</v>
      </c>
      <c r="I13396" s="1">
        <v>0.01</v>
      </c>
      <c r="J13396">
        <v>3</v>
      </c>
      <c r="L13396" s="3">
        <v>3</v>
      </c>
      <c r="M13396" s="4">
        <v>3</v>
      </c>
      <c r="O13396" s="3">
        <v>1</v>
      </c>
      <c r="S13396">
        <f t="shared" si="418"/>
        <v>4</v>
      </c>
      <c r="T13396">
        <f t="shared" si="419"/>
        <v>3</v>
      </c>
    </row>
    <row r="13397" spans="1:20" hidden="1" x14ac:dyDescent="0.25">
      <c r="A13397" s="2" t="s">
        <v>256</v>
      </c>
      <c r="B13397" s="2" t="s">
        <v>40</v>
      </c>
      <c r="C13397" s="2" t="s">
        <v>21</v>
      </c>
      <c r="E13397" s="4">
        <v>1</v>
      </c>
      <c r="F13397" s="1">
        <v>8</v>
      </c>
      <c r="G13397" s="1">
        <v>0.34</v>
      </c>
      <c r="H13397" s="1">
        <v>0.89</v>
      </c>
      <c r="I13397" s="1">
        <v>0</v>
      </c>
      <c r="J13397">
        <v>3</v>
      </c>
      <c r="K13397" s="3">
        <v>0</v>
      </c>
      <c r="L13397" s="3">
        <v>2</v>
      </c>
      <c r="M13397" s="4">
        <v>2</v>
      </c>
      <c r="O13397" s="3">
        <v>0</v>
      </c>
      <c r="R13397" s="3">
        <v>0</v>
      </c>
      <c r="S13397">
        <f t="shared" si="418"/>
        <v>2</v>
      </c>
      <c r="T13397">
        <f t="shared" si="419"/>
        <v>3</v>
      </c>
    </row>
    <row r="13398" spans="1:20" hidden="1" x14ac:dyDescent="0.25">
      <c r="A13398" s="2" t="s">
        <v>256</v>
      </c>
      <c r="B13398" s="2" t="s">
        <v>111</v>
      </c>
      <c r="C13398" s="2" t="s">
        <v>21</v>
      </c>
      <c r="F13398" s="1">
        <v>1</v>
      </c>
      <c r="G13398" s="1">
        <v>0.46</v>
      </c>
      <c r="H13398" s="1">
        <v>0</v>
      </c>
      <c r="I13398" s="1">
        <v>0.02</v>
      </c>
      <c r="J13398">
        <v>3</v>
      </c>
      <c r="L13398" s="3">
        <v>0</v>
      </c>
      <c r="M13398" s="4">
        <v>3</v>
      </c>
      <c r="N13398" s="4">
        <v>0</v>
      </c>
      <c r="O13398" s="3">
        <v>3</v>
      </c>
      <c r="S13398">
        <f t="shared" si="418"/>
        <v>3</v>
      </c>
      <c r="T13398">
        <f t="shared" si="419"/>
        <v>3</v>
      </c>
    </row>
    <row r="13399" spans="1:20" hidden="1" x14ac:dyDescent="0.25">
      <c r="A13399" s="2" t="s">
        <v>256</v>
      </c>
      <c r="B13399" s="2" t="s">
        <v>71</v>
      </c>
      <c r="C13399" s="2" t="s">
        <v>21</v>
      </c>
      <c r="F13399" s="1">
        <v>6</v>
      </c>
      <c r="G13399" s="1">
        <v>0.42</v>
      </c>
      <c r="H13399" s="1">
        <v>0.56000000000000005</v>
      </c>
      <c r="I13399" s="1">
        <v>0.21</v>
      </c>
      <c r="J13399">
        <v>3</v>
      </c>
      <c r="K13399" s="3">
        <v>0</v>
      </c>
      <c r="M13399" s="4">
        <v>3</v>
      </c>
      <c r="N13399" s="4">
        <v>0</v>
      </c>
      <c r="O13399" s="3">
        <v>3</v>
      </c>
      <c r="P13399" s="4">
        <v>0</v>
      </c>
      <c r="S13399">
        <f t="shared" si="418"/>
        <v>3</v>
      </c>
      <c r="T13399">
        <f t="shared" si="419"/>
        <v>3</v>
      </c>
    </row>
    <row r="13400" spans="1:20" hidden="1" x14ac:dyDescent="0.25">
      <c r="A13400" s="2" t="s">
        <v>256</v>
      </c>
      <c r="B13400" s="2" t="s">
        <v>46</v>
      </c>
      <c r="C13400" s="2" t="s">
        <v>21</v>
      </c>
      <c r="F13400" s="1">
        <v>6</v>
      </c>
      <c r="G13400" s="1">
        <v>0.25</v>
      </c>
      <c r="H13400" s="1">
        <v>0.67</v>
      </c>
      <c r="J13400">
        <v>2</v>
      </c>
      <c r="L13400" s="3">
        <v>0</v>
      </c>
      <c r="M13400" s="4">
        <v>2</v>
      </c>
      <c r="R13400" s="3">
        <v>2</v>
      </c>
      <c r="S13400">
        <f t="shared" si="418"/>
        <v>2</v>
      </c>
      <c r="T13400">
        <f t="shared" si="419"/>
        <v>2</v>
      </c>
    </row>
    <row r="13401" spans="1:20" hidden="1" x14ac:dyDescent="0.25">
      <c r="A13401" s="2" t="s">
        <v>256</v>
      </c>
      <c r="B13401" s="2" t="s">
        <v>60</v>
      </c>
      <c r="C13401" s="2" t="s">
        <v>21</v>
      </c>
      <c r="D13401" s="4">
        <v>0</v>
      </c>
      <c r="E13401" s="4">
        <v>0</v>
      </c>
      <c r="F13401" s="1">
        <v>0</v>
      </c>
      <c r="G13401" s="1">
        <v>0.01</v>
      </c>
      <c r="I13401" s="1">
        <v>0</v>
      </c>
      <c r="J13401">
        <v>2</v>
      </c>
      <c r="L13401" s="3">
        <v>1</v>
      </c>
      <c r="M13401" s="4">
        <v>0</v>
      </c>
      <c r="Q13401" s="4">
        <v>1</v>
      </c>
      <c r="R13401" s="3">
        <v>1</v>
      </c>
      <c r="S13401">
        <f t="shared" si="418"/>
        <v>2</v>
      </c>
      <c r="T13401">
        <f t="shared" si="419"/>
        <v>1</v>
      </c>
    </row>
    <row r="13402" spans="1:20" hidden="1" x14ac:dyDescent="0.25">
      <c r="A13402" s="2" t="s">
        <v>256</v>
      </c>
      <c r="B13402" s="2" t="s">
        <v>65</v>
      </c>
      <c r="C13402" s="2" t="s">
        <v>21</v>
      </c>
      <c r="F13402" s="1">
        <v>1</v>
      </c>
      <c r="G13402" s="1">
        <v>0.32</v>
      </c>
      <c r="H13402" s="1">
        <v>0</v>
      </c>
      <c r="I13402" s="1">
        <v>0.01</v>
      </c>
      <c r="J13402">
        <v>2</v>
      </c>
      <c r="L13402" s="3">
        <v>2</v>
      </c>
      <c r="M13402" s="4">
        <v>2</v>
      </c>
      <c r="S13402">
        <f t="shared" si="418"/>
        <v>2</v>
      </c>
      <c r="T13402">
        <f t="shared" si="419"/>
        <v>2</v>
      </c>
    </row>
    <row r="13403" spans="1:20" hidden="1" x14ac:dyDescent="0.25">
      <c r="A13403" s="2" t="s">
        <v>256</v>
      </c>
      <c r="B13403" s="2" t="s">
        <v>79</v>
      </c>
      <c r="C13403" s="2" t="s">
        <v>21</v>
      </c>
      <c r="E13403" s="4">
        <v>1</v>
      </c>
      <c r="F13403" s="1">
        <v>2</v>
      </c>
      <c r="G13403" s="1">
        <v>0.21</v>
      </c>
      <c r="H13403" s="1">
        <v>0.09</v>
      </c>
      <c r="I13403" s="1">
        <v>0.06</v>
      </c>
      <c r="J13403">
        <v>2</v>
      </c>
      <c r="K13403" s="3">
        <v>0</v>
      </c>
      <c r="L13403" s="3">
        <v>0</v>
      </c>
      <c r="M13403" s="4">
        <v>1</v>
      </c>
      <c r="O13403" s="3">
        <v>2</v>
      </c>
      <c r="S13403">
        <f t="shared" si="418"/>
        <v>2</v>
      </c>
      <c r="T13403">
        <f t="shared" si="419"/>
        <v>2</v>
      </c>
    </row>
    <row r="13404" spans="1:20" hidden="1" x14ac:dyDescent="0.25">
      <c r="A13404" s="2" t="s">
        <v>256</v>
      </c>
      <c r="B13404" s="2" t="s">
        <v>22</v>
      </c>
      <c r="C13404" s="2" t="s">
        <v>21</v>
      </c>
      <c r="F13404" s="1">
        <v>1</v>
      </c>
      <c r="G13404" s="1">
        <v>0.09</v>
      </c>
      <c r="H13404" s="1">
        <v>0.01</v>
      </c>
      <c r="I13404" s="1">
        <v>0.04</v>
      </c>
      <c r="J13404">
        <v>1</v>
      </c>
      <c r="L13404" s="3">
        <v>1</v>
      </c>
      <c r="M13404" s="4">
        <v>1</v>
      </c>
      <c r="R13404" s="3">
        <v>0</v>
      </c>
      <c r="S13404">
        <f t="shared" si="418"/>
        <v>1</v>
      </c>
      <c r="T13404">
        <f t="shared" si="419"/>
        <v>1</v>
      </c>
    </row>
    <row r="13405" spans="1:20" hidden="1" x14ac:dyDescent="0.25">
      <c r="A13405" s="2" t="s">
        <v>256</v>
      </c>
      <c r="B13405" s="2" t="s">
        <v>89</v>
      </c>
      <c r="C13405" s="2" t="s">
        <v>19</v>
      </c>
      <c r="E13405" s="4">
        <v>0</v>
      </c>
      <c r="F13405" s="1">
        <v>0</v>
      </c>
      <c r="G13405" s="1">
        <v>0.1</v>
      </c>
      <c r="H13405" s="1">
        <v>0</v>
      </c>
      <c r="I13405" s="1">
        <v>0.02</v>
      </c>
      <c r="J13405">
        <v>1</v>
      </c>
      <c r="K13405" s="3">
        <v>2</v>
      </c>
      <c r="L13405" s="3">
        <v>0</v>
      </c>
      <c r="M13405" s="4">
        <v>1</v>
      </c>
      <c r="O13405" s="3">
        <v>2</v>
      </c>
      <c r="R13405" s="3">
        <v>0</v>
      </c>
      <c r="S13405">
        <f t="shared" si="418"/>
        <v>0</v>
      </c>
      <c r="T13405">
        <f t="shared" si="419"/>
        <v>1</v>
      </c>
    </row>
    <row r="13406" spans="1:20" hidden="1" x14ac:dyDescent="0.25">
      <c r="A13406" s="2" t="s">
        <v>256</v>
      </c>
      <c r="B13406" s="2" t="s">
        <v>53</v>
      </c>
      <c r="C13406" s="2" t="s">
        <v>21</v>
      </c>
      <c r="F13406" s="1">
        <v>1</v>
      </c>
      <c r="G13406" s="1">
        <v>0.14000000000000001</v>
      </c>
      <c r="I13406" s="1">
        <v>0</v>
      </c>
      <c r="J13406">
        <v>1</v>
      </c>
      <c r="L13406" s="3">
        <v>0</v>
      </c>
      <c r="M13406" s="4">
        <v>1</v>
      </c>
      <c r="O13406" s="3">
        <v>1</v>
      </c>
      <c r="S13406">
        <f t="shared" si="418"/>
        <v>1</v>
      </c>
      <c r="T13406">
        <f t="shared" si="419"/>
        <v>1</v>
      </c>
    </row>
    <row r="13407" spans="1:20" hidden="1" x14ac:dyDescent="0.25">
      <c r="A13407" s="2" t="s">
        <v>256</v>
      </c>
      <c r="B13407" s="2" t="s">
        <v>100</v>
      </c>
      <c r="C13407" s="2" t="s">
        <v>19</v>
      </c>
      <c r="E13407" s="4">
        <v>0</v>
      </c>
      <c r="F13407" s="1">
        <v>0</v>
      </c>
      <c r="G13407" s="1">
        <v>0.12</v>
      </c>
      <c r="H13407" s="1">
        <v>0</v>
      </c>
      <c r="I13407" s="1">
        <v>0.01</v>
      </c>
      <c r="J13407">
        <v>1</v>
      </c>
      <c r="K13407" s="3">
        <v>0</v>
      </c>
      <c r="L13407" s="3">
        <v>0</v>
      </c>
      <c r="M13407" s="4">
        <v>1</v>
      </c>
      <c r="O13407" s="3">
        <v>1</v>
      </c>
      <c r="S13407">
        <f t="shared" si="418"/>
        <v>1</v>
      </c>
      <c r="T13407">
        <f t="shared" si="419"/>
        <v>1</v>
      </c>
    </row>
    <row r="13408" spans="1:20" hidden="1" x14ac:dyDescent="0.25">
      <c r="A13408" s="2" t="s">
        <v>256</v>
      </c>
      <c r="B13408" s="2" t="s">
        <v>23</v>
      </c>
      <c r="C13408" s="2" t="s">
        <v>21</v>
      </c>
      <c r="F13408" s="1">
        <v>0</v>
      </c>
      <c r="G13408" s="1">
        <v>0.02</v>
      </c>
      <c r="J13408">
        <v>0</v>
      </c>
      <c r="L13408" s="3">
        <v>0</v>
      </c>
      <c r="M13408" s="4">
        <v>0</v>
      </c>
      <c r="S13408">
        <f t="shared" si="418"/>
        <v>0</v>
      </c>
      <c r="T13408">
        <f t="shared" si="419"/>
        <v>0</v>
      </c>
    </row>
    <row r="13409" spans="1:20" hidden="1" x14ac:dyDescent="0.25">
      <c r="A13409" s="2" t="s">
        <v>256</v>
      </c>
      <c r="B13409" s="2" t="s">
        <v>84</v>
      </c>
      <c r="C13409" s="2" t="s">
        <v>21</v>
      </c>
      <c r="F13409" s="1">
        <v>0</v>
      </c>
      <c r="G13409" s="1">
        <v>0.04</v>
      </c>
      <c r="H13409" s="1">
        <v>0</v>
      </c>
      <c r="I13409" s="1">
        <v>0.01</v>
      </c>
      <c r="J13409">
        <v>0</v>
      </c>
      <c r="L13409" s="3">
        <v>0</v>
      </c>
      <c r="M13409" s="4">
        <v>0</v>
      </c>
      <c r="S13409">
        <f t="shared" si="418"/>
        <v>0</v>
      </c>
      <c r="T13409">
        <f t="shared" si="419"/>
        <v>0</v>
      </c>
    </row>
    <row r="13410" spans="1:20" hidden="1" x14ac:dyDescent="0.25">
      <c r="A13410" s="2" t="s">
        <v>256</v>
      </c>
      <c r="B13410" s="2" t="s">
        <v>25</v>
      </c>
      <c r="C13410" s="2" t="s">
        <v>19</v>
      </c>
      <c r="F13410" s="1">
        <v>0</v>
      </c>
      <c r="G13410" s="1">
        <v>0</v>
      </c>
      <c r="H13410" s="1">
        <v>0.01</v>
      </c>
      <c r="I13410" s="1">
        <v>0</v>
      </c>
      <c r="J13410">
        <v>0</v>
      </c>
      <c r="L13410" s="3">
        <v>0</v>
      </c>
      <c r="M13410" s="4">
        <v>0</v>
      </c>
      <c r="S13410">
        <f t="shared" si="418"/>
        <v>0</v>
      </c>
      <c r="T13410">
        <f t="shared" si="419"/>
        <v>0</v>
      </c>
    </row>
    <row r="13411" spans="1:20" hidden="1" x14ac:dyDescent="0.25">
      <c r="A13411" s="2" t="s">
        <v>256</v>
      </c>
      <c r="B13411" s="2" t="s">
        <v>28</v>
      </c>
      <c r="C13411" s="2" t="s">
        <v>21</v>
      </c>
      <c r="F13411" s="1">
        <v>1</v>
      </c>
      <c r="G13411" s="1">
        <v>7.0000000000000007E-2</v>
      </c>
      <c r="J13411">
        <v>0</v>
      </c>
      <c r="L13411" s="3">
        <v>0</v>
      </c>
      <c r="M13411" s="4">
        <v>0</v>
      </c>
      <c r="S13411">
        <f t="shared" si="418"/>
        <v>0</v>
      </c>
      <c r="T13411">
        <f t="shared" si="419"/>
        <v>0</v>
      </c>
    </row>
    <row r="13412" spans="1:20" hidden="1" x14ac:dyDescent="0.25">
      <c r="A13412" s="2" t="s">
        <v>256</v>
      </c>
      <c r="B13412" s="2" t="s">
        <v>87</v>
      </c>
      <c r="C13412" s="2" t="s">
        <v>19</v>
      </c>
      <c r="E13412" s="4">
        <v>0</v>
      </c>
      <c r="F13412" s="1">
        <v>0</v>
      </c>
      <c r="G13412" s="1">
        <v>0.03</v>
      </c>
      <c r="H13412" s="1">
        <v>0</v>
      </c>
      <c r="I13412" s="1">
        <v>0.01</v>
      </c>
      <c r="J13412">
        <v>0</v>
      </c>
      <c r="K13412" s="3">
        <v>0</v>
      </c>
      <c r="L13412" s="3">
        <v>0</v>
      </c>
      <c r="M13412" s="4">
        <v>0</v>
      </c>
      <c r="O13412" s="3">
        <v>0</v>
      </c>
      <c r="R13412" s="3">
        <v>0</v>
      </c>
      <c r="S13412">
        <f t="shared" si="418"/>
        <v>0</v>
      </c>
      <c r="T13412">
        <f t="shared" si="419"/>
        <v>0</v>
      </c>
    </row>
    <row r="13413" spans="1:20" hidden="1" x14ac:dyDescent="0.25">
      <c r="A13413" s="2" t="s">
        <v>256</v>
      </c>
      <c r="B13413" s="2" t="s">
        <v>88</v>
      </c>
      <c r="C13413" s="2" t="s">
        <v>21</v>
      </c>
      <c r="F13413" s="1">
        <v>0</v>
      </c>
      <c r="G13413" s="1">
        <v>0</v>
      </c>
      <c r="J13413">
        <v>0</v>
      </c>
      <c r="L13413" s="3">
        <v>0</v>
      </c>
      <c r="M13413" s="4">
        <v>0</v>
      </c>
      <c r="S13413">
        <f t="shared" si="418"/>
        <v>0</v>
      </c>
      <c r="T13413">
        <f t="shared" si="419"/>
        <v>0</v>
      </c>
    </row>
    <row r="13414" spans="1:20" hidden="1" x14ac:dyDescent="0.25">
      <c r="A13414" s="2" t="s">
        <v>256</v>
      </c>
      <c r="B13414" s="2" t="s">
        <v>31</v>
      </c>
      <c r="C13414" s="2" t="s">
        <v>19</v>
      </c>
      <c r="F13414" s="1">
        <v>0</v>
      </c>
      <c r="G13414" s="1">
        <v>0</v>
      </c>
      <c r="H13414" s="1">
        <v>0</v>
      </c>
      <c r="J13414">
        <v>0</v>
      </c>
      <c r="L13414" s="3">
        <v>0</v>
      </c>
      <c r="M13414" s="4">
        <v>0</v>
      </c>
      <c r="S13414">
        <f t="shared" si="418"/>
        <v>0</v>
      </c>
      <c r="T13414">
        <f t="shared" si="419"/>
        <v>0</v>
      </c>
    </row>
    <row r="13415" spans="1:20" hidden="1" x14ac:dyDescent="0.25">
      <c r="A13415" s="2" t="s">
        <v>256</v>
      </c>
      <c r="B13415" s="2" t="s">
        <v>33</v>
      </c>
      <c r="C13415" s="2" t="s">
        <v>21</v>
      </c>
      <c r="F13415" s="1">
        <v>0</v>
      </c>
      <c r="G13415" s="1">
        <v>0</v>
      </c>
      <c r="J13415">
        <v>0</v>
      </c>
      <c r="L13415" s="3">
        <v>0</v>
      </c>
      <c r="M13415" s="4">
        <v>0</v>
      </c>
      <c r="S13415">
        <f t="shared" si="418"/>
        <v>0</v>
      </c>
      <c r="T13415">
        <f t="shared" si="419"/>
        <v>0</v>
      </c>
    </row>
    <row r="13416" spans="1:20" hidden="1" x14ac:dyDescent="0.25">
      <c r="A13416" s="2" t="s">
        <v>256</v>
      </c>
      <c r="B13416" s="2" t="s">
        <v>91</v>
      </c>
      <c r="C13416" s="2" t="s">
        <v>21</v>
      </c>
      <c r="F13416" s="1">
        <v>0</v>
      </c>
      <c r="G13416" s="1">
        <v>0</v>
      </c>
      <c r="J13416">
        <v>0</v>
      </c>
      <c r="L13416" s="3">
        <v>0</v>
      </c>
      <c r="M13416" s="4">
        <v>0</v>
      </c>
      <c r="S13416">
        <f t="shared" si="418"/>
        <v>0</v>
      </c>
      <c r="T13416">
        <f t="shared" si="419"/>
        <v>0</v>
      </c>
    </row>
    <row r="13417" spans="1:20" hidden="1" x14ac:dyDescent="0.25">
      <c r="A13417" s="2" t="s">
        <v>256</v>
      </c>
      <c r="B13417" s="2" t="s">
        <v>92</v>
      </c>
      <c r="C13417" s="2" t="s">
        <v>21</v>
      </c>
      <c r="F13417" s="1">
        <v>0</v>
      </c>
      <c r="G13417" s="1">
        <v>0</v>
      </c>
      <c r="H13417" s="1">
        <v>0</v>
      </c>
      <c r="I13417" s="1">
        <v>0</v>
      </c>
      <c r="J13417">
        <v>0</v>
      </c>
      <c r="L13417" s="3">
        <v>0</v>
      </c>
      <c r="M13417" s="4">
        <v>0</v>
      </c>
      <c r="R13417" s="3">
        <v>0</v>
      </c>
      <c r="S13417">
        <f t="shared" si="418"/>
        <v>0</v>
      </c>
      <c r="T13417">
        <f t="shared" si="419"/>
        <v>0</v>
      </c>
    </row>
    <row r="13418" spans="1:20" hidden="1" x14ac:dyDescent="0.25">
      <c r="A13418" s="2" t="s">
        <v>256</v>
      </c>
      <c r="B13418" s="2" t="s">
        <v>41</v>
      </c>
      <c r="C13418" s="2" t="s">
        <v>21</v>
      </c>
      <c r="F13418" s="1">
        <v>0</v>
      </c>
      <c r="G13418" s="1">
        <v>0</v>
      </c>
      <c r="H13418" s="1">
        <v>0</v>
      </c>
      <c r="J13418">
        <v>0</v>
      </c>
      <c r="L13418" s="3">
        <v>0</v>
      </c>
      <c r="M13418" s="4">
        <v>0</v>
      </c>
      <c r="S13418">
        <f t="shared" si="418"/>
        <v>0</v>
      </c>
      <c r="T13418">
        <f t="shared" si="419"/>
        <v>0</v>
      </c>
    </row>
    <row r="13419" spans="1:20" hidden="1" x14ac:dyDescent="0.25">
      <c r="A13419" s="2" t="s">
        <v>256</v>
      </c>
      <c r="B13419" s="2" t="s">
        <v>43</v>
      </c>
      <c r="C13419" s="2" t="s">
        <v>21</v>
      </c>
      <c r="F13419" s="1">
        <v>0</v>
      </c>
      <c r="G13419" s="1">
        <v>0</v>
      </c>
      <c r="H13419" s="1">
        <v>0.01</v>
      </c>
      <c r="J13419">
        <v>0</v>
      </c>
      <c r="L13419" s="3">
        <v>0</v>
      </c>
      <c r="M13419" s="4">
        <v>0</v>
      </c>
      <c r="S13419">
        <f t="shared" si="418"/>
        <v>0</v>
      </c>
      <c r="T13419">
        <f t="shared" si="419"/>
        <v>0</v>
      </c>
    </row>
    <row r="13420" spans="1:20" hidden="1" x14ac:dyDescent="0.25">
      <c r="A13420" s="2" t="s">
        <v>256</v>
      </c>
      <c r="B13420" s="2" t="s">
        <v>44</v>
      </c>
      <c r="C13420" s="2" t="s">
        <v>21</v>
      </c>
      <c r="F13420" s="1">
        <v>0</v>
      </c>
      <c r="G13420" s="1">
        <v>0</v>
      </c>
      <c r="H13420" s="1">
        <v>0</v>
      </c>
      <c r="J13420">
        <v>0</v>
      </c>
      <c r="L13420" s="3">
        <v>0</v>
      </c>
      <c r="M13420" s="4">
        <v>0</v>
      </c>
      <c r="R13420" s="3">
        <v>0</v>
      </c>
      <c r="S13420">
        <f t="shared" si="418"/>
        <v>0</v>
      </c>
      <c r="T13420">
        <f t="shared" si="419"/>
        <v>0</v>
      </c>
    </row>
    <row r="13421" spans="1:20" hidden="1" x14ac:dyDescent="0.25">
      <c r="A13421" s="2" t="s">
        <v>256</v>
      </c>
      <c r="B13421" s="2" t="s">
        <v>94</v>
      </c>
      <c r="C13421" s="2" t="s">
        <v>21</v>
      </c>
      <c r="F13421" s="1">
        <v>0</v>
      </c>
      <c r="G13421" s="1">
        <v>0</v>
      </c>
      <c r="H13421" s="1">
        <v>0</v>
      </c>
      <c r="J13421">
        <v>0</v>
      </c>
      <c r="L13421" s="3">
        <v>0</v>
      </c>
      <c r="M13421" s="4">
        <v>0</v>
      </c>
      <c r="S13421">
        <f t="shared" si="418"/>
        <v>0</v>
      </c>
      <c r="T13421">
        <f t="shared" si="419"/>
        <v>0</v>
      </c>
    </row>
    <row r="13422" spans="1:20" hidden="1" x14ac:dyDescent="0.25">
      <c r="A13422" s="2" t="s">
        <v>256</v>
      </c>
      <c r="B13422" s="2" t="s">
        <v>97</v>
      </c>
      <c r="C13422" s="2" t="s">
        <v>19</v>
      </c>
      <c r="D13422" s="4">
        <v>0</v>
      </c>
      <c r="E13422" s="4">
        <v>0</v>
      </c>
      <c r="F13422" s="1">
        <v>0</v>
      </c>
      <c r="G13422" s="1">
        <v>0</v>
      </c>
      <c r="H13422" s="1">
        <v>0</v>
      </c>
      <c r="I13422" s="1">
        <v>0</v>
      </c>
      <c r="J13422">
        <v>0</v>
      </c>
      <c r="K13422" s="3">
        <v>0</v>
      </c>
      <c r="L13422" s="3">
        <v>0</v>
      </c>
      <c r="M13422" s="4">
        <v>0</v>
      </c>
      <c r="O13422" s="3">
        <v>0</v>
      </c>
      <c r="S13422">
        <f t="shared" si="418"/>
        <v>0</v>
      </c>
      <c r="T13422">
        <f t="shared" si="419"/>
        <v>0</v>
      </c>
    </row>
    <row r="13423" spans="1:20" hidden="1" x14ac:dyDescent="0.25">
      <c r="A13423" s="2" t="s">
        <v>256</v>
      </c>
      <c r="B13423" s="2" t="s">
        <v>58</v>
      </c>
      <c r="C13423" s="2" t="s">
        <v>21</v>
      </c>
      <c r="F13423" s="1">
        <v>0</v>
      </c>
      <c r="G13423" s="1">
        <v>0</v>
      </c>
      <c r="J13423">
        <v>0</v>
      </c>
      <c r="L13423" s="3">
        <v>0</v>
      </c>
      <c r="M13423" s="4">
        <v>0</v>
      </c>
      <c r="S13423">
        <f t="shared" si="418"/>
        <v>0</v>
      </c>
      <c r="T13423">
        <f t="shared" si="419"/>
        <v>0</v>
      </c>
    </row>
    <row r="13424" spans="1:20" hidden="1" x14ac:dyDescent="0.25">
      <c r="A13424" s="2" t="s">
        <v>256</v>
      </c>
      <c r="B13424" s="2" t="s">
        <v>59</v>
      </c>
      <c r="C13424" s="2" t="s">
        <v>21</v>
      </c>
      <c r="F13424" s="1">
        <v>0</v>
      </c>
      <c r="G13424" s="1">
        <v>0.05</v>
      </c>
      <c r="I13424" s="1">
        <v>0</v>
      </c>
      <c r="J13424">
        <v>0</v>
      </c>
      <c r="L13424" s="3">
        <v>0</v>
      </c>
      <c r="M13424" s="4">
        <v>0</v>
      </c>
      <c r="S13424">
        <f t="shared" si="418"/>
        <v>0</v>
      </c>
      <c r="T13424">
        <f t="shared" si="419"/>
        <v>0</v>
      </c>
    </row>
    <row r="13425" spans="1:20" hidden="1" x14ac:dyDescent="0.25">
      <c r="A13425" s="2" t="s">
        <v>256</v>
      </c>
      <c r="B13425" s="2" t="s">
        <v>107</v>
      </c>
      <c r="C13425" s="2" t="s">
        <v>19</v>
      </c>
      <c r="E13425" s="4">
        <v>0</v>
      </c>
      <c r="F13425" s="1">
        <v>0</v>
      </c>
      <c r="G13425" s="1">
        <v>0</v>
      </c>
      <c r="H13425" s="1">
        <v>0</v>
      </c>
      <c r="I13425" s="1">
        <v>0</v>
      </c>
      <c r="J13425">
        <v>0</v>
      </c>
      <c r="L13425" s="3">
        <v>0</v>
      </c>
      <c r="M13425" s="4">
        <v>0</v>
      </c>
      <c r="S13425">
        <f t="shared" si="418"/>
        <v>0</v>
      </c>
      <c r="T13425">
        <f t="shared" si="419"/>
        <v>0</v>
      </c>
    </row>
    <row r="13426" spans="1:20" hidden="1" x14ac:dyDescent="0.25">
      <c r="A13426" s="2" t="s">
        <v>256</v>
      </c>
      <c r="B13426" s="2" t="s">
        <v>63</v>
      </c>
      <c r="C13426" s="2" t="s">
        <v>21</v>
      </c>
      <c r="F13426" s="1">
        <v>0</v>
      </c>
      <c r="G13426" s="1">
        <v>0</v>
      </c>
      <c r="I13426" s="1">
        <v>0</v>
      </c>
      <c r="J13426">
        <v>0</v>
      </c>
      <c r="L13426" s="3">
        <v>0</v>
      </c>
      <c r="M13426" s="4">
        <v>0</v>
      </c>
      <c r="S13426">
        <f t="shared" si="418"/>
        <v>0</v>
      </c>
      <c r="T13426">
        <f t="shared" si="419"/>
        <v>0</v>
      </c>
    </row>
    <row r="13427" spans="1:20" hidden="1" x14ac:dyDescent="0.25">
      <c r="A13427" s="2" t="s">
        <v>256</v>
      </c>
      <c r="B13427" s="2" t="s">
        <v>64</v>
      </c>
      <c r="C13427" s="2" t="s">
        <v>21</v>
      </c>
      <c r="F13427" s="1">
        <v>0</v>
      </c>
      <c r="G13427" s="1">
        <v>0.05</v>
      </c>
      <c r="J13427">
        <v>0</v>
      </c>
      <c r="L13427" s="3">
        <v>0</v>
      </c>
      <c r="M13427" s="4">
        <v>0</v>
      </c>
      <c r="S13427">
        <f t="shared" si="418"/>
        <v>0</v>
      </c>
      <c r="T13427">
        <f t="shared" si="419"/>
        <v>0</v>
      </c>
    </row>
    <row r="13428" spans="1:20" hidden="1" x14ac:dyDescent="0.25">
      <c r="A13428" s="2" t="s">
        <v>256</v>
      </c>
      <c r="B13428" s="2" t="s">
        <v>66</v>
      </c>
      <c r="C13428" s="2" t="s">
        <v>21</v>
      </c>
      <c r="F13428" s="1">
        <v>0</v>
      </c>
      <c r="G13428" s="1">
        <v>0.01</v>
      </c>
      <c r="J13428">
        <v>0</v>
      </c>
      <c r="L13428" s="3">
        <v>0</v>
      </c>
      <c r="M13428" s="4">
        <v>0</v>
      </c>
      <c r="S13428">
        <f t="shared" si="418"/>
        <v>0</v>
      </c>
      <c r="T13428">
        <f t="shared" si="419"/>
        <v>0</v>
      </c>
    </row>
    <row r="13429" spans="1:20" hidden="1" x14ac:dyDescent="0.25">
      <c r="A13429" s="2" t="s">
        <v>256</v>
      </c>
      <c r="B13429" s="2" t="s">
        <v>112</v>
      </c>
      <c r="C13429" s="2" t="s">
        <v>21</v>
      </c>
      <c r="F13429" s="1">
        <v>0</v>
      </c>
      <c r="G13429" s="1">
        <v>0.01</v>
      </c>
      <c r="H13429" s="1">
        <v>0</v>
      </c>
      <c r="I13429" s="1">
        <v>0</v>
      </c>
      <c r="J13429">
        <v>0</v>
      </c>
      <c r="L13429" s="3">
        <v>0</v>
      </c>
      <c r="M13429" s="4">
        <v>0</v>
      </c>
      <c r="S13429">
        <f t="shared" si="418"/>
        <v>0</v>
      </c>
      <c r="T13429">
        <f t="shared" si="419"/>
        <v>0</v>
      </c>
    </row>
    <row r="13430" spans="1:20" hidden="1" x14ac:dyDescent="0.25">
      <c r="A13430" s="2" t="s">
        <v>256</v>
      </c>
      <c r="B13430" s="2" t="s">
        <v>113</v>
      </c>
      <c r="C13430" s="2" t="s">
        <v>21</v>
      </c>
      <c r="F13430" s="1">
        <v>0</v>
      </c>
      <c r="G13430" s="1">
        <v>0</v>
      </c>
      <c r="J13430">
        <v>0</v>
      </c>
      <c r="L13430" s="3">
        <v>0</v>
      </c>
      <c r="M13430" s="4">
        <v>0</v>
      </c>
      <c r="S13430">
        <f t="shared" si="418"/>
        <v>0</v>
      </c>
      <c r="T13430">
        <f t="shared" si="419"/>
        <v>0</v>
      </c>
    </row>
    <row r="13431" spans="1:20" hidden="1" x14ac:dyDescent="0.25">
      <c r="A13431" s="2" t="s">
        <v>256</v>
      </c>
      <c r="B13431" s="2" t="s">
        <v>69</v>
      </c>
      <c r="C13431" s="2" t="s">
        <v>21</v>
      </c>
      <c r="F13431" s="1">
        <v>0</v>
      </c>
      <c r="G13431" s="1">
        <v>0</v>
      </c>
      <c r="J13431">
        <v>0</v>
      </c>
      <c r="L13431" s="3">
        <v>0</v>
      </c>
      <c r="M13431" s="4">
        <v>0</v>
      </c>
      <c r="S13431">
        <f t="shared" si="418"/>
        <v>0</v>
      </c>
      <c r="T13431">
        <f t="shared" si="419"/>
        <v>0</v>
      </c>
    </row>
    <row r="13432" spans="1:20" hidden="1" x14ac:dyDescent="0.25">
      <c r="A13432" s="2" t="s">
        <v>256</v>
      </c>
      <c r="B13432" s="2" t="s">
        <v>72</v>
      </c>
      <c r="C13432" s="2" t="s">
        <v>21</v>
      </c>
      <c r="F13432" s="1">
        <v>0</v>
      </c>
      <c r="G13432" s="1">
        <v>0.06</v>
      </c>
      <c r="I13432" s="1">
        <v>0.02</v>
      </c>
      <c r="J13432">
        <v>0</v>
      </c>
      <c r="L13432" s="3">
        <v>0</v>
      </c>
      <c r="M13432" s="4">
        <v>0</v>
      </c>
      <c r="S13432">
        <f t="shared" si="418"/>
        <v>0</v>
      </c>
      <c r="T13432">
        <f t="shared" si="419"/>
        <v>0</v>
      </c>
    </row>
    <row r="13433" spans="1:20" hidden="1" x14ac:dyDescent="0.25">
      <c r="A13433" s="2" t="s">
        <v>256</v>
      </c>
      <c r="B13433" s="2" t="s">
        <v>78</v>
      </c>
      <c r="C13433" s="2" t="s">
        <v>21</v>
      </c>
      <c r="F13433" s="1">
        <v>0</v>
      </c>
      <c r="G13433" s="1">
        <v>0.05</v>
      </c>
      <c r="J13433">
        <v>0</v>
      </c>
      <c r="L13433" s="3">
        <v>0</v>
      </c>
      <c r="M13433" s="4">
        <v>0</v>
      </c>
      <c r="S13433">
        <f t="shared" si="418"/>
        <v>0</v>
      </c>
      <c r="T13433">
        <f t="shared" si="419"/>
        <v>0</v>
      </c>
    </row>
    <row r="13434" spans="1:20" hidden="1" x14ac:dyDescent="0.25">
      <c r="A13434" s="2" t="s">
        <v>256</v>
      </c>
      <c r="B13434" s="2" t="s">
        <v>55</v>
      </c>
      <c r="C13434" s="2" t="s">
        <v>21</v>
      </c>
      <c r="F13434" s="1">
        <v>1</v>
      </c>
      <c r="H13434" s="1">
        <v>0.01</v>
      </c>
      <c r="I13434" s="1">
        <v>0.03</v>
      </c>
      <c r="S13434">
        <f t="shared" si="418"/>
        <v>0</v>
      </c>
      <c r="T13434">
        <f t="shared" si="419"/>
        <v>0</v>
      </c>
    </row>
    <row r="13435" spans="1:20" hidden="1" x14ac:dyDescent="0.25">
      <c r="A13435" s="2" t="s">
        <v>257</v>
      </c>
      <c r="B13435" s="2" t="s">
        <v>27</v>
      </c>
      <c r="C13435" s="2" t="s">
        <v>21</v>
      </c>
      <c r="D13435" s="4">
        <v>341</v>
      </c>
      <c r="F13435" s="1">
        <v>901</v>
      </c>
      <c r="G13435" s="1">
        <v>123.62</v>
      </c>
      <c r="H13435" s="1">
        <v>8.39</v>
      </c>
      <c r="I13435" s="1">
        <v>25.52</v>
      </c>
      <c r="J13435">
        <v>1373</v>
      </c>
      <c r="K13435" s="3">
        <v>738</v>
      </c>
      <c r="L13435" s="3">
        <v>238</v>
      </c>
      <c r="M13435" s="4">
        <v>674</v>
      </c>
      <c r="N13435" s="4">
        <v>35</v>
      </c>
      <c r="O13435" s="3">
        <v>1684</v>
      </c>
      <c r="P13435" s="4">
        <v>100</v>
      </c>
      <c r="Q13435" s="4">
        <v>224</v>
      </c>
      <c r="R13435" s="3">
        <v>189</v>
      </c>
      <c r="S13435">
        <f t="shared" si="418"/>
        <v>1373</v>
      </c>
      <c r="T13435">
        <f t="shared" si="419"/>
        <v>1374</v>
      </c>
    </row>
    <row r="13436" spans="1:20" hidden="1" x14ac:dyDescent="0.25">
      <c r="A13436" s="2" t="s">
        <v>257</v>
      </c>
      <c r="B13436" s="2" t="s">
        <v>69</v>
      </c>
      <c r="C13436" s="2" t="s">
        <v>21</v>
      </c>
      <c r="J13436">
        <v>1145</v>
      </c>
      <c r="K13436" s="3">
        <v>0</v>
      </c>
      <c r="L13436" s="3">
        <v>0</v>
      </c>
      <c r="O13436" s="3">
        <v>1145</v>
      </c>
      <c r="Q13436" s="4">
        <v>1145</v>
      </c>
      <c r="S13436">
        <f t="shared" si="418"/>
        <v>1145</v>
      </c>
      <c r="T13436">
        <f t="shared" si="419"/>
        <v>1145</v>
      </c>
    </row>
    <row r="13437" spans="1:20" hidden="1" x14ac:dyDescent="0.25">
      <c r="A13437" s="2" t="s">
        <v>257</v>
      </c>
      <c r="B13437" s="2" t="s">
        <v>52</v>
      </c>
      <c r="C13437" s="2" t="s">
        <v>21</v>
      </c>
      <c r="D13437" s="4">
        <v>541</v>
      </c>
      <c r="E13437" s="4">
        <v>252</v>
      </c>
      <c r="F13437" s="1">
        <v>0</v>
      </c>
      <c r="G13437" s="1">
        <v>0</v>
      </c>
      <c r="I13437" s="1">
        <v>0</v>
      </c>
      <c r="J13437">
        <v>1105</v>
      </c>
      <c r="K13437" s="3">
        <v>381</v>
      </c>
      <c r="L13437" s="3">
        <v>85</v>
      </c>
      <c r="M13437" s="4">
        <v>0</v>
      </c>
      <c r="N13437" s="4">
        <v>55</v>
      </c>
      <c r="O13437" s="3">
        <v>1123</v>
      </c>
      <c r="P13437" s="4">
        <v>40</v>
      </c>
      <c r="Q13437" s="4">
        <v>216</v>
      </c>
      <c r="R13437" s="3">
        <v>278</v>
      </c>
      <c r="S13437">
        <f t="shared" si="418"/>
        <v>1105</v>
      </c>
      <c r="T13437">
        <f t="shared" si="419"/>
        <v>1104</v>
      </c>
    </row>
    <row r="13438" spans="1:20" hidden="1" x14ac:dyDescent="0.25">
      <c r="A13438" s="2" t="s">
        <v>257</v>
      </c>
      <c r="B13438" s="2" t="s">
        <v>49</v>
      </c>
      <c r="C13438" s="2" t="s">
        <v>19</v>
      </c>
      <c r="D13438" s="4">
        <v>215</v>
      </c>
      <c r="E13438" s="4">
        <v>13</v>
      </c>
      <c r="F13438" s="1">
        <v>181</v>
      </c>
      <c r="G13438" s="1">
        <v>143.13999999999999</v>
      </c>
      <c r="H13438" s="1">
        <v>11.14</v>
      </c>
      <c r="I13438" s="1">
        <v>11.02</v>
      </c>
      <c r="J13438">
        <v>1012</v>
      </c>
      <c r="K13438" s="3">
        <v>678</v>
      </c>
      <c r="L13438" s="3">
        <v>714</v>
      </c>
      <c r="M13438" s="4">
        <v>780</v>
      </c>
      <c r="N13438" s="4">
        <v>3</v>
      </c>
      <c r="O13438" s="3">
        <v>976</v>
      </c>
      <c r="Q13438" s="4">
        <v>1</v>
      </c>
      <c r="S13438">
        <f t="shared" si="418"/>
        <v>1012</v>
      </c>
      <c r="T13438">
        <f t="shared" si="419"/>
        <v>1012</v>
      </c>
    </row>
    <row r="13439" spans="1:20" hidden="1" x14ac:dyDescent="0.25">
      <c r="A13439" s="2" t="s">
        <v>257</v>
      </c>
      <c r="B13439" s="2" t="s">
        <v>26</v>
      </c>
      <c r="C13439" s="2" t="s">
        <v>21</v>
      </c>
      <c r="F13439" s="1">
        <v>95</v>
      </c>
      <c r="G13439" s="1">
        <v>71.08</v>
      </c>
      <c r="I13439" s="1">
        <v>0.97</v>
      </c>
      <c r="J13439">
        <v>387</v>
      </c>
      <c r="K13439" s="3">
        <v>29</v>
      </c>
      <c r="L13439" s="3">
        <v>116</v>
      </c>
      <c r="M13439" s="4">
        <v>387</v>
      </c>
      <c r="O13439" s="3">
        <v>288</v>
      </c>
      <c r="R13439" s="3">
        <v>12</v>
      </c>
      <c r="S13439">
        <f t="shared" si="418"/>
        <v>387</v>
      </c>
      <c r="T13439">
        <f t="shared" si="419"/>
        <v>387</v>
      </c>
    </row>
    <row r="13440" spans="1:20" hidden="1" x14ac:dyDescent="0.25">
      <c r="A13440" s="2" t="s">
        <v>257</v>
      </c>
      <c r="B13440" s="2" t="s">
        <v>65</v>
      </c>
      <c r="C13440" s="2" t="s">
        <v>21</v>
      </c>
      <c r="D13440" s="4">
        <v>2</v>
      </c>
      <c r="F13440" s="1">
        <v>93</v>
      </c>
      <c r="G13440" s="1">
        <v>52.19</v>
      </c>
      <c r="H13440" s="1">
        <v>0.13</v>
      </c>
      <c r="I13440" s="1">
        <v>2.1800000000000002</v>
      </c>
      <c r="J13440">
        <v>318</v>
      </c>
      <c r="K13440" s="3">
        <v>3</v>
      </c>
      <c r="L13440" s="3">
        <v>89</v>
      </c>
      <c r="M13440" s="4">
        <v>284</v>
      </c>
      <c r="N13440" s="4">
        <v>2</v>
      </c>
      <c r="O13440" s="3">
        <v>164</v>
      </c>
      <c r="P13440" s="4">
        <v>13</v>
      </c>
      <c r="Q13440" s="4">
        <v>18</v>
      </c>
      <c r="R13440" s="3">
        <v>67</v>
      </c>
      <c r="S13440">
        <f t="shared" si="418"/>
        <v>317</v>
      </c>
      <c r="T13440">
        <f t="shared" si="419"/>
        <v>319</v>
      </c>
    </row>
    <row r="13441" spans="1:20" hidden="1" x14ac:dyDescent="0.25">
      <c r="A13441" s="2" t="s">
        <v>257</v>
      </c>
      <c r="B13441" s="2" t="s">
        <v>50</v>
      </c>
      <c r="C13441" s="2" t="s">
        <v>21</v>
      </c>
      <c r="D13441" s="4">
        <v>0</v>
      </c>
      <c r="F13441" s="1">
        <v>34</v>
      </c>
      <c r="G13441" s="1">
        <v>46.89</v>
      </c>
      <c r="H13441" s="1">
        <v>0.28000000000000003</v>
      </c>
      <c r="I13441" s="1">
        <v>1.39</v>
      </c>
      <c r="J13441">
        <v>269</v>
      </c>
      <c r="K13441" s="3">
        <v>46</v>
      </c>
      <c r="L13441" s="3">
        <v>256</v>
      </c>
      <c r="M13441" s="4">
        <v>256</v>
      </c>
      <c r="N13441" s="4">
        <v>14</v>
      </c>
      <c r="O13441" s="3">
        <v>59</v>
      </c>
      <c r="R13441" s="3">
        <v>0</v>
      </c>
      <c r="S13441">
        <f t="shared" si="418"/>
        <v>269</v>
      </c>
      <c r="T13441">
        <f t="shared" si="419"/>
        <v>270</v>
      </c>
    </row>
    <row r="13442" spans="1:20" hidden="1" x14ac:dyDescent="0.25">
      <c r="A13442" s="2" t="s">
        <v>257</v>
      </c>
      <c r="B13442" s="2" t="s">
        <v>68</v>
      </c>
      <c r="C13442" s="2" t="s">
        <v>21</v>
      </c>
      <c r="F13442" s="1">
        <v>330</v>
      </c>
      <c r="G13442" s="1">
        <v>34.06</v>
      </c>
      <c r="J13442">
        <v>215</v>
      </c>
      <c r="K13442" s="3">
        <v>248</v>
      </c>
      <c r="L13442" s="3">
        <v>179</v>
      </c>
      <c r="M13442" s="4">
        <v>186</v>
      </c>
      <c r="O13442" s="3">
        <v>188</v>
      </c>
      <c r="Q13442" s="4">
        <v>29</v>
      </c>
      <c r="R13442" s="3">
        <v>96</v>
      </c>
      <c r="S13442">
        <f t="shared" ref="S13442:S13505" si="420">-K13442+L13442+O13442+R13442</f>
        <v>215</v>
      </c>
      <c r="T13442">
        <f t="shared" ref="T13442:T13505" si="421">M13442+N13442+P13442+Q13442+D13442+E13442</f>
        <v>215</v>
      </c>
    </row>
    <row r="13443" spans="1:20" hidden="1" x14ac:dyDescent="0.25">
      <c r="A13443" s="2" t="s">
        <v>257</v>
      </c>
      <c r="B13443" s="2" t="s">
        <v>115</v>
      </c>
      <c r="C13443" s="2" t="s">
        <v>19</v>
      </c>
      <c r="F13443" s="1">
        <v>150</v>
      </c>
      <c r="G13443" s="1">
        <v>31.78</v>
      </c>
      <c r="H13443" s="1">
        <v>12.71</v>
      </c>
      <c r="I13443" s="1">
        <v>8.07</v>
      </c>
      <c r="J13443">
        <v>173</v>
      </c>
      <c r="K13443" s="3">
        <v>42</v>
      </c>
      <c r="L13443" s="3">
        <v>150</v>
      </c>
      <c r="M13443" s="4">
        <v>173</v>
      </c>
      <c r="O13443" s="3">
        <v>65</v>
      </c>
      <c r="S13443">
        <f t="shared" si="420"/>
        <v>173</v>
      </c>
      <c r="T13443">
        <f t="shared" si="421"/>
        <v>173</v>
      </c>
    </row>
    <row r="13444" spans="1:20" hidden="1" x14ac:dyDescent="0.25">
      <c r="A13444" s="2" t="s">
        <v>257</v>
      </c>
      <c r="B13444" s="2" t="s">
        <v>60</v>
      </c>
      <c r="C13444" s="2" t="s">
        <v>21</v>
      </c>
      <c r="D13444" s="4">
        <v>4</v>
      </c>
      <c r="F13444" s="1">
        <v>30</v>
      </c>
      <c r="G13444" s="1">
        <v>4.49</v>
      </c>
      <c r="H13444" s="1">
        <v>7.0000000000000007E-2</v>
      </c>
      <c r="I13444" s="1">
        <v>0.63</v>
      </c>
      <c r="J13444">
        <v>137</v>
      </c>
      <c r="K13444" s="3">
        <v>330</v>
      </c>
      <c r="L13444" s="3">
        <v>108</v>
      </c>
      <c r="M13444" s="4">
        <v>24</v>
      </c>
      <c r="N13444" s="4">
        <v>6</v>
      </c>
      <c r="O13444" s="3">
        <v>446</v>
      </c>
      <c r="P13444" s="4">
        <v>36</v>
      </c>
      <c r="Q13444" s="4">
        <v>66</v>
      </c>
      <c r="R13444" s="3">
        <v>-87</v>
      </c>
      <c r="S13444">
        <f t="shared" si="420"/>
        <v>137</v>
      </c>
      <c r="T13444">
        <f t="shared" si="421"/>
        <v>136</v>
      </c>
    </row>
    <row r="13445" spans="1:20" hidden="1" x14ac:dyDescent="0.25">
      <c r="A13445" s="2" t="s">
        <v>257</v>
      </c>
      <c r="B13445" s="2" t="s">
        <v>91</v>
      </c>
      <c r="C13445" s="2" t="s">
        <v>21</v>
      </c>
      <c r="D13445" s="4">
        <v>0</v>
      </c>
      <c r="F13445" s="1">
        <v>6</v>
      </c>
      <c r="G13445" s="1">
        <v>1</v>
      </c>
      <c r="H13445" s="1">
        <v>0</v>
      </c>
      <c r="I13445" s="1">
        <v>0</v>
      </c>
      <c r="J13445">
        <v>136</v>
      </c>
      <c r="K13445" s="3">
        <v>385</v>
      </c>
      <c r="L13445" s="3">
        <v>19</v>
      </c>
      <c r="M13445" s="4">
        <v>4</v>
      </c>
      <c r="N13445" s="4">
        <v>10</v>
      </c>
      <c r="O13445" s="3">
        <v>375</v>
      </c>
      <c r="P13445" s="4">
        <v>0</v>
      </c>
      <c r="Q13445" s="4">
        <v>122</v>
      </c>
      <c r="R13445" s="3">
        <v>127</v>
      </c>
      <c r="S13445">
        <f t="shared" si="420"/>
        <v>136</v>
      </c>
      <c r="T13445">
        <f t="shared" si="421"/>
        <v>136</v>
      </c>
    </row>
    <row r="13446" spans="1:20" hidden="1" x14ac:dyDescent="0.25">
      <c r="A13446" s="2" t="s">
        <v>257</v>
      </c>
      <c r="B13446" s="2" t="s">
        <v>57</v>
      </c>
      <c r="C13446" s="2" t="s">
        <v>19</v>
      </c>
      <c r="F13446" s="1">
        <v>61</v>
      </c>
      <c r="G13446" s="1">
        <v>16.05</v>
      </c>
      <c r="H13446" s="1">
        <v>4.3499999999999996</v>
      </c>
      <c r="I13446" s="1">
        <v>4.7</v>
      </c>
      <c r="J13446">
        <v>93</v>
      </c>
      <c r="K13446" s="3">
        <v>10</v>
      </c>
      <c r="L13446" s="3">
        <v>21</v>
      </c>
      <c r="M13446" s="4">
        <v>87</v>
      </c>
      <c r="N13446" s="4">
        <v>2</v>
      </c>
      <c r="O13446" s="3">
        <v>81</v>
      </c>
      <c r="P13446" s="4">
        <v>3</v>
      </c>
      <c r="S13446">
        <f t="shared" si="420"/>
        <v>92</v>
      </c>
      <c r="T13446">
        <f t="shared" si="421"/>
        <v>92</v>
      </c>
    </row>
    <row r="13447" spans="1:20" hidden="1" x14ac:dyDescent="0.25">
      <c r="A13447" s="2" t="s">
        <v>257</v>
      </c>
      <c r="B13447" s="2" t="s">
        <v>66</v>
      </c>
      <c r="C13447" s="2" t="s">
        <v>21</v>
      </c>
      <c r="F13447" s="1">
        <v>17</v>
      </c>
      <c r="G13447" s="1">
        <v>11.33</v>
      </c>
      <c r="H13447" s="1">
        <v>0.09</v>
      </c>
      <c r="I13447" s="1">
        <v>0.16</v>
      </c>
      <c r="J13447">
        <v>91</v>
      </c>
      <c r="K13447" s="3">
        <v>5</v>
      </c>
      <c r="L13447" s="3">
        <v>43</v>
      </c>
      <c r="M13447" s="4">
        <v>62</v>
      </c>
      <c r="N13447" s="4">
        <v>1</v>
      </c>
      <c r="O13447" s="3">
        <v>53</v>
      </c>
      <c r="Q13447" s="4">
        <v>29</v>
      </c>
      <c r="R13447" s="3">
        <v>0</v>
      </c>
      <c r="S13447">
        <f t="shared" si="420"/>
        <v>91</v>
      </c>
      <c r="T13447">
        <f t="shared" si="421"/>
        <v>92</v>
      </c>
    </row>
    <row r="13448" spans="1:20" hidden="1" x14ac:dyDescent="0.25">
      <c r="A13448" s="2" t="s">
        <v>257</v>
      </c>
      <c r="B13448" s="2" t="s">
        <v>59</v>
      </c>
      <c r="C13448" s="2" t="s">
        <v>21</v>
      </c>
      <c r="F13448" s="1">
        <v>10</v>
      </c>
      <c r="G13448" s="1">
        <v>16</v>
      </c>
      <c r="H13448" s="1">
        <v>0.03</v>
      </c>
      <c r="I13448" s="1">
        <v>0.18</v>
      </c>
      <c r="J13448">
        <v>90</v>
      </c>
      <c r="K13448" s="3">
        <v>25</v>
      </c>
      <c r="L13448" s="3">
        <v>115</v>
      </c>
      <c r="M13448" s="4">
        <v>87</v>
      </c>
      <c r="N13448" s="4">
        <v>3</v>
      </c>
      <c r="S13448">
        <f t="shared" si="420"/>
        <v>90</v>
      </c>
      <c r="T13448">
        <f t="shared" si="421"/>
        <v>90</v>
      </c>
    </row>
    <row r="13449" spans="1:20" hidden="1" x14ac:dyDescent="0.25">
      <c r="A13449" s="2" t="s">
        <v>257</v>
      </c>
      <c r="B13449" s="2" t="s">
        <v>34</v>
      </c>
      <c r="C13449" s="2" t="s">
        <v>21</v>
      </c>
      <c r="E13449" s="4">
        <v>4</v>
      </c>
      <c r="F13449" s="1">
        <v>89</v>
      </c>
      <c r="G13449" s="1">
        <v>14.52</v>
      </c>
      <c r="I13449" s="1">
        <v>0.03</v>
      </c>
      <c r="J13449">
        <v>87</v>
      </c>
      <c r="K13449" s="3">
        <v>231</v>
      </c>
      <c r="L13449" s="3">
        <v>99</v>
      </c>
      <c r="M13449" s="4">
        <v>79</v>
      </c>
      <c r="O13449" s="3">
        <v>220</v>
      </c>
      <c r="Q13449" s="4">
        <v>4</v>
      </c>
      <c r="R13449" s="3">
        <v>0</v>
      </c>
      <c r="S13449">
        <f t="shared" si="420"/>
        <v>88</v>
      </c>
      <c r="T13449">
        <f t="shared" si="421"/>
        <v>87</v>
      </c>
    </row>
    <row r="13450" spans="1:20" hidden="1" x14ac:dyDescent="0.25">
      <c r="A13450" s="2" t="s">
        <v>257</v>
      </c>
      <c r="B13450" s="2" t="s">
        <v>76</v>
      </c>
      <c r="C13450" s="2" t="s">
        <v>19</v>
      </c>
      <c r="F13450" s="1">
        <v>53</v>
      </c>
      <c r="G13450" s="1">
        <v>15.13</v>
      </c>
      <c r="H13450" s="1">
        <v>3.45</v>
      </c>
      <c r="I13450" s="1">
        <v>5.14</v>
      </c>
      <c r="J13450">
        <v>86</v>
      </c>
      <c r="K13450" s="3">
        <v>38</v>
      </c>
      <c r="L13450" s="3">
        <v>60</v>
      </c>
      <c r="M13450" s="4">
        <v>82</v>
      </c>
      <c r="O13450" s="3">
        <v>64</v>
      </c>
      <c r="Q13450" s="4">
        <v>4</v>
      </c>
      <c r="S13450">
        <f t="shared" si="420"/>
        <v>86</v>
      </c>
      <c r="T13450">
        <f t="shared" si="421"/>
        <v>86</v>
      </c>
    </row>
    <row r="13451" spans="1:20" hidden="1" x14ac:dyDescent="0.25">
      <c r="A13451" s="2" t="s">
        <v>257</v>
      </c>
      <c r="B13451" s="2" t="s">
        <v>112</v>
      </c>
      <c r="C13451" s="2" t="s">
        <v>21</v>
      </c>
      <c r="D13451" s="4">
        <v>35</v>
      </c>
      <c r="F13451" s="1">
        <v>41</v>
      </c>
      <c r="G13451" s="1">
        <v>6.33</v>
      </c>
      <c r="H13451" s="1">
        <v>0.22</v>
      </c>
      <c r="I13451" s="1">
        <v>1.0900000000000001</v>
      </c>
      <c r="J13451">
        <v>76</v>
      </c>
      <c r="K13451" s="3">
        <v>15</v>
      </c>
      <c r="L13451" s="3">
        <v>6</v>
      </c>
      <c r="M13451" s="4">
        <v>34</v>
      </c>
      <c r="N13451" s="4">
        <v>4</v>
      </c>
      <c r="O13451" s="3">
        <v>86</v>
      </c>
      <c r="P13451" s="4">
        <v>3</v>
      </c>
      <c r="Q13451" s="4">
        <v>0</v>
      </c>
      <c r="R13451" s="3">
        <v>-1</v>
      </c>
      <c r="S13451">
        <f t="shared" si="420"/>
        <v>76</v>
      </c>
      <c r="T13451">
        <f t="shared" si="421"/>
        <v>76</v>
      </c>
    </row>
    <row r="13452" spans="1:20" hidden="1" x14ac:dyDescent="0.25">
      <c r="A13452" s="2" t="s">
        <v>257</v>
      </c>
      <c r="B13452" s="2" t="s">
        <v>78</v>
      </c>
      <c r="C13452" s="2" t="s">
        <v>21</v>
      </c>
      <c r="F13452" s="1">
        <v>8</v>
      </c>
      <c r="G13452" s="1">
        <v>3.88</v>
      </c>
      <c r="I13452" s="1">
        <v>0</v>
      </c>
      <c r="J13452">
        <v>69</v>
      </c>
      <c r="K13452" s="3">
        <v>16</v>
      </c>
      <c r="L13452" s="3">
        <v>52</v>
      </c>
      <c r="M13452" s="4">
        <v>21</v>
      </c>
      <c r="O13452" s="3">
        <v>33</v>
      </c>
      <c r="Q13452" s="4">
        <v>48</v>
      </c>
      <c r="R13452" s="3">
        <v>0</v>
      </c>
      <c r="S13452">
        <f t="shared" si="420"/>
        <v>69</v>
      </c>
      <c r="T13452">
        <f t="shared" si="421"/>
        <v>69</v>
      </c>
    </row>
    <row r="13453" spans="1:20" hidden="1" x14ac:dyDescent="0.25">
      <c r="A13453" s="2" t="s">
        <v>257</v>
      </c>
      <c r="B13453" s="2" t="s">
        <v>39</v>
      </c>
      <c r="C13453" s="2" t="s">
        <v>19</v>
      </c>
      <c r="E13453" s="4">
        <v>0</v>
      </c>
      <c r="F13453" s="1">
        <v>219</v>
      </c>
      <c r="G13453" s="1">
        <v>12.35</v>
      </c>
      <c r="H13453" s="1">
        <v>24.48</v>
      </c>
      <c r="I13453" s="1">
        <v>7.0000000000000007E-2</v>
      </c>
      <c r="J13453">
        <v>68</v>
      </c>
      <c r="K13453" s="3">
        <v>21</v>
      </c>
      <c r="L13453" s="3">
        <v>61</v>
      </c>
      <c r="M13453" s="4">
        <v>67</v>
      </c>
      <c r="O13453" s="3">
        <v>27</v>
      </c>
      <c r="Q13453" s="4">
        <v>0</v>
      </c>
      <c r="R13453" s="3">
        <v>0</v>
      </c>
      <c r="S13453">
        <f t="shared" si="420"/>
        <v>67</v>
      </c>
      <c r="T13453">
        <f t="shared" si="421"/>
        <v>67</v>
      </c>
    </row>
    <row r="13454" spans="1:20" hidden="1" x14ac:dyDescent="0.25">
      <c r="A13454" s="2" t="s">
        <v>257</v>
      </c>
      <c r="B13454" s="2" t="s">
        <v>64</v>
      </c>
      <c r="C13454" s="2" t="s">
        <v>21</v>
      </c>
      <c r="F13454" s="1">
        <v>12</v>
      </c>
      <c r="G13454" s="1">
        <v>10.199999999999999</v>
      </c>
      <c r="H13454" s="1">
        <v>0.06</v>
      </c>
      <c r="I13454" s="1">
        <v>0.05</v>
      </c>
      <c r="J13454">
        <v>64</v>
      </c>
      <c r="K13454" s="3">
        <v>83</v>
      </c>
      <c r="L13454" s="3">
        <v>100</v>
      </c>
      <c r="M13454" s="4">
        <v>56</v>
      </c>
      <c r="N13454" s="4">
        <v>8</v>
      </c>
      <c r="O13454" s="3">
        <v>46</v>
      </c>
      <c r="Q13454" s="4">
        <v>0</v>
      </c>
      <c r="R13454" s="3">
        <v>0</v>
      </c>
      <c r="S13454">
        <f t="shared" si="420"/>
        <v>63</v>
      </c>
      <c r="T13454">
        <f t="shared" si="421"/>
        <v>64</v>
      </c>
    </row>
    <row r="13455" spans="1:20" hidden="1" x14ac:dyDescent="0.25">
      <c r="A13455" s="2" t="s">
        <v>257</v>
      </c>
      <c r="B13455" s="2" t="s">
        <v>44</v>
      </c>
      <c r="C13455" s="2" t="s">
        <v>21</v>
      </c>
      <c r="E13455" s="4">
        <v>8</v>
      </c>
      <c r="F13455" s="1">
        <v>187</v>
      </c>
      <c r="G13455" s="1">
        <v>7.69</v>
      </c>
      <c r="H13455" s="1">
        <v>21.16</v>
      </c>
      <c r="I13455" s="1">
        <v>0.06</v>
      </c>
      <c r="J13455">
        <v>50</v>
      </c>
      <c r="K13455" s="3">
        <v>98</v>
      </c>
      <c r="L13455" s="3">
        <v>84</v>
      </c>
      <c r="M13455" s="4">
        <v>42</v>
      </c>
      <c r="O13455" s="3">
        <v>48</v>
      </c>
      <c r="Q13455" s="4">
        <v>0</v>
      </c>
      <c r="R13455" s="3">
        <v>15</v>
      </c>
      <c r="S13455">
        <f t="shared" si="420"/>
        <v>49</v>
      </c>
      <c r="T13455">
        <f t="shared" si="421"/>
        <v>50</v>
      </c>
    </row>
    <row r="13456" spans="1:20" hidden="1" x14ac:dyDescent="0.25">
      <c r="A13456" s="2" t="s">
        <v>257</v>
      </c>
      <c r="B13456" s="2" t="s">
        <v>38</v>
      </c>
      <c r="C13456" s="2" t="s">
        <v>21</v>
      </c>
      <c r="D13456" s="4">
        <v>1</v>
      </c>
      <c r="J13456">
        <v>48</v>
      </c>
      <c r="K13456" s="3">
        <v>269</v>
      </c>
      <c r="L13456" s="3">
        <v>9</v>
      </c>
      <c r="N13456" s="4">
        <v>3</v>
      </c>
      <c r="O13456" s="3">
        <v>196</v>
      </c>
      <c r="P13456" s="4">
        <v>3</v>
      </c>
      <c r="Q13456" s="4">
        <v>42</v>
      </c>
      <c r="R13456" s="3">
        <v>113</v>
      </c>
      <c r="S13456">
        <f t="shared" si="420"/>
        <v>49</v>
      </c>
      <c r="T13456">
        <f t="shared" si="421"/>
        <v>49</v>
      </c>
    </row>
    <row r="13457" spans="1:20" hidden="1" x14ac:dyDescent="0.25">
      <c r="A13457" s="2" t="s">
        <v>257</v>
      </c>
      <c r="B13457" s="2" t="s">
        <v>36</v>
      </c>
      <c r="C13457" s="2" t="s">
        <v>21</v>
      </c>
      <c r="F13457" s="1">
        <v>10</v>
      </c>
      <c r="G13457" s="1">
        <v>7.77</v>
      </c>
      <c r="H13457" s="1">
        <v>0.09</v>
      </c>
      <c r="I13457" s="1">
        <v>0.14000000000000001</v>
      </c>
      <c r="J13457">
        <v>46</v>
      </c>
      <c r="K13457" s="3">
        <v>13</v>
      </c>
      <c r="L13457" s="3">
        <v>50</v>
      </c>
      <c r="M13457" s="4">
        <v>42</v>
      </c>
      <c r="N13457" s="4">
        <v>3</v>
      </c>
      <c r="O13457" s="3">
        <v>10</v>
      </c>
      <c r="Q13457" s="4">
        <v>1</v>
      </c>
      <c r="S13457">
        <f t="shared" si="420"/>
        <v>47</v>
      </c>
      <c r="T13457">
        <f t="shared" si="421"/>
        <v>46</v>
      </c>
    </row>
    <row r="13458" spans="1:20" hidden="1" x14ac:dyDescent="0.25">
      <c r="A13458" s="2" t="s">
        <v>257</v>
      </c>
      <c r="B13458" s="2" t="s">
        <v>73</v>
      </c>
      <c r="C13458" s="2" t="s">
        <v>21</v>
      </c>
      <c r="F13458" s="1">
        <v>4</v>
      </c>
      <c r="G13458" s="1">
        <v>7.78</v>
      </c>
      <c r="H13458" s="1">
        <v>0.04</v>
      </c>
      <c r="I13458" s="1">
        <v>0.18</v>
      </c>
      <c r="J13458">
        <v>46</v>
      </c>
      <c r="K13458" s="3">
        <v>6</v>
      </c>
      <c r="L13458" s="3">
        <v>42</v>
      </c>
      <c r="M13458" s="4">
        <v>42</v>
      </c>
      <c r="N13458" s="4">
        <v>4</v>
      </c>
      <c r="O13458" s="3">
        <v>10</v>
      </c>
      <c r="S13458">
        <f t="shared" si="420"/>
        <v>46</v>
      </c>
      <c r="T13458">
        <f t="shared" si="421"/>
        <v>46</v>
      </c>
    </row>
    <row r="13459" spans="1:20" hidden="1" x14ac:dyDescent="0.25">
      <c r="A13459" s="2" t="s">
        <v>257</v>
      </c>
      <c r="B13459" s="2" t="s">
        <v>32</v>
      </c>
      <c r="C13459" s="2" t="s">
        <v>21</v>
      </c>
      <c r="D13459" s="4">
        <v>37</v>
      </c>
      <c r="E13459" s="4">
        <v>0</v>
      </c>
      <c r="F13459" s="1">
        <v>0</v>
      </c>
      <c r="G13459" s="1">
        <v>0</v>
      </c>
      <c r="H13459" s="1">
        <v>0</v>
      </c>
      <c r="I13459" s="1">
        <v>0</v>
      </c>
      <c r="J13459">
        <v>38</v>
      </c>
      <c r="K13459" s="3">
        <v>4</v>
      </c>
      <c r="L13459" s="3">
        <v>3</v>
      </c>
      <c r="M13459" s="4">
        <v>0</v>
      </c>
      <c r="N13459" s="4">
        <v>1</v>
      </c>
      <c r="O13459" s="3">
        <v>40</v>
      </c>
      <c r="P13459" s="4">
        <v>1</v>
      </c>
      <c r="R13459" s="3">
        <v>0</v>
      </c>
      <c r="S13459">
        <f t="shared" si="420"/>
        <v>39</v>
      </c>
      <c r="T13459">
        <f t="shared" si="421"/>
        <v>39</v>
      </c>
    </row>
    <row r="13460" spans="1:20" hidden="1" x14ac:dyDescent="0.25">
      <c r="A13460" s="2" t="s">
        <v>257</v>
      </c>
      <c r="B13460" s="2" t="s">
        <v>24</v>
      </c>
      <c r="C13460" s="2" t="s">
        <v>21</v>
      </c>
      <c r="F13460" s="1">
        <v>11</v>
      </c>
      <c r="G13460" s="1">
        <v>6.42</v>
      </c>
      <c r="H13460" s="1">
        <v>0.05</v>
      </c>
      <c r="I13460" s="1">
        <v>0.12</v>
      </c>
      <c r="J13460">
        <v>37</v>
      </c>
      <c r="K13460" s="3">
        <v>8</v>
      </c>
      <c r="L13460" s="3">
        <v>45</v>
      </c>
      <c r="M13460" s="4">
        <v>35</v>
      </c>
      <c r="N13460" s="4">
        <v>2</v>
      </c>
      <c r="Q13460" s="4">
        <v>0</v>
      </c>
      <c r="S13460">
        <f t="shared" si="420"/>
        <v>37</v>
      </c>
      <c r="T13460">
        <f t="shared" si="421"/>
        <v>37</v>
      </c>
    </row>
    <row r="13461" spans="1:20" hidden="1" x14ac:dyDescent="0.25">
      <c r="A13461" s="2" t="s">
        <v>257</v>
      </c>
      <c r="B13461" s="2" t="s">
        <v>48</v>
      </c>
      <c r="C13461" s="2" t="s">
        <v>21</v>
      </c>
      <c r="E13461" s="4">
        <v>22</v>
      </c>
      <c r="F13461" s="1">
        <v>50</v>
      </c>
      <c r="G13461" s="1">
        <v>2.0699999999999998</v>
      </c>
      <c r="H13461" s="1">
        <v>5.68</v>
      </c>
      <c r="I13461" s="1">
        <v>0</v>
      </c>
      <c r="J13461">
        <v>33</v>
      </c>
      <c r="K13461" s="3">
        <v>46</v>
      </c>
      <c r="L13461" s="3">
        <v>62</v>
      </c>
      <c r="M13461" s="4">
        <v>11</v>
      </c>
      <c r="O13461" s="3">
        <v>18</v>
      </c>
      <c r="Q13461" s="4">
        <v>0</v>
      </c>
      <c r="R13461" s="3">
        <v>0</v>
      </c>
      <c r="S13461">
        <f t="shared" si="420"/>
        <v>34</v>
      </c>
      <c r="T13461">
        <f t="shared" si="421"/>
        <v>33</v>
      </c>
    </row>
    <row r="13462" spans="1:20" hidden="1" x14ac:dyDescent="0.25">
      <c r="A13462" s="2" t="s">
        <v>257</v>
      </c>
      <c r="B13462" s="2" t="s">
        <v>101</v>
      </c>
      <c r="C13462" s="2" t="s">
        <v>21</v>
      </c>
      <c r="F13462" s="1">
        <v>5</v>
      </c>
      <c r="G13462" s="1">
        <v>5.79</v>
      </c>
      <c r="H13462" s="1">
        <v>0.03</v>
      </c>
      <c r="I13462" s="1">
        <v>0.17</v>
      </c>
      <c r="J13462">
        <v>33</v>
      </c>
      <c r="K13462" s="3">
        <v>1</v>
      </c>
      <c r="L13462" s="3">
        <v>19</v>
      </c>
      <c r="M13462" s="4">
        <v>32</v>
      </c>
      <c r="N13462" s="4">
        <v>2</v>
      </c>
      <c r="O13462" s="3">
        <v>15</v>
      </c>
      <c r="S13462">
        <f t="shared" si="420"/>
        <v>33</v>
      </c>
      <c r="T13462">
        <f t="shared" si="421"/>
        <v>34</v>
      </c>
    </row>
    <row r="13463" spans="1:20" hidden="1" x14ac:dyDescent="0.25">
      <c r="A13463" s="2" t="s">
        <v>257</v>
      </c>
      <c r="B13463" s="2" t="s">
        <v>28</v>
      </c>
      <c r="C13463" s="2" t="s">
        <v>21</v>
      </c>
      <c r="F13463" s="1">
        <v>44</v>
      </c>
      <c r="G13463" s="1">
        <v>5.42</v>
      </c>
      <c r="J13463">
        <v>30</v>
      </c>
      <c r="K13463" s="3">
        <v>6</v>
      </c>
      <c r="L13463" s="3">
        <v>13</v>
      </c>
      <c r="M13463" s="4">
        <v>30</v>
      </c>
      <c r="O13463" s="3">
        <v>23</v>
      </c>
      <c r="S13463">
        <f t="shared" si="420"/>
        <v>30</v>
      </c>
      <c r="T13463">
        <f t="shared" si="421"/>
        <v>30</v>
      </c>
    </row>
    <row r="13464" spans="1:20" hidden="1" x14ac:dyDescent="0.25">
      <c r="A13464" s="2" t="s">
        <v>257</v>
      </c>
      <c r="B13464" s="2" t="s">
        <v>75</v>
      </c>
      <c r="C13464" s="2" t="s">
        <v>19</v>
      </c>
      <c r="F13464" s="1">
        <v>14</v>
      </c>
      <c r="G13464" s="1">
        <v>5.19</v>
      </c>
      <c r="H13464" s="1">
        <v>0.75</v>
      </c>
      <c r="I13464" s="1">
        <v>1.71</v>
      </c>
      <c r="J13464">
        <v>28</v>
      </c>
      <c r="K13464" s="3">
        <v>3</v>
      </c>
      <c r="L13464" s="3">
        <v>20</v>
      </c>
      <c r="M13464" s="4">
        <v>28</v>
      </c>
      <c r="O13464" s="3">
        <v>12</v>
      </c>
      <c r="R13464" s="3">
        <v>0</v>
      </c>
      <c r="S13464">
        <f t="shared" si="420"/>
        <v>29</v>
      </c>
      <c r="T13464">
        <f t="shared" si="421"/>
        <v>28</v>
      </c>
    </row>
    <row r="13465" spans="1:20" hidden="1" x14ac:dyDescent="0.25">
      <c r="A13465" s="2" t="s">
        <v>257</v>
      </c>
      <c r="B13465" s="2" t="s">
        <v>29</v>
      </c>
      <c r="C13465" s="2" t="s">
        <v>21</v>
      </c>
      <c r="F13465" s="1">
        <v>6</v>
      </c>
      <c r="G13465" s="1">
        <v>4.88</v>
      </c>
      <c r="I13465" s="1">
        <v>0.5</v>
      </c>
      <c r="J13465">
        <v>27</v>
      </c>
      <c r="K13465" s="3">
        <v>32</v>
      </c>
      <c r="L13465" s="3">
        <v>59</v>
      </c>
      <c r="M13465" s="4">
        <v>27</v>
      </c>
      <c r="S13465">
        <f t="shared" si="420"/>
        <v>27</v>
      </c>
      <c r="T13465">
        <f t="shared" si="421"/>
        <v>27</v>
      </c>
    </row>
    <row r="13466" spans="1:20" hidden="1" x14ac:dyDescent="0.25">
      <c r="A13466" s="2" t="s">
        <v>257</v>
      </c>
      <c r="B13466" s="2" t="s">
        <v>67</v>
      </c>
      <c r="C13466" s="2" t="s">
        <v>21</v>
      </c>
      <c r="D13466" s="4">
        <v>8</v>
      </c>
      <c r="E13466" s="4">
        <v>0</v>
      </c>
      <c r="F13466" s="1">
        <v>29</v>
      </c>
      <c r="G13466" s="1">
        <v>2.88</v>
      </c>
      <c r="H13466" s="1">
        <v>7.0000000000000007E-2</v>
      </c>
      <c r="I13466" s="1">
        <v>0.54</v>
      </c>
      <c r="J13466">
        <v>24</v>
      </c>
      <c r="K13466" s="3">
        <v>3</v>
      </c>
      <c r="L13466" s="3">
        <v>27</v>
      </c>
      <c r="M13466" s="4">
        <v>16</v>
      </c>
      <c r="Q13466" s="4">
        <v>0</v>
      </c>
      <c r="R13466" s="3">
        <v>0</v>
      </c>
      <c r="S13466">
        <f t="shared" si="420"/>
        <v>24</v>
      </c>
      <c r="T13466">
        <f t="shared" si="421"/>
        <v>24</v>
      </c>
    </row>
    <row r="13467" spans="1:20" hidden="1" x14ac:dyDescent="0.25">
      <c r="A13467" s="2" t="s">
        <v>257</v>
      </c>
      <c r="B13467" s="2" t="s">
        <v>84</v>
      </c>
      <c r="C13467" s="2" t="s">
        <v>21</v>
      </c>
      <c r="D13467" s="4">
        <v>12</v>
      </c>
      <c r="F13467" s="1">
        <v>8</v>
      </c>
      <c r="G13467" s="1">
        <v>0.83</v>
      </c>
      <c r="H13467" s="1">
        <v>0.03</v>
      </c>
      <c r="I13467" s="1">
        <v>0.23</v>
      </c>
      <c r="J13467">
        <v>22</v>
      </c>
      <c r="K13467" s="3">
        <v>13</v>
      </c>
      <c r="L13467" s="3">
        <v>4</v>
      </c>
      <c r="M13467" s="4">
        <v>5</v>
      </c>
      <c r="N13467" s="4">
        <v>3</v>
      </c>
      <c r="O13467" s="3">
        <v>31</v>
      </c>
      <c r="P13467" s="4">
        <v>3</v>
      </c>
      <c r="Q13467" s="4">
        <v>0</v>
      </c>
      <c r="R13467" s="3">
        <v>0</v>
      </c>
      <c r="S13467">
        <f t="shared" si="420"/>
        <v>22</v>
      </c>
      <c r="T13467">
        <f t="shared" si="421"/>
        <v>23</v>
      </c>
    </row>
    <row r="13468" spans="1:20" hidden="1" x14ac:dyDescent="0.25">
      <c r="A13468" s="2" t="s">
        <v>257</v>
      </c>
      <c r="B13468" s="2" t="s">
        <v>113</v>
      </c>
      <c r="C13468" s="2" t="s">
        <v>21</v>
      </c>
      <c r="F13468" s="1">
        <v>0</v>
      </c>
      <c r="G13468" s="1">
        <v>0.02</v>
      </c>
      <c r="H13468" s="1">
        <v>0</v>
      </c>
      <c r="I13468" s="1">
        <v>0.01</v>
      </c>
      <c r="J13468">
        <v>20</v>
      </c>
      <c r="K13468" s="3">
        <v>37</v>
      </c>
      <c r="L13468" s="3">
        <v>18</v>
      </c>
      <c r="M13468" s="4">
        <v>0</v>
      </c>
      <c r="N13468" s="4">
        <v>1</v>
      </c>
      <c r="O13468" s="3">
        <v>40</v>
      </c>
      <c r="Q13468" s="4">
        <v>19</v>
      </c>
      <c r="S13468">
        <f t="shared" si="420"/>
        <v>21</v>
      </c>
      <c r="T13468">
        <f t="shared" si="421"/>
        <v>20</v>
      </c>
    </row>
    <row r="13469" spans="1:20" hidden="1" x14ac:dyDescent="0.25">
      <c r="A13469" s="2" t="s">
        <v>257</v>
      </c>
      <c r="B13469" s="2" t="s">
        <v>45</v>
      </c>
      <c r="C13469" s="2" t="s">
        <v>21</v>
      </c>
      <c r="E13469" s="4">
        <v>18</v>
      </c>
      <c r="J13469">
        <v>18</v>
      </c>
      <c r="K13469" s="3">
        <v>1</v>
      </c>
      <c r="L13469" s="3">
        <v>19</v>
      </c>
      <c r="R13469" s="3">
        <v>0</v>
      </c>
      <c r="S13469">
        <f t="shared" si="420"/>
        <v>18</v>
      </c>
      <c r="T13469">
        <f t="shared" si="421"/>
        <v>18</v>
      </c>
    </row>
    <row r="13470" spans="1:20" hidden="1" x14ac:dyDescent="0.25">
      <c r="A13470" s="2" t="s">
        <v>257</v>
      </c>
      <c r="B13470" s="2" t="s">
        <v>105</v>
      </c>
      <c r="C13470" s="2" t="s">
        <v>19</v>
      </c>
      <c r="E13470" s="4">
        <v>0</v>
      </c>
      <c r="F13470" s="1">
        <v>4</v>
      </c>
      <c r="G13470" s="1">
        <v>3.27</v>
      </c>
      <c r="H13470" s="1">
        <v>0.12</v>
      </c>
      <c r="I13470" s="1">
        <v>0.61</v>
      </c>
      <c r="J13470">
        <v>18</v>
      </c>
      <c r="K13470" s="3">
        <v>1</v>
      </c>
      <c r="L13470" s="3">
        <v>19</v>
      </c>
      <c r="M13470" s="4">
        <v>18</v>
      </c>
      <c r="S13470">
        <f t="shared" si="420"/>
        <v>18</v>
      </c>
      <c r="T13470">
        <f t="shared" si="421"/>
        <v>18</v>
      </c>
    </row>
    <row r="13471" spans="1:20" hidden="1" x14ac:dyDescent="0.25">
      <c r="A13471" s="2" t="s">
        <v>257</v>
      </c>
      <c r="B13471" s="2" t="s">
        <v>110</v>
      </c>
      <c r="C13471" s="2" t="s">
        <v>19</v>
      </c>
      <c r="D13471" s="4">
        <v>1</v>
      </c>
      <c r="E13471" s="4">
        <v>0</v>
      </c>
      <c r="F13471" s="1">
        <v>8</v>
      </c>
      <c r="G13471" s="1">
        <v>2.82</v>
      </c>
      <c r="H13471" s="1">
        <v>0.4</v>
      </c>
      <c r="I13471" s="1">
        <v>1.02</v>
      </c>
      <c r="J13471">
        <v>17</v>
      </c>
      <c r="K13471" s="3">
        <v>1</v>
      </c>
      <c r="L13471" s="3">
        <v>18</v>
      </c>
      <c r="M13471" s="4">
        <v>15</v>
      </c>
      <c r="S13471">
        <f t="shared" si="420"/>
        <v>17</v>
      </c>
      <c r="T13471">
        <f t="shared" si="421"/>
        <v>16</v>
      </c>
    </row>
    <row r="13472" spans="1:20" hidden="1" x14ac:dyDescent="0.25">
      <c r="A13472" s="2" t="s">
        <v>257</v>
      </c>
      <c r="B13472" s="2" t="s">
        <v>86</v>
      </c>
      <c r="C13472" s="2" t="s">
        <v>21</v>
      </c>
      <c r="F13472" s="1">
        <v>4</v>
      </c>
      <c r="G13472" s="1">
        <v>2.99</v>
      </c>
      <c r="I13472" s="1">
        <v>0.01</v>
      </c>
      <c r="J13472">
        <v>16</v>
      </c>
      <c r="K13472" s="3">
        <v>7</v>
      </c>
      <c r="L13472" s="3">
        <v>24</v>
      </c>
      <c r="M13472" s="4">
        <v>16</v>
      </c>
      <c r="O13472" s="3">
        <v>0</v>
      </c>
      <c r="S13472">
        <f t="shared" si="420"/>
        <v>17</v>
      </c>
      <c r="T13472">
        <f t="shared" si="421"/>
        <v>16</v>
      </c>
    </row>
    <row r="13473" spans="1:20" hidden="1" x14ac:dyDescent="0.25">
      <c r="A13473" s="2" t="s">
        <v>257</v>
      </c>
      <c r="B13473" s="2" t="s">
        <v>56</v>
      </c>
      <c r="C13473" s="2" t="s">
        <v>21</v>
      </c>
      <c r="F13473" s="1">
        <v>17</v>
      </c>
      <c r="G13473" s="1">
        <v>2.69</v>
      </c>
      <c r="H13473" s="1">
        <v>1.51</v>
      </c>
      <c r="I13473" s="1">
        <v>0.44</v>
      </c>
      <c r="J13473">
        <v>15</v>
      </c>
      <c r="K13473" s="3">
        <v>8</v>
      </c>
      <c r="L13473" s="3">
        <v>22</v>
      </c>
      <c r="M13473" s="4">
        <v>15</v>
      </c>
      <c r="N13473" s="4">
        <v>0</v>
      </c>
      <c r="O13473" s="3">
        <v>1</v>
      </c>
      <c r="R13473" s="3">
        <v>0</v>
      </c>
      <c r="S13473">
        <f t="shared" si="420"/>
        <v>15</v>
      </c>
      <c r="T13473">
        <f t="shared" si="421"/>
        <v>15</v>
      </c>
    </row>
    <row r="13474" spans="1:20" hidden="1" x14ac:dyDescent="0.25">
      <c r="A13474" s="2" t="s">
        <v>257</v>
      </c>
      <c r="B13474" s="2" t="s">
        <v>25</v>
      </c>
      <c r="C13474" s="2" t="s">
        <v>19</v>
      </c>
      <c r="F13474" s="1">
        <v>52</v>
      </c>
      <c r="G13474" s="1">
        <v>2.65</v>
      </c>
      <c r="H13474" s="1">
        <v>5.9</v>
      </c>
      <c r="I13474" s="1">
        <v>7.0000000000000007E-2</v>
      </c>
      <c r="J13474">
        <v>14</v>
      </c>
      <c r="K13474" s="3">
        <v>5</v>
      </c>
      <c r="L13474" s="3">
        <v>12</v>
      </c>
      <c r="M13474" s="4">
        <v>14</v>
      </c>
      <c r="O13474" s="3">
        <v>7</v>
      </c>
      <c r="S13474">
        <f t="shared" si="420"/>
        <v>14</v>
      </c>
      <c r="T13474">
        <f t="shared" si="421"/>
        <v>14</v>
      </c>
    </row>
    <row r="13475" spans="1:20" hidden="1" x14ac:dyDescent="0.25">
      <c r="A13475" s="2" t="s">
        <v>257</v>
      </c>
      <c r="B13475" s="2" t="s">
        <v>88</v>
      </c>
      <c r="C13475" s="2" t="s">
        <v>21</v>
      </c>
      <c r="F13475" s="1">
        <v>1</v>
      </c>
      <c r="G13475" s="1">
        <v>2.23</v>
      </c>
      <c r="H13475" s="1">
        <v>0.01</v>
      </c>
      <c r="I13475" s="1">
        <v>0.03</v>
      </c>
      <c r="J13475">
        <v>13</v>
      </c>
      <c r="K13475" s="3">
        <v>2</v>
      </c>
      <c r="L13475" s="3">
        <v>15</v>
      </c>
      <c r="M13475" s="4">
        <v>12</v>
      </c>
      <c r="N13475" s="4">
        <v>1</v>
      </c>
      <c r="S13475">
        <f t="shared" si="420"/>
        <v>13</v>
      </c>
      <c r="T13475">
        <f t="shared" si="421"/>
        <v>13</v>
      </c>
    </row>
    <row r="13476" spans="1:20" hidden="1" x14ac:dyDescent="0.25">
      <c r="A13476" s="2" t="s">
        <v>257</v>
      </c>
      <c r="B13476" s="2" t="s">
        <v>81</v>
      </c>
      <c r="C13476" s="2" t="s">
        <v>21</v>
      </c>
      <c r="E13476" s="4">
        <v>11</v>
      </c>
      <c r="J13476">
        <v>11</v>
      </c>
      <c r="K13476" s="3">
        <v>64</v>
      </c>
      <c r="L13476" s="3">
        <v>10</v>
      </c>
      <c r="O13476" s="3">
        <v>65</v>
      </c>
      <c r="R13476" s="3">
        <v>0</v>
      </c>
      <c r="S13476">
        <f t="shared" si="420"/>
        <v>11</v>
      </c>
      <c r="T13476">
        <f t="shared" si="421"/>
        <v>11</v>
      </c>
    </row>
    <row r="13477" spans="1:20" hidden="1" x14ac:dyDescent="0.25">
      <c r="A13477" s="2" t="s">
        <v>257</v>
      </c>
      <c r="B13477" s="2" t="s">
        <v>62</v>
      </c>
      <c r="C13477" s="2" t="s">
        <v>19</v>
      </c>
      <c r="E13477" s="4">
        <v>0</v>
      </c>
      <c r="F13477" s="1">
        <v>3</v>
      </c>
      <c r="G13477" s="1">
        <v>1.95</v>
      </c>
      <c r="H13477" s="1">
        <v>0.12</v>
      </c>
      <c r="I13477" s="1">
        <v>0.51</v>
      </c>
      <c r="J13477">
        <v>11</v>
      </c>
      <c r="K13477" s="3">
        <v>1</v>
      </c>
      <c r="L13477" s="3">
        <v>9</v>
      </c>
      <c r="M13477" s="4">
        <v>11</v>
      </c>
      <c r="O13477" s="3">
        <v>3</v>
      </c>
      <c r="S13477">
        <f t="shared" si="420"/>
        <v>11</v>
      </c>
      <c r="T13477">
        <f t="shared" si="421"/>
        <v>11</v>
      </c>
    </row>
    <row r="13478" spans="1:20" hidden="1" x14ac:dyDescent="0.25">
      <c r="A13478" s="2" t="s">
        <v>257</v>
      </c>
      <c r="B13478" s="2" t="s">
        <v>40</v>
      </c>
      <c r="C13478" s="2" t="s">
        <v>21</v>
      </c>
      <c r="E13478" s="4">
        <v>5</v>
      </c>
      <c r="F13478" s="1">
        <v>0</v>
      </c>
      <c r="G13478" s="1">
        <v>0</v>
      </c>
      <c r="H13478" s="1">
        <v>0</v>
      </c>
      <c r="I13478" s="1">
        <v>0</v>
      </c>
      <c r="J13478">
        <v>9</v>
      </c>
      <c r="K13478" s="3">
        <v>7</v>
      </c>
      <c r="L13478" s="3">
        <v>15</v>
      </c>
      <c r="M13478" s="4">
        <v>0</v>
      </c>
      <c r="O13478" s="3">
        <v>1</v>
      </c>
      <c r="Q13478" s="4">
        <v>4</v>
      </c>
      <c r="R13478" s="3">
        <v>0</v>
      </c>
      <c r="S13478">
        <f t="shared" si="420"/>
        <v>9</v>
      </c>
      <c r="T13478">
        <f t="shared" si="421"/>
        <v>9</v>
      </c>
    </row>
    <row r="13479" spans="1:20" hidden="1" x14ac:dyDescent="0.25">
      <c r="A13479" s="2" t="s">
        <v>257</v>
      </c>
      <c r="B13479" s="2" t="s">
        <v>77</v>
      </c>
      <c r="C13479" s="2" t="s">
        <v>19</v>
      </c>
      <c r="F13479" s="1">
        <v>5</v>
      </c>
      <c r="G13479" s="1">
        <v>1.62</v>
      </c>
      <c r="H13479" s="1">
        <v>0.15</v>
      </c>
      <c r="I13479" s="1">
        <v>0.95</v>
      </c>
      <c r="J13479">
        <v>9</v>
      </c>
      <c r="K13479" s="3">
        <v>3</v>
      </c>
      <c r="L13479" s="3">
        <v>7</v>
      </c>
      <c r="M13479" s="4">
        <v>9</v>
      </c>
      <c r="O13479" s="3">
        <v>6</v>
      </c>
      <c r="Q13479" s="4">
        <v>0</v>
      </c>
      <c r="S13479">
        <f t="shared" si="420"/>
        <v>10</v>
      </c>
      <c r="T13479">
        <f t="shared" si="421"/>
        <v>9</v>
      </c>
    </row>
    <row r="13480" spans="1:20" hidden="1" x14ac:dyDescent="0.25">
      <c r="A13480" s="2" t="s">
        <v>257</v>
      </c>
      <c r="B13480" s="2" t="s">
        <v>18</v>
      </c>
      <c r="C13480" s="2" t="s">
        <v>19</v>
      </c>
      <c r="F13480" s="1">
        <v>5</v>
      </c>
      <c r="G13480" s="1">
        <v>1.5</v>
      </c>
      <c r="H13480" s="1">
        <v>0.14000000000000001</v>
      </c>
      <c r="I13480" s="1">
        <v>0.74</v>
      </c>
      <c r="J13480">
        <v>8</v>
      </c>
      <c r="K13480" s="3">
        <v>4</v>
      </c>
      <c r="L13480" s="3">
        <v>5</v>
      </c>
      <c r="M13480" s="4">
        <v>8</v>
      </c>
      <c r="O13480" s="3">
        <v>7</v>
      </c>
      <c r="R13480" s="3">
        <v>0</v>
      </c>
      <c r="S13480">
        <f t="shared" si="420"/>
        <v>8</v>
      </c>
      <c r="T13480">
        <f t="shared" si="421"/>
        <v>8</v>
      </c>
    </row>
    <row r="13481" spans="1:20" hidden="1" x14ac:dyDescent="0.25">
      <c r="A13481" s="2" t="s">
        <v>257</v>
      </c>
      <c r="B13481" s="2" t="s">
        <v>85</v>
      </c>
      <c r="C13481" s="2" t="s">
        <v>21</v>
      </c>
      <c r="F13481" s="1">
        <v>3</v>
      </c>
      <c r="G13481" s="1">
        <v>1.52</v>
      </c>
      <c r="H13481" s="1">
        <v>0.01</v>
      </c>
      <c r="I13481" s="1">
        <v>0.03</v>
      </c>
      <c r="J13481">
        <v>8</v>
      </c>
      <c r="K13481" s="3">
        <v>0</v>
      </c>
      <c r="L13481" s="3">
        <v>8</v>
      </c>
      <c r="M13481" s="4">
        <v>8</v>
      </c>
      <c r="S13481">
        <f t="shared" si="420"/>
        <v>8</v>
      </c>
      <c r="T13481">
        <f t="shared" si="421"/>
        <v>8</v>
      </c>
    </row>
    <row r="13482" spans="1:20" hidden="1" x14ac:dyDescent="0.25">
      <c r="A13482" s="2" t="s">
        <v>257</v>
      </c>
      <c r="B13482" s="2" t="s">
        <v>31</v>
      </c>
      <c r="C13482" s="2" t="s">
        <v>19</v>
      </c>
      <c r="F13482" s="1">
        <v>8</v>
      </c>
      <c r="G13482" s="1">
        <v>1.41</v>
      </c>
      <c r="H13482" s="1">
        <v>0.75</v>
      </c>
      <c r="I13482" s="1">
        <v>0.1</v>
      </c>
      <c r="J13482">
        <v>8</v>
      </c>
      <c r="K13482" s="3">
        <v>14</v>
      </c>
      <c r="L13482" s="3">
        <v>7</v>
      </c>
      <c r="M13482" s="4">
        <v>8</v>
      </c>
      <c r="N13482" s="4">
        <v>0</v>
      </c>
      <c r="O13482" s="3">
        <v>15</v>
      </c>
      <c r="S13482">
        <f t="shared" si="420"/>
        <v>8</v>
      </c>
      <c r="T13482">
        <f t="shared" si="421"/>
        <v>8</v>
      </c>
    </row>
    <row r="13483" spans="1:20" hidden="1" x14ac:dyDescent="0.25">
      <c r="A13483" s="2" t="s">
        <v>257</v>
      </c>
      <c r="B13483" s="2" t="s">
        <v>35</v>
      </c>
      <c r="C13483" s="2" t="s">
        <v>21</v>
      </c>
      <c r="F13483" s="1">
        <v>29</v>
      </c>
      <c r="G13483" s="1">
        <v>1.37</v>
      </c>
      <c r="H13483" s="1">
        <v>2.67</v>
      </c>
      <c r="I13483" s="1">
        <v>0.31</v>
      </c>
      <c r="J13483">
        <v>7</v>
      </c>
      <c r="K13483" s="3">
        <v>24</v>
      </c>
      <c r="L13483" s="3">
        <v>37</v>
      </c>
      <c r="M13483" s="4">
        <v>7</v>
      </c>
      <c r="R13483" s="3">
        <v>-5</v>
      </c>
      <c r="S13483">
        <f t="shared" si="420"/>
        <v>8</v>
      </c>
      <c r="T13483">
        <f t="shared" si="421"/>
        <v>7</v>
      </c>
    </row>
    <row r="13484" spans="1:20" hidden="1" x14ac:dyDescent="0.25">
      <c r="A13484" s="2" t="s">
        <v>257</v>
      </c>
      <c r="B13484" s="2" t="s">
        <v>83</v>
      </c>
      <c r="C13484" s="2" t="s">
        <v>21</v>
      </c>
      <c r="F13484" s="1">
        <v>16</v>
      </c>
      <c r="G13484" s="1">
        <v>1.01</v>
      </c>
      <c r="H13484" s="1">
        <v>1.36</v>
      </c>
      <c r="I13484" s="1">
        <v>0.72</v>
      </c>
      <c r="J13484">
        <v>6</v>
      </c>
      <c r="K13484" s="3">
        <v>2</v>
      </c>
      <c r="L13484" s="3">
        <v>7</v>
      </c>
      <c r="M13484" s="4">
        <v>5</v>
      </c>
      <c r="Q13484" s="4">
        <v>0</v>
      </c>
      <c r="R13484" s="3">
        <v>0</v>
      </c>
      <c r="S13484">
        <f t="shared" si="420"/>
        <v>5</v>
      </c>
      <c r="T13484">
        <f t="shared" si="421"/>
        <v>5</v>
      </c>
    </row>
    <row r="13485" spans="1:20" hidden="1" x14ac:dyDescent="0.25">
      <c r="A13485" s="2" t="s">
        <v>257</v>
      </c>
      <c r="B13485" s="2" t="s">
        <v>53</v>
      </c>
      <c r="C13485" s="2" t="s">
        <v>21</v>
      </c>
      <c r="F13485" s="1">
        <v>9</v>
      </c>
      <c r="G13485" s="1">
        <v>1.1000000000000001</v>
      </c>
      <c r="I13485" s="1">
        <v>0.01</v>
      </c>
      <c r="J13485">
        <v>6</v>
      </c>
      <c r="K13485" s="3">
        <v>0</v>
      </c>
      <c r="L13485" s="3">
        <v>3</v>
      </c>
      <c r="M13485" s="4">
        <v>6</v>
      </c>
      <c r="O13485" s="3">
        <v>4</v>
      </c>
      <c r="S13485">
        <f t="shared" si="420"/>
        <v>7</v>
      </c>
      <c r="T13485">
        <f t="shared" si="421"/>
        <v>6</v>
      </c>
    </row>
    <row r="13486" spans="1:20" hidden="1" x14ac:dyDescent="0.25">
      <c r="A13486" s="2" t="s">
        <v>257</v>
      </c>
      <c r="B13486" s="2" t="s">
        <v>103</v>
      </c>
      <c r="C13486" s="2" t="s">
        <v>21</v>
      </c>
      <c r="F13486" s="1">
        <v>0</v>
      </c>
      <c r="G13486" s="1">
        <v>1.1399999999999999</v>
      </c>
      <c r="H13486" s="1">
        <v>0</v>
      </c>
      <c r="I13486" s="1">
        <v>0.01</v>
      </c>
      <c r="J13486">
        <v>6</v>
      </c>
      <c r="K13486" s="3">
        <v>1</v>
      </c>
      <c r="L13486" s="3">
        <v>8</v>
      </c>
      <c r="M13486" s="4">
        <v>6</v>
      </c>
      <c r="N13486" s="4">
        <v>0</v>
      </c>
      <c r="S13486">
        <f t="shared" si="420"/>
        <v>7</v>
      </c>
      <c r="T13486">
        <f t="shared" si="421"/>
        <v>6</v>
      </c>
    </row>
    <row r="13487" spans="1:20" hidden="1" x14ac:dyDescent="0.25">
      <c r="A13487" s="2" t="s">
        <v>257</v>
      </c>
      <c r="B13487" s="2" t="s">
        <v>108</v>
      </c>
      <c r="C13487" s="2" t="s">
        <v>21</v>
      </c>
      <c r="D13487" s="4">
        <v>3</v>
      </c>
      <c r="F13487" s="1">
        <v>5</v>
      </c>
      <c r="G13487" s="1">
        <v>0.53</v>
      </c>
      <c r="H13487" s="1">
        <v>0.03</v>
      </c>
      <c r="I13487" s="1">
        <v>0.33</v>
      </c>
      <c r="J13487">
        <v>6</v>
      </c>
      <c r="K13487" s="3">
        <v>1</v>
      </c>
      <c r="L13487" s="3">
        <v>1</v>
      </c>
      <c r="M13487" s="4">
        <v>3</v>
      </c>
      <c r="N13487" s="4">
        <v>0</v>
      </c>
      <c r="O13487" s="3">
        <v>7</v>
      </c>
      <c r="P13487" s="4">
        <v>1</v>
      </c>
      <c r="R13487" s="3">
        <v>0</v>
      </c>
      <c r="S13487">
        <f t="shared" si="420"/>
        <v>7</v>
      </c>
      <c r="T13487">
        <f t="shared" si="421"/>
        <v>7</v>
      </c>
    </row>
    <row r="13488" spans="1:20" hidden="1" x14ac:dyDescent="0.25">
      <c r="A13488" s="2" t="s">
        <v>257</v>
      </c>
      <c r="B13488" s="2" t="s">
        <v>23</v>
      </c>
      <c r="C13488" s="2" t="s">
        <v>21</v>
      </c>
      <c r="F13488" s="1">
        <v>1</v>
      </c>
      <c r="G13488" s="1">
        <v>0.92</v>
      </c>
      <c r="H13488" s="1">
        <v>0</v>
      </c>
      <c r="I13488" s="1">
        <v>0.01</v>
      </c>
      <c r="J13488">
        <v>5</v>
      </c>
      <c r="K13488" s="3">
        <v>3</v>
      </c>
      <c r="L13488" s="3">
        <v>8</v>
      </c>
      <c r="M13488" s="4">
        <v>5</v>
      </c>
      <c r="N13488" s="4">
        <v>0</v>
      </c>
      <c r="R13488" s="3">
        <v>0</v>
      </c>
      <c r="S13488">
        <f t="shared" si="420"/>
        <v>5</v>
      </c>
      <c r="T13488">
        <f t="shared" si="421"/>
        <v>5</v>
      </c>
    </row>
    <row r="13489" spans="1:20" hidden="1" x14ac:dyDescent="0.25">
      <c r="A13489" s="2" t="s">
        <v>257</v>
      </c>
      <c r="B13489" s="2" t="s">
        <v>46</v>
      </c>
      <c r="C13489" s="2" t="s">
        <v>21</v>
      </c>
      <c r="E13489" s="4">
        <v>0</v>
      </c>
      <c r="F13489" s="1">
        <v>21</v>
      </c>
      <c r="G13489" s="1">
        <v>0.86</v>
      </c>
      <c r="H13489" s="1">
        <v>2.35</v>
      </c>
      <c r="J13489">
        <v>5</v>
      </c>
      <c r="K13489" s="3">
        <v>1</v>
      </c>
      <c r="L13489" s="3">
        <v>2</v>
      </c>
      <c r="M13489" s="4">
        <v>5</v>
      </c>
      <c r="O13489" s="3">
        <v>3</v>
      </c>
      <c r="R13489" s="3">
        <v>0</v>
      </c>
      <c r="S13489">
        <f t="shared" si="420"/>
        <v>4</v>
      </c>
      <c r="T13489">
        <f t="shared" si="421"/>
        <v>5</v>
      </c>
    </row>
    <row r="13490" spans="1:20" hidden="1" x14ac:dyDescent="0.25">
      <c r="A13490" s="2" t="s">
        <v>257</v>
      </c>
      <c r="B13490" s="2" t="s">
        <v>51</v>
      </c>
      <c r="C13490" s="2" t="s">
        <v>21</v>
      </c>
      <c r="D13490" s="4">
        <v>2</v>
      </c>
      <c r="F13490" s="1">
        <v>5</v>
      </c>
      <c r="G13490" s="1">
        <v>0.48</v>
      </c>
      <c r="H13490" s="1">
        <v>0.02</v>
      </c>
      <c r="I13490" s="1">
        <v>0.32</v>
      </c>
      <c r="J13490">
        <v>5</v>
      </c>
      <c r="K13490" s="3">
        <v>1</v>
      </c>
      <c r="L13490" s="3">
        <v>4</v>
      </c>
      <c r="M13490" s="4">
        <v>3</v>
      </c>
      <c r="N13490" s="4">
        <v>0</v>
      </c>
      <c r="O13490" s="3">
        <v>2</v>
      </c>
      <c r="P13490" s="4">
        <v>0</v>
      </c>
      <c r="R13490" s="3">
        <v>0</v>
      </c>
      <c r="S13490">
        <f t="shared" si="420"/>
        <v>5</v>
      </c>
      <c r="T13490">
        <f t="shared" si="421"/>
        <v>5</v>
      </c>
    </row>
    <row r="13491" spans="1:20" hidden="1" x14ac:dyDescent="0.25">
      <c r="A13491" s="2" t="s">
        <v>257</v>
      </c>
      <c r="B13491" s="2" t="s">
        <v>30</v>
      </c>
      <c r="C13491" s="2" t="s">
        <v>21</v>
      </c>
      <c r="F13491" s="1">
        <v>3</v>
      </c>
      <c r="G13491" s="1">
        <v>0.74</v>
      </c>
      <c r="H13491" s="1">
        <v>0.27</v>
      </c>
      <c r="I13491" s="1">
        <v>0.03</v>
      </c>
      <c r="J13491">
        <v>4</v>
      </c>
      <c r="K13491" s="3">
        <v>1</v>
      </c>
      <c r="L13491" s="3">
        <v>5</v>
      </c>
      <c r="M13491" s="4">
        <v>4</v>
      </c>
      <c r="S13491">
        <f t="shared" si="420"/>
        <v>4</v>
      </c>
      <c r="T13491">
        <f t="shared" si="421"/>
        <v>4</v>
      </c>
    </row>
    <row r="13492" spans="1:20" hidden="1" x14ac:dyDescent="0.25">
      <c r="A13492" s="2" t="s">
        <v>257</v>
      </c>
      <c r="B13492" s="2" t="s">
        <v>61</v>
      </c>
      <c r="C13492" s="2" t="s">
        <v>21</v>
      </c>
      <c r="D13492" s="4">
        <v>1</v>
      </c>
      <c r="E13492" s="4">
        <v>1</v>
      </c>
      <c r="F13492" s="1">
        <v>2</v>
      </c>
      <c r="G13492" s="1">
        <v>0.15</v>
      </c>
      <c r="H13492" s="1">
        <v>0.18</v>
      </c>
      <c r="I13492" s="1">
        <v>7.0000000000000007E-2</v>
      </c>
      <c r="J13492">
        <v>4</v>
      </c>
      <c r="K13492" s="3">
        <v>3</v>
      </c>
      <c r="L13492" s="3">
        <v>4</v>
      </c>
      <c r="M13492" s="4">
        <v>1</v>
      </c>
      <c r="N13492" s="4">
        <v>0</v>
      </c>
      <c r="O13492" s="3">
        <v>2</v>
      </c>
      <c r="P13492" s="4">
        <v>0</v>
      </c>
      <c r="Q13492" s="4">
        <v>1</v>
      </c>
      <c r="R13492" s="3">
        <v>0</v>
      </c>
      <c r="S13492">
        <f t="shared" si="420"/>
        <v>3</v>
      </c>
      <c r="T13492">
        <f t="shared" si="421"/>
        <v>4</v>
      </c>
    </row>
    <row r="13493" spans="1:20" hidden="1" x14ac:dyDescent="0.25">
      <c r="A13493" s="2" t="s">
        <v>257</v>
      </c>
      <c r="B13493" s="2" t="s">
        <v>94</v>
      </c>
      <c r="C13493" s="2" t="s">
        <v>21</v>
      </c>
      <c r="E13493" s="4">
        <v>0</v>
      </c>
      <c r="F13493" s="1">
        <v>15</v>
      </c>
      <c r="G13493" s="1">
        <v>0.62</v>
      </c>
      <c r="H13493" s="1">
        <v>1.71</v>
      </c>
      <c r="J13493">
        <v>3</v>
      </c>
      <c r="K13493" s="3">
        <v>0</v>
      </c>
      <c r="L13493" s="3">
        <v>0</v>
      </c>
      <c r="M13493" s="4">
        <v>3</v>
      </c>
      <c r="O13493" s="3">
        <v>3</v>
      </c>
      <c r="S13493">
        <f t="shared" si="420"/>
        <v>3</v>
      </c>
      <c r="T13493">
        <f t="shared" si="421"/>
        <v>3</v>
      </c>
    </row>
    <row r="13494" spans="1:20" hidden="1" x14ac:dyDescent="0.25">
      <c r="A13494" s="2" t="s">
        <v>257</v>
      </c>
      <c r="B13494" s="2" t="s">
        <v>20</v>
      </c>
      <c r="C13494" s="2" t="s">
        <v>21</v>
      </c>
      <c r="F13494" s="1">
        <v>0</v>
      </c>
      <c r="G13494" s="1">
        <v>0.36</v>
      </c>
      <c r="H13494" s="1">
        <v>0</v>
      </c>
      <c r="I13494" s="1">
        <v>0</v>
      </c>
      <c r="J13494">
        <v>2</v>
      </c>
      <c r="K13494" s="3">
        <v>1</v>
      </c>
      <c r="L13494" s="3">
        <v>3</v>
      </c>
      <c r="M13494" s="4">
        <v>2</v>
      </c>
      <c r="N13494" s="4">
        <v>0</v>
      </c>
      <c r="R13494" s="3">
        <v>0</v>
      </c>
      <c r="S13494">
        <f t="shared" si="420"/>
        <v>2</v>
      </c>
      <c r="T13494">
        <f t="shared" si="421"/>
        <v>2</v>
      </c>
    </row>
    <row r="13495" spans="1:20" hidden="1" x14ac:dyDescent="0.25">
      <c r="A13495" s="2" t="s">
        <v>257</v>
      </c>
      <c r="B13495" s="2" t="s">
        <v>22</v>
      </c>
      <c r="C13495" s="2" t="s">
        <v>21</v>
      </c>
      <c r="F13495" s="1">
        <v>4</v>
      </c>
      <c r="G13495" s="1">
        <v>0.39</v>
      </c>
      <c r="H13495" s="1">
        <v>0.03</v>
      </c>
      <c r="I13495" s="1">
        <v>0.16</v>
      </c>
      <c r="J13495">
        <v>2</v>
      </c>
      <c r="K13495" s="3">
        <v>0</v>
      </c>
      <c r="L13495" s="3">
        <v>2</v>
      </c>
      <c r="M13495" s="4">
        <v>2</v>
      </c>
      <c r="S13495">
        <f t="shared" si="420"/>
        <v>2</v>
      </c>
      <c r="T13495">
        <f t="shared" si="421"/>
        <v>2</v>
      </c>
    </row>
    <row r="13496" spans="1:20" hidden="1" x14ac:dyDescent="0.25">
      <c r="A13496" s="2" t="s">
        <v>257</v>
      </c>
      <c r="B13496" s="2" t="s">
        <v>37</v>
      </c>
      <c r="C13496" s="2" t="s">
        <v>21</v>
      </c>
      <c r="D13496" s="4">
        <v>2</v>
      </c>
      <c r="J13496">
        <v>2</v>
      </c>
      <c r="K13496" s="3">
        <v>0</v>
      </c>
      <c r="L13496" s="3">
        <v>2</v>
      </c>
      <c r="S13496">
        <f t="shared" si="420"/>
        <v>2</v>
      </c>
      <c r="T13496">
        <f t="shared" si="421"/>
        <v>2</v>
      </c>
    </row>
    <row r="13497" spans="1:20" hidden="1" x14ac:dyDescent="0.25">
      <c r="A13497" s="2" t="s">
        <v>257</v>
      </c>
      <c r="B13497" s="2" t="s">
        <v>92</v>
      </c>
      <c r="C13497" s="2" t="s">
        <v>21</v>
      </c>
      <c r="D13497" s="4">
        <v>0</v>
      </c>
      <c r="F13497" s="1">
        <v>3</v>
      </c>
      <c r="G13497" s="1">
        <v>0.27</v>
      </c>
      <c r="H13497" s="1">
        <v>0.01</v>
      </c>
      <c r="I13497" s="1">
        <v>0.16</v>
      </c>
      <c r="J13497">
        <v>2</v>
      </c>
      <c r="K13497" s="3">
        <v>2</v>
      </c>
      <c r="L13497" s="3">
        <v>4</v>
      </c>
      <c r="M13497" s="4">
        <v>1</v>
      </c>
      <c r="N13497" s="4">
        <v>0</v>
      </c>
      <c r="O13497" s="3">
        <v>0</v>
      </c>
      <c r="P13497" s="4">
        <v>0</v>
      </c>
      <c r="S13497">
        <f t="shared" si="420"/>
        <v>2</v>
      </c>
      <c r="T13497">
        <f t="shared" si="421"/>
        <v>1</v>
      </c>
    </row>
    <row r="13498" spans="1:20" hidden="1" x14ac:dyDescent="0.25">
      <c r="A13498" s="2" t="s">
        <v>257</v>
      </c>
      <c r="B13498" s="2" t="s">
        <v>43</v>
      </c>
      <c r="C13498" s="2" t="s">
        <v>21</v>
      </c>
      <c r="E13498" s="4">
        <v>0</v>
      </c>
      <c r="F13498" s="1">
        <v>7</v>
      </c>
      <c r="G13498" s="1">
        <v>0.27</v>
      </c>
      <c r="H13498" s="1">
        <v>0.75</v>
      </c>
      <c r="J13498">
        <v>2</v>
      </c>
      <c r="K13498" s="3">
        <v>0</v>
      </c>
      <c r="L13498" s="3">
        <v>2</v>
      </c>
      <c r="M13498" s="4">
        <v>1</v>
      </c>
      <c r="S13498">
        <f t="shared" si="420"/>
        <v>2</v>
      </c>
      <c r="T13498">
        <f t="shared" si="421"/>
        <v>1</v>
      </c>
    </row>
    <row r="13499" spans="1:20" hidden="1" x14ac:dyDescent="0.25">
      <c r="A13499" s="2" t="s">
        <v>257</v>
      </c>
      <c r="B13499" s="2" t="s">
        <v>58</v>
      </c>
      <c r="C13499" s="2" t="s">
        <v>21</v>
      </c>
      <c r="F13499" s="1">
        <v>1</v>
      </c>
      <c r="G13499" s="1">
        <v>0.4</v>
      </c>
      <c r="H13499" s="1">
        <v>0.12</v>
      </c>
      <c r="I13499" s="1">
        <v>0.01</v>
      </c>
      <c r="J13499">
        <v>2</v>
      </c>
      <c r="K13499" s="3">
        <v>0</v>
      </c>
      <c r="L13499" s="3">
        <v>2</v>
      </c>
      <c r="M13499" s="4">
        <v>2</v>
      </c>
      <c r="S13499">
        <f t="shared" si="420"/>
        <v>2</v>
      </c>
      <c r="T13499">
        <f t="shared" si="421"/>
        <v>2</v>
      </c>
    </row>
    <row r="13500" spans="1:20" hidden="1" x14ac:dyDescent="0.25">
      <c r="A13500" s="2" t="s">
        <v>257</v>
      </c>
      <c r="B13500" s="2" t="s">
        <v>109</v>
      </c>
      <c r="C13500" s="2" t="s">
        <v>19</v>
      </c>
      <c r="E13500" s="4">
        <v>0</v>
      </c>
      <c r="F13500" s="1">
        <v>1</v>
      </c>
      <c r="G13500" s="1">
        <v>0.35</v>
      </c>
      <c r="H13500" s="1">
        <v>0.04</v>
      </c>
      <c r="I13500" s="1">
        <v>0.15</v>
      </c>
      <c r="J13500">
        <v>2</v>
      </c>
      <c r="K13500" s="3">
        <v>0</v>
      </c>
      <c r="L13500" s="3">
        <v>2</v>
      </c>
      <c r="M13500" s="4">
        <v>2</v>
      </c>
      <c r="S13500">
        <f t="shared" si="420"/>
        <v>2</v>
      </c>
      <c r="T13500">
        <f t="shared" si="421"/>
        <v>2</v>
      </c>
    </row>
    <row r="13501" spans="1:20" hidden="1" x14ac:dyDescent="0.25">
      <c r="A13501" s="2" t="s">
        <v>257</v>
      </c>
      <c r="B13501" s="2" t="s">
        <v>79</v>
      </c>
      <c r="C13501" s="2" t="s">
        <v>21</v>
      </c>
      <c r="F13501" s="1">
        <v>3</v>
      </c>
      <c r="G13501" s="1">
        <v>0.3</v>
      </c>
      <c r="H13501" s="1">
        <v>0.1</v>
      </c>
      <c r="I13501" s="1">
        <v>0.1</v>
      </c>
      <c r="J13501">
        <v>2</v>
      </c>
      <c r="K13501" s="3">
        <v>1</v>
      </c>
      <c r="L13501" s="3">
        <v>2</v>
      </c>
      <c r="M13501" s="4">
        <v>2</v>
      </c>
      <c r="O13501" s="3">
        <v>0</v>
      </c>
      <c r="S13501">
        <f t="shared" si="420"/>
        <v>1</v>
      </c>
      <c r="T13501">
        <f t="shared" si="421"/>
        <v>2</v>
      </c>
    </row>
    <row r="13502" spans="1:20" hidden="1" x14ac:dyDescent="0.25">
      <c r="A13502" s="2" t="s">
        <v>257</v>
      </c>
      <c r="B13502" s="2" t="s">
        <v>89</v>
      </c>
      <c r="C13502" s="2" t="s">
        <v>19</v>
      </c>
      <c r="E13502" s="4">
        <v>0</v>
      </c>
      <c r="F13502" s="1">
        <v>0</v>
      </c>
      <c r="G13502" s="1">
        <v>0.21</v>
      </c>
      <c r="H13502" s="1">
        <v>0</v>
      </c>
      <c r="I13502" s="1">
        <v>0.03</v>
      </c>
      <c r="J13502">
        <v>1</v>
      </c>
      <c r="K13502" s="3">
        <v>0</v>
      </c>
      <c r="L13502" s="3">
        <v>1</v>
      </c>
      <c r="M13502" s="4">
        <v>1</v>
      </c>
      <c r="R13502" s="3">
        <v>0</v>
      </c>
      <c r="S13502">
        <f t="shared" si="420"/>
        <v>1</v>
      </c>
      <c r="T13502">
        <f t="shared" si="421"/>
        <v>1</v>
      </c>
    </row>
    <row r="13503" spans="1:20" hidden="1" x14ac:dyDescent="0.25">
      <c r="A13503" s="2" t="s">
        <v>257</v>
      </c>
      <c r="B13503" s="2" t="s">
        <v>33</v>
      </c>
      <c r="C13503" s="2" t="s">
        <v>21</v>
      </c>
      <c r="F13503" s="1">
        <v>1</v>
      </c>
      <c r="G13503" s="1">
        <v>0.17</v>
      </c>
      <c r="H13503" s="1">
        <v>0</v>
      </c>
      <c r="I13503" s="1">
        <v>0.01</v>
      </c>
      <c r="J13503">
        <v>1</v>
      </c>
      <c r="K13503" s="3">
        <v>1</v>
      </c>
      <c r="L13503" s="3">
        <v>2</v>
      </c>
      <c r="M13503" s="4">
        <v>1</v>
      </c>
      <c r="S13503">
        <f t="shared" si="420"/>
        <v>1</v>
      </c>
      <c r="T13503">
        <f t="shared" si="421"/>
        <v>1</v>
      </c>
    </row>
    <row r="13504" spans="1:20" hidden="1" x14ac:dyDescent="0.25">
      <c r="A13504" s="2" t="s">
        <v>257</v>
      </c>
      <c r="B13504" s="2" t="s">
        <v>54</v>
      </c>
      <c r="C13504" s="2" t="s">
        <v>21</v>
      </c>
      <c r="D13504" s="4">
        <v>1</v>
      </c>
      <c r="J13504">
        <v>1</v>
      </c>
      <c r="K13504" s="3">
        <v>1</v>
      </c>
      <c r="L13504" s="3">
        <v>1</v>
      </c>
      <c r="N13504" s="4">
        <v>0</v>
      </c>
      <c r="O13504" s="3">
        <v>1</v>
      </c>
      <c r="P13504" s="4">
        <v>0</v>
      </c>
      <c r="R13504" s="3">
        <v>0</v>
      </c>
      <c r="S13504">
        <f t="shared" si="420"/>
        <v>1</v>
      </c>
      <c r="T13504">
        <f t="shared" si="421"/>
        <v>1</v>
      </c>
    </row>
    <row r="13505" spans="1:20" hidden="1" x14ac:dyDescent="0.25">
      <c r="A13505" s="2" t="s">
        <v>257</v>
      </c>
      <c r="B13505" s="2" t="s">
        <v>106</v>
      </c>
      <c r="C13505" s="2" t="s">
        <v>21</v>
      </c>
      <c r="F13505" s="1">
        <v>2</v>
      </c>
      <c r="G13505" s="1">
        <v>0.25</v>
      </c>
      <c r="H13505" s="1">
        <v>0.12</v>
      </c>
      <c r="I13505" s="1">
        <v>0.08</v>
      </c>
      <c r="J13505">
        <v>1</v>
      </c>
      <c r="K13505" s="3">
        <v>0</v>
      </c>
      <c r="L13505" s="3">
        <v>2</v>
      </c>
      <c r="M13505" s="4">
        <v>1</v>
      </c>
      <c r="S13505">
        <f t="shared" si="420"/>
        <v>2</v>
      </c>
      <c r="T13505">
        <f t="shared" si="421"/>
        <v>1</v>
      </c>
    </row>
    <row r="13506" spans="1:20" hidden="1" x14ac:dyDescent="0.25">
      <c r="A13506" s="2" t="s">
        <v>257</v>
      </c>
      <c r="B13506" s="2" t="s">
        <v>63</v>
      </c>
      <c r="C13506" s="2" t="s">
        <v>21</v>
      </c>
      <c r="F13506" s="1">
        <v>1</v>
      </c>
      <c r="G13506" s="1">
        <v>0.11</v>
      </c>
      <c r="H13506" s="1">
        <v>0.01</v>
      </c>
      <c r="I13506" s="1">
        <v>0.03</v>
      </c>
      <c r="J13506">
        <v>1</v>
      </c>
      <c r="K13506" s="3">
        <v>0</v>
      </c>
      <c r="L13506" s="3">
        <v>1</v>
      </c>
      <c r="M13506" s="4">
        <v>1</v>
      </c>
      <c r="S13506">
        <f t="shared" ref="S13506:S13569" si="422">-K13506+L13506+O13506+R13506</f>
        <v>1</v>
      </c>
      <c r="T13506">
        <f t="shared" ref="T13506:T13569" si="423">M13506+N13506+P13506+Q13506+D13506+E13506</f>
        <v>1</v>
      </c>
    </row>
    <row r="13507" spans="1:20" hidden="1" x14ac:dyDescent="0.25">
      <c r="A13507" s="2" t="s">
        <v>257</v>
      </c>
      <c r="B13507" s="2" t="s">
        <v>114</v>
      </c>
      <c r="C13507" s="2" t="s">
        <v>21</v>
      </c>
      <c r="D13507" s="4">
        <v>0</v>
      </c>
      <c r="E13507" s="4">
        <v>1</v>
      </c>
      <c r="J13507">
        <v>1</v>
      </c>
      <c r="K13507" s="3">
        <v>0</v>
      </c>
      <c r="L13507" s="3">
        <v>0</v>
      </c>
      <c r="N13507" s="4">
        <v>0</v>
      </c>
      <c r="O13507" s="3">
        <v>1</v>
      </c>
      <c r="P13507" s="4">
        <v>0</v>
      </c>
      <c r="R13507" s="3">
        <v>0</v>
      </c>
      <c r="S13507">
        <f t="shared" si="422"/>
        <v>1</v>
      </c>
      <c r="T13507">
        <f t="shared" si="423"/>
        <v>1</v>
      </c>
    </row>
    <row r="13508" spans="1:20" hidden="1" x14ac:dyDescent="0.25">
      <c r="A13508" s="2" t="s">
        <v>257</v>
      </c>
      <c r="B13508" s="2" t="s">
        <v>72</v>
      </c>
      <c r="C13508" s="2" t="s">
        <v>21</v>
      </c>
      <c r="F13508" s="1">
        <v>0</v>
      </c>
      <c r="G13508" s="1">
        <v>0.19</v>
      </c>
      <c r="I13508" s="1">
        <v>0.03</v>
      </c>
      <c r="J13508">
        <v>1</v>
      </c>
      <c r="K13508" s="3">
        <v>0</v>
      </c>
      <c r="L13508" s="3">
        <v>1</v>
      </c>
      <c r="M13508" s="4">
        <v>1</v>
      </c>
      <c r="R13508" s="3">
        <v>0</v>
      </c>
      <c r="S13508">
        <f t="shared" si="422"/>
        <v>1</v>
      </c>
      <c r="T13508">
        <f t="shared" si="423"/>
        <v>1</v>
      </c>
    </row>
    <row r="13509" spans="1:20" hidden="1" x14ac:dyDescent="0.25">
      <c r="A13509" s="2" t="s">
        <v>257</v>
      </c>
      <c r="B13509" s="2" t="s">
        <v>74</v>
      </c>
      <c r="C13509" s="2" t="s">
        <v>19</v>
      </c>
      <c r="F13509" s="1">
        <v>1</v>
      </c>
      <c r="G13509" s="1">
        <v>0.16</v>
      </c>
      <c r="H13509" s="1">
        <v>0.08</v>
      </c>
      <c r="I13509" s="1">
        <v>0.06</v>
      </c>
      <c r="J13509">
        <v>1</v>
      </c>
      <c r="K13509" s="3">
        <v>0</v>
      </c>
      <c r="L13509" s="3">
        <v>0</v>
      </c>
      <c r="M13509" s="4">
        <v>1</v>
      </c>
      <c r="O13509" s="3">
        <v>1</v>
      </c>
      <c r="S13509">
        <f t="shared" si="422"/>
        <v>1</v>
      </c>
      <c r="T13509">
        <f t="shared" si="423"/>
        <v>1</v>
      </c>
    </row>
    <row r="13510" spans="1:20" hidden="1" x14ac:dyDescent="0.25">
      <c r="A13510" s="2" t="s">
        <v>257</v>
      </c>
      <c r="B13510" s="2" t="s">
        <v>82</v>
      </c>
      <c r="C13510" s="2" t="s">
        <v>19</v>
      </c>
      <c r="E13510" s="4">
        <v>0</v>
      </c>
      <c r="F13510" s="1">
        <v>0</v>
      </c>
      <c r="G13510" s="1">
        <v>0</v>
      </c>
      <c r="H13510" s="1">
        <v>0</v>
      </c>
      <c r="I13510" s="1">
        <v>0</v>
      </c>
      <c r="J13510">
        <v>0</v>
      </c>
      <c r="K13510" s="3">
        <v>0</v>
      </c>
      <c r="L13510" s="3">
        <v>0</v>
      </c>
      <c r="M13510" s="4">
        <v>0</v>
      </c>
      <c r="S13510">
        <f t="shared" si="422"/>
        <v>0</v>
      </c>
      <c r="T13510">
        <f t="shared" si="423"/>
        <v>0</v>
      </c>
    </row>
    <row r="13511" spans="1:20" hidden="1" x14ac:dyDescent="0.25">
      <c r="A13511" s="2" t="s">
        <v>257</v>
      </c>
      <c r="B13511" s="2" t="s">
        <v>87</v>
      </c>
      <c r="C13511" s="2" t="s">
        <v>19</v>
      </c>
      <c r="E13511" s="4">
        <v>0</v>
      </c>
      <c r="F13511" s="1">
        <v>0</v>
      </c>
      <c r="G13511" s="1">
        <v>0.01</v>
      </c>
      <c r="H13511" s="1">
        <v>0</v>
      </c>
      <c r="I13511" s="1">
        <v>0</v>
      </c>
      <c r="J13511">
        <v>0</v>
      </c>
      <c r="K13511" s="3">
        <v>0</v>
      </c>
      <c r="L13511" s="3">
        <v>0</v>
      </c>
      <c r="M13511" s="4">
        <v>0</v>
      </c>
      <c r="R13511" s="3">
        <v>0</v>
      </c>
      <c r="S13511">
        <f t="shared" si="422"/>
        <v>0</v>
      </c>
      <c r="T13511">
        <f t="shared" si="423"/>
        <v>0</v>
      </c>
    </row>
    <row r="13512" spans="1:20" hidden="1" x14ac:dyDescent="0.25">
      <c r="A13512" s="2" t="s">
        <v>257</v>
      </c>
      <c r="B13512" s="2" t="s">
        <v>90</v>
      </c>
      <c r="C13512" s="2" t="s">
        <v>21</v>
      </c>
      <c r="F13512" s="1">
        <v>0</v>
      </c>
      <c r="G13512" s="1">
        <v>0</v>
      </c>
      <c r="H13512" s="1">
        <v>0</v>
      </c>
      <c r="I13512" s="1">
        <v>0</v>
      </c>
      <c r="J13512">
        <v>0</v>
      </c>
      <c r="K13512" s="3">
        <v>0</v>
      </c>
      <c r="L13512" s="3">
        <v>0</v>
      </c>
      <c r="M13512" s="4">
        <v>0</v>
      </c>
      <c r="S13512">
        <f t="shared" si="422"/>
        <v>0</v>
      </c>
      <c r="T13512">
        <f t="shared" si="423"/>
        <v>0</v>
      </c>
    </row>
    <row r="13513" spans="1:20" hidden="1" x14ac:dyDescent="0.25">
      <c r="A13513" s="2" t="s">
        <v>257</v>
      </c>
      <c r="B13513" s="2" t="s">
        <v>41</v>
      </c>
      <c r="C13513" s="2" t="s">
        <v>21</v>
      </c>
      <c r="E13513" s="4">
        <v>0</v>
      </c>
      <c r="J13513">
        <v>0</v>
      </c>
      <c r="K13513" s="3">
        <v>0</v>
      </c>
      <c r="L13513" s="3">
        <v>0</v>
      </c>
      <c r="S13513">
        <f t="shared" si="422"/>
        <v>0</v>
      </c>
      <c r="T13513">
        <f t="shared" si="423"/>
        <v>0</v>
      </c>
    </row>
    <row r="13514" spans="1:20" hidden="1" x14ac:dyDescent="0.25">
      <c r="A13514" s="2" t="s">
        <v>257</v>
      </c>
      <c r="B13514" s="2" t="s">
        <v>42</v>
      </c>
      <c r="C13514" s="2" t="s">
        <v>21</v>
      </c>
      <c r="F13514" s="1">
        <v>1</v>
      </c>
      <c r="G13514" s="1">
        <v>0.04</v>
      </c>
      <c r="H13514" s="1">
        <v>0.1</v>
      </c>
      <c r="J13514">
        <v>0</v>
      </c>
      <c r="K13514" s="3">
        <v>0</v>
      </c>
      <c r="L13514" s="3">
        <v>0</v>
      </c>
      <c r="M13514" s="4">
        <v>0</v>
      </c>
      <c r="O13514" s="3">
        <v>0</v>
      </c>
      <c r="S13514">
        <f t="shared" si="422"/>
        <v>0</v>
      </c>
      <c r="T13514">
        <f t="shared" si="423"/>
        <v>0</v>
      </c>
    </row>
    <row r="13515" spans="1:20" hidden="1" x14ac:dyDescent="0.25">
      <c r="A13515" s="2" t="s">
        <v>257</v>
      </c>
      <c r="B13515" s="2" t="s">
        <v>93</v>
      </c>
      <c r="C13515" s="2" t="s">
        <v>21</v>
      </c>
      <c r="E13515" s="4">
        <v>0</v>
      </c>
      <c r="J13515">
        <v>0</v>
      </c>
      <c r="K13515" s="3">
        <v>0</v>
      </c>
      <c r="L13515" s="3">
        <v>0</v>
      </c>
      <c r="S13515">
        <f t="shared" si="422"/>
        <v>0</v>
      </c>
      <c r="T13515">
        <f t="shared" si="423"/>
        <v>0</v>
      </c>
    </row>
    <row r="13516" spans="1:20" hidden="1" x14ac:dyDescent="0.25">
      <c r="A13516" s="2" t="s">
        <v>257</v>
      </c>
      <c r="B13516" s="2" t="s">
        <v>95</v>
      </c>
      <c r="C13516" s="2" t="s">
        <v>21</v>
      </c>
      <c r="E13516" s="4">
        <v>0</v>
      </c>
      <c r="J13516">
        <v>0</v>
      </c>
      <c r="K13516" s="3">
        <v>0</v>
      </c>
      <c r="L13516" s="3">
        <v>0</v>
      </c>
      <c r="S13516">
        <f t="shared" si="422"/>
        <v>0</v>
      </c>
      <c r="T13516">
        <f t="shared" si="423"/>
        <v>0</v>
      </c>
    </row>
    <row r="13517" spans="1:20" hidden="1" x14ac:dyDescent="0.25">
      <c r="A13517" s="2" t="s">
        <v>257</v>
      </c>
      <c r="B13517" s="2" t="s">
        <v>47</v>
      </c>
      <c r="C13517" s="2" t="s">
        <v>21</v>
      </c>
      <c r="F13517" s="1">
        <v>0</v>
      </c>
      <c r="G13517" s="1">
        <v>0</v>
      </c>
      <c r="H13517" s="1">
        <v>0</v>
      </c>
      <c r="J13517">
        <v>0</v>
      </c>
      <c r="K13517" s="3">
        <v>0</v>
      </c>
      <c r="L13517" s="3">
        <v>0</v>
      </c>
      <c r="M13517" s="4">
        <v>0</v>
      </c>
      <c r="S13517">
        <f t="shared" si="422"/>
        <v>0</v>
      </c>
      <c r="T13517">
        <f t="shared" si="423"/>
        <v>0</v>
      </c>
    </row>
    <row r="13518" spans="1:20" hidden="1" x14ac:dyDescent="0.25">
      <c r="A13518" s="2" t="s">
        <v>257</v>
      </c>
      <c r="B13518" s="2" t="s">
        <v>96</v>
      </c>
      <c r="C13518" s="2" t="s">
        <v>19</v>
      </c>
      <c r="E13518" s="4">
        <v>0</v>
      </c>
      <c r="F13518" s="1">
        <v>0</v>
      </c>
      <c r="G13518" s="1">
        <v>0</v>
      </c>
      <c r="H13518" s="1">
        <v>0.01</v>
      </c>
      <c r="I13518" s="1">
        <v>0</v>
      </c>
      <c r="J13518">
        <v>0</v>
      </c>
      <c r="K13518" s="3">
        <v>0</v>
      </c>
      <c r="L13518" s="3">
        <v>0</v>
      </c>
      <c r="M13518" s="4">
        <v>0</v>
      </c>
      <c r="O13518" s="3">
        <v>0</v>
      </c>
      <c r="S13518">
        <f t="shared" si="422"/>
        <v>0</v>
      </c>
      <c r="T13518">
        <f t="shared" si="423"/>
        <v>0</v>
      </c>
    </row>
    <row r="13519" spans="1:20" hidden="1" x14ac:dyDescent="0.25">
      <c r="A13519" s="2" t="s">
        <v>257</v>
      </c>
      <c r="B13519" s="2" t="s">
        <v>97</v>
      </c>
      <c r="C13519" s="2" t="s">
        <v>19</v>
      </c>
      <c r="E13519" s="4">
        <v>0</v>
      </c>
      <c r="F13519" s="1">
        <v>0</v>
      </c>
      <c r="G13519" s="1">
        <v>0</v>
      </c>
      <c r="H13519" s="1">
        <v>0</v>
      </c>
      <c r="I13519" s="1">
        <v>0</v>
      </c>
      <c r="J13519">
        <v>0</v>
      </c>
      <c r="K13519" s="3">
        <v>0</v>
      </c>
      <c r="L13519" s="3">
        <v>0</v>
      </c>
      <c r="M13519" s="4">
        <v>0</v>
      </c>
      <c r="O13519" s="3">
        <v>0</v>
      </c>
      <c r="R13519" s="3">
        <v>0</v>
      </c>
      <c r="S13519">
        <f t="shared" si="422"/>
        <v>0</v>
      </c>
      <c r="T13519">
        <f t="shared" si="423"/>
        <v>0</v>
      </c>
    </row>
    <row r="13520" spans="1:20" hidden="1" x14ac:dyDescent="0.25">
      <c r="A13520" s="2" t="s">
        <v>257</v>
      </c>
      <c r="B13520" s="2" t="s">
        <v>99</v>
      </c>
      <c r="C13520" s="2" t="s">
        <v>21</v>
      </c>
      <c r="D13520" s="4">
        <v>0</v>
      </c>
      <c r="E13520" s="4">
        <v>0</v>
      </c>
      <c r="J13520">
        <v>0</v>
      </c>
      <c r="K13520" s="3">
        <v>0</v>
      </c>
      <c r="L13520" s="3">
        <v>0</v>
      </c>
      <c r="S13520">
        <f t="shared" si="422"/>
        <v>0</v>
      </c>
      <c r="T13520">
        <f t="shared" si="423"/>
        <v>0</v>
      </c>
    </row>
    <row r="13521" spans="1:20" hidden="1" x14ac:dyDescent="0.25">
      <c r="A13521" s="2" t="s">
        <v>257</v>
      </c>
      <c r="B13521" s="2" t="s">
        <v>100</v>
      </c>
      <c r="C13521" s="2" t="s">
        <v>19</v>
      </c>
      <c r="E13521" s="4">
        <v>0</v>
      </c>
      <c r="F13521" s="1">
        <v>0</v>
      </c>
      <c r="G13521" s="1">
        <v>0.03</v>
      </c>
      <c r="H13521" s="1">
        <v>0</v>
      </c>
      <c r="I13521" s="1">
        <v>0</v>
      </c>
      <c r="J13521">
        <v>0</v>
      </c>
      <c r="K13521" s="3">
        <v>0</v>
      </c>
      <c r="L13521" s="3">
        <v>0</v>
      </c>
      <c r="M13521" s="4">
        <v>0</v>
      </c>
      <c r="R13521" s="3">
        <v>0</v>
      </c>
      <c r="S13521">
        <f t="shared" si="422"/>
        <v>0</v>
      </c>
      <c r="T13521">
        <f t="shared" si="423"/>
        <v>0</v>
      </c>
    </row>
    <row r="13522" spans="1:20" hidden="1" x14ac:dyDescent="0.25">
      <c r="A13522" s="2" t="s">
        <v>257</v>
      </c>
      <c r="B13522" s="2" t="s">
        <v>102</v>
      </c>
      <c r="C13522" s="2" t="s">
        <v>21</v>
      </c>
      <c r="D13522" s="4">
        <v>0</v>
      </c>
      <c r="J13522">
        <v>0</v>
      </c>
      <c r="K13522" s="3">
        <v>0</v>
      </c>
      <c r="L13522" s="3">
        <v>0</v>
      </c>
      <c r="S13522">
        <f t="shared" si="422"/>
        <v>0</v>
      </c>
      <c r="T13522">
        <f t="shared" si="423"/>
        <v>0</v>
      </c>
    </row>
    <row r="13523" spans="1:20" hidden="1" x14ac:dyDescent="0.25">
      <c r="A13523" s="2" t="s">
        <v>257</v>
      </c>
      <c r="B13523" s="2" t="s">
        <v>104</v>
      </c>
      <c r="C13523" s="2" t="s">
        <v>21</v>
      </c>
      <c r="F13523" s="1">
        <v>0</v>
      </c>
      <c r="G13523" s="1">
        <v>0.04</v>
      </c>
      <c r="J13523">
        <v>0</v>
      </c>
      <c r="K13523" s="3">
        <v>0</v>
      </c>
      <c r="L13523" s="3">
        <v>0</v>
      </c>
      <c r="M13523" s="4">
        <v>0</v>
      </c>
      <c r="S13523">
        <f t="shared" si="422"/>
        <v>0</v>
      </c>
      <c r="T13523">
        <f t="shared" si="423"/>
        <v>0</v>
      </c>
    </row>
    <row r="13524" spans="1:20" hidden="1" x14ac:dyDescent="0.25">
      <c r="A13524" s="2" t="s">
        <v>257</v>
      </c>
      <c r="B13524" s="2" t="s">
        <v>107</v>
      </c>
      <c r="C13524" s="2" t="s">
        <v>19</v>
      </c>
      <c r="E13524" s="4">
        <v>0</v>
      </c>
      <c r="F13524" s="1">
        <v>0</v>
      </c>
      <c r="G13524" s="1">
        <v>0</v>
      </c>
      <c r="H13524" s="1">
        <v>0</v>
      </c>
      <c r="I13524" s="1">
        <v>0</v>
      </c>
      <c r="J13524">
        <v>0</v>
      </c>
      <c r="K13524" s="3">
        <v>0</v>
      </c>
      <c r="L13524" s="3">
        <v>0</v>
      </c>
      <c r="M13524" s="4">
        <v>0</v>
      </c>
      <c r="S13524">
        <f t="shared" si="422"/>
        <v>0</v>
      </c>
      <c r="T13524">
        <f t="shared" si="423"/>
        <v>0</v>
      </c>
    </row>
    <row r="13525" spans="1:20" hidden="1" x14ac:dyDescent="0.25">
      <c r="A13525" s="2" t="s">
        <v>257</v>
      </c>
      <c r="B13525" s="2" t="s">
        <v>111</v>
      </c>
      <c r="C13525" s="2" t="s">
        <v>21</v>
      </c>
      <c r="D13525" s="4">
        <v>0</v>
      </c>
      <c r="F13525" s="1">
        <v>0</v>
      </c>
      <c r="G13525" s="1">
        <v>0</v>
      </c>
      <c r="J13525">
        <v>0</v>
      </c>
      <c r="K13525" s="3">
        <v>0</v>
      </c>
      <c r="L13525" s="3">
        <v>0</v>
      </c>
      <c r="M13525" s="4">
        <v>0</v>
      </c>
      <c r="S13525">
        <f t="shared" si="422"/>
        <v>0</v>
      </c>
      <c r="T13525">
        <f t="shared" si="423"/>
        <v>0</v>
      </c>
    </row>
    <row r="13526" spans="1:20" hidden="1" x14ac:dyDescent="0.25">
      <c r="A13526" s="2" t="s">
        <v>257</v>
      </c>
      <c r="B13526" s="2" t="s">
        <v>71</v>
      </c>
      <c r="C13526" s="2" t="s">
        <v>21</v>
      </c>
      <c r="F13526" s="1">
        <v>1</v>
      </c>
      <c r="G13526" s="1">
        <v>0.04</v>
      </c>
      <c r="H13526" s="1">
        <v>0.06</v>
      </c>
      <c r="I13526" s="1">
        <v>0.02</v>
      </c>
      <c r="J13526">
        <v>0</v>
      </c>
      <c r="K13526" s="3">
        <v>0</v>
      </c>
      <c r="L13526" s="3">
        <v>0</v>
      </c>
      <c r="M13526" s="4">
        <v>0</v>
      </c>
      <c r="S13526">
        <f t="shared" si="422"/>
        <v>0</v>
      </c>
      <c r="T13526">
        <f t="shared" si="423"/>
        <v>0</v>
      </c>
    </row>
    <row r="13527" spans="1:20" hidden="1" x14ac:dyDescent="0.25">
      <c r="A13527" s="2" t="s">
        <v>257</v>
      </c>
      <c r="B13527" s="2" t="s">
        <v>55</v>
      </c>
      <c r="C13527" s="2" t="s">
        <v>21</v>
      </c>
      <c r="F13527" s="1">
        <v>3</v>
      </c>
      <c r="H13527" s="1">
        <v>0.04</v>
      </c>
      <c r="I13527" s="1">
        <v>0.09</v>
      </c>
      <c r="S13527">
        <f t="shared" si="422"/>
        <v>0</v>
      </c>
      <c r="T13527">
        <f t="shared" si="423"/>
        <v>0</v>
      </c>
    </row>
    <row r="13528" spans="1:20" hidden="1" x14ac:dyDescent="0.25">
      <c r="A13528" s="2" t="s">
        <v>258</v>
      </c>
      <c r="B13528" s="2" t="s">
        <v>49</v>
      </c>
      <c r="C13528" s="2" t="s">
        <v>19</v>
      </c>
      <c r="D13528" s="4">
        <v>30</v>
      </c>
      <c r="E13528" s="4">
        <v>6</v>
      </c>
      <c r="F13528" s="1">
        <v>283</v>
      </c>
      <c r="G13528" s="1">
        <v>235.01</v>
      </c>
      <c r="H13528" s="1">
        <v>14.8</v>
      </c>
      <c r="I13528" s="1">
        <v>20.2</v>
      </c>
      <c r="J13528">
        <v>536</v>
      </c>
      <c r="K13528" s="3">
        <v>321</v>
      </c>
      <c r="L13528" s="3">
        <v>260</v>
      </c>
      <c r="M13528" s="4">
        <v>487</v>
      </c>
      <c r="N13528" s="4">
        <v>13</v>
      </c>
      <c r="O13528" s="3">
        <v>597</v>
      </c>
      <c r="Q13528" s="4">
        <v>0</v>
      </c>
      <c r="R13528" s="3">
        <v>0</v>
      </c>
      <c r="S13528">
        <f t="shared" si="422"/>
        <v>536</v>
      </c>
      <c r="T13528">
        <f t="shared" si="423"/>
        <v>536</v>
      </c>
    </row>
    <row r="13529" spans="1:20" hidden="1" x14ac:dyDescent="0.25">
      <c r="A13529" s="2" t="s">
        <v>258</v>
      </c>
      <c r="B13529" s="2" t="s">
        <v>52</v>
      </c>
      <c r="C13529" s="2" t="s">
        <v>21</v>
      </c>
      <c r="D13529" s="4">
        <v>246</v>
      </c>
      <c r="F13529" s="1">
        <v>260</v>
      </c>
      <c r="G13529" s="1">
        <v>32.72</v>
      </c>
      <c r="H13529" s="1">
        <v>0.86</v>
      </c>
      <c r="I13529" s="1">
        <v>6.02</v>
      </c>
      <c r="J13529">
        <v>387</v>
      </c>
      <c r="K13529" s="3">
        <v>137</v>
      </c>
      <c r="L13529" s="3">
        <v>257</v>
      </c>
      <c r="M13529" s="4">
        <v>68</v>
      </c>
      <c r="N13529" s="4">
        <v>53</v>
      </c>
      <c r="O13529" s="3">
        <v>227</v>
      </c>
      <c r="P13529" s="4">
        <v>3</v>
      </c>
      <c r="Q13529" s="4">
        <v>17</v>
      </c>
      <c r="R13529" s="3">
        <v>40</v>
      </c>
      <c r="S13529">
        <f t="shared" si="422"/>
        <v>387</v>
      </c>
      <c r="T13529">
        <f t="shared" si="423"/>
        <v>387</v>
      </c>
    </row>
    <row r="13530" spans="1:20" hidden="1" x14ac:dyDescent="0.25">
      <c r="A13530" s="2" t="s">
        <v>258</v>
      </c>
      <c r="B13530" s="2" t="s">
        <v>27</v>
      </c>
      <c r="C13530" s="2" t="s">
        <v>21</v>
      </c>
      <c r="D13530" s="4">
        <v>10</v>
      </c>
      <c r="E13530" s="4">
        <v>14</v>
      </c>
      <c r="F13530" s="1">
        <v>828</v>
      </c>
      <c r="G13530" s="1">
        <v>103.43</v>
      </c>
      <c r="H13530" s="1">
        <v>8.26</v>
      </c>
      <c r="I13530" s="1">
        <v>22.77</v>
      </c>
      <c r="J13530">
        <v>302</v>
      </c>
      <c r="K13530" s="3">
        <v>137</v>
      </c>
      <c r="L13530" s="3">
        <v>301</v>
      </c>
      <c r="M13530" s="4">
        <v>214</v>
      </c>
      <c r="N13530" s="4">
        <v>56</v>
      </c>
      <c r="O13530" s="3">
        <v>138</v>
      </c>
      <c r="P13530" s="4">
        <v>8</v>
      </c>
      <c r="Q13530" s="4">
        <v>0</v>
      </c>
      <c r="R13530" s="3">
        <v>-1</v>
      </c>
      <c r="S13530">
        <f t="shared" si="422"/>
        <v>301</v>
      </c>
      <c r="T13530">
        <f t="shared" si="423"/>
        <v>302</v>
      </c>
    </row>
    <row r="13531" spans="1:20" hidden="1" x14ac:dyDescent="0.25">
      <c r="A13531" s="2" t="s">
        <v>258</v>
      </c>
      <c r="B13531" s="2" t="s">
        <v>26</v>
      </c>
      <c r="C13531" s="2" t="s">
        <v>21</v>
      </c>
      <c r="F13531" s="1">
        <v>100</v>
      </c>
      <c r="G13531" s="1">
        <v>74.510000000000005</v>
      </c>
      <c r="I13531" s="1">
        <v>1.02</v>
      </c>
      <c r="J13531">
        <v>162</v>
      </c>
      <c r="K13531" s="3">
        <v>65</v>
      </c>
      <c r="L13531" s="3">
        <v>25</v>
      </c>
      <c r="M13531" s="4">
        <v>154</v>
      </c>
      <c r="N13531" s="4">
        <v>8</v>
      </c>
      <c r="O13531" s="3">
        <v>198</v>
      </c>
      <c r="R13531" s="3">
        <v>4</v>
      </c>
      <c r="S13531">
        <f t="shared" si="422"/>
        <v>162</v>
      </c>
      <c r="T13531">
        <f t="shared" si="423"/>
        <v>162</v>
      </c>
    </row>
    <row r="13532" spans="1:20" hidden="1" x14ac:dyDescent="0.25">
      <c r="A13532" s="2" t="s">
        <v>258</v>
      </c>
      <c r="B13532" s="2" t="s">
        <v>50</v>
      </c>
      <c r="C13532" s="2" t="s">
        <v>21</v>
      </c>
      <c r="D13532" s="4">
        <v>0</v>
      </c>
      <c r="F13532" s="1">
        <v>46</v>
      </c>
      <c r="G13532" s="1">
        <v>61.69</v>
      </c>
      <c r="H13532" s="1">
        <v>0.44</v>
      </c>
      <c r="I13532" s="1">
        <v>2.25</v>
      </c>
      <c r="J13532">
        <v>144</v>
      </c>
      <c r="K13532" s="3">
        <v>62</v>
      </c>
      <c r="L13532" s="3">
        <v>149</v>
      </c>
      <c r="M13532" s="4">
        <v>128</v>
      </c>
      <c r="N13532" s="4">
        <v>16</v>
      </c>
      <c r="O13532" s="3">
        <v>56</v>
      </c>
      <c r="S13532">
        <f t="shared" si="422"/>
        <v>143</v>
      </c>
      <c r="T13532">
        <f t="shared" si="423"/>
        <v>144</v>
      </c>
    </row>
    <row r="13533" spans="1:20" hidden="1" x14ac:dyDescent="0.25">
      <c r="A13533" s="2" t="s">
        <v>258</v>
      </c>
      <c r="B13533" s="2" t="s">
        <v>65</v>
      </c>
      <c r="C13533" s="2" t="s">
        <v>21</v>
      </c>
      <c r="D13533" s="4">
        <v>13</v>
      </c>
      <c r="F13533" s="1">
        <v>93</v>
      </c>
      <c r="G13533" s="1">
        <v>53.07</v>
      </c>
      <c r="H13533" s="1">
        <v>0.13</v>
      </c>
      <c r="I13533" s="1">
        <v>2.16</v>
      </c>
      <c r="J13533">
        <v>137</v>
      </c>
      <c r="K13533" s="3">
        <v>14</v>
      </c>
      <c r="L13533" s="3">
        <v>58</v>
      </c>
      <c r="M13533" s="4">
        <v>110</v>
      </c>
      <c r="N13533" s="4">
        <v>3</v>
      </c>
      <c r="O13533" s="3">
        <v>62</v>
      </c>
      <c r="P13533" s="4">
        <v>7</v>
      </c>
      <c r="Q13533" s="4">
        <v>4</v>
      </c>
      <c r="R13533" s="3">
        <v>30</v>
      </c>
      <c r="S13533">
        <f t="shared" si="422"/>
        <v>136</v>
      </c>
      <c r="T13533">
        <f t="shared" si="423"/>
        <v>137</v>
      </c>
    </row>
    <row r="13534" spans="1:20" hidden="1" x14ac:dyDescent="0.25">
      <c r="A13534" s="2" t="s">
        <v>258</v>
      </c>
      <c r="B13534" s="2" t="s">
        <v>60</v>
      </c>
      <c r="C13534" s="2" t="s">
        <v>21</v>
      </c>
      <c r="D13534" s="4">
        <v>57</v>
      </c>
      <c r="F13534" s="1">
        <v>13</v>
      </c>
      <c r="G13534" s="1">
        <v>1.92</v>
      </c>
      <c r="H13534" s="1">
        <v>0.04</v>
      </c>
      <c r="I13534" s="1">
        <v>0.35</v>
      </c>
      <c r="J13534">
        <v>110</v>
      </c>
      <c r="K13534" s="3">
        <v>9</v>
      </c>
      <c r="L13534" s="3">
        <v>49</v>
      </c>
      <c r="M13534" s="4">
        <v>4</v>
      </c>
      <c r="N13534" s="4">
        <v>9</v>
      </c>
      <c r="O13534" s="3">
        <v>69</v>
      </c>
      <c r="P13534" s="4">
        <v>3</v>
      </c>
      <c r="Q13534" s="4">
        <v>37</v>
      </c>
      <c r="R13534" s="3">
        <v>0</v>
      </c>
      <c r="S13534">
        <f t="shared" si="422"/>
        <v>109</v>
      </c>
      <c r="T13534">
        <f t="shared" si="423"/>
        <v>110</v>
      </c>
    </row>
    <row r="13535" spans="1:20" hidden="1" x14ac:dyDescent="0.25">
      <c r="A13535" s="2" t="s">
        <v>258</v>
      </c>
      <c r="B13535" s="2" t="s">
        <v>64</v>
      </c>
      <c r="C13535" s="2" t="s">
        <v>21</v>
      </c>
      <c r="F13535" s="1">
        <v>41</v>
      </c>
      <c r="G13535" s="1">
        <v>34.6</v>
      </c>
      <c r="H13535" s="1">
        <v>0.23</v>
      </c>
      <c r="I13535" s="1">
        <v>0.09</v>
      </c>
      <c r="J13535">
        <v>97</v>
      </c>
      <c r="K13535" s="3">
        <v>41</v>
      </c>
      <c r="L13535" s="3">
        <v>50</v>
      </c>
      <c r="M13535" s="4">
        <v>72</v>
      </c>
      <c r="N13535" s="4">
        <v>18</v>
      </c>
      <c r="O13535" s="3">
        <v>92</v>
      </c>
      <c r="Q13535" s="4">
        <v>7</v>
      </c>
      <c r="R13535" s="3">
        <v>-5</v>
      </c>
      <c r="S13535">
        <f t="shared" si="422"/>
        <v>96</v>
      </c>
      <c r="T13535">
        <f t="shared" si="423"/>
        <v>97</v>
      </c>
    </row>
    <row r="13536" spans="1:20" hidden="1" x14ac:dyDescent="0.25">
      <c r="A13536" s="2" t="s">
        <v>258</v>
      </c>
      <c r="B13536" s="2" t="s">
        <v>66</v>
      </c>
      <c r="C13536" s="2" t="s">
        <v>21</v>
      </c>
      <c r="F13536" s="1">
        <v>30</v>
      </c>
      <c r="G13536" s="1">
        <v>20.57</v>
      </c>
      <c r="H13536" s="1">
        <v>0.21</v>
      </c>
      <c r="I13536" s="1">
        <v>0.28999999999999998</v>
      </c>
      <c r="J13536">
        <v>74</v>
      </c>
      <c r="K13536" s="3">
        <v>7</v>
      </c>
      <c r="L13536" s="3">
        <v>12</v>
      </c>
      <c r="M13536" s="4">
        <v>43</v>
      </c>
      <c r="N13536" s="4">
        <v>1</v>
      </c>
      <c r="O13536" s="3">
        <v>68</v>
      </c>
      <c r="Q13536" s="4">
        <v>31</v>
      </c>
      <c r="R13536" s="3">
        <v>0</v>
      </c>
      <c r="S13536">
        <f t="shared" si="422"/>
        <v>73</v>
      </c>
      <c r="T13536">
        <f t="shared" si="423"/>
        <v>75</v>
      </c>
    </row>
    <row r="13537" spans="1:20" hidden="1" x14ac:dyDescent="0.25">
      <c r="A13537" s="2" t="s">
        <v>258</v>
      </c>
      <c r="B13537" s="2" t="s">
        <v>36</v>
      </c>
      <c r="C13537" s="2" t="s">
        <v>21</v>
      </c>
      <c r="F13537" s="1">
        <v>39</v>
      </c>
      <c r="G13537" s="1">
        <v>30.82</v>
      </c>
      <c r="H13537" s="1">
        <v>0.41</v>
      </c>
      <c r="I13537" s="1">
        <v>0.51</v>
      </c>
      <c r="J13537">
        <v>67</v>
      </c>
      <c r="K13537" s="3">
        <v>28</v>
      </c>
      <c r="L13537" s="3">
        <v>58</v>
      </c>
      <c r="M13537" s="4">
        <v>64</v>
      </c>
      <c r="N13537" s="4">
        <v>4</v>
      </c>
      <c r="O13537" s="3">
        <v>37</v>
      </c>
      <c r="Q13537" s="4">
        <v>1</v>
      </c>
      <c r="R13537" s="3">
        <v>0</v>
      </c>
      <c r="S13537">
        <f t="shared" si="422"/>
        <v>67</v>
      </c>
      <c r="T13537">
        <f t="shared" si="423"/>
        <v>69</v>
      </c>
    </row>
    <row r="13538" spans="1:20" hidden="1" x14ac:dyDescent="0.25">
      <c r="A13538" s="2" t="s">
        <v>258</v>
      </c>
      <c r="B13538" s="2" t="s">
        <v>68</v>
      </c>
      <c r="C13538" s="2" t="s">
        <v>21</v>
      </c>
      <c r="E13538" s="4">
        <v>9</v>
      </c>
      <c r="F13538" s="1">
        <v>207</v>
      </c>
      <c r="G13538" s="1">
        <v>24.14</v>
      </c>
      <c r="J13538">
        <v>61</v>
      </c>
      <c r="K13538" s="3">
        <v>74</v>
      </c>
      <c r="L13538" s="3">
        <v>135</v>
      </c>
      <c r="M13538" s="4">
        <v>50</v>
      </c>
      <c r="O13538" s="3">
        <v>0</v>
      </c>
      <c r="Q13538" s="4">
        <v>2</v>
      </c>
      <c r="R13538" s="3">
        <v>0</v>
      </c>
      <c r="S13538">
        <f t="shared" si="422"/>
        <v>61</v>
      </c>
      <c r="T13538">
        <f t="shared" si="423"/>
        <v>61</v>
      </c>
    </row>
    <row r="13539" spans="1:20" hidden="1" x14ac:dyDescent="0.25">
      <c r="A13539" s="2" t="s">
        <v>258</v>
      </c>
      <c r="B13539" s="2" t="s">
        <v>115</v>
      </c>
      <c r="C13539" s="2" t="s">
        <v>19</v>
      </c>
      <c r="F13539" s="1">
        <v>132</v>
      </c>
      <c r="G13539" s="1">
        <v>28.19</v>
      </c>
      <c r="H13539" s="1">
        <v>10.86</v>
      </c>
      <c r="I13539" s="1">
        <v>7.81</v>
      </c>
      <c r="J13539">
        <v>58</v>
      </c>
      <c r="K13539" s="3">
        <v>20</v>
      </c>
      <c r="L13539" s="3">
        <v>49</v>
      </c>
      <c r="M13539" s="4">
        <v>58</v>
      </c>
      <c r="O13539" s="3">
        <v>30</v>
      </c>
      <c r="Q13539" s="4">
        <v>0</v>
      </c>
      <c r="R13539" s="3">
        <v>0</v>
      </c>
      <c r="S13539">
        <f t="shared" si="422"/>
        <v>59</v>
      </c>
      <c r="T13539">
        <f t="shared" si="423"/>
        <v>58</v>
      </c>
    </row>
    <row r="13540" spans="1:20" hidden="1" x14ac:dyDescent="0.25">
      <c r="A13540" s="2" t="s">
        <v>258</v>
      </c>
      <c r="B13540" s="2" t="s">
        <v>76</v>
      </c>
      <c r="C13540" s="2" t="s">
        <v>19</v>
      </c>
      <c r="F13540" s="1">
        <v>80</v>
      </c>
      <c r="G13540" s="1">
        <v>23.46</v>
      </c>
      <c r="H13540" s="1">
        <v>4.9000000000000004</v>
      </c>
      <c r="I13540" s="1">
        <v>8.31</v>
      </c>
      <c r="J13540">
        <v>50</v>
      </c>
      <c r="K13540" s="3">
        <v>24</v>
      </c>
      <c r="L13540" s="3">
        <v>17</v>
      </c>
      <c r="M13540" s="4">
        <v>49</v>
      </c>
      <c r="O13540" s="3">
        <v>57</v>
      </c>
      <c r="Q13540" s="4">
        <v>1</v>
      </c>
      <c r="S13540">
        <f t="shared" si="422"/>
        <v>50</v>
      </c>
      <c r="T13540">
        <f t="shared" si="423"/>
        <v>50</v>
      </c>
    </row>
    <row r="13541" spans="1:20" hidden="1" x14ac:dyDescent="0.25">
      <c r="A13541" s="2" t="s">
        <v>258</v>
      </c>
      <c r="B13541" s="2" t="s">
        <v>75</v>
      </c>
      <c r="C13541" s="2" t="s">
        <v>19</v>
      </c>
      <c r="F13541" s="1">
        <v>57</v>
      </c>
      <c r="G13541" s="1">
        <v>18.43</v>
      </c>
      <c r="H13541" s="1">
        <v>3.08</v>
      </c>
      <c r="I13541" s="1">
        <v>6.97</v>
      </c>
      <c r="J13541">
        <v>38</v>
      </c>
      <c r="K13541" s="3">
        <v>4</v>
      </c>
      <c r="L13541" s="3">
        <v>10</v>
      </c>
      <c r="M13541" s="4">
        <v>38</v>
      </c>
      <c r="O13541" s="3">
        <v>32</v>
      </c>
      <c r="Q13541" s="4">
        <v>0</v>
      </c>
      <c r="S13541">
        <f t="shared" si="422"/>
        <v>38</v>
      </c>
      <c r="T13541">
        <f t="shared" si="423"/>
        <v>38</v>
      </c>
    </row>
    <row r="13542" spans="1:20" hidden="1" x14ac:dyDescent="0.25">
      <c r="A13542" s="2" t="s">
        <v>258</v>
      </c>
      <c r="B13542" s="2" t="s">
        <v>59</v>
      </c>
      <c r="C13542" s="2" t="s">
        <v>21</v>
      </c>
      <c r="F13542" s="1">
        <v>10</v>
      </c>
      <c r="G13542" s="1">
        <v>14.4</v>
      </c>
      <c r="H13542" s="1">
        <v>0.02</v>
      </c>
      <c r="I13542" s="1">
        <v>0.17</v>
      </c>
      <c r="J13542">
        <v>33</v>
      </c>
      <c r="K13542" s="3">
        <v>22</v>
      </c>
      <c r="L13542" s="3">
        <v>55</v>
      </c>
      <c r="M13542" s="4">
        <v>30</v>
      </c>
      <c r="N13542" s="4">
        <v>4</v>
      </c>
      <c r="S13542">
        <f t="shared" si="422"/>
        <v>33</v>
      </c>
      <c r="T13542">
        <f t="shared" si="423"/>
        <v>34</v>
      </c>
    </row>
    <row r="13543" spans="1:20" hidden="1" x14ac:dyDescent="0.25">
      <c r="A13543" s="2" t="s">
        <v>258</v>
      </c>
      <c r="B13543" s="2" t="s">
        <v>24</v>
      </c>
      <c r="C13543" s="2" t="s">
        <v>21</v>
      </c>
      <c r="F13543" s="1">
        <v>20</v>
      </c>
      <c r="G13543" s="1">
        <v>11.99</v>
      </c>
      <c r="H13543" s="1">
        <v>0.1</v>
      </c>
      <c r="I13543" s="1">
        <v>0.23</v>
      </c>
      <c r="J13543">
        <v>29</v>
      </c>
      <c r="K13543" s="3">
        <v>17</v>
      </c>
      <c r="L13543" s="3">
        <v>46</v>
      </c>
      <c r="M13543" s="4">
        <v>25</v>
      </c>
      <c r="N13543" s="4">
        <v>5</v>
      </c>
      <c r="S13543">
        <f t="shared" si="422"/>
        <v>29</v>
      </c>
      <c r="T13543">
        <f t="shared" si="423"/>
        <v>30</v>
      </c>
    </row>
    <row r="13544" spans="1:20" hidden="1" x14ac:dyDescent="0.25">
      <c r="A13544" s="2" t="s">
        <v>258</v>
      </c>
      <c r="B13544" s="2" t="s">
        <v>34</v>
      </c>
      <c r="C13544" s="2" t="s">
        <v>21</v>
      </c>
      <c r="E13544" s="4">
        <v>26</v>
      </c>
      <c r="F13544" s="1">
        <v>14</v>
      </c>
      <c r="G13544" s="1">
        <v>1.65</v>
      </c>
      <c r="J13544">
        <v>29</v>
      </c>
      <c r="K13544" s="3">
        <v>1</v>
      </c>
      <c r="L13544" s="3">
        <v>15</v>
      </c>
      <c r="M13544" s="4">
        <v>3</v>
      </c>
      <c r="O13544" s="3">
        <v>15</v>
      </c>
      <c r="R13544" s="3">
        <v>0</v>
      </c>
      <c r="S13544">
        <f t="shared" si="422"/>
        <v>29</v>
      </c>
      <c r="T13544">
        <f t="shared" si="423"/>
        <v>29</v>
      </c>
    </row>
    <row r="13545" spans="1:20" hidden="1" x14ac:dyDescent="0.25">
      <c r="A13545" s="2" t="s">
        <v>258</v>
      </c>
      <c r="B13545" s="2" t="s">
        <v>73</v>
      </c>
      <c r="C13545" s="2" t="s">
        <v>21</v>
      </c>
      <c r="F13545" s="1">
        <v>6</v>
      </c>
      <c r="G13545" s="1">
        <v>11.38</v>
      </c>
      <c r="H13545" s="1">
        <v>7.0000000000000007E-2</v>
      </c>
      <c r="I13545" s="1">
        <v>0.28999999999999998</v>
      </c>
      <c r="J13545">
        <v>26</v>
      </c>
      <c r="K13545" s="3">
        <v>16</v>
      </c>
      <c r="L13545" s="3">
        <v>35</v>
      </c>
      <c r="M13545" s="4">
        <v>24</v>
      </c>
      <c r="N13545" s="4">
        <v>2</v>
      </c>
      <c r="O13545" s="3">
        <v>7</v>
      </c>
      <c r="S13545">
        <f t="shared" si="422"/>
        <v>26</v>
      </c>
      <c r="T13545">
        <f t="shared" si="423"/>
        <v>26</v>
      </c>
    </row>
    <row r="13546" spans="1:20" hidden="1" x14ac:dyDescent="0.25">
      <c r="A13546" s="2" t="s">
        <v>258</v>
      </c>
      <c r="B13546" s="2" t="s">
        <v>32</v>
      </c>
      <c r="C13546" s="2" t="s">
        <v>21</v>
      </c>
      <c r="D13546" s="4">
        <v>20</v>
      </c>
      <c r="F13546" s="1">
        <v>12</v>
      </c>
      <c r="G13546" s="1">
        <v>1.45</v>
      </c>
      <c r="H13546" s="1">
        <v>0.04</v>
      </c>
      <c r="I13546" s="1">
        <v>0.34</v>
      </c>
      <c r="J13546">
        <v>25</v>
      </c>
      <c r="K13546" s="3">
        <v>1</v>
      </c>
      <c r="L13546" s="3">
        <v>7</v>
      </c>
      <c r="M13546" s="4">
        <v>3</v>
      </c>
      <c r="N13546" s="4">
        <v>1</v>
      </c>
      <c r="O13546" s="3">
        <v>18</v>
      </c>
      <c r="P13546" s="4">
        <v>0</v>
      </c>
      <c r="R13546" s="3">
        <v>0</v>
      </c>
      <c r="S13546">
        <f t="shared" si="422"/>
        <v>24</v>
      </c>
      <c r="T13546">
        <f t="shared" si="423"/>
        <v>24</v>
      </c>
    </row>
    <row r="13547" spans="1:20" hidden="1" x14ac:dyDescent="0.25">
      <c r="A13547" s="2" t="s">
        <v>258</v>
      </c>
      <c r="B13547" s="2" t="s">
        <v>78</v>
      </c>
      <c r="C13547" s="2" t="s">
        <v>21</v>
      </c>
      <c r="F13547" s="1">
        <v>19</v>
      </c>
      <c r="G13547" s="1">
        <v>9.56</v>
      </c>
      <c r="I13547" s="1">
        <v>0</v>
      </c>
      <c r="J13547">
        <v>24</v>
      </c>
      <c r="K13547" s="3">
        <v>8</v>
      </c>
      <c r="L13547" s="3">
        <v>9</v>
      </c>
      <c r="M13547" s="4">
        <v>20</v>
      </c>
      <c r="N13547" s="4">
        <v>4</v>
      </c>
      <c r="O13547" s="3">
        <v>22</v>
      </c>
      <c r="R13547" s="3">
        <v>0</v>
      </c>
      <c r="S13547">
        <f t="shared" si="422"/>
        <v>23</v>
      </c>
      <c r="T13547">
        <f t="shared" si="423"/>
        <v>24</v>
      </c>
    </row>
    <row r="13548" spans="1:20" hidden="1" x14ac:dyDescent="0.25">
      <c r="A13548" s="2" t="s">
        <v>258</v>
      </c>
      <c r="B13548" s="2" t="s">
        <v>57</v>
      </c>
      <c r="C13548" s="2" t="s">
        <v>19</v>
      </c>
      <c r="F13548" s="1">
        <v>36</v>
      </c>
      <c r="G13548" s="1">
        <v>9.36</v>
      </c>
      <c r="H13548" s="1">
        <v>2.5099999999999998</v>
      </c>
      <c r="I13548" s="1">
        <v>2.74</v>
      </c>
      <c r="J13548">
        <v>21</v>
      </c>
      <c r="K13548" s="3">
        <v>1</v>
      </c>
      <c r="L13548" s="3">
        <v>3</v>
      </c>
      <c r="M13548" s="4">
        <v>19</v>
      </c>
      <c r="O13548" s="3">
        <v>19</v>
      </c>
      <c r="P13548" s="4">
        <v>2</v>
      </c>
      <c r="S13548">
        <f t="shared" si="422"/>
        <v>21</v>
      </c>
      <c r="T13548">
        <f t="shared" si="423"/>
        <v>21</v>
      </c>
    </row>
    <row r="13549" spans="1:20" hidden="1" x14ac:dyDescent="0.25">
      <c r="A13549" s="2" t="s">
        <v>258</v>
      </c>
      <c r="B13549" s="2" t="s">
        <v>111</v>
      </c>
      <c r="C13549" s="2" t="s">
        <v>21</v>
      </c>
      <c r="D13549" s="4">
        <v>15</v>
      </c>
      <c r="F13549" s="1">
        <v>5</v>
      </c>
      <c r="G13549" s="1">
        <v>2</v>
      </c>
      <c r="H13549" s="1">
        <v>0.01</v>
      </c>
      <c r="I13549" s="1">
        <v>0.09</v>
      </c>
      <c r="J13549">
        <v>19</v>
      </c>
      <c r="K13549" s="3">
        <v>0</v>
      </c>
      <c r="L13549" s="3">
        <v>0</v>
      </c>
      <c r="M13549" s="4">
        <v>4</v>
      </c>
      <c r="O13549" s="3">
        <v>19</v>
      </c>
      <c r="S13549">
        <f t="shared" si="422"/>
        <v>19</v>
      </c>
      <c r="T13549">
        <f t="shared" si="423"/>
        <v>19</v>
      </c>
    </row>
    <row r="13550" spans="1:20" hidden="1" x14ac:dyDescent="0.25">
      <c r="A13550" s="2" t="s">
        <v>258</v>
      </c>
      <c r="B13550" s="2" t="s">
        <v>31</v>
      </c>
      <c r="C13550" s="2" t="s">
        <v>19</v>
      </c>
      <c r="F13550" s="1">
        <v>45</v>
      </c>
      <c r="G13550" s="1">
        <v>8.4700000000000006</v>
      </c>
      <c r="H13550" s="1">
        <v>4.4800000000000004</v>
      </c>
      <c r="I13550" s="1">
        <v>0.63</v>
      </c>
      <c r="J13550">
        <v>18</v>
      </c>
      <c r="K13550" s="3">
        <v>1</v>
      </c>
      <c r="L13550" s="3">
        <v>2</v>
      </c>
      <c r="M13550" s="4">
        <v>18</v>
      </c>
      <c r="O13550" s="3">
        <v>17</v>
      </c>
      <c r="S13550">
        <f t="shared" si="422"/>
        <v>18</v>
      </c>
      <c r="T13550">
        <f t="shared" si="423"/>
        <v>18</v>
      </c>
    </row>
    <row r="13551" spans="1:20" hidden="1" x14ac:dyDescent="0.25">
      <c r="A13551" s="2" t="s">
        <v>258</v>
      </c>
      <c r="B13551" s="2" t="s">
        <v>101</v>
      </c>
      <c r="C13551" s="2" t="s">
        <v>21</v>
      </c>
      <c r="F13551" s="1">
        <v>6</v>
      </c>
      <c r="G13551" s="1">
        <v>7.27</v>
      </c>
      <c r="H13551" s="1">
        <v>0.04</v>
      </c>
      <c r="I13551" s="1">
        <v>0.22</v>
      </c>
      <c r="J13551">
        <v>17</v>
      </c>
      <c r="K13551" s="3">
        <v>4</v>
      </c>
      <c r="L13551" s="3">
        <v>15</v>
      </c>
      <c r="M13551" s="4">
        <v>15</v>
      </c>
      <c r="N13551" s="4">
        <v>2</v>
      </c>
      <c r="O13551" s="3">
        <v>6</v>
      </c>
      <c r="S13551">
        <f t="shared" si="422"/>
        <v>17</v>
      </c>
      <c r="T13551">
        <f t="shared" si="423"/>
        <v>17</v>
      </c>
    </row>
    <row r="13552" spans="1:20" hidden="1" x14ac:dyDescent="0.25">
      <c r="A13552" s="2" t="s">
        <v>258</v>
      </c>
      <c r="B13552" s="2" t="s">
        <v>46</v>
      </c>
      <c r="C13552" s="2" t="s">
        <v>21</v>
      </c>
      <c r="E13552" s="4">
        <v>1</v>
      </c>
      <c r="F13552" s="1">
        <v>174</v>
      </c>
      <c r="G13552" s="1">
        <v>7.24</v>
      </c>
      <c r="H13552" s="1">
        <v>19.68</v>
      </c>
      <c r="I13552" s="1">
        <v>0.06</v>
      </c>
      <c r="J13552">
        <v>16</v>
      </c>
      <c r="K13552" s="3">
        <v>2</v>
      </c>
      <c r="L13552" s="3">
        <v>15</v>
      </c>
      <c r="M13552" s="4">
        <v>15</v>
      </c>
      <c r="Q13552" s="4">
        <v>0</v>
      </c>
      <c r="R13552" s="3">
        <v>3</v>
      </c>
      <c r="S13552">
        <f t="shared" si="422"/>
        <v>16</v>
      </c>
      <c r="T13552">
        <f t="shared" si="423"/>
        <v>16</v>
      </c>
    </row>
    <row r="13553" spans="1:20" hidden="1" x14ac:dyDescent="0.25">
      <c r="A13553" s="2" t="s">
        <v>258</v>
      </c>
      <c r="B13553" s="2" t="s">
        <v>48</v>
      </c>
      <c r="C13553" s="2" t="s">
        <v>21</v>
      </c>
      <c r="E13553" s="4">
        <v>9</v>
      </c>
      <c r="F13553" s="1">
        <v>87</v>
      </c>
      <c r="G13553" s="1">
        <v>3.59</v>
      </c>
      <c r="H13553" s="1">
        <v>9.84</v>
      </c>
      <c r="I13553" s="1">
        <v>0</v>
      </c>
      <c r="J13553">
        <v>16</v>
      </c>
      <c r="K13553" s="3">
        <v>27</v>
      </c>
      <c r="L13553" s="3">
        <v>44</v>
      </c>
      <c r="M13553" s="4">
        <v>7</v>
      </c>
      <c r="Q13553" s="4">
        <v>0</v>
      </c>
      <c r="R13553" s="3">
        <v>-1</v>
      </c>
      <c r="S13553">
        <f t="shared" si="422"/>
        <v>16</v>
      </c>
      <c r="T13553">
        <f t="shared" si="423"/>
        <v>16</v>
      </c>
    </row>
    <row r="13554" spans="1:20" hidden="1" x14ac:dyDescent="0.25">
      <c r="A13554" s="2" t="s">
        <v>258</v>
      </c>
      <c r="B13554" s="2" t="s">
        <v>29</v>
      </c>
      <c r="C13554" s="2" t="s">
        <v>21</v>
      </c>
      <c r="F13554" s="1">
        <v>7</v>
      </c>
      <c r="G13554" s="1">
        <v>6.08</v>
      </c>
      <c r="I13554" s="1">
        <v>0.78</v>
      </c>
      <c r="J13554">
        <v>13</v>
      </c>
      <c r="K13554" s="3">
        <v>11</v>
      </c>
      <c r="L13554" s="3">
        <v>24</v>
      </c>
      <c r="M13554" s="4">
        <v>13</v>
      </c>
      <c r="S13554">
        <f t="shared" si="422"/>
        <v>13</v>
      </c>
      <c r="T13554">
        <f t="shared" si="423"/>
        <v>13</v>
      </c>
    </row>
    <row r="13555" spans="1:20" hidden="1" x14ac:dyDescent="0.25">
      <c r="A13555" s="2" t="s">
        <v>258</v>
      </c>
      <c r="B13555" s="2" t="s">
        <v>39</v>
      </c>
      <c r="C13555" s="2" t="s">
        <v>19</v>
      </c>
      <c r="E13555" s="4">
        <v>5</v>
      </c>
      <c r="F13555" s="1">
        <v>81</v>
      </c>
      <c r="G13555" s="1">
        <v>4.12</v>
      </c>
      <c r="H13555" s="1">
        <v>9.02</v>
      </c>
      <c r="I13555" s="1">
        <v>0.01</v>
      </c>
      <c r="J13555">
        <v>13</v>
      </c>
      <c r="K13555" s="3">
        <v>1</v>
      </c>
      <c r="L13555" s="3">
        <v>1</v>
      </c>
      <c r="M13555" s="4">
        <v>9</v>
      </c>
      <c r="O13555" s="3">
        <v>13</v>
      </c>
      <c r="Q13555" s="4">
        <v>0</v>
      </c>
      <c r="R13555" s="3">
        <v>0</v>
      </c>
      <c r="S13555">
        <f t="shared" si="422"/>
        <v>13</v>
      </c>
      <c r="T13555">
        <f t="shared" si="423"/>
        <v>14</v>
      </c>
    </row>
    <row r="13556" spans="1:20" hidden="1" x14ac:dyDescent="0.25">
      <c r="A13556" s="2" t="s">
        <v>258</v>
      </c>
      <c r="B13556" s="2" t="s">
        <v>56</v>
      </c>
      <c r="C13556" s="2" t="s">
        <v>21</v>
      </c>
      <c r="F13556" s="1">
        <v>35</v>
      </c>
      <c r="G13556" s="1">
        <v>4.5999999999999996</v>
      </c>
      <c r="H13556" s="1">
        <v>3.27</v>
      </c>
      <c r="I13556" s="1">
        <v>0.82</v>
      </c>
      <c r="J13556">
        <v>10</v>
      </c>
      <c r="K13556" s="3">
        <v>2</v>
      </c>
      <c r="L13556" s="3">
        <v>8</v>
      </c>
      <c r="M13556" s="4">
        <v>10</v>
      </c>
      <c r="N13556" s="4">
        <v>0</v>
      </c>
      <c r="O13556" s="3">
        <v>4</v>
      </c>
      <c r="R13556" s="3">
        <v>0</v>
      </c>
      <c r="S13556">
        <f t="shared" si="422"/>
        <v>10</v>
      </c>
      <c r="T13556">
        <f t="shared" si="423"/>
        <v>10</v>
      </c>
    </row>
    <row r="13557" spans="1:20" hidden="1" x14ac:dyDescent="0.25">
      <c r="A13557" s="2" t="s">
        <v>258</v>
      </c>
      <c r="B13557" s="2" t="s">
        <v>67</v>
      </c>
      <c r="C13557" s="2" t="s">
        <v>21</v>
      </c>
      <c r="D13557" s="4">
        <v>0</v>
      </c>
      <c r="F13557" s="1">
        <v>39</v>
      </c>
      <c r="G13557" s="1">
        <v>3.95</v>
      </c>
      <c r="H13557" s="1">
        <v>0.08</v>
      </c>
      <c r="I13557" s="1">
        <v>0.72</v>
      </c>
      <c r="J13557">
        <v>9</v>
      </c>
      <c r="K13557" s="3">
        <v>2</v>
      </c>
      <c r="L13557" s="3">
        <v>10</v>
      </c>
      <c r="M13557" s="4">
        <v>8</v>
      </c>
      <c r="N13557" s="4">
        <v>0</v>
      </c>
      <c r="Q13557" s="4">
        <v>0</v>
      </c>
      <c r="R13557" s="3">
        <v>1</v>
      </c>
      <c r="S13557">
        <f t="shared" si="422"/>
        <v>9</v>
      </c>
      <c r="T13557">
        <f t="shared" si="423"/>
        <v>8</v>
      </c>
    </row>
    <row r="13558" spans="1:20" hidden="1" x14ac:dyDescent="0.25">
      <c r="A13558" s="2" t="s">
        <v>258</v>
      </c>
      <c r="B13558" s="2" t="s">
        <v>35</v>
      </c>
      <c r="C13558" s="2" t="s">
        <v>21</v>
      </c>
      <c r="F13558" s="1">
        <v>65</v>
      </c>
      <c r="G13558" s="1">
        <v>4.05</v>
      </c>
      <c r="H13558" s="1">
        <v>5.82</v>
      </c>
      <c r="I13558" s="1">
        <v>0.9</v>
      </c>
      <c r="J13558">
        <v>8</v>
      </c>
      <c r="K13558" s="3">
        <v>3</v>
      </c>
      <c r="L13558" s="3">
        <v>12</v>
      </c>
      <c r="M13558" s="4">
        <v>8</v>
      </c>
      <c r="R13558" s="3">
        <v>0</v>
      </c>
      <c r="S13558">
        <f t="shared" si="422"/>
        <v>9</v>
      </c>
      <c r="T13558">
        <f t="shared" si="423"/>
        <v>8</v>
      </c>
    </row>
    <row r="13559" spans="1:20" hidden="1" x14ac:dyDescent="0.25">
      <c r="A13559" s="2" t="s">
        <v>258</v>
      </c>
      <c r="B13559" s="2" t="s">
        <v>18</v>
      </c>
      <c r="C13559" s="2" t="s">
        <v>19</v>
      </c>
      <c r="F13559" s="1">
        <v>12</v>
      </c>
      <c r="G13559" s="1">
        <v>3.49</v>
      </c>
      <c r="H13559" s="1">
        <v>0.28999999999999998</v>
      </c>
      <c r="I13559" s="1">
        <v>1.66</v>
      </c>
      <c r="J13559">
        <v>7</v>
      </c>
      <c r="K13559" s="3">
        <v>3</v>
      </c>
      <c r="L13559" s="3">
        <v>2</v>
      </c>
      <c r="M13559" s="4">
        <v>7</v>
      </c>
      <c r="O13559" s="3">
        <v>8</v>
      </c>
      <c r="R13559" s="3">
        <v>0</v>
      </c>
      <c r="S13559">
        <f t="shared" si="422"/>
        <v>7</v>
      </c>
      <c r="T13559">
        <f t="shared" si="423"/>
        <v>7</v>
      </c>
    </row>
    <row r="13560" spans="1:20" hidden="1" x14ac:dyDescent="0.25">
      <c r="A13560" s="2" t="s">
        <v>258</v>
      </c>
      <c r="B13560" s="2" t="s">
        <v>45</v>
      </c>
      <c r="C13560" s="2" t="s">
        <v>21</v>
      </c>
      <c r="E13560" s="4">
        <v>3</v>
      </c>
      <c r="F13560" s="1">
        <v>39</v>
      </c>
      <c r="G13560" s="1">
        <v>1.63</v>
      </c>
      <c r="H13560" s="1">
        <v>4.37</v>
      </c>
      <c r="I13560" s="1">
        <v>0.03</v>
      </c>
      <c r="J13560">
        <v>7</v>
      </c>
      <c r="K13560" s="3">
        <v>1</v>
      </c>
      <c r="L13560" s="3">
        <v>7</v>
      </c>
      <c r="M13560" s="4">
        <v>3</v>
      </c>
      <c r="Q13560" s="4">
        <v>0</v>
      </c>
      <c r="R13560" s="3">
        <v>0</v>
      </c>
      <c r="S13560">
        <f t="shared" si="422"/>
        <v>6</v>
      </c>
      <c r="T13560">
        <f t="shared" si="423"/>
        <v>6</v>
      </c>
    </row>
    <row r="13561" spans="1:20" hidden="1" x14ac:dyDescent="0.25">
      <c r="A13561" s="2" t="s">
        <v>258</v>
      </c>
      <c r="B13561" s="2" t="s">
        <v>112</v>
      </c>
      <c r="C13561" s="2" t="s">
        <v>21</v>
      </c>
      <c r="D13561" s="4">
        <v>1</v>
      </c>
      <c r="F13561" s="1">
        <v>18</v>
      </c>
      <c r="G13561" s="1">
        <v>2.48</v>
      </c>
      <c r="H13561" s="1">
        <v>0.09</v>
      </c>
      <c r="I13561" s="1">
        <v>0.46</v>
      </c>
      <c r="J13561">
        <v>7</v>
      </c>
      <c r="K13561" s="3">
        <v>0</v>
      </c>
      <c r="L13561" s="3">
        <v>2</v>
      </c>
      <c r="M13561" s="4">
        <v>5</v>
      </c>
      <c r="N13561" s="4">
        <v>1</v>
      </c>
      <c r="O13561" s="3">
        <v>5</v>
      </c>
      <c r="P13561" s="4">
        <v>0</v>
      </c>
      <c r="R13561" s="3">
        <v>0</v>
      </c>
      <c r="S13561">
        <f t="shared" si="422"/>
        <v>7</v>
      </c>
      <c r="T13561">
        <f t="shared" si="423"/>
        <v>7</v>
      </c>
    </row>
    <row r="13562" spans="1:20" hidden="1" x14ac:dyDescent="0.25">
      <c r="A13562" s="2" t="s">
        <v>258</v>
      </c>
      <c r="B13562" s="2" t="s">
        <v>91</v>
      </c>
      <c r="C13562" s="2" t="s">
        <v>21</v>
      </c>
      <c r="F13562" s="1">
        <v>2</v>
      </c>
      <c r="G13562" s="1">
        <v>0</v>
      </c>
      <c r="H13562" s="1">
        <v>0</v>
      </c>
      <c r="I13562" s="1">
        <v>0</v>
      </c>
      <c r="J13562">
        <v>6</v>
      </c>
      <c r="K13562" s="3">
        <v>13</v>
      </c>
      <c r="L13562" s="3">
        <v>4</v>
      </c>
      <c r="M13562" s="4">
        <v>0</v>
      </c>
      <c r="N13562" s="4">
        <v>0</v>
      </c>
      <c r="O13562" s="3">
        <v>15</v>
      </c>
      <c r="P13562" s="4">
        <v>0</v>
      </c>
      <c r="Q13562" s="4">
        <v>5</v>
      </c>
      <c r="R13562" s="3">
        <v>0</v>
      </c>
      <c r="S13562">
        <f t="shared" si="422"/>
        <v>6</v>
      </c>
      <c r="T13562">
        <f t="shared" si="423"/>
        <v>5</v>
      </c>
    </row>
    <row r="13563" spans="1:20" hidden="1" x14ac:dyDescent="0.25">
      <c r="A13563" s="2" t="s">
        <v>258</v>
      </c>
      <c r="B13563" s="2" t="s">
        <v>44</v>
      </c>
      <c r="C13563" s="2" t="s">
        <v>21</v>
      </c>
      <c r="E13563" s="4">
        <v>6</v>
      </c>
      <c r="F13563" s="1">
        <v>0</v>
      </c>
      <c r="G13563" s="1">
        <v>0.01</v>
      </c>
      <c r="H13563" s="1">
        <v>0.03</v>
      </c>
      <c r="I13563" s="1">
        <v>0</v>
      </c>
      <c r="J13563">
        <v>6</v>
      </c>
      <c r="K13563" s="3">
        <v>7</v>
      </c>
      <c r="L13563" s="3">
        <v>11</v>
      </c>
      <c r="M13563" s="4">
        <v>0</v>
      </c>
      <c r="O13563" s="3">
        <v>2</v>
      </c>
      <c r="Q13563" s="4">
        <v>0</v>
      </c>
      <c r="R13563" s="3">
        <v>0</v>
      </c>
      <c r="S13563">
        <f t="shared" si="422"/>
        <v>6</v>
      </c>
      <c r="T13563">
        <f t="shared" si="423"/>
        <v>6</v>
      </c>
    </row>
    <row r="13564" spans="1:20" hidden="1" x14ac:dyDescent="0.25">
      <c r="A13564" s="2" t="s">
        <v>258</v>
      </c>
      <c r="B13564" s="2" t="s">
        <v>110</v>
      </c>
      <c r="C13564" s="2" t="s">
        <v>19</v>
      </c>
      <c r="D13564" s="4">
        <v>1</v>
      </c>
      <c r="E13564" s="4">
        <v>0</v>
      </c>
      <c r="F13564" s="1">
        <v>8</v>
      </c>
      <c r="G13564" s="1">
        <v>2.71</v>
      </c>
      <c r="H13564" s="1">
        <v>0.42</v>
      </c>
      <c r="I13564" s="1">
        <v>0.89</v>
      </c>
      <c r="J13564">
        <v>6</v>
      </c>
      <c r="K13564" s="3">
        <v>7</v>
      </c>
      <c r="L13564" s="3">
        <v>13</v>
      </c>
      <c r="M13564" s="4">
        <v>6</v>
      </c>
      <c r="O13564" s="3">
        <v>0</v>
      </c>
      <c r="R13564" s="3">
        <v>0</v>
      </c>
      <c r="S13564">
        <f t="shared" si="422"/>
        <v>6</v>
      </c>
      <c r="T13564">
        <f t="shared" si="423"/>
        <v>7</v>
      </c>
    </row>
    <row r="13565" spans="1:20" hidden="1" x14ac:dyDescent="0.25">
      <c r="A13565" s="2" t="s">
        <v>258</v>
      </c>
      <c r="B13565" s="2" t="s">
        <v>81</v>
      </c>
      <c r="C13565" s="2" t="s">
        <v>21</v>
      </c>
      <c r="E13565" s="4">
        <v>5</v>
      </c>
      <c r="J13565">
        <v>5</v>
      </c>
      <c r="K13565" s="3">
        <v>0</v>
      </c>
      <c r="L13565" s="3">
        <v>5</v>
      </c>
      <c r="S13565">
        <f t="shared" si="422"/>
        <v>5</v>
      </c>
      <c r="T13565">
        <f t="shared" si="423"/>
        <v>5</v>
      </c>
    </row>
    <row r="13566" spans="1:20" hidden="1" x14ac:dyDescent="0.25">
      <c r="A13566" s="2" t="s">
        <v>258</v>
      </c>
      <c r="B13566" s="2" t="s">
        <v>84</v>
      </c>
      <c r="C13566" s="2" t="s">
        <v>21</v>
      </c>
      <c r="D13566" s="4">
        <v>4</v>
      </c>
      <c r="F13566" s="1">
        <v>2</v>
      </c>
      <c r="G13566" s="1">
        <v>0.35</v>
      </c>
      <c r="H13566" s="1">
        <v>0.04</v>
      </c>
      <c r="I13566" s="1">
        <v>0.1</v>
      </c>
      <c r="J13566">
        <v>5</v>
      </c>
      <c r="K13566" s="3">
        <v>0</v>
      </c>
      <c r="L13566" s="3">
        <v>3</v>
      </c>
      <c r="M13566" s="4">
        <v>1</v>
      </c>
      <c r="N13566" s="4">
        <v>1</v>
      </c>
      <c r="O13566" s="3">
        <v>3</v>
      </c>
      <c r="P13566" s="4">
        <v>0</v>
      </c>
      <c r="S13566">
        <f t="shared" si="422"/>
        <v>6</v>
      </c>
      <c r="T13566">
        <f t="shared" si="423"/>
        <v>6</v>
      </c>
    </row>
    <row r="13567" spans="1:20" hidden="1" x14ac:dyDescent="0.25">
      <c r="A13567" s="2" t="s">
        <v>258</v>
      </c>
      <c r="B13567" s="2" t="s">
        <v>25</v>
      </c>
      <c r="C13567" s="2" t="s">
        <v>19</v>
      </c>
      <c r="F13567" s="1">
        <v>52</v>
      </c>
      <c r="G13567" s="1">
        <v>2.65</v>
      </c>
      <c r="H13567" s="1">
        <v>5.88</v>
      </c>
      <c r="I13567" s="1">
        <v>0.06</v>
      </c>
      <c r="J13567">
        <v>5</v>
      </c>
      <c r="K13567" s="3">
        <v>0</v>
      </c>
      <c r="L13567" s="3">
        <v>1</v>
      </c>
      <c r="M13567" s="4">
        <v>5</v>
      </c>
      <c r="O13567" s="3">
        <v>4</v>
      </c>
      <c r="S13567">
        <f t="shared" si="422"/>
        <v>5</v>
      </c>
      <c r="T13567">
        <f t="shared" si="423"/>
        <v>5</v>
      </c>
    </row>
    <row r="13568" spans="1:20" hidden="1" x14ac:dyDescent="0.25">
      <c r="A13568" s="2" t="s">
        <v>258</v>
      </c>
      <c r="B13568" s="2" t="s">
        <v>105</v>
      </c>
      <c r="C13568" s="2" t="s">
        <v>19</v>
      </c>
      <c r="E13568" s="4">
        <v>0</v>
      </c>
      <c r="F13568" s="1">
        <v>3</v>
      </c>
      <c r="G13568" s="1">
        <v>2.33</v>
      </c>
      <c r="H13568" s="1">
        <v>0.13</v>
      </c>
      <c r="I13568" s="1">
        <v>0.51</v>
      </c>
      <c r="J13568">
        <v>5</v>
      </c>
      <c r="K13568" s="3">
        <v>0</v>
      </c>
      <c r="L13568" s="3">
        <v>5</v>
      </c>
      <c r="M13568" s="4">
        <v>5</v>
      </c>
      <c r="O13568" s="3">
        <v>0</v>
      </c>
      <c r="S13568">
        <f t="shared" si="422"/>
        <v>5</v>
      </c>
      <c r="T13568">
        <f t="shared" si="423"/>
        <v>5</v>
      </c>
    </row>
    <row r="13569" spans="1:20" hidden="1" x14ac:dyDescent="0.25">
      <c r="A13569" s="2" t="s">
        <v>258</v>
      </c>
      <c r="B13569" s="2" t="s">
        <v>62</v>
      </c>
      <c r="C13569" s="2" t="s">
        <v>19</v>
      </c>
      <c r="E13569" s="4">
        <v>0</v>
      </c>
      <c r="F13569" s="1">
        <v>4</v>
      </c>
      <c r="G13569" s="1">
        <v>2.37</v>
      </c>
      <c r="H13569" s="1">
        <v>0.14000000000000001</v>
      </c>
      <c r="I13569" s="1">
        <v>0.6</v>
      </c>
      <c r="J13569">
        <v>5</v>
      </c>
      <c r="K13569" s="3">
        <v>2</v>
      </c>
      <c r="L13569" s="3">
        <v>6</v>
      </c>
      <c r="M13569" s="4">
        <v>5</v>
      </c>
      <c r="O13569" s="3">
        <v>1</v>
      </c>
      <c r="S13569">
        <f t="shared" si="422"/>
        <v>5</v>
      </c>
      <c r="T13569">
        <f t="shared" si="423"/>
        <v>5</v>
      </c>
    </row>
    <row r="13570" spans="1:20" hidden="1" x14ac:dyDescent="0.25">
      <c r="A13570" s="2" t="s">
        <v>258</v>
      </c>
      <c r="B13570" s="2" t="s">
        <v>20</v>
      </c>
      <c r="C13570" s="2" t="s">
        <v>21</v>
      </c>
      <c r="F13570" s="1">
        <v>1</v>
      </c>
      <c r="G13570" s="1">
        <v>1.91</v>
      </c>
      <c r="H13570" s="1">
        <v>0</v>
      </c>
      <c r="I13570" s="1">
        <v>0.02</v>
      </c>
      <c r="J13570">
        <v>4</v>
      </c>
      <c r="K13570" s="3">
        <v>1</v>
      </c>
      <c r="L13570" s="3">
        <v>5</v>
      </c>
      <c r="M13570" s="4">
        <v>4</v>
      </c>
      <c r="N13570" s="4">
        <v>0</v>
      </c>
      <c r="R13570" s="3">
        <v>0</v>
      </c>
      <c r="S13570">
        <f t="shared" ref="S13570:S13633" si="424">-K13570+L13570+O13570+R13570</f>
        <v>4</v>
      </c>
      <c r="T13570">
        <f t="shared" ref="T13570:T13633" si="425">M13570+N13570+P13570+Q13570+D13570+E13570</f>
        <v>4</v>
      </c>
    </row>
    <row r="13571" spans="1:20" hidden="1" x14ac:dyDescent="0.25">
      <c r="A13571" s="2" t="s">
        <v>258</v>
      </c>
      <c r="B13571" s="2" t="s">
        <v>23</v>
      </c>
      <c r="C13571" s="2" t="s">
        <v>21</v>
      </c>
      <c r="F13571" s="1">
        <v>2</v>
      </c>
      <c r="G13571" s="1">
        <v>1.62</v>
      </c>
      <c r="H13571" s="1">
        <v>0</v>
      </c>
      <c r="I13571" s="1">
        <v>0.01</v>
      </c>
      <c r="J13571">
        <v>4</v>
      </c>
      <c r="K13571" s="3">
        <v>3</v>
      </c>
      <c r="L13571" s="3">
        <v>6</v>
      </c>
      <c r="M13571" s="4">
        <v>3</v>
      </c>
      <c r="N13571" s="4">
        <v>0</v>
      </c>
      <c r="S13571">
        <f t="shared" si="424"/>
        <v>3</v>
      </c>
      <c r="T13571">
        <f t="shared" si="425"/>
        <v>3</v>
      </c>
    </row>
    <row r="13572" spans="1:20" hidden="1" x14ac:dyDescent="0.25">
      <c r="A13572" s="2" t="s">
        <v>258</v>
      </c>
      <c r="B13572" s="2" t="s">
        <v>28</v>
      </c>
      <c r="C13572" s="2" t="s">
        <v>21</v>
      </c>
      <c r="F13572" s="1">
        <v>13</v>
      </c>
      <c r="G13572" s="1">
        <v>1.66</v>
      </c>
      <c r="J13572">
        <v>3</v>
      </c>
      <c r="K13572" s="3">
        <v>2</v>
      </c>
      <c r="L13572" s="3">
        <v>5</v>
      </c>
      <c r="M13572" s="4">
        <v>3</v>
      </c>
      <c r="O13572" s="3">
        <v>0</v>
      </c>
      <c r="R13572" s="3">
        <v>0</v>
      </c>
      <c r="S13572">
        <f t="shared" si="424"/>
        <v>3</v>
      </c>
      <c r="T13572">
        <f t="shared" si="425"/>
        <v>3</v>
      </c>
    </row>
    <row r="13573" spans="1:20" hidden="1" x14ac:dyDescent="0.25">
      <c r="A13573" s="2" t="s">
        <v>258</v>
      </c>
      <c r="B13573" s="2" t="s">
        <v>87</v>
      </c>
      <c r="C13573" s="2" t="s">
        <v>19</v>
      </c>
      <c r="E13573" s="4">
        <v>0</v>
      </c>
      <c r="F13573" s="1">
        <v>3</v>
      </c>
      <c r="G13573" s="1">
        <v>1.57</v>
      </c>
      <c r="H13573" s="1">
        <v>0.05</v>
      </c>
      <c r="I13573" s="1">
        <v>0.65</v>
      </c>
      <c r="J13573">
        <v>3</v>
      </c>
      <c r="K13573" s="3">
        <v>0</v>
      </c>
      <c r="L13573" s="3">
        <v>3</v>
      </c>
      <c r="M13573" s="4">
        <v>3</v>
      </c>
      <c r="O13573" s="3">
        <v>0</v>
      </c>
      <c r="S13573">
        <f t="shared" si="424"/>
        <v>3</v>
      </c>
      <c r="T13573">
        <f t="shared" si="425"/>
        <v>3</v>
      </c>
    </row>
    <row r="13574" spans="1:20" hidden="1" x14ac:dyDescent="0.25">
      <c r="A13574" s="2" t="s">
        <v>258</v>
      </c>
      <c r="B13574" s="2" t="s">
        <v>53</v>
      </c>
      <c r="C13574" s="2" t="s">
        <v>21</v>
      </c>
      <c r="F13574" s="1">
        <v>13</v>
      </c>
      <c r="G13574" s="1">
        <v>1.61</v>
      </c>
      <c r="I13574" s="1">
        <v>0.02</v>
      </c>
      <c r="J13574">
        <v>3</v>
      </c>
      <c r="K13574" s="3">
        <v>0</v>
      </c>
      <c r="L13574" s="3">
        <v>1</v>
      </c>
      <c r="M13574" s="4">
        <v>3</v>
      </c>
      <c r="O13574" s="3">
        <v>2</v>
      </c>
      <c r="S13574">
        <f t="shared" si="424"/>
        <v>3</v>
      </c>
      <c r="T13574">
        <f t="shared" si="425"/>
        <v>3</v>
      </c>
    </row>
    <row r="13575" spans="1:20" hidden="1" x14ac:dyDescent="0.25">
      <c r="A13575" s="2" t="s">
        <v>258</v>
      </c>
      <c r="B13575" s="2" t="s">
        <v>58</v>
      </c>
      <c r="C13575" s="2" t="s">
        <v>21</v>
      </c>
      <c r="F13575" s="1">
        <v>1</v>
      </c>
      <c r="G13575" s="1">
        <v>0.5</v>
      </c>
      <c r="H13575" s="1">
        <v>0.15</v>
      </c>
      <c r="I13575" s="1">
        <v>0.01</v>
      </c>
      <c r="J13575">
        <v>3</v>
      </c>
      <c r="K13575" s="3">
        <v>0</v>
      </c>
      <c r="L13575" s="3">
        <v>1</v>
      </c>
      <c r="M13575" s="4">
        <v>1</v>
      </c>
      <c r="O13575" s="3">
        <v>1</v>
      </c>
      <c r="Q13575" s="4">
        <v>1</v>
      </c>
      <c r="S13575">
        <f t="shared" si="424"/>
        <v>2</v>
      </c>
      <c r="T13575">
        <f t="shared" si="425"/>
        <v>2</v>
      </c>
    </row>
    <row r="13576" spans="1:20" hidden="1" x14ac:dyDescent="0.25">
      <c r="A13576" s="2" t="s">
        <v>258</v>
      </c>
      <c r="B13576" s="2" t="s">
        <v>103</v>
      </c>
      <c r="C13576" s="2" t="s">
        <v>21</v>
      </c>
      <c r="F13576" s="1">
        <v>1</v>
      </c>
      <c r="G13576" s="1">
        <v>1.1399999999999999</v>
      </c>
      <c r="H13576" s="1">
        <v>0</v>
      </c>
      <c r="I13576" s="1">
        <v>0.01</v>
      </c>
      <c r="J13576">
        <v>3</v>
      </c>
      <c r="K13576" s="3">
        <v>2</v>
      </c>
      <c r="L13576" s="3">
        <v>4</v>
      </c>
      <c r="M13576" s="4">
        <v>2</v>
      </c>
      <c r="N13576" s="4">
        <v>0</v>
      </c>
      <c r="R13576" s="3">
        <v>0</v>
      </c>
      <c r="S13576">
        <f t="shared" si="424"/>
        <v>2</v>
      </c>
      <c r="T13576">
        <f t="shared" si="425"/>
        <v>2</v>
      </c>
    </row>
    <row r="13577" spans="1:20" hidden="1" x14ac:dyDescent="0.25">
      <c r="A13577" s="2" t="s">
        <v>258</v>
      </c>
      <c r="B13577" s="2" t="s">
        <v>113</v>
      </c>
      <c r="C13577" s="2" t="s">
        <v>21</v>
      </c>
      <c r="F13577" s="1">
        <v>7</v>
      </c>
      <c r="G13577" s="1">
        <v>0.75</v>
      </c>
      <c r="H13577" s="1">
        <v>0.36</v>
      </c>
      <c r="I13577" s="1">
        <v>0.77</v>
      </c>
      <c r="J13577">
        <v>3</v>
      </c>
      <c r="K13577" s="3">
        <v>42</v>
      </c>
      <c r="L13577" s="3">
        <v>44</v>
      </c>
      <c r="M13577" s="4">
        <v>2</v>
      </c>
      <c r="N13577" s="4">
        <v>1</v>
      </c>
      <c r="O13577" s="3">
        <v>0</v>
      </c>
      <c r="P13577" s="4">
        <v>0</v>
      </c>
      <c r="R13577" s="3">
        <v>0</v>
      </c>
      <c r="S13577">
        <f t="shared" si="424"/>
        <v>2</v>
      </c>
      <c r="T13577">
        <f t="shared" si="425"/>
        <v>3</v>
      </c>
    </row>
    <row r="13578" spans="1:20" hidden="1" x14ac:dyDescent="0.25">
      <c r="A13578" s="2" t="s">
        <v>258</v>
      </c>
      <c r="B13578" s="2" t="s">
        <v>86</v>
      </c>
      <c r="C13578" s="2" t="s">
        <v>21</v>
      </c>
      <c r="F13578" s="1">
        <v>1</v>
      </c>
      <c r="G13578" s="1">
        <v>0.84</v>
      </c>
      <c r="I13578" s="1">
        <v>0</v>
      </c>
      <c r="J13578">
        <v>2</v>
      </c>
      <c r="K13578" s="3">
        <v>5</v>
      </c>
      <c r="L13578" s="3">
        <v>3</v>
      </c>
      <c r="M13578" s="4">
        <v>2</v>
      </c>
      <c r="O13578" s="3">
        <v>4</v>
      </c>
      <c r="S13578">
        <f t="shared" si="424"/>
        <v>2</v>
      </c>
      <c r="T13578">
        <f t="shared" si="425"/>
        <v>2</v>
      </c>
    </row>
    <row r="13579" spans="1:20" hidden="1" x14ac:dyDescent="0.25">
      <c r="A13579" s="2" t="s">
        <v>258</v>
      </c>
      <c r="B13579" s="2" t="s">
        <v>30</v>
      </c>
      <c r="C13579" s="2" t="s">
        <v>21</v>
      </c>
      <c r="E13579" s="4">
        <v>0</v>
      </c>
      <c r="F13579" s="1">
        <v>3</v>
      </c>
      <c r="G13579" s="1">
        <v>0.73</v>
      </c>
      <c r="H13579" s="1">
        <v>0.26</v>
      </c>
      <c r="I13579" s="1">
        <v>0.03</v>
      </c>
      <c r="J13579">
        <v>2</v>
      </c>
      <c r="K13579" s="3">
        <v>0</v>
      </c>
      <c r="L13579" s="3">
        <v>2</v>
      </c>
      <c r="M13579" s="4">
        <v>2</v>
      </c>
      <c r="N13579" s="4">
        <v>0</v>
      </c>
      <c r="S13579">
        <f t="shared" si="424"/>
        <v>2</v>
      </c>
      <c r="T13579">
        <f t="shared" si="425"/>
        <v>2</v>
      </c>
    </row>
    <row r="13580" spans="1:20" hidden="1" x14ac:dyDescent="0.25">
      <c r="A13580" s="2" t="s">
        <v>258</v>
      </c>
      <c r="B13580" s="2" t="s">
        <v>38</v>
      </c>
      <c r="C13580" s="2" t="s">
        <v>21</v>
      </c>
      <c r="D13580" s="4">
        <v>0</v>
      </c>
      <c r="F13580" s="1">
        <v>5</v>
      </c>
      <c r="G13580" s="1">
        <v>0.56999999999999995</v>
      </c>
      <c r="H13580" s="1">
        <v>0.42</v>
      </c>
      <c r="I13580" s="1">
        <v>0.19</v>
      </c>
      <c r="J13580">
        <v>2</v>
      </c>
      <c r="K13580" s="3">
        <v>13</v>
      </c>
      <c r="L13580" s="3">
        <v>14</v>
      </c>
      <c r="M13580" s="4">
        <v>1</v>
      </c>
      <c r="N13580" s="4">
        <v>0</v>
      </c>
      <c r="O13580" s="3">
        <v>1</v>
      </c>
      <c r="P13580" s="4">
        <v>0</v>
      </c>
      <c r="S13580">
        <f t="shared" si="424"/>
        <v>2</v>
      </c>
      <c r="T13580">
        <f t="shared" si="425"/>
        <v>1</v>
      </c>
    </row>
    <row r="13581" spans="1:20" hidden="1" x14ac:dyDescent="0.25">
      <c r="A13581" s="2" t="s">
        <v>258</v>
      </c>
      <c r="B13581" s="2" t="s">
        <v>92</v>
      </c>
      <c r="C13581" s="2" t="s">
        <v>21</v>
      </c>
      <c r="D13581" s="4">
        <v>1</v>
      </c>
      <c r="F13581" s="1">
        <v>8</v>
      </c>
      <c r="G13581" s="1">
        <v>0.87</v>
      </c>
      <c r="H13581" s="1">
        <v>0.04</v>
      </c>
      <c r="I13581" s="1">
        <v>0.53</v>
      </c>
      <c r="J13581">
        <v>2</v>
      </c>
      <c r="K13581" s="3">
        <v>1</v>
      </c>
      <c r="L13581" s="3">
        <v>3</v>
      </c>
      <c r="M13581" s="4">
        <v>2</v>
      </c>
      <c r="N13581" s="4">
        <v>0</v>
      </c>
      <c r="O13581" s="3">
        <v>0</v>
      </c>
      <c r="P13581" s="4">
        <v>0</v>
      </c>
      <c r="S13581">
        <f t="shared" si="424"/>
        <v>2</v>
      </c>
      <c r="T13581">
        <f t="shared" si="425"/>
        <v>3</v>
      </c>
    </row>
    <row r="13582" spans="1:20" hidden="1" x14ac:dyDescent="0.25">
      <c r="A13582" s="2" t="s">
        <v>258</v>
      </c>
      <c r="B13582" s="2" t="s">
        <v>40</v>
      </c>
      <c r="C13582" s="2" t="s">
        <v>21</v>
      </c>
      <c r="D13582" s="4">
        <v>0</v>
      </c>
      <c r="E13582" s="4">
        <v>2</v>
      </c>
      <c r="F13582" s="1">
        <v>2</v>
      </c>
      <c r="G13582" s="1">
        <v>0.12</v>
      </c>
      <c r="H13582" s="1">
        <v>0.27</v>
      </c>
      <c r="I13582" s="1">
        <v>0</v>
      </c>
      <c r="J13582">
        <v>2</v>
      </c>
      <c r="K13582" s="3">
        <v>1</v>
      </c>
      <c r="L13582" s="3">
        <v>3</v>
      </c>
      <c r="M13582" s="4">
        <v>0</v>
      </c>
      <c r="O13582" s="3">
        <v>0</v>
      </c>
      <c r="Q13582" s="4">
        <v>0</v>
      </c>
      <c r="R13582" s="3">
        <v>0</v>
      </c>
      <c r="S13582">
        <f t="shared" si="424"/>
        <v>2</v>
      </c>
      <c r="T13582">
        <f t="shared" si="425"/>
        <v>2</v>
      </c>
    </row>
    <row r="13583" spans="1:20" hidden="1" x14ac:dyDescent="0.25">
      <c r="A13583" s="2" t="s">
        <v>258</v>
      </c>
      <c r="B13583" s="2" t="s">
        <v>43</v>
      </c>
      <c r="C13583" s="2" t="s">
        <v>21</v>
      </c>
      <c r="E13583" s="4">
        <v>0</v>
      </c>
      <c r="F13583" s="1">
        <v>25</v>
      </c>
      <c r="G13583" s="1">
        <v>1.02</v>
      </c>
      <c r="H13583" s="1">
        <v>2.8</v>
      </c>
      <c r="J13583">
        <v>2</v>
      </c>
      <c r="K13583" s="3">
        <v>0</v>
      </c>
      <c r="L13583" s="3">
        <v>2</v>
      </c>
      <c r="M13583" s="4">
        <v>2</v>
      </c>
      <c r="O13583" s="3">
        <v>0</v>
      </c>
      <c r="S13583">
        <f t="shared" si="424"/>
        <v>2</v>
      </c>
      <c r="T13583">
        <f t="shared" si="425"/>
        <v>2</v>
      </c>
    </row>
    <row r="13584" spans="1:20" hidden="1" x14ac:dyDescent="0.25">
      <c r="A13584" s="2" t="s">
        <v>258</v>
      </c>
      <c r="B13584" s="2" t="s">
        <v>108</v>
      </c>
      <c r="C13584" s="2" t="s">
        <v>21</v>
      </c>
      <c r="F13584" s="1">
        <v>10</v>
      </c>
      <c r="G13584" s="1">
        <v>1.03</v>
      </c>
      <c r="H13584" s="1">
        <v>0.05</v>
      </c>
      <c r="I13584" s="1">
        <v>0.64</v>
      </c>
      <c r="J13584">
        <v>2</v>
      </c>
      <c r="K13584" s="3">
        <v>0</v>
      </c>
      <c r="L13584" s="3">
        <v>0</v>
      </c>
      <c r="M13584" s="4">
        <v>2</v>
      </c>
      <c r="N13584" s="4">
        <v>0</v>
      </c>
      <c r="O13584" s="3">
        <v>0</v>
      </c>
      <c r="P13584" s="4">
        <v>0</v>
      </c>
      <c r="R13584" s="3">
        <v>2</v>
      </c>
      <c r="S13584">
        <f t="shared" si="424"/>
        <v>2</v>
      </c>
      <c r="T13584">
        <f t="shared" si="425"/>
        <v>2</v>
      </c>
    </row>
    <row r="13585" spans="1:20" hidden="1" x14ac:dyDescent="0.25">
      <c r="A13585" s="2" t="s">
        <v>258</v>
      </c>
      <c r="B13585" s="2" t="s">
        <v>74</v>
      </c>
      <c r="C13585" s="2" t="s">
        <v>19</v>
      </c>
      <c r="F13585" s="1">
        <v>5</v>
      </c>
      <c r="G13585" s="1">
        <v>0.79</v>
      </c>
      <c r="H13585" s="1">
        <v>0.43</v>
      </c>
      <c r="I13585" s="1">
        <v>0.28999999999999998</v>
      </c>
      <c r="J13585">
        <v>2</v>
      </c>
      <c r="K13585" s="3">
        <v>0</v>
      </c>
      <c r="L13585" s="3">
        <v>0</v>
      </c>
      <c r="M13585" s="4">
        <v>2</v>
      </c>
      <c r="O13585" s="3">
        <v>2</v>
      </c>
      <c r="S13585">
        <f t="shared" si="424"/>
        <v>2</v>
      </c>
      <c r="T13585">
        <f t="shared" si="425"/>
        <v>2</v>
      </c>
    </row>
    <row r="13586" spans="1:20" hidden="1" x14ac:dyDescent="0.25">
      <c r="A13586" s="2" t="s">
        <v>258</v>
      </c>
      <c r="B13586" s="2" t="s">
        <v>83</v>
      </c>
      <c r="C13586" s="2" t="s">
        <v>21</v>
      </c>
      <c r="F13586" s="1">
        <v>11</v>
      </c>
      <c r="G13586" s="1">
        <v>0.68</v>
      </c>
      <c r="H13586" s="1">
        <v>0.92</v>
      </c>
      <c r="I13586" s="1">
        <v>0.49</v>
      </c>
      <c r="J13586">
        <v>1</v>
      </c>
      <c r="K13586" s="3">
        <v>1</v>
      </c>
      <c r="L13586" s="3">
        <v>2</v>
      </c>
      <c r="M13586" s="4">
        <v>1</v>
      </c>
      <c r="S13586">
        <f t="shared" si="424"/>
        <v>1</v>
      </c>
      <c r="T13586">
        <f t="shared" si="425"/>
        <v>1</v>
      </c>
    </row>
    <row r="13587" spans="1:20" hidden="1" x14ac:dyDescent="0.25">
      <c r="A13587" s="2" t="s">
        <v>258</v>
      </c>
      <c r="B13587" s="2" t="s">
        <v>88</v>
      </c>
      <c r="C13587" s="2" t="s">
        <v>21</v>
      </c>
      <c r="F13587" s="1">
        <v>0</v>
      </c>
      <c r="G13587" s="1">
        <v>0.21</v>
      </c>
      <c r="H13587" s="1">
        <v>0</v>
      </c>
      <c r="I13587" s="1">
        <v>0</v>
      </c>
      <c r="J13587">
        <v>1</v>
      </c>
      <c r="K13587" s="3">
        <v>8</v>
      </c>
      <c r="L13587" s="3">
        <v>9</v>
      </c>
      <c r="M13587" s="4">
        <v>0</v>
      </c>
      <c r="N13587" s="4">
        <v>1</v>
      </c>
      <c r="R13587" s="3">
        <v>0</v>
      </c>
      <c r="S13587">
        <f t="shared" si="424"/>
        <v>1</v>
      </c>
      <c r="T13587">
        <f t="shared" si="425"/>
        <v>1</v>
      </c>
    </row>
    <row r="13588" spans="1:20" hidden="1" x14ac:dyDescent="0.25">
      <c r="A13588" s="2" t="s">
        <v>258</v>
      </c>
      <c r="B13588" s="2" t="s">
        <v>89</v>
      </c>
      <c r="C13588" s="2" t="s">
        <v>19</v>
      </c>
      <c r="E13588" s="4">
        <v>0</v>
      </c>
      <c r="F13588" s="1">
        <v>1</v>
      </c>
      <c r="G13588" s="1">
        <v>0.43</v>
      </c>
      <c r="H13588" s="1">
        <v>0.01</v>
      </c>
      <c r="I13588" s="1">
        <v>0.1</v>
      </c>
      <c r="J13588">
        <v>1</v>
      </c>
      <c r="K13588" s="3">
        <v>0</v>
      </c>
      <c r="L13588" s="3">
        <v>1</v>
      </c>
      <c r="M13588" s="4">
        <v>1</v>
      </c>
      <c r="O13588" s="3">
        <v>0</v>
      </c>
      <c r="S13588">
        <f t="shared" si="424"/>
        <v>1</v>
      </c>
      <c r="T13588">
        <f t="shared" si="425"/>
        <v>1</v>
      </c>
    </row>
    <row r="13589" spans="1:20" hidden="1" x14ac:dyDescent="0.25">
      <c r="A13589" s="2" t="s">
        <v>258</v>
      </c>
      <c r="B13589" s="2" t="s">
        <v>93</v>
      </c>
      <c r="C13589" s="2" t="s">
        <v>21</v>
      </c>
      <c r="E13589" s="4">
        <v>1</v>
      </c>
      <c r="J13589">
        <v>1</v>
      </c>
      <c r="K13589" s="3">
        <v>0</v>
      </c>
      <c r="L13589" s="3">
        <v>1</v>
      </c>
      <c r="S13589">
        <f t="shared" si="424"/>
        <v>1</v>
      </c>
      <c r="T13589">
        <f t="shared" si="425"/>
        <v>1</v>
      </c>
    </row>
    <row r="13590" spans="1:20" hidden="1" x14ac:dyDescent="0.25">
      <c r="A13590" s="2" t="s">
        <v>258</v>
      </c>
      <c r="B13590" s="2" t="s">
        <v>94</v>
      </c>
      <c r="C13590" s="2" t="s">
        <v>21</v>
      </c>
      <c r="F13590" s="1">
        <v>17</v>
      </c>
      <c r="G13590" s="1">
        <v>0.72</v>
      </c>
      <c r="H13590" s="1">
        <v>1.96</v>
      </c>
      <c r="J13590">
        <v>1</v>
      </c>
      <c r="K13590" s="3">
        <v>4</v>
      </c>
      <c r="L13590" s="3">
        <v>0</v>
      </c>
      <c r="M13590" s="4">
        <v>1</v>
      </c>
      <c r="O13590" s="3">
        <v>2</v>
      </c>
      <c r="R13590" s="3">
        <v>3</v>
      </c>
      <c r="S13590">
        <f t="shared" si="424"/>
        <v>1</v>
      </c>
      <c r="T13590">
        <f t="shared" si="425"/>
        <v>1</v>
      </c>
    </row>
    <row r="13591" spans="1:20" hidden="1" x14ac:dyDescent="0.25">
      <c r="A13591" s="2" t="s">
        <v>258</v>
      </c>
      <c r="B13591" s="2" t="s">
        <v>100</v>
      </c>
      <c r="C13591" s="2" t="s">
        <v>19</v>
      </c>
      <c r="E13591" s="4">
        <v>0</v>
      </c>
      <c r="F13591" s="1">
        <v>0</v>
      </c>
      <c r="G13591" s="1">
        <v>0.72</v>
      </c>
      <c r="H13591" s="1">
        <v>0.01</v>
      </c>
      <c r="I13591" s="1">
        <v>0.05</v>
      </c>
      <c r="J13591">
        <v>1</v>
      </c>
      <c r="K13591" s="3">
        <v>0</v>
      </c>
      <c r="L13591" s="3">
        <v>1</v>
      </c>
      <c r="M13591" s="4">
        <v>1</v>
      </c>
      <c r="O13591" s="3">
        <v>0</v>
      </c>
      <c r="R13591" s="3">
        <v>0</v>
      </c>
      <c r="S13591">
        <f t="shared" si="424"/>
        <v>1</v>
      </c>
      <c r="T13591">
        <f t="shared" si="425"/>
        <v>1</v>
      </c>
    </row>
    <row r="13592" spans="1:20" hidden="1" x14ac:dyDescent="0.25">
      <c r="A13592" s="2" t="s">
        <v>258</v>
      </c>
      <c r="B13592" s="2" t="s">
        <v>106</v>
      </c>
      <c r="C13592" s="2" t="s">
        <v>21</v>
      </c>
      <c r="F13592" s="1">
        <v>6</v>
      </c>
      <c r="G13592" s="1">
        <v>0.71</v>
      </c>
      <c r="H13592" s="1">
        <v>0.34</v>
      </c>
      <c r="I13592" s="1">
        <v>0.23</v>
      </c>
      <c r="J13592">
        <v>1</v>
      </c>
      <c r="K13592" s="3">
        <v>1</v>
      </c>
      <c r="L13592" s="3">
        <v>1</v>
      </c>
      <c r="M13592" s="4">
        <v>1</v>
      </c>
      <c r="O13592" s="3">
        <v>1</v>
      </c>
      <c r="S13592">
        <f t="shared" si="424"/>
        <v>1</v>
      </c>
      <c r="T13592">
        <f t="shared" si="425"/>
        <v>1</v>
      </c>
    </row>
    <row r="13593" spans="1:20" hidden="1" x14ac:dyDescent="0.25">
      <c r="A13593" s="2" t="s">
        <v>258</v>
      </c>
      <c r="B13593" s="2" t="s">
        <v>61</v>
      </c>
      <c r="C13593" s="2" t="s">
        <v>21</v>
      </c>
      <c r="D13593" s="4">
        <v>0</v>
      </c>
      <c r="E13593" s="4">
        <v>1</v>
      </c>
      <c r="F13593" s="1">
        <v>1</v>
      </c>
      <c r="G13593" s="1">
        <v>0.05</v>
      </c>
      <c r="H13593" s="1">
        <v>0.06</v>
      </c>
      <c r="I13593" s="1">
        <v>0.02</v>
      </c>
      <c r="J13593">
        <v>1</v>
      </c>
      <c r="K13593" s="3">
        <v>1</v>
      </c>
      <c r="L13593" s="3">
        <v>2</v>
      </c>
      <c r="M13593" s="4">
        <v>0</v>
      </c>
      <c r="R13593" s="3">
        <v>0</v>
      </c>
      <c r="S13593">
        <f t="shared" si="424"/>
        <v>1</v>
      </c>
      <c r="T13593">
        <f t="shared" si="425"/>
        <v>1</v>
      </c>
    </row>
    <row r="13594" spans="1:20" hidden="1" x14ac:dyDescent="0.25">
      <c r="A13594" s="2" t="s">
        <v>258</v>
      </c>
      <c r="B13594" s="2" t="s">
        <v>109</v>
      </c>
      <c r="C13594" s="2" t="s">
        <v>19</v>
      </c>
      <c r="E13594" s="4">
        <v>0</v>
      </c>
      <c r="F13594" s="1">
        <v>1</v>
      </c>
      <c r="G13594" s="1">
        <v>0.35</v>
      </c>
      <c r="H13594" s="1">
        <v>0.02</v>
      </c>
      <c r="I13594" s="1">
        <v>0.12</v>
      </c>
      <c r="J13594">
        <v>1</v>
      </c>
      <c r="K13594" s="3">
        <v>0</v>
      </c>
      <c r="L13594" s="3">
        <v>1</v>
      </c>
      <c r="M13594" s="4">
        <v>1</v>
      </c>
      <c r="O13594" s="3">
        <v>0</v>
      </c>
      <c r="R13594" s="3">
        <v>0</v>
      </c>
      <c r="S13594">
        <f t="shared" si="424"/>
        <v>1</v>
      </c>
      <c r="T13594">
        <f t="shared" si="425"/>
        <v>1</v>
      </c>
    </row>
    <row r="13595" spans="1:20" hidden="1" x14ac:dyDescent="0.25">
      <c r="A13595" s="2" t="s">
        <v>258</v>
      </c>
      <c r="B13595" s="2" t="s">
        <v>77</v>
      </c>
      <c r="C13595" s="2" t="s">
        <v>19</v>
      </c>
      <c r="F13595" s="1">
        <v>1</v>
      </c>
      <c r="G13595" s="1">
        <v>0.51</v>
      </c>
      <c r="H13595" s="1">
        <v>0.03</v>
      </c>
      <c r="I13595" s="1">
        <v>0.2</v>
      </c>
      <c r="J13595">
        <v>1</v>
      </c>
      <c r="K13595" s="3">
        <v>1</v>
      </c>
      <c r="L13595" s="3">
        <v>1</v>
      </c>
      <c r="M13595" s="4">
        <v>1</v>
      </c>
      <c r="O13595" s="3">
        <v>0</v>
      </c>
      <c r="R13595" s="3">
        <v>0</v>
      </c>
      <c r="S13595">
        <f t="shared" si="424"/>
        <v>0</v>
      </c>
      <c r="T13595">
        <f t="shared" si="425"/>
        <v>1</v>
      </c>
    </row>
    <row r="13596" spans="1:20" hidden="1" x14ac:dyDescent="0.25">
      <c r="A13596" s="2" t="s">
        <v>258</v>
      </c>
      <c r="B13596" s="2" t="s">
        <v>79</v>
      </c>
      <c r="C13596" s="2" t="s">
        <v>21</v>
      </c>
      <c r="F13596" s="1">
        <v>3</v>
      </c>
      <c r="G13596" s="1">
        <v>0.3</v>
      </c>
      <c r="H13596" s="1">
        <v>0.12</v>
      </c>
      <c r="I13596" s="1">
        <v>0.11</v>
      </c>
      <c r="J13596">
        <v>1</v>
      </c>
      <c r="K13596" s="3">
        <v>0</v>
      </c>
      <c r="L13596" s="3">
        <v>1</v>
      </c>
      <c r="M13596" s="4">
        <v>1</v>
      </c>
      <c r="R13596" s="3">
        <v>0</v>
      </c>
      <c r="S13596">
        <f t="shared" si="424"/>
        <v>1</v>
      </c>
      <c r="T13596">
        <f t="shared" si="425"/>
        <v>1</v>
      </c>
    </row>
    <row r="13597" spans="1:20" hidden="1" x14ac:dyDescent="0.25">
      <c r="A13597" s="2" t="s">
        <v>258</v>
      </c>
      <c r="B13597" s="2" t="s">
        <v>82</v>
      </c>
      <c r="C13597" s="2" t="s">
        <v>19</v>
      </c>
      <c r="E13597" s="4">
        <v>0</v>
      </c>
      <c r="F13597" s="1">
        <v>0</v>
      </c>
      <c r="G13597" s="1">
        <v>7.0000000000000007E-2</v>
      </c>
      <c r="H13597" s="1">
        <v>0</v>
      </c>
      <c r="I13597" s="1">
        <v>0.01</v>
      </c>
      <c r="J13597">
        <v>0</v>
      </c>
      <c r="K13597" s="3">
        <v>0</v>
      </c>
      <c r="L13597" s="3">
        <v>0</v>
      </c>
      <c r="M13597" s="4">
        <v>0</v>
      </c>
      <c r="S13597">
        <f t="shared" si="424"/>
        <v>0</v>
      </c>
      <c r="T13597">
        <f t="shared" si="425"/>
        <v>0</v>
      </c>
    </row>
    <row r="13598" spans="1:20" hidden="1" x14ac:dyDescent="0.25">
      <c r="A13598" s="2" t="s">
        <v>258</v>
      </c>
      <c r="B13598" s="2" t="s">
        <v>85</v>
      </c>
      <c r="C13598" s="2" t="s">
        <v>21</v>
      </c>
      <c r="F13598" s="1">
        <v>0</v>
      </c>
      <c r="G13598" s="1">
        <v>0</v>
      </c>
      <c r="J13598">
        <v>0</v>
      </c>
      <c r="L13598" s="3">
        <v>0</v>
      </c>
      <c r="M13598" s="4">
        <v>0</v>
      </c>
      <c r="S13598">
        <f t="shared" si="424"/>
        <v>0</v>
      </c>
      <c r="T13598">
        <f t="shared" si="425"/>
        <v>0</v>
      </c>
    </row>
    <row r="13599" spans="1:20" hidden="1" x14ac:dyDescent="0.25">
      <c r="A13599" s="2" t="s">
        <v>258</v>
      </c>
      <c r="B13599" s="2" t="s">
        <v>33</v>
      </c>
      <c r="C13599" s="2" t="s">
        <v>21</v>
      </c>
      <c r="F13599" s="1">
        <v>0</v>
      </c>
      <c r="G13599" s="1">
        <v>0.1</v>
      </c>
      <c r="H13599" s="1">
        <v>0</v>
      </c>
      <c r="I13599" s="1">
        <v>0</v>
      </c>
      <c r="J13599">
        <v>0</v>
      </c>
      <c r="K13599" s="3">
        <v>0</v>
      </c>
      <c r="L13599" s="3">
        <v>0</v>
      </c>
      <c r="M13599" s="4">
        <v>0</v>
      </c>
      <c r="S13599">
        <f t="shared" si="424"/>
        <v>0</v>
      </c>
      <c r="T13599">
        <f t="shared" si="425"/>
        <v>0</v>
      </c>
    </row>
    <row r="13600" spans="1:20" hidden="1" x14ac:dyDescent="0.25">
      <c r="A13600" s="2" t="s">
        <v>258</v>
      </c>
      <c r="B13600" s="2" t="s">
        <v>90</v>
      </c>
      <c r="C13600" s="2" t="s">
        <v>21</v>
      </c>
      <c r="F13600" s="1">
        <v>0</v>
      </c>
      <c r="G13600" s="1">
        <v>0</v>
      </c>
      <c r="H13600" s="1">
        <v>0</v>
      </c>
      <c r="J13600">
        <v>0</v>
      </c>
      <c r="K13600" s="3">
        <v>0</v>
      </c>
      <c r="L13600" s="3">
        <v>0</v>
      </c>
      <c r="M13600" s="4">
        <v>0</v>
      </c>
      <c r="S13600">
        <f t="shared" si="424"/>
        <v>0</v>
      </c>
      <c r="T13600">
        <f t="shared" si="425"/>
        <v>0</v>
      </c>
    </row>
    <row r="13601" spans="1:20" hidden="1" x14ac:dyDescent="0.25">
      <c r="A13601" s="2" t="s">
        <v>258</v>
      </c>
      <c r="B13601" s="2" t="s">
        <v>37</v>
      </c>
      <c r="C13601" s="2" t="s">
        <v>21</v>
      </c>
      <c r="E13601" s="4">
        <v>0</v>
      </c>
      <c r="J13601">
        <v>0</v>
      </c>
      <c r="L13601" s="3">
        <v>0</v>
      </c>
      <c r="S13601">
        <f t="shared" si="424"/>
        <v>0</v>
      </c>
      <c r="T13601">
        <f t="shared" si="425"/>
        <v>0</v>
      </c>
    </row>
    <row r="13602" spans="1:20" hidden="1" x14ac:dyDescent="0.25">
      <c r="A13602" s="2" t="s">
        <v>258</v>
      </c>
      <c r="B13602" s="2" t="s">
        <v>41</v>
      </c>
      <c r="C13602" s="2" t="s">
        <v>21</v>
      </c>
      <c r="E13602" s="4">
        <v>0</v>
      </c>
      <c r="J13602">
        <v>0</v>
      </c>
      <c r="K13602" s="3">
        <v>0</v>
      </c>
      <c r="L13602" s="3">
        <v>0</v>
      </c>
      <c r="R13602" s="3">
        <v>0</v>
      </c>
      <c r="S13602">
        <f t="shared" si="424"/>
        <v>0</v>
      </c>
      <c r="T13602">
        <f t="shared" si="425"/>
        <v>0</v>
      </c>
    </row>
    <row r="13603" spans="1:20" hidden="1" x14ac:dyDescent="0.25">
      <c r="A13603" s="2" t="s">
        <v>258</v>
      </c>
      <c r="B13603" s="2" t="s">
        <v>42</v>
      </c>
      <c r="C13603" s="2" t="s">
        <v>21</v>
      </c>
      <c r="F13603" s="1">
        <v>1</v>
      </c>
      <c r="G13603" s="1">
        <v>0.04</v>
      </c>
      <c r="H13603" s="1">
        <v>0.11</v>
      </c>
      <c r="J13603">
        <v>0</v>
      </c>
      <c r="K13603" s="3">
        <v>0</v>
      </c>
      <c r="L13603" s="3">
        <v>0</v>
      </c>
      <c r="M13603" s="4">
        <v>0</v>
      </c>
      <c r="R13603" s="3">
        <v>0</v>
      </c>
      <c r="S13603">
        <f t="shared" si="424"/>
        <v>0</v>
      </c>
      <c r="T13603">
        <f t="shared" si="425"/>
        <v>0</v>
      </c>
    </row>
    <row r="13604" spans="1:20" hidden="1" x14ac:dyDescent="0.25">
      <c r="A13604" s="2" t="s">
        <v>258</v>
      </c>
      <c r="B13604" s="2" t="s">
        <v>95</v>
      </c>
      <c r="C13604" s="2" t="s">
        <v>21</v>
      </c>
      <c r="E13604" s="4">
        <v>0</v>
      </c>
      <c r="J13604">
        <v>0</v>
      </c>
      <c r="L13604" s="3">
        <v>0</v>
      </c>
      <c r="R13604" s="3">
        <v>0</v>
      </c>
      <c r="S13604">
        <f t="shared" si="424"/>
        <v>0</v>
      </c>
      <c r="T13604">
        <f t="shared" si="425"/>
        <v>0</v>
      </c>
    </row>
    <row r="13605" spans="1:20" hidden="1" x14ac:dyDescent="0.25">
      <c r="A13605" s="2" t="s">
        <v>258</v>
      </c>
      <c r="B13605" s="2" t="s">
        <v>47</v>
      </c>
      <c r="C13605" s="2" t="s">
        <v>21</v>
      </c>
      <c r="F13605" s="1">
        <v>1</v>
      </c>
      <c r="G13605" s="1">
        <v>0.03</v>
      </c>
      <c r="H13605" s="1">
        <v>0.08</v>
      </c>
      <c r="J13605">
        <v>0</v>
      </c>
      <c r="K13605" s="3">
        <v>0</v>
      </c>
      <c r="L13605" s="3">
        <v>0</v>
      </c>
      <c r="M13605" s="4">
        <v>0</v>
      </c>
      <c r="O13605" s="3">
        <v>0</v>
      </c>
      <c r="S13605">
        <f t="shared" si="424"/>
        <v>0</v>
      </c>
      <c r="T13605">
        <f t="shared" si="425"/>
        <v>0</v>
      </c>
    </row>
    <row r="13606" spans="1:20" hidden="1" x14ac:dyDescent="0.25">
      <c r="A13606" s="2" t="s">
        <v>258</v>
      </c>
      <c r="B13606" s="2" t="s">
        <v>96</v>
      </c>
      <c r="C13606" s="2" t="s">
        <v>19</v>
      </c>
      <c r="E13606" s="4">
        <v>0</v>
      </c>
      <c r="F13606" s="1">
        <v>0</v>
      </c>
      <c r="G13606" s="1">
        <v>0</v>
      </c>
      <c r="H13606" s="1">
        <v>0</v>
      </c>
      <c r="I13606" s="1">
        <v>0</v>
      </c>
      <c r="J13606">
        <v>0</v>
      </c>
      <c r="K13606" s="3">
        <v>0</v>
      </c>
      <c r="L13606" s="3">
        <v>0</v>
      </c>
      <c r="M13606" s="4">
        <v>0</v>
      </c>
      <c r="S13606">
        <f t="shared" si="424"/>
        <v>0</v>
      </c>
      <c r="T13606">
        <f t="shared" si="425"/>
        <v>0</v>
      </c>
    </row>
    <row r="13607" spans="1:20" hidden="1" x14ac:dyDescent="0.25">
      <c r="A13607" s="2" t="s">
        <v>258</v>
      </c>
      <c r="B13607" s="2" t="s">
        <v>97</v>
      </c>
      <c r="C13607" s="2" t="s">
        <v>19</v>
      </c>
      <c r="E13607" s="4">
        <v>0</v>
      </c>
      <c r="F13607" s="1">
        <v>0</v>
      </c>
      <c r="G13607" s="1">
        <v>0.01</v>
      </c>
      <c r="H13607" s="1">
        <v>0.02</v>
      </c>
      <c r="I13607" s="1">
        <v>0</v>
      </c>
      <c r="J13607">
        <v>0</v>
      </c>
      <c r="K13607" s="3">
        <v>0</v>
      </c>
      <c r="L13607" s="3">
        <v>0</v>
      </c>
      <c r="M13607" s="4">
        <v>0</v>
      </c>
      <c r="O13607" s="3">
        <v>0</v>
      </c>
      <c r="R13607" s="3">
        <v>0</v>
      </c>
      <c r="S13607">
        <f t="shared" si="424"/>
        <v>0</v>
      </c>
      <c r="T13607">
        <f t="shared" si="425"/>
        <v>0</v>
      </c>
    </row>
    <row r="13608" spans="1:20" hidden="1" x14ac:dyDescent="0.25">
      <c r="A13608" s="2" t="s">
        <v>258</v>
      </c>
      <c r="B13608" s="2" t="s">
        <v>51</v>
      </c>
      <c r="C13608" s="2" t="s">
        <v>21</v>
      </c>
      <c r="D13608" s="4">
        <v>0</v>
      </c>
      <c r="F13608" s="1">
        <v>1</v>
      </c>
      <c r="G13608" s="1">
        <v>0.09</v>
      </c>
      <c r="H13608" s="1">
        <v>0.01</v>
      </c>
      <c r="I13608" s="1">
        <v>0.05</v>
      </c>
      <c r="J13608">
        <v>0</v>
      </c>
      <c r="K13608" s="3">
        <v>0</v>
      </c>
      <c r="L13608" s="3">
        <v>0</v>
      </c>
      <c r="M13608" s="4">
        <v>0</v>
      </c>
      <c r="N13608" s="4">
        <v>0</v>
      </c>
      <c r="O13608" s="3">
        <v>0</v>
      </c>
      <c r="P13608" s="4">
        <v>0</v>
      </c>
      <c r="R13608" s="3">
        <v>0</v>
      </c>
      <c r="S13608">
        <f t="shared" si="424"/>
        <v>0</v>
      </c>
      <c r="T13608">
        <f t="shared" si="425"/>
        <v>0</v>
      </c>
    </row>
    <row r="13609" spans="1:20" hidden="1" x14ac:dyDescent="0.25">
      <c r="A13609" s="2" t="s">
        <v>258</v>
      </c>
      <c r="B13609" s="2" t="s">
        <v>99</v>
      </c>
      <c r="C13609" s="2" t="s">
        <v>21</v>
      </c>
      <c r="D13609" s="4">
        <v>0</v>
      </c>
      <c r="E13609" s="4">
        <v>0</v>
      </c>
      <c r="J13609">
        <v>0</v>
      </c>
      <c r="K13609" s="3">
        <v>0</v>
      </c>
      <c r="L13609" s="3">
        <v>0</v>
      </c>
      <c r="R13609" s="3">
        <v>0</v>
      </c>
      <c r="S13609">
        <f t="shared" si="424"/>
        <v>0</v>
      </c>
      <c r="T13609">
        <f t="shared" si="425"/>
        <v>0</v>
      </c>
    </row>
    <row r="13610" spans="1:20" hidden="1" x14ac:dyDescent="0.25">
      <c r="A13610" s="2" t="s">
        <v>258</v>
      </c>
      <c r="B13610" s="2" t="s">
        <v>54</v>
      </c>
      <c r="C13610" s="2" t="s">
        <v>21</v>
      </c>
      <c r="D13610" s="4">
        <v>0</v>
      </c>
      <c r="J13610">
        <v>0</v>
      </c>
      <c r="K13610" s="3">
        <v>0</v>
      </c>
      <c r="L13610" s="3">
        <v>0</v>
      </c>
      <c r="N13610" s="4">
        <v>0</v>
      </c>
      <c r="O13610" s="3">
        <v>0</v>
      </c>
      <c r="P13610" s="4">
        <v>0</v>
      </c>
      <c r="R13610" s="3">
        <v>0</v>
      </c>
      <c r="S13610">
        <f t="shared" si="424"/>
        <v>0</v>
      </c>
      <c r="T13610">
        <f t="shared" si="425"/>
        <v>0</v>
      </c>
    </row>
    <row r="13611" spans="1:20" hidden="1" x14ac:dyDescent="0.25">
      <c r="A13611" s="2" t="s">
        <v>258</v>
      </c>
      <c r="B13611" s="2" t="s">
        <v>102</v>
      </c>
      <c r="C13611" s="2" t="s">
        <v>21</v>
      </c>
      <c r="E13611" s="4">
        <v>0</v>
      </c>
      <c r="J13611">
        <v>0</v>
      </c>
      <c r="K13611" s="3">
        <v>0</v>
      </c>
      <c r="L13611" s="3">
        <v>0</v>
      </c>
      <c r="R13611" s="3">
        <v>0</v>
      </c>
      <c r="S13611">
        <f t="shared" si="424"/>
        <v>0</v>
      </c>
      <c r="T13611">
        <f t="shared" si="425"/>
        <v>0</v>
      </c>
    </row>
    <row r="13612" spans="1:20" hidden="1" x14ac:dyDescent="0.25">
      <c r="A13612" s="2" t="s">
        <v>258</v>
      </c>
      <c r="B13612" s="2" t="s">
        <v>104</v>
      </c>
      <c r="C13612" s="2" t="s">
        <v>21</v>
      </c>
      <c r="D13612" s="4">
        <v>0</v>
      </c>
      <c r="J13612">
        <v>0</v>
      </c>
      <c r="K13612" s="3">
        <v>0</v>
      </c>
      <c r="L13612" s="3">
        <v>0</v>
      </c>
      <c r="R13612" s="3">
        <v>0</v>
      </c>
      <c r="S13612">
        <f t="shared" si="424"/>
        <v>0</v>
      </c>
      <c r="T13612">
        <f t="shared" si="425"/>
        <v>0</v>
      </c>
    </row>
    <row r="13613" spans="1:20" hidden="1" x14ac:dyDescent="0.25">
      <c r="A13613" s="2" t="s">
        <v>258</v>
      </c>
      <c r="B13613" s="2" t="s">
        <v>107</v>
      </c>
      <c r="C13613" s="2" t="s">
        <v>19</v>
      </c>
      <c r="E13613" s="4">
        <v>0</v>
      </c>
      <c r="F13613" s="1">
        <v>0</v>
      </c>
      <c r="G13613" s="1">
        <v>0</v>
      </c>
      <c r="H13613" s="1">
        <v>0</v>
      </c>
      <c r="I13613" s="1">
        <v>0</v>
      </c>
      <c r="J13613">
        <v>0</v>
      </c>
      <c r="K13613" s="3">
        <v>0</v>
      </c>
      <c r="L13613" s="3">
        <v>0</v>
      </c>
      <c r="M13613" s="4">
        <v>0</v>
      </c>
      <c r="O13613" s="3">
        <v>0</v>
      </c>
      <c r="S13613">
        <f t="shared" si="424"/>
        <v>0</v>
      </c>
      <c r="T13613">
        <f t="shared" si="425"/>
        <v>0</v>
      </c>
    </row>
    <row r="13614" spans="1:20" hidden="1" x14ac:dyDescent="0.25">
      <c r="A13614" s="2" t="s">
        <v>258</v>
      </c>
      <c r="B13614" s="2" t="s">
        <v>63</v>
      </c>
      <c r="C13614" s="2" t="s">
        <v>21</v>
      </c>
      <c r="F13614" s="1">
        <v>1</v>
      </c>
      <c r="G13614" s="1">
        <v>0.08</v>
      </c>
      <c r="H13614" s="1">
        <v>0.01</v>
      </c>
      <c r="I13614" s="1">
        <v>0.02</v>
      </c>
      <c r="J13614">
        <v>0</v>
      </c>
      <c r="K13614" s="3">
        <v>0</v>
      </c>
      <c r="L13614" s="3">
        <v>0</v>
      </c>
      <c r="M13614" s="4">
        <v>0</v>
      </c>
      <c r="S13614">
        <f t="shared" si="424"/>
        <v>0</v>
      </c>
      <c r="T13614">
        <f t="shared" si="425"/>
        <v>0</v>
      </c>
    </row>
    <row r="13615" spans="1:20" hidden="1" x14ac:dyDescent="0.25">
      <c r="A13615" s="2" t="s">
        <v>258</v>
      </c>
      <c r="B13615" s="2" t="s">
        <v>114</v>
      </c>
      <c r="C13615" s="2" t="s">
        <v>21</v>
      </c>
      <c r="D13615" s="4">
        <v>0</v>
      </c>
      <c r="J13615">
        <v>0</v>
      </c>
      <c r="K13615" s="3">
        <v>6</v>
      </c>
      <c r="L13615" s="3">
        <v>6</v>
      </c>
      <c r="R13615" s="3">
        <v>0</v>
      </c>
      <c r="S13615">
        <f t="shared" si="424"/>
        <v>0</v>
      </c>
      <c r="T13615">
        <f t="shared" si="425"/>
        <v>0</v>
      </c>
    </row>
    <row r="13616" spans="1:20" hidden="1" x14ac:dyDescent="0.25">
      <c r="A13616" s="2" t="s">
        <v>258</v>
      </c>
      <c r="B13616" s="2" t="s">
        <v>69</v>
      </c>
      <c r="C13616" s="2" t="s">
        <v>21</v>
      </c>
      <c r="D13616" s="4">
        <v>0</v>
      </c>
      <c r="J13616">
        <v>0</v>
      </c>
      <c r="K13616" s="3">
        <v>0</v>
      </c>
      <c r="L13616" s="3">
        <v>0</v>
      </c>
      <c r="O13616" s="3">
        <v>0</v>
      </c>
      <c r="Q13616" s="4">
        <v>0</v>
      </c>
      <c r="S13616">
        <f t="shared" si="424"/>
        <v>0</v>
      </c>
      <c r="T13616">
        <f t="shared" si="425"/>
        <v>0</v>
      </c>
    </row>
    <row r="13617" spans="1:20" hidden="1" x14ac:dyDescent="0.25">
      <c r="A13617" s="2" t="s">
        <v>258</v>
      </c>
      <c r="B13617" s="2" t="s">
        <v>71</v>
      </c>
      <c r="C13617" s="2" t="s">
        <v>21</v>
      </c>
      <c r="F13617" s="1">
        <v>1</v>
      </c>
      <c r="G13617" s="1">
        <v>0.04</v>
      </c>
      <c r="H13617" s="1">
        <v>0.06</v>
      </c>
      <c r="I13617" s="1">
        <v>0.02</v>
      </c>
      <c r="J13617">
        <v>0</v>
      </c>
      <c r="K13617" s="3">
        <v>0</v>
      </c>
      <c r="L13617" s="3">
        <v>0</v>
      </c>
      <c r="M13617" s="4">
        <v>0</v>
      </c>
      <c r="Q13617" s="4">
        <v>0</v>
      </c>
      <c r="S13617">
        <f t="shared" si="424"/>
        <v>0</v>
      </c>
      <c r="T13617">
        <f t="shared" si="425"/>
        <v>0</v>
      </c>
    </row>
    <row r="13618" spans="1:20" hidden="1" x14ac:dyDescent="0.25">
      <c r="A13618" s="2" t="s">
        <v>258</v>
      </c>
      <c r="B13618" s="2" t="s">
        <v>72</v>
      </c>
      <c r="C13618" s="2" t="s">
        <v>21</v>
      </c>
      <c r="F13618" s="1">
        <v>0</v>
      </c>
      <c r="G13618" s="1">
        <v>0.12</v>
      </c>
      <c r="I13618" s="1">
        <v>0.02</v>
      </c>
      <c r="J13618">
        <v>0</v>
      </c>
      <c r="K13618" s="3">
        <v>0</v>
      </c>
      <c r="L13618" s="3">
        <v>0</v>
      </c>
      <c r="M13618" s="4">
        <v>0</v>
      </c>
      <c r="R13618" s="3">
        <v>0</v>
      </c>
      <c r="S13618">
        <f t="shared" si="424"/>
        <v>0</v>
      </c>
      <c r="T13618">
        <f t="shared" si="425"/>
        <v>0</v>
      </c>
    </row>
    <row r="13619" spans="1:20" hidden="1" x14ac:dyDescent="0.25">
      <c r="A13619" s="2" t="s">
        <v>258</v>
      </c>
      <c r="B13619" s="2" t="s">
        <v>22</v>
      </c>
      <c r="C13619" s="2" t="s">
        <v>21</v>
      </c>
      <c r="F13619" s="1">
        <v>0</v>
      </c>
      <c r="G13619" s="1">
        <v>0</v>
      </c>
      <c r="H13619" s="1">
        <v>0</v>
      </c>
      <c r="I13619" s="1">
        <v>0</v>
      </c>
      <c r="J13619">
        <v>-2</v>
      </c>
      <c r="K13619" s="3">
        <v>5</v>
      </c>
      <c r="L13619" s="3">
        <v>3</v>
      </c>
      <c r="M13619" s="4">
        <v>0</v>
      </c>
      <c r="S13619">
        <f t="shared" si="424"/>
        <v>-2</v>
      </c>
      <c r="T13619">
        <f t="shared" si="425"/>
        <v>0</v>
      </c>
    </row>
    <row r="13620" spans="1:20" hidden="1" x14ac:dyDescent="0.25">
      <c r="A13620" s="2" t="s">
        <v>258</v>
      </c>
      <c r="B13620" s="2" t="s">
        <v>55</v>
      </c>
      <c r="C13620" s="2" t="s">
        <v>21</v>
      </c>
      <c r="F13620" s="1">
        <v>12</v>
      </c>
      <c r="H13620" s="1">
        <v>0.14000000000000001</v>
      </c>
      <c r="I13620" s="1">
        <v>0.35</v>
      </c>
      <c r="S13620">
        <f t="shared" si="424"/>
        <v>0</v>
      </c>
      <c r="T13620">
        <f t="shared" si="425"/>
        <v>0</v>
      </c>
    </row>
    <row r="13621" spans="1:20" hidden="1" x14ac:dyDescent="0.25">
      <c r="A13621" s="2" t="s">
        <v>259</v>
      </c>
      <c r="B13621" s="2" t="s">
        <v>70</v>
      </c>
      <c r="C13621" s="2" t="s">
        <v>21</v>
      </c>
      <c r="F13621" s="1">
        <v>7</v>
      </c>
      <c r="G13621" s="1">
        <v>8.9499999999999993</v>
      </c>
      <c r="I13621" s="1">
        <v>0.05</v>
      </c>
      <c r="J13621">
        <v>6798</v>
      </c>
      <c r="M13621" s="4">
        <v>340</v>
      </c>
      <c r="O13621" s="3">
        <v>6798</v>
      </c>
      <c r="Q13621" s="4">
        <v>6458</v>
      </c>
      <c r="S13621">
        <f t="shared" si="424"/>
        <v>6798</v>
      </c>
      <c r="T13621">
        <f t="shared" si="425"/>
        <v>6798</v>
      </c>
    </row>
    <row r="13622" spans="1:20" hidden="1" x14ac:dyDescent="0.25">
      <c r="A13622" s="2" t="s">
        <v>259</v>
      </c>
      <c r="B13622" s="2" t="s">
        <v>49</v>
      </c>
      <c r="C13622" s="2" t="s">
        <v>19</v>
      </c>
      <c r="E13622" s="4">
        <v>0</v>
      </c>
      <c r="F13622" s="1">
        <v>315</v>
      </c>
      <c r="G13622" s="1">
        <v>155.19999999999999</v>
      </c>
      <c r="H13622" s="1">
        <v>20.010000000000002</v>
      </c>
      <c r="I13622" s="1">
        <v>15.75</v>
      </c>
      <c r="J13622">
        <v>5892</v>
      </c>
      <c r="K13622" s="3">
        <v>0</v>
      </c>
      <c r="L13622" s="3">
        <v>232</v>
      </c>
      <c r="M13622" s="4">
        <v>5892</v>
      </c>
      <c r="O13622" s="3">
        <v>5660</v>
      </c>
      <c r="Q13622" s="4">
        <v>0</v>
      </c>
      <c r="S13622">
        <f t="shared" si="424"/>
        <v>5892</v>
      </c>
      <c r="T13622">
        <f t="shared" si="425"/>
        <v>5892</v>
      </c>
    </row>
    <row r="13623" spans="1:20" hidden="1" x14ac:dyDescent="0.25">
      <c r="A13623" s="2" t="s">
        <v>259</v>
      </c>
      <c r="B13623" s="2" t="s">
        <v>114</v>
      </c>
      <c r="C13623" s="2" t="s">
        <v>21</v>
      </c>
      <c r="D13623" s="4">
        <v>214</v>
      </c>
      <c r="E13623" s="4">
        <v>500</v>
      </c>
      <c r="F13623" s="1">
        <v>588</v>
      </c>
      <c r="G13623" s="1">
        <v>73.59</v>
      </c>
      <c r="H13623" s="1">
        <v>7.03</v>
      </c>
      <c r="I13623" s="1">
        <v>16.79</v>
      </c>
      <c r="J13623">
        <v>3723</v>
      </c>
      <c r="K13623" s="3">
        <v>0</v>
      </c>
      <c r="L13623" s="3">
        <v>99</v>
      </c>
      <c r="M13623" s="4">
        <v>2794</v>
      </c>
      <c r="O13623" s="3">
        <v>4524</v>
      </c>
      <c r="P13623" s="4">
        <v>68</v>
      </c>
      <c r="Q13623" s="4">
        <v>147</v>
      </c>
      <c r="R13623" s="3">
        <v>-900</v>
      </c>
      <c r="S13623">
        <f t="shared" si="424"/>
        <v>3723</v>
      </c>
      <c r="T13623">
        <f t="shared" si="425"/>
        <v>3723</v>
      </c>
    </row>
    <row r="13624" spans="1:20" hidden="1" x14ac:dyDescent="0.25">
      <c r="A13624" s="2" t="s">
        <v>259</v>
      </c>
      <c r="B13624" s="2" t="s">
        <v>68</v>
      </c>
      <c r="C13624" s="2" t="s">
        <v>21</v>
      </c>
      <c r="F13624" s="1">
        <v>338</v>
      </c>
      <c r="G13624" s="1">
        <v>34.590000000000003</v>
      </c>
      <c r="J13624">
        <v>2075</v>
      </c>
      <c r="K13624" s="3">
        <v>47</v>
      </c>
      <c r="L13624" s="3">
        <v>599</v>
      </c>
      <c r="M13624" s="4">
        <v>1313</v>
      </c>
      <c r="O13624" s="3">
        <v>1524</v>
      </c>
      <c r="R13624" s="3">
        <v>0</v>
      </c>
      <c r="S13624">
        <f t="shared" si="424"/>
        <v>2076</v>
      </c>
      <c r="T13624">
        <f t="shared" si="425"/>
        <v>1313</v>
      </c>
    </row>
    <row r="13625" spans="1:20" hidden="1" x14ac:dyDescent="0.25">
      <c r="A13625" s="2" t="s">
        <v>259</v>
      </c>
      <c r="B13625" s="2" t="s">
        <v>50</v>
      </c>
      <c r="C13625" s="2" t="s">
        <v>21</v>
      </c>
      <c r="F13625" s="1">
        <v>28</v>
      </c>
      <c r="G13625" s="1">
        <v>39.270000000000003</v>
      </c>
      <c r="H13625" s="1">
        <v>0.19</v>
      </c>
      <c r="I13625" s="1">
        <v>1.29</v>
      </c>
      <c r="J13625">
        <v>1491</v>
      </c>
      <c r="K13625" s="3">
        <v>2</v>
      </c>
      <c r="L13625" s="3">
        <v>12</v>
      </c>
      <c r="M13625" s="4">
        <v>1491</v>
      </c>
      <c r="O13625" s="3">
        <v>1481</v>
      </c>
      <c r="S13625">
        <f t="shared" si="424"/>
        <v>1491</v>
      </c>
      <c r="T13625">
        <f t="shared" si="425"/>
        <v>1491</v>
      </c>
    </row>
    <row r="13626" spans="1:20" hidden="1" x14ac:dyDescent="0.25">
      <c r="A13626" s="2" t="s">
        <v>259</v>
      </c>
      <c r="B13626" s="2" t="s">
        <v>36</v>
      </c>
      <c r="C13626" s="2" t="s">
        <v>21</v>
      </c>
      <c r="F13626" s="1">
        <v>36</v>
      </c>
      <c r="G13626" s="1">
        <v>30.38</v>
      </c>
      <c r="H13626" s="1">
        <v>0.32</v>
      </c>
      <c r="I13626" s="1">
        <v>0.33</v>
      </c>
      <c r="J13626">
        <v>1153</v>
      </c>
      <c r="K13626" s="3">
        <v>26</v>
      </c>
      <c r="L13626" s="3">
        <v>11</v>
      </c>
      <c r="M13626" s="4">
        <v>1153</v>
      </c>
      <c r="O13626" s="3">
        <v>1168</v>
      </c>
      <c r="S13626">
        <f t="shared" si="424"/>
        <v>1153</v>
      </c>
      <c r="T13626">
        <f t="shared" si="425"/>
        <v>1153</v>
      </c>
    </row>
    <row r="13627" spans="1:20" hidden="1" x14ac:dyDescent="0.25">
      <c r="A13627" s="2" t="s">
        <v>259</v>
      </c>
      <c r="B13627" s="2" t="s">
        <v>101</v>
      </c>
      <c r="C13627" s="2" t="s">
        <v>21</v>
      </c>
      <c r="F13627" s="1">
        <v>33</v>
      </c>
      <c r="G13627" s="1">
        <v>28.97</v>
      </c>
      <c r="H13627" s="1">
        <v>0.16</v>
      </c>
      <c r="I13627" s="1">
        <v>1.1100000000000001</v>
      </c>
      <c r="J13627">
        <v>1100</v>
      </c>
      <c r="K13627" s="3">
        <v>0</v>
      </c>
      <c r="L13627" s="3">
        <v>0</v>
      </c>
      <c r="M13627" s="4">
        <v>1100</v>
      </c>
      <c r="O13627" s="3">
        <v>1100</v>
      </c>
      <c r="S13627">
        <f t="shared" si="424"/>
        <v>1100</v>
      </c>
      <c r="T13627">
        <f t="shared" si="425"/>
        <v>1100</v>
      </c>
    </row>
    <row r="13628" spans="1:20" hidden="1" x14ac:dyDescent="0.25">
      <c r="A13628" s="2" t="s">
        <v>259</v>
      </c>
      <c r="B13628" s="2" t="s">
        <v>27</v>
      </c>
      <c r="C13628" s="2" t="s">
        <v>21</v>
      </c>
      <c r="D13628" s="4">
        <v>59</v>
      </c>
      <c r="F13628" s="1">
        <v>197</v>
      </c>
      <c r="G13628" s="1">
        <v>22.52</v>
      </c>
      <c r="H13628" s="1">
        <v>1.18</v>
      </c>
      <c r="I13628" s="1">
        <v>6.18</v>
      </c>
      <c r="J13628">
        <v>993</v>
      </c>
      <c r="K13628" s="3">
        <v>1</v>
      </c>
      <c r="L13628" s="3">
        <v>729</v>
      </c>
      <c r="M13628" s="4">
        <v>855</v>
      </c>
      <c r="N13628" s="4">
        <v>49</v>
      </c>
      <c r="O13628" s="3">
        <v>265</v>
      </c>
      <c r="P13628" s="4">
        <v>30</v>
      </c>
      <c r="R13628" s="3">
        <v>0</v>
      </c>
      <c r="S13628">
        <f t="shared" si="424"/>
        <v>993</v>
      </c>
      <c r="T13628">
        <f t="shared" si="425"/>
        <v>993</v>
      </c>
    </row>
    <row r="13629" spans="1:20" hidden="1" x14ac:dyDescent="0.25">
      <c r="A13629" s="2" t="s">
        <v>259</v>
      </c>
      <c r="B13629" s="2" t="s">
        <v>83</v>
      </c>
      <c r="C13629" s="2" t="s">
        <v>21</v>
      </c>
      <c r="E13629" s="4">
        <v>378</v>
      </c>
      <c r="F13629" s="1">
        <v>32</v>
      </c>
      <c r="G13629" s="1">
        <v>2.12</v>
      </c>
      <c r="H13629" s="1">
        <v>2.61</v>
      </c>
      <c r="I13629" s="1">
        <v>1.35</v>
      </c>
      <c r="J13629">
        <v>915</v>
      </c>
      <c r="K13629" s="3">
        <v>2</v>
      </c>
      <c r="L13629" s="3">
        <v>0</v>
      </c>
      <c r="M13629" s="4">
        <v>81</v>
      </c>
      <c r="N13629" s="4">
        <v>62</v>
      </c>
      <c r="O13629" s="3">
        <v>1237</v>
      </c>
      <c r="P13629" s="4">
        <v>15</v>
      </c>
      <c r="Q13629" s="4">
        <v>380</v>
      </c>
      <c r="R13629" s="3">
        <v>-320</v>
      </c>
      <c r="S13629">
        <f t="shared" si="424"/>
        <v>915</v>
      </c>
      <c r="T13629">
        <f t="shared" si="425"/>
        <v>916</v>
      </c>
    </row>
    <row r="13630" spans="1:20" hidden="1" x14ac:dyDescent="0.25">
      <c r="A13630" s="2" t="s">
        <v>259</v>
      </c>
      <c r="B13630" s="2" t="s">
        <v>24</v>
      </c>
      <c r="C13630" s="2" t="s">
        <v>21</v>
      </c>
      <c r="F13630" s="1">
        <v>33</v>
      </c>
      <c r="G13630" s="1">
        <v>19.95</v>
      </c>
      <c r="H13630" s="1">
        <v>0.27</v>
      </c>
      <c r="I13630" s="1">
        <v>0.55000000000000004</v>
      </c>
      <c r="J13630">
        <v>758</v>
      </c>
      <c r="K13630" s="3">
        <v>0</v>
      </c>
      <c r="M13630" s="4">
        <v>758</v>
      </c>
      <c r="O13630" s="3">
        <v>758</v>
      </c>
      <c r="S13630">
        <f t="shared" si="424"/>
        <v>758</v>
      </c>
      <c r="T13630">
        <f t="shared" si="425"/>
        <v>758</v>
      </c>
    </row>
    <row r="13631" spans="1:20" hidden="1" x14ac:dyDescent="0.25">
      <c r="A13631" s="2" t="s">
        <v>259</v>
      </c>
      <c r="B13631" s="2" t="s">
        <v>86</v>
      </c>
      <c r="C13631" s="2" t="s">
        <v>21</v>
      </c>
      <c r="F13631" s="1">
        <v>16</v>
      </c>
      <c r="G13631" s="1">
        <v>19.37</v>
      </c>
      <c r="I13631" s="1">
        <v>0.27</v>
      </c>
      <c r="J13631">
        <v>735</v>
      </c>
      <c r="L13631" s="3">
        <v>0</v>
      </c>
      <c r="M13631" s="4">
        <v>735</v>
      </c>
      <c r="O13631" s="3">
        <v>735</v>
      </c>
      <c r="S13631">
        <f t="shared" si="424"/>
        <v>735</v>
      </c>
      <c r="T13631">
        <f t="shared" si="425"/>
        <v>735</v>
      </c>
    </row>
    <row r="13632" spans="1:20" hidden="1" x14ac:dyDescent="0.25">
      <c r="A13632" s="2" t="s">
        <v>259</v>
      </c>
      <c r="B13632" s="2" t="s">
        <v>73</v>
      </c>
      <c r="C13632" s="2" t="s">
        <v>21</v>
      </c>
      <c r="F13632" s="1">
        <v>8</v>
      </c>
      <c r="G13632" s="1">
        <v>15.59</v>
      </c>
      <c r="H13632" s="1">
        <v>0.09</v>
      </c>
      <c r="I13632" s="1">
        <v>0.43</v>
      </c>
      <c r="J13632">
        <v>592</v>
      </c>
      <c r="K13632" s="3">
        <v>0</v>
      </c>
      <c r="L13632" s="3">
        <v>62</v>
      </c>
      <c r="M13632" s="4">
        <v>592</v>
      </c>
      <c r="O13632" s="3">
        <v>530</v>
      </c>
      <c r="S13632">
        <f t="shared" si="424"/>
        <v>592</v>
      </c>
      <c r="T13632">
        <f t="shared" si="425"/>
        <v>592</v>
      </c>
    </row>
    <row r="13633" spans="1:20" hidden="1" x14ac:dyDescent="0.25">
      <c r="A13633" s="2" t="s">
        <v>259</v>
      </c>
      <c r="B13633" s="2" t="s">
        <v>33</v>
      </c>
      <c r="C13633" s="2" t="s">
        <v>21</v>
      </c>
      <c r="F13633" s="1">
        <v>49</v>
      </c>
      <c r="G13633" s="1">
        <v>11.53</v>
      </c>
      <c r="H13633" s="1">
        <v>0.13</v>
      </c>
      <c r="I13633" s="1">
        <v>0.47</v>
      </c>
      <c r="J13633">
        <v>438</v>
      </c>
      <c r="K13633" s="3">
        <v>1</v>
      </c>
      <c r="L13633" s="3">
        <v>0</v>
      </c>
      <c r="M13633" s="4">
        <v>438</v>
      </c>
      <c r="O13633" s="3">
        <v>438</v>
      </c>
      <c r="S13633">
        <f t="shared" si="424"/>
        <v>437</v>
      </c>
      <c r="T13633">
        <f t="shared" si="425"/>
        <v>438</v>
      </c>
    </row>
    <row r="13634" spans="1:20" hidden="1" x14ac:dyDescent="0.25">
      <c r="A13634" s="2" t="s">
        <v>259</v>
      </c>
      <c r="B13634" s="2" t="s">
        <v>75</v>
      </c>
      <c r="C13634" s="2" t="s">
        <v>19</v>
      </c>
      <c r="F13634" s="1">
        <v>64</v>
      </c>
      <c r="G13634" s="1">
        <v>10.78</v>
      </c>
      <c r="H13634" s="1">
        <v>4.96</v>
      </c>
      <c r="I13634" s="1">
        <v>4.46</v>
      </c>
      <c r="J13634">
        <v>409</v>
      </c>
      <c r="K13634" s="3">
        <v>4</v>
      </c>
      <c r="L13634" s="3">
        <v>0</v>
      </c>
      <c r="M13634" s="4">
        <v>409</v>
      </c>
      <c r="O13634" s="3">
        <v>413</v>
      </c>
      <c r="S13634">
        <f t="shared" ref="S13634:S13697" si="426">-K13634+L13634+O13634+R13634</f>
        <v>409</v>
      </c>
      <c r="T13634">
        <f t="shared" ref="T13634:T13697" si="427">M13634+N13634+P13634+Q13634+D13634+E13634</f>
        <v>409</v>
      </c>
    </row>
    <row r="13635" spans="1:20" hidden="1" x14ac:dyDescent="0.25">
      <c r="A13635" s="2" t="s">
        <v>259</v>
      </c>
      <c r="B13635" s="2" t="s">
        <v>51</v>
      </c>
      <c r="C13635" s="2" t="s">
        <v>21</v>
      </c>
      <c r="F13635" s="1">
        <v>100</v>
      </c>
      <c r="G13635" s="1">
        <v>10.62</v>
      </c>
      <c r="H13635" s="1">
        <v>0.56999999999999995</v>
      </c>
      <c r="I13635" s="1">
        <v>6.73</v>
      </c>
      <c r="J13635">
        <v>403</v>
      </c>
      <c r="K13635" s="3">
        <v>13</v>
      </c>
      <c r="L13635" s="3">
        <v>74</v>
      </c>
      <c r="M13635" s="4">
        <v>403</v>
      </c>
      <c r="O13635" s="3">
        <v>342</v>
      </c>
      <c r="S13635">
        <f t="shared" si="426"/>
        <v>403</v>
      </c>
      <c r="T13635">
        <f t="shared" si="427"/>
        <v>403</v>
      </c>
    </row>
    <row r="13636" spans="1:20" hidden="1" x14ac:dyDescent="0.25">
      <c r="A13636" s="2" t="s">
        <v>259</v>
      </c>
      <c r="B13636" s="2" t="s">
        <v>74</v>
      </c>
      <c r="C13636" s="2" t="s">
        <v>19</v>
      </c>
      <c r="F13636" s="1">
        <v>63</v>
      </c>
      <c r="G13636" s="1">
        <v>9.91</v>
      </c>
      <c r="H13636" s="1">
        <v>5.15</v>
      </c>
      <c r="I13636" s="1">
        <v>3.85</v>
      </c>
      <c r="J13636">
        <v>376</v>
      </c>
      <c r="K13636" s="3">
        <v>4</v>
      </c>
      <c r="L13636" s="3">
        <v>0</v>
      </c>
      <c r="M13636" s="4">
        <v>376</v>
      </c>
      <c r="O13636" s="3">
        <v>380</v>
      </c>
      <c r="S13636">
        <f t="shared" si="426"/>
        <v>376</v>
      </c>
      <c r="T13636">
        <f t="shared" si="427"/>
        <v>376</v>
      </c>
    </row>
    <row r="13637" spans="1:20" hidden="1" x14ac:dyDescent="0.25">
      <c r="A13637" s="2" t="s">
        <v>259</v>
      </c>
      <c r="B13637" s="2" t="s">
        <v>54</v>
      </c>
      <c r="C13637" s="2" t="s">
        <v>21</v>
      </c>
      <c r="D13637" s="4">
        <v>55</v>
      </c>
      <c r="F13637" s="1">
        <v>62</v>
      </c>
      <c r="G13637" s="1">
        <v>7.09</v>
      </c>
      <c r="H13637" s="1">
        <v>0.71</v>
      </c>
      <c r="I13637" s="1">
        <v>1.62</v>
      </c>
      <c r="J13637">
        <v>359</v>
      </c>
      <c r="L13637" s="3">
        <v>0</v>
      </c>
      <c r="M13637" s="4">
        <v>269</v>
      </c>
      <c r="N13637" s="4">
        <v>23</v>
      </c>
      <c r="O13637" s="3">
        <v>359</v>
      </c>
      <c r="P13637" s="4">
        <v>12</v>
      </c>
      <c r="R13637" s="3">
        <v>0</v>
      </c>
      <c r="S13637">
        <f t="shared" si="426"/>
        <v>359</v>
      </c>
      <c r="T13637">
        <f t="shared" si="427"/>
        <v>359</v>
      </c>
    </row>
    <row r="13638" spans="1:20" hidden="1" x14ac:dyDescent="0.25">
      <c r="A13638" s="2" t="s">
        <v>259</v>
      </c>
      <c r="B13638" s="2" t="s">
        <v>65</v>
      </c>
      <c r="C13638" s="2" t="s">
        <v>21</v>
      </c>
      <c r="E13638" s="4">
        <v>0</v>
      </c>
      <c r="F13638" s="1">
        <v>19</v>
      </c>
      <c r="G13638" s="1">
        <v>9.26</v>
      </c>
      <c r="H13638" s="1">
        <v>0.05</v>
      </c>
      <c r="I13638" s="1">
        <v>0.3</v>
      </c>
      <c r="J13638">
        <v>352</v>
      </c>
      <c r="L13638" s="3">
        <v>9</v>
      </c>
      <c r="M13638" s="4">
        <v>352</v>
      </c>
      <c r="O13638" s="3">
        <v>343</v>
      </c>
      <c r="S13638">
        <f t="shared" si="426"/>
        <v>352</v>
      </c>
      <c r="T13638">
        <f t="shared" si="427"/>
        <v>352</v>
      </c>
    </row>
    <row r="13639" spans="1:20" hidden="1" x14ac:dyDescent="0.25">
      <c r="A13639" s="2" t="s">
        <v>259</v>
      </c>
      <c r="B13639" s="2" t="s">
        <v>104</v>
      </c>
      <c r="C13639" s="2" t="s">
        <v>21</v>
      </c>
      <c r="F13639" s="1">
        <v>16</v>
      </c>
      <c r="G13639" s="1">
        <v>6.41</v>
      </c>
      <c r="H13639" s="1">
        <v>0.04</v>
      </c>
      <c r="I13639" s="1">
        <v>0.12</v>
      </c>
      <c r="J13639">
        <v>243</v>
      </c>
      <c r="M13639" s="4">
        <v>243</v>
      </c>
      <c r="O13639" s="3">
        <v>243</v>
      </c>
      <c r="S13639">
        <f t="shared" si="426"/>
        <v>243</v>
      </c>
      <c r="T13639">
        <f t="shared" si="427"/>
        <v>243</v>
      </c>
    </row>
    <row r="13640" spans="1:20" hidden="1" x14ac:dyDescent="0.25">
      <c r="A13640" s="2" t="s">
        <v>259</v>
      </c>
      <c r="B13640" s="2" t="s">
        <v>88</v>
      </c>
      <c r="C13640" s="2" t="s">
        <v>21</v>
      </c>
      <c r="F13640" s="1">
        <v>3</v>
      </c>
      <c r="G13640" s="1">
        <v>6.37</v>
      </c>
      <c r="H13640" s="1">
        <v>0.03</v>
      </c>
      <c r="I13640" s="1">
        <v>0.09</v>
      </c>
      <c r="J13640">
        <v>242</v>
      </c>
      <c r="K13640" s="3">
        <v>1</v>
      </c>
      <c r="L13640" s="3">
        <v>0</v>
      </c>
      <c r="M13640" s="4">
        <v>242</v>
      </c>
      <c r="O13640" s="3">
        <v>242</v>
      </c>
      <c r="S13640">
        <f t="shared" si="426"/>
        <v>241</v>
      </c>
      <c r="T13640">
        <f t="shared" si="427"/>
        <v>242</v>
      </c>
    </row>
    <row r="13641" spans="1:20" hidden="1" x14ac:dyDescent="0.25">
      <c r="A13641" s="2" t="s">
        <v>259</v>
      </c>
      <c r="B13641" s="2" t="s">
        <v>103</v>
      </c>
      <c r="C13641" s="2" t="s">
        <v>21</v>
      </c>
      <c r="F13641" s="1">
        <v>4</v>
      </c>
      <c r="G13641" s="1">
        <v>5.21</v>
      </c>
      <c r="H13641" s="1">
        <v>0.03</v>
      </c>
      <c r="I13641" s="1">
        <v>0.09</v>
      </c>
      <c r="J13641">
        <v>198</v>
      </c>
      <c r="K13641" s="3">
        <v>0</v>
      </c>
      <c r="L13641" s="3">
        <v>0</v>
      </c>
      <c r="M13641" s="4">
        <v>198</v>
      </c>
      <c r="O13641" s="3">
        <v>198</v>
      </c>
      <c r="S13641">
        <f t="shared" si="426"/>
        <v>198</v>
      </c>
      <c r="T13641">
        <f t="shared" si="427"/>
        <v>198</v>
      </c>
    </row>
    <row r="13642" spans="1:20" hidden="1" x14ac:dyDescent="0.25">
      <c r="A13642" s="2" t="s">
        <v>259</v>
      </c>
      <c r="B13642" s="2" t="s">
        <v>77</v>
      </c>
      <c r="C13642" s="2" t="s">
        <v>19</v>
      </c>
      <c r="F13642" s="1">
        <v>22</v>
      </c>
      <c r="G13642" s="1">
        <v>5.12</v>
      </c>
      <c r="H13642" s="1">
        <v>1.55</v>
      </c>
      <c r="I13642" s="1">
        <v>1.94</v>
      </c>
      <c r="J13642">
        <v>194</v>
      </c>
      <c r="K13642" s="3">
        <v>0</v>
      </c>
      <c r="L13642" s="3">
        <v>0</v>
      </c>
      <c r="M13642" s="4">
        <v>194</v>
      </c>
      <c r="O13642" s="3">
        <v>194</v>
      </c>
      <c r="S13642">
        <f t="shared" si="426"/>
        <v>194</v>
      </c>
      <c r="T13642">
        <f t="shared" si="427"/>
        <v>194</v>
      </c>
    </row>
    <row r="13643" spans="1:20" hidden="1" x14ac:dyDescent="0.25">
      <c r="A13643" s="2" t="s">
        <v>259</v>
      </c>
      <c r="B13643" s="2" t="s">
        <v>18</v>
      </c>
      <c r="C13643" s="2" t="s">
        <v>19</v>
      </c>
      <c r="F13643" s="1">
        <v>15</v>
      </c>
      <c r="G13643" s="1">
        <v>4.9400000000000004</v>
      </c>
      <c r="H13643" s="1">
        <v>0.62</v>
      </c>
      <c r="I13643" s="1">
        <v>2.15</v>
      </c>
      <c r="J13643">
        <v>187</v>
      </c>
      <c r="L13643" s="3">
        <v>0</v>
      </c>
      <c r="M13643" s="4">
        <v>187</v>
      </c>
      <c r="O13643" s="3">
        <v>187</v>
      </c>
      <c r="S13643">
        <f t="shared" si="426"/>
        <v>187</v>
      </c>
      <c r="T13643">
        <f t="shared" si="427"/>
        <v>187</v>
      </c>
    </row>
    <row r="13644" spans="1:20" hidden="1" x14ac:dyDescent="0.25">
      <c r="A13644" s="2" t="s">
        <v>259</v>
      </c>
      <c r="B13644" s="2" t="s">
        <v>59</v>
      </c>
      <c r="C13644" s="2" t="s">
        <v>21</v>
      </c>
      <c r="F13644" s="1">
        <v>4</v>
      </c>
      <c r="G13644" s="1">
        <v>4.8600000000000003</v>
      </c>
      <c r="H13644" s="1">
        <v>0.03</v>
      </c>
      <c r="I13644" s="1">
        <v>0.09</v>
      </c>
      <c r="J13644">
        <v>185</v>
      </c>
      <c r="K13644" s="3">
        <v>0</v>
      </c>
      <c r="L13644" s="3">
        <v>36</v>
      </c>
      <c r="M13644" s="4">
        <v>185</v>
      </c>
      <c r="O13644" s="3">
        <v>148</v>
      </c>
      <c r="S13644">
        <f t="shared" si="426"/>
        <v>184</v>
      </c>
      <c r="T13644">
        <f t="shared" si="427"/>
        <v>185</v>
      </c>
    </row>
    <row r="13645" spans="1:20" hidden="1" x14ac:dyDescent="0.25">
      <c r="A13645" s="2" t="s">
        <v>259</v>
      </c>
      <c r="B13645" s="2" t="s">
        <v>42</v>
      </c>
      <c r="C13645" s="2" t="s">
        <v>21</v>
      </c>
      <c r="F13645" s="1">
        <v>101</v>
      </c>
      <c r="G13645" s="1">
        <v>4.1500000000000004</v>
      </c>
      <c r="H13645" s="1">
        <v>11.38</v>
      </c>
      <c r="J13645">
        <v>158</v>
      </c>
      <c r="L13645" s="3">
        <v>0</v>
      </c>
      <c r="M13645" s="4">
        <v>158</v>
      </c>
      <c r="O13645" s="3">
        <v>158</v>
      </c>
      <c r="R13645" s="3">
        <v>0</v>
      </c>
      <c r="S13645">
        <f t="shared" si="426"/>
        <v>158</v>
      </c>
      <c r="T13645">
        <f t="shared" si="427"/>
        <v>158</v>
      </c>
    </row>
    <row r="13646" spans="1:20" hidden="1" x14ac:dyDescent="0.25">
      <c r="A13646" s="2" t="s">
        <v>259</v>
      </c>
      <c r="B13646" s="2" t="s">
        <v>98</v>
      </c>
      <c r="C13646" s="2" t="s">
        <v>21</v>
      </c>
      <c r="F13646" s="1">
        <v>11</v>
      </c>
      <c r="G13646" s="1">
        <v>4.08</v>
      </c>
      <c r="H13646" s="1">
        <v>0.02</v>
      </c>
      <c r="I13646" s="1">
        <v>0.18</v>
      </c>
      <c r="J13646">
        <v>155</v>
      </c>
      <c r="M13646" s="4">
        <v>155</v>
      </c>
      <c r="O13646" s="3">
        <v>155</v>
      </c>
      <c r="S13646">
        <f t="shared" si="426"/>
        <v>155</v>
      </c>
      <c r="T13646">
        <f t="shared" si="427"/>
        <v>155</v>
      </c>
    </row>
    <row r="13647" spans="1:20" hidden="1" x14ac:dyDescent="0.25">
      <c r="A13647" s="2" t="s">
        <v>259</v>
      </c>
      <c r="B13647" s="2" t="s">
        <v>71</v>
      </c>
      <c r="C13647" s="2" t="s">
        <v>21</v>
      </c>
      <c r="F13647" s="1">
        <v>9</v>
      </c>
      <c r="G13647" s="1">
        <v>0.53</v>
      </c>
      <c r="H13647" s="1">
        <v>0.77</v>
      </c>
      <c r="I13647" s="1">
        <v>0.27</v>
      </c>
      <c r="J13647">
        <v>142</v>
      </c>
      <c r="K13647" s="3">
        <v>175</v>
      </c>
      <c r="L13647" s="3">
        <v>0</v>
      </c>
      <c r="M13647" s="4">
        <v>20</v>
      </c>
      <c r="N13647" s="4">
        <v>25</v>
      </c>
      <c r="O13647" s="3">
        <v>562</v>
      </c>
      <c r="P13647" s="4">
        <v>25</v>
      </c>
      <c r="Q13647" s="4">
        <v>72</v>
      </c>
      <c r="R13647" s="3">
        <v>-245</v>
      </c>
      <c r="S13647">
        <f t="shared" si="426"/>
        <v>142</v>
      </c>
      <c r="T13647">
        <f t="shared" si="427"/>
        <v>142</v>
      </c>
    </row>
    <row r="13648" spans="1:20" hidden="1" x14ac:dyDescent="0.25">
      <c r="A13648" s="2" t="s">
        <v>259</v>
      </c>
      <c r="B13648" s="2" t="s">
        <v>61</v>
      </c>
      <c r="C13648" s="2" t="s">
        <v>21</v>
      </c>
      <c r="E13648" s="4">
        <v>13</v>
      </c>
      <c r="F13648" s="1">
        <v>10</v>
      </c>
      <c r="G13648" s="1">
        <v>0.89</v>
      </c>
      <c r="H13648" s="1">
        <v>0.91</v>
      </c>
      <c r="I13648" s="1">
        <v>0.34</v>
      </c>
      <c r="J13648">
        <v>103</v>
      </c>
      <c r="K13648" s="3">
        <v>14</v>
      </c>
      <c r="L13648" s="3">
        <v>14</v>
      </c>
      <c r="M13648" s="4">
        <v>34</v>
      </c>
      <c r="N13648" s="4">
        <v>6</v>
      </c>
      <c r="O13648" s="3">
        <v>103</v>
      </c>
      <c r="P13648" s="4">
        <v>2</v>
      </c>
      <c r="Q13648" s="4">
        <v>48</v>
      </c>
      <c r="R13648" s="3">
        <v>0</v>
      </c>
      <c r="S13648">
        <f t="shared" si="426"/>
        <v>103</v>
      </c>
      <c r="T13648">
        <f t="shared" si="427"/>
        <v>103</v>
      </c>
    </row>
    <row r="13649" spans="1:20" hidden="1" x14ac:dyDescent="0.25">
      <c r="A13649" s="2" t="s">
        <v>259</v>
      </c>
      <c r="B13649" s="2" t="s">
        <v>38</v>
      </c>
      <c r="C13649" s="2" t="s">
        <v>21</v>
      </c>
      <c r="J13649">
        <v>87</v>
      </c>
      <c r="L13649" s="3">
        <v>1</v>
      </c>
      <c r="O13649" s="3">
        <v>86</v>
      </c>
      <c r="P13649" s="4">
        <v>1</v>
      </c>
      <c r="Q13649" s="4">
        <v>86</v>
      </c>
      <c r="S13649">
        <f t="shared" si="426"/>
        <v>87</v>
      </c>
      <c r="T13649">
        <f t="shared" si="427"/>
        <v>87</v>
      </c>
    </row>
    <row r="13650" spans="1:20" hidden="1" x14ac:dyDescent="0.25">
      <c r="A13650" s="2" t="s">
        <v>259</v>
      </c>
      <c r="B13650" s="2" t="s">
        <v>67</v>
      </c>
      <c r="C13650" s="2" t="s">
        <v>21</v>
      </c>
      <c r="F13650" s="1">
        <v>14</v>
      </c>
      <c r="G13650" s="1">
        <v>1.27</v>
      </c>
      <c r="H13650" s="1">
        <v>0.05</v>
      </c>
      <c r="I13650" s="1">
        <v>0.28000000000000003</v>
      </c>
      <c r="J13650">
        <v>49</v>
      </c>
      <c r="L13650" s="3">
        <v>33</v>
      </c>
      <c r="M13650" s="4">
        <v>48</v>
      </c>
      <c r="O13650" s="3">
        <v>17</v>
      </c>
      <c r="P13650" s="4">
        <v>1</v>
      </c>
      <c r="R13650" s="3">
        <v>0</v>
      </c>
      <c r="S13650">
        <f t="shared" si="426"/>
        <v>50</v>
      </c>
      <c r="T13650">
        <f t="shared" si="427"/>
        <v>49</v>
      </c>
    </row>
    <row r="13651" spans="1:20" hidden="1" x14ac:dyDescent="0.25">
      <c r="A13651" s="2" t="s">
        <v>259</v>
      </c>
      <c r="B13651" s="2" t="s">
        <v>32</v>
      </c>
      <c r="C13651" s="2" t="s">
        <v>21</v>
      </c>
      <c r="F13651" s="1">
        <v>12</v>
      </c>
      <c r="G13651" s="1">
        <v>1.28</v>
      </c>
      <c r="H13651" s="1">
        <v>0.05</v>
      </c>
      <c r="I13651" s="1">
        <v>0.28000000000000003</v>
      </c>
      <c r="J13651">
        <v>48</v>
      </c>
      <c r="K13651" s="3">
        <v>0</v>
      </c>
      <c r="L13651" s="3">
        <v>49</v>
      </c>
      <c r="M13651" s="4">
        <v>48</v>
      </c>
      <c r="S13651">
        <f t="shared" si="426"/>
        <v>49</v>
      </c>
      <c r="T13651">
        <f t="shared" si="427"/>
        <v>48</v>
      </c>
    </row>
    <row r="13652" spans="1:20" hidden="1" x14ac:dyDescent="0.25">
      <c r="A13652" s="2" t="s">
        <v>259</v>
      </c>
      <c r="B13652" s="2" t="s">
        <v>76</v>
      </c>
      <c r="C13652" s="2" t="s">
        <v>19</v>
      </c>
      <c r="F13652" s="1">
        <v>4</v>
      </c>
      <c r="G13652" s="1">
        <v>1.25</v>
      </c>
      <c r="H13652" s="1">
        <v>0.27</v>
      </c>
      <c r="I13652" s="1">
        <v>0.45</v>
      </c>
      <c r="J13652">
        <v>48</v>
      </c>
      <c r="K13652" s="3">
        <v>0</v>
      </c>
      <c r="L13652" s="3">
        <v>2</v>
      </c>
      <c r="M13652" s="4">
        <v>48</v>
      </c>
      <c r="O13652" s="3">
        <v>46</v>
      </c>
      <c r="S13652">
        <f t="shared" si="426"/>
        <v>48</v>
      </c>
      <c r="T13652">
        <f t="shared" si="427"/>
        <v>48</v>
      </c>
    </row>
    <row r="13653" spans="1:20" hidden="1" x14ac:dyDescent="0.25">
      <c r="A13653" s="2" t="s">
        <v>259</v>
      </c>
      <c r="B13653" s="2" t="s">
        <v>57</v>
      </c>
      <c r="C13653" s="2" t="s">
        <v>19</v>
      </c>
      <c r="F13653" s="1">
        <v>4</v>
      </c>
      <c r="G13653" s="1">
        <v>0.99</v>
      </c>
      <c r="H13653" s="1">
        <v>0.28000000000000003</v>
      </c>
      <c r="I13653" s="1">
        <v>0.28999999999999998</v>
      </c>
      <c r="J13653">
        <v>41</v>
      </c>
      <c r="L13653" s="3">
        <v>1</v>
      </c>
      <c r="M13653" s="4">
        <v>38</v>
      </c>
      <c r="O13653" s="3">
        <v>40</v>
      </c>
      <c r="P13653" s="4">
        <v>4</v>
      </c>
      <c r="S13653">
        <f t="shared" si="426"/>
        <v>41</v>
      </c>
      <c r="T13653">
        <f t="shared" si="427"/>
        <v>42</v>
      </c>
    </row>
    <row r="13654" spans="1:20" hidden="1" x14ac:dyDescent="0.25">
      <c r="A13654" s="2" t="s">
        <v>259</v>
      </c>
      <c r="B13654" s="2" t="s">
        <v>37</v>
      </c>
      <c r="C13654" s="2" t="s">
        <v>21</v>
      </c>
      <c r="J13654">
        <v>35</v>
      </c>
      <c r="K13654" s="3">
        <v>0</v>
      </c>
      <c r="L13654" s="3">
        <v>1</v>
      </c>
      <c r="N13654" s="4">
        <v>2</v>
      </c>
      <c r="O13654" s="3">
        <v>30</v>
      </c>
      <c r="P13654" s="4">
        <v>5</v>
      </c>
      <c r="Q13654" s="4">
        <v>28</v>
      </c>
      <c r="R13654" s="3">
        <v>5</v>
      </c>
      <c r="S13654">
        <f t="shared" si="426"/>
        <v>36</v>
      </c>
      <c r="T13654">
        <f t="shared" si="427"/>
        <v>35</v>
      </c>
    </row>
    <row r="13655" spans="1:20" hidden="1" x14ac:dyDescent="0.25">
      <c r="A13655" s="2" t="s">
        <v>259</v>
      </c>
      <c r="B13655" s="2" t="s">
        <v>48</v>
      </c>
      <c r="C13655" s="2" t="s">
        <v>21</v>
      </c>
      <c r="F13655" s="1">
        <v>22</v>
      </c>
      <c r="G13655" s="1">
        <v>0.92</v>
      </c>
      <c r="H13655" s="1">
        <v>2.52</v>
      </c>
      <c r="J13655">
        <v>35</v>
      </c>
      <c r="K13655" s="3">
        <v>0</v>
      </c>
      <c r="L13655" s="3">
        <v>9</v>
      </c>
      <c r="M13655" s="4">
        <v>35</v>
      </c>
      <c r="O13655" s="3">
        <v>26</v>
      </c>
      <c r="R13655" s="3">
        <v>0</v>
      </c>
      <c r="S13655">
        <f t="shared" si="426"/>
        <v>35</v>
      </c>
      <c r="T13655">
        <f t="shared" si="427"/>
        <v>35</v>
      </c>
    </row>
    <row r="13656" spans="1:20" hidden="1" x14ac:dyDescent="0.25">
      <c r="A13656" s="2" t="s">
        <v>259</v>
      </c>
      <c r="B13656" s="2" t="s">
        <v>47</v>
      </c>
      <c r="C13656" s="2" t="s">
        <v>21</v>
      </c>
      <c r="F13656" s="1">
        <v>19</v>
      </c>
      <c r="G13656" s="1">
        <v>0.8</v>
      </c>
      <c r="H13656" s="1">
        <v>2.21</v>
      </c>
      <c r="J13656">
        <v>31</v>
      </c>
      <c r="K13656" s="3">
        <v>0</v>
      </c>
      <c r="L13656" s="3">
        <v>0</v>
      </c>
      <c r="M13656" s="4">
        <v>31</v>
      </c>
      <c r="O13656" s="3">
        <v>31</v>
      </c>
      <c r="S13656">
        <f t="shared" si="426"/>
        <v>31</v>
      </c>
      <c r="T13656">
        <f t="shared" si="427"/>
        <v>31</v>
      </c>
    </row>
    <row r="13657" spans="1:20" hidden="1" x14ac:dyDescent="0.25">
      <c r="A13657" s="2" t="s">
        <v>259</v>
      </c>
      <c r="B13657" s="2" t="s">
        <v>62</v>
      </c>
      <c r="C13657" s="2" t="s">
        <v>19</v>
      </c>
      <c r="E13657" s="4">
        <v>0</v>
      </c>
      <c r="F13657" s="1">
        <v>2</v>
      </c>
      <c r="G13657" s="1">
        <v>0.82</v>
      </c>
      <c r="H13657" s="1">
        <v>0.06</v>
      </c>
      <c r="I13657" s="1">
        <v>0.24</v>
      </c>
      <c r="J13657">
        <v>31</v>
      </c>
      <c r="M13657" s="4">
        <v>31</v>
      </c>
      <c r="O13657" s="3">
        <v>31</v>
      </c>
      <c r="S13657">
        <f t="shared" si="426"/>
        <v>31</v>
      </c>
      <c r="T13657">
        <f t="shared" si="427"/>
        <v>31</v>
      </c>
    </row>
    <row r="13658" spans="1:20" hidden="1" x14ac:dyDescent="0.25">
      <c r="A13658" s="2" t="s">
        <v>259</v>
      </c>
      <c r="B13658" s="2" t="s">
        <v>40</v>
      </c>
      <c r="C13658" s="2" t="s">
        <v>21</v>
      </c>
      <c r="E13658" s="4">
        <v>9</v>
      </c>
      <c r="F13658" s="1">
        <v>14</v>
      </c>
      <c r="G13658" s="1">
        <v>0.56999999999999995</v>
      </c>
      <c r="H13658" s="1">
        <v>1.57</v>
      </c>
      <c r="J13658">
        <v>30</v>
      </c>
      <c r="K13658" s="3">
        <v>1</v>
      </c>
      <c r="L13658" s="3">
        <v>13</v>
      </c>
      <c r="M13658" s="4">
        <v>22</v>
      </c>
      <c r="O13658" s="3">
        <v>18</v>
      </c>
      <c r="S13658">
        <f t="shared" si="426"/>
        <v>30</v>
      </c>
      <c r="T13658">
        <f t="shared" si="427"/>
        <v>31</v>
      </c>
    </row>
    <row r="13659" spans="1:20" hidden="1" x14ac:dyDescent="0.25">
      <c r="A13659" s="2" t="s">
        <v>259</v>
      </c>
      <c r="B13659" s="2" t="s">
        <v>39</v>
      </c>
      <c r="C13659" s="2" t="s">
        <v>19</v>
      </c>
      <c r="E13659" s="4">
        <v>2</v>
      </c>
      <c r="F13659" s="1">
        <v>17</v>
      </c>
      <c r="G13659" s="1">
        <v>0.72</v>
      </c>
      <c r="H13659" s="1">
        <v>1.89</v>
      </c>
      <c r="I13659" s="1">
        <v>0.02</v>
      </c>
      <c r="J13659">
        <v>29</v>
      </c>
      <c r="K13659" s="3">
        <v>0</v>
      </c>
      <c r="L13659" s="3">
        <v>2</v>
      </c>
      <c r="M13659" s="4">
        <v>27</v>
      </c>
      <c r="O13659" s="3">
        <v>27</v>
      </c>
      <c r="S13659">
        <f t="shared" si="426"/>
        <v>29</v>
      </c>
      <c r="T13659">
        <f t="shared" si="427"/>
        <v>29</v>
      </c>
    </row>
    <row r="13660" spans="1:20" hidden="1" x14ac:dyDescent="0.25">
      <c r="A13660" s="2" t="s">
        <v>259</v>
      </c>
      <c r="B13660" s="2" t="s">
        <v>29</v>
      </c>
      <c r="C13660" s="2" t="s">
        <v>21</v>
      </c>
      <c r="F13660" s="1">
        <v>1</v>
      </c>
      <c r="G13660" s="1">
        <v>0.65</v>
      </c>
      <c r="I13660" s="1">
        <v>0.12</v>
      </c>
      <c r="J13660">
        <v>25</v>
      </c>
      <c r="K13660" s="3">
        <v>0</v>
      </c>
      <c r="L13660" s="3">
        <v>25</v>
      </c>
      <c r="M13660" s="4">
        <v>25</v>
      </c>
      <c r="S13660">
        <f t="shared" si="426"/>
        <v>25</v>
      </c>
      <c r="T13660">
        <f t="shared" si="427"/>
        <v>25</v>
      </c>
    </row>
    <row r="13661" spans="1:20" hidden="1" x14ac:dyDescent="0.25">
      <c r="A13661" s="2" t="s">
        <v>259</v>
      </c>
      <c r="B13661" s="2" t="s">
        <v>72</v>
      </c>
      <c r="C13661" s="2" t="s">
        <v>21</v>
      </c>
      <c r="F13661" s="1">
        <v>1</v>
      </c>
      <c r="G13661" s="1">
        <v>0.66</v>
      </c>
      <c r="I13661" s="1">
        <v>0.18</v>
      </c>
      <c r="J13661">
        <v>25</v>
      </c>
      <c r="K13661" s="3">
        <v>0</v>
      </c>
      <c r="L13661" s="3">
        <v>25</v>
      </c>
      <c r="M13661" s="4">
        <v>25</v>
      </c>
      <c r="S13661">
        <f t="shared" si="426"/>
        <v>25</v>
      </c>
      <c r="T13661">
        <f t="shared" si="427"/>
        <v>25</v>
      </c>
    </row>
    <row r="13662" spans="1:20" hidden="1" x14ac:dyDescent="0.25">
      <c r="A13662" s="2" t="s">
        <v>259</v>
      </c>
      <c r="B13662" s="2" t="s">
        <v>28</v>
      </c>
      <c r="C13662" s="2" t="s">
        <v>21</v>
      </c>
      <c r="F13662" s="1">
        <v>4</v>
      </c>
      <c r="G13662" s="1">
        <v>0.53</v>
      </c>
      <c r="J13662">
        <v>20</v>
      </c>
      <c r="K13662" s="3">
        <v>0</v>
      </c>
      <c r="L13662" s="3">
        <v>0</v>
      </c>
      <c r="M13662" s="4">
        <v>20</v>
      </c>
      <c r="O13662" s="3">
        <v>20</v>
      </c>
      <c r="S13662">
        <f t="shared" si="426"/>
        <v>20</v>
      </c>
      <c r="T13662">
        <f t="shared" si="427"/>
        <v>20</v>
      </c>
    </row>
    <row r="13663" spans="1:20" hidden="1" x14ac:dyDescent="0.25">
      <c r="A13663" s="2" t="s">
        <v>259</v>
      </c>
      <c r="B13663" s="2" t="s">
        <v>34</v>
      </c>
      <c r="C13663" s="2" t="s">
        <v>21</v>
      </c>
      <c r="F13663" s="1">
        <v>5</v>
      </c>
      <c r="G13663" s="1">
        <v>0.48</v>
      </c>
      <c r="J13663">
        <v>18</v>
      </c>
      <c r="K13663" s="3">
        <v>0</v>
      </c>
      <c r="L13663" s="3">
        <v>18</v>
      </c>
      <c r="M13663" s="4">
        <v>18</v>
      </c>
      <c r="S13663">
        <f t="shared" si="426"/>
        <v>18</v>
      </c>
      <c r="T13663">
        <f t="shared" si="427"/>
        <v>18</v>
      </c>
    </row>
    <row r="13664" spans="1:20" hidden="1" x14ac:dyDescent="0.25">
      <c r="A13664" s="2" t="s">
        <v>259</v>
      </c>
      <c r="B13664" s="2" t="s">
        <v>52</v>
      </c>
      <c r="C13664" s="2" t="s">
        <v>21</v>
      </c>
      <c r="D13664" s="4">
        <v>2</v>
      </c>
      <c r="F13664" s="1">
        <v>4</v>
      </c>
      <c r="G13664" s="1">
        <v>0.4</v>
      </c>
      <c r="H13664" s="1">
        <v>0.02</v>
      </c>
      <c r="I13664" s="1">
        <v>0.04</v>
      </c>
      <c r="J13664">
        <v>18</v>
      </c>
      <c r="K13664" s="3">
        <v>62</v>
      </c>
      <c r="L13664" s="3">
        <v>36</v>
      </c>
      <c r="M13664" s="4">
        <v>15</v>
      </c>
      <c r="O13664" s="3">
        <v>43</v>
      </c>
      <c r="P13664" s="4">
        <v>0</v>
      </c>
      <c r="R13664" s="3">
        <v>0</v>
      </c>
      <c r="S13664">
        <f t="shared" si="426"/>
        <v>17</v>
      </c>
      <c r="T13664">
        <f t="shared" si="427"/>
        <v>17</v>
      </c>
    </row>
    <row r="13665" spans="1:20" hidden="1" x14ac:dyDescent="0.25">
      <c r="A13665" s="2" t="s">
        <v>259</v>
      </c>
      <c r="B13665" s="2" t="s">
        <v>99</v>
      </c>
      <c r="C13665" s="2" t="s">
        <v>21</v>
      </c>
      <c r="F13665" s="1">
        <v>1</v>
      </c>
      <c r="G13665" s="1">
        <v>0.4</v>
      </c>
      <c r="H13665" s="1">
        <v>0</v>
      </c>
      <c r="I13665" s="1">
        <v>0.01</v>
      </c>
      <c r="J13665">
        <v>15</v>
      </c>
      <c r="M13665" s="4">
        <v>15</v>
      </c>
      <c r="O13665" s="3">
        <v>15</v>
      </c>
      <c r="S13665">
        <f t="shared" si="426"/>
        <v>15</v>
      </c>
      <c r="T13665">
        <f t="shared" si="427"/>
        <v>15</v>
      </c>
    </row>
    <row r="13666" spans="1:20" hidden="1" x14ac:dyDescent="0.25">
      <c r="A13666" s="2" t="s">
        <v>259</v>
      </c>
      <c r="B13666" s="2" t="s">
        <v>92</v>
      </c>
      <c r="C13666" s="2" t="s">
        <v>21</v>
      </c>
      <c r="F13666" s="1">
        <v>4</v>
      </c>
      <c r="G13666" s="1">
        <v>0.37</v>
      </c>
      <c r="H13666" s="1">
        <v>0.02</v>
      </c>
      <c r="I13666" s="1">
        <v>0.22</v>
      </c>
      <c r="J13666">
        <v>14</v>
      </c>
      <c r="K13666" s="3">
        <v>1</v>
      </c>
      <c r="L13666" s="3">
        <v>1</v>
      </c>
      <c r="M13666" s="4">
        <v>14</v>
      </c>
      <c r="O13666" s="3">
        <v>14</v>
      </c>
      <c r="S13666">
        <f t="shared" si="426"/>
        <v>14</v>
      </c>
      <c r="T13666">
        <f t="shared" si="427"/>
        <v>14</v>
      </c>
    </row>
    <row r="13667" spans="1:20" hidden="1" x14ac:dyDescent="0.25">
      <c r="A13667" s="2" t="s">
        <v>259</v>
      </c>
      <c r="B13667" s="2" t="s">
        <v>25</v>
      </c>
      <c r="C13667" s="2" t="s">
        <v>19</v>
      </c>
      <c r="F13667" s="1">
        <v>5</v>
      </c>
      <c r="G13667" s="1">
        <v>0.26</v>
      </c>
      <c r="H13667" s="1">
        <v>0.56999999999999995</v>
      </c>
      <c r="I13667" s="1">
        <v>0.01</v>
      </c>
      <c r="J13667">
        <v>10</v>
      </c>
      <c r="L13667" s="3">
        <v>0</v>
      </c>
      <c r="M13667" s="4">
        <v>10</v>
      </c>
      <c r="O13667" s="3">
        <v>10</v>
      </c>
      <c r="S13667">
        <f t="shared" si="426"/>
        <v>10</v>
      </c>
      <c r="T13667">
        <f t="shared" si="427"/>
        <v>10</v>
      </c>
    </row>
    <row r="13668" spans="1:20" hidden="1" x14ac:dyDescent="0.25">
      <c r="A13668" s="2" t="s">
        <v>259</v>
      </c>
      <c r="B13668" s="2" t="s">
        <v>106</v>
      </c>
      <c r="C13668" s="2" t="s">
        <v>21</v>
      </c>
      <c r="F13668" s="1">
        <v>2</v>
      </c>
      <c r="G13668" s="1">
        <v>0.25</v>
      </c>
      <c r="H13668" s="1">
        <v>0.05</v>
      </c>
      <c r="I13668" s="1">
        <v>0.11</v>
      </c>
      <c r="J13668">
        <v>10</v>
      </c>
      <c r="K13668" s="3">
        <v>0</v>
      </c>
      <c r="L13668" s="3">
        <v>0</v>
      </c>
      <c r="M13668" s="4">
        <v>10</v>
      </c>
      <c r="O13668" s="3">
        <v>10</v>
      </c>
      <c r="S13668">
        <f t="shared" si="426"/>
        <v>10</v>
      </c>
      <c r="T13668">
        <f t="shared" si="427"/>
        <v>10</v>
      </c>
    </row>
    <row r="13669" spans="1:20" hidden="1" x14ac:dyDescent="0.25">
      <c r="A13669" s="2" t="s">
        <v>259</v>
      </c>
      <c r="B13669" s="2" t="s">
        <v>23</v>
      </c>
      <c r="C13669" s="2" t="s">
        <v>21</v>
      </c>
      <c r="F13669" s="1">
        <v>0</v>
      </c>
      <c r="G13669" s="1">
        <v>0.2</v>
      </c>
      <c r="H13669" s="1">
        <v>0</v>
      </c>
      <c r="I13669" s="1">
        <v>0</v>
      </c>
      <c r="J13669">
        <v>8</v>
      </c>
      <c r="L13669" s="3">
        <v>1</v>
      </c>
      <c r="M13669" s="4">
        <v>8</v>
      </c>
      <c r="O13669" s="3">
        <v>7</v>
      </c>
      <c r="S13669">
        <f t="shared" si="426"/>
        <v>8</v>
      </c>
      <c r="T13669">
        <f t="shared" si="427"/>
        <v>8</v>
      </c>
    </row>
    <row r="13670" spans="1:20" hidden="1" x14ac:dyDescent="0.25">
      <c r="A13670" s="2" t="s">
        <v>259</v>
      </c>
      <c r="B13670" s="2" t="s">
        <v>64</v>
      </c>
      <c r="C13670" s="2" t="s">
        <v>21</v>
      </c>
      <c r="F13670" s="1">
        <v>0</v>
      </c>
      <c r="G13670" s="1">
        <v>0.22</v>
      </c>
      <c r="H13670" s="1">
        <v>0</v>
      </c>
      <c r="I13670" s="1">
        <v>0</v>
      </c>
      <c r="J13670">
        <v>8</v>
      </c>
      <c r="L13670" s="3">
        <v>8</v>
      </c>
      <c r="M13670" s="4">
        <v>8</v>
      </c>
      <c r="S13670">
        <f t="shared" si="426"/>
        <v>8</v>
      </c>
      <c r="T13670">
        <f t="shared" si="427"/>
        <v>8</v>
      </c>
    </row>
    <row r="13671" spans="1:20" hidden="1" x14ac:dyDescent="0.25">
      <c r="A13671" s="2" t="s">
        <v>259</v>
      </c>
      <c r="B13671" s="2" t="s">
        <v>66</v>
      </c>
      <c r="C13671" s="2" t="s">
        <v>21</v>
      </c>
      <c r="F13671" s="1">
        <v>0</v>
      </c>
      <c r="G13671" s="1">
        <v>0.21</v>
      </c>
      <c r="H13671" s="1">
        <v>0</v>
      </c>
      <c r="I13671" s="1">
        <v>0</v>
      </c>
      <c r="J13671">
        <v>8</v>
      </c>
      <c r="K13671" s="3">
        <v>0</v>
      </c>
      <c r="L13671" s="3">
        <v>8</v>
      </c>
      <c r="M13671" s="4">
        <v>8</v>
      </c>
      <c r="S13671">
        <f t="shared" si="426"/>
        <v>8</v>
      </c>
      <c r="T13671">
        <f t="shared" si="427"/>
        <v>8</v>
      </c>
    </row>
    <row r="13672" spans="1:20" hidden="1" x14ac:dyDescent="0.25">
      <c r="A13672" s="2" t="s">
        <v>259</v>
      </c>
      <c r="B13672" s="2" t="s">
        <v>108</v>
      </c>
      <c r="C13672" s="2" t="s">
        <v>21</v>
      </c>
      <c r="F13672" s="1">
        <v>2</v>
      </c>
      <c r="G13672" s="1">
        <v>0.17</v>
      </c>
      <c r="H13672" s="1">
        <v>0.01</v>
      </c>
      <c r="I13672" s="1">
        <v>0.1</v>
      </c>
      <c r="J13672">
        <v>6</v>
      </c>
      <c r="L13672" s="3">
        <v>6</v>
      </c>
      <c r="M13672" s="4">
        <v>6</v>
      </c>
      <c r="S13672">
        <f t="shared" si="426"/>
        <v>6</v>
      </c>
      <c r="T13672">
        <f t="shared" si="427"/>
        <v>6</v>
      </c>
    </row>
    <row r="13673" spans="1:20" hidden="1" x14ac:dyDescent="0.25">
      <c r="A13673" s="2" t="s">
        <v>259</v>
      </c>
      <c r="B13673" s="2" t="s">
        <v>41</v>
      </c>
      <c r="C13673" s="2" t="s">
        <v>21</v>
      </c>
      <c r="F13673" s="1">
        <v>3</v>
      </c>
      <c r="G13673" s="1">
        <v>0.14000000000000001</v>
      </c>
      <c r="H13673" s="1">
        <v>0.38</v>
      </c>
      <c r="J13673">
        <v>5</v>
      </c>
      <c r="L13673" s="3">
        <v>0</v>
      </c>
      <c r="M13673" s="4">
        <v>5</v>
      </c>
      <c r="O13673" s="3">
        <v>5</v>
      </c>
      <c r="S13673">
        <f t="shared" si="426"/>
        <v>5</v>
      </c>
      <c r="T13673">
        <f t="shared" si="427"/>
        <v>5</v>
      </c>
    </row>
    <row r="13674" spans="1:20" hidden="1" x14ac:dyDescent="0.25">
      <c r="A13674" s="2" t="s">
        <v>259</v>
      </c>
      <c r="B13674" s="2" t="s">
        <v>109</v>
      </c>
      <c r="C13674" s="2" t="s">
        <v>19</v>
      </c>
      <c r="E13674" s="4">
        <v>0</v>
      </c>
      <c r="F13674" s="1">
        <v>0</v>
      </c>
      <c r="G13674" s="1">
        <v>0.13</v>
      </c>
      <c r="H13674" s="1">
        <v>0.01</v>
      </c>
      <c r="I13674" s="1">
        <v>0.04</v>
      </c>
      <c r="J13674">
        <v>5</v>
      </c>
      <c r="M13674" s="4">
        <v>5</v>
      </c>
      <c r="O13674" s="3">
        <v>5</v>
      </c>
      <c r="S13674">
        <f t="shared" si="426"/>
        <v>5</v>
      </c>
      <c r="T13674">
        <f t="shared" si="427"/>
        <v>5</v>
      </c>
    </row>
    <row r="13675" spans="1:20" hidden="1" x14ac:dyDescent="0.25">
      <c r="A13675" s="2" t="s">
        <v>259</v>
      </c>
      <c r="B13675" s="2" t="s">
        <v>45</v>
      </c>
      <c r="C13675" s="2" t="s">
        <v>21</v>
      </c>
      <c r="E13675" s="4">
        <v>2</v>
      </c>
      <c r="F13675" s="1">
        <v>1</v>
      </c>
      <c r="G13675" s="1">
        <v>0.05</v>
      </c>
      <c r="H13675" s="1">
        <v>0.15</v>
      </c>
      <c r="J13675">
        <v>4</v>
      </c>
      <c r="L13675" s="3">
        <v>4</v>
      </c>
      <c r="M13675" s="4">
        <v>2</v>
      </c>
      <c r="S13675">
        <f t="shared" si="426"/>
        <v>4</v>
      </c>
      <c r="T13675">
        <f t="shared" si="427"/>
        <v>4</v>
      </c>
    </row>
    <row r="13676" spans="1:20" hidden="1" x14ac:dyDescent="0.25">
      <c r="A13676" s="2" t="s">
        <v>259</v>
      </c>
      <c r="B13676" s="2" t="s">
        <v>95</v>
      </c>
      <c r="C13676" s="2" t="s">
        <v>21</v>
      </c>
      <c r="F13676" s="1">
        <v>2</v>
      </c>
      <c r="G13676" s="1">
        <v>7.0000000000000007E-2</v>
      </c>
      <c r="H13676" s="1">
        <v>0.18</v>
      </c>
      <c r="J13676">
        <v>2</v>
      </c>
      <c r="L13676" s="3">
        <v>2</v>
      </c>
      <c r="M13676" s="4">
        <v>2</v>
      </c>
      <c r="S13676">
        <f t="shared" si="426"/>
        <v>2</v>
      </c>
      <c r="T13676">
        <f t="shared" si="427"/>
        <v>2</v>
      </c>
    </row>
    <row r="13677" spans="1:20" hidden="1" x14ac:dyDescent="0.25">
      <c r="A13677" s="2" t="s">
        <v>259</v>
      </c>
      <c r="B13677" s="2" t="s">
        <v>113</v>
      </c>
      <c r="C13677" s="2" t="s">
        <v>21</v>
      </c>
      <c r="D13677" s="4">
        <v>2</v>
      </c>
      <c r="J13677">
        <v>2</v>
      </c>
      <c r="K13677" s="3">
        <v>0</v>
      </c>
      <c r="L13677" s="3">
        <v>2</v>
      </c>
      <c r="S13677">
        <f t="shared" si="426"/>
        <v>2</v>
      </c>
      <c r="T13677">
        <f t="shared" si="427"/>
        <v>2</v>
      </c>
    </row>
    <row r="13678" spans="1:20" hidden="1" x14ac:dyDescent="0.25">
      <c r="A13678" s="2" t="s">
        <v>259</v>
      </c>
      <c r="B13678" s="2" t="s">
        <v>79</v>
      </c>
      <c r="C13678" s="2" t="s">
        <v>21</v>
      </c>
      <c r="F13678" s="1">
        <v>1</v>
      </c>
      <c r="G13678" s="1">
        <v>0.06</v>
      </c>
      <c r="H13678" s="1">
        <v>0.02</v>
      </c>
      <c r="I13678" s="1">
        <v>0.01</v>
      </c>
      <c r="J13678">
        <v>2</v>
      </c>
      <c r="K13678" s="3">
        <v>0</v>
      </c>
      <c r="L13678" s="3">
        <v>2</v>
      </c>
      <c r="M13678" s="4">
        <v>2</v>
      </c>
      <c r="S13678">
        <f t="shared" si="426"/>
        <v>2</v>
      </c>
      <c r="T13678">
        <f t="shared" si="427"/>
        <v>2</v>
      </c>
    </row>
    <row r="13679" spans="1:20" hidden="1" x14ac:dyDescent="0.25">
      <c r="A13679" s="2" t="s">
        <v>259</v>
      </c>
      <c r="B13679" s="2" t="s">
        <v>20</v>
      </c>
      <c r="C13679" s="2" t="s">
        <v>21</v>
      </c>
      <c r="F13679" s="1">
        <v>0</v>
      </c>
      <c r="G13679" s="1">
        <v>0.04</v>
      </c>
      <c r="J13679">
        <v>1</v>
      </c>
      <c r="K13679" s="3">
        <v>0</v>
      </c>
      <c r="L13679" s="3">
        <v>1</v>
      </c>
      <c r="M13679" s="4">
        <v>1</v>
      </c>
      <c r="S13679">
        <f t="shared" si="426"/>
        <v>1</v>
      </c>
      <c r="T13679">
        <f t="shared" si="427"/>
        <v>1</v>
      </c>
    </row>
    <row r="13680" spans="1:20" hidden="1" x14ac:dyDescent="0.25">
      <c r="A13680" s="2" t="s">
        <v>259</v>
      </c>
      <c r="B13680" s="2" t="s">
        <v>35</v>
      </c>
      <c r="C13680" s="2" t="s">
        <v>21</v>
      </c>
      <c r="F13680" s="1">
        <v>1</v>
      </c>
      <c r="G13680" s="1">
        <v>0.04</v>
      </c>
      <c r="H13680" s="1">
        <v>0.06</v>
      </c>
      <c r="I13680" s="1">
        <v>0.01</v>
      </c>
      <c r="J13680">
        <v>1</v>
      </c>
      <c r="L13680" s="3">
        <v>1</v>
      </c>
      <c r="M13680" s="4">
        <v>1</v>
      </c>
      <c r="S13680">
        <f t="shared" si="426"/>
        <v>1</v>
      </c>
      <c r="T13680">
        <f t="shared" si="427"/>
        <v>1</v>
      </c>
    </row>
    <row r="13681" spans="1:20" hidden="1" x14ac:dyDescent="0.25">
      <c r="A13681" s="2" t="s">
        <v>259</v>
      </c>
      <c r="B13681" s="2" t="s">
        <v>94</v>
      </c>
      <c r="C13681" s="2" t="s">
        <v>21</v>
      </c>
      <c r="F13681" s="1">
        <v>0</v>
      </c>
      <c r="G13681" s="1">
        <v>0.02</v>
      </c>
      <c r="H13681" s="1">
        <v>0.06</v>
      </c>
      <c r="J13681">
        <v>1</v>
      </c>
      <c r="L13681" s="3">
        <v>1</v>
      </c>
      <c r="M13681" s="4">
        <v>1</v>
      </c>
      <c r="S13681">
        <f t="shared" si="426"/>
        <v>1</v>
      </c>
      <c r="T13681">
        <f t="shared" si="427"/>
        <v>1</v>
      </c>
    </row>
    <row r="13682" spans="1:20" hidden="1" x14ac:dyDescent="0.25">
      <c r="A13682" s="2" t="s">
        <v>259</v>
      </c>
      <c r="B13682" s="2" t="s">
        <v>53</v>
      </c>
      <c r="C13682" s="2" t="s">
        <v>21</v>
      </c>
      <c r="F13682" s="1">
        <v>0</v>
      </c>
      <c r="G13682" s="1">
        <v>0.02</v>
      </c>
      <c r="J13682">
        <v>1</v>
      </c>
      <c r="L13682" s="3">
        <v>0</v>
      </c>
      <c r="M13682" s="4">
        <v>1</v>
      </c>
      <c r="O13682" s="3">
        <v>1</v>
      </c>
      <c r="S13682">
        <f t="shared" si="426"/>
        <v>1</v>
      </c>
      <c r="T13682">
        <f t="shared" si="427"/>
        <v>1</v>
      </c>
    </row>
    <row r="13683" spans="1:20" hidden="1" x14ac:dyDescent="0.25">
      <c r="A13683" s="2" t="s">
        <v>259</v>
      </c>
      <c r="B13683" s="2" t="s">
        <v>58</v>
      </c>
      <c r="C13683" s="2" t="s">
        <v>21</v>
      </c>
      <c r="F13683" s="1">
        <v>0</v>
      </c>
      <c r="G13683" s="1">
        <v>0.02</v>
      </c>
      <c r="H13683" s="1">
        <v>0.01</v>
      </c>
      <c r="I13683" s="1">
        <v>0</v>
      </c>
      <c r="J13683">
        <v>1</v>
      </c>
      <c r="L13683" s="3">
        <v>1</v>
      </c>
      <c r="M13683" s="4">
        <v>1</v>
      </c>
      <c r="S13683">
        <f t="shared" si="426"/>
        <v>1</v>
      </c>
      <c r="T13683">
        <f t="shared" si="427"/>
        <v>1</v>
      </c>
    </row>
    <row r="13684" spans="1:20" hidden="1" x14ac:dyDescent="0.25">
      <c r="A13684" s="2" t="s">
        <v>259</v>
      </c>
      <c r="B13684" s="2" t="s">
        <v>63</v>
      </c>
      <c r="C13684" s="2" t="s">
        <v>21</v>
      </c>
      <c r="F13684" s="1">
        <v>0</v>
      </c>
      <c r="G13684" s="1">
        <v>0.02</v>
      </c>
      <c r="H13684" s="1">
        <v>0</v>
      </c>
      <c r="I13684" s="1">
        <v>0.01</v>
      </c>
      <c r="J13684">
        <v>1</v>
      </c>
      <c r="K13684" s="3">
        <v>0</v>
      </c>
      <c r="L13684" s="3">
        <v>1</v>
      </c>
      <c r="M13684" s="4">
        <v>1</v>
      </c>
      <c r="S13684">
        <f t="shared" si="426"/>
        <v>1</v>
      </c>
      <c r="T13684">
        <f t="shared" si="427"/>
        <v>1</v>
      </c>
    </row>
    <row r="13685" spans="1:20" hidden="1" x14ac:dyDescent="0.25">
      <c r="A13685" s="2" t="s">
        <v>259</v>
      </c>
      <c r="B13685" s="2" t="s">
        <v>81</v>
      </c>
      <c r="C13685" s="2" t="s">
        <v>21</v>
      </c>
      <c r="E13685" s="4">
        <v>0</v>
      </c>
      <c r="J13685">
        <v>0</v>
      </c>
      <c r="L13685" s="3">
        <v>0</v>
      </c>
      <c r="S13685">
        <f t="shared" si="426"/>
        <v>0</v>
      </c>
      <c r="T13685">
        <f t="shared" si="427"/>
        <v>0</v>
      </c>
    </row>
    <row r="13686" spans="1:20" hidden="1" x14ac:dyDescent="0.25">
      <c r="A13686" s="2" t="s">
        <v>259</v>
      </c>
      <c r="B13686" s="2" t="s">
        <v>22</v>
      </c>
      <c r="C13686" s="2" t="s">
        <v>21</v>
      </c>
      <c r="F13686" s="1">
        <v>0</v>
      </c>
      <c r="G13686" s="1">
        <v>0</v>
      </c>
      <c r="I13686" s="1">
        <v>0</v>
      </c>
      <c r="J13686">
        <v>0</v>
      </c>
      <c r="L13686" s="3">
        <v>0</v>
      </c>
      <c r="M13686" s="4">
        <v>0</v>
      </c>
      <c r="S13686">
        <f t="shared" si="426"/>
        <v>0</v>
      </c>
      <c r="T13686">
        <f t="shared" si="427"/>
        <v>0</v>
      </c>
    </row>
    <row r="13687" spans="1:20" hidden="1" x14ac:dyDescent="0.25">
      <c r="A13687" s="2" t="s">
        <v>259</v>
      </c>
      <c r="B13687" s="2" t="s">
        <v>84</v>
      </c>
      <c r="C13687" s="2" t="s">
        <v>21</v>
      </c>
      <c r="F13687" s="1">
        <v>0</v>
      </c>
      <c r="G13687" s="1">
        <v>0</v>
      </c>
      <c r="J13687">
        <v>0</v>
      </c>
      <c r="L13687" s="3">
        <v>0</v>
      </c>
      <c r="M13687" s="4">
        <v>0</v>
      </c>
      <c r="S13687">
        <f t="shared" si="426"/>
        <v>0</v>
      </c>
      <c r="T13687">
        <f t="shared" si="427"/>
        <v>0</v>
      </c>
    </row>
    <row r="13688" spans="1:20" hidden="1" x14ac:dyDescent="0.25">
      <c r="A13688" s="2" t="s">
        <v>259</v>
      </c>
      <c r="B13688" s="2" t="s">
        <v>26</v>
      </c>
      <c r="C13688" s="2" t="s">
        <v>21</v>
      </c>
      <c r="F13688" s="1">
        <v>0</v>
      </c>
      <c r="G13688" s="1">
        <v>0</v>
      </c>
      <c r="J13688">
        <v>0</v>
      </c>
      <c r="L13688" s="3">
        <v>0</v>
      </c>
      <c r="M13688" s="4">
        <v>0</v>
      </c>
      <c r="S13688">
        <f t="shared" si="426"/>
        <v>0</v>
      </c>
      <c r="T13688">
        <f t="shared" si="427"/>
        <v>0</v>
      </c>
    </row>
    <row r="13689" spans="1:20" hidden="1" x14ac:dyDescent="0.25">
      <c r="A13689" s="2" t="s">
        <v>259</v>
      </c>
      <c r="B13689" s="2" t="s">
        <v>30</v>
      </c>
      <c r="C13689" s="2" t="s">
        <v>21</v>
      </c>
      <c r="F13689" s="1">
        <v>0</v>
      </c>
      <c r="G13689" s="1">
        <v>0.01</v>
      </c>
      <c r="H13689" s="1">
        <v>0</v>
      </c>
      <c r="I13689" s="1">
        <v>0</v>
      </c>
      <c r="J13689">
        <v>0</v>
      </c>
      <c r="L13689" s="3">
        <v>0</v>
      </c>
      <c r="M13689" s="4">
        <v>0</v>
      </c>
      <c r="S13689">
        <f t="shared" si="426"/>
        <v>0</v>
      </c>
      <c r="T13689">
        <f t="shared" si="427"/>
        <v>0</v>
      </c>
    </row>
    <row r="13690" spans="1:20" hidden="1" x14ac:dyDescent="0.25">
      <c r="A13690" s="2" t="s">
        <v>259</v>
      </c>
      <c r="B13690" s="2" t="s">
        <v>31</v>
      </c>
      <c r="C13690" s="2" t="s">
        <v>19</v>
      </c>
      <c r="F13690" s="1">
        <v>0</v>
      </c>
      <c r="G13690" s="1">
        <v>0</v>
      </c>
      <c r="J13690">
        <v>0</v>
      </c>
      <c r="L13690" s="3">
        <v>0</v>
      </c>
      <c r="M13690" s="4">
        <v>0</v>
      </c>
      <c r="S13690">
        <f t="shared" si="426"/>
        <v>0</v>
      </c>
      <c r="T13690">
        <f t="shared" si="427"/>
        <v>0</v>
      </c>
    </row>
    <row r="13691" spans="1:20" hidden="1" x14ac:dyDescent="0.25">
      <c r="A13691" s="2" t="s">
        <v>259</v>
      </c>
      <c r="B13691" s="2" t="s">
        <v>90</v>
      </c>
      <c r="C13691" s="2" t="s">
        <v>21</v>
      </c>
      <c r="F13691" s="1">
        <v>0</v>
      </c>
      <c r="G13691" s="1">
        <v>0</v>
      </c>
      <c r="H13691" s="1">
        <v>0</v>
      </c>
      <c r="I13691" s="1">
        <v>0</v>
      </c>
      <c r="J13691">
        <v>0</v>
      </c>
      <c r="L13691" s="3">
        <v>0</v>
      </c>
      <c r="M13691" s="4">
        <v>0</v>
      </c>
      <c r="S13691">
        <f t="shared" si="426"/>
        <v>0</v>
      </c>
      <c r="T13691">
        <f t="shared" si="427"/>
        <v>0</v>
      </c>
    </row>
    <row r="13692" spans="1:20" hidden="1" x14ac:dyDescent="0.25">
      <c r="A13692" s="2" t="s">
        <v>259</v>
      </c>
      <c r="B13692" s="2" t="s">
        <v>91</v>
      </c>
      <c r="C13692" s="2" t="s">
        <v>21</v>
      </c>
      <c r="E13692" s="4">
        <v>0</v>
      </c>
      <c r="J13692">
        <v>0</v>
      </c>
      <c r="L13692" s="3">
        <v>0</v>
      </c>
      <c r="S13692">
        <f t="shared" si="426"/>
        <v>0</v>
      </c>
      <c r="T13692">
        <f t="shared" si="427"/>
        <v>0</v>
      </c>
    </row>
    <row r="13693" spans="1:20" hidden="1" x14ac:dyDescent="0.25">
      <c r="A13693" s="2" t="s">
        <v>259</v>
      </c>
      <c r="B13693" s="2" t="s">
        <v>43</v>
      </c>
      <c r="C13693" s="2" t="s">
        <v>21</v>
      </c>
      <c r="F13693" s="1">
        <v>0</v>
      </c>
      <c r="G13693" s="1">
        <v>0</v>
      </c>
      <c r="H13693" s="1">
        <v>0.01</v>
      </c>
      <c r="J13693">
        <v>0</v>
      </c>
      <c r="K13693" s="3">
        <v>0</v>
      </c>
      <c r="L13693" s="3">
        <v>0</v>
      </c>
      <c r="M13693" s="4">
        <v>0</v>
      </c>
      <c r="S13693">
        <f t="shared" si="426"/>
        <v>0</v>
      </c>
      <c r="T13693">
        <f t="shared" si="427"/>
        <v>0</v>
      </c>
    </row>
    <row r="13694" spans="1:20" hidden="1" x14ac:dyDescent="0.25">
      <c r="A13694" s="2" t="s">
        <v>259</v>
      </c>
      <c r="B13694" s="2" t="s">
        <v>93</v>
      </c>
      <c r="C13694" s="2" t="s">
        <v>21</v>
      </c>
      <c r="F13694" s="1">
        <v>0</v>
      </c>
      <c r="G13694" s="1">
        <v>0</v>
      </c>
      <c r="H13694" s="1">
        <v>0</v>
      </c>
      <c r="J13694">
        <v>0</v>
      </c>
      <c r="L13694" s="3">
        <v>0</v>
      </c>
      <c r="M13694" s="4">
        <v>0</v>
      </c>
      <c r="S13694">
        <f t="shared" si="426"/>
        <v>0</v>
      </c>
      <c r="T13694">
        <f t="shared" si="427"/>
        <v>0</v>
      </c>
    </row>
    <row r="13695" spans="1:20" hidden="1" x14ac:dyDescent="0.25">
      <c r="A13695" s="2" t="s">
        <v>259</v>
      </c>
      <c r="B13695" s="2" t="s">
        <v>46</v>
      </c>
      <c r="C13695" s="2" t="s">
        <v>21</v>
      </c>
      <c r="F13695" s="1">
        <v>0</v>
      </c>
      <c r="G13695" s="1">
        <v>0</v>
      </c>
      <c r="H13695" s="1">
        <v>0</v>
      </c>
      <c r="J13695">
        <v>0</v>
      </c>
      <c r="L13695" s="3">
        <v>0</v>
      </c>
      <c r="M13695" s="4">
        <v>0</v>
      </c>
      <c r="S13695">
        <f t="shared" si="426"/>
        <v>0</v>
      </c>
      <c r="T13695">
        <f t="shared" si="427"/>
        <v>0</v>
      </c>
    </row>
    <row r="13696" spans="1:20" hidden="1" x14ac:dyDescent="0.25">
      <c r="A13696" s="2" t="s">
        <v>259</v>
      </c>
      <c r="B13696" s="2" t="s">
        <v>56</v>
      </c>
      <c r="C13696" s="2" t="s">
        <v>21</v>
      </c>
      <c r="F13696" s="1">
        <v>0</v>
      </c>
      <c r="G13696" s="1">
        <v>0.01</v>
      </c>
      <c r="H13696" s="1">
        <v>0</v>
      </c>
      <c r="I13696" s="1">
        <v>0</v>
      </c>
      <c r="J13696">
        <v>0</v>
      </c>
      <c r="L13696" s="3">
        <v>0</v>
      </c>
      <c r="M13696" s="4">
        <v>0</v>
      </c>
      <c r="S13696">
        <f t="shared" si="426"/>
        <v>0</v>
      </c>
      <c r="T13696">
        <f t="shared" si="427"/>
        <v>0</v>
      </c>
    </row>
    <row r="13697" spans="1:20" hidden="1" x14ac:dyDescent="0.25">
      <c r="A13697" s="2" t="s">
        <v>259</v>
      </c>
      <c r="B13697" s="2" t="s">
        <v>60</v>
      </c>
      <c r="C13697" s="2" t="s">
        <v>21</v>
      </c>
      <c r="D13697" s="4">
        <v>0</v>
      </c>
      <c r="J13697">
        <v>0</v>
      </c>
      <c r="L13697" s="3">
        <v>0</v>
      </c>
      <c r="S13697">
        <f t="shared" si="426"/>
        <v>0</v>
      </c>
      <c r="T13697">
        <f t="shared" si="427"/>
        <v>0</v>
      </c>
    </row>
    <row r="13698" spans="1:20" hidden="1" x14ac:dyDescent="0.25">
      <c r="A13698" s="2" t="s">
        <v>259</v>
      </c>
      <c r="B13698" s="2" t="s">
        <v>105</v>
      </c>
      <c r="C13698" s="2" t="s">
        <v>19</v>
      </c>
      <c r="E13698" s="4">
        <v>0</v>
      </c>
      <c r="F13698" s="1">
        <v>0</v>
      </c>
      <c r="G13698" s="1">
        <v>0</v>
      </c>
      <c r="H13698" s="1">
        <v>0</v>
      </c>
      <c r="I13698" s="1">
        <v>0</v>
      </c>
      <c r="J13698">
        <v>0</v>
      </c>
      <c r="M13698" s="4">
        <v>0</v>
      </c>
      <c r="O13698" s="3">
        <v>0</v>
      </c>
      <c r="S13698">
        <f t="shared" ref="S13698:S13761" si="428">-K13698+L13698+O13698+R13698</f>
        <v>0</v>
      </c>
      <c r="T13698">
        <f t="shared" ref="T13698:T13761" si="429">M13698+N13698+P13698+Q13698+D13698+E13698</f>
        <v>0</v>
      </c>
    </row>
    <row r="13699" spans="1:20" hidden="1" x14ac:dyDescent="0.25">
      <c r="A13699" s="2" t="s">
        <v>259</v>
      </c>
      <c r="B13699" s="2" t="s">
        <v>110</v>
      </c>
      <c r="C13699" s="2" t="s">
        <v>19</v>
      </c>
      <c r="E13699" s="4">
        <v>0</v>
      </c>
      <c r="F13699" s="1">
        <v>0</v>
      </c>
      <c r="G13699" s="1">
        <v>0</v>
      </c>
      <c r="H13699" s="1">
        <v>0</v>
      </c>
      <c r="I13699" s="1">
        <v>0</v>
      </c>
      <c r="J13699">
        <v>0</v>
      </c>
      <c r="M13699" s="4">
        <v>0</v>
      </c>
      <c r="O13699" s="3">
        <v>0</v>
      </c>
      <c r="S13699">
        <f t="shared" si="428"/>
        <v>0</v>
      </c>
      <c r="T13699">
        <f t="shared" si="429"/>
        <v>0</v>
      </c>
    </row>
    <row r="13700" spans="1:20" hidden="1" x14ac:dyDescent="0.25">
      <c r="A13700" s="2" t="s">
        <v>259</v>
      </c>
      <c r="B13700" s="2" t="s">
        <v>111</v>
      </c>
      <c r="C13700" s="2" t="s">
        <v>21</v>
      </c>
      <c r="F13700" s="1">
        <v>0</v>
      </c>
      <c r="G13700" s="1">
        <v>0.01</v>
      </c>
      <c r="J13700">
        <v>0</v>
      </c>
      <c r="L13700" s="3">
        <v>0</v>
      </c>
      <c r="M13700" s="4">
        <v>0</v>
      </c>
      <c r="S13700">
        <f t="shared" si="428"/>
        <v>0</v>
      </c>
      <c r="T13700">
        <f t="shared" si="429"/>
        <v>0</v>
      </c>
    </row>
    <row r="13701" spans="1:20" hidden="1" x14ac:dyDescent="0.25">
      <c r="A13701" s="2" t="s">
        <v>259</v>
      </c>
      <c r="B13701" s="2" t="s">
        <v>69</v>
      </c>
      <c r="C13701" s="2" t="s">
        <v>21</v>
      </c>
      <c r="D13701" s="4">
        <v>0</v>
      </c>
      <c r="J13701">
        <v>0</v>
      </c>
      <c r="L13701" s="3">
        <v>0</v>
      </c>
      <c r="S13701">
        <f t="shared" si="428"/>
        <v>0</v>
      </c>
      <c r="T13701">
        <f t="shared" si="429"/>
        <v>0</v>
      </c>
    </row>
    <row r="13702" spans="1:20" hidden="1" x14ac:dyDescent="0.25">
      <c r="A13702" s="2" t="s">
        <v>259</v>
      </c>
      <c r="B13702" s="2" t="s">
        <v>115</v>
      </c>
      <c r="C13702" s="2" t="s">
        <v>19</v>
      </c>
      <c r="J13702">
        <v>0</v>
      </c>
      <c r="K13702" s="3">
        <v>0</v>
      </c>
      <c r="L13702" s="3">
        <v>0</v>
      </c>
      <c r="S13702">
        <f t="shared" si="428"/>
        <v>0</v>
      </c>
      <c r="T13702">
        <f t="shared" si="429"/>
        <v>0</v>
      </c>
    </row>
    <row r="13703" spans="1:20" hidden="1" x14ac:dyDescent="0.25">
      <c r="A13703" s="2" t="s">
        <v>259</v>
      </c>
      <c r="B13703" s="2" t="s">
        <v>78</v>
      </c>
      <c r="C13703" s="2" t="s">
        <v>21</v>
      </c>
      <c r="J13703">
        <v>0</v>
      </c>
      <c r="K13703" s="3">
        <v>0</v>
      </c>
      <c r="L13703" s="3">
        <v>0</v>
      </c>
      <c r="S13703">
        <f t="shared" si="428"/>
        <v>0</v>
      </c>
      <c r="T13703">
        <f t="shared" si="429"/>
        <v>0</v>
      </c>
    </row>
    <row r="13704" spans="1:20" hidden="1" x14ac:dyDescent="0.25">
      <c r="A13704" s="2" t="s">
        <v>259</v>
      </c>
      <c r="B13704" s="2" t="s">
        <v>55</v>
      </c>
      <c r="C13704" s="2" t="s">
        <v>21</v>
      </c>
      <c r="F13704" s="1">
        <v>7</v>
      </c>
      <c r="H13704" s="1">
        <v>0.01</v>
      </c>
      <c r="I13704" s="1">
        <v>1.47</v>
      </c>
      <c r="S13704">
        <f t="shared" si="428"/>
        <v>0</v>
      </c>
      <c r="T13704">
        <f t="shared" si="429"/>
        <v>0</v>
      </c>
    </row>
    <row r="13705" spans="1:20" hidden="1" x14ac:dyDescent="0.25">
      <c r="A13705" s="2" t="s">
        <v>260</v>
      </c>
      <c r="B13705" s="2" t="s">
        <v>67</v>
      </c>
      <c r="C13705" s="2" t="s">
        <v>21</v>
      </c>
      <c r="D13705" s="4">
        <v>0</v>
      </c>
      <c r="E13705" s="4">
        <v>37</v>
      </c>
      <c r="F13705" s="1">
        <v>1062</v>
      </c>
      <c r="G13705" s="1">
        <v>109.72</v>
      </c>
      <c r="H13705" s="1">
        <v>1.43</v>
      </c>
      <c r="I13705" s="1">
        <v>20.239999999999998</v>
      </c>
      <c r="J13705">
        <v>2613</v>
      </c>
      <c r="K13705" s="3">
        <v>11</v>
      </c>
      <c r="L13705" s="3">
        <v>23</v>
      </c>
      <c r="M13705" s="4">
        <v>2334</v>
      </c>
      <c r="N13705" s="4">
        <v>179</v>
      </c>
      <c r="O13705" s="3">
        <v>3082</v>
      </c>
      <c r="P13705" s="4">
        <v>61</v>
      </c>
      <c r="Q13705" s="4">
        <v>3</v>
      </c>
      <c r="R13705" s="3">
        <v>-481</v>
      </c>
      <c r="S13705">
        <f t="shared" si="428"/>
        <v>2613</v>
      </c>
      <c r="T13705">
        <f t="shared" si="429"/>
        <v>2614</v>
      </c>
    </row>
    <row r="13706" spans="1:20" hidden="1" x14ac:dyDescent="0.25">
      <c r="A13706" s="2" t="s">
        <v>260</v>
      </c>
      <c r="B13706" s="2" t="s">
        <v>30</v>
      </c>
      <c r="C13706" s="2" t="s">
        <v>21</v>
      </c>
      <c r="E13706" s="4">
        <v>300</v>
      </c>
      <c r="F13706" s="1">
        <v>295</v>
      </c>
      <c r="G13706" s="1">
        <v>71.989999999999995</v>
      </c>
      <c r="H13706" s="1">
        <v>26.58</v>
      </c>
      <c r="I13706" s="1">
        <v>2.95</v>
      </c>
      <c r="J13706">
        <v>2281</v>
      </c>
      <c r="K13706" s="3">
        <v>165</v>
      </c>
      <c r="L13706" s="3">
        <v>0</v>
      </c>
      <c r="M13706" s="4">
        <v>1531</v>
      </c>
      <c r="O13706" s="3">
        <v>2513</v>
      </c>
      <c r="Q13706" s="4">
        <v>450</v>
      </c>
      <c r="R13706" s="3">
        <v>-67</v>
      </c>
      <c r="S13706">
        <f t="shared" si="428"/>
        <v>2281</v>
      </c>
      <c r="T13706">
        <f t="shared" si="429"/>
        <v>2281</v>
      </c>
    </row>
    <row r="13707" spans="1:20" hidden="1" x14ac:dyDescent="0.25">
      <c r="A13707" s="2" t="s">
        <v>260</v>
      </c>
      <c r="B13707" s="2" t="s">
        <v>70</v>
      </c>
      <c r="C13707" s="2" t="s">
        <v>21</v>
      </c>
      <c r="F13707" s="1">
        <v>24</v>
      </c>
      <c r="G13707" s="1">
        <v>30.1</v>
      </c>
      <c r="H13707" s="1">
        <v>0.16</v>
      </c>
      <c r="I13707" s="1">
        <v>0.08</v>
      </c>
      <c r="J13707">
        <v>960</v>
      </c>
      <c r="L13707" s="3">
        <v>0</v>
      </c>
      <c r="M13707" s="4">
        <v>640</v>
      </c>
      <c r="O13707" s="3">
        <v>960</v>
      </c>
      <c r="Q13707" s="4">
        <v>320</v>
      </c>
      <c r="S13707">
        <f t="shared" si="428"/>
        <v>960</v>
      </c>
      <c r="T13707">
        <f t="shared" si="429"/>
        <v>960</v>
      </c>
    </row>
    <row r="13708" spans="1:20" hidden="1" x14ac:dyDescent="0.25">
      <c r="A13708" s="2" t="s">
        <v>260</v>
      </c>
      <c r="B13708" s="2" t="s">
        <v>49</v>
      </c>
      <c r="C13708" s="2" t="s">
        <v>19</v>
      </c>
      <c r="D13708" s="4">
        <v>9</v>
      </c>
      <c r="E13708" s="4">
        <v>98</v>
      </c>
      <c r="F13708" s="1">
        <v>63</v>
      </c>
      <c r="G13708" s="1">
        <v>34.979999999999997</v>
      </c>
      <c r="H13708" s="1">
        <v>3.37</v>
      </c>
      <c r="I13708" s="1">
        <v>3.25</v>
      </c>
      <c r="J13708">
        <v>868</v>
      </c>
      <c r="K13708" s="3">
        <v>3</v>
      </c>
      <c r="L13708" s="3">
        <v>546</v>
      </c>
      <c r="M13708" s="4">
        <v>744</v>
      </c>
      <c r="N13708" s="4">
        <v>17</v>
      </c>
      <c r="O13708" s="3">
        <v>325</v>
      </c>
      <c r="R13708" s="3">
        <v>0</v>
      </c>
      <c r="S13708">
        <f t="shared" si="428"/>
        <v>868</v>
      </c>
      <c r="T13708">
        <f t="shared" si="429"/>
        <v>868</v>
      </c>
    </row>
    <row r="13709" spans="1:20" hidden="1" x14ac:dyDescent="0.25">
      <c r="A13709" s="2" t="s">
        <v>260</v>
      </c>
      <c r="B13709" s="2" t="s">
        <v>27</v>
      </c>
      <c r="C13709" s="2" t="s">
        <v>21</v>
      </c>
      <c r="D13709" s="4">
        <v>0</v>
      </c>
      <c r="E13709" s="4">
        <v>5</v>
      </c>
      <c r="F13709" s="1">
        <v>260</v>
      </c>
      <c r="G13709" s="1">
        <v>37.01</v>
      </c>
      <c r="H13709" s="1">
        <v>0.71</v>
      </c>
      <c r="I13709" s="1">
        <v>8.1300000000000008</v>
      </c>
      <c r="J13709">
        <v>810</v>
      </c>
      <c r="K13709" s="3">
        <v>125</v>
      </c>
      <c r="L13709" s="3">
        <v>944</v>
      </c>
      <c r="M13709" s="4">
        <v>787</v>
      </c>
      <c r="N13709" s="4">
        <v>18</v>
      </c>
      <c r="Q13709" s="4">
        <v>0</v>
      </c>
      <c r="R13709" s="3">
        <v>-9</v>
      </c>
      <c r="S13709">
        <f t="shared" si="428"/>
        <v>810</v>
      </c>
      <c r="T13709">
        <f t="shared" si="429"/>
        <v>810</v>
      </c>
    </row>
    <row r="13710" spans="1:20" hidden="1" x14ac:dyDescent="0.25">
      <c r="A13710" s="2" t="s">
        <v>260</v>
      </c>
      <c r="B13710" s="2" t="s">
        <v>50</v>
      </c>
      <c r="C13710" s="2" t="s">
        <v>21</v>
      </c>
      <c r="E13710" s="4">
        <v>0</v>
      </c>
      <c r="F13710" s="1">
        <v>21</v>
      </c>
      <c r="G13710" s="1">
        <v>29.4</v>
      </c>
      <c r="H13710" s="1">
        <v>0.16</v>
      </c>
      <c r="I13710" s="1">
        <v>1.02</v>
      </c>
      <c r="J13710">
        <v>707</v>
      </c>
      <c r="K13710" s="3">
        <v>19</v>
      </c>
      <c r="L13710" s="3">
        <v>27</v>
      </c>
      <c r="M13710" s="4">
        <v>626</v>
      </c>
      <c r="N13710" s="4">
        <v>83</v>
      </c>
      <c r="O13710" s="3">
        <v>699</v>
      </c>
      <c r="Q13710" s="4">
        <v>0</v>
      </c>
      <c r="S13710">
        <f t="shared" si="428"/>
        <v>707</v>
      </c>
      <c r="T13710">
        <f t="shared" si="429"/>
        <v>709</v>
      </c>
    </row>
    <row r="13711" spans="1:20" hidden="1" x14ac:dyDescent="0.25">
      <c r="A13711" s="2" t="s">
        <v>260</v>
      </c>
      <c r="B13711" s="2" t="s">
        <v>85</v>
      </c>
      <c r="C13711" s="2" t="s">
        <v>21</v>
      </c>
      <c r="E13711" s="4">
        <v>10</v>
      </c>
      <c r="F13711" s="1">
        <v>54</v>
      </c>
      <c r="G13711" s="1">
        <v>25.69</v>
      </c>
      <c r="H13711" s="1">
        <v>7.0000000000000007E-2</v>
      </c>
      <c r="I13711" s="1">
        <v>0.42</v>
      </c>
      <c r="J13711">
        <v>620</v>
      </c>
      <c r="K13711" s="3">
        <v>20</v>
      </c>
      <c r="L13711" s="3">
        <v>0</v>
      </c>
      <c r="M13711" s="4">
        <v>546</v>
      </c>
      <c r="N13711" s="4">
        <v>64</v>
      </c>
      <c r="O13711" s="3">
        <v>640</v>
      </c>
      <c r="S13711">
        <f t="shared" si="428"/>
        <v>620</v>
      </c>
      <c r="T13711">
        <f t="shared" si="429"/>
        <v>620</v>
      </c>
    </row>
    <row r="13712" spans="1:20" hidden="1" x14ac:dyDescent="0.25">
      <c r="A13712" s="2" t="s">
        <v>260</v>
      </c>
      <c r="B13712" s="2" t="s">
        <v>68</v>
      </c>
      <c r="C13712" s="2" t="s">
        <v>21</v>
      </c>
      <c r="D13712" s="4">
        <v>0</v>
      </c>
      <c r="E13712" s="4">
        <v>25</v>
      </c>
      <c r="F13712" s="1">
        <v>266</v>
      </c>
      <c r="G13712" s="1">
        <v>26.34</v>
      </c>
      <c r="J13712">
        <v>585</v>
      </c>
      <c r="K13712" s="3">
        <v>3</v>
      </c>
      <c r="L13712" s="3">
        <v>582</v>
      </c>
      <c r="M13712" s="4">
        <v>560</v>
      </c>
      <c r="O13712" s="3">
        <v>34</v>
      </c>
      <c r="R13712" s="3">
        <v>-28</v>
      </c>
      <c r="S13712">
        <f t="shared" si="428"/>
        <v>585</v>
      </c>
      <c r="T13712">
        <f t="shared" si="429"/>
        <v>585</v>
      </c>
    </row>
    <row r="13713" spans="1:20" hidden="1" x14ac:dyDescent="0.25">
      <c r="A13713" s="2" t="s">
        <v>260</v>
      </c>
      <c r="B13713" s="2" t="s">
        <v>110</v>
      </c>
      <c r="C13713" s="2" t="s">
        <v>19</v>
      </c>
      <c r="D13713" s="4">
        <v>56</v>
      </c>
      <c r="E13713" s="4">
        <v>0</v>
      </c>
      <c r="F13713" s="1">
        <v>46</v>
      </c>
      <c r="G13713" s="1">
        <v>18.93</v>
      </c>
      <c r="H13713" s="1">
        <v>1.76</v>
      </c>
      <c r="I13713" s="1">
        <v>7.05</v>
      </c>
      <c r="J13713">
        <v>458</v>
      </c>
      <c r="K13713" s="3">
        <v>16</v>
      </c>
      <c r="L13713" s="3">
        <v>184</v>
      </c>
      <c r="M13713" s="4">
        <v>403</v>
      </c>
      <c r="O13713" s="3">
        <v>291</v>
      </c>
      <c r="R13713" s="3">
        <v>0</v>
      </c>
      <c r="S13713">
        <f t="shared" si="428"/>
        <v>459</v>
      </c>
      <c r="T13713">
        <f t="shared" si="429"/>
        <v>459</v>
      </c>
    </row>
    <row r="13714" spans="1:20" hidden="1" x14ac:dyDescent="0.25">
      <c r="A13714" s="2" t="s">
        <v>260</v>
      </c>
      <c r="B13714" s="2" t="s">
        <v>99</v>
      </c>
      <c r="C13714" s="2" t="s">
        <v>21</v>
      </c>
      <c r="D13714" s="4">
        <v>76</v>
      </c>
      <c r="E13714" s="4">
        <v>16</v>
      </c>
      <c r="F13714" s="1">
        <v>41</v>
      </c>
      <c r="G13714" s="1">
        <v>9.75</v>
      </c>
      <c r="H13714" s="1">
        <v>0.05</v>
      </c>
      <c r="I13714" s="1">
        <v>0.18</v>
      </c>
      <c r="J13714">
        <v>315</v>
      </c>
      <c r="K13714" s="3">
        <v>12</v>
      </c>
      <c r="L13714" s="3">
        <v>24</v>
      </c>
      <c r="M13714" s="4">
        <v>207</v>
      </c>
      <c r="N13714" s="4">
        <v>15</v>
      </c>
      <c r="O13714" s="3">
        <v>303</v>
      </c>
      <c r="S13714">
        <f t="shared" si="428"/>
        <v>315</v>
      </c>
      <c r="T13714">
        <f t="shared" si="429"/>
        <v>314</v>
      </c>
    </row>
    <row r="13715" spans="1:20" hidden="1" x14ac:dyDescent="0.25">
      <c r="A13715" s="2" t="s">
        <v>260</v>
      </c>
      <c r="B13715" s="2" t="s">
        <v>101</v>
      </c>
      <c r="C13715" s="2" t="s">
        <v>21</v>
      </c>
      <c r="F13715" s="1">
        <v>21</v>
      </c>
      <c r="G13715" s="1">
        <v>13.13</v>
      </c>
      <c r="H13715" s="1">
        <v>0.04</v>
      </c>
      <c r="I13715" s="1">
        <v>0.65</v>
      </c>
      <c r="J13715">
        <v>309</v>
      </c>
      <c r="K13715" s="3">
        <v>0</v>
      </c>
      <c r="L13715" s="3">
        <v>184</v>
      </c>
      <c r="M13715" s="4">
        <v>279</v>
      </c>
      <c r="N13715" s="4">
        <v>22</v>
      </c>
      <c r="O13715" s="3">
        <v>125</v>
      </c>
      <c r="P13715" s="4">
        <v>8</v>
      </c>
      <c r="S13715">
        <f t="shared" si="428"/>
        <v>309</v>
      </c>
      <c r="T13715">
        <f t="shared" si="429"/>
        <v>309</v>
      </c>
    </row>
    <row r="13716" spans="1:20" hidden="1" x14ac:dyDescent="0.25">
      <c r="A13716" s="2" t="s">
        <v>260</v>
      </c>
      <c r="B13716" s="2" t="s">
        <v>52</v>
      </c>
      <c r="C13716" s="2" t="s">
        <v>21</v>
      </c>
      <c r="D13716" s="4">
        <v>110</v>
      </c>
      <c r="E13716" s="4">
        <v>11</v>
      </c>
      <c r="F13716" s="1">
        <v>45</v>
      </c>
      <c r="G13716" s="1">
        <v>5.08</v>
      </c>
      <c r="H13716" s="1">
        <v>0.43</v>
      </c>
      <c r="I13716" s="1">
        <v>1.1299999999999999</v>
      </c>
      <c r="J13716">
        <v>237</v>
      </c>
      <c r="K13716" s="3">
        <v>1</v>
      </c>
      <c r="L13716" s="3">
        <v>29</v>
      </c>
      <c r="M13716" s="4">
        <v>108</v>
      </c>
      <c r="N13716" s="4">
        <v>7</v>
      </c>
      <c r="O13716" s="3">
        <v>209</v>
      </c>
      <c r="P13716" s="4">
        <v>2</v>
      </c>
      <c r="S13716">
        <f t="shared" si="428"/>
        <v>237</v>
      </c>
      <c r="T13716">
        <f t="shared" si="429"/>
        <v>238</v>
      </c>
    </row>
    <row r="13717" spans="1:20" hidden="1" x14ac:dyDescent="0.25">
      <c r="A13717" s="2" t="s">
        <v>260</v>
      </c>
      <c r="B13717" s="2" t="s">
        <v>65</v>
      </c>
      <c r="C13717" s="2" t="s">
        <v>21</v>
      </c>
      <c r="E13717" s="4">
        <v>0</v>
      </c>
      <c r="F13717" s="1">
        <v>22</v>
      </c>
      <c r="G13717" s="1">
        <v>8.36</v>
      </c>
      <c r="H13717" s="1">
        <v>0.02</v>
      </c>
      <c r="I13717" s="1">
        <v>0.36</v>
      </c>
      <c r="J13717">
        <v>207</v>
      </c>
      <c r="K13717" s="3">
        <v>2</v>
      </c>
      <c r="L13717" s="3">
        <v>130</v>
      </c>
      <c r="M13717" s="4">
        <v>178</v>
      </c>
      <c r="N13717" s="4">
        <v>20</v>
      </c>
      <c r="O13717" s="3">
        <v>79</v>
      </c>
      <c r="P13717" s="4">
        <v>11</v>
      </c>
      <c r="R13717" s="3">
        <v>0</v>
      </c>
      <c r="S13717">
        <f t="shared" si="428"/>
        <v>207</v>
      </c>
      <c r="T13717">
        <f t="shared" si="429"/>
        <v>209</v>
      </c>
    </row>
    <row r="13718" spans="1:20" hidden="1" x14ac:dyDescent="0.25">
      <c r="A13718" s="2" t="s">
        <v>260</v>
      </c>
      <c r="B13718" s="2" t="s">
        <v>51</v>
      </c>
      <c r="C13718" s="2" t="s">
        <v>21</v>
      </c>
      <c r="E13718" s="4">
        <v>28</v>
      </c>
      <c r="F13718" s="1">
        <v>65</v>
      </c>
      <c r="G13718" s="1">
        <v>6.9</v>
      </c>
      <c r="H13718" s="1">
        <v>0.27</v>
      </c>
      <c r="I13718" s="1">
        <v>3.86</v>
      </c>
      <c r="J13718">
        <v>180</v>
      </c>
      <c r="K13718" s="3">
        <v>13</v>
      </c>
      <c r="L13718" s="3">
        <v>179</v>
      </c>
      <c r="M13718" s="4">
        <v>147</v>
      </c>
      <c r="N13718" s="4">
        <v>6</v>
      </c>
      <c r="O13718" s="3">
        <v>14</v>
      </c>
      <c r="P13718" s="4">
        <v>0</v>
      </c>
      <c r="R13718" s="3">
        <v>0</v>
      </c>
      <c r="S13718">
        <f t="shared" si="428"/>
        <v>180</v>
      </c>
      <c r="T13718">
        <f t="shared" si="429"/>
        <v>181</v>
      </c>
    </row>
    <row r="13719" spans="1:20" hidden="1" x14ac:dyDescent="0.25">
      <c r="A13719" s="2" t="s">
        <v>260</v>
      </c>
      <c r="B13719" s="2" t="s">
        <v>26</v>
      </c>
      <c r="C13719" s="2" t="s">
        <v>21</v>
      </c>
      <c r="F13719" s="1">
        <v>8</v>
      </c>
      <c r="G13719" s="1">
        <v>6.25</v>
      </c>
      <c r="I13719" s="1">
        <v>0.09</v>
      </c>
      <c r="J13719">
        <v>133</v>
      </c>
      <c r="K13719" s="3">
        <v>2</v>
      </c>
      <c r="L13719" s="3">
        <v>9</v>
      </c>
      <c r="M13719" s="4">
        <v>133</v>
      </c>
      <c r="O13719" s="3">
        <v>125</v>
      </c>
      <c r="S13719">
        <f t="shared" si="428"/>
        <v>132</v>
      </c>
      <c r="T13719">
        <f t="shared" si="429"/>
        <v>133</v>
      </c>
    </row>
    <row r="13720" spans="1:20" hidden="1" x14ac:dyDescent="0.25">
      <c r="A13720" s="2" t="s">
        <v>260</v>
      </c>
      <c r="B13720" s="2" t="s">
        <v>36</v>
      </c>
      <c r="C13720" s="2" t="s">
        <v>21</v>
      </c>
      <c r="E13720" s="4">
        <v>0</v>
      </c>
      <c r="F13720" s="1">
        <v>8</v>
      </c>
      <c r="G13720" s="1">
        <v>5.29</v>
      </c>
      <c r="H13720" s="1">
        <v>0.05</v>
      </c>
      <c r="I13720" s="1">
        <v>0.08</v>
      </c>
      <c r="J13720">
        <v>132</v>
      </c>
      <c r="K13720" s="3">
        <v>23</v>
      </c>
      <c r="L13720" s="3">
        <v>5</v>
      </c>
      <c r="M13720" s="4">
        <v>112</v>
      </c>
      <c r="N13720" s="4">
        <v>24</v>
      </c>
      <c r="O13720" s="3">
        <v>150</v>
      </c>
      <c r="Q13720" s="4">
        <v>0</v>
      </c>
      <c r="S13720">
        <f t="shared" si="428"/>
        <v>132</v>
      </c>
      <c r="T13720">
        <f t="shared" si="429"/>
        <v>136</v>
      </c>
    </row>
    <row r="13721" spans="1:20" hidden="1" x14ac:dyDescent="0.25">
      <c r="A13721" s="2" t="s">
        <v>260</v>
      </c>
      <c r="B13721" s="2" t="s">
        <v>45</v>
      </c>
      <c r="C13721" s="2" t="s">
        <v>21</v>
      </c>
      <c r="E13721" s="4">
        <v>129</v>
      </c>
      <c r="J13721">
        <v>129</v>
      </c>
      <c r="K13721" s="3">
        <v>3</v>
      </c>
      <c r="L13721" s="3">
        <v>132</v>
      </c>
      <c r="S13721">
        <f t="shared" si="428"/>
        <v>129</v>
      </c>
      <c r="T13721">
        <f t="shared" si="429"/>
        <v>129</v>
      </c>
    </row>
    <row r="13722" spans="1:20" hidden="1" x14ac:dyDescent="0.25">
      <c r="A13722" s="2" t="s">
        <v>260</v>
      </c>
      <c r="B13722" s="2" t="s">
        <v>57</v>
      </c>
      <c r="C13722" s="2" t="s">
        <v>19</v>
      </c>
      <c r="F13722" s="1">
        <v>18</v>
      </c>
      <c r="G13722" s="1">
        <v>4.57</v>
      </c>
      <c r="H13722" s="1">
        <v>1.26</v>
      </c>
      <c r="I13722" s="1">
        <v>1.41</v>
      </c>
      <c r="J13722">
        <v>110</v>
      </c>
      <c r="K13722" s="3">
        <v>1</v>
      </c>
      <c r="L13722" s="3">
        <v>0</v>
      </c>
      <c r="M13722" s="4">
        <v>97</v>
      </c>
      <c r="N13722" s="4">
        <v>6</v>
      </c>
      <c r="O13722" s="3">
        <v>111</v>
      </c>
      <c r="P13722" s="4">
        <v>8</v>
      </c>
      <c r="R13722" s="3">
        <v>0</v>
      </c>
      <c r="S13722">
        <f t="shared" si="428"/>
        <v>110</v>
      </c>
      <c r="T13722">
        <f t="shared" si="429"/>
        <v>111</v>
      </c>
    </row>
    <row r="13723" spans="1:20" hidden="1" x14ac:dyDescent="0.25">
      <c r="A13723" s="2" t="s">
        <v>260</v>
      </c>
      <c r="B13723" s="2" t="s">
        <v>76</v>
      </c>
      <c r="C13723" s="2" t="s">
        <v>19</v>
      </c>
      <c r="F13723" s="1">
        <v>17</v>
      </c>
      <c r="G13723" s="1">
        <v>4.96</v>
      </c>
      <c r="H13723" s="1">
        <v>1.05</v>
      </c>
      <c r="I13723" s="1">
        <v>1.68</v>
      </c>
      <c r="J13723">
        <v>105</v>
      </c>
      <c r="K13723" s="3">
        <v>2</v>
      </c>
      <c r="L13723" s="3">
        <v>0</v>
      </c>
      <c r="M13723" s="4">
        <v>105</v>
      </c>
      <c r="O13723" s="3">
        <v>107</v>
      </c>
      <c r="R13723" s="3">
        <v>0</v>
      </c>
      <c r="S13723">
        <f t="shared" si="428"/>
        <v>105</v>
      </c>
      <c r="T13723">
        <f t="shared" si="429"/>
        <v>105</v>
      </c>
    </row>
    <row r="13724" spans="1:20" hidden="1" x14ac:dyDescent="0.25">
      <c r="A13724" s="2" t="s">
        <v>260</v>
      </c>
      <c r="B13724" s="2" t="s">
        <v>73</v>
      </c>
      <c r="C13724" s="2" t="s">
        <v>21</v>
      </c>
      <c r="F13724" s="1">
        <v>2</v>
      </c>
      <c r="G13724" s="1">
        <v>3.7</v>
      </c>
      <c r="H13724" s="1">
        <v>0.03</v>
      </c>
      <c r="I13724" s="1">
        <v>0.11</v>
      </c>
      <c r="J13724">
        <v>92</v>
      </c>
      <c r="K13724" s="3">
        <v>0</v>
      </c>
      <c r="L13724" s="3">
        <v>5</v>
      </c>
      <c r="M13724" s="4">
        <v>79</v>
      </c>
      <c r="N13724" s="4">
        <v>13</v>
      </c>
      <c r="O13724" s="3">
        <v>86</v>
      </c>
      <c r="S13724">
        <f t="shared" si="428"/>
        <v>91</v>
      </c>
      <c r="T13724">
        <f t="shared" si="429"/>
        <v>92</v>
      </c>
    </row>
    <row r="13725" spans="1:20" hidden="1" x14ac:dyDescent="0.25">
      <c r="A13725" s="2" t="s">
        <v>260</v>
      </c>
      <c r="B13725" s="2" t="s">
        <v>62</v>
      </c>
      <c r="C13725" s="2" t="s">
        <v>19</v>
      </c>
      <c r="E13725" s="4">
        <v>0</v>
      </c>
      <c r="F13725" s="1">
        <v>6</v>
      </c>
      <c r="G13725" s="1">
        <v>3.2</v>
      </c>
      <c r="H13725" s="1">
        <v>0.22</v>
      </c>
      <c r="I13725" s="1">
        <v>0.95</v>
      </c>
      <c r="J13725">
        <v>68</v>
      </c>
      <c r="K13725" s="3">
        <v>0</v>
      </c>
      <c r="L13725" s="3">
        <v>1</v>
      </c>
      <c r="M13725" s="4">
        <v>68</v>
      </c>
      <c r="O13725" s="3">
        <v>67</v>
      </c>
      <c r="R13725" s="3">
        <v>0</v>
      </c>
      <c r="S13725">
        <f t="shared" si="428"/>
        <v>68</v>
      </c>
      <c r="T13725">
        <f t="shared" si="429"/>
        <v>68</v>
      </c>
    </row>
    <row r="13726" spans="1:20" hidden="1" x14ac:dyDescent="0.25">
      <c r="A13726" s="2" t="s">
        <v>260</v>
      </c>
      <c r="B13726" s="2" t="s">
        <v>93</v>
      </c>
      <c r="C13726" s="2" t="s">
        <v>21</v>
      </c>
      <c r="E13726" s="4">
        <v>18</v>
      </c>
      <c r="F13726" s="1">
        <v>55</v>
      </c>
      <c r="G13726" s="1">
        <v>2.2400000000000002</v>
      </c>
      <c r="H13726" s="1">
        <v>6.21</v>
      </c>
      <c r="J13726">
        <v>66</v>
      </c>
      <c r="K13726" s="3">
        <v>4</v>
      </c>
      <c r="L13726" s="3">
        <v>15</v>
      </c>
      <c r="M13726" s="4">
        <v>48</v>
      </c>
      <c r="O13726" s="3">
        <v>55</v>
      </c>
      <c r="R13726" s="3">
        <v>0</v>
      </c>
      <c r="S13726">
        <f t="shared" si="428"/>
        <v>66</v>
      </c>
      <c r="T13726">
        <f t="shared" si="429"/>
        <v>66</v>
      </c>
    </row>
    <row r="13727" spans="1:20" hidden="1" x14ac:dyDescent="0.25">
      <c r="A13727" s="2" t="s">
        <v>260</v>
      </c>
      <c r="B13727" s="2" t="s">
        <v>104</v>
      </c>
      <c r="C13727" s="2" t="s">
        <v>21</v>
      </c>
      <c r="D13727" s="4">
        <v>13</v>
      </c>
      <c r="E13727" s="4">
        <v>0</v>
      </c>
      <c r="F13727" s="1">
        <v>6</v>
      </c>
      <c r="G13727" s="1">
        <v>1.76</v>
      </c>
      <c r="H13727" s="1">
        <v>0.01</v>
      </c>
      <c r="I13727" s="1">
        <v>0.06</v>
      </c>
      <c r="J13727">
        <v>53</v>
      </c>
      <c r="K13727" s="3">
        <v>0</v>
      </c>
      <c r="L13727" s="3">
        <v>0</v>
      </c>
      <c r="M13727" s="4">
        <v>37</v>
      </c>
      <c r="N13727" s="4">
        <v>3</v>
      </c>
      <c r="O13727" s="3">
        <v>53</v>
      </c>
      <c r="S13727">
        <f t="shared" si="428"/>
        <v>53</v>
      </c>
      <c r="T13727">
        <f t="shared" si="429"/>
        <v>53</v>
      </c>
    </row>
    <row r="13728" spans="1:20" hidden="1" x14ac:dyDescent="0.25">
      <c r="A13728" s="2" t="s">
        <v>260</v>
      </c>
      <c r="B13728" s="2" t="s">
        <v>79</v>
      </c>
      <c r="C13728" s="2" t="s">
        <v>21</v>
      </c>
      <c r="F13728" s="1">
        <v>22</v>
      </c>
      <c r="G13728" s="1">
        <v>2.41</v>
      </c>
      <c r="H13728" s="1">
        <v>0.63</v>
      </c>
      <c r="I13728" s="1">
        <v>0.79</v>
      </c>
      <c r="J13728">
        <v>50</v>
      </c>
      <c r="K13728" s="3">
        <v>17</v>
      </c>
      <c r="L13728" s="3">
        <v>27</v>
      </c>
      <c r="M13728" s="4">
        <v>51</v>
      </c>
      <c r="O13728" s="3">
        <v>39</v>
      </c>
      <c r="R13728" s="3">
        <v>0</v>
      </c>
      <c r="S13728">
        <f t="shared" si="428"/>
        <v>49</v>
      </c>
      <c r="T13728">
        <f t="shared" si="429"/>
        <v>51</v>
      </c>
    </row>
    <row r="13729" spans="1:20" hidden="1" x14ac:dyDescent="0.25">
      <c r="A13729" s="2" t="s">
        <v>260</v>
      </c>
      <c r="B13729" s="2" t="s">
        <v>106</v>
      </c>
      <c r="C13729" s="2" t="s">
        <v>21</v>
      </c>
      <c r="F13729" s="1">
        <v>15</v>
      </c>
      <c r="G13729" s="1">
        <v>1.95</v>
      </c>
      <c r="H13729" s="1">
        <v>0.66</v>
      </c>
      <c r="I13729" s="1">
        <v>0.63</v>
      </c>
      <c r="J13729">
        <v>44</v>
      </c>
      <c r="K13729" s="3">
        <v>0</v>
      </c>
      <c r="L13729" s="3">
        <v>44</v>
      </c>
      <c r="M13729" s="4">
        <v>41</v>
      </c>
      <c r="N13729" s="4">
        <v>2</v>
      </c>
      <c r="S13729">
        <f t="shared" si="428"/>
        <v>44</v>
      </c>
      <c r="T13729">
        <f t="shared" si="429"/>
        <v>43</v>
      </c>
    </row>
    <row r="13730" spans="1:20" hidden="1" x14ac:dyDescent="0.25">
      <c r="A13730" s="2" t="s">
        <v>260</v>
      </c>
      <c r="B13730" s="2" t="s">
        <v>23</v>
      </c>
      <c r="C13730" s="2" t="s">
        <v>21</v>
      </c>
      <c r="F13730" s="1">
        <v>1</v>
      </c>
      <c r="G13730" s="1">
        <v>1.71</v>
      </c>
      <c r="H13730" s="1">
        <v>0.01</v>
      </c>
      <c r="I13730" s="1">
        <v>0.02</v>
      </c>
      <c r="J13730">
        <v>43</v>
      </c>
      <c r="K13730" s="3">
        <v>2</v>
      </c>
      <c r="L13730" s="3">
        <v>0</v>
      </c>
      <c r="M13730" s="4">
        <v>36</v>
      </c>
      <c r="N13730" s="4">
        <v>7</v>
      </c>
      <c r="O13730" s="3">
        <v>45</v>
      </c>
      <c r="S13730">
        <f t="shared" si="428"/>
        <v>43</v>
      </c>
      <c r="T13730">
        <f t="shared" si="429"/>
        <v>43</v>
      </c>
    </row>
    <row r="13731" spans="1:20" hidden="1" x14ac:dyDescent="0.25">
      <c r="A13731" s="2" t="s">
        <v>260</v>
      </c>
      <c r="B13731" s="2" t="s">
        <v>56</v>
      </c>
      <c r="C13731" s="2" t="s">
        <v>21</v>
      </c>
      <c r="E13731" s="4">
        <v>15</v>
      </c>
      <c r="F13731" s="1">
        <v>6</v>
      </c>
      <c r="G13731" s="1">
        <v>1.04</v>
      </c>
      <c r="H13731" s="1">
        <v>0.19</v>
      </c>
      <c r="I13731" s="1">
        <v>0.13</v>
      </c>
      <c r="J13731">
        <v>37</v>
      </c>
      <c r="K13731" s="3">
        <v>10</v>
      </c>
      <c r="L13731" s="3">
        <v>2</v>
      </c>
      <c r="M13731" s="4">
        <v>22</v>
      </c>
      <c r="O13731" s="3">
        <v>45</v>
      </c>
      <c r="R13731" s="3">
        <v>0</v>
      </c>
      <c r="S13731">
        <f t="shared" si="428"/>
        <v>37</v>
      </c>
      <c r="T13731">
        <f t="shared" si="429"/>
        <v>37</v>
      </c>
    </row>
    <row r="13732" spans="1:20" hidden="1" x14ac:dyDescent="0.25">
      <c r="A13732" s="2" t="s">
        <v>260</v>
      </c>
      <c r="B13732" s="2" t="s">
        <v>105</v>
      </c>
      <c r="C13732" s="2" t="s">
        <v>19</v>
      </c>
      <c r="E13732" s="4">
        <v>0</v>
      </c>
      <c r="F13732" s="1">
        <v>3</v>
      </c>
      <c r="G13732" s="1">
        <v>1.73</v>
      </c>
      <c r="H13732" s="1">
        <v>0.04</v>
      </c>
      <c r="I13732" s="1">
        <v>0.5</v>
      </c>
      <c r="J13732">
        <v>37</v>
      </c>
      <c r="K13732" s="3">
        <v>3</v>
      </c>
      <c r="L13732" s="3">
        <v>6</v>
      </c>
      <c r="M13732" s="4">
        <v>37</v>
      </c>
      <c r="O13732" s="3">
        <v>34</v>
      </c>
      <c r="S13732">
        <f t="shared" si="428"/>
        <v>37</v>
      </c>
      <c r="T13732">
        <f t="shared" si="429"/>
        <v>37</v>
      </c>
    </row>
    <row r="13733" spans="1:20" hidden="1" x14ac:dyDescent="0.25">
      <c r="A13733" s="2" t="s">
        <v>260</v>
      </c>
      <c r="B13733" s="2" t="s">
        <v>59</v>
      </c>
      <c r="C13733" s="2" t="s">
        <v>21</v>
      </c>
      <c r="F13733" s="1">
        <v>1</v>
      </c>
      <c r="G13733" s="1">
        <v>1.34</v>
      </c>
      <c r="H13733" s="1">
        <v>0</v>
      </c>
      <c r="I13733" s="1">
        <v>0.02</v>
      </c>
      <c r="J13733">
        <v>30</v>
      </c>
      <c r="K13733" s="3">
        <v>1</v>
      </c>
      <c r="L13733" s="3">
        <v>23</v>
      </c>
      <c r="M13733" s="4">
        <v>28</v>
      </c>
      <c r="N13733" s="4">
        <v>2</v>
      </c>
      <c r="O13733" s="3">
        <v>7</v>
      </c>
      <c r="R13733" s="3">
        <v>0</v>
      </c>
      <c r="S13733">
        <f t="shared" si="428"/>
        <v>29</v>
      </c>
      <c r="T13733">
        <f t="shared" si="429"/>
        <v>30</v>
      </c>
    </row>
    <row r="13734" spans="1:20" hidden="1" x14ac:dyDescent="0.25">
      <c r="A13734" s="2" t="s">
        <v>260</v>
      </c>
      <c r="B13734" s="2" t="s">
        <v>108</v>
      </c>
      <c r="C13734" s="2" t="s">
        <v>21</v>
      </c>
      <c r="F13734" s="1">
        <v>13</v>
      </c>
      <c r="G13734" s="1">
        <v>1.38</v>
      </c>
      <c r="H13734" s="1">
        <v>0.05</v>
      </c>
      <c r="I13734" s="1">
        <v>0.84</v>
      </c>
      <c r="J13734">
        <v>30</v>
      </c>
      <c r="K13734" s="3">
        <v>0</v>
      </c>
      <c r="L13734" s="3">
        <v>31</v>
      </c>
      <c r="M13734" s="4">
        <v>29</v>
      </c>
      <c r="N13734" s="4">
        <v>1</v>
      </c>
      <c r="S13734">
        <f t="shared" si="428"/>
        <v>31</v>
      </c>
      <c r="T13734">
        <f t="shared" si="429"/>
        <v>30</v>
      </c>
    </row>
    <row r="13735" spans="1:20" hidden="1" x14ac:dyDescent="0.25">
      <c r="A13735" s="2" t="s">
        <v>260</v>
      </c>
      <c r="B13735" s="2" t="s">
        <v>75</v>
      </c>
      <c r="C13735" s="2" t="s">
        <v>19</v>
      </c>
      <c r="F13735" s="1">
        <v>6</v>
      </c>
      <c r="G13735" s="1">
        <v>1.38</v>
      </c>
      <c r="H13735" s="1">
        <v>0.39</v>
      </c>
      <c r="I13735" s="1">
        <v>0.55000000000000004</v>
      </c>
      <c r="J13735">
        <v>29</v>
      </c>
      <c r="K13735" s="3">
        <v>0</v>
      </c>
      <c r="L13735" s="3">
        <v>0</v>
      </c>
      <c r="M13735" s="4">
        <v>29</v>
      </c>
      <c r="O13735" s="3">
        <v>29</v>
      </c>
      <c r="R13735" s="3">
        <v>0</v>
      </c>
      <c r="S13735">
        <f t="shared" si="428"/>
        <v>29</v>
      </c>
      <c r="T13735">
        <f t="shared" si="429"/>
        <v>29</v>
      </c>
    </row>
    <row r="13736" spans="1:20" hidden="1" x14ac:dyDescent="0.25">
      <c r="A13736" s="2" t="s">
        <v>260</v>
      </c>
      <c r="B13736" s="2" t="s">
        <v>72</v>
      </c>
      <c r="C13736" s="2" t="s">
        <v>21</v>
      </c>
      <c r="E13736" s="4">
        <v>0</v>
      </c>
      <c r="F13736" s="1">
        <v>1</v>
      </c>
      <c r="G13736" s="1">
        <v>1.3</v>
      </c>
      <c r="I13736" s="1">
        <v>0.36</v>
      </c>
      <c r="J13736">
        <v>26</v>
      </c>
      <c r="K13736" s="3">
        <v>320</v>
      </c>
      <c r="L13736" s="3">
        <v>5</v>
      </c>
      <c r="M13736" s="4">
        <v>28</v>
      </c>
      <c r="O13736" s="3">
        <v>340</v>
      </c>
      <c r="R13736" s="3">
        <v>0</v>
      </c>
      <c r="S13736">
        <f t="shared" si="428"/>
        <v>25</v>
      </c>
      <c r="T13736">
        <f t="shared" si="429"/>
        <v>28</v>
      </c>
    </row>
    <row r="13737" spans="1:20" hidden="1" x14ac:dyDescent="0.25">
      <c r="A13737" s="2" t="s">
        <v>260</v>
      </c>
      <c r="B13737" s="2" t="s">
        <v>109</v>
      </c>
      <c r="C13737" s="2" t="s">
        <v>19</v>
      </c>
      <c r="E13737" s="4">
        <v>0</v>
      </c>
      <c r="F13737" s="1">
        <v>2</v>
      </c>
      <c r="G13737" s="1">
        <v>1.06</v>
      </c>
      <c r="H13737" s="1">
        <v>0.06</v>
      </c>
      <c r="I13737" s="1">
        <v>0.3</v>
      </c>
      <c r="J13737">
        <v>23</v>
      </c>
      <c r="K13737" s="3">
        <v>1</v>
      </c>
      <c r="L13737" s="3">
        <v>0</v>
      </c>
      <c r="M13737" s="4">
        <v>22</v>
      </c>
      <c r="O13737" s="3">
        <v>24</v>
      </c>
      <c r="S13737">
        <f t="shared" si="428"/>
        <v>23</v>
      </c>
      <c r="T13737">
        <f t="shared" si="429"/>
        <v>22</v>
      </c>
    </row>
    <row r="13738" spans="1:20" hidden="1" x14ac:dyDescent="0.25">
      <c r="A13738" s="2" t="s">
        <v>260</v>
      </c>
      <c r="B13738" s="2" t="s">
        <v>92</v>
      </c>
      <c r="C13738" s="2" t="s">
        <v>21</v>
      </c>
      <c r="F13738" s="1">
        <v>10</v>
      </c>
      <c r="G13738" s="1">
        <v>1.01</v>
      </c>
      <c r="H13738" s="1">
        <v>0.03</v>
      </c>
      <c r="I13738" s="1">
        <v>0.68</v>
      </c>
      <c r="J13738">
        <v>22</v>
      </c>
      <c r="K13738" s="3">
        <v>0</v>
      </c>
      <c r="L13738" s="3">
        <v>11</v>
      </c>
      <c r="M13738" s="4">
        <v>21</v>
      </c>
      <c r="N13738" s="4">
        <v>1</v>
      </c>
      <c r="O13738" s="3">
        <v>11</v>
      </c>
      <c r="P13738" s="4">
        <v>0</v>
      </c>
      <c r="S13738">
        <f t="shared" si="428"/>
        <v>22</v>
      </c>
      <c r="T13738">
        <f t="shared" si="429"/>
        <v>22</v>
      </c>
    </row>
    <row r="13739" spans="1:20" hidden="1" x14ac:dyDescent="0.25">
      <c r="A13739" s="2" t="s">
        <v>260</v>
      </c>
      <c r="B13739" s="2" t="s">
        <v>64</v>
      </c>
      <c r="C13739" s="2" t="s">
        <v>21</v>
      </c>
      <c r="F13739" s="1">
        <v>1</v>
      </c>
      <c r="G13739" s="1">
        <v>0.97</v>
      </c>
      <c r="H13739" s="1">
        <v>0.01</v>
      </c>
      <c r="I13739" s="1">
        <v>0</v>
      </c>
      <c r="J13739">
        <v>21</v>
      </c>
      <c r="K13739" s="3">
        <v>1</v>
      </c>
      <c r="L13739" s="3">
        <v>22</v>
      </c>
      <c r="M13739" s="4">
        <v>21</v>
      </c>
      <c r="S13739">
        <f t="shared" si="428"/>
        <v>21</v>
      </c>
      <c r="T13739">
        <f t="shared" si="429"/>
        <v>21</v>
      </c>
    </row>
    <row r="13740" spans="1:20" hidden="1" x14ac:dyDescent="0.25">
      <c r="A13740" s="2" t="s">
        <v>260</v>
      </c>
      <c r="B13740" s="2" t="s">
        <v>60</v>
      </c>
      <c r="C13740" s="2" t="s">
        <v>21</v>
      </c>
      <c r="D13740" s="4">
        <v>0</v>
      </c>
      <c r="F13740" s="1">
        <v>0</v>
      </c>
      <c r="G13740" s="1">
        <v>0</v>
      </c>
      <c r="H13740" s="1">
        <v>0</v>
      </c>
      <c r="I13740" s="1">
        <v>0</v>
      </c>
      <c r="J13740">
        <v>20</v>
      </c>
      <c r="K13740" s="3">
        <v>0</v>
      </c>
      <c r="L13740" s="3">
        <v>20</v>
      </c>
      <c r="M13740" s="4">
        <v>0</v>
      </c>
      <c r="Q13740" s="4">
        <v>20</v>
      </c>
      <c r="R13740" s="3">
        <v>0</v>
      </c>
      <c r="S13740">
        <f t="shared" si="428"/>
        <v>20</v>
      </c>
      <c r="T13740">
        <f t="shared" si="429"/>
        <v>20</v>
      </c>
    </row>
    <row r="13741" spans="1:20" hidden="1" x14ac:dyDescent="0.25">
      <c r="A13741" s="2" t="s">
        <v>260</v>
      </c>
      <c r="B13741" s="2" t="s">
        <v>18</v>
      </c>
      <c r="C13741" s="2" t="s">
        <v>19</v>
      </c>
      <c r="F13741" s="1">
        <v>2</v>
      </c>
      <c r="G13741" s="1">
        <v>0.71</v>
      </c>
      <c r="H13741" s="1">
        <v>7.0000000000000007E-2</v>
      </c>
      <c r="I13741" s="1">
        <v>0.35</v>
      </c>
      <c r="J13741">
        <v>15</v>
      </c>
      <c r="K13741" s="3">
        <v>0</v>
      </c>
      <c r="L13741" s="3">
        <v>0</v>
      </c>
      <c r="M13741" s="4">
        <v>15</v>
      </c>
      <c r="O13741" s="3">
        <v>15</v>
      </c>
      <c r="S13741">
        <f t="shared" si="428"/>
        <v>15</v>
      </c>
      <c r="T13741">
        <f t="shared" si="429"/>
        <v>15</v>
      </c>
    </row>
    <row r="13742" spans="1:20" hidden="1" x14ac:dyDescent="0.25">
      <c r="A13742" s="2" t="s">
        <v>260</v>
      </c>
      <c r="B13742" s="2" t="s">
        <v>39</v>
      </c>
      <c r="C13742" s="2" t="s">
        <v>19</v>
      </c>
      <c r="E13742" s="4">
        <v>12</v>
      </c>
      <c r="F13742" s="1">
        <v>1</v>
      </c>
      <c r="G13742" s="1">
        <v>0.05</v>
      </c>
      <c r="H13742" s="1">
        <v>0.14000000000000001</v>
      </c>
      <c r="I13742" s="1">
        <v>0</v>
      </c>
      <c r="J13742">
        <v>14</v>
      </c>
      <c r="K13742" s="3">
        <v>3</v>
      </c>
      <c r="L13742" s="3">
        <v>15</v>
      </c>
      <c r="M13742" s="4">
        <v>1</v>
      </c>
      <c r="O13742" s="3">
        <v>1</v>
      </c>
      <c r="R13742" s="3">
        <v>0</v>
      </c>
      <c r="S13742">
        <f t="shared" si="428"/>
        <v>13</v>
      </c>
      <c r="T13742">
        <f t="shared" si="429"/>
        <v>13</v>
      </c>
    </row>
    <row r="13743" spans="1:20" hidden="1" x14ac:dyDescent="0.25">
      <c r="A13743" s="2" t="s">
        <v>260</v>
      </c>
      <c r="B13743" s="2" t="s">
        <v>40</v>
      </c>
      <c r="C13743" s="2" t="s">
        <v>21</v>
      </c>
      <c r="E13743" s="4">
        <v>14</v>
      </c>
      <c r="J13743">
        <v>14</v>
      </c>
      <c r="K13743" s="3">
        <v>0</v>
      </c>
      <c r="L13743" s="3">
        <v>13</v>
      </c>
      <c r="O13743" s="3">
        <v>1</v>
      </c>
      <c r="S13743">
        <f t="shared" si="428"/>
        <v>14</v>
      </c>
      <c r="T13743">
        <f t="shared" si="429"/>
        <v>14</v>
      </c>
    </row>
    <row r="13744" spans="1:20" hidden="1" x14ac:dyDescent="0.25">
      <c r="A13744" s="2" t="s">
        <v>260</v>
      </c>
      <c r="B13744" s="2" t="s">
        <v>113</v>
      </c>
      <c r="C13744" s="2" t="s">
        <v>21</v>
      </c>
      <c r="D13744" s="4">
        <v>1</v>
      </c>
      <c r="F13744" s="1">
        <v>0</v>
      </c>
      <c r="G13744" s="1">
        <v>0</v>
      </c>
      <c r="I13744" s="1">
        <v>0</v>
      </c>
      <c r="J13744">
        <v>14</v>
      </c>
      <c r="K13744" s="3">
        <v>0</v>
      </c>
      <c r="L13744" s="3">
        <v>1</v>
      </c>
      <c r="M13744" s="4">
        <v>0</v>
      </c>
      <c r="N13744" s="4">
        <v>0</v>
      </c>
      <c r="O13744" s="3">
        <v>13</v>
      </c>
      <c r="P13744" s="4">
        <v>0</v>
      </c>
      <c r="Q13744" s="4">
        <v>12</v>
      </c>
      <c r="R13744" s="3">
        <v>0</v>
      </c>
      <c r="S13744">
        <f t="shared" si="428"/>
        <v>14</v>
      </c>
      <c r="T13744">
        <f t="shared" si="429"/>
        <v>13</v>
      </c>
    </row>
    <row r="13745" spans="1:20" hidden="1" x14ac:dyDescent="0.25">
      <c r="A13745" s="2" t="s">
        <v>260</v>
      </c>
      <c r="B13745" s="2" t="s">
        <v>89</v>
      </c>
      <c r="C13745" s="2" t="s">
        <v>19</v>
      </c>
      <c r="E13745" s="4">
        <v>0</v>
      </c>
      <c r="F13745" s="1">
        <v>1</v>
      </c>
      <c r="G13745" s="1">
        <v>0.62</v>
      </c>
      <c r="H13745" s="1">
        <v>0.01</v>
      </c>
      <c r="I13745" s="1">
        <v>0.18</v>
      </c>
      <c r="J13745">
        <v>13</v>
      </c>
      <c r="K13745" s="3">
        <v>4</v>
      </c>
      <c r="L13745" s="3">
        <v>1</v>
      </c>
      <c r="M13745" s="4">
        <v>13</v>
      </c>
      <c r="O13745" s="3">
        <v>16</v>
      </c>
      <c r="R13745" s="3">
        <v>0</v>
      </c>
      <c r="S13745">
        <f t="shared" si="428"/>
        <v>13</v>
      </c>
      <c r="T13745">
        <f t="shared" si="429"/>
        <v>13</v>
      </c>
    </row>
    <row r="13746" spans="1:20" hidden="1" x14ac:dyDescent="0.25">
      <c r="A13746" s="2" t="s">
        <v>260</v>
      </c>
      <c r="B13746" s="2" t="s">
        <v>66</v>
      </c>
      <c r="C13746" s="2" t="s">
        <v>21</v>
      </c>
      <c r="F13746" s="1">
        <v>1</v>
      </c>
      <c r="G13746" s="1">
        <v>0.56000000000000005</v>
      </c>
      <c r="H13746" s="1">
        <v>0</v>
      </c>
      <c r="I13746" s="1">
        <v>0.01</v>
      </c>
      <c r="J13746">
        <v>12</v>
      </c>
      <c r="K13746" s="3">
        <v>0</v>
      </c>
      <c r="L13746" s="3">
        <v>12</v>
      </c>
      <c r="M13746" s="4">
        <v>12</v>
      </c>
      <c r="S13746">
        <f t="shared" si="428"/>
        <v>12</v>
      </c>
      <c r="T13746">
        <f t="shared" si="429"/>
        <v>12</v>
      </c>
    </row>
    <row r="13747" spans="1:20" hidden="1" x14ac:dyDescent="0.25">
      <c r="A13747" s="2" t="s">
        <v>260</v>
      </c>
      <c r="B13747" s="2" t="s">
        <v>81</v>
      </c>
      <c r="C13747" s="2" t="s">
        <v>21</v>
      </c>
      <c r="E13747" s="4">
        <v>11</v>
      </c>
      <c r="J13747">
        <v>11</v>
      </c>
      <c r="K13747" s="3">
        <v>0</v>
      </c>
      <c r="L13747" s="3">
        <v>11</v>
      </c>
      <c r="S13747">
        <f t="shared" si="428"/>
        <v>11</v>
      </c>
      <c r="T13747">
        <f t="shared" si="429"/>
        <v>11</v>
      </c>
    </row>
    <row r="13748" spans="1:20" hidden="1" x14ac:dyDescent="0.25">
      <c r="A13748" s="2" t="s">
        <v>260</v>
      </c>
      <c r="B13748" s="2" t="s">
        <v>129</v>
      </c>
      <c r="C13748" s="2" t="s">
        <v>21</v>
      </c>
      <c r="F13748" s="1">
        <v>11</v>
      </c>
      <c r="G13748" s="1">
        <v>0.45</v>
      </c>
      <c r="H13748" s="1">
        <v>1.22</v>
      </c>
      <c r="J13748">
        <v>9</v>
      </c>
      <c r="M13748" s="4">
        <v>9</v>
      </c>
      <c r="O13748" s="3">
        <v>9</v>
      </c>
      <c r="S13748">
        <f t="shared" si="428"/>
        <v>9</v>
      </c>
      <c r="T13748">
        <f t="shared" si="429"/>
        <v>9</v>
      </c>
    </row>
    <row r="13749" spans="1:20" hidden="1" x14ac:dyDescent="0.25">
      <c r="A13749" s="2" t="s">
        <v>260</v>
      </c>
      <c r="B13749" s="2" t="s">
        <v>54</v>
      </c>
      <c r="C13749" s="2" t="s">
        <v>21</v>
      </c>
      <c r="F13749" s="1">
        <v>3</v>
      </c>
      <c r="G13749" s="1">
        <v>0.39</v>
      </c>
      <c r="H13749" s="1">
        <v>0.01</v>
      </c>
      <c r="I13749" s="1">
        <v>0.06</v>
      </c>
      <c r="J13749">
        <v>9</v>
      </c>
      <c r="K13749" s="3">
        <v>0</v>
      </c>
      <c r="L13749" s="3">
        <v>2</v>
      </c>
      <c r="M13749" s="4">
        <v>8</v>
      </c>
      <c r="N13749" s="4">
        <v>0</v>
      </c>
      <c r="O13749" s="3">
        <v>7</v>
      </c>
      <c r="P13749" s="4">
        <v>0</v>
      </c>
      <c r="S13749">
        <f t="shared" si="428"/>
        <v>9</v>
      </c>
      <c r="T13749">
        <f t="shared" si="429"/>
        <v>8</v>
      </c>
    </row>
    <row r="13750" spans="1:20" hidden="1" x14ac:dyDescent="0.25">
      <c r="A13750" s="2" t="s">
        <v>260</v>
      </c>
      <c r="B13750" s="2" t="s">
        <v>33</v>
      </c>
      <c r="C13750" s="2" t="s">
        <v>21</v>
      </c>
      <c r="F13750" s="1">
        <v>2</v>
      </c>
      <c r="G13750" s="1">
        <v>0.36</v>
      </c>
      <c r="H13750" s="1">
        <v>0</v>
      </c>
      <c r="I13750" s="1">
        <v>0.02</v>
      </c>
      <c r="J13750">
        <v>8</v>
      </c>
      <c r="K13750" s="3">
        <v>0</v>
      </c>
      <c r="L13750" s="3">
        <v>8</v>
      </c>
      <c r="M13750" s="4">
        <v>8</v>
      </c>
      <c r="S13750">
        <f t="shared" si="428"/>
        <v>8</v>
      </c>
      <c r="T13750">
        <f t="shared" si="429"/>
        <v>8</v>
      </c>
    </row>
    <row r="13751" spans="1:20" hidden="1" x14ac:dyDescent="0.25">
      <c r="A13751" s="2" t="s">
        <v>260</v>
      </c>
      <c r="B13751" s="2" t="s">
        <v>34</v>
      </c>
      <c r="C13751" s="2" t="s">
        <v>21</v>
      </c>
      <c r="E13751" s="4">
        <v>1</v>
      </c>
      <c r="F13751" s="1">
        <v>4</v>
      </c>
      <c r="G13751" s="1">
        <v>0.36</v>
      </c>
      <c r="H13751" s="1">
        <v>0</v>
      </c>
      <c r="I13751" s="1">
        <v>0</v>
      </c>
      <c r="J13751">
        <v>8</v>
      </c>
      <c r="K13751" s="3">
        <v>2</v>
      </c>
      <c r="L13751" s="3">
        <v>9</v>
      </c>
      <c r="M13751" s="4">
        <v>8</v>
      </c>
      <c r="R13751" s="3">
        <v>1</v>
      </c>
      <c r="S13751">
        <f t="shared" si="428"/>
        <v>8</v>
      </c>
      <c r="T13751">
        <f t="shared" si="429"/>
        <v>9</v>
      </c>
    </row>
    <row r="13752" spans="1:20" hidden="1" x14ac:dyDescent="0.25">
      <c r="A13752" s="2" t="s">
        <v>260</v>
      </c>
      <c r="B13752" s="2" t="s">
        <v>35</v>
      </c>
      <c r="C13752" s="2" t="s">
        <v>21</v>
      </c>
      <c r="F13752" s="1">
        <v>2</v>
      </c>
      <c r="G13752" s="1">
        <v>0.37</v>
      </c>
      <c r="H13752" s="1">
        <v>0.16</v>
      </c>
      <c r="I13752" s="1">
        <v>0.08</v>
      </c>
      <c r="J13752">
        <v>8</v>
      </c>
      <c r="K13752" s="3">
        <v>1</v>
      </c>
      <c r="L13752" s="3">
        <v>7</v>
      </c>
      <c r="M13752" s="4">
        <v>8</v>
      </c>
      <c r="O13752" s="3">
        <v>2</v>
      </c>
      <c r="S13752">
        <f t="shared" si="428"/>
        <v>8</v>
      </c>
      <c r="T13752">
        <f t="shared" si="429"/>
        <v>8</v>
      </c>
    </row>
    <row r="13753" spans="1:20" hidden="1" x14ac:dyDescent="0.25">
      <c r="A13753" s="2" t="s">
        <v>260</v>
      </c>
      <c r="B13753" s="2" t="s">
        <v>71</v>
      </c>
      <c r="C13753" s="2" t="s">
        <v>21</v>
      </c>
      <c r="F13753" s="1">
        <v>4</v>
      </c>
      <c r="G13753" s="1">
        <v>0.25</v>
      </c>
      <c r="H13753" s="1">
        <v>0.36</v>
      </c>
      <c r="I13753" s="1">
        <v>0.12</v>
      </c>
      <c r="J13753">
        <v>8</v>
      </c>
      <c r="K13753" s="3">
        <v>7</v>
      </c>
      <c r="L13753" s="3">
        <v>0</v>
      </c>
      <c r="M13753" s="4">
        <v>5</v>
      </c>
      <c r="N13753" s="4">
        <v>1</v>
      </c>
      <c r="O13753" s="3">
        <v>14</v>
      </c>
      <c r="P13753" s="4">
        <v>0</v>
      </c>
      <c r="Q13753" s="4">
        <v>1</v>
      </c>
      <c r="R13753" s="3">
        <v>0</v>
      </c>
      <c r="S13753">
        <f t="shared" si="428"/>
        <v>7</v>
      </c>
      <c r="T13753">
        <f t="shared" si="429"/>
        <v>7</v>
      </c>
    </row>
    <row r="13754" spans="1:20" hidden="1" x14ac:dyDescent="0.25">
      <c r="A13754" s="2" t="s">
        <v>260</v>
      </c>
      <c r="B13754" s="2" t="s">
        <v>29</v>
      </c>
      <c r="C13754" s="2" t="s">
        <v>21</v>
      </c>
      <c r="F13754" s="1">
        <v>0</v>
      </c>
      <c r="G13754" s="1">
        <v>0.28999999999999998</v>
      </c>
      <c r="I13754" s="1">
        <v>0.05</v>
      </c>
      <c r="J13754">
        <v>6</v>
      </c>
      <c r="K13754" s="3">
        <v>0</v>
      </c>
      <c r="L13754" s="3">
        <v>1</v>
      </c>
      <c r="M13754" s="4">
        <v>6</v>
      </c>
      <c r="O13754" s="3">
        <v>6</v>
      </c>
      <c r="Q13754" s="4">
        <v>0</v>
      </c>
      <c r="S13754">
        <f t="shared" si="428"/>
        <v>7</v>
      </c>
      <c r="T13754">
        <f t="shared" si="429"/>
        <v>6</v>
      </c>
    </row>
    <row r="13755" spans="1:20" hidden="1" x14ac:dyDescent="0.25">
      <c r="A13755" s="2" t="s">
        <v>260</v>
      </c>
      <c r="B13755" s="2" t="s">
        <v>88</v>
      </c>
      <c r="C13755" s="2" t="s">
        <v>21</v>
      </c>
      <c r="F13755" s="1">
        <v>0</v>
      </c>
      <c r="G13755" s="1">
        <v>0.25</v>
      </c>
      <c r="H13755" s="1">
        <v>0.01</v>
      </c>
      <c r="I13755" s="1">
        <v>0</v>
      </c>
      <c r="J13755">
        <v>5</v>
      </c>
      <c r="K13755" s="3">
        <v>0</v>
      </c>
      <c r="L13755" s="3">
        <v>0</v>
      </c>
      <c r="M13755" s="4">
        <v>5</v>
      </c>
      <c r="O13755" s="3">
        <v>6</v>
      </c>
      <c r="S13755">
        <f t="shared" si="428"/>
        <v>6</v>
      </c>
      <c r="T13755">
        <f t="shared" si="429"/>
        <v>5</v>
      </c>
    </row>
    <row r="13756" spans="1:20" hidden="1" x14ac:dyDescent="0.25">
      <c r="A13756" s="2" t="s">
        <v>260</v>
      </c>
      <c r="B13756" s="2" t="s">
        <v>95</v>
      </c>
      <c r="C13756" s="2" t="s">
        <v>21</v>
      </c>
      <c r="E13756" s="4">
        <v>0</v>
      </c>
      <c r="F13756" s="1">
        <v>6</v>
      </c>
      <c r="G13756" s="1">
        <v>0.26</v>
      </c>
      <c r="H13756" s="1">
        <v>0.7</v>
      </c>
      <c r="J13756">
        <v>5</v>
      </c>
      <c r="K13756" s="3">
        <v>0</v>
      </c>
      <c r="L13756" s="3">
        <v>45</v>
      </c>
      <c r="M13756" s="4">
        <v>5</v>
      </c>
      <c r="R13756" s="3">
        <v>-40</v>
      </c>
      <c r="S13756">
        <f t="shared" si="428"/>
        <v>5</v>
      </c>
      <c r="T13756">
        <f t="shared" si="429"/>
        <v>5</v>
      </c>
    </row>
    <row r="13757" spans="1:20" hidden="1" x14ac:dyDescent="0.25">
      <c r="A13757" s="2" t="s">
        <v>260</v>
      </c>
      <c r="B13757" s="2" t="s">
        <v>63</v>
      </c>
      <c r="C13757" s="2" t="s">
        <v>21</v>
      </c>
      <c r="F13757" s="1">
        <v>2</v>
      </c>
      <c r="G13757" s="1">
        <v>0.26</v>
      </c>
      <c r="H13757" s="1">
        <v>0.02</v>
      </c>
      <c r="I13757" s="1">
        <v>7.0000000000000007E-2</v>
      </c>
      <c r="J13757">
        <v>5</v>
      </c>
      <c r="K13757" s="3">
        <v>21</v>
      </c>
      <c r="L13757" s="3">
        <v>0</v>
      </c>
      <c r="M13757" s="4">
        <v>5</v>
      </c>
      <c r="O13757" s="3">
        <v>27</v>
      </c>
      <c r="S13757">
        <f t="shared" si="428"/>
        <v>6</v>
      </c>
      <c r="T13757">
        <f t="shared" si="429"/>
        <v>5</v>
      </c>
    </row>
    <row r="13758" spans="1:20" hidden="1" x14ac:dyDescent="0.25">
      <c r="A13758" s="2" t="s">
        <v>260</v>
      </c>
      <c r="B13758" s="2" t="s">
        <v>82</v>
      </c>
      <c r="C13758" s="2" t="s">
        <v>19</v>
      </c>
      <c r="E13758" s="4">
        <v>0</v>
      </c>
      <c r="F13758" s="1">
        <v>0</v>
      </c>
      <c r="G13758" s="1">
        <v>0.18</v>
      </c>
      <c r="H13758" s="1">
        <v>0</v>
      </c>
      <c r="I13758" s="1">
        <v>0.02</v>
      </c>
      <c r="J13758">
        <v>4</v>
      </c>
      <c r="K13758" s="3">
        <v>0</v>
      </c>
      <c r="L13758" s="3">
        <v>0</v>
      </c>
      <c r="M13758" s="4">
        <v>4</v>
      </c>
      <c r="O13758" s="3">
        <v>4</v>
      </c>
      <c r="S13758">
        <f t="shared" si="428"/>
        <v>4</v>
      </c>
      <c r="T13758">
        <f t="shared" si="429"/>
        <v>4</v>
      </c>
    </row>
    <row r="13759" spans="1:20" hidden="1" x14ac:dyDescent="0.25">
      <c r="A13759" s="2" t="s">
        <v>260</v>
      </c>
      <c r="B13759" s="2" t="s">
        <v>28</v>
      </c>
      <c r="C13759" s="2" t="s">
        <v>21</v>
      </c>
      <c r="F13759" s="1">
        <v>2</v>
      </c>
      <c r="G13759" s="1">
        <v>0.2</v>
      </c>
      <c r="J13759">
        <v>4</v>
      </c>
      <c r="K13759" s="3">
        <v>0</v>
      </c>
      <c r="L13759" s="3">
        <v>3</v>
      </c>
      <c r="M13759" s="4">
        <v>4</v>
      </c>
      <c r="O13759" s="3">
        <v>2</v>
      </c>
      <c r="S13759">
        <f t="shared" si="428"/>
        <v>5</v>
      </c>
      <c r="T13759">
        <f t="shared" si="429"/>
        <v>4</v>
      </c>
    </row>
    <row r="13760" spans="1:20" hidden="1" x14ac:dyDescent="0.25">
      <c r="A13760" s="2" t="s">
        <v>260</v>
      </c>
      <c r="B13760" s="2" t="s">
        <v>83</v>
      </c>
      <c r="C13760" s="2" t="s">
        <v>21</v>
      </c>
      <c r="F13760" s="1">
        <v>1</v>
      </c>
      <c r="G13760" s="1">
        <v>0.05</v>
      </c>
      <c r="H13760" s="1">
        <v>0.08</v>
      </c>
      <c r="I13760" s="1">
        <v>0.03</v>
      </c>
      <c r="J13760">
        <v>3</v>
      </c>
      <c r="K13760" s="3">
        <v>18</v>
      </c>
      <c r="L13760" s="3">
        <v>2</v>
      </c>
      <c r="M13760" s="4">
        <v>1</v>
      </c>
      <c r="N13760" s="4">
        <v>1</v>
      </c>
      <c r="O13760" s="3">
        <v>19</v>
      </c>
      <c r="P13760" s="4">
        <v>1</v>
      </c>
      <c r="Q13760" s="4">
        <v>1</v>
      </c>
      <c r="R13760" s="3">
        <v>0</v>
      </c>
      <c r="S13760">
        <f t="shared" si="428"/>
        <v>3</v>
      </c>
      <c r="T13760">
        <f t="shared" si="429"/>
        <v>4</v>
      </c>
    </row>
    <row r="13761" spans="1:20" hidden="1" x14ac:dyDescent="0.25">
      <c r="A13761" s="2" t="s">
        <v>260</v>
      </c>
      <c r="B13761" s="2" t="s">
        <v>91</v>
      </c>
      <c r="C13761" s="2" t="s">
        <v>21</v>
      </c>
      <c r="D13761" s="4">
        <v>0</v>
      </c>
      <c r="F13761" s="1">
        <v>1</v>
      </c>
      <c r="G13761" s="1">
        <v>0</v>
      </c>
      <c r="H13761" s="1">
        <v>0</v>
      </c>
      <c r="I13761" s="1">
        <v>0</v>
      </c>
      <c r="J13761">
        <v>2</v>
      </c>
      <c r="K13761" s="3">
        <v>0</v>
      </c>
      <c r="L13761" s="3">
        <v>2</v>
      </c>
      <c r="M13761" s="4">
        <v>2</v>
      </c>
      <c r="N13761" s="4">
        <v>0</v>
      </c>
      <c r="O13761" s="3">
        <v>0</v>
      </c>
      <c r="P13761" s="4">
        <v>0</v>
      </c>
      <c r="S13761">
        <f t="shared" si="428"/>
        <v>2</v>
      </c>
      <c r="T13761">
        <f t="shared" si="429"/>
        <v>2</v>
      </c>
    </row>
    <row r="13762" spans="1:20" hidden="1" x14ac:dyDescent="0.25">
      <c r="A13762" s="2" t="s">
        <v>260</v>
      </c>
      <c r="B13762" s="2" t="s">
        <v>46</v>
      </c>
      <c r="C13762" s="2" t="s">
        <v>21</v>
      </c>
      <c r="F13762" s="1">
        <v>3</v>
      </c>
      <c r="G13762" s="1">
        <v>0.12</v>
      </c>
      <c r="H13762" s="1">
        <v>0.32</v>
      </c>
      <c r="J13762">
        <v>2</v>
      </c>
      <c r="K13762" s="3">
        <v>0</v>
      </c>
      <c r="L13762" s="3">
        <v>0</v>
      </c>
      <c r="M13762" s="4">
        <v>2</v>
      </c>
      <c r="O13762" s="3">
        <v>2</v>
      </c>
      <c r="R13762" s="3">
        <v>0</v>
      </c>
      <c r="S13762">
        <f t="shared" ref="S13762:S13825" si="430">-K13762+L13762+O13762+R13762</f>
        <v>2</v>
      </c>
      <c r="T13762">
        <f t="shared" ref="T13762:T13825" si="431">M13762+N13762+P13762+Q13762+D13762+E13762</f>
        <v>2</v>
      </c>
    </row>
    <row r="13763" spans="1:20" hidden="1" x14ac:dyDescent="0.25">
      <c r="A13763" s="2" t="s">
        <v>260</v>
      </c>
      <c r="B13763" s="2" t="s">
        <v>100</v>
      </c>
      <c r="C13763" s="2" t="s">
        <v>19</v>
      </c>
      <c r="E13763" s="4">
        <v>0</v>
      </c>
      <c r="F13763" s="1">
        <v>0</v>
      </c>
      <c r="G13763" s="1">
        <v>0.1</v>
      </c>
      <c r="H13763" s="1">
        <v>0</v>
      </c>
      <c r="I13763" s="1">
        <v>0.01</v>
      </c>
      <c r="J13763">
        <v>2</v>
      </c>
      <c r="K13763" s="3">
        <v>0</v>
      </c>
      <c r="L13763" s="3">
        <v>0</v>
      </c>
      <c r="M13763" s="4">
        <v>2</v>
      </c>
      <c r="O13763" s="3">
        <v>2</v>
      </c>
      <c r="R13763" s="3">
        <v>0</v>
      </c>
      <c r="S13763">
        <f t="shared" si="430"/>
        <v>2</v>
      </c>
      <c r="T13763">
        <f t="shared" si="431"/>
        <v>2</v>
      </c>
    </row>
    <row r="13764" spans="1:20" hidden="1" x14ac:dyDescent="0.25">
      <c r="A13764" s="2" t="s">
        <v>260</v>
      </c>
      <c r="B13764" s="2" t="s">
        <v>130</v>
      </c>
      <c r="C13764" s="2" t="s">
        <v>21</v>
      </c>
      <c r="F13764" s="1">
        <v>1</v>
      </c>
      <c r="G13764" s="1">
        <v>0.08</v>
      </c>
      <c r="I13764" s="1">
        <v>0</v>
      </c>
      <c r="J13764">
        <v>2</v>
      </c>
      <c r="M13764" s="4">
        <v>2</v>
      </c>
      <c r="O13764" s="3">
        <v>2</v>
      </c>
      <c r="S13764">
        <f t="shared" si="430"/>
        <v>2</v>
      </c>
      <c r="T13764">
        <f t="shared" si="431"/>
        <v>2</v>
      </c>
    </row>
    <row r="13765" spans="1:20" hidden="1" x14ac:dyDescent="0.25">
      <c r="A13765" s="2" t="s">
        <v>260</v>
      </c>
      <c r="B13765" s="2" t="s">
        <v>74</v>
      </c>
      <c r="C13765" s="2" t="s">
        <v>19</v>
      </c>
      <c r="F13765" s="1">
        <v>0</v>
      </c>
      <c r="G13765" s="1">
        <v>0.09</v>
      </c>
      <c r="H13765" s="1">
        <v>0.03</v>
      </c>
      <c r="I13765" s="1">
        <v>0.04</v>
      </c>
      <c r="J13765">
        <v>2</v>
      </c>
      <c r="K13765" s="3">
        <v>0</v>
      </c>
      <c r="L13765" s="3">
        <v>0</v>
      </c>
      <c r="M13765" s="4">
        <v>2</v>
      </c>
      <c r="O13765" s="3">
        <v>2</v>
      </c>
      <c r="S13765">
        <f t="shared" si="430"/>
        <v>2</v>
      </c>
      <c r="T13765">
        <f t="shared" si="431"/>
        <v>2</v>
      </c>
    </row>
    <row r="13766" spans="1:20" hidden="1" x14ac:dyDescent="0.25">
      <c r="A13766" s="2" t="s">
        <v>260</v>
      </c>
      <c r="B13766" s="2" t="s">
        <v>22</v>
      </c>
      <c r="C13766" s="2" t="s">
        <v>21</v>
      </c>
      <c r="F13766" s="1">
        <v>1</v>
      </c>
      <c r="G13766" s="1">
        <v>0.06</v>
      </c>
      <c r="H13766" s="1">
        <v>0.01</v>
      </c>
      <c r="I13766" s="1">
        <v>0.03</v>
      </c>
      <c r="J13766">
        <v>1</v>
      </c>
      <c r="K13766" s="3">
        <v>0</v>
      </c>
      <c r="L13766" s="3">
        <v>2</v>
      </c>
      <c r="M13766" s="4">
        <v>1</v>
      </c>
      <c r="S13766">
        <f t="shared" si="430"/>
        <v>2</v>
      </c>
      <c r="T13766">
        <f t="shared" si="431"/>
        <v>1</v>
      </c>
    </row>
    <row r="13767" spans="1:20" hidden="1" x14ac:dyDescent="0.25">
      <c r="A13767" s="2" t="s">
        <v>260</v>
      </c>
      <c r="B13767" s="2" t="s">
        <v>84</v>
      </c>
      <c r="C13767" s="2" t="s">
        <v>21</v>
      </c>
      <c r="F13767" s="1">
        <v>0</v>
      </c>
      <c r="G13767" s="1">
        <v>0.02</v>
      </c>
      <c r="H13767" s="1">
        <v>0</v>
      </c>
      <c r="I13767" s="1">
        <v>0.01</v>
      </c>
      <c r="J13767">
        <v>1</v>
      </c>
      <c r="L13767" s="3">
        <v>1</v>
      </c>
      <c r="M13767" s="4">
        <v>1</v>
      </c>
      <c r="S13767">
        <f t="shared" si="430"/>
        <v>1</v>
      </c>
      <c r="T13767">
        <f t="shared" si="431"/>
        <v>1</v>
      </c>
    </row>
    <row r="13768" spans="1:20" hidden="1" x14ac:dyDescent="0.25">
      <c r="A13768" s="2" t="s">
        <v>260</v>
      </c>
      <c r="B13768" s="2" t="s">
        <v>25</v>
      </c>
      <c r="C13768" s="2" t="s">
        <v>19</v>
      </c>
      <c r="F13768" s="1">
        <v>1</v>
      </c>
      <c r="G13768" s="1">
        <v>0.06</v>
      </c>
      <c r="H13768" s="1">
        <v>0.14000000000000001</v>
      </c>
      <c r="J13768">
        <v>1</v>
      </c>
      <c r="K13768" s="3">
        <v>0</v>
      </c>
      <c r="L13768" s="3">
        <v>1</v>
      </c>
      <c r="M13768" s="4">
        <v>1</v>
      </c>
      <c r="O13768" s="3">
        <v>1</v>
      </c>
      <c r="S13768">
        <f t="shared" si="430"/>
        <v>2</v>
      </c>
      <c r="T13768">
        <f t="shared" si="431"/>
        <v>1</v>
      </c>
    </row>
    <row r="13769" spans="1:20" hidden="1" x14ac:dyDescent="0.25">
      <c r="A13769" s="2" t="s">
        <v>260</v>
      </c>
      <c r="B13769" s="2" t="s">
        <v>47</v>
      </c>
      <c r="C13769" s="2" t="s">
        <v>21</v>
      </c>
      <c r="F13769" s="1">
        <v>1</v>
      </c>
      <c r="G13769" s="1">
        <v>0.04</v>
      </c>
      <c r="H13769" s="1">
        <v>0.12</v>
      </c>
      <c r="I13769" s="1">
        <v>0</v>
      </c>
      <c r="J13769">
        <v>1</v>
      </c>
      <c r="K13769" s="3">
        <v>0</v>
      </c>
      <c r="L13769" s="3">
        <v>0</v>
      </c>
      <c r="M13769" s="4">
        <v>1</v>
      </c>
      <c r="O13769" s="3">
        <v>1</v>
      </c>
      <c r="S13769">
        <f t="shared" si="430"/>
        <v>1</v>
      </c>
      <c r="T13769">
        <f t="shared" si="431"/>
        <v>1</v>
      </c>
    </row>
    <row r="13770" spans="1:20" hidden="1" x14ac:dyDescent="0.25">
      <c r="A13770" s="2" t="s">
        <v>260</v>
      </c>
      <c r="B13770" s="2" t="s">
        <v>48</v>
      </c>
      <c r="C13770" s="2" t="s">
        <v>21</v>
      </c>
      <c r="F13770" s="1">
        <v>1</v>
      </c>
      <c r="G13770" s="1">
        <v>0.04</v>
      </c>
      <c r="H13770" s="1">
        <v>0.11</v>
      </c>
      <c r="J13770">
        <v>1</v>
      </c>
      <c r="K13770" s="3">
        <v>0</v>
      </c>
      <c r="L13770" s="3">
        <v>1</v>
      </c>
      <c r="M13770" s="4">
        <v>1</v>
      </c>
      <c r="S13770">
        <f t="shared" si="430"/>
        <v>1</v>
      </c>
      <c r="T13770">
        <f t="shared" si="431"/>
        <v>1</v>
      </c>
    </row>
    <row r="13771" spans="1:20" hidden="1" x14ac:dyDescent="0.25">
      <c r="A13771" s="2" t="s">
        <v>260</v>
      </c>
      <c r="B13771" s="2" t="s">
        <v>61</v>
      </c>
      <c r="C13771" s="2" t="s">
        <v>21</v>
      </c>
      <c r="E13771" s="4">
        <v>0</v>
      </c>
      <c r="F13771" s="1">
        <v>0</v>
      </c>
      <c r="G13771" s="1">
        <v>0.03</v>
      </c>
      <c r="H13771" s="1">
        <v>0.01</v>
      </c>
      <c r="I13771" s="1">
        <v>0.02</v>
      </c>
      <c r="J13771">
        <v>1</v>
      </c>
      <c r="K13771" s="3">
        <v>0</v>
      </c>
      <c r="L13771" s="3">
        <v>1</v>
      </c>
      <c r="M13771" s="4">
        <v>1</v>
      </c>
      <c r="R13771" s="3">
        <v>0</v>
      </c>
      <c r="S13771">
        <f t="shared" si="430"/>
        <v>1</v>
      </c>
      <c r="T13771">
        <f t="shared" si="431"/>
        <v>1</v>
      </c>
    </row>
    <row r="13772" spans="1:20" hidden="1" x14ac:dyDescent="0.25">
      <c r="A13772" s="2" t="s">
        <v>260</v>
      </c>
      <c r="B13772" s="2" t="s">
        <v>115</v>
      </c>
      <c r="C13772" s="2" t="s">
        <v>19</v>
      </c>
      <c r="F13772" s="1">
        <v>0</v>
      </c>
      <c r="G13772" s="1">
        <v>0.05</v>
      </c>
      <c r="H13772" s="1">
        <v>0.04</v>
      </c>
      <c r="I13772" s="1">
        <v>0.01</v>
      </c>
      <c r="J13772">
        <v>1</v>
      </c>
      <c r="K13772" s="3">
        <v>0</v>
      </c>
      <c r="L13772" s="3">
        <v>0</v>
      </c>
      <c r="M13772" s="4">
        <v>1</v>
      </c>
      <c r="O13772" s="3">
        <v>2</v>
      </c>
      <c r="Q13772" s="4">
        <v>0</v>
      </c>
      <c r="R13772" s="3">
        <v>0</v>
      </c>
      <c r="S13772">
        <f t="shared" si="430"/>
        <v>2</v>
      </c>
      <c r="T13772">
        <f t="shared" si="431"/>
        <v>1</v>
      </c>
    </row>
    <row r="13773" spans="1:20" hidden="1" x14ac:dyDescent="0.25">
      <c r="A13773" s="2" t="s">
        <v>260</v>
      </c>
      <c r="B13773" s="2" t="s">
        <v>78</v>
      </c>
      <c r="C13773" s="2" t="s">
        <v>21</v>
      </c>
      <c r="F13773" s="1">
        <v>0</v>
      </c>
      <c r="G13773" s="1">
        <v>7.0000000000000007E-2</v>
      </c>
      <c r="J13773">
        <v>1</v>
      </c>
      <c r="K13773" s="3">
        <v>0</v>
      </c>
      <c r="L13773" s="3">
        <v>1</v>
      </c>
      <c r="M13773" s="4">
        <v>1</v>
      </c>
      <c r="S13773">
        <f t="shared" si="430"/>
        <v>1</v>
      </c>
      <c r="T13773">
        <f t="shared" si="431"/>
        <v>1</v>
      </c>
    </row>
    <row r="13774" spans="1:20" hidden="1" x14ac:dyDescent="0.25">
      <c r="A13774" s="2" t="s">
        <v>260</v>
      </c>
      <c r="B13774" s="2" t="s">
        <v>24</v>
      </c>
      <c r="C13774" s="2" t="s">
        <v>21</v>
      </c>
      <c r="J13774">
        <v>0</v>
      </c>
      <c r="K13774" s="3">
        <v>0</v>
      </c>
      <c r="L13774" s="3">
        <v>0</v>
      </c>
      <c r="S13774">
        <f t="shared" si="430"/>
        <v>0</v>
      </c>
      <c r="T13774">
        <f t="shared" si="431"/>
        <v>0</v>
      </c>
    </row>
    <row r="13775" spans="1:20" hidden="1" x14ac:dyDescent="0.25">
      <c r="A13775" s="2" t="s">
        <v>260</v>
      </c>
      <c r="B13775" s="2" t="s">
        <v>86</v>
      </c>
      <c r="C13775" s="2" t="s">
        <v>21</v>
      </c>
      <c r="F13775" s="1">
        <v>0</v>
      </c>
      <c r="G13775" s="1">
        <v>0</v>
      </c>
      <c r="J13775">
        <v>0</v>
      </c>
      <c r="K13775" s="3">
        <v>0</v>
      </c>
      <c r="L13775" s="3">
        <v>0</v>
      </c>
      <c r="M13775" s="4">
        <v>0</v>
      </c>
      <c r="S13775">
        <f t="shared" si="430"/>
        <v>0</v>
      </c>
      <c r="T13775">
        <f t="shared" si="431"/>
        <v>0</v>
      </c>
    </row>
    <row r="13776" spans="1:20" hidden="1" x14ac:dyDescent="0.25">
      <c r="A13776" s="2" t="s">
        <v>260</v>
      </c>
      <c r="B13776" s="2" t="s">
        <v>87</v>
      </c>
      <c r="C13776" s="2" t="s">
        <v>19</v>
      </c>
      <c r="E13776" s="4">
        <v>0</v>
      </c>
      <c r="F13776" s="1">
        <v>0</v>
      </c>
      <c r="G13776" s="1">
        <v>0.02</v>
      </c>
      <c r="H13776" s="1">
        <v>0</v>
      </c>
      <c r="I13776" s="1">
        <v>0.01</v>
      </c>
      <c r="J13776">
        <v>0</v>
      </c>
      <c r="K13776" s="3">
        <v>1</v>
      </c>
      <c r="L13776" s="3">
        <v>0</v>
      </c>
      <c r="M13776" s="4">
        <v>0</v>
      </c>
      <c r="O13776" s="3">
        <v>1</v>
      </c>
      <c r="R13776" s="3">
        <v>0</v>
      </c>
      <c r="S13776">
        <f t="shared" si="430"/>
        <v>0</v>
      </c>
      <c r="T13776">
        <f t="shared" si="431"/>
        <v>0</v>
      </c>
    </row>
    <row r="13777" spans="1:20" hidden="1" x14ac:dyDescent="0.25">
      <c r="A13777" s="2" t="s">
        <v>260</v>
      </c>
      <c r="B13777" s="2" t="s">
        <v>31</v>
      </c>
      <c r="C13777" s="2" t="s">
        <v>19</v>
      </c>
      <c r="F13777" s="1">
        <v>0</v>
      </c>
      <c r="G13777" s="1">
        <v>0.01</v>
      </c>
      <c r="H13777" s="1">
        <v>0</v>
      </c>
      <c r="I13777" s="1">
        <v>0</v>
      </c>
      <c r="J13777">
        <v>0</v>
      </c>
      <c r="K13777" s="3">
        <v>0</v>
      </c>
      <c r="L13777" s="3">
        <v>0</v>
      </c>
      <c r="M13777" s="4">
        <v>0</v>
      </c>
      <c r="S13777">
        <f t="shared" si="430"/>
        <v>0</v>
      </c>
      <c r="T13777">
        <f t="shared" si="431"/>
        <v>0</v>
      </c>
    </row>
    <row r="13778" spans="1:20" hidden="1" x14ac:dyDescent="0.25">
      <c r="A13778" s="2" t="s">
        <v>260</v>
      </c>
      <c r="B13778" s="2" t="s">
        <v>32</v>
      </c>
      <c r="C13778" s="2" t="s">
        <v>21</v>
      </c>
      <c r="D13778" s="4">
        <v>0</v>
      </c>
      <c r="F13778" s="1">
        <v>0</v>
      </c>
      <c r="G13778" s="1">
        <v>0.01</v>
      </c>
      <c r="H13778" s="1">
        <v>0</v>
      </c>
      <c r="I13778" s="1">
        <v>0</v>
      </c>
      <c r="J13778">
        <v>0</v>
      </c>
      <c r="K13778" s="3">
        <v>0</v>
      </c>
      <c r="L13778" s="3">
        <v>0</v>
      </c>
      <c r="M13778" s="4">
        <v>0</v>
      </c>
      <c r="R13778" s="3">
        <v>0</v>
      </c>
      <c r="S13778">
        <f t="shared" si="430"/>
        <v>0</v>
      </c>
      <c r="T13778">
        <f t="shared" si="431"/>
        <v>0</v>
      </c>
    </row>
    <row r="13779" spans="1:20" hidden="1" x14ac:dyDescent="0.25">
      <c r="A13779" s="2" t="s">
        <v>260</v>
      </c>
      <c r="B13779" s="2" t="s">
        <v>37</v>
      </c>
      <c r="C13779" s="2" t="s">
        <v>21</v>
      </c>
      <c r="J13779">
        <v>0</v>
      </c>
      <c r="K13779" s="3">
        <v>0</v>
      </c>
      <c r="N13779" s="4">
        <v>0</v>
      </c>
      <c r="O13779" s="3">
        <v>0</v>
      </c>
      <c r="P13779" s="4">
        <v>0</v>
      </c>
      <c r="Q13779" s="4">
        <v>0</v>
      </c>
      <c r="S13779">
        <f t="shared" si="430"/>
        <v>0</v>
      </c>
      <c r="T13779">
        <f t="shared" si="431"/>
        <v>0</v>
      </c>
    </row>
    <row r="13780" spans="1:20" hidden="1" x14ac:dyDescent="0.25">
      <c r="A13780" s="2" t="s">
        <v>260</v>
      </c>
      <c r="B13780" s="2" t="s">
        <v>38</v>
      </c>
      <c r="C13780" s="2" t="s">
        <v>21</v>
      </c>
      <c r="E13780" s="4">
        <v>0</v>
      </c>
      <c r="J13780">
        <v>0</v>
      </c>
      <c r="K13780" s="3">
        <v>0</v>
      </c>
      <c r="L13780" s="3">
        <v>0</v>
      </c>
      <c r="S13780">
        <f t="shared" si="430"/>
        <v>0</v>
      </c>
      <c r="T13780">
        <f t="shared" si="431"/>
        <v>0</v>
      </c>
    </row>
    <row r="13781" spans="1:20" hidden="1" x14ac:dyDescent="0.25">
      <c r="A13781" s="2" t="s">
        <v>260</v>
      </c>
      <c r="B13781" s="2" t="s">
        <v>41</v>
      </c>
      <c r="C13781" s="2" t="s">
        <v>21</v>
      </c>
      <c r="F13781" s="1">
        <v>0</v>
      </c>
      <c r="G13781" s="1">
        <v>0</v>
      </c>
      <c r="H13781" s="1">
        <v>0</v>
      </c>
      <c r="J13781">
        <v>0</v>
      </c>
      <c r="K13781" s="3">
        <v>0</v>
      </c>
      <c r="L13781" s="3">
        <v>0</v>
      </c>
      <c r="M13781" s="4">
        <v>0</v>
      </c>
      <c r="O13781" s="3">
        <v>0</v>
      </c>
      <c r="S13781">
        <f t="shared" si="430"/>
        <v>0</v>
      </c>
      <c r="T13781">
        <f t="shared" si="431"/>
        <v>0</v>
      </c>
    </row>
    <row r="13782" spans="1:20" hidden="1" x14ac:dyDescent="0.25">
      <c r="A13782" s="2" t="s">
        <v>260</v>
      </c>
      <c r="B13782" s="2" t="s">
        <v>42</v>
      </c>
      <c r="C13782" s="2" t="s">
        <v>21</v>
      </c>
      <c r="F13782" s="1">
        <v>0</v>
      </c>
      <c r="G13782" s="1">
        <v>0.01</v>
      </c>
      <c r="H13782" s="1">
        <v>0.04</v>
      </c>
      <c r="J13782">
        <v>0</v>
      </c>
      <c r="K13782" s="3">
        <v>0</v>
      </c>
      <c r="L13782" s="3">
        <v>0</v>
      </c>
      <c r="M13782" s="4">
        <v>0</v>
      </c>
      <c r="O13782" s="3">
        <v>0</v>
      </c>
      <c r="S13782">
        <f t="shared" si="430"/>
        <v>0</v>
      </c>
      <c r="T13782">
        <f t="shared" si="431"/>
        <v>0</v>
      </c>
    </row>
    <row r="13783" spans="1:20" hidden="1" x14ac:dyDescent="0.25">
      <c r="A13783" s="2" t="s">
        <v>260</v>
      </c>
      <c r="B13783" s="2" t="s">
        <v>43</v>
      </c>
      <c r="C13783" s="2" t="s">
        <v>21</v>
      </c>
      <c r="F13783" s="1">
        <v>0</v>
      </c>
      <c r="G13783" s="1">
        <v>0.01</v>
      </c>
      <c r="H13783" s="1">
        <v>0.02</v>
      </c>
      <c r="J13783">
        <v>0</v>
      </c>
      <c r="K13783" s="3">
        <v>0</v>
      </c>
      <c r="L13783" s="3">
        <v>0</v>
      </c>
      <c r="M13783" s="4">
        <v>0</v>
      </c>
      <c r="S13783">
        <f t="shared" si="430"/>
        <v>0</v>
      </c>
      <c r="T13783">
        <f t="shared" si="431"/>
        <v>0</v>
      </c>
    </row>
    <row r="13784" spans="1:20" hidden="1" x14ac:dyDescent="0.25">
      <c r="A13784" s="2" t="s">
        <v>260</v>
      </c>
      <c r="B13784" s="2" t="s">
        <v>44</v>
      </c>
      <c r="C13784" s="2" t="s">
        <v>21</v>
      </c>
      <c r="F13784" s="1">
        <v>0</v>
      </c>
      <c r="G13784" s="1">
        <v>0.01</v>
      </c>
      <c r="H13784" s="1">
        <v>0.02</v>
      </c>
      <c r="J13784">
        <v>0</v>
      </c>
      <c r="K13784" s="3">
        <v>0</v>
      </c>
      <c r="L13784" s="3">
        <v>0</v>
      </c>
      <c r="M13784" s="4">
        <v>0</v>
      </c>
      <c r="R13784" s="3">
        <v>0</v>
      </c>
      <c r="S13784">
        <f t="shared" si="430"/>
        <v>0</v>
      </c>
      <c r="T13784">
        <f t="shared" si="431"/>
        <v>0</v>
      </c>
    </row>
    <row r="13785" spans="1:20" hidden="1" x14ac:dyDescent="0.25">
      <c r="A13785" s="2" t="s">
        <v>260</v>
      </c>
      <c r="B13785" s="2" t="s">
        <v>94</v>
      </c>
      <c r="C13785" s="2" t="s">
        <v>21</v>
      </c>
      <c r="F13785" s="1">
        <v>0</v>
      </c>
      <c r="G13785" s="1">
        <v>0.01</v>
      </c>
      <c r="H13785" s="1">
        <v>0.03</v>
      </c>
      <c r="J13785">
        <v>0</v>
      </c>
      <c r="K13785" s="3">
        <v>0</v>
      </c>
      <c r="L13785" s="3">
        <v>0</v>
      </c>
      <c r="M13785" s="4">
        <v>0</v>
      </c>
      <c r="S13785">
        <f t="shared" si="430"/>
        <v>0</v>
      </c>
      <c r="T13785">
        <f t="shared" si="431"/>
        <v>0</v>
      </c>
    </row>
    <row r="13786" spans="1:20" hidden="1" x14ac:dyDescent="0.25">
      <c r="A13786" s="2" t="s">
        <v>260</v>
      </c>
      <c r="B13786" s="2" t="s">
        <v>96</v>
      </c>
      <c r="C13786" s="2" t="s">
        <v>19</v>
      </c>
      <c r="E13786" s="4">
        <v>0</v>
      </c>
      <c r="F13786" s="1">
        <v>0</v>
      </c>
      <c r="G13786" s="1">
        <v>0</v>
      </c>
      <c r="H13786" s="1">
        <v>0</v>
      </c>
      <c r="I13786" s="1">
        <v>0</v>
      </c>
      <c r="J13786">
        <v>0</v>
      </c>
      <c r="K13786" s="3">
        <v>0</v>
      </c>
      <c r="L13786" s="3">
        <v>0</v>
      </c>
      <c r="M13786" s="4">
        <v>0</v>
      </c>
      <c r="O13786" s="3">
        <v>0</v>
      </c>
      <c r="S13786">
        <f t="shared" si="430"/>
        <v>0</v>
      </c>
      <c r="T13786">
        <f t="shared" si="431"/>
        <v>0</v>
      </c>
    </row>
    <row r="13787" spans="1:20" hidden="1" x14ac:dyDescent="0.25">
      <c r="A13787" s="2" t="s">
        <v>260</v>
      </c>
      <c r="B13787" s="2" t="s">
        <v>97</v>
      </c>
      <c r="C13787" s="2" t="s">
        <v>19</v>
      </c>
      <c r="D13787" s="4">
        <v>0</v>
      </c>
      <c r="E13787" s="4">
        <v>0</v>
      </c>
      <c r="F13787" s="1">
        <v>0</v>
      </c>
      <c r="G13787" s="1">
        <v>0</v>
      </c>
      <c r="H13787" s="1">
        <v>0</v>
      </c>
      <c r="I13787" s="1">
        <v>0</v>
      </c>
      <c r="J13787">
        <v>0</v>
      </c>
      <c r="K13787" s="3">
        <v>0</v>
      </c>
      <c r="L13787" s="3">
        <v>0</v>
      </c>
      <c r="M13787" s="4">
        <v>0</v>
      </c>
      <c r="O13787" s="3">
        <v>0</v>
      </c>
      <c r="S13787">
        <f t="shared" si="430"/>
        <v>0</v>
      </c>
      <c r="T13787">
        <f t="shared" si="431"/>
        <v>0</v>
      </c>
    </row>
    <row r="13788" spans="1:20" hidden="1" x14ac:dyDescent="0.25">
      <c r="A13788" s="2" t="s">
        <v>260</v>
      </c>
      <c r="B13788" s="2" t="s">
        <v>53</v>
      </c>
      <c r="C13788" s="2" t="s">
        <v>21</v>
      </c>
      <c r="F13788" s="1">
        <v>0</v>
      </c>
      <c r="G13788" s="1">
        <v>0</v>
      </c>
      <c r="J13788">
        <v>0</v>
      </c>
      <c r="K13788" s="3">
        <v>0</v>
      </c>
      <c r="L13788" s="3">
        <v>0</v>
      </c>
      <c r="M13788" s="4">
        <v>0</v>
      </c>
      <c r="S13788">
        <f t="shared" si="430"/>
        <v>0</v>
      </c>
      <c r="T13788">
        <f t="shared" si="431"/>
        <v>0</v>
      </c>
    </row>
    <row r="13789" spans="1:20" hidden="1" x14ac:dyDescent="0.25">
      <c r="A13789" s="2" t="s">
        <v>260</v>
      </c>
      <c r="B13789" s="2" t="s">
        <v>58</v>
      </c>
      <c r="C13789" s="2" t="s">
        <v>21</v>
      </c>
      <c r="F13789" s="1">
        <v>0</v>
      </c>
      <c r="G13789" s="1">
        <v>0.01</v>
      </c>
      <c r="H13789" s="1">
        <v>0</v>
      </c>
      <c r="I13789" s="1">
        <v>0</v>
      </c>
      <c r="J13789">
        <v>0</v>
      </c>
      <c r="K13789" s="3">
        <v>0</v>
      </c>
      <c r="L13789" s="3">
        <v>0</v>
      </c>
      <c r="M13789" s="4">
        <v>0</v>
      </c>
      <c r="S13789">
        <f t="shared" si="430"/>
        <v>0</v>
      </c>
      <c r="T13789">
        <f t="shared" si="431"/>
        <v>0</v>
      </c>
    </row>
    <row r="13790" spans="1:20" hidden="1" x14ac:dyDescent="0.25">
      <c r="A13790" s="2" t="s">
        <v>260</v>
      </c>
      <c r="B13790" s="2" t="s">
        <v>102</v>
      </c>
      <c r="C13790" s="2" t="s">
        <v>21</v>
      </c>
      <c r="E13790" s="4">
        <v>0</v>
      </c>
      <c r="J13790">
        <v>0</v>
      </c>
      <c r="K13790" s="3">
        <v>0</v>
      </c>
      <c r="L13790" s="3">
        <v>0</v>
      </c>
      <c r="S13790">
        <f t="shared" si="430"/>
        <v>0</v>
      </c>
      <c r="T13790">
        <f t="shared" si="431"/>
        <v>0</v>
      </c>
    </row>
    <row r="13791" spans="1:20" hidden="1" x14ac:dyDescent="0.25">
      <c r="A13791" s="2" t="s">
        <v>260</v>
      </c>
      <c r="B13791" s="2" t="s">
        <v>103</v>
      </c>
      <c r="C13791" s="2" t="s">
        <v>21</v>
      </c>
      <c r="F13791" s="1">
        <v>0</v>
      </c>
      <c r="G13791" s="1">
        <v>0</v>
      </c>
      <c r="J13791">
        <v>0</v>
      </c>
      <c r="K13791" s="3">
        <v>0</v>
      </c>
      <c r="L13791" s="3">
        <v>0</v>
      </c>
      <c r="M13791" s="4">
        <v>0</v>
      </c>
      <c r="S13791">
        <f t="shared" si="430"/>
        <v>0</v>
      </c>
      <c r="T13791">
        <f t="shared" si="431"/>
        <v>0</v>
      </c>
    </row>
    <row r="13792" spans="1:20" hidden="1" x14ac:dyDescent="0.25">
      <c r="A13792" s="2" t="s">
        <v>260</v>
      </c>
      <c r="B13792" s="2" t="s">
        <v>107</v>
      </c>
      <c r="C13792" s="2" t="s">
        <v>19</v>
      </c>
      <c r="E13792" s="4">
        <v>0</v>
      </c>
      <c r="F13792" s="1">
        <v>0</v>
      </c>
      <c r="G13792" s="1">
        <v>0</v>
      </c>
      <c r="H13792" s="1">
        <v>0</v>
      </c>
      <c r="I13792" s="1">
        <v>0</v>
      </c>
      <c r="J13792">
        <v>0</v>
      </c>
      <c r="K13792" s="3">
        <v>0</v>
      </c>
      <c r="L13792" s="3">
        <v>0</v>
      </c>
      <c r="M13792" s="4">
        <v>0</v>
      </c>
      <c r="O13792" s="3">
        <v>0</v>
      </c>
      <c r="S13792">
        <f t="shared" si="430"/>
        <v>0</v>
      </c>
      <c r="T13792">
        <f t="shared" si="431"/>
        <v>0</v>
      </c>
    </row>
    <row r="13793" spans="1:20" hidden="1" x14ac:dyDescent="0.25">
      <c r="A13793" s="2" t="s">
        <v>260</v>
      </c>
      <c r="B13793" s="2" t="s">
        <v>111</v>
      </c>
      <c r="C13793" s="2" t="s">
        <v>21</v>
      </c>
      <c r="F13793" s="1">
        <v>0</v>
      </c>
      <c r="G13793" s="1">
        <v>0</v>
      </c>
      <c r="H13793" s="1">
        <v>0</v>
      </c>
      <c r="I13793" s="1">
        <v>0</v>
      </c>
      <c r="J13793">
        <v>0</v>
      </c>
      <c r="K13793" s="3">
        <v>0</v>
      </c>
      <c r="L13793" s="3">
        <v>0</v>
      </c>
      <c r="M13793" s="4">
        <v>0</v>
      </c>
      <c r="R13793" s="3">
        <v>0</v>
      </c>
      <c r="S13793">
        <f t="shared" si="430"/>
        <v>0</v>
      </c>
      <c r="T13793">
        <f t="shared" si="431"/>
        <v>0</v>
      </c>
    </row>
    <row r="13794" spans="1:20" hidden="1" x14ac:dyDescent="0.25">
      <c r="A13794" s="2" t="s">
        <v>260</v>
      </c>
      <c r="B13794" s="2" t="s">
        <v>112</v>
      </c>
      <c r="C13794" s="2" t="s">
        <v>21</v>
      </c>
      <c r="F13794" s="1">
        <v>0</v>
      </c>
      <c r="G13794" s="1">
        <v>0.02</v>
      </c>
      <c r="H13794" s="1">
        <v>0</v>
      </c>
      <c r="I13794" s="1">
        <v>0</v>
      </c>
      <c r="J13794">
        <v>0</v>
      </c>
      <c r="K13794" s="3">
        <v>0</v>
      </c>
      <c r="L13794" s="3">
        <v>0</v>
      </c>
      <c r="M13794" s="4">
        <v>0</v>
      </c>
      <c r="R13794" s="3">
        <v>0</v>
      </c>
      <c r="S13794">
        <f t="shared" si="430"/>
        <v>0</v>
      </c>
      <c r="T13794">
        <f t="shared" si="431"/>
        <v>0</v>
      </c>
    </row>
    <row r="13795" spans="1:20" hidden="1" x14ac:dyDescent="0.25">
      <c r="A13795" s="2" t="s">
        <v>260</v>
      </c>
      <c r="B13795" s="2" t="s">
        <v>114</v>
      </c>
      <c r="C13795" s="2" t="s">
        <v>21</v>
      </c>
      <c r="F13795" s="1">
        <v>0</v>
      </c>
      <c r="G13795" s="1">
        <v>0.01</v>
      </c>
      <c r="H13795" s="1">
        <v>0</v>
      </c>
      <c r="I13795" s="1">
        <v>0</v>
      </c>
      <c r="J13795">
        <v>0</v>
      </c>
      <c r="L13795" s="3">
        <v>0</v>
      </c>
      <c r="M13795" s="4">
        <v>0</v>
      </c>
      <c r="N13795" s="4">
        <v>0</v>
      </c>
      <c r="O13795" s="3">
        <v>0</v>
      </c>
      <c r="P13795" s="4">
        <v>0</v>
      </c>
      <c r="S13795">
        <f t="shared" si="430"/>
        <v>0</v>
      </c>
      <c r="T13795">
        <f t="shared" si="431"/>
        <v>0</v>
      </c>
    </row>
    <row r="13796" spans="1:20" hidden="1" x14ac:dyDescent="0.25">
      <c r="A13796" s="2" t="s">
        <v>260</v>
      </c>
      <c r="B13796" s="2" t="s">
        <v>77</v>
      </c>
      <c r="C13796" s="2" t="s">
        <v>19</v>
      </c>
      <c r="F13796" s="1">
        <v>0</v>
      </c>
      <c r="G13796" s="1">
        <v>0</v>
      </c>
      <c r="H13796" s="1">
        <v>0</v>
      </c>
      <c r="I13796" s="1">
        <v>0</v>
      </c>
      <c r="J13796">
        <v>0</v>
      </c>
      <c r="K13796" s="3">
        <v>0</v>
      </c>
      <c r="L13796" s="3">
        <v>0</v>
      </c>
      <c r="M13796" s="4">
        <v>0</v>
      </c>
      <c r="R13796" s="3">
        <v>0</v>
      </c>
      <c r="S13796">
        <f t="shared" si="430"/>
        <v>0</v>
      </c>
      <c r="T13796">
        <f t="shared" si="431"/>
        <v>0</v>
      </c>
    </row>
    <row r="13797" spans="1:20" hidden="1" x14ac:dyDescent="0.25">
      <c r="A13797" s="2" t="s">
        <v>260</v>
      </c>
      <c r="B13797" s="2" t="s">
        <v>20</v>
      </c>
      <c r="C13797" s="2" t="s">
        <v>21</v>
      </c>
      <c r="J13797">
        <v>-2</v>
      </c>
      <c r="K13797" s="3">
        <v>2</v>
      </c>
      <c r="L13797" s="3">
        <v>0</v>
      </c>
      <c r="S13797">
        <f t="shared" si="430"/>
        <v>-2</v>
      </c>
      <c r="T13797">
        <f t="shared" si="431"/>
        <v>0</v>
      </c>
    </row>
    <row r="13798" spans="1:20" hidden="1" x14ac:dyDescent="0.25">
      <c r="A13798" s="2" t="s">
        <v>260</v>
      </c>
      <c r="B13798" s="2" t="s">
        <v>90</v>
      </c>
      <c r="C13798" s="2" t="s">
        <v>21</v>
      </c>
      <c r="F13798" s="1">
        <v>0</v>
      </c>
      <c r="G13798" s="1">
        <v>0</v>
      </c>
      <c r="H13798" s="1">
        <v>0</v>
      </c>
      <c r="I13798" s="1">
        <v>0</v>
      </c>
      <c r="J13798">
        <v>-2</v>
      </c>
      <c r="K13798" s="3">
        <v>5</v>
      </c>
      <c r="L13798" s="3">
        <v>0</v>
      </c>
      <c r="M13798" s="4">
        <v>0</v>
      </c>
      <c r="O13798" s="3">
        <v>4</v>
      </c>
      <c r="R13798" s="3">
        <v>0</v>
      </c>
      <c r="S13798">
        <f t="shared" si="430"/>
        <v>-1</v>
      </c>
      <c r="T13798">
        <f t="shared" si="431"/>
        <v>0</v>
      </c>
    </row>
    <row r="13799" spans="1:20" hidden="1" x14ac:dyDescent="0.25">
      <c r="A13799" s="2" t="s">
        <v>260</v>
      </c>
      <c r="B13799" s="2" t="s">
        <v>55</v>
      </c>
      <c r="C13799" s="2" t="s">
        <v>21</v>
      </c>
      <c r="F13799" s="1">
        <v>0</v>
      </c>
      <c r="H13799" s="1">
        <v>0</v>
      </c>
      <c r="I13799" s="1">
        <v>0.01</v>
      </c>
      <c r="S13799">
        <f t="shared" si="430"/>
        <v>0</v>
      </c>
      <c r="T13799">
        <f t="shared" si="431"/>
        <v>0</v>
      </c>
    </row>
    <row r="13800" spans="1:20" hidden="1" x14ac:dyDescent="0.25">
      <c r="A13800" s="2" t="s">
        <v>263</v>
      </c>
      <c r="B13800" s="2" t="s">
        <v>49</v>
      </c>
      <c r="C13800" s="2" t="s">
        <v>19</v>
      </c>
      <c r="D13800" s="4">
        <v>54</v>
      </c>
      <c r="E13800" s="4">
        <v>33</v>
      </c>
      <c r="F13800" s="1">
        <v>391</v>
      </c>
      <c r="G13800" s="1">
        <v>341.23</v>
      </c>
      <c r="H13800" s="1">
        <v>21.22</v>
      </c>
      <c r="I13800" s="1">
        <v>26.93</v>
      </c>
      <c r="J13800">
        <v>3353</v>
      </c>
      <c r="K13800" s="3">
        <v>982</v>
      </c>
      <c r="L13800" s="3">
        <v>1425</v>
      </c>
      <c r="M13800" s="4">
        <v>3266</v>
      </c>
      <c r="N13800" s="4">
        <v>0</v>
      </c>
      <c r="O13800" s="3">
        <v>2910</v>
      </c>
      <c r="R13800" s="3">
        <v>0</v>
      </c>
      <c r="S13800">
        <f t="shared" si="430"/>
        <v>3353</v>
      </c>
      <c r="T13800">
        <f t="shared" si="431"/>
        <v>3353</v>
      </c>
    </row>
    <row r="13801" spans="1:20" hidden="1" x14ac:dyDescent="0.25">
      <c r="A13801" s="2" t="s">
        <v>263</v>
      </c>
      <c r="B13801" s="2" t="s">
        <v>69</v>
      </c>
      <c r="C13801" s="2" t="s">
        <v>21</v>
      </c>
      <c r="D13801" s="4">
        <v>140</v>
      </c>
      <c r="J13801">
        <v>2326</v>
      </c>
      <c r="K13801" s="3">
        <v>0</v>
      </c>
      <c r="L13801" s="3">
        <v>0</v>
      </c>
      <c r="N13801" s="4">
        <v>6</v>
      </c>
      <c r="O13801" s="3">
        <v>2326</v>
      </c>
      <c r="Q13801" s="4">
        <v>2180</v>
      </c>
      <c r="S13801">
        <f t="shared" si="430"/>
        <v>2326</v>
      </c>
      <c r="T13801">
        <f t="shared" si="431"/>
        <v>2326</v>
      </c>
    </row>
    <row r="13802" spans="1:20" hidden="1" x14ac:dyDescent="0.25">
      <c r="A13802" s="2" t="s">
        <v>263</v>
      </c>
      <c r="B13802" s="2" t="s">
        <v>27</v>
      </c>
      <c r="C13802" s="2" t="s">
        <v>21</v>
      </c>
      <c r="D13802" s="4">
        <v>750</v>
      </c>
      <c r="E13802" s="4">
        <v>3</v>
      </c>
      <c r="F13802" s="1">
        <v>597</v>
      </c>
      <c r="G13802" s="1">
        <v>79.59</v>
      </c>
      <c r="H13802" s="1">
        <v>2.73</v>
      </c>
      <c r="I13802" s="1">
        <v>18.73</v>
      </c>
      <c r="J13802">
        <v>1903</v>
      </c>
      <c r="K13802" s="3">
        <v>476</v>
      </c>
      <c r="L13802" s="3">
        <v>512</v>
      </c>
      <c r="M13802" s="4">
        <v>762</v>
      </c>
      <c r="N13802" s="4">
        <v>50</v>
      </c>
      <c r="O13802" s="3">
        <v>1869</v>
      </c>
      <c r="P13802" s="4">
        <v>70</v>
      </c>
      <c r="Q13802" s="4">
        <v>269</v>
      </c>
      <c r="R13802" s="3">
        <v>-1</v>
      </c>
      <c r="S13802">
        <f t="shared" si="430"/>
        <v>1904</v>
      </c>
      <c r="T13802">
        <f t="shared" si="431"/>
        <v>1904</v>
      </c>
    </row>
    <row r="13803" spans="1:20" hidden="1" x14ac:dyDescent="0.25">
      <c r="A13803" s="2" t="s">
        <v>263</v>
      </c>
      <c r="B13803" s="2" t="s">
        <v>60</v>
      </c>
      <c r="C13803" s="2" t="s">
        <v>21</v>
      </c>
      <c r="D13803" s="4">
        <v>1220</v>
      </c>
      <c r="F13803" s="1">
        <v>11</v>
      </c>
      <c r="G13803" s="1">
        <v>1.57</v>
      </c>
      <c r="H13803" s="1">
        <v>0.05</v>
      </c>
      <c r="I13803" s="1">
        <v>0.28999999999999998</v>
      </c>
      <c r="J13803">
        <v>1426</v>
      </c>
      <c r="K13803" s="3">
        <v>573</v>
      </c>
      <c r="L13803" s="3">
        <v>63</v>
      </c>
      <c r="M13803" s="4">
        <v>15</v>
      </c>
      <c r="N13803" s="4">
        <v>43</v>
      </c>
      <c r="O13803" s="3">
        <v>1940</v>
      </c>
      <c r="P13803" s="4">
        <v>70</v>
      </c>
      <c r="Q13803" s="4">
        <v>78</v>
      </c>
      <c r="R13803" s="3">
        <v>-4</v>
      </c>
      <c r="S13803">
        <f t="shared" si="430"/>
        <v>1426</v>
      </c>
      <c r="T13803">
        <f t="shared" si="431"/>
        <v>1426</v>
      </c>
    </row>
    <row r="13804" spans="1:20" hidden="1" x14ac:dyDescent="0.25">
      <c r="A13804" s="2" t="s">
        <v>263</v>
      </c>
      <c r="B13804" s="2" t="s">
        <v>65</v>
      </c>
      <c r="C13804" s="2" t="s">
        <v>21</v>
      </c>
      <c r="D13804" s="4">
        <v>35</v>
      </c>
      <c r="E13804" s="4">
        <v>327</v>
      </c>
      <c r="F13804" s="1">
        <v>103</v>
      </c>
      <c r="G13804" s="1">
        <v>59.81</v>
      </c>
      <c r="H13804" s="1">
        <v>0.13</v>
      </c>
      <c r="I13804" s="1">
        <v>2.37</v>
      </c>
      <c r="J13804">
        <v>1055</v>
      </c>
      <c r="K13804" s="3">
        <v>42</v>
      </c>
      <c r="L13804" s="3">
        <v>294</v>
      </c>
      <c r="M13804" s="4">
        <v>572</v>
      </c>
      <c r="N13804" s="4">
        <v>75</v>
      </c>
      <c r="O13804" s="3">
        <v>806</v>
      </c>
      <c r="P13804" s="4">
        <v>46</v>
      </c>
      <c r="Q13804" s="4">
        <v>0</v>
      </c>
      <c r="R13804" s="3">
        <v>-2</v>
      </c>
      <c r="S13804">
        <f t="shared" si="430"/>
        <v>1056</v>
      </c>
      <c r="T13804">
        <f t="shared" si="431"/>
        <v>1055</v>
      </c>
    </row>
    <row r="13805" spans="1:20" hidden="1" x14ac:dyDescent="0.25">
      <c r="A13805" s="2" t="s">
        <v>263</v>
      </c>
      <c r="B13805" s="2" t="s">
        <v>50</v>
      </c>
      <c r="C13805" s="2" t="s">
        <v>21</v>
      </c>
      <c r="D13805" s="4">
        <v>61</v>
      </c>
      <c r="F13805" s="1">
        <v>47</v>
      </c>
      <c r="G13805" s="1">
        <v>63.86</v>
      </c>
      <c r="H13805" s="1">
        <v>0.41</v>
      </c>
      <c r="I13805" s="1">
        <v>2.1</v>
      </c>
      <c r="J13805">
        <v>736</v>
      </c>
      <c r="K13805" s="3">
        <v>83</v>
      </c>
      <c r="L13805" s="3">
        <v>487</v>
      </c>
      <c r="M13805" s="4">
        <v>611</v>
      </c>
      <c r="N13805" s="4">
        <v>63</v>
      </c>
      <c r="O13805" s="3">
        <v>331</v>
      </c>
      <c r="R13805" s="3">
        <v>0</v>
      </c>
      <c r="S13805">
        <f t="shared" si="430"/>
        <v>735</v>
      </c>
      <c r="T13805">
        <f t="shared" si="431"/>
        <v>735</v>
      </c>
    </row>
    <row r="13806" spans="1:20" hidden="1" x14ac:dyDescent="0.25">
      <c r="A13806" s="2" t="s">
        <v>263</v>
      </c>
      <c r="B13806" s="2" t="s">
        <v>84</v>
      </c>
      <c r="C13806" s="2" t="s">
        <v>21</v>
      </c>
      <c r="D13806" s="4">
        <v>605</v>
      </c>
      <c r="F13806" s="1">
        <v>9</v>
      </c>
      <c r="G13806" s="1">
        <v>1.37</v>
      </c>
      <c r="H13806" s="1">
        <v>0.17</v>
      </c>
      <c r="I13806" s="1">
        <v>0.36</v>
      </c>
      <c r="J13806">
        <v>662</v>
      </c>
      <c r="K13806" s="3">
        <v>195</v>
      </c>
      <c r="L13806" s="3">
        <v>7</v>
      </c>
      <c r="M13806" s="4">
        <v>13</v>
      </c>
      <c r="N13806" s="4">
        <v>0</v>
      </c>
      <c r="O13806" s="3">
        <v>852</v>
      </c>
      <c r="P13806" s="4">
        <v>44</v>
      </c>
      <c r="R13806" s="3">
        <v>-1</v>
      </c>
      <c r="S13806">
        <f t="shared" si="430"/>
        <v>663</v>
      </c>
      <c r="T13806">
        <f t="shared" si="431"/>
        <v>662</v>
      </c>
    </row>
    <row r="13807" spans="1:20" hidden="1" x14ac:dyDescent="0.25">
      <c r="A13807" s="2" t="s">
        <v>263</v>
      </c>
      <c r="B13807" s="2" t="s">
        <v>59</v>
      </c>
      <c r="C13807" s="2" t="s">
        <v>21</v>
      </c>
      <c r="F13807" s="1">
        <v>28</v>
      </c>
      <c r="G13807" s="1">
        <v>57.42</v>
      </c>
      <c r="H13807" s="1">
        <v>0.1</v>
      </c>
      <c r="I13807" s="1">
        <v>0.5</v>
      </c>
      <c r="J13807">
        <v>552</v>
      </c>
      <c r="K13807" s="3">
        <v>10</v>
      </c>
      <c r="L13807" s="3">
        <v>562</v>
      </c>
      <c r="M13807" s="4">
        <v>550</v>
      </c>
      <c r="N13807" s="4">
        <v>3</v>
      </c>
      <c r="S13807">
        <f t="shared" si="430"/>
        <v>552</v>
      </c>
      <c r="T13807">
        <f t="shared" si="431"/>
        <v>553</v>
      </c>
    </row>
    <row r="13808" spans="1:20" hidden="1" x14ac:dyDescent="0.25">
      <c r="A13808" s="2" t="s">
        <v>263</v>
      </c>
      <c r="B13808" s="2" t="s">
        <v>26</v>
      </c>
      <c r="C13808" s="2" t="s">
        <v>21</v>
      </c>
      <c r="F13808" s="1">
        <v>74</v>
      </c>
      <c r="G13808" s="1">
        <v>55.43</v>
      </c>
      <c r="I13808" s="1">
        <v>0.76</v>
      </c>
      <c r="J13808">
        <v>531</v>
      </c>
      <c r="K13808" s="3">
        <v>58</v>
      </c>
      <c r="L13808" s="3">
        <v>127</v>
      </c>
      <c r="M13808" s="4">
        <v>531</v>
      </c>
      <c r="O13808" s="3">
        <v>462</v>
      </c>
      <c r="S13808">
        <f t="shared" si="430"/>
        <v>531</v>
      </c>
      <c r="T13808">
        <f t="shared" si="431"/>
        <v>531</v>
      </c>
    </row>
    <row r="13809" spans="1:20" hidden="1" x14ac:dyDescent="0.25">
      <c r="A13809" s="2" t="s">
        <v>263</v>
      </c>
      <c r="B13809" s="2" t="s">
        <v>68</v>
      </c>
      <c r="C13809" s="2" t="s">
        <v>21</v>
      </c>
      <c r="E13809" s="4">
        <v>26</v>
      </c>
      <c r="F13809" s="1">
        <v>390</v>
      </c>
      <c r="G13809" s="1">
        <v>38.43</v>
      </c>
      <c r="J13809">
        <v>418</v>
      </c>
      <c r="K13809" s="3">
        <v>80</v>
      </c>
      <c r="L13809" s="3">
        <v>91</v>
      </c>
      <c r="M13809" s="4">
        <v>368</v>
      </c>
      <c r="O13809" s="3">
        <v>411</v>
      </c>
      <c r="Q13809" s="4">
        <v>24</v>
      </c>
      <c r="R13809" s="3">
        <v>-5</v>
      </c>
      <c r="S13809">
        <f t="shared" si="430"/>
        <v>417</v>
      </c>
      <c r="T13809">
        <f t="shared" si="431"/>
        <v>418</v>
      </c>
    </row>
    <row r="13810" spans="1:20" hidden="1" x14ac:dyDescent="0.25">
      <c r="A13810" s="2" t="s">
        <v>263</v>
      </c>
      <c r="B13810" s="2" t="s">
        <v>115</v>
      </c>
      <c r="C13810" s="2" t="s">
        <v>19</v>
      </c>
      <c r="F13810" s="1">
        <v>205</v>
      </c>
      <c r="G13810" s="1">
        <v>37</v>
      </c>
      <c r="H13810" s="1">
        <v>17.04</v>
      </c>
      <c r="I13810" s="1">
        <v>11.94</v>
      </c>
      <c r="J13810">
        <v>354</v>
      </c>
      <c r="K13810" s="3">
        <v>29</v>
      </c>
      <c r="L13810" s="3">
        <v>149</v>
      </c>
      <c r="M13810" s="4">
        <v>354</v>
      </c>
      <c r="O13810" s="3">
        <v>235</v>
      </c>
      <c r="R13810" s="3">
        <v>0</v>
      </c>
      <c r="S13810">
        <f t="shared" si="430"/>
        <v>355</v>
      </c>
      <c r="T13810">
        <f t="shared" si="431"/>
        <v>354</v>
      </c>
    </row>
    <row r="13811" spans="1:20" hidden="1" x14ac:dyDescent="0.25">
      <c r="A13811" s="2" t="s">
        <v>263</v>
      </c>
      <c r="B13811" s="2" t="s">
        <v>32</v>
      </c>
      <c r="C13811" s="2" t="s">
        <v>21</v>
      </c>
      <c r="D13811" s="4">
        <v>302</v>
      </c>
      <c r="F13811" s="1">
        <v>3</v>
      </c>
      <c r="G13811" s="1">
        <v>0.42</v>
      </c>
      <c r="H13811" s="1">
        <v>0.01</v>
      </c>
      <c r="I13811" s="1">
        <v>7.0000000000000007E-2</v>
      </c>
      <c r="J13811">
        <v>316</v>
      </c>
      <c r="K13811" s="3">
        <v>14</v>
      </c>
      <c r="L13811" s="3">
        <v>131</v>
      </c>
      <c r="M13811" s="4">
        <v>4</v>
      </c>
      <c r="N13811" s="4">
        <v>2</v>
      </c>
      <c r="O13811" s="3">
        <v>183</v>
      </c>
      <c r="P13811" s="4">
        <v>8</v>
      </c>
      <c r="Q13811" s="4">
        <v>0</v>
      </c>
      <c r="R13811" s="3">
        <v>15</v>
      </c>
      <c r="S13811">
        <f t="shared" si="430"/>
        <v>315</v>
      </c>
      <c r="T13811">
        <f t="shared" si="431"/>
        <v>316</v>
      </c>
    </row>
    <row r="13812" spans="1:20" hidden="1" x14ac:dyDescent="0.25">
      <c r="A13812" s="2" t="s">
        <v>263</v>
      </c>
      <c r="B13812" s="2" t="s">
        <v>91</v>
      </c>
      <c r="C13812" s="2" t="s">
        <v>21</v>
      </c>
      <c r="D13812" s="4">
        <v>15</v>
      </c>
      <c r="F13812" s="1">
        <v>4</v>
      </c>
      <c r="G13812" s="1">
        <v>0</v>
      </c>
      <c r="H13812" s="1">
        <v>0</v>
      </c>
      <c r="I13812" s="1">
        <v>0</v>
      </c>
      <c r="J13812">
        <v>312</v>
      </c>
      <c r="K13812" s="3">
        <v>39</v>
      </c>
      <c r="L13812" s="3">
        <v>23</v>
      </c>
      <c r="M13812" s="4">
        <v>4</v>
      </c>
      <c r="O13812" s="3">
        <v>328</v>
      </c>
      <c r="P13812" s="4">
        <v>0</v>
      </c>
      <c r="Q13812" s="4">
        <v>292</v>
      </c>
      <c r="R13812" s="3">
        <v>0</v>
      </c>
      <c r="S13812">
        <f t="shared" si="430"/>
        <v>312</v>
      </c>
      <c r="T13812">
        <f t="shared" si="431"/>
        <v>311</v>
      </c>
    </row>
    <row r="13813" spans="1:20" hidden="1" x14ac:dyDescent="0.25">
      <c r="A13813" s="2" t="s">
        <v>263</v>
      </c>
      <c r="B13813" s="2" t="s">
        <v>64</v>
      </c>
      <c r="C13813" s="2" t="s">
        <v>21</v>
      </c>
      <c r="F13813" s="1">
        <v>14</v>
      </c>
      <c r="G13813" s="1">
        <v>20.43</v>
      </c>
      <c r="H13813" s="1">
        <v>0.08</v>
      </c>
      <c r="I13813" s="1">
        <v>7.0000000000000007E-2</v>
      </c>
      <c r="J13813">
        <v>258</v>
      </c>
      <c r="K13813" s="3">
        <v>4</v>
      </c>
      <c r="L13813" s="3">
        <v>234</v>
      </c>
      <c r="M13813" s="4">
        <v>196</v>
      </c>
      <c r="N13813" s="4">
        <v>12</v>
      </c>
      <c r="O13813" s="3">
        <v>27</v>
      </c>
      <c r="Q13813" s="4">
        <v>50</v>
      </c>
      <c r="S13813">
        <f t="shared" si="430"/>
        <v>257</v>
      </c>
      <c r="T13813">
        <f t="shared" si="431"/>
        <v>258</v>
      </c>
    </row>
    <row r="13814" spans="1:20" hidden="1" x14ac:dyDescent="0.25">
      <c r="A13814" s="2" t="s">
        <v>263</v>
      </c>
      <c r="B13814" s="2" t="s">
        <v>36</v>
      </c>
      <c r="C13814" s="2" t="s">
        <v>21</v>
      </c>
      <c r="F13814" s="1">
        <v>32</v>
      </c>
      <c r="G13814" s="1">
        <v>25.17</v>
      </c>
      <c r="H13814" s="1">
        <v>0.69</v>
      </c>
      <c r="I13814" s="1">
        <v>0.4</v>
      </c>
      <c r="J13814">
        <v>254</v>
      </c>
      <c r="K13814" s="3">
        <v>65</v>
      </c>
      <c r="L13814" s="3">
        <v>293</v>
      </c>
      <c r="M13814" s="4">
        <v>241</v>
      </c>
      <c r="N13814" s="4">
        <v>13</v>
      </c>
      <c r="O13814" s="3">
        <v>27</v>
      </c>
      <c r="R13814" s="3">
        <v>0</v>
      </c>
      <c r="S13814">
        <f t="shared" si="430"/>
        <v>255</v>
      </c>
      <c r="T13814">
        <f t="shared" si="431"/>
        <v>254</v>
      </c>
    </row>
    <row r="13815" spans="1:20" hidden="1" x14ac:dyDescent="0.25">
      <c r="A13815" s="2" t="s">
        <v>263</v>
      </c>
      <c r="B13815" s="2" t="s">
        <v>45</v>
      </c>
      <c r="C13815" s="2" t="s">
        <v>21</v>
      </c>
      <c r="E13815" s="4">
        <v>159</v>
      </c>
      <c r="F13815" s="1">
        <v>195</v>
      </c>
      <c r="G13815" s="1">
        <v>8.27</v>
      </c>
      <c r="H13815" s="1">
        <v>21.89</v>
      </c>
      <c r="I13815" s="1">
        <v>0.16</v>
      </c>
      <c r="J13815">
        <v>251</v>
      </c>
      <c r="K13815" s="3">
        <v>153</v>
      </c>
      <c r="L13815" s="3">
        <v>404</v>
      </c>
      <c r="M13815" s="4">
        <v>79</v>
      </c>
      <c r="Q13815" s="4">
        <v>0</v>
      </c>
      <c r="R13815" s="3">
        <v>0</v>
      </c>
      <c r="S13815">
        <f t="shared" si="430"/>
        <v>251</v>
      </c>
      <c r="T13815">
        <f t="shared" si="431"/>
        <v>238</v>
      </c>
    </row>
    <row r="13816" spans="1:20" hidden="1" x14ac:dyDescent="0.25">
      <c r="A13816" s="2" t="s">
        <v>263</v>
      </c>
      <c r="B13816" s="2" t="s">
        <v>75</v>
      </c>
      <c r="C13816" s="2" t="s">
        <v>19</v>
      </c>
      <c r="F13816" s="1">
        <v>77</v>
      </c>
      <c r="G13816" s="1">
        <v>24.58</v>
      </c>
      <c r="H13816" s="1">
        <v>3.97</v>
      </c>
      <c r="I13816" s="1">
        <v>9.5500000000000007</v>
      </c>
      <c r="J13816">
        <v>235</v>
      </c>
      <c r="K13816" s="3">
        <v>11</v>
      </c>
      <c r="L13816" s="3">
        <v>124</v>
      </c>
      <c r="M13816" s="4">
        <v>235</v>
      </c>
      <c r="O13816" s="3">
        <v>122</v>
      </c>
      <c r="Q13816" s="4">
        <v>0</v>
      </c>
      <c r="S13816">
        <f t="shared" si="430"/>
        <v>235</v>
      </c>
      <c r="T13816">
        <f t="shared" si="431"/>
        <v>235</v>
      </c>
    </row>
    <row r="13817" spans="1:20" hidden="1" x14ac:dyDescent="0.25">
      <c r="A13817" s="2" t="s">
        <v>263</v>
      </c>
      <c r="B13817" s="2" t="s">
        <v>44</v>
      </c>
      <c r="C13817" s="2" t="s">
        <v>21</v>
      </c>
      <c r="E13817" s="4">
        <v>207</v>
      </c>
      <c r="F13817" s="1">
        <v>57</v>
      </c>
      <c r="G13817" s="1">
        <v>2.34</v>
      </c>
      <c r="H13817" s="1">
        <v>6.42</v>
      </c>
      <c r="I13817" s="1">
        <v>0</v>
      </c>
      <c r="J13817">
        <v>229</v>
      </c>
      <c r="K13817" s="3">
        <v>58</v>
      </c>
      <c r="L13817" s="3">
        <v>171</v>
      </c>
      <c r="M13817" s="4">
        <v>22</v>
      </c>
      <c r="O13817" s="3">
        <v>117</v>
      </c>
      <c r="Q13817" s="4">
        <v>0</v>
      </c>
      <c r="R13817" s="3">
        <v>0</v>
      </c>
      <c r="S13817">
        <f t="shared" si="430"/>
        <v>230</v>
      </c>
      <c r="T13817">
        <f t="shared" si="431"/>
        <v>229</v>
      </c>
    </row>
    <row r="13818" spans="1:20" hidden="1" x14ac:dyDescent="0.25">
      <c r="A13818" s="2" t="s">
        <v>263</v>
      </c>
      <c r="B13818" s="2" t="s">
        <v>73</v>
      </c>
      <c r="C13818" s="2" t="s">
        <v>21</v>
      </c>
      <c r="F13818" s="1">
        <v>13</v>
      </c>
      <c r="G13818" s="1">
        <v>22.95</v>
      </c>
      <c r="H13818" s="1">
        <v>0.14000000000000001</v>
      </c>
      <c r="I13818" s="1">
        <v>0.61</v>
      </c>
      <c r="J13818">
        <v>228</v>
      </c>
      <c r="K13818" s="3">
        <v>2</v>
      </c>
      <c r="L13818" s="3">
        <v>216</v>
      </c>
      <c r="M13818" s="4">
        <v>220</v>
      </c>
      <c r="N13818" s="4">
        <v>9</v>
      </c>
      <c r="O13818" s="3">
        <v>15</v>
      </c>
      <c r="S13818">
        <f t="shared" si="430"/>
        <v>229</v>
      </c>
      <c r="T13818">
        <f t="shared" si="431"/>
        <v>229</v>
      </c>
    </row>
    <row r="13819" spans="1:20" hidden="1" x14ac:dyDescent="0.25">
      <c r="A13819" s="2" t="s">
        <v>263</v>
      </c>
      <c r="B13819" s="2" t="s">
        <v>78</v>
      </c>
      <c r="C13819" s="2" t="s">
        <v>21</v>
      </c>
      <c r="F13819" s="1">
        <v>39</v>
      </c>
      <c r="G13819" s="1">
        <v>20.75</v>
      </c>
      <c r="I13819" s="1">
        <v>0</v>
      </c>
      <c r="J13819">
        <v>199</v>
      </c>
      <c r="K13819" s="3">
        <v>8</v>
      </c>
      <c r="L13819" s="3">
        <v>207</v>
      </c>
      <c r="M13819" s="4">
        <v>199</v>
      </c>
      <c r="R13819" s="3">
        <v>0</v>
      </c>
      <c r="S13819">
        <f t="shared" si="430"/>
        <v>199</v>
      </c>
      <c r="T13819">
        <f t="shared" si="431"/>
        <v>199</v>
      </c>
    </row>
    <row r="13820" spans="1:20" hidden="1" x14ac:dyDescent="0.25">
      <c r="A13820" s="2" t="s">
        <v>263</v>
      </c>
      <c r="B13820" s="2" t="s">
        <v>61</v>
      </c>
      <c r="C13820" s="2" t="s">
        <v>21</v>
      </c>
      <c r="D13820" s="4">
        <v>175</v>
      </c>
      <c r="E13820" s="4">
        <v>1</v>
      </c>
      <c r="F13820" s="1">
        <v>0</v>
      </c>
      <c r="G13820" s="1">
        <v>0.01</v>
      </c>
      <c r="H13820" s="1">
        <v>0.01</v>
      </c>
      <c r="I13820" s="1">
        <v>0.01</v>
      </c>
      <c r="J13820">
        <v>197</v>
      </c>
      <c r="K13820" s="3">
        <v>11</v>
      </c>
      <c r="L13820" s="3">
        <v>186</v>
      </c>
      <c r="M13820" s="4">
        <v>0</v>
      </c>
      <c r="O13820" s="3">
        <v>23</v>
      </c>
      <c r="P13820" s="4">
        <v>1</v>
      </c>
      <c r="Q13820" s="4">
        <v>20</v>
      </c>
      <c r="R13820" s="3">
        <v>0</v>
      </c>
      <c r="S13820">
        <f t="shared" si="430"/>
        <v>198</v>
      </c>
      <c r="T13820">
        <f t="shared" si="431"/>
        <v>197</v>
      </c>
    </row>
    <row r="13821" spans="1:20" hidden="1" x14ac:dyDescent="0.25">
      <c r="A13821" s="2" t="s">
        <v>263</v>
      </c>
      <c r="B13821" s="2" t="s">
        <v>76</v>
      </c>
      <c r="C13821" s="2" t="s">
        <v>19</v>
      </c>
      <c r="F13821" s="1">
        <v>62</v>
      </c>
      <c r="G13821" s="1">
        <v>16.64</v>
      </c>
      <c r="H13821" s="1">
        <v>3.42</v>
      </c>
      <c r="I13821" s="1">
        <v>7.18</v>
      </c>
      <c r="J13821">
        <v>178</v>
      </c>
      <c r="K13821" s="3">
        <v>16</v>
      </c>
      <c r="L13821" s="3">
        <v>73</v>
      </c>
      <c r="M13821" s="4">
        <v>159</v>
      </c>
      <c r="O13821" s="3">
        <v>120</v>
      </c>
      <c r="Q13821" s="4">
        <v>19</v>
      </c>
      <c r="S13821">
        <f t="shared" si="430"/>
        <v>177</v>
      </c>
      <c r="T13821">
        <f t="shared" si="431"/>
        <v>178</v>
      </c>
    </row>
    <row r="13822" spans="1:20" hidden="1" x14ac:dyDescent="0.25">
      <c r="A13822" s="2" t="s">
        <v>263</v>
      </c>
      <c r="B13822" s="2" t="s">
        <v>24</v>
      </c>
      <c r="C13822" s="2" t="s">
        <v>21</v>
      </c>
      <c r="F13822" s="1">
        <v>14</v>
      </c>
      <c r="G13822" s="1">
        <v>8.1300000000000008</v>
      </c>
      <c r="H13822" s="1">
        <v>0.02</v>
      </c>
      <c r="I13822" s="1">
        <v>0.18</v>
      </c>
      <c r="J13822">
        <v>160</v>
      </c>
      <c r="K13822" s="3">
        <v>21</v>
      </c>
      <c r="L13822" s="3">
        <v>181</v>
      </c>
      <c r="M13822" s="4">
        <v>78</v>
      </c>
      <c r="N13822" s="4">
        <v>9</v>
      </c>
      <c r="Q13822" s="4">
        <v>73</v>
      </c>
      <c r="S13822">
        <f t="shared" si="430"/>
        <v>160</v>
      </c>
      <c r="T13822">
        <f t="shared" si="431"/>
        <v>160</v>
      </c>
    </row>
    <row r="13823" spans="1:20" hidden="1" x14ac:dyDescent="0.25">
      <c r="A13823" s="2" t="s">
        <v>263</v>
      </c>
      <c r="B13823" s="2" t="s">
        <v>57</v>
      </c>
      <c r="C13823" s="2" t="s">
        <v>19</v>
      </c>
      <c r="F13823" s="1">
        <v>53</v>
      </c>
      <c r="G13823" s="1">
        <v>13.37</v>
      </c>
      <c r="H13823" s="1">
        <v>3.7</v>
      </c>
      <c r="I13823" s="1">
        <v>4.24</v>
      </c>
      <c r="J13823">
        <v>136</v>
      </c>
      <c r="K13823" s="3">
        <v>10</v>
      </c>
      <c r="L13823" s="3">
        <v>18</v>
      </c>
      <c r="M13823" s="4">
        <v>128</v>
      </c>
      <c r="N13823" s="4">
        <v>3</v>
      </c>
      <c r="O13823" s="3">
        <v>129</v>
      </c>
      <c r="P13823" s="4">
        <v>6</v>
      </c>
      <c r="Q13823" s="4">
        <v>0</v>
      </c>
      <c r="S13823">
        <f t="shared" si="430"/>
        <v>137</v>
      </c>
      <c r="T13823">
        <f t="shared" si="431"/>
        <v>137</v>
      </c>
    </row>
    <row r="13824" spans="1:20" hidden="1" x14ac:dyDescent="0.25">
      <c r="A13824" s="2" t="s">
        <v>263</v>
      </c>
      <c r="B13824" s="2" t="s">
        <v>81</v>
      </c>
      <c r="C13824" s="2" t="s">
        <v>21</v>
      </c>
      <c r="E13824" s="4">
        <v>130</v>
      </c>
      <c r="J13824">
        <v>130</v>
      </c>
      <c r="K13824" s="3">
        <v>113</v>
      </c>
      <c r="L13824" s="3">
        <v>226</v>
      </c>
      <c r="O13824" s="3">
        <v>17</v>
      </c>
      <c r="S13824">
        <f t="shared" si="430"/>
        <v>130</v>
      </c>
      <c r="T13824">
        <f t="shared" si="431"/>
        <v>130</v>
      </c>
    </row>
    <row r="13825" spans="1:20" hidden="1" x14ac:dyDescent="0.25">
      <c r="A13825" s="2" t="s">
        <v>263</v>
      </c>
      <c r="B13825" s="2" t="s">
        <v>112</v>
      </c>
      <c r="C13825" s="2" t="s">
        <v>21</v>
      </c>
      <c r="D13825" s="4">
        <v>1</v>
      </c>
      <c r="F13825" s="1">
        <v>87</v>
      </c>
      <c r="G13825" s="1">
        <v>11.45</v>
      </c>
      <c r="H13825" s="1">
        <v>0.31</v>
      </c>
      <c r="I13825" s="1">
        <v>2.21</v>
      </c>
      <c r="J13825">
        <v>119</v>
      </c>
      <c r="K13825" s="3">
        <v>25</v>
      </c>
      <c r="L13825" s="3">
        <v>10</v>
      </c>
      <c r="M13825" s="4">
        <v>110</v>
      </c>
      <c r="N13825" s="4">
        <v>3</v>
      </c>
      <c r="O13825" s="3">
        <v>142</v>
      </c>
      <c r="P13825" s="4">
        <v>6</v>
      </c>
      <c r="R13825" s="3">
        <v>-8</v>
      </c>
      <c r="S13825">
        <f t="shared" si="430"/>
        <v>119</v>
      </c>
      <c r="T13825">
        <f t="shared" si="431"/>
        <v>120</v>
      </c>
    </row>
    <row r="13826" spans="1:20" hidden="1" x14ac:dyDescent="0.25">
      <c r="A13826" s="2" t="s">
        <v>263</v>
      </c>
      <c r="B13826" s="2" t="s">
        <v>31</v>
      </c>
      <c r="C13826" s="2" t="s">
        <v>19</v>
      </c>
      <c r="F13826" s="1">
        <v>62</v>
      </c>
      <c r="G13826" s="1">
        <v>11.55</v>
      </c>
      <c r="H13826" s="1">
        <v>6.1</v>
      </c>
      <c r="I13826" s="1">
        <v>0.85</v>
      </c>
      <c r="J13826">
        <v>110</v>
      </c>
      <c r="K13826" s="3">
        <v>5</v>
      </c>
      <c r="L13826" s="3">
        <v>12</v>
      </c>
      <c r="M13826" s="4">
        <v>110</v>
      </c>
      <c r="O13826" s="3">
        <v>104</v>
      </c>
      <c r="S13826">
        <f t="shared" ref="S13826:S13889" si="432">-K13826+L13826+O13826+R13826</f>
        <v>111</v>
      </c>
      <c r="T13826">
        <f t="shared" ref="T13826:T13889" si="433">M13826+N13826+P13826+Q13826+D13826+E13826</f>
        <v>110</v>
      </c>
    </row>
    <row r="13827" spans="1:20" hidden="1" x14ac:dyDescent="0.25">
      <c r="A13827" s="2" t="s">
        <v>263</v>
      </c>
      <c r="B13827" s="2" t="s">
        <v>105</v>
      </c>
      <c r="C13827" s="2" t="s">
        <v>19</v>
      </c>
      <c r="D13827" s="4">
        <v>16</v>
      </c>
      <c r="E13827" s="4">
        <v>0</v>
      </c>
      <c r="F13827" s="1">
        <v>16</v>
      </c>
      <c r="G13827" s="1">
        <v>9.52</v>
      </c>
      <c r="H13827" s="1">
        <v>0.66</v>
      </c>
      <c r="I13827" s="1">
        <v>2.27</v>
      </c>
      <c r="J13827">
        <v>107</v>
      </c>
      <c r="K13827" s="3">
        <v>214</v>
      </c>
      <c r="L13827" s="3">
        <v>282</v>
      </c>
      <c r="M13827" s="4">
        <v>91</v>
      </c>
      <c r="O13827" s="3">
        <v>39</v>
      </c>
      <c r="R13827" s="3">
        <v>0</v>
      </c>
      <c r="S13827">
        <f t="shared" si="432"/>
        <v>107</v>
      </c>
      <c r="T13827">
        <f t="shared" si="433"/>
        <v>107</v>
      </c>
    </row>
    <row r="13828" spans="1:20" hidden="1" x14ac:dyDescent="0.25">
      <c r="A13828" s="2" t="s">
        <v>263</v>
      </c>
      <c r="B13828" s="2" t="s">
        <v>29</v>
      </c>
      <c r="C13828" s="2" t="s">
        <v>21</v>
      </c>
      <c r="F13828" s="1">
        <v>12</v>
      </c>
      <c r="G13828" s="1">
        <v>10.1</v>
      </c>
      <c r="I13828" s="1">
        <v>1.71</v>
      </c>
      <c r="J13828">
        <v>97</v>
      </c>
      <c r="K13828" s="3">
        <v>38</v>
      </c>
      <c r="L13828" s="3">
        <v>135</v>
      </c>
      <c r="M13828" s="4">
        <v>97</v>
      </c>
      <c r="R13828" s="3">
        <v>0</v>
      </c>
      <c r="S13828">
        <f t="shared" si="432"/>
        <v>97</v>
      </c>
      <c r="T13828">
        <f t="shared" si="433"/>
        <v>97</v>
      </c>
    </row>
    <row r="13829" spans="1:20" hidden="1" x14ac:dyDescent="0.25">
      <c r="A13829" s="2" t="s">
        <v>263</v>
      </c>
      <c r="B13829" s="2" t="s">
        <v>110</v>
      </c>
      <c r="C13829" s="2" t="s">
        <v>19</v>
      </c>
      <c r="D13829" s="4">
        <v>50</v>
      </c>
      <c r="E13829" s="4">
        <v>0</v>
      </c>
      <c r="F13829" s="1">
        <v>14</v>
      </c>
      <c r="G13829" s="1">
        <v>4.71</v>
      </c>
      <c r="H13829" s="1">
        <v>0.72</v>
      </c>
      <c r="I13829" s="1">
        <v>1.67</v>
      </c>
      <c r="J13829">
        <v>95</v>
      </c>
      <c r="K13829" s="3">
        <v>149</v>
      </c>
      <c r="L13829" s="3">
        <v>111</v>
      </c>
      <c r="M13829" s="4">
        <v>45</v>
      </c>
      <c r="O13829" s="3">
        <v>133</v>
      </c>
      <c r="R13829" s="3">
        <v>0</v>
      </c>
      <c r="S13829">
        <f t="shared" si="432"/>
        <v>95</v>
      </c>
      <c r="T13829">
        <f t="shared" si="433"/>
        <v>95</v>
      </c>
    </row>
    <row r="13830" spans="1:20" hidden="1" x14ac:dyDescent="0.25">
      <c r="A13830" s="2" t="s">
        <v>263</v>
      </c>
      <c r="B13830" s="2" t="s">
        <v>62</v>
      </c>
      <c r="C13830" s="2" t="s">
        <v>19</v>
      </c>
      <c r="D13830" s="4">
        <v>0</v>
      </c>
      <c r="E13830" s="4">
        <v>0</v>
      </c>
      <c r="F13830" s="1">
        <v>15</v>
      </c>
      <c r="G13830" s="1">
        <v>8.9700000000000006</v>
      </c>
      <c r="H13830" s="1">
        <v>0.57999999999999996</v>
      </c>
      <c r="I13830" s="1">
        <v>2.3199999999999998</v>
      </c>
      <c r="J13830">
        <v>86</v>
      </c>
      <c r="K13830" s="3">
        <v>491</v>
      </c>
      <c r="L13830" s="3">
        <v>562</v>
      </c>
      <c r="M13830" s="4">
        <v>86</v>
      </c>
      <c r="O13830" s="3">
        <v>15</v>
      </c>
      <c r="R13830" s="3">
        <v>0</v>
      </c>
      <c r="S13830">
        <f t="shared" si="432"/>
        <v>86</v>
      </c>
      <c r="T13830">
        <f t="shared" si="433"/>
        <v>86</v>
      </c>
    </row>
    <row r="13831" spans="1:20" hidden="1" x14ac:dyDescent="0.25">
      <c r="A13831" s="2" t="s">
        <v>263</v>
      </c>
      <c r="B13831" s="2" t="s">
        <v>101</v>
      </c>
      <c r="C13831" s="2" t="s">
        <v>21</v>
      </c>
      <c r="F13831" s="1">
        <v>8</v>
      </c>
      <c r="G13831" s="1">
        <v>7.53</v>
      </c>
      <c r="H13831" s="1">
        <v>0.04</v>
      </c>
      <c r="I13831" s="1">
        <v>0.25</v>
      </c>
      <c r="J13831">
        <v>76</v>
      </c>
      <c r="K13831" s="3">
        <v>0</v>
      </c>
      <c r="L13831" s="3">
        <v>27</v>
      </c>
      <c r="M13831" s="4">
        <v>72</v>
      </c>
      <c r="N13831" s="4">
        <v>4</v>
      </c>
      <c r="O13831" s="3">
        <v>50</v>
      </c>
      <c r="S13831">
        <f t="shared" si="432"/>
        <v>77</v>
      </c>
      <c r="T13831">
        <f t="shared" si="433"/>
        <v>76</v>
      </c>
    </row>
    <row r="13832" spans="1:20" hidden="1" x14ac:dyDescent="0.25">
      <c r="A13832" s="2" t="s">
        <v>263</v>
      </c>
      <c r="B13832" s="2" t="s">
        <v>89</v>
      </c>
      <c r="C13832" s="2" t="s">
        <v>19</v>
      </c>
      <c r="E13832" s="4">
        <v>0</v>
      </c>
      <c r="F13832" s="1">
        <v>9</v>
      </c>
      <c r="G13832" s="1">
        <v>7.31</v>
      </c>
      <c r="H13832" s="1">
        <v>0.1</v>
      </c>
      <c r="I13832" s="1">
        <v>1.68</v>
      </c>
      <c r="J13832">
        <v>70</v>
      </c>
      <c r="K13832" s="3">
        <v>8</v>
      </c>
      <c r="L13832" s="3">
        <v>76</v>
      </c>
      <c r="M13832" s="4">
        <v>70</v>
      </c>
      <c r="O13832" s="3">
        <v>3</v>
      </c>
      <c r="R13832" s="3">
        <v>0</v>
      </c>
      <c r="S13832">
        <f t="shared" si="432"/>
        <v>71</v>
      </c>
      <c r="T13832">
        <f t="shared" si="433"/>
        <v>70</v>
      </c>
    </row>
    <row r="13833" spans="1:20" hidden="1" x14ac:dyDescent="0.25">
      <c r="A13833" s="2" t="s">
        <v>263</v>
      </c>
      <c r="B13833" s="2" t="s">
        <v>67</v>
      </c>
      <c r="C13833" s="2" t="s">
        <v>21</v>
      </c>
      <c r="D13833" s="4">
        <v>1</v>
      </c>
      <c r="E13833" s="4">
        <v>1</v>
      </c>
      <c r="F13833" s="1">
        <v>59</v>
      </c>
      <c r="G13833" s="1">
        <v>5.96</v>
      </c>
      <c r="H13833" s="1">
        <v>0.1</v>
      </c>
      <c r="I13833" s="1">
        <v>1.1299999999999999</v>
      </c>
      <c r="J13833">
        <v>59</v>
      </c>
      <c r="K13833" s="3">
        <v>1</v>
      </c>
      <c r="L13833" s="3">
        <v>60</v>
      </c>
      <c r="M13833" s="4">
        <v>57</v>
      </c>
      <c r="R13833" s="3">
        <v>0</v>
      </c>
      <c r="S13833">
        <f t="shared" si="432"/>
        <v>59</v>
      </c>
      <c r="T13833">
        <f t="shared" si="433"/>
        <v>59</v>
      </c>
    </row>
    <row r="13834" spans="1:20" hidden="1" x14ac:dyDescent="0.25">
      <c r="A13834" s="2" t="s">
        <v>263</v>
      </c>
      <c r="B13834" s="2" t="s">
        <v>52</v>
      </c>
      <c r="C13834" s="2" t="s">
        <v>21</v>
      </c>
      <c r="D13834" s="4">
        <v>22</v>
      </c>
      <c r="E13834" s="4">
        <v>21</v>
      </c>
      <c r="F13834" s="1">
        <v>9</v>
      </c>
      <c r="G13834" s="1">
        <v>1.05</v>
      </c>
      <c r="H13834" s="1">
        <v>0.04</v>
      </c>
      <c r="I13834" s="1">
        <v>0.22</v>
      </c>
      <c r="J13834">
        <v>54</v>
      </c>
      <c r="K13834" s="3">
        <v>1</v>
      </c>
      <c r="L13834" s="3">
        <v>55</v>
      </c>
      <c r="M13834" s="4">
        <v>10</v>
      </c>
      <c r="R13834" s="3">
        <v>0</v>
      </c>
      <c r="S13834">
        <f t="shared" si="432"/>
        <v>54</v>
      </c>
      <c r="T13834">
        <f t="shared" si="433"/>
        <v>53</v>
      </c>
    </row>
    <row r="13835" spans="1:20" hidden="1" x14ac:dyDescent="0.25">
      <c r="A13835" s="2" t="s">
        <v>263</v>
      </c>
      <c r="B13835" s="2" t="s">
        <v>66</v>
      </c>
      <c r="C13835" s="2" t="s">
        <v>21</v>
      </c>
      <c r="F13835" s="1">
        <v>10</v>
      </c>
      <c r="G13835" s="1">
        <v>5.16</v>
      </c>
      <c r="H13835" s="1">
        <v>0.03</v>
      </c>
      <c r="I13835" s="1">
        <v>0.09</v>
      </c>
      <c r="J13835">
        <v>53</v>
      </c>
      <c r="K13835" s="3">
        <v>7</v>
      </c>
      <c r="L13835" s="3">
        <v>59</v>
      </c>
      <c r="M13835" s="4">
        <v>49</v>
      </c>
      <c r="N13835" s="4">
        <v>3</v>
      </c>
      <c r="S13835">
        <f t="shared" si="432"/>
        <v>52</v>
      </c>
      <c r="T13835">
        <f t="shared" si="433"/>
        <v>52</v>
      </c>
    </row>
    <row r="13836" spans="1:20" hidden="1" x14ac:dyDescent="0.25">
      <c r="A13836" s="2" t="s">
        <v>263</v>
      </c>
      <c r="B13836" s="2" t="s">
        <v>34</v>
      </c>
      <c r="C13836" s="2" t="s">
        <v>21</v>
      </c>
      <c r="E13836" s="4">
        <v>21</v>
      </c>
      <c r="F13836" s="1">
        <v>16</v>
      </c>
      <c r="G13836" s="1">
        <v>2.79</v>
      </c>
      <c r="J13836">
        <v>48</v>
      </c>
      <c r="K13836" s="3">
        <v>51</v>
      </c>
      <c r="L13836" s="3">
        <v>77</v>
      </c>
      <c r="M13836" s="4">
        <v>27</v>
      </c>
      <c r="O13836" s="3">
        <v>22</v>
      </c>
      <c r="R13836" s="3">
        <v>0</v>
      </c>
      <c r="S13836">
        <f t="shared" si="432"/>
        <v>48</v>
      </c>
      <c r="T13836">
        <f t="shared" si="433"/>
        <v>48</v>
      </c>
    </row>
    <row r="13837" spans="1:20" hidden="1" x14ac:dyDescent="0.25">
      <c r="A13837" s="2" t="s">
        <v>263</v>
      </c>
      <c r="B13837" s="2" t="s">
        <v>56</v>
      </c>
      <c r="C13837" s="2" t="s">
        <v>21</v>
      </c>
      <c r="F13837" s="1">
        <v>32</v>
      </c>
      <c r="G13837" s="1">
        <v>4.93</v>
      </c>
      <c r="H13837" s="1">
        <v>2.92</v>
      </c>
      <c r="I13837" s="1">
        <v>0.88</v>
      </c>
      <c r="J13837">
        <v>48</v>
      </c>
      <c r="K13837" s="3">
        <v>5</v>
      </c>
      <c r="L13837" s="3">
        <v>53</v>
      </c>
      <c r="M13837" s="4">
        <v>47</v>
      </c>
      <c r="N13837" s="4">
        <v>1</v>
      </c>
      <c r="R13837" s="3">
        <v>0</v>
      </c>
      <c r="S13837">
        <f t="shared" si="432"/>
        <v>48</v>
      </c>
      <c r="T13837">
        <f t="shared" si="433"/>
        <v>48</v>
      </c>
    </row>
    <row r="13838" spans="1:20" hidden="1" x14ac:dyDescent="0.25">
      <c r="A13838" s="2" t="s">
        <v>263</v>
      </c>
      <c r="B13838" s="2" t="s">
        <v>25</v>
      </c>
      <c r="C13838" s="2" t="s">
        <v>19</v>
      </c>
      <c r="F13838" s="1">
        <v>85</v>
      </c>
      <c r="G13838" s="1">
        <v>4.3499999999999996</v>
      </c>
      <c r="H13838" s="1">
        <v>9.67</v>
      </c>
      <c r="I13838" s="1">
        <v>0.11</v>
      </c>
      <c r="J13838">
        <v>42</v>
      </c>
      <c r="K13838" s="3">
        <v>4</v>
      </c>
      <c r="L13838" s="3">
        <v>11</v>
      </c>
      <c r="M13838" s="4">
        <v>42</v>
      </c>
      <c r="O13838" s="3">
        <v>35</v>
      </c>
      <c r="R13838" s="3">
        <v>0</v>
      </c>
      <c r="S13838">
        <f t="shared" si="432"/>
        <v>42</v>
      </c>
      <c r="T13838">
        <f t="shared" si="433"/>
        <v>42</v>
      </c>
    </row>
    <row r="13839" spans="1:20" hidden="1" x14ac:dyDescent="0.25">
      <c r="A13839" s="2" t="s">
        <v>263</v>
      </c>
      <c r="B13839" s="2" t="s">
        <v>40</v>
      </c>
      <c r="C13839" s="2" t="s">
        <v>21</v>
      </c>
      <c r="E13839" s="4">
        <v>21</v>
      </c>
      <c r="F13839" s="1">
        <v>40</v>
      </c>
      <c r="G13839" s="1">
        <v>1.85</v>
      </c>
      <c r="H13839" s="1">
        <v>4.6500000000000004</v>
      </c>
      <c r="I13839" s="1">
        <v>0.02</v>
      </c>
      <c r="J13839">
        <v>38</v>
      </c>
      <c r="K13839" s="3">
        <v>15</v>
      </c>
      <c r="L13839" s="3">
        <v>44</v>
      </c>
      <c r="M13839" s="4">
        <v>18</v>
      </c>
      <c r="O13839" s="3">
        <v>10</v>
      </c>
      <c r="Q13839" s="4">
        <v>0</v>
      </c>
      <c r="R13839" s="3">
        <v>0</v>
      </c>
      <c r="S13839">
        <f t="shared" si="432"/>
        <v>39</v>
      </c>
      <c r="T13839">
        <f t="shared" si="433"/>
        <v>39</v>
      </c>
    </row>
    <row r="13840" spans="1:20" hidden="1" x14ac:dyDescent="0.25">
      <c r="A13840" s="2" t="s">
        <v>263</v>
      </c>
      <c r="B13840" s="2" t="s">
        <v>39</v>
      </c>
      <c r="C13840" s="2" t="s">
        <v>19</v>
      </c>
      <c r="E13840" s="4">
        <v>16</v>
      </c>
      <c r="F13840" s="1">
        <v>44</v>
      </c>
      <c r="G13840" s="1">
        <v>2.2200000000000002</v>
      </c>
      <c r="H13840" s="1">
        <v>4.96</v>
      </c>
      <c r="I13840" s="1">
        <v>0</v>
      </c>
      <c r="J13840">
        <v>37</v>
      </c>
      <c r="K13840" s="3">
        <v>43</v>
      </c>
      <c r="L13840" s="3">
        <v>25</v>
      </c>
      <c r="M13840" s="4">
        <v>21</v>
      </c>
      <c r="O13840" s="3">
        <v>55</v>
      </c>
      <c r="Q13840" s="4">
        <v>0</v>
      </c>
      <c r="R13840" s="3">
        <v>0</v>
      </c>
      <c r="S13840">
        <f t="shared" si="432"/>
        <v>37</v>
      </c>
      <c r="T13840">
        <f t="shared" si="433"/>
        <v>37</v>
      </c>
    </row>
    <row r="13841" spans="1:20" hidden="1" x14ac:dyDescent="0.25">
      <c r="A13841" s="2" t="s">
        <v>263</v>
      </c>
      <c r="B13841" s="2" t="s">
        <v>108</v>
      </c>
      <c r="C13841" s="2" t="s">
        <v>21</v>
      </c>
      <c r="D13841" s="4">
        <v>20</v>
      </c>
      <c r="F13841" s="1">
        <v>12</v>
      </c>
      <c r="G13841" s="1">
        <v>1.25</v>
      </c>
      <c r="H13841" s="1">
        <v>0.05</v>
      </c>
      <c r="I13841" s="1">
        <v>0.78</v>
      </c>
      <c r="J13841">
        <v>36</v>
      </c>
      <c r="K13841" s="3">
        <v>6</v>
      </c>
      <c r="L13841" s="3">
        <v>2</v>
      </c>
      <c r="M13841" s="4">
        <v>12</v>
      </c>
      <c r="N13841" s="4">
        <v>1</v>
      </c>
      <c r="O13841" s="3">
        <v>41</v>
      </c>
      <c r="P13841" s="4">
        <v>3</v>
      </c>
      <c r="R13841" s="3">
        <v>0</v>
      </c>
      <c r="S13841">
        <f t="shared" si="432"/>
        <v>37</v>
      </c>
      <c r="T13841">
        <f t="shared" si="433"/>
        <v>36</v>
      </c>
    </row>
    <row r="13842" spans="1:20" hidden="1" x14ac:dyDescent="0.25">
      <c r="A13842" s="2" t="s">
        <v>263</v>
      </c>
      <c r="B13842" s="2" t="s">
        <v>28</v>
      </c>
      <c r="C13842" s="2" t="s">
        <v>21</v>
      </c>
      <c r="F13842" s="1">
        <v>27</v>
      </c>
      <c r="G13842" s="1">
        <v>3.28</v>
      </c>
      <c r="J13842">
        <v>31</v>
      </c>
      <c r="K13842" s="3">
        <v>115</v>
      </c>
      <c r="L13842" s="3">
        <v>25</v>
      </c>
      <c r="M13842" s="4">
        <v>31</v>
      </c>
      <c r="O13842" s="3">
        <v>121</v>
      </c>
      <c r="S13842">
        <f t="shared" si="432"/>
        <v>31</v>
      </c>
      <c r="T13842">
        <f t="shared" si="433"/>
        <v>31</v>
      </c>
    </row>
    <row r="13843" spans="1:20" hidden="1" x14ac:dyDescent="0.25">
      <c r="A13843" s="2" t="s">
        <v>263</v>
      </c>
      <c r="B13843" s="2" t="s">
        <v>95</v>
      </c>
      <c r="C13843" s="2" t="s">
        <v>21</v>
      </c>
      <c r="E13843" s="4">
        <v>25</v>
      </c>
      <c r="F13843" s="1">
        <v>0</v>
      </c>
      <c r="G13843" s="1">
        <v>0</v>
      </c>
      <c r="H13843" s="1">
        <v>0</v>
      </c>
      <c r="I13843" s="1">
        <v>0</v>
      </c>
      <c r="J13843">
        <v>25</v>
      </c>
      <c r="K13843" s="3">
        <v>1</v>
      </c>
      <c r="L13843" s="3">
        <v>26</v>
      </c>
      <c r="M13843" s="4">
        <v>0</v>
      </c>
      <c r="Q13843" s="4">
        <v>0</v>
      </c>
      <c r="R13843" s="3">
        <v>0</v>
      </c>
      <c r="S13843">
        <f t="shared" si="432"/>
        <v>25</v>
      </c>
      <c r="T13843">
        <f t="shared" si="433"/>
        <v>25</v>
      </c>
    </row>
    <row r="13844" spans="1:20" hidden="1" x14ac:dyDescent="0.25">
      <c r="A13844" s="2" t="s">
        <v>263</v>
      </c>
      <c r="B13844" s="2" t="s">
        <v>48</v>
      </c>
      <c r="C13844" s="2" t="s">
        <v>21</v>
      </c>
      <c r="E13844" s="4">
        <v>0</v>
      </c>
      <c r="F13844" s="1">
        <v>63</v>
      </c>
      <c r="G13844" s="1">
        <v>2.6</v>
      </c>
      <c r="H13844" s="1">
        <v>7.12</v>
      </c>
      <c r="I13844" s="1">
        <v>0</v>
      </c>
      <c r="J13844">
        <v>25</v>
      </c>
      <c r="K13844" s="3">
        <v>4</v>
      </c>
      <c r="L13844" s="3">
        <v>24</v>
      </c>
      <c r="M13844" s="4">
        <v>25</v>
      </c>
      <c r="O13844" s="3">
        <v>5</v>
      </c>
      <c r="Q13844" s="4">
        <v>0</v>
      </c>
      <c r="S13844">
        <f t="shared" si="432"/>
        <v>25</v>
      </c>
      <c r="T13844">
        <f t="shared" si="433"/>
        <v>25</v>
      </c>
    </row>
    <row r="13845" spans="1:20" hidden="1" x14ac:dyDescent="0.25">
      <c r="A13845" s="2" t="s">
        <v>263</v>
      </c>
      <c r="B13845" s="2" t="s">
        <v>88</v>
      </c>
      <c r="C13845" s="2" t="s">
        <v>21</v>
      </c>
      <c r="F13845" s="1">
        <v>1</v>
      </c>
      <c r="G13845" s="1">
        <v>2.46</v>
      </c>
      <c r="H13845" s="1">
        <v>0.03</v>
      </c>
      <c r="I13845" s="1">
        <v>0.03</v>
      </c>
      <c r="J13845">
        <v>24</v>
      </c>
      <c r="K13845" s="3">
        <v>0</v>
      </c>
      <c r="L13845" s="3">
        <v>24</v>
      </c>
      <c r="M13845" s="4">
        <v>23</v>
      </c>
      <c r="N13845" s="4">
        <v>0</v>
      </c>
      <c r="R13845" s="3">
        <v>0</v>
      </c>
      <c r="S13845">
        <f t="shared" si="432"/>
        <v>24</v>
      </c>
      <c r="T13845">
        <f t="shared" si="433"/>
        <v>23</v>
      </c>
    </row>
    <row r="13846" spans="1:20" hidden="1" x14ac:dyDescent="0.25">
      <c r="A13846" s="2" t="s">
        <v>263</v>
      </c>
      <c r="B13846" s="2" t="s">
        <v>113</v>
      </c>
      <c r="C13846" s="2" t="s">
        <v>21</v>
      </c>
      <c r="F13846" s="1">
        <v>1</v>
      </c>
      <c r="G13846" s="1">
        <v>0.13</v>
      </c>
      <c r="H13846" s="1">
        <v>0.01</v>
      </c>
      <c r="I13846" s="1">
        <v>0.06</v>
      </c>
      <c r="J13846">
        <v>23</v>
      </c>
      <c r="K13846" s="3">
        <v>0</v>
      </c>
      <c r="L13846" s="3">
        <v>23</v>
      </c>
      <c r="M13846" s="4">
        <v>1</v>
      </c>
      <c r="Q13846" s="4">
        <v>21</v>
      </c>
      <c r="S13846">
        <f t="shared" si="432"/>
        <v>23</v>
      </c>
      <c r="T13846">
        <f t="shared" si="433"/>
        <v>22</v>
      </c>
    </row>
    <row r="13847" spans="1:20" hidden="1" x14ac:dyDescent="0.25">
      <c r="A13847" s="2" t="s">
        <v>263</v>
      </c>
      <c r="B13847" s="2" t="s">
        <v>23</v>
      </c>
      <c r="C13847" s="2" t="s">
        <v>21</v>
      </c>
      <c r="F13847" s="1">
        <v>4</v>
      </c>
      <c r="G13847" s="1">
        <v>2.2000000000000002</v>
      </c>
      <c r="H13847" s="1">
        <v>0.01</v>
      </c>
      <c r="I13847" s="1">
        <v>0.02</v>
      </c>
      <c r="J13847">
        <v>22</v>
      </c>
      <c r="K13847" s="3">
        <v>1</v>
      </c>
      <c r="L13847" s="3">
        <v>22</v>
      </c>
      <c r="M13847" s="4">
        <v>21</v>
      </c>
      <c r="N13847" s="4">
        <v>1</v>
      </c>
      <c r="S13847">
        <f t="shared" si="432"/>
        <v>21</v>
      </c>
      <c r="T13847">
        <f t="shared" si="433"/>
        <v>22</v>
      </c>
    </row>
    <row r="13848" spans="1:20" hidden="1" x14ac:dyDescent="0.25">
      <c r="A13848" s="2" t="s">
        <v>263</v>
      </c>
      <c r="B13848" s="2" t="s">
        <v>103</v>
      </c>
      <c r="C13848" s="2" t="s">
        <v>21</v>
      </c>
      <c r="F13848" s="1">
        <v>1</v>
      </c>
      <c r="G13848" s="1">
        <v>2.2400000000000002</v>
      </c>
      <c r="H13848" s="1">
        <v>0</v>
      </c>
      <c r="I13848" s="1">
        <v>0.01</v>
      </c>
      <c r="J13848">
        <v>22</v>
      </c>
      <c r="K13848" s="3">
        <v>0</v>
      </c>
      <c r="L13848" s="3">
        <v>22</v>
      </c>
      <c r="M13848" s="4">
        <v>21</v>
      </c>
      <c r="N13848" s="4">
        <v>0</v>
      </c>
      <c r="S13848">
        <f t="shared" si="432"/>
        <v>22</v>
      </c>
      <c r="T13848">
        <f t="shared" si="433"/>
        <v>21</v>
      </c>
    </row>
    <row r="13849" spans="1:20" hidden="1" x14ac:dyDescent="0.25">
      <c r="A13849" s="2" t="s">
        <v>263</v>
      </c>
      <c r="B13849" s="2" t="s">
        <v>35</v>
      </c>
      <c r="C13849" s="2" t="s">
        <v>21</v>
      </c>
      <c r="F13849" s="1">
        <v>10</v>
      </c>
      <c r="G13849" s="1">
        <v>2.2400000000000002</v>
      </c>
      <c r="H13849" s="1">
        <v>0.75</v>
      </c>
      <c r="I13849" s="1">
        <v>0.46</v>
      </c>
      <c r="J13849">
        <v>21</v>
      </c>
      <c r="K13849" s="3">
        <v>36</v>
      </c>
      <c r="L13849" s="3">
        <v>57</v>
      </c>
      <c r="M13849" s="4">
        <v>21</v>
      </c>
      <c r="Q13849" s="4">
        <v>0</v>
      </c>
      <c r="R13849" s="3">
        <v>0</v>
      </c>
      <c r="S13849">
        <f t="shared" si="432"/>
        <v>21</v>
      </c>
      <c r="T13849">
        <f t="shared" si="433"/>
        <v>21</v>
      </c>
    </row>
    <row r="13850" spans="1:20" hidden="1" x14ac:dyDescent="0.25">
      <c r="A13850" s="2" t="s">
        <v>263</v>
      </c>
      <c r="B13850" s="2" t="s">
        <v>77</v>
      </c>
      <c r="C13850" s="2" t="s">
        <v>19</v>
      </c>
      <c r="F13850" s="1">
        <v>7</v>
      </c>
      <c r="G13850" s="1">
        <v>1.93</v>
      </c>
      <c r="H13850" s="1">
        <v>0.28999999999999998</v>
      </c>
      <c r="I13850" s="1">
        <v>0.96</v>
      </c>
      <c r="J13850">
        <v>18</v>
      </c>
      <c r="K13850" s="3">
        <v>7</v>
      </c>
      <c r="L13850" s="3">
        <v>4</v>
      </c>
      <c r="M13850" s="4">
        <v>18</v>
      </c>
      <c r="O13850" s="3">
        <v>21</v>
      </c>
      <c r="Q13850" s="4">
        <v>0</v>
      </c>
      <c r="R13850" s="3">
        <v>0</v>
      </c>
      <c r="S13850">
        <f t="shared" si="432"/>
        <v>18</v>
      </c>
      <c r="T13850">
        <f t="shared" si="433"/>
        <v>18</v>
      </c>
    </row>
    <row r="13851" spans="1:20" hidden="1" x14ac:dyDescent="0.25">
      <c r="A13851" s="2" t="s">
        <v>263</v>
      </c>
      <c r="B13851" s="2" t="s">
        <v>38</v>
      </c>
      <c r="C13851" s="2" t="s">
        <v>21</v>
      </c>
      <c r="J13851">
        <v>17</v>
      </c>
      <c r="K13851" s="3">
        <v>3</v>
      </c>
      <c r="L13851" s="3">
        <v>20</v>
      </c>
      <c r="Q13851" s="4">
        <v>17</v>
      </c>
      <c r="S13851">
        <f t="shared" si="432"/>
        <v>17</v>
      </c>
      <c r="T13851">
        <f t="shared" si="433"/>
        <v>17</v>
      </c>
    </row>
    <row r="13852" spans="1:20" hidden="1" x14ac:dyDescent="0.25">
      <c r="A13852" s="2" t="s">
        <v>263</v>
      </c>
      <c r="B13852" s="2" t="s">
        <v>20</v>
      </c>
      <c r="C13852" s="2" t="s">
        <v>21</v>
      </c>
      <c r="F13852" s="1">
        <v>1</v>
      </c>
      <c r="G13852" s="1">
        <v>1.53</v>
      </c>
      <c r="H13852" s="1">
        <v>0</v>
      </c>
      <c r="I13852" s="1">
        <v>0.01</v>
      </c>
      <c r="J13852">
        <v>15</v>
      </c>
      <c r="K13852" s="3">
        <v>0</v>
      </c>
      <c r="L13852" s="3">
        <v>15</v>
      </c>
      <c r="M13852" s="4">
        <v>15</v>
      </c>
      <c r="N13852" s="4">
        <v>0</v>
      </c>
      <c r="S13852">
        <f t="shared" si="432"/>
        <v>15</v>
      </c>
      <c r="T13852">
        <f t="shared" si="433"/>
        <v>15</v>
      </c>
    </row>
    <row r="13853" spans="1:20" hidden="1" x14ac:dyDescent="0.25">
      <c r="A13853" s="2" t="s">
        <v>263</v>
      </c>
      <c r="B13853" s="2" t="s">
        <v>74</v>
      </c>
      <c r="C13853" s="2" t="s">
        <v>19</v>
      </c>
      <c r="F13853" s="1">
        <v>9</v>
      </c>
      <c r="G13853" s="1">
        <v>1.41</v>
      </c>
      <c r="H13853" s="1">
        <v>0.81</v>
      </c>
      <c r="I13853" s="1">
        <v>0.47</v>
      </c>
      <c r="J13853">
        <v>13</v>
      </c>
      <c r="K13853" s="3">
        <v>0</v>
      </c>
      <c r="L13853" s="3">
        <v>9</v>
      </c>
      <c r="M13853" s="4">
        <v>13</v>
      </c>
      <c r="O13853" s="3">
        <v>5</v>
      </c>
      <c r="S13853">
        <f t="shared" si="432"/>
        <v>14</v>
      </c>
      <c r="T13853">
        <f t="shared" si="433"/>
        <v>13</v>
      </c>
    </row>
    <row r="13854" spans="1:20" hidden="1" x14ac:dyDescent="0.25">
      <c r="A13854" s="2" t="s">
        <v>263</v>
      </c>
      <c r="B13854" s="2" t="s">
        <v>83</v>
      </c>
      <c r="C13854" s="2" t="s">
        <v>21</v>
      </c>
      <c r="F13854" s="1">
        <v>21</v>
      </c>
      <c r="G13854" s="1">
        <v>1.3</v>
      </c>
      <c r="H13854" s="1">
        <v>1.74</v>
      </c>
      <c r="I13854" s="1">
        <v>0.94</v>
      </c>
      <c r="J13854">
        <v>12</v>
      </c>
      <c r="K13854" s="3">
        <v>2</v>
      </c>
      <c r="L13854" s="3">
        <v>14</v>
      </c>
      <c r="M13854" s="4">
        <v>12</v>
      </c>
      <c r="N13854" s="4">
        <v>0</v>
      </c>
      <c r="S13854">
        <f t="shared" si="432"/>
        <v>12</v>
      </c>
      <c r="T13854">
        <f t="shared" si="433"/>
        <v>12</v>
      </c>
    </row>
    <row r="13855" spans="1:20" hidden="1" x14ac:dyDescent="0.25">
      <c r="A13855" s="2" t="s">
        <v>263</v>
      </c>
      <c r="B13855" s="2" t="s">
        <v>97</v>
      </c>
      <c r="C13855" s="2" t="s">
        <v>19</v>
      </c>
      <c r="D13855" s="4">
        <v>0</v>
      </c>
      <c r="E13855" s="4">
        <v>12</v>
      </c>
      <c r="F13855" s="1">
        <v>0</v>
      </c>
      <c r="G13855" s="1">
        <v>0</v>
      </c>
      <c r="H13855" s="1">
        <v>0</v>
      </c>
      <c r="I13855" s="1">
        <v>0</v>
      </c>
      <c r="J13855">
        <v>12</v>
      </c>
      <c r="K13855" s="3">
        <v>1</v>
      </c>
      <c r="L13855" s="3">
        <v>2</v>
      </c>
      <c r="M13855" s="4">
        <v>0</v>
      </c>
      <c r="O13855" s="3">
        <v>11</v>
      </c>
      <c r="R13855" s="3">
        <v>0</v>
      </c>
      <c r="S13855">
        <f t="shared" si="432"/>
        <v>12</v>
      </c>
      <c r="T13855">
        <f t="shared" si="433"/>
        <v>12</v>
      </c>
    </row>
    <row r="13856" spans="1:20" hidden="1" x14ac:dyDescent="0.25">
      <c r="A13856" s="2" t="s">
        <v>263</v>
      </c>
      <c r="B13856" s="2" t="s">
        <v>99</v>
      </c>
      <c r="C13856" s="2" t="s">
        <v>21</v>
      </c>
      <c r="D13856" s="4">
        <v>0</v>
      </c>
      <c r="E13856" s="4">
        <v>11</v>
      </c>
      <c r="J13856">
        <v>12</v>
      </c>
      <c r="K13856" s="3">
        <v>0</v>
      </c>
      <c r="L13856" s="3">
        <v>12</v>
      </c>
      <c r="S13856">
        <f t="shared" si="432"/>
        <v>12</v>
      </c>
      <c r="T13856">
        <f t="shared" si="433"/>
        <v>11</v>
      </c>
    </row>
    <row r="13857" spans="1:20" hidden="1" x14ac:dyDescent="0.25">
      <c r="A13857" s="2" t="s">
        <v>263</v>
      </c>
      <c r="B13857" s="2" t="s">
        <v>58</v>
      </c>
      <c r="C13857" s="2" t="s">
        <v>21</v>
      </c>
      <c r="F13857" s="1">
        <v>3</v>
      </c>
      <c r="G13857" s="1">
        <v>1.1200000000000001</v>
      </c>
      <c r="H13857" s="1">
        <v>0.34</v>
      </c>
      <c r="I13857" s="1">
        <v>0.03</v>
      </c>
      <c r="J13857">
        <v>11</v>
      </c>
      <c r="K13857" s="3">
        <v>0</v>
      </c>
      <c r="L13857" s="3">
        <v>11</v>
      </c>
      <c r="M13857" s="4">
        <v>11</v>
      </c>
      <c r="R13857" s="3">
        <v>0</v>
      </c>
      <c r="S13857">
        <f t="shared" si="432"/>
        <v>11</v>
      </c>
      <c r="T13857">
        <f t="shared" si="433"/>
        <v>11</v>
      </c>
    </row>
    <row r="13858" spans="1:20" hidden="1" x14ac:dyDescent="0.25">
      <c r="A13858" s="2" t="s">
        <v>263</v>
      </c>
      <c r="B13858" s="2" t="s">
        <v>43</v>
      </c>
      <c r="C13858" s="2" t="s">
        <v>21</v>
      </c>
      <c r="F13858" s="1">
        <v>22</v>
      </c>
      <c r="G13858" s="1">
        <v>0.89</v>
      </c>
      <c r="H13858" s="1">
        <v>2.44</v>
      </c>
      <c r="J13858">
        <v>9</v>
      </c>
      <c r="K13858" s="3">
        <v>0</v>
      </c>
      <c r="L13858" s="3">
        <v>9</v>
      </c>
      <c r="M13858" s="4">
        <v>9</v>
      </c>
      <c r="R13858" s="3">
        <v>0</v>
      </c>
      <c r="S13858">
        <f t="shared" si="432"/>
        <v>9</v>
      </c>
      <c r="T13858">
        <f t="shared" si="433"/>
        <v>9</v>
      </c>
    </row>
    <row r="13859" spans="1:20" hidden="1" x14ac:dyDescent="0.25">
      <c r="A13859" s="2" t="s">
        <v>263</v>
      </c>
      <c r="B13859" s="2" t="s">
        <v>53</v>
      </c>
      <c r="C13859" s="2" t="s">
        <v>21</v>
      </c>
      <c r="F13859" s="1">
        <v>7</v>
      </c>
      <c r="G13859" s="1">
        <v>0.84</v>
      </c>
      <c r="I13859" s="1">
        <v>0.01</v>
      </c>
      <c r="J13859">
        <v>8</v>
      </c>
      <c r="K13859" s="3">
        <v>0</v>
      </c>
      <c r="L13859" s="3">
        <v>5</v>
      </c>
      <c r="M13859" s="4">
        <v>8</v>
      </c>
      <c r="O13859" s="3">
        <v>3</v>
      </c>
      <c r="S13859">
        <f t="shared" si="432"/>
        <v>8</v>
      </c>
      <c r="T13859">
        <f t="shared" si="433"/>
        <v>8</v>
      </c>
    </row>
    <row r="13860" spans="1:20" hidden="1" x14ac:dyDescent="0.25">
      <c r="A13860" s="2" t="s">
        <v>263</v>
      </c>
      <c r="B13860" s="2" t="s">
        <v>100</v>
      </c>
      <c r="C13860" s="2" t="s">
        <v>19</v>
      </c>
      <c r="E13860" s="4">
        <v>0</v>
      </c>
      <c r="F13860" s="1">
        <v>0</v>
      </c>
      <c r="G13860" s="1">
        <v>0.75</v>
      </c>
      <c r="H13860" s="1">
        <v>0.01</v>
      </c>
      <c r="I13860" s="1">
        <v>0.06</v>
      </c>
      <c r="J13860">
        <v>7</v>
      </c>
      <c r="K13860" s="3">
        <v>2</v>
      </c>
      <c r="L13860" s="3">
        <v>7</v>
      </c>
      <c r="M13860" s="4">
        <v>7</v>
      </c>
      <c r="O13860" s="3">
        <v>2</v>
      </c>
      <c r="R13860" s="3">
        <v>0</v>
      </c>
      <c r="S13860">
        <f t="shared" si="432"/>
        <v>7</v>
      </c>
      <c r="T13860">
        <f t="shared" si="433"/>
        <v>7</v>
      </c>
    </row>
    <row r="13861" spans="1:20" hidden="1" x14ac:dyDescent="0.25">
      <c r="A13861" s="2" t="s">
        <v>263</v>
      </c>
      <c r="B13861" s="2" t="s">
        <v>18</v>
      </c>
      <c r="C13861" s="2" t="s">
        <v>19</v>
      </c>
      <c r="D13861" s="4">
        <v>0</v>
      </c>
      <c r="F13861" s="1">
        <v>2</v>
      </c>
      <c r="G13861" s="1">
        <v>0.57999999999999996</v>
      </c>
      <c r="H13861" s="1">
        <v>0.05</v>
      </c>
      <c r="I13861" s="1">
        <v>0.27</v>
      </c>
      <c r="J13861">
        <v>6</v>
      </c>
      <c r="K13861" s="3">
        <v>40</v>
      </c>
      <c r="L13861" s="3">
        <v>2</v>
      </c>
      <c r="M13861" s="4">
        <v>6</v>
      </c>
      <c r="O13861" s="3">
        <v>43</v>
      </c>
      <c r="R13861" s="3">
        <v>0</v>
      </c>
      <c r="S13861">
        <f t="shared" si="432"/>
        <v>5</v>
      </c>
      <c r="T13861">
        <f t="shared" si="433"/>
        <v>6</v>
      </c>
    </row>
    <row r="13862" spans="1:20" hidden="1" x14ac:dyDescent="0.25">
      <c r="A13862" s="2" t="s">
        <v>263</v>
      </c>
      <c r="B13862" s="2" t="s">
        <v>109</v>
      </c>
      <c r="C13862" s="2" t="s">
        <v>19</v>
      </c>
      <c r="D13862" s="4">
        <v>0</v>
      </c>
      <c r="E13862" s="4">
        <v>0</v>
      </c>
      <c r="F13862" s="1">
        <v>2</v>
      </c>
      <c r="G13862" s="1">
        <v>0.66</v>
      </c>
      <c r="H13862" s="1">
        <v>0.08</v>
      </c>
      <c r="I13862" s="1">
        <v>0.28000000000000003</v>
      </c>
      <c r="J13862">
        <v>6</v>
      </c>
      <c r="K13862" s="3">
        <v>4</v>
      </c>
      <c r="L13862" s="3">
        <v>11</v>
      </c>
      <c r="M13862" s="4">
        <v>6</v>
      </c>
      <c r="O13862" s="3">
        <v>0</v>
      </c>
      <c r="R13862" s="3">
        <v>0</v>
      </c>
      <c r="S13862">
        <f t="shared" si="432"/>
        <v>7</v>
      </c>
      <c r="T13862">
        <f t="shared" si="433"/>
        <v>6</v>
      </c>
    </row>
    <row r="13863" spans="1:20" hidden="1" x14ac:dyDescent="0.25">
      <c r="A13863" s="2" t="s">
        <v>263</v>
      </c>
      <c r="B13863" s="2" t="s">
        <v>79</v>
      </c>
      <c r="C13863" s="2" t="s">
        <v>21</v>
      </c>
      <c r="F13863" s="1">
        <v>6</v>
      </c>
      <c r="G13863" s="1">
        <v>0.61</v>
      </c>
      <c r="H13863" s="1">
        <v>0.22</v>
      </c>
      <c r="I13863" s="1">
        <v>0.18</v>
      </c>
      <c r="J13863">
        <v>6</v>
      </c>
      <c r="K13863" s="3">
        <v>1</v>
      </c>
      <c r="L13863" s="3">
        <v>7</v>
      </c>
      <c r="M13863" s="4">
        <v>6</v>
      </c>
      <c r="R13863" s="3">
        <v>0</v>
      </c>
      <c r="S13863">
        <f t="shared" si="432"/>
        <v>6</v>
      </c>
      <c r="T13863">
        <f t="shared" si="433"/>
        <v>6</v>
      </c>
    </row>
    <row r="13864" spans="1:20" hidden="1" x14ac:dyDescent="0.25">
      <c r="A13864" s="2" t="s">
        <v>263</v>
      </c>
      <c r="B13864" s="2" t="s">
        <v>30</v>
      </c>
      <c r="C13864" s="2" t="s">
        <v>21</v>
      </c>
      <c r="F13864" s="1">
        <v>2</v>
      </c>
      <c r="G13864" s="1">
        <v>0.51</v>
      </c>
      <c r="H13864" s="1">
        <v>0.2</v>
      </c>
      <c r="I13864" s="1">
        <v>0.02</v>
      </c>
      <c r="J13864">
        <v>5</v>
      </c>
      <c r="K13864" s="3">
        <v>1</v>
      </c>
      <c r="L13864" s="3">
        <v>6</v>
      </c>
      <c r="M13864" s="4">
        <v>5</v>
      </c>
      <c r="N13864" s="4">
        <v>0</v>
      </c>
      <c r="Q13864" s="4">
        <v>0</v>
      </c>
      <c r="R13864" s="3">
        <v>0</v>
      </c>
      <c r="S13864">
        <f t="shared" si="432"/>
        <v>5</v>
      </c>
      <c r="T13864">
        <f t="shared" si="433"/>
        <v>5</v>
      </c>
    </row>
    <row r="13865" spans="1:20" hidden="1" x14ac:dyDescent="0.25">
      <c r="A13865" s="2" t="s">
        <v>263</v>
      </c>
      <c r="B13865" s="2" t="s">
        <v>46</v>
      </c>
      <c r="C13865" s="2" t="s">
        <v>21</v>
      </c>
      <c r="E13865" s="4">
        <v>0</v>
      </c>
      <c r="F13865" s="1">
        <v>14</v>
      </c>
      <c r="G13865" s="1">
        <v>0.55000000000000004</v>
      </c>
      <c r="H13865" s="1">
        <v>1.52</v>
      </c>
      <c r="I13865" s="1">
        <v>0</v>
      </c>
      <c r="J13865">
        <v>5</v>
      </c>
      <c r="K13865" s="3">
        <v>49</v>
      </c>
      <c r="L13865" s="3">
        <v>51</v>
      </c>
      <c r="M13865" s="4">
        <v>5</v>
      </c>
      <c r="O13865" s="3">
        <v>4</v>
      </c>
      <c r="Q13865" s="4">
        <v>0</v>
      </c>
      <c r="R13865" s="3">
        <v>0</v>
      </c>
      <c r="S13865">
        <f t="shared" si="432"/>
        <v>6</v>
      </c>
      <c r="T13865">
        <f t="shared" si="433"/>
        <v>5</v>
      </c>
    </row>
    <row r="13866" spans="1:20" hidden="1" x14ac:dyDescent="0.25">
      <c r="A13866" s="2" t="s">
        <v>263</v>
      </c>
      <c r="B13866" s="2" t="s">
        <v>72</v>
      </c>
      <c r="C13866" s="2" t="s">
        <v>21</v>
      </c>
      <c r="F13866" s="1">
        <v>0</v>
      </c>
      <c r="G13866" s="1">
        <v>0.4</v>
      </c>
      <c r="I13866" s="1">
        <v>0.1</v>
      </c>
      <c r="J13866">
        <v>4</v>
      </c>
      <c r="K13866" s="3">
        <v>1</v>
      </c>
      <c r="L13866" s="3">
        <v>5</v>
      </c>
      <c r="M13866" s="4">
        <v>4</v>
      </c>
      <c r="S13866">
        <f t="shared" si="432"/>
        <v>4</v>
      </c>
      <c r="T13866">
        <f t="shared" si="433"/>
        <v>4</v>
      </c>
    </row>
    <row r="13867" spans="1:20" hidden="1" x14ac:dyDescent="0.25">
      <c r="A13867" s="2" t="s">
        <v>263</v>
      </c>
      <c r="B13867" s="2" t="s">
        <v>22</v>
      </c>
      <c r="C13867" s="2" t="s">
        <v>21</v>
      </c>
      <c r="F13867" s="1">
        <v>2</v>
      </c>
      <c r="G13867" s="1">
        <v>0.22</v>
      </c>
      <c r="H13867" s="1">
        <v>0.02</v>
      </c>
      <c r="I13867" s="1">
        <v>0.09</v>
      </c>
      <c r="J13867">
        <v>2</v>
      </c>
      <c r="K13867" s="3">
        <v>5</v>
      </c>
      <c r="L13867" s="3">
        <v>7</v>
      </c>
      <c r="M13867" s="4">
        <v>2</v>
      </c>
      <c r="S13867">
        <f t="shared" si="432"/>
        <v>2</v>
      </c>
      <c r="T13867">
        <f t="shared" si="433"/>
        <v>2</v>
      </c>
    </row>
    <row r="13868" spans="1:20" hidden="1" x14ac:dyDescent="0.25">
      <c r="A13868" s="2" t="s">
        <v>263</v>
      </c>
      <c r="B13868" s="2" t="s">
        <v>33</v>
      </c>
      <c r="C13868" s="2" t="s">
        <v>21</v>
      </c>
      <c r="F13868" s="1">
        <v>2</v>
      </c>
      <c r="G13868" s="1">
        <v>0.24</v>
      </c>
      <c r="H13868" s="1">
        <v>0</v>
      </c>
      <c r="I13868" s="1">
        <v>0.01</v>
      </c>
      <c r="J13868">
        <v>2</v>
      </c>
      <c r="K13868" s="3">
        <v>0</v>
      </c>
      <c r="L13868" s="3">
        <v>3</v>
      </c>
      <c r="M13868" s="4">
        <v>2</v>
      </c>
      <c r="N13868" s="4">
        <v>0</v>
      </c>
      <c r="S13868">
        <f t="shared" si="432"/>
        <v>3</v>
      </c>
      <c r="T13868">
        <f t="shared" si="433"/>
        <v>2</v>
      </c>
    </row>
    <row r="13869" spans="1:20" hidden="1" x14ac:dyDescent="0.25">
      <c r="A13869" s="2" t="s">
        <v>263</v>
      </c>
      <c r="B13869" s="2" t="s">
        <v>92</v>
      </c>
      <c r="C13869" s="2" t="s">
        <v>21</v>
      </c>
      <c r="D13869" s="4">
        <v>0</v>
      </c>
      <c r="F13869" s="1">
        <v>2</v>
      </c>
      <c r="G13869" s="1">
        <v>0.22</v>
      </c>
      <c r="H13869" s="1">
        <v>0.01</v>
      </c>
      <c r="I13869" s="1">
        <v>0.13</v>
      </c>
      <c r="J13869">
        <v>2</v>
      </c>
      <c r="K13869" s="3">
        <v>0</v>
      </c>
      <c r="L13869" s="3">
        <v>1</v>
      </c>
      <c r="M13869" s="4">
        <v>2</v>
      </c>
      <c r="N13869" s="4">
        <v>0</v>
      </c>
      <c r="O13869" s="3">
        <v>1</v>
      </c>
      <c r="P13869" s="4">
        <v>0</v>
      </c>
      <c r="S13869">
        <f t="shared" si="432"/>
        <v>2</v>
      </c>
      <c r="T13869">
        <f t="shared" si="433"/>
        <v>2</v>
      </c>
    </row>
    <row r="13870" spans="1:20" hidden="1" x14ac:dyDescent="0.25">
      <c r="A13870" s="2" t="s">
        <v>263</v>
      </c>
      <c r="B13870" s="2" t="s">
        <v>106</v>
      </c>
      <c r="C13870" s="2" t="s">
        <v>21</v>
      </c>
      <c r="F13870" s="1">
        <v>1</v>
      </c>
      <c r="G13870" s="1">
        <v>0.17</v>
      </c>
      <c r="H13870" s="1">
        <v>0.08</v>
      </c>
      <c r="I13870" s="1">
        <v>0.06</v>
      </c>
      <c r="J13870">
        <v>2</v>
      </c>
      <c r="K13870" s="3">
        <v>0</v>
      </c>
      <c r="L13870" s="3">
        <v>2</v>
      </c>
      <c r="M13870" s="4">
        <v>2</v>
      </c>
      <c r="S13870">
        <f t="shared" si="432"/>
        <v>2</v>
      </c>
      <c r="T13870">
        <f t="shared" si="433"/>
        <v>2</v>
      </c>
    </row>
    <row r="13871" spans="1:20" hidden="1" x14ac:dyDescent="0.25">
      <c r="A13871" s="2" t="s">
        <v>263</v>
      </c>
      <c r="B13871" s="2" t="s">
        <v>71</v>
      </c>
      <c r="C13871" s="2" t="s">
        <v>21</v>
      </c>
      <c r="F13871" s="1">
        <v>3</v>
      </c>
      <c r="G13871" s="1">
        <v>0.17</v>
      </c>
      <c r="H13871" s="1">
        <v>0.23</v>
      </c>
      <c r="I13871" s="1">
        <v>0.08</v>
      </c>
      <c r="J13871">
        <v>2</v>
      </c>
      <c r="K13871" s="3">
        <v>0</v>
      </c>
      <c r="L13871" s="3">
        <v>2</v>
      </c>
      <c r="M13871" s="4">
        <v>2</v>
      </c>
      <c r="S13871">
        <f t="shared" si="432"/>
        <v>2</v>
      </c>
      <c r="T13871">
        <f t="shared" si="433"/>
        <v>2</v>
      </c>
    </row>
    <row r="13872" spans="1:20" hidden="1" x14ac:dyDescent="0.25">
      <c r="A13872" s="2" t="s">
        <v>263</v>
      </c>
      <c r="B13872" s="2" t="s">
        <v>87</v>
      </c>
      <c r="C13872" s="2" t="s">
        <v>19</v>
      </c>
      <c r="E13872" s="4">
        <v>0</v>
      </c>
      <c r="F13872" s="1">
        <v>0</v>
      </c>
      <c r="G13872" s="1">
        <v>0.08</v>
      </c>
      <c r="H13872" s="1">
        <v>0</v>
      </c>
      <c r="I13872" s="1">
        <v>0.03</v>
      </c>
      <c r="J13872">
        <v>1</v>
      </c>
      <c r="K13872" s="3">
        <v>0</v>
      </c>
      <c r="L13872" s="3">
        <v>1</v>
      </c>
      <c r="M13872" s="4">
        <v>1</v>
      </c>
      <c r="O13872" s="3">
        <v>0</v>
      </c>
      <c r="S13872">
        <f t="shared" si="432"/>
        <v>1</v>
      </c>
      <c r="T13872">
        <f t="shared" si="433"/>
        <v>1</v>
      </c>
    </row>
    <row r="13873" spans="1:20" hidden="1" x14ac:dyDescent="0.25">
      <c r="A13873" s="2" t="s">
        <v>263</v>
      </c>
      <c r="B13873" s="2" t="s">
        <v>93</v>
      </c>
      <c r="C13873" s="2" t="s">
        <v>21</v>
      </c>
      <c r="E13873" s="4">
        <v>0</v>
      </c>
      <c r="F13873" s="1">
        <v>3</v>
      </c>
      <c r="G13873" s="1">
        <v>0.13</v>
      </c>
      <c r="H13873" s="1">
        <v>0.35</v>
      </c>
      <c r="I13873" s="1">
        <v>0</v>
      </c>
      <c r="J13873">
        <v>1</v>
      </c>
      <c r="K13873" s="3">
        <v>16</v>
      </c>
      <c r="L13873" s="3">
        <v>17</v>
      </c>
      <c r="M13873" s="4">
        <v>1</v>
      </c>
      <c r="O13873" s="3">
        <v>0</v>
      </c>
      <c r="Q13873" s="4">
        <v>0</v>
      </c>
      <c r="R13873" s="3">
        <v>0</v>
      </c>
      <c r="S13873">
        <f t="shared" si="432"/>
        <v>1</v>
      </c>
      <c r="T13873">
        <f t="shared" si="433"/>
        <v>1</v>
      </c>
    </row>
    <row r="13874" spans="1:20" hidden="1" x14ac:dyDescent="0.25">
      <c r="A13874" s="2" t="s">
        <v>263</v>
      </c>
      <c r="B13874" s="2" t="s">
        <v>94</v>
      </c>
      <c r="C13874" s="2" t="s">
        <v>21</v>
      </c>
      <c r="F13874" s="1">
        <v>2</v>
      </c>
      <c r="G13874" s="1">
        <v>0.08</v>
      </c>
      <c r="H13874" s="1">
        <v>0.21</v>
      </c>
      <c r="J13874">
        <v>1</v>
      </c>
      <c r="K13874" s="3">
        <v>1</v>
      </c>
      <c r="L13874" s="3">
        <v>2</v>
      </c>
      <c r="M13874" s="4">
        <v>1</v>
      </c>
      <c r="S13874">
        <f t="shared" si="432"/>
        <v>1</v>
      </c>
      <c r="T13874">
        <f t="shared" si="433"/>
        <v>1</v>
      </c>
    </row>
    <row r="13875" spans="1:20" hidden="1" x14ac:dyDescent="0.25">
      <c r="A13875" s="2" t="s">
        <v>263</v>
      </c>
      <c r="B13875" s="2" t="s">
        <v>51</v>
      </c>
      <c r="C13875" s="2" t="s">
        <v>21</v>
      </c>
      <c r="D13875" s="4">
        <v>0</v>
      </c>
      <c r="F13875" s="1">
        <v>4</v>
      </c>
      <c r="G13875" s="1">
        <v>0.38</v>
      </c>
      <c r="H13875" s="1">
        <v>0.03</v>
      </c>
      <c r="I13875" s="1">
        <v>0.23</v>
      </c>
      <c r="J13875">
        <v>1</v>
      </c>
      <c r="K13875" s="3">
        <v>4</v>
      </c>
      <c r="L13875" s="3">
        <v>5</v>
      </c>
      <c r="M13875" s="4">
        <v>4</v>
      </c>
      <c r="O13875" s="3">
        <v>0</v>
      </c>
      <c r="P13875" s="4">
        <v>0</v>
      </c>
      <c r="R13875" s="3">
        <v>0</v>
      </c>
      <c r="S13875">
        <f t="shared" si="432"/>
        <v>1</v>
      </c>
      <c r="T13875">
        <f t="shared" si="433"/>
        <v>4</v>
      </c>
    </row>
    <row r="13876" spans="1:20" hidden="1" x14ac:dyDescent="0.25">
      <c r="A13876" s="2" t="s">
        <v>263</v>
      </c>
      <c r="B13876" s="2" t="s">
        <v>104</v>
      </c>
      <c r="C13876" s="2" t="s">
        <v>21</v>
      </c>
      <c r="F13876" s="1">
        <v>0</v>
      </c>
      <c r="G13876" s="1">
        <v>0.15</v>
      </c>
      <c r="H13876" s="1">
        <v>0</v>
      </c>
      <c r="I13876" s="1">
        <v>0</v>
      </c>
      <c r="J13876">
        <v>1</v>
      </c>
      <c r="K13876" s="3">
        <v>0</v>
      </c>
      <c r="L13876" s="3">
        <v>1</v>
      </c>
      <c r="M13876" s="4">
        <v>1</v>
      </c>
      <c r="S13876">
        <f t="shared" si="432"/>
        <v>1</v>
      </c>
      <c r="T13876">
        <f t="shared" si="433"/>
        <v>1</v>
      </c>
    </row>
    <row r="13877" spans="1:20" hidden="1" x14ac:dyDescent="0.25">
      <c r="A13877" s="2" t="s">
        <v>263</v>
      </c>
      <c r="B13877" s="2" t="s">
        <v>63</v>
      </c>
      <c r="C13877" s="2" t="s">
        <v>21</v>
      </c>
      <c r="F13877" s="1">
        <v>1</v>
      </c>
      <c r="G13877" s="1">
        <v>0.16</v>
      </c>
      <c r="H13877" s="1">
        <v>0.01</v>
      </c>
      <c r="I13877" s="1">
        <v>0.05</v>
      </c>
      <c r="J13877">
        <v>1</v>
      </c>
      <c r="K13877" s="3">
        <v>0</v>
      </c>
      <c r="L13877" s="3">
        <v>2</v>
      </c>
      <c r="M13877" s="4">
        <v>1</v>
      </c>
      <c r="S13877">
        <f t="shared" si="432"/>
        <v>2</v>
      </c>
      <c r="T13877">
        <f t="shared" si="433"/>
        <v>1</v>
      </c>
    </row>
    <row r="13878" spans="1:20" hidden="1" x14ac:dyDescent="0.25">
      <c r="A13878" s="2" t="s">
        <v>263</v>
      </c>
      <c r="B13878" s="2" t="s">
        <v>111</v>
      </c>
      <c r="C13878" s="2" t="s">
        <v>21</v>
      </c>
      <c r="D13878" s="4">
        <v>1</v>
      </c>
      <c r="G13878" s="1">
        <v>0</v>
      </c>
      <c r="J13878">
        <v>1</v>
      </c>
      <c r="K13878" s="3">
        <v>0</v>
      </c>
      <c r="L13878" s="3">
        <v>1</v>
      </c>
      <c r="M13878" s="4">
        <v>0</v>
      </c>
      <c r="R13878" s="3">
        <v>0</v>
      </c>
      <c r="S13878">
        <f t="shared" si="432"/>
        <v>1</v>
      </c>
      <c r="T13878">
        <f t="shared" si="433"/>
        <v>1</v>
      </c>
    </row>
    <row r="13879" spans="1:20" hidden="1" x14ac:dyDescent="0.25">
      <c r="A13879" s="2" t="s">
        <v>263</v>
      </c>
      <c r="B13879" s="2" t="s">
        <v>82</v>
      </c>
      <c r="C13879" s="2" t="s">
        <v>19</v>
      </c>
      <c r="E13879" s="4">
        <v>0</v>
      </c>
      <c r="F13879" s="1">
        <v>0</v>
      </c>
      <c r="G13879" s="1">
        <v>0</v>
      </c>
      <c r="H13879" s="1">
        <v>0</v>
      </c>
      <c r="I13879" s="1">
        <v>0</v>
      </c>
      <c r="J13879">
        <v>0</v>
      </c>
      <c r="K13879" s="3">
        <v>0</v>
      </c>
      <c r="L13879" s="3">
        <v>0</v>
      </c>
      <c r="M13879" s="4">
        <v>0</v>
      </c>
      <c r="R13879" s="3">
        <v>0</v>
      </c>
      <c r="S13879">
        <f t="shared" si="432"/>
        <v>0</v>
      </c>
      <c r="T13879">
        <f t="shared" si="433"/>
        <v>0</v>
      </c>
    </row>
    <row r="13880" spans="1:20" hidden="1" x14ac:dyDescent="0.25">
      <c r="A13880" s="2" t="s">
        <v>263</v>
      </c>
      <c r="B13880" s="2" t="s">
        <v>85</v>
      </c>
      <c r="C13880" s="2" t="s">
        <v>21</v>
      </c>
      <c r="F13880" s="1">
        <v>0</v>
      </c>
      <c r="G13880" s="1">
        <v>0.03</v>
      </c>
      <c r="I13880" s="1">
        <v>0</v>
      </c>
      <c r="J13880">
        <v>0</v>
      </c>
      <c r="K13880" s="3">
        <v>0</v>
      </c>
      <c r="L13880" s="3">
        <v>0</v>
      </c>
      <c r="M13880" s="4">
        <v>0</v>
      </c>
      <c r="S13880">
        <f t="shared" si="432"/>
        <v>0</v>
      </c>
      <c r="T13880">
        <f t="shared" si="433"/>
        <v>0</v>
      </c>
    </row>
    <row r="13881" spans="1:20" hidden="1" x14ac:dyDescent="0.25">
      <c r="A13881" s="2" t="s">
        <v>263</v>
      </c>
      <c r="B13881" s="2" t="s">
        <v>86</v>
      </c>
      <c r="C13881" s="2" t="s">
        <v>21</v>
      </c>
      <c r="F13881" s="1">
        <v>0</v>
      </c>
      <c r="G13881" s="1">
        <v>0.05</v>
      </c>
      <c r="I13881" s="1">
        <v>0</v>
      </c>
      <c r="J13881">
        <v>0</v>
      </c>
      <c r="K13881" s="3">
        <v>115</v>
      </c>
      <c r="L13881" s="3">
        <v>17</v>
      </c>
      <c r="M13881" s="4">
        <v>0</v>
      </c>
      <c r="O13881" s="3">
        <v>98</v>
      </c>
      <c r="S13881">
        <f t="shared" si="432"/>
        <v>0</v>
      </c>
      <c r="T13881">
        <f t="shared" si="433"/>
        <v>0</v>
      </c>
    </row>
    <row r="13882" spans="1:20" hidden="1" x14ac:dyDescent="0.25">
      <c r="A13882" s="2" t="s">
        <v>263</v>
      </c>
      <c r="B13882" s="2" t="s">
        <v>90</v>
      </c>
      <c r="C13882" s="2" t="s">
        <v>21</v>
      </c>
      <c r="F13882" s="1">
        <v>0</v>
      </c>
      <c r="G13882" s="1">
        <v>0.01</v>
      </c>
      <c r="H13882" s="1">
        <v>0.01</v>
      </c>
      <c r="I13882" s="1">
        <v>0</v>
      </c>
      <c r="J13882">
        <v>0</v>
      </c>
      <c r="K13882" s="3">
        <v>0</v>
      </c>
      <c r="L13882" s="3">
        <v>0</v>
      </c>
      <c r="M13882" s="4">
        <v>0</v>
      </c>
      <c r="S13882">
        <f t="shared" si="432"/>
        <v>0</v>
      </c>
      <c r="T13882">
        <f t="shared" si="433"/>
        <v>0</v>
      </c>
    </row>
    <row r="13883" spans="1:20" hidden="1" x14ac:dyDescent="0.25">
      <c r="A13883" s="2" t="s">
        <v>263</v>
      </c>
      <c r="B13883" s="2" t="s">
        <v>37</v>
      </c>
      <c r="C13883" s="2" t="s">
        <v>21</v>
      </c>
      <c r="E13883" s="4">
        <v>0</v>
      </c>
      <c r="J13883">
        <v>0</v>
      </c>
      <c r="L13883" s="3">
        <v>0</v>
      </c>
      <c r="R13883" s="3">
        <v>0</v>
      </c>
      <c r="S13883">
        <f t="shared" si="432"/>
        <v>0</v>
      </c>
      <c r="T13883">
        <f t="shared" si="433"/>
        <v>0</v>
      </c>
    </row>
    <row r="13884" spans="1:20" hidden="1" x14ac:dyDescent="0.25">
      <c r="A13884" s="2" t="s">
        <v>263</v>
      </c>
      <c r="B13884" s="2" t="s">
        <v>41</v>
      </c>
      <c r="C13884" s="2" t="s">
        <v>21</v>
      </c>
      <c r="E13884" s="4">
        <v>0</v>
      </c>
      <c r="F13884" s="1">
        <v>0</v>
      </c>
      <c r="G13884" s="1">
        <v>0</v>
      </c>
      <c r="H13884" s="1">
        <v>0</v>
      </c>
      <c r="I13884" s="1">
        <v>0</v>
      </c>
      <c r="J13884">
        <v>0</v>
      </c>
      <c r="K13884" s="3">
        <v>0</v>
      </c>
      <c r="L13884" s="3">
        <v>0</v>
      </c>
      <c r="M13884" s="4">
        <v>0</v>
      </c>
      <c r="Q13884" s="4">
        <v>0</v>
      </c>
      <c r="R13884" s="3">
        <v>0</v>
      </c>
      <c r="S13884">
        <f t="shared" si="432"/>
        <v>0</v>
      </c>
      <c r="T13884">
        <f t="shared" si="433"/>
        <v>0</v>
      </c>
    </row>
    <row r="13885" spans="1:20" hidden="1" x14ac:dyDescent="0.25">
      <c r="A13885" s="2" t="s">
        <v>263</v>
      </c>
      <c r="B13885" s="2" t="s">
        <v>42</v>
      </c>
      <c r="C13885" s="2" t="s">
        <v>21</v>
      </c>
      <c r="E13885" s="4">
        <v>0</v>
      </c>
      <c r="F13885" s="1">
        <v>0</v>
      </c>
      <c r="G13885" s="1">
        <v>0.01</v>
      </c>
      <c r="H13885" s="1">
        <v>0.02</v>
      </c>
      <c r="I13885" s="1">
        <v>0</v>
      </c>
      <c r="J13885">
        <v>0</v>
      </c>
      <c r="K13885" s="3">
        <v>0</v>
      </c>
      <c r="L13885" s="3">
        <v>0</v>
      </c>
      <c r="M13885" s="4">
        <v>0</v>
      </c>
      <c r="Q13885" s="4">
        <v>0</v>
      </c>
      <c r="R13885" s="3">
        <v>0</v>
      </c>
      <c r="S13885">
        <f t="shared" si="432"/>
        <v>0</v>
      </c>
      <c r="T13885">
        <f t="shared" si="433"/>
        <v>0</v>
      </c>
    </row>
    <row r="13886" spans="1:20" hidden="1" x14ac:dyDescent="0.25">
      <c r="A13886" s="2" t="s">
        <v>263</v>
      </c>
      <c r="B13886" s="2" t="s">
        <v>47</v>
      </c>
      <c r="C13886" s="2" t="s">
        <v>21</v>
      </c>
      <c r="F13886" s="1">
        <v>0</v>
      </c>
      <c r="G13886" s="1">
        <v>0.01</v>
      </c>
      <c r="H13886" s="1">
        <v>0.04</v>
      </c>
      <c r="J13886">
        <v>0</v>
      </c>
      <c r="K13886" s="3">
        <v>0</v>
      </c>
      <c r="L13886" s="3">
        <v>0</v>
      </c>
      <c r="M13886" s="4">
        <v>0</v>
      </c>
      <c r="S13886">
        <f t="shared" si="432"/>
        <v>0</v>
      </c>
      <c r="T13886">
        <f t="shared" si="433"/>
        <v>0</v>
      </c>
    </row>
    <row r="13887" spans="1:20" hidden="1" x14ac:dyDescent="0.25">
      <c r="A13887" s="2" t="s">
        <v>263</v>
      </c>
      <c r="B13887" s="2" t="s">
        <v>96</v>
      </c>
      <c r="C13887" s="2" t="s">
        <v>19</v>
      </c>
      <c r="E13887" s="4">
        <v>0</v>
      </c>
      <c r="F13887" s="1">
        <v>0</v>
      </c>
      <c r="G13887" s="1">
        <v>0</v>
      </c>
      <c r="H13887" s="1">
        <v>0</v>
      </c>
      <c r="I13887" s="1">
        <v>0</v>
      </c>
      <c r="J13887">
        <v>0</v>
      </c>
      <c r="K13887" s="3">
        <v>0</v>
      </c>
      <c r="L13887" s="3">
        <v>1</v>
      </c>
      <c r="M13887" s="4">
        <v>0</v>
      </c>
      <c r="R13887" s="3">
        <v>0</v>
      </c>
      <c r="S13887">
        <f t="shared" si="432"/>
        <v>1</v>
      </c>
      <c r="T13887">
        <f t="shared" si="433"/>
        <v>0</v>
      </c>
    </row>
    <row r="13888" spans="1:20" hidden="1" x14ac:dyDescent="0.25">
      <c r="A13888" s="2" t="s">
        <v>263</v>
      </c>
      <c r="B13888" s="2" t="s">
        <v>54</v>
      </c>
      <c r="C13888" s="2" t="s">
        <v>21</v>
      </c>
      <c r="D13888" s="4">
        <v>0</v>
      </c>
      <c r="J13888">
        <v>0</v>
      </c>
      <c r="K13888" s="3">
        <v>0</v>
      </c>
      <c r="L13888" s="3">
        <v>0</v>
      </c>
      <c r="S13888">
        <f t="shared" si="432"/>
        <v>0</v>
      </c>
      <c r="T13888">
        <f t="shared" si="433"/>
        <v>0</v>
      </c>
    </row>
    <row r="13889" spans="1:20" hidden="1" x14ac:dyDescent="0.25">
      <c r="A13889" s="2" t="s">
        <v>263</v>
      </c>
      <c r="B13889" s="2" t="s">
        <v>102</v>
      </c>
      <c r="C13889" s="2" t="s">
        <v>21</v>
      </c>
      <c r="E13889" s="4">
        <v>0</v>
      </c>
      <c r="J13889">
        <v>0</v>
      </c>
      <c r="L13889" s="3">
        <v>0</v>
      </c>
      <c r="S13889">
        <f t="shared" si="432"/>
        <v>0</v>
      </c>
      <c r="T13889">
        <f t="shared" si="433"/>
        <v>0</v>
      </c>
    </row>
    <row r="13890" spans="1:20" hidden="1" x14ac:dyDescent="0.25">
      <c r="A13890" s="2" t="s">
        <v>263</v>
      </c>
      <c r="B13890" s="2" t="s">
        <v>107</v>
      </c>
      <c r="C13890" s="2" t="s">
        <v>19</v>
      </c>
      <c r="E13890" s="4">
        <v>0</v>
      </c>
      <c r="F13890" s="1">
        <v>0</v>
      </c>
      <c r="G13890" s="1">
        <v>0</v>
      </c>
      <c r="H13890" s="1">
        <v>0</v>
      </c>
      <c r="I13890" s="1">
        <v>0</v>
      </c>
      <c r="J13890">
        <v>0</v>
      </c>
      <c r="K13890" s="3">
        <v>0</v>
      </c>
      <c r="L13890" s="3">
        <v>0</v>
      </c>
      <c r="M13890" s="4">
        <v>0</v>
      </c>
      <c r="S13890">
        <f t="shared" ref="S13890:S13953" si="434">-K13890+L13890+O13890+R13890</f>
        <v>0</v>
      </c>
      <c r="T13890">
        <f t="shared" ref="T13890:T13953" si="435">M13890+N13890+P13890+Q13890+D13890+E13890</f>
        <v>0</v>
      </c>
    </row>
    <row r="13891" spans="1:20" hidden="1" x14ac:dyDescent="0.25">
      <c r="A13891" s="2" t="s">
        <v>263</v>
      </c>
      <c r="B13891" s="2" t="s">
        <v>114</v>
      </c>
      <c r="C13891" s="2" t="s">
        <v>21</v>
      </c>
      <c r="D13891" s="4">
        <v>0</v>
      </c>
      <c r="J13891">
        <v>0</v>
      </c>
      <c r="K13891" s="3">
        <v>0</v>
      </c>
      <c r="L13891" s="3">
        <v>0</v>
      </c>
      <c r="R13891" s="3">
        <v>0</v>
      </c>
      <c r="S13891">
        <f t="shared" si="434"/>
        <v>0</v>
      </c>
      <c r="T13891">
        <f t="shared" si="435"/>
        <v>0</v>
      </c>
    </row>
    <row r="13892" spans="1:20" hidden="1" x14ac:dyDescent="0.25">
      <c r="A13892" s="2" t="s">
        <v>263</v>
      </c>
      <c r="B13892" s="2" t="s">
        <v>70</v>
      </c>
      <c r="C13892" s="2" t="s">
        <v>21</v>
      </c>
      <c r="G13892" s="1">
        <v>0</v>
      </c>
      <c r="J13892">
        <v>0</v>
      </c>
      <c r="L13892" s="3">
        <v>0</v>
      </c>
      <c r="M13892" s="4">
        <v>0</v>
      </c>
      <c r="S13892">
        <f t="shared" si="434"/>
        <v>0</v>
      </c>
      <c r="T13892">
        <f t="shared" si="435"/>
        <v>0</v>
      </c>
    </row>
    <row r="13893" spans="1:20" hidden="1" x14ac:dyDescent="0.25">
      <c r="A13893" s="2" t="s">
        <v>263</v>
      </c>
      <c r="B13893" s="2" t="s">
        <v>55</v>
      </c>
      <c r="C13893" s="2" t="s">
        <v>21</v>
      </c>
      <c r="F13893" s="1">
        <v>9</v>
      </c>
      <c r="H13893" s="1">
        <v>0.11</v>
      </c>
      <c r="I13893" s="1">
        <v>0.25</v>
      </c>
      <c r="S13893">
        <f t="shared" si="434"/>
        <v>0</v>
      </c>
      <c r="T13893">
        <f t="shared" si="435"/>
        <v>0</v>
      </c>
    </row>
    <row r="13894" spans="1:20" hidden="1" x14ac:dyDescent="0.25">
      <c r="A13894" s="2" t="s">
        <v>261</v>
      </c>
      <c r="B13894" s="2" t="s">
        <v>49</v>
      </c>
      <c r="C13894" s="2" t="s">
        <v>19</v>
      </c>
      <c r="D13894" s="4">
        <v>816</v>
      </c>
      <c r="E13894" s="4">
        <v>476</v>
      </c>
      <c r="F13894" s="1">
        <v>398</v>
      </c>
      <c r="G13894" s="1">
        <v>318.69</v>
      </c>
      <c r="H13894" s="1">
        <v>25.77</v>
      </c>
      <c r="I13894" s="1">
        <v>24.56</v>
      </c>
      <c r="J13894">
        <v>3958</v>
      </c>
      <c r="K13894" s="3">
        <v>580</v>
      </c>
      <c r="L13894" s="3">
        <v>507</v>
      </c>
      <c r="M13894" s="4">
        <v>2574</v>
      </c>
      <c r="O13894" s="3">
        <v>4032</v>
      </c>
      <c r="Q13894" s="4">
        <v>91</v>
      </c>
      <c r="R13894" s="3">
        <v>0</v>
      </c>
      <c r="S13894">
        <f t="shared" si="434"/>
        <v>3959</v>
      </c>
      <c r="T13894">
        <f t="shared" si="435"/>
        <v>3957</v>
      </c>
    </row>
    <row r="13895" spans="1:20" hidden="1" x14ac:dyDescent="0.25">
      <c r="A13895" s="2" t="s">
        <v>261</v>
      </c>
      <c r="B13895" s="2" t="s">
        <v>69</v>
      </c>
      <c r="C13895" s="2" t="s">
        <v>21</v>
      </c>
      <c r="J13895">
        <v>1391</v>
      </c>
      <c r="K13895" s="3">
        <v>0</v>
      </c>
      <c r="L13895" s="3">
        <v>15</v>
      </c>
      <c r="O13895" s="3">
        <v>1376</v>
      </c>
      <c r="Q13895" s="4">
        <v>1391</v>
      </c>
      <c r="S13895">
        <f t="shared" si="434"/>
        <v>1391</v>
      </c>
      <c r="T13895">
        <f t="shared" si="435"/>
        <v>1391</v>
      </c>
    </row>
    <row r="13896" spans="1:20" hidden="1" x14ac:dyDescent="0.25">
      <c r="A13896" s="2" t="s">
        <v>261</v>
      </c>
      <c r="B13896" s="2" t="s">
        <v>27</v>
      </c>
      <c r="C13896" s="2" t="s">
        <v>21</v>
      </c>
      <c r="D13896" s="4">
        <v>260</v>
      </c>
      <c r="E13896" s="4">
        <v>0</v>
      </c>
      <c r="F13896" s="1">
        <v>611</v>
      </c>
      <c r="G13896" s="1">
        <v>89.51</v>
      </c>
      <c r="H13896" s="1">
        <v>2.5</v>
      </c>
      <c r="I13896" s="1">
        <v>19.649999999999999</v>
      </c>
      <c r="J13896">
        <v>1115</v>
      </c>
      <c r="K13896" s="3">
        <v>57</v>
      </c>
      <c r="L13896" s="3">
        <v>693</v>
      </c>
      <c r="M13896" s="4">
        <v>723</v>
      </c>
      <c r="N13896" s="4">
        <v>83</v>
      </c>
      <c r="O13896" s="3">
        <v>480</v>
      </c>
      <c r="P13896" s="4">
        <v>18</v>
      </c>
      <c r="Q13896" s="4">
        <v>31</v>
      </c>
      <c r="R13896" s="3">
        <v>0</v>
      </c>
      <c r="S13896">
        <f t="shared" si="434"/>
        <v>1116</v>
      </c>
      <c r="T13896">
        <f t="shared" si="435"/>
        <v>1115</v>
      </c>
    </row>
    <row r="13897" spans="1:20" hidden="1" x14ac:dyDescent="0.25">
      <c r="A13897" s="2" t="s">
        <v>261</v>
      </c>
      <c r="B13897" s="2" t="s">
        <v>50</v>
      </c>
      <c r="C13897" s="2" t="s">
        <v>21</v>
      </c>
      <c r="D13897" s="4">
        <v>2</v>
      </c>
      <c r="E13897" s="4">
        <v>0</v>
      </c>
      <c r="F13897" s="1">
        <v>54</v>
      </c>
      <c r="G13897" s="1">
        <v>80.099999999999994</v>
      </c>
      <c r="H13897" s="1">
        <v>0.52</v>
      </c>
      <c r="I13897" s="1">
        <v>2.71</v>
      </c>
      <c r="J13897">
        <v>674</v>
      </c>
      <c r="K13897" s="3">
        <v>7</v>
      </c>
      <c r="L13897" s="3">
        <v>346</v>
      </c>
      <c r="M13897" s="4">
        <v>647</v>
      </c>
      <c r="N13897" s="4">
        <v>25</v>
      </c>
      <c r="O13897" s="3">
        <v>334</v>
      </c>
      <c r="R13897" s="3">
        <v>0</v>
      </c>
      <c r="S13897">
        <f t="shared" si="434"/>
        <v>673</v>
      </c>
      <c r="T13897">
        <f t="shared" si="435"/>
        <v>674</v>
      </c>
    </row>
    <row r="13898" spans="1:20" hidden="1" x14ac:dyDescent="0.25">
      <c r="A13898" s="2" t="s">
        <v>261</v>
      </c>
      <c r="B13898" s="2" t="s">
        <v>65</v>
      </c>
      <c r="C13898" s="2" t="s">
        <v>21</v>
      </c>
      <c r="D13898" s="4">
        <v>18</v>
      </c>
      <c r="E13898" s="4">
        <v>0</v>
      </c>
      <c r="F13898" s="1">
        <v>75</v>
      </c>
      <c r="G13898" s="1">
        <v>40.729999999999997</v>
      </c>
      <c r="H13898" s="1">
        <v>0.11</v>
      </c>
      <c r="I13898" s="1">
        <v>1.79</v>
      </c>
      <c r="J13898">
        <v>471</v>
      </c>
      <c r="K13898" s="3">
        <v>5</v>
      </c>
      <c r="L13898" s="3">
        <v>142</v>
      </c>
      <c r="M13898" s="4">
        <v>329</v>
      </c>
      <c r="N13898" s="4">
        <v>15</v>
      </c>
      <c r="O13898" s="3">
        <v>360</v>
      </c>
      <c r="P13898" s="4">
        <v>22</v>
      </c>
      <c r="Q13898" s="4">
        <v>87</v>
      </c>
      <c r="R13898" s="3">
        <v>-26</v>
      </c>
      <c r="S13898">
        <f t="shared" si="434"/>
        <v>471</v>
      </c>
      <c r="T13898">
        <f t="shared" si="435"/>
        <v>471</v>
      </c>
    </row>
    <row r="13899" spans="1:20" hidden="1" x14ac:dyDescent="0.25">
      <c r="A13899" s="2" t="s">
        <v>261</v>
      </c>
      <c r="B13899" s="2" t="s">
        <v>26</v>
      </c>
      <c r="C13899" s="2" t="s">
        <v>21</v>
      </c>
      <c r="F13899" s="1">
        <v>75</v>
      </c>
      <c r="G13899" s="1">
        <v>56.23</v>
      </c>
      <c r="I13899" s="1">
        <v>0.77</v>
      </c>
      <c r="J13899">
        <v>454</v>
      </c>
      <c r="K13899" s="3">
        <v>5</v>
      </c>
      <c r="L13899" s="3">
        <v>123</v>
      </c>
      <c r="M13899" s="4">
        <v>454</v>
      </c>
      <c r="O13899" s="3">
        <v>337</v>
      </c>
      <c r="S13899">
        <f t="shared" si="434"/>
        <v>455</v>
      </c>
      <c r="T13899">
        <f t="shared" si="435"/>
        <v>454</v>
      </c>
    </row>
    <row r="13900" spans="1:20" hidden="1" x14ac:dyDescent="0.25">
      <c r="A13900" s="2" t="s">
        <v>261</v>
      </c>
      <c r="B13900" s="2" t="s">
        <v>68</v>
      </c>
      <c r="C13900" s="2" t="s">
        <v>21</v>
      </c>
      <c r="E13900" s="4">
        <v>0</v>
      </c>
      <c r="F13900" s="1">
        <v>540</v>
      </c>
      <c r="G13900" s="1">
        <v>55.38</v>
      </c>
      <c r="J13900">
        <v>447</v>
      </c>
      <c r="K13900" s="3">
        <v>26</v>
      </c>
      <c r="L13900" s="3">
        <v>182</v>
      </c>
      <c r="M13900" s="4">
        <v>447</v>
      </c>
      <c r="O13900" s="3">
        <v>242</v>
      </c>
      <c r="R13900" s="3">
        <v>49</v>
      </c>
      <c r="S13900">
        <f t="shared" si="434"/>
        <v>447</v>
      </c>
      <c r="T13900">
        <f t="shared" si="435"/>
        <v>447</v>
      </c>
    </row>
    <row r="13901" spans="1:20" hidden="1" x14ac:dyDescent="0.25">
      <c r="A13901" s="2" t="s">
        <v>261</v>
      </c>
      <c r="B13901" s="2" t="s">
        <v>60</v>
      </c>
      <c r="C13901" s="2" t="s">
        <v>21</v>
      </c>
      <c r="D13901" s="4">
        <v>206</v>
      </c>
      <c r="E13901" s="4">
        <v>14</v>
      </c>
      <c r="F13901" s="1">
        <v>8</v>
      </c>
      <c r="G13901" s="1">
        <v>1.63</v>
      </c>
      <c r="H13901" s="1">
        <v>0.02</v>
      </c>
      <c r="I13901" s="1">
        <v>0.22</v>
      </c>
      <c r="J13901">
        <v>320</v>
      </c>
      <c r="K13901" s="3">
        <v>1</v>
      </c>
      <c r="L13901" s="3">
        <v>157</v>
      </c>
      <c r="M13901" s="4">
        <v>13</v>
      </c>
      <c r="N13901" s="4">
        <v>2</v>
      </c>
      <c r="O13901" s="3">
        <v>165</v>
      </c>
      <c r="P13901" s="4">
        <v>5</v>
      </c>
      <c r="Q13901" s="4">
        <v>80</v>
      </c>
      <c r="R13901" s="3">
        <v>0</v>
      </c>
      <c r="S13901">
        <f t="shared" si="434"/>
        <v>321</v>
      </c>
      <c r="T13901">
        <f t="shared" si="435"/>
        <v>320</v>
      </c>
    </row>
    <row r="13902" spans="1:20" hidden="1" x14ac:dyDescent="0.25">
      <c r="A13902" s="2" t="s">
        <v>261</v>
      </c>
      <c r="B13902" s="2" t="s">
        <v>78</v>
      </c>
      <c r="C13902" s="2" t="s">
        <v>21</v>
      </c>
      <c r="E13902" s="4">
        <v>0</v>
      </c>
      <c r="F13902" s="1">
        <v>69</v>
      </c>
      <c r="G13902" s="1">
        <v>36.36</v>
      </c>
      <c r="I13902" s="1">
        <v>0</v>
      </c>
      <c r="J13902">
        <v>294</v>
      </c>
      <c r="K13902" s="3">
        <v>2</v>
      </c>
      <c r="L13902" s="3">
        <v>187</v>
      </c>
      <c r="M13902" s="4">
        <v>294</v>
      </c>
      <c r="O13902" s="3">
        <v>84</v>
      </c>
      <c r="R13902" s="3">
        <v>25</v>
      </c>
      <c r="S13902">
        <f t="shared" si="434"/>
        <v>294</v>
      </c>
      <c r="T13902">
        <f t="shared" si="435"/>
        <v>294</v>
      </c>
    </row>
    <row r="13903" spans="1:20" hidden="1" x14ac:dyDescent="0.25">
      <c r="A13903" s="2" t="s">
        <v>261</v>
      </c>
      <c r="B13903" s="2" t="s">
        <v>36</v>
      </c>
      <c r="C13903" s="2" t="s">
        <v>21</v>
      </c>
      <c r="F13903" s="1">
        <v>42</v>
      </c>
      <c r="G13903" s="1">
        <v>33.979999999999997</v>
      </c>
      <c r="H13903" s="1">
        <v>0.46</v>
      </c>
      <c r="I13903" s="1">
        <v>0.55000000000000004</v>
      </c>
      <c r="J13903">
        <v>286</v>
      </c>
      <c r="K13903" s="3">
        <v>16</v>
      </c>
      <c r="L13903" s="3">
        <v>227</v>
      </c>
      <c r="M13903" s="4">
        <v>275</v>
      </c>
      <c r="N13903" s="4">
        <v>8</v>
      </c>
      <c r="O13903" s="3">
        <v>81</v>
      </c>
      <c r="Q13903" s="4">
        <v>4</v>
      </c>
      <c r="R13903" s="3">
        <v>-6</v>
      </c>
      <c r="S13903">
        <f t="shared" si="434"/>
        <v>286</v>
      </c>
      <c r="T13903">
        <f t="shared" si="435"/>
        <v>287</v>
      </c>
    </row>
    <row r="13904" spans="1:20" hidden="1" x14ac:dyDescent="0.25">
      <c r="A13904" s="2" t="s">
        <v>261</v>
      </c>
      <c r="B13904" s="2" t="s">
        <v>115</v>
      </c>
      <c r="C13904" s="2" t="s">
        <v>19</v>
      </c>
      <c r="F13904" s="1">
        <v>314</v>
      </c>
      <c r="G13904" s="1">
        <v>31.49</v>
      </c>
      <c r="H13904" s="1">
        <v>30.79</v>
      </c>
      <c r="I13904" s="1">
        <v>8.2899999999999991</v>
      </c>
      <c r="J13904">
        <v>254</v>
      </c>
      <c r="K13904" s="3">
        <v>2</v>
      </c>
      <c r="L13904" s="3">
        <v>21</v>
      </c>
      <c r="M13904" s="4">
        <v>254</v>
      </c>
      <c r="O13904" s="3">
        <v>235</v>
      </c>
      <c r="S13904">
        <f t="shared" si="434"/>
        <v>254</v>
      </c>
      <c r="T13904">
        <f t="shared" si="435"/>
        <v>254</v>
      </c>
    </row>
    <row r="13905" spans="1:20" hidden="1" x14ac:dyDescent="0.25">
      <c r="A13905" s="2" t="s">
        <v>261</v>
      </c>
      <c r="B13905" s="2" t="s">
        <v>52</v>
      </c>
      <c r="C13905" s="2" t="s">
        <v>21</v>
      </c>
      <c r="D13905" s="4">
        <v>234</v>
      </c>
      <c r="E13905" s="4">
        <v>0</v>
      </c>
      <c r="F13905" s="1">
        <v>4</v>
      </c>
      <c r="G13905" s="1">
        <v>0.73</v>
      </c>
      <c r="H13905" s="1">
        <v>0.01</v>
      </c>
      <c r="I13905" s="1">
        <v>0.09</v>
      </c>
      <c r="J13905">
        <v>246</v>
      </c>
      <c r="K13905" s="3">
        <v>0</v>
      </c>
      <c r="L13905" s="3">
        <v>123</v>
      </c>
      <c r="M13905" s="4">
        <v>6</v>
      </c>
      <c r="N13905" s="4">
        <v>1</v>
      </c>
      <c r="O13905" s="3">
        <v>124</v>
      </c>
      <c r="P13905" s="4">
        <v>1</v>
      </c>
      <c r="Q13905" s="4">
        <v>4</v>
      </c>
      <c r="R13905" s="3">
        <v>0</v>
      </c>
      <c r="S13905">
        <f t="shared" si="434"/>
        <v>247</v>
      </c>
      <c r="T13905">
        <f t="shared" si="435"/>
        <v>246</v>
      </c>
    </row>
    <row r="13906" spans="1:20" hidden="1" x14ac:dyDescent="0.25">
      <c r="A13906" s="2" t="s">
        <v>261</v>
      </c>
      <c r="B13906" s="2" t="s">
        <v>73</v>
      </c>
      <c r="C13906" s="2" t="s">
        <v>21</v>
      </c>
      <c r="F13906" s="1">
        <v>14</v>
      </c>
      <c r="G13906" s="1">
        <v>23.79</v>
      </c>
      <c r="H13906" s="1">
        <v>0.15</v>
      </c>
      <c r="I13906" s="1">
        <v>0.64</v>
      </c>
      <c r="J13906">
        <v>194</v>
      </c>
      <c r="K13906" s="3">
        <v>8</v>
      </c>
      <c r="L13906" s="3">
        <v>155</v>
      </c>
      <c r="M13906" s="4">
        <v>192</v>
      </c>
      <c r="N13906" s="4">
        <v>2</v>
      </c>
      <c r="O13906" s="3">
        <v>47</v>
      </c>
      <c r="S13906">
        <f t="shared" si="434"/>
        <v>194</v>
      </c>
      <c r="T13906">
        <f t="shared" si="435"/>
        <v>194</v>
      </c>
    </row>
    <row r="13907" spans="1:20" hidden="1" x14ac:dyDescent="0.25">
      <c r="A13907" s="2" t="s">
        <v>261</v>
      </c>
      <c r="B13907" s="2" t="s">
        <v>59</v>
      </c>
      <c r="C13907" s="2" t="s">
        <v>21</v>
      </c>
      <c r="F13907" s="1">
        <v>15</v>
      </c>
      <c r="G13907" s="1">
        <v>22.86</v>
      </c>
      <c r="H13907" s="1">
        <v>0.04</v>
      </c>
      <c r="I13907" s="1">
        <v>0.26</v>
      </c>
      <c r="J13907">
        <v>188</v>
      </c>
      <c r="K13907" s="3">
        <v>68</v>
      </c>
      <c r="L13907" s="3">
        <v>256</v>
      </c>
      <c r="M13907" s="4">
        <v>185</v>
      </c>
      <c r="N13907" s="4">
        <v>3</v>
      </c>
      <c r="Q13907" s="4">
        <v>0</v>
      </c>
      <c r="R13907" s="3">
        <v>0</v>
      </c>
      <c r="S13907">
        <f t="shared" si="434"/>
        <v>188</v>
      </c>
      <c r="T13907">
        <f t="shared" si="435"/>
        <v>188</v>
      </c>
    </row>
    <row r="13908" spans="1:20" hidden="1" x14ac:dyDescent="0.25">
      <c r="A13908" s="2" t="s">
        <v>261</v>
      </c>
      <c r="B13908" s="2" t="s">
        <v>64</v>
      </c>
      <c r="C13908" s="2" t="s">
        <v>21</v>
      </c>
      <c r="F13908" s="1">
        <v>25</v>
      </c>
      <c r="G13908" s="1">
        <v>19.93</v>
      </c>
      <c r="H13908" s="1">
        <v>0.16</v>
      </c>
      <c r="I13908" s="1">
        <v>0.17</v>
      </c>
      <c r="J13908">
        <v>186</v>
      </c>
      <c r="K13908" s="3">
        <v>45</v>
      </c>
      <c r="L13908" s="3">
        <v>24</v>
      </c>
      <c r="M13908" s="4">
        <v>161</v>
      </c>
      <c r="N13908" s="4">
        <v>5</v>
      </c>
      <c r="O13908" s="3">
        <v>210</v>
      </c>
      <c r="Q13908" s="4">
        <v>20</v>
      </c>
      <c r="R13908" s="3">
        <v>-3</v>
      </c>
      <c r="S13908">
        <f t="shared" si="434"/>
        <v>186</v>
      </c>
      <c r="T13908">
        <f t="shared" si="435"/>
        <v>186</v>
      </c>
    </row>
    <row r="13909" spans="1:20" hidden="1" x14ac:dyDescent="0.25">
      <c r="A13909" s="2" t="s">
        <v>261</v>
      </c>
      <c r="B13909" s="2" t="s">
        <v>75</v>
      </c>
      <c r="C13909" s="2" t="s">
        <v>19</v>
      </c>
      <c r="F13909" s="1">
        <v>60</v>
      </c>
      <c r="G13909" s="1">
        <v>21.26</v>
      </c>
      <c r="H13909" s="1">
        <v>3.18</v>
      </c>
      <c r="I13909" s="1">
        <v>7.39</v>
      </c>
      <c r="J13909">
        <v>172</v>
      </c>
      <c r="K13909" s="3">
        <v>4</v>
      </c>
      <c r="L13909" s="3">
        <v>32</v>
      </c>
      <c r="M13909" s="4">
        <v>172</v>
      </c>
      <c r="O13909" s="3">
        <v>143</v>
      </c>
      <c r="S13909">
        <f t="shared" si="434"/>
        <v>171</v>
      </c>
      <c r="T13909">
        <f t="shared" si="435"/>
        <v>172</v>
      </c>
    </row>
    <row r="13910" spans="1:20" hidden="1" x14ac:dyDescent="0.25">
      <c r="A13910" s="2" t="s">
        <v>261</v>
      </c>
      <c r="B13910" s="2" t="s">
        <v>66</v>
      </c>
      <c r="C13910" s="2" t="s">
        <v>21</v>
      </c>
      <c r="F13910" s="1">
        <v>12</v>
      </c>
      <c r="G13910" s="1">
        <v>6.64</v>
      </c>
      <c r="H13910" s="1">
        <v>0.04</v>
      </c>
      <c r="I13910" s="1">
        <v>0.11</v>
      </c>
      <c r="J13910">
        <v>168</v>
      </c>
      <c r="K13910" s="3">
        <v>1</v>
      </c>
      <c r="L13910" s="3">
        <v>63</v>
      </c>
      <c r="M13910" s="4">
        <v>54</v>
      </c>
      <c r="N13910" s="4">
        <v>3</v>
      </c>
      <c r="O13910" s="3">
        <v>106</v>
      </c>
      <c r="Q13910" s="4">
        <v>112</v>
      </c>
      <c r="S13910">
        <f t="shared" si="434"/>
        <v>168</v>
      </c>
      <c r="T13910">
        <f t="shared" si="435"/>
        <v>169</v>
      </c>
    </row>
    <row r="13911" spans="1:20" hidden="1" x14ac:dyDescent="0.25">
      <c r="A13911" s="2" t="s">
        <v>261</v>
      </c>
      <c r="B13911" s="2" t="s">
        <v>76</v>
      </c>
      <c r="C13911" s="2" t="s">
        <v>19</v>
      </c>
      <c r="F13911" s="1">
        <v>57</v>
      </c>
      <c r="G13911" s="1">
        <v>16.38</v>
      </c>
      <c r="H13911" s="1">
        <v>3.17</v>
      </c>
      <c r="I13911" s="1">
        <v>6.66</v>
      </c>
      <c r="J13911">
        <v>132</v>
      </c>
      <c r="K13911" s="3">
        <v>4</v>
      </c>
      <c r="L13911" s="3">
        <v>56</v>
      </c>
      <c r="M13911" s="4">
        <v>132</v>
      </c>
      <c r="O13911" s="3">
        <v>80</v>
      </c>
      <c r="S13911">
        <f t="shared" si="434"/>
        <v>132</v>
      </c>
      <c r="T13911">
        <f t="shared" si="435"/>
        <v>132</v>
      </c>
    </row>
    <row r="13912" spans="1:20" hidden="1" x14ac:dyDescent="0.25">
      <c r="A13912" s="2" t="s">
        <v>261</v>
      </c>
      <c r="B13912" s="2" t="s">
        <v>67</v>
      </c>
      <c r="C13912" s="2" t="s">
        <v>21</v>
      </c>
      <c r="D13912" s="4">
        <v>100</v>
      </c>
      <c r="E13912" s="4">
        <v>1</v>
      </c>
      <c r="F13912" s="1">
        <v>24</v>
      </c>
      <c r="G13912" s="1">
        <v>2.4300000000000002</v>
      </c>
      <c r="H13912" s="1">
        <v>0.05</v>
      </c>
      <c r="I13912" s="1">
        <v>0.45</v>
      </c>
      <c r="J13912">
        <v>120</v>
      </c>
      <c r="K13912" s="3">
        <v>1</v>
      </c>
      <c r="L13912" s="3">
        <v>121</v>
      </c>
      <c r="M13912" s="4">
        <v>20</v>
      </c>
      <c r="R13912" s="3">
        <v>0</v>
      </c>
      <c r="S13912">
        <f t="shared" si="434"/>
        <v>120</v>
      </c>
      <c r="T13912">
        <f t="shared" si="435"/>
        <v>121</v>
      </c>
    </row>
    <row r="13913" spans="1:20" hidden="1" x14ac:dyDescent="0.25">
      <c r="A13913" s="2" t="s">
        <v>261</v>
      </c>
      <c r="B13913" s="2" t="s">
        <v>57</v>
      </c>
      <c r="C13913" s="2" t="s">
        <v>19</v>
      </c>
      <c r="F13913" s="1">
        <v>40</v>
      </c>
      <c r="G13913" s="1">
        <v>10.53</v>
      </c>
      <c r="H13913" s="1">
        <v>2.84</v>
      </c>
      <c r="I13913" s="1">
        <v>3.26</v>
      </c>
      <c r="J13913">
        <v>91</v>
      </c>
      <c r="K13913" s="3">
        <v>0</v>
      </c>
      <c r="L13913" s="3">
        <v>43</v>
      </c>
      <c r="M13913" s="4">
        <v>85</v>
      </c>
      <c r="N13913" s="4">
        <v>2</v>
      </c>
      <c r="O13913" s="3">
        <v>49</v>
      </c>
      <c r="P13913" s="4">
        <v>4</v>
      </c>
      <c r="S13913">
        <f t="shared" si="434"/>
        <v>92</v>
      </c>
      <c r="T13913">
        <f t="shared" si="435"/>
        <v>91</v>
      </c>
    </row>
    <row r="13914" spans="1:20" hidden="1" x14ac:dyDescent="0.25">
      <c r="A13914" s="2" t="s">
        <v>261</v>
      </c>
      <c r="B13914" s="2" t="s">
        <v>24</v>
      </c>
      <c r="C13914" s="2" t="s">
        <v>21</v>
      </c>
      <c r="F13914" s="1">
        <v>17</v>
      </c>
      <c r="G13914" s="1">
        <v>9.94</v>
      </c>
      <c r="H13914" s="1">
        <v>0.03</v>
      </c>
      <c r="I13914" s="1">
        <v>0.22</v>
      </c>
      <c r="J13914">
        <v>82</v>
      </c>
      <c r="K13914" s="3">
        <v>0</v>
      </c>
      <c r="L13914" s="3">
        <v>82</v>
      </c>
      <c r="M13914" s="4">
        <v>80</v>
      </c>
      <c r="N13914" s="4">
        <v>1</v>
      </c>
      <c r="S13914">
        <f t="shared" si="434"/>
        <v>82</v>
      </c>
      <c r="T13914">
        <f t="shared" si="435"/>
        <v>81</v>
      </c>
    </row>
    <row r="13915" spans="1:20" hidden="1" x14ac:dyDescent="0.25">
      <c r="A13915" s="2" t="s">
        <v>261</v>
      </c>
      <c r="B13915" s="2" t="s">
        <v>91</v>
      </c>
      <c r="C13915" s="2" t="s">
        <v>21</v>
      </c>
      <c r="D13915" s="4">
        <v>1</v>
      </c>
      <c r="F13915" s="1">
        <v>3</v>
      </c>
      <c r="G13915" s="1">
        <v>0</v>
      </c>
      <c r="H13915" s="1">
        <v>0</v>
      </c>
      <c r="I13915" s="1">
        <v>0</v>
      </c>
      <c r="J13915">
        <v>82</v>
      </c>
      <c r="K13915" s="3">
        <v>1</v>
      </c>
      <c r="L13915" s="3">
        <v>10</v>
      </c>
      <c r="M13915" s="4">
        <v>2</v>
      </c>
      <c r="O13915" s="3">
        <v>73</v>
      </c>
      <c r="Q13915" s="4">
        <v>79</v>
      </c>
      <c r="R13915" s="3">
        <v>0</v>
      </c>
      <c r="S13915">
        <f t="shared" si="434"/>
        <v>82</v>
      </c>
      <c r="T13915">
        <f t="shared" si="435"/>
        <v>82</v>
      </c>
    </row>
    <row r="13916" spans="1:20" hidden="1" x14ac:dyDescent="0.25">
      <c r="A13916" s="2" t="s">
        <v>261</v>
      </c>
      <c r="B13916" s="2" t="s">
        <v>56</v>
      </c>
      <c r="C13916" s="2" t="s">
        <v>21</v>
      </c>
      <c r="F13916" s="1">
        <v>65</v>
      </c>
      <c r="G13916" s="1">
        <v>8.82</v>
      </c>
      <c r="H13916" s="1">
        <v>6</v>
      </c>
      <c r="I13916" s="1">
        <v>1.68</v>
      </c>
      <c r="J13916">
        <v>72</v>
      </c>
      <c r="K13916" s="3">
        <v>2</v>
      </c>
      <c r="L13916" s="3">
        <v>72</v>
      </c>
      <c r="M13916" s="4">
        <v>71</v>
      </c>
      <c r="N13916" s="4">
        <v>1</v>
      </c>
      <c r="O13916" s="3">
        <v>2</v>
      </c>
      <c r="R13916" s="3">
        <v>0</v>
      </c>
      <c r="S13916">
        <f t="shared" si="434"/>
        <v>72</v>
      </c>
      <c r="T13916">
        <f t="shared" si="435"/>
        <v>72</v>
      </c>
    </row>
    <row r="13917" spans="1:20" hidden="1" x14ac:dyDescent="0.25">
      <c r="A13917" s="2" t="s">
        <v>261</v>
      </c>
      <c r="B13917" s="2" t="s">
        <v>32</v>
      </c>
      <c r="C13917" s="2" t="s">
        <v>21</v>
      </c>
      <c r="D13917" s="4">
        <v>52</v>
      </c>
      <c r="F13917" s="1">
        <v>9</v>
      </c>
      <c r="G13917" s="1">
        <v>1.46</v>
      </c>
      <c r="H13917" s="1">
        <v>0.03</v>
      </c>
      <c r="I13917" s="1">
        <v>0.25</v>
      </c>
      <c r="J13917">
        <v>66</v>
      </c>
      <c r="K13917" s="3">
        <v>1</v>
      </c>
      <c r="L13917" s="3">
        <v>16</v>
      </c>
      <c r="M13917" s="4">
        <v>12</v>
      </c>
      <c r="N13917" s="4">
        <v>1</v>
      </c>
      <c r="O13917" s="3">
        <v>51</v>
      </c>
      <c r="P13917" s="4">
        <v>2</v>
      </c>
      <c r="R13917" s="3">
        <v>0</v>
      </c>
      <c r="S13917">
        <f t="shared" si="434"/>
        <v>66</v>
      </c>
      <c r="T13917">
        <f t="shared" si="435"/>
        <v>67</v>
      </c>
    </row>
    <row r="13918" spans="1:20" hidden="1" x14ac:dyDescent="0.25">
      <c r="A13918" s="2" t="s">
        <v>261</v>
      </c>
      <c r="B13918" s="2" t="s">
        <v>29</v>
      </c>
      <c r="C13918" s="2" t="s">
        <v>21</v>
      </c>
      <c r="F13918" s="1">
        <v>9</v>
      </c>
      <c r="G13918" s="1">
        <v>7.65</v>
      </c>
      <c r="I13918" s="1">
        <v>0.35</v>
      </c>
      <c r="J13918">
        <v>62</v>
      </c>
      <c r="K13918" s="3">
        <v>103</v>
      </c>
      <c r="L13918" s="3">
        <v>164</v>
      </c>
      <c r="M13918" s="4">
        <v>62</v>
      </c>
      <c r="S13918">
        <f t="shared" si="434"/>
        <v>61</v>
      </c>
      <c r="T13918">
        <f t="shared" si="435"/>
        <v>62</v>
      </c>
    </row>
    <row r="13919" spans="1:20" hidden="1" x14ac:dyDescent="0.25">
      <c r="A13919" s="2" t="s">
        <v>261</v>
      </c>
      <c r="B13919" s="2" t="s">
        <v>84</v>
      </c>
      <c r="C13919" s="2" t="s">
        <v>21</v>
      </c>
      <c r="D13919" s="4">
        <v>46</v>
      </c>
      <c r="F13919" s="1">
        <v>6</v>
      </c>
      <c r="G13919" s="1">
        <v>1.65</v>
      </c>
      <c r="H13919" s="1">
        <v>0.11</v>
      </c>
      <c r="I13919" s="1">
        <v>0.23</v>
      </c>
      <c r="J13919">
        <v>61</v>
      </c>
      <c r="K13919" s="3">
        <v>0</v>
      </c>
      <c r="L13919" s="3">
        <v>50</v>
      </c>
      <c r="M13919" s="4">
        <v>13</v>
      </c>
      <c r="N13919" s="4">
        <v>0</v>
      </c>
      <c r="O13919" s="3">
        <v>8</v>
      </c>
      <c r="P13919" s="4">
        <v>1</v>
      </c>
      <c r="R13919" s="3">
        <v>3</v>
      </c>
      <c r="S13919">
        <f t="shared" si="434"/>
        <v>61</v>
      </c>
      <c r="T13919">
        <f t="shared" si="435"/>
        <v>60</v>
      </c>
    </row>
    <row r="13920" spans="1:20" hidden="1" x14ac:dyDescent="0.25">
      <c r="A13920" s="2" t="s">
        <v>261</v>
      </c>
      <c r="B13920" s="2" t="s">
        <v>39</v>
      </c>
      <c r="C13920" s="2" t="s">
        <v>19</v>
      </c>
      <c r="E13920" s="4">
        <v>19</v>
      </c>
      <c r="F13920" s="1">
        <v>74</v>
      </c>
      <c r="G13920" s="1">
        <v>4.07</v>
      </c>
      <c r="H13920" s="1">
        <v>8.27</v>
      </c>
      <c r="I13920" s="1">
        <v>0.01</v>
      </c>
      <c r="J13920">
        <v>52</v>
      </c>
      <c r="K13920" s="3">
        <v>3</v>
      </c>
      <c r="L13920" s="3">
        <v>12</v>
      </c>
      <c r="M13920" s="4">
        <v>33</v>
      </c>
      <c r="O13920" s="3">
        <v>43</v>
      </c>
      <c r="R13920" s="3">
        <v>0</v>
      </c>
      <c r="S13920">
        <f t="shared" si="434"/>
        <v>52</v>
      </c>
      <c r="T13920">
        <f t="shared" si="435"/>
        <v>52</v>
      </c>
    </row>
    <row r="13921" spans="1:20" hidden="1" x14ac:dyDescent="0.25">
      <c r="A13921" s="2" t="s">
        <v>261</v>
      </c>
      <c r="B13921" s="2" t="s">
        <v>45</v>
      </c>
      <c r="C13921" s="2" t="s">
        <v>21</v>
      </c>
      <c r="E13921" s="4">
        <v>34</v>
      </c>
      <c r="F13921" s="1">
        <v>47</v>
      </c>
      <c r="G13921" s="1">
        <v>2.02</v>
      </c>
      <c r="H13921" s="1">
        <v>5.29</v>
      </c>
      <c r="I13921" s="1">
        <v>0.04</v>
      </c>
      <c r="J13921">
        <v>51</v>
      </c>
      <c r="K13921" s="3">
        <v>2</v>
      </c>
      <c r="L13921" s="3">
        <v>53</v>
      </c>
      <c r="M13921" s="4">
        <v>16</v>
      </c>
      <c r="R13921" s="3">
        <v>0</v>
      </c>
      <c r="S13921">
        <f t="shared" si="434"/>
        <v>51</v>
      </c>
      <c r="T13921">
        <f t="shared" si="435"/>
        <v>50</v>
      </c>
    </row>
    <row r="13922" spans="1:20" hidden="1" x14ac:dyDescent="0.25">
      <c r="A13922" s="2" t="s">
        <v>261</v>
      </c>
      <c r="B13922" s="2" t="s">
        <v>34</v>
      </c>
      <c r="C13922" s="2" t="s">
        <v>21</v>
      </c>
      <c r="E13922" s="4">
        <v>21</v>
      </c>
      <c r="F13922" s="1">
        <v>31</v>
      </c>
      <c r="G13922" s="1">
        <v>3.62</v>
      </c>
      <c r="I13922" s="1">
        <v>0</v>
      </c>
      <c r="J13922">
        <v>50</v>
      </c>
      <c r="K13922" s="3">
        <v>154</v>
      </c>
      <c r="L13922" s="3">
        <v>135</v>
      </c>
      <c r="M13922" s="4">
        <v>29</v>
      </c>
      <c r="O13922" s="3">
        <v>33</v>
      </c>
      <c r="R13922" s="3">
        <v>36</v>
      </c>
      <c r="S13922">
        <f t="shared" si="434"/>
        <v>50</v>
      </c>
      <c r="T13922">
        <f t="shared" si="435"/>
        <v>50</v>
      </c>
    </row>
    <row r="13923" spans="1:20" hidden="1" x14ac:dyDescent="0.25">
      <c r="A13923" s="2" t="s">
        <v>261</v>
      </c>
      <c r="B13923" s="2" t="s">
        <v>62</v>
      </c>
      <c r="C13923" s="2" t="s">
        <v>19</v>
      </c>
      <c r="E13923" s="4">
        <v>0</v>
      </c>
      <c r="F13923" s="1">
        <v>10</v>
      </c>
      <c r="G13923" s="1">
        <v>6.16</v>
      </c>
      <c r="H13923" s="1">
        <v>0.36</v>
      </c>
      <c r="I13923" s="1">
        <v>1.57</v>
      </c>
      <c r="J13923">
        <v>50</v>
      </c>
      <c r="K13923" s="3">
        <v>1</v>
      </c>
      <c r="L13923" s="3">
        <v>47</v>
      </c>
      <c r="M13923" s="4">
        <v>50</v>
      </c>
      <c r="O13923" s="3">
        <v>3</v>
      </c>
      <c r="S13923">
        <f t="shared" si="434"/>
        <v>49</v>
      </c>
      <c r="T13923">
        <f t="shared" si="435"/>
        <v>50</v>
      </c>
    </row>
    <row r="13924" spans="1:20" hidden="1" x14ac:dyDescent="0.25">
      <c r="A13924" s="2" t="s">
        <v>261</v>
      </c>
      <c r="B13924" s="2" t="s">
        <v>40</v>
      </c>
      <c r="C13924" s="2" t="s">
        <v>21</v>
      </c>
      <c r="E13924" s="4">
        <v>12</v>
      </c>
      <c r="F13924" s="1">
        <v>47</v>
      </c>
      <c r="G13924" s="1">
        <v>2.37</v>
      </c>
      <c r="H13924" s="1">
        <v>5.62</v>
      </c>
      <c r="I13924" s="1">
        <v>0</v>
      </c>
      <c r="J13924">
        <v>46</v>
      </c>
      <c r="K13924" s="3">
        <v>3</v>
      </c>
      <c r="L13924" s="3">
        <v>35</v>
      </c>
      <c r="M13924" s="4">
        <v>19</v>
      </c>
      <c r="O13924" s="3">
        <v>13</v>
      </c>
      <c r="Q13924" s="4">
        <v>15</v>
      </c>
      <c r="R13924" s="3">
        <v>0</v>
      </c>
      <c r="S13924">
        <f t="shared" si="434"/>
        <v>45</v>
      </c>
      <c r="T13924">
        <f t="shared" si="435"/>
        <v>46</v>
      </c>
    </row>
    <row r="13925" spans="1:20" hidden="1" x14ac:dyDescent="0.25">
      <c r="A13925" s="2" t="s">
        <v>261</v>
      </c>
      <c r="B13925" s="2" t="s">
        <v>25</v>
      </c>
      <c r="C13925" s="2" t="s">
        <v>19</v>
      </c>
      <c r="F13925" s="1">
        <v>110</v>
      </c>
      <c r="G13925" s="1">
        <v>5.6</v>
      </c>
      <c r="H13925" s="1">
        <v>12.44</v>
      </c>
      <c r="I13925" s="1">
        <v>0.14000000000000001</v>
      </c>
      <c r="J13925">
        <v>45</v>
      </c>
      <c r="K13925" s="3">
        <v>2</v>
      </c>
      <c r="L13925" s="3">
        <v>1</v>
      </c>
      <c r="M13925" s="4">
        <v>45</v>
      </c>
      <c r="O13925" s="3">
        <v>47</v>
      </c>
      <c r="R13925" s="3">
        <v>0</v>
      </c>
      <c r="S13925">
        <f t="shared" si="434"/>
        <v>46</v>
      </c>
      <c r="T13925">
        <f t="shared" si="435"/>
        <v>45</v>
      </c>
    </row>
    <row r="13926" spans="1:20" hidden="1" x14ac:dyDescent="0.25">
      <c r="A13926" s="2" t="s">
        <v>261</v>
      </c>
      <c r="B13926" s="2" t="s">
        <v>48</v>
      </c>
      <c r="C13926" s="2" t="s">
        <v>21</v>
      </c>
      <c r="E13926" s="4">
        <v>3</v>
      </c>
      <c r="F13926" s="1">
        <v>124</v>
      </c>
      <c r="G13926" s="1">
        <v>5.13</v>
      </c>
      <c r="H13926" s="1">
        <v>14.06</v>
      </c>
      <c r="I13926" s="1">
        <v>0</v>
      </c>
      <c r="J13926">
        <v>45</v>
      </c>
      <c r="K13926" s="3">
        <v>1</v>
      </c>
      <c r="L13926" s="3">
        <v>41</v>
      </c>
      <c r="M13926" s="4">
        <v>41</v>
      </c>
      <c r="O13926" s="3">
        <v>5</v>
      </c>
      <c r="R13926" s="3">
        <v>0</v>
      </c>
      <c r="S13926">
        <f t="shared" si="434"/>
        <v>45</v>
      </c>
      <c r="T13926">
        <f t="shared" si="435"/>
        <v>44</v>
      </c>
    </row>
    <row r="13927" spans="1:20" hidden="1" x14ac:dyDescent="0.25">
      <c r="A13927" s="2" t="s">
        <v>261</v>
      </c>
      <c r="B13927" s="2" t="s">
        <v>81</v>
      </c>
      <c r="C13927" s="2" t="s">
        <v>21</v>
      </c>
      <c r="E13927" s="4">
        <v>41</v>
      </c>
      <c r="J13927">
        <v>41</v>
      </c>
      <c r="K13927" s="3">
        <v>1</v>
      </c>
      <c r="L13927" s="3">
        <v>41</v>
      </c>
      <c r="S13927">
        <f t="shared" si="434"/>
        <v>40</v>
      </c>
      <c r="T13927">
        <f t="shared" si="435"/>
        <v>41</v>
      </c>
    </row>
    <row r="13928" spans="1:20" hidden="1" x14ac:dyDescent="0.25">
      <c r="A13928" s="2" t="s">
        <v>261</v>
      </c>
      <c r="B13928" s="2" t="s">
        <v>31</v>
      </c>
      <c r="C13928" s="2" t="s">
        <v>19</v>
      </c>
      <c r="F13928" s="1">
        <v>14</v>
      </c>
      <c r="G13928" s="1">
        <v>4.9400000000000004</v>
      </c>
      <c r="H13928" s="1">
        <v>0.68</v>
      </c>
      <c r="I13928" s="1">
        <v>1.64</v>
      </c>
      <c r="J13928">
        <v>40</v>
      </c>
      <c r="K13928" s="3">
        <v>3</v>
      </c>
      <c r="L13928" s="3">
        <v>6</v>
      </c>
      <c r="M13928" s="4">
        <v>40</v>
      </c>
      <c r="O13928" s="3">
        <v>37</v>
      </c>
      <c r="S13928">
        <f t="shared" si="434"/>
        <v>40</v>
      </c>
      <c r="T13928">
        <f t="shared" si="435"/>
        <v>40</v>
      </c>
    </row>
    <row r="13929" spans="1:20" hidden="1" x14ac:dyDescent="0.25">
      <c r="A13929" s="2" t="s">
        <v>261</v>
      </c>
      <c r="B13929" s="2" t="s">
        <v>101</v>
      </c>
      <c r="C13929" s="2" t="s">
        <v>21</v>
      </c>
      <c r="F13929" s="1">
        <v>5</v>
      </c>
      <c r="G13929" s="1">
        <v>4.82</v>
      </c>
      <c r="H13929" s="1">
        <v>0.03</v>
      </c>
      <c r="I13929" s="1">
        <v>0.16</v>
      </c>
      <c r="J13929">
        <v>39</v>
      </c>
      <c r="K13929" s="3">
        <v>0</v>
      </c>
      <c r="L13929" s="3">
        <v>3</v>
      </c>
      <c r="M13929" s="4">
        <v>39</v>
      </c>
      <c r="N13929" s="4">
        <v>0</v>
      </c>
      <c r="O13929" s="3">
        <v>36</v>
      </c>
      <c r="R13929" s="3">
        <v>0</v>
      </c>
      <c r="S13929">
        <f t="shared" si="434"/>
        <v>39</v>
      </c>
      <c r="T13929">
        <f t="shared" si="435"/>
        <v>39</v>
      </c>
    </row>
    <row r="13930" spans="1:20" hidden="1" x14ac:dyDescent="0.25">
      <c r="A13930" s="2" t="s">
        <v>261</v>
      </c>
      <c r="B13930" s="2" t="s">
        <v>44</v>
      </c>
      <c r="C13930" s="2" t="s">
        <v>21</v>
      </c>
      <c r="E13930" s="4">
        <v>2</v>
      </c>
      <c r="F13930" s="1">
        <v>107</v>
      </c>
      <c r="G13930" s="1">
        <v>4.4000000000000004</v>
      </c>
      <c r="H13930" s="1">
        <v>12.05</v>
      </c>
      <c r="I13930" s="1">
        <v>0</v>
      </c>
      <c r="J13930">
        <v>38</v>
      </c>
      <c r="K13930" s="3">
        <v>13</v>
      </c>
      <c r="L13930" s="3">
        <v>13</v>
      </c>
      <c r="M13930" s="4">
        <v>36</v>
      </c>
      <c r="O13930" s="3">
        <v>30</v>
      </c>
      <c r="R13930" s="3">
        <v>9</v>
      </c>
      <c r="S13930">
        <f t="shared" si="434"/>
        <v>39</v>
      </c>
      <c r="T13930">
        <f t="shared" si="435"/>
        <v>38</v>
      </c>
    </row>
    <row r="13931" spans="1:20" hidden="1" x14ac:dyDescent="0.25">
      <c r="A13931" s="2" t="s">
        <v>261</v>
      </c>
      <c r="B13931" s="2" t="s">
        <v>110</v>
      </c>
      <c r="C13931" s="2" t="s">
        <v>19</v>
      </c>
      <c r="D13931" s="4">
        <v>10</v>
      </c>
      <c r="E13931" s="4">
        <v>0</v>
      </c>
      <c r="F13931" s="1">
        <v>7</v>
      </c>
      <c r="G13931" s="1">
        <v>2.8</v>
      </c>
      <c r="H13931" s="1">
        <v>0.38</v>
      </c>
      <c r="I13931" s="1">
        <v>0.8</v>
      </c>
      <c r="J13931">
        <v>33</v>
      </c>
      <c r="K13931" s="3">
        <v>0</v>
      </c>
      <c r="L13931" s="3">
        <v>33</v>
      </c>
      <c r="M13931" s="4">
        <v>23</v>
      </c>
      <c r="R13931" s="3">
        <v>0</v>
      </c>
      <c r="S13931">
        <f t="shared" si="434"/>
        <v>33</v>
      </c>
      <c r="T13931">
        <f t="shared" si="435"/>
        <v>33</v>
      </c>
    </row>
    <row r="13932" spans="1:20" hidden="1" x14ac:dyDescent="0.25">
      <c r="A13932" s="2" t="s">
        <v>261</v>
      </c>
      <c r="B13932" s="2" t="s">
        <v>23</v>
      </c>
      <c r="C13932" s="2" t="s">
        <v>21</v>
      </c>
      <c r="F13932" s="1">
        <v>5</v>
      </c>
      <c r="G13932" s="1">
        <v>3.78</v>
      </c>
      <c r="H13932" s="1">
        <v>0.01</v>
      </c>
      <c r="I13932" s="1">
        <v>0.04</v>
      </c>
      <c r="J13932">
        <v>32</v>
      </c>
      <c r="K13932" s="3">
        <v>0</v>
      </c>
      <c r="L13932" s="3">
        <v>33</v>
      </c>
      <c r="M13932" s="4">
        <v>31</v>
      </c>
      <c r="N13932" s="4">
        <v>1</v>
      </c>
      <c r="Q13932" s="4">
        <v>0</v>
      </c>
      <c r="R13932" s="3">
        <v>-1</v>
      </c>
      <c r="S13932">
        <f t="shared" si="434"/>
        <v>32</v>
      </c>
      <c r="T13932">
        <f t="shared" si="435"/>
        <v>32</v>
      </c>
    </row>
    <row r="13933" spans="1:20" hidden="1" x14ac:dyDescent="0.25">
      <c r="A13933" s="2" t="s">
        <v>261</v>
      </c>
      <c r="B13933" s="2" t="s">
        <v>18</v>
      </c>
      <c r="C13933" s="2" t="s">
        <v>19</v>
      </c>
      <c r="F13933" s="1">
        <v>11</v>
      </c>
      <c r="G13933" s="1">
        <v>3.77</v>
      </c>
      <c r="H13933" s="1">
        <v>0.28999999999999998</v>
      </c>
      <c r="I13933" s="1">
        <v>1.89</v>
      </c>
      <c r="J13933">
        <v>30</v>
      </c>
      <c r="K13933" s="3">
        <v>20</v>
      </c>
      <c r="L13933" s="3">
        <v>17</v>
      </c>
      <c r="M13933" s="4">
        <v>30</v>
      </c>
      <c r="O13933" s="3">
        <v>33</v>
      </c>
      <c r="R13933" s="3">
        <v>0</v>
      </c>
      <c r="S13933">
        <f t="shared" si="434"/>
        <v>30</v>
      </c>
      <c r="T13933">
        <f t="shared" si="435"/>
        <v>30</v>
      </c>
    </row>
    <row r="13934" spans="1:20" hidden="1" x14ac:dyDescent="0.25">
      <c r="A13934" s="2" t="s">
        <v>261</v>
      </c>
      <c r="B13934" s="2" t="s">
        <v>108</v>
      </c>
      <c r="C13934" s="2" t="s">
        <v>21</v>
      </c>
      <c r="D13934" s="4">
        <v>17</v>
      </c>
      <c r="F13934" s="1">
        <v>12</v>
      </c>
      <c r="G13934" s="1">
        <v>1.31</v>
      </c>
      <c r="H13934" s="1">
        <v>0.05</v>
      </c>
      <c r="I13934" s="1">
        <v>0.8</v>
      </c>
      <c r="J13934">
        <v>29</v>
      </c>
      <c r="K13934" s="3">
        <v>0</v>
      </c>
      <c r="L13934" s="3">
        <v>17</v>
      </c>
      <c r="M13934" s="4">
        <v>11</v>
      </c>
      <c r="N13934" s="4">
        <v>0</v>
      </c>
      <c r="O13934" s="3">
        <v>12</v>
      </c>
      <c r="P13934" s="4">
        <v>1</v>
      </c>
      <c r="S13934">
        <f t="shared" si="434"/>
        <v>29</v>
      </c>
      <c r="T13934">
        <f t="shared" si="435"/>
        <v>29</v>
      </c>
    </row>
    <row r="13935" spans="1:20" hidden="1" x14ac:dyDescent="0.25">
      <c r="A13935" s="2" t="s">
        <v>261</v>
      </c>
      <c r="B13935" s="2" t="s">
        <v>88</v>
      </c>
      <c r="C13935" s="2" t="s">
        <v>21</v>
      </c>
      <c r="F13935" s="1">
        <v>2</v>
      </c>
      <c r="G13935" s="1">
        <v>3.41</v>
      </c>
      <c r="H13935" s="1">
        <v>0.02</v>
      </c>
      <c r="I13935" s="1">
        <v>0.03</v>
      </c>
      <c r="J13935">
        <v>28</v>
      </c>
      <c r="K13935" s="3">
        <v>8</v>
      </c>
      <c r="L13935" s="3">
        <v>36</v>
      </c>
      <c r="M13935" s="4">
        <v>28</v>
      </c>
      <c r="N13935" s="4">
        <v>0</v>
      </c>
      <c r="S13935">
        <f t="shared" si="434"/>
        <v>28</v>
      </c>
      <c r="T13935">
        <f t="shared" si="435"/>
        <v>28</v>
      </c>
    </row>
    <row r="13936" spans="1:20" hidden="1" x14ac:dyDescent="0.25">
      <c r="A13936" s="2" t="s">
        <v>261</v>
      </c>
      <c r="B13936" s="2" t="s">
        <v>28</v>
      </c>
      <c r="C13936" s="2" t="s">
        <v>21</v>
      </c>
      <c r="F13936" s="1">
        <v>24</v>
      </c>
      <c r="G13936" s="1">
        <v>2.94</v>
      </c>
      <c r="J13936">
        <v>24</v>
      </c>
      <c r="K13936" s="3">
        <v>1</v>
      </c>
      <c r="L13936" s="3">
        <v>20</v>
      </c>
      <c r="M13936" s="4">
        <v>24</v>
      </c>
      <c r="O13936" s="3">
        <v>5</v>
      </c>
      <c r="S13936">
        <f t="shared" si="434"/>
        <v>24</v>
      </c>
      <c r="T13936">
        <f t="shared" si="435"/>
        <v>24</v>
      </c>
    </row>
    <row r="13937" spans="1:20" hidden="1" x14ac:dyDescent="0.25">
      <c r="A13937" s="2" t="s">
        <v>261</v>
      </c>
      <c r="B13937" s="2" t="s">
        <v>103</v>
      </c>
      <c r="C13937" s="2" t="s">
        <v>21</v>
      </c>
      <c r="F13937" s="1">
        <v>1</v>
      </c>
      <c r="G13937" s="1">
        <v>2.65</v>
      </c>
      <c r="H13937" s="1">
        <v>0</v>
      </c>
      <c r="I13937" s="1">
        <v>0.02</v>
      </c>
      <c r="J13937">
        <v>22</v>
      </c>
      <c r="K13937" s="3">
        <v>0</v>
      </c>
      <c r="L13937" s="3">
        <v>22</v>
      </c>
      <c r="M13937" s="4">
        <v>21</v>
      </c>
      <c r="N13937" s="4">
        <v>0</v>
      </c>
      <c r="R13937" s="3">
        <v>0</v>
      </c>
      <c r="S13937">
        <f t="shared" si="434"/>
        <v>22</v>
      </c>
      <c r="T13937">
        <f t="shared" si="435"/>
        <v>21</v>
      </c>
    </row>
    <row r="13938" spans="1:20" hidden="1" x14ac:dyDescent="0.25">
      <c r="A13938" s="2" t="s">
        <v>261</v>
      </c>
      <c r="B13938" s="2" t="s">
        <v>105</v>
      </c>
      <c r="C13938" s="2" t="s">
        <v>19</v>
      </c>
      <c r="D13938" s="4">
        <v>0</v>
      </c>
      <c r="E13938" s="4">
        <v>0</v>
      </c>
      <c r="F13938" s="1">
        <v>6</v>
      </c>
      <c r="G13938" s="1">
        <v>2.76</v>
      </c>
      <c r="H13938" s="1">
        <v>0.28999999999999998</v>
      </c>
      <c r="I13938" s="1">
        <v>0.74</v>
      </c>
      <c r="J13938">
        <v>22</v>
      </c>
      <c r="K13938" s="3">
        <v>0</v>
      </c>
      <c r="L13938" s="3">
        <v>22</v>
      </c>
      <c r="M13938" s="4">
        <v>22</v>
      </c>
      <c r="R13938" s="3">
        <v>1</v>
      </c>
      <c r="S13938">
        <f t="shared" si="434"/>
        <v>23</v>
      </c>
      <c r="T13938">
        <f t="shared" si="435"/>
        <v>22</v>
      </c>
    </row>
    <row r="13939" spans="1:20" hidden="1" x14ac:dyDescent="0.25">
      <c r="A13939" s="2" t="s">
        <v>261</v>
      </c>
      <c r="B13939" s="2" t="s">
        <v>89</v>
      </c>
      <c r="C13939" s="2" t="s">
        <v>19</v>
      </c>
      <c r="E13939" s="4">
        <v>0</v>
      </c>
      <c r="F13939" s="1">
        <v>3</v>
      </c>
      <c r="G13939" s="1">
        <v>2.64</v>
      </c>
      <c r="H13939" s="1">
        <v>0.03</v>
      </c>
      <c r="I13939" s="1">
        <v>0.56999999999999995</v>
      </c>
      <c r="J13939">
        <v>21</v>
      </c>
      <c r="K13939" s="3">
        <v>0</v>
      </c>
      <c r="L13939" s="3">
        <v>21</v>
      </c>
      <c r="M13939" s="4">
        <v>21</v>
      </c>
      <c r="S13939">
        <f t="shared" si="434"/>
        <v>21</v>
      </c>
      <c r="T13939">
        <f t="shared" si="435"/>
        <v>21</v>
      </c>
    </row>
    <row r="13940" spans="1:20" hidden="1" x14ac:dyDescent="0.25">
      <c r="A13940" s="2" t="s">
        <v>261</v>
      </c>
      <c r="B13940" s="2" t="s">
        <v>113</v>
      </c>
      <c r="C13940" s="2" t="s">
        <v>21</v>
      </c>
      <c r="F13940" s="1">
        <v>4</v>
      </c>
      <c r="G13940" s="1">
        <v>0.44</v>
      </c>
      <c r="H13940" s="1">
        <v>0.19</v>
      </c>
      <c r="I13940" s="1">
        <v>0.43</v>
      </c>
      <c r="J13940">
        <v>21</v>
      </c>
      <c r="K13940" s="3">
        <v>0</v>
      </c>
      <c r="L13940" s="3">
        <v>17</v>
      </c>
      <c r="M13940" s="4">
        <v>4</v>
      </c>
      <c r="O13940" s="3">
        <v>4</v>
      </c>
      <c r="Q13940" s="4">
        <v>17</v>
      </c>
      <c r="R13940" s="3">
        <v>0</v>
      </c>
      <c r="S13940">
        <f t="shared" si="434"/>
        <v>21</v>
      </c>
      <c r="T13940">
        <f t="shared" si="435"/>
        <v>21</v>
      </c>
    </row>
    <row r="13941" spans="1:20" hidden="1" x14ac:dyDescent="0.25">
      <c r="A13941" s="2" t="s">
        <v>261</v>
      </c>
      <c r="B13941" s="2" t="s">
        <v>112</v>
      </c>
      <c r="C13941" s="2" t="s">
        <v>21</v>
      </c>
      <c r="D13941" s="4">
        <v>7</v>
      </c>
      <c r="E13941" s="4">
        <v>0</v>
      </c>
      <c r="F13941" s="1">
        <v>9</v>
      </c>
      <c r="G13941" s="1">
        <v>1.28</v>
      </c>
      <c r="H13941" s="1">
        <v>0.03</v>
      </c>
      <c r="I13941" s="1">
        <v>0.23</v>
      </c>
      <c r="J13941">
        <v>19</v>
      </c>
      <c r="K13941" s="3">
        <v>0</v>
      </c>
      <c r="L13941" s="3">
        <v>10</v>
      </c>
      <c r="M13941" s="4">
        <v>10</v>
      </c>
      <c r="N13941" s="4">
        <v>0</v>
      </c>
      <c r="O13941" s="3">
        <v>10</v>
      </c>
      <c r="P13941" s="4">
        <v>1</v>
      </c>
      <c r="R13941" s="3">
        <v>-2</v>
      </c>
      <c r="S13941">
        <f t="shared" si="434"/>
        <v>18</v>
      </c>
      <c r="T13941">
        <f t="shared" si="435"/>
        <v>18</v>
      </c>
    </row>
    <row r="13942" spans="1:20" hidden="1" x14ac:dyDescent="0.25">
      <c r="A13942" s="2" t="s">
        <v>261</v>
      </c>
      <c r="B13942" s="2" t="s">
        <v>86</v>
      </c>
      <c r="C13942" s="2" t="s">
        <v>21</v>
      </c>
      <c r="F13942" s="1">
        <v>3</v>
      </c>
      <c r="G13942" s="1">
        <v>2.2200000000000002</v>
      </c>
      <c r="I13942" s="1">
        <v>0.01</v>
      </c>
      <c r="J13942">
        <v>18</v>
      </c>
      <c r="K13942" s="3">
        <v>0</v>
      </c>
      <c r="L13942" s="3">
        <v>7</v>
      </c>
      <c r="M13942" s="4">
        <v>18</v>
      </c>
      <c r="O13942" s="3">
        <v>11</v>
      </c>
      <c r="S13942">
        <f t="shared" si="434"/>
        <v>18</v>
      </c>
      <c r="T13942">
        <f t="shared" si="435"/>
        <v>18</v>
      </c>
    </row>
    <row r="13943" spans="1:20" hidden="1" x14ac:dyDescent="0.25">
      <c r="A13943" s="2" t="s">
        <v>261</v>
      </c>
      <c r="B13943" s="2" t="s">
        <v>38</v>
      </c>
      <c r="C13943" s="2" t="s">
        <v>21</v>
      </c>
      <c r="D13943" s="4">
        <v>1</v>
      </c>
      <c r="J13943">
        <v>14</v>
      </c>
      <c r="K13943" s="3">
        <v>0</v>
      </c>
      <c r="L13943" s="3">
        <v>5</v>
      </c>
      <c r="O13943" s="3">
        <v>9</v>
      </c>
      <c r="P13943" s="4">
        <v>0</v>
      </c>
      <c r="Q13943" s="4">
        <v>13</v>
      </c>
      <c r="R13943" s="3">
        <v>0</v>
      </c>
      <c r="S13943">
        <f t="shared" si="434"/>
        <v>14</v>
      </c>
      <c r="T13943">
        <f t="shared" si="435"/>
        <v>14</v>
      </c>
    </row>
    <row r="13944" spans="1:20" hidden="1" x14ac:dyDescent="0.25">
      <c r="A13944" s="2" t="s">
        <v>261</v>
      </c>
      <c r="B13944" s="2" t="s">
        <v>43</v>
      </c>
      <c r="C13944" s="2" t="s">
        <v>21</v>
      </c>
      <c r="E13944" s="4">
        <v>0</v>
      </c>
      <c r="F13944" s="1">
        <v>41</v>
      </c>
      <c r="G13944" s="1">
        <v>1.7</v>
      </c>
      <c r="H13944" s="1">
        <v>4.66</v>
      </c>
      <c r="J13944">
        <v>14</v>
      </c>
      <c r="K13944" s="3">
        <v>0</v>
      </c>
      <c r="L13944" s="3">
        <v>14</v>
      </c>
      <c r="M13944" s="4">
        <v>14</v>
      </c>
      <c r="R13944" s="3">
        <v>0</v>
      </c>
      <c r="S13944">
        <f t="shared" si="434"/>
        <v>14</v>
      </c>
      <c r="T13944">
        <f t="shared" si="435"/>
        <v>14</v>
      </c>
    </row>
    <row r="13945" spans="1:20" hidden="1" x14ac:dyDescent="0.25">
      <c r="A13945" s="2" t="s">
        <v>261</v>
      </c>
      <c r="B13945" s="2" t="s">
        <v>109</v>
      </c>
      <c r="C13945" s="2" t="s">
        <v>19</v>
      </c>
      <c r="E13945" s="4">
        <v>0</v>
      </c>
      <c r="F13945" s="1">
        <v>4</v>
      </c>
      <c r="G13945" s="1">
        <v>1.76</v>
      </c>
      <c r="H13945" s="1">
        <v>0.16</v>
      </c>
      <c r="I13945" s="1">
        <v>0.63</v>
      </c>
      <c r="J13945">
        <v>14</v>
      </c>
      <c r="K13945" s="3">
        <v>0</v>
      </c>
      <c r="L13945" s="3">
        <v>14</v>
      </c>
      <c r="M13945" s="4">
        <v>14</v>
      </c>
      <c r="S13945">
        <f t="shared" si="434"/>
        <v>14</v>
      </c>
      <c r="T13945">
        <f t="shared" si="435"/>
        <v>14</v>
      </c>
    </row>
    <row r="13946" spans="1:20" hidden="1" x14ac:dyDescent="0.25">
      <c r="A13946" s="2" t="s">
        <v>261</v>
      </c>
      <c r="B13946" s="2" t="s">
        <v>77</v>
      </c>
      <c r="C13946" s="2" t="s">
        <v>19</v>
      </c>
      <c r="F13946" s="1">
        <v>6</v>
      </c>
      <c r="G13946" s="1">
        <v>1.77</v>
      </c>
      <c r="H13946" s="1">
        <v>0.28000000000000003</v>
      </c>
      <c r="I13946" s="1">
        <v>0.87</v>
      </c>
      <c r="J13946">
        <v>14</v>
      </c>
      <c r="K13946" s="3">
        <v>0</v>
      </c>
      <c r="L13946" s="3">
        <v>10</v>
      </c>
      <c r="M13946" s="4">
        <v>14</v>
      </c>
      <c r="O13946" s="3">
        <v>4</v>
      </c>
      <c r="Q13946" s="4">
        <v>0</v>
      </c>
      <c r="S13946">
        <f t="shared" si="434"/>
        <v>14</v>
      </c>
      <c r="T13946">
        <f t="shared" si="435"/>
        <v>14</v>
      </c>
    </row>
    <row r="13947" spans="1:20" hidden="1" x14ac:dyDescent="0.25">
      <c r="A13947" s="2" t="s">
        <v>261</v>
      </c>
      <c r="B13947" s="2" t="s">
        <v>53</v>
      </c>
      <c r="C13947" s="2" t="s">
        <v>21</v>
      </c>
      <c r="D13947" s="4">
        <v>0</v>
      </c>
      <c r="F13947" s="1">
        <v>12</v>
      </c>
      <c r="G13947" s="1">
        <v>1.41</v>
      </c>
      <c r="I13947" s="1">
        <v>0.02</v>
      </c>
      <c r="J13947">
        <v>11</v>
      </c>
      <c r="K13947" s="3">
        <v>1</v>
      </c>
      <c r="L13947" s="3">
        <v>8</v>
      </c>
      <c r="M13947" s="4">
        <v>11</v>
      </c>
      <c r="O13947" s="3">
        <v>4</v>
      </c>
      <c r="S13947">
        <f t="shared" si="434"/>
        <v>11</v>
      </c>
      <c r="T13947">
        <f t="shared" si="435"/>
        <v>11</v>
      </c>
    </row>
    <row r="13948" spans="1:20" hidden="1" x14ac:dyDescent="0.25">
      <c r="A13948" s="2" t="s">
        <v>261</v>
      </c>
      <c r="B13948" s="2" t="s">
        <v>74</v>
      </c>
      <c r="C13948" s="2" t="s">
        <v>19</v>
      </c>
      <c r="F13948" s="1">
        <v>9</v>
      </c>
      <c r="G13948" s="1">
        <v>1.42</v>
      </c>
      <c r="H13948" s="1">
        <v>0.75</v>
      </c>
      <c r="I13948" s="1">
        <v>0.49</v>
      </c>
      <c r="J13948">
        <v>11</v>
      </c>
      <c r="K13948" s="3">
        <v>0</v>
      </c>
      <c r="L13948" s="3">
        <v>6</v>
      </c>
      <c r="M13948" s="4">
        <v>11</v>
      </c>
      <c r="O13948" s="3">
        <v>5</v>
      </c>
      <c r="S13948">
        <f t="shared" si="434"/>
        <v>11</v>
      </c>
      <c r="T13948">
        <f t="shared" si="435"/>
        <v>11</v>
      </c>
    </row>
    <row r="13949" spans="1:20" hidden="1" x14ac:dyDescent="0.25">
      <c r="A13949" s="2" t="s">
        <v>261</v>
      </c>
      <c r="B13949" s="2" t="s">
        <v>100</v>
      </c>
      <c r="C13949" s="2" t="s">
        <v>19</v>
      </c>
      <c r="E13949" s="4">
        <v>0</v>
      </c>
      <c r="F13949" s="1">
        <v>1</v>
      </c>
      <c r="G13949" s="1">
        <v>1.25</v>
      </c>
      <c r="H13949" s="1">
        <v>0.01</v>
      </c>
      <c r="I13949" s="1">
        <v>0.08</v>
      </c>
      <c r="J13949">
        <v>10</v>
      </c>
      <c r="K13949" s="3">
        <v>0</v>
      </c>
      <c r="L13949" s="3">
        <v>10</v>
      </c>
      <c r="M13949" s="4">
        <v>10</v>
      </c>
      <c r="S13949">
        <f t="shared" si="434"/>
        <v>10</v>
      </c>
      <c r="T13949">
        <f t="shared" si="435"/>
        <v>10</v>
      </c>
    </row>
    <row r="13950" spans="1:20" hidden="1" x14ac:dyDescent="0.25">
      <c r="A13950" s="2" t="s">
        <v>261</v>
      </c>
      <c r="B13950" s="2" t="s">
        <v>42</v>
      </c>
      <c r="C13950" s="2" t="s">
        <v>21</v>
      </c>
      <c r="F13950" s="1">
        <v>26</v>
      </c>
      <c r="G13950" s="1">
        <v>1.08</v>
      </c>
      <c r="H13950" s="1">
        <v>2.96</v>
      </c>
      <c r="J13950">
        <v>9</v>
      </c>
      <c r="K13950" s="3">
        <v>0</v>
      </c>
      <c r="L13950" s="3">
        <v>8</v>
      </c>
      <c r="M13950" s="4">
        <v>9</v>
      </c>
      <c r="O13950" s="3">
        <v>1</v>
      </c>
      <c r="R13950" s="3">
        <v>0</v>
      </c>
      <c r="S13950">
        <f t="shared" si="434"/>
        <v>9</v>
      </c>
      <c r="T13950">
        <f t="shared" si="435"/>
        <v>9</v>
      </c>
    </row>
    <row r="13951" spans="1:20" hidden="1" x14ac:dyDescent="0.25">
      <c r="A13951" s="2" t="s">
        <v>261</v>
      </c>
      <c r="B13951" s="2" t="s">
        <v>61</v>
      </c>
      <c r="C13951" s="2" t="s">
        <v>21</v>
      </c>
      <c r="D13951" s="4">
        <v>5</v>
      </c>
      <c r="E13951" s="4">
        <v>0</v>
      </c>
      <c r="F13951" s="1">
        <v>0</v>
      </c>
      <c r="G13951" s="1">
        <v>0.02</v>
      </c>
      <c r="H13951" s="1">
        <v>0.02</v>
      </c>
      <c r="I13951" s="1">
        <v>0.01</v>
      </c>
      <c r="J13951">
        <v>8</v>
      </c>
      <c r="K13951" s="3">
        <v>0</v>
      </c>
      <c r="L13951" s="3">
        <v>8</v>
      </c>
      <c r="M13951" s="4">
        <v>0</v>
      </c>
      <c r="N13951" s="4">
        <v>0</v>
      </c>
      <c r="O13951" s="3">
        <v>1</v>
      </c>
      <c r="Q13951" s="4">
        <v>3</v>
      </c>
      <c r="S13951">
        <f t="shared" si="434"/>
        <v>9</v>
      </c>
      <c r="T13951">
        <f t="shared" si="435"/>
        <v>8</v>
      </c>
    </row>
    <row r="13952" spans="1:20" hidden="1" x14ac:dyDescent="0.25">
      <c r="A13952" s="2" t="s">
        <v>261</v>
      </c>
      <c r="B13952" s="2" t="s">
        <v>93</v>
      </c>
      <c r="C13952" s="2" t="s">
        <v>21</v>
      </c>
      <c r="F13952" s="1">
        <v>22</v>
      </c>
      <c r="G13952" s="1">
        <v>0.91</v>
      </c>
      <c r="H13952" s="1">
        <v>2.4900000000000002</v>
      </c>
      <c r="J13952">
        <v>7</v>
      </c>
      <c r="K13952" s="3">
        <v>0</v>
      </c>
      <c r="L13952" s="3">
        <v>7</v>
      </c>
      <c r="M13952" s="4">
        <v>7</v>
      </c>
      <c r="O13952" s="3">
        <v>0</v>
      </c>
      <c r="S13952">
        <f t="shared" si="434"/>
        <v>7</v>
      </c>
      <c r="T13952">
        <f t="shared" si="435"/>
        <v>7</v>
      </c>
    </row>
    <row r="13953" spans="1:20" hidden="1" x14ac:dyDescent="0.25">
      <c r="A13953" s="2" t="s">
        <v>261</v>
      </c>
      <c r="B13953" s="2" t="s">
        <v>46</v>
      </c>
      <c r="C13953" s="2" t="s">
        <v>21</v>
      </c>
      <c r="F13953" s="1">
        <v>22</v>
      </c>
      <c r="G13953" s="1">
        <v>0.9</v>
      </c>
      <c r="H13953" s="1">
        <v>2.46</v>
      </c>
      <c r="J13953">
        <v>7</v>
      </c>
      <c r="K13953" s="3">
        <v>0</v>
      </c>
      <c r="L13953" s="3">
        <v>4</v>
      </c>
      <c r="M13953" s="4">
        <v>7</v>
      </c>
      <c r="O13953" s="3">
        <v>3</v>
      </c>
      <c r="S13953">
        <f t="shared" si="434"/>
        <v>7</v>
      </c>
      <c r="T13953">
        <f t="shared" si="435"/>
        <v>7</v>
      </c>
    </row>
    <row r="13954" spans="1:20" hidden="1" x14ac:dyDescent="0.25">
      <c r="A13954" s="2" t="s">
        <v>261</v>
      </c>
      <c r="B13954" s="2" t="s">
        <v>83</v>
      </c>
      <c r="C13954" s="2" t="s">
        <v>21</v>
      </c>
      <c r="F13954" s="1">
        <v>7</v>
      </c>
      <c r="G13954" s="1">
        <v>0.45</v>
      </c>
      <c r="H13954" s="1">
        <v>0.61</v>
      </c>
      <c r="I13954" s="1">
        <v>0.33</v>
      </c>
      <c r="J13954">
        <v>6</v>
      </c>
      <c r="K13954" s="3">
        <v>0</v>
      </c>
      <c r="L13954" s="3">
        <v>6</v>
      </c>
      <c r="M13954" s="4">
        <v>4</v>
      </c>
      <c r="Q13954" s="4">
        <v>3</v>
      </c>
      <c r="S13954">
        <f t="shared" ref="S13954:S14017" si="436">-K13954+L13954+O13954+R13954</f>
        <v>6</v>
      </c>
      <c r="T13954">
        <f t="shared" ref="T13954:T14017" si="437">M13954+N13954+P13954+Q13954+D13954+E13954</f>
        <v>7</v>
      </c>
    </row>
    <row r="13955" spans="1:20" hidden="1" x14ac:dyDescent="0.25">
      <c r="A13955" s="2" t="s">
        <v>261</v>
      </c>
      <c r="B13955" s="2" t="s">
        <v>99</v>
      </c>
      <c r="C13955" s="2" t="s">
        <v>21</v>
      </c>
      <c r="D13955" s="4">
        <v>2</v>
      </c>
      <c r="E13955" s="4">
        <v>4</v>
      </c>
      <c r="J13955">
        <v>6</v>
      </c>
      <c r="K13955" s="3">
        <v>0</v>
      </c>
      <c r="L13955" s="3">
        <v>6</v>
      </c>
      <c r="S13955">
        <f t="shared" si="436"/>
        <v>6</v>
      </c>
      <c r="T13955">
        <f t="shared" si="437"/>
        <v>6</v>
      </c>
    </row>
    <row r="13956" spans="1:20" hidden="1" x14ac:dyDescent="0.25">
      <c r="A13956" s="2" t="s">
        <v>261</v>
      </c>
      <c r="B13956" s="2" t="s">
        <v>58</v>
      </c>
      <c r="C13956" s="2" t="s">
        <v>21</v>
      </c>
      <c r="F13956" s="1">
        <v>2</v>
      </c>
      <c r="G13956" s="1">
        <v>0.77</v>
      </c>
      <c r="H13956" s="1">
        <v>0.24</v>
      </c>
      <c r="I13956" s="1">
        <v>0.02</v>
      </c>
      <c r="J13956">
        <v>6</v>
      </c>
      <c r="K13956" s="3">
        <v>0</v>
      </c>
      <c r="L13956" s="3">
        <v>6</v>
      </c>
      <c r="M13956" s="4">
        <v>6</v>
      </c>
      <c r="S13956">
        <f t="shared" si="436"/>
        <v>6</v>
      </c>
      <c r="T13956">
        <f t="shared" si="437"/>
        <v>6</v>
      </c>
    </row>
    <row r="13957" spans="1:20" hidden="1" x14ac:dyDescent="0.25">
      <c r="A13957" s="2" t="s">
        <v>261</v>
      </c>
      <c r="B13957" s="2" t="s">
        <v>30</v>
      </c>
      <c r="C13957" s="2" t="s">
        <v>21</v>
      </c>
      <c r="F13957" s="1">
        <v>3</v>
      </c>
      <c r="G13957" s="1">
        <v>0.67</v>
      </c>
      <c r="H13957" s="1">
        <v>0.25</v>
      </c>
      <c r="I13957" s="1">
        <v>0.03</v>
      </c>
      <c r="J13957">
        <v>5</v>
      </c>
      <c r="K13957" s="3">
        <v>0</v>
      </c>
      <c r="L13957" s="3">
        <v>6</v>
      </c>
      <c r="M13957" s="4">
        <v>5</v>
      </c>
      <c r="N13957" s="4">
        <v>0</v>
      </c>
      <c r="Q13957" s="4">
        <v>0</v>
      </c>
      <c r="S13957">
        <f t="shared" si="436"/>
        <v>6</v>
      </c>
      <c r="T13957">
        <f t="shared" si="437"/>
        <v>5</v>
      </c>
    </row>
    <row r="13958" spans="1:20" hidden="1" x14ac:dyDescent="0.25">
      <c r="A13958" s="2" t="s">
        <v>261</v>
      </c>
      <c r="B13958" s="2" t="s">
        <v>35</v>
      </c>
      <c r="C13958" s="2" t="s">
        <v>21</v>
      </c>
      <c r="F13958" s="1">
        <v>5</v>
      </c>
      <c r="G13958" s="1">
        <v>0.52</v>
      </c>
      <c r="H13958" s="1">
        <v>0.4</v>
      </c>
      <c r="I13958" s="1">
        <v>0.11</v>
      </c>
      <c r="J13958">
        <v>4</v>
      </c>
      <c r="K13958" s="3">
        <v>73</v>
      </c>
      <c r="L13958" s="3">
        <v>74</v>
      </c>
      <c r="M13958" s="4">
        <v>4</v>
      </c>
      <c r="R13958" s="3">
        <v>3</v>
      </c>
      <c r="S13958">
        <f t="shared" si="436"/>
        <v>4</v>
      </c>
      <c r="T13958">
        <f t="shared" si="437"/>
        <v>4</v>
      </c>
    </row>
    <row r="13959" spans="1:20" hidden="1" x14ac:dyDescent="0.25">
      <c r="A13959" s="2" t="s">
        <v>261</v>
      </c>
      <c r="B13959" s="2" t="s">
        <v>51</v>
      </c>
      <c r="C13959" s="2" t="s">
        <v>21</v>
      </c>
      <c r="D13959" s="4">
        <v>2</v>
      </c>
      <c r="F13959" s="1">
        <v>3</v>
      </c>
      <c r="G13959" s="1">
        <v>0.28999999999999998</v>
      </c>
      <c r="H13959" s="1">
        <v>0.02</v>
      </c>
      <c r="I13959" s="1">
        <v>0.18</v>
      </c>
      <c r="J13959">
        <v>4</v>
      </c>
      <c r="K13959" s="3">
        <v>0</v>
      </c>
      <c r="L13959" s="3">
        <v>3</v>
      </c>
      <c r="M13959" s="4">
        <v>2</v>
      </c>
      <c r="N13959" s="4">
        <v>0</v>
      </c>
      <c r="O13959" s="3">
        <v>1</v>
      </c>
      <c r="P13959" s="4">
        <v>0</v>
      </c>
      <c r="S13959">
        <f t="shared" si="436"/>
        <v>4</v>
      </c>
      <c r="T13959">
        <f t="shared" si="437"/>
        <v>4</v>
      </c>
    </row>
    <row r="13960" spans="1:20" hidden="1" x14ac:dyDescent="0.25">
      <c r="A13960" s="2" t="s">
        <v>261</v>
      </c>
      <c r="B13960" s="2" t="s">
        <v>79</v>
      </c>
      <c r="C13960" s="2" t="s">
        <v>21</v>
      </c>
      <c r="F13960" s="1">
        <v>4</v>
      </c>
      <c r="G13960" s="1">
        <v>0.44</v>
      </c>
      <c r="H13960" s="1">
        <v>0.15</v>
      </c>
      <c r="I13960" s="1">
        <v>0.13</v>
      </c>
      <c r="J13960">
        <v>4</v>
      </c>
      <c r="K13960" s="3">
        <v>0</v>
      </c>
      <c r="L13960" s="3">
        <v>4</v>
      </c>
      <c r="M13960" s="4">
        <v>4</v>
      </c>
      <c r="S13960">
        <f t="shared" si="436"/>
        <v>4</v>
      </c>
      <c r="T13960">
        <f t="shared" si="437"/>
        <v>4</v>
      </c>
    </row>
    <row r="13961" spans="1:20" hidden="1" x14ac:dyDescent="0.25">
      <c r="A13961" s="2" t="s">
        <v>261</v>
      </c>
      <c r="B13961" s="2" t="s">
        <v>87</v>
      </c>
      <c r="C13961" s="2" t="s">
        <v>19</v>
      </c>
      <c r="E13961" s="4">
        <v>0</v>
      </c>
      <c r="F13961" s="1">
        <v>1</v>
      </c>
      <c r="G13961" s="1">
        <v>0.41</v>
      </c>
      <c r="H13961" s="1">
        <v>0.01</v>
      </c>
      <c r="I13961" s="1">
        <v>0.16</v>
      </c>
      <c r="J13961">
        <v>3</v>
      </c>
      <c r="K13961" s="3">
        <v>0</v>
      </c>
      <c r="L13961" s="3">
        <v>3</v>
      </c>
      <c r="M13961" s="4">
        <v>3</v>
      </c>
      <c r="S13961">
        <f t="shared" si="436"/>
        <v>3</v>
      </c>
      <c r="T13961">
        <f t="shared" si="437"/>
        <v>3</v>
      </c>
    </row>
    <row r="13962" spans="1:20" hidden="1" x14ac:dyDescent="0.25">
      <c r="A13962" s="2" t="s">
        <v>261</v>
      </c>
      <c r="B13962" s="2" t="s">
        <v>95</v>
      </c>
      <c r="C13962" s="2" t="s">
        <v>21</v>
      </c>
      <c r="E13962" s="4">
        <v>0</v>
      </c>
      <c r="F13962" s="1">
        <v>10</v>
      </c>
      <c r="G13962" s="1">
        <v>0.43</v>
      </c>
      <c r="H13962" s="1">
        <v>1.1299999999999999</v>
      </c>
      <c r="I13962" s="1">
        <v>0.01</v>
      </c>
      <c r="J13962">
        <v>3</v>
      </c>
      <c r="K13962" s="3">
        <v>0</v>
      </c>
      <c r="L13962" s="3">
        <v>4</v>
      </c>
      <c r="M13962" s="4">
        <v>3</v>
      </c>
      <c r="O13962" s="3">
        <v>0</v>
      </c>
      <c r="R13962" s="3">
        <v>0</v>
      </c>
      <c r="S13962">
        <f t="shared" si="436"/>
        <v>4</v>
      </c>
      <c r="T13962">
        <f t="shared" si="437"/>
        <v>3</v>
      </c>
    </row>
    <row r="13963" spans="1:20" hidden="1" x14ac:dyDescent="0.25">
      <c r="A13963" s="2" t="s">
        <v>261</v>
      </c>
      <c r="B13963" s="2" t="s">
        <v>54</v>
      </c>
      <c r="C13963" s="2" t="s">
        <v>21</v>
      </c>
      <c r="D13963" s="4">
        <v>3</v>
      </c>
      <c r="F13963" s="1">
        <v>0</v>
      </c>
      <c r="G13963" s="1">
        <v>0</v>
      </c>
      <c r="H13963" s="1">
        <v>0</v>
      </c>
      <c r="I13963" s="1">
        <v>0</v>
      </c>
      <c r="J13963">
        <v>3</v>
      </c>
      <c r="K13963" s="3">
        <v>0</v>
      </c>
      <c r="L13963" s="3">
        <v>3</v>
      </c>
      <c r="M13963" s="4">
        <v>0</v>
      </c>
      <c r="O13963" s="3">
        <v>0</v>
      </c>
      <c r="S13963">
        <f t="shared" si="436"/>
        <v>3</v>
      </c>
      <c r="T13963">
        <f t="shared" si="437"/>
        <v>3</v>
      </c>
    </row>
    <row r="13964" spans="1:20" hidden="1" x14ac:dyDescent="0.25">
      <c r="A13964" s="2" t="s">
        <v>261</v>
      </c>
      <c r="B13964" s="2" t="s">
        <v>33</v>
      </c>
      <c r="C13964" s="2" t="s">
        <v>21</v>
      </c>
      <c r="F13964" s="1">
        <v>2</v>
      </c>
      <c r="G13964" s="1">
        <v>0.25</v>
      </c>
      <c r="H13964" s="1">
        <v>0</v>
      </c>
      <c r="I13964" s="1">
        <v>0.01</v>
      </c>
      <c r="J13964">
        <v>2</v>
      </c>
      <c r="K13964" s="3">
        <v>0</v>
      </c>
      <c r="L13964" s="3">
        <v>2</v>
      </c>
      <c r="M13964" s="4">
        <v>2</v>
      </c>
      <c r="N13964" s="4">
        <v>0</v>
      </c>
      <c r="S13964">
        <f t="shared" si="436"/>
        <v>2</v>
      </c>
      <c r="T13964">
        <f t="shared" si="437"/>
        <v>2</v>
      </c>
    </row>
    <row r="13965" spans="1:20" hidden="1" x14ac:dyDescent="0.25">
      <c r="A13965" s="2" t="s">
        <v>261</v>
      </c>
      <c r="B13965" s="2" t="s">
        <v>92</v>
      </c>
      <c r="C13965" s="2" t="s">
        <v>21</v>
      </c>
      <c r="D13965" s="4">
        <v>0</v>
      </c>
      <c r="F13965" s="1">
        <v>2</v>
      </c>
      <c r="G13965" s="1">
        <v>0.25</v>
      </c>
      <c r="H13965" s="1">
        <v>0.01</v>
      </c>
      <c r="I13965" s="1">
        <v>0.14000000000000001</v>
      </c>
      <c r="J13965">
        <v>2</v>
      </c>
      <c r="K13965" s="3">
        <v>0</v>
      </c>
      <c r="L13965" s="3">
        <v>2</v>
      </c>
      <c r="M13965" s="4">
        <v>2</v>
      </c>
      <c r="N13965" s="4">
        <v>0</v>
      </c>
      <c r="R13965" s="3">
        <v>0</v>
      </c>
      <c r="S13965">
        <f t="shared" si="436"/>
        <v>2</v>
      </c>
      <c r="T13965">
        <f t="shared" si="437"/>
        <v>2</v>
      </c>
    </row>
    <row r="13966" spans="1:20" hidden="1" x14ac:dyDescent="0.25">
      <c r="A13966" s="2" t="s">
        <v>261</v>
      </c>
      <c r="B13966" s="2" t="s">
        <v>106</v>
      </c>
      <c r="C13966" s="2" t="s">
        <v>21</v>
      </c>
      <c r="F13966" s="1">
        <v>2</v>
      </c>
      <c r="G13966" s="1">
        <v>0.19</v>
      </c>
      <c r="H13966" s="1">
        <v>0.09</v>
      </c>
      <c r="I13966" s="1">
        <v>0.06</v>
      </c>
      <c r="J13966">
        <v>2</v>
      </c>
      <c r="K13966" s="3">
        <v>0</v>
      </c>
      <c r="L13966" s="3">
        <v>2</v>
      </c>
      <c r="M13966" s="4">
        <v>2</v>
      </c>
      <c r="S13966">
        <f t="shared" si="436"/>
        <v>2</v>
      </c>
      <c r="T13966">
        <f t="shared" si="437"/>
        <v>2</v>
      </c>
    </row>
    <row r="13967" spans="1:20" hidden="1" x14ac:dyDescent="0.25">
      <c r="A13967" s="2" t="s">
        <v>261</v>
      </c>
      <c r="B13967" s="2" t="s">
        <v>85</v>
      </c>
      <c r="C13967" s="2" t="s">
        <v>21</v>
      </c>
      <c r="F13967" s="1">
        <v>0</v>
      </c>
      <c r="G13967" s="1">
        <v>0.16</v>
      </c>
      <c r="I13967" s="1">
        <v>0</v>
      </c>
      <c r="J13967">
        <v>1</v>
      </c>
      <c r="L13967" s="3">
        <v>1</v>
      </c>
      <c r="M13967" s="4">
        <v>1</v>
      </c>
      <c r="S13967">
        <f t="shared" si="436"/>
        <v>1</v>
      </c>
      <c r="T13967">
        <f t="shared" si="437"/>
        <v>1</v>
      </c>
    </row>
    <row r="13968" spans="1:20" hidden="1" x14ac:dyDescent="0.25">
      <c r="A13968" s="2" t="s">
        <v>261</v>
      </c>
      <c r="B13968" s="2" t="s">
        <v>94</v>
      </c>
      <c r="C13968" s="2" t="s">
        <v>21</v>
      </c>
      <c r="E13968" s="4">
        <v>0</v>
      </c>
      <c r="F13968" s="1">
        <v>2</v>
      </c>
      <c r="G13968" s="1">
        <v>7.0000000000000007E-2</v>
      </c>
      <c r="H13968" s="1">
        <v>0.18</v>
      </c>
      <c r="I13968" s="1">
        <v>0</v>
      </c>
      <c r="J13968">
        <v>1</v>
      </c>
      <c r="K13968" s="3">
        <v>0</v>
      </c>
      <c r="L13968" s="3">
        <v>0</v>
      </c>
      <c r="M13968" s="4">
        <v>1</v>
      </c>
      <c r="O13968" s="3">
        <v>0</v>
      </c>
      <c r="R13968" s="3">
        <v>0</v>
      </c>
      <c r="S13968">
        <f t="shared" si="436"/>
        <v>0</v>
      </c>
      <c r="T13968">
        <f t="shared" si="437"/>
        <v>1</v>
      </c>
    </row>
    <row r="13969" spans="1:20" hidden="1" x14ac:dyDescent="0.25">
      <c r="A13969" s="2" t="s">
        <v>261</v>
      </c>
      <c r="B13969" s="2" t="s">
        <v>97</v>
      </c>
      <c r="C13969" s="2" t="s">
        <v>19</v>
      </c>
      <c r="D13969" s="4">
        <v>1</v>
      </c>
      <c r="E13969" s="4">
        <v>0</v>
      </c>
      <c r="F13969" s="1">
        <v>0</v>
      </c>
      <c r="G13969" s="1">
        <v>0</v>
      </c>
      <c r="H13969" s="1">
        <v>0</v>
      </c>
      <c r="I13969" s="1">
        <v>0</v>
      </c>
      <c r="J13969">
        <v>1</v>
      </c>
      <c r="K13969" s="3">
        <v>1</v>
      </c>
      <c r="L13969" s="3">
        <v>2</v>
      </c>
      <c r="M13969" s="4">
        <v>0</v>
      </c>
      <c r="S13969">
        <f t="shared" si="436"/>
        <v>1</v>
      </c>
      <c r="T13969">
        <f t="shared" si="437"/>
        <v>1</v>
      </c>
    </row>
    <row r="13970" spans="1:20" hidden="1" x14ac:dyDescent="0.25">
      <c r="A13970" s="2" t="s">
        <v>261</v>
      </c>
      <c r="B13970" s="2" t="s">
        <v>104</v>
      </c>
      <c r="C13970" s="2" t="s">
        <v>21</v>
      </c>
      <c r="F13970" s="1">
        <v>0</v>
      </c>
      <c r="G13970" s="1">
        <v>0.15</v>
      </c>
      <c r="H13970" s="1">
        <v>0</v>
      </c>
      <c r="I13970" s="1">
        <v>0</v>
      </c>
      <c r="J13970">
        <v>1</v>
      </c>
      <c r="K13970" s="3">
        <v>0</v>
      </c>
      <c r="L13970" s="3">
        <v>1</v>
      </c>
      <c r="M13970" s="4">
        <v>1</v>
      </c>
      <c r="S13970">
        <f t="shared" si="436"/>
        <v>1</v>
      </c>
      <c r="T13970">
        <f t="shared" si="437"/>
        <v>1</v>
      </c>
    </row>
    <row r="13971" spans="1:20" hidden="1" x14ac:dyDescent="0.25">
      <c r="A13971" s="2" t="s">
        <v>261</v>
      </c>
      <c r="B13971" s="2" t="s">
        <v>63</v>
      </c>
      <c r="C13971" s="2" t="s">
        <v>21</v>
      </c>
      <c r="F13971" s="1">
        <v>1</v>
      </c>
      <c r="G13971" s="1">
        <v>0.1</v>
      </c>
      <c r="H13971" s="1">
        <v>0.01</v>
      </c>
      <c r="I13971" s="1">
        <v>0.03</v>
      </c>
      <c r="J13971">
        <v>1</v>
      </c>
      <c r="K13971" s="3">
        <v>0</v>
      </c>
      <c r="L13971" s="3">
        <v>1</v>
      </c>
      <c r="M13971" s="4">
        <v>1</v>
      </c>
      <c r="S13971">
        <f t="shared" si="436"/>
        <v>1</v>
      </c>
      <c r="T13971">
        <f t="shared" si="437"/>
        <v>1</v>
      </c>
    </row>
    <row r="13972" spans="1:20" hidden="1" x14ac:dyDescent="0.25">
      <c r="A13972" s="2" t="s">
        <v>261</v>
      </c>
      <c r="B13972" s="2" t="s">
        <v>111</v>
      </c>
      <c r="C13972" s="2" t="s">
        <v>21</v>
      </c>
      <c r="F13972" s="1">
        <v>0</v>
      </c>
      <c r="G13972" s="1">
        <v>0.12</v>
      </c>
      <c r="H13972" s="1">
        <v>0</v>
      </c>
      <c r="I13972" s="1">
        <v>0</v>
      </c>
      <c r="J13972">
        <v>1</v>
      </c>
      <c r="K13972" s="3">
        <v>0</v>
      </c>
      <c r="L13972" s="3">
        <v>1</v>
      </c>
      <c r="M13972" s="4">
        <v>1</v>
      </c>
      <c r="R13972" s="3">
        <v>0</v>
      </c>
      <c r="S13972">
        <f t="shared" si="436"/>
        <v>1</v>
      </c>
      <c r="T13972">
        <f t="shared" si="437"/>
        <v>1</v>
      </c>
    </row>
    <row r="13973" spans="1:20" hidden="1" x14ac:dyDescent="0.25">
      <c r="A13973" s="2" t="s">
        <v>261</v>
      </c>
      <c r="B13973" s="2" t="s">
        <v>71</v>
      </c>
      <c r="C13973" s="2" t="s">
        <v>21</v>
      </c>
      <c r="F13973" s="1">
        <v>3</v>
      </c>
      <c r="G13973" s="1">
        <v>0.17</v>
      </c>
      <c r="H13973" s="1">
        <v>0.24</v>
      </c>
      <c r="I13973" s="1">
        <v>0.08</v>
      </c>
      <c r="J13973">
        <v>1</v>
      </c>
      <c r="K13973" s="3">
        <v>0</v>
      </c>
      <c r="L13973" s="3">
        <v>1</v>
      </c>
      <c r="M13973" s="4">
        <v>1</v>
      </c>
      <c r="S13973">
        <f t="shared" si="436"/>
        <v>1</v>
      </c>
      <c r="T13973">
        <f t="shared" si="437"/>
        <v>1</v>
      </c>
    </row>
    <row r="13974" spans="1:20" hidden="1" x14ac:dyDescent="0.25">
      <c r="A13974" s="2" t="s">
        <v>261</v>
      </c>
      <c r="B13974" s="2" t="s">
        <v>20</v>
      </c>
      <c r="C13974" s="2" t="s">
        <v>21</v>
      </c>
      <c r="F13974" s="1">
        <v>0</v>
      </c>
      <c r="G13974" s="1">
        <v>0.01</v>
      </c>
      <c r="H13974" s="1">
        <v>0</v>
      </c>
      <c r="I13974" s="1">
        <v>0</v>
      </c>
      <c r="J13974">
        <v>0</v>
      </c>
      <c r="K13974" s="3">
        <v>0</v>
      </c>
      <c r="L13974" s="3">
        <v>0</v>
      </c>
      <c r="M13974" s="4">
        <v>0</v>
      </c>
      <c r="S13974">
        <f t="shared" si="436"/>
        <v>0</v>
      </c>
      <c r="T13974">
        <f t="shared" si="437"/>
        <v>0</v>
      </c>
    </row>
    <row r="13975" spans="1:20" hidden="1" x14ac:dyDescent="0.25">
      <c r="A13975" s="2" t="s">
        <v>261</v>
      </c>
      <c r="B13975" s="2" t="s">
        <v>82</v>
      </c>
      <c r="C13975" s="2" t="s">
        <v>19</v>
      </c>
      <c r="E13975" s="4">
        <v>0</v>
      </c>
      <c r="F13975" s="1">
        <v>0</v>
      </c>
      <c r="G13975" s="1">
        <v>0.04</v>
      </c>
      <c r="H13975" s="1">
        <v>0</v>
      </c>
      <c r="I13975" s="1">
        <v>0.01</v>
      </c>
      <c r="J13975">
        <v>0</v>
      </c>
      <c r="L13975" s="3">
        <v>0</v>
      </c>
      <c r="M13975" s="4">
        <v>0</v>
      </c>
      <c r="S13975">
        <f t="shared" si="436"/>
        <v>0</v>
      </c>
      <c r="T13975">
        <f t="shared" si="437"/>
        <v>0</v>
      </c>
    </row>
    <row r="13976" spans="1:20" hidden="1" x14ac:dyDescent="0.25">
      <c r="A13976" s="2" t="s">
        <v>261</v>
      </c>
      <c r="B13976" s="2" t="s">
        <v>90</v>
      </c>
      <c r="C13976" s="2" t="s">
        <v>21</v>
      </c>
      <c r="F13976" s="1">
        <v>0</v>
      </c>
      <c r="G13976" s="1">
        <v>0</v>
      </c>
      <c r="H13976" s="1">
        <v>0</v>
      </c>
      <c r="I13976" s="1">
        <v>0</v>
      </c>
      <c r="J13976">
        <v>0</v>
      </c>
      <c r="K13976" s="3">
        <v>0</v>
      </c>
      <c r="L13976" s="3">
        <v>0</v>
      </c>
      <c r="M13976" s="4">
        <v>0</v>
      </c>
      <c r="S13976">
        <f t="shared" si="436"/>
        <v>0</v>
      </c>
      <c r="T13976">
        <f t="shared" si="437"/>
        <v>0</v>
      </c>
    </row>
    <row r="13977" spans="1:20" hidden="1" x14ac:dyDescent="0.25">
      <c r="A13977" s="2" t="s">
        <v>261</v>
      </c>
      <c r="B13977" s="2" t="s">
        <v>37</v>
      </c>
      <c r="C13977" s="2" t="s">
        <v>21</v>
      </c>
      <c r="E13977" s="4">
        <v>0</v>
      </c>
      <c r="J13977">
        <v>0</v>
      </c>
      <c r="L13977" s="3">
        <v>0</v>
      </c>
      <c r="S13977">
        <f t="shared" si="436"/>
        <v>0</v>
      </c>
      <c r="T13977">
        <f t="shared" si="437"/>
        <v>0</v>
      </c>
    </row>
    <row r="13978" spans="1:20" hidden="1" x14ac:dyDescent="0.25">
      <c r="A13978" s="2" t="s">
        <v>261</v>
      </c>
      <c r="B13978" s="2" t="s">
        <v>41</v>
      </c>
      <c r="C13978" s="2" t="s">
        <v>21</v>
      </c>
      <c r="F13978" s="1">
        <v>0</v>
      </c>
      <c r="G13978" s="1">
        <v>0.01</v>
      </c>
      <c r="H13978" s="1">
        <v>0.02</v>
      </c>
      <c r="J13978">
        <v>0</v>
      </c>
      <c r="K13978" s="3">
        <v>0</v>
      </c>
      <c r="L13978" s="3">
        <v>0</v>
      </c>
      <c r="M13978" s="4">
        <v>0</v>
      </c>
      <c r="R13978" s="3">
        <v>0</v>
      </c>
      <c r="S13978">
        <f t="shared" si="436"/>
        <v>0</v>
      </c>
      <c r="T13978">
        <f t="shared" si="437"/>
        <v>0</v>
      </c>
    </row>
    <row r="13979" spans="1:20" hidden="1" x14ac:dyDescent="0.25">
      <c r="A13979" s="2" t="s">
        <v>261</v>
      </c>
      <c r="B13979" s="2" t="s">
        <v>47</v>
      </c>
      <c r="C13979" s="2" t="s">
        <v>21</v>
      </c>
      <c r="F13979" s="1">
        <v>1</v>
      </c>
      <c r="G13979" s="1">
        <v>0.05</v>
      </c>
      <c r="H13979" s="1">
        <v>0.13</v>
      </c>
      <c r="J13979">
        <v>0</v>
      </c>
      <c r="K13979" s="3">
        <v>0</v>
      </c>
      <c r="L13979" s="3">
        <v>0</v>
      </c>
      <c r="M13979" s="4">
        <v>0</v>
      </c>
      <c r="S13979">
        <f t="shared" si="436"/>
        <v>0</v>
      </c>
      <c r="T13979">
        <f t="shared" si="437"/>
        <v>0</v>
      </c>
    </row>
    <row r="13980" spans="1:20" hidden="1" x14ac:dyDescent="0.25">
      <c r="A13980" s="2" t="s">
        <v>261</v>
      </c>
      <c r="B13980" s="2" t="s">
        <v>96</v>
      </c>
      <c r="C13980" s="2" t="s">
        <v>19</v>
      </c>
      <c r="D13980" s="4">
        <v>0</v>
      </c>
      <c r="E13980" s="4">
        <v>0</v>
      </c>
      <c r="F13980" s="1">
        <v>0</v>
      </c>
      <c r="G13980" s="1">
        <v>0</v>
      </c>
      <c r="H13980" s="1">
        <v>0</v>
      </c>
      <c r="I13980" s="1">
        <v>0</v>
      </c>
      <c r="J13980">
        <v>0</v>
      </c>
      <c r="K13980" s="3">
        <v>0</v>
      </c>
      <c r="L13980" s="3">
        <v>0</v>
      </c>
      <c r="M13980" s="4">
        <v>0</v>
      </c>
      <c r="S13980">
        <f t="shared" si="436"/>
        <v>0</v>
      </c>
      <c r="T13980">
        <f t="shared" si="437"/>
        <v>0</v>
      </c>
    </row>
    <row r="13981" spans="1:20" hidden="1" x14ac:dyDescent="0.25">
      <c r="A13981" s="2" t="s">
        <v>261</v>
      </c>
      <c r="B13981" s="2" t="s">
        <v>98</v>
      </c>
      <c r="C13981" s="2" t="s">
        <v>21</v>
      </c>
      <c r="F13981" s="1">
        <v>0</v>
      </c>
      <c r="G13981" s="1">
        <v>0.02</v>
      </c>
      <c r="J13981">
        <v>0</v>
      </c>
      <c r="L13981" s="3">
        <v>0</v>
      </c>
      <c r="M13981" s="4">
        <v>0</v>
      </c>
      <c r="S13981">
        <f t="shared" si="436"/>
        <v>0</v>
      </c>
      <c r="T13981">
        <f t="shared" si="437"/>
        <v>0</v>
      </c>
    </row>
    <row r="13982" spans="1:20" hidden="1" x14ac:dyDescent="0.25">
      <c r="A13982" s="2" t="s">
        <v>261</v>
      </c>
      <c r="B13982" s="2" t="s">
        <v>102</v>
      </c>
      <c r="C13982" s="2" t="s">
        <v>21</v>
      </c>
      <c r="J13982">
        <v>0</v>
      </c>
      <c r="L13982" s="3">
        <v>0</v>
      </c>
      <c r="Q13982" s="4">
        <v>0</v>
      </c>
      <c r="S13982">
        <f t="shared" si="436"/>
        <v>0</v>
      </c>
      <c r="T13982">
        <f t="shared" si="437"/>
        <v>0</v>
      </c>
    </row>
    <row r="13983" spans="1:20" hidden="1" x14ac:dyDescent="0.25">
      <c r="A13983" s="2" t="s">
        <v>261</v>
      </c>
      <c r="B13983" s="2" t="s">
        <v>107</v>
      </c>
      <c r="C13983" s="2" t="s">
        <v>19</v>
      </c>
      <c r="E13983" s="4">
        <v>0</v>
      </c>
      <c r="F13983" s="1">
        <v>0</v>
      </c>
      <c r="G13983" s="1">
        <v>0</v>
      </c>
      <c r="H13983" s="1">
        <v>0</v>
      </c>
      <c r="I13983" s="1">
        <v>0</v>
      </c>
      <c r="J13983">
        <v>0</v>
      </c>
      <c r="K13983" s="3">
        <v>0</v>
      </c>
      <c r="L13983" s="3">
        <v>0</v>
      </c>
      <c r="M13983" s="4">
        <v>0</v>
      </c>
      <c r="S13983">
        <f t="shared" si="436"/>
        <v>0</v>
      </c>
      <c r="T13983">
        <f t="shared" si="437"/>
        <v>0</v>
      </c>
    </row>
    <row r="13984" spans="1:20" hidden="1" x14ac:dyDescent="0.25">
      <c r="A13984" s="2" t="s">
        <v>261</v>
      </c>
      <c r="B13984" s="2" t="s">
        <v>114</v>
      </c>
      <c r="C13984" s="2" t="s">
        <v>21</v>
      </c>
      <c r="D13984" s="4">
        <v>0</v>
      </c>
      <c r="J13984">
        <v>0</v>
      </c>
      <c r="K13984" s="3">
        <v>0</v>
      </c>
      <c r="L13984" s="3">
        <v>0</v>
      </c>
      <c r="S13984">
        <f t="shared" si="436"/>
        <v>0</v>
      </c>
      <c r="T13984">
        <f t="shared" si="437"/>
        <v>0</v>
      </c>
    </row>
    <row r="13985" spans="1:20" hidden="1" x14ac:dyDescent="0.25">
      <c r="A13985" s="2" t="s">
        <v>261</v>
      </c>
      <c r="B13985" s="2" t="s">
        <v>70</v>
      </c>
      <c r="C13985" s="2" t="s">
        <v>21</v>
      </c>
      <c r="D13985" s="4">
        <v>0</v>
      </c>
      <c r="J13985">
        <v>0</v>
      </c>
      <c r="K13985" s="3">
        <v>0</v>
      </c>
      <c r="L13985" s="3">
        <v>0</v>
      </c>
      <c r="S13985">
        <f t="shared" si="436"/>
        <v>0</v>
      </c>
      <c r="T13985">
        <f t="shared" si="437"/>
        <v>0</v>
      </c>
    </row>
    <row r="13986" spans="1:20" hidden="1" x14ac:dyDescent="0.25">
      <c r="A13986" s="2" t="s">
        <v>261</v>
      </c>
      <c r="B13986" s="2" t="s">
        <v>72</v>
      </c>
      <c r="C13986" s="2" t="s">
        <v>21</v>
      </c>
      <c r="F13986" s="1">
        <v>0</v>
      </c>
      <c r="G13986" s="1">
        <v>0.26</v>
      </c>
      <c r="I13986" s="1">
        <v>7.0000000000000007E-2</v>
      </c>
      <c r="J13986">
        <v>-2</v>
      </c>
      <c r="K13986" s="3">
        <v>10</v>
      </c>
      <c r="L13986" s="3">
        <v>8</v>
      </c>
      <c r="M13986" s="4">
        <v>2</v>
      </c>
      <c r="S13986">
        <f t="shared" si="436"/>
        <v>-2</v>
      </c>
      <c r="T13986">
        <f t="shared" si="437"/>
        <v>2</v>
      </c>
    </row>
    <row r="13987" spans="1:20" hidden="1" x14ac:dyDescent="0.25">
      <c r="A13987" s="2" t="s">
        <v>261</v>
      </c>
      <c r="B13987" s="2" t="s">
        <v>22</v>
      </c>
      <c r="C13987" s="2" t="s">
        <v>21</v>
      </c>
      <c r="F13987" s="1">
        <v>0</v>
      </c>
      <c r="G13987" s="1">
        <v>0</v>
      </c>
      <c r="H13987" s="1">
        <v>0</v>
      </c>
      <c r="I13987" s="1">
        <v>0</v>
      </c>
      <c r="J13987">
        <v>-37</v>
      </c>
      <c r="K13987" s="3">
        <v>39</v>
      </c>
      <c r="L13987" s="3">
        <v>3</v>
      </c>
      <c r="M13987" s="4">
        <v>0</v>
      </c>
      <c r="S13987">
        <f t="shared" si="436"/>
        <v>-36</v>
      </c>
      <c r="T13987">
        <f t="shared" si="437"/>
        <v>0</v>
      </c>
    </row>
    <row r="13988" spans="1:20" hidden="1" x14ac:dyDescent="0.25">
      <c r="A13988" s="2" t="s">
        <v>261</v>
      </c>
      <c r="B13988" s="2" t="s">
        <v>55</v>
      </c>
      <c r="C13988" s="2" t="s">
        <v>21</v>
      </c>
      <c r="F13988" s="1">
        <v>0</v>
      </c>
      <c r="H13988" s="1">
        <v>0</v>
      </c>
      <c r="I13988" s="1">
        <v>0</v>
      </c>
      <c r="S13988">
        <f t="shared" si="436"/>
        <v>0</v>
      </c>
      <c r="T13988">
        <f t="shared" si="437"/>
        <v>0</v>
      </c>
    </row>
    <row r="13989" spans="1:20" hidden="1" x14ac:dyDescent="0.25">
      <c r="A13989" s="2" t="s">
        <v>262</v>
      </c>
      <c r="B13989" s="2" t="s">
        <v>70</v>
      </c>
      <c r="C13989" s="2" t="s">
        <v>21</v>
      </c>
      <c r="D13989" s="4">
        <v>38</v>
      </c>
      <c r="F13989" s="1">
        <v>4</v>
      </c>
      <c r="G13989" s="1">
        <v>4.55</v>
      </c>
      <c r="I13989" s="1">
        <v>0.03</v>
      </c>
      <c r="J13989">
        <v>120</v>
      </c>
      <c r="M13989" s="4">
        <v>2</v>
      </c>
      <c r="N13989" s="4">
        <v>2</v>
      </c>
      <c r="O13989" s="3">
        <v>120</v>
      </c>
      <c r="Q13989" s="4">
        <v>78</v>
      </c>
      <c r="S13989">
        <f t="shared" si="436"/>
        <v>120</v>
      </c>
      <c r="T13989">
        <f t="shared" si="437"/>
        <v>120</v>
      </c>
    </row>
    <row r="13990" spans="1:20" hidden="1" x14ac:dyDescent="0.25">
      <c r="A13990" s="2" t="s">
        <v>262</v>
      </c>
      <c r="B13990" s="2" t="s">
        <v>67</v>
      </c>
      <c r="C13990" s="2" t="s">
        <v>21</v>
      </c>
      <c r="D13990" s="4">
        <v>7</v>
      </c>
      <c r="E13990" s="4">
        <v>26</v>
      </c>
      <c r="F13990" s="1">
        <v>637</v>
      </c>
      <c r="G13990" s="1">
        <v>68.680000000000007</v>
      </c>
      <c r="H13990" s="1">
        <v>1.06</v>
      </c>
      <c r="I13990" s="1">
        <v>12.61</v>
      </c>
      <c r="J13990">
        <v>112</v>
      </c>
      <c r="K13990" s="3">
        <v>64</v>
      </c>
      <c r="L13990" s="3">
        <v>1</v>
      </c>
      <c r="M13990" s="4">
        <v>37</v>
      </c>
      <c r="N13990" s="4">
        <v>29</v>
      </c>
      <c r="O13990" s="3">
        <v>175</v>
      </c>
      <c r="P13990" s="4">
        <v>5</v>
      </c>
      <c r="Q13990" s="4">
        <v>7</v>
      </c>
      <c r="R13990" s="3">
        <v>0</v>
      </c>
      <c r="S13990">
        <f t="shared" si="436"/>
        <v>112</v>
      </c>
      <c r="T13990">
        <f t="shared" si="437"/>
        <v>111</v>
      </c>
    </row>
    <row r="13991" spans="1:20" hidden="1" x14ac:dyDescent="0.25">
      <c r="A13991" s="2" t="s">
        <v>262</v>
      </c>
      <c r="B13991" s="2" t="s">
        <v>26</v>
      </c>
      <c r="C13991" s="2" t="s">
        <v>21</v>
      </c>
      <c r="E13991" s="4">
        <v>46</v>
      </c>
      <c r="F13991" s="1">
        <v>48</v>
      </c>
      <c r="G13991" s="1">
        <v>49.03</v>
      </c>
      <c r="I13991" s="1">
        <v>0.4</v>
      </c>
      <c r="J13991">
        <v>72</v>
      </c>
      <c r="K13991" s="3">
        <v>1</v>
      </c>
      <c r="L13991" s="3">
        <v>10</v>
      </c>
      <c r="M13991" s="4">
        <v>26</v>
      </c>
      <c r="O13991" s="3">
        <v>63</v>
      </c>
      <c r="S13991">
        <f t="shared" si="436"/>
        <v>72</v>
      </c>
      <c r="T13991">
        <f t="shared" si="437"/>
        <v>72</v>
      </c>
    </row>
    <row r="13992" spans="1:20" hidden="1" x14ac:dyDescent="0.25">
      <c r="A13992" s="2" t="s">
        <v>262</v>
      </c>
      <c r="B13992" s="2" t="s">
        <v>27</v>
      </c>
      <c r="C13992" s="2" t="s">
        <v>21</v>
      </c>
      <c r="E13992" s="4">
        <v>2</v>
      </c>
      <c r="F13992" s="1">
        <v>418</v>
      </c>
      <c r="G13992" s="1">
        <v>52.81</v>
      </c>
      <c r="H13992" s="1">
        <v>3.92</v>
      </c>
      <c r="I13992" s="1">
        <v>10.48</v>
      </c>
      <c r="J13992">
        <v>32</v>
      </c>
      <c r="K13992" s="3">
        <v>1</v>
      </c>
      <c r="L13992" s="3">
        <v>30</v>
      </c>
      <c r="M13992" s="4">
        <v>28</v>
      </c>
      <c r="N13992" s="4">
        <v>2</v>
      </c>
      <c r="R13992" s="3">
        <v>2</v>
      </c>
      <c r="S13992">
        <f t="shared" si="436"/>
        <v>31</v>
      </c>
      <c r="T13992">
        <f t="shared" si="437"/>
        <v>32</v>
      </c>
    </row>
    <row r="13993" spans="1:20" hidden="1" x14ac:dyDescent="0.25">
      <c r="A13993" s="2" t="s">
        <v>262</v>
      </c>
      <c r="B13993" s="2" t="s">
        <v>49</v>
      </c>
      <c r="C13993" s="2" t="s">
        <v>19</v>
      </c>
      <c r="D13993" s="4">
        <v>0</v>
      </c>
      <c r="E13993" s="4">
        <v>5</v>
      </c>
      <c r="F13993" s="1">
        <v>75</v>
      </c>
      <c r="G13993" s="1">
        <v>48.97</v>
      </c>
      <c r="H13993" s="1">
        <v>3.34</v>
      </c>
      <c r="I13993" s="1">
        <v>5.03</v>
      </c>
      <c r="J13993">
        <v>32</v>
      </c>
      <c r="K13993" s="3">
        <v>1</v>
      </c>
      <c r="L13993" s="3">
        <v>27</v>
      </c>
      <c r="M13993" s="4">
        <v>26</v>
      </c>
      <c r="N13993" s="4">
        <v>1</v>
      </c>
      <c r="O13993" s="3">
        <v>6</v>
      </c>
      <c r="R13993" s="3">
        <v>0</v>
      </c>
      <c r="S13993">
        <f t="shared" si="436"/>
        <v>32</v>
      </c>
      <c r="T13993">
        <f t="shared" si="437"/>
        <v>32</v>
      </c>
    </row>
    <row r="13994" spans="1:20" hidden="1" x14ac:dyDescent="0.25">
      <c r="A13994" s="2" t="s">
        <v>262</v>
      </c>
      <c r="B13994" s="2" t="s">
        <v>68</v>
      </c>
      <c r="C13994" s="2" t="s">
        <v>21</v>
      </c>
      <c r="E13994" s="4">
        <v>8</v>
      </c>
      <c r="F13994" s="1">
        <v>411</v>
      </c>
      <c r="G13994" s="1">
        <v>41.35</v>
      </c>
      <c r="J13994">
        <v>30</v>
      </c>
      <c r="K13994" s="3">
        <v>0</v>
      </c>
      <c r="L13994" s="3">
        <v>25</v>
      </c>
      <c r="M13994" s="4">
        <v>22</v>
      </c>
      <c r="O13994" s="3">
        <v>6</v>
      </c>
      <c r="R13994" s="3">
        <v>-1</v>
      </c>
      <c r="S13994">
        <f t="shared" si="436"/>
        <v>30</v>
      </c>
      <c r="T13994">
        <f t="shared" si="437"/>
        <v>30</v>
      </c>
    </row>
    <row r="13995" spans="1:20" hidden="1" x14ac:dyDescent="0.25">
      <c r="A13995" s="2" t="s">
        <v>262</v>
      </c>
      <c r="B13995" s="2" t="s">
        <v>76</v>
      </c>
      <c r="C13995" s="2" t="s">
        <v>19</v>
      </c>
      <c r="E13995" s="4">
        <v>10</v>
      </c>
      <c r="F13995" s="1">
        <v>127</v>
      </c>
      <c r="G13995" s="1">
        <v>35.549999999999997</v>
      </c>
      <c r="H13995" s="1">
        <v>9.01</v>
      </c>
      <c r="I13995" s="1">
        <v>10.59</v>
      </c>
      <c r="J13995">
        <v>29</v>
      </c>
      <c r="K13995" s="3">
        <v>0</v>
      </c>
      <c r="L13995" s="3">
        <v>21</v>
      </c>
      <c r="M13995" s="4">
        <v>19</v>
      </c>
      <c r="O13995" s="3">
        <v>8</v>
      </c>
      <c r="R13995" s="3">
        <v>0</v>
      </c>
      <c r="S13995">
        <f t="shared" si="436"/>
        <v>29</v>
      </c>
      <c r="T13995">
        <f t="shared" si="437"/>
        <v>29</v>
      </c>
    </row>
    <row r="13996" spans="1:20" hidden="1" x14ac:dyDescent="0.25">
      <c r="A13996" s="2" t="s">
        <v>262</v>
      </c>
      <c r="B13996" s="2" t="s">
        <v>36</v>
      </c>
      <c r="C13996" s="2" t="s">
        <v>21</v>
      </c>
      <c r="E13996" s="4">
        <v>8</v>
      </c>
      <c r="F13996" s="1">
        <v>29</v>
      </c>
      <c r="G13996" s="1">
        <v>35.49</v>
      </c>
      <c r="H13996" s="1">
        <v>0.14000000000000001</v>
      </c>
      <c r="I13996" s="1">
        <v>0.32</v>
      </c>
      <c r="J13996">
        <v>27</v>
      </c>
      <c r="K13996" s="3">
        <v>0</v>
      </c>
      <c r="L13996" s="3">
        <v>22</v>
      </c>
      <c r="M13996" s="4">
        <v>19</v>
      </c>
      <c r="N13996" s="4">
        <v>0</v>
      </c>
      <c r="O13996" s="3">
        <v>5</v>
      </c>
      <c r="R13996" s="3">
        <v>0</v>
      </c>
      <c r="S13996">
        <f t="shared" si="436"/>
        <v>27</v>
      </c>
      <c r="T13996">
        <f t="shared" si="437"/>
        <v>27</v>
      </c>
    </row>
    <row r="13997" spans="1:20" hidden="1" x14ac:dyDescent="0.25">
      <c r="A13997" s="2" t="s">
        <v>262</v>
      </c>
      <c r="B13997" s="2" t="s">
        <v>50</v>
      </c>
      <c r="C13997" s="2" t="s">
        <v>21</v>
      </c>
      <c r="F13997" s="1">
        <v>41</v>
      </c>
      <c r="G13997" s="1">
        <v>44.74</v>
      </c>
      <c r="H13997" s="1">
        <v>0.31</v>
      </c>
      <c r="I13997" s="1">
        <v>2.1800000000000002</v>
      </c>
      <c r="J13997">
        <v>26</v>
      </c>
      <c r="K13997" s="3">
        <v>1</v>
      </c>
      <c r="L13997" s="3">
        <v>8</v>
      </c>
      <c r="M13997" s="4">
        <v>24</v>
      </c>
      <c r="N13997" s="4">
        <v>2</v>
      </c>
      <c r="O13997" s="3">
        <v>19</v>
      </c>
      <c r="R13997" s="3">
        <v>0</v>
      </c>
      <c r="S13997">
        <f t="shared" si="436"/>
        <v>26</v>
      </c>
      <c r="T13997">
        <f t="shared" si="437"/>
        <v>26</v>
      </c>
    </row>
    <row r="13998" spans="1:20" hidden="1" x14ac:dyDescent="0.25">
      <c r="A13998" s="2" t="s">
        <v>262</v>
      </c>
      <c r="B13998" s="2" t="s">
        <v>85</v>
      </c>
      <c r="C13998" s="2" t="s">
        <v>21</v>
      </c>
      <c r="D13998" s="4">
        <v>4</v>
      </c>
      <c r="F13998" s="1">
        <v>79</v>
      </c>
      <c r="G13998" s="1">
        <v>32.6</v>
      </c>
      <c r="H13998" s="1">
        <v>0.09</v>
      </c>
      <c r="I13998" s="1">
        <v>0.63</v>
      </c>
      <c r="J13998">
        <v>23</v>
      </c>
      <c r="M13998" s="4">
        <v>18</v>
      </c>
      <c r="N13998" s="4">
        <v>2</v>
      </c>
      <c r="O13998" s="3">
        <v>23</v>
      </c>
      <c r="S13998">
        <f t="shared" si="436"/>
        <v>23</v>
      </c>
      <c r="T13998">
        <f t="shared" si="437"/>
        <v>24</v>
      </c>
    </row>
    <row r="13999" spans="1:20" hidden="1" x14ac:dyDescent="0.25">
      <c r="A13999" s="2" t="s">
        <v>262</v>
      </c>
      <c r="B13999" s="2" t="s">
        <v>59</v>
      </c>
      <c r="C13999" s="2" t="s">
        <v>21</v>
      </c>
      <c r="F13999" s="1">
        <v>22</v>
      </c>
      <c r="G13999" s="1">
        <v>30.33</v>
      </c>
      <c r="H13999" s="1">
        <v>0.08</v>
      </c>
      <c r="I13999" s="1">
        <v>0.41</v>
      </c>
      <c r="J13999">
        <v>18</v>
      </c>
      <c r="K13999" s="3">
        <v>0</v>
      </c>
      <c r="L13999" s="3">
        <v>1</v>
      </c>
      <c r="M13999" s="4">
        <v>16</v>
      </c>
      <c r="N13999" s="4">
        <v>2</v>
      </c>
      <c r="O13999" s="3">
        <v>18</v>
      </c>
      <c r="R13999" s="3">
        <v>0</v>
      </c>
      <c r="S13999">
        <f t="shared" si="436"/>
        <v>19</v>
      </c>
      <c r="T13999">
        <f t="shared" si="437"/>
        <v>18</v>
      </c>
    </row>
    <row r="14000" spans="1:20" hidden="1" x14ac:dyDescent="0.25">
      <c r="A14000" s="2" t="s">
        <v>262</v>
      </c>
      <c r="B14000" s="2" t="s">
        <v>52</v>
      </c>
      <c r="C14000" s="2" t="s">
        <v>21</v>
      </c>
      <c r="D14000" s="4">
        <v>11</v>
      </c>
      <c r="E14000" s="4">
        <v>0</v>
      </c>
      <c r="F14000" s="1">
        <v>18</v>
      </c>
      <c r="G14000" s="1">
        <v>1.93</v>
      </c>
      <c r="H14000" s="1">
        <v>0.16</v>
      </c>
      <c r="I14000" s="1">
        <v>0.45</v>
      </c>
      <c r="J14000">
        <v>13</v>
      </c>
      <c r="K14000" s="3">
        <v>0</v>
      </c>
      <c r="L14000" s="3">
        <v>13</v>
      </c>
      <c r="M14000" s="4">
        <v>1</v>
      </c>
      <c r="N14000" s="4">
        <v>0</v>
      </c>
      <c r="O14000" s="3">
        <v>0</v>
      </c>
      <c r="P14000" s="4">
        <v>0</v>
      </c>
      <c r="S14000">
        <f t="shared" si="436"/>
        <v>13</v>
      </c>
      <c r="T14000">
        <f t="shared" si="437"/>
        <v>12</v>
      </c>
    </row>
    <row r="14001" spans="1:20" hidden="1" x14ac:dyDescent="0.25">
      <c r="A14001" s="2" t="s">
        <v>262</v>
      </c>
      <c r="B14001" s="2" t="s">
        <v>65</v>
      </c>
      <c r="C14001" s="2" t="s">
        <v>21</v>
      </c>
      <c r="E14001" s="4">
        <v>2</v>
      </c>
      <c r="F14001" s="1">
        <v>34</v>
      </c>
      <c r="G14001" s="1">
        <v>19.190000000000001</v>
      </c>
      <c r="H14001" s="1">
        <v>0.08</v>
      </c>
      <c r="I14001" s="1">
        <v>0.81</v>
      </c>
      <c r="J14001">
        <v>12</v>
      </c>
      <c r="K14001" s="3">
        <v>0</v>
      </c>
      <c r="L14001" s="3">
        <v>12</v>
      </c>
      <c r="M14001" s="4">
        <v>10</v>
      </c>
      <c r="N14001" s="4">
        <v>0</v>
      </c>
      <c r="S14001">
        <f t="shared" si="436"/>
        <v>12</v>
      </c>
      <c r="T14001">
        <f t="shared" si="437"/>
        <v>12</v>
      </c>
    </row>
    <row r="14002" spans="1:20" hidden="1" x14ac:dyDescent="0.25">
      <c r="A14002" s="2" t="s">
        <v>262</v>
      </c>
      <c r="B14002" s="2" t="s">
        <v>30</v>
      </c>
      <c r="C14002" s="2" t="s">
        <v>21</v>
      </c>
      <c r="F14002" s="1">
        <v>14</v>
      </c>
      <c r="G14002" s="1">
        <v>3.8</v>
      </c>
      <c r="H14002" s="1">
        <v>1.3</v>
      </c>
      <c r="I14002" s="1">
        <v>0.17</v>
      </c>
      <c r="J14002">
        <v>11</v>
      </c>
      <c r="K14002" s="3">
        <v>0</v>
      </c>
      <c r="L14002" s="3">
        <v>0</v>
      </c>
      <c r="M14002" s="4">
        <v>2</v>
      </c>
      <c r="N14002" s="4">
        <v>0</v>
      </c>
      <c r="O14002" s="3">
        <v>11</v>
      </c>
      <c r="Q14002" s="4">
        <v>9</v>
      </c>
      <c r="S14002">
        <f t="shared" si="436"/>
        <v>11</v>
      </c>
      <c r="T14002">
        <f t="shared" si="437"/>
        <v>11</v>
      </c>
    </row>
    <row r="14003" spans="1:20" hidden="1" x14ac:dyDescent="0.25">
      <c r="A14003" s="2" t="s">
        <v>262</v>
      </c>
      <c r="B14003" s="2" t="s">
        <v>109</v>
      </c>
      <c r="C14003" s="2" t="s">
        <v>19</v>
      </c>
      <c r="E14003" s="4">
        <v>5</v>
      </c>
      <c r="F14003" s="1">
        <v>12</v>
      </c>
      <c r="G14003" s="1">
        <v>6.9</v>
      </c>
      <c r="H14003" s="1">
        <v>0.41</v>
      </c>
      <c r="I14003" s="1">
        <v>1.89</v>
      </c>
      <c r="J14003">
        <v>9</v>
      </c>
      <c r="K14003" s="3">
        <v>15</v>
      </c>
      <c r="L14003" s="3">
        <v>0</v>
      </c>
      <c r="M14003" s="4">
        <v>4</v>
      </c>
      <c r="O14003" s="3">
        <v>24</v>
      </c>
      <c r="R14003" s="3">
        <v>0</v>
      </c>
      <c r="S14003">
        <f t="shared" si="436"/>
        <v>9</v>
      </c>
      <c r="T14003">
        <f t="shared" si="437"/>
        <v>9</v>
      </c>
    </row>
    <row r="14004" spans="1:20" hidden="1" x14ac:dyDescent="0.25">
      <c r="A14004" s="2" t="s">
        <v>262</v>
      </c>
      <c r="B14004" s="2" t="s">
        <v>46</v>
      </c>
      <c r="C14004" s="2" t="s">
        <v>21</v>
      </c>
      <c r="E14004" s="4">
        <v>2</v>
      </c>
      <c r="F14004" s="1">
        <v>268</v>
      </c>
      <c r="G14004" s="1">
        <v>11.05</v>
      </c>
      <c r="H14004" s="1">
        <v>30.26</v>
      </c>
      <c r="J14004">
        <v>8</v>
      </c>
      <c r="K14004" s="3">
        <v>0</v>
      </c>
      <c r="L14004" s="3">
        <v>9</v>
      </c>
      <c r="M14004" s="4">
        <v>6</v>
      </c>
      <c r="R14004" s="3">
        <v>0</v>
      </c>
      <c r="S14004">
        <f t="shared" si="436"/>
        <v>9</v>
      </c>
      <c r="T14004">
        <f t="shared" si="437"/>
        <v>8</v>
      </c>
    </row>
    <row r="14005" spans="1:20" hidden="1" x14ac:dyDescent="0.25">
      <c r="A14005" s="2" t="s">
        <v>262</v>
      </c>
      <c r="B14005" s="2" t="s">
        <v>99</v>
      </c>
      <c r="C14005" s="2" t="s">
        <v>21</v>
      </c>
      <c r="E14005" s="4">
        <v>3</v>
      </c>
      <c r="F14005" s="1">
        <v>20</v>
      </c>
      <c r="G14005" s="1">
        <v>8.26</v>
      </c>
      <c r="H14005" s="1">
        <v>7.0000000000000007E-2</v>
      </c>
      <c r="I14005" s="1">
        <v>0.16</v>
      </c>
      <c r="J14005">
        <v>7</v>
      </c>
      <c r="K14005" s="3">
        <v>0</v>
      </c>
      <c r="L14005" s="3">
        <v>0</v>
      </c>
      <c r="M14005" s="4">
        <v>4</v>
      </c>
      <c r="N14005" s="4">
        <v>0</v>
      </c>
      <c r="O14005" s="3">
        <v>7</v>
      </c>
      <c r="R14005" s="3">
        <v>0</v>
      </c>
      <c r="S14005">
        <f t="shared" si="436"/>
        <v>7</v>
      </c>
      <c r="T14005">
        <f t="shared" si="437"/>
        <v>7</v>
      </c>
    </row>
    <row r="14006" spans="1:20" hidden="1" x14ac:dyDescent="0.25">
      <c r="A14006" s="2" t="s">
        <v>262</v>
      </c>
      <c r="B14006" s="2" t="s">
        <v>115</v>
      </c>
      <c r="C14006" s="2" t="s">
        <v>19</v>
      </c>
      <c r="F14006" s="1">
        <v>81</v>
      </c>
      <c r="G14006" s="1">
        <v>10.23</v>
      </c>
      <c r="H14006" s="1">
        <v>7.72</v>
      </c>
      <c r="I14006" s="1">
        <v>2.4900000000000002</v>
      </c>
      <c r="J14006">
        <v>6</v>
      </c>
      <c r="K14006" s="3">
        <v>0</v>
      </c>
      <c r="L14006" s="3">
        <v>4</v>
      </c>
      <c r="M14006" s="4">
        <v>6</v>
      </c>
      <c r="O14006" s="3">
        <v>2</v>
      </c>
      <c r="S14006">
        <f t="shared" si="436"/>
        <v>6</v>
      </c>
      <c r="T14006">
        <f t="shared" si="437"/>
        <v>6</v>
      </c>
    </row>
    <row r="14007" spans="1:20" hidden="1" x14ac:dyDescent="0.25">
      <c r="A14007" s="2" t="s">
        <v>262</v>
      </c>
      <c r="B14007" s="2" t="s">
        <v>24</v>
      </c>
      <c r="C14007" s="2" t="s">
        <v>21</v>
      </c>
      <c r="D14007" s="4">
        <v>0</v>
      </c>
      <c r="F14007" s="1">
        <v>8</v>
      </c>
      <c r="G14007" s="1">
        <v>4.82</v>
      </c>
      <c r="H14007" s="1">
        <v>0.02</v>
      </c>
      <c r="I14007" s="1">
        <v>0.11</v>
      </c>
      <c r="J14007">
        <v>5</v>
      </c>
      <c r="K14007" s="3">
        <v>81</v>
      </c>
      <c r="M14007" s="4">
        <v>3</v>
      </c>
      <c r="N14007" s="4">
        <v>2</v>
      </c>
      <c r="O14007" s="3">
        <v>86</v>
      </c>
      <c r="S14007">
        <f t="shared" si="436"/>
        <v>5</v>
      </c>
      <c r="T14007">
        <f t="shared" si="437"/>
        <v>5</v>
      </c>
    </row>
    <row r="14008" spans="1:20" hidden="1" x14ac:dyDescent="0.25">
      <c r="A14008" s="2" t="s">
        <v>262</v>
      </c>
      <c r="B14008" s="2" t="s">
        <v>89</v>
      </c>
      <c r="C14008" s="2" t="s">
        <v>19</v>
      </c>
      <c r="E14008" s="4">
        <v>2</v>
      </c>
      <c r="F14008" s="1">
        <v>9</v>
      </c>
      <c r="G14008" s="1">
        <v>6.57</v>
      </c>
      <c r="H14008" s="1">
        <v>0.09</v>
      </c>
      <c r="I14008" s="1">
        <v>1.71</v>
      </c>
      <c r="J14008">
        <v>5</v>
      </c>
      <c r="K14008" s="3">
        <v>3</v>
      </c>
      <c r="L14008" s="3">
        <v>0</v>
      </c>
      <c r="M14008" s="4">
        <v>4</v>
      </c>
      <c r="O14008" s="3">
        <v>8</v>
      </c>
      <c r="R14008" s="3">
        <v>0</v>
      </c>
      <c r="S14008">
        <f t="shared" si="436"/>
        <v>5</v>
      </c>
      <c r="T14008">
        <f t="shared" si="437"/>
        <v>6</v>
      </c>
    </row>
    <row r="14009" spans="1:20" hidden="1" x14ac:dyDescent="0.25">
      <c r="A14009" s="2" t="s">
        <v>262</v>
      </c>
      <c r="B14009" s="2" t="s">
        <v>101</v>
      </c>
      <c r="C14009" s="2" t="s">
        <v>21</v>
      </c>
      <c r="F14009" s="1">
        <v>10</v>
      </c>
      <c r="G14009" s="1">
        <v>8.49</v>
      </c>
      <c r="H14009" s="1">
        <v>0.05</v>
      </c>
      <c r="I14009" s="1">
        <v>0.3</v>
      </c>
      <c r="J14009">
        <v>5</v>
      </c>
      <c r="K14009" s="3">
        <v>0</v>
      </c>
      <c r="L14009" s="3">
        <v>5</v>
      </c>
      <c r="M14009" s="4">
        <v>5</v>
      </c>
      <c r="N14009" s="4">
        <v>1</v>
      </c>
      <c r="S14009">
        <f t="shared" si="436"/>
        <v>5</v>
      </c>
      <c r="T14009">
        <f t="shared" si="437"/>
        <v>6</v>
      </c>
    </row>
    <row r="14010" spans="1:20" hidden="1" x14ac:dyDescent="0.25">
      <c r="A14010" s="2" t="s">
        <v>262</v>
      </c>
      <c r="B14010" s="2" t="s">
        <v>75</v>
      </c>
      <c r="C14010" s="2" t="s">
        <v>19</v>
      </c>
      <c r="F14010" s="1">
        <v>33</v>
      </c>
      <c r="G14010" s="1">
        <v>9.73</v>
      </c>
      <c r="H14010" s="1">
        <v>2.04</v>
      </c>
      <c r="I14010" s="1">
        <v>3.52</v>
      </c>
      <c r="J14010">
        <v>5</v>
      </c>
      <c r="K14010" s="3">
        <v>0</v>
      </c>
      <c r="L14010" s="3">
        <v>4</v>
      </c>
      <c r="M14010" s="4">
        <v>5</v>
      </c>
      <c r="O14010" s="3">
        <v>2</v>
      </c>
      <c r="R14010" s="3">
        <v>0</v>
      </c>
      <c r="S14010">
        <f t="shared" si="436"/>
        <v>6</v>
      </c>
      <c r="T14010">
        <f t="shared" si="437"/>
        <v>5</v>
      </c>
    </row>
    <row r="14011" spans="1:20" hidden="1" x14ac:dyDescent="0.25">
      <c r="A14011" s="2" t="s">
        <v>262</v>
      </c>
      <c r="B14011" s="2" t="s">
        <v>60</v>
      </c>
      <c r="C14011" s="2" t="s">
        <v>21</v>
      </c>
      <c r="F14011" s="1">
        <v>1</v>
      </c>
      <c r="G14011" s="1">
        <v>0.17</v>
      </c>
      <c r="I14011" s="1">
        <v>0.03</v>
      </c>
      <c r="J14011">
        <v>4</v>
      </c>
      <c r="L14011" s="3">
        <v>4</v>
      </c>
      <c r="M14011" s="4">
        <v>0</v>
      </c>
      <c r="Q14011" s="4">
        <v>4</v>
      </c>
      <c r="S14011">
        <f t="shared" si="436"/>
        <v>4</v>
      </c>
      <c r="T14011">
        <f t="shared" si="437"/>
        <v>4</v>
      </c>
    </row>
    <row r="14012" spans="1:20" hidden="1" x14ac:dyDescent="0.25">
      <c r="A14012" s="2" t="s">
        <v>262</v>
      </c>
      <c r="B14012" s="2" t="s">
        <v>103</v>
      </c>
      <c r="C14012" s="2" t="s">
        <v>21</v>
      </c>
      <c r="F14012" s="1">
        <v>4</v>
      </c>
      <c r="G14012" s="1">
        <v>5.86</v>
      </c>
      <c r="H14012" s="1">
        <v>0.02</v>
      </c>
      <c r="I14012" s="1">
        <v>0.05</v>
      </c>
      <c r="J14012">
        <v>4</v>
      </c>
      <c r="K14012" s="3">
        <v>0</v>
      </c>
      <c r="L14012" s="3">
        <v>0</v>
      </c>
      <c r="M14012" s="4">
        <v>3</v>
      </c>
      <c r="N14012" s="4">
        <v>1</v>
      </c>
      <c r="O14012" s="3">
        <v>4</v>
      </c>
      <c r="S14012">
        <f t="shared" si="436"/>
        <v>4</v>
      </c>
      <c r="T14012">
        <f t="shared" si="437"/>
        <v>4</v>
      </c>
    </row>
    <row r="14013" spans="1:20" hidden="1" x14ac:dyDescent="0.25">
      <c r="A14013" s="2" t="s">
        <v>262</v>
      </c>
      <c r="B14013" s="2" t="s">
        <v>57</v>
      </c>
      <c r="C14013" s="2" t="s">
        <v>19</v>
      </c>
      <c r="F14013" s="1">
        <v>14</v>
      </c>
      <c r="G14013" s="1">
        <v>3.93</v>
      </c>
      <c r="H14013" s="1">
        <v>0.93</v>
      </c>
      <c r="I14013" s="1">
        <v>1.07</v>
      </c>
      <c r="J14013">
        <v>3</v>
      </c>
      <c r="L14013" s="3">
        <v>0</v>
      </c>
      <c r="M14013" s="4">
        <v>2</v>
      </c>
      <c r="N14013" s="4">
        <v>0</v>
      </c>
      <c r="O14013" s="3">
        <v>2</v>
      </c>
      <c r="P14013" s="4">
        <v>0</v>
      </c>
      <c r="S14013">
        <f t="shared" si="436"/>
        <v>2</v>
      </c>
      <c r="T14013">
        <f t="shared" si="437"/>
        <v>2</v>
      </c>
    </row>
    <row r="14014" spans="1:20" hidden="1" x14ac:dyDescent="0.25">
      <c r="A14014" s="2" t="s">
        <v>262</v>
      </c>
      <c r="B14014" s="2" t="s">
        <v>20</v>
      </c>
      <c r="C14014" s="2" t="s">
        <v>21</v>
      </c>
      <c r="F14014" s="1">
        <v>3</v>
      </c>
      <c r="G14014" s="1">
        <v>4.18</v>
      </c>
      <c r="H14014" s="1">
        <v>0.02</v>
      </c>
      <c r="I14014" s="1">
        <v>0.06</v>
      </c>
      <c r="J14014">
        <v>2</v>
      </c>
      <c r="K14014" s="3">
        <v>0</v>
      </c>
      <c r="L14014" s="3">
        <v>0</v>
      </c>
      <c r="M14014" s="4">
        <v>2</v>
      </c>
      <c r="N14014" s="4">
        <v>0</v>
      </c>
      <c r="O14014" s="3">
        <v>2</v>
      </c>
      <c r="R14014" s="3">
        <v>0</v>
      </c>
      <c r="S14014">
        <f t="shared" si="436"/>
        <v>2</v>
      </c>
      <c r="T14014">
        <f t="shared" si="437"/>
        <v>2</v>
      </c>
    </row>
    <row r="14015" spans="1:20" hidden="1" x14ac:dyDescent="0.25">
      <c r="A14015" s="2" t="s">
        <v>262</v>
      </c>
      <c r="B14015" s="2" t="s">
        <v>28</v>
      </c>
      <c r="C14015" s="2" t="s">
        <v>21</v>
      </c>
      <c r="E14015" s="4">
        <v>0</v>
      </c>
      <c r="F14015" s="1">
        <v>37</v>
      </c>
      <c r="G14015" s="1">
        <v>4.6100000000000003</v>
      </c>
      <c r="J14015">
        <v>2</v>
      </c>
      <c r="K14015" s="3">
        <v>2</v>
      </c>
      <c r="L14015" s="3">
        <v>1</v>
      </c>
      <c r="M14015" s="4">
        <v>2</v>
      </c>
      <c r="O14015" s="3">
        <v>4</v>
      </c>
      <c r="R14015" s="3">
        <v>0</v>
      </c>
      <c r="S14015">
        <f t="shared" si="436"/>
        <v>3</v>
      </c>
      <c r="T14015">
        <f t="shared" si="437"/>
        <v>2</v>
      </c>
    </row>
    <row r="14016" spans="1:20" hidden="1" x14ac:dyDescent="0.25">
      <c r="A14016" s="2" t="s">
        <v>262</v>
      </c>
      <c r="B14016" s="2" t="s">
        <v>34</v>
      </c>
      <c r="C14016" s="2" t="s">
        <v>21</v>
      </c>
      <c r="E14016" s="4">
        <v>0</v>
      </c>
      <c r="F14016" s="1">
        <v>12</v>
      </c>
      <c r="G14016" s="1">
        <v>2.83</v>
      </c>
      <c r="J14016">
        <v>2</v>
      </c>
      <c r="K14016" s="3">
        <v>2</v>
      </c>
      <c r="L14016" s="3">
        <v>3</v>
      </c>
      <c r="M14016" s="4">
        <v>2</v>
      </c>
      <c r="R14016" s="3">
        <v>0</v>
      </c>
      <c r="S14016">
        <f t="shared" si="436"/>
        <v>1</v>
      </c>
      <c r="T14016">
        <f t="shared" si="437"/>
        <v>2</v>
      </c>
    </row>
    <row r="14017" spans="1:20" hidden="1" x14ac:dyDescent="0.25">
      <c r="A14017" s="2" t="s">
        <v>262</v>
      </c>
      <c r="B14017" s="2" t="s">
        <v>45</v>
      </c>
      <c r="C14017" s="2" t="s">
        <v>21</v>
      </c>
      <c r="E14017" s="4">
        <v>2</v>
      </c>
      <c r="J14017">
        <v>2</v>
      </c>
      <c r="K14017" s="3">
        <v>0</v>
      </c>
      <c r="L14017" s="3">
        <v>2</v>
      </c>
      <c r="O14017" s="3">
        <v>0</v>
      </c>
      <c r="S14017">
        <f t="shared" si="436"/>
        <v>2</v>
      </c>
      <c r="T14017">
        <f t="shared" si="437"/>
        <v>2</v>
      </c>
    </row>
    <row r="14018" spans="1:20" hidden="1" x14ac:dyDescent="0.25">
      <c r="A14018" s="2" t="s">
        <v>262</v>
      </c>
      <c r="B14018" s="2" t="s">
        <v>48</v>
      </c>
      <c r="C14018" s="2" t="s">
        <v>21</v>
      </c>
      <c r="E14018" s="4">
        <v>1</v>
      </c>
      <c r="F14018" s="1">
        <v>70</v>
      </c>
      <c r="G14018" s="1">
        <v>2.9</v>
      </c>
      <c r="H14018" s="1">
        <v>7.94</v>
      </c>
      <c r="J14018">
        <v>2</v>
      </c>
      <c r="K14018" s="3">
        <v>0</v>
      </c>
      <c r="L14018" s="3">
        <v>2</v>
      </c>
      <c r="M14018" s="4">
        <v>2</v>
      </c>
      <c r="S14018">
        <f t="shared" ref="S14018:S14081" si="438">-K14018+L14018+O14018+R14018</f>
        <v>2</v>
      </c>
      <c r="T14018">
        <f t="shared" ref="T14018:T14081" si="439">M14018+N14018+P14018+Q14018+D14018+E14018</f>
        <v>3</v>
      </c>
    </row>
    <row r="14019" spans="1:20" hidden="1" x14ac:dyDescent="0.25">
      <c r="A14019" s="2" t="s">
        <v>262</v>
      </c>
      <c r="B14019" s="2" t="s">
        <v>111</v>
      </c>
      <c r="C14019" s="2" t="s">
        <v>21</v>
      </c>
      <c r="E14019" s="4">
        <v>1</v>
      </c>
      <c r="F14019" s="1">
        <v>5</v>
      </c>
      <c r="G14019" s="1">
        <v>2.99</v>
      </c>
      <c r="H14019" s="1">
        <v>0.01</v>
      </c>
      <c r="I14019" s="1">
        <v>0.1</v>
      </c>
      <c r="J14019">
        <v>2</v>
      </c>
      <c r="K14019" s="3">
        <v>0</v>
      </c>
      <c r="L14019" s="3">
        <v>1</v>
      </c>
      <c r="M14019" s="4">
        <v>2</v>
      </c>
      <c r="N14019" s="4">
        <v>0</v>
      </c>
      <c r="O14019" s="3">
        <v>2</v>
      </c>
      <c r="S14019">
        <f t="shared" si="438"/>
        <v>3</v>
      </c>
      <c r="T14019">
        <f t="shared" si="439"/>
        <v>3</v>
      </c>
    </row>
    <row r="14020" spans="1:20" hidden="1" x14ac:dyDescent="0.25">
      <c r="A14020" s="2" t="s">
        <v>262</v>
      </c>
      <c r="B14020" s="2" t="s">
        <v>73</v>
      </c>
      <c r="C14020" s="2" t="s">
        <v>21</v>
      </c>
      <c r="F14020" s="1">
        <v>2</v>
      </c>
      <c r="G14020" s="1">
        <v>4.01</v>
      </c>
      <c r="H14020" s="1">
        <v>0.03</v>
      </c>
      <c r="I14020" s="1">
        <v>0.11</v>
      </c>
      <c r="J14020">
        <v>2</v>
      </c>
      <c r="K14020" s="3">
        <v>0</v>
      </c>
      <c r="L14020" s="3">
        <v>1</v>
      </c>
      <c r="M14020" s="4">
        <v>2</v>
      </c>
      <c r="N14020" s="4">
        <v>0</v>
      </c>
      <c r="O14020" s="3">
        <v>1</v>
      </c>
      <c r="R14020" s="3">
        <v>0</v>
      </c>
      <c r="S14020">
        <f t="shared" si="438"/>
        <v>2</v>
      </c>
      <c r="T14020">
        <f t="shared" si="439"/>
        <v>2</v>
      </c>
    </row>
    <row r="14021" spans="1:20" hidden="1" x14ac:dyDescent="0.25">
      <c r="A14021" s="2" t="s">
        <v>262</v>
      </c>
      <c r="B14021" s="2" t="s">
        <v>18</v>
      </c>
      <c r="C14021" s="2" t="s">
        <v>19</v>
      </c>
      <c r="F14021" s="1">
        <v>7</v>
      </c>
      <c r="G14021" s="1">
        <v>2.1800000000000002</v>
      </c>
      <c r="H14021" s="1">
        <v>0.24</v>
      </c>
      <c r="I14021" s="1">
        <v>0.99</v>
      </c>
      <c r="J14021">
        <v>1</v>
      </c>
      <c r="L14021" s="3">
        <v>1</v>
      </c>
      <c r="M14021" s="4">
        <v>1</v>
      </c>
      <c r="O14021" s="3">
        <v>0</v>
      </c>
      <c r="S14021">
        <f t="shared" si="438"/>
        <v>1</v>
      </c>
      <c r="T14021">
        <f t="shared" si="439"/>
        <v>1</v>
      </c>
    </row>
    <row r="14022" spans="1:20" hidden="1" x14ac:dyDescent="0.25">
      <c r="A14022" s="2" t="s">
        <v>262</v>
      </c>
      <c r="B14022" s="2" t="s">
        <v>23</v>
      </c>
      <c r="C14022" s="2" t="s">
        <v>21</v>
      </c>
      <c r="F14022" s="1">
        <v>1</v>
      </c>
      <c r="G14022" s="1">
        <v>1.1499999999999999</v>
      </c>
      <c r="I14022" s="1">
        <v>0.01</v>
      </c>
      <c r="J14022">
        <v>1</v>
      </c>
      <c r="K14022" s="3">
        <v>0</v>
      </c>
      <c r="L14022" s="3">
        <v>0</v>
      </c>
      <c r="M14022" s="4">
        <v>1</v>
      </c>
      <c r="N14022" s="4">
        <v>0</v>
      </c>
      <c r="O14022" s="3">
        <v>0</v>
      </c>
      <c r="S14022">
        <f t="shared" si="438"/>
        <v>0</v>
      </c>
      <c r="T14022">
        <f t="shared" si="439"/>
        <v>1</v>
      </c>
    </row>
    <row r="14023" spans="1:20" hidden="1" x14ac:dyDescent="0.25">
      <c r="A14023" s="2" t="s">
        <v>262</v>
      </c>
      <c r="B14023" s="2" t="s">
        <v>83</v>
      </c>
      <c r="C14023" s="2" t="s">
        <v>21</v>
      </c>
      <c r="F14023" s="1">
        <v>28</v>
      </c>
      <c r="G14023" s="1">
        <v>1.75</v>
      </c>
      <c r="H14023" s="1">
        <v>2.37</v>
      </c>
      <c r="I14023" s="1">
        <v>1.19</v>
      </c>
      <c r="J14023">
        <v>1</v>
      </c>
      <c r="K14023" s="3">
        <v>0</v>
      </c>
      <c r="L14023" s="3">
        <v>1</v>
      </c>
      <c r="M14023" s="4">
        <v>1</v>
      </c>
      <c r="N14023" s="4">
        <v>0</v>
      </c>
      <c r="O14023" s="3">
        <v>0</v>
      </c>
      <c r="P14023" s="4">
        <v>0</v>
      </c>
      <c r="R14023" s="3">
        <v>0</v>
      </c>
      <c r="S14023">
        <f t="shared" si="438"/>
        <v>1</v>
      </c>
      <c r="T14023">
        <f t="shared" si="439"/>
        <v>1</v>
      </c>
    </row>
    <row r="14024" spans="1:20" hidden="1" x14ac:dyDescent="0.25">
      <c r="A14024" s="2" t="s">
        <v>262</v>
      </c>
      <c r="B14024" s="2" t="s">
        <v>84</v>
      </c>
      <c r="C14024" s="2" t="s">
        <v>21</v>
      </c>
      <c r="F14024" s="1">
        <v>6</v>
      </c>
      <c r="G14024" s="1">
        <v>0.98</v>
      </c>
      <c r="H14024" s="1">
        <v>0.09</v>
      </c>
      <c r="I14024" s="1">
        <v>0.23</v>
      </c>
      <c r="J14024">
        <v>1</v>
      </c>
      <c r="L14024" s="3">
        <v>1</v>
      </c>
      <c r="M14024" s="4">
        <v>1</v>
      </c>
      <c r="S14024">
        <f t="shared" si="438"/>
        <v>1</v>
      </c>
      <c r="T14024">
        <f t="shared" si="439"/>
        <v>1</v>
      </c>
    </row>
    <row r="14025" spans="1:20" hidden="1" x14ac:dyDescent="0.25">
      <c r="A14025" s="2" t="s">
        <v>262</v>
      </c>
      <c r="B14025" s="2" t="s">
        <v>35</v>
      </c>
      <c r="C14025" s="2" t="s">
        <v>21</v>
      </c>
      <c r="F14025" s="1">
        <v>19</v>
      </c>
      <c r="G14025" s="1">
        <v>1.2</v>
      </c>
      <c r="H14025" s="1">
        <v>1.67</v>
      </c>
      <c r="I14025" s="1">
        <v>0.25</v>
      </c>
      <c r="J14025">
        <v>1</v>
      </c>
      <c r="K14025" s="3">
        <v>0</v>
      </c>
      <c r="L14025" s="3">
        <v>1</v>
      </c>
      <c r="M14025" s="4">
        <v>1</v>
      </c>
      <c r="O14025" s="3">
        <v>0</v>
      </c>
      <c r="R14025" s="3">
        <v>0</v>
      </c>
      <c r="S14025">
        <f t="shared" si="438"/>
        <v>1</v>
      </c>
      <c r="T14025">
        <f t="shared" si="439"/>
        <v>1</v>
      </c>
    </row>
    <row r="14026" spans="1:20" hidden="1" x14ac:dyDescent="0.25">
      <c r="A14026" s="2" t="s">
        <v>262</v>
      </c>
      <c r="B14026" s="2" t="s">
        <v>93</v>
      </c>
      <c r="C14026" s="2" t="s">
        <v>21</v>
      </c>
      <c r="E14026" s="4">
        <v>1</v>
      </c>
      <c r="F14026" s="1">
        <v>37</v>
      </c>
      <c r="G14026" s="1">
        <v>1.57</v>
      </c>
      <c r="H14026" s="1">
        <v>4.18</v>
      </c>
      <c r="I14026" s="1">
        <v>0.03</v>
      </c>
      <c r="J14026">
        <v>1</v>
      </c>
      <c r="K14026" s="3">
        <v>0</v>
      </c>
      <c r="L14026" s="3">
        <v>0</v>
      </c>
      <c r="M14026" s="4">
        <v>1</v>
      </c>
      <c r="O14026" s="3">
        <v>1</v>
      </c>
      <c r="R14026" s="3">
        <v>0</v>
      </c>
      <c r="S14026">
        <f t="shared" si="438"/>
        <v>1</v>
      </c>
      <c r="T14026">
        <f t="shared" si="439"/>
        <v>2</v>
      </c>
    </row>
    <row r="14027" spans="1:20" hidden="1" x14ac:dyDescent="0.25">
      <c r="A14027" s="2" t="s">
        <v>262</v>
      </c>
      <c r="B14027" s="2" t="s">
        <v>104</v>
      </c>
      <c r="C14027" s="2" t="s">
        <v>21</v>
      </c>
      <c r="F14027" s="1">
        <v>2</v>
      </c>
      <c r="G14027" s="1">
        <v>1.04</v>
      </c>
      <c r="H14027" s="1">
        <v>0.01</v>
      </c>
      <c r="I14027" s="1">
        <v>0.03</v>
      </c>
      <c r="J14027">
        <v>1</v>
      </c>
      <c r="K14027" s="3">
        <v>0</v>
      </c>
      <c r="M14027" s="4">
        <v>1</v>
      </c>
      <c r="N14027" s="4">
        <v>0</v>
      </c>
      <c r="O14027" s="3">
        <v>1</v>
      </c>
      <c r="P14027" s="4">
        <v>0</v>
      </c>
      <c r="R14027" s="3">
        <v>0</v>
      </c>
      <c r="S14027">
        <f t="shared" si="438"/>
        <v>1</v>
      </c>
      <c r="T14027">
        <f t="shared" si="439"/>
        <v>1</v>
      </c>
    </row>
    <row r="14028" spans="1:20" hidden="1" x14ac:dyDescent="0.25">
      <c r="A14028" s="2" t="s">
        <v>262</v>
      </c>
      <c r="B14028" s="2" t="s">
        <v>108</v>
      </c>
      <c r="C14028" s="2" t="s">
        <v>21</v>
      </c>
      <c r="D14028" s="4">
        <v>0</v>
      </c>
      <c r="F14028" s="1">
        <v>12</v>
      </c>
      <c r="G14028" s="1">
        <v>1.26</v>
      </c>
      <c r="H14028" s="1">
        <v>0.06</v>
      </c>
      <c r="I14028" s="1">
        <v>0.77</v>
      </c>
      <c r="J14028">
        <v>1</v>
      </c>
      <c r="K14028" s="3">
        <v>0</v>
      </c>
      <c r="L14028" s="3">
        <v>1</v>
      </c>
      <c r="M14028" s="4">
        <v>1</v>
      </c>
      <c r="N14028" s="4">
        <v>0</v>
      </c>
      <c r="R14028" s="3">
        <v>0</v>
      </c>
      <c r="S14028">
        <f t="shared" si="438"/>
        <v>1</v>
      </c>
      <c r="T14028">
        <f t="shared" si="439"/>
        <v>1</v>
      </c>
    </row>
    <row r="14029" spans="1:20" hidden="1" x14ac:dyDescent="0.25">
      <c r="A14029" s="2" t="s">
        <v>262</v>
      </c>
      <c r="B14029" s="2" t="s">
        <v>110</v>
      </c>
      <c r="C14029" s="2" t="s">
        <v>19</v>
      </c>
      <c r="D14029" s="4">
        <v>0</v>
      </c>
      <c r="E14029" s="4">
        <v>0</v>
      </c>
      <c r="F14029" s="1">
        <v>5</v>
      </c>
      <c r="G14029" s="1">
        <v>2.04</v>
      </c>
      <c r="H14029" s="1">
        <v>0.28000000000000003</v>
      </c>
      <c r="I14029" s="1">
        <v>0.57999999999999996</v>
      </c>
      <c r="J14029">
        <v>1</v>
      </c>
      <c r="K14029" s="3">
        <v>1</v>
      </c>
      <c r="L14029" s="3">
        <v>3</v>
      </c>
      <c r="M14029" s="4">
        <v>1</v>
      </c>
      <c r="O14029" s="3">
        <v>0</v>
      </c>
      <c r="S14029">
        <f t="shared" si="438"/>
        <v>2</v>
      </c>
      <c r="T14029">
        <f t="shared" si="439"/>
        <v>1</v>
      </c>
    </row>
    <row r="14030" spans="1:20" hidden="1" x14ac:dyDescent="0.25">
      <c r="A14030" s="2" t="s">
        <v>262</v>
      </c>
      <c r="B14030" s="2" t="s">
        <v>64</v>
      </c>
      <c r="C14030" s="2" t="s">
        <v>21</v>
      </c>
      <c r="F14030" s="1">
        <v>1</v>
      </c>
      <c r="G14030" s="1">
        <v>1.22</v>
      </c>
      <c r="J14030">
        <v>1</v>
      </c>
      <c r="K14030" s="3">
        <v>0</v>
      </c>
      <c r="L14030" s="3">
        <v>1</v>
      </c>
      <c r="M14030" s="4">
        <v>1</v>
      </c>
      <c r="S14030">
        <f t="shared" si="438"/>
        <v>1</v>
      </c>
      <c r="T14030">
        <f t="shared" si="439"/>
        <v>1</v>
      </c>
    </row>
    <row r="14031" spans="1:20" hidden="1" x14ac:dyDescent="0.25">
      <c r="A14031" s="2" t="s">
        <v>262</v>
      </c>
      <c r="B14031" s="2" t="s">
        <v>78</v>
      </c>
      <c r="C14031" s="2" t="s">
        <v>21</v>
      </c>
      <c r="F14031" s="1">
        <v>3</v>
      </c>
      <c r="G14031" s="1">
        <v>1.29</v>
      </c>
      <c r="J14031">
        <v>1</v>
      </c>
      <c r="K14031" s="3">
        <v>0</v>
      </c>
      <c r="L14031" s="3">
        <v>1</v>
      </c>
      <c r="M14031" s="4">
        <v>1</v>
      </c>
      <c r="S14031">
        <f t="shared" si="438"/>
        <v>1</v>
      </c>
      <c r="T14031">
        <f t="shared" si="439"/>
        <v>1</v>
      </c>
    </row>
    <row r="14032" spans="1:20" hidden="1" x14ac:dyDescent="0.25">
      <c r="A14032" s="2" t="s">
        <v>262</v>
      </c>
      <c r="B14032" s="2" t="s">
        <v>81</v>
      </c>
      <c r="C14032" s="2" t="s">
        <v>21</v>
      </c>
      <c r="E14032" s="4">
        <v>0</v>
      </c>
      <c r="J14032">
        <v>0</v>
      </c>
      <c r="K14032" s="3">
        <v>0</v>
      </c>
      <c r="L14032" s="3">
        <v>0</v>
      </c>
      <c r="R14032" s="3">
        <v>0</v>
      </c>
      <c r="S14032">
        <f t="shared" si="438"/>
        <v>0</v>
      </c>
      <c r="T14032">
        <f t="shared" si="439"/>
        <v>0</v>
      </c>
    </row>
    <row r="14033" spans="1:20" hidden="1" x14ac:dyDescent="0.25">
      <c r="A14033" s="2" t="s">
        <v>262</v>
      </c>
      <c r="B14033" s="2" t="s">
        <v>22</v>
      </c>
      <c r="C14033" s="2" t="s">
        <v>21</v>
      </c>
      <c r="F14033" s="1">
        <v>7</v>
      </c>
      <c r="G14033" s="1">
        <v>0.73</v>
      </c>
      <c r="H14033" s="1">
        <v>0.06</v>
      </c>
      <c r="I14033" s="1">
        <v>0.3</v>
      </c>
      <c r="J14033">
        <v>0</v>
      </c>
      <c r="K14033" s="3">
        <v>0</v>
      </c>
      <c r="L14033" s="3">
        <v>1</v>
      </c>
      <c r="M14033" s="4">
        <v>0</v>
      </c>
      <c r="S14033">
        <f t="shared" si="438"/>
        <v>1</v>
      </c>
      <c r="T14033">
        <f t="shared" si="439"/>
        <v>0</v>
      </c>
    </row>
    <row r="14034" spans="1:20" hidden="1" x14ac:dyDescent="0.25">
      <c r="A14034" s="2" t="s">
        <v>262</v>
      </c>
      <c r="B14034" s="2" t="s">
        <v>25</v>
      </c>
      <c r="C14034" s="2" t="s">
        <v>19</v>
      </c>
      <c r="F14034" s="1">
        <v>7</v>
      </c>
      <c r="G14034" s="1">
        <v>0.35</v>
      </c>
      <c r="H14034" s="1">
        <v>0.77</v>
      </c>
      <c r="I14034" s="1">
        <v>0.01</v>
      </c>
      <c r="J14034">
        <v>0</v>
      </c>
      <c r="K14034" s="3">
        <v>0</v>
      </c>
      <c r="L14034" s="3">
        <v>0</v>
      </c>
      <c r="M14034" s="4">
        <v>0</v>
      </c>
      <c r="O14034" s="3">
        <v>0</v>
      </c>
      <c r="R14034" s="3">
        <v>0</v>
      </c>
      <c r="S14034">
        <f t="shared" si="438"/>
        <v>0</v>
      </c>
      <c r="T14034">
        <f t="shared" si="439"/>
        <v>0</v>
      </c>
    </row>
    <row r="14035" spans="1:20" hidden="1" x14ac:dyDescent="0.25">
      <c r="A14035" s="2" t="s">
        <v>262</v>
      </c>
      <c r="B14035" s="2" t="s">
        <v>86</v>
      </c>
      <c r="C14035" s="2" t="s">
        <v>21</v>
      </c>
      <c r="F14035" s="1">
        <v>0</v>
      </c>
      <c r="G14035" s="1">
        <v>0.26</v>
      </c>
      <c r="J14035">
        <v>0</v>
      </c>
      <c r="L14035" s="3">
        <v>0</v>
      </c>
      <c r="M14035" s="4">
        <v>0</v>
      </c>
      <c r="S14035">
        <f t="shared" si="438"/>
        <v>0</v>
      </c>
      <c r="T14035">
        <f t="shared" si="439"/>
        <v>0</v>
      </c>
    </row>
    <row r="14036" spans="1:20" hidden="1" x14ac:dyDescent="0.25">
      <c r="A14036" s="2" t="s">
        <v>262</v>
      </c>
      <c r="B14036" s="2" t="s">
        <v>29</v>
      </c>
      <c r="C14036" s="2" t="s">
        <v>21</v>
      </c>
      <c r="F14036" s="1">
        <v>1</v>
      </c>
      <c r="G14036" s="1">
        <v>0.87</v>
      </c>
      <c r="I14036" s="1">
        <v>7.0000000000000007E-2</v>
      </c>
      <c r="J14036">
        <v>0</v>
      </c>
      <c r="K14036" s="3">
        <v>0</v>
      </c>
      <c r="L14036" s="3">
        <v>0</v>
      </c>
      <c r="M14036" s="4">
        <v>0</v>
      </c>
      <c r="N14036" s="4">
        <v>0</v>
      </c>
      <c r="O14036" s="3">
        <v>0</v>
      </c>
      <c r="R14036" s="3">
        <v>0</v>
      </c>
      <c r="S14036">
        <f t="shared" si="438"/>
        <v>0</v>
      </c>
      <c r="T14036">
        <f t="shared" si="439"/>
        <v>0</v>
      </c>
    </row>
    <row r="14037" spans="1:20" hidden="1" x14ac:dyDescent="0.25">
      <c r="A14037" s="2" t="s">
        <v>262</v>
      </c>
      <c r="B14037" s="2" t="s">
        <v>87</v>
      </c>
      <c r="C14037" s="2" t="s">
        <v>19</v>
      </c>
      <c r="E14037" s="4">
        <v>0</v>
      </c>
      <c r="F14037" s="1">
        <v>0</v>
      </c>
      <c r="G14037" s="1">
        <v>0</v>
      </c>
      <c r="H14037" s="1">
        <v>0</v>
      </c>
      <c r="I14037" s="1">
        <v>0</v>
      </c>
      <c r="J14037">
        <v>0</v>
      </c>
      <c r="L14037" s="3">
        <v>0</v>
      </c>
      <c r="M14037" s="4">
        <v>0</v>
      </c>
      <c r="S14037">
        <f t="shared" si="438"/>
        <v>0</v>
      </c>
      <c r="T14037">
        <f t="shared" si="439"/>
        <v>0</v>
      </c>
    </row>
    <row r="14038" spans="1:20" hidden="1" x14ac:dyDescent="0.25">
      <c r="A14038" s="2" t="s">
        <v>262</v>
      </c>
      <c r="B14038" s="2" t="s">
        <v>88</v>
      </c>
      <c r="C14038" s="2" t="s">
        <v>21</v>
      </c>
      <c r="F14038" s="1">
        <v>0</v>
      </c>
      <c r="G14038" s="1">
        <v>0.44</v>
      </c>
      <c r="H14038" s="1">
        <v>0.01</v>
      </c>
      <c r="I14038" s="1">
        <v>0.01</v>
      </c>
      <c r="J14038">
        <v>0</v>
      </c>
      <c r="K14038" s="3">
        <v>0</v>
      </c>
      <c r="M14038" s="4">
        <v>0</v>
      </c>
      <c r="N14038" s="4">
        <v>0</v>
      </c>
      <c r="O14038" s="3">
        <v>0</v>
      </c>
      <c r="S14038">
        <f t="shared" si="438"/>
        <v>0</v>
      </c>
      <c r="T14038">
        <f t="shared" si="439"/>
        <v>0</v>
      </c>
    </row>
    <row r="14039" spans="1:20" hidden="1" x14ac:dyDescent="0.25">
      <c r="A14039" s="2" t="s">
        <v>262</v>
      </c>
      <c r="B14039" s="2" t="s">
        <v>31</v>
      </c>
      <c r="C14039" s="2" t="s">
        <v>19</v>
      </c>
      <c r="F14039" s="1">
        <v>0</v>
      </c>
      <c r="G14039" s="1">
        <v>0.03</v>
      </c>
      <c r="H14039" s="1">
        <v>0.02</v>
      </c>
      <c r="J14039">
        <v>0</v>
      </c>
      <c r="K14039" s="3">
        <v>0</v>
      </c>
      <c r="L14039" s="3">
        <v>0</v>
      </c>
      <c r="M14039" s="4">
        <v>0</v>
      </c>
      <c r="R14039" s="3">
        <v>0</v>
      </c>
      <c r="S14039">
        <f t="shared" si="438"/>
        <v>0</v>
      </c>
      <c r="T14039">
        <f t="shared" si="439"/>
        <v>0</v>
      </c>
    </row>
    <row r="14040" spans="1:20" hidden="1" x14ac:dyDescent="0.25">
      <c r="A14040" s="2" t="s">
        <v>262</v>
      </c>
      <c r="B14040" s="2" t="s">
        <v>32</v>
      </c>
      <c r="C14040" s="2" t="s">
        <v>21</v>
      </c>
      <c r="D14040" s="4">
        <v>0</v>
      </c>
      <c r="F14040" s="1">
        <v>2</v>
      </c>
      <c r="G14040" s="1">
        <v>0.28999999999999998</v>
      </c>
      <c r="I14040" s="1">
        <v>0.05</v>
      </c>
      <c r="J14040">
        <v>0</v>
      </c>
      <c r="K14040" s="3">
        <v>0</v>
      </c>
      <c r="L14040" s="3">
        <v>0</v>
      </c>
      <c r="M14040" s="4">
        <v>0</v>
      </c>
      <c r="S14040">
        <f t="shared" si="438"/>
        <v>0</v>
      </c>
      <c r="T14040">
        <f t="shared" si="439"/>
        <v>0</v>
      </c>
    </row>
    <row r="14041" spans="1:20" hidden="1" x14ac:dyDescent="0.25">
      <c r="A14041" s="2" t="s">
        <v>262</v>
      </c>
      <c r="B14041" s="2" t="s">
        <v>90</v>
      </c>
      <c r="C14041" s="2" t="s">
        <v>21</v>
      </c>
      <c r="F14041" s="1">
        <v>0</v>
      </c>
      <c r="J14041">
        <v>0</v>
      </c>
      <c r="L14041" s="3">
        <v>0</v>
      </c>
      <c r="R14041" s="3">
        <v>0</v>
      </c>
      <c r="S14041">
        <f t="shared" si="438"/>
        <v>0</v>
      </c>
      <c r="T14041">
        <f t="shared" si="439"/>
        <v>0</v>
      </c>
    </row>
    <row r="14042" spans="1:20" hidden="1" x14ac:dyDescent="0.25">
      <c r="A14042" s="2" t="s">
        <v>262</v>
      </c>
      <c r="B14042" s="2" t="s">
        <v>91</v>
      </c>
      <c r="C14042" s="2" t="s">
        <v>21</v>
      </c>
      <c r="F14042" s="1">
        <v>3</v>
      </c>
      <c r="G14042" s="1">
        <v>0</v>
      </c>
      <c r="H14042" s="1">
        <v>0</v>
      </c>
      <c r="I14042" s="1">
        <v>0</v>
      </c>
      <c r="J14042">
        <v>0</v>
      </c>
      <c r="K14042" s="3">
        <v>0</v>
      </c>
      <c r="L14042" s="3">
        <v>0</v>
      </c>
      <c r="M14042" s="4">
        <v>0</v>
      </c>
      <c r="S14042">
        <f t="shared" si="438"/>
        <v>0</v>
      </c>
      <c r="T14042">
        <f t="shared" si="439"/>
        <v>0</v>
      </c>
    </row>
    <row r="14043" spans="1:20" hidden="1" x14ac:dyDescent="0.25">
      <c r="A14043" s="2" t="s">
        <v>262</v>
      </c>
      <c r="B14043" s="2" t="s">
        <v>38</v>
      </c>
      <c r="C14043" s="2" t="s">
        <v>21</v>
      </c>
      <c r="F14043" s="1">
        <v>2</v>
      </c>
      <c r="G14043" s="1">
        <v>0.23</v>
      </c>
      <c r="H14043" s="1">
        <v>0.17</v>
      </c>
      <c r="I14043" s="1">
        <v>0.08</v>
      </c>
      <c r="J14043">
        <v>0</v>
      </c>
      <c r="L14043" s="3">
        <v>0</v>
      </c>
      <c r="M14043" s="4">
        <v>0</v>
      </c>
      <c r="S14043">
        <f t="shared" si="438"/>
        <v>0</v>
      </c>
      <c r="T14043">
        <f t="shared" si="439"/>
        <v>0</v>
      </c>
    </row>
    <row r="14044" spans="1:20" hidden="1" x14ac:dyDescent="0.25">
      <c r="A14044" s="2" t="s">
        <v>262</v>
      </c>
      <c r="B14044" s="2" t="s">
        <v>39</v>
      </c>
      <c r="C14044" s="2" t="s">
        <v>19</v>
      </c>
      <c r="E14044" s="4">
        <v>0</v>
      </c>
      <c r="F14044" s="1">
        <v>4</v>
      </c>
      <c r="G14044" s="1">
        <v>0.18</v>
      </c>
      <c r="H14044" s="1">
        <v>0.43</v>
      </c>
      <c r="I14044" s="1">
        <v>0.01</v>
      </c>
      <c r="J14044">
        <v>0</v>
      </c>
      <c r="K14044" s="3">
        <v>0</v>
      </c>
      <c r="L14044" s="3">
        <v>0</v>
      </c>
      <c r="M14044" s="4">
        <v>0</v>
      </c>
      <c r="O14044" s="3">
        <v>0</v>
      </c>
      <c r="R14044" s="3">
        <v>0</v>
      </c>
      <c r="S14044">
        <f t="shared" si="438"/>
        <v>0</v>
      </c>
      <c r="T14044">
        <f t="shared" si="439"/>
        <v>0</v>
      </c>
    </row>
    <row r="14045" spans="1:20" hidden="1" x14ac:dyDescent="0.25">
      <c r="A14045" s="2" t="s">
        <v>262</v>
      </c>
      <c r="B14045" s="2" t="s">
        <v>92</v>
      </c>
      <c r="C14045" s="2" t="s">
        <v>21</v>
      </c>
      <c r="F14045" s="1">
        <v>8</v>
      </c>
      <c r="G14045" s="1">
        <v>0.83</v>
      </c>
      <c r="H14045" s="1">
        <v>0.04</v>
      </c>
      <c r="I14045" s="1">
        <v>0.5</v>
      </c>
      <c r="J14045">
        <v>0</v>
      </c>
      <c r="K14045" s="3">
        <v>0</v>
      </c>
      <c r="L14045" s="3">
        <v>0</v>
      </c>
      <c r="M14045" s="4">
        <v>0</v>
      </c>
      <c r="S14045">
        <f t="shared" si="438"/>
        <v>0</v>
      </c>
      <c r="T14045">
        <f t="shared" si="439"/>
        <v>0</v>
      </c>
    </row>
    <row r="14046" spans="1:20" hidden="1" x14ac:dyDescent="0.25">
      <c r="A14046" s="2" t="s">
        <v>262</v>
      </c>
      <c r="B14046" s="2" t="s">
        <v>40</v>
      </c>
      <c r="C14046" s="2" t="s">
        <v>21</v>
      </c>
      <c r="E14046" s="4">
        <v>0</v>
      </c>
      <c r="F14046" s="1">
        <v>7</v>
      </c>
      <c r="G14046" s="1">
        <v>0.3</v>
      </c>
      <c r="H14046" s="1">
        <v>0.8</v>
      </c>
      <c r="I14046" s="1">
        <v>0.01</v>
      </c>
      <c r="J14046">
        <v>0</v>
      </c>
      <c r="K14046" s="3">
        <v>0</v>
      </c>
      <c r="L14046" s="3">
        <v>0</v>
      </c>
      <c r="M14046" s="4">
        <v>0</v>
      </c>
      <c r="O14046" s="3">
        <v>0</v>
      </c>
      <c r="R14046" s="3">
        <v>0</v>
      </c>
      <c r="S14046">
        <f t="shared" si="438"/>
        <v>0</v>
      </c>
      <c r="T14046">
        <f t="shared" si="439"/>
        <v>0</v>
      </c>
    </row>
    <row r="14047" spans="1:20" hidden="1" x14ac:dyDescent="0.25">
      <c r="A14047" s="2" t="s">
        <v>262</v>
      </c>
      <c r="B14047" s="2" t="s">
        <v>42</v>
      </c>
      <c r="C14047" s="2" t="s">
        <v>21</v>
      </c>
      <c r="F14047" s="1">
        <v>0</v>
      </c>
      <c r="G14047" s="1">
        <v>0</v>
      </c>
      <c r="H14047" s="1">
        <v>0</v>
      </c>
      <c r="J14047">
        <v>0</v>
      </c>
      <c r="L14047" s="3">
        <v>0</v>
      </c>
      <c r="M14047" s="4">
        <v>0</v>
      </c>
      <c r="S14047">
        <f t="shared" si="438"/>
        <v>0</v>
      </c>
      <c r="T14047">
        <f t="shared" si="439"/>
        <v>0</v>
      </c>
    </row>
    <row r="14048" spans="1:20" hidden="1" x14ac:dyDescent="0.25">
      <c r="A14048" s="2" t="s">
        <v>262</v>
      </c>
      <c r="B14048" s="2" t="s">
        <v>43</v>
      </c>
      <c r="C14048" s="2" t="s">
        <v>21</v>
      </c>
      <c r="F14048" s="1">
        <v>3</v>
      </c>
      <c r="G14048" s="1">
        <v>0.12</v>
      </c>
      <c r="H14048" s="1">
        <v>0.32</v>
      </c>
      <c r="J14048">
        <v>0</v>
      </c>
      <c r="L14048" s="3">
        <v>0</v>
      </c>
      <c r="M14048" s="4">
        <v>0</v>
      </c>
      <c r="S14048">
        <f t="shared" si="438"/>
        <v>0</v>
      </c>
      <c r="T14048">
        <f t="shared" si="439"/>
        <v>0</v>
      </c>
    </row>
    <row r="14049" spans="1:20" hidden="1" x14ac:dyDescent="0.25">
      <c r="A14049" s="2" t="s">
        <v>262</v>
      </c>
      <c r="B14049" s="2" t="s">
        <v>44</v>
      </c>
      <c r="C14049" s="2" t="s">
        <v>21</v>
      </c>
      <c r="E14049" s="4">
        <v>0</v>
      </c>
      <c r="J14049">
        <v>0</v>
      </c>
      <c r="L14049" s="3">
        <v>0</v>
      </c>
      <c r="S14049">
        <f t="shared" si="438"/>
        <v>0</v>
      </c>
      <c r="T14049">
        <f t="shared" si="439"/>
        <v>0</v>
      </c>
    </row>
    <row r="14050" spans="1:20" hidden="1" x14ac:dyDescent="0.25">
      <c r="A14050" s="2" t="s">
        <v>262</v>
      </c>
      <c r="B14050" s="2" t="s">
        <v>94</v>
      </c>
      <c r="C14050" s="2" t="s">
        <v>21</v>
      </c>
      <c r="F14050" s="1">
        <v>2</v>
      </c>
      <c r="G14050" s="1">
        <v>0.06</v>
      </c>
      <c r="H14050" s="1">
        <v>0.17</v>
      </c>
      <c r="J14050">
        <v>0</v>
      </c>
      <c r="K14050" s="3">
        <v>0</v>
      </c>
      <c r="L14050" s="3">
        <v>0</v>
      </c>
      <c r="M14050" s="4">
        <v>0</v>
      </c>
      <c r="S14050">
        <f t="shared" si="438"/>
        <v>0</v>
      </c>
      <c r="T14050">
        <f t="shared" si="439"/>
        <v>0</v>
      </c>
    </row>
    <row r="14051" spans="1:20" hidden="1" x14ac:dyDescent="0.25">
      <c r="A14051" s="2" t="s">
        <v>262</v>
      </c>
      <c r="B14051" s="2" t="s">
        <v>95</v>
      </c>
      <c r="C14051" s="2" t="s">
        <v>21</v>
      </c>
      <c r="E14051" s="4">
        <v>0</v>
      </c>
      <c r="F14051" s="1">
        <v>0</v>
      </c>
      <c r="G14051" s="1">
        <v>0</v>
      </c>
      <c r="H14051" s="1">
        <v>0</v>
      </c>
      <c r="I14051" s="1">
        <v>0</v>
      </c>
      <c r="J14051">
        <v>0</v>
      </c>
      <c r="L14051" s="3">
        <v>0</v>
      </c>
      <c r="M14051" s="4">
        <v>0</v>
      </c>
      <c r="O14051" s="3">
        <v>0</v>
      </c>
      <c r="R14051" s="3">
        <v>0</v>
      </c>
      <c r="S14051">
        <f t="shared" si="438"/>
        <v>0</v>
      </c>
      <c r="T14051">
        <f t="shared" si="439"/>
        <v>0</v>
      </c>
    </row>
    <row r="14052" spans="1:20" hidden="1" x14ac:dyDescent="0.25">
      <c r="A14052" s="2" t="s">
        <v>262</v>
      </c>
      <c r="B14052" s="2" t="s">
        <v>47</v>
      </c>
      <c r="C14052" s="2" t="s">
        <v>21</v>
      </c>
      <c r="F14052" s="1">
        <v>0</v>
      </c>
      <c r="G14052" s="1">
        <v>0.02</v>
      </c>
      <c r="H14052" s="1">
        <v>0.06</v>
      </c>
      <c r="J14052">
        <v>0</v>
      </c>
      <c r="L14052" s="3">
        <v>0</v>
      </c>
      <c r="M14052" s="4">
        <v>0</v>
      </c>
      <c r="S14052">
        <f t="shared" si="438"/>
        <v>0</v>
      </c>
      <c r="T14052">
        <f t="shared" si="439"/>
        <v>0</v>
      </c>
    </row>
    <row r="14053" spans="1:20" hidden="1" x14ac:dyDescent="0.25">
      <c r="A14053" s="2" t="s">
        <v>262</v>
      </c>
      <c r="B14053" s="2" t="s">
        <v>51</v>
      </c>
      <c r="C14053" s="2" t="s">
        <v>21</v>
      </c>
      <c r="D14053" s="4">
        <v>0</v>
      </c>
      <c r="F14053" s="1">
        <v>2</v>
      </c>
      <c r="G14053" s="1">
        <v>0.25</v>
      </c>
      <c r="H14053" s="1">
        <v>0.02</v>
      </c>
      <c r="I14053" s="1">
        <v>0.15</v>
      </c>
      <c r="J14053">
        <v>0</v>
      </c>
      <c r="K14053" s="3">
        <v>0</v>
      </c>
      <c r="L14053" s="3">
        <v>0</v>
      </c>
      <c r="M14053" s="4">
        <v>0</v>
      </c>
      <c r="N14053" s="4">
        <v>0</v>
      </c>
      <c r="O14053" s="3">
        <v>0</v>
      </c>
      <c r="R14053" s="3">
        <v>0</v>
      </c>
      <c r="S14053">
        <f t="shared" si="438"/>
        <v>0</v>
      </c>
      <c r="T14053">
        <f t="shared" si="439"/>
        <v>0</v>
      </c>
    </row>
    <row r="14054" spans="1:20" hidden="1" x14ac:dyDescent="0.25">
      <c r="A14054" s="2" t="s">
        <v>262</v>
      </c>
      <c r="B14054" s="2" t="s">
        <v>53</v>
      </c>
      <c r="C14054" s="2" t="s">
        <v>21</v>
      </c>
      <c r="F14054" s="1">
        <v>0</v>
      </c>
      <c r="G14054" s="1">
        <v>0.05</v>
      </c>
      <c r="J14054">
        <v>0</v>
      </c>
      <c r="K14054" s="3">
        <v>0</v>
      </c>
      <c r="L14054" s="3">
        <v>0</v>
      </c>
      <c r="M14054" s="4">
        <v>0</v>
      </c>
      <c r="O14054" s="3">
        <v>0</v>
      </c>
      <c r="S14054">
        <f t="shared" si="438"/>
        <v>0</v>
      </c>
      <c r="T14054">
        <f t="shared" si="439"/>
        <v>0</v>
      </c>
    </row>
    <row r="14055" spans="1:20" hidden="1" x14ac:dyDescent="0.25">
      <c r="A14055" s="2" t="s">
        <v>262</v>
      </c>
      <c r="B14055" s="2" t="s">
        <v>54</v>
      </c>
      <c r="C14055" s="2" t="s">
        <v>21</v>
      </c>
      <c r="D14055" s="4">
        <v>0</v>
      </c>
      <c r="J14055">
        <v>0</v>
      </c>
      <c r="L14055" s="3">
        <v>0</v>
      </c>
      <c r="S14055">
        <f t="shared" si="438"/>
        <v>0</v>
      </c>
      <c r="T14055">
        <f t="shared" si="439"/>
        <v>0</v>
      </c>
    </row>
    <row r="14056" spans="1:20" hidden="1" x14ac:dyDescent="0.25">
      <c r="A14056" s="2" t="s">
        <v>262</v>
      </c>
      <c r="B14056" s="2" t="s">
        <v>100</v>
      </c>
      <c r="C14056" s="2" t="s">
        <v>19</v>
      </c>
      <c r="E14056" s="4">
        <v>0</v>
      </c>
      <c r="F14056" s="1">
        <v>0</v>
      </c>
      <c r="G14056" s="1">
        <v>0.04</v>
      </c>
      <c r="H14056" s="1">
        <v>0</v>
      </c>
      <c r="I14056" s="1">
        <v>0</v>
      </c>
      <c r="J14056">
        <v>0</v>
      </c>
      <c r="L14056" s="3">
        <v>0</v>
      </c>
      <c r="M14056" s="4">
        <v>0</v>
      </c>
      <c r="S14056">
        <f t="shared" si="438"/>
        <v>0</v>
      </c>
      <c r="T14056">
        <f t="shared" si="439"/>
        <v>0</v>
      </c>
    </row>
    <row r="14057" spans="1:20" hidden="1" x14ac:dyDescent="0.25">
      <c r="A14057" s="2" t="s">
        <v>262</v>
      </c>
      <c r="B14057" s="2" t="s">
        <v>56</v>
      </c>
      <c r="C14057" s="2" t="s">
        <v>21</v>
      </c>
      <c r="F14057" s="1">
        <v>4</v>
      </c>
      <c r="G14057" s="1">
        <v>0.62</v>
      </c>
      <c r="H14057" s="1">
        <v>0.38</v>
      </c>
      <c r="I14057" s="1">
        <v>0.11</v>
      </c>
      <c r="J14057">
        <v>0</v>
      </c>
      <c r="K14057" s="3">
        <v>0</v>
      </c>
      <c r="L14057" s="3">
        <v>0</v>
      </c>
      <c r="M14057" s="4">
        <v>0</v>
      </c>
      <c r="S14057">
        <f t="shared" si="438"/>
        <v>0</v>
      </c>
      <c r="T14057">
        <f t="shared" si="439"/>
        <v>0</v>
      </c>
    </row>
    <row r="14058" spans="1:20" hidden="1" x14ac:dyDescent="0.25">
      <c r="A14058" s="2" t="s">
        <v>262</v>
      </c>
      <c r="B14058" s="2" t="s">
        <v>58</v>
      </c>
      <c r="C14058" s="2" t="s">
        <v>21</v>
      </c>
      <c r="F14058" s="1">
        <v>0</v>
      </c>
      <c r="G14058" s="1">
        <v>0.01</v>
      </c>
      <c r="H14058" s="1">
        <v>0.01</v>
      </c>
      <c r="J14058">
        <v>0</v>
      </c>
      <c r="L14058" s="3">
        <v>0</v>
      </c>
      <c r="M14058" s="4">
        <v>0</v>
      </c>
      <c r="S14058">
        <f t="shared" si="438"/>
        <v>0</v>
      </c>
      <c r="T14058">
        <f t="shared" si="439"/>
        <v>0</v>
      </c>
    </row>
    <row r="14059" spans="1:20" hidden="1" x14ac:dyDescent="0.25">
      <c r="A14059" s="2" t="s">
        <v>262</v>
      </c>
      <c r="B14059" s="2" t="s">
        <v>102</v>
      </c>
      <c r="C14059" s="2" t="s">
        <v>21</v>
      </c>
      <c r="J14059">
        <v>0</v>
      </c>
      <c r="K14059" s="3">
        <v>0</v>
      </c>
      <c r="L14059" s="3">
        <v>0</v>
      </c>
      <c r="N14059" s="4">
        <v>0</v>
      </c>
      <c r="O14059" s="3">
        <v>0</v>
      </c>
      <c r="Q14059" s="4">
        <v>0</v>
      </c>
      <c r="S14059">
        <f t="shared" si="438"/>
        <v>0</v>
      </c>
      <c r="T14059">
        <f t="shared" si="439"/>
        <v>0</v>
      </c>
    </row>
    <row r="14060" spans="1:20" hidden="1" x14ac:dyDescent="0.25">
      <c r="A14060" s="2" t="s">
        <v>262</v>
      </c>
      <c r="B14060" s="2" t="s">
        <v>105</v>
      </c>
      <c r="C14060" s="2" t="s">
        <v>19</v>
      </c>
      <c r="E14060" s="4">
        <v>0</v>
      </c>
      <c r="F14060" s="1">
        <v>0</v>
      </c>
      <c r="G14060" s="1">
        <v>0.02</v>
      </c>
      <c r="H14060" s="1">
        <v>0</v>
      </c>
      <c r="I14060" s="1">
        <v>0.01</v>
      </c>
      <c r="J14060">
        <v>0</v>
      </c>
      <c r="K14060" s="3">
        <v>2</v>
      </c>
      <c r="L14060" s="3">
        <v>0</v>
      </c>
      <c r="M14060" s="4">
        <v>0</v>
      </c>
      <c r="O14060" s="3">
        <v>2</v>
      </c>
      <c r="R14060" s="3">
        <v>0</v>
      </c>
      <c r="S14060">
        <f t="shared" si="438"/>
        <v>0</v>
      </c>
      <c r="T14060">
        <f t="shared" si="439"/>
        <v>0</v>
      </c>
    </row>
    <row r="14061" spans="1:20" hidden="1" x14ac:dyDescent="0.25">
      <c r="A14061" s="2" t="s">
        <v>262</v>
      </c>
      <c r="B14061" s="2" t="s">
        <v>106</v>
      </c>
      <c r="C14061" s="2" t="s">
        <v>21</v>
      </c>
      <c r="F14061" s="1">
        <v>0</v>
      </c>
      <c r="G14061" s="1">
        <v>0.05</v>
      </c>
      <c r="H14061" s="1">
        <v>0.03</v>
      </c>
      <c r="J14061">
        <v>0</v>
      </c>
      <c r="K14061" s="3">
        <v>0</v>
      </c>
      <c r="L14061" s="3">
        <v>0</v>
      </c>
      <c r="M14061" s="4">
        <v>0</v>
      </c>
      <c r="S14061">
        <f t="shared" si="438"/>
        <v>0</v>
      </c>
      <c r="T14061">
        <f t="shared" si="439"/>
        <v>0</v>
      </c>
    </row>
    <row r="14062" spans="1:20" hidden="1" x14ac:dyDescent="0.25">
      <c r="A14062" s="2" t="s">
        <v>262</v>
      </c>
      <c r="B14062" s="2" t="s">
        <v>107</v>
      </c>
      <c r="C14062" s="2" t="s">
        <v>19</v>
      </c>
      <c r="E14062" s="4">
        <v>0</v>
      </c>
      <c r="F14062" s="1">
        <v>0</v>
      </c>
      <c r="G14062" s="1">
        <v>0</v>
      </c>
      <c r="H14062" s="1">
        <v>0</v>
      </c>
      <c r="I14062" s="1">
        <v>0</v>
      </c>
      <c r="J14062">
        <v>0</v>
      </c>
      <c r="L14062" s="3">
        <v>0</v>
      </c>
      <c r="M14062" s="4">
        <v>0</v>
      </c>
      <c r="S14062">
        <f t="shared" si="438"/>
        <v>0</v>
      </c>
      <c r="T14062">
        <f t="shared" si="439"/>
        <v>0</v>
      </c>
    </row>
    <row r="14063" spans="1:20" hidden="1" x14ac:dyDescent="0.25">
      <c r="A14063" s="2" t="s">
        <v>262</v>
      </c>
      <c r="B14063" s="2" t="s">
        <v>61</v>
      </c>
      <c r="C14063" s="2" t="s">
        <v>21</v>
      </c>
      <c r="D14063" s="4">
        <v>0</v>
      </c>
      <c r="J14063">
        <v>0</v>
      </c>
      <c r="K14063" s="3">
        <v>0</v>
      </c>
      <c r="L14063" s="3">
        <v>0</v>
      </c>
      <c r="R14063" s="3">
        <v>0</v>
      </c>
      <c r="S14063">
        <f t="shared" si="438"/>
        <v>0</v>
      </c>
      <c r="T14063">
        <f t="shared" si="439"/>
        <v>0</v>
      </c>
    </row>
    <row r="14064" spans="1:20" hidden="1" x14ac:dyDescent="0.25">
      <c r="A14064" s="2" t="s">
        <v>262</v>
      </c>
      <c r="B14064" s="2" t="s">
        <v>62</v>
      </c>
      <c r="C14064" s="2" t="s">
        <v>19</v>
      </c>
      <c r="E14064" s="4">
        <v>0</v>
      </c>
      <c r="F14064" s="1">
        <v>2</v>
      </c>
      <c r="G14064" s="1">
        <v>0.9</v>
      </c>
      <c r="H14064" s="1">
        <v>0.06</v>
      </c>
      <c r="I14064" s="1">
        <v>0.27</v>
      </c>
      <c r="J14064">
        <v>0</v>
      </c>
      <c r="K14064" s="3">
        <v>0</v>
      </c>
      <c r="L14064" s="3">
        <v>0</v>
      </c>
      <c r="M14064" s="4">
        <v>0</v>
      </c>
      <c r="O14064" s="3">
        <v>1</v>
      </c>
      <c r="S14064">
        <f t="shared" si="438"/>
        <v>1</v>
      </c>
      <c r="T14064">
        <f t="shared" si="439"/>
        <v>0</v>
      </c>
    </row>
    <row r="14065" spans="1:20" hidden="1" x14ac:dyDescent="0.25">
      <c r="A14065" s="2" t="s">
        <v>262</v>
      </c>
      <c r="B14065" s="2" t="s">
        <v>63</v>
      </c>
      <c r="C14065" s="2" t="s">
        <v>21</v>
      </c>
      <c r="F14065" s="1">
        <v>0</v>
      </c>
      <c r="G14065" s="1">
        <v>0.02</v>
      </c>
      <c r="I14065" s="1">
        <v>0.01</v>
      </c>
      <c r="J14065">
        <v>0</v>
      </c>
      <c r="K14065" s="3">
        <v>0</v>
      </c>
      <c r="L14065" s="3">
        <v>0</v>
      </c>
      <c r="M14065" s="4">
        <v>0</v>
      </c>
      <c r="S14065">
        <f t="shared" si="438"/>
        <v>0</v>
      </c>
      <c r="T14065">
        <f t="shared" si="439"/>
        <v>0</v>
      </c>
    </row>
    <row r="14066" spans="1:20" hidden="1" x14ac:dyDescent="0.25">
      <c r="A14066" s="2" t="s">
        <v>262</v>
      </c>
      <c r="B14066" s="2" t="s">
        <v>66</v>
      </c>
      <c r="C14066" s="2" t="s">
        <v>21</v>
      </c>
      <c r="F14066" s="1">
        <v>0</v>
      </c>
      <c r="G14066" s="1">
        <v>0.37</v>
      </c>
      <c r="J14066">
        <v>0</v>
      </c>
      <c r="L14066" s="3">
        <v>0</v>
      </c>
      <c r="M14066" s="4">
        <v>0</v>
      </c>
      <c r="S14066">
        <f t="shared" si="438"/>
        <v>0</v>
      </c>
      <c r="T14066">
        <f t="shared" si="439"/>
        <v>0</v>
      </c>
    </row>
    <row r="14067" spans="1:20" hidden="1" x14ac:dyDescent="0.25">
      <c r="A14067" s="2" t="s">
        <v>262</v>
      </c>
      <c r="B14067" s="2" t="s">
        <v>113</v>
      </c>
      <c r="C14067" s="2" t="s">
        <v>21</v>
      </c>
      <c r="F14067" s="1">
        <v>5</v>
      </c>
      <c r="G14067" s="1">
        <v>0.47</v>
      </c>
      <c r="H14067" s="1">
        <v>0.18</v>
      </c>
      <c r="I14067" s="1">
        <v>0.39</v>
      </c>
      <c r="J14067">
        <v>0</v>
      </c>
      <c r="K14067" s="3">
        <v>0</v>
      </c>
      <c r="L14067" s="3">
        <v>0</v>
      </c>
      <c r="M14067" s="4">
        <v>0</v>
      </c>
      <c r="N14067" s="4">
        <v>0</v>
      </c>
      <c r="O14067" s="3">
        <v>0</v>
      </c>
      <c r="P14067" s="4">
        <v>0</v>
      </c>
      <c r="S14067">
        <f t="shared" si="438"/>
        <v>0</v>
      </c>
      <c r="T14067">
        <f t="shared" si="439"/>
        <v>0</v>
      </c>
    </row>
    <row r="14068" spans="1:20" hidden="1" x14ac:dyDescent="0.25">
      <c r="A14068" s="2" t="s">
        <v>262</v>
      </c>
      <c r="B14068" s="2" t="s">
        <v>72</v>
      </c>
      <c r="C14068" s="2" t="s">
        <v>21</v>
      </c>
      <c r="F14068" s="1">
        <v>1</v>
      </c>
      <c r="G14068" s="1">
        <v>0.67</v>
      </c>
      <c r="I14068" s="1">
        <v>0.18</v>
      </c>
      <c r="J14068">
        <v>0</v>
      </c>
      <c r="K14068" s="3">
        <v>0</v>
      </c>
      <c r="L14068" s="3">
        <v>0</v>
      </c>
      <c r="M14068" s="4">
        <v>0</v>
      </c>
      <c r="S14068">
        <f t="shared" si="438"/>
        <v>0</v>
      </c>
      <c r="T14068">
        <f t="shared" si="439"/>
        <v>0</v>
      </c>
    </row>
    <row r="14069" spans="1:20" hidden="1" x14ac:dyDescent="0.25">
      <c r="A14069" s="2" t="s">
        <v>262</v>
      </c>
      <c r="B14069" s="2" t="s">
        <v>74</v>
      </c>
      <c r="C14069" s="2" t="s">
        <v>19</v>
      </c>
      <c r="F14069" s="1">
        <v>1</v>
      </c>
      <c r="G14069" s="1">
        <v>0.39</v>
      </c>
      <c r="H14069" s="1">
        <v>0.1</v>
      </c>
      <c r="I14069" s="1">
        <v>0.15</v>
      </c>
      <c r="J14069">
        <v>0</v>
      </c>
      <c r="L14069" s="3">
        <v>0</v>
      </c>
      <c r="M14069" s="4">
        <v>0</v>
      </c>
      <c r="O14069" s="3">
        <v>0</v>
      </c>
      <c r="S14069">
        <f t="shared" si="438"/>
        <v>0</v>
      </c>
      <c r="T14069">
        <f t="shared" si="439"/>
        <v>0</v>
      </c>
    </row>
    <row r="14070" spans="1:20" hidden="1" x14ac:dyDescent="0.25">
      <c r="A14070" s="2" t="s">
        <v>262</v>
      </c>
      <c r="B14070" s="2" t="s">
        <v>77</v>
      </c>
      <c r="C14070" s="2" t="s">
        <v>19</v>
      </c>
      <c r="F14070" s="1">
        <v>1</v>
      </c>
      <c r="G14070" s="1">
        <v>0.16</v>
      </c>
      <c r="H14070" s="1">
        <v>0.05</v>
      </c>
      <c r="I14070" s="1">
        <v>0.08</v>
      </c>
      <c r="J14070">
        <v>0</v>
      </c>
      <c r="K14070" s="3">
        <v>0</v>
      </c>
      <c r="L14070" s="3">
        <v>0</v>
      </c>
      <c r="M14070" s="4">
        <v>0</v>
      </c>
      <c r="S14070">
        <f t="shared" si="438"/>
        <v>0</v>
      </c>
      <c r="T14070">
        <f t="shared" si="439"/>
        <v>0</v>
      </c>
    </row>
    <row r="14071" spans="1:20" hidden="1" x14ac:dyDescent="0.25">
      <c r="A14071" s="2" t="s">
        <v>262</v>
      </c>
      <c r="B14071" s="2" t="s">
        <v>79</v>
      </c>
      <c r="C14071" s="2" t="s">
        <v>21</v>
      </c>
      <c r="F14071" s="1">
        <v>2</v>
      </c>
      <c r="G14071" s="1">
        <v>0.19</v>
      </c>
      <c r="H14071" s="1">
        <v>0.08</v>
      </c>
      <c r="I14071" s="1">
        <v>7.0000000000000007E-2</v>
      </c>
      <c r="J14071">
        <v>0</v>
      </c>
      <c r="K14071" s="3">
        <v>0</v>
      </c>
      <c r="L14071" s="3">
        <v>0</v>
      </c>
      <c r="M14071" s="4">
        <v>0</v>
      </c>
      <c r="R14071" s="3">
        <v>0</v>
      </c>
      <c r="S14071">
        <f t="shared" si="438"/>
        <v>0</v>
      </c>
      <c r="T14071">
        <f t="shared" si="439"/>
        <v>0</v>
      </c>
    </row>
    <row r="14072" spans="1:20" hidden="1" x14ac:dyDescent="0.25">
      <c r="A14072" s="2" t="s">
        <v>262</v>
      </c>
      <c r="B14072" s="2" t="s">
        <v>55</v>
      </c>
      <c r="C14072" s="2" t="s">
        <v>21</v>
      </c>
      <c r="F14072" s="1">
        <v>21</v>
      </c>
      <c r="H14072" s="1">
        <v>0.25</v>
      </c>
      <c r="I14072" s="1">
        <v>0.61</v>
      </c>
      <c r="S14072">
        <f t="shared" si="438"/>
        <v>0</v>
      </c>
      <c r="T14072">
        <f t="shared" si="439"/>
        <v>0</v>
      </c>
    </row>
    <row r="14073" spans="1:20" hidden="1" x14ac:dyDescent="0.25">
      <c r="A14073" s="2" t="s">
        <v>262</v>
      </c>
      <c r="B14073" s="2" t="s">
        <v>71</v>
      </c>
      <c r="C14073" s="2" t="s">
        <v>21</v>
      </c>
      <c r="F14073" s="1">
        <v>0</v>
      </c>
      <c r="S14073">
        <f t="shared" si="438"/>
        <v>0</v>
      </c>
      <c r="T14073">
        <f t="shared" si="439"/>
        <v>0</v>
      </c>
    </row>
    <row r="14074" spans="1:20" hidden="1" x14ac:dyDescent="0.25">
      <c r="A14074" s="2" t="s">
        <v>265</v>
      </c>
      <c r="B14074" s="2" t="s">
        <v>27</v>
      </c>
      <c r="C14074" s="2" t="s">
        <v>21</v>
      </c>
      <c r="D14074" s="4">
        <v>774</v>
      </c>
      <c r="E14074" s="4">
        <v>5</v>
      </c>
      <c r="F14074" s="1">
        <v>1045</v>
      </c>
      <c r="G14074" s="1">
        <v>130.59</v>
      </c>
      <c r="H14074" s="1">
        <v>11.57</v>
      </c>
      <c r="I14074" s="1">
        <v>29.34</v>
      </c>
      <c r="J14074">
        <v>1969</v>
      </c>
      <c r="K14074" s="3">
        <v>1</v>
      </c>
      <c r="L14074" s="3">
        <v>958</v>
      </c>
      <c r="M14074" s="4">
        <v>1072</v>
      </c>
      <c r="N14074" s="4">
        <v>89</v>
      </c>
      <c r="O14074" s="3">
        <v>947</v>
      </c>
      <c r="P14074" s="4">
        <v>29</v>
      </c>
      <c r="R14074" s="3">
        <v>65</v>
      </c>
      <c r="S14074">
        <f t="shared" si="438"/>
        <v>1969</v>
      </c>
      <c r="T14074">
        <f t="shared" si="439"/>
        <v>1969</v>
      </c>
    </row>
    <row r="14075" spans="1:20" hidden="1" x14ac:dyDescent="0.25">
      <c r="A14075" s="2" t="s">
        <v>265</v>
      </c>
      <c r="B14075" s="2" t="s">
        <v>50</v>
      </c>
      <c r="C14075" s="2" t="s">
        <v>21</v>
      </c>
      <c r="D14075" s="4">
        <v>415</v>
      </c>
      <c r="F14075" s="1">
        <v>62</v>
      </c>
      <c r="G14075" s="1">
        <v>92.06</v>
      </c>
      <c r="H14075" s="1">
        <v>0.48</v>
      </c>
      <c r="I14075" s="1">
        <v>2.46</v>
      </c>
      <c r="J14075">
        <v>1208</v>
      </c>
      <c r="K14075" s="3">
        <v>3</v>
      </c>
      <c r="L14075" s="3">
        <v>3</v>
      </c>
      <c r="M14075" s="4">
        <v>756</v>
      </c>
      <c r="N14075" s="4">
        <v>37</v>
      </c>
      <c r="O14075" s="3">
        <v>1208</v>
      </c>
      <c r="R14075" s="3">
        <v>0</v>
      </c>
      <c r="S14075">
        <f t="shared" si="438"/>
        <v>1208</v>
      </c>
      <c r="T14075">
        <f t="shared" si="439"/>
        <v>1208</v>
      </c>
    </row>
    <row r="14076" spans="1:20" hidden="1" x14ac:dyDescent="0.25">
      <c r="A14076" s="2" t="s">
        <v>265</v>
      </c>
      <c r="B14076" s="2" t="s">
        <v>65</v>
      </c>
      <c r="C14076" s="2" t="s">
        <v>21</v>
      </c>
      <c r="D14076" s="4">
        <v>742</v>
      </c>
      <c r="F14076" s="1">
        <v>66</v>
      </c>
      <c r="G14076" s="1">
        <v>35.909999999999997</v>
      </c>
      <c r="H14076" s="1">
        <v>0.1</v>
      </c>
      <c r="I14076" s="1">
        <v>1.58</v>
      </c>
      <c r="J14076">
        <v>1161</v>
      </c>
      <c r="K14076" s="3">
        <v>0</v>
      </c>
      <c r="L14076" s="3">
        <v>45</v>
      </c>
      <c r="M14076" s="4">
        <v>295</v>
      </c>
      <c r="N14076" s="4">
        <v>83</v>
      </c>
      <c r="O14076" s="3">
        <v>1116</v>
      </c>
      <c r="P14076" s="4">
        <v>35</v>
      </c>
      <c r="Q14076" s="4">
        <v>7</v>
      </c>
      <c r="S14076">
        <f t="shared" si="438"/>
        <v>1161</v>
      </c>
      <c r="T14076">
        <f t="shared" si="439"/>
        <v>1162</v>
      </c>
    </row>
    <row r="14077" spans="1:20" hidden="1" x14ac:dyDescent="0.25">
      <c r="A14077" s="2" t="s">
        <v>265</v>
      </c>
      <c r="B14077" s="2" t="s">
        <v>49</v>
      </c>
      <c r="C14077" s="2" t="s">
        <v>19</v>
      </c>
      <c r="D14077" s="4">
        <v>387</v>
      </c>
      <c r="F14077" s="1">
        <v>97</v>
      </c>
      <c r="G14077" s="1">
        <v>54.54</v>
      </c>
      <c r="H14077" s="1">
        <v>5.25</v>
      </c>
      <c r="I14077" s="1">
        <v>5.29</v>
      </c>
      <c r="J14077">
        <v>835</v>
      </c>
      <c r="K14077" s="3">
        <v>0</v>
      </c>
      <c r="L14077" s="3">
        <v>6</v>
      </c>
      <c r="M14077" s="4">
        <v>448</v>
      </c>
      <c r="O14077" s="3">
        <v>828</v>
      </c>
      <c r="R14077" s="3">
        <v>0</v>
      </c>
      <c r="S14077">
        <f t="shared" si="438"/>
        <v>834</v>
      </c>
      <c r="T14077">
        <f t="shared" si="439"/>
        <v>835</v>
      </c>
    </row>
    <row r="14078" spans="1:20" hidden="1" x14ac:dyDescent="0.25">
      <c r="A14078" s="2" t="s">
        <v>265</v>
      </c>
      <c r="B14078" s="2" t="s">
        <v>73</v>
      </c>
      <c r="C14078" s="2" t="s">
        <v>21</v>
      </c>
      <c r="F14078" s="1">
        <v>20</v>
      </c>
      <c r="G14078" s="1">
        <v>43.37</v>
      </c>
      <c r="H14078" s="1">
        <v>0.24</v>
      </c>
      <c r="I14078" s="1">
        <v>0.95</v>
      </c>
      <c r="J14078">
        <v>356</v>
      </c>
      <c r="K14078" s="3">
        <v>12</v>
      </c>
      <c r="L14078" s="3">
        <v>3</v>
      </c>
      <c r="M14078" s="4">
        <v>356</v>
      </c>
      <c r="O14078" s="3">
        <v>365</v>
      </c>
      <c r="S14078">
        <f t="shared" si="438"/>
        <v>356</v>
      </c>
      <c r="T14078">
        <f t="shared" si="439"/>
        <v>356</v>
      </c>
    </row>
    <row r="14079" spans="1:20" hidden="1" x14ac:dyDescent="0.25">
      <c r="A14079" s="2" t="s">
        <v>265</v>
      </c>
      <c r="B14079" s="2" t="s">
        <v>101</v>
      </c>
      <c r="C14079" s="2" t="s">
        <v>21</v>
      </c>
      <c r="F14079" s="1">
        <v>30</v>
      </c>
      <c r="G14079" s="1">
        <v>35.549999999999997</v>
      </c>
      <c r="H14079" s="1">
        <v>0.19</v>
      </c>
      <c r="I14079" s="1">
        <v>1.07</v>
      </c>
      <c r="J14079">
        <v>313</v>
      </c>
      <c r="K14079" s="3">
        <v>103</v>
      </c>
      <c r="L14079" s="3">
        <v>2</v>
      </c>
      <c r="M14079" s="4">
        <v>292</v>
      </c>
      <c r="N14079" s="4">
        <v>21</v>
      </c>
      <c r="O14079" s="3">
        <v>413</v>
      </c>
      <c r="S14079">
        <f t="shared" si="438"/>
        <v>312</v>
      </c>
      <c r="T14079">
        <f t="shared" si="439"/>
        <v>313</v>
      </c>
    </row>
    <row r="14080" spans="1:20" hidden="1" x14ac:dyDescent="0.25">
      <c r="A14080" s="2" t="s">
        <v>265</v>
      </c>
      <c r="B14080" s="2" t="s">
        <v>68</v>
      </c>
      <c r="C14080" s="2" t="s">
        <v>21</v>
      </c>
      <c r="E14080" s="4">
        <v>102</v>
      </c>
      <c r="F14080" s="1">
        <v>178</v>
      </c>
      <c r="G14080" s="1">
        <v>17.809999999999999</v>
      </c>
      <c r="J14080">
        <v>248</v>
      </c>
      <c r="K14080" s="3">
        <v>0</v>
      </c>
      <c r="L14080" s="3">
        <v>248</v>
      </c>
      <c r="M14080" s="4">
        <v>146</v>
      </c>
      <c r="R14080" s="3">
        <v>0</v>
      </c>
      <c r="S14080">
        <f t="shared" si="438"/>
        <v>248</v>
      </c>
      <c r="T14080">
        <f t="shared" si="439"/>
        <v>248</v>
      </c>
    </row>
    <row r="14081" spans="1:20" hidden="1" x14ac:dyDescent="0.25">
      <c r="A14081" s="2" t="s">
        <v>265</v>
      </c>
      <c r="B14081" s="2" t="s">
        <v>37</v>
      </c>
      <c r="C14081" s="2" t="s">
        <v>21</v>
      </c>
      <c r="D14081" s="4">
        <v>131</v>
      </c>
      <c r="J14081">
        <v>225</v>
      </c>
      <c r="O14081" s="3">
        <v>225</v>
      </c>
      <c r="P14081" s="4">
        <v>8</v>
      </c>
      <c r="Q14081" s="4">
        <v>87</v>
      </c>
      <c r="R14081" s="3">
        <v>0</v>
      </c>
      <c r="S14081">
        <f t="shared" si="438"/>
        <v>225</v>
      </c>
      <c r="T14081">
        <f t="shared" si="439"/>
        <v>226</v>
      </c>
    </row>
    <row r="14082" spans="1:20" hidden="1" x14ac:dyDescent="0.25">
      <c r="A14082" s="2" t="s">
        <v>265</v>
      </c>
      <c r="B14082" s="2" t="s">
        <v>52</v>
      </c>
      <c r="C14082" s="2" t="s">
        <v>21</v>
      </c>
      <c r="D14082" s="4">
        <v>107</v>
      </c>
      <c r="F14082" s="1">
        <v>70</v>
      </c>
      <c r="G14082" s="1">
        <v>7.8</v>
      </c>
      <c r="H14082" s="1">
        <v>0.23</v>
      </c>
      <c r="I14082" s="1">
        <v>1.61</v>
      </c>
      <c r="J14082">
        <v>175</v>
      </c>
      <c r="L14082" s="3">
        <v>0</v>
      </c>
      <c r="M14082" s="4">
        <v>64</v>
      </c>
      <c r="N14082" s="4">
        <v>4</v>
      </c>
      <c r="O14082" s="3">
        <v>175</v>
      </c>
      <c r="P14082" s="4">
        <v>1</v>
      </c>
      <c r="R14082" s="3">
        <v>0</v>
      </c>
      <c r="S14082">
        <f t="shared" ref="S14082:S14145" si="440">-K14082+L14082+O14082+R14082</f>
        <v>175</v>
      </c>
      <c r="T14082">
        <f t="shared" ref="T14082:T14145" si="441">M14082+N14082+P14082+Q14082+D14082+E14082</f>
        <v>176</v>
      </c>
    </row>
    <row r="14083" spans="1:20" hidden="1" x14ac:dyDescent="0.25">
      <c r="A14083" s="2" t="s">
        <v>265</v>
      </c>
      <c r="B14083" s="2" t="s">
        <v>77</v>
      </c>
      <c r="C14083" s="2" t="s">
        <v>19</v>
      </c>
      <c r="F14083" s="1">
        <v>73</v>
      </c>
      <c r="G14083" s="1">
        <v>21.08</v>
      </c>
      <c r="H14083" s="1">
        <v>3.46</v>
      </c>
      <c r="I14083" s="1">
        <v>9.4700000000000006</v>
      </c>
      <c r="J14083">
        <v>173</v>
      </c>
      <c r="M14083" s="4">
        <v>173</v>
      </c>
      <c r="O14083" s="3">
        <v>173</v>
      </c>
      <c r="S14083">
        <f t="shared" si="440"/>
        <v>173</v>
      </c>
      <c r="T14083">
        <f t="shared" si="441"/>
        <v>173</v>
      </c>
    </row>
    <row r="14084" spans="1:20" hidden="1" x14ac:dyDescent="0.25">
      <c r="A14084" s="2" t="s">
        <v>265</v>
      </c>
      <c r="B14084" s="2" t="s">
        <v>66</v>
      </c>
      <c r="C14084" s="2" t="s">
        <v>21</v>
      </c>
      <c r="F14084" s="1">
        <v>27</v>
      </c>
      <c r="G14084" s="1">
        <v>18.62</v>
      </c>
      <c r="H14084" s="1">
        <v>0.2</v>
      </c>
      <c r="I14084" s="1">
        <v>0.26</v>
      </c>
      <c r="J14084">
        <v>171</v>
      </c>
      <c r="K14084" s="3">
        <v>5</v>
      </c>
      <c r="L14084" s="3">
        <v>0</v>
      </c>
      <c r="M14084" s="4">
        <v>153</v>
      </c>
      <c r="N14084" s="4">
        <v>18</v>
      </c>
      <c r="O14084" s="3">
        <v>175</v>
      </c>
      <c r="Q14084" s="4">
        <v>0</v>
      </c>
      <c r="S14084">
        <f t="shared" si="440"/>
        <v>170</v>
      </c>
      <c r="T14084">
        <f t="shared" si="441"/>
        <v>171</v>
      </c>
    </row>
    <row r="14085" spans="1:20" hidden="1" x14ac:dyDescent="0.25">
      <c r="A14085" s="2" t="s">
        <v>265</v>
      </c>
      <c r="B14085" s="2" t="s">
        <v>64</v>
      </c>
      <c r="C14085" s="2" t="s">
        <v>21</v>
      </c>
      <c r="D14085" s="4">
        <v>87</v>
      </c>
      <c r="F14085" s="1">
        <v>8</v>
      </c>
      <c r="G14085" s="1">
        <v>5.08</v>
      </c>
      <c r="H14085" s="1">
        <v>0.04</v>
      </c>
      <c r="I14085" s="1">
        <v>0.03</v>
      </c>
      <c r="J14085">
        <v>131</v>
      </c>
      <c r="K14085" s="3">
        <v>97</v>
      </c>
      <c r="L14085" s="3">
        <v>1</v>
      </c>
      <c r="M14085" s="4">
        <v>42</v>
      </c>
      <c r="N14085" s="4">
        <v>2</v>
      </c>
      <c r="O14085" s="3">
        <v>227</v>
      </c>
      <c r="R14085" s="3">
        <v>0</v>
      </c>
      <c r="S14085">
        <f t="shared" si="440"/>
        <v>131</v>
      </c>
      <c r="T14085">
        <f t="shared" si="441"/>
        <v>131</v>
      </c>
    </row>
    <row r="14086" spans="1:20" hidden="1" x14ac:dyDescent="0.25">
      <c r="A14086" s="2" t="s">
        <v>265</v>
      </c>
      <c r="B14086" s="2" t="s">
        <v>60</v>
      </c>
      <c r="C14086" s="2" t="s">
        <v>21</v>
      </c>
      <c r="D14086" s="4">
        <v>74</v>
      </c>
      <c r="F14086" s="1">
        <v>36</v>
      </c>
      <c r="G14086" s="1">
        <v>5.63</v>
      </c>
      <c r="H14086" s="1">
        <v>0.12</v>
      </c>
      <c r="I14086" s="1">
        <v>1.02</v>
      </c>
      <c r="J14086">
        <v>130</v>
      </c>
      <c r="L14086" s="3">
        <v>6</v>
      </c>
      <c r="M14086" s="4">
        <v>46</v>
      </c>
      <c r="N14086" s="4">
        <v>2</v>
      </c>
      <c r="O14086" s="3">
        <v>124</v>
      </c>
      <c r="P14086" s="4">
        <v>8</v>
      </c>
      <c r="Q14086" s="4">
        <v>0</v>
      </c>
      <c r="R14086" s="3">
        <v>0</v>
      </c>
      <c r="S14086">
        <f t="shared" si="440"/>
        <v>130</v>
      </c>
      <c r="T14086">
        <f t="shared" si="441"/>
        <v>130</v>
      </c>
    </row>
    <row r="14087" spans="1:20" hidden="1" x14ac:dyDescent="0.25">
      <c r="A14087" s="2" t="s">
        <v>265</v>
      </c>
      <c r="B14087" s="2" t="s">
        <v>36</v>
      </c>
      <c r="C14087" s="2" t="s">
        <v>21</v>
      </c>
      <c r="F14087" s="1">
        <v>10</v>
      </c>
      <c r="G14087" s="1">
        <v>8.9700000000000006</v>
      </c>
      <c r="H14087" s="1">
        <v>0.08</v>
      </c>
      <c r="I14087" s="1">
        <v>0.2</v>
      </c>
      <c r="J14087">
        <v>78</v>
      </c>
      <c r="K14087" s="3">
        <v>20</v>
      </c>
      <c r="L14087" s="3">
        <v>0</v>
      </c>
      <c r="M14087" s="4">
        <v>74</v>
      </c>
      <c r="N14087" s="4">
        <v>4</v>
      </c>
      <c r="O14087" s="3">
        <v>97</v>
      </c>
      <c r="R14087" s="3">
        <v>0</v>
      </c>
      <c r="S14087">
        <f t="shared" si="440"/>
        <v>77</v>
      </c>
      <c r="T14087">
        <f t="shared" si="441"/>
        <v>78</v>
      </c>
    </row>
    <row r="14088" spans="1:20" hidden="1" x14ac:dyDescent="0.25">
      <c r="A14088" s="2" t="s">
        <v>265</v>
      </c>
      <c r="B14088" s="2" t="s">
        <v>67</v>
      </c>
      <c r="C14088" s="2" t="s">
        <v>21</v>
      </c>
      <c r="E14088" s="4">
        <v>0</v>
      </c>
      <c r="F14088" s="1">
        <v>69</v>
      </c>
      <c r="G14088" s="1">
        <v>6.99</v>
      </c>
      <c r="H14088" s="1">
        <v>0.13</v>
      </c>
      <c r="I14088" s="1">
        <v>1.29</v>
      </c>
      <c r="J14088">
        <v>64</v>
      </c>
      <c r="K14088" s="3">
        <v>1</v>
      </c>
      <c r="L14088" s="3">
        <v>23</v>
      </c>
      <c r="M14088" s="4">
        <v>57</v>
      </c>
      <c r="N14088" s="4">
        <v>5</v>
      </c>
      <c r="O14088" s="3">
        <v>52</v>
      </c>
      <c r="P14088" s="4">
        <v>2</v>
      </c>
      <c r="R14088" s="3">
        <v>-10</v>
      </c>
      <c r="S14088">
        <f t="shared" si="440"/>
        <v>64</v>
      </c>
      <c r="T14088">
        <f t="shared" si="441"/>
        <v>64</v>
      </c>
    </row>
    <row r="14089" spans="1:20" hidden="1" x14ac:dyDescent="0.25">
      <c r="A14089" s="2" t="s">
        <v>265</v>
      </c>
      <c r="B14089" s="2" t="s">
        <v>41</v>
      </c>
      <c r="C14089" s="2" t="s">
        <v>21</v>
      </c>
      <c r="E14089" s="4">
        <v>8</v>
      </c>
      <c r="F14089" s="1">
        <v>124</v>
      </c>
      <c r="G14089" s="1">
        <v>5.12</v>
      </c>
      <c r="H14089" s="1">
        <v>14.02</v>
      </c>
      <c r="I14089" s="1">
        <v>0</v>
      </c>
      <c r="J14089">
        <v>50</v>
      </c>
      <c r="L14089" s="3">
        <v>34</v>
      </c>
      <c r="M14089" s="4">
        <v>42</v>
      </c>
      <c r="O14089" s="3">
        <v>16</v>
      </c>
      <c r="R14089" s="3">
        <v>0</v>
      </c>
      <c r="S14089">
        <f t="shared" si="440"/>
        <v>50</v>
      </c>
      <c r="T14089">
        <f t="shared" si="441"/>
        <v>50</v>
      </c>
    </row>
    <row r="14090" spans="1:20" hidden="1" x14ac:dyDescent="0.25">
      <c r="A14090" s="2" t="s">
        <v>265</v>
      </c>
      <c r="B14090" s="2" t="s">
        <v>51</v>
      </c>
      <c r="C14090" s="2" t="s">
        <v>21</v>
      </c>
      <c r="D14090" s="4">
        <v>48</v>
      </c>
      <c r="J14090">
        <v>49</v>
      </c>
      <c r="K14090" s="3">
        <v>0</v>
      </c>
      <c r="L14090" s="3">
        <v>1</v>
      </c>
      <c r="N14090" s="4">
        <v>1</v>
      </c>
      <c r="O14090" s="3">
        <v>48</v>
      </c>
      <c r="P14090" s="4">
        <v>0</v>
      </c>
      <c r="R14090" s="3">
        <v>0</v>
      </c>
      <c r="S14090">
        <f t="shared" si="440"/>
        <v>49</v>
      </c>
      <c r="T14090">
        <f t="shared" si="441"/>
        <v>49</v>
      </c>
    </row>
    <row r="14091" spans="1:20" hidden="1" x14ac:dyDescent="0.25">
      <c r="A14091" s="2" t="s">
        <v>265</v>
      </c>
      <c r="B14091" s="2" t="s">
        <v>74</v>
      </c>
      <c r="C14091" s="2" t="s">
        <v>19</v>
      </c>
      <c r="F14091" s="1">
        <v>42</v>
      </c>
      <c r="G14091" s="1">
        <v>5.77</v>
      </c>
      <c r="H14091" s="1">
        <v>3.61</v>
      </c>
      <c r="I14091" s="1">
        <v>2.14</v>
      </c>
      <c r="J14091">
        <v>47</v>
      </c>
      <c r="M14091" s="4">
        <v>47</v>
      </c>
      <c r="O14091" s="3">
        <v>47</v>
      </c>
      <c r="S14091">
        <f t="shared" si="440"/>
        <v>47</v>
      </c>
      <c r="T14091">
        <f t="shared" si="441"/>
        <v>47</v>
      </c>
    </row>
    <row r="14092" spans="1:20" hidden="1" x14ac:dyDescent="0.25">
      <c r="A14092" s="2" t="s">
        <v>265</v>
      </c>
      <c r="B14092" s="2" t="s">
        <v>75</v>
      </c>
      <c r="C14092" s="2" t="s">
        <v>19</v>
      </c>
      <c r="F14092" s="1">
        <v>27</v>
      </c>
      <c r="G14092" s="1">
        <v>4.3499999999999996</v>
      </c>
      <c r="H14092" s="1">
        <v>2.12</v>
      </c>
      <c r="I14092" s="1">
        <v>1.77</v>
      </c>
      <c r="J14092">
        <v>36</v>
      </c>
      <c r="K14092" s="3">
        <v>0</v>
      </c>
      <c r="L14092" s="3">
        <v>1</v>
      </c>
      <c r="M14092" s="4">
        <v>36</v>
      </c>
      <c r="O14092" s="3">
        <v>35</v>
      </c>
      <c r="S14092">
        <f t="shared" si="440"/>
        <v>36</v>
      </c>
      <c r="T14092">
        <f t="shared" si="441"/>
        <v>36</v>
      </c>
    </row>
    <row r="14093" spans="1:20" hidden="1" x14ac:dyDescent="0.25">
      <c r="A14093" s="2" t="s">
        <v>265</v>
      </c>
      <c r="B14093" s="2" t="s">
        <v>48</v>
      </c>
      <c r="C14093" s="2" t="s">
        <v>21</v>
      </c>
      <c r="F14093" s="1">
        <v>78</v>
      </c>
      <c r="G14093" s="1">
        <v>3.23</v>
      </c>
      <c r="H14093" s="1">
        <v>8.85</v>
      </c>
      <c r="J14093">
        <v>27</v>
      </c>
      <c r="L14093" s="3">
        <v>24</v>
      </c>
      <c r="M14093" s="4">
        <v>27</v>
      </c>
      <c r="O14093" s="3">
        <v>3</v>
      </c>
      <c r="S14093">
        <f t="shared" si="440"/>
        <v>27</v>
      </c>
      <c r="T14093">
        <f t="shared" si="441"/>
        <v>27</v>
      </c>
    </row>
    <row r="14094" spans="1:20" hidden="1" x14ac:dyDescent="0.25">
      <c r="A14094" s="2" t="s">
        <v>265</v>
      </c>
      <c r="B14094" s="2" t="s">
        <v>76</v>
      </c>
      <c r="C14094" s="2" t="s">
        <v>19</v>
      </c>
      <c r="F14094" s="1">
        <v>9</v>
      </c>
      <c r="G14094" s="1">
        <v>2.6</v>
      </c>
      <c r="H14094" s="1">
        <v>0.55000000000000004</v>
      </c>
      <c r="I14094" s="1">
        <v>0.87</v>
      </c>
      <c r="J14094">
        <v>21</v>
      </c>
      <c r="L14094" s="3">
        <v>20</v>
      </c>
      <c r="M14094" s="4">
        <v>21</v>
      </c>
      <c r="O14094" s="3">
        <v>1</v>
      </c>
      <c r="S14094">
        <f t="shared" si="440"/>
        <v>21</v>
      </c>
      <c r="T14094">
        <f t="shared" si="441"/>
        <v>21</v>
      </c>
    </row>
    <row r="14095" spans="1:20" hidden="1" x14ac:dyDescent="0.25">
      <c r="A14095" s="2" t="s">
        <v>265</v>
      </c>
      <c r="B14095" s="2" t="s">
        <v>57</v>
      </c>
      <c r="C14095" s="2" t="s">
        <v>19</v>
      </c>
      <c r="E14095" s="4">
        <v>6</v>
      </c>
      <c r="F14095" s="1">
        <v>6</v>
      </c>
      <c r="G14095" s="1">
        <v>1.71</v>
      </c>
      <c r="H14095" s="1">
        <v>0.46</v>
      </c>
      <c r="I14095" s="1">
        <v>0.5</v>
      </c>
      <c r="J14095">
        <v>20</v>
      </c>
      <c r="L14095" s="3">
        <v>1</v>
      </c>
      <c r="M14095" s="4">
        <v>14</v>
      </c>
      <c r="O14095" s="3">
        <v>19</v>
      </c>
      <c r="P14095" s="4">
        <v>0</v>
      </c>
      <c r="S14095">
        <f t="shared" si="440"/>
        <v>20</v>
      </c>
      <c r="T14095">
        <f t="shared" si="441"/>
        <v>20</v>
      </c>
    </row>
    <row r="14096" spans="1:20" hidden="1" x14ac:dyDescent="0.25">
      <c r="A14096" s="2" t="s">
        <v>265</v>
      </c>
      <c r="B14096" s="2" t="s">
        <v>18</v>
      </c>
      <c r="C14096" s="2" t="s">
        <v>19</v>
      </c>
      <c r="F14096" s="1">
        <v>6</v>
      </c>
      <c r="G14096" s="1">
        <v>1.84</v>
      </c>
      <c r="H14096" s="1">
        <v>0.21</v>
      </c>
      <c r="I14096" s="1">
        <v>0.83</v>
      </c>
      <c r="J14096">
        <v>15</v>
      </c>
      <c r="M14096" s="4">
        <v>15</v>
      </c>
      <c r="O14096" s="3">
        <v>15</v>
      </c>
      <c r="S14096">
        <f t="shared" si="440"/>
        <v>15</v>
      </c>
      <c r="T14096">
        <f t="shared" si="441"/>
        <v>15</v>
      </c>
    </row>
    <row r="14097" spans="1:20" hidden="1" x14ac:dyDescent="0.25">
      <c r="A14097" s="2" t="s">
        <v>265</v>
      </c>
      <c r="B14097" s="2" t="s">
        <v>35</v>
      </c>
      <c r="C14097" s="2" t="s">
        <v>21</v>
      </c>
      <c r="F14097" s="1">
        <v>25</v>
      </c>
      <c r="G14097" s="1">
        <v>1.22</v>
      </c>
      <c r="H14097" s="1">
        <v>2.2999999999999998</v>
      </c>
      <c r="I14097" s="1">
        <v>0.28000000000000003</v>
      </c>
      <c r="J14097">
        <v>10</v>
      </c>
      <c r="L14097" s="3">
        <v>10</v>
      </c>
      <c r="M14097" s="4">
        <v>10</v>
      </c>
      <c r="S14097">
        <f t="shared" si="440"/>
        <v>10</v>
      </c>
      <c r="T14097">
        <f t="shared" si="441"/>
        <v>10</v>
      </c>
    </row>
    <row r="14098" spans="1:20" hidden="1" x14ac:dyDescent="0.25">
      <c r="A14098" s="2" t="s">
        <v>265</v>
      </c>
      <c r="B14098" s="2" t="s">
        <v>108</v>
      </c>
      <c r="C14098" s="2" t="s">
        <v>21</v>
      </c>
      <c r="D14098" s="4">
        <v>1</v>
      </c>
      <c r="F14098" s="1">
        <v>10</v>
      </c>
      <c r="G14098" s="1">
        <v>1.1000000000000001</v>
      </c>
      <c r="H14098" s="1">
        <v>0.05</v>
      </c>
      <c r="I14098" s="1">
        <v>0.68</v>
      </c>
      <c r="J14098">
        <v>10</v>
      </c>
      <c r="L14098" s="3">
        <v>3</v>
      </c>
      <c r="M14098" s="4">
        <v>9</v>
      </c>
      <c r="O14098" s="3">
        <v>7</v>
      </c>
      <c r="P14098" s="4">
        <v>0</v>
      </c>
      <c r="S14098">
        <f t="shared" si="440"/>
        <v>10</v>
      </c>
      <c r="T14098">
        <f t="shared" si="441"/>
        <v>10</v>
      </c>
    </row>
    <row r="14099" spans="1:20" hidden="1" x14ac:dyDescent="0.25">
      <c r="A14099" s="2" t="s">
        <v>265</v>
      </c>
      <c r="B14099" s="2" t="s">
        <v>38</v>
      </c>
      <c r="C14099" s="2" t="s">
        <v>21</v>
      </c>
      <c r="D14099" s="4">
        <v>2</v>
      </c>
      <c r="J14099">
        <v>9</v>
      </c>
      <c r="K14099" s="3">
        <v>0</v>
      </c>
      <c r="L14099" s="3">
        <v>0</v>
      </c>
      <c r="O14099" s="3">
        <v>9</v>
      </c>
      <c r="Q14099" s="4">
        <v>7</v>
      </c>
      <c r="R14099" s="3">
        <v>0</v>
      </c>
      <c r="S14099">
        <f t="shared" si="440"/>
        <v>9</v>
      </c>
      <c r="T14099">
        <f t="shared" si="441"/>
        <v>9</v>
      </c>
    </row>
    <row r="14100" spans="1:20" hidden="1" x14ac:dyDescent="0.25">
      <c r="A14100" s="2" t="s">
        <v>265</v>
      </c>
      <c r="B14100" s="2" t="s">
        <v>92</v>
      </c>
      <c r="C14100" s="2" t="s">
        <v>21</v>
      </c>
      <c r="D14100" s="4">
        <v>0</v>
      </c>
      <c r="F14100" s="1">
        <v>10</v>
      </c>
      <c r="G14100" s="1">
        <v>1.1000000000000001</v>
      </c>
      <c r="H14100" s="1">
        <v>0.05</v>
      </c>
      <c r="I14100" s="1">
        <v>0.66</v>
      </c>
      <c r="J14100">
        <v>9</v>
      </c>
      <c r="L14100" s="3">
        <v>1</v>
      </c>
      <c r="M14100" s="4">
        <v>9</v>
      </c>
      <c r="O14100" s="3">
        <v>9</v>
      </c>
      <c r="P14100" s="4">
        <v>0</v>
      </c>
      <c r="S14100">
        <f t="shared" si="440"/>
        <v>10</v>
      </c>
      <c r="T14100">
        <f t="shared" si="441"/>
        <v>9</v>
      </c>
    </row>
    <row r="14101" spans="1:20" hidden="1" x14ac:dyDescent="0.25">
      <c r="A14101" s="2" t="s">
        <v>265</v>
      </c>
      <c r="B14101" s="2" t="s">
        <v>115</v>
      </c>
      <c r="C14101" s="2" t="s">
        <v>19</v>
      </c>
      <c r="F14101" s="1">
        <v>9</v>
      </c>
      <c r="G14101" s="1">
        <v>1.07</v>
      </c>
      <c r="H14101" s="1">
        <v>0.82</v>
      </c>
      <c r="I14101" s="1">
        <v>0.27</v>
      </c>
      <c r="J14101">
        <v>9</v>
      </c>
      <c r="L14101" s="3">
        <v>6</v>
      </c>
      <c r="M14101" s="4">
        <v>9</v>
      </c>
      <c r="O14101" s="3">
        <v>3</v>
      </c>
      <c r="S14101">
        <f t="shared" si="440"/>
        <v>9</v>
      </c>
      <c r="T14101">
        <f t="shared" si="441"/>
        <v>9</v>
      </c>
    </row>
    <row r="14102" spans="1:20" hidden="1" x14ac:dyDescent="0.25">
      <c r="A14102" s="2" t="s">
        <v>265</v>
      </c>
      <c r="B14102" s="2" t="s">
        <v>26</v>
      </c>
      <c r="C14102" s="2" t="s">
        <v>21</v>
      </c>
      <c r="F14102" s="1">
        <v>1</v>
      </c>
      <c r="G14102" s="1">
        <v>1</v>
      </c>
      <c r="I14102" s="1">
        <v>0.01</v>
      </c>
      <c r="J14102">
        <v>8</v>
      </c>
      <c r="L14102" s="3">
        <v>8</v>
      </c>
      <c r="M14102" s="4">
        <v>8</v>
      </c>
      <c r="O14102" s="3">
        <v>0</v>
      </c>
      <c r="S14102">
        <f t="shared" si="440"/>
        <v>8</v>
      </c>
      <c r="T14102">
        <f t="shared" si="441"/>
        <v>8</v>
      </c>
    </row>
    <row r="14103" spans="1:20" hidden="1" x14ac:dyDescent="0.25">
      <c r="A14103" s="2" t="s">
        <v>265</v>
      </c>
      <c r="B14103" s="2" t="s">
        <v>40</v>
      </c>
      <c r="C14103" s="2" t="s">
        <v>21</v>
      </c>
      <c r="E14103" s="4">
        <v>0</v>
      </c>
      <c r="F14103" s="1">
        <v>22</v>
      </c>
      <c r="G14103" s="1">
        <v>0.94</v>
      </c>
      <c r="H14103" s="1">
        <v>2.5299999999999998</v>
      </c>
      <c r="I14103" s="1">
        <v>0.01</v>
      </c>
      <c r="J14103">
        <v>8</v>
      </c>
      <c r="K14103" s="3">
        <v>0</v>
      </c>
      <c r="L14103" s="3">
        <v>8</v>
      </c>
      <c r="M14103" s="4">
        <v>8</v>
      </c>
      <c r="Q14103" s="4">
        <v>0</v>
      </c>
      <c r="S14103">
        <f t="shared" si="440"/>
        <v>8</v>
      </c>
      <c r="T14103">
        <f t="shared" si="441"/>
        <v>8</v>
      </c>
    </row>
    <row r="14104" spans="1:20" hidden="1" x14ac:dyDescent="0.25">
      <c r="A14104" s="2" t="s">
        <v>265</v>
      </c>
      <c r="B14104" s="2" t="s">
        <v>34</v>
      </c>
      <c r="C14104" s="2" t="s">
        <v>21</v>
      </c>
      <c r="F14104" s="1">
        <v>3</v>
      </c>
      <c r="G14104" s="1">
        <v>0.72</v>
      </c>
      <c r="J14104">
        <v>6</v>
      </c>
      <c r="K14104" s="3">
        <v>0</v>
      </c>
      <c r="L14104" s="3">
        <v>6</v>
      </c>
      <c r="M14104" s="4">
        <v>6</v>
      </c>
      <c r="R14104" s="3">
        <v>0</v>
      </c>
      <c r="S14104">
        <f t="shared" si="440"/>
        <v>6</v>
      </c>
      <c r="T14104">
        <f t="shared" si="441"/>
        <v>6</v>
      </c>
    </row>
    <row r="14105" spans="1:20" hidden="1" x14ac:dyDescent="0.25">
      <c r="A14105" s="2" t="s">
        <v>265</v>
      </c>
      <c r="B14105" s="2" t="s">
        <v>56</v>
      </c>
      <c r="C14105" s="2" t="s">
        <v>21</v>
      </c>
      <c r="F14105" s="1">
        <v>5</v>
      </c>
      <c r="G14105" s="1">
        <v>0.72</v>
      </c>
      <c r="H14105" s="1">
        <v>0.46</v>
      </c>
      <c r="I14105" s="1">
        <v>0.15</v>
      </c>
      <c r="J14105">
        <v>6</v>
      </c>
      <c r="K14105" s="3">
        <v>0</v>
      </c>
      <c r="M14105" s="4">
        <v>6</v>
      </c>
      <c r="O14105" s="3">
        <v>6</v>
      </c>
      <c r="S14105">
        <f t="shared" si="440"/>
        <v>6</v>
      </c>
      <c r="T14105">
        <f t="shared" si="441"/>
        <v>6</v>
      </c>
    </row>
    <row r="14106" spans="1:20" hidden="1" x14ac:dyDescent="0.25">
      <c r="A14106" s="2" t="s">
        <v>265</v>
      </c>
      <c r="B14106" s="2" t="s">
        <v>28</v>
      </c>
      <c r="C14106" s="2" t="s">
        <v>21</v>
      </c>
      <c r="F14106" s="1">
        <v>4</v>
      </c>
      <c r="G14106" s="1">
        <v>0.53</v>
      </c>
      <c r="J14106">
        <v>4</v>
      </c>
      <c r="L14106" s="3">
        <v>2</v>
      </c>
      <c r="M14106" s="4">
        <v>4</v>
      </c>
      <c r="O14106" s="3">
        <v>3</v>
      </c>
      <c r="S14106">
        <f t="shared" si="440"/>
        <v>5</v>
      </c>
      <c r="T14106">
        <f t="shared" si="441"/>
        <v>4</v>
      </c>
    </row>
    <row r="14107" spans="1:20" hidden="1" x14ac:dyDescent="0.25">
      <c r="A14107" s="2" t="s">
        <v>265</v>
      </c>
      <c r="B14107" s="2" t="s">
        <v>46</v>
      </c>
      <c r="C14107" s="2" t="s">
        <v>21</v>
      </c>
      <c r="F14107" s="1">
        <v>13</v>
      </c>
      <c r="G14107" s="1">
        <v>0.54</v>
      </c>
      <c r="H14107" s="1">
        <v>1.47</v>
      </c>
      <c r="J14107">
        <v>4</v>
      </c>
      <c r="L14107" s="3">
        <v>4</v>
      </c>
      <c r="M14107" s="4">
        <v>4</v>
      </c>
      <c r="S14107">
        <f t="shared" si="440"/>
        <v>4</v>
      </c>
      <c r="T14107">
        <f t="shared" si="441"/>
        <v>4</v>
      </c>
    </row>
    <row r="14108" spans="1:20" hidden="1" x14ac:dyDescent="0.25">
      <c r="A14108" s="2" t="s">
        <v>265</v>
      </c>
      <c r="B14108" s="2" t="s">
        <v>53</v>
      </c>
      <c r="C14108" s="2" t="s">
        <v>21</v>
      </c>
      <c r="F14108" s="1">
        <v>3</v>
      </c>
      <c r="G14108" s="1">
        <v>0.43</v>
      </c>
      <c r="I14108" s="1">
        <v>0</v>
      </c>
      <c r="J14108">
        <v>4</v>
      </c>
      <c r="K14108" s="3">
        <v>0</v>
      </c>
      <c r="M14108" s="4">
        <v>4</v>
      </c>
      <c r="O14108" s="3">
        <v>4</v>
      </c>
      <c r="S14108">
        <f t="shared" si="440"/>
        <v>4</v>
      </c>
      <c r="T14108">
        <f t="shared" si="441"/>
        <v>4</v>
      </c>
    </row>
    <row r="14109" spans="1:20" hidden="1" x14ac:dyDescent="0.25">
      <c r="A14109" s="2" t="s">
        <v>265</v>
      </c>
      <c r="B14109" s="2" t="s">
        <v>72</v>
      </c>
      <c r="C14109" s="2" t="s">
        <v>21</v>
      </c>
      <c r="F14109" s="1">
        <v>1</v>
      </c>
      <c r="G14109" s="1">
        <v>0.54</v>
      </c>
      <c r="I14109" s="1">
        <v>0.15</v>
      </c>
      <c r="J14109">
        <v>4</v>
      </c>
      <c r="K14109" s="3">
        <v>0</v>
      </c>
      <c r="L14109" s="3">
        <v>4</v>
      </c>
      <c r="M14109" s="4">
        <v>4</v>
      </c>
      <c r="S14109">
        <f t="shared" si="440"/>
        <v>4</v>
      </c>
      <c r="T14109">
        <f t="shared" si="441"/>
        <v>4</v>
      </c>
    </row>
    <row r="14110" spans="1:20" hidden="1" x14ac:dyDescent="0.25">
      <c r="A14110" s="2" t="s">
        <v>265</v>
      </c>
      <c r="B14110" s="2" t="s">
        <v>83</v>
      </c>
      <c r="C14110" s="2" t="s">
        <v>21</v>
      </c>
      <c r="F14110" s="1">
        <v>6</v>
      </c>
      <c r="G14110" s="1">
        <v>0.35</v>
      </c>
      <c r="H14110" s="1">
        <v>0.5</v>
      </c>
      <c r="I14110" s="1">
        <v>0.26</v>
      </c>
      <c r="J14110">
        <v>3</v>
      </c>
      <c r="K14110" s="3">
        <v>2</v>
      </c>
      <c r="M14110" s="4">
        <v>3</v>
      </c>
      <c r="O14110" s="3">
        <v>5</v>
      </c>
      <c r="S14110">
        <f t="shared" si="440"/>
        <v>3</v>
      </c>
      <c r="T14110">
        <f t="shared" si="441"/>
        <v>3</v>
      </c>
    </row>
    <row r="14111" spans="1:20" hidden="1" x14ac:dyDescent="0.25">
      <c r="A14111" s="2" t="s">
        <v>265</v>
      </c>
      <c r="B14111" s="2" t="s">
        <v>84</v>
      </c>
      <c r="C14111" s="2" t="s">
        <v>21</v>
      </c>
      <c r="D14111" s="4">
        <v>3</v>
      </c>
      <c r="J14111">
        <v>3</v>
      </c>
      <c r="O14111" s="3">
        <v>3</v>
      </c>
      <c r="P14111" s="4">
        <v>0</v>
      </c>
      <c r="R14111" s="3">
        <v>0</v>
      </c>
      <c r="S14111">
        <f t="shared" si="440"/>
        <v>3</v>
      </c>
      <c r="T14111">
        <f t="shared" si="441"/>
        <v>3</v>
      </c>
    </row>
    <row r="14112" spans="1:20" hidden="1" x14ac:dyDescent="0.25">
      <c r="A14112" s="2" t="s">
        <v>265</v>
      </c>
      <c r="B14112" s="2" t="s">
        <v>88</v>
      </c>
      <c r="C14112" s="2" t="s">
        <v>21</v>
      </c>
      <c r="F14112" s="1">
        <v>0</v>
      </c>
      <c r="G14112" s="1">
        <v>0.28999999999999998</v>
      </c>
      <c r="H14112" s="1">
        <v>0</v>
      </c>
      <c r="I14112" s="1">
        <v>0</v>
      </c>
      <c r="J14112">
        <v>3</v>
      </c>
      <c r="M14112" s="4">
        <v>2</v>
      </c>
      <c r="N14112" s="4">
        <v>0</v>
      </c>
      <c r="O14112" s="3">
        <v>3</v>
      </c>
      <c r="S14112">
        <f t="shared" si="440"/>
        <v>3</v>
      </c>
      <c r="T14112">
        <f t="shared" si="441"/>
        <v>2</v>
      </c>
    </row>
    <row r="14113" spans="1:20" hidden="1" x14ac:dyDescent="0.25">
      <c r="A14113" s="2" t="s">
        <v>265</v>
      </c>
      <c r="B14113" s="2" t="s">
        <v>39</v>
      </c>
      <c r="C14113" s="2" t="s">
        <v>19</v>
      </c>
      <c r="E14113" s="4">
        <v>3</v>
      </c>
      <c r="J14113">
        <v>3</v>
      </c>
      <c r="L14113" s="3">
        <v>0</v>
      </c>
      <c r="O14113" s="3">
        <v>3</v>
      </c>
      <c r="S14113">
        <f t="shared" si="440"/>
        <v>3</v>
      </c>
      <c r="T14113">
        <f t="shared" si="441"/>
        <v>3</v>
      </c>
    </row>
    <row r="14114" spans="1:20" hidden="1" x14ac:dyDescent="0.25">
      <c r="A14114" s="2" t="s">
        <v>265</v>
      </c>
      <c r="B14114" s="2" t="s">
        <v>59</v>
      </c>
      <c r="C14114" s="2" t="s">
        <v>21</v>
      </c>
      <c r="F14114" s="1">
        <v>0</v>
      </c>
      <c r="G14114" s="1">
        <v>0.25</v>
      </c>
      <c r="H14114" s="1">
        <v>0</v>
      </c>
      <c r="I14114" s="1">
        <v>0</v>
      </c>
      <c r="J14114">
        <v>2</v>
      </c>
      <c r="K14114" s="3">
        <v>0</v>
      </c>
      <c r="L14114" s="3">
        <v>0</v>
      </c>
      <c r="M14114" s="4">
        <v>2</v>
      </c>
      <c r="O14114" s="3">
        <v>2</v>
      </c>
      <c r="S14114">
        <f t="shared" si="440"/>
        <v>2</v>
      </c>
      <c r="T14114">
        <f t="shared" si="441"/>
        <v>2</v>
      </c>
    </row>
    <row r="14115" spans="1:20" hidden="1" x14ac:dyDescent="0.25">
      <c r="A14115" s="2" t="s">
        <v>265</v>
      </c>
      <c r="B14115" s="2" t="s">
        <v>61</v>
      </c>
      <c r="C14115" s="2" t="s">
        <v>21</v>
      </c>
      <c r="D14115" s="4">
        <v>2</v>
      </c>
      <c r="J14115">
        <v>2</v>
      </c>
      <c r="L14115" s="3">
        <v>0</v>
      </c>
      <c r="O14115" s="3">
        <v>2</v>
      </c>
      <c r="R14115" s="3">
        <v>0</v>
      </c>
      <c r="S14115">
        <f t="shared" si="440"/>
        <v>2</v>
      </c>
      <c r="T14115">
        <f t="shared" si="441"/>
        <v>2</v>
      </c>
    </row>
    <row r="14116" spans="1:20" hidden="1" x14ac:dyDescent="0.25">
      <c r="A14116" s="2" t="s">
        <v>265</v>
      </c>
      <c r="B14116" s="2" t="s">
        <v>110</v>
      </c>
      <c r="C14116" s="2" t="s">
        <v>19</v>
      </c>
      <c r="D14116" s="4">
        <v>1</v>
      </c>
      <c r="E14116" s="4">
        <v>0</v>
      </c>
      <c r="F14116" s="1">
        <v>0</v>
      </c>
      <c r="G14116" s="1">
        <v>0.19</v>
      </c>
      <c r="H14116" s="1">
        <v>0.02</v>
      </c>
      <c r="I14116" s="1">
        <v>0.05</v>
      </c>
      <c r="J14116">
        <v>2</v>
      </c>
      <c r="L14116" s="3">
        <v>2</v>
      </c>
      <c r="M14116" s="4">
        <v>2</v>
      </c>
      <c r="S14116">
        <f t="shared" si="440"/>
        <v>2</v>
      </c>
      <c r="T14116">
        <f t="shared" si="441"/>
        <v>3</v>
      </c>
    </row>
    <row r="14117" spans="1:20" hidden="1" x14ac:dyDescent="0.25">
      <c r="A14117" s="2" t="s">
        <v>265</v>
      </c>
      <c r="B14117" s="2" t="s">
        <v>29</v>
      </c>
      <c r="C14117" s="2" t="s">
        <v>21</v>
      </c>
      <c r="F14117" s="1">
        <v>0</v>
      </c>
      <c r="G14117" s="1">
        <v>0.13</v>
      </c>
      <c r="I14117" s="1">
        <v>0.01</v>
      </c>
      <c r="J14117">
        <v>1</v>
      </c>
      <c r="L14117" s="3">
        <v>1</v>
      </c>
      <c r="M14117" s="4">
        <v>1</v>
      </c>
      <c r="S14117">
        <f t="shared" si="440"/>
        <v>1</v>
      </c>
      <c r="T14117">
        <f t="shared" si="441"/>
        <v>1</v>
      </c>
    </row>
    <row r="14118" spans="1:20" hidden="1" x14ac:dyDescent="0.25">
      <c r="A14118" s="2" t="s">
        <v>265</v>
      </c>
      <c r="B14118" s="2" t="s">
        <v>32</v>
      </c>
      <c r="C14118" s="2" t="s">
        <v>21</v>
      </c>
      <c r="D14118" s="4">
        <v>0</v>
      </c>
      <c r="F14118" s="1">
        <v>1</v>
      </c>
      <c r="G14118" s="1">
        <v>0.15</v>
      </c>
      <c r="H14118" s="1">
        <v>0</v>
      </c>
      <c r="I14118" s="1">
        <v>0.03</v>
      </c>
      <c r="J14118">
        <v>1</v>
      </c>
      <c r="L14118" s="3">
        <v>1</v>
      </c>
      <c r="M14118" s="4">
        <v>1</v>
      </c>
      <c r="O14118" s="3">
        <v>0</v>
      </c>
      <c r="P14118" s="4">
        <v>0</v>
      </c>
      <c r="S14118">
        <f t="shared" si="440"/>
        <v>1</v>
      </c>
      <c r="T14118">
        <f t="shared" si="441"/>
        <v>1</v>
      </c>
    </row>
    <row r="14119" spans="1:20" hidden="1" x14ac:dyDescent="0.25">
      <c r="A14119" s="2" t="s">
        <v>265</v>
      </c>
      <c r="B14119" s="2" t="s">
        <v>62</v>
      </c>
      <c r="C14119" s="2" t="s">
        <v>19</v>
      </c>
      <c r="E14119" s="4">
        <v>0</v>
      </c>
      <c r="F14119" s="1">
        <v>0</v>
      </c>
      <c r="G14119" s="1">
        <v>0.17</v>
      </c>
      <c r="H14119" s="1">
        <v>0.01</v>
      </c>
      <c r="I14119" s="1">
        <v>0.05</v>
      </c>
      <c r="J14119">
        <v>1</v>
      </c>
      <c r="L14119" s="3">
        <v>0</v>
      </c>
      <c r="M14119" s="4">
        <v>1</v>
      </c>
      <c r="O14119" s="3">
        <v>1</v>
      </c>
      <c r="S14119">
        <f t="shared" si="440"/>
        <v>1</v>
      </c>
      <c r="T14119">
        <f t="shared" si="441"/>
        <v>1</v>
      </c>
    </row>
    <row r="14120" spans="1:20" hidden="1" x14ac:dyDescent="0.25">
      <c r="A14120" s="2" t="s">
        <v>265</v>
      </c>
      <c r="B14120" s="2" t="s">
        <v>109</v>
      </c>
      <c r="C14120" s="2" t="s">
        <v>19</v>
      </c>
      <c r="E14120" s="4">
        <v>0</v>
      </c>
      <c r="F14120" s="1">
        <v>0</v>
      </c>
      <c r="G14120" s="1">
        <v>0.11</v>
      </c>
      <c r="H14120" s="1">
        <v>0.01</v>
      </c>
      <c r="I14120" s="1">
        <v>0.03</v>
      </c>
      <c r="J14120">
        <v>1</v>
      </c>
      <c r="L14120" s="3">
        <v>1</v>
      </c>
      <c r="M14120" s="4">
        <v>1</v>
      </c>
      <c r="S14120">
        <f t="shared" si="440"/>
        <v>1</v>
      </c>
      <c r="T14120">
        <f t="shared" si="441"/>
        <v>1</v>
      </c>
    </row>
    <row r="14121" spans="1:20" hidden="1" x14ac:dyDescent="0.25">
      <c r="A14121" s="2" t="s">
        <v>265</v>
      </c>
      <c r="B14121" s="2" t="s">
        <v>114</v>
      </c>
      <c r="C14121" s="2" t="s">
        <v>21</v>
      </c>
      <c r="D14121" s="4">
        <v>1</v>
      </c>
      <c r="J14121">
        <v>1</v>
      </c>
      <c r="O14121" s="3">
        <v>1</v>
      </c>
      <c r="P14121" s="4">
        <v>0</v>
      </c>
      <c r="S14121">
        <f t="shared" si="440"/>
        <v>1</v>
      </c>
      <c r="T14121">
        <f t="shared" si="441"/>
        <v>1</v>
      </c>
    </row>
    <row r="14122" spans="1:20" hidden="1" x14ac:dyDescent="0.25">
      <c r="A14122" s="2" t="s">
        <v>265</v>
      </c>
      <c r="B14122" s="2" t="s">
        <v>71</v>
      </c>
      <c r="C14122" s="2" t="s">
        <v>21</v>
      </c>
      <c r="F14122" s="1">
        <v>2</v>
      </c>
      <c r="G14122" s="1">
        <v>0.1</v>
      </c>
      <c r="H14122" s="1">
        <v>0.14000000000000001</v>
      </c>
      <c r="I14122" s="1">
        <v>0.05</v>
      </c>
      <c r="J14122">
        <v>1</v>
      </c>
      <c r="M14122" s="4">
        <v>1</v>
      </c>
      <c r="O14122" s="3">
        <v>1</v>
      </c>
      <c r="S14122">
        <f t="shared" si="440"/>
        <v>1</v>
      </c>
      <c r="T14122">
        <f t="shared" si="441"/>
        <v>1</v>
      </c>
    </row>
    <row r="14123" spans="1:20" hidden="1" x14ac:dyDescent="0.25">
      <c r="A14123" s="2" t="s">
        <v>265</v>
      </c>
      <c r="B14123" s="2" t="s">
        <v>81</v>
      </c>
      <c r="C14123" s="2" t="s">
        <v>21</v>
      </c>
      <c r="E14123" s="4">
        <v>0</v>
      </c>
      <c r="J14123">
        <v>0</v>
      </c>
      <c r="L14123" s="3">
        <v>0</v>
      </c>
      <c r="S14123">
        <f t="shared" si="440"/>
        <v>0</v>
      </c>
      <c r="T14123">
        <f t="shared" si="441"/>
        <v>0</v>
      </c>
    </row>
    <row r="14124" spans="1:20" hidden="1" x14ac:dyDescent="0.25">
      <c r="A14124" s="2" t="s">
        <v>265</v>
      </c>
      <c r="B14124" s="2" t="s">
        <v>25</v>
      </c>
      <c r="C14124" s="2" t="s">
        <v>19</v>
      </c>
      <c r="F14124" s="1">
        <v>1</v>
      </c>
      <c r="G14124" s="1">
        <v>0.03</v>
      </c>
      <c r="H14124" s="1">
        <v>7.0000000000000007E-2</v>
      </c>
      <c r="I14124" s="1">
        <v>0</v>
      </c>
      <c r="J14124">
        <v>0</v>
      </c>
      <c r="L14124" s="3">
        <v>0</v>
      </c>
      <c r="M14124" s="4">
        <v>0</v>
      </c>
      <c r="O14124" s="3">
        <v>0</v>
      </c>
      <c r="R14124" s="3">
        <v>0</v>
      </c>
      <c r="S14124">
        <f t="shared" si="440"/>
        <v>0</v>
      </c>
      <c r="T14124">
        <f t="shared" si="441"/>
        <v>0</v>
      </c>
    </row>
    <row r="14125" spans="1:20" hidden="1" x14ac:dyDescent="0.25">
      <c r="A14125" s="2" t="s">
        <v>265</v>
      </c>
      <c r="B14125" s="2" t="s">
        <v>86</v>
      </c>
      <c r="C14125" s="2" t="s">
        <v>21</v>
      </c>
      <c r="F14125" s="1">
        <v>0</v>
      </c>
      <c r="G14125" s="1">
        <v>0</v>
      </c>
      <c r="J14125">
        <v>0</v>
      </c>
      <c r="L14125" s="3">
        <v>0</v>
      </c>
      <c r="M14125" s="4">
        <v>0</v>
      </c>
      <c r="S14125">
        <f t="shared" si="440"/>
        <v>0</v>
      </c>
      <c r="T14125">
        <f t="shared" si="441"/>
        <v>0</v>
      </c>
    </row>
    <row r="14126" spans="1:20" hidden="1" x14ac:dyDescent="0.25">
      <c r="A14126" s="2" t="s">
        <v>265</v>
      </c>
      <c r="B14126" s="2" t="s">
        <v>87</v>
      </c>
      <c r="C14126" s="2" t="s">
        <v>19</v>
      </c>
      <c r="E14126" s="4">
        <v>0</v>
      </c>
      <c r="F14126" s="1">
        <v>0</v>
      </c>
      <c r="G14126" s="1">
        <v>0</v>
      </c>
      <c r="H14126" s="1">
        <v>0</v>
      </c>
      <c r="I14126" s="1">
        <v>0</v>
      </c>
      <c r="J14126">
        <v>0</v>
      </c>
      <c r="L14126" s="3">
        <v>0</v>
      </c>
      <c r="M14126" s="4">
        <v>0</v>
      </c>
      <c r="S14126">
        <f t="shared" si="440"/>
        <v>0</v>
      </c>
      <c r="T14126">
        <f t="shared" si="441"/>
        <v>0</v>
      </c>
    </row>
    <row r="14127" spans="1:20" hidden="1" x14ac:dyDescent="0.25">
      <c r="A14127" s="2" t="s">
        <v>265</v>
      </c>
      <c r="B14127" s="2" t="s">
        <v>89</v>
      </c>
      <c r="C14127" s="2" t="s">
        <v>19</v>
      </c>
      <c r="E14127" s="4">
        <v>0</v>
      </c>
      <c r="F14127" s="1">
        <v>0</v>
      </c>
      <c r="G14127" s="1">
        <v>0.01</v>
      </c>
      <c r="H14127" s="1">
        <v>0</v>
      </c>
      <c r="I14127" s="1">
        <v>0</v>
      </c>
      <c r="J14127">
        <v>0</v>
      </c>
      <c r="L14127" s="3">
        <v>0</v>
      </c>
      <c r="M14127" s="4">
        <v>0</v>
      </c>
      <c r="S14127">
        <f t="shared" si="440"/>
        <v>0</v>
      </c>
      <c r="T14127">
        <f t="shared" si="441"/>
        <v>0</v>
      </c>
    </row>
    <row r="14128" spans="1:20" hidden="1" x14ac:dyDescent="0.25">
      <c r="A14128" s="2" t="s">
        <v>265</v>
      </c>
      <c r="B14128" s="2" t="s">
        <v>91</v>
      </c>
      <c r="C14128" s="2" t="s">
        <v>21</v>
      </c>
      <c r="D14128" s="4">
        <v>0</v>
      </c>
      <c r="J14128">
        <v>0</v>
      </c>
      <c r="O14128" s="3">
        <v>0</v>
      </c>
      <c r="S14128">
        <f t="shared" si="440"/>
        <v>0</v>
      </c>
      <c r="T14128">
        <f t="shared" si="441"/>
        <v>0</v>
      </c>
    </row>
    <row r="14129" spans="1:20" hidden="1" x14ac:dyDescent="0.25">
      <c r="A14129" s="2" t="s">
        <v>265</v>
      </c>
      <c r="B14129" s="2" t="s">
        <v>43</v>
      </c>
      <c r="C14129" s="2" t="s">
        <v>21</v>
      </c>
      <c r="F14129" s="1">
        <v>0</v>
      </c>
      <c r="G14129" s="1">
        <v>0</v>
      </c>
      <c r="H14129" s="1">
        <v>0.01</v>
      </c>
      <c r="J14129">
        <v>0</v>
      </c>
      <c r="L14129" s="3">
        <v>0</v>
      </c>
      <c r="M14129" s="4">
        <v>0</v>
      </c>
      <c r="S14129">
        <f t="shared" si="440"/>
        <v>0</v>
      </c>
      <c r="T14129">
        <f t="shared" si="441"/>
        <v>0</v>
      </c>
    </row>
    <row r="14130" spans="1:20" hidden="1" x14ac:dyDescent="0.25">
      <c r="A14130" s="2" t="s">
        <v>265</v>
      </c>
      <c r="B14130" s="2" t="s">
        <v>44</v>
      </c>
      <c r="C14130" s="2" t="s">
        <v>21</v>
      </c>
      <c r="F14130" s="1">
        <v>0</v>
      </c>
      <c r="G14130" s="1">
        <v>0.01</v>
      </c>
      <c r="H14130" s="1">
        <v>0.03</v>
      </c>
      <c r="J14130">
        <v>0</v>
      </c>
      <c r="L14130" s="3">
        <v>0</v>
      </c>
      <c r="M14130" s="4">
        <v>0</v>
      </c>
      <c r="S14130">
        <f t="shared" si="440"/>
        <v>0</v>
      </c>
      <c r="T14130">
        <f t="shared" si="441"/>
        <v>0</v>
      </c>
    </row>
    <row r="14131" spans="1:20" hidden="1" x14ac:dyDescent="0.25">
      <c r="A14131" s="2" t="s">
        <v>265</v>
      </c>
      <c r="B14131" s="2" t="s">
        <v>54</v>
      </c>
      <c r="C14131" s="2" t="s">
        <v>21</v>
      </c>
      <c r="D14131" s="4">
        <v>0</v>
      </c>
      <c r="J14131">
        <v>0</v>
      </c>
      <c r="O14131" s="3">
        <v>0</v>
      </c>
      <c r="P14131" s="4">
        <v>0</v>
      </c>
      <c r="S14131">
        <f t="shared" si="440"/>
        <v>0</v>
      </c>
      <c r="T14131">
        <f t="shared" si="441"/>
        <v>0</v>
      </c>
    </row>
    <row r="14132" spans="1:20" hidden="1" x14ac:dyDescent="0.25">
      <c r="A14132" s="2" t="s">
        <v>265</v>
      </c>
      <c r="B14132" s="2" t="s">
        <v>100</v>
      </c>
      <c r="C14132" s="2" t="s">
        <v>19</v>
      </c>
      <c r="E14132" s="4">
        <v>0</v>
      </c>
      <c r="F14132" s="1">
        <v>0</v>
      </c>
      <c r="G14132" s="1">
        <v>0</v>
      </c>
      <c r="H14132" s="1">
        <v>0</v>
      </c>
      <c r="I14132" s="1">
        <v>0</v>
      </c>
      <c r="J14132">
        <v>0</v>
      </c>
      <c r="L14132" s="3">
        <v>0</v>
      </c>
      <c r="M14132" s="4">
        <v>0</v>
      </c>
      <c r="S14132">
        <f t="shared" si="440"/>
        <v>0</v>
      </c>
      <c r="T14132">
        <f t="shared" si="441"/>
        <v>0</v>
      </c>
    </row>
    <row r="14133" spans="1:20" hidden="1" x14ac:dyDescent="0.25">
      <c r="A14133" s="2" t="s">
        <v>265</v>
      </c>
      <c r="B14133" s="2" t="s">
        <v>105</v>
      </c>
      <c r="C14133" s="2" t="s">
        <v>19</v>
      </c>
      <c r="E14133" s="4">
        <v>0</v>
      </c>
      <c r="F14133" s="1">
        <v>0</v>
      </c>
      <c r="G14133" s="1">
        <v>0.01</v>
      </c>
      <c r="H14133" s="1">
        <v>0</v>
      </c>
      <c r="I14133" s="1">
        <v>0</v>
      </c>
      <c r="J14133">
        <v>0</v>
      </c>
      <c r="L14133" s="3">
        <v>0</v>
      </c>
      <c r="M14133" s="4">
        <v>0</v>
      </c>
      <c r="S14133">
        <f t="shared" si="440"/>
        <v>0</v>
      </c>
      <c r="T14133">
        <f t="shared" si="441"/>
        <v>0</v>
      </c>
    </row>
    <row r="14134" spans="1:20" hidden="1" x14ac:dyDescent="0.25">
      <c r="A14134" s="2" t="s">
        <v>265</v>
      </c>
      <c r="B14134" s="2" t="s">
        <v>107</v>
      </c>
      <c r="C14134" s="2" t="s">
        <v>19</v>
      </c>
      <c r="E14134" s="4">
        <v>0</v>
      </c>
      <c r="F14134" s="1">
        <v>0</v>
      </c>
      <c r="G14134" s="1">
        <v>0</v>
      </c>
      <c r="H14134" s="1">
        <v>0</v>
      </c>
      <c r="I14134" s="1">
        <v>0</v>
      </c>
      <c r="J14134">
        <v>0</v>
      </c>
      <c r="L14134" s="3">
        <v>0</v>
      </c>
      <c r="M14134" s="4">
        <v>0</v>
      </c>
      <c r="S14134">
        <f t="shared" si="440"/>
        <v>0</v>
      </c>
      <c r="T14134">
        <f t="shared" si="441"/>
        <v>0</v>
      </c>
    </row>
    <row r="14135" spans="1:20" hidden="1" x14ac:dyDescent="0.25">
      <c r="A14135" s="2" t="s">
        <v>265</v>
      </c>
      <c r="B14135" s="2" t="s">
        <v>63</v>
      </c>
      <c r="C14135" s="2" t="s">
        <v>21</v>
      </c>
      <c r="F14135" s="1">
        <v>0</v>
      </c>
      <c r="G14135" s="1">
        <v>0.03</v>
      </c>
      <c r="H14135" s="1">
        <v>0</v>
      </c>
      <c r="I14135" s="1">
        <v>0.01</v>
      </c>
      <c r="J14135">
        <v>0</v>
      </c>
      <c r="K14135" s="3">
        <v>0</v>
      </c>
      <c r="L14135" s="3">
        <v>0</v>
      </c>
      <c r="M14135" s="4">
        <v>0</v>
      </c>
      <c r="O14135" s="3">
        <v>0</v>
      </c>
      <c r="S14135">
        <f t="shared" si="440"/>
        <v>0</v>
      </c>
      <c r="T14135">
        <f t="shared" si="441"/>
        <v>0</v>
      </c>
    </row>
    <row r="14136" spans="1:20" hidden="1" x14ac:dyDescent="0.25">
      <c r="A14136" s="2" t="s">
        <v>265</v>
      </c>
      <c r="B14136" s="2" t="s">
        <v>112</v>
      </c>
      <c r="C14136" s="2" t="s">
        <v>21</v>
      </c>
      <c r="D14136" s="4">
        <v>0</v>
      </c>
      <c r="J14136">
        <v>0</v>
      </c>
      <c r="O14136" s="3">
        <v>0</v>
      </c>
      <c r="P14136" s="4">
        <v>0</v>
      </c>
      <c r="S14136">
        <f t="shared" si="440"/>
        <v>0</v>
      </c>
      <c r="T14136">
        <f t="shared" si="441"/>
        <v>0</v>
      </c>
    </row>
    <row r="14137" spans="1:20" hidden="1" x14ac:dyDescent="0.25">
      <c r="A14137" s="2" t="s">
        <v>265</v>
      </c>
      <c r="B14137" s="2" t="s">
        <v>113</v>
      </c>
      <c r="C14137" s="2" t="s">
        <v>21</v>
      </c>
      <c r="D14137" s="4">
        <v>0</v>
      </c>
      <c r="J14137">
        <v>0</v>
      </c>
      <c r="O14137" s="3">
        <v>0</v>
      </c>
      <c r="S14137">
        <f t="shared" si="440"/>
        <v>0</v>
      </c>
      <c r="T14137">
        <f t="shared" si="441"/>
        <v>0</v>
      </c>
    </row>
    <row r="14138" spans="1:20" hidden="1" x14ac:dyDescent="0.25">
      <c r="A14138" s="2" t="s">
        <v>265</v>
      </c>
      <c r="B14138" s="2" t="s">
        <v>78</v>
      </c>
      <c r="C14138" s="2" t="s">
        <v>21</v>
      </c>
      <c r="F14138" s="1">
        <v>0</v>
      </c>
      <c r="G14138" s="1">
        <v>0.05</v>
      </c>
      <c r="J14138">
        <v>0</v>
      </c>
      <c r="K14138" s="3">
        <v>0</v>
      </c>
      <c r="L14138" s="3">
        <v>0</v>
      </c>
      <c r="M14138" s="4">
        <v>0</v>
      </c>
      <c r="O14138" s="3">
        <v>0</v>
      </c>
      <c r="S14138">
        <f t="shared" si="440"/>
        <v>0</v>
      </c>
      <c r="T14138">
        <f t="shared" si="441"/>
        <v>0</v>
      </c>
    </row>
    <row r="14139" spans="1:20" hidden="1" x14ac:dyDescent="0.25">
      <c r="A14139" s="2" t="s">
        <v>265</v>
      </c>
      <c r="B14139" s="2" t="s">
        <v>79</v>
      </c>
      <c r="C14139" s="2" t="s">
        <v>21</v>
      </c>
      <c r="F14139" s="1">
        <v>0</v>
      </c>
      <c r="G14139" s="1">
        <v>0</v>
      </c>
      <c r="J14139">
        <v>0</v>
      </c>
      <c r="K14139" s="3">
        <v>0</v>
      </c>
      <c r="L14139" s="3">
        <v>0</v>
      </c>
      <c r="M14139" s="4">
        <v>0</v>
      </c>
      <c r="S14139">
        <f t="shared" si="440"/>
        <v>0</v>
      </c>
      <c r="T14139">
        <f t="shared" si="441"/>
        <v>0</v>
      </c>
    </row>
    <row r="14140" spans="1:20" hidden="1" x14ac:dyDescent="0.25">
      <c r="A14140" s="2" t="s">
        <v>266</v>
      </c>
      <c r="B14140" s="2" t="s">
        <v>114</v>
      </c>
      <c r="C14140" s="2" t="s">
        <v>21</v>
      </c>
      <c r="D14140" s="4">
        <v>16</v>
      </c>
      <c r="F14140" s="1">
        <v>426</v>
      </c>
      <c r="G14140" s="1">
        <v>53.31</v>
      </c>
      <c r="H14140" s="1">
        <v>4.0999999999999996</v>
      </c>
      <c r="I14140" s="1">
        <v>12.54</v>
      </c>
      <c r="J14140">
        <v>807</v>
      </c>
      <c r="L14140" s="3">
        <v>57</v>
      </c>
      <c r="M14140" s="4">
        <v>684</v>
      </c>
      <c r="N14140" s="4">
        <v>94</v>
      </c>
      <c r="O14140" s="3">
        <v>745</v>
      </c>
      <c r="P14140" s="4">
        <v>13</v>
      </c>
      <c r="R14140" s="3">
        <v>5</v>
      </c>
      <c r="S14140">
        <f t="shared" si="440"/>
        <v>807</v>
      </c>
      <c r="T14140">
        <f t="shared" si="441"/>
        <v>807</v>
      </c>
    </row>
    <row r="14141" spans="1:20" hidden="1" x14ac:dyDescent="0.25">
      <c r="A14141" s="2" t="s">
        <v>266</v>
      </c>
      <c r="B14141" s="2" t="s">
        <v>54</v>
      </c>
      <c r="C14141" s="2" t="s">
        <v>21</v>
      </c>
      <c r="D14141" s="4">
        <v>12</v>
      </c>
      <c r="F14141" s="1">
        <v>326</v>
      </c>
      <c r="G14141" s="1">
        <v>40.53</v>
      </c>
      <c r="H14141" s="1">
        <v>3.3</v>
      </c>
      <c r="I14141" s="1">
        <v>9.25</v>
      </c>
      <c r="J14141">
        <v>617</v>
      </c>
      <c r="K14141" s="3">
        <v>0</v>
      </c>
      <c r="L14141" s="3">
        <v>0</v>
      </c>
      <c r="M14141" s="4">
        <v>520</v>
      </c>
      <c r="N14141" s="4">
        <v>69</v>
      </c>
      <c r="O14141" s="3">
        <v>582</v>
      </c>
      <c r="P14141" s="4">
        <v>12</v>
      </c>
      <c r="Q14141" s="4">
        <v>5</v>
      </c>
      <c r="R14141" s="3">
        <v>35</v>
      </c>
      <c r="S14141">
        <f t="shared" si="440"/>
        <v>617</v>
      </c>
      <c r="T14141">
        <f t="shared" si="441"/>
        <v>618</v>
      </c>
    </row>
    <row r="14142" spans="1:20" hidden="1" x14ac:dyDescent="0.25">
      <c r="A14142" s="2" t="s">
        <v>266</v>
      </c>
      <c r="B14142" s="2" t="s">
        <v>32</v>
      </c>
      <c r="C14142" s="2" t="s">
        <v>21</v>
      </c>
      <c r="F14142" s="1">
        <v>243</v>
      </c>
      <c r="G14142" s="1">
        <v>32.44</v>
      </c>
      <c r="H14142" s="1">
        <v>0.73</v>
      </c>
      <c r="I14142" s="1">
        <v>6.67</v>
      </c>
      <c r="J14142">
        <v>482</v>
      </c>
      <c r="K14142" s="3">
        <v>0</v>
      </c>
      <c r="L14142" s="3">
        <v>0</v>
      </c>
      <c r="M14142" s="4">
        <v>416</v>
      </c>
      <c r="N14142" s="4">
        <v>57</v>
      </c>
      <c r="O14142" s="3">
        <v>482</v>
      </c>
      <c r="P14142" s="4">
        <v>9</v>
      </c>
      <c r="R14142" s="3">
        <v>0</v>
      </c>
      <c r="S14142">
        <f t="shared" si="440"/>
        <v>482</v>
      </c>
      <c r="T14142">
        <f t="shared" si="441"/>
        <v>482</v>
      </c>
    </row>
    <row r="14143" spans="1:20" hidden="1" x14ac:dyDescent="0.25">
      <c r="A14143" s="2" t="s">
        <v>266</v>
      </c>
      <c r="B14143" s="2" t="s">
        <v>98</v>
      </c>
      <c r="C14143" s="2" t="s">
        <v>21</v>
      </c>
      <c r="D14143" s="4">
        <v>22</v>
      </c>
      <c r="F14143" s="1">
        <v>74</v>
      </c>
      <c r="G14143" s="1">
        <v>26.82</v>
      </c>
      <c r="H14143" s="1">
        <v>0.15</v>
      </c>
      <c r="I14143" s="1">
        <v>0.96</v>
      </c>
      <c r="J14143">
        <v>430</v>
      </c>
      <c r="M14143" s="4">
        <v>344</v>
      </c>
      <c r="N14143" s="4">
        <v>65</v>
      </c>
      <c r="O14143" s="3">
        <v>430</v>
      </c>
      <c r="S14143">
        <f t="shared" si="440"/>
        <v>430</v>
      </c>
      <c r="T14143">
        <f t="shared" si="441"/>
        <v>431</v>
      </c>
    </row>
    <row r="14144" spans="1:20" hidden="1" x14ac:dyDescent="0.25">
      <c r="A14144" s="2" t="s">
        <v>266</v>
      </c>
      <c r="B14144" s="2" t="s">
        <v>70</v>
      </c>
      <c r="C14144" s="2" t="s">
        <v>21</v>
      </c>
      <c r="J14144">
        <v>390</v>
      </c>
      <c r="O14144" s="3">
        <v>390</v>
      </c>
      <c r="Q14144" s="4">
        <v>390</v>
      </c>
      <c r="S14144">
        <f t="shared" si="440"/>
        <v>390</v>
      </c>
      <c r="T14144">
        <f t="shared" si="441"/>
        <v>390</v>
      </c>
    </row>
    <row r="14145" spans="1:20" hidden="1" x14ac:dyDescent="0.25">
      <c r="A14145" s="2" t="s">
        <v>266</v>
      </c>
      <c r="B14145" s="2" t="s">
        <v>83</v>
      </c>
      <c r="C14145" s="2" t="s">
        <v>21</v>
      </c>
      <c r="F14145" s="1">
        <v>188</v>
      </c>
      <c r="G14145" s="1">
        <v>12.49</v>
      </c>
      <c r="H14145" s="1">
        <v>15.33</v>
      </c>
      <c r="I14145" s="1">
        <v>7.94</v>
      </c>
      <c r="J14145">
        <v>288</v>
      </c>
      <c r="K14145" s="3">
        <v>0</v>
      </c>
      <c r="L14145" s="3">
        <v>0</v>
      </c>
      <c r="M14145" s="4">
        <v>160</v>
      </c>
      <c r="N14145" s="4">
        <v>20</v>
      </c>
      <c r="O14145" s="3">
        <v>290</v>
      </c>
      <c r="P14145" s="4">
        <v>23</v>
      </c>
      <c r="Q14145" s="4">
        <v>84</v>
      </c>
      <c r="R14145" s="3">
        <v>-2</v>
      </c>
      <c r="S14145">
        <f t="shared" si="440"/>
        <v>288</v>
      </c>
      <c r="T14145">
        <f t="shared" si="441"/>
        <v>287</v>
      </c>
    </row>
    <row r="14146" spans="1:20" hidden="1" x14ac:dyDescent="0.25">
      <c r="A14146" s="2" t="s">
        <v>266</v>
      </c>
      <c r="B14146" s="2" t="s">
        <v>49</v>
      </c>
      <c r="C14146" s="2" t="s">
        <v>19</v>
      </c>
      <c r="D14146" s="4">
        <v>7</v>
      </c>
      <c r="F14146" s="1">
        <v>38</v>
      </c>
      <c r="G14146" s="1">
        <v>20.63</v>
      </c>
      <c r="H14146" s="1">
        <v>2.1800000000000002</v>
      </c>
      <c r="I14146" s="1">
        <v>1.81</v>
      </c>
      <c r="J14146">
        <v>287</v>
      </c>
      <c r="K14146" s="3">
        <v>0</v>
      </c>
      <c r="L14146" s="3">
        <v>10</v>
      </c>
      <c r="M14146" s="4">
        <v>265</v>
      </c>
      <c r="N14146" s="4">
        <v>15</v>
      </c>
      <c r="O14146" s="3">
        <v>277</v>
      </c>
      <c r="S14146">
        <f t="shared" ref="S14146:S14209" si="442">-K14146+L14146+O14146+R14146</f>
        <v>287</v>
      </c>
      <c r="T14146">
        <f t="shared" ref="T14146:T14209" si="443">M14146+N14146+P14146+Q14146+D14146+E14146</f>
        <v>287</v>
      </c>
    </row>
    <row r="14147" spans="1:20" hidden="1" x14ac:dyDescent="0.25">
      <c r="A14147" s="2" t="s">
        <v>266</v>
      </c>
      <c r="B14147" s="2" t="s">
        <v>52</v>
      </c>
      <c r="C14147" s="2" t="s">
        <v>21</v>
      </c>
      <c r="D14147" s="4">
        <v>28</v>
      </c>
      <c r="F14147" s="1">
        <v>143</v>
      </c>
      <c r="G14147" s="1">
        <v>16.47</v>
      </c>
      <c r="H14147" s="1">
        <v>1.54</v>
      </c>
      <c r="I14147" s="1">
        <v>3.78</v>
      </c>
      <c r="J14147">
        <v>287</v>
      </c>
      <c r="L14147" s="3">
        <v>14</v>
      </c>
      <c r="M14147" s="4">
        <v>211</v>
      </c>
      <c r="N14147" s="4">
        <v>39</v>
      </c>
      <c r="O14147" s="3">
        <v>390</v>
      </c>
      <c r="P14147" s="4">
        <v>9</v>
      </c>
      <c r="R14147" s="3">
        <v>-117</v>
      </c>
      <c r="S14147">
        <f t="shared" si="442"/>
        <v>287</v>
      </c>
      <c r="T14147">
        <f t="shared" si="443"/>
        <v>287</v>
      </c>
    </row>
    <row r="14148" spans="1:20" hidden="1" x14ac:dyDescent="0.25">
      <c r="A14148" s="2" t="s">
        <v>266</v>
      </c>
      <c r="B14148" s="2" t="s">
        <v>99</v>
      </c>
      <c r="C14148" s="2" t="s">
        <v>21</v>
      </c>
      <c r="D14148" s="4">
        <v>13</v>
      </c>
      <c r="F14148" s="1">
        <v>53</v>
      </c>
      <c r="G14148" s="1">
        <v>17.54</v>
      </c>
      <c r="H14148" s="1">
        <v>0.05</v>
      </c>
      <c r="I14148" s="1">
        <v>0.43</v>
      </c>
      <c r="J14148">
        <v>250</v>
      </c>
      <c r="M14148" s="4">
        <v>225</v>
      </c>
      <c r="N14148" s="4">
        <v>13</v>
      </c>
      <c r="O14148" s="3">
        <v>250</v>
      </c>
      <c r="S14148">
        <f t="shared" si="442"/>
        <v>250</v>
      </c>
      <c r="T14148">
        <f t="shared" si="443"/>
        <v>251</v>
      </c>
    </row>
    <row r="14149" spans="1:20" hidden="1" x14ac:dyDescent="0.25">
      <c r="A14149" s="2" t="s">
        <v>266</v>
      </c>
      <c r="B14149" s="2" t="s">
        <v>67</v>
      </c>
      <c r="C14149" s="2" t="s">
        <v>21</v>
      </c>
      <c r="F14149" s="1">
        <v>108</v>
      </c>
      <c r="G14149" s="1">
        <v>10.81</v>
      </c>
      <c r="H14149" s="1">
        <v>0.15</v>
      </c>
      <c r="I14149" s="1">
        <v>2.08</v>
      </c>
      <c r="J14149">
        <v>159</v>
      </c>
      <c r="K14149" s="3">
        <v>0</v>
      </c>
      <c r="L14149" s="3">
        <v>0</v>
      </c>
      <c r="M14149" s="4">
        <v>139</v>
      </c>
      <c r="N14149" s="4">
        <v>13</v>
      </c>
      <c r="O14149" s="3">
        <v>220</v>
      </c>
      <c r="P14149" s="4">
        <v>7</v>
      </c>
      <c r="Q14149" s="4">
        <v>0</v>
      </c>
      <c r="R14149" s="3">
        <v>-62</v>
      </c>
      <c r="S14149">
        <f t="shared" si="442"/>
        <v>158</v>
      </c>
      <c r="T14149">
        <f t="shared" si="443"/>
        <v>159</v>
      </c>
    </row>
    <row r="14150" spans="1:20" hidden="1" x14ac:dyDescent="0.25">
      <c r="A14150" s="2" t="s">
        <v>266</v>
      </c>
      <c r="B14150" s="2" t="s">
        <v>68</v>
      </c>
      <c r="C14150" s="2" t="s">
        <v>21</v>
      </c>
      <c r="F14150" s="1">
        <v>102</v>
      </c>
      <c r="G14150" s="1">
        <v>10.41</v>
      </c>
      <c r="J14150">
        <v>133</v>
      </c>
      <c r="K14150" s="3">
        <v>0</v>
      </c>
      <c r="L14150" s="3">
        <v>97</v>
      </c>
      <c r="M14150" s="4">
        <v>133</v>
      </c>
      <c r="O14150" s="3">
        <v>36</v>
      </c>
      <c r="R14150" s="3">
        <v>0</v>
      </c>
      <c r="S14150">
        <f t="shared" si="442"/>
        <v>133</v>
      </c>
      <c r="T14150">
        <f t="shared" si="443"/>
        <v>133</v>
      </c>
    </row>
    <row r="14151" spans="1:20" hidden="1" x14ac:dyDescent="0.25">
      <c r="A14151" s="2" t="s">
        <v>266</v>
      </c>
      <c r="B14151" s="2" t="s">
        <v>27</v>
      </c>
      <c r="C14151" s="2" t="s">
        <v>21</v>
      </c>
      <c r="F14151" s="1">
        <v>69</v>
      </c>
      <c r="G14151" s="1">
        <v>9.27</v>
      </c>
      <c r="H14151" s="1">
        <v>0.27</v>
      </c>
      <c r="I14151" s="1">
        <v>2.09</v>
      </c>
      <c r="J14151">
        <v>123</v>
      </c>
      <c r="K14151" s="3">
        <v>0</v>
      </c>
      <c r="L14151" s="3">
        <v>91</v>
      </c>
      <c r="M14151" s="4">
        <v>119</v>
      </c>
      <c r="N14151" s="4">
        <v>4</v>
      </c>
      <c r="O14151" s="3">
        <v>32</v>
      </c>
      <c r="P14151" s="4">
        <v>1</v>
      </c>
      <c r="R14151" s="3">
        <v>0</v>
      </c>
      <c r="S14151">
        <f t="shared" si="442"/>
        <v>123</v>
      </c>
      <c r="T14151">
        <f t="shared" si="443"/>
        <v>124</v>
      </c>
    </row>
    <row r="14152" spans="1:20" hidden="1" x14ac:dyDescent="0.25">
      <c r="A14152" s="2" t="s">
        <v>266</v>
      </c>
      <c r="B14152" s="2" t="s">
        <v>36</v>
      </c>
      <c r="C14152" s="2" t="s">
        <v>21</v>
      </c>
      <c r="F14152" s="1">
        <v>8</v>
      </c>
      <c r="G14152" s="1">
        <v>7.1</v>
      </c>
      <c r="H14152" s="1">
        <v>7.0000000000000007E-2</v>
      </c>
      <c r="I14152" s="1">
        <v>0.09</v>
      </c>
      <c r="J14152">
        <v>103</v>
      </c>
      <c r="K14152" s="3">
        <v>0</v>
      </c>
      <c r="L14152" s="3">
        <v>1</v>
      </c>
      <c r="M14152" s="4">
        <v>91</v>
      </c>
      <c r="N14152" s="4">
        <v>12</v>
      </c>
      <c r="O14152" s="3">
        <v>102</v>
      </c>
      <c r="S14152">
        <f t="shared" si="442"/>
        <v>103</v>
      </c>
      <c r="T14152">
        <f t="shared" si="443"/>
        <v>103</v>
      </c>
    </row>
    <row r="14153" spans="1:20" hidden="1" x14ac:dyDescent="0.25">
      <c r="A14153" s="2" t="s">
        <v>266</v>
      </c>
      <c r="B14153" s="2" t="s">
        <v>75</v>
      </c>
      <c r="C14153" s="2" t="s">
        <v>19</v>
      </c>
      <c r="F14153" s="1">
        <v>33</v>
      </c>
      <c r="G14153" s="1">
        <v>7.67</v>
      </c>
      <c r="H14153" s="1">
        <v>2.21</v>
      </c>
      <c r="I14153" s="1">
        <v>3.2</v>
      </c>
      <c r="J14153">
        <v>98</v>
      </c>
      <c r="K14153" s="3">
        <v>0</v>
      </c>
      <c r="L14153" s="3">
        <v>0</v>
      </c>
      <c r="M14153" s="4">
        <v>98</v>
      </c>
      <c r="O14153" s="3">
        <v>98</v>
      </c>
      <c r="S14153">
        <f t="shared" si="442"/>
        <v>98</v>
      </c>
      <c r="T14153">
        <f t="shared" si="443"/>
        <v>98</v>
      </c>
    </row>
    <row r="14154" spans="1:20" hidden="1" x14ac:dyDescent="0.25">
      <c r="A14154" s="2" t="s">
        <v>266</v>
      </c>
      <c r="B14154" s="2" t="s">
        <v>104</v>
      </c>
      <c r="C14154" s="2" t="s">
        <v>21</v>
      </c>
      <c r="D14154" s="4">
        <v>5</v>
      </c>
      <c r="F14154" s="1">
        <v>15</v>
      </c>
      <c r="G14154" s="1">
        <v>5.86</v>
      </c>
      <c r="H14154" s="1">
        <v>0.03</v>
      </c>
      <c r="I14154" s="1">
        <v>0.21</v>
      </c>
      <c r="J14154">
        <v>94</v>
      </c>
      <c r="M14154" s="4">
        <v>75</v>
      </c>
      <c r="N14154" s="4">
        <v>14</v>
      </c>
      <c r="O14154" s="3">
        <v>94</v>
      </c>
      <c r="S14154">
        <f t="shared" si="442"/>
        <v>94</v>
      </c>
      <c r="T14154">
        <f t="shared" si="443"/>
        <v>94</v>
      </c>
    </row>
    <row r="14155" spans="1:20" hidden="1" x14ac:dyDescent="0.25">
      <c r="A14155" s="2" t="s">
        <v>266</v>
      </c>
      <c r="B14155" s="2" t="s">
        <v>50</v>
      </c>
      <c r="C14155" s="2" t="s">
        <v>21</v>
      </c>
      <c r="F14155" s="1">
        <v>4</v>
      </c>
      <c r="G14155" s="1">
        <v>6.19</v>
      </c>
      <c r="H14155" s="1">
        <v>0.03</v>
      </c>
      <c r="I14155" s="1">
        <v>0.24</v>
      </c>
      <c r="J14155">
        <v>88</v>
      </c>
      <c r="K14155" s="3">
        <v>0</v>
      </c>
      <c r="L14155" s="3">
        <v>0</v>
      </c>
      <c r="M14155" s="4">
        <v>79</v>
      </c>
      <c r="N14155" s="4">
        <v>9</v>
      </c>
      <c r="O14155" s="3">
        <v>88</v>
      </c>
      <c r="R14155" s="3">
        <v>0</v>
      </c>
      <c r="S14155">
        <f t="shared" si="442"/>
        <v>88</v>
      </c>
      <c r="T14155">
        <f t="shared" si="443"/>
        <v>88</v>
      </c>
    </row>
    <row r="14156" spans="1:20" hidden="1" x14ac:dyDescent="0.25">
      <c r="A14156" s="2" t="s">
        <v>266</v>
      </c>
      <c r="B14156" s="2" t="s">
        <v>92</v>
      </c>
      <c r="C14156" s="2" t="s">
        <v>21</v>
      </c>
      <c r="F14156" s="1">
        <v>44</v>
      </c>
      <c r="G14156" s="1">
        <v>4.75</v>
      </c>
      <c r="H14156" s="1">
        <v>0.2</v>
      </c>
      <c r="I14156" s="1">
        <v>2.83</v>
      </c>
      <c r="J14156">
        <v>75</v>
      </c>
      <c r="K14156" s="3">
        <v>0</v>
      </c>
      <c r="L14156" s="3">
        <v>1</v>
      </c>
      <c r="M14156" s="4">
        <v>61</v>
      </c>
      <c r="N14156" s="4">
        <v>7</v>
      </c>
      <c r="O14156" s="3">
        <v>74</v>
      </c>
      <c r="P14156" s="4">
        <v>6</v>
      </c>
      <c r="R14156" s="3">
        <v>0</v>
      </c>
      <c r="S14156">
        <f t="shared" si="442"/>
        <v>75</v>
      </c>
      <c r="T14156">
        <f t="shared" si="443"/>
        <v>74</v>
      </c>
    </row>
    <row r="14157" spans="1:20" hidden="1" x14ac:dyDescent="0.25">
      <c r="A14157" s="2" t="s">
        <v>266</v>
      </c>
      <c r="B14157" s="2" t="s">
        <v>37</v>
      </c>
      <c r="C14157" s="2" t="s">
        <v>21</v>
      </c>
      <c r="E14157" s="4">
        <v>1</v>
      </c>
      <c r="J14157">
        <v>65</v>
      </c>
      <c r="K14157" s="3">
        <v>0</v>
      </c>
      <c r="L14157" s="3">
        <v>0</v>
      </c>
      <c r="O14157" s="3">
        <v>65</v>
      </c>
      <c r="P14157" s="4">
        <v>11</v>
      </c>
      <c r="Q14157" s="4">
        <v>53</v>
      </c>
      <c r="R14157" s="3">
        <v>0</v>
      </c>
      <c r="S14157">
        <f t="shared" si="442"/>
        <v>65</v>
      </c>
      <c r="T14157">
        <f t="shared" si="443"/>
        <v>65</v>
      </c>
    </row>
    <row r="14158" spans="1:20" hidden="1" x14ac:dyDescent="0.25">
      <c r="A14158" s="2" t="s">
        <v>266</v>
      </c>
      <c r="B14158" s="2" t="s">
        <v>51</v>
      </c>
      <c r="C14158" s="2" t="s">
        <v>21</v>
      </c>
      <c r="F14158" s="1">
        <v>30</v>
      </c>
      <c r="G14158" s="1">
        <v>4</v>
      </c>
      <c r="H14158" s="1">
        <v>0.52</v>
      </c>
      <c r="I14158" s="1">
        <v>1.55</v>
      </c>
      <c r="J14158">
        <v>60</v>
      </c>
      <c r="L14158" s="3">
        <v>2</v>
      </c>
      <c r="M14158" s="4">
        <v>51</v>
      </c>
      <c r="N14158" s="4">
        <v>6</v>
      </c>
      <c r="O14158" s="3">
        <v>58</v>
      </c>
      <c r="P14158" s="4">
        <v>2</v>
      </c>
      <c r="S14158">
        <f t="shared" si="442"/>
        <v>60</v>
      </c>
      <c r="T14158">
        <f t="shared" si="443"/>
        <v>59</v>
      </c>
    </row>
    <row r="14159" spans="1:20" hidden="1" x14ac:dyDescent="0.25">
      <c r="A14159" s="2" t="s">
        <v>266</v>
      </c>
      <c r="B14159" s="2" t="s">
        <v>62</v>
      </c>
      <c r="C14159" s="2" t="s">
        <v>19</v>
      </c>
      <c r="E14159" s="4">
        <v>0</v>
      </c>
      <c r="F14159" s="1">
        <v>12</v>
      </c>
      <c r="G14159" s="1">
        <v>4.67</v>
      </c>
      <c r="H14159" s="1">
        <v>0.43</v>
      </c>
      <c r="I14159" s="1">
        <v>1.85</v>
      </c>
      <c r="J14159">
        <v>60</v>
      </c>
      <c r="K14159" s="3">
        <v>0</v>
      </c>
      <c r="L14159" s="3">
        <v>0</v>
      </c>
      <c r="M14159" s="4">
        <v>60</v>
      </c>
      <c r="O14159" s="3">
        <v>60</v>
      </c>
      <c r="S14159">
        <f t="shared" si="442"/>
        <v>60</v>
      </c>
      <c r="T14159">
        <f t="shared" si="443"/>
        <v>60</v>
      </c>
    </row>
    <row r="14160" spans="1:20" hidden="1" x14ac:dyDescent="0.25">
      <c r="A14160" s="2" t="s">
        <v>266</v>
      </c>
      <c r="B14160" s="2" t="s">
        <v>26</v>
      </c>
      <c r="C14160" s="2" t="s">
        <v>21</v>
      </c>
      <c r="F14160" s="1">
        <v>5</v>
      </c>
      <c r="G14160" s="1">
        <v>4.33</v>
      </c>
      <c r="I14160" s="1">
        <v>0.06</v>
      </c>
      <c r="J14160">
        <v>56</v>
      </c>
      <c r="L14160" s="3">
        <v>1</v>
      </c>
      <c r="M14160" s="4">
        <v>56</v>
      </c>
      <c r="O14160" s="3">
        <v>55</v>
      </c>
      <c r="S14160">
        <f t="shared" si="442"/>
        <v>56</v>
      </c>
      <c r="T14160">
        <f t="shared" si="443"/>
        <v>56</v>
      </c>
    </row>
    <row r="14161" spans="1:20" hidden="1" x14ac:dyDescent="0.25">
      <c r="A14161" s="2" t="s">
        <v>266</v>
      </c>
      <c r="B14161" s="2" t="s">
        <v>65</v>
      </c>
      <c r="C14161" s="2" t="s">
        <v>21</v>
      </c>
      <c r="F14161" s="1">
        <v>6</v>
      </c>
      <c r="G14161" s="1">
        <v>3.26</v>
      </c>
      <c r="H14161" s="1">
        <v>0.01</v>
      </c>
      <c r="I14161" s="1">
        <v>0.13</v>
      </c>
      <c r="J14161">
        <v>53</v>
      </c>
      <c r="L14161" s="3">
        <v>0</v>
      </c>
      <c r="M14161" s="4">
        <v>42</v>
      </c>
      <c r="N14161" s="4">
        <v>8</v>
      </c>
      <c r="O14161" s="3">
        <v>53</v>
      </c>
      <c r="P14161" s="4">
        <v>3</v>
      </c>
      <c r="S14161">
        <f t="shared" si="442"/>
        <v>53</v>
      </c>
      <c r="T14161">
        <f t="shared" si="443"/>
        <v>53</v>
      </c>
    </row>
    <row r="14162" spans="1:20" hidden="1" x14ac:dyDescent="0.25">
      <c r="A14162" s="2" t="s">
        <v>266</v>
      </c>
      <c r="B14162" s="2" t="s">
        <v>74</v>
      </c>
      <c r="C14162" s="2" t="s">
        <v>19</v>
      </c>
      <c r="F14162" s="1">
        <v>16</v>
      </c>
      <c r="G14162" s="1">
        <v>3.35</v>
      </c>
      <c r="H14162" s="1">
        <v>1.1299999999999999</v>
      </c>
      <c r="I14162" s="1">
        <v>1.35</v>
      </c>
      <c r="J14162">
        <v>43</v>
      </c>
      <c r="K14162" s="3">
        <v>0</v>
      </c>
      <c r="L14162" s="3">
        <v>0</v>
      </c>
      <c r="M14162" s="4">
        <v>43</v>
      </c>
      <c r="O14162" s="3">
        <v>43</v>
      </c>
      <c r="S14162">
        <f t="shared" si="442"/>
        <v>43</v>
      </c>
      <c r="T14162">
        <f t="shared" si="443"/>
        <v>43</v>
      </c>
    </row>
    <row r="14163" spans="1:20" hidden="1" x14ac:dyDescent="0.25">
      <c r="A14163" s="2" t="s">
        <v>266</v>
      </c>
      <c r="B14163" s="2" t="s">
        <v>71</v>
      </c>
      <c r="C14163" s="2" t="s">
        <v>21</v>
      </c>
      <c r="F14163" s="1">
        <v>41</v>
      </c>
      <c r="G14163" s="1">
        <v>2.66</v>
      </c>
      <c r="H14163" s="1">
        <v>3.53</v>
      </c>
      <c r="I14163" s="1">
        <v>1.31</v>
      </c>
      <c r="J14163">
        <v>39</v>
      </c>
      <c r="K14163" s="3">
        <v>0</v>
      </c>
      <c r="M14163" s="4">
        <v>34</v>
      </c>
      <c r="N14163" s="4">
        <v>4</v>
      </c>
      <c r="O14163" s="3">
        <v>39</v>
      </c>
      <c r="P14163" s="4">
        <v>1</v>
      </c>
      <c r="Q14163" s="4">
        <v>0</v>
      </c>
      <c r="R14163" s="3">
        <v>0</v>
      </c>
      <c r="S14163">
        <f t="shared" si="442"/>
        <v>39</v>
      </c>
      <c r="T14163">
        <f t="shared" si="443"/>
        <v>39</v>
      </c>
    </row>
    <row r="14164" spans="1:20" hidden="1" x14ac:dyDescent="0.25">
      <c r="A14164" s="2" t="s">
        <v>266</v>
      </c>
      <c r="B14164" s="2" t="s">
        <v>42</v>
      </c>
      <c r="C14164" s="2" t="s">
        <v>21</v>
      </c>
      <c r="F14164" s="1">
        <v>62</v>
      </c>
      <c r="G14164" s="1">
        <v>2.56</v>
      </c>
      <c r="H14164" s="1">
        <v>7.01</v>
      </c>
      <c r="J14164">
        <v>33</v>
      </c>
      <c r="K14164" s="3">
        <v>0</v>
      </c>
      <c r="L14164" s="3">
        <v>0</v>
      </c>
      <c r="M14164" s="4">
        <v>33</v>
      </c>
      <c r="O14164" s="3">
        <v>33</v>
      </c>
      <c r="S14164">
        <f t="shared" si="442"/>
        <v>33</v>
      </c>
      <c r="T14164">
        <f t="shared" si="443"/>
        <v>33</v>
      </c>
    </row>
    <row r="14165" spans="1:20" hidden="1" x14ac:dyDescent="0.25">
      <c r="A14165" s="2" t="s">
        <v>266</v>
      </c>
      <c r="B14165" s="2" t="s">
        <v>111</v>
      </c>
      <c r="C14165" s="2" t="s">
        <v>21</v>
      </c>
      <c r="F14165" s="1">
        <v>4</v>
      </c>
      <c r="G14165" s="1">
        <v>1.78</v>
      </c>
      <c r="H14165" s="1">
        <v>0.01</v>
      </c>
      <c r="I14165" s="1">
        <v>7.0000000000000007E-2</v>
      </c>
      <c r="J14165">
        <v>28</v>
      </c>
      <c r="L14165" s="3">
        <v>0</v>
      </c>
      <c r="M14165" s="4">
        <v>23</v>
      </c>
      <c r="N14165" s="4">
        <v>4</v>
      </c>
      <c r="O14165" s="3">
        <v>28</v>
      </c>
      <c r="P14165" s="4">
        <v>1</v>
      </c>
      <c r="S14165">
        <f t="shared" si="442"/>
        <v>28</v>
      </c>
      <c r="T14165">
        <f t="shared" si="443"/>
        <v>28</v>
      </c>
    </row>
    <row r="14166" spans="1:20" hidden="1" x14ac:dyDescent="0.25">
      <c r="A14166" s="2" t="s">
        <v>266</v>
      </c>
      <c r="B14166" s="2" t="s">
        <v>18</v>
      </c>
      <c r="C14166" s="2" t="s">
        <v>19</v>
      </c>
      <c r="F14166" s="1">
        <v>6</v>
      </c>
      <c r="G14166" s="1">
        <v>2.1</v>
      </c>
      <c r="H14166" s="1">
        <v>0.19</v>
      </c>
      <c r="I14166" s="1">
        <v>1</v>
      </c>
      <c r="J14166">
        <v>27</v>
      </c>
      <c r="K14166" s="3">
        <v>0</v>
      </c>
      <c r="L14166" s="3">
        <v>0</v>
      </c>
      <c r="M14166" s="4">
        <v>27</v>
      </c>
      <c r="O14166" s="3">
        <v>27</v>
      </c>
      <c r="S14166">
        <f t="shared" si="442"/>
        <v>27</v>
      </c>
      <c r="T14166">
        <f t="shared" si="443"/>
        <v>27</v>
      </c>
    </row>
    <row r="14167" spans="1:20" hidden="1" x14ac:dyDescent="0.25">
      <c r="A14167" s="2" t="s">
        <v>266</v>
      </c>
      <c r="B14167" s="2" t="s">
        <v>61</v>
      </c>
      <c r="C14167" s="2" t="s">
        <v>21</v>
      </c>
      <c r="D14167" s="4">
        <v>1</v>
      </c>
      <c r="F14167" s="1">
        <v>14</v>
      </c>
      <c r="G14167" s="1">
        <v>1.29</v>
      </c>
      <c r="H14167" s="1">
        <v>1.2</v>
      </c>
      <c r="I14167" s="1">
        <v>0.64</v>
      </c>
      <c r="J14167">
        <v>23</v>
      </c>
      <c r="L14167" s="3">
        <v>0</v>
      </c>
      <c r="M14167" s="4">
        <v>17</v>
      </c>
      <c r="N14167" s="4">
        <v>2</v>
      </c>
      <c r="O14167" s="3">
        <v>23</v>
      </c>
      <c r="P14167" s="4">
        <v>3</v>
      </c>
      <c r="S14167">
        <f t="shared" si="442"/>
        <v>23</v>
      </c>
      <c r="T14167">
        <f t="shared" si="443"/>
        <v>23</v>
      </c>
    </row>
    <row r="14168" spans="1:20" hidden="1" x14ac:dyDescent="0.25">
      <c r="A14168" s="2" t="s">
        <v>266</v>
      </c>
      <c r="B14168" s="2" t="s">
        <v>101</v>
      </c>
      <c r="C14168" s="2" t="s">
        <v>21</v>
      </c>
      <c r="F14168" s="1">
        <v>2</v>
      </c>
      <c r="G14168" s="1">
        <v>1.54</v>
      </c>
      <c r="H14168" s="1">
        <v>0</v>
      </c>
      <c r="I14168" s="1">
        <v>0.05</v>
      </c>
      <c r="J14168">
        <v>22</v>
      </c>
      <c r="K14168" s="3">
        <v>0</v>
      </c>
      <c r="L14168" s="3">
        <v>0</v>
      </c>
      <c r="M14168" s="4">
        <v>20</v>
      </c>
      <c r="N14168" s="4">
        <v>2</v>
      </c>
      <c r="O14168" s="3">
        <v>22</v>
      </c>
      <c r="S14168">
        <f t="shared" si="442"/>
        <v>22</v>
      </c>
      <c r="T14168">
        <f t="shared" si="443"/>
        <v>22</v>
      </c>
    </row>
    <row r="14169" spans="1:20" hidden="1" x14ac:dyDescent="0.25">
      <c r="A14169" s="2" t="s">
        <v>266</v>
      </c>
      <c r="B14169" s="2" t="s">
        <v>86</v>
      </c>
      <c r="C14169" s="2" t="s">
        <v>21</v>
      </c>
      <c r="F14169" s="1">
        <v>1</v>
      </c>
      <c r="G14169" s="1">
        <v>1.56</v>
      </c>
      <c r="I14169" s="1">
        <v>0.02</v>
      </c>
      <c r="J14169">
        <v>20</v>
      </c>
      <c r="L14169" s="3">
        <v>0</v>
      </c>
      <c r="M14169" s="4">
        <v>20</v>
      </c>
      <c r="O14169" s="3">
        <v>20</v>
      </c>
      <c r="S14169">
        <f t="shared" si="442"/>
        <v>20</v>
      </c>
      <c r="T14169">
        <f t="shared" si="443"/>
        <v>20</v>
      </c>
    </row>
    <row r="14170" spans="1:20" hidden="1" x14ac:dyDescent="0.25">
      <c r="A14170" s="2" t="s">
        <v>266</v>
      </c>
      <c r="B14170" s="2" t="s">
        <v>33</v>
      </c>
      <c r="C14170" s="2" t="s">
        <v>21</v>
      </c>
      <c r="F14170" s="1">
        <v>7</v>
      </c>
      <c r="G14170" s="1">
        <v>1.41</v>
      </c>
      <c r="H14170" s="1">
        <v>0.02</v>
      </c>
      <c r="I14170" s="1">
        <v>7.0000000000000007E-2</v>
      </c>
      <c r="J14170">
        <v>20</v>
      </c>
      <c r="K14170" s="3">
        <v>0</v>
      </c>
      <c r="L14170" s="3">
        <v>0</v>
      </c>
      <c r="M14170" s="4">
        <v>18</v>
      </c>
      <c r="N14170" s="4">
        <v>2</v>
      </c>
      <c r="O14170" s="3">
        <v>20</v>
      </c>
      <c r="S14170">
        <f t="shared" si="442"/>
        <v>20</v>
      </c>
      <c r="T14170">
        <f t="shared" si="443"/>
        <v>20</v>
      </c>
    </row>
    <row r="14171" spans="1:20" hidden="1" x14ac:dyDescent="0.25">
      <c r="A14171" s="2" t="s">
        <v>266</v>
      </c>
      <c r="B14171" s="2" t="s">
        <v>60</v>
      </c>
      <c r="C14171" s="2" t="s">
        <v>21</v>
      </c>
      <c r="J14171">
        <v>10</v>
      </c>
      <c r="L14171" s="3">
        <v>10</v>
      </c>
      <c r="Q14171" s="4">
        <v>10</v>
      </c>
      <c r="R14171" s="3">
        <v>0</v>
      </c>
      <c r="S14171">
        <f t="shared" si="442"/>
        <v>10</v>
      </c>
      <c r="T14171">
        <f t="shared" si="443"/>
        <v>10</v>
      </c>
    </row>
    <row r="14172" spans="1:20" hidden="1" x14ac:dyDescent="0.25">
      <c r="A14172" s="2" t="s">
        <v>266</v>
      </c>
      <c r="B14172" s="2" t="s">
        <v>41</v>
      </c>
      <c r="C14172" s="2" t="s">
        <v>21</v>
      </c>
      <c r="E14172" s="4">
        <v>1</v>
      </c>
      <c r="F14172" s="1">
        <v>11</v>
      </c>
      <c r="G14172" s="1">
        <v>0.44</v>
      </c>
      <c r="H14172" s="1">
        <v>1.19</v>
      </c>
      <c r="J14172">
        <v>6</v>
      </c>
      <c r="K14172" s="3">
        <v>0</v>
      </c>
      <c r="L14172" s="3">
        <v>0</v>
      </c>
      <c r="M14172" s="4">
        <v>6</v>
      </c>
      <c r="O14172" s="3">
        <v>6</v>
      </c>
      <c r="R14172" s="3">
        <v>0</v>
      </c>
      <c r="S14172">
        <f t="shared" si="442"/>
        <v>6</v>
      </c>
      <c r="T14172">
        <f t="shared" si="443"/>
        <v>7</v>
      </c>
    </row>
    <row r="14173" spans="1:20" hidden="1" x14ac:dyDescent="0.25">
      <c r="A14173" s="2" t="s">
        <v>266</v>
      </c>
      <c r="B14173" s="2" t="s">
        <v>77</v>
      </c>
      <c r="C14173" s="2" t="s">
        <v>19</v>
      </c>
      <c r="F14173" s="1">
        <v>2</v>
      </c>
      <c r="G14173" s="1">
        <v>0.5</v>
      </c>
      <c r="H14173" s="1">
        <v>7.0000000000000007E-2</v>
      </c>
      <c r="I14173" s="1">
        <v>0.23</v>
      </c>
      <c r="J14173">
        <v>6</v>
      </c>
      <c r="K14173" s="3">
        <v>0</v>
      </c>
      <c r="L14173" s="3">
        <v>0</v>
      </c>
      <c r="M14173" s="4">
        <v>6</v>
      </c>
      <c r="O14173" s="3">
        <v>6</v>
      </c>
      <c r="S14173">
        <f t="shared" si="442"/>
        <v>6</v>
      </c>
      <c r="T14173">
        <f t="shared" si="443"/>
        <v>6</v>
      </c>
    </row>
    <row r="14174" spans="1:20" hidden="1" x14ac:dyDescent="0.25">
      <c r="A14174" s="2" t="s">
        <v>266</v>
      </c>
      <c r="B14174" s="2" t="s">
        <v>76</v>
      </c>
      <c r="C14174" s="2" t="s">
        <v>19</v>
      </c>
      <c r="F14174" s="1">
        <v>1</v>
      </c>
      <c r="G14174" s="1">
        <v>0.42</v>
      </c>
      <c r="H14174" s="1">
        <v>0.09</v>
      </c>
      <c r="I14174" s="1">
        <v>0.14000000000000001</v>
      </c>
      <c r="J14174">
        <v>5</v>
      </c>
      <c r="K14174" s="3">
        <v>0</v>
      </c>
      <c r="L14174" s="3">
        <v>0</v>
      </c>
      <c r="M14174" s="4">
        <v>5</v>
      </c>
      <c r="O14174" s="3">
        <v>5</v>
      </c>
      <c r="S14174">
        <f t="shared" si="442"/>
        <v>5</v>
      </c>
      <c r="T14174">
        <f t="shared" si="443"/>
        <v>5</v>
      </c>
    </row>
    <row r="14175" spans="1:20" hidden="1" x14ac:dyDescent="0.25">
      <c r="A14175" s="2" t="s">
        <v>266</v>
      </c>
      <c r="B14175" s="2" t="s">
        <v>39</v>
      </c>
      <c r="C14175" s="2" t="s">
        <v>19</v>
      </c>
      <c r="F14175" s="1">
        <v>8</v>
      </c>
      <c r="G14175" s="1">
        <v>0.34</v>
      </c>
      <c r="H14175" s="1">
        <v>0.86</v>
      </c>
      <c r="I14175" s="1">
        <v>0.02</v>
      </c>
      <c r="J14175">
        <v>4</v>
      </c>
      <c r="M14175" s="4">
        <v>4</v>
      </c>
      <c r="O14175" s="3">
        <v>4</v>
      </c>
      <c r="S14175">
        <f t="shared" si="442"/>
        <v>4</v>
      </c>
      <c r="T14175">
        <f t="shared" si="443"/>
        <v>4</v>
      </c>
    </row>
    <row r="14176" spans="1:20" hidden="1" x14ac:dyDescent="0.25">
      <c r="A14176" s="2" t="s">
        <v>266</v>
      </c>
      <c r="B14176" s="2" t="s">
        <v>57</v>
      </c>
      <c r="C14176" s="2" t="s">
        <v>19</v>
      </c>
      <c r="F14176" s="1">
        <v>1</v>
      </c>
      <c r="G14176" s="1">
        <v>0.24</v>
      </c>
      <c r="H14176" s="1">
        <v>0.06</v>
      </c>
      <c r="I14176" s="1">
        <v>7.0000000000000007E-2</v>
      </c>
      <c r="J14176">
        <v>4</v>
      </c>
      <c r="L14176" s="3">
        <v>0</v>
      </c>
      <c r="M14176" s="4">
        <v>3</v>
      </c>
      <c r="N14176" s="4">
        <v>0</v>
      </c>
      <c r="O14176" s="3">
        <v>4</v>
      </c>
      <c r="P14176" s="4">
        <v>0</v>
      </c>
      <c r="S14176">
        <f t="shared" si="442"/>
        <v>4</v>
      </c>
      <c r="T14176">
        <f t="shared" si="443"/>
        <v>3</v>
      </c>
    </row>
    <row r="14177" spans="1:20" hidden="1" x14ac:dyDescent="0.25">
      <c r="A14177" s="2" t="s">
        <v>266</v>
      </c>
      <c r="B14177" s="2" t="s">
        <v>78</v>
      </c>
      <c r="C14177" s="2" t="s">
        <v>21</v>
      </c>
      <c r="F14177" s="1">
        <v>0</v>
      </c>
      <c r="G14177" s="1">
        <v>0.17</v>
      </c>
      <c r="J14177">
        <v>2</v>
      </c>
      <c r="L14177" s="3">
        <v>2</v>
      </c>
      <c r="M14177" s="4">
        <v>2</v>
      </c>
      <c r="S14177">
        <f t="shared" si="442"/>
        <v>2</v>
      </c>
      <c r="T14177">
        <f t="shared" si="443"/>
        <v>2</v>
      </c>
    </row>
    <row r="14178" spans="1:20" hidden="1" x14ac:dyDescent="0.25">
      <c r="A14178" s="2" t="s">
        <v>266</v>
      </c>
      <c r="B14178" s="2" t="s">
        <v>25</v>
      </c>
      <c r="C14178" s="2" t="s">
        <v>19</v>
      </c>
      <c r="F14178" s="1">
        <v>1</v>
      </c>
      <c r="G14178" s="1">
        <v>0.04</v>
      </c>
      <c r="H14178" s="1">
        <v>0.09</v>
      </c>
      <c r="I14178" s="1">
        <v>0</v>
      </c>
      <c r="J14178">
        <v>1</v>
      </c>
      <c r="K14178" s="3">
        <v>0</v>
      </c>
      <c r="L14178" s="3">
        <v>0</v>
      </c>
      <c r="M14178" s="4">
        <v>1</v>
      </c>
      <c r="O14178" s="3">
        <v>0</v>
      </c>
      <c r="S14178">
        <f t="shared" si="442"/>
        <v>0</v>
      </c>
      <c r="T14178">
        <f t="shared" si="443"/>
        <v>1</v>
      </c>
    </row>
    <row r="14179" spans="1:20" hidden="1" x14ac:dyDescent="0.25">
      <c r="A14179" s="2" t="s">
        <v>266</v>
      </c>
      <c r="B14179" s="2" t="s">
        <v>28</v>
      </c>
      <c r="C14179" s="2" t="s">
        <v>21</v>
      </c>
      <c r="F14179" s="1">
        <v>0</v>
      </c>
      <c r="G14179" s="1">
        <v>0.05</v>
      </c>
      <c r="J14179">
        <v>1</v>
      </c>
      <c r="L14179" s="3">
        <v>1</v>
      </c>
      <c r="M14179" s="4">
        <v>1</v>
      </c>
      <c r="S14179">
        <f t="shared" si="442"/>
        <v>1</v>
      </c>
      <c r="T14179">
        <f t="shared" si="443"/>
        <v>1</v>
      </c>
    </row>
    <row r="14180" spans="1:20" hidden="1" x14ac:dyDescent="0.25">
      <c r="A14180" s="2" t="s">
        <v>266</v>
      </c>
      <c r="B14180" s="2" t="s">
        <v>34</v>
      </c>
      <c r="C14180" s="2" t="s">
        <v>21</v>
      </c>
      <c r="F14180" s="1">
        <v>1</v>
      </c>
      <c r="G14180" s="1">
        <v>0.12</v>
      </c>
      <c r="J14180">
        <v>1</v>
      </c>
      <c r="L14180" s="3">
        <v>1</v>
      </c>
      <c r="M14180" s="4">
        <v>1</v>
      </c>
      <c r="S14180">
        <f t="shared" si="442"/>
        <v>1</v>
      </c>
      <c r="T14180">
        <f t="shared" si="443"/>
        <v>1</v>
      </c>
    </row>
    <row r="14181" spans="1:20" hidden="1" x14ac:dyDescent="0.25">
      <c r="A14181" s="2" t="s">
        <v>266</v>
      </c>
      <c r="B14181" s="2" t="s">
        <v>40</v>
      </c>
      <c r="C14181" s="2" t="s">
        <v>21</v>
      </c>
      <c r="E14181" s="4">
        <v>0</v>
      </c>
      <c r="F14181" s="1">
        <v>2</v>
      </c>
      <c r="G14181" s="1">
        <v>0.1</v>
      </c>
      <c r="H14181" s="1">
        <v>0.28000000000000003</v>
      </c>
      <c r="J14181">
        <v>1</v>
      </c>
      <c r="K14181" s="3">
        <v>0</v>
      </c>
      <c r="L14181" s="3">
        <v>1</v>
      </c>
      <c r="M14181" s="4">
        <v>1</v>
      </c>
      <c r="S14181">
        <f t="shared" si="442"/>
        <v>1</v>
      </c>
      <c r="T14181">
        <f t="shared" si="443"/>
        <v>1</v>
      </c>
    </row>
    <row r="14182" spans="1:20" hidden="1" x14ac:dyDescent="0.25">
      <c r="A14182" s="2" t="s">
        <v>266</v>
      </c>
      <c r="B14182" s="2" t="s">
        <v>53</v>
      </c>
      <c r="C14182" s="2" t="s">
        <v>21</v>
      </c>
      <c r="F14182" s="1">
        <v>1</v>
      </c>
      <c r="G14182" s="1">
        <v>0.08</v>
      </c>
      <c r="I14182" s="1">
        <v>0</v>
      </c>
      <c r="J14182">
        <v>1</v>
      </c>
      <c r="L14182" s="3">
        <v>0</v>
      </c>
      <c r="M14182" s="4">
        <v>1</v>
      </c>
      <c r="O14182" s="3">
        <v>1</v>
      </c>
      <c r="S14182">
        <f t="shared" si="442"/>
        <v>1</v>
      </c>
      <c r="T14182">
        <f t="shared" si="443"/>
        <v>1</v>
      </c>
    </row>
    <row r="14183" spans="1:20" hidden="1" x14ac:dyDescent="0.25">
      <c r="A14183" s="2" t="s">
        <v>266</v>
      </c>
      <c r="B14183" s="2" t="s">
        <v>110</v>
      </c>
      <c r="C14183" s="2" t="s">
        <v>19</v>
      </c>
      <c r="D14183" s="4">
        <v>0</v>
      </c>
      <c r="E14183" s="4">
        <v>0</v>
      </c>
      <c r="F14183" s="1">
        <v>0</v>
      </c>
      <c r="G14183" s="1">
        <v>0.06</v>
      </c>
      <c r="H14183" s="1">
        <v>0.01</v>
      </c>
      <c r="I14183" s="1">
        <v>0.02</v>
      </c>
      <c r="J14183">
        <v>1</v>
      </c>
      <c r="K14183" s="3">
        <v>0</v>
      </c>
      <c r="L14183" s="3">
        <v>1</v>
      </c>
      <c r="M14183" s="4">
        <v>1</v>
      </c>
      <c r="S14183">
        <f t="shared" si="442"/>
        <v>1</v>
      </c>
      <c r="T14183">
        <f t="shared" si="443"/>
        <v>1</v>
      </c>
    </row>
    <row r="14184" spans="1:20" hidden="1" x14ac:dyDescent="0.25">
      <c r="A14184" s="2" t="s">
        <v>266</v>
      </c>
      <c r="B14184" s="2" t="s">
        <v>115</v>
      </c>
      <c r="C14184" s="2" t="s">
        <v>19</v>
      </c>
      <c r="F14184" s="1">
        <v>0</v>
      </c>
      <c r="G14184" s="1">
        <v>0.05</v>
      </c>
      <c r="H14184" s="1">
        <v>0.04</v>
      </c>
      <c r="I14184" s="1">
        <v>0.02</v>
      </c>
      <c r="J14184">
        <v>1</v>
      </c>
      <c r="K14184" s="3">
        <v>0</v>
      </c>
      <c r="L14184" s="3">
        <v>0</v>
      </c>
      <c r="M14184" s="4">
        <v>1</v>
      </c>
      <c r="O14184" s="3">
        <v>1</v>
      </c>
      <c r="Q14184" s="4">
        <v>0</v>
      </c>
      <c r="S14184">
        <f t="shared" si="442"/>
        <v>1</v>
      </c>
      <c r="T14184">
        <f t="shared" si="443"/>
        <v>1</v>
      </c>
    </row>
    <row r="14185" spans="1:20" hidden="1" x14ac:dyDescent="0.25">
      <c r="A14185" s="2" t="s">
        <v>266</v>
      </c>
      <c r="B14185" s="2" t="s">
        <v>81</v>
      </c>
      <c r="C14185" s="2" t="s">
        <v>21</v>
      </c>
      <c r="E14185" s="4">
        <v>0</v>
      </c>
      <c r="J14185">
        <v>0</v>
      </c>
      <c r="L14185" s="3">
        <v>0</v>
      </c>
      <c r="S14185">
        <f t="shared" si="442"/>
        <v>0</v>
      </c>
      <c r="T14185">
        <f t="shared" si="443"/>
        <v>0</v>
      </c>
    </row>
    <row r="14186" spans="1:20" hidden="1" x14ac:dyDescent="0.25">
      <c r="A14186" s="2" t="s">
        <v>266</v>
      </c>
      <c r="B14186" s="2" t="s">
        <v>22</v>
      </c>
      <c r="C14186" s="2" t="s">
        <v>21</v>
      </c>
      <c r="F14186" s="1">
        <v>0</v>
      </c>
      <c r="G14186" s="1">
        <v>0.01</v>
      </c>
      <c r="H14186" s="1">
        <v>0</v>
      </c>
      <c r="I14186" s="1">
        <v>0</v>
      </c>
      <c r="J14186">
        <v>0</v>
      </c>
      <c r="L14186" s="3">
        <v>0</v>
      </c>
      <c r="M14186" s="4">
        <v>0</v>
      </c>
      <c r="S14186">
        <f t="shared" si="442"/>
        <v>0</v>
      </c>
      <c r="T14186">
        <f t="shared" si="443"/>
        <v>0</v>
      </c>
    </row>
    <row r="14187" spans="1:20" hidden="1" x14ac:dyDescent="0.25">
      <c r="A14187" s="2" t="s">
        <v>266</v>
      </c>
      <c r="B14187" s="2" t="s">
        <v>82</v>
      </c>
      <c r="C14187" s="2" t="s">
        <v>19</v>
      </c>
      <c r="E14187" s="4">
        <v>0</v>
      </c>
      <c r="F14187" s="1">
        <v>0</v>
      </c>
      <c r="G14187" s="1">
        <v>0</v>
      </c>
      <c r="H14187" s="1">
        <v>0</v>
      </c>
      <c r="I14187" s="1">
        <v>0</v>
      </c>
      <c r="J14187">
        <v>0</v>
      </c>
      <c r="L14187" s="3">
        <v>0</v>
      </c>
      <c r="M14187" s="4">
        <v>0</v>
      </c>
      <c r="S14187">
        <f t="shared" si="442"/>
        <v>0</v>
      </c>
      <c r="T14187">
        <f t="shared" si="443"/>
        <v>0</v>
      </c>
    </row>
    <row r="14188" spans="1:20" hidden="1" x14ac:dyDescent="0.25">
      <c r="A14188" s="2" t="s">
        <v>266</v>
      </c>
      <c r="B14188" s="2" t="s">
        <v>24</v>
      </c>
      <c r="C14188" s="2" t="s">
        <v>21</v>
      </c>
      <c r="F14188" s="1">
        <v>0</v>
      </c>
      <c r="G14188" s="1">
        <v>0</v>
      </c>
      <c r="I14188" s="1">
        <v>0</v>
      </c>
      <c r="J14188">
        <v>0</v>
      </c>
      <c r="L14188" s="3">
        <v>0</v>
      </c>
      <c r="M14188" s="4">
        <v>0</v>
      </c>
      <c r="S14188">
        <f t="shared" si="442"/>
        <v>0</v>
      </c>
      <c r="T14188">
        <f t="shared" si="443"/>
        <v>0</v>
      </c>
    </row>
    <row r="14189" spans="1:20" hidden="1" x14ac:dyDescent="0.25">
      <c r="A14189" s="2" t="s">
        <v>266</v>
      </c>
      <c r="B14189" s="2" t="s">
        <v>29</v>
      </c>
      <c r="C14189" s="2" t="s">
        <v>21</v>
      </c>
      <c r="F14189" s="1">
        <v>0</v>
      </c>
      <c r="G14189" s="1">
        <v>0</v>
      </c>
      <c r="I14189" s="1">
        <v>0</v>
      </c>
      <c r="J14189">
        <v>0</v>
      </c>
      <c r="L14189" s="3">
        <v>0</v>
      </c>
      <c r="M14189" s="4">
        <v>0</v>
      </c>
      <c r="S14189">
        <f t="shared" si="442"/>
        <v>0</v>
      </c>
      <c r="T14189">
        <f t="shared" si="443"/>
        <v>0</v>
      </c>
    </row>
    <row r="14190" spans="1:20" hidden="1" x14ac:dyDescent="0.25">
      <c r="A14190" s="2" t="s">
        <v>266</v>
      </c>
      <c r="B14190" s="2" t="s">
        <v>87</v>
      </c>
      <c r="C14190" s="2" t="s">
        <v>19</v>
      </c>
      <c r="E14190" s="4">
        <v>0</v>
      </c>
      <c r="F14190" s="1">
        <v>0</v>
      </c>
      <c r="G14190" s="1">
        <v>0</v>
      </c>
      <c r="H14190" s="1">
        <v>0</v>
      </c>
      <c r="I14190" s="1">
        <v>0</v>
      </c>
      <c r="J14190">
        <v>0</v>
      </c>
      <c r="L14190" s="3">
        <v>0</v>
      </c>
      <c r="M14190" s="4">
        <v>0</v>
      </c>
      <c r="S14190">
        <f t="shared" si="442"/>
        <v>0</v>
      </c>
      <c r="T14190">
        <f t="shared" si="443"/>
        <v>0</v>
      </c>
    </row>
    <row r="14191" spans="1:20" hidden="1" x14ac:dyDescent="0.25">
      <c r="A14191" s="2" t="s">
        <v>266</v>
      </c>
      <c r="B14191" s="2" t="s">
        <v>88</v>
      </c>
      <c r="C14191" s="2" t="s">
        <v>21</v>
      </c>
      <c r="G14191" s="1">
        <v>0</v>
      </c>
      <c r="J14191">
        <v>0</v>
      </c>
      <c r="L14191" s="3">
        <v>0</v>
      </c>
      <c r="M14191" s="4">
        <v>0</v>
      </c>
      <c r="S14191">
        <f t="shared" si="442"/>
        <v>0</v>
      </c>
      <c r="T14191">
        <f t="shared" si="443"/>
        <v>0</v>
      </c>
    </row>
    <row r="14192" spans="1:20" hidden="1" x14ac:dyDescent="0.25">
      <c r="A14192" s="2" t="s">
        <v>266</v>
      </c>
      <c r="B14192" s="2" t="s">
        <v>30</v>
      </c>
      <c r="C14192" s="2" t="s">
        <v>21</v>
      </c>
      <c r="F14192" s="1">
        <v>0</v>
      </c>
      <c r="G14192" s="1">
        <v>0</v>
      </c>
      <c r="J14192">
        <v>0</v>
      </c>
      <c r="L14192" s="3">
        <v>0</v>
      </c>
      <c r="M14192" s="4">
        <v>0</v>
      </c>
      <c r="S14192">
        <f t="shared" si="442"/>
        <v>0</v>
      </c>
      <c r="T14192">
        <f t="shared" si="443"/>
        <v>0</v>
      </c>
    </row>
    <row r="14193" spans="1:20" hidden="1" x14ac:dyDescent="0.25">
      <c r="A14193" s="2" t="s">
        <v>266</v>
      </c>
      <c r="B14193" s="2" t="s">
        <v>89</v>
      </c>
      <c r="C14193" s="2" t="s">
        <v>19</v>
      </c>
      <c r="E14193" s="4">
        <v>0</v>
      </c>
      <c r="F14193" s="1">
        <v>0</v>
      </c>
      <c r="G14193" s="1">
        <v>0</v>
      </c>
      <c r="H14193" s="1">
        <v>0</v>
      </c>
      <c r="I14193" s="1">
        <v>0</v>
      </c>
      <c r="J14193">
        <v>0</v>
      </c>
      <c r="L14193" s="3">
        <v>0</v>
      </c>
      <c r="M14193" s="4">
        <v>0</v>
      </c>
      <c r="S14193">
        <f t="shared" si="442"/>
        <v>0</v>
      </c>
      <c r="T14193">
        <f t="shared" si="443"/>
        <v>0</v>
      </c>
    </row>
    <row r="14194" spans="1:20" hidden="1" x14ac:dyDescent="0.25">
      <c r="A14194" s="2" t="s">
        <v>266</v>
      </c>
      <c r="B14194" s="2" t="s">
        <v>35</v>
      </c>
      <c r="C14194" s="2" t="s">
        <v>21</v>
      </c>
      <c r="F14194" s="1">
        <v>0</v>
      </c>
      <c r="G14194" s="1">
        <v>0.01</v>
      </c>
      <c r="H14194" s="1">
        <v>0.01</v>
      </c>
      <c r="I14194" s="1">
        <v>0</v>
      </c>
      <c r="J14194">
        <v>0</v>
      </c>
      <c r="L14194" s="3">
        <v>0</v>
      </c>
      <c r="M14194" s="4">
        <v>0</v>
      </c>
      <c r="S14194">
        <f t="shared" si="442"/>
        <v>0</v>
      </c>
      <c r="T14194">
        <f t="shared" si="443"/>
        <v>0</v>
      </c>
    </row>
    <row r="14195" spans="1:20" hidden="1" x14ac:dyDescent="0.25">
      <c r="A14195" s="2" t="s">
        <v>266</v>
      </c>
      <c r="B14195" s="2" t="s">
        <v>90</v>
      </c>
      <c r="C14195" s="2" t="s">
        <v>21</v>
      </c>
      <c r="F14195" s="1">
        <v>0</v>
      </c>
      <c r="G14195" s="1">
        <v>0</v>
      </c>
      <c r="J14195">
        <v>0</v>
      </c>
      <c r="L14195" s="3">
        <v>0</v>
      </c>
      <c r="M14195" s="4">
        <v>0</v>
      </c>
      <c r="S14195">
        <f t="shared" si="442"/>
        <v>0</v>
      </c>
      <c r="T14195">
        <f t="shared" si="443"/>
        <v>0</v>
      </c>
    </row>
    <row r="14196" spans="1:20" hidden="1" x14ac:dyDescent="0.25">
      <c r="A14196" s="2" t="s">
        <v>266</v>
      </c>
      <c r="B14196" s="2" t="s">
        <v>91</v>
      </c>
      <c r="C14196" s="2" t="s">
        <v>21</v>
      </c>
      <c r="F14196" s="1">
        <v>0</v>
      </c>
      <c r="G14196" s="1">
        <v>0</v>
      </c>
      <c r="H14196" s="1">
        <v>0</v>
      </c>
      <c r="I14196" s="1">
        <v>0</v>
      </c>
      <c r="J14196">
        <v>0</v>
      </c>
      <c r="L14196" s="3">
        <v>0</v>
      </c>
      <c r="M14196" s="4">
        <v>0</v>
      </c>
      <c r="S14196">
        <f t="shared" si="442"/>
        <v>0</v>
      </c>
      <c r="T14196">
        <f t="shared" si="443"/>
        <v>0</v>
      </c>
    </row>
    <row r="14197" spans="1:20" hidden="1" x14ac:dyDescent="0.25">
      <c r="A14197" s="2" t="s">
        <v>266</v>
      </c>
      <c r="B14197" s="2" t="s">
        <v>43</v>
      </c>
      <c r="C14197" s="2" t="s">
        <v>21</v>
      </c>
      <c r="F14197" s="1">
        <v>0</v>
      </c>
      <c r="G14197" s="1">
        <v>0</v>
      </c>
      <c r="H14197" s="1">
        <v>0</v>
      </c>
      <c r="J14197">
        <v>0</v>
      </c>
      <c r="L14197" s="3">
        <v>0</v>
      </c>
      <c r="M14197" s="4">
        <v>0</v>
      </c>
      <c r="S14197">
        <f t="shared" si="442"/>
        <v>0</v>
      </c>
      <c r="T14197">
        <f t="shared" si="443"/>
        <v>0</v>
      </c>
    </row>
    <row r="14198" spans="1:20" hidden="1" x14ac:dyDescent="0.25">
      <c r="A14198" s="2" t="s">
        <v>266</v>
      </c>
      <c r="B14198" s="2" t="s">
        <v>45</v>
      </c>
      <c r="C14198" s="2" t="s">
        <v>21</v>
      </c>
      <c r="E14198" s="4">
        <v>0</v>
      </c>
      <c r="J14198">
        <v>0</v>
      </c>
      <c r="L14198" s="3">
        <v>0</v>
      </c>
      <c r="S14198">
        <f t="shared" si="442"/>
        <v>0</v>
      </c>
      <c r="T14198">
        <f t="shared" si="443"/>
        <v>0</v>
      </c>
    </row>
    <row r="14199" spans="1:20" hidden="1" x14ac:dyDescent="0.25">
      <c r="A14199" s="2" t="s">
        <v>266</v>
      </c>
      <c r="B14199" s="2" t="s">
        <v>96</v>
      </c>
      <c r="C14199" s="2" t="s">
        <v>19</v>
      </c>
      <c r="D14199" s="4">
        <v>0</v>
      </c>
      <c r="E14199" s="4">
        <v>0</v>
      </c>
      <c r="F14199" s="1">
        <v>0</v>
      </c>
      <c r="G14199" s="1">
        <v>0</v>
      </c>
      <c r="H14199" s="1">
        <v>0</v>
      </c>
      <c r="I14199" s="1">
        <v>0</v>
      </c>
      <c r="J14199">
        <v>0</v>
      </c>
      <c r="L14199" s="3">
        <v>0</v>
      </c>
      <c r="M14199" s="4">
        <v>0</v>
      </c>
      <c r="S14199">
        <f t="shared" si="442"/>
        <v>0</v>
      </c>
      <c r="T14199">
        <f t="shared" si="443"/>
        <v>0</v>
      </c>
    </row>
    <row r="14200" spans="1:20" hidden="1" x14ac:dyDescent="0.25">
      <c r="A14200" s="2" t="s">
        <v>266</v>
      </c>
      <c r="B14200" s="2" t="s">
        <v>100</v>
      </c>
      <c r="C14200" s="2" t="s">
        <v>19</v>
      </c>
      <c r="E14200" s="4">
        <v>0</v>
      </c>
      <c r="F14200" s="1">
        <v>0</v>
      </c>
      <c r="G14200" s="1">
        <v>0</v>
      </c>
      <c r="H14200" s="1">
        <v>0</v>
      </c>
      <c r="I14200" s="1">
        <v>0</v>
      </c>
      <c r="J14200">
        <v>0</v>
      </c>
      <c r="L14200" s="3">
        <v>0</v>
      </c>
      <c r="M14200" s="4">
        <v>0</v>
      </c>
      <c r="S14200">
        <f t="shared" si="442"/>
        <v>0</v>
      </c>
      <c r="T14200">
        <f t="shared" si="443"/>
        <v>0</v>
      </c>
    </row>
    <row r="14201" spans="1:20" hidden="1" x14ac:dyDescent="0.25">
      <c r="A14201" s="2" t="s">
        <v>266</v>
      </c>
      <c r="B14201" s="2" t="s">
        <v>56</v>
      </c>
      <c r="C14201" s="2" t="s">
        <v>21</v>
      </c>
      <c r="F14201" s="1">
        <v>0</v>
      </c>
      <c r="G14201" s="1">
        <v>0</v>
      </c>
      <c r="H14201" s="1">
        <v>0</v>
      </c>
      <c r="I14201" s="1">
        <v>0</v>
      </c>
      <c r="J14201">
        <v>0</v>
      </c>
      <c r="L14201" s="3">
        <v>0</v>
      </c>
      <c r="M14201" s="4">
        <v>0</v>
      </c>
      <c r="S14201">
        <f t="shared" si="442"/>
        <v>0</v>
      </c>
      <c r="T14201">
        <f t="shared" si="443"/>
        <v>0</v>
      </c>
    </row>
    <row r="14202" spans="1:20" hidden="1" x14ac:dyDescent="0.25">
      <c r="A14202" s="2" t="s">
        <v>266</v>
      </c>
      <c r="B14202" s="2" t="s">
        <v>59</v>
      </c>
      <c r="C14202" s="2" t="s">
        <v>21</v>
      </c>
      <c r="F14202" s="1">
        <v>0</v>
      </c>
      <c r="G14202" s="1">
        <v>0</v>
      </c>
      <c r="J14202">
        <v>0</v>
      </c>
      <c r="L14202" s="3">
        <v>0</v>
      </c>
      <c r="M14202" s="4">
        <v>0</v>
      </c>
      <c r="S14202">
        <f t="shared" si="442"/>
        <v>0</v>
      </c>
      <c r="T14202">
        <f t="shared" si="443"/>
        <v>0</v>
      </c>
    </row>
    <row r="14203" spans="1:20" hidden="1" x14ac:dyDescent="0.25">
      <c r="A14203" s="2" t="s">
        <v>266</v>
      </c>
      <c r="B14203" s="2" t="s">
        <v>103</v>
      </c>
      <c r="C14203" s="2" t="s">
        <v>21</v>
      </c>
      <c r="G14203" s="1">
        <v>0</v>
      </c>
      <c r="J14203">
        <v>0</v>
      </c>
      <c r="L14203" s="3">
        <v>0</v>
      </c>
      <c r="M14203" s="4">
        <v>0</v>
      </c>
      <c r="S14203">
        <f t="shared" si="442"/>
        <v>0</v>
      </c>
      <c r="T14203">
        <f t="shared" si="443"/>
        <v>0</v>
      </c>
    </row>
    <row r="14204" spans="1:20" hidden="1" x14ac:dyDescent="0.25">
      <c r="A14204" s="2" t="s">
        <v>266</v>
      </c>
      <c r="B14204" s="2" t="s">
        <v>105</v>
      </c>
      <c r="C14204" s="2" t="s">
        <v>19</v>
      </c>
      <c r="E14204" s="4">
        <v>0</v>
      </c>
      <c r="F14204" s="1">
        <v>0</v>
      </c>
      <c r="G14204" s="1">
        <v>0</v>
      </c>
      <c r="H14204" s="1">
        <v>0</v>
      </c>
      <c r="I14204" s="1">
        <v>0</v>
      </c>
      <c r="J14204">
        <v>0</v>
      </c>
      <c r="L14204" s="3">
        <v>0</v>
      </c>
      <c r="M14204" s="4">
        <v>0</v>
      </c>
      <c r="S14204">
        <f t="shared" si="442"/>
        <v>0</v>
      </c>
      <c r="T14204">
        <f t="shared" si="443"/>
        <v>0</v>
      </c>
    </row>
    <row r="14205" spans="1:20" hidden="1" x14ac:dyDescent="0.25">
      <c r="A14205" s="2" t="s">
        <v>266</v>
      </c>
      <c r="B14205" s="2" t="s">
        <v>109</v>
      </c>
      <c r="C14205" s="2" t="s">
        <v>19</v>
      </c>
      <c r="E14205" s="4">
        <v>0</v>
      </c>
      <c r="F14205" s="1">
        <v>0</v>
      </c>
      <c r="G14205" s="1">
        <v>0</v>
      </c>
      <c r="H14205" s="1">
        <v>0</v>
      </c>
      <c r="I14205" s="1">
        <v>0</v>
      </c>
      <c r="J14205">
        <v>0</v>
      </c>
      <c r="L14205" s="3">
        <v>0</v>
      </c>
      <c r="M14205" s="4">
        <v>0</v>
      </c>
      <c r="S14205">
        <f t="shared" si="442"/>
        <v>0</v>
      </c>
      <c r="T14205">
        <f t="shared" si="443"/>
        <v>0</v>
      </c>
    </row>
    <row r="14206" spans="1:20" hidden="1" x14ac:dyDescent="0.25">
      <c r="A14206" s="2" t="s">
        <v>266</v>
      </c>
      <c r="B14206" s="2" t="s">
        <v>63</v>
      </c>
      <c r="C14206" s="2" t="s">
        <v>21</v>
      </c>
      <c r="F14206" s="1">
        <v>0</v>
      </c>
      <c r="G14206" s="1">
        <v>0</v>
      </c>
      <c r="J14206">
        <v>0</v>
      </c>
      <c r="L14206" s="3">
        <v>0</v>
      </c>
      <c r="M14206" s="4">
        <v>0</v>
      </c>
      <c r="S14206">
        <f t="shared" si="442"/>
        <v>0</v>
      </c>
      <c r="T14206">
        <f t="shared" si="443"/>
        <v>0</v>
      </c>
    </row>
    <row r="14207" spans="1:20" hidden="1" x14ac:dyDescent="0.25">
      <c r="A14207" s="2" t="s">
        <v>266</v>
      </c>
      <c r="B14207" s="2" t="s">
        <v>64</v>
      </c>
      <c r="C14207" s="2" t="s">
        <v>21</v>
      </c>
      <c r="F14207" s="1">
        <v>0</v>
      </c>
      <c r="G14207" s="1">
        <v>0</v>
      </c>
      <c r="J14207">
        <v>0</v>
      </c>
      <c r="L14207" s="3">
        <v>0</v>
      </c>
      <c r="M14207" s="4">
        <v>0</v>
      </c>
      <c r="S14207">
        <f t="shared" si="442"/>
        <v>0</v>
      </c>
      <c r="T14207">
        <f t="shared" si="443"/>
        <v>0</v>
      </c>
    </row>
    <row r="14208" spans="1:20" hidden="1" x14ac:dyDescent="0.25">
      <c r="A14208" s="2" t="s">
        <v>266</v>
      </c>
      <c r="B14208" s="2" t="s">
        <v>66</v>
      </c>
      <c r="C14208" s="2" t="s">
        <v>21</v>
      </c>
      <c r="F14208" s="1">
        <v>0</v>
      </c>
      <c r="G14208" s="1">
        <v>0</v>
      </c>
      <c r="J14208">
        <v>0</v>
      </c>
      <c r="L14208" s="3">
        <v>0</v>
      </c>
      <c r="M14208" s="4">
        <v>0</v>
      </c>
      <c r="S14208">
        <f t="shared" si="442"/>
        <v>0</v>
      </c>
      <c r="T14208">
        <f t="shared" si="443"/>
        <v>0</v>
      </c>
    </row>
    <row r="14209" spans="1:20" hidden="1" x14ac:dyDescent="0.25">
      <c r="A14209" s="2" t="s">
        <v>266</v>
      </c>
      <c r="B14209" s="2" t="s">
        <v>72</v>
      </c>
      <c r="C14209" s="2" t="s">
        <v>21</v>
      </c>
      <c r="F14209" s="1">
        <v>0</v>
      </c>
      <c r="G14209" s="1">
        <v>0.02</v>
      </c>
      <c r="I14209" s="1">
        <v>0.01</v>
      </c>
      <c r="J14209">
        <v>0</v>
      </c>
      <c r="K14209" s="3">
        <v>0</v>
      </c>
      <c r="L14209" s="3">
        <v>0</v>
      </c>
      <c r="M14209" s="4">
        <v>0</v>
      </c>
      <c r="S14209">
        <f t="shared" si="442"/>
        <v>0</v>
      </c>
      <c r="T14209">
        <f t="shared" si="443"/>
        <v>0</v>
      </c>
    </row>
    <row r="14210" spans="1:20" hidden="1" x14ac:dyDescent="0.25">
      <c r="A14210" s="2" t="s">
        <v>266</v>
      </c>
      <c r="B14210" s="2" t="s">
        <v>73</v>
      </c>
      <c r="C14210" s="2" t="s">
        <v>21</v>
      </c>
      <c r="F14210" s="1">
        <v>0</v>
      </c>
      <c r="G14210" s="1">
        <v>0</v>
      </c>
      <c r="J14210">
        <v>0</v>
      </c>
      <c r="L14210" s="3">
        <v>0</v>
      </c>
      <c r="M14210" s="4">
        <v>0</v>
      </c>
      <c r="S14210">
        <f t="shared" ref="S14210:S14273" si="444">-K14210+L14210+O14210+R14210</f>
        <v>0</v>
      </c>
      <c r="T14210">
        <f t="shared" ref="T14210:T14273" si="445">M14210+N14210+P14210+Q14210+D14210+E14210</f>
        <v>0</v>
      </c>
    </row>
    <row r="14211" spans="1:20" hidden="1" x14ac:dyDescent="0.25">
      <c r="A14211" s="2" t="s">
        <v>266</v>
      </c>
      <c r="B14211" s="2" t="s">
        <v>79</v>
      </c>
      <c r="C14211" s="2" t="s">
        <v>21</v>
      </c>
      <c r="F14211" s="1">
        <v>0</v>
      </c>
      <c r="G14211" s="1">
        <v>0</v>
      </c>
      <c r="H14211" s="1">
        <v>0</v>
      </c>
      <c r="I14211" s="1">
        <v>0</v>
      </c>
      <c r="J14211">
        <v>0</v>
      </c>
      <c r="L14211" s="3">
        <v>0</v>
      </c>
      <c r="M14211" s="4">
        <v>0</v>
      </c>
      <c r="S14211">
        <f t="shared" si="444"/>
        <v>0</v>
      </c>
      <c r="T14211">
        <f t="shared" si="445"/>
        <v>0</v>
      </c>
    </row>
    <row r="14212" spans="1:20" hidden="1" x14ac:dyDescent="0.25">
      <c r="A14212" s="2" t="s">
        <v>266</v>
      </c>
      <c r="B14212" s="2" t="s">
        <v>55</v>
      </c>
      <c r="C14212" s="2" t="s">
        <v>21</v>
      </c>
      <c r="F14212" s="1">
        <v>1</v>
      </c>
      <c r="H14212" s="1">
        <v>0.01</v>
      </c>
      <c r="I14212" s="1">
        <v>0.02</v>
      </c>
      <c r="S14212">
        <f t="shared" si="444"/>
        <v>0</v>
      </c>
      <c r="T14212">
        <f t="shared" si="445"/>
        <v>0</v>
      </c>
    </row>
    <row r="14213" spans="1:20" x14ac:dyDescent="0.25">
      <c r="A14213" s="2" t="s">
        <v>267</v>
      </c>
      <c r="B14213" s="2" t="s">
        <v>69</v>
      </c>
      <c r="C14213" s="2" t="s">
        <v>21</v>
      </c>
      <c r="D14213" s="4">
        <v>0</v>
      </c>
      <c r="J14213">
        <v>3865</v>
      </c>
      <c r="K14213" s="3">
        <v>0</v>
      </c>
      <c r="L14213" s="3">
        <v>122</v>
      </c>
      <c r="O14213" s="3">
        <v>3744</v>
      </c>
      <c r="Q14213" s="4">
        <v>3865</v>
      </c>
      <c r="S14213">
        <f t="shared" si="444"/>
        <v>3866</v>
      </c>
      <c r="T14213">
        <f t="shared" si="445"/>
        <v>3865</v>
      </c>
    </row>
    <row r="14214" spans="1:20" x14ac:dyDescent="0.25">
      <c r="A14214" s="2" t="s">
        <v>267</v>
      </c>
      <c r="B14214" s="2" t="s">
        <v>27</v>
      </c>
      <c r="C14214" s="2" t="s">
        <v>21</v>
      </c>
      <c r="D14214" s="4">
        <v>1350</v>
      </c>
      <c r="E14214" s="4">
        <v>692</v>
      </c>
      <c r="F14214" s="1">
        <v>703</v>
      </c>
      <c r="G14214" s="1">
        <v>92.67</v>
      </c>
      <c r="H14214" s="1">
        <v>4.01</v>
      </c>
      <c r="I14214" s="1">
        <v>20.309999999999999</v>
      </c>
      <c r="J14214">
        <v>3302</v>
      </c>
      <c r="K14214" s="3">
        <v>1794</v>
      </c>
      <c r="L14214" s="3">
        <v>396</v>
      </c>
      <c r="M14214" s="4">
        <v>992</v>
      </c>
      <c r="N14214" s="4">
        <v>41</v>
      </c>
      <c r="O14214" s="3">
        <v>4701</v>
      </c>
      <c r="P14214" s="4">
        <v>188</v>
      </c>
      <c r="Q14214" s="4">
        <v>40</v>
      </c>
      <c r="R14214" s="3">
        <v>0</v>
      </c>
      <c r="S14214">
        <f t="shared" si="444"/>
        <v>3303</v>
      </c>
      <c r="T14214">
        <f t="shared" si="445"/>
        <v>3303</v>
      </c>
    </row>
    <row r="14215" spans="1:20" x14ac:dyDescent="0.25">
      <c r="A14215" s="2" t="s">
        <v>267</v>
      </c>
      <c r="B14215" s="2" t="s">
        <v>49</v>
      </c>
      <c r="C14215" s="2" t="s">
        <v>19</v>
      </c>
      <c r="D14215" s="4">
        <v>75</v>
      </c>
      <c r="E14215" s="4">
        <v>69</v>
      </c>
      <c r="F14215" s="1">
        <v>279</v>
      </c>
      <c r="G14215" s="1">
        <v>195.2</v>
      </c>
      <c r="H14215" s="1">
        <v>15.25</v>
      </c>
      <c r="I14215" s="1">
        <v>20.39</v>
      </c>
      <c r="J14215">
        <v>2321</v>
      </c>
      <c r="K14215" s="3">
        <v>1251</v>
      </c>
      <c r="L14215" s="3">
        <v>712</v>
      </c>
      <c r="M14215" s="4">
        <v>2089</v>
      </c>
      <c r="N14215" s="4">
        <v>87</v>
      </c>
      <c r="O14215" s="3">
        <v>2860</v>
      </c>
      <c r="Q14215" s="4">
        <v>0</v>
      </c>
      <c r="S14215">
        <f t="shared" si="444"/>
        <v>2321</v>
      </c>
      <c r="T14215">
        <f t="shared" si="445"/>
        <v>2320</v>
      </c>
    </row>
    <row r="14216" spans="1:20" x14ac:dyDescent="0.25">
      <c r="A14216" s="2" t="s">
        <v>267</v>
      </c>
      <c r="B14216" s="2" t="s">
        <v>26</v>
      </c>
      <c r="C14216" s="2" t="s">
        <v>21</v>
      </c>
      <c r="F14216" s="1">
        <v>188</v>
      </c>
      <c r="G14216" s="1">
        <v>139.83000000000001</v>
      </c>
      <c r="I14216" s="1">
        <v>1.92</v>
      </c>
      <c r="J14216">
        <v>1496</v>
      </c>
      <c r="K14216" s="3">
        <v>368</v>
      </c>
      <c r="L14216" s="3">
        <v>50</v>
      </c>
      <c r="M14216" s="4">
        <v>1496</v>
      </c>
      <c r="O14216" s="3">
        <v>1815</v>
      </c>
      <c r="S14216">
        <f t="shared" si="444"/>
        <v>1497</v>
      </c>
      <c r="T14216">
        <f t="shared" si="445"/>
        <v>1496</v>
      </c>
    </row>
    <row r="14217" spans="1:20" x14ac:dyDescent="0.25">
      <c r="A14217" s="2" t="s">
        <v>267</v>
      </c>
      <c r="B14217" s="2" t="s">
        <v>91</v>
      </c>
      <c r="C14217" s="2" t="s">
        <v>21</v>
      </c>
      <c r="D14217" s="4">
        <v>55</v>
      </c>
      <c r="F14217" s="1">
        <v>1</v>
      </c>
      <c r="G14217" s="1">
        <v>0</v>
      </c>
      <c r="H14217" s="1">
        <v>0</v>
      </c>
      <c r="I14217" s="1">
        <v>0</v>
      </c>
      <c r="J14217">
        <v>1075</v>
      </c>
      <c r="K14217" s="3">
        <v>526</v>
      </c>
      <c r="L14217" s="3">
        <v>145</v>
      </c>
      <c r="M14217" s="4">
        <v>1</v>
      </c>
      <c r="N14217" s="4">
        <v>23</v>
      </c>
      <c r="O14217" s="3">
        <v>1457</v>
      </c>
      <c r="P14217" s="4">
        <v>3</v>
      </c>
      <c r="Q14217" s="4">
        <v>993</v>
      </c>
      <c r="R14217" s="3">
        <v>0</v>
      </c>
      <c r="S14217">
        <f t="shared" si="444"/>
        <v>1076</v>
      </c>
      <c r="T14217">
        <f t="shared" si="445"/>
        <v>1075</v>
      </c>
    </row>
    <row r="14218" spans="1:20" x14ac:dyDescent="0.25">
      <c r="A14218" s="2" t="s">
        <v>267</v>
      </c>
      <c r="B14218" s="2" t="s">
        <v>60</v>
      </c>
      <c r="C14218" s="2" t="s">
        <v>21</v>
      </c>
      <c r="D14218" s="4">
        <v>524</v>
      </c>
      <c r="E14218" s="4">
        <v>5</v>
      </c>
      <c r="F14218" s="1">
        <v>1</v>
      </c>
      <c r="G14218" s="1">
        <v>0.22</v>
      </c>
      <c r="H14218" s="1">
        <v>0.01</v>
      </c>
      <c r="I14218" s="1">
        <v>0.04</v>
      </c>
      <c r="J14218">
        <v>1039</v>
      </c>
      <c r="K14218" s="3">
        <v>613</v>
      </c>
      <c r="L14218" s="3">
        <v>58</v>
      </c>
      <c r="M14218" s="4">
        <v>2</v>
      </c>
      <c r="N14218" s="4">
        <v>10</v>
      </c>
      <c r="O14218" s="3">
        <v>1594</v>
      </c>
      <c r="P14218" s="4">
        <v>105</v>
      </c>
      <c r="Q14218" s="4">
        <v>393</v>
      </c>
      <c r="R14218" s="3">
        <v>0</v>
      </c>
      <c r="S14218">
        <f t="shared" si="444"/>
        <v>1039</v>
      </c>
      <c r="T14218">
        <f t="shared" si="445"/>
        <v>1039</v>
      </c>
    </row>
    <row r="14219" spans="1:20" x14ac:dyDescent="0.25">
      <c r="A14219" s="2" t="s">
        <v>267</v>
      </c>
      <c r="B14219" s="2" t="s">
        <v>65</v>
      </c>
      <c r="C14219" s="2" t="s">
        <v>21</v>
      </c>
      <c r="D14219" s="4">
        <v>0</v>
      </c>
      <c r="E14219" s="4">
        <v>0</v>
      </c>
      <c r="F14219" s="1">
        <v>135</v>
      </c>
      <c r="G14219" s="1">
        <v>75.489999999999995</v>
      </c>
      <c r="H14219" s="1">
        <v>0.19</v>
      </c>
      <c r="I14219" s="1">
        <v>3.17</v>
      </c>
      <c r="J14219">
        <v>878</v>
      </c>
      <c r="K14219" s="3">
        <v>88</v>
      </c>
      <c r="L14219" s="3">
        <v>288</v>
      </c>
      <c r="M14219" s="4">
        <v>808</v>
      </c>
      <c r="N14219" s="4">
        <v>4</v>
      </c>
      <c r="O14219" s="3">
        <v>673</v>
      </c>
      <c r="P14219" s="4">
        <v>61</v>
      </c>
      <c r="Q14219" s="4">
        <v>5</v>
      </c>
      <c r="R14219" s="3">
        <v>5</v>
      </c>
      <c r="S14219">
        <f t="shared" si="444"/>
        <v>878</v>
      </c>
      <c r="T14219">
        <f t="shared" si="445"/>
        <v>878</v>
      </c>
    </row>
    <row r="14220" spans="1:20" x14ac:dyDescent="0.25">
      <c r="A14220" s="2" t="s">
        <v>267</v>
      </c>
      <c r="B14220" s="2" t="s">
        <v>50</v>
      </c>
      <c r="C14220" s="2" t="s">
        <v>21</v>
      </c>
      <c r="D14220" s="4">
        <v>1</v>
      </c>
      <c r="F14220" s="1">
        <v>37</v>
      </c>
      <c r="G14220" s="1">
        <v>50.69</v>
      </c>
      <c r="H14220" s="1">
        <v>0.3</v>
      </c>
      <c r="I14220" s="1">
        <v>1.62</v>
      </c>
      <c r="J14220">
        <v>568</v>
      </c>
      <c r="K14220" s="3">
        <v>111</v>
      </c>
      <c r="L14220" s="3">
        <v>531</v>
      </c>
      <c r="M14220" s="4">
        <v>543</v>
      </c>
      <c r="N14220" s="4">
        <v>15</v>
      </c>
      <c r="O14220" s="3">
        <v>148</v>
      </c>
      <c r="Q14220" s="4">
        <v>9</v>
      </c>
      <c r="R14220" s="3">
        <v>0</v>
      </c>
      <c r="S14220">
        <f t="shared" si="444"/>
        <v>568</v>
      </c>
      <c r="T14220">
        <f t="shared" si="445"/>
        <v>568</v>
      </c>
    </row>
    <row r="14221" spans="1:20" x14ac:dyDescent="0.25">
      <c r="A14221" s="2" t="s">
        <v>267</v>
      </c>
      <c r="B14221" s="2" t="s">
        <v>52</v>
      </c>
      <c r="C14221" s="2" t="s">
        <v>21</v>
      </c>
      <c r="D14221" s="4">
        <v>420</v>
      </c>
      <c r="F14221" s="1">
        <v>0</v>
      </c>
      <c r="G14221" s="1">
        <v>0</v>
      </c>
      <c r="H14221" s="1">
        <v>0</v>
      </c>
      <c r="I14221" s="1">
        <v>0</v>
      </c>
      <c r="J14221">
        <v>523</v>
      </c>
      <c r="K14221" s="3">
        <v>327</v>
      </c>
      <c r="L14221" s="3">
        <v>124</v>
      </c>
      <c r="M14221" s="4">
        <v>0</v>
      </c>
      <c r="N14221" s="4">
        <v>47</v>
      </c>
      <c r="O14221" s="3">
        <v>675</v>
      </c>
      <c r="P14221" s="4">
        <v>17</v>
      </c>
      <c r="Q14221" s="4">
        <v>38</v>
      </c>
      <c r="R14221" s="3">
        <v>50</v>
      </c>
      <c r="S14221">
        <f t="shared" si="444"/>
        <v>522</v>
      </c>
      <c r="T14221">
        <f t="shared" si="445"/>
        <v>522</v>
      </c>
    </row>
    <row r="14222" spans="1:20" x14ac:dyDescent="0.25">
      <c r="A14222" s="2" t="s">
        <v>267</v>
      </c>
      <c r="B14222" s="2" t="s">
        <v>115</v>
      </c>
      <c r="C14222" s="2" t="s">
        <v>19</v>
      </c>
      <c r="F14222" s="1">
        <v>178</v>
      </c>
      <c r="G14222" s="1">
        <v>41.17</v>
      </c>
      <c r="H14222" s="1">
        <v>14.64</v>
      </c>
      <c r="I14222" s="1">
        <v>10.6</v>
      </c>
      <c r="J14222">
        <v>441</v>
      </c>
      <c r="K14222" s="3">
        <v>101</v>
      </c>
      <c r="L14222" s="3">
        <v>299</v>
      </c>
      <c r="M14222" s="4">
        <v>441</v>
      </c>
      <c r="O14222" s="3">
        <v>243</v>
      </c>
      <c r="Q14222" s="4">
        <v>0</v>
      </c>
      <c r="R14222" s="3">
        <v>0</v>
      </c>
      <c r="S14222">
        <f t="shared" si="444"/>
        <v>441</v>
      </c>
      <c r="T14222">
        <f t="shared" si="445"/>
        <v>441</v>
      </c>
    </row>
    <row r="14223" spans="1:20" x14ac:dyDescent="0.25">
      <c r="A14223" s="2" t="s">
        <v>267</v>
      </c>
      <c r="B14223" s="2" t="s">
        <v>68</v>
      </c>
      <c r="C14223" s="2" t="s">
        <v>21</v>
      </c>
      <c r="E14223" s="4">
        <v>0</v>
      </c>
      <c r="F14223" s="1">
        <v>344</v>
      </c>
      <c r="G14223" s="1">
        <v>35.33</v>
      </c>
      <c r="J14223">
        <v>385</v>
      </c>
      <c r="K14223" s="3">
        <v>398</v>
      </c>
      <c r="L14223" s="3">
        <v>143</v>
      </c>
      <c r="M14223" s="4">
        <v>378</v>
      </c>
      <c r="O14223" s="3">
        <v>586</v>
      </c>
      <c r="Q14223" s="4">
        <v>7</v>
      </c>
      <c r="R14223" s="3">
        <v>54</v>
      </c>
      <c r="S14223">
        <f t="shared" si="444"/>
        <v>385</v>
      </c>
      <c r="T14223">
        <f t="shared" si="445"/>
        <v>385</v>
      </c>
    </row>
    <row r="14224" spans="1:20" x14ac:dyDescent="0.25">
      <c r="A14224" s="2" t="s">
        <v>267</v>
      </c>
      <c r="B14224" s="2" t="s">
        <v>44</v>
      </c>
      <c r="C14224" s="2" t="s">
        <v>21</v>
      </c>
      <c r="E14224" s="4">
        <v>61</v>
      </c>
      <c r="F14224" s="1">
        <v>361</v>
      </c>
      <c r="G14224" s="1">
        <v>15.03</v>
      </c>
      <c r="H14224" s="1">
        <v>40.83</v>
      </c>
      <c r="I14224" s="1">
        <v>0.08</v>
      </c>
      <c r="J14224">
        <v>222</v>
      </c>
      <c r="K14224" s="3">
        <v>330</v>
      </c>
      <c r="L14224" s="3">
        <v>156</v>
      </c>
      <c r="M14224" s="4">
        <v>161</v>
      </c>
      <c r="O14224" s="3">
        <v>390</v>
      </c>
      <c r="R14224" s="3">
        <v>7</v>
      </c>
      <c r="S14224">
        <f t="shared" si="444"/>
        <v>223</v>
      </c>
      <c r="T14224">
        <f t="shared" si="445"/>
        <v>222</v>
      </c>
    </row>
    <row r="14225" spans="1:20" x14ac:dyDescent="0.25">
      <c r="A14225" s="2" t="s">
        <v>267</v>
      </c>
      <c r="B14225" s="2" t="s">
        <v>32</v>
      </c>
      <c r="C14225" s="2" t="s">
        <v>21</v>
      </c>
      <c r="D14225" s="4">
        <v>185</v>
      </c>
      <c r="F14225" s="1">
        <v>4</v>
      </c>
      <c r="G14225" s="1">
        <v>0.49</v>
      </c>
      <c r="H14225" s="1">
        <v>0.01</v>
      </c>
      <c r="I14225" s="1">
        <v>0.11</v>
      </c>
      <c r="J14225">
        <v>210</v>
      </c>
      <c r="K14225" s="3">
        <v>24</v>
      </c>
      <c r="L14225" s="3">
        <v>3</v>
      </c>
      <c r="M14225" s="4">
        <v>5</v>
      </c>
      <c r="N14225" s="4">
        <v>5</v>
      </c>
      <c r="O14225" s="3">
        <v>231</v>
      </c>
      <c r="P14225" s="4">
        <v>13</v>
      </c>
      <c r="Q14225" s="4">
        <v>2</v>
      </c>
      <c r="R14225" s="3">
        <v>0</v>
      </c>
      <c r="S14225">
        <f t="shared" si="444"/>
        <v>210</v>
      </c>
      <c r="T14225">
        <f t="shared" si="445"/>
        <v>210</v>
      </c>
    </row>
    <row r="14226" spans="1:20" x14ac:dyDescent="0.25">
      <c r="A14226" s="2" t="s">
        <v>267</v>
      </c>
      <c r="B14226" s="2" t="s">
        <v>76</v>
      </c>
      <c r="C14226" s="2" t="s">
        <v>19</v>
      </c>
      <c r="F14226" s="1">
        <v>71</v>
      </c>
      <c r="G14226" s="1">
        <v>19.09</v>
      </c>
      <c r="H14226" s="1">
        <v>4.78</v>
      </c>
      <c r="I14226" s="1">
        <v>6.48</v>
      </c>
      <c r="J14226">
        <v>204</v>
      </c>
      <c r="K14226" s="3">
        <v>50</v>
      </c>
      <c r="L14226" s="3">
        <v>101</v>
      </c>
      <c r="M14226" s="4">
        <v>204</v>
      </c>
      <c r="O14226" s="3">
        <v>153</v>
      </c>
      <c r="Q14226" s="4">
        <v>0</v>
      </c>
      <c r="S14226">
        <f t="shared" si="444"/>
        <v>204</v>
      </c>
      <c r="T14226">
        <f t="shared" si="445"/>
        <v>204</v>
      </c>
    </row>
    <row r="14227" spans="1:20" x14ac:dyDescent="0.25">
      <c r="A14227" s="2" t="s">
        <v>267</v>
      </c>
      <c r="B14227" s="2" t="s">
        <v>36</v>
      </c>
      <c r="C14227" s="2" t="s">
        <v>21</v>
      </c>
      <c r="F14227" s="1">
        <v>19</v>
      </c>
      <c r="G14227" s="1">
        <v>17.32</v>
      </c>
      <c r="H14227" s="1">
        <v>0.17</v>
      </c>
      <c r="I14227" s="1">
        <v>0.26</v>
      </c>
      <c r="J14227">
        <v>202</v>
      </c>
      <c r="K14227" s="3">
        <v>62</v>
      </c>
      <c r="L14227" s="3">
        <v>203</v>
      </c>
      <c r="M14227" s="4">
        <v>185</v>
      </c>
      <c r="N14227" s="4">
        <v>6</v>
      </c>
      <c r="O14227" s="3">
        <v>60</v>
      </c>
      <c r="Q14227" s="4">
        <v>10</v>
      </c>
      <c r="R14227" s="3">
        <v>1</v>
      </c>
      <c r="S14227">
        <f t="shared" si="444"/>
        <v>202</v>
      </c>
      <c r="T14227">
        <f t="shared" si="445"/>
        <v>201</v>
      </c>
    </row>
    <row r="14228" spans="1:20" x14ac:dyDescent="0.25">
      <c r="A14228" s="2" t="s">
        <v>267</v>
      </c>
      <c r="B14228" s="2" t="s">
        <v>59</v>
      </c>
      <c r="C14228" s="2" t="s">
        <v>21</v>
      </c>
      <c r="F14228" s="1">
        <v>11</v>
      </c>
      <c r="G14228" s="1">
        <v>15.79</v>
      </c>
      <c r="H14228" s="1">
        <v>0.03</v>
      </c>
      <c r="I14228" s="1">
        <v>0.19</v>
      </c>
      <c r="J14228">
        <v>169</v>
      </c>
      <c r="K14228" s="3">
        <v>51</v>
      </c>
      <c r="L14228" s="3">
        <v>220</v>
      </c>
      <c r="M14228" s="4">
        <v>169</v>
      </c>
      <c r="S14228">
        <f t="shared" si="444"/>
        <v>169</v>
      </c>
      <c r="T14228">
        <f t="shared" si="445"/>
        <v>169</v>
      </c>
    </row>
    <row r="14229" spans="1:20" x14ac:dyDescent="0.25">
      <c r="A14229" s="2" t="s">
        <v>267</v>
      </c>
      <c r="B14229" s="2" t="s">
        <v>112</v>
      </c>
      <c r="C14229" s="2" t="s">
        <v>21</v>
      </c>
      <c r="D14229" s="4">
        <v>6</v>
      </c>
      <c r="E14229" s="4">
        <v>10</v>
      </c>
      <c r="F14229" s="1">
        <v>95</v>
      </c>
      <c r="G14229" s="1">
        <v>12.07</v>
      </c>
      <c r="H14229" s="1">
        <v>0.42</v>
      </c>
      <c r="I14229" s="1">
        <v>2.5299999999999998</v>
      </c>
      <c r="J14229">
        <v>160</v>
      </c>
      <c r="K14229" s="3">
        <v>74</v>
      </c>
      <c r="L14229" s="3">
        <v>58</v>
      </c>
      <c r="M14229" s="4">
        <v>129</v>
      </c>
      <c r="N14229" s="4">
        <v>7</v>
      </c>
      <c r="O14229" s="3">
        <v>176</v>
      </c>
      <c r="P14229" s="4">
        <v>8</v>
      </c>
      <c r="Q14229" s="4">
        <v>0</v>
      </c>
      <c r="R14229" s="3">
        <v>0</v>
      </c>
      <c r="S14229">
        <f t="shared" si="444"/>
        <v>160</v>
      </c>
      <c r="T14229">
        <f t="shared" si="445"/>
        <v>160</v>
      </c>
    </row>
    <row r="14230" spans="1:20" x14ac:dyDescent="0.25">
      <c r="A14230" s="2" t="s">
        <v>267</v>
      </c>
      <c r="B14230" s="2" t="s">
        <v>78</v>
      </c>
      <c r="C14230" s="2" t="s">
        <v>21</v>
      </c>
      <c r="F14230" s="1">
        <v>18</v>
      </c>
      <c r="G14230" s="1">
        <v>9.17</v>
      </c>
      <c r="I14230" s="1">
        <v>0</v>
      </c>
      <c r="J14230">
        <v>160</v>
      </c>
      <c r="K14230" s="3">
        <v>30</v>
      </c>
      <c r="L14230" s="3">
        <v>142</v>
      </c>
      <c r="M14230" s="4">
        <v>98</v>
      </c>
      <c r="O14230" s="3">
        <v>49</v>
      </c>
      <c r="Q14230" s="4">
        <v>62</v>
      </c>
      <c r="R14230" s="3">
        <v>0</v>
      </c>
      <c r="S14230">
        <f t="shared" si="444"/>
        <v>161</v>
      </c>
      <c r="T14230">
        <f t="shared" si="445"/>
        <v>160</v>
      </c>
    </row>
    <row r="14231" spans="1:20" x14ac:dyDescent="0.25">
      <c r="A14231" s="2" t="s">
        <v>267</v>
      </c>
      <c r="B14231" s="2" t="s">
        <v>39</v>
      </c>
      <c r="C14231" s="2" t="s">
        <v>19</v>
      </c>
      <c r="E14231" s="4">
        <v>113</v>
      </c>
      <c r="F14231" s="1">
        <v>76</v>
      </c>
      <c r="G14231" s="1">
        <v>3.86</v>
      </c>
      <c r="H14231" s="1">
        <v>8.4</v>
      </c>
      <c r="I14231" s="1">
        <v>0.08</v>
      </c>
      <c r="J14231">
        <v>154</v>
      </c>
      <c r="K14231" s="3">
        <v>8</v>
      </c>
      <c r="L14231" s="3">
        <v>75</v>
      </c>
      <c r="M14231" s="4">
        <v>41</v>
      </c>
      <c r="O14231" s="3">
        <v>86</v>
      </c>
      <c r="S14231">
        <f t="shared" si="444"/>
        <v>153</v>
      </c>
      <c r="T14231">
        <f t="shared" si="445"/>
        <v>154</v>
      </c>
    </row>
    <row r="14232" spans="1:20" x14ac:dyDescent="0.25">
      <c r="A14232" s="2" t="s">
        <v>267</v>
      </c>
      <c r="B14232" s="2" t="s">
        <v>34</v>
      </c>
      <c r="C14232" s="2" t="s">
        <v>21</v>
      </c>
      <c r="E14232" s="4">
        <v>74</v>
      </c>
      <c r="F14232" s="1">
        <v>39</v>
      </c>
      <c r="G14232" s="1">
        <v>6.78</v>
      </c>
      <c r="I14232" s="1">
        <v>0.01</v>
      </c>
      <c r="J14232">
        <v>146</v>
      </c>
      <c r="K14232" s="3">
        <v>95</v>
      </c>
      <c r="L14232" s="3">
        <v>187</v>
      </c>
      <c r="M14232" s="4">
        <v>73</v>
      </c>
      <c r="O14232" s="3">
        <v>54</v>
      </c>
      <c r="Q14232" s="4">
        <v>0</v>
      </c>
      <c r="R14232" s="3">
        <v>0</v>
      </c>
      <c r="S14232">
        <f t="shared" si="444"/>
        <v>146</v>
      </c>
      <c r="T14232">
        <f t="shared" si="445"/>
        <v>147</v>
      </c>
    </row>
    <row r="14233" spans="1:20" x14ac:dyDescent="0.25">
      <c r="A14233" s="2" t="s">
        <v>267</v>
      </c>
      <c r="B14233" s="2" t="s">
        <v>73</v>
      </c>
      <c r="C14233" s="2" t="s">
        <v>21</v>
      </c>
      <c r="F14233" s="1">
        <v>7</v>
      </c>
      <c r="G14233" s="1">
        <v>13.11</v>
      </c>
      <c r="H14233" s="1">
        <v>0.08</v>
      </c>
      <c r="I14233" s="1">
        <v>0.32</v>
      </c>
      <c r="J14233">
        <v>142</v>
      </c>
      <c r="K14233" s="3">
        <v>20</v>
      </c>
      <c r="L14233" s="3">
        <v>154</v>
      </c>
      <c r="M14233" s="4">
        <v>140</v>
      </c>
      <c r="N14233" s="4">
        <v>2</v>
      </c>
      <c r="O14233" s="3">
        <v>8</v>
      </c>
      <c r="S14233">
        <f t="shared" si="444"/>
        <v>142</v>
      </c>
      <c r="T14233">
        <f t="shared" si="445"/>
        <v>142</v>
      </c>
    </row>
    <row r="14234" spans="1:20" x14ac:dyDescent="0.25">
      <c r="A14234" s="2" t="s">
        <v>267</v>
      </c>
      <c r="B14234" s="2" t="s">
        <v>64</v>
      </c>
      <c r="C14234" s="2" t="s">
        <v>21</v>
      </c>
      <c r="F14234" s="1">
        <v>16</v>
      </c>
      <c r="G14234" s="1">
        <v>12.58</v>
      </c>
      <c r="H14234" s="1">
        <v>0.1</v>
      </c>
      <c r="I14234" s="1">
        <v>0.03</v>
      </c>
      <c r="J14234">
        <v>141</v>
      </c>
      <c r="K14234" s="3">
        <v>88</v>
      </c>
      <c r="L14234" s="3">
        <v>107</v>
      </c>
      <c r="M14234" s="4">
        <v>135</v>
      </c>
      <c r="N14234" s="4">
        <v>6</v>
      </c>
      <c r="O14234" s="3">
        <v>122</v>
      </c>
      <c r="Q14234" s="4">
        <v>0</v>
      </c>
      <c r="S14234">
        <f t="shared" si="444"/>
        <v>141</v>
      </c>
      <c r="T14234">
        <f t="shared" si="445"/>
        <v>141</v>
      </c>
    </row>
    <row r="14235" spans="1:20" x14ac:dyDescent="0.25">
      <c r="A14235" s="2" t="s">
        <v>267</v>
      </c>
      <c r="B14235" s="2" t="s">
        <v>57</v>
      </c>
      <c r="C14235" s="2" t="s">
        <v>19</v>
      </c>
      <c r="F14235" s="1">
        <v>44</v>
      </c>
      <c r="G14235" s="1">
        <v>11.66</v>
      </c>
      <c r="H14235" s="1">
        <v>3.14</v>
      </c>
      <c r="I14235" s="1">
        <v>3.42</v>
      </c>
      <c r="J14235">
        <v>140</v>
      </c>
      <c r="K14235" s="3">
        <v>18</v>
      </c>
      <c r="L14235" s="3">
        <v>34</v>
      </c>
      <c r="M14235" s="4">
        <v>125</v>
      </c>
      <c r="N14235" s="4">
        <v>3</v>
      </c>
      <c r="O14235" s="3">
        <v>124</v>
      </c>
      <c r="P14235" s="4">
        <v>12</v>
      </c>
      <c r="R14235" s="3">
        <v>0</v>
      </c>
      <c r="S14235">
        <f t="shared" si="444"/>
        <v>140</v>
      </c>
      <c r="T14235">
        <f t="shared" si="445"/>
        <v>140</v>
      </c>
    </row>
    <row r="14236" spans="1:20" x14ac:dyDescent="0.25">
      <c r="A14236" s="2" t="s">
        <v>267</v>
      </c>
      <c r="B14236" s="2" t="s">
        <v>66</v>
      </c>
      <c r="C14236" s="2" t="s">
        <v>21</v>
      </c>
      <c r="F14236" s="1">
        <v>9</v>
      </c>
      <c r="G14236" s="1">
        <v>5.84</v>
      </c>
      <c r="H14236" s="1">
        <v>0.05</v>
      </c>
      <c r="I14236" s="1">
        <v>0.09</v>
      </c>
      <c r="J14236">
        <v>136</v>
      </c>
      <c r="K14236" s="3">
        <v>11</v>
      </c>
      <c r="L14236" s="3">
        <v>72</v>
      </c>
      <c r="M14236" s="4">
        <v>63</v>
      </c>
      <c r="N14236" s="4">
        <v>2</v>
      </c>
      <c r="O14236" s="3">
        <v>75</v>
      </c>
      <c r="Q14236" s="4">
        <v>72</v>
      </c>
      <c r="S14236">
        <f t="shared" si="444"/>
        <v>136</v>
      </c>
      <c r="T14236">
        <f t="shared" si="445"/>
        <v>137</v>
      </c>
    </row>
    <row r="14237" spans="1:20" x14ac:dyDescent="0.25">
      <c r="A14237" s="2" t="s">
        <v>267</v>
      </c>
      <c r="B14237" s="2" t="s">
        <v>84</v>
      </c>
      <c r="C14237" s="2" t="s">
        <v>21</v>
      </c>
      <c r="D14237" s="4">
        <v>80</v>
      </c>
      <c r="E14237" s="4">
        <v>0</v>
      </c>
      <c r="F14237" s="1">
        <v>11</v>
      </c>
      <c r="G14237" s="1">
        <v>2.35</v>
      </c>
      <c r="H14237" s="1">
        <v>0.18</v>
      </c>
      <c r="I14237" s="1">
        <v>0.46</v>
      </c>
      <c r="J14237">
        <v>121</v>
      </c>
      <c r="K14237" s="3">
        <v>48</v>
      </c>
      <c r="L14237" s="3">
        <v>29</v>
      </c>
      <c r="M14237" s="4">
        <v>25</v>
      </c>
      <c r="N14237" s="4">
        <v>1</v>
      </c>
      <c r="O14237" s="3">
        <v>139</v>
      </c>
      <c r="P14237" s="4">
        <v>14</v>
      </c>
      <c r="R14237" s="3">
        <v>0</v>
      </c>
      <c r="S14237">
        <f t="shared" si="444"/>
        <v>120</v>
      </c>
      <c r="T14237">
        <f t="shared" si="445"/>
        <v>120</v>
      </c>
    </row>
    <row r="14238" spans="1:20" x14ac:dyDescent="0.25">
      <c r="A14238" s="2" t="s">
        <v>267</v>
      </c>
      <c r="B14238" s="2" t="s">
        <v>101</v>
      </c>
      <c r="C14238" s="2" t="s">
        <v>21</v>
      </c>
      <c r="F14238" s="1">
        <v>7</v>
      </c>
      <c r="G14238" s="1">
        <v>8.36</v>
      </c>
      <c r="H14238" s="1">
        <v>0.05</v>
      </c>
      <c r="I14238" s="1">
        <v>0.25</v>
      </c>
      <c r="J14238">
        <v>90</v>
      </c>
      <c r="K14238" s="3">
        <v>10</v>
      </c>
      <c r="L14238" s="3">
        <v>68</v>
      </c>
      <c r="M14238" s="4">
        <v>90</v>
      </c>
      <c r="N14238" s="4">
        <v>1</v>
      </c>
      <c r="O14238" s="3">
        <v>33</v>
      </c>
      <c r="S14238">
        <f t="shared" si="444"/>
        <v>91</v>
      </c>
      <c r="T14238">
        <f t="shared" si="445"/>
        <v>91</v>
      </c>
    </row>
    <row r="14239" spans="1:20" x14ac:dyDescent="0.25">
      <c r="A14239" s="2" t="s">
        <v>267</v>
      </c>
      <c r="B14239" s="2" t="s">
        <v>24</v>
      </c>
      <c r="C14239" s="2" t="s">
        <v>21</v>
      </c>
      <c r="F14239" s="1">
        <v>13</v>
      </c>
      <c r="G14239" s="1">
        <v>7.71</v>
      </c>
      <c r="H14239" s="1">
        <v>0.06</v>
      </c>
      <c r="I14239" s="1">
        <v>0.15</v>
      </c>
      <c r="J14239">
        <v>89</v>
      </c>
      <c r="K14239" s="3">
        <v>36</v>
      </c>
      <c r="L14239" s="3">
        <v>124</v>
      </c>
      <c r="M14239" s="4">
        <v>82</v>
      </c>
      <c r="N14239" s="4">
        <v>6</v>
      </c>
      <c r="S14239">
        <f t="shared" si="444"/>
        <v>88</v>
      </c>
      <c r="T14239">
        <f t="shared" si="445"/>
        <v>88</v>
      </c>
    </row>
    <row r="14240" spans="1:20" x14ac:dyDescent="0.25">
      <c r="A14240" s="2" t="s">
        <v>267</v>
      </c>
      <c r="B14240" s="2" t="s">
        <v>75</v>
      </c>
      <c r="C14240" s="2" t="s">
        <v>19</v>
      </c>
      <c r="F14240" s="1">
        <v>24</v>
      </c>
      <c r="G14240" s="1">
        <v>8.15</v>
      </c>
      <c r="H14240" s="1">
        <v>1.25</v>
      </c>
      <c r="I14240" s="1">
        <v>2.9</v>
      </c>
      <c r="J14240">
        <v>87</v>
      </c>
      <c r="K14240" s="3">
        <v>11</v>
      </c>
      <c r="L14240" s="3">
        <v>33</v>
      </c>
      <c r="M14240" s="4">
        <v>87</v>
      </c>
      <c r="O14240" s="3">
        <v>65</v>
      </c>
      <c r="S14240">
        <f t="shared" si="444"/>
        <v>87</v>
      </c>
      <c r="T14240">
        <f t="shared" si="445"/>
        <v>87</v>
      </c>
    </row>
    <row r="14241" spans="1:20" x14ac:dyDescent="0.25">
      <c r="A14241" s="2" t="s">
        <v>267</v>
      </c>
      <c r="B14241" s="2" t="s">
        <v>38</v>
      </c>
      <c r="C14241" s="2" t="s">
        <v>21</v>
      </c>
      <c r="D14241" s="4">
        <v>0</v>
      </c>
      <c r="J14241">
        <v>78</v>
      </c>
      <c r="K14241" s="3">
        <v>26</v>
      </c>
      <c r="L14241" s="3">
        <v>52</v>
      </c>
      <c r="N14241" s="4">
        <v>1</v>
      </c>
      <c r="O14241" s="3">
        <v>47</v>
      </c>
      <c r="P14241" s="4">
        <v>0</v>
      </c>
      <c r="Q14241" s="4">
        <v>77</v>
      </c>
      <c r="R14241" s="3">
        <v>5</v>
      </c>
      <c r="S14241">
        <f t="shared" si="444"/>
        <v>78</v>
      </c>
      <c r="T14241">
        <f t="shared" si="445"/>
        <v>78</v>
      </c>
    </row>
    <row r="14242" spans="1:20" x14ac:dyDescent="0.25">
      <c r="A14242" s="2" t="s">
        <v>267</v>
      </c>
      <c r="B14242" s="2" t="s">
        <v>28</v>
      </c>
      <c r="C14242" s="2" t="s">
        <v>21</v>
      </c>
      <c r="F14242" s="1">
        <v>47</v>
      </c>
      <c r="G14242" s="1">
        <v>5.76</v>
      </c>
      <c r="J14242">
        <v>62</v>
      </c>
      <c r="K14242" s="3">
        <v>30</v>
      </c>
      <c r="L14242" s="3">
        <v>28</v>
      </c>
      <c r="M14242" s="4">
        <v>62</v>
      </c>
      <c r="O14242" s="3">
        <v>63</v>
      </c>
      <c r="S14242">
        <f t="shared" si="444"/>
        <v>61</v>
      </c>
      <c r="T14242">
        <f t="shared" si="445"/>
        <v>62</v>
      </c>
    </row>
    <row r="14243" spans="1:20" x14ac:dyDescent="0.25">
      <c r="A14243" s="2" t="s">
        <v>267</v>
      </c>
      <c r="B14243" s="2" t="s">
        <v>67</v>
      </c>
      <c r="C14243" s="2" t="s">
        <v>21</v>
      </c>
      <c r="D14243" s="4">
        <v>6</v>
      </c>
      <c r="E14243" s="4">
        <v>0</v>
      </c>
      <c r="F14243" s="1">
        <v>47</v>
      </c>
      <c r="G14243" s="1">
        <v>4.79</v>
      </c>
      <c r="H14243" s="1">
        <v>0.11</v>
      </c>
      <c r="I14243" s="1">
        <v>0.89</v>
      </c>
      <c r="J14243">
        <v>58</v>
      </c>
      <c r="K14243" s="3">
        <v>17</v>
      </c>
      <c r="L14243" s="3">
        <v>75</v>
      </c>
      <c r="M14243" s="4">
        <v>51</v>
      </c>
      <c r="R14243" s="3">
        <v>0</v>
      </c>
      <c r="S14243">
        <f t="shared" si="444"/>
        <v>58</v>
      </c>
      <c r="T14243">
        <f t="shared" si="445"/>
        <v>57</v>
      </c>
    </row>
    <row r="14244" spans="1:20" x14ac:dyDescent="0.25">
      <c r="A14244" s="2" t="s">
        <v>267</v>
      </c>
      <c r="B14244" s="2" t="s">
        <v>25</v>
      </c>
      <c r="C14244" s="2" t="s">
        <v>19</v>
      </c>
      <c r="F14244" s="1">
        <v>101</v>
      </c>
      <c r="G14244" s="1">
        <v>5.15</v>
      </c>
      <c r="H14244" s="1">
        <v>11.45</v>
      </c>
      <c r="I14244" s="1">
        <v>0.13</v>
      </c>
      <c r="J14244">
        <v>55</v>
      </c>
      <c r="K14244" s="3">
        <v>4</v>
      </c>
      <c r="L14244" s="3">
        <v>19</v>
      </c>
      <c r="M14244" s="4">
        <v>55</v>
      </c>
      <c r="O14244" s="3">
        <v>40</v>
      </c>
      <c r="S14244">
        <f t="shared" si="444"/>
        <v>55</v>
      </c>
      <c r="T14244">
        <f t="shared" si="445"/>
        <v>55</v>
      </c>
    </row>
    <row r="14245" spans="1:20" x14ac:dyDescent="0.25">
      <c r="A14245" s="2" t="s">
        <v>267</v>
      </c>
      <c r="B14245" s="2" t="s">
        <v>113</v>
      </c>
      <c r="C14245" s="2" t="s">
        <v>21</v>
      </c>
      <c r="F14245" s="1">
        <v>7</v>
      </c>
      <c r="G14245" s="1">
        <v>0.82</v>
      </c>
      <c r="H14245" s="1">
        <v>0.4</v>
      </c>
      <c r="I14245" s="1">
        <v>0.85</v>
      </c>
      <c r="J14245">
        <v>48</v>
      </c>
      <c r="K14245" s="3">
        <v>4</v>
      </c>
      <c r="L14245" s="3">
        <v>38</v>
      </c>
      <c r="M14245" s="4">
        <v>9</v>
      </c>
      <c r="N14245" s="4">
        <v>1</v>
      </c>
      <c r="O14245" s="3">
        <v>13</v>
      </c>
      <c r="P14245" s="4">
        <v>0</v>
      </c>
      <c r="Q14245" s="4">
        <v>38</v>
      </c>
      <c r="R14245" s="3">
        <v>0</v>
      </c>
      <c r="S14245">
        <f t="shared" si="444"/>
        <v>47</v>
      </c>
      <c r="T14245">
        <f t="shared" si="445"/>
        <v>48</v>
      </c>
    </row>
    <row r="14246" spans="1:20" x14ac:dyDescent="0.25">
      <c r="A14246" s="2" t="s">
        <v>267</v>
      </c>
      <c r="B14246" s="2" t="s">
        <v>31</v>
      </c>
      <c r="C14246" s="2" t="s">
        <v>19</v>
      </c>
      <c r="F14246" s="1">
        <v>22</v>
      </c>
      <c r="G14246" s="1">
        <v>4.0599999999999996</v>
      </c>
      <c r="H14246" s="1">
        <v>2.15</v>
      </c>
      <c r="I14246" s="1">
        <v>0.3</v>
      </c>
      <c r="J14246">
        <v>45</v>
      </c>
      <c r="K14246" s="3">
        <v>14</v>
      </c>
      <c r="L14246" s="3">
        <v>9</v>
      </c>
      <c r="M14246" s="4">
        <v>43</v>
      </c>
      <c r="N14246" s="4">
        <v>1</v>
      </c>
      <c r="O14246" s="3">
        <v>50</v>
      </c>
      <c r="S14246">
        <f t="shared" si="444"/>
        <v>45</v>
      </c>
      <c r="T14246">
        <f t="shared" si="445"/>
        <v>44</v>
      </c>
    </row>
    <row r="14247" spans="1:20" x14ac:dyDescent="0.25">
      <c r="A14247" s="2" t="s">
        <v>267</v>
      </c>
      <c r="B14247" s="2" t="s">
        <v>48</v>
      </c>
      <c r="C14247" s="2" t="s">
        <v>21</v>
      </c>
      <c r="E14247" s="4">
        <v>1</v>
      </c>
      <c r="F14247" s="1">
        <v>98</v>
      </c>
      <c r="G14247" s="1">
        <v>4.0599999999999996</v>
      </c>
      <c r="H14247" s="1">
        <v>11.14</v>
      </c>
      <c r="I14247" s="1">
        <v>0</v>
      </c>
      <c r="J14247">
        <v>45</v>
      </c>
      <c r="K14247" s="3">
        <v>31</v>
      </c>
      <c r="L14247" s="3">
        <v>43</v>
      </c>
      <c r="M14247" s="4">
        <v>44</v>
      </c>
      <c r="O14247" s="3">
        <v>32</v>
      </c>
      <c r="S14247">
        <f t="shared" si="444"/>
        <v>44</v>
      </c>
      <c r="T14247">
        <f t="shared" si="445"/>
        <v>45</v>
      </c>
    </row>
    <row r="14248" spans="1:20" x14ac:dyDescent="0.25">
      <c r="A14248" s="2" t="s">
        <v>267</v>
      </c>
      <c r="B14248" s="2" t="s">
        <v>110</v>
      </c>
      <c r="C14248" s="2" t="s">
        <v>19</v>
      </c>
      <c r="D14248" s="4">
        <v>15</v>
      </c>
      <c r="E14248" s="4">
        <v>0</v>
      </c>
      <c r="F14248" s="1">
        <v>7</v>
      </c>
      <c r="G14248" s="1">
        <v>2.67</v>
      </c>
      <c r="H14248" s="1">
        <v>0.35</v>
      </c>
      <c r="I14248" s="1">
        <v>0.98</v>
      </c>
      <c r="J14248">
        <v>44</v>
      </c>
      <c r="K14248" s="3">
        <v>8</v>
      </c>
      <c r="L14248" s="3">
        <v>52</v>
      </c>
      <c r="M14248" s="4">
        <v>29</v>
      </c>
      <c r="S14248">
        <f t="shared" si="444"/>
        <v>44</v>
      </c>
      <c r="T14248">
        <f t="shared" si="445"/>
        <v>44</v>
      </c>
    </row>
    <row r="14249" spans="1:20" x14ac:dyDescent="0.25">
      <c r="A14249" s="2" t="s">
        <v>267</v>
      </c>
      <c r="B14249" s="2" t="s">
        <v>77</v>
      </c>
      <c r="C14249" s="2" t="s">
        <v>19</v>
      </c>
      <c r="F14249" s="1">
        <v>13</v>
      </c>
      <c r="G14249" s="1">
        <v>4.0599999999999996</v>
      </c>
      <c r="H14249" s="1">
        <v>0.54</v>
      </c>
      <c r="I14249" s="1">
        <v>1.95</v>
      </c>
      <c r="J14249">
        <v>44</v>
      </c>
      <c r="K14249" s="3">
        <v>19</v>
      </c>
      <c r="L14249" s="3">
        <v>23</v>
      </c>
      <c r="M14249" s="4">
        <v>43</v>
      </c>
      <c r="O14249" s="3">
        <v>40</v>
      </c>
      <c r="R14249" s="3">
        <v>0</v>
      </c>
      <c r="S14249">
        <f t="shared" si="444"/>
        <v>44</v>
      </c>
      <c r="T14249">
        <f t="shared" si="445"/>
        <v>43</v>
      </c>
    </row>
    <row r="14250" spans="1:20" x14ac:dyDescent="0.25">
      <c r="A14250" s="2" t="s">
        <v>267</v>
      </c>
      <c r="B14250" s="2" t="s">
        <v>18</v>
      </c>
      <c r="C14250" s="2" t="s">
        <v>19</v>
      </c>
      <c r="F14250" s="1">
        <v>10</v>
      </c>
      <c r="G14250" s="1">
        <v>3.07</v>
      </c>
      <c r="H14250" s="1">
        <v>0.28999999999999998</v>
      </c>
      <c r="I14250" s="1">
        <v>1.53</v>
      </c>
      <c r="J14250">
        <v>33</v>
      </c>
      <c r="K14250" s="3">
        <v>10</v>
      </c>
      <c r="L14250" s="3">
        <v>23</v>
      </c>
      <c r="M14250" s="4">
        <v>33</v>
      </c>
      <c r="O14250" s="3">
        <v>20</v>
      </c>
      <c r="S14250">
        <f t="shared" si="444"/>
        <v>33</v>
      </c>
      <c r="T14250">
        <f t="shared" si="445"/>
        <v>33</v>
      </c>
    </row>
    <row r="14251" spans="1:20" x14ac:dyDescent="0.25">
      <c r="A14251" s="2" t="s">
        <v>267</v>
      </c>
      <c r="B14251" s="2" t="s">
        <v>62</v>
      </c>
      <c r="C14251" s="2" t="s">
        <v>19</v>
      </c>
      <c r="E14251" s="4">
        <v>0</v>
      </c>
      <c r="F14251" s="1">
        <v>6</v>
      </c>
      <c r="G14251" s="1">
        <v>2.96</v>
      </c>
      <c r="H14251" s="1">
        <v>0.27</v>
      </c>
      <c r="I14251" s="1">
        <v>0.93</v>
      </c>
      <c r="J14251">
        <v>32</v>
      </c>
      <c r="K14251" s="3">
        <v>19</v>
      </c>
      <c r="L14251" s="3">
        <v>28</v>
      </c>
      <c r="M14251" s="4">
        <v>32</v>
      </c>
      <c r="O14251" s="3">
        <v>23</v>
      </c>
      <c r="S14251">
        <f t="shared" si="444"/>
        <v>32</v>
      </c>
      <c r="T14251">
        <f t="shared" si="445"/>
        <v>32</v>
      </c>
    </row>
    <row r="14252" spans="1:20" x14ac:dyDescent="0.25">
      <c r="A14252" s="2" t="s">
        <v>267</v>
      </c>
      <c r="B14252" s="2" t="s">
        <v>29</v>
      </c>
      <c r="C14252" s="2" t="s">
        <v>21</v>
      </c>
      <c r="F14252" s="1">
        <v>4</v>
      </c>
      <c r="G14252" s="1">
        <v>2.91</v>
      </c>
      <c r="I14252" s="1">
        <v>0.32</v>
      </c>
      <c r="J14252">
        <v>31</v>
      </c>
      <c r="K14252" s="3">
        <v>55</v>
      </c>
      <c r="L14252" s="3">
        <v>86</v>
      </c>
      <c r="M14252" s="4">
        <v>31</v>
      </c>
      <c r="R14252" s="3">
        <v>0</v>
      </c>
      <c r="S14252">
        <f t="shared" si="444"/>
        <v>31</v>
      </c>
      <c r="T14252">
        <f t="shared" si="445"/>
        <v>31</v>
      </c>
    </row>
    <row r="14253" spans="1:20" x14ac:dyDescent="0.25">
      <c r="A14253" s="2" t="s">
        <v>267</v>
      </c>
      <c r="B14253" s="2" t="s">
        <v>88</v>
      </c>
      <c r="C14253" s="2" t="s">
        <v>21</v>
      </c>
      <c r="F14253" s="1">
        <v>1</v>
      </c>
      <c r="G14253" s="1">
        <v>2.67</v>
      </c>
      <c r="H14253" s="1">
        <v>0.01</v>
      </c>
      <c r="I14253" s="1">
        <v>0.04</v>
      </c>
      <c r="J14253">
        <v>29</v>
      </c>
      <c r="K14253" s="3">
        <v>6</v>
      </c>
      <c r="L14253" s="3">
        <v>35</v>
      </c>
      <c r="M14253" s="4">
        <v>29</v>
      </c>
      <c r="S14253">
        <f t="shared" si="444"/>
        <v>29</v>
      </c>
      <c r="T14253">
        <f t="shared" si="445"/>
        <v>29</v>
      </c>
    </row>
    <row r="14254" spans="1:20" x14ac:dyDescent="0.25">
      <c r="A14254" s="2" t="s">
        <v>267</v>
      </c>
      <c r="B14254" s="2" t="s">
        <v>35</v>
      </c>
      <c r="C14254" s="2" t="s">
        <v>21</v>
      </c>
      <c r="F14254" s="1">
        <v>32</v>
      </c>
      <c r="G14254" s="1">
        <v>2.5</v>
      </c>
      <c r="H14254" s="1">
        <v>2.84</v>
      </c>
      <c r="I14254" s="1">
        <v>0.55000000000000004</v>
      </c>
      <c r="J14254">
        <v>27</v>
      </c>
      <c r="K14254" s="3">
        <v>28</v>
      </c>
      <c r="L14254" s="3">
        <v>55</v>
      </c>
      <c r="M14254" s="4">
        <v>27</v>
      </c>
      <c r="R14254" s="3">
        <v>0</v>
      </c>
      <c r="S14254">
        <f t="shared" si="444"/>
        <v>27</v>
      </c>
      <c r="T14254">
        <f t="shared" si="445"/>
        <v>27</v>
      </c>
    </row>
    <row r="14255" spans="1:20" x14ac:dyDescent="0.25">
      <c r="A14255" s="2" t="s">
        <v>267</v>
      </c>
      <c r="B14255" s="2" t="s">
        <v>45</v>
      </c>
      <c r="C14255" s="2" t="s">
        <v>21</v>
      </c>
      <c r="E14255" s="4">
        <v>9</v>
      </c>
      <c r="F14255" s="1">
        <v>42</v>
      </c>
      <c r="G14255" s="1">
        <v>1.76</v>
      </c>
      <c r="H14255" s="1">
        <v>4.67</v>
      </c>
      <c r="I14255" s="1">
        <v>0.03</v>
      </c>
      <c r="J14255">
        <v>25</v>
      </c>
      <c r="K14255" s="3">
        <v>11</v>
      </c>
      <c r="L14255" s="3">
        <v>36</v>
      </c>
      <c r="M14255" s="4">
        <v>19</v>
      </c>
      <c r="S14255">
        <f t="shared" si="444"/>
        <v>25</v>
      </c>
      <c r="T14255">
        <f t="shared" si="445"/>
        <v>28</v>
      </c>
    </row>
    <row r="14256" spans="1:20" x14ac:dyDescent="0.25">
      <c r="A14256" s="2" t="s">
        <v>267</v>
      </c>
      <c r="B14256" s="2" t="s">
        <v>105</v>
      </c>
      <c r="C14256" s="2" t="s">
        <v>19</v>
      </c>
      <c r="E14256" s="4">
        <v>0</v>
      </c>
      <c r="F14256" s="1">
        <v>3</v>
      </c>
      <c r="G14256" s="1">
        <v>2.06</v>
      </c>
      <c r="H14256" s="1">
        <v>0.14000000000000001</v>
      </c>
      <c r="I14256" s="1">
        <v>0.42</v>
      </c>
      <c r="J14256">
        <v>22</v>
      </c>
      <c r="K14256" s="3">
        <v>8</v>
      </c>
      <c r="L14256" s="3">
        <v>30</v>
      </c>
      <c r="M14256" s="4">
        <v>22</v>
      </c>
      <c r="S14256">
        <f t="shared" si="444"/>
        <v>22</v>
      </c>
      <c r="T14256">
        <f t="shared" si="445"/>
        <v>22</v>
      </c>
    </row>
    <row r="14257" spans="1:20" x14ac:dyDescent="0.25">
      <c r="A14257" s="2" t="s">
        <v>267</v>
      </c>
      <c r="B14257" s="2" t="s">
        <v>108</v>
      </c>
      <c r="C14257" s="2" t="s">
        <v>21</v>
      </c>
      <c r="D14257" s="4">
        <v>1</v>
      </c>
      <c r="F14257" s="1">
        <v>11</v>
      </c>
      <c r="G14257" s="1">
        <v>1.1200000000000001</v>
      </c>
      <c r="H14257" s="1">
        <v>0.06</v>
      </c>
      <c r="I14257" s="1">
        <v>0.69</v>
      </c>
      <c r="J14257">
        <v>22</v>
      </c>
      <c r="K14257" s="3">
        <v>11</v>
      </c>
      <c r="L14257" s="3">
        <v>2</v>
      </c>
      <c r="M14257" s="4">
        <v>12</v>
      </c>
      <c r="N14257" s="4">
        <v>2</v>
      </c>
      <c r="O14257" s="3">
        <v>31</v>
      </c>
      <c r="P14257" s="4">
        <v>8</v>
      </c>
      <c r="R14257" s="3">
        <v>0</v>
      </c>
      <c r="S14257">
        <f t="shared" si="444"/>
        <v>22</v>
      </c>
      <c r="T14257">
        <f t="shared" si="445"/>
        <v>23</v>
      </c>
    </row>
    <row r="14258" spans="1:20" x14ac:dyDescent="0.25">
      <c r="A14258" s="2" t="s">
        <v>267</v>
      </c>
      <c r="B14258" s="2" t="s">
        <v>56</v>
      </c>
      <c r="C14258" s="2" t="s">
        <v>21</v>
      </c>
      <c r="E14258" s="4">
        <v>0</v>
      </c>
      <c r="F14258" s="1">
        <v>15</v>
      </c>
      <c r="G14258" s="1">
        <v>1.9</v>
      </c>
      <c r="H14258" s="1">
        <v>1.35</v>
      </c>
      <c r="I14258" s="1">
        <v>0.37</v>
      </c>
      <c r="J14258">
        <v>21</v>
      </c>
      <c r="K14258" s="3">
        <v>11</v>
      </c>
      <c r="L14258" s="3">
        <v>24</v>
      </c>
      <c r="M14258" s="4">
        <v>20</v>
      </c>
      <c r="N14258" s="4">
        <v>0</v>
      </c>
      <c r="O14258" s="3">
        <v>7</v>
      </c>
      <c r="R14258" s="3">
        <v>1</v>
      </c>
      <c r="S14258">
        <f t="shared" si="444"/>
        <v>21</v>
      </c>
      <c r="T14258">
        <f t="shared" si="445"/>
        <v>20</v>
      </c>
    </row>
    <row r="14259" spans="1:20" x14ac:dyDescent="0.25">
      <c r="A14259" s="2" t="s">
        <v>267</v>
      </c>
      <c r="B14259" s="2" t="s">
        <v>23</v>
      </c>
      <c r="C14259" s="2" t="s">
        <v>21</v>
      </c>
      <c r="F14259" s="1">
        <v>2</v>
      </c>
      <c r="G14259" s="1">
        <v>1.42</v>
      </c>
      <c r="H14259" s="1">
        <v>0.01</v>
      </c>
      <c r="I14259" s="1">
        <v>0.01</v>
      </c>
      <c r="J14259">
        <v>16</v>
      </c>
      <c r="K14259" s="3">
        <v>3</v>
      </c>
      <c r="L14259" s="3">
        <v>19</v>
      </c>
      <c r="M14259" s="4">
        <v>15</v>
      </c>
      <c r="N14259" s="4">
        <v>0</v>
      </c>
      <c r="R14259" s="3">
        <v>0</v>
      </c>
      <c r="S14259">
        <f t="shared" si="444"/>
        <v>16</v>
      </c>
      <c r="T14259">
        <f t="shared" si="445"/>
        <v>15</v>
      </c>
    </row>
    <row r="14260" spans="1:20" x14ac:dyDescent="0.25">
      <c r="A14260" s="2" t="s">
        <v>267</v>
      </c>
      <c r="B14260" s="2" t="s">
        <v>51</v>
      </c>
      <c r="C14260" s="2" t="s">
        <v>21</v>
      </c>
      <c r="D14260" s="4">
        <v>8</v>
      </c>
      <c r="F14260" s="1">
        <v>6</v>
      </c>
      <c r="G14260" s="1">
        <v>0.65</v>
      </c>
      <c r="H14260" s="1">
        <v>0.03</v>
      </c>
      <c r="I14260" s="1">
        <v>0.43</v>
      </c>
      <c r="J14260">
        <v>16</v>
      </c>
      <c r="K14260" s="3">
        <v>2</v>
      </c>
      <c r="L14260" s="3">
        <v>9</v>
      </c>
      <c r="M14260" s="4">
        <v>7</v>
      </c>
      <c r="N14260" s="4">
        <v>0</v>
      </c>
      <c r="O14260" s="3">
        <v>9</v>
      </c>
      <c r="P14260" s="4">
        <v>0</v>
      </c>
      <c r="R14260" s="3">
        <v>0</v>
      </c>
      <c r="S14260">
        <f t="shared" si="444"/>
        <v>16</v>
      </c>
      <c r="T14260">
        <f t="shared" si="445"/>
        <v>15</v>
      </c>
    </row>
    <row r="14261" spans="1:20" x14ac:dyDescent="0.25">
      <c r="A14261" s="2" t="s">
        <v>267</v>
      </c>
      <c r="B14261" s="2" t="s">
        <v>81</v>
      </c>
      <c r="C14261" s="2" t="s">
        <v>21</v>
      </c>
      <c r="E14261" s="4">
        <v>14</v>
      </c>
      <c r="J14261">
        <v>14</v>
      </c>
      <c r="K14261" s="3">
        <v>33</v>
      </c>
      <c r="L14261" s="3">
        <v>12</v>
      </c>
      <c r="O14261" s="3">
        <v>35</v>
      </c>
      <c r="R14261" s="3">
        <v>0</v>
      </c>
      <c r="S14261">
        <f t="shared" si="444"/>
        <v>14</v>
      </c>
      <c r="T14261">
        <f t="shared" si="445"/>
        <v>14</v>
      </c>
    </row>
    <row r="14262" spans="1:20" x14ac:dyDescent="0.25">
      <c r="A14262" s="2" t="s">
        <v>267</v>
      </c>
      <c r="B14262" s="2" t="s">
        <v>46</v>
      </c>
      <c r="C14262" s="2" t="s">
        <v>21</v>
      </c>
      <c r="E14262" s="4">
        <v>0</v>
      </c>
      <c r="F14262" s="1">
        <v>32</v>
      </c>
      <c r="G14262" s="1">
        <v>1.32</v>
      </c>
      <c r="H14262" s="1">
        <v>3.61</v>
      </c>
      <c r="I14262" s="1">
        <v>0</v>
      </c>
      <c r="J14262">
        <v>14</v>
      </c>
      <c r="K14262" s="3">
        <v>0</v>
      </c>
      <c r="L14262" s="3">
        <v>8</v>
      </c>
      <c r="M14262" s="4">
        <v>14</v>
      </c>
      <c r="O14262" s="3">
        <v>7</v>
      </c>
      <c r="R14262" s="3">
        <v>0</v>
      </c>
      <c r="S14262">
        <f t="shared" si="444"/>
        <v>15</v>
      </c>
      <c r="T14262">
        <f t="shared" si="445"/>
        <v>14</v>
      </c>
    </row>
    <row r="14263" spans="1:20" x14ac:dyDescent="0.25">
      <c r="A14263" s="2" t="s">
        <v>267</v>
      </c>
      <c r="B14263" s="2" t="s">
        <v>103</v>
      </c>
      <c r="C14263" s="2" t="s">
        <v>21</v>
      </c>
      <c r="F14263" s="1">
        <v>1</v>
      </c>
      <c r="G14263" s="1">
        <v>1.28</v>
      </c>
      <c r="H14263" s="1">
        <v>0</v>
      </c>
      <c r="I14263" s="1">
        <v>0.01</v>
      </c>
      <c r="J14263">
        <v>14</v>
      </c>
      <c r="K14263" s="3">
        <v>5</v>
      </c>
      <c r="L14263" s="3">
        <v>18</v>
      </c>
      <c r="M14263" s="4">
        <v>14</v>
      </c>
      <c r="S14263">
        <f t="shared" si="444"/>
        <v>13</v>
      </c>
      <c r="T14263">
        <f t="shared" si="445"/>
        <v>14</v>
      </c>
    </row>
    <row r="14264" spans="1:20" x14ac:dyDescent="0.25">
      <c r="A14264" s="2" t="s">
        <v>267</v>
      </c>
      <c r="B14264" s="2" t="s">
        <v>86</v>
      </c>
      <c r="C14264" s="2" t="s">
        <v>21</v>
      </c>
      <c r="F14264" s="1">
        <v>1</v>
      </c>
      <c r="G14264" s="1">
        <v>1.03</v>
      </c>
      <c r="I14264" s="1">
        <v>0</v>
      </c>
      <c r="J14264">
        <v>11</v>
      </c>
      <c r="K14264" s="3">
        <v>9</v>
      </c>
      <c r="L14264" s="3">
        <v>20</v>
      </c>
      <c r="M14264" s="4">
        <v>11</v>
      </c>
      <c r="O14264" s="3">
        <v>0</v>
      </c>
      <c r="S14264">
        <f t="shared" si="444"/>
        <v>11</v>
      </c>
      <c r="T14264">
        <f t="shared" si="445"/>
        <v>11</v>
      </c>
    </row>
    <row r="14265" spans="1:20" x14ac:dyDescent="0.25">
      <c r="A14265" s="2" t="s">
        <v>267</v>
      </c>
      <c r="B14265" s="2" t="s">
        <v>83</v>
      </c>
      <c r="C14265" s="2" t="s">
        <v>21</v>
      </c>
      <c r="F14265" s="1">
        <v>9</v>
      </c>
      <c r="G14265" s="1">
        <v>0.56999999999999995</v>
      </c>
      <c r="H14265" s="1">
        <v>0.76</v>
      </c>
      <c r="I14265" s="1">
        <v>0.41</v>
      </c>
      <c r="J14265">
        <v>9</v>
      </c>
      <c r="K14265" s="3">
        <v>1</v>
      </c>
      <c r="L14265" s="3">
        <v>10</v>
      </c>
      <c r="M14265" s="4">
        <v>6</v>
      </c>
      <c r="Q14265" s="4">
        <v>3</v>
      </c>
      <c r="R14265" s="3">
        <v>0</v>
      </c>
      <c r="S14265">
        <f t="shared" si="444"/>
        <v>9</v>
      </c>
      <c r="T14265">
        <f t="shared" si="445"/>
        <v>9</v>
      </c>
    </row>
    <row r="14266" spans="1:20" x14ac:dyDescent="0.25">
      <c r="A14266" s="2" t="s">
        <v>267</v>
      </c>
      <c r="B14266" s="2" t="s">
        <v>40</v>
      </c>
      <c r="C14266" s="2" t="s">
        <v>21</v>
      </c>
      <c r="E14266" s="4">
        <v>7</v>
      </c>
      <c r="F14266" s="1">
        <v>3</v>
      </c>
      <c r="G14266" s="1">
        <v>0.14000000000000001</v>
      </c>
      <c r="H14266" s="1">
        <v>0.37</v>
      </c>
      <c r="I14266" s="1">
        <v>0</v>
      </c>
      <c r="J14266">
        <v>9</v>
      </c>
      <c r="K14266" s="3">
        <v>1</v>
      </c>
      <c r="L14266" s="3">
        <v>7</v>
      </c>
      <c r="M14266" s="4">
        <v>2</v>
      </c>
      <c r="O14266" s="3">
        <v>3</v>
      </c>
      <c r="Q14266" s="4">
        <v>0</v>
      </c>
      <c r="R14266" s="3">
        <v>0</v>
      </c>
      <c r="S14266">
        <f t="shared" si="444"/>
        <v>9</v>
      </c>
      <c r="T14266">
        <f t="shared" si="445"/>
        <v>9</v>
      </c>
    </row>
    <row r="14267" spans="1:20" x14ac:dyDescent="0.25">
      <c r="A14267" s="2" t="s">
        <v>267</v>
      </c>
      <c r="B14267" s="2" t="s">
        <v>53</v>
      </c>
      <c r="C14267" s="2" t="s">
        <v>21</v>
      </c>
      <c r="F14267" s="1">
        <v>7</v>
      </c>
      <c r="G14267" s="1">
        <v>0.8</v>
      </c>
      <c r="I14267" s="1">
        <v>0.01</v>
      </c>
      <c r="J14267">
        <v>9</v>
      </c>
      <c r="K14267" s="3">
        <v>2</v>
      </c>
      <c r="L14267" s="3">
        <v>2</v>
      </c>
      <c r="M14267" s="4">
        <v>9</v>
      </c>
      <c r="O14267" s="3">
        <v>8</v>
      </c>
      <c r="S14267">
        <f t="shared" si="444"/>
        <v>8</v>
      </c>
      <c r="T14267">
        <f t="shared" si="445"/>
        <v>9</v>
      </c>
    </row>
    <row r="14268" spans="1:20" x14ac:dyDescent="0.25">
      <c r="A14268" s="2" t="s">
        <v>267</v>
      </c>
      <c r="B14268" s="2" t="s">
        <v>22</v>
      </c>
      <c r="C14268" s="2" t="s">
        <v>21</v>
      </c>
      <c r="F14268" s="1">
        <v>8</v>
      </c>
      <c r="G14268" s="1">
        <v>0.78</v>
      </c>
      <c r="H14268" s="1">
        <v>0.06</v>
      </c>
      <c r="I14268" s="1">
        <v>0.33</v>
      </c>
      <c r="J14268">
        <v>8</v>
      </c>
      <c r="K14268" s="3">
        <v>1</v>
      </c>
      <c r="L14268" s="3">
        <v>9</v>
      </c>
      <c r="M14268" s="4">
        <v>8</v>
      </c>
      <c r="S14268">
        <f t="shared" si="444"/>
        <v>8</v>
      </c>
      <c r="T14268">
        <f t="shared" si="445"/>
        <v>8</v>
      </c>
    </row>
    <row r="14269" spans="1:20" x14ac:dyDescent="0.25">
      <c r="A14269" s="2" t="s">
        <v>267</v>
      </c>
      <c r="B14269" s="2" t="s">
        <v>58</v>
      </c>
      <c r="C14269" s="2" t="s">
        <v>21</v>
      </c>
      <c r="F14269" s="1">
        <v>2</v>
      </c>
      <c r="G14269" s="1">
        <v>0.75</v>
      </c>
      <c r="H14269" s="1">
        <v>0.23</v>
      </c>
      <c r="I14269" s="1">
        <v>0.02</v>
      </c>
      <c r="J14269">
        <v>8</v>
      </c>
      <c r="K14269" s="3">
        <v>5</v>
      </c>
      <c r="L14269" s="3">
        <v>13</v>
      </c>
      <c r="M14269" s="4">
        <v>8</v>
      </c>
      <c r="S14269">
        <f t="shared" si="444"/>
        <v>8</v>
      </c>
      <c r="T14269">
        <f t="shared" si="445"/>
        <v>8</v>
      </c>
    </row>
    <row r="14270" spans="1:20" x14ac:dyDescent="0.25">
      <c r="A14270" s="2" t="s">
        <v>267</v>
      </c>
      <c r="B14270" s="2" t="s">
        <v>85</v>
      </c>
      <c r="C14270" s="2" t="s">
        <v>21</v>
      </c>
      <c r="F14270" s="1">
        <v>1</v>
      </c>
      <c r="G14270" s="1">
        <v>0.7</v>
      </c>
      <c r="H14270" s="1">
        <v>0.01</v>
      </c>
      <c r="I14270" s="1">
        <v>0.02</v>
      </c>
      <c r="J14270">
        <v>7</v>
      </c>
      <c r="K14270" s="3">
        <v>0</v>
      </c>
      <c r="L14270" s="3">
        <v>7</v>
      </c>
      <c r="M14270" s="4">
        <v>7</v>
      </c>
      <c r="S14270">
        <f t="shared" si="444"/>
        <v>7</v>
      </c>
      <c r="T14270">
        <f t="shared" si="445"/>
        <v>7</v>
      </c>
    </row>
    <row r="14271" spans="1:20" x14ac:dyDescent="0.25">
      <c r="A14271" s="2" t="s">
        <v>267</v>
      </c>
      <c r="B14271" s="2" t="s">
        <v>30</v>
      </c>
      <c r="C14271" s="2" t="s">
        <v>21</v>
      </c>
      <c r="F14271" s="1">
        <v>2</v>
      </c>
      <c r="G14271" s="1">
        <v>0.63</v>
      </c>
      <c r="H14271" s="1">
        <v>0.23</v>
      </c>
      <c r="I14271" s="1">
        <v>0.02</v>
      </c>
      <c r="J14271">
        <v>7</v>
      </c>
      <c r="K14271" s="3">
        <v>4</v>
      </c>
      <c r="L14271" s="3">
        <v>11</v>
      </c>
      <c r="M14271" s="4">
        <v>7</v>
      </c>
      <c r="S14271">
        <f t="shared" si="444"/>
        <v>7</v>
      </c>
      <c r="T14271">
        <f t="shared" si="445"/>
        <v>7</v>
      </c>
    </row>
    <row r="14272" spans="1:20" x14ac:dyDescent="0.25">
      <c r="A14272" s="2" t="s">
        <v>267</v>
      </c>
      <c r="B14272" s="2" t="s">
        <v>109</v>
      </c>
      <c r="C14272" s="2" t="s">
        <v>19</v>
      </c>
      <c r="E14272" s="4">
        <v>0</v>
      </c>
      <c r="F14272" s="1">
        <v>1</v>
      </c>
      <c r="G14272" s="1">
        <v>0.56000000000000005</v>
      </c>
      <c r="H14272" s="1">
        <v>0.03</v>
      </c>
      <c r="I14272" s="1">
        <v>0.17</v>
      </c>
      <c r="J14272">
        <v>6</v>
      </c>
      <c r="K14272" s="3">
        <v>2</v>
      </c>
      <c r="L14272" s="3">
        <v>8</v>
      </c>
      <c r="M14272" s="4">
        <v>6</v>
      </c>
      <c r="S14272">
        <f t="shared" si="444"/>
        <v>6</v>
      </c>
      <c r="T14272">
        <f t="shared" si="445"/>
        <v>6</v>
      </c>
    </row>
    <row r="14273" spans="1:20" x14ac:dyDescent="0.25">
      <c r="A14273" s="2" t="s">
        <v>267</v>
      </c>
      <c r="B14273" s="2" t="s">
        <v>43</v>
      </c>
      <c r="C14273" s="2" t="s">
        <v>21</v>
      </c>
      <c r="E14273" s="4">
        <v>0</v>
      </c>
      <c r="F14273" s="1">
        <v>9</v>
      </c>
      <c r="G14273" s="1">
        <v>0.38</v>
      </c>
      <c r="H14273" s="1">
        <v>1.05</v>
      </c>
      <c r="J14273">
        <v>4</v>
      </c>
      <c r="K14273" s="3">
        <v>1</v>
      </c>
      <c r="L14273" s="3">
        <v>5</v>
      </c>
      <c r="M14273" s="4">
        <v>4</v>
      </c>
      <c r="R14273" s="3">
        <v>0</v>
      </c>
      <c r="S14273">
        <f t="shared" si="444"/>
        <v>4</v>
      </c>
      <c r="T14273">
        <f t="shared" si="445"/>
        <v>4</v>
      </c>
    </row>
    <row r="14274" spans="1:20" x14ac:dyDescent="0.25">
      <c r="A14274" s="2" t="s">
        <v>267</v>
      </c>
      <c r="B14274" s="2" t="s">
        <v>74</v>
      </c>
      <c r="C14274" s="2" t="s">
        <v>19</v>
      </c>
      <c r="F14274" s="1">
        <v>2</v>
      </c>
      <c r="G14274" s="1">
        <v>0.34</v>
      </c>
      <c r="H14274" s="1">
        <v>0.2</v>
      </c>
      <c r="I14274" s="1">
        <v>0.13</v>
      </c>
      <c r="J14274">
        <v>4</v>
      </c>
      <c r="K14274" s="3">
        <v>0</v>
      </c>
      <c r="L14274" s="3">
        <v>0</v>
      </c>
      <c r="M14274" s="4">
        <v>4</v>
      </c>
      <c r="O14274" s="3">
        <v>3</v>
      </c>
      <c r="S14274">
        <f t="shared" ref="S14274:S14337" si="446">-K14274+L14274+O14274+R14274</f>
        <v>3</v>
      </c>
      <c r="T14274">
        <f t="shared" ref="T14274:T14337" si="447">M14274+N14274+P14274+Q14274+D14274+E14274</f>
        <v>4</v>
      </c>
    </row>
    <row r="14275" spans="1:20" x14ac:dyDescent="0.25">
      <c r="A14275" s="2" t="s">
        <v>267</v>
      </c>
      <c r="B14275" s="2" t="s">
        <v>20</v>
      </c>
      <c r="C14275" s="2" t="s">
        <v>21</v>
      </c>
      <c r="F14275" s="1">
        <v>0</v>
      </c>
      <c r="G14275" s="1">
        <v>0.28999999999999998</v>
      </c>
      <c r="H14275" s="1">
        <v>0</v>
      </c>
      <c r="I14275" s="1">
        <v>0</v>
      </c>
      <c r="J14275">
        <v>3</v>
      </c>
      <c r="K14275" s="3">
        <v>0</v>
      </c>
      <c r="L14275" s="3">
        <v>3</v>
      </c>
      <c r="M14275" s="4">
        <v>3</v>
      </c>
      <c r="S14275">
        <f t="shared" si="446"/>
        <v>3</v>
      </c>
      <c r="T14275">
        <f t="shared" si="447"/>
        <v>3</v>
      </c>
    </row>
    <row r="14276" spans="1:20" x14ac:dyDescent="0.25">
      <c r="A14276" s="2" t="s">
        <v>267</v>
      </c>
      <c r="B14276" s="2" t="s">
        <v>92</v>
      </c>
      <c r="C14276" s="2" t="s">
        <v>21</v>
      </c>
      <c r="D14276" s="4">
        <v>1</v>
      </c>
      <c r="F14276" s="1">
        <v>1</v>
      </c>
      <c r="G14276" s="1">
        <v>0.15</v>
      </c>
      <c r="H14276" s="1">
        <v>0.01</v>
      </c>
      <c r="I14276" s="1">
        <v>0.09</v>
      </c>
      <c r="J14276">
        <v>3</v>
      </c>
      <c r="K14276" s="3">
        <v>1</v>
      </c>
      <c r="L14276" s="3">
        <v>4</v>
      </c>
      <c r="M14276" s="4">
        <v>2</v>
      </c>
      <c r="N14276" s="4">
        <v>0</v>
      </c>
      <c r="O14276" s="3">
        <v>0</v>
      </c>
      <c r="P14276" s="4">
        <v>0</v>
      </c>
      <c r="S14276">
        <f t="shared" si="446"/>
        <v>3</v>
      </c>
      <c r="T14276">
        <f t="shared" si="447"/>
        <v>3</v>
      </c>
    </row>
    <row r="14277" spans="1:20" x14ac:dyDescent="0.25">
      <c r="A14277" s="2" t="s">
        <v>267</v>
      </c>
      <c r="B14277" s="2" t="s">
        <v>99</v>
      </c>
      <c r="C14277" s="2" t="s">
        <v>21</v>
      </c>
      <c r="D14277" s="4">
        <v>0</v>
      </c>
      <c r="J14277">
        <v>3</v>
      </c>
      <c r="K14277" s="3">
        <v>0</v>
      </c>
      <c r="L14277" s="3">
        <v>3</v>
      </c>
      <c r="Q14277" s="4">
        <v>3</v>
      </c>
      <c r="S14277">
        <f t="shared" si="446"/>
        <v>3</v>
      </c>
      <c r="T14277">
        <f t="shared" si="447"/>
        <v>3</v>
      </c>
    </row>
    <row r="14278" spans="1:20" x14ac:dyDescent="0.25">
      <c r="A14278" s="2" t="s">
        <v>267</v>
      </c>
      <c r="B14278" s="2" t="s">
        <v>106</v>
      </c>
      <c r="C14278" s="2" t="s">
        <v>21</v>
      </c>
      <c r="F14278" s="1">
        <v>3</v>
      </c>
      <c r="G14278" s="1">
        <v>0.33</v>
      </c>
      <c r="H14278" s="1">
        <v>0.15</v>
      </c>
      <c r="I14278" s="1">
        <v>0.11</v>
      </c>
      <c r="J14278">
        <v>3</v>
      </c>
      <c r="K14278" s="3">
        <v>0</v>
      </c>
      <c r="L14278" s="3">
        <v>2</v>
      </c>
      <c r="M14278" s="4">
        <v>3</v>
      </c>
      <c r="O14278" s="3">
        <v>2</v>
      </c>
      <c r="S14278">
        <f t="shared" si="446"/>
        <v>4</v>
      </c>
      <c r="T14278">
        <f t="shared" si="447"/>
        <v>3</v>
      </c>
    </row>
    <row r="14279" spans="1:20" x14ac:dyDescent="0.25">
      <c r="A14279" s="2" t="s">
        <v>267</v>
      </c>
      <c r="B14279" s="2" t="s">
        <v>89</v>
      </c>
      <c r="C14279" s="2" t="s">
        <v>19</v>
      </c>
      <c r="E14279" s="4">
        <v>0</v>
      </c>
      <c r="F14279" s="1">
        <v>0</v>
      </c>
      <c r="G14279" s="1">
        <v>0.23</v>
      </c>
      <c r="H14279" s="1">
        <v>0</v>
      </c>
      <c r="I14279" s="1">
        <v>0.06</v>
      </c>
      <c r="J14279">
        <v>2</v>
      </c>
      <c r="K14279" s="3">
        <v>1</v>
      </c>
      <c r="L14279" s="3">
        <v>3</v>
      </c>
      <c r="M14279" s="4">
        <v>2</v>
      </c>
      <c r="S14279">
        <f t="shared" si="446"/>
        <v>2</v>
      </c>
      <c r="T14279">
        <f t="shared" si="447"/>
        <v>2</v>
      </c>
    </row>
    <row r="14280" spans="1:20" x14ac:dyDescent="0.25">
      <c r="A14280" s="2" t="s">
        <v>267</v>
      </c>
      <c r="B14280" s="2" t="s">
        <v>37</v>
      </c>
      <c r="C14280" s="2" t="s">
        <v>21</v>
      </c>
      <c r="E14280" s="4">
        <v>2</v>
      </c>
      <c r="J14280">
        <v>2</v>
      </c>
      <c r="K14280" s="3">
        <v>0</v>
      </c>
      <c r="L14280" s="3">
        <v>2</v>
      </c>
      <c r="S14280">
        <f t="shared" si="446"/>
        <v>2</v>
      </c>
      <c r="T14280">
        <f t="shared" si="447"/>
        <v>2</v>
      </c>
    </row>
    <row r="14281" spans="1:20" x14ac:dyDescent="0.25">
      <c r="A14281" s="2" t="s">
        <v>267</v>
      </c>
      <c r="B14281" s="2" t="s">
        <v>93</v>
      </c>
      <c r="C14281" s="2" t="s">
        <v>21</v>
      </c>
      <c r="E14281" s="4">
        <v>2</v>
      </c>
      <c r="J14281">
        <v>2</v>
      </c>
      <c r="K14281" s="3">
        <v>0</v>
      </c>
      <c r="L14281" s="3">
        <v>3</v>
      </c>
      <c r="S14281">
        <f t="shared" si="446"/>
        <v>3</v>
      </c>
      <c r="T14281">
        <f t="shared" si="447"/>
        <v>2</v>
      </c>
    </row>
    <row r="14282" spans="1:20" x14ac:dyDescent="0.25">
      <c r="A14282" s="2" t="s">
        <v>267</v>
      </c>
      <c r="B14282" s="2" t="s">
        <v>72</v>
      </c>
      <c r="C14282" s="2" t="s">
        <v>21</v>
      </c>
      <c r="F14282" s="1">
        <v>0</v>
      </c>
      <c r="G14282" s="1">
        <v>0.21</v>
      </c>
      <c r="I14282" s="1">
        <v>0.06</v>
      </c>
      <c r="J14282">
        <v>2</v>
      </c>
      <c r="K14282" s="3">
        <v>2</v>
      </c>
      <c r="L14282" s="3">
        <v>4</v>
      </c>
      <c r="M14282" s="4">
        <v>2</v>
      </c>
      <c r="R14282" s="3">
        <v>0</v>
      </c>
      <c r="S14282">
        <f t="shared" si="446"/>
        <v>2</v>
      </c>
      <c r="T14282">
        <f t="shared" si="447"/>
        <v>2</v>
      </c>
    </row>
    <row r="14283" spans="1:20" x14ac:dyDescent="0.25">
      <c r="A14283" s="2" t="s">
        <v>267</v>
      </c>
      <c r="B14283" s="2" t="s">
        <v>79</v>
      </c>
      <c r="C14283" s="2" t="s">
        <v>21</v>
      </c>
      <c r="E14283" s="4">
        <v>0</v>
      </c>
      <c r="F14283" s="1">
        <v>2</v>
      </c>
      <c r="G14283" s="1">
        <v>0.19</v>
      </c>
      <c r="H14283" s="1">
        <v>0.03</v>
      </c>
      <c r="I14283" s="1">
        <v>0.04</v>
      </c>
      <c r="J14283">
        <v>2</v>
      </c>
      <c r="K14283" s="3">
        <v>2</v>
      </c>
      <c r="L14283" s="3">
        <v>4</v>
      </c>
      <c r="M14283" s="4">
        <v>2</v>
      </c>
      <c r="R14283" s="3">
        <v>0</v>
      </c>
      <c r="S14283">
        <f t="shared" si="446"/>
        <v>2</v>
      </c>
      <c r="T14283">
        <f t="shared" si="447"/>
        <v>2</v>
      </c>
    </row>
    <row r="14284" spans="1:20" x14ac:dyDescent="0.25">
      <c r="A14284" s="2" t="s">
        <v>267</v>
      </c>
      <c r="B14284" s="2" t="s">
        <v>42</v>
      </c>
      <c r="C14284" s="2" t="s">
        <v>21</v>
      </c>
      <c r="F14284" s="1">
        <v>3</v>
      </c>
      <c r="G14284" s="1">
        <v>0.12</v>
      </c>
      <c r="H14284" s="1">
        <v>0.34</v>
      </c>
      <c r="J14284">
        <v>1</v>
      </c>
      <c r="K14284" s="3">
        <v>0</v>
      </c>
      <c r="L14284" s="3">
        <v>0</v>
      </c>
      <c r="M14284" s="4">
        <v>1</v>
      </c>
      <c r="O14284" s="3">
        <v>1</v>
      </c>
      <c r="S14284">
        <f t="shared" si="446"/>
        <v>1</v>
      </c>
      <c r="T14284">
        <f t="shared" si="447"/>
        <v>1</v>
      </c>
    </row>
    <row r="14285" spans="1:20" x14ac:dyDescent="0.25">
      <c r="A14285" s="2" t="s">
        <v>267</v>
      </c>
      <c r="B14285" s="2" t="s">
        <v>95</v>
      </c>
      <c r="C14285" s="2" t="s">
        <v>21</v>
      </c>
      <c r="E14285" s="4">
        <v>1</v>
      </c>
      <c r="J14285">
        <v>1</v>
      </c>
      <c r="K14285" s="3">
        <v>0</v>
      </c>
      <c r="L14285" s="3">
        <v>1</v>
      </c>
      <c r="S14285">
        <f t="shared" si="446"/>
        <v>1</v>
      </c>
      <c r="T14285">
        <f t="shared" si="447"/>
        <v>1</v>
      </c>
    </row>
    <row r="14286" spans="1:20" x14ac:dyDescent="0.25">
      <c r="A14286" s="2" t="s">
        <v>267</v>
      </c>
      <c r="B14286" s="2" t="s">
        <v>54</v>
      </c>
      <c r="C14286" s="2" t="s">
        <v>21</v>
      </c>
      <c r="D14286" s="4">
        <v>0</v>
      </c>
      <c r="J14286">
        <v>1</v>
      </c>
      <c r="K14286" s="3">
        <v>2</v>
      </c>
      <c r="L14286" s="3">
        <v>1</v>
      </c>
      <c r="N14286" s="4">
        <v>0</v>
      </c>
      <c r="O14286" s="3">
        <v>2</v>
      </c>
      <c r="P14286" s="4">
        <v>0</v>
      </c>
      <c r="S14286">
        <f t="shared" si="446"/>
        <v>1</v>
      </c>
      <c r="T14286">
        <f t="shared" si="447"/>
        <v>0</v>
      </c>
    </row>
    <row r="14287" spans="1:20" x14ac:dyDescent="0.25">
      <c r="A14287" s="2" t="s">
        <v>267</v>
      </c>
      <c r="B14287" s="2" t="s">
        <v>100</v>
      </c>
      <c r="C14287" s="2" t="s">
        <v>19</v>
      </c>
      <c r="E14287" s="4">
        <v>0</v>
      </c>
      <c r="F14287" s="1">
        <v>0</v>
      </c>
      <c r="G14287" s="1">
        <v>0.09</v>
      </c>
      <c r="H14287" s="1">
        <v>0</v>
      </c>
      <c r="I14287" s="1">
        <v>0.01</v>
      </c>
      <c r="J14287">
        <v>1</v>
      </c>
      <c r="K14287" s="3">
        <v>1</v>
      </c>
      <c r="L14287" s="3">
        <v>1</v>
      </c>
      <c r="M14287" s="4">
        <v>1</v>
      </c>
      <c r="R14287" s="3">
        <v>1</v>
      </c>
      <c r="S14287">
        <f t="shared" si="446"/>
        <v>1</v>
      </c>
      <c r="T14287">
        <f t="shared" si="447"/>
        <v>1</v>
      </c>
    </row>
    <row r="14288" spans="1:20" x14ac:dyDescent="0.25">
      <c r="A14288" s="2" t="s">
        <v>267</v>
      </c>
      <c r="B14288" s="2" t="s">
        <v>61</v>
      </c>
      <c r="C14288" s="2" t="s">
        <v>21</v>
      </c>
      <c r="D14288" s="4">
        <v>0</v>
      </c>
      <c r="E14288" s="4">
        <v>1</v>
      </c>
      <c r="F14288" s="1">
        <v>2</v>
      </c>
      <c r="G14288" s="1">
        <v>0.11</v>
      </c>
      <c r="H14288" s="1">
        <v>0.14000000000000001</v>
      </c>
      <c r="I14288" s="1">
        <v>0.06</v>
      </c>
      <c r="J14288">
        <v>1</v>
      </c>
      <c r="K14288" s="3">
        <v>49</v>
      </c>
      <c r="L14288" s="3">
        <v>28</v>
      </c>
      <c r="M14288" s="4">
        <v>1</v>
      </c>
      <c r="N14288" s="4">
        <v>0</v>
      </c>
      <c r="O14288" s="3">
        <v>17</v>
      </c>
      <c r="P14288" s="4">
        <v>0</v>
      </c>
      <c r="Q14288" s="4">
        <v>2</v>
      </c>
      <c r="R14288" s="3">
        <v>5</v>
      </c>
      <c r="S14288">
        <f t="shared" si="446"/>
        <v>1</v>
      </c>
      <c r="T14288">
        <f t="shared" si="447"/>
        <v>4</v>
      </c>
    </row>
    <row r="14289" spans="1:20" x14ac:dyDescent="0.25">
      <c r="A14289" s="2" t="s">
        <v>267</v>
      </c>
      <c r="B14289" s="2" t="s">
        <v>63</v>
      </c>
      <c r="C14289" s="2" t="s">
        <v>21</v>
      </c>
      <c r="F14289" s="1">
        <v>1</v>
      </c>
      <c r="G14289" s="1">
        <v>0.08</v>
      </c>
      <c r="H14289" s="1">
        <v>0.01</v>
      </c>
      <c r="I14289" s="1">
        <v>0.02</v>
      </c>
      <c r="J14289">
        <v>1</v>
      </c>
      <c r="K14289" s="3">
        <v>0</v>
      </c>
      <c r="L14289" s="3">
        <v>1</v>
      </c>
      <c r="M14289" s="4">
        <v>1</v>
      </c>
      <c r="S14289">
        <f t="shared" si="446"/>
        <v>1</v>
      </c>
      <c r="T14289">
        <f t="shared" si="447"/>
        <v>1</v>
      </c>
    </row>
    <row r="14290" spans="1:20" x14ac:dyDescent="0.25">
      <c r="A14290" s="2" t="s">
        <v>267</v>
      </c>
      <c r="B14290" s="2" t="s">
        <v>71</v>
      </c>
      <c r="C14290" s="2" t="s">
        <v>21</v>
      </c>
      <c r="J14290">
        <v>1</v>
      </c>
      <c r="K14290" s="3">
        <v>0</v>
      </c>
      <c r="L14290" s="3">
        <v>1</v>
      </c>
      <c r="Q14290" s="4">
        <v>1</v>
      </c>
      <c r="S14290">
        <f t="shared" si="446"/>
        <v>1</v>
      </c>
      <c r="T14290">
        <f t="shared" si="447"/>
        <v>1</v>
      </c>
    </row>
    <row r="14291" spans="1:20" x14ac:dyDescent="0.25">
      <c r="A14291" s="2" t="s">
        <v>267</v>
      </c>
      <c r="B14291" s="2" t="s">
        <v>82</v>
      </c>
      <c r="C14291" s="2" t="s">
        <v>19</v>
      </c>
      <c r="E14291" s="4">
        <v>0</v>
      </c>
      <c r="F14291" s="1">
        <v>0</v>
      </c>
      <c r="G14291" s="1">
        <v>0</v>
      </c>
      <c r="H14291" s="1">
        <v>0</v>
      </c>
      <c r="I14291" s="1">
        <v>0</v>
      </c>
      <c r="J14291">
        <v>0</v>
      </c>
      <c r="K14291" s="3">
        <v>0</v>
      </c>
      <c r="L14291" s="3">
        <v>0</v>
      </c>
      <c r="M14291" s="4">
        <v>0</v>
      </c>
      <c r="S14291">
        <f t="shared" si="446"/>
        <v>0</v>
      </c>
      <c r="T14291">
        <f t="shared" si="447"/>
        <v>0</v>
      </c>
    </row>
    <row r="14292" spans="1:20" x14ac:dyDescent="0.25">
      <c r="A14292" s="2" t="s">
        <v>267</v>
      </c>
      <c r="B14292" s="2" t="s">
        <v>87</v>
      </c>
      <c r="C14292" s="2" t="s">
        <v>19</v>
      </c>
      <c r="E14292" s="4">
        <v>0</v>
      </c>
      <c r="F14292" s="1">
        <v>0</v>
      </c>
      <c r="G14292" s="1">
        <v>0.03</v>
      </c>
      <c r="H14292" s="1">
        <v>0</v>
      </c>
      <c r="I14292" s="1">
        <v>0.01</v>
      </c>
      <c r="J14292">
        <v>0</v>
      </c>
      <c r="K14292" s="3">
        <v>0</v>
      </c>
      <c r="L14292" s="3">
        <v>0</v>
      </c>
      <c r="M14292" s="4">
        <v>0</v>
      </c>
      <c r="R14292" s="3">
        <v>0</v>
      </c>
      <c r="S14292">
        <f t="shared" si="446"/>
        <v>0</v>
      </c>
      <c r="T14292">
        <f t="shared" si="447"/>
        <v>0</v>
      </c>
    </row>
    <row r="14293" spans="1:20" x14ac:dyDescent="0.25">
      <c r="A14293" s="2" t="s">
        <v>267</v>
      </c>
      <c r="B14293" s="2" t="s">
        <v>33</v>
      </c>
      <c r="C14293" s="2" t="s">
        <v>21</v>
      </c>
      <c r="F14293" s="1">
        <v>0</v>
      </c>
      <c r="G14293" s="1">
        <v>0.05</v>
      </c>
      <c r="H14293" s="1">
        <v>0</v>
      </c>
      <c r="I14293" s="1">
        <v>0</v>
      </c>
      <c r="J14293">
        <v>0</v>
      </c>
      <c r="K14293" s="3">
        <v>0</v>
      </c>
      <c r="L14293" s="3">
        <v>1</v>
      </c>
      <c r="M14293" s="4">
        <v>0</v>
      </c>
      <c r="S14293">
        <f t="shared" si="446"/>
        <v>1</v>
      </c>
      <c r="T14293">
        <f t="shared" si="447"/>
        <v>0</v>
      </c>
    </row>
    <row r="14294" spans="1:20" x14ac:dyDescent="0.25">
      <c r="A14294" s="2" t="s">
        <v>267</v>
      </c>
      <c r="B14294" s="2" t="s">
        <v>90</v>
      </c>
      <c r="C14294" s="2" t="s">
        <v>21</v>
      </c>
      <c r="F14294" s="1">
        <v>0</v>
      </c>
      <c r="G14294" s="1">
        <v>0</v>
      </c>
      <c r="H14294" s="1">
        <v>0</v>
      </c>
      <c r="I14294" s="1">
        <v>0</v>
      </c>
      <c r="J14294">
        <v>0</v>
      </c>
      <c r="K14294" s="3">
        <v>0</v>
      </c>
      <c r="L14294" s="3">
        <v>0</v>
      </c>
      <c r="M14294" s="4">
        <v>0</v>
      </c>
      <c r="S14294">
        <f t="shared" si="446"/>
        <v>0</v>
      </c>
      <c r="T14294">
        <f t="shared" si="447"/>
        <v>0</v>
      </c>
    </row>
    <row r="14295" spans="1:20" x14ac:dyDescent="0.25">
      <c r="A14295" s="2" t="s">
        <v>267</v>
      </c>
      <c r="B14295" s="2" t="s">
        <v>41</v>
      </c>
      <c r="C14295" s="2" t="s">
        <v>21</v>
      </c>
      <c r="E14295" s="4">
        <v>0</v>
      </c>
      <c r="J14295">
        <v>0</v>
      </c>
      <c r="K14295" s="3">
        <v>0</v>
      </c>
      <c r="L14295" s="3">
        <v>0</v>
      </c>
      <c r="S14295">
        <f t="shared" si="446"/>
        <v>0</v>
      </c>
      <c r="T14295">
        <f t="shared" si="447"/>
        <v>0</v>
      </c>
    </row>
    <row r="14296" spans="1:20" x14ac:dyDescent="0.25">
      <c r="A14296" s="2" t="s">
        <v>267</v>
      </c>
      <c r="B14296" s="2" t="s">
        <v>94</v>
      </c>
      <c r="C14296" s="2" t="s">
        <v>21</v>
      </c>
      <c r="F14296" s="1">
        <v>0</v>
      </c>
      <c r="G14296" s="1">
        <v>0.01</v>
      </c>
      <c r="H14296" s="1">
        <v>0.03</v>
      </c>
      <c r="J14296">
        <v>0</v>
      </c>
      <c r="K14296" s="3">
        <v>0</v>
      </c>
      <c r="L14296" s="3">
        <v>0</v>
      </c>
      <c r="M14296" s="4">
        <v>0</v>
      </c>
      <c r="S14296">
        <f t="shared" si="446"/>
        <v>0</v>
      </c>
      <c r="T14296">
        <f t="shared" si="447"/>
        <v>0</v>
      </c>
    </row>
    <row r="14297" spans="1:20" x14ac:dyDescent="0.25">
      <c r="A14297" s="2" t="s">
        <v>267</v>
      </c>
      <c r="B14297" s="2" t="s">
        <v>47</v>
      </c>
      <c r="C14297" s="2" t="s">
        <v>21</v>
      </c>
      <c r="E14297" s="4">
        <v>0</v>
      </c>
      <c r="J14297">
        <v>0</v>
      </c>
      <c r="K14297" s="3">
        <v>0</v>
      </c>
      <c r="L14297" s="3">
        <v>0</v>
      </c>
      <c r="O14297" s="3">
        <v>0</v>
      </c>
      <c r="S14297">
        <f t="shared" si="446"/>
        <v>0</v>
      </c>
      <c r="T14297">
        <f t="shared" si="447"/>
        <v>0</v>
      </c>
    </row>
    <row r="14298" spans="1:20" x14ac:dyDescent="0.25">
      <c r="A14298" s="2" t="s">
        <v>267</v>
      </c>
      <c r="B14298" s="2" t="s">
        <v>96</v>
      </c>
      <c r="C14298" s="2" t="s">
        <v>19</v>
      </c>
      <c r="E14298" s="4">
        <v>0</v>
      </c>
      <c r="F14298" s="1">
        <v>0</v>
      </c>
      <c r="G14298" s="1">
        <v>0</v>
      </c>
      <c r="H14298" s="1">
        <v>0</v>
      </c>
      <c r="I14298" s="1">
        <v>0</v>
      </c>
      <c r="J14298">
        <v>0</v>
      </c>
      <c r="K14298" s="3">
        <v>0</v>
      </c>
      <c r="L14298" s="3">
        <v>0</v>
      </c>
      <c r="M14298" s="4">
        <v>0</v>
      </c>
      <c r="S14298">
        <f t="shared" si="446"/>
        <v>0</v>
      </c>
      <c r="T14298">
        <f t="shared" si="447"/>
        <v>0</v>
      </c>
    </row>
    <row r="14299" spans="1:20" x14ac:dyDescent="0.25">
      <c r="A14299" s="2" t="s">
        <v>267</v>
      </c>
      <c r="B14299" s="2" t="s">
        <v>97</v>
      </c>
      <c r="C14299" s="2" t="s">
        <v>19</v>
      </c>
      <c r="E14299" s="4">
        <v>0</v>
      </c>
      <c r="F14299" s="1">
        <v>0</v>
      </c>
      <c r="G14299" s="1">
        <v>0</v>
      </c>
      <c r="H14299" s="1">
        <v>0</v>
      </c>
      <c r="I14299" s="1">
        <v>0</v>
      </c>
      <c r="J14299">
        <v>0</v>
      </c>
      <c r="K14299" s="3">
        <v>0</v>
      </c>
      <c r="L14299" s="3">
        <v>0</v>
      </c>
      <c r="M14299" s="4">
        <v>0</v>
      </c>
      <c r="S14299">
        <f t="shared" si="446"/>
        <v>0</v>
      </c>
      <c r="T14299">
        <f t="shared" si="447"/>
        <v>0</v>
      </c>
    </row>
    <row r="14300" spans="1:20" x14ac:dyDescent="0.25">
      <c r="A14300" s="2" t="s">
        <v>267</v>
      </c>
      <c r="B14300" s="2" t="s">
        <v>102</v>
      </c>
      <c r="C14300" s="2" t="s">
        <v>21</v>
      </c>
      <c r="E14300" s="4">
        <v>0</v>
      </c>
      <c r="J14300">
        <v>0</v>
      </c>
      <c r="K14300" s="3">
        <v>0</v>
      </c>
      <c r="L14300" s="3">
        <v>0</v>
      </c>
      <c r="S14300">
        <f t="shared" si="446"/>
        <v>0</v>
      </c>
      <c r="T14300">
        <f t="shared" si="447"/>
        <v>0</v>
      </c>
    </row>
    <row r="14301" spans="1:20" x14ac:dyDescent="0.25">
      <c r="A14301" s="2" t="s">
        <v>267</v>
      </c>
      <c r="B14301" s="2" t="s">
        <v>104</v>
      </c>
      <c r="C14301" s="2" t="s">
        <v>21</v>
      </c>
      <c r="F14301" s="1">
        <v>0</v>
      </c>
      <c r="G14301" s="1">
        <v>0.02</v>
      </c>
      <c r="J14301">
        <v>0</v>
      </c>
      <c r="K14301" s="3">
        <v>0</v>
      </c>
      <c r="L14301" s="3">
        <v>0</v>
      </c>
      <c r="M14301" s="4">
        <v>0</v>
      </c>
      <c r="S14301">
        <f t="shared" si="446"/>
        <v>0</v>
      </c>
      <c r="T14301">
        <f t="shared" si="447"/>
        <v>0</v>
      </c>
    </row>
    <row r="14302" spans="1:20" x14ac:dyDescent="0.25">
      <c r="A14302" s="2" t="s">
        <v>267</v>
      </c>
      <c r="B14302" s="2" t="s">
        <v>107</v>
      </c>
      <c r="C14302" s="2" t="s">
        <v>19</v>
      </c>
      <c r="E14302" s="4">
        <v>0</v>
      </c>
      <c r="F14302" s="1">
        <v>0</v>
      </c>
      <c r="G14302" s="1">
        <v>0</v>
      </c>
      <c r="H14302" s="1">
        <v>0</v>
      </c>
      <c r="I14302" s="1">
        <v>0</v>
      </c>
      <c r="J14302">
        <v>0</v>
      </c>
      <c r="K14302" s="3">
        <v>0</v>
      </c>
      <c r="L14302" s="3">
        <v>0</v>
      </c>
      <c r="M14302" s="4">
        <v>0</v>
      </c>
      <c r="S14302">
        <f t="shared" si="446"/>
        <v>0</v>
      </c>
      <c r="T14302">
        <f t="shared" si="447"/>
        <v>0</v>
      </c>
    </row>
    <row r="14303" spans="1:20" x14ac:dyDescent="0.25">
      <c r="A14303" s="2" t="s">
        <v>267</v>
      </c>
      <c r="B14303" s="2" t="s">
        <v>111</v>
      </c>
      <c r="C14303" s="2" t="s">
        <v>21</v>
      </c>
      <c r="F14303" s="1">
        <v>0</v>
      </c>
      <c r="G14303" s="1">
        <v>0</v>
      </c>
      <c r="J14303">
        <v>0</v>
      </c>
      <c r="K14303" s="3">
        <v>0</v>
      </c>
      <c r="L14303" s="3">
        <v>0</v>
      </c>
      <c r="M14303" s="4">
        <v>0</v>
      </c>
      <c r="S14303">
        <f t="shared" si="446"/>
        <v>0</v>
      </c>
      <c r="T14303">
        <f t="shared" si="447"/>
        <v>0</v>
      </c>
    </row>
    <row r="14304" spans="1:20" x14ac:dyDescent="0.25">
      <c r="A14304" s="2" t="s">
        <v>267</v>
      </c>
      <c r="B14304" s="2" t="s">
        <v>114</v>
      </c>
      <c r="C14304" s="2" t="s">
        <v>21</v>
      </c>
      <c r="D14304" s="4">
        <v>0</v>
      </c>
      <c r="J14304">
        <v>0</v>
      </c>
      <c r="K14304" s="3">
        <v>0</v>
      </c>
      <c r="L14304" s="3">
        <v>0</v>
      </c>
      <c r="N14304" s="4">
        <v>0</v>
      </c>
      <c r="R14304" s="3">
        <v>0</v>
      </c>
      <c r="S14304">
        <f t="shared" si="446"/>
        <v>0</v>
      </c>
      <c r="T14304">
        <f t="shared" si="447"/>
        <v>0</v>
      </c>
    </row>
    <row r="14305" spans="1:20" x14ac:dyDescent="0.25">
      <c r="A14305" s="2" t="s">
        <v>267</v>
      </c>
      <c r="B14305" s="2" t="s">
        <v>70</v>
      </c>
      <c r="C14305" s="2" t="s">
        <v>21</v>
      </c>
      <c r="D14305" s="4">
        <v>0</v>
      </c>
      <c r="J14305">
        <v>0</v>
      </c>
      <c r="L14305" s="3">
        <v>0</v>
      </c>
      <c r="S14305">
        <f t="shared" si="446"/>
        <v>0</v>
      </c>
      <c r="T14305">
        <f t="shared" si="447"/>
        <v>0</v>
      </c>
    </row>
    <row r="14306" spans="1:20" x14ac:dyDescent="0.25">
      <c r="A14306" s="2" t="s">
        <v>267</v>
      </c>
      <c r="B14306" s="2" t="s">
        <v>55</v>
      </c>
      <c r="C14306" s="2" t="s">
        <v>21</v>
      </c>
      <c r="F14306" s="1">
        <v>0</v>
      </c>
      <c r="I14306" s="1">
        <v>0</v>
      </c>
      <c r="S14306">
        <f t="shared" si="446"/>
        <v>0</v>
      </c>
      <c r="T14306">
        <f t="shared" si="447"/>
        <v>0</v>
      </c>
    </row>
    <row r="14307" spans="1:20" hidden="1" x14ac:dyDescent="0.25">
      <c r="A14307" s="2" t="s">
        <v>268</v>
      </c>
      <c r="B14307" s="2" t="s">
        <v>70</v>
      </c>
      <c r="C14307" s="2" t="s">
        <v>21</v>
      </c>
      <c r="F14307" s="1">
        <v>49</v>
      </c>
      <c r="G14307" s="1">
        <v>61.11</v>
      </c>
      <c r="H14307" s="1">
        <v>0.33</v>
      </c>
      <c r="I14307" s="1">
        <v>0.17</v>
      </c>
      <c r="J14307">
        <v>100096</v>
      </c>
      <c r="K14307" s="3">
        <v>0</v>
      </c>
      <c r="M14307" s="4">
        <v>4095</v>
      </c>
      <c r="N14307" s="4">
        <v>1001</v>
      </c>
      <c r="O14307" s="3">
        <v>100096</v>
      </c>
      <c r="Q14307" s="4">
        <v>95000</v>
      </c>
      <c r="S14307">
        <f t="shared" si="446"/>
        <v>100096</v>
      </c>
      <c r="T14307">
        <f t="shared" si="447"/>
        <v>100096</v>
      </c>
    </row>
    <row r="14308" spans="1:20" hidden="1" x14ac:dyDescent="0.25">
      <c r="A14308" s="2" t="s">
        <v>268</v>
      </c>
      <c r="B14308" s="2" t="s">
        <v>67</v>
      </c>
      <c r="C14308" s="2" t="s">
        <v>21</v>
      </c>
      <c r="D14308" s="4">
        <v>2405</v>
      </c>
      <c r="F14308" s="1">
        <v>1139</v>
      </c>
      <c r="G14308" s="1">
        <v>114.57</v>
      </c>
      <c r="H14308" s="1">
        <v>2.5</v>
      </c>
      <c r="I14308" s="1">
        <v>19.97</v>
      </c>
      <c r="J14308">
        <v>13605</v>
      </c>
      <c r="K14308" s="3">
        <v>6860</v>
      </c>
      <c r="L14308" s="3">
        <v>50</v>
      </c>
      <c r="M14308" s="4">
        <v>7677</v>
      </c>
      <c r="N14308" s="4">
        <v>1786</v>
      </c>
      <c r="O14308" s="3">
        <v>24054</v>
      </c>
      <c r="P14308" s="4">
        <v>606</v>
      </c>
      <c r="Q14308" s="4">
        <v>1130</v>
      </c>
      <c r="R14308" s="3">
        <v>-3638</v>
      </c>
      <c r="S14308">
        <f t="shared" si="446"/>
        <v>13606</v>
      </c>
      <c r="T14308">
        <f t="shared" si="447"/>
        <v>13604</v>
      </c>
    </row>
    <row r="14309" spans="1:20" hidden="1" x14ac:dyDescent="0.25">
      <c r="A14309" s="2" t="s">
        <v>268</v>
      </c>
      <c r="B14309" s="2" t="s">
        <v>99</v>
      </c>
      <c r="C14309" s="2" t="s">
        <v>21</v>
      </c>
      <c r="D14309" s="4">
        <v>1800</v>
      </c>
      <c r="E14309" s="4">
        <v>2081</v>
      </c>
      <c r="F14309" s="1">
        <v>40</v>
      </c>
      <c r="G14309" s="1">
        <v>13</v>
      </c>
      <c r="H14309" s="1">
        <v>0.05</v>
      </c>
      <c r="I14309" s="1">
        <v>0.14000000000000001</v>
      </c>
      <c r="J14309">
        <v>6264</v>
      </c>
      <c r="K14309" s="3">
        <v>25214</v>
      </c>
      <c r="L14309" s="3">
        <v>1250</v>
      </c>
      <c r="M14309" s="4">
        <v>871</v>
      </c>
      <c r="N14309" s="4">
        <v>1511</v>
      </c>
      <c r="O14309" s="3">
        <v>30228</v>
      </c>
      <c r="Q14309" s="4">
        <v>0</v>
      </c>
      <c r="R14309" s="3">
        <v>0</v>
      </c>
      <c r="S14309">
        <f t="shared" si="446"/>
        <v>6264</v>
      </c>
      <c r="T14309">
        <f t="shared" si="447"/>
        <v>6263</v>
      </c>
    </row>
    <row r="14310" spans="1:20" hidden="1" x14ac:dyDescent="0.25">
      <c r="A14310" s="2" t="s">
        <v>268</v>
      </c>
      <c r="B14310" s="2" t="s">
        <v>52</v>
      </c>
      <c r="C14310" s="2" t="s">
        <v>21</v>
      </c>
      <c r="D14310" s="4">
        <v>3724</v>
      </c>
      <c r="F14310" s="1">
        <v>95</v>
      </c>
      <c r="G14310" s="1">
        <v>10.16</v>
      </c>
      <c r="H14310" s="1">
        <v>1.04</v>
      </c>
      <c r="I14310" s="1">
        <v>2.46</v>
      </c>
      <c r="J14310">
        <v>4678</v>
      </c>
      <c r="K14310" s="3">
        <v>591</v>
      </c>
      <c r="L14310" s="3">
        <v>206</v>
      </c>
      <c r="M14310" s="4">
        <v>681</v>
      </c>
      <c r="N14310" s="4">
        <v>105</v>
      </c>
      <c r="O14310" s="3">
        <v>5063</v>
      </c>
      <c r="P14310" s="4">
        <v>24</v>
      </c>
      <c r="Q14310" s="4">
        <v>144</v>
      </c>
      <c r="R14310" s="3">
        <v>0</v>
      </c>
      <c r="S14310">
        <f t="shared" si="446"/>
        <v>4678</v>
      </c>
      <c r="T14310">
        <f t="shared" si="447"/>
        <v>4678</v>
      </c>
    </row>
    <row r="14311" spans="1:20" hidden="1" x14ac:dyDescent="0.25">
      <c r="A14311" s="2" t="s">
        <v>268</v>
      </c>
      <c r="B14311" s="2" t="s">
        <v>36</v>
      </c>
      <c r="C14311" s="2" t="s">
        <v>21</v>
      </c>
      <c r="F14311" s="1">
        <v>63</v>
      </c>
      <c r="G14311" s="1">
        <v>57.56</v>
      </c>
      <c r="H14311" s="1">
        <v>0.56000000000000005</v>
      </c>
      <c r="I14311" s="1">
        <v>0.72</v>
      </c>
      <c r="J14311">
        <v>3791</v>
      </c>
      <c r="K14311" s="3">
        <v>2671</v>
      </c>
      <c r="L14311" s="3">
        <v>261</v>
      </c>
      <c r="M14311" s="4">
        <v>3857</v>
      </c>
      <c r="N14311" s="4">
        <v>396</v>
      </c>
      <c r="O14311" s="3">
        <v>6141</v>
      </c>
      <c r="Q14311" s="4">
        <v>6</v>
      </c>
      <c r="R14311" s="3">
        <v>60</v>
      </c>
      <c r="S14311">
        <f t="shared" si="446"/>
        <v>3791</v>
      </c>
      <c r="T14311">
        <f t="shared" si="447"/>
        <v>4259</v>
      </c>
    </row>
    <row r="14312" spans="1:20" hidden="1" x14ac:dyDescent="0.25">
      <c r="A14312" s="2" t="s">
        <v>268</v>
      </c>
      <c r="B14312" s="2" t="s">
        <v>50</v>
      </c>
      <c r="C14312" s="2" t="s">
        <v>21</v>
      </c>
      <c r="D14312" s="4">
        <v>0</v>
      </c>
      <c r="F14312" s="1">
        <v>36</v>
      </c>
      <c r="G14312" s="1">
        <v>47.86</v>
      </c>
      <c r="H14312" s="1">
        <v>0.32</v>
      </c>
      <c r="I14312" s="1">
        <v>1.85</v>
      </c>
      <c r="J14312">
        <v>3557</v>
      </c>
      <c r="K14312" s="3">
        <v>464</v>
      </c>
      <c r="L14312" s="3">
        <v>378</v>
      </c>
      <c r="M14312" s="4">
        <v>3207</v>
      </c>
      <c r="N14312" s="4">
        <v>350</v>
      </c>
      <c r="O14312" s="3">
        <v>3643</v>
      </c>
      <c r="Q14312" s="4">
        <v>0</v>
      </c>
      <c r="R14312" s="3">
        <v>0</v>
      </c>
      <c r="S14312">
        <f t="shared" si="446"/>
        <v>3557</v>
      </c>
      <c r="T14312">
        <f t="shared" si="447"/>
        <v>3557</v>
      </c>
    </row>
    <row r="14313" spans="1:20" hidden="1" x14ac:dyDescent="0.25">
      <c r="A14313" s="2" t="s">
        <v>268</v>
      </c>
      <c r="B14313" s="2" t="s">
        <v>68</v>
      </c>
      <c r="C14313" s="2" t="s">
        <v>21</v>
      </c>
      <c r="F14313" s="1">
        <v>368</v>
      </c>
      <c r="G14313" s="1">
        <v>37.69</v>
      </c>
      <c r="J14313">
        <v>2527</v>
      </c>
      <c r="K14313" s="3">
        <v>6462</v>
      </c>
      <c r="L14313" s="3">
        <v>25</v>
      </c>
      <c r="M14313" s="4">
        <v>2526</v>
      </c>
      <c r="O14313" s="3">
        <v>10024</v>
      </c>
      <c r="Q14313" s="4">
        <v>1</v>
      </c>
      <c r="R14313" s="3">
        <v>-1060</v>
      </c>
      <c r="S14313">
        <f t="shared" si="446"/>
        <v>2527</v>
      </c>
      <c r="T14313">
        <f t="shared" si="447"/>
        <v>2527</v>
      </c>
    </row>
    <row r="14314" spans="1:20" hidden="1" x14ac:dyDescent="0.25">
      <c r="A14314" s="2" t="s">
        <v>268</v>
      </c>
      <c r="B14314" s="2" t="s">
        <v>49</v>
      </c>
      <c r="C14314" s="2" t="s">
        <v>19</v>
      </c>
      <c r="E14314" s="4">
        <v>147</v>
      </c>
      <c r="F14314" s="1">
        <v>45</v>
      </c>
      <c r="G14314" s="1">
        <v>29.35</v>
      </c>
      <c r="H14314" s="1">
        <v>1.74</v>
      </c>
      <c r="I14314" s="1">
        <v>2.46</v>
      </c>
      <c r="J14314">
        <v>2147</v>
      </c>
      <c r="K14314" s="3">
        <v>200</v>
      </c>
      <c r="L14314" s="3">
        <v>1241</v>
      </c>
      <c r="M14314" s="4">
        <v>1967</v>
      </c>
      <c r="N14314" s="4">
        <v>33</v>
      </c>
      <c r="O14314" s="3">
        <v>1095</v>
      </c>
      <c r="R14314" s="3">
        <v>11</v>
      </c>
      <c r="S14314">
        <f t="shared" si="446"/>
        <v>2147</v>
      </c>
      <c r="T14314">
        <f t="shared" si="447"/>
        <v>2147</v>
      </c>
    </row>
    <row r="14315" spans="1:20" hidden="1" x14ac:dyDescent="0.25">
      <c r="A14315" s="2" t="s">
        <v>268</v>
      </c>
      <c r="B14315" s="2" t="s">
        <v>26</v>
      </c>
      <c r="C14315" s="2" t="s">
        <v>21</v>
      </c>
      <c r="F14315" s="1">
        <v>41</v>
      </c>
      <c r="G14315" s="1">
        <v>30.44</v>
      </c>
      <c r="I14315" s="1">
        <v>0.42</v>
      </c>
      <c r="J14315">
        <v>2040</v>
      </c>
      <c r="K14315" s="3">
        <v>249</v>
      </c>
      <c r="L14315" s="3">
        <v>17</v>
      </c>
      <c r="M14315" s="4">
        <v>2040</v>
      </c>
      <c r="O14315" s="3">
        <v>2273</v>
      </c>
      <c r="S14315">
        <f t="shared" si="446"/>
        <v>2041</v>
      </c>
      <c r="T14315">
        <f t="shared" si="447"/>
        <v>2040</v>
      </c>
    </row>
    <row r="14316" spans="1:20" hidden="1" x14ac:dyDescent="0.25">
      <c r="A14316" s="2" t="s">
        <v>268</v>
      </c>
      <c r="B14316" s="2" t="s">
        <v>27</v>
      </c>
      <c r="C14316" s="2" t="s">
        <v>21</v>
      </c>
      <c r="D14316" s="4">
        <v>1130</v>
      </c>
      <c r="F14316" s="1">
        <v>76</v>
      </c>
      <c r="G14316" s="1">
        <v>10.93</v>
      </c>
      <c r="H14316" s="1">
        <v>0.23</v>
      </c>
      <c r="I14316" s="1">
        <v>2.1800000000000002</v>
      </c>
      <c r="J14316">
        <v>1882</v>
      </c>
      <c r="K14316" s="3">
        <v>237</v>
      </c>
      <c r="L14316" s="3">
        <v>2118</v>
      </c>
      <c r="M14316" s="4">
        <v>733</v>
      </c>
      <c r="O14316" s="3">
        <v>2</v>
      </c>
      <c r="P14316" s="4">
        <v>0</v>
      </c>
      <c r="Q14316" s="4">
        <v>20</v>
      </c>
      <c r="R14316" s="3">
        <v>0</v>
      </c>
      <c r="S14316">
        <f t="shared" si="446"/>
        <v>1883</v>
      </c>
      <c r="T14316">
        <f t="shared" si="447"/>
        <v>1883</v>
      </c>
    </row>
    <row r="14317" spans="1:20" hidden="1" x14ac:dyDescent="0.25">
      <c r="A14317" s="2" t="s">
        <v>268</v>
      </c>
      <c r="B14317" s="2" t="s">
        <v>113</v>
      </c>
      <c r="C14317" s="2" t="s">
        <v>21</v>
      </c>
      <c r="E14317" s="4">
        <v>194</v>
      </c>
      <c r="F14317" s="1">
        <v>22</v>
      </c>
      <c r="G14317" s="1">
        <v>2.13</v>
      </c>
      <c r="H14317" s="1">
        <v>0.98</v>
      </c>
      <c r="I14317" s="1">
        <v>1.96</v>
      </c>
      <c r="J14317">
        <v>1860</v>
      </c>
      <c r="K14317" s="3">
        <v>12</v>
      </c>
      <c r="L14317" s="3">
        <v>1682</v>
      </c>
      <c r="M14317" s="4">
        <v>143</v>
      </c>
      <c r="N14317" s="4">
        <v>93</v>
      </c>
      <c r="O14317" s="3">
        <v>190</v>
      </c>
      <c r="P14317" s="4">
        <v>3</v>
      </c>
      <c r="Q14317" s="4">
        <v>1428</v>
      </c>
      <c r="R14317" s="3">
        <v>0</v>
      </c>
      <c r="S14317">
        <f t="shared" si="446"/>
        <v>1860</v>
      </c>
      <c r="T14317">
        <f t="shared" si="447"/>
        <v>1861</v>
      </c>
    </row>
    <row r="14318" spans="1:20" hidden="1" x14ac:dyDescent="0.25">
      <c r="A14318" s="2" t="s">
        <v>268</v>
      </c>
      <c r="B14318" s="2" t="s">
        <v>45</v>
      </c>
      <c r="C14318" s="2" t="s">
        <v>21</v>
      </c>
      <c r="E14318" s="4">
        <v>1239</v>
      </c>
      <c r="F14318" s="1">
        <v>67</v>
      </c>
      <c r="G14318" s="1">
        <v>2.79</v>
      </c>
      <c r="H14318" s="1">
        <v>7.56</v>
      </c>
      <c r="I14318" s="1">
        <v>0.01</v>
      </c>
      <c r="J14318">
        <v>1367</v>
      </c>
      <c r="K14318" s="3">
        <v>713</v>
      </c>
      <c r="L14318" s="3">
        <v>111</v>
      </c>
      <c r="M14318" s="4">
        <v>187</v>
      </c>
      <c r="O14318" s="3">
        <v>1970</v>
      </c>
      <c r="R14318" s="3">
        <v>0</v>
      </c>
      <c r="S14318">
        <f t="shared" si="446"/>
        <v>1368</v>
      </c>
      <c r="T14318">
        <f t="shared" si="447"/>
        <v>1426</v>
      </c>
    </row>
    <row r="14319" spans="1:20" hidden="1" x14ac:dyDescent="0.25">
      <c r="A14319" s="2" t="s">
        <v>268</v>
      </c>
      <c r="B14319" s="2" t="s">
        <v>24</v>
      </c>
      <c r="C14319" s="2" t="s">
        <v>21</v>
      </c>
      <c r="F14319" s="1">
        <v>26</v>
      </c>
      <c r="G14319" s="1">
        <v>15.11</v>
      </c>
      <c r="H14319" s="1">
        <v>0.08</v>
      </c>
      <c r="I14319" s="1">
        <v>0.33</v>
      </c>
      <c r="J14319">
        <v>1174</v>
      </c>
      <c r="K14319" s="3">
        <v>446</v>
      </c>
      <c r="L14319" s="3">
        <v>20</v>
      </c>
      <c r="M14319" s="4">
        <v>1012</v>
      </c>
      <c r="N14319" s="4">
        <v>162</v>
      </c>
      <c r="O14319" s="3">
        <v>1600</v>
      </c>
      <c r="Q14319" s="4">
        <v>0</v>
      </c>
      <c r="S14319">
        <f t="shared" si="446"/>
        <v>1174</v>
      </c>
      <c r="T14319">
        <f t="shared" si="447"/>
        <v>1174</v>
      </c>
    </row>
    <row r="14320" spans="1:20" hidden="1" x14ac:dyDescent="0.25">
      <c r="A14320" s="2" t="s">
        <v>268</v>
      </c>
      <c r="B14320" s="2" t="s">
        <v>57</v>
      </c>
      <c r="C14320" s="2" t="s">
        <v>19</v>
      </c>
      <c r="F14320" s="1">
        <v>52</v>
      </c>
      <c r="G14320" s="1">
        <v>12.35</v>
      </c>
      <c r="H14320" s="1">
        <v>3.72</v>
      </c>
      <c r="I14320" s="1">
        <v>3.89</v>
      </c>
      <c r="J14320">
        <v>1042</v>
      </c>
      <c r="K14320" s="3">
        <v>25</v>
      </c>
      <c r="L14320" s="3">
        <v>4</v>
      </c>
      <c r="M14320" s="4">
        <v>827</v>
      </c>
      <c r="N14320" s="4">
        <v>53</v>
      </c>
      <c r="O14320" s="3">
        <v>1063</v>
      </c>
      <c r="P14320" s="4">
        <v>161</v>
      </c>
      <c r="Q14320" s="4">
        <v>0</v>
      </c>
      <c r="S14320">
        <f t="shared" si="446"/>
        <v>1042</v>
      </c>
      <c r="T14320">
        <f t="shared" si="447"/>
        <v>1041</v>
      </c>
    </row>
    <row r="14321" spans="1:20" hidden="1" x14ac:dyDescent="0.25">
      <c r="A14321" s="2" t="s">
        <v>268</v>
      </c>
      <c r="B14321" s="2" t="s">
        <v>30</v>
      </c>
      <c r="C14321" s="2" t="s">
        <v>21</v>
      </c>
      <c r="E14321" s="4">
        <v>4</v>
      </c>
      <c r="F14321" s="1">
        <v>42</v>
      </c>
      <c r="G14321" s="1">
        <v>10.25</v>
      </c>
      <c r="H14321" s="1">
        <v>3.79</v>
      </c>
      <c r="I14321" s="1">
        <v>0.42</v>
      </c>
      <c r="J14321">
        <v>998</v>
      </c>
      <c r="K14321" s="3">
        <v>62</v>
      </c>
      <c r="L14321" s="3">
        <v>52</v>
      </c>
      <c r="M14321" s="4">
        <v>687</v>
      </c>
      <c r="N14321" s="4">
        <v>52</v>
      </c>
      <c r="O14321" s="3">
        <v>1010</v>
      </c>
      <c r="Q14321" s="4">
        <v>254</v>
      </c>
      <c r="R14321" s="3">
        <v>-3</v>
      </c>
      <c r="S14321">
        <f t="shared" si="446"/>
        <v>997</v>
      </c>
      <c r="T14321">
        <f t="shared" si="447"/>
        <v>997</v>
      </c>
    </row>
    <row r="14322" spans="1:20" hidden="1" x14ac:dyDescent="0.25">
      <c r="A14322" s="2" t="s">
        <v>268</v>
      </c>
      <c r="B14322" s="2" t="s">
        <v>76</v>
      </c>
      <c r="C14322" s="2" t="s">
        <v>19</v>
      </c>
      <c r="F14322" s="1">
        <v>52</v>
      </c>
      <c r="G14322" s="1">
        <v>13.69</v>
      </c>
      <c r="H14322" s="1">
        <v>3.62</v>
      </c>
      <c r="I14322" s="1">
        <v>4.49</v>
      </c>
      <c r="J14322">
        <v>945</v>
      </c>
      <c r="K14322" s="3">
        <v>536</v>
      </c>
      <c r="L14322" s="3">
        <v>11</v>
      </c>
      <c r="M14322" s="4">
        <v>917</v>
      </c>
      <c r="N14322" s="4">
        <v>28</v>
      </c>
      <c r="O14322" s="3">
        <v>1470</v>
      </c>
      <c r="R14322" s="3">
        <v>0</v>
      </c>
      <c r="S14322">
        <f t="shared" si="446"/>
        <v>945</v>
      </c>
      <c r="T14322">
        <f t="shared" si="447"/>
        <v>945</v>
      </c>
    </row>
    <row r="14323" spans="1:20" hidden="1" x14ac:dyDescent="0.25">
      <c r="A14323" s="2" t="s">
        <v>268</v>
      </c>
      <c r="B14323" s="2" t="s">
        <v>115</v>
      </c>
      <c r="C14323" s="2" t="s">
        <v>19</v>
      </c>
      <c r="F14323" s="1">
        <v>124</v>
      </c>
      <c r="G14323" s="1">
        <v>13</v>
      </c>
      <c r="H14323" s="1">
        <v>11.83</v>
      </c>
      <c r="I14323" s="1">
        <v>3.92</v>
      </c>
      <c r="J14323">
        <v>871</v>
      </c>
      <c r="K14323" s="3">
        <v>22</v>
      </c>
      <c r="L14323" s="3">
        <v>1</v>
      </c>
      <c r="M14323" s="4">
        <v>871</v>
      </c>
      <c r="O14323" s="3">
        <v>891</v>
      </c>
      <c r="Q14323" s="4">
        <v>0</v>
      </c>
      <c r="S14323">
        <f t="shared" si="446"/>
        <v>870</v>
      </c>
      <c r="T14323">
        <f t="shared" si="447"/>
        <v>871</v>
      </c>
    </row>
    <row r="14324" spans="1:20" hidden="1" x14ac:dyDescent="0.25">
      <c r="A14324" s="2" t="s">
        <v>268</v>
      </c>
      <c r="B14324" s="2" t="s">
        <v>23</v>
      </c>
      <c r="C14324" s="2" t="s">
        <v>21</v>
      </c>
      <c r="F14324" s="1">
        <v>10</v>
      </c>
      <c r="G14324" s="1">
        <v>10.02</v>
      </c>
      <c r="H14324" s="1">
        <v>0.04</v>
      </c>
      <c r="I14324" s="1">
        <v>0.08</v>
      </c>
      <c r="J14324">
        <v>782</v>
      </c>
      <c r="K14324" s="3">
        <v>1449</v>
      </c>
      <c r="L14324" s="3">
        <v>9</v>
      </c>
      <c r="M14324" s="4">
        <v>671</v>
      </c>
      <c r="N14324" s="4">
        <v>110</v>
      </c>
      <c r="O14324" s="3">
        <v>2209</v>
      </c>
      <c r="R14324" s="3">
        <v>13</v>
      </c>
      <c r="S14324">
        <f t="shared" si="446"/>
        <v>782</v>
      </c>
      <c r="T14324">
        <f t="shared" si="447"/>
        <v>781</v>
      </c>
    </row>
    <row r="14325" spans="1:20" hidden="1" x14ac:dyDescent="0.25">
      <c r="A14325" s="2" t="s">
        <v>268</v>
      </c>
      <c r="B14325" s="2" t="s">
        <v>59</v>
      </c>
      <c r="C14325" s="2" t="s">
        <v>21</v>
      </c>
      <c r="F14325" s="1">
        <v>8</v>
      </c>
      <c r="G14325" s="1">
        <v>10.5</v>
      </c>
      <c r="H14325" s="1">
        <v>0.03</v>
      </c>
      <c r="I14325" s="1">
        <v>0.14000000000000001</v>
      </c>
      <c r="J14325">
        <v>714</v>
      </c>
      <c r="K14325" s="3">
        <v>84</v>
      </c>
      <c r="L14325" s="3">
        <v>181</v>
      </c>
      <c r="M14325" s="4">
        <v>704</v>
      </c>
      <c r="N14325" s="4">
        <v>6</v>
      </c>
      <c r="O14325" s="3">
        <v>616</v>
      </c>
      <c r="Q14325" s="4">
        <v>4</v>
      </c>
      <c r="S14325">
        <f t="shared" si="446"/>
        <v>713</v>
      </c>
      <c r="T14325">
        <f t="shared" si="447"/>
        <v>714</v>
      </c>
    </row>
    <row r="14326" spans="1:20" hidden="1" x14ac:dyDescent="0.25">
      <c r="A14326" s="2" t="s">
        <v>268</v>
      </c>
      <c r="B14326" s="2" t="s">
        <v>28</v>
      </c>
      <c r="C14326" s="2" t="s">
        <v>21</v>
      </c>
      <c r="F14326" s="1">
        <v>83</v>
      </c>
      <c r="G14326" s="1">
        <v>10.23</v>
      </c>
      <c r="J14326">
        <v>686</v>
      </c>
      <c r="K14326" s="3">
        <v>13</v>
      </c>
      <c r="L14326" s="3">
        <v>38</v>
      </c>
      <c r="M14326" s="4">
        <v>686</v>
      </c>
      <c r="O14326" s="3">
        <v>660</v>
      </c>
      <c r="R14326" s="3">
        <v>0</v>
      </c>
      <c r="S14326">
        <f t="shared" si="446"/>
        <v>685</v>
      </c>
      <c r="T14326">
        <f t="shared" si="447"/>
        <v>686</v>
      </c>
    </row>
    <row r="14327" spans="1:20" hidden="1" x14ac:dyDescent="0.25">
      <c r="A14327" s="2" t="s">
        <v>268</v>
      </c>
      <c r="B14327" s="2" t="s">
        <v>110</v>
      </c>
      <c r="C14327" s="2" t="s">
        <v>19</v>
      </c>
      <c r="D14327" s="4">
        <v>0</v>
      </c>
      <c r="E14327" s="4">
        <v>0</v>
      </c>
      <c r="F14327" s="1">
        <v>30</v>
      </c>
      <c r="G14327" s="1">
        <v>9.92</v>
      </c>
      <c r="H14327" s="1">
        <v>1.33</v>
      </c>
      <c r="I14327" s="1">
        <v>4.1500000000000004</v>
      </c>
      <c r="J14327">
        <v>665</v>
      </c>
      <c r="K14327" s="3">
        <v>1390</v>
      </c>
      <c r="L14327" s="3">
        <v>1460</v>
      </c>
      <c r="M14327" s="4">
        <v>665</v>
      </c>
      <c r="O14327" s="3">
        <v>595</v>
      </c>
      <c r="R14327" s="3">
        <v>0</v>
      </c>
      <c r="S14327">
        <f t="shared" si="446"/>
        <v>665</v>
      </c>
      <c r="T14327">
        <f t="shared" si="447"/>
        <v>665</v>
      </c>
    </row>
    <row r="14328" spans="1:20" hidden="1" x14ac:dyDescent="0.25">
      <c r="A14328" s="2" t="s">
        <v>268</v>
      </c>
      <c r="B14328" s="2" t="s">
        <v>62</v>
      </c>
      <c r="C14328" s="2" t="s">
        <v>19</v>
      </c>
      <c r="D14328" s="4">
        <v>0</v>
      </c>
      <c r="E14328" s="4">
        <v>0</v>
      </c>
      <c r="F14328" s="1">
        <v>16</v>
      </c>
      <c r="G14328" s="1">
        <v>8.32</v>
      </c>
      <c r="H14328" s="1">
        <v>0.56000000000000005</v>
      </c>
      <c r="I14328" s="1">
        <v>2.4500000000000002</v>
      </c>
      <c r="J14328">
        <v>557</v>
      </c>
      <c r="K14328" s="3">
        <v>97</v>
      </c>
      <c r="L14328" s="3">
        <v>55</v>
      </c>
      <c r="M14328" s="4">
        <v>557</v>
      </c>
      <c r="O14328" s="3">
        <v>599</v>
      </c>
      <c r="R14328" s="3">
        <v>0</v>
      </c>
      <c r="S14328">
        <f t="shared" si="446"/>
        <v>557</v>
      </c>
      <c r="T14328">
        <f t="shared" si="447"/>
        <v>557</v>
      </c>
    </row>
    <row r="14329" spans="1:20" hidden="1" x14ac:dyDescent="0.25">
      <c r="A14329" s="2" t="s">
        <v>268</v>
      </c>
      <c r="B14329" s="2" t="s">
        <v>60</v>
      </c>
      <c r="C14329" s="2" t="s">
        <v>21</v>
      </c>
      <c r="F14329" s="1">
        <v>0</v>
      </c>
      <c r="G14329" s="1">
        <v>0</v>
      </c>
      <c r="H14329" s="1">
        <v>0</v>
      </c>
      <c r="I14329" s="1">
        <v>0</v>
      </c>
      <c r="J14329">
        <v>441</v>
      </c>
      <c r="K14329" s="3">
        <v>0</v>
      </c>
      <c r="L14329" s="3">
        <v>335</v>
      </c>
      <c r="M14329" s="4">
        <v>0</v>
      </c>
      <c r="O14329" s="3">
        <v>95</v>
      </c>
      <c r="P14329" s="4">
        <v>1</v>
      </c>
      <c r="Q14329" s="4">
        <v>440</v>
      </c>
      <c r="R14329" s="3">
        <v>11</v>
      </c>
      <c r="S14329">
        <f t="shared" si="446"/>
        <v>441</v>
      </c>
      <c r="T14329">
        <f t="shared" si="447"/>
        <v>441</v>
      </c>
    </row>
    <row r="14330" spans="1:20" hidden="1" x14ac:dyDescent="0.25">
      <c r="A14330" s="2" t="s">
        <v>268</v>
      </c>
      <c r="B14330" s="2" t="s">
        <v>102</v>
      </c>
      <c r="C14330" s="2" t="s">
        <v>21</v>
      </c>
      <c r="J14330">
        <v>435</v>
      </c>
      <c r="K14330" s="3">
        <v>16</v>
      </c>
      <c r="L14330" s="3">
        <v>1</v>
      </c>
      <c r="O14330" s="3">
        <v>450</v>
      </c>
      <c r="Q14330" s="4">
        <v>435</v>
      </c>
      <c r="S14330">
        <f t="shared" si="446"/>
        <v>435</v>
      </c>
      <c r="T14330">
        <f t="shared" si="447"/>
        <v>435</v>
      </c>
    </row>
    <row r="14331" spans="1:20" hidden="1" x14ac:dyDescent="0.25">
      <c r="A14331" s="2" t="s">
        <v>268</v>
      </c>
      <c r="B14331" s="2" t="s">
        <v>109</v>
      </c>
      <c r="C14331" s="2" t="s">
        <v>19</v>
      </c>
      <c r="D14331" s="4">
        <v>349</v>
      </c>
      <c r="E14331" s="4">
        <v>0</v>
      </c>
      <c r="F14331" s="1">
        <v>0</v>
      </c>
      <c r="G14331" s="1">
        <v>0.21</v>
      </c>
      <c r="H14331" s="1">
        <v>0.01</v>
      </c>
      <c r="I14331" s="1">
        <v>0.06</v>
      </c>
      <c r="J14331">
        <v>363</v>
      </c>
      <c r="K14331" s="3">
        <v>180</v>
      </c>
      <c r="L14331" s="3">
        <v>44</v>
      </c>
      <c r="M14331" s="4">
        <v>14</v>
      </c>
      <c r="O14331" s="3">
        <v>499</v>
      </c>
      <c r="S14331">
        <f t="shared" si="446"/>
        <v>363</v>
      </c>
      <c r="T14331">
        <f t="shared" si="447"/>
        <v>363</v>
      </c>
    </row>
    <row r="14332" spans="1:20" hidden="1" x14ac:dyDescent="0.25">
      <c r="A14332" s="2" t="s">
        <v>268</v>
      </c>
      <c r="B14332" s="2" t="s">
        <v>81</v>
      </c>
      <c r="C14332" s="2" t="s">
        <v>21</v>
      </c>
      <c r="E14332" s="4">
        <v>358</v>
      </c>
      <c r="J14332">
        <v>358</v>
      </c>
      <c r="K14332" s="3">
        <v>110</v>
      </c>
      <c r="L14332" s="3">
        <v>21</v>
      </c>
      <c r="O14332" s="3">
        <v>447</v>
      </c>
      <c r="R14332" s="3">
        <v>0</v>
      </c>
      <c r="S14332">
        <f t="shared" si="446"/>
        <v>358</v>
      </c>
      <c r="T14332">
        <f t="shared" si="447"/>
        <v>358</v>
      </c>
    </row>
    <row r="14333" spans="1:20" hidden="1" x14ac:dyDescent="0.25">
      <c r="A14333" s="2" t="s">
        <v>268</v>
      </c>
      <c r="B14333" s="2" t="s">
        <v>111</v>
      </c>
      <c r="C14333" s="2" t="s">
        <v>21</v>
      </c>
      <c r="F14333" s="1">
        <v>15</v>
      </c>
      <c r="G14333" s="1">
        <v>5.15</v>
      </c>
      <c r="H14333" s="1">
        <v>0.03</v>
      </c>
      <c r="I14333" s="1">
        <v>0.26</v>
      </c>
      <c r="J14333">
        <v>345</v>
      </c>
      <c r="K14333" s="3">
        <v>5</v>
      </c>
      <c r="L14333" s="3">
        <v>1</v>
      </c>
      <c r="M14333" s="4">
        <v>345</v>
      </c>
      <c r="O14333" s="3">
        <v>349</v>
      </c>
      <c r="S14333">
        <f t="shared" si="446"/>
        <v>345</v>
      </c>
      <c r="T14333">
        <f t="shared" si="447"/>
        <v>345</v>
      </c>
    </row>
    <row r="14334" spans="1:20" hidden="1" x14ac:dyDescent="0.25">
      <c r="A14334" s="2" t="s">
        <v>268</v>
      </c>
      <c r="B14334" s="2" t="s">
        <v>65</v>
      </c>
      <c r="C14334" s="2" t="s">
        <v>21</v>
      </c>
      <c r="F14334" s="1">
        <v>8</v>
      </c>
      <c r="G14334" s="1">
        <v>4.87</v>
      </c>
      <c r="H14334" s="1">
        <v>0.01</v>
      </c>
      <c r="I14334" s="1">
        <v>0.13</v>
      </c>
      <c r="J14334">
        <v>342</v>
      </c>
      <c r="K14334" s="3">
        <v>4</v>
      </c>
      <c r="L14334" s="3">
        <v>240</v>
      </c>
      <c r="M14334" s="4">
        <v>326</v>
      </c>
      <c r="N14334" s="4">
        <v>8</v>
      </c>
      <c r="O14334" s="3">
        <v>105</v>
      </c>
      <c r="P14334" s="4">
        <v>7</v>
      </c>
      <c r="R14334" s="3">
        <v>0</v>
      </c>
      <c r="S14334">
        <f t="shared" si="446"/>
        <v>341</v>
      </c>
      <c r="T14334">
        <f t="shared" si="447"/>
        <v>341</v>
      </c>
    </row>
    <row r="14335" spans="1:20" hidden="1" x14ac:dyDescent="0.25">
      <c r="A14335" s="2" t="s">
        <v>268</v>
      </c>
      <c r="B14335" s="2" t="s">
        <v>103</v>
      </c>
      <c r="C14335" s="2" t="s">
        <v>21</v>
      </c>
      <c r="F14335" s="1">
        <v>3</v>
      </c>
      <c r="G14335" s="1">
        <v>4.2699999999999996</v>
      </c>
      <c r="H14335" s="1">
        <v>0.01</v>
      </c>
      <c r="I14335" s="1">
        <v>0.05</v>
      </c>
      <c r="J14335">
        <v>286</v>
      </c>
      <c r="K14335" s="3">
        <v>19</v>
      </c>
      <c r="L14335" s="3">
        <v>0</v>
      </c>
      <c r="M14335" s="4">
        <v>286</v>
      </c>
      <c r="O14335" s="3">
        <v>305</v>
      </c>
      <c r="S14335">
        <f t="shared" si="446"/>
        <v>286</v>
      </c>
      <c r="T14335">
        <f t="shared" si="447"/>
        <v>286</v>
      </c>
    </row>
    <row r="14336" spans="1:20" hidden="1" x14ac:dyDescent="0.25">
      <c r="A14336" s="2" t="s">
        <v>268</v>
      </c>
      <c r="B14336" s="2" t="s">
        <v>106</v>
      </c>
      <c r="C14336" s="2" t="s">
        <v>21</v>
      </c>
      <c r="F14336" s="1">
        <v>23</v>
      </c>
      <c r="G14336" s="1">
        <v>2.92</v>
      </c>
      <c r="H14336" s="1">
        <v>0.99</v>
      </c>
      <c r="I14336" s="1">
        <v>0.94</v>
      </c>
      <c r="J14336">
        <v>206</v>
      </c>
      <c r="K14336" s="3">
        <v>3</v>
      </c>
      <c r="L14336" s="3">
        <v>54</v>
      </c>
      <c r="M14336" s="4">
        <v>196</v>
      </c>
      <c r="N14336" s="4">
        <v>10</v>
      </c>
      <c r="O14336" s="3">
        <v>156</v>
      </c>
      <c r="S14336">
        <f t="shared" si="446"/>
        <v>207</v>
      </c>
      <c r="T14336">
        <f t="shared" si="447"/>
        <v>206</v>
      </c>
    </row>
    <row r="14337" spans="1:20" hidden="1" x14ac:dyDescent="0.25">
      <c r="A14337" s="2" t="s">
        <v>268</v>
      </c>
      <c r="B14337" s="2" t="s">
        <v>46</v>
      </c>
      <c r="C14337" s="2" t="s">
        <v>21</v>
      </c>
      <c r="F14337" s="1">
        <v>73</v>
      </c>
      <c r="G14337" s="1">
        <v>3.03</v>
      </c>
      <c r="H14337" s="1">
        <v>8.31</v>
      </c>
      <c r="J14337">
        <v>203</v>
      </c>
      <c r="K14337" s="3">
        <v>56</v>
      </c>
      <c r="L14337" s="3">
        <v>2</v>
      </c>
      <c r="M14337" s="4">
        <v>203</v>
      </c>
      <c r="O14337" s="3">
        <v>257</v>
      </c>
      <c r="S14337">
        <f t="shared" si="446"/>
        <v>203</v>
      </c>
      <c r="T14337">
        <f t="shared" si="447"/>
        <v>203</v>
      </c>
    </row>
    <row r="14338" spans="1:20" hidden="1" x14ac:dyDescent="0.25">
      <c r="A14338" s="2" t="s">
        <v>268</v>
      </c>
      <c r="B14338" s="2" t="s">
        <v>61</v>
      </c>
      <c r="C14338" s="2" t="s">
        <v>21</v>
      </c>
      <c r="D14338" s="4">
        <v>1</v>
      </c>
      <c r="F14338" s="1">
        <v>0</v>
      </c>
      <c r="G14338" s="1">
        <v>0.02</v>
      </c>
      <c r="H14338" s="1">
        <v>0</v>
      </c>
      <c r="I14338" s="1">
        <v>0.01</v>
      </c>
      <c r="J14338">
        <v>182</v>
      </c>
      <c r="K14338" s="3">
        <v>1</v>
      </c>
      <c r="L14338" s="3">
        <v>7</v>
      </c>
      <c r="M14338" s="4">
        <v>1</v>
      </c>
      <c r="N14338" s="4">
        <v>0</v>
      </c>
      <c r="O14338" s="3">
        <v>176</v>
      </c>
      <c r="P14338" s="4">
        <v>0</v>
      </c>
      <c r="Q14338" s="4">
        <v>179</v>
      </c>
      <c r="R14338" s="3">
        <v>0</v>
      </c>
      <c r="S14338">
        <f t="shared" ref="S14338:S14401" si="448">-K14338+L14338+O14338+R14338</f>
        <v>182</v>
      </c>
      <c r="T14338">
        <f t="shared" ref="T14338:T14401" si="449">M14338+N14338+P14338+Q14338+D14338+E14338</f>
        <v>181</v>
      </c>
    </row>
    <row r="14339" spans="1:20" hidden="1" x14ac:dyDescent="0.25">
      <c r="A14339" s="2" t="s">
        <v>268</v>
      </c>
      <c r="B14339" s="2" t="s">
        <v>66</v>
      </c>
      <c r="C14339" s="2" t="s">
        <v>21</v>
      </c>
      <c r="F14339" s="1">
        <v>4</v>
      </c>
      <c r="G14339" s="1">
        <v>2.58</v>
      </c>
      <c r="H14339" s="1">
        <v>0.03</v>
      </c>
      <c r="I14339" s="1">
        <v>0.04</v>
      </c>
      <c r="J14339">
        <v>181</v>
      </c>
      <c r="K14339" s="3">
        <v>5</v>
      </c>
      <c r="L14339" s="3">
        <v>106</v>
      </c>
      <c r="M14339" s="4">
        <v>173</v>
      </c>
      <c r="N14339" s="4">
        <v>8</v>
      </c>
      <c r="O14339" s="3">
        <v>80</v>
      </c>
      <c r="Q14339" s="4">
        <v>0</v>
      </c>
      <c r="R14339" s="3">
        <v>0</v>
      </c>
      <c r="S14339">
        <f t="shared" si="448"/>
        <v>181</v>
      </c>
      <c r="T14339">
        <f t="shared" si="449"/>
        <v>181</v>
      </c>
    </row>
    <row r="14340" spans="1:20" hidden="1" x14ac:dyDescent="0.25">
      <c r="A14340" s="2" t="s">
        <v>268</v>
      </c>
      <c r="B14340" s="2" t="s">
        <v>73</v>
      </c>
      <c r="C14340" s="2" t="s">
        <v>21</v>
      </c>
      <c r="F14340" s="1">
        <v>1</v>
      </c>
      <c r="G14340" s="1">
        <v>2.34</v>
      </c>
      <c r="H14340" s="1">
        <v>0.02</v>
      </c>
      <c r="I14340" s="1">
        <v>7.0000000000000007E-2</v>
      </c>
      <c r="J14340">
        <v>162</v>
      </c>
      <c r="K14340" s="3">
        <v>5</v>
      </c>
      <c r="L14340" s="3">
        <v>72</v>
      </c>
      <c r="M14340" s="4">
        <v>157</v>
      </c>
      <c r="N14340" s="4">
        <v>5</v>
      </c>
      <c r="O14340" s="3">
        <v>95</v>
      </c>
      <c r="Q14340" s="4">
        <v>0</v>
      </c>
      <c r="S14340">
        <f t="shared" si="448"/>
        <v>162</v>
      </c>
      <c r="T14340">
        <f t="shared" si="449"/>
        <v>162</v>
      </c>
    </row>
    <row r="14341" spans="1:20" hidden="1" x14ac:dyDescent="0.25">
      <c r="A14341" s="2" t="s">
        <v>268</v>
      </c>
      <c r="B14341" s="2" t="s">
        <v>75</v>
      </c>
      <c r="C14341" s="2" t="s">
        <v>19</v>
      </c>
      <c r="F14341" s="1">
        <v>10</v>
      </c>
      <c r="G14341" s="1">
        <v>2.56</v>
      </c>
      <c r="H14341" s="1">
        <v>0.63</v>
      </c>
      <c r="I14341" s="1">
        <v>1</v>
      </c>
      <c r="J14341">
        <v>152</v>
      </c>
      <c r="K14341" s="3">
        <v>106</v>
      </c>
      <c r="L14341" s="3">
        <v>63</v>
      </c>
      <c r="M14341" s="4">
        <v>172</v>
      </c>
      <c r="O14341" s="3">
        <v>195</v>
      </c>
      <c r="Q14341" s="4">
        <v>0</v>
      </c>
      <c r="S14341">
        <f t="shared" si="448"/>
        <v>152</v>
      </c>
      <c r="T14341">
        <f t="shared" si="449"/>
        <v>172</v>
      </c>
    </row>
    <row r="14342" spans="1:20" hidden="1" x14ac:dyDescent="0.25">
      <c r="A14342" s="2" t="s">
        <v>268</v>
      </c>
      <c r="B14342" s="2" t="s">
        <v>34</v>
      </c>
      <c r="C14342" s="2" t="s">
        <v>21</v>
      </c>
      <c r="E14342" s="4">
        <v>1</v>
      </c>
      <c r="F14342" s="1">
        <v>21</v>
      </c>
      <c r="G14342" s="1">
        <v>2.1800000000000002</v>
      </c>
      <c r="I14342" s="1">
        <v>0</v>
      </c>
      <c r="J14342">
        <v>147</v>
      </c>
      <c r="K14342" s="3">
        <v>62</v>
      </c>
      <c r="L14342" s="3">
        <v>92</v>
      </c>
      <c r="M14342" s="4">
        <v>146</v>
      </c>
      <c r="O14342" s="3">
        <v>117</v>
      </c>
      <c r="R14342" s="3">
        <v>0</v>
      </c>
      <c r="S14342">
        <f t="shared" si="448"/>
        <v>147</v>
      </c>
      <c r="T14342">
        <f t="shared" si="449"/>
        <v>147</v>
      </c>
    </row>
    <row r="14343" spans="1:20" hidden="1" x14ac:dyDescent="0.25">
      <c r="A14343" s="2" t="s">
        <v>268</v>
      </c>
      <c r="B14343" s="2" t="s">
        <v>51</v>
      </c>
      <c r="C14343" s="2" t="s">
        <v>21</v>
      </c>
      <c r="F14343" s="1">
        <v>19</v>
      </c>
      <c r="G14343" s="1">
        <v>2</v>
      </c>
      <c r="H14343" s="1">
        <v>0.11</v>
      </c>
      <c r="I14343" s="1">
        <v>1.1499999999999999</v>
      </c>
      <c r="J14343">
        <v>143</v>
      </c>
      <c r="K14343" s="3">
        <v>5</v>
      </c>
      <c r="L14343" s="3">
        <v>33</v>
      </c>
      <c r="M14343" s="4">
        <v>134</v>
      </c>
      <c r="N14343" s="4">
        <v>4</v>
      </c>
      <c r="O14343" s="3">
        <v>115</v>
      </c>
      <c r="P14343" s="4">
        <v>5</v>
      </c>
      <c r="R14343" s="3">
        <v>0</v>
      </c>
      <c r="S14343">
        <f t="shared" si="448"/>
        <v>143</v>
      </c>
      <c r="T14343">
        <f t="shared" si="449"/>
        <v>143</v>
      </c>
    </row>
    <row r="14344" spans="1:20" hidden="1" x14ac:dyDescent="0.25">
      <c r="A14344" s="2" t="s">
        <v>268</v>
      </c>
      <c r="B14344" s="2" t="s">
        <v>87</v>
      </c>
      <c r="C14344" s="2" t="s">
        <v>19</v>
      </c>
      <c r="D14344" s="4">
        <v>0</v>
      </c>
      <c r="E14344" s="4">
        <v>0</v>
      </c>
      <c r="F14344" s="1">
        <v>5</v>
      </c>
      <c r="G14344" s="1">
        <v>2.12</v>
      </c>
      <c r="H14344" s="1">
        <v>7.0000000000000007E-2</v>
      </c>
      <c r="I14344" s="1">
        <v>0.97</v>
      </c>
      <c r="J14344">
        <v>142</v>
      </c>
      <c r="K14344" s="3">
        <v>72</v>
      </c>
      <c r="L14344" s="3">
        <v>86</v>
      </c>
      <c r="M14344" s="4">
        <v>142</v>
      </c>
      <c r="O14344" s="3">
        <v>128</v>
      </c>
      <c r="S14344">
        <f t="shared" si="448"/>
        <v>142</v>
      </c>
      <c r="T14344">
        <f t="shared" si="449"/>
        <v>142</v>
      </c>
    </row>
    <row r="14345" spans="1:20" hidden="1" x14ac:dyDescent="0.25">
      <c r="A14345" s="2" t="s">
        <v>268</v>
      </c>
      <c r="B14345" s="2" t="s">
        <v>100</v>
      </c>
      <c r="C14345" s="2" t="s">
        <v>19</v>
      </c>
      <c r="D14345" s="4">
        <v>18</v>
      </c>
      <c r="E14345" s="4">
        <v>0</v>
      </c>
      <c r="F14345" s="1">
        <v>1</v>
      </c>
      <c r="G14345" s="1">
        <v>1.82</v>
      </c>
      <c r="H14345" s="1">
        <v>0.01</v>
      </c>
      <c r="I14345" s="1">
        <v>0.13</v>
      </c>
      <c r="J14345">
        <v>140</v>
      </c>
      <c r="K14345" s="3">
        <v>93</v>
      </c>
      <c r="L14345" s="3">
        <v>29</v>
      </c>
      <c r="M14345" s="4">
        <v>122</v>
      </c>
      <c r="O14345" s="3">
        <v>205</v>
      </c>
      <c r="R14345" s="3">
        <v>0</v>
      </c>
      <c r="S14345">
        <f t="shared" si="448"/>
        <v>141</v>
      </c>
      <c r="T14345">
        <f t="shared" si="449"/>
        <v>140</v>
      </c>
    </row>
    <row r="14346" spans="1:20" hidden="1" x14ac:dyDescent="0.25">
      <c r="A14346" s="2" t="s">
        <v>268</v>
      </c>
      <c r="B14346" s="2" t="s">
        <v>95</v>
      </c>
      <c r="C14346" s="2" t="s">
        <v>21</v>
      </c>
      <c r="E14346" s="4">
        <v>128</v>
      </c>
      <c r="F14346" s="1">
        <v>2</v>
      </c>
      <c r="G14346" s="1">
        <v>7.0000000000000007E-2</v>
      </c>
      <c r="H14346" s="1">
        <v>0.2</v>
      </c>
      <c r="J14346">
        <v>133</v>
      </c>
      <c r="K14346" s="3">
        <v>113</v>
      </c>
      <c r="L14346" s="3">
        <v>68</v>
      </c>
      <c r="M14346" s="4">
        <v>5</v>
      </c>
      <c r="O14346" s="3">
        <v>179</v>
      </c>
      <c r="R14346" s="3">
        <v>0</v>
      </c>
      <c r="S14346">
        <f t="shared" si="448"/>
        <v>134</v>
      </c>
      <c r="T14346">
        <f t="shared" si="449"/>
        <v>133</v>
      </c>
    </row>
    <row r="14347" spans="1:20" hidden="1" x14ac:dyDescent="0.25">
      <c r="A14347" s="2" t="s">
        <v>268</v>
      </c>
      <c r="B14347" s="2" t="s">
        <v>88</v>
      </c>
      <c r="C14347" s="2" t="s">
        <v>21</v>
      </c>
      <c r="F14347" s="1">
        <v>1</v>
      </c>
      <c r="G14347" s="1">
        <v>1.61</v>
      </c>
      <c r="H14347" s="1">
        <v>0.05</v>
      </c>
      <c r="I14347" s="1">
        <v>0.02</v>
      </c>
      <c r="J14347">
        <v>118</v>
      </c>
      <c r="K14347" s="3">
        <v>17</v>
      </c>
      <c r="L14347" s="3">
        <v>3</v>
      </c>
      <c r="M14347" s="4">
        <v>108</v>
      </c>
      <c r="N14347" s="4">
        <v>7</v>
      </c>
      <c r="O14347" s="3">
        <v>132</v>
      </c>
      <c r="Q14347" s="4">
        <v>3</v>
      </c>
      <c r="S14347">
        <f t="shared" si="448"/>
        <v>118</v>
      </c>
      <c r="T14347">
        <f t="shared" si="449"/>
        <v>118</v>
      </c>
    </row>
    <row r="14348" spans="1:20" hidden="1" x14ac:dyDescent="0.25">
      <c r="A14348" s="2" t="s">
        <v>268</v>
      </c>
      <c r="B14348" s="2" t="s">
        <v>79</v>
      </c>
      <c r="C14348" s="2" t="s">
        <v>21</v>
      </c>
      <c r="F14348" s="1">
        <v>16</v>
      </c>
      <c r="G14348" s="1">
        <v>1.7</v>
      </c>
      <c r="H14348" s="1">
        <v>0.3</v>
      </c>
      <c r="I14348" s="1">
        <v>0.43</v>
      </c>
      <c r="J14348">
        <v>114</v>
      </c>
      <c r="K14348" s="3">
        <v>42</v>
      </c>
      <c r="L14348" s="3">
        <v>13</v>
      </c>
      <c r="M14348" s="4">
        <v>114</v>
      </c>
      <c r="O14348" s="3">
        <v>143</v>
      </c>
      <c r="S14348">
        <f t="shared" si="448"/>
        <v>114</v>
      </c>
      <c r="T14348">
        <f t="shared" si="449"/>
        <v>114</v>
      </c>
    </row>
    <row r="14349" spans="1:20" hidden="1" x14ac:dyDescent="0.25">
      <c r="A14349" s="2" t="s">
        <v>268</v>
      </c>
      <c r="B14349" s="2" t="s">
        <v>64</v>
      </c>
      <c r="C14349" s="2" t="s">
        <v>21</v>
      </c>
      <c r="F14349" s="1">
        <v>2</v>
      </c>
      <c r="G14349" s="1">
        <v>1.37</v>
      </c>
      <c r="H14349" s="1">
        <v>0.01</v>
      </c>
      <c r="I14349" s="1">
        <v>0</v>
      </c>
      <c r="J14349">
        <v>113</v>
      </c>
      <c r="K14349" s="3">
        <v>43</v>
      </c>
      <c r="L14349" s="3">
        <v>156</v>
      </c>
      <c r="M14349" s="4">
        <v>92</v>
      </c>
      <c r="N14349" s="4">
        <v>1</v>
      </c>
      <c r="Q14349" s="4">
        <v>20</v>
      </c>
      <c r="R14349" s="3">
        <v>0</v>
      </c>
      <c r="S14349">
        <f t="shared" si="448"/>
        <v>113</v>
      </c>
      <c r="T14349">
        <f t="shared" si="449"/>
        <v>113</v>
      </c>
    </row>
    <row r="14350" spans="1:20" hidden="1" x14ac:dyDescent="0.25">
      <c r="A14350" s="2" t="s">
        <v>268</v>
      </c>
      <c r="B14350" s="2" t="s">
        <v>92</v>
      </c>
      <c r="C14350" s="2" t="s">
        <v>21</v>
      </c>
      <c r="F14350" s="1">
        <v>12</v>
      </c>
      <c r="G14350" s="1">
        <v>1.27</v>
      </c>
      <c r="H14350" s="1">
        <v>0.05</v>
      </c>
      <c r="I14350" s="1">
        <v>0.74</v>
      </c>
      <c r="J14350">
        <v>98</v>
      </c>
      <c r="K14350" s="3">
        <v>36</v>
      </c>
      <c r="L14350" s="3">
        <v>29</v>
      </c>
      <c r="M14350" s="4">
        <v>85</v>
      </c>
      <c r="N14350" s="4">
        <v>4</v>
      </c>
      <c r="O14350" s="3">
        <v>105</v>
      </c>
      <c r="P14350" s="4">
        <v>9</v>
      </c>
      <c r="S14350">
        <f t="shared" si="448"/>
        <v>98</v>
      </c>
      <c r="T14350">
        <f t="shared" si="449"/>
        <v>98</v>
      </c>
    </row>
    <row r="14351" spans="1:20" hidden="1" x14ac:dyDescent="0.25">
      <c r="A14351" s="2" t="s">
        <v>268</v>
      </c>
      <c r="B14351" s="2" t="s">
        <v>101</v>
      </c>
      <c r="C14351" s="2" t="s">
        <v>21</v>
      </c>
      <c r="F14351" s="1">
        <v>1</v>
      </c>
      <c r="G14351" s="1">
        <v>1.36</v>
      </c>
      <c r="H14351" s="1">
        <v>0.01</v>
      </c>
      <c r="I14351" s="1">
        <v>0.06</v>
      </c>
      <c r="J14351">
        <v>98</v>
      </c>
      <c r="K14351" s="3">
        <v>41</v>
      </c>
      <c r="L14351" s="3">
        <v>99</v>
      </c>
      <c r="M14351" s="4">
        <v>91</v>
      </c>
      <c r="N14351" s="4">
        <v>7</v>
      </c>
      <c r="O14351" s="3">
        <v>40</v>
      </c>
      <c r="S14351">
        <f t="shared" si="448"/>
        <v>98</v>
      </c>
      <c r="T14351">
        <f t="shared" si="449"/>
        <v>98</v>
      </c>
    </row>
    <row r="14352" spans="1:20" hidden="1" x14ac:dyDescent="0.25">
      <c r="A14352" s="2" t="s">
        <v>268</v>
      </c>
      <c r="B14352" s="2" t="s">
        <v>83</v>
      </c>
      <c r="C14352" s="2" t="s">
        <v>21</v>
      </c>
      <c r="F14352" s="1">
        <v>9</v>
      </c>
      <c r="G14352" s="1">
        <v>0.59</v>
      </c>
      <c r="H14352" s="1">
        <v>0.71</v>
      </c>
      <c r="I14352" s="1">
        <v>0.37</v>
      </c>
      <c r="J14352">
        <v>97</v>
      </c>
      <c r="K14352" s="3">
        <v>5</v>
      </c>
      <c r="L14352" s="3">
        <v>69</v>
      </c>
      <c r="M14352" s="4">
        <v>39</v>
      </c>
      <c r="N14352" s="4">
        <v>2</v>
      </c>
      <c r="O14352" s="3">
        <v>33</v>
      </c>
      <c r="P14352" s="4">
        <v>2</v>
      </c>
      <c r="Q14352" s="4">
        <v>53</v>
      </c>
      <c r="S14352">
        <f t="shared" si="448"/>
        <v>97</v>
      </c>
      <c r="T14352">
        <f t="shared" si="449"/>
        <v>96</v>
      </c>
    </row>
    <row r="14353" spans="1:20" hidden="1" x14ac:dyDescent="0.25">
      <c r="A14353" s="2" t="s">
        <v>268</v>
      </c>
      <c r="B14353" s="2" t="s">
        <v>89</v>
      </c>
      <c r="C14353" s="2" t="s">
        <v>19</v>
      </c>
      <c r="D14353" s="4">
        <v>0</v>
      </c>
      <c r="E14353" s="4">
        <v>0</v>
      </c>
      <c r="F14353" s="1">
        <v>2</v>
      </c>
      <c r="G14353" s="1">
        <v>1.43</v>
      </c>
      <c r="H14353" s="1">
        <v>0.03</v>
      </c>
      <c r="I14353" s="1">
        <v>0.42</v>
      </c>
      <c r="J14353">
        <v>96</v>
      </c>
      <c r="K14353" s="3">
        <v>678</v>
      </c>
      <c r="L14353" s="3">
        <v>55</v>
      </c>
      <c r="M14353" s="4">
        <v>96</v>
      </c>
      <c r="O14353" s="3">
        <v>718</v>
      </c>
      <c r="R14353" s="3">
        <v>0</v>
      </c>
      <c r="S14353">
        <f t="shared" si="448"/>
        <v>95</v>
      </c>
      <c r="T14353">
        <f t="shared" si="449"/>
        <v>96</v>
      </c>
    </row>
    <row r="14354" spans="1:20" hidden="1" x14ac:dyDescent="0.25">
      <c r="A14354" s="2" t="s">
        <v>268</v>
      </c>
      <c r="B14354" s="2" t="s">
        <v>82</v>
      </c>
      <c r="C14354" s="2" t="s">
        <v>19</v>
      </c>
      <c r="E14354" s="4">
        <v>0</v>
      </c>
      <c r="F14354" s="1">
        <v>1</v>
      </c>
      <c r="G14354" s="1">
        <v>1.28</v>
      </c>
      <c r="H14354" s="1">
        <v>0.01</v>
      </c>
      <c r="I14354" s="1">
        <v>0.14000000000000001</v>
      </c>
      <c r="J14354">
        <v>86</v>
      </c>
      <c r="K14354" s="3">
        <v>25</v>
      </c>
      <c r="L14354" s="3">
        <v>1</v>
      </c>
      <c r="M14354" s="4">
        <v>86</v>
      </c>
      <c r="O14354" s="3">
        <v>110</v>
      </c>
      <c r="R14354" s="3">
        <v>0</v>
      </c>
      <c r="S14354">
        <f t="shared" si="448"/>
        <v>86</v>
      </c>
      <c r="T14354">
        <f t="shared" si="449"/>
        <v>86</v>
      </c>
    </row>
    <row r="14355" spans="1:20" hidden="1" x14ac:dyDescent="0.25">
      <c r="A14355" s="2" t="s">
        <v>268</v>
      </c>
      <c r="B14355" s="2" t="s">
        <v>18</v>
      </c>
      <c r="C14355" s="2" t="s">
        <v>19</v>
      </c>
      <c r="F14355" s="1">
        <v>3</v>
      </c>
      <c r="G14355" s="1">
        <v>1.1100000000000001</v>
      </c>
      <c r="H14355" s="1">
        <v>0.09</v>
      </c>
      <c r="I14355" s="1">
        <v>0.56000000000000005</v>
      </c>
      <c r="J14355">
        <v>74</v>
      </c>
      <c r="K14355" s="3">
        <v>5</v>
      </c>
      <c r="L14355" s="3">
        <v>33</v>
      </c>
      <c r="M14355" s="4">
        <v>75</v>
      </c>
      <c r="O14355" s="3">
        <v>45</v>
      </c>
      <c r="R14355" s="3">
        <v>0</v>
      </c>
      <c r="S14355">
        <f t="shared" si="448"/>
        <v>73</v>
      </c>
      <c r="T14355">
        <f t="shared" si="449"/>
        <v>75</v>
      </c>
    </row>
    <row r="14356" spans="1:20" hidden="1" x14ac:dyDescent="0.25">
      <c r="A14356" s="2" t="s">
        <v>268</v>
      </c>
      <c r="B14356" s="2" t="s">
        <v>105</v>
      </c>
      <c r="C14356" s="2" t="s">
        <v>19</v>
      </c>
      <c r="D14356" s="4">
        <v>0</v>
      </c>
      <c r="E14356" s="4">
        <v>0</v>
      </c>
      <c r="F14356" s="1">
        <v>1</v>
      </c>
      <c r="G14356" s="1">
        <v>1</v>
      </c>
      <c r="H14356" s="1">
        <v>0.02</v>
      </c>
      <c r="I14356" s="1">
        <v>0.18</v>
      </c>
      <c r="J14356">
        <v>67</v>
      </c>
      <c r="K14356" s="3">
        <v>157</v>
      </c>
      <c r="L14356" s="3">
        <v>41</v>
      </c>
      <c r="M14356" s="4">
        <v>67</v>
      </c>
      <c r="O14356" s="3">
        <v>183</v>
      </c>
      <c r="R14356" s="3">
        <v>0</v>
      </c>
      <c r="S14356">
        <f t="shared" si="448"/>
        <v>67</v>
      </c>
      <c r="T14356">
        <f t="shared" si="449"/>
        <v>67</v>
      </c>
    </row>
    <row r="14357" spans="1:20" hidden="1" x14ac:dyDescent="0.25">
      <c r="A14357" s="2" t="s">
        <v>268</v>
      </c>
      <c r="B14357" s="2" t="s">
        <v>56</v>
      </c>
      <c r="C14357" s="2" t="s">
        <v>21</v>
      </c>
      <c r="F14357" s="1">
        <v>6</v>
      </c>
      <c r="G14357" s="1">
        <v>0.91</v>
      </c>
      <c r="H14357" s="1">
        <v>0.51</v>
      </c>
      <c r="I14357" s="1">
        <v>0.15</v>
      </c>
      <c r="J14357">
        <v>58</v>
      </c>
      <c r="K14357" s="3">
        <v>65</v>
      </c>
      <c r="L14357" s="3">
        <v>51</v>
      </c>
      <c r="M14357" s="4">
        <v>61</v>
      </c>
      <c r="O14357" s="3">
        <v>73</v>
      </c>
      <c r="R14357" s="3">
        <v>0</v>
      </c>
      <c r="S14357">
        <f t="shared" si="448"/>
        <v>59</v>
      </c>
      <c r="T14357">
        <f t="shared" si="449"/>
        <v>61</v>
      </c>
    </row>
    <row r="14358" spans="1:20" hidden="1" x14ac:dyDescent="0.25">
      <c r="A14358" s="2" t="s">
        <v>268</v>
      </c>
      <c r="B14358" s="2" t="s">
        <v>71</v>
      </c>
      <c r="C14358" s="2" t="s">
        <v>21</v>
      </c>
      <c r="F14358" s="1">
        <v>2</v>
      </c>
      <c r="G14358" s="1">
        <v>0.1</v>
      </c>
      <c r="H14358" s="1">
        <v>0.14000000000000001</v>
      </c>
      <c r="I14358" s="1">
        <v>0.04</v>
      </c>
      <c r="J14358">
        <v>58</v>
      </c>
      <c r="K14358" s="3">
        <v>6</v>
      </c>
      <c r="L14358" s="3">
        <v>12</v>
      </c>
      <c r="M14358" s="4">
        <v>6</v>
      </c>
      <c r="N14358" s="4">
        <v>3</v>
      </c>
      <c r="O14358" s="3">
        <v>52</v>
      </c>
      <c r="P14358" s="4">
        <v>1</v>
      </c>
      <c r="Q14358" s="4">
        <v>47</v>
      </c>
      <c r="R14358" s="3">
        <v>0</v>
      </c>
      <c r="S14358">
        <f t="shared" si="448"/>
        <v>58</v>
      </c>
      <c r="T14358">
        <f t="shared" si="449"/>
        <v>57</v>
      </c>
    </row>
    <row r="14359" spans="1:20" hidden="1" x14ac:dyDescent="0.25">
      <c r="A14359" s="2" t="s">
        <v>268</v>
      </c>
      <c r="B14359" s="2" t="s">
        <v>114</v>
      </c>
      <c r="C14359" s="2" t="s">
        <v>21</v>
      </c>
      <c r="D14359" s="4">
        <v>53</v>
      </c>
      <c r="J14359">
        <v>55</v>
      </c>
      <c r="K14359" s="3">
        <v>2</v>
      </c>
      <c r="L14359" s="3">
        <v>0</v>
      </c>
      <c r="N14359" s="4">
        <v>2</v>
      </c>
      <c r="O14359" s="3">
        <v>57</v>
      </c>
      <c r="P14359" s="4">
        <v>0</v>
      </c>
      <c r="R14359" s="3">
        <v>0</v>
      </c>
      <c r="S14359">
        <f t="shared" si="448"/>
        <v>55</v>
      </c>
      <c r="T14359">
        <f t="shared" si="449"/>
        <v>55</v>
      </c>
    </row>
    <row r="14360" spans="1:20" hidden="1" x14ac:dyDescent="0.25">
      <c r="A14360" s="2" t="s">
        <v>268</v>
      </c>
      <c r="B14360" s="2" t="s">
        <v>72</v>
      </c>
      <c r="C14360" s="2" t="s">
        <v>21</v>
      </c>
      <c r="F14360" s="1">
        <v>1</v>
      </c>
      <c r="G14360" s="1">
        <v>1.17</v>
      </c>
      <c r="I14360" s="1">
        <v>0.32</v>
      </c>
      <c r="J14360">
        <v>51</v>
      </c>
      <c r="K14360" s="3">
        <v>30</v>
      </c>
      <c r="L14360" s="3">
        <v>6</v>
      </c>
      <c r="M14360" s="4">
        <v>78</v>
      </c>
      <c r="O14360" s="3">
        <v>75</v>
      </c>
      <c r="S14360">
        <f t="shared" si="448"/>
        <v>51</v>
      </c>
      <c r="T14360">
        <f t="shared" si="449"/>
        <v>78</v>
      </c>
    </row>
    <row r="14361" spans="1:20" hidden="1" x14ac:dyDescent="0.25">
      <c r="A14361" s="2" t="s">
        <v>268</v>
      </c>
      <c r="B14361" s="2" t="s">
        <v>32</v>
      </c>
      <c r="C14361" s="2" t="s">
        <v>21</v>
      </c>
      <c r="D14361" s="4">
        <v>46</v>
      </c>
      <c r="F14361" s="1">
        <v>0</v>
      </c>
      <c r="G14361" s="1">
        <v>0</v>
      </c>
      <c r="H14361" s="1">
        <v>0</v>
      </c>
      <c r="I14361" s="1">
        <v>0</v>
      </c>
      <c r="J14361">
        <v>49</v>
      </c>
      <c r="K14361" s="3">
        <v>222</v>
      </c>
      <c r="L14361" s="3">
        <v>17</v>
      </c>
      <c r="M14361" s="4">
        <v>0</v>
      </c>
      <c r="O14361" s="3">
        <v>254</v>
      </c>
      <c r="P14361" s="4">
        <v>3</v>
      </c>
      <c r="S14361">
        <f t="shared" si="448"/>
        <v>49</v>
      </c>
      <c r="T14361">
        <f t="shared" si="449"/>
        <v>49</v>
      </c>
    </row>
    <row r="14362" spans="1:20" hidden="1" x14ac:dyDescent="0.25">
      <c r="A14362" s="2" t="s">
        <v>268</v>
      </c>
      <c r="B14362" s="2" t="s">
        <v>35</v>
      </c>
      <c r="C14362" s="2" t="s">
        <v>21</v>
      </c>
      <c r="F14362" s="1">
        <v>3</v>
      </c>
      <c r="G14362" s="1">
        <v>0.64</v>
      </c>
      <c r="H14362" s="1">
        <v>0.26</v>
      </c>
      <c r="I14362" s="1">
        <v>0.1</v>
      </c>
      <c r="J14362">
        <v>43</v>
      </c>
      <c r="K14362" s="3">
        <v>22</v>
      </c>
      <c r="L14362" s="3">
        <v>64</v>
      </c>
      <c r="M14362" s="4">
        <v>43</v>
      </c>
      <c r="O14362" s="3">
        <v>1</v>
      </c>
      <c r="R14362" s="3">
        <v>0</v>
      </c>
      <c r="S14362">
        <f t="shared" si="448"/>
        <v>43</v>
      </c>
      <c r="T14362">
        <f t="shared" si="449"/>
        <v>43</v>
      </c>
    </row>
    <row r="14363" spans="1:20" hidden="1" x14ac:dyDescent="0.25">
      <c r="A14363" s="2" t="s">
        <v>268</v>
      </c>
      <c r="B14363" s="2" t="s">
        <v>93</v>
      </c>
      <c r="C14363" s="2" t="s">
        <v>21</v>
      </c>
      <c r="E14363" s="4">
        <v>2</v>
      </c>
      <c r="F14363" s="1">
        <v>10</v>
      </c>
      <c r="G14363" s="1">
        <v>0.43</v>
      </c>
      <c r="H14363" s="1">
        <v>1.19</v>
      </c>
      <c r="J14363">
        <v>31</v>
      </c>
      <c r="K14363" s="3">
        <v>1</v>
      </c>
      <c r="L14363" s="3">
        <v>2</v>
      </c>
      <c r="M14363" s="4">
        <v>29</v>
      </c>
      <c r="O14363" s="3">
        <v>29</v>
      </c>
      <c r="R14363" s="3">
        <v>0</v>
      </c>
      <c r="S14363">
        <f t="shared" si="448"/>
        <v>30</v>
      </c>
      <c r="T14363">
        <f t="shared" si="449"/>
        <v>31</v>
      </c>
    </row>
    <row r="14364" spans="1:20" hidden="1" x14ac:dyDescent="0.25">
      <c r="A14364" s="2" t="s">
        <v>268</v>
      </c>
      <c r="B14364" s="2" t="s">
        <v>38</v>
      </c>
      <c r="C14364" s="2" t="s">
        <v>21</v>
      </c>
      <c r="D14364" s="4">
        <v>30</v>
      </c>
      <c r="J14364">
        <v>30</v>
      </c>
      <c r="K14364" s="3">
        <v>0</v>
      </c>
      <c r="L14364" s="3">
        <v>5</v>
      </c>
      <c r="O14364" s="3">
        <v>25</v>
      </c>
      <c r="P14364" s="4">
        <v>1</v>
      </c>
      <c r="S14364">
        <f t="shared" si="448"/>
        <v>30</v>
      </c>
      <c r="T14364">
        <f t="shared" si="449"/>
        <v>31</v>
      </c>
    </row>
    <row r="14365" spans="1:20" hidden="1" x14ac:dyDescent="0.25">
      <c r="A14365" s="2" t="s">
        <v>268</v>
      </c>
      <c r="B14365" s="2" t="s">
        <v>40</v>
      </c>
      <c r="C14365" s="2" t="s">
        <v>21</v>
      </c>
      <c r="E14365" s="4">
        <v>29</v>
      </c>
      <c r="F14365" s="1">
        <v>0</v>
      </c>
      <c r="G14365" s="1">
        <v>0</v>
      </c>
      <c r="H14365" s="1">
        <v>0</v>
      </c>
      <c r="I14365" s="1">
        <v>0</v>
      </c>
      <c r="J14365">
        <v>29</v>
      </c>
      <c r="K14365" s="3">
        <v>22</v>
      </c>
      <c r="L14365" s="3">
        <v>27</v>
      </c>
      <c r="M14365" s="4">
        <v>0</v>
      </c>
      <c r="O14365" s="3">
        <v>24</v>
      </c>
      <c r="R14365" s="3">
        <v>0</v>
      </c>
      <c r="S14365">
        <f t="shared" si="448"/>
        <v>29</v>
      </c>
      <c r="T14365">
        <f t="shared" si="449"/>
        <v>29</v>
      </c>
    </row>
    <row r="14366" spans="1:20" hidden="1" x14ac:dyDescent="0.25">
      <c r="A14366" s="2" t="s">
        <v>268</v>
      </c>
      <c r="B14366" s="2" t="s">
        <v>39</v>
      </c>
      <c r="C14366" s="2" t="s">
        <v>19</v>
      </c>
      <c r="E14366" s="4">
        <v>10</v>
      </c>
      <c r="F14366" s="1">
        <v>5</v>
      </c>
      <c r="G14366" s="1">
        <v>0.23</v>
      </c>
      <c r="H14366" s="1">
        <v>0.53</v>
      </c>
      <c r="I14366" s="1">
        <v>0.01</v>
      </c>
      <c r="J14366">
        <v>25</v>
      </c>
      <c r="K14366" s="3">
        <v>40</v>
      </c>
      <c r="L14366" s="3">
        <v>15</v>
      </c>
      <c r="M14366" s="4">
        <v>15</v>
      </c>
      <c r="O14366" s="3">
        <v>27</v>
      </c>
      <c r="R14366" s="3">
        <v>23</v>
      </c>
      <c r="S14366">
        <f t="shared" si="448"/>
        <v>25</v>
      </c>
      <c r="T14366">
        <f t="shared" si="449"/>
        <v>25</v>
      </c>
    </row>
    <row r="14367" spans="1:20" hidden="1" x14ac:dyDescent="0.25">
      <c r="A14367" s="2" t="s">
        <v>268</v>
      </c>
      <c r="B14367" s="2" t="s">
        <v>42</v>
      </c>
      <c r="C14367" s="2" t="s">
        <v>21</v>
      </c>
      <c r="F14367" s="1">
        <v>9</v>
      </c>
      <c r="G14367" s="1">
        <v>0.36</v>
      </c>
      <c r="H14367" s="1">
        <v>0.98</v>
      </c>
      <c r="J14367">
        <v>24</v>
      </c>
      <c r="K14367" s="3">
        <v>0</v>
      </c>
      <c r="L14367" s="3">
        <v>0</v>
      </c>
      <c r="M14367" s="4">
        <v>24</v>
      </c>
      <c r="O14367" s="3">
        <v>24</v>
      </c>
      <c r="S14367">
        <f t="shared" si="448"/>
        <v>24</v>
      </c>
      <c r="T14367">
        <f t="shared" si="449"/>
        <v>24</v>
      </c>
    </row>
    <row r="14368" spans="1:20" hidden="1" x14ac:dyDescent="0.25">
      <c r="A14368" s="2" t="s">
        <v>268</v>
      </c>
      <c r="B14368" s="2" t="s">
        <v>29</v>
      </c>
      <c r="C14368" s="2" t="s">
        <v>21</v>
      </c>
      <c r="F14368" s="1">
        <v>0</v>
      </c>
      <c r="G14368" s="1">
        <v>0.3</v>
      </c>
      <c r="I14368" s="1">
        <v>0.05</v>
      </c>
      <c r="J14368">
        <v>20</v>
      </c>
      <c r="K14368" s="3">
        <v>150</v>
      </c>
      <c r="L14368" s="3">
        <v>72</v>
      </c>
      <c r="M14368" s="4">
        <v>20</v>
      </c>
      <c r="O14368" s="3">
        <v>50</v>
      </c>
      <c r="Q14368" s="4">
        <v>0</v>
      </c>
      <c r="R14368" s="3">
        <v>49</v>
      </c>
      <c r="S14368">
        <f t="shared" si="448"/>
        <v>21</v>
      </c>
      <c r="T14368">
        <f t="shared" si="449"/>
        <v>20</v>
      </c>
    </row>
    <row r="14369" spans="1:20" hidden="1" x14ac:dyDescent="0.25">
      <c r="A14369" s="2" t="s">
        <v>268</v>
      </c>
      <c r="B14369" s="2" t="s">
        <v>47</v>
      </c>
      <c r="C14369" s="2" t="s">
        <v>21</v>
      </c>
      <c r="F14369" s="1">
        <v>7</v>
      </c>
      <c r="G14369" s="1">
        <v>0.28000000000000003</v>
      </c>
      <c r="H14369" s="1">
        <v>0.77</v>
      </c>
      <c r="J14369">
        <v>19</v>
      </c>
      <c r="K14369" s="3">
        <v>0</v>
      </c>
      <c r="L14369" s="3">
        <v>0</v>
      </c>
      <c r="M14369" s="4">
        <v>19</v>
      </c>
      <c r="O14369" s="3">
        <v>19</v>
      </c>
      <c r="S14369">
        <f t="shared" si="448"/>
        <v>19</v>
      </c>
      <c r="T14369">
        <f t="shared" si="449"/>
        <v>19</v>
      </c>
    </row>
    <row r="14370" spans="1:20" hidden="1" x14ac:dyDescent="0.25">
      <c r="A14370" s="2" t="s">
        <v>268</v>
      </c>
      <c r="B14370" s="2" t="s">
        <v>48</v>
      </c>
      <c r="C14370" s="2" t="s">
        <v>21</v>
      </c>
      <c r="F14370" s="1">
        <v>7</v>
      </c>
      <c r="G14370" s="1">
        <v>0.28000000000000003</v>
      </c>
      <c r="H14370" s="1">
        <v>0.77</v>
      </c>
      <c r="J14370">
        <v>19</v>
      </c>
      <c r="K14370" s="3">
        <v>0</v>
      </c>
      <c r="L14370" s="3">
        <v>19</v>
      </c>
      <c r="M14370" s="4">
        <v>19</v>
      </c>
      <c r="S14370">
        <f t="shared" si="448"/>
        <v>19</v>
      </c>
      <c r="T14370">
        <f t="shared" si="449"/>
        <v>19</v>
      </c>
    </row>
    <row r="14371" spans="1:20" hidden="1" x14ac:dyDescent="0.25">
      <c r="A14371" s="2" t="s">
        <v>268</v>
      </c>
      <c r="B14371" s="2" t="s">
        <v>129</v>
      </c>
      <c r="C14371" s="2" t="s">
        <v>21</v>
      </c>
      <c r="F14371" s="1">
        <v>6</v>
      </c>
      <c r="G14371" s="1">
        <v>0.24</v>
      </c>
      <c r="H14371" s="1">
        <v>0.66</v>
      </c>
      <c r="J14371">
        <v>16</v>
      </c>
      <c r="K14371" s="3">
        <v>30</v>
      </c>
      <c r="L14371" s="3">
        <v>1</v>
      </c>
      <c r="M14371" s="4">
        <v>16</v>
      </c>
      <c r="O14371" s="3">
        <v>45</v>
      </c>
      <c r="R14371" s="3">
        <v>0</v>
      </c>
      <c r="S14371">
        <f t="shared" si="448"/>
        <v>16</v>
      </c>
      <c r="T14371">
        <f t="shared" si="449"/>
        <v>16</v>
      </c>
    </row>
    <row r="14372" spans="1:20" hidden="1" x14ac:dyDescent="0.25">
      <c r="A14372" s="2" t="s">
        <v>268</v>
      </c>
      <c r="B14372" s="2" t="s">
        <v>104</v>
      </c>
      <c r="C14372" s="2" t="s">
        <v>21</v>
      </c>
      <c r="F14372" s="1">
        <v>1</v>
      </c>
      <c r="G14372" s="1">
        <v>0.21</v>
      </c>
      <c r="H14372" s="1">
        <v>0</v>
      </c>
      <c r="I14372" s="1">
        <v>0.01</v>
      </c>
      <c r="J14372">
        <v>15</v>
      </c>
      <c r="K14372" s="3">
        <v>0</v>
      </c>
      <c r="L14372" s="3">
        <v>15</v>
      </c>
      <c r="M14372" s="4">
        <v>14</v>
      </c>
      <c r="N14372" s="4">
        <v>2</v>
      </c>
      <c r="S14372">
        <f t="shared" si="448"/>
        <v>15</v>
      </c>
      <c r="T14372">
        <f t="shared" si="449"/>
        <v>16</v>
      </c>
    </row>
    <row r="14373" spans="1:20" hidden="1" x14ac:dyDescent="0.25">
      <c r="A14373" s="2" t="s">
        <v>268</v>
      </c>
      <c r="B14373" s="2" t="s">
        <v>97</v>
      </c>
      <c r="C14373" s="2" t="s">
        <v>19</v>
      </c>
      <c r="E14373" s="4">
        <v>14</v>
      </c>
      <c r="F14373" s="1">
        <v>0</v>
      </c>
      <c r="G14373" s="1">
        <v>0</v>
      </c>
      <c r="H14373" s="1">
        <v>0</v>
      </c>
      <c r="I14373" s="1">
        <v>0</v>
      </c>
      <c r="J14373">
        <v>14</v>
      </c>
      <c r="K14373" s="3">
        <v>4</v>
      </c>
      <c r="L14373" s="3">
        <v>8</v>
      </c>
      <c r="M14373" s="4">
        <v>0</v>
      </c>
      <c r="O14373" s="3">
        <v>10</v>
      </c>
      <c r="S14373">
        <f t="shared" si="448"/>
        <v>14</v>
      </c>
      <c r="T14373">
        <f t="shared" si="449"/>
        <v>14</v>
      </c>
    </row>
    <row r="14374" spans="1:20" hidden="1" x14ac:dyDescent="0.25">
      <c r="A14374" s="2" t="s">
        <v>268</v>
      </c>
      <c r="B14374" s="2" t="s">
        <v>86</v>
      </c>
      <c r="C14374" s="2" t="s">
        <v>21</v>
      </c>
      <c r="F14374" s="1">
        <v>0</v>
      </c>
      <c r="G14374" s="1">
        <v>0.19</v>
      </c>
      <c r="I14374" s="1">
        <v>0</v>
      </c>
      <c r="J14374">
        <v>13</v>
      </c>
      <c r="K14374" s="3">
        <v>2</v>
      </c>
      <c r="L14374" s="3">
        <v>3</v>
      </c>
      <c r="M14374" s="4">
        <v>13</v>
      </c>
      <c r="O14374" s="3">
        <v>12</v>
      </c>
      <c r="R14374" s="3">
        <v>0</v>
      </c>
      <c r="S14374">
        <f t="shared" si="448"/>
        <v>13</v>
      </c>
      <c r="T14374">
        <f t="shared" si="449"/>
        <v>13</v>
      </c>
    </row>
    <row r="14375" spans="1:20" hidden="1" x14ac:dyDescent="0.25">
      <c r="A14375" s="2" t="s">
        <v>268</v>
      </c>
      <c r="B14375" s="2" t="s">
        <v>22</v>
      </c>
      <c r="C14375" s="2" t="s">
        <v>21</v>
      </c>
      <c r="F14375" s="1">
        <v>2</v>
      </c>
      <c r="G14375" s="1">
        <v>0.18</v>
      </c>
      <c r="H14375" s="1">
        <v>0.01</v>
      </c>
      <c r="I14375" s="1">
        <v>0.08</v>
      </c>
      <c r="J14375">
        <v>12</v>
      </c>
      <c r="K14375" s="3">
        <v>7</v>
      </c>
      <c r="L14375" s="3">
        <v>19</v>
      </c>
      <c r="M14375" s="4">
        <v>12</v>
      </c>
      <c r="S14375">
        <f t="shared" si="448"/>
        <v>12</v>
      </c>
      <c r="T14375">
        <f t="shared" si="449"/>
        <v>12</v>
      </c>
    </row>
    <row r="14376" spans="1:20" hidden="1" x14ac:dyDescent="0.25">
      <c r="A14376" s="2" t="s">
        <v>268</v>
      </c>
      <c r="B14376" s="2" t="s">
        <v>25</v>
      </c>
      <c r="C14376" s="2" t="s">
        <v>19</v>
      </c>
      <c r="F14376" s="1">
        <v>4</v>
      </c>
      <c r="G14376" s="1">
        <v>0.17</v>
      </c>
      <c r="H14376" s="1">
        <v>0.46</v>
      </c>
      <c r="I14376" s="1">
        <v>0</v>
      </c>
      <c r="J14376">
        <v>11</v>
      </c>
      <c r="K14376" s="3">
        <v>1</v>
      </c>
      <c r="L14376" s="3">
        <v>12</v>
      </c>
      <c r="M14376" s="4">
        <v>11</v>
      </c>
      <c r="S14376">
        <f t="shared" si="448"/>
        <v>11</v>
      </c>
      <c r="T14376">
        <f t="shared" si="449"/>
        <v>11</v>
      </c>
    </row>
    <row r="14377" spans="1:20" hidden="1" x14ac:dyDescent="0.25">
      <c r="A14377" s="2" t="s">
        <v>268</v>
      </c>
      <c r="B14377" s="2" t="s">
        <v>108</v>
      </c>
      <c r="C14377" s="2" t="s">
        <v>21</v>
      </c>
      <c r="F14377" s="1">
        <v>1</v>
      </c>
      <c r="G14377" s="1">
        <v>0.14000000000000001</v>
      </c>
      <c r="H14377" s="1">
        <v>0.01</v>
      </c>
      <c r="I14377" s="1">
        <v>0.09</v>
      </c>
      <c r="J14377">
        <v>10</v>
      </c>
      <c r="K14377" s="3">
        <v>0</v>
      </c>
      <c r="L14377" s="3">
        <v>10</v>
      </c>
      <c r="M14377" s="4">
        <v>9</v>
      </c>
      <c r="N14377" s="4">
        <v>0</v>
      </c>
      <c r="S14377">
        <f t="shared" si="448"/>
        <v>10</v>
      </c>
      <c r="T14377">
        <f t="shared" si="449"/>
        <v>9</v>
      </c>
    </row>
    <row r="14378" spans="1:20" hidden="1" x14ac:dyDescent="0.25">
      <c r="A14378" s="2" t="s">
        <v>268</v>
      </c>
      <c r="B14378" s="2" t="s">
        <v>20</v>
      </c>
      <c r="C14378" s="2" t="s">
        <v>21</v>
      </c>
      <c r="F14378" s="1">
        <v>0</v>
      </c>
      <c r="G14378" s="1">
        <v>0.09</v>
      </c>
      <c r="H14378" s="1">
        <v>0</v>
      </c>
      <c r="I14378" s="1">
        <v>0</v>
      </c>
      <c r="J14378">
        <v>8</v>
      </c>
      <c r="K14378" s="3">
        <v>6</v>
      </c>
      <c r="L14378" s="3">
        <v>2</v>
      </c>
      <c r="M14378" s="4">
        <v>6</v>
      </c>
      <c r="O14378" s="3">
        <v>12</v>
      </c>
      <c r="Q14378" s="4">
        <v>2</v>
      </c>
      <c r="R14378" s="3">
        <v>0</v>
      </c>
      <c r="S14378">
        <f t="shared" si="448"/>
        <v>8</v>
      </c>
      <c r="T14378">
        <f t="shared" si="449"/>
        <v>8</v>
      </c>
    </row>
    <row r="14379" spans="1:20" hidden="1" x14ac:dyDescent="0.25">
      <c r="A14379" s="2" t="s">
        <v>268</v>
      </c>
      <c r="B14379" s="2" t="s">
        <v>78</v>
      </c>
      <c r="C14379" s="2" t="s">
        <v>21</v>
      </c>
      <c r="F14379" s="1">
        <v>0</v>
      </c>
      <c r="G14379" s="1">
        <v>0.12</v>
      </c>
      <c r="J14379">
        <v>8</v>
      </c>
      <c r="K14379" s="3">
        <v>8</v>
      </c>
      <c r="L14379" s="3">
        <v>16</v>
      </c>
      <c r="M14379" s="4">
        <v>8</v>
      </c>
      <c r="R14379" s="3">
        <v>0</v>
      </c>
      <c r="S14379">
        <f t="shared" si="448"/>
        <v>8</v>
      </c>
      <c r="T14379">
        <f t="shared" si="449"/>
        <v>8</v>
      </c>
    </row>
    <row r="14380" spans="1:20" hidden="1" x14ac:dyDescent="0.25">
      <c r="A14380" s="2" t="s">
        <v>268</v>
      </c>
      <c r="B14380" s="2" t="s">
        <v>54</v>
      </c>
      <c r="C14380" s="2" t="s">
        <v>21</v>
      </c>
      <c r="D14380" s="4">
        <v>5</v>
      </c>
      <c r="J14380">
        <v>5</v>
      </c>
      <c r="K14380" s="3">
        <v>1</v>
      </c>
      <c r="L14380" s="3">
        <v>5</v>
      </c>
      <c r="R14380" s="3">
        <v>0</v>
      </c>
      <c r="S14380">
        <f t="shared" si="448"/>
        <v>4</v>
      </c>
      <c r="T14380">
        <f t="shared" si="449"/>
        <v>5</v>
      </c>
    </row>
    <row r="14381" spans="1:20" hidden="1" x14ac:dyDescent="0.25">
      <c r="A14381" s="2" t="s">
        <v>268</v>
      </c>
      <c r="B14381" s="2" t="s">
        <v>63</v>
      </c>
      <c r="C14381" s="2" t="s">
        <v>21</v>
      </c>
      <c r="F14381" s="1">
        <v>1</v>
      </c>
      <c r="G14381" s="1">
        <v>0.08</v>
      </c>
      <c r="H14381" s="1">
        <v>0.01</v>
      </c>
      <c r="I14381" s="1">
        <v>0.02</v>
      </c>
      <c r="J14381">
        <v>5</v>
      </c>
      <c r="K14381" s="3">
        <v>0</v>
      </c>
      <c r="L14381" s="3">
        <v>3</v>
      </c>
      <c r="M14381" s="4">
        <v>5</v>
      </c>
      <c r="O14381" s="3">
        <v>3</v>
      </c>
      <c r="S14381">
        <f t="shared" si="448"/>
        <v>6</v>
      </c>
      <c r="T14381">
        <f t="shared" si="449"/>
        <v>5</v>
      </c>
    </row>
    <row r="14382" spans="1:20" hidden="1" x14ac:dyDescent="0.25">
      <c r="A14382" s="2" t="s">
        <v>268</v>
      </c>
      <c r="B14382" s="2" t="s">
        <v>37</v>
      </c>
      <c r="C14382" s="2" t="s">
        <v>21</v>
      </c>
      <c r="J14382">
        <v>4</v>
      </c>
      <c r="K14382" s="3">
        <v>0</v>
      </c>
      <c r="L14382" s="3">
        <v>0</v>
      </c>
      <c r="O14382" s="3">
        <v>5</v>
      </c>
      <c r="P14382" s="4">
        <v>0</v>
      </c>
      <c r="Q14382" s="4">
        <v>4</v>
      </c>
      <c r="R14382" s="3">
        <v>0</v>
      </c>
      <c r="S14382">
        <f t="shared" si="448"/>
        <v>5</v>
      </c>
      <c r="T14382">
        <f t="shared" si="449"/>
        <v>4</v>
      </c>
    </row>
    <row r="14383" spans="1:20" hidden="1" x14ac:dyDescent="0.25">
      <c r="A14383" s="2" t="s">
        <v>268</v>
      </c>
      <c r="B14383" s="2" t="s">
        <v>43</v>
      </c>
      <c r="C14383" s="2" t="s">
        <v>21</v>
      </c>
      <c r="F14383" s="1">
        <v>2</v>
      </c>
      <c r="G14383" s="1">
        <v>7.0000000000000007E-2</v>
      </c>
      <c r="H14383" s="1">
        <v>0.18</v>
      </c>
      <c r="J14383">
        <v>4</v>
      </c>
      <c r="K14383" s="3">
        <v>0</v>
      </c>
      <c r="L14383" s="3">
        <v>5</v>
      </c>
      <c r="M14383" s="4">
        <v>4</v>
      </c>
      <c r="R14383" s="3">
        <v>0</v>
      </c>
      <c r="S14383">
        <f t="shared" si="448"/>
        <v>5</v>
      </c>
      <c r="T14383">
        <f t="shared" si="449"/>
        <v>4</v>
      </c>
    </row>
    <row r="14384" spans="1:20" hidden="1" x14ac:dyDescent="0.25">
      <c r="A14384" s="2" t="s">
        <v>268</v>
      </c>
      <c r="B14384" s="2" t="s">
        <v>53</v>
      </c>
      <c r="C14384" s="2" t="s">
        <v>21</v>
      </c>
      <c r="F14384" s="1">
        <v>1</v>
      </c>
      <c r="G14384" s="1">
        <v>0.06</v>
      </c>
      <c r="I14384" s="1">
        <v>0</v>
      </c>
      <c r="J14384">
        <v>4</v>
      </c>
      <c r="K14384" s="3">
        <v>12</v>
      </c>
      <c r="L14384" s="3">
        <v>7</v>
      </c>
      <c r="M14384" s="4">
        <v>4</v>
      </c>
      <c r="O14384" s="3">
        <v>9</v>
      </c>
      <c r="S14384">
        <f t="shared" si="448"/>
        <v>4</v>
      </c>
      <c r="T14384">
        <f t="shared" si="449"/>
        <v>4</v>
      </c>
    </row>
    <row r="14385" spans="1:20" hidden="1" x14ac:dyDescent="0.25">
      <c r="A14385" s="2" t="s">
        <v>268</v>
      </c>
      <c r="B14385" s="2" t="s">
        <v>107</v>
      </c>
      <c r="C14385" s="2" t="s">
        <v>19</v>
      </c>
      <c r="E14385" s="4">
        <v>3</v>
      </c>
      <c r="F14385" s="1">
        <v>0</v>
      </c>
      <c r="G14385" s="1">
        <v>0</v>
      </c>
      <c r="H14385" s="1">
        <v>0</v>
      </c>
      <c r="I14385" s="1">
        <v>0</v>
      </c>
      <c r="J14385">
        <v>3</v>
      </c>
      <c r="K14385" s="3">
        <v>1</v>
      </c>
      <c r="L14385" s="3">
        <v>4</v>
      </c>
      <c r="M14385" s="4">
        <v>0</v>
      </c>
      <c r="O14385" s="3">
        <v>0</v>
      </c>
      <c r="S14385">
        <f t="shared" si="448"/>
        <v>3</v>
      </c>
      <c r="T14385">
        <f t="shared" si="449"/>
        <v>3</v>
      </c>
    </row>
    <row r="14386" spans="1:20" hidden="1" x14ac:dyDescent="0.25">
      <c r="A14386" s="2" t="s">
        <v>268</v>
      </c>
      <c r="B14386" s="2" t="s">
        <v>74</v>
      </c>
      <c r="C14386" s="2" t="s">
        <v>19</v>
      </c>
      <c r="F14386" s="1">
        <v>0</v>
      </c>
      <c r="G14386" s="1">
        <v>0.05</v>
      </c>
      <c r="H14386" s="1">
        <v>0.02</v>
      </c>
      <c r="I14386" s="1">
        <v>0.02</v>
      </c>
      <c r="J14386">
        <v>3</v>
      </c>
      <c r="K14386" s="3">
        <v>0</v>
      </c>
      <c r="L14386" s="3">
        <v>1</v>
      </c>
      <c r="M14386" s="4">
        <v>3</v>
      </c>
      <c r="O14386" s="3">
        <v>2</v>
      </c>
      <c r="S14386">
        <f t="shared" si="448"/>
        <v>3</v>
      </c>
      <c r="T14386">
        <f t="shared" si="449"/>
        <v>3</v>
      </c>
    </row>
    <row r="14387" spans="1:20" hidden="1" x14ac:dyDescent="0.25">
      <c r="A14387" s="2" t="s">
        <v>268</v>
      </c>
      <c r="B14387" s="2" t="s">
        <v>91</v>
      </c>
      <c r="C14387" s="2" t="s">
        <v>21</v>
      </c>
      <c r="E14387" s="4">
        <v>0</v>
      </c>
      <c r="F14387" s="1">
        <v>0</v>
      </c>
      <c r="G14387" s="1">
        <v>0</v>
      </c>
      <c r="H14387" s="1">
        <v>0</v>
      </c>
      <c r="I14387" s="1">
        <v>0</v>
      </c>
      <c r="J14387">
        <v>2</v>
      </c>
      <c r="K14387" s="3">
        <v>0</v>
      </c>
      <c r="L14387" s="3">
        <v>2</v>
      </c>
      <c r="M14387" s="4">
        <v>2</v>
      </c>
      <c r="R14387" s="3">
        <v>0</v>
      </c>
      <c r="S14387">
        <f t="shared" si="448"/>
        <v>2</v>
      </c>
      <c r="T14387">
        <f t="shared" si="449"/>
        <v>2</v>
      </c>
    </row>
    <row r="14388" spans="1:20" hidden="1" x14ac:dyDescent="0.25">
      <c r="A14388" s="2" t="s">
        <v>268</v>
      </c>
      <c r="B14388" s="2" t="s">
        <v>84</v>
      </c>
      <c r="C14388" s="2" t="s">
        <v>21</v>
      </c>
      <c r="D14388" s="4">
        <v>0</v>
      </c>
      <c r="F14388" s="1">
        <v>0</v>
      </c>
      <c r="G14388" s="1">
        <v>0.01</v>
      </c>
      <c r="H14388" s="1">
        <v>0</v>
      </c>
      <c r="I14388" s="1">
        <v>0</v>
      </c>
      <c r="J14388">
        <v>1</v>
      </c>
      <c r="K14388" s="3">
        <v>0</v>
      </c>
      <c r="L14388" s="3">
        <v>1</v>
      </c>
      <c r="M14388" s="4">
        <v>1</v>
      </c>
      <c r="S14388">
        <f t="shared" si="448"/>
        <v>1</v>
      </c>
      <c r="T14388">
        <f t="shared" si="449"/>
        <v>1</v>
      </c>
    </row>
    <row r="14389" spans="1:20" hidden="1" x14ac:dyDescent="0.25">
      <c r="A14389" s="2" t="s">
        <v>268</v>
      </c>
      <c r="B14389" s="2" t="s">
        <v>31</v>
      </c>
      <c r="C14389" s="2" t="s">
        <v>19</v>
      </c>
      <c r="F14389" s="1">
        <v>0</v>
      </c>
      <c r="G14389" s="1">
        <v>0.02</v>
      </c>
      <c r="H14389" s="1">
        <v>0.01</v>
      </c>
      <c r="I14389" s="1">
        <v>0</v>
      </c>
      <c r="J14389">
        <v>1</v>
      </c>
      <c r="K14389" s="3">
        <v>1</v>
      </c>
      <c r="L14389" s="3">
        <v>2</v>
      </c>
      <c r="M14389" s="4">
        <v>1</v>
      </c>
      <c r="O14389" s="3">
        <v>1</v>
      </c>
      <c r="S14389">
        <f t="shared" si="448"/>
        <v>2</v>
      </c>
      <c r="T14389">
        <f t="shared" si="449"/>
        <v>1</v>
      </c>
    </row>
    <row r="14390" spans="1:20" hidden="1" x14ac:dyDescent="0.25">
      <c r="A14390" s="2" t="s">
        <v>268</v>
      </c>
      <c r="B14390" s="2" t="s">
        <v>41</v>
      </c>
      <c r="C14390" s="2" t="s">
        <v>21</v>
      </c>
      <c r="F14390" s="1">
        <v>0</v>
      </c>
      <c r="G14390" s="1">
        <v>0.01</v>
      </c>
      <c r="H14390" s="1">
        <v>0.03</v>
      </c>
      <c r="J14390">
        <v>1</v>
      </c>
      <c r="K14390" s="3">
        <v>0</v>
      </c>
      <c r="L14390" s="3">
        <v>0</v>
      </c>
      <c r="M14390" s="4">
        <v>1</v>
      </c>
      <c r="O14390" s="3">
        <v>1</v>
      </c>
      <c r="S14390">
        <f t="shared" si="448"/>
        <v>1</v>
      </c>
      <c r="T14390">
        <f t="shared" si="449"/>
        <v>1</v>
      </c>
    </row>
    <row r="14391" spans="1:20" hidden="1" x14ac:dyDescent="0.25">
      <c r="A14391" s="2" t="s">
        <v>268</v>
      </c>
      <c r="B14391" s="2" t="s">
        <v>58</v>
      </c>
      <c r="C14391" s="2" t="s">
        <v>21</v>
      </c>
      <c r="F14391" s="1">
        <v>0</v>
      </c>
      <c r="G14391" s="1">
        <v>0.01</v>
      </c>
      <c r="H14391" s="1">
        <v>0</v>
      </c>
      <c r="I14391" s="1">
        <v>0</v>
      </c>
      <c r="J14391">
        <v>1</v>
      </c>
      <c r="K14391" s="3">
        <v>0</v>
      </c>
      <c r="L14391" s="3">
        <v>1</v>
      </c>
      <c r="M14391" s="4">
        <v>1</v>
      </c>
      <c r="R14391" s="3">
        <v>0</v>
      </c>
      <c r="S14391">
        <f t="shared" si="448"/>
        <v>1</v>
      </c>
      <c r="T14391">
        <f t="shared" si="449"/>
        <v>1</v>
      </c>
    </row>
    <row r="14392" spans="1:20" hidden="1" x14ac:dyDescent="0.25">
      <c r="A14392" s="2" t="s">
        <v>268</v>
      </c>
      <c r="B14392" s="2" t="s">
        <v>33</v>
      </c>
      <c r="C14392" s="2" t="s">
        <v>21</v>
      </c>
      <c r="F14392" s="1">
        <v>0</v>
      </c>
      <c r="G14392" s="1">
        <v>0.01</v>
      </c>
      <c r="I14392" s="1">
        <v>0</v>
      </c>
      <c r="J14392">
        <v>0</v>
      </c>
      <c r="K14392" s="3">
        <v>0</v>
      </c>
      <c r="L14392" s="3">
        <v>0</v>
      </c>
      <c r="M14392" s="4">
        <v>0</v>
      </c>
      <c r="R14392" s="3">
        <v>0</v>
      </c>
      <c r="S14392">
        <f t="shared" si="448"/>
        <v>0</v>
      </c>
      <c r="T14392">
        <f t="shared" si="449"/>
        <v>0</v>
      </c>
    </row>
    <row r="14393" spans="1:20" hidden="1" x14ac:dyDescent="0.25">
      <c r="A14393" s="2" t="s">
        <v>268</v>
      </c>
      <c r="B14393" s="2" t="s">
        <v>90</v>
      </c>
      <c r="C14393" s="2" t="s">
        <v>21</v>
      </c>
      <c r="F14393" s="1">
        <v>0</v>
      </c>
      <c r="G14393" s="1">
        <v>0</v>
      </c>
      <c r="H14393" s="1">
        <v>0</v>
      </c>
      <c r="I14393" s="1">
        <v>0</v>
      </c>
      <c r="J14393">
        <v>0</v>
      </c>
      <c r="K14393" s="3">
        <v>0</v>
      </c>
      <c r="L14393" s="3">
        <v>0</v>
      </c>
      <c r="M14393" s="4">
        <v>0</v>
      </c>
      <c r="S14393">
        <f t="shared" si="448"/>
        <v>0</v>
      </c>
      <c r="T14393">
        <f t="shared" si="449"/>
        <v>0</v>
      </c>
    </row>
    <row r="14394" spans="1:20" hidden="1" x14ac:dyDescent="0.25">
      <c r="A14394" s="2" t="s">
        <v>268</v>
      </c>
      <c r="B14394" s="2" t="s">
        <v>44</v>
      </c>
      <c r="C14394" s="2" t="s">
        <v>21</v>
      </c>
      <c r="E14394" s="4">
        <v>0</v>
      </c>
      <c r="J14394">
        <v>0</v>
      </c>
      <c r="K14394" s="3">
        <v>0</v>
      </c>
      <c r="L14394" s="3">
        <v>1</v>
      </c>
      <c r="S14394">
        <f t="shared" si="448"/>
        <v>1</v>
      </c>
      <c r="T14394">
        <f t="shared" si="449"/>
        <v>0</v>
      </c>
    </row>
    <row r="14395" spans="1:20" hidden="1" x14ac:dyDescent="0.25">
      <c r="A14395" s="2" t="s">
        <v>268</v>
      </c>
      <c r="B14395" s="2" t="s">
        <v>94</v>
      </c>
      <c r="C14395" s="2" t="s">
        <v>21</v>
      </c>
      <c r="F14395" s="1">
        <v>0</v>
      </c>
      <c r="G14395" s="1">
        <v>0</v>
      </c>
      <c r="H14395" s="1">
        <v>0</v>
      </c>
      <c r="J14395">
        <v>0</v>
      </c>
      <c r="K14395" s="3">
        <v>0</v>
      </c>
      <c r="L14395" s="3">
        <v>0</v>
      </c>
      <c r="M14395" s="4">
        <v>0</v>
      </c>
      <c r="S14395">
        <f t="shared" si="448"/>
        <v>0</v>
      </c>
      <c r="T14395">
        <f t="shared" si="449"/>
        <v>0</v>
      </c>
    </row>
    <row r="14396" spans="1:20" hidden="1" x14ac:dyDescent="0.25">
      <c r="A14396" s="2" t="s">
        <v>268</v>
      </c>
      <c r="B14396" s="2" t="s">
        <v>96</v>
      </c>
      <c r="C14396" s="2" t="s">
        <v>19</v>
      </c>
      <c r="E14396" s="4">
        <v>0</v>
      </c>
      <c r="F14396" s="1">
        <v>0</v>
      </c>
      <c r="G14396" s="1">
        <v>0</v>
      </c>
      <c r="H14396" s="1">
        <v>0</v>
      </c>
      <c r="I14396" s="1">
        <v>0</v>
      </c>
      <c r="J14396">
        <v>0</v>
      </c>
      <c r="K14396" s="3">
        <v>0</v>
      </c>
      <c r="L14396" s="3">
        <v>0</v>
      </c>
      <c r="M14396" s="4">
        <v>0</v>
      </c>
      <c r="R14396" s="3">
        <v>0</v>
      </c>
      <c r="S14396">
        <f t="shared" si="448"/>
        <v>0</v>
      </c>
      <c r="T14396">
        <f t="shared" si="449"/>
        <v>0</v>
      </c>
    </row>
    <row r="14397" spans="1:20" hidden="1" x14ac:dyDescent="0.25">
      <c r="A14397" s="2" t="s">
        <v>268</v>
      </c>
      <c r="B14397" s="2" t="s">
        <v>98</v>
      </c>
      <c r="C14397" s="2" t="s">
        <v>21</v>
      </c>
      <c r="F14397" s="1">
        <v>0</v>
      </c>
      <c r="G14397" s="1">
        <v>0</v>
      </c>
      <c r="J14397">
        <v>0</v>
      </c>
      <c r="L14397" s="3">
        <v>0</v>
      </c>
      <c r="M14397" s="4">
        <v>0</v>
      </c>
      <c r="S14397">
        <f t="shared" si="448"/>
        <v>0</v>
      </c>
      <c r="T14397">
        <f t="shared" si="449"/>
        <v>0</v>
      </c>
    </row>
    <row r="14398" spans="1:20" hidden="1" x14ac:dyDescent="0.25">
      <c r="A14398" s="2" t="s">
        <v>268</v>
      </c>
      <c r="B14398" s="2" t="s">
        <v>112</v>
      </c>
      <c r="C14398" s="2" t="s">
        <v>21</v>
      </c>
      <c r="D14398" s="4">
        <v>0</v>
      </c>
      <c r="F14398" s="1">
        <v>0</v>
      </c>
      <c r="G14398" s="1">
        <v>0</v>
      </c>
      <c r="H14398" s="1">
        <v>0</v>
      </c>
      <c r="I14398" s="1">
        <v>0</v>
      </c>
      <c r="J14398">
        <v>0</v>
      </c>
      <c r="K14398" s="3">
        <v>0</v>
      </c>
      <c r="L14398" s="3">
        <v>0</v>
      </c>
      <c r="M14398" s="4">
        <v>0</v>
      </c>
      <c r="S14398">
        <f t="shared" si="448"/>
        <v>0</v>
      </c>
      <c r="T14398">
        <f t="shared" si="449"/>
        <v>0</v>
      </c>
    </row>
    <row r="14399" spans="1:20" hidden="1" x14ac:dyDescent="0.25">
      <c r="A14399" s="2" t="s">
        <v>268</v>
      </c>
      <c r="B14399" s="2" t="s">
        <v>69</v>
      </c>
      <c r="C14399" s="2" t="s">
        <v>21</v>
      </c>
      <c r="J14399">
        <v>0</v>
      </c>
      <c r="K14399" s="3">
        <v>0</v>
      </c>
      <c r="S14399">
        <f t="shared" si="448"/>
        <v>0</v>
      </c>
      <c r="T14399">
        <f t="shared" si="449"/>
        <v>0</v>
      </c>
    </row>
    <row r="14400" spans="1:20" hidden="1" x14ac:dyDescent="0.25">
      <c r="A14400" s="2" t="s">
        <v>268</v>
      </c>
      <c r="B14400" s="2" t="s">
        <v>77</v>
      </c>
      <c r="C14400" s="2" t="s">
        <v>19</v>
      </c>
      <c r="F14400" s="1">
        <v>0</v>
      </c>
      <c r="G14400" s="1">
        <v>0.03</v>
      </c>
      <c r="H14400" s="1">
        <v>0.01</v>
      </c>
      <c r="I14400" s="1">
        <v>0.02</v>
      </c>
      <c r="J14400">
        <v>-92</v>
      </c>
      <c r="K14400" s="3">
        <v>96</v>
      </c>
      <c r="L14400" s="3">
        <v>4</v>
      </c>
      <c r="M14400" s="4">
        <v>2</v>
      </c>
      <c r="S14400">
        <f t="shared" si="448"/>
        <v>-92</v>
      </c>
      <c r="T14400">
        <f t="shared" si="449"/>
        <v>2</v>
      </c>
    </row>
    <row r="14401" spans="1:20" hidden="1" x14ac:dyDescent="0.25">
      <c r="A14401" s="2" t="s">
        <v>268</v>
      </c>
      <c r="B14401" s="2" t="s">
        <v>55</v>
      </c>
      <c r="C14401" s="2" t="s">
        <v>21</v>
      </c>
      <c r="F14401" s="1">
        <v>0</v>
      </c>
      <c r="H14401" s="1">
        <v>0</v>
      </c>
      <c r="I14401" s="1">
        <v>0</v>
      </c>
      <c r="S14401">
        <f t="shared" si="448"/>
        <v>0</v>
      </c>
      <c r="T14401">
        <f t="shared" si="449"/>
        <v>0</v>
      </c>
    </row>
    <row r="14402" spans="1:20" hidden="1" x14ac:dyDescent="0.25">
      <c r="A14402" s="2" t="s">
        <v>269</v>
      </c>
      <c r="B14402" s="2" t="s">
        <v>52</v>
      </c>
      <c r="C14402" s="2" t="s">
        <v>21</v>
      </c>
      <c r="D14402" s="4">
        <v>5</v>
      </c>
      <c r="E14402" s="4">
        <v>0</v>
      </c>
      <c r="F14402" s="1">
        <v>580</v>
      </c>
      <c r="G14402" s="1">
        <v>83.55</v>
      </c>
      <c r="H14402" s="1">
        <v>5.45</v>
      </c>
      <c r="I14402" s="1">
        <v>14.42</v>
      </c>
      <c r="J14402">
        <v>103</v>
      </c>
      <c r="L14402" s="3">
        <v>1</v>
      </c>
      <c r="M14402" s="4">
        <v>95</v>
      </c>
      <c r="N14402" s="4">
        <v>3</v>
      </c>
      <c r="O14402" s="3">
        <v>101</v>
      </c>
      <c r="P14402" s="4">
        <v>1</v>
      </c>
      <c r="R14402" s="3">
        <v>2</v>
      </c>
      <c r="S14402">
        <f t="shared" ref="S14402:S14465" si="450">-K14402+L14402+O14402+R14402</f>
        <v>104</v>
      </c>
      <c r="T14402">
        <f t="shared" ref="T14402:T14465" si="451">M14402+N14402+P14402+Q14402+D14402+E14402</f>
        <v>104</v>
      </c>
    </row>
    <row r="14403" spans="1:20" hidden="1" x14ac:dyDescent="0.25">
      <c r="A14403" s="2" t="s">
        <v>269</v>
      </c>
      <c r="B14403" s="2" t="s">
        <v>67</v>
      </c>
      <c r="C14403" s="2" t="s">
        <v>21</v>
      </c>
      <c r="D14403" s="4">
        <v>3</v>
      </c>
      <c r="E14403" s="4">
        <v>0</v>
      </c>
      <c r="F14403" s="1">
        <v>579</v>
      </c>
      <c r="G14403" s="1">
        <v>64.2</v>
      </c>
      <c r="H14403" s="1">
        <v>1.26</v>
      </c>
      <c r="I14403" s="1">
        <v>10.130000000000001</v>
      </c>
      <c r="J14403">
        <v>78</v>
      </c>
      <c r="K14403" s="3">
        <v>0</v>
      </c>
      <c r="L14403" s="3">
        <v>14</v>
      </c>
      <c r="M14403" s="4">
        <v>73</v>
      </c>
      <c r="N14403" s="4">
        <v>2</v>
      </c>
      <c r="O14403" s="3">
        <v>58</v>
      </c>
      <c r="P14403" s="4">
        <v>1</v>
      </c>
      <c r="R14403" s="3">
        <v>6</v>
      </c>
      <c r="S14403">
        <f t="shared" si="450"/>
        <v>78</v>
      </c>
      <c r="T14403">
        <f t="shared" si="451"/>
        <v>79</v>
      </c>
    </row>
    <row r="14404" spans="1:20" hidden="1" x14ac:dyDescent="0.25">
      <c r="A14404" s="2" t="s">
        <v>269</v>
      </c>
      <c r="B14404" s="2" t="s">
        <v>50</v>
      </c>
      <c r="C14404" s="2" t="s">
        <v>21</v>
      </c>
      <c r="F14404" s="1">
        <v>23</v>
      </c>
      <c r="G14404" s="1">
        <v>32.82</v>
      </c>
      <c r="H14404" s="1">
        <v>0.19</v>
      </c>
      <c r="I14404" s="1">
        <v>1.4</v>
      </c>
      <c r="J14404">
        <v>39</v>
      </c>
      <c r="L14404" s="3">
        <v>5</v>
      </c>
      <c r="M14404" s="4">
        <v>37</v>
      </c>
      <c r="N14404" s="4">
        <v>2</v>
      </c>
      <c r="O14404" s="3">
        <v>34</v>
      </c>
      <c r="S14404">
        <f t="shared" si="450"/>
        <v>39</v>
      </c>
      <c r="T14404">
        <f t="shared" si="451"/>
        <v>39</v>
      </c>
    </row>
    <row r="14405" spans="1:20" hidden="1" x14ac:dyDescent="0.25">
      <c r="A14405" s="2" t="s">
        <v>269</v>
      </c>
      <c r="B14405" s="2" t="s">
        <v>111</v>
      </c>
      <c r="C14405" s="2" t="s">
        <v>21</v>
      </c>
      <c r="F14405" s="1">
        <v>56</v>
      </c>
      <c r="G14405" s="1">
        <v>21.84</v>
      </c>
      <c r="H14405" s="1">
        <v>0.06</v>
      </c>
      <c r="I14405" s="1">
        <v>1.02</v>
      </c>
      <c r="J14405">
        <v>28</v>
      </c>
      <c r="M14405" s="4">
        <v>25</v>
      </c>
      <c r="N14405" s="4">
        <v>3</v>
      </c>
      <c r="O14405" s="3">
        <v>28</v>
      </c>
      <c r="S14405">
        <f t="shared" si="450"/>
        <v>28</v>
      </c>
      <c r="T14405">
        <f t="shared" si="451"/>
        <v>28</v>
      </c>
    </row>
    <row r="14406" spans="1:20" hidden="1" x14ac:dyDescent="0.25">
      <c r="A14406" s="2" t="s">
        <v>269</v>
      </c>
      <c r="B14406" s="2" t="s">
        <v>99</v>
      </c>
      <c r="C14406" s="2" t="s">
        <v>21</v>
      </c>
      <c r="F14406" s="1">
        <v>55</v>
      </c>
      <c r="G14406" s="1">
        <v>22.69</v>
      </c>
      <c r="H14406" s="1">
        <v>0.09</v>
      </c>
      <c r="I14406" s="1">
        <v>0.23</v>
      </c>
      <c r="J14406">
        <v>27</v>
      </c>
      <c r="M14406" s="4">
        <v>26</v>
      </c>
      <c r="N14406" s="4">
        <v>1</v>
      </c>
      <c r="O14406" s="3">
        <v>27</v>
      </c>
      <c r="S14406">
        <f t="shared" si="450"/>
        <v>27</v>
      </c>
      <c r="T14406">
        <f t="shared" si="451"/>
        <v>27</v>
      </c>
    </row>
    <row r="14407" spans="1:20" hidden="1" x14ac:dyDescent="0.25">
      <c r="A14407" s="2" t="s">
        <v>269</v>
      </c>
      <c r="B14407" s="2" t="s">
        <v>77</v>
      </c>
      <c r="C14407" s="2" t="s">
        <v>19</v>
      </c>
      <c r="F14407" s="1">
        <v>60</v>
      </c>
      <c r="G14407" s="1">
        <v>17.48</v>
      </c>
      <c r="H14407" s="1">
        <v>2.87</v>
      </c>
      <c r="I14407" s="1">
        <v>7.85</v>
      </c>
      <c r="J14407">
        <v>20</v>
      </c>
      <c r="M14407" s="4">
        <v>20</v>
      </c>
      <c r="O14407" s="3">
        <v>20</v>
      </c>
      <c r="S14407">
        <f t="shared" si="450"/>
        <v>20</v>
      </c>
      <c r="T14407">
        <f t="shared" si="451"/>
        <v>20</v>
      </c>
    </row>
    <row r="14408" spans="1:20" hidden="1" x14ac:dyDescent="0.25">
      <c r="A14408" s="2" t="s">
        <v>269</v>
      </c>
      <c r="B14408" s="2" t="s">
        <v>27</v>
      </c>
      <c r="C14408" s="2" t="s">
        <v>21</v>
      </c>
      <c r="F14408" s="1">
        <v>100</v>
      </c>
      <c r="G14408" s="1">
        <v>13.93</v>
      </c>
      <c r="H14408" s="1">
        <v>1.37</v>
      </c>
      <c r="I14408" s="1">
        <v>2.67</v>
      </c>
      <c r="J14408">
        <v>16</v>
      </c>
      <c r="L14408" s="3">
        <v>16</v>
      </c>
      <c r="M14408" s="4">
        <v>16</v>
      </c>
      <c r="N14408" s="4">
        <v>0</v>
      </c>
      <c r="S14408">
        <f t="shared" si="450"/>
        <v>16</v>
      </c>
      <c r="T14408">
        <f t="shared" si="451"/>
        <v>16</v>
      </c>
    </row>
    <row r="14409" spans="1:20" hidden="1" x14ac:dyDescent="0.25">
      <c r="A14409" s="2" t="s">
        <v>269</v>
      </c>
      <c r="B14409" s="2" t="s">
        <v>36</v>
      </c>
      <c r="C14409" s="2" t="s">
        <v>21</v>
      </c>
      <c r="F14409" s="1">
        <v>24</v>
      </c>
      <c r="G14409" s="1">
        <v>14.13</v>
      </c>
      <c r="H14409" s="1">
        <v>1.27</v>
      </c>
      <c r="I14409" s="1">
        <v>0.28000000000000003</v>
      </c>
      <c r="J14409">
        <v>16</v>
      </c>
      <c r="L14409" s="3">
        <v>0</v>
      </c>
      <c r="M14409" s="4">
        <v>16</v>
      </c>
      <c r="N14409" s="4">
        <v>0</v>
      </c>
      <c r="O14409" s="3">
        <v>16</v>
      </c>
      <c r="S14409">
        <f t="shared" si="450"/>
        <v>16</v>
      </c>
      <c r="T14409">
        <f t="shared" si="451"/>
        <v>16</v>
      </c>
    </row>
    <row r="14410" spans="1:20" hidden="1" x14ac:dyDescent="0.25">
      <c r="A14410" s="2" t="s">
        <v>269</v>
      </c>
      <c r="B14410" s="2" t="s">
        <v>115</v>
      </c>
      <c r="C14410" s="2" t="s">
        <v>19</v>
      </c>
      <c r="F14410" s="1">
        <v>111</v>
      </c>
      <c r="G14410" s="1">
        <v>11.78</v>
      </c>
      <c r="H14410" s="1">
        <v>10.69</v>
      </c>
      <c r="I14410" s="1">
        <v>3.4</v>
      </c>
      <c r="J14410">
        <v>13</v>
      </c>
      <c r="L14410" s="3">
        <v>2</v>
      </c>
      <c r="M14410" s="4">
        <v>13</v>
      </c>
      <c r="O14410" s="3">
        <v>11</v>
      </c>
      <c r="S14410">
        <f t="shared" si="450"/>
        <v>13</v>
      </c>
      <c r="T14410">
        <f t="shared" si="451"/>
        <v>13</v>
      </c>
    </row>
    <row r="14411" spans="1:20" hidden="1" x14ac:dyDescent="0.25">
      <c r="A14411" s="2" t="s">
        <v>269</v>
      </c>
      <c r="B14411" s="2" t="s">
        <v>49</v>
      </c>
      <c r="C14411" s="2" t="s">
        <v>19</v>
      </c>
      <c r="F14411" s="1">
        <v>11</v>
      </c>
      <c r="G14411" s="1">
        <v>10.96</v>
      </c>
      <c r="H14411" s="1">
        <v>0.15</v>
      </c>
      <c r="I14411" s="1">
        <v>1.04</v>
      </c>
      <c r="J14411">
        <v>12</v>
      </c>
      <c r="L14411" s="3">
        <v>11</v>
      </c>
      <c r="M14411" s="4">
        <v>12</v>
      </c>
      <c r="N14411" s="4">
        <v>0</v>
      </c>
      <c r="O14411" s="3">
        <v>1</v>
      </c>
      <c r="S14411">
        <f t="shared" si="450"/>
        <v>12</v>
      </c>
      <c r="T14411">
        <f t="shared" si="451"/>
        <v>12</v>
      </c>
    </row>
    <row r="14412" spans="1:20" hidden="1" x14ac:dyDescent="0.25">
      <c r="A14412" s="2" t="s">
        <v>269</v>
      </c>
      <c r="B14412" s="2" t="s">
        <v>104</v>
      </c>
      <c r="C14412" s="2" t="s">
        <v>21</v>
      </c>
      <c r="D14412" s="4">
        <v>1</v>
      </c>
      <c r="F14412" s="1">
        <v>26</v>
      </c>
      <c r="G14412" s="1">
        <v>9.5299999999999994</v>
      </c>
      <c r="H14412" s="1">
        <v>0.08</v>
      </c>
      <c r="I14412" s="1">
        <v>0.26</v>
      </c>
      <c r="J14412">
        <v>12</v>
      </c>
      <c r="M14412" s="4">
        <v>11</v>
      </c>
      <c r="N14412" s="4">
        <v>1</v>
      </c>
      <c r="O14412" s="3">
        <v>12</v>
      </c>
      <c r="S14412">
        <f t="shared" si="450"/>
        <v>12</v>
      </c>
      <c r="T14412">
        <f t="shared" si="451"/>
        <v>13</v>
      </c>
    </row>
    <row r="14413" spans="1:20" hidden="1" x14ac:dyDescent="0.25">
      <c r="A14413" s="2" t="s">
        <v>269</v>
      </c>
      <c r="B14413" s="2" t="s">
        <v>92</v>
      </c>
      <c r="C14413" s="2" t="s">
        <v>21</v>
      </c>
      <c r="F14413" s="1">
        <v>82</v>
      </c>
      <c r="G14413" s="1">
        <v>8.81</v>
      </c>
      <c r="H14413" s="1">
        <v>0.31</v>
      </c>
      <c r="I14413" s="1">
        <v>5.17</v>
      </c>
      <c r="J14413">
        <v>11</v>
      </c>
      <c r="L14413" s="3">
        <v>0</v>
      </c>
      <c r="M14413" s="4">
        <v>10</v>
      </c>
      <c r="N14413" s="4">
        <v>0</v>
      </c>
      <c r="O14413" s="3">
        <v>11</v>
      </c>
      <c r="P14413" s="4">
        <v>0</v>
      </c>
      <c r="S14413">
        <f t="shared" si="450"/>
        <v>11</v>
      </c>
      <c r="T14413">
        <f t="shared" si="451"/>
        <v>10</v>
      </c>
    </row>
    <row r="14414" spans="1:20" hidden="1" x14ac:dyDescent="0.25">
      <c r="A14414" s="2" t="s">
        <v>269</v>
      </c>
      <c r="B14414" s="2" t="s">
        <v>68</v>
      </c>
      <c r="C14414" s="2" t="s">
        <v>21</v>
      </c>
      <c r="F14414" s="1">
        <v>86</v>
      </c>
      <c r="G14414" s="1">
        <v>8.18</v>
      </c>
      <c r="J14414">
        <v>9</v>
      </c>
      <c r="L14414" s="3">
        <v>14</v>
      </c>
      <c r="M14414" s="4">
        <v>9</v>
      </c>
      <c r="R14414" s="3">
        <v>-4</v>
      </c>
      <c r="S14414">
        <f t="shared" si="450"/>
        <v>10</v>
      </c>
      <c r="T14414">
        <f t="shared" si="451"/>
        <v>9</v>
      </c>
    </row>
    <row r="14415" spans="1:20" hidden="1" x14ac:dyDescent="0.25">
      <c r="A14415" s="2" t="s">
        <v>269</v>
      </c>
      <c r="B14415" s="2" t="s">
        <v>29</v>
      </c>
      <c r="C14415" s="2" t="s">
        <v>21</v>
      </c>
      <c r="F14415" s="1">
        <v>7</v>
      </c>
      <c r="G14415" s="1">
        <v>5.52</v>
      </c>
      <c r="I14415" s="1">
        <v>0.42</v>
      </c>
      <c r="J14415">
        <v>7</v>
      </c>
      <c r="K14415" s="3">
        <v>18</v>
      </c>
      <c r="L14415" s="3">
        <v>5</v>
      </c>
      <c r="M14415" s="4">
        <v>6</v>
      </c>
      <c r="N14415" s="4">
        <v>1</v>
      </c>
      <c r="O14415" s="3">
        <v>20</v>
      </c>
      <c r="R14415" s="3">
        <v>0</v>
      </c>
      <c r="S14415">
        <f t="shared" si="450"/>
        <v>7</v>
      </c>
      <c r="T14415">
        <f t="shared" si="451"/>
        <v>7</v>
      </c>
    </row>
    <row r="14416" spans="1:20" hidden="1" x14ac:dyDescent="0.25">
      <c r="A14416" s="2" t="s">
        <v>269</v>
      </c>
      <c r="B14416" s="2" t="s">
        <v>45</v>
      </c>
      <c r="C14416" s="2" t="s">
        <v>21</v>
      </c>
      <c r="E14416" s="4">
        <v>0</v>
      </c>
      <c r="F14416" s="1">
        <v>151</v>
      </c>
      <c r="G14416" s="1">
        <v>6.21</v>
      </c>
      <c r="H14416" s="1">
        <v>17.03</v>
      </c>
      <c r="J14416">
        <v>7</v>
      </c>
      <c r="L14416" s="3">
        <v>9</v>
      </c>
      <c r="M14416" s="4">
        <v>7</v>
      </c>
      <c r="R14416" s="3">
        <v>-2</v>
      </c>
      <c r="S14416">
        <f t="shared" si="450"/>
        <v>7</v>
      </c>
      <c r="T14416">
        <f t="shared" si="451"/>
        <v>7</v>
      </c>
    </row>
    <row r="14417" spans="1:20" hidden="1" x14ac:dyDescent="0.25">
      <c r="A14417" s="2" t="s">
        <v>269</v>
      </c>
      <c r="B14417" s="2" t="s">
        <v>76</v>
      </c>
      <c r="C14417" s="2" t="s">
        <v>19</v>
      </c>
      <c r="F14417" s="1">
        <v>19</v>
      </c>
      <c r="G14417" s="1">
        <v>5.66</v>
      </c>
      <c r="H14417" s="1">
        <v>1.19</v>
      </c>
      <c r="I14417" s="1">
        <v>1.91</v>
      </c>
      <c r="J14417">
        <v>6</v>
      </c>
      <c r="L14417" s="3">
        <v>6</v>
      </c>
      <c r="M14417" s="4">
        <v>6</v>
      </c>
      <c r="O14417" s="3">
        <v>1</v>
      </c>
      <c r="S14417">
        <f t="shared" si="450"/>
        <v>7</v>
      </c>
      <c r="T14417">
        <f t="shared" si="451"/>
        <v>6</v>
      </c>
    </row>
    <row r="14418" spans="1:20" hidden="1" x14ac:dyDescent="0.25">
      <c r="A14418" s="2" t="s">
        <v>269</v>
      </c>
      <c r="B14418" s="2" t="s">
        <v>26</v>
      </c>
      <c r="C14418" s="2" t="s">
        <v>21</v>
      </c>
      <c r="F14418" s="1">
        <v>6</v>
      </c>
      <c r="G14418" s="1">
        <v>4.33</v>
      </c>
      <c r="I14418" s="1">
        <v>0.06</v>
      </c>
      <c r="J14418">
        <v>5</v>
      </c>
      <c r="L14418" s="3">
        <v>5</v>
      </c>
      <c r="M14418" s="4">
        <v>5</v>
      </c>
      <c r="S14418">
        <f t="shared" si="450"/>
        <v>5</v>
      </c>
      <c r="T14418">
        <f t="shared" si="451"/>
        <v>5</v>
      </c>
    </row>
    <row r="14419" spans="1:20" hidden="1" x14ac:dyDescent="0.25">
      <c r="A14419" s="2" t="s">
        <v>269</v>
      </c>
      <c r="B14419" s="2" t="s">
        <v>30</v>
      </c>
      <c r="C14419" s="2" t="s">
        <v>21</v>
      </c>
      <c r="F14419" s="1">
        <v>4</v>
      </c>
      <c r="G14419" s="1">
        <v>0.88</v>
      </c>
      <c r="H14419" s="1">
        <v>0.33</v>
      </c>
      <c r="I14419" s="1">
        <v>0.04</v>
      </c>
      <c r="J14419">
        <v>5</v>
      </c>
      <c r="K14419" s="3">
        <v>5</v>
      </c>
      <c r="M14419" s="4">
        <v>1</v>
      </c>
      <c r="N14419" s="4">
        <v>1</v>
      </c>
      <c r="O14419" s="3">
        <v>10</v>
      </c>
      <c r="Q14419" s="4">
        <v>3</v>
      </c>
      <c r="R14419" s="3">
        <v>0</v>
      </c>
      <c r="S14419">
        <f t="shared" si="450"/>
        <v>5</v>
      </c>
      <c r="T14419">
        <f t="shared" si="451"/>
        <v>5</v>
      </c>
    </row>
    <row r="14420" spans="1:20" hidden="1" x14ac:dyDescent="0.25">
      <c r="A14420" s="2" t="s">
        <v>269</v>
      </c>
      <c r="B14420" s="2" t="s">
        <v>34</v>
      </c>
      <c r="C14420" s="2" t="s">
        <v>21</v>
      </c>
      <c r="F14420" s="1">
        <v>18</v>
      </c>
      <c r="G14420" s="1">
        <v>4.17</v>
      </c>
      <c r="J14420">
        <v>5</v>
      </c>
      <c r="L14420" s="3">
        <v>5</v>
      </c>
      <c r="M14420" s="4">
        <v>5</v>
      </c>
      <c r="Q14420" s="4">
        <v>0</v>
      </c>
      <c r="S14420">
        <f t="shared" si="450"/>
        <v>5</v>
      </c>
      <c r="T14420">
        <f t="shared" si="451"/>
        <v>5</v>
      </c>
    </row>
    <row r="14421" spans="1:20" hidden="1" x14ac:dyDescent="0.25">
      <c r="A14421" s="2" t="s">
        <v>269</v>
      </c>
      <c r="B14421" s="2" t="s">
        <v>109</v>
      </c>
      <c r="C14421" s="2" t="s">
        <v>19</v>
      </c>
      <c r="E14421" s="4">
        <v>0</v>
      </c>
      <c r="F14421" s="1">
        <v>6</v>
      </c>
      <c r="G14421" s="1">
        <v>3.28</v>
      </c>
      <c r="H14421" s="1">
        <v>0.19</v>
      </c>
      <c r="I14421" s="1">
        <v>0.94</v>
      </c>
      <c r="J14421">
        <v>4</v>
      </c>
      <c r="K14421" s="3">
        <v>0</v>
      </c>
      <c r="L14421" s="3">
        <v>1</v>
      </c>
      <c r="M14421" s="4">
        <v>4</v>
      </c>
      <c r="O14421" s="3">
        <v>3</v>
      </c>
      <c r="S14421">
        <f t="shared" si="450"/>
        <v>4</v>
      </c>
      <c r="T14421">
        <f t="shared" si="451"/>
        <v>4</v>
      </c>
    </row>
    <row r="14422" spans="1:20" hidden="1" x14ac:dyDescent="0.25">
      <c r="A14422" s="2" t="s">
        <v>269</v>
      </c>
      <c r="B14422" s="2" t="s">
        <v>83</v>
      </c>
      <c r="C14422" s="2" t="s">
        <v>21</v>
      </c>
      <c r="F14422" s="1">
        <v>36</v>
      </c>
      <c r="G14422" s="1">
        <v>2.42</v>
      </c>
      <c r="H14422" s="1">
        <v>3.01</v>
      </c>
      <c r="I14422" s="1">
        <v>1.55</v>
      </c>
      <c r="J14422">
        <v>3</v>
      </c>
      <c r="K14422" s="3">
        <v>0</v>
      </c>
      <c r="M14422" s="4">
        <v>3</v>
      </c>
      <c r="N14422" s="4">
        <v>0</v>
      </c>
      <c r="O14422" s="3">
        <v>3</v>
      </c>
      <c r="P14422" s="4">
        <v>0</v>
      </c>
      <c r="R14422" s="3">
        <v>0</v>
      </c>
      <c r="S14422">
        <f t="shared" si="450"/>
        <v>3</v>
      </c>
      <c r="T14422">
        <f t="shared" si="451"/>
        <v>3</v>
      </c>
    </row>
    <row r="14423" spans="1:20" hidden="1" x14ac:dyDescent="0.25">
      <c r="A14423" s="2" t="s">
        <v>269</v>
      </c>
      <c r="B14423" s="2" t="s">
        <v>57</v>
      </c>
      <c r="C14423" s="2" t="s">
        <v>19</v>
      </c>
      <c r="F14423" s="1">
        <v>7</v>
      </c>
      <c r="G14423" s="1">
        <v>1.64</v>
      </c>
      <c r="H14423" s="1">
        <v>0.46</v>
      </c>
      <c r="I14423" s="1">
        <v>0.52</v>
      </c>
      <c r="J14423">
        <v>2</v>
      </c>
      <c r="L14423" s="3">
        <v>1</v>
      </c>
      <c r="M14423" s="4">
        <v>2</v>
      </c>
      <c r="N14423" s="4">
        <v>0</v>
      </c>
      <c r="O14423" s="3">
        <v>1</v>
      </c>
      <c r="P14423" s="4">
        <v>0</v>
      </c>
      <c r="S14423">
        <f t="shared" si="450"/>
        <v>2</v>
      </c>
      <c r="T14423">
        <f t="shared" si="451"/>
        <v>2</v>
      </c>
    </row>
    <row r="14424" spans="1:20" hidden="1" x14ac:dyDescent="0.25">
      <c r="A14424" s="2" t="s">
        <v>269</v>
      </c>
      <c r="B14424" s="2" t="s">
        <v>59</v>
      </c>
      <c r="C14424" s="2" t="s">
        <v>21</v>
      </c>
      <c r="F14424" s="1">
        <v>1</v>
      </c>
      <c r="G14424" s="1">
        <v>1.59</v>
      </c>
      <c r="H14424" s="1">
        <v>0</v>
      </c>
      <c r="I14424" s="1">
        <v>0.03</v>
      </c>
      <c r="J14424">
        <v>2</v>
      </c>
      <c r="M14424" s="4">
        <v>2</v>
      </c>
      <c r="O14424" s="3">
        <v>2</v>
      </c>
      <c r="S14424">
        <f t="shared" si="450"/>
        <v>2</v>
      </c>
      <c r="T14424">
        <f t="shared" si="451"/>
        <v>2</v>
      </c>
    </row>
    <row r="14425" spans="1:20" hidden="1" x14ac:dyDescent="0.25">
      <c r="A14425" s="2" t="s">
        <v>269</v>
      </c>
      <c r="B14425" s="2" t="s">
        <v>107</v>
      </c>
      <c r="C14425" s="2" t="s">
        <v>19</v>
      </c>
      <c r="E14425" s="4">
        <v>2</v>
      </c>
      <c r="F14425" s="1">
        <v>0</v>
      </c>
      <c r="G14425" s="1">
        <v>0</v>
      </c>
      <c r="H14425" s="1">
        <v>0</v>
      </c>
      <c r="I14425" s="1">
        <v>0</v>
      </c>
      <c r="J14425">
        <v>2</v>
      </c>
      <c r="K14425" s="3">
        <v>0</v>
      </c>
      <c r="L14425" s="3">
        <v>0</v>
      </c>
      <c r="M14425" s="4">
        <v>0</v>
      </c>
      <c r="O14425" s="3">
        <v>2</v>
      </c>
      <c r="S14425">
        <f t="shared" si="450"/>
        <v>2</v>
      </c>
      <c r="T14425">
        <f t="shared" si="451"/>
        <v>2</v>
      </c>
    </row>
    <row r="14426" spans="1:20" hidden="1" x14ac:dyDescent="0.25">
      <c r="A14426" s="2" t="s">
        <v>269</v>
      </c>
      <c r="B14426" s="2" t="s">
        <v>110</v>
      </c>
      <c r="C14426" s="2" t="s">
        <v>19</v>
      </c>
      <c r="D14426" s="4">
        <v>0</v>
      </c>
      <c r="E14426" s="4">
        <v>0</v>
      </c>
      <c r="F14426" s="1">
        <v>5</v>
      </c>
      <c r="G14426" s="1">
        <v>2.08</v>
      </c>
      <c r="H14426" s="1">
        <v>0.28999999999999998</v>
      </c>
      <c r="I14426" s="1">
        <v>0.6</v>
      </c>
      <c r="J14426">
        <v>2</v>
      </c>
      <c r="L14426" s="3">
        <v>2</v>
      </c>
      <c r="M14426" s="4">
        <v>2</v>
      </c>
      <c r="O14426" s="3">
        <v>0</v>
      </c>
      <c r="S14426">
        <f t="shared" si="450"/>
        <v>2</v>
      </c>
      <c r="T14426">
        <f t="shared" si="451"/>
        <v>2</v>
      </c>
    </row>
    <row r="14427" spans="1:20" hidden="1" x14ac:dyDescent="0.25">
      <c r="A14427" s="2" t="s">
        <v>269</v>
      </c>
      <c r="B14427" s="2" t="s">
        <v>65</v>
      </c>
      <c r="C14427" s="2" t="s">
        <v>21</v>
      </c>
      <c r="F14427" s="1">
        <v>3</v>
      </c>
      <c r="G14427" s="1">
        <v>1.85</v>
      </c>
      <c r="H14427" s="1">
        <v>0</v>
      </c>
      <c r="I14427" s="1">
        <v>0.08</v>
      </c>
      <c r="J14427">
        <v>2</v>
      </c>
      <c r="L14427" s="3">
        <v>1</v>
      </c>
      <c r="M14427" s="4">
        <v>2</v>
      </c>
      <c r="N14427" s="4">
        <v>0</v>
      </c>
      <c r="O14427" s="3">
        <v>1</v>
      </c>
      <c r="P14427" s="4">
        <v>0</v>
      </c>
      <c r="S14427">
        <f t="shared" si="450"/>
        <v>2</v>
      </c>
      <c r="T14427">
        <f t="shared" si="451"/>
        <v>2</v>
      </c>
    </row>
    <row r="14428" spans="1:20" hidden="1" x14ac:dyDescent="0.25">
      <c r="A14428" s="2" t="s">
        <v>269</v>
      </c>
      <c r="B14428" s="2" t="s">
        <v>113</v>
      </c>
      <c r="C14428" s="2" t="s">
        <v>21</v>
      </c>
      <c r="F14428" s="1">
        <v>13</v>
      </c>
      <c r="G14428" s="1">
        <v>1.46</v>
      </c>
      <c r="H14428" s="1">
        <v>0.72</v>
      </c>
      <c r="I14428" s="1">
        <v>1.52</v>
      </c>
      <c r="J14428">
        <v>2</v>
      </c>
      <c r="M14428" s="4">
        <v>2</v>
      </c>
      <c r="O14428" s="3">
        <v>2</v>
      </c>
      <c r="P14428" s="4">
        <v>0</v>
      </c>
      <c r="R14428" s="3">
        <v>0</v>
      </c>
      <c r="S14428">
        <f t="shared" si="450"/>
        <v>2</v>
      </c>
      <c r="T14428">
        <f t="shared" si="451"/>
        <v>2</v>
      </c>
    </row>
    <row r="14429" spans="1:20" hidden="1" x14ac:dyDescent="0.25">
      <c r="A14429" s="2" t="s">
        <v>269</v>
      </c>
      <c r="B14429" s="2" t="s">
        <v>75</v>
      </c>
      <c r="C14429" s="2" t="s">
        <v>19</v>
      </c>
      <c r="F14429" s="1">
        <v>8</v>
      </c>
      <c r="G14429" s="1">
        <v>1.7</v>
      </c>
      <c r="H14429" s="1">
        <v>0.6</v>
      </c>
      <c r="I14429" s="1">
        <v>0.6</v>
      </c>
      <c r="J14429">
        <v>2</v>
      </c>
      <c r="L14429" s="3">
        <v>0</v>
      </c>
      <c r="M14429" s="4">
        <v>2</v>
      </c>
      <c r="O14429" s="3">
        <v>2</v>
      </c>
      <c r="S14429">
        <f t="shared" si="450"/>
        <v>2</v>
      </c>
      <c r="T14429">
        <f t="shared" si="451"/>
        <v>2</v>
      </c>
    </row>
    <row r="14430" spans="1:20" hidden="1" x14ac:dyDescent="0.25">
      <c r="A14430" s="2" t="s">
        <v>269</v>
      </c>
      <c r="B14430" s="2" t="s">
        <v>18</v>
      </c>
      <c r="C14430" s="2" t="s">
        <v>19</v>
      </c>
      <c r="F14430" s="1">
        <v>3</v>
      </c>
      <c r="G14430" s="1">
        <v>0.91</v>
      </c>
      <c r="H14430" s="1">
        <v>0.09</v>
      </c>
      <c r="I14430" s="1">
        <v>0.45</v>
      </c>
      <c r="J14430">
        <v>1</v>
      </c>
      <c r="M14430" s="4">
        <v>1</v>
      </c>
      <c r="O14430" s="3">
        <v>1</v>
      </c>
      <c r="S14430">
        <f t="shared" si="450"/>
        <v>1</v>
      </c>
      <c r="T14430">
        <f t="shared" si="451"/>
        <v>1</v>
      </c>
    </row>
    <row r="14431" spans="1:20" hidden="1" x14ac:dyDescent="0.25">
      <c r="A14431" s="2" t="s">
        <v>269</v>
      </c>
      <c r="B14431" s="2" t="s">
        <v>24</v>
      </c>
      <c r="C14431" s="2" t="s">
        <v>21</v>
      </c>
      <c r="F14431" s="1">
        <v>1</v>
      </c>
      <c r="G14431" s="1">
        <v>0.54</v>
      </c>
      <c r="H14431" s="1">
        <v>0</v>
      </c>
      <c r="I14431" s="1">
        <v>0.01</v>
      </c>
      <c r="J14431">
        <v>1</v>
      </c>
      <c r="M14431" s="4">
        <v>1</v>
      </c>
      <c r="N14431" s="4">
        <v>0</v>
      </c>
      <c r="O14431" s="3">
        <v>1</v>
      </c>
      <c r="S14431">
        <f t="shared" si="450"/>
        <v>1</v>
      </c>
      <c r="T14431">
        <f t="shared" si="451"/>
        <v>1</v>
      </c>
    </row>
    <row r="14432" spans="1:20" hidden="1" x14ac:dyDescent="0.25">
      <c r="A14432" s="2" t="s">
        <v>269</v>
      </c>
      <c r="B14432" s="2" t="s">
        <v>39</v>
      </c>
      <c r="C14432" s="2" t="s">
        <v>19</v>
      </c>
      <c r="F14432" s="1">
        <v>11</v>
      </c>
      <c r="G14432" s="1">
        <v>0.56999999999999995</v>
      </c>
      <c r="H14432" s="1">
        <v>1.22</v>
      </c>
      <c r="I14432" s="1">
        <v>7.0000000000000007E-2</v>
      </c>
      <c r="J14432">
        <v>1</v>
      </c>
      <c r="L14432" s="3">
        <v>0</v>
      </c>
      <c r="M14432" s="4">
        <v>1</v>
      </c>
      <c r="O14432" s="3">
        <v>1</v>
      </c>
      <c r="S14432">
        <f t="shared" si="450"/>
        <v>1</v>
      </c>
      <c r="T14432">
        <f t="shared" si="451"/>
        <v>1</v>
      </c>
    </row>
    <row r="14433" spans="1:20" hidden="1" x14ac:dyDescent="0.25">
      <c r="A14433" s="2" t="s">
        <v>269</v>
      </c>
      <c r="B14433" s="2" t="s">
        <v>64</v>
      </c>
      <c r="C14433" s="2" t="s">
        <v>21</v>
      </c>
      <c r="F14433" s="1">
        <v>1</v>
      </c>
      <c r="G14433" s="1">
        <v>0.52</v>
      </c>
      <c r="J14433">
        <v>1</v>
      </c>
      <c r="L14433" s="3">
        <v>1</v>
      </c>
      <c r="M14433" s="4">
        <v>1</v>
      </c>
      <c r="S14433">
        <f t="shared" si="450"/>
        <v>1</v>
      </c>
      <c r="T14433">
        <f t="shared" si="451"/>
        <v>1</v>
      </c>
    </row>
    <row r="14434" spans="1:20" hidden="1" x14ac:dyDescent="0.25">
      <c r="A14434" s="2" t="s">
        <v>269</v>
      </c>
      <c r="B14434" s="2" t="s">
        <v>73</v>
      </c>
      <c r="C14434" s="2" t="s">
        <v>21</v>
      </c>
      <c r="F14434" s="1">
        <v>0</v>
      </c>
      <c r="G14434" s="1">
        <v>0.56000000000000005</v>
      </c>
      <c r="H14434" s="1">
        <v>0</v>
      </c>
      <c r="I14434" s="1">
        <v>0.01</v>
      </c>
      <c r="J14434">
        <v>1</v>
      </c>
      <c r="L14434" s="3">
        <v>0</v>
      </c>
      <c r="M14434" s="4">
        <v>1</v>
      </c>
      <c r="O14434" s="3">
        <v>1</v>
      </c>
      <c r="S14434">
        <f t="shared" si="450"/>
        <v>1</v>
      </c>
      <c r="T14434">
        <f t="shared" si="451"/>
        <v>1</v>
      </c>
    </row>
    <row r="14435" spans="1:20" hidden="1" x14ac:dyDescent="0.25">
      <c r="A14435" s="2" t="s">
        <v>269</v>
      </c>
      <c r="B14435" s="2" t="s">
        <v>74</v>
      </c>
      <c r="C14435" s="2" t="s">
        <v>19</v>
      </c>
      <c r="F14435" s="1">
        <v>2</v>
      </c>
      <c r="G14435" s="1">
        <v>0.55000000000000004</v>
      </c>
      <c r="H14435" s="1">
        <v>0.16</v>
      </c>
      <c r="I14435" s="1">
        <v>0.22</v>
      </c>
      <c r="J14435">
        <v>1</v>
      </c>
      <c r="M14435" s="4">
        <v>1</v>
      </c>
      <c r="O14435" s="3">
        <v>1</v>
      </c>
      <c r="S14435">
        <f t="shared" si="450"/>
        <v>1</v>
      </c>
      <c r="T14435">
        <f t="shared" si="451"/>
        <v>1</v>
      </c>
    </row>
    <row r="14436" spans="1:20" hidden="1" x14ac:dyDescent="0.25">
      <c r="A14436" s="2" t="s">
        <v>269</v>
      </c>
      <c r="B14436" s="2" t="s">
        <v>78</v>
      </c>
      <c r="C14436" s="2" t="s">
        <v>21</v>
      </c>
      <c r="F14436" s="1">
        <v>1</v>
      </c>
      <c r="G14436" s="1">
        <v>0.48</v>
      </c>
      <c r="J14436">
        <v>1</v>
      </c>
      <c r="L14436" s="3">
        <v>1</v>
      </c>
      <c r="M14436" s="4">
        <v>1</v>
      </c>
      <c r="S14436">
        <f t="shared" si="450"/>
        <v>1</v>
      </c>
      <c r="T14436">
        <f t="shared" si="451"/>
        <v>1</v>
      </c>
    </row>
    <row r="14437" spans="1:20" hidden="1" x14ac:dyDescent="0.25">
      <c r="A14437" s="2" t="s">
        <v>269</v>
      </c>
      <c r="B14437" s="2" t="s">
        <v>22</v>
      </c>
      <c r="C14437" s="2" t="s">
        <v>21</v>
      </c>
      <c r="F14437" s="1">
        <v>0</v>
      </c>
      <c r="G14437" s="1">
        <v>0.05</v>
      </c>
      <c r="H14437" s="1">
        <v>0</v>
      </c>
      <c r="I14437" s="1">
        <v>0.02</v>
      </c>
      <c r="J14437">
        <v>0</v>
      </c>
      <c r="L14437" s="3">
        <v>0</v>
      </c>
      <c r="M14437" s="4">
        <v>0</v>
      </c>
      <c r="S14437">
        <f t="shared" si="450"/>
        <v>0</v>
      </c>
      <c r="T14437">
        <f t="shared" si="451"/>
        <v>0</v>
      </c>
    </row>
    <row r="14438" spans="1:20" hidden="1" x14ac:dyDescent="0.25">
      <c r="A14438" s="2" t="s">
        <v>269</v>
      </c>
      <c r="B14438" s="2" t="s">
        <v>23</v>
      </c>
      <c r="C14438" s="2" t="s">
        <v>21</v>
      </c>
      <c r="F14438" s="1">
        <v>0</v>
      </c>
      <c r="G14438" s="1">
        <v>0.14000000000000001</v>
      </c>
      <c r="J14438">
        <v>0</v>
      </c>
      <c r="M14438" s="4">
        <v>0</v>
      </c>
      <c r="O14438" s="3">
        <v>0</v>
      </c>
      <c r="S14438">
        <f t="shared" si="450"/>
        <v>0</v>
      </c>
      <c r="T14438">
        <f t="shared" si="451"/>
        <v>0</v>
      </c>
    </row>
    <row r="14439" spans="1:20" hidden="1" x14ac:dyDescent="0.25">
      <c r="A14439" s="2" t="s">
        <v>269</v>
      </c>
      <c r="B14439" s="2" t="s">
        <v>82</v>
      </c>
      <c r="C14439" s="2" t="s">
        <v>19</v>
      </c>
      <c r="E14439" s="4">
        <v>0</v>
      </c>
      <c r="F14439" s="1">
        <v>0</v>
      </c>
      <c r="G14439" s="1">
        <v>0</v>
      </c>
      <c r="H14439" s="1">
        <v>0</v>
      </c>
      <c r="I14439" s="1">
        <v>0</v>
      </c>
      <c r="J14439">
        <v>0</v>
      </c>
      <c r="L14439" s="3">
        <v>0</v>
      </c>
      <c r="M14439" s="4">
        <v>0</v>
      </c>
      <c r="O14439" s="3">
        <v>0</v>
      </c>
      <c r="S14439">
        <f t="shared" si="450"/>
        <v>0</v>
      </c>
      <c r="T14439">
        <f t="shared" si="451"/>
        <v>0</v>
      </c>
    </row>
    <row r="14440" spans="1:20" hidden="1" x14ac:dyDescent="0.25">
      <c r="A14440" s="2" t="s">
        <v>269</v>
      </c>
      <c r="B14440" s="2" t="s">
        <v>25</v>
      </c>
      <c r="C14440" s="2" t="s">
        <v>19</v>
      </c>
      <c r="F14440" s="1">
        <v>1</v>
      </c>
      <c r="G14440" s="1">
        <v>0.04</v>
      </c>
      <c r="H14440" s="1">
        <v>0.08</v>
      </c>
      <c r="J14440">
        <v>0</v>
      </c>
      <c r="L14440" s="3">
        <v>0</v>
      </c>
      <c r="M14440" s="4">
        <v>0</v>
      </c>
      <c r="S14440">
        <f t="shared" si="450"/>
        <v>0</v>
      </c>
      <c r="T14440">
        <f t="shared" si="451"/>
        <v>0</v>
      </c>
    </row>
    <row r="14441" spans="1:20" hidden="1" x14ac:dyDescent="0.25">
      <c r="A14441" s="2" t="s">
        <v>269</v>
      </c>
      <c r="B14441" s="2" t="s">
        <v>28</v>
      </c>
      <c r="C14441" s="2" t="s">
        <v>21</v>
      </c>
      <c r="F14441" s="1">
        <v>1</v>
      </c>
      <c r="G14441" s="1">
        <v>0.09</v>
      </c>
      <c r="J14441">
        <v>0</v>
      </c>
      <c r="L14441" s="3">
        <v>0</v>
      </c>
      <c r="M14441" s="4">
        <v>0</v>
      </c>
      <c r="O14441" s="3">
        <v>0</v>
      </c>
      <c r="S14441">
        <f t="shared" si="450"/>
        <v>0</v>
      </c>
      <c r="T14441">
        <f t="shared" si="451"/>
        <v>0</v>
      </c>
    </row>
    <row r="14442" spans="1:20" hidden="1" x14ac:dyDescent="0.25">
      <c r="A14442" s="2" t="s">
        <v>269</v>
      </c>
      <c r="B14442" s="2" t="s">
        <v>87</v>
      </c>
      <c r="C14442" s="2" t="s">
        <v>19</v>
      </c>
      <c r="E14442" s="4">
        <v>0</v>
      </c>
      <c r="F14442" s="1">
        <v>0</v>
      </c>
      <c r="G14442" s="1">
        <v>0.03</v>
      </c>
      <c r="H14442" s="1">
        <v>0</v>
      </c>
      <c r="I14442" s="1">
        <v>0.01</v>
      </c>
      <c r="J14442">
        <v>0</v>
      </c>
      <c r="L14442" s="3">
        <v>0</v>
      </c>
      <c r="M14442" s="4">
        <v>0</v>
      </c>
      <c r="O14442" s="3">
        <v>0</v>
      </c>
      <c r="S14442">
        <f t="shared" si="450"/>
        <v>0</v>
      </c>
      <c r="T14442">
        <f t="shared" si="451"/>
        <v>0</v>
      </c>
    </row>
    <row r="14443" spans="1:20" hidden="1" x14ac:dyDescent="0.25">
      <c r="A14443" s="2" t="s">
        <v>269</v>
      </c>
      <c r="B14443" s="2" t="s">
        <v>89</v>
      </c>
      <c r="C14443" s="2" t="s">
        <v>19</v>
      </c>
      <c r="E14443" s="4">
        <v>0</v>
      </c>
      <c r="F14443" s="1">
        <v>0</v>
      </c>
      <c r="G14443" s="1">
        <v>0.11</v>
      </c>
      <c r="H14443" s="1">
        <v>0</v>
      </c>
      <c r="I14443" s="1">
        <v>0.03</v>
      </c>
      <c r="J14443">
        <v>0</v>
      </c>
      <c r="K14443" s="3">
        <v>0</v>
      </c>
      <c r="L14443" s="3">
        <v>0</v>
      </c>
      <c r="M14443" s="4">
        <v>0</v>
      </c>
      <c r="O14443" s="3">
        <v>0</v>
      </c>
      <c r="S14443">
        <f t="shared" si="450"/>
        <v>0</v>
      </c>
      <c r="T14443">
        <f t="shared" si="451"/>
        <v>0</v>
      </c>
    </row>
    <row r="14444" spans="1:20" hidden="1" x14ac:dyDescent="0.25">
      <c r="A14444" s="2" t="s">
        <v>269</v>
      </c>
      <c r="B14444" s="2" t="s">
        <v>32</v>
      </c>
      <c r="C14444" s="2" t="s">
        <v>21</v>
      </c>
      <c r="F14444" s="1">
        <v>0</v>
      </c>
      <c r="G14444" s="1">
        <v>0</v>
      </c>
      <c r="J14444">
        <v>0</v>
      </c>
      <c r="L14444" s="3">
        <v>0</v>
      </c>
      <c r="M14444" s="4">
        <v>0</v>
      </c>
      <c r="S14444">
        <f t="shared" si="450"/>
        <v>0</v>
      </c>
      <c r="T14444">
        <f t="shared" si="451"/>
        <v>0</v>
      </c>
    </row>
    <row r="14445" spans="1:20" hidden="1" x14ac:dyDescent="0.25">
      <c r="A14445" s="2" t="s">
        <v>269</v>
      </c>
      <c r="B14445" s="2" t="s">
        <v>35</v>
      </c>
      <c r="C14445" s="2" t="s">
        <v>21</v>
      </c>
      <c r="F14445" s="1">
        <v>3</v>
      </c>
      <c r="G14445" s="1">
        <v>0.21</v>
      </c>
      <c r="H14445" s="1">
        <v>0.28000000000000003</v>
      </c>
      <c r="I14445" s="1">
        <v>0.03</v>
      </c>
      <c r="J14445">
        <v>0</v>
      </c>
      <c r="K14445" s="3">
        <v>0</v>
      </c>
      <c r="L14445" s="3">
        <v>0</v>
      </c>
      <c r="M14445" s="4">
        <v>0</v>
      </c>
      <c r="O14445" s="3">
        <v>0</v>
      </c>
      <c r="S14445">
        <f t="shared" si="450"/>
        <v>0</v>
      </c>
      <c r="T14445">
        <f t="shared" si="451"/>
        <v>0</v>
      </c>
    </row>
    <row r="14446" spans="1:20" hidden="1" x14ac:dyDescent="0.25">
      <c r="A14446" s="2" t="s">
        <v>269</v>
      </c>
      <c r="B14446" s="2" t="s">
        <v>40</v>
      </c>
      <c r="C14446" s="2" t="s">
        <v>21</v>
      </c>
      <c r="F14446" s="1">
        <v>0</v>
      </c>
      <c r="G14446" s="1">
        <v>0</v>
      </c>
      <c r="H14446" s="1">
        <v>0</v>
      </c>
      <c r="J14446">
        <v>0</v>
      </c>
      <c r="L14446" s="3">
        <v>0</v>
      </c>
      <c r="M14446" s="4">
        <v>0</v>
      </c>
      <c r="S14446">
        <f t="shared" si="450"/>
        <v>0</v>
      </c>
      <c r="T14446">
        <f t="shared" si="451"/>
        <v>0</v>
      </c>
    </row>
    <row r="14447" spans="1:20" hidden="1" x14ac:dyDescent="0.25">
      <c r="A14447" s="2" t="s">
        <v>269</v>
      </c>
      <c r="B14447" s="2" t="s">
        <v>42</v>
      </c>
      <c r="C14447" s="2" t="s">
        <v>21</v>
      </c>
      <c r="F14447" s="1">
        <v>0</v>
      </c>
      <c r="G14447" s="1">
        <v>0</v>
      </c>
      <c r="H14447" s="1">
        <v>0</v>
      </c>
      <c r="J14447">
        <v>0</v>
      </c>
      <c r="L14447" s="3">
        <v>0</v>
      </c>
      <c r="M14447" s="4">
        <v>0</v>
      </c>
      <c r="S14447">
        <f t="shared" si="450"/>
        <v>0</v>
      </c>
      <c r="T14447">
        <f t="shared" si="451"/>
        <v>0</v>
      </c>
    </row>
    <row r="14448" spans="1:20" hidden="1" x14ac:dyDescent="0.25">
      <c r="A14448" s="2" t="s">
        <v>269</v>
      </c>
      <c r="B14448" s="2" t="s">
        <v>43</v>
      </c>
      <c r="C14448" s="2" t="s">
        <v>21</v>
      </c>
      <c r="F14448" s="1">
        <v>2</v>
      </c>
      <c r="G14448" s="1">
        <v>0.1</v>
      </c>
      <c r="H14448" s="1">
        <v>0.28000000000000003</v>
      </c>
      <c r="J14448">
        <v>0</v>
      </c>
      <c r="L14448" s="3">
        <v>0</v>
      </c>
      <c r="M14448" s="4">
        <v>0</v>
      </c>
      <c r="S14448">
        <f t="shared" si="450"/>
        <v>0</v>
      </c>
      <c r="T14448">
        <f t="shared" si="451"/>
        <v>0</v>
      </c>
    </row>
    <row r="14449" spans="1:20" hidden="1" x14ac:dyDescent="0.25">
      <c r="A14449" s="2" t="s">
        <v>269</v>
      </c>
      <c r="B14449" s="2" t="s">
        <v>93</v>
      </c>
      <c r="C14449" s="2" t="s">
        <v>21</v>
      </c>
      <c r="F14449" s="1">
        <v>8</v>
      </c>
      <c r="G14449" s="1">
        <v>0.33</v>
      </c>
      <c r="H14449" s="1">
        <v>0.91</v>
      </c>
      <c r="J14449">
        <v>0</v>
      </c>
      <c r="K14449" s="3">
        <v>0</v>
      </c>
      <c r="M14449" s="4">
        <v>0</v>
      </c>
      <c r="O14449" s="3">
        <v>0</v>
      </c>
      <c r="S14449">
        <f t="shared" si="450"/>
        <v>0</v>
      </c>
      <c r="T14449">
        <f t="shared" si="451"/>
        <v>0</v>
      </c>
    </row>
    <row r="14450" spans="1:20" hidden="1" x14ac:dyDescent="0.25">
      <c r="A14450" s="2" t="s">
        <v>269</v>
      </c>
      <c r="B14450" s="2" t="s">
        <v>51</v>
      </c>
      <c r="C14450" s="2" t="s">
        <v>21</v>
      </c>
      <c r="F14450" s="1">
        <v>0</v>
      </c>
      <c r="G14450" s="1">
        <v>0</v>
      </c>
      <c r="H14450" s="1">
        <v>0</v>
      </c>
      <c r="I14450" s="1">
        <v>0</v>
      </c>
      <c r="J14450">
        <v>0</v>
      </c>
      <c r="K14450" s="3">
        <v>0</v>
      </c>
      <c r="L14450" s="3">
        <v>0</v>
      </c>
      <c r="M14450" s="4">
        <v>0</v>
      </c>
      <c r="N14450" s="4">
        <v>0</v>
      </c>
      <c r="O14450" s="3">
        <v>0</v>
      </c>
      <c r="P14450" s="4">
        <v>0</v>
      </c>
      <c r="S14450">
        <f t="shared" si="450"/>
        <v>0</v>
      </c>
      <c r="T14450">
        <f t="shared" si="451"/>
        <v>0</v>
      </c>
    </row>
    <row r="14451" spans="1:20" hidden="1" x14ac:dyDescent="0.25">
      <c r="A14451" s="2" t="s">
        <v>269</v>
      </c>
      <c r="B14451" s="2" t="s">
        <v>53</v>
      </c>
      <c r="C14451" s="2" t="s">
        <v>21</v>
      </c>
      <c r="F14451" s="1">
        <v>3</v>
      </c>
      <c r="G14451" s="1">
        <v>0.41</v>
      </c>
      <c r="I14451" s="1">
        <v>0</v>
      </c>
      <c r="J14451">
        <v>0</v>
      </c>
      <c r="M14451" s="4">
        <v>0</v>
      </c>
      <c r="O14451" s="3">
        <v>0</v>
      </c>
      <c r="S14451">
        <f t="shared" si="450"/>
        <v>0</v>
      </c>
      <c r="T14451">
        <f t="shared" si="451"/>
        <v>0</v>
      </c>
    </row>
    <row r="14452" spans="1:20" hidden="1" x14ac:dyDescent="0.25">
      <c r="A14452" s="2" t="s">
        <v>269</v>
      </c>
      <c r="B14452" s="2" t="s">
        <v>100</v>
      </c>
      <c r="C14452" s="2" t="s">
        <v>19</v>
      </c>
      <c r="E14452" s="4">
        <v>0</v>
      </c>
      <c r="F14452" s="1">
        <v>0</v>
      </c>
      <c r="G14452" s="1">
        <v>0.05</v>
      </c>
      <c r="H14452" s="1">
        <v>0</v>
      </c>
      <c r="I14452" s="1">
        <v>0</v>
      </c>
      <c r="J14452">
        <v>0</v>
      </c>
      <c r="L14452" s="3">
        <v>0</v>
      </c>
      <c r="M14452" s="4">
        <v>0</v>
      </c>
      <c r="S14452">
        <f t="shared" si="450"/>
        <v>0</v>
      </c>
      <c r="T14452">
        <f t="shared" si="451"/>
        <v>0</v>
      </c>
    </row>
    <row r="14453" spans="1:20" hidden="1" x14ac:dyDescent="0.25">
      <c r="A14453" s="2" t="s">
        <v>269</v>
      </c>
      <c r="B14453" s="2" t="s">
        <v>56</v>
      </c>
      <c r="C14453" s="2" t="s">
        <v>21</v>
      </c>
      <c r="F14453" s="1">
        <v>0</v>
      </c>
      <c r="G14453" s="1">
        <v>0</v>
      </c>
      <c r="H14453" s="1">
        <v>0</v>
      </c>
      <c r="J14453">
        <v>0</v>
      </c>
      <c r="L14453" s="3">
        <v>0</v>
      </c>
      <c r="M14453" s="4">
        <v>0</v>
      </c>
      <c r="S14453">
        <f t="shared" si="450"/>
        <v>0</v>
      </c>
      <c r="T14453">
        <f t="shared" si="451"/>
        <v>0</v>
      </c>
    </row>
    <row r="14454" spans="1:20" hidden="1" x14ac:dyDescent="0.25">
      <c r="A14454" s="2" t="s">
        <v>269</v>
      </c>
      <c r="B14454" s="2" t="s">
        <v>102</v>
      </c>
      <c r="C14454" s="2" t="s">
        <v>21</v>
      </c>
      <c r="F14454" s="1">
        <v>0</v>
      </c>
      <c r="G14454" s="1">
        <v>0</v>
      </c>
      <c r="H14454" s="1">
        <v>0</v>
      </c>
      <c r="I14454" s="1">
        <v>0</v>
      </c>
      <c r="J14454">
        <v>0</v>
      </c>
      <c r="M14454" s="4">
        <v>0</v>
      </c>
      <c r="N14454" s="4">
        <v>0</v>
      </c>
      <c r="O14454" s="3">
        <v>0</v>
      </c>
      <c r="S14454">
        <f t="shared" si="450"/>
        <v>0</v>
      </c>
      <c r="T14454">
        <f t="shared" si="451"/>
        <v>0</v>
      </c>
    </row>
    <row r="14455" spans="1:20" hidden="1" x14ac:dyDescent="0.25">
      <c r="A14455" s="2" t="s">
        <v>269</v>
      </c>
      <c r="B14455" s="2" t="s">
        <v>105</v>
      </c>
      <c r="C14455" s="2" t="s">
        <v>19</v>
      </c>
      <c r="E14455" s="4">
        <v>0</v>
      </c>
      <c r="F14455" s="1">
        <v>1</v>
      </c>
      <c r="G14455" s="1">
        <v>0.13</v>
      </c>
      <c r="H14455" s="1">
        <v>7.0000000000000007E-2</v>
      </c>
      <c r="I14455" s="1">
        <v>0.08</v>
      </c>
      <c r="J14455">
        <v>0</v>
      </c>
      <c r="L14455" s="3">
        <v>0</v>
      </c>
      <c r="M14455" s="4">
        <v>0</v>
      </c>
      <c r="S14455">
        <f t="shared" si="450"/>
        <v>0</v>
      </c>
      <c r="T14455">
        <f t="shared" si="451"/>
        <v>0</v>
      </c>
    </row>
    <row r="14456" spans="1:20" hidden="1" x14ac:dyDescent="0.25">
      <c r="A14456" s="2" t="s">
        <v>269</v>
      </c>
      <c r="B14456" s="2" t="s">
        <v>106</v>
      </c>
      <c r="C14456" s="2" t="s">
        <v>21</v>
      </c>
      <c r="J14456">
        <v>0</v>
      </c>
      <c r="K14456" s="3">
        <v>0</v>
      </c>
      <c r="S14456">
        <f t="shared" si="450"/>
        <v>0</v>
      </c>
      <c r="T14456">
        <f t="shared" si="451"/>
        <v>0</v>
      </c>
    </row>
    <row r="14457" spans="1:20" hidden="1" x14ac:dyDescent="0.25">
      <c r="A14457" s="2" t="s">
        <v>269</v>
      </c>
      <c r="B14457" s="2" t="s">
        <v>61</v>
      </c>
      <c r="C14457" s="2" t="s">
        <v>21</v>
      </c>
      <c r="D14457" s="4">
        <v>0</v>
      </c>
      <c r="J14457">
        <v>0</v>
      </c>
      <c r="K14457" s="3">
        <v>0</v>
      </c>
      <c r="O14457" s="3">
        <v>0</v>
      </c>
      <c r="S14457">
        <f t="shared" si="450"/>
        <v>0</v>
      </c>
      <c r="T14457">
        <f t="shared" si="451"/>
        <v>0</v>
      </c>
    </row>
    <row r="14458" spans="1:20" hidden="1" x14ac:dyDescent="0.25">
      <c r="A14458" s="2" t="s">
        <v>269</v>
      </c>
      <c r="B14458" s="2" t="s">
        <v>62</v>
      </c>
      <c r="C14458" s="2" t="s">
        <v>19</v>
      </c>
      <c r="E14458" s="4">
        <v>0</v>
      </c>
      <c r="F14458" s="1">
        <v>0</v>
      </c>
      <c r="G14458" s="1">
        <v>7.0000000000000007E-2</v>
      </c>
      <c r="H14458" s="1">
        <v>0</v>
      </c>
      <c r="I14458" s="1">
        <v>0.02</v>
      </c>
      <c r="J14458">
        <v>0</v>
      </c>
      <c r="L14458" s="3">
        <v>0</v>
      </c>
      <c r="M14458" s="4">
        <v>0</v>
      </c>
      <c r="O14458" s="3">
        <v>0</v>
      </c>
      <c r="S14458">
        <f t="shared" si="450"/>
        <v>0</v>
      </c>
      <c r="T14458">
        <f t="shared" si="451"/>
        <v>0</v>
      </c>
    </row>
    <row r="14459" spans="1:20" hidden="1" x14ac:dyDescent="0.25">
      <c r="A14459" s="2" t="s">
        <v>269</v>
      </c>
      <c r="B14459" s="2" t="s">
        <v>72</v>
      </c>
      <c r="C14459" s="2" t="s">
        <v>21</v>
      </c>
      <c r="F14459" s="1">
        <v>0</v>
      </c>
      <c r="G14459" s="1">
        <v>0.11</v>
      </c>
      <c r="I14459" s="1">
        <v>0.03</v>
      </c>
      <c r="J14459">
        <v>0</v>
      </c>
      <c r="L14459" s="3">
        <v>0</v>
      </c>
      <c r="M14459" s="4">
        <v>0</v>
      </c>
      <c r="S14459">
        <f t="shared" si="450"/>
        <v>0</v>
      </c>
      <c r="T14459">
        <f t="shared" si="451"/>
        <v>0</v>
      </c>
    </row>
    <row r="14460" spans="1:20" hidden="1" x14ac:dyDescent="0.25">
      <c r="A14460" s="2" t="s">
        <v>269</v>
      </c>
      <c r="B14460" s="2" t="s">
        <v>79</v>
      </c>
      <c r="C14460" s="2" t="s">
        <v>21</v>
      </c>
      <c r="F14460" s="1">
        <v>4</v>
      </c>
      <c r="G14460" s="1">
        <v>0.41</v>
      </c>
      <c r="H14460" s="1">
        <v>0.15</v>
      </c>
      <c r="I14460" s="1">
        <v>0.11</v>
      </c>
      <c r="J14460">
        <v>0</v>
      </c>
      <c r="K14460" s="3">
        <v>0</v>
      </c>
      <c r="L14460" s="3">
        <v>0</v>
      </c>
      <c r="M14460" s="4">
        <v>0</v>
      </c>
      <c r="O14460" s="3">
        <v>0</v>
      </c>
      <c r="S14460">
        <f t="shared" si="450"/>
        <v>0</v>
      </c>
      <c r="T14460">
        <f t="shared" si="451"/>
        <v>0</v>
      </c>
    </row>
    <row r="14461" spans="1:20" hidden="1" x14ac:dyDescent="0.25">
      <c r="A14461" s="2" t="s">
        <v>269</v>
      </c>
      <c r="B14461" s="2" t="s">
        <v>55</v>
      </c>
      <c r="C14461" s="2" t="s">
        <v>21</v>
      </c>
      <c r="F14461" s="1">
        <v>10</v>
      </c>
      <c r="H14461" s="1">
        <v>0.23</v>
      </c>
      <c r="I14461" s="1">
        <v>0.28000000000000003</v>
      </c>
      <c r="S14461">
        <f t="shared" si="450"/>
        <v>0</v>
      </c>
      <c r="T14461">
        <f t="shared" si="451"/>
        <v>0</v>
      </c>
    </row>
    <row r="14462" spans="1:20" hidden="1" x14ac:dyDescent="0.25">
      <c r="A14462" s="2" t="s">
        <v>269</v>
      </c>
      <c r="B14462" s="2" t="s">
        <v>63</v>
      </c>
      <c r="C14462" s="2" t="s">
        <v>21</v>
      </c>
      <c r="F14462" s="1">
        <v>0</v>
      </c>
      <c r="S14462">
        <f t="shared" si="450"/>
        <v>0</v>
      </c>
      <c r="T14462">
        <f t="shared" si="451"/>
        <v>0</v>
      </c>
    </row>
    <row r="14463" spans="1:20" hidden="1" x14ac:dyDescent="0.25">
      <c r="A14463" s="2" t="s">
        <v>270</v>
      </c>
      <c r="B14463" s="2" t="s">
        <v>99</v>
      </c>
      <c r="C14463" s="2" t="s">
        <v>21</v>
      </c>
      <c r="D14463" s="4">
        <v>0</v>
      </c>
      <c r="E14463" s="4">
        <v>0</v>
      </c>
      <c r="F14463" s="1">
        <v>346</v>
      </c>
      <c r="G14463" s="1">
        <v>114.97</v>
      </c>
      <c r="H14463" s="1">
        <v>0.31</v>
      </c>
      <c r="I14463" s="1">
        <v>2.83</v>
      </c>
      <c r="J14463">
        <v>923</v>
      </c>
      <c r="K14463" s="3">
        <v>0</v>
      </c>
      <c r="L14463" s="3">
        <v>1</v>
      </c>
      <c r="M14463" s="4">
        <v>784</v>
      </c>
      <c r="N14463" s="4">
        <v>138</v>
      </c>
      <c r="O14463" s="3">
        <v>903</v>
      </c>
      <c r="R14463" s="3">
        <v>20</v>
      </c>
      <c r="S14463">
        <f t="shared" si="450"/>
        <v>924</v>
      </c>
      <c r="T14463">
        <f t="shared" si="451"/>
        <v>922</v>
      </c>
    </row>
    <row r="14464" spans="1:20" hidden="1" x14ac:dyDescent="0.25">
      <c r="A14464" s="2" t="s">
        <v>270</v>
      </c>
      <c r="B14464" s="2" t="s">
        <v>98</v>
      </c>
      <c r="C14464" s="2" t="s">
        <v>21</v>
      </c>
      <c r="E14464" s="4">
        <v>0</v>
      </c>
      <c r="F14464" s="1">
        <v>221</v>
      </c>
      <c r="G14464" s="1">
        <v>80.77</v>
      </c>
      <c r="H14464" s="1">
        <v>0.44</v>
      </c>
      <c r="I14464" s="1">
        <v>3.54</v>
      </c>
      <c r="J14464">
        <v>766</v>
      </c>
      <c r="M14464" s="4">
        <v>551</v>
      </c>
      <c r="N14464" s="4">
        <v>115</v>
      </c>
      <c r="O14464" s="3">
        <v>661</v>
      </c>
      <c r="P14464" s="4">
        <v>101</v>
      </c>
      <c r="R14464" s="3">
        <v>105</v>
      </c>
      <c r="S14464">
        <f t="shared" si="450"/>
        <v>766</v>
      </c>
      <c r="T14464">
        <f t="shared" si="451"/>
        <v>767</v>
      </c>
    </row>
    <row r="14465" spans="1:20" hidden="1" x14ac:dyDescent="0.25">
      <c r="A14465" s="2" t="s">
        <v>270</v>
      </c>
      <c r="B14465" s="2" t="s">
        <v>52</v>
      </c>
      <c r="C14465" s="2" t="s">
        <v>21</v>
      </c>
      <c r="D14465" s="4">
        <v>80</v>
      </c>
      <c r="E14465" s="4">
        <v>0</v>
      </c>
      <c r="F14465" s="1">
        <v>572</v>
      </c>
      <c r="G14465" s="1">
        <v>69.58</v>
      </c>
      <c r="H14465" s="1">
        <v>6.16</v>
      </c>
      <c r="I14465" s="1">
        <v>15.07</v>
      </c>
      <c r="J14465">
        <v>693</v>
      </c>
      <c r="K14465" s="3">
        <v>1</v>
      </c>
      <c r="L14465" s="3">
        <v>1</v>
      </c>
      <c r="M14465" s="4">
        <v>474</v>
      </c>
      <c r="N14465" s="4">
        <v>114</v>
      </c>
      <c r="O14465" s="3">
        <v>693</v>
      </c>
      <c r="P14465" s="4">
        <v>24</v>
      </c>
      <c r="R14465" s="3">
        <v>0</v>
      </c>
      <c r="S14465">
        <f t="shared" si="450"/>
        <v>693</v>
      </c>
      <c r="T14465">
        <f t="shared" si="451"/>
        <v>692</v>
      </c>
    </row>
    <row r="14466" spans="1:20" hidden="1" x14ac:dyDescent="0.25">
      <c r="A14466" s="2" t="s">
        <v>270</v>
      </c>
      <c r="B14466" s="2" t="s">
        <v>114</v>
      </c>
      <c r="C14466" s="2" t="s">
        <v>21</v>
      </c>
      <c r="D14466" s="4">
        <v>70</v>
      </c>
      <c r="F14466" s="1">
        <v>194</v>
      </c>
      <c r="G14466" s="1">
        <v>24.29</v>
      </c>
      <c r="H14466" s="1">
        <v>1.87</v>
      </c>
      <c r="I14466" s="1">
        <v>5.71</v>
      </c>
      <c r="J14466">
        <v>285</v>
      </c>
      <c r="K14466" s="3">
        <v>0</v>
      </c>
      <c r="L14466" s="3">
        <v>0</v>
      </c>
      <c r="M14466" s="4">
        <v>166</v>
      </c>
      <c r="N14466" s="4">
        <v>46</v>
      </c>
      <c r="O14466" s="3">
        <v>285</v>
      </c>
      <c r="P14466" s="4">
        <v>4</v>
      </c>
      <c r="R14466" s="3">
        <v>0</v>
      </c>
      <c r="S14466">
        <f t="shared" ref="S14466:S14529" si="452">-K14466+L14466+O14466+R14466</f>
        <v>285</v>
      </c>
      <c r="T14466">
        <f t="shared" ref="T14466:T14529" si="453">M14466+N14466+P14466+Q14466+D14466+E14466</f>
        <v>286</v>
      </c>
    </row>
    <row r="14467" spans="1:20" hidden="1" x14ac:dyDescent="0.25">
      <c r="A14467" s="2" t="s">
        <v>270</v>
      </c>
      <c r="B14467" s="2" t="s">
        <v>67</v>
      </c>
      <c r="C14467" s="2" t="s">
        <v>21</v>
      </c>
      <c r="F14467" s="1">
        <v>256</v>
      </c>
      <c r="G14467" s="1">
        <v>25.99</v>
      </c>
      <c r="H14467" s="1">
        <v>0.9</v>
      </c>
      <c r="I14467" s="1">
        <v>5.47</v>
      </c>
      <c r="J14467">
        <v>188</v>
      </c>
      <c r="K14467" s="3">
        <v>6</v>
      </c>
      <c r="L14467" s="3">
        <v>151</v>
      </c>
      <c r="M14467" s="4">
        <v>177</v>
      </c>
      <c r="N14467" s="4">
        <v>7</v>
      </c>
      <c r="O14467" s="3">
        <v>64</v>
      </c>
      <c r="P14467" s="4">
        <v>4</v>
      </c>
      <c r="Q14467" s="4">
        <v>0</v>
      </c>
      <c r="R14467" s="3">
        <v>-21</v>
      </c>
      <c r="S14467">
        <f t="shared" si="452"/>
        <v>188</v>
      </c>
      <c r="T14467">
        <f t="shared" si="453"/>
        <v>188</v>
      </c>
    </row>
    <row r="14468" spans="1:20" hidden="1" x14ac:dyDescent="0.25">
      <c r="A14468" s="2" t="s">
        <v>270</v>
      </c>
      <c r="B14468" s="2" t="s">
        <v>50</v>
      </c>
      <c r="C14468" s="2" t="s">
        <v>21</v>
      </c>
      <c r="F14468" s="1">
        <v>13</v>
      </c>
      <c r="G14468" s="1">
        <v>18.21</v>
      </c>
      <c r="H14468" s="1">
        <v>0.11</v>
      </c>
      <c r="I14468" s="1">
        <v>0.71</v>
      </c>
      <c r="J14468">
        <v>138</v>
      </c>
      <c r="K14468" s="3">
        <v>2</v>
      </c>
      <c r="L14468" s="3">
        <v>2</v>
      </c>
      <c r="M14468" s="4">
        <v>124</v>
      </c>
      <c r="N14468" s="4">
        <v>14</v>
      </c>
      <c r="O14468" s="3">
        <v>138</v>
      </c>
      <c r="R14468" s="3">
        <v>0</v>
      </c>
      <c r="S14468">
        <f t="shared" si="452"/>
        <v>138</v>
      </c>
      <c r="T14468">
        <f t="shared" si="453"/>
        <v>138</v>
      </c>
    </row>
    <row r="14469" spans="1:20" hidden="1" x14ac:dyDescent="0.25">
      <c r="A14469" s="2" t="s">
        <v>270</v>
      </c>
      <c r="B14469" s="2" t="s">
        <v>92</v>
      </c>
      <c r="C14469" s="2" t="s">
        <v>21</v>
      </c>
      <c r="F14469" s="1">
        <v>132</v>
      </c>
      <c r="G14469" s="1">
        <v>14.36</v>
      </c>
      <c r="H14469" s="1">
        <v>0.59</v>
      </c>
      <c r="I14469" s="1">
        <v>8.5399999999999991</v>
      </c>
      <c r="J14469">
        <v>115</v>
      </c>
      <c r="K14469" s="3">
        <v>0</v>
      </c>
      <c r="L14469" s="3">
        <v>0</v>
      </c>
      <c r="M14469" s="4">
        <v>98</v>
      </c>
      <c r="N14469" s="4">
        <v>11</v>
      </c>
      <c r="O14469" s="3">
        <v>105</v>
      </c>
      <c r="P14469" s="4">
        <v>5</v>
      </c>
      <c r="R14469" s="3">
        <v>10</v>
      </c>
      <c r="S14469">
        <f t="shared" si="452"/>
        <v>115</v>
      </c>
      <c r="T14469">
        <f t="shared" si="453"/>
        <v>114</v>
      </c>
    </row>
    <row r="14470" spans="1:20" hidden="1" x14ac:dyDescent="0.25">
      <c r="A14470" s="2" t="s">
        <v>270</v>
      </c>
      <c r="B14470" s="2" t="s">
        <v>27</v>
      </c>
      <c r="C14470" s="2" t="s">
        <v>21</v>
      </c>
      <c r="E14470" s="4">
        <v>0</v>
      </c>
      <c r="F14470" s="1">
        <v>98</v>
      </c>
      <c r="G14470" s="1">
        <v>12.91</v>
      </c>
      <c r="H14470" s="1">
        <v>0.63</v>
      </c>
      <c r="I14470" s="1">
        <v>2.86</v>
      </c>
      <c r="J14470">
        <v>90</v>
      </c>
      <c r="K14470" s="3">
        <v>3</v>
      </c>
      <c r="L14470" s="3">
        <v>110</v>
      </c>
      <c r="M14470" s="4">
        <v>88</v>
      </c>
      <c r="N14470" s="4">
        <v>2</v>
      </c>
      <c r="R14470" s="3">
        <v>-17</v>
      </c>
      <c r="S14470">
        <f t="shared" si="452"/>
        <v>90</v>
      </c>
      <c r="T14470">
        <f t="shared" si="453"/>
        <v>90</v>
      </c>
    </row>
    <row r="14471" spans="1:20" hidden="1" x14ac:dyDescent="0.25">
      <c r="A14471" s="2" t="s">
        <v>270</v>
      </c>
      <c r="B14471" s="2" t="s">
        <v>68</v>
      </c>
      <c r="C14471" s="2" t="s">
        <v>21</v>
      </c>
      <c r="F14471" s="1">
        <v>115</v>
      </c>
      <c r="G14471" s="1">
        <v>12.1</v>
      </c>
      <c r="J14471">
        <v>82</v>
      </c>
      <c r="K14471" s="3">
        <v>14</v>
      </c>
      <c r="L14471" s="3">
        <v>90</v>
      </c>
      <c r="M14471" s="4">
        <v>82</v>
      </c>
      <c r="R14471" s="3">
        <v>7</v>
      </c>
      <c r="S14471">
        <f t="shared" si="452"/>
        <v>83</v>
      </c>
      <c r="T14471">
        <f t="shared" si="453"/>
        <v>82</v>
      </c>
    </row>
    <row r="14472" spans="1:20" hidden="1" x14ac:dyDescent="0.25">
      <c r="A14472" s="2" t="s">
        <v>270</v>
      </c>
      <c r="B14472" s="2" t="s">
        <v>54</v>
      </c>
      <c r="C14472" s="2" t="s">
        <v>21</v>
      </c>
      <c r="F14472" s="1">
        <v>57</v>
      </c>
      <c r="G14472" s="1">
        <v>7.07</v>
      </c>
      <c r="H14472" s="1">
        <v>0.57999999999999996</v>
      </c>
      <c r="I14472" s="1">
        <v>1.65</v>
      </c>
      <c r="J14472">
        <v>64</v>
      </c>
      <c r="K14472" s="3">
        <v>0</v>
      </c>
      <c r="L14472" s="3">
        <v>0</v>
      </c>
      <c r="M14472" s="4">
        <v>48</v>
      </c>
      <c r="N14472" s="4">
        <v>7</v>
      </c>
      <c r="O14472" s="3">
        <v>64</v>
      </c>
      <c r="P14472" s="4">
        <v>1</v>
      </c>
      <c r="Q14472" s="4">
        <v>9</v>
      </c>
      <c r="R14472" s="3">
        <v>0</v>
      </c>
      <c r="S14472">
        <f t="shared" si="452"/>
        <v>64</v>
      </c>
      <c r="T14472">
        <f t="shared" si="453"/>
        <v>65</v>
      </c>
    </row>
    <row r="14473" spans="1:20" hidden="1" x14ac:dyDescent="0.25">
      <c r="A14473" s="2" t="s">
        <v>270</v>
      </c>
      <c r="B14473" s="2" t="s">
        <v>73</v>
      </c>
      <c r="C14473" s="2" t="s">
        <v>21</v>
      </c>
      <c r="F14473" s="1">
        <v>5</v>
      </c>
      <c r="G14473" s="1">
        <v>7.93</v>
      </c>
      <c r="H14473" s="1">
        <v>0.06</v>
      </c>
      <c r="I14473" s="1">
        <v>0.24</v>
      </c>
      <c r="J14473">
        <v>55</v>
      </c>
      <c r="K14473" s="3">
        <v>0</v>
      </c>
      <c r="L14473" s="3">
        <v>49</v>
      </c>
      <c r="M14473" s="4">
        <v>54</v>
      </c>
      <c r="N14473" s="4">
        <v>1</v>
      </c>
      <c r="O14473" s="3">
        <v>6</v>
      </c>
      <c r="R14473" s="3">
        <v>0</v>
      </c>
      <c r="S14473">
        <f t="shared" si="452"/>
        <v>55</v>
      </c>
      <c r="T14473">
        <f t="shared" si="453"/>
        <v>55</v>
      </c>
    </row>
    <row r="14474" spans="1:20" hidden="1" x14ac:dyDescent="0.25">
      <c r="A14474" s="2" t="s">
        <v>270</v>
      </c>
      <c r="B14474" s="2" t="s">
        <v>37</v>
      </c>
      <c r="C14474" s="2" t="s">
        <v>21</v>
      </c>
      <c r="E14474" s="4">
        <v>1</v>
      </c>
      <c r="J14474">
        <v>50</v>
      </c>
      <c r="K14474" s="3">
        <v>21</v>
      </c>
      <c r="L14474" s="3">
        <v>0</v>
      </c>
      <c r="O14474" s="3">
        <v>45</v>
      </c>
      <c r="P14474" s="4">
        <v>4</v>
      </c>
      <c r="Q14474" s="4">
        <v>45</v>
      </c>
      <c r="R14474" s="3">
        <v>26</v>
      </c>
      <c r="S14474">
        <f t="shared" si="452"/>
        <v>50</v>
      </c>
      <c r="T14474">
        <f t="shared" si="453"/>
        <v>50</v>
      </c>
    </row>
    <row r="14475" spans="1:20" hidden="1" x14ac:dyDescent="0.25">
      <c r="A14475" s="2" t="s">
        <v>270</v>
      </c>
      <c r="B14475" s="2" t="s">
        <v>109</v>
      </c>
      <c r="C14475" s="2" t="s">
        <v>19</v>
      </c>
      <c r="E14475" s="4">
        <v>0</v>
      </c>
      <c r="F14475" s="1">
        <v>13</v>
      </c>
      <c r="G14475" s="1">
        <v>7.4</v>
      </c>
      <c r="H14475" s="1">
        <v>0.45</v>
      </c>
      <c r="I14475" s="1">
        <v>2.16</v>
      </c>
      <c r="J14475">
        <v>50</v>
      </c>
      <c r="K14475" s="3">
        <v>0</v>
      </c>
      <c r="L14475" s="3">
        <v>50</v>
      </c>
      <c r="M14475" s="4">
        <v>50</v>
      </c>
      <c r="O14475" s="3">
        <v>0</v>
      </c>
      <c r="R14475" s="3">
        <v>0</v>
      </c>
      <c r="S14475">
        <f t="shared" si="452"/>
        <v>50</v>
      </c>
      <c r="T14475">
        <f t="shared" si="453"/>
        <v>50</v>
      </c>
    </row>
    <row r="14476" spans="1:20" hidden="1" x14ac:dyDescent="0.25">
      <c r="A14476" s="2" t="s">
        <v>270</v>
      </c>
      <c r="B14476" s="2" t="s">
        <v>26</v>
      </c>
      <c r="C14476" s="2" t="s">
        <v>21</v>
      </c>
      <c r="F14476" s="1">
        <v>8</v>
      </c>
      <c r="G14476" s="1">
        <v>6.78</v>
      </c>
      <c r="I14476" s="1">
        <v>0.09</v>
      </c>
      <c r="J14476">
        <v>46</v>
      </c>
      <c r="K14476" s="3">
        <v>4</v>
      </c>
      <c r="L14476" s="3">
        <v>1</v>
      </c>
      <c r="M14476" s="4">
        <v>46</v>
      </c>
      <c r="O14476" s="3">
        <v>50</v>
      </c>
      <c r="S14476">
        <f t="shared" si="452"/>
        <v>47</v>
      </c>
      <c r="T14476">
        <f t="shared" si="453"/>
        <v>46</v>
      </c>
    </row>
    <row r="14477" spans="1:20" hidden="1" x14ac:dyDescent="0.25">
      <c r="A14477" s="2" t="s">
        <v>270</v>
      </c>
      <c r="B14477" s="2" t="s">
        <v>76</v>
      </c>
      <c r="C14477" s="2" t="s">
        <v>19</v>
      </c>
      <c r="F14477" s="1">
        <v>23</v>
      </c>
      <c r="G14477" s="1">
        <v>6.63</v>
      </c>
      <c r="H14477" s="1">
        <v>1.47</v>
      </c>
      <c r="I14477" s="1">
        <v>2.23</v>
      </c>
      <c r="J14477">
        <v>45</v>
      </c>
      <c r="K14477" s="3">
        <v>0</v>
      </c>
      <c r="L14477" s="3">
        <v>13</v>
      </c>
      <c r="M14477" s="4">
        <v>45</v>
      </c>
      <c r="O14477" s="3">
        <v>32</v>
      </c>
      <c r="R14477" s="3">
        <v>0</v>
      </c>
      <c r="S14477">
        <f t="shared" si="452"/>
        <v>45</v>
      </c>
      <c r="T14477">
        <f t="shared" si="453"/>
        <v>45</v>
      </c>
    </row>
    <row r="14478" spans="1:20" hidden="1" x14ac:dyDescent="0.25">
      <c r="A14478" s="2" t="s">
        <v>270</v>
      </c>
      <c r="B14478" s="2" t="s">
        <v>102</v>
      </c>
      <c r="C14478" s="2" t="s">
        <v>21</v>
      </c>
      <c r="J14478">
        <v>41</v>
      </c>
      <c r="K14478" s="3">
        <v>0</v>
      </c>
      <c r="L14478" s="3">
        <v>0</v>
      </c>
      <c r="O14478" s="3">
        <v>41</v>
      </c>
      <c r="Q14478" s="4">
        <v>41</v>
      </c>
      <c r="R14478" s="3">
        <v>0</v>
      </c>
      <c r="S14478">
        <f t="shared" si="452"/>
        <v>41</v>
      </c>
      <c r="T14478">
        <f t="shared" si="453"/>
        <v>41</v>
      </c>
    </row>
    <row r="14479" spans="1:20" hidden="1" x14ac:dyDescent="0.25">
      <c r="A14479" s="2" t="s">
        <v>270</v>
      </c>
      <c r="B14479" s="2" t="s">
        <v>86</v>
      </c>
      <c r="C14479" s="2" t="s">
        <v>21</v>
      </c>
      <c r="F14479" s="1">
        <v>5</v>
      </c>
      <c r="G14479" s="1">
        <v>5.56</v>
      </c>
      <c r="I14479" s="1">
        <v>7.0000000000000007E-2</v>
      </c>
      <c r="J14479">
        <v>38</v>
      </c>
      <c r="K14479" s="3">
        <v>0</v>
      </c>
      <c r="L14479" s="3">
        <v>3</v>
      </c>
      <c r="M14479" s="4">
        <v>38</v>
      </c>
      <c r="O14479" s="3">
        <v>35</v>
      </c>
      <c r="S14479">
        <f t="shared" si="452"/>
        <v>38</v>
      </c>
      <c r="T14479">
        <f t="shared" si="453"/>
        <v>38</v>
      </c>
    </row>
    <row r="14480" spans="1:20" hidden="1" x14ac:dyDescent="0.25">
      <c r="A14480" s="2" t="s">
        <v>270</v>
      </c>
      <c r="B14480" s="2" t="s">
        <v>45</v>
      </c>
      <c r="C14480" s="2" t="s">
        <v>21</v>
      </c>
      <c r="E14480" s="4">
        <v>5</v>
      </c>
      <c r="F14480" s="1">
        <v>95</v>
      </c>
      <c r="G14480" s="1">
        <v>3.92</v>
      </c>
      <c r="H14480" s="1">
        <v>10.75</v>
      </c>
      <c r="J14480">
        <v>32</v>
      </c>
      <c r="K14480" s="3">
        <v>56</v>
      </c>
      <c r="L14480" s="3">
        <v>46</v>
      </c>
      <c r="M14480" s="4">
        <v>27</v>
      </c>
      <c r="O14480" s="3">
        <v>9</v>
      </c>
      <c r="R14480" s="3">
        <v>33</v>
      </c>
      <c r="S14480">
        <f t="shared" si="452"/>
        <v>32</v>
      </c>
      <c r="T14480">
        <f t="shared" si="453"/>
        <v>32</v>
      </c>
    </row>
    <row r="14481" spans="1:20" hidden="1" x14ac:dyDescent="0.25">
      <c r="A14481" s="2" t="s">
        <v>270</v>
      </c>
      <c r="B14481" s="2" t="s">
        <v>83</v>
      </c>
      <c r="C14481" s="2" t="s">
        <v>21</v>
      </c>
      <c r="F14481" s="1">
        <v>52</v>
      </c>
      <c r="G14481" s="1">
        <v>3.42</v>
      </c>
      <c r="H14481" s="1">
        <v>4.21</v>
      </c>
      <c r="I14481" s="1">
        <v>2.1800000000000002</v>
      </c>
      <c r="J14481">
        <v>31</v>
      </c>
      <c r="K14481" s="3">
        <v>0</v>
      </c>
      <c r="L14481" s="3">
        <v>0</v>
      </c>
      <c r="M14481" s="4">
        <v>23</v>
      </c>
      <c r="N14481" s="4">
        <v>1</v>
      </c>
      <c r="O14481" s="3">
        <v>27</v>
      </c>
      <c r="P14481" s="4">
        <v>3</v>
      </c>
      <c r="Q14481" s="4">
        <v>3</v>
      </c>
      <c r="R14481" s="3">
        <v>4</v>
      </c>
      <c r="S14481">
        <f t="shared" si="452"/>
        <v>31</v>
      </c>
      <c r="T14481">
        <f t="shared" si="453"/>
        <v>30</v>
      </c>
    </row>
    <row r="14482" spans="1:20" hidden="1" x14ac:dyDescent="0.25">
      <c r="A14482" s="2" t="s">
        <v>270</v>
      </c>
      <c r="B14482" s="2" t="s">
        <v>36</v>
      </c>
      <c r="C14482" s="2" t="s">
        <v>21</v>
      </c>
      <c r="F14482" s="1">
        <v>4</v>
      </c>
      <c r="G14482" s="1">
        <v>3.83</v>
      </c>
      <c r="H14482" s="1">
        <v>0.04</v>
      </c>
      <c r="I14482" s="1">
        <v>0.05</v>
      </c>
      <c r="J14482">
        <v>29</v>
      </c>
      <c r="K14482" s="3">
        <v>0</v>
      </c>
      <c r="L14482" s="3">
        <v>5</v>
      </c>
      <c r="M14482" s="4">
        <v>26</v>
      </c>
      <c r="N14482" s="4">
        <v>2</v>
      </c>
      <c r="O14482" s="3">
        <v>24</v>
      </c>
      <c r="R14482" s="3">
        <v>0</v>
      </c>
      <c r="S14482">
        <f t="shared" si="452"/>
        <v>29</v>
      </c>
      <c r="T14482">
        <f t="shared" si="453"/>
        <v>28</v>
      </c>
    </row>
    <row r="14483" spans="1:20" hidden="1" x14ac:dyDescent="0.25">
      <c r="A14483" s="2" t="s">
        <v>270</v>
      </c>
      <c r="B14483" s="2" t="s">
        <v>24</v>
      </c>
      <c r="C14483" s="2" t="s">
        <v>21</v>
      </c>
      <c r="F14483" s="1">
        <v>4</v>
      </c>
      <c r="G14483" s="1">
        <v>2.72</v>
      </c>
      <c r="H14483" s="1">
        <v>0.01</v>
      </c>
      <c r="I14483" s="1">
        <v>7.0000000000000007E-2</v>
      </c>
      <c r="J14483">
        <v>23</v>
      </c>
      <c r="K14483" s="3">
        <v>0</v>
      </c>
      <c r="L14483" s="3">
        <v>0</v>
      </c>
      <c r="M14483" s="4">
        <v>19</v>
      </c>
      <c r="N14483" s="4">
        <v>5</v>
      </c>
      <c r="O14483" s="3">
        <v>23</v>
      </c>
      <c r="S14483">
        <f t="shared" si="452"/>
        <v>23</v>
      </c>
      <c r="T14483">
        <f t="shared" si="453"/>
        <v>24</v>
      </c>
    </row>
    <row r="14484" spans="1:20" hidden="1" x14ac:dyDescent="0.25">
      <c r="A14484" s="2" t="s">
        <v>270</v>
      </c>
      <c r="B14484" s="2" t="s">
        <v>111</v>
      </c>
      <c r="C14484" s="2" t="s">
        <v>21</v>
      </c>
      <c r="F14484" s="1">
        <v>6</v>
      </c>
      <c r="G14484" s="1">
        <v>2.5</v>
      </c>
      <c r="H14484" s="1">
        <v>0.01</v>
      </c>
      <c r="I14484" s="1">
        <v>0.1</v>
      </c>
      <c r="J14484">
        <v>20</v>
      </c>
      <c r="K14484" s="3">
        <v>3</v>
      </c>
      <c r="L14484" s="3">
        <v>0</v>
      </c>
      <c r="M14484" s="4">
        <v>17</v>
      </c>
      <c r="N14484" s="4">
        <v>3</v>
      </c>
      <c r="O14484" s="3">
        <v>23</v>
      </c>
      <c r="R14484" s="3">
        <v>0</v>
      </c>
      <c r="S14484">
        <f t="shared" si="452"/>
        <v>20</v>
      </c>
      <c r="T14484">
        <f t="shared" si="453"/>
        <v>20</v>
      </c>
    </row>
    <row r="14485" spans="1:20" hidden="1" x14ac:dyDescent="0.25">
      <c r="A14485" s="2" t="s">
        <v>270</v>
      </c>
      <c r="B14485" s="2" t="s">
        <v>95</v>
      </c>
      <c r="C14485" s="2" t="s">
        <v>21</v>
      </c>
      <c r="F14485" s="1">
        <v>66</v>
      </c>
      <c r="G14485" s="1">
        <v>2.74</v>
      </c>
      <c r="H14485" s="1">
        <v>7.5</v>
      </c>
      <c r="J14485">
        <v>19</v>
      </c>
      <c r="K14485" s="3">
        <v>0</v>
      </c>
      <c r="L14485" s="3">
        <v>0</v>
      </c>
      <c r="M14485" s="4">
        <v>19</v>
      </c>
      <c r="O14485" s="3">
        <v>18</v>
      </c>
      <c r="R14485" s="3">
        <v>0</v>
      </c>
      <c r="S14485">
        <f t="shared" si="452"/>
        <v>18</v>
      </c>
      <c r="T14485">
        <f t="shared" si="453"/>
        <v>19</v>
      </c>
    </row>
    <row r="14486" spans="1:20" hidden="1" x14ac:dyDescent="0.25">
      <c r="A14486" s="2" t="s">
        <v>270</v>
      </c>
      <c r="B14486" s="2" t="s">
        <v>40</v>
      </c>
      <c r="C14486" s="2" t="s">
        <v>21</v>
      </c>
      <c r="E14486" s="4">
        <v>17</v>
      </c>
      <c r="F14486" s="1">
        <v>12</v>
      </c>
      <c r="G14486" s="1">
        <v>0.49</v>
      </c>
      <c r="H14486" s="1">
        <v>1.34</v>
      </c>
      <c r="I14486" s="1">
        <v>0</v>
      </c>
      <c r="J14486">
        <v>18</v>
      </c>
      <c r="K14486" s="3">
        <v>11</v>
      </c>
      <c r="L14486" s="3">
        <v>30</v>
      </c>
      <c r="M14486" s="4">
        <v>3</v>
      </c>
      <c r="O14486" s="3">
        <v>0</v>
      </c>
      <c r="R14486" s="3">
        <v>-1</v>
      </c>
      <c r="S14486">
        <f t="shared" si="452"/>
        <v>18</v>
      </c>
      <c r="T14486">
        <f t="shared" si="453"/>
        <v>20</v>
      </c>
    </row>
    <row r="14487" spans="1:20" hidden="1" x14ac:dyDescent="0.25">
      <c r="A14487" s="2" t="s">
        <v>270</v>
      </c>
      <c r="B14487" s="2" t="s">
        <v>59</v>
      </c>
      <c r="C14487" s="2" t="s">
        <v>21</v>
      </c>
      <c r="F14487" s="1">
        <v>2</v>
      </c>
      <c r="G14487" s="1">
        <v>2.41</v>
      </c>
      <c r="H14487" s="1">
        <v>0.02</v>
      </c>
      <c r="I14487" s="1">
        <v>0.02</v>
      </c>
      <c r="J14487">
        <v>18</v>
      </c>
      <c r="K14487" s="3">
        <v>0</v>
      </c>
      <c r="L14487" s="3">
        <v>4</v>
      </c>
      <c r="M14487" s="4">
        <v>16</v>
      </c>
      <c r="N14487" s="4">
        <v>1</v>
      </c>
      <c r="O14487" s="3">
        <v>15</v>
      </c>
      <c r="S14487">
        <f t="shared" si="452"/>
        <v>19</v>
      </c>
      <c r="T14487">
        <f t="shared" si="453"/>
        <v>17</v>
      </c>
    </row>
    <row r="14488" spans="1:20" hidden="1" x14ac:dyDescent="0.25">
      <c r="A14488" s="2" t="s">
        <v>270</v>
      </c>
      <c r="B14488" s="2" t="s">
        <v>110</v>
      </c>
      <c r="C14488" s="2" t="s">
        <v>19</v>
      </c>
      <c r="D14488" s="4">
        <v>1</v>
      </c>
      <c r="E14488" s="4">
        <v>0</v>
      </c>
      <c r="F14488" s="1">
        <v>5</v>
      </c>
      <c r="G14488" s="1">
        <v>2.52</v>
      </c>
      <c r="H14488" s="1">
        <v>0.16</v>
      </c>
      <c r="I14488" s="1">
        <v>0.74</v>
      </c>
      <c r="J14488">
        <v>18</v>
      </c>
      <c r="K14488" s="3">
        <v>1</v>
      </c>
      <c r="L14488" s="3">
        <v>4</v>
      </c>
      <c r="M14488" s="4">
        <v>17</v>
      </c>
      <c r="O14488" s="3">
        <v>15</v>
      </c>
      <c r="S14488">
        <f t="shared" si="452"/>
        <v>18</v>
      </c>
      <c r="T14488">
        <f t="shared" si="453"/>
        <v>18</v>
      </c>
    </row>
    <row r="14489" spans="1:20" hidden="1" x14ac:dyDescent="0.25">
      <c r="A14489" s="2" t="s">
        <v>270</v>
      </c>
      <c r="B14489" s="2" t="s">
        <v>49</v>
      </c>
      <c r="C14489" s="2" t="s">
        <v>19</v>
      </c>
      <c r="E14489" s="4">
        <v>1</v>
      </c>
      <c r="F14489" s="1">
        <v>10</v>
      </c>
      <c r="G14489" s="1">
        <v>7.96</v>
      </c>
      <c r="H14489" s="1">
        <v>0.3</v>
      </c>
      <c r="I14489" s="1">
        <v>0.73</v>
      </c>
      <c r="J14489">
        <v>17</v>
      </c>
      <c r="K14489" s="3">
        <v>70</v>
      </c>
      <c r="L14489" s="3">
        <v>74</v>
      </c>
      <c r="M14489" s="4">
        <v>54</v>
      </c>
      <c r="N14489" s="4">
        <v>1</v>
      </c>
      <c r="O14489" s="3">
        <v>13</v>
      </c>
      <c r="R14489" s="3">
        <v>0</v>
      </c>
      <c r="S14489">
        <f t="shared" si="452"/>
        <v>17</v>
      </c>
      <c r="T14489">
        <f t="shared" si="453"/>
        <v>56</v>
      </c>
    </row>
    <row r="14490" spans="1:20" hidden="1" x14ac:dyDescent="0.25">
      <c r="A14490" s="2" t="s">
        <v>270</v>
      </c>
      <c r="B14490" s="2" t="s">
        <v>60</v>
      </c>
      <c r="C14490" s="2" t="s">
        <v>21</v>
      </c>
      <c r="E14490" s="4">
        <v>3</v>
      </c>
      <c r="F14490" s="1">
        <v>0</v>
      </c>
      <c r="G14490" s="1">
        <v>0</v>
      </c>
      <c r="I14490" s="1">
        <v>0</v>
      </c>
      <c r="J14490">
        <v>15</v>
      </c>
      <c r="K14490" s="3">
        <v>0</v>
      </c>
      <c r="L14490" s="3">
        <v>15</v>
      </c>
      <c r="M14490" s="4">
        <v>0</v>
      </c>
      <c r="Q14490" s="4">
        <v>12</v>
      </c>
      <c r="R14490" s="3">
        <v>0</v>
      </c>
      <c r="S14490">
        <f t="shared" si="452"/>
        <v>15</v>
      </c>
      <c r="T14490">
        <f t="shared" si="453"/>
        <v>15</v>
      </c>
    </row>
    <row r="14491" spans="1:20" hidden="1" x14ac:dyDescent="0.25">
      <c r="A14491" s="2" t="s">
        <v>270</v>
      </c>
      <c r="B14491" s="2" t="s">
        <v>30</v>
      </c>
      <c r="C14491" s="2" t="s">
        <v>21</v>
      </c>
      <c r="F14491" s="1">
        <v>1</v>
      </c>
      <c r="G14491" s="1">
        <v>0.59</v>
      </c>
      <c r="H14491" s="1">
        <v>0.14000000000000001</v>
      </c>
      <c r="I14491" s="1">
        <v>0.01</v>
      </c>
      <c r="J14491">
        <v>13</v>
      </c>
      <c r="K14491" s="3">
        <v>0</v>
      </c>
      <c r="L14491" s="3">
        <v>0</v>
      </c>
      <c r="M14491" s="4">
        <v>4</v>
      </c>
      <c r="N14491" s="4">
        <v>1</v>
      </c>
      <c r="O14491" s="3">
        <v>13</v>
      </c>
      <c r="Q14491" s="4">
        <v>9</v>
      </c>
      <c r="S14491">
        <f t="shared" si="452"/>
        <v>13</v>
      </c>
      <c r="T14491">
        <f t="shared" si="453"/>
        <v>14</v>
      </c>
    </row>
    <row r="14492" spans="1:20" hidden="1" x14ac:dyDescent="0.25">
      <c r="A14492" s="2" t="s">
        <v>270</v>
      </c>
      <c r="B14492" s="2" t="s">
        <v>61</v>
      </c>
      <c r="C14492" s="2" t="s">
        <v>21</v>
      </c>
      <c r="D14492" s="4">
        <v>0</v>
      </c>
      <c r="E14492" s="4">
        <v>0</v>
      </c>
      <c r="F14492" s="1">
        <v>30</v>
      </c>
      <c r="G14492" s="1">
        <v>1.88</v>
      </c>
      <c r="H14492" s="1">
        <v>2.5299999999999998</v>
      </c>
      <c r="I14492" s="1">
        <v>0.35</v>
      </c>
      <c r="J14492">
        <v>13</v>
      </c>
      <c r="K14492" s="3">
        <v>0</v>
      </c>
      <c r="L14492" s="3">
        <v>0</v>
      </c>
      <c r="M14492" s="4">
        <v>13</v>
      </c>
      <c r="O14492" s="3">
        <v>13</v>
      </c>
      <c r="Q14492" s="4">
        <v>0</v>
      </c>
      <c r="R14492" s="3">
        <v>0</v>
      </c>
      <c r="S14492">
        <f t="shared" si="452"/>
        <v>13</v>
      </c>
      <c r="T14492">
        <f t="shared" si="453"/>
        <v>13</v>
      </c>
    </row>
    <row r="14493" spans="1:20" hidden="1" x14ac:dyDescent="0.25">
      <c r="A14493" s="2" t="s">
        <v>270</v>
      </c>
      <c r="B14493" s="2" t="s">
        <v>81</v>
      </c>
      <c r="C14493" s="2" t="s">
        <v>21</v>
      </c>
      <c r="E14493" s="4">
        <v>12</v>
      </c>
      <c r="J14493">
        <v>12</v>
      </c>
      <c r="K14493" s="3">
        <v>0</v>
      </c>
      <c r="L14493" s="3">
        <v>12</v>
      </c>
      <c r="S14493">
        <f t="shared" si="452"/>
        <v>12</v>
      </c>
      <c r="T14493">
        <f t="shared" si="453"/>
        <v>12</v>
      </c>
    </row>
    <row r="14494" spans="1:20" hidden="1" x14ac:dyDescent="0.25">
      <c r="A14494" s="2" t="s">
        <v>270</v>
      </c>
      <c r="B14494" s="2" t="s">
        <v>35</v>
      </c>
      <c r="C14494" s="2" t="s">
        <v>21</v>
      </c>
      <c r="E14494" s="4">
        <v>11</v>
      </c>
      <c r="F14494" s="1">
        <v>3</v>
      </c>
      <c r="G14494" s="1">
        <v>0.17</v>
      </c>
      <c r="H14494" s="1">
        <v>0.31</v>
      </c>
      <c r="I14494" s="1">
        <v>0.04</v>
      </c>
      <c r="J14494">
        <v>12</v>
      </c>
      <c r="K14494" s="3">
        <v>4</v>
      </c>
      <c r="L14494" s="3">
        <v>1</v>
      </c>
      <c r="M14494" s="4">
        <v>1</v>
      </c>
      <c r="O14494" s="3">
        <v>15</v>
      </c>
      <c r="R14494" s="3">
        <v>0</v>
      </c>
      <c r="S14494">
        <f t="shared" si="452"/>
        <v>12</v>
      </c>
      <c r="T14494">
        <f t="shared" si="453"/>
        <v>12</v>
      </c>
    </row>
    <row r="14495" spans="1:20" hidden="1" x14ac:dyDescent="0.25">
      <c r="A14495" s="2" t="s">
        <v>270</v>
      </c>
      <c r="B14495" s="2" t="s">
        <v>101</v>
      </c>
      <c r="C14495" s="2" t="s">
        <v>21</v>
      </c>
      <c r="F14495" s="1">
        <v>2</v>
      </c>
      <c r="G14495" s="1">
        <v>1.62</v>
      </c>
      <c r="H14495" s="1">
        <v>0</v>
      </c>
      <c r="I14495" s="1">
        <v>0.05</v>
      </c>
      <c r="J14495">
        <v>11</v>
      </c>
      <c r="K14495" s="3">
        <v>0</v>
      </c>
      <c r="L14495" s="3">
        <v>11</v>
      </c>
      <c r="M14495" s="4">
        <v>11</v>
      </c>
      <c r="S14495">
        <f t="shared" si="452"/>
        <v>11</v>
      </c>
      <c r="T14495">
        <f t="shared" si="453"/>
        <v>11</v>
      </c>
    </row>
    <row r="14496" spans="1:20" hidden="1" x14ac:dyDescent="0.25">
      <c r="A14496" s="2" t="s">
        <v>270</v>
      </c>
      <c r="B14496" s="2" t="s">
        <v>104</v>
      </c>
      <c r="C14496" s="2" t="s">
        <v>21</v>
      </c>
      <c r="F14496" s="1">
        <v>3</v>
      </c>
      <c r="G14496" s="1">
        <v>1.33</v>
      </c>
      <c r="H14496" s="1">
        <v>0.01</v>
      </c>
      <c r="I14496" s="1">
        <v>0.05</v>
      </c>
      <c r="J14496">
        <v>11</v>
      </c>
      <c r="K14496" s="3">
        <v>0</v>
      </c>
      <c r="M14496" s="4">
        <v>9</v>
      </c>
      <c r="N14496" s="4">
        <v>2</v>
      </c>
      <c r="O14496" s="3">
        <v>11</v>
      </c>
      <c r="S14496">
        <f t="shared" si="452"/>
        <v>11</v>
      </c>
      <c r="T14496">
        <f t="shared" si="453"/>
        <v>11</v>
      </c>
    </row>
    <row r="14497" spans="1:20" hidden="1" x14ac:dyDescent="0.25">
      <c r="A14497" s="2" t="s">
        <v>270</v>
      </c>
      <c r="B14497" s="2" t="s">
        <v>74</v>
      </c>
      <c r="C14497" s="2" t="s">
        <v>19</v>
      </c>
      <c r="F14497" s="1">
        <v>7</v>
      </c>
      <c r="G14497" s="1">
        <v>1.58</v>
      </c>
      <c r="H14497" s="1">
        <v>0.5</v>
      </c>
      <c r="I14497" s="1">
        <v>0.59</v>
      </c>
      <c r="J14497">
        <v>11</v>
      </c>
      <c r="K14497" s="3">
        <v>0</v>
      </c>
      <c r="L14497" s="3">
        <v>0</v>
      </c>
      <c r="M14497" s="4">
        <v>11</v>
      </c>
      <c r="O14497" s="3">
        <v>11</v>
      </c>
      <c r="S14497">
        <f t="shared" si="452"/>
        <v>11</v>
      </c>
      <c r="T14497">
        <f t="shared" si="453"/>
        <v>11</v>
      </c>
    </row>
    <row r="14498" spans="1:20" hidden="1" x14ac:dyDescent="0.25">
      <c r="A14498" s="2" t="s">
        <v>270</v>
      </c>
      <c r="B14498" s="2" t="s">
        <v>115</v>
      </c>
      <c r="C14498" s="2" t="s">
        <v>19</v>
      </c>
      <c r="F14498" s="1">
        <v>13</v>
      </c>
      <c r="G14498" s="1">
        <v>1.57</v>
      </c>
      <c r="H14498" s="1">
        <v>1.22</v>
      </c>
      <c r="I14498" s="1">
        <v>0.47</v>
      </c>
      <c r="J14498">
        <v>11</v>
      </c>
      <c r="K14498" s="3">
        <v>0</v>
      </c>
      <c r="L14498" s="3">
        <v>2</v>
      </c>
      <c r="M14498" s="4">
        <v>11</v>
      </c>
      <c r="O14498" s="3">
        <v>9</v>
      </c>
      <c r="R14498" s="3">
        <v>0</v>
      </c>
      <c r="S14498">
        <f t="shared" si="452"/>
        <v>11</v>
      </c>
      <c r="T14498">
        <f t="shared" si="453"/>
        <v>11</v>
      </c>
    </row>
    <row r="14499" spans="1:20" hidden="1" x14ac:dyDescent="0.25">
      <c r="A14499" s="2" t="s">
        <v>270</v>
      </c>
      <c r="B14499" s="2" t="s">
        <v>57</v>
      </c>
      <c r="C14499" s="2" t="s">
        <v>19</v>
      </c>
      <c r="F14499" s="1">
        <v>3</v>
      </c>
      <c r="G14499" s="1">
        <v>0.86</v>
      </c>
      <c r="H14499" s="1">
        <v>0.2</v>
      </c>
      <c r="I14499" s="1">
        <v>0.24</v>
      </c>
      <c r="J14499">
        <v>10</v>
      </c>
      <c r="K14499" s="3">
        <v>0</v>
      </c>
      <c r="L14499" s="3">
        <v>0</v>
      </c>
      <c r="M14499" s="4">
        <v>6</v>
      </c>
      <c r="N14499" s="4">
        <v>2</v>
      </c>
      <c r="O14499" s="3">
        <v>10</v>
      </c>
      <c r="P14499" s="4">
        <v>3</v>
      </c>
      <c r="S14499">
        <f t="shared" si="452"/>
        <v>10</v>
      </c>
      <c r="T14499">
        <f t="shared" si="453"/>
        <v>11</v>
      </c>
    </row>
    <row r="14500" spans="1:20" hidden="1" x14ac:dyDescent="0.25">
      <c r="A14500" s="2" t="s">
        <v>270</v>
      </c>
      <c r="B14500" s="2" t="s">
        <v>75</v>
      </c>
      <c r="C14500" s="2" t="s">
        <v>19</v>
      </c>
      <c r="F14500" s="1">
        <v>8</v>
      </c>
      <c r="G14500" s="1">
        <v>1.53</v>
      </c>
      <c r="H14500" s="1">
        <v>0.59</v>
      </c>
      <c r="I14500" s="1">
        <v>0.63</v>
      </c>
      <c r="J14500">
        <v>10</v>
      </c>
      <c r="K14500" s="3">
        <v>0</v>
      </c>
      <c r="L14500" s="3">
        <v>1</v>
      </c>
      <c r="M14500" s="4">
        <v>10</v>
      </c>
      <c r="O14500" s="3">
        <v>10</v>
      </c>
      <c r="S14500">
        <f t="shared" si="452"/>
        <v>11</v>
      </c>
      <c r="T14500">
        <f t="shared" si="453"/>
        <v>10</v>
      </c>
    </row>
    <row r="14501" spans="1:20" hidden="1" x14ac:dyDescent="0.25">
      <c r="A14501" s="2" t="s">
        <v>270</v>
      </c>
      <c r="B14501" s="2" t="s">
        <v>62</v>
      </c>
      <c r="C14501" s="2" t="s">
        <v>19</v>
      </c>
      <c r="E14501" s="4">
        <v>0</v>
      </c>
      <c r="F14501" s="1">
        <v>2</v>
      </c>
      <c r="G14501" s="1">
        <v>1.31</v>
      </c>
      <c r="H14501" s="1">
        <v>0.09</v>
      </c>
      <c r="I14501" s="1">
        <v>0.38</v>
      </c>
      <c r="J14501">
        <v>9</v>
      </c>
      <c r="K14501" s="3">
        <v>0</v>
      </c>
      <c r="L14501" s="3">
        <v>3</v>
      </c>
      <c r="M14501" s="4">
        <v>9</v>
      </c>
      <c r="O14501" s="3">
        <v>6</v>
      </c>
      <c r="S14501">
        <f t="shared" si="452"/>
        <v>9</v>
      </c>
      <c r="T14501">
        <f t="shared" si="453"/>
        <v>9</v>
      </c>
    </row>
    <row r="14502" spans="1:20" hidden="1" x14ac:dyDescent="0.25">
      <c r="A14502" s="2" t="s">
        <v>270</v>
      </c>
      <c r="B14502" s="2" t="s">
        <v>51</v>
      </c>
      <c r="C14502" s="2" t="s">
        <v>21</v>
      </c>
      <c r="F14502" s="1">
        <v>6</v>
      </c>
      <c r="G14502" s="1">
        <v>0.78</v>
      </c>
      <c r="H14502" s="1">
        <v>0.1</v>
      </c>
      <c r="I14502" s="1">
        <v>0.34</v>
      </c>
      <c r="J14502">
        <v>8</v>
      </c>
      <c r="K14502" s="3">
        <v>0</v>
      </c>
      <c r="L14502" s="3">
        <v>0</v>
      </c>
      <c r="M14502" s="4">
        <v>5</v>
      </c>
      <c r="N14502" s="4">
        <v>1</v>
      </c>
      <c r="O14502" s="3">
        <v>8</v>
      </c>
      <c r="P14502" s="4">
        <v>2</v>
      </c>
      <c r="S14502">
        <f t="shared" si="452"/>
        <v>8</v>
      </c>
      <c r="T14502">
        <f t="shared" si="453"/>
        <v>8</v>
      </c>
    </row>
    <row r="14503" spans="1:20" hidden="1" x14ac:dyDescent="0.25">
      <c r="A14503" s="2" t="s">
        <v>270</v>
      </c>
      <c r="B14503" s="2" t="s">
        <v>29</v>
      </c>
      <c r="C14503" s="2" t="s">
        <v>21</v>
      </c>
      <c r="E14503" s="4">
        <v>1</v>
      </c>
      <c r="F14503" s="1">
        <v>1</v>
      </c>
      <c r="G14503" s="1">
        <v>0.91</v>
      </c>
      <c r="I14503" s="1">
        <v>0.2</v>
      </c>
      <c r="J14503">
        <v>7</v>
      </c>
      <c r="K14503" s="3">
        <v>5</v>
      </c>
      <c r="L14503" s="3">
        <v>0</v>
      </c>
      <c r="M14503" s="4">
        <v>6</v>
      </c>
      <c r="O14503" s="3">
        <v>11</v>
      </c>
      <c r="R14503" s="3">
        <v>0</v>
      </c>
      <c r="S14503">
        <f t="shared" si="452"/>
        <v>6</v>
      </c>
      <c r="T14503">
        <f t="shared" si="453"/>
        <v>7</v>
      </c>
    </row>
    <row r="14504" spans="1:20" hidden="1" x14ac:dyDescent="0.25">
      <c r="A14504" s="2" t="s">
        <v>270</v>
      </c>
      <c r="B14504" s="2" t="s">
        <v>77</v>
      </c>
      <c r="C14504" s="2" t="s">
        <v>19</v>
      </c>
      <c r="F14504" s="1">
        <v>2</v>
      </c>
      <c r="G14504" s="1">
        <v>0.81</v>
      </c>
      <c r="H14504" s="1">
        <v>7.0000000000000007E-2</v>
      </c>
      <c r="I14504" s="1">
        <v>0.4</v>
      </c>
      <c r="J14504">
        <v>6</v>
      </c>
      <c r="K14504" s="3">
        <v>0</v>
      </c>
      <c r="L14504" s="3">
        <v>0</v>
      </c>
      <c r="M14504" s="4">
        <v>6</v>
      </c>
      <c r="O14504" s="3">
        <v>6</v>
      </c>
      <c r="R14504" s="3">
        <v>0</v>
      </c>
      <c r="S14504">
        <f t="shared" si="452"/>
        <v>6</v>
      </c>
      <c r="T14504">
        <f t="shared" si="453"/>
        <v>6</v>
      </c>
    </row>
    <row r="14505" spans="1:20" hidden="1" x14ac:dyDescent="0.25">
      <c r="A14505" s="2" t="s">
        <v>270</v>
      </c>
      <c r="B14505" s="2" t="s">
        <v>78</v>
      </c>
      <c r="C14505" s="2" t="s">
        <v>21</v>
      </c>
      <c r="F14505" s="1">
        <v>2</v>
      </c>
      <c r="G14505" s="1">
        <v>0.93</v>
      </c>
      <c r="J14505">
        <v>6</v>
      </c>
      <c r="K14505" s="3">
        <v>0</v>
      </c>
      <c r="L14505" s="3">
        <v>6</v>
      </c>
      <c r="M14505" s="4">
        <v>6</v>
      </c>
      <c r="S14505">
        <f t="shared" si="452"/>
        <v>6</v>
      </c>
      <c r="T14505">
        <f t="shared" si="453"/>
        <v>6</v>
      </c>
    </row>
    <row r="14506" spans="1:20" hidden="1" x14ac:dyDescent="0.25">
      <c r="A14506" s="2" t="s">
        <v>270</v>
      </c>
      <c r="B14506" s="2" t="s">
        <v>18</v>
      </c>
      <c r="C14506" s="2" t="s">
        <v>19</v>
      </c>
      <c r="F14506" s="1">
        <v>2</v>
      </c>
      <c r="G14506" s="1">
        <v>0.77</v>
      </c>
      <c r="H14506" s="1">
        <v>0.08</v>
      </c>
      <c r="I14506" s="1">
        <v>0.35</v>
      </c>
      <c r="J14506">
        <v>5</v>
      </c>
      <c r="K14506" s="3">
        <v>0</v>
      </c>
      <c r="L14506" s="3">
        <v>1</v>
      </c>
      <c r="M14506" s="4">
        <v>5</v>
      </c>
      <c r="O14506" s="3">
        <v>5</v>
      </c>
      <c r="S14506">
        <f t="shared" si="452"/>
        <v>6</v>
      </c>
      <c r="T14506">
        <f t="shared" si="453"/>
        <v>5</v>
      </c>
    </row>
    <row r="14507" spans="1:20" hidden="1" x14ac:dyDescent="0.25">
      <c r="A14507" s="2" t="s">
        <v>270</v>
      </c>
      <c r="B14507" s="2" t="s">
        <v>34</v>
      </c>
      <c r="C14507" s="2" t="s">
        <v>21</v>
      </c>
      <c r="E14507" s="4">
        <v>3</v>
      </c>
      <c r="F14507" s="1">
        <v>0</v>
      </c>
      <c r="G14507" s="1">
        <v>0.04</v>
      </c>
      <c r="J14507">
        <v>4</v>
      </c>
      <c r="K14507" s="3">
        <v>0</v>
      </c>
      <c r="L14507" s="3">
        <v>4</v>
      </c>
      <c r="M14507" s="4">
        <v>0</v>
      </c>
      <c r="R14507" s="3">
        <v>0</v>
      </c>
      <c r="S14507">
        <f t="shared" si="452"/>
        <v>4</v>
      </c>
      <c r="T14507">
        <f t="shared" si="453"/>
        <v>3</v>
      </c>
    </row>
    <row r="14508" spans="1:20" hidden="1" x14ac:dyDescent="0.25">
      <c r="A14508" s="2" t="s">
        <v>270</v>
      </c>
      <c r="B14508" s="2" t="s">
        <v>28</v>
      </c>
      <c r="C14508" s="2" t="s">
        <v>21</v>
      </c>
      <c r="F14508" s="1">
        <v>4</v>
      </c>
      <c r="G14508" s="1">
        <v>0.47</v>
      </c>
      <c r="J14508">
        <v>3</v>
      </c>
      <c r="K14508" s="3">
        <v>1</v>
      </c>
      <c r="L14508" s="3">
        <v>4</v>
      </c>
      <c r="M14508" s="4">
        <v>3</v>
      </c>
      <c r="R14508" s="3">
        <v>0</v>
      </c>
      <c r="S14508">
        <f t="shared" si="452"/>
        <v>3</v>
      </c>
      <c r="T14508">
        <f t="shared" si="453"/>
        <v>3</v>
      </c>
    </row>
    <row r="14509" spans="1:20" hidden="1" x14ac:dyDescent="0.25">
      <c r="A14509" s="2" t="s">
        <v>270</v>
      </c>
      <c r="B14509" s="2" t="s">
        <v>105</v>
      </c>
      <c r="C14509" s="2" t="s">
        <v>19</v>
      </c>
      <c r="E14509" s="4">
        <v>0</v>
      </c>
      <c r="F14509" s="1">
        <v>1</v>
      </c>
      <c r="G14509" s="1">
        <v>0.46</v>
      </c>
      <c r="H14509" s="1">
        <v>0.01</v>
      </c>
      <c r="I14509" s="1">
        <v>0.1</v>
      </c>
      <c r="J14509">
        <v>3</v>
      </c>
      <c r="K14509" s="3">
        <v>0</v>
      </c>
      <c r="L14509" s="3">
        <v>0</v>
      </c>
      <c r="M14509" s="4">
        <v>3</v>
      </c>
      <c r="O14509" s="3">
        <v>3</v>
      </c>
      <c r="S14509">
        <f t="shared" si="452"/>
        <v>3</v>
      </c>
      <c r="T14509">
        <f t="shared" si="453"/>
        <v>3</v>
      </c>
    </row>
    <row r="14510" spans="1:20" hidden="1" x14ac:dyDescent="0.25">
      <c r="A14510" s="2" t="s">
        <v>270</v>
      </c>
      <c r="B14510" s="2" t="s">
        <v>106</v>
      </c>
      <c r="C14510" s="2" t="s">
        <v>21</v>
      </c>
      <c r="F14510" s="1">
        <v>4</v>
      </c>
      <c r="G14510" s="1">
        <v>0.45</v>
      </c>
      <c r="H14510" s="1">
        <v>0.21</v>
      </c>
      <c r="I14510" s="1">
        <v>0.15</v>
      </c>
      <c r="J14510">
        <v>3</v>
      </c>
      <c r="K14510" s="3">
        <v>0</v>
      </c>
      <c r="L14510" s="3">
        <v>0</v>
      </c>
      <c r="M14510" s="4">
        <v>3</v>
      </c>
      <c r="N14510" s="4">
        <v>0</v>
      </c>
      <c r="O14510" s="3">
        <v>3</v>
      </c>
      <c r="S14510">
        <f t="shared" si="452"/>
        <v>3</v>
      </c>
      <c r="T14510">
        <f t="shared" si="453"/>
        <v>3</v>
      </c>
    </row>
    <row r="14511" spans="1:20" hidden="1" x14ac:dyDescent="0.25">
      <c r="A14511" s="2" t="s">
        <v>270</v>
      </c>
      <c r="B14511" s="2" t="s">
        <v>65</v>
      </c>
      <c r="C14511" s="2" t="s">
        <v>21</v>
      </c>
      <c r="E14511" s="4">
        <v>0</v>
      </c>
      <c r="F14511" s="1">
        <v>1</v>
      </c>
      <c r="G14511" s="1">
        <v>0.51</v>
      </c>
      <c r="H14511" s="1">
        <v>0</v>
      </c>
      <c r="I14511" s="1">
        <v>0.02</v>
      </c>
      <c r="J14511">
        <v>3</v>
      </c>
      <c r="K14511" s="3">
        <v>0</v>
      </c>
      <c r="L14511" s="3">
        <v>4</v>
      </c>
      <c r="M14511" s="4">
        <v>3</v>
      </c>
      <c r="S14511">
        <f t="shared" si="452"/>
        <v>4</v>
      </c>
      <c r="T14511">
        <f t="shared" si="453"/>
        <v>3</v>
      </c>
    </row>
    <row r="14512" spans="1:20" hidden="1" x14ac:dyDescent="0.25">
      <c r="A14512" s="2" t="s">
        <v>270</v>
      </c>
      <c r="B14512" s="2" t="s">
        <v>41</v>
      </c>
      <c r="C14512" s="2" t="s">
        <v>21</v>
      </c>
      <c r="F14512" s="1">
        <v>7</v>
      </c>
      <c r="G14512" s="1">
        <v>0.28999999999999998</v>
      </c>
      <c r="H14512" s="1">
        <v>0.79</v>
      </c>
      <c r="J14512">
        <v>2</v>
      </c>
      <c r="K14512" s="3">
        <v>6</v>
      </c>
      <c r="L14512" s="3">
        <v>0</v>
      </c>
      <c r="M14512" s="4">
        <v>2</v>
      </c>
      <c r="O14512" s="3">
        <v>8</v>
      </c>
      <c r="R14512" s="3">
        <v>0</v>
      </c>
      <c r="S14512">
        <f t="shared" si="452"/>
        <v>2</v>
      </c>
      <c r="T14512">
        <f t="shared" si="453"/>
        <v>2</v>
      </c>
    </row>
    <row r="14513" spans="1:20" hidden="1" x14ac:dyDescent="0.25">
      <c r="A14513" s="2" t="s">
        <v>270</v>
      </c>
      <c r="B14513" s="2" t="s">
        <v>42</v>
      </c>
      <c r="C14513" s="2" t="s">
        <v>21</v>
      </c>
      <c r="F14513" s="1">
        <v>7</v>
      </c>
      <c r="G14513" s="1">
        <v>0.28999999999999998</v>
      </c>
      <c r="H14513" s="1">
        <v>0.79</v>
      </c>
      <c r="J14513">
        <v>2</v>
      </c>
      <c r="K14513" s="3">
        <v>0</v>
      </c>
      <c r="L14513" s="3">
        <v>1</v>
      </c>
      <c r="M14513" s="4">
        <v>2</v>
      </c>
      <c r="O14513" s="3">
        <v>1</v>
      </c>
      <c r="S14513">
        <f t="shared" si="452"/>
        <v>2</v>
      </c>
      <c r="T14513">
        <f t="shared" si="453"/>
        <v>2</v>
      </c>
    </row>
    <row r="14514" spans="1:20" hidden="1" x14ac:dyDescent="0.25">
      <c r="A14514" s="2" t="s">
        <v>270</v>
      </c>
      <c r="B14514" s="2" t="s">
        <v>93</v>
      </c>
      <c r="C14514" s="2" t="s">
        <v>21</v>
      </c>
      <c r="F14514" s="1">
        <v>5</v>
      </c>
      <c r="G14514" s="1">
        <v>0.23</v>
      </c>
      <c r="H14514" s="1">
        <v>0.62</v>
      </c>
      <c r="J14514">
        <v>2</v>
      </c>
      <c r="K14514" s="3">
        <v>0</v>
      </c>
      <c r="L14514" s="3">
        <v>0</v>
      </c>
      <c r="M14514" s="4">
        <v>2</v>
      </c>
      <c r="O14514" s="3">
        <v>2</v>
      </c>
      <c r="S14514">
        <f t="shared" si="452"/>
        <v>2</v>
      </c>
      <c r="T14514">
        <f t="shared" si="453"/>
        <v>2</v>
      </c>
    </row>
    <row r="14515" spans="1:20" hidden="1" x14ac:dyDescent="0.25">
      <c r="A14515" s="2" t="s">
        <v>270</v>
      </c>
      <c r="B14515" s="2" t="s">
        <v>71</v>
      </c>
      <c r="C14515" s="2" t="s">
        <v>21</v>
      </c>
      <c r="F14515" s="1">
        <v>1</v>
      </c>
      <c r="G14515" s="1">
        <v>0.08</v>
      </c>
      <c r="H14515" s="1">
        <v>0.11</v>
      </c>
      <c r="I14515" s="1">
        <v>0.04</v>
      </c>
      <c r="J14515">
        <v>2</v>
      </c>
      <c r="K14515" s="3">
        <v>9</v>
      </c>
      <c r="L14515" s="3">
        <v>0</v>
      </c>
      <c r="M14515" s="4">
        <v>1</v>
      </c>
      <c r="N14515" s="4">
        <v>1</v>
      </c>
      <c r="O14515" s="3">
        <v>8</v>
      </c>
      <c r="P14515" s="4">
        <v>1</v>
      </c>
      <c r="R14515" s="3">
        <v>3</v>
      </c>
      <c r="S14515">
        <f t="shared" si="452"/>
        <v>2</v>
      </c>
      <c r="T14515">
        <f t="shared" si="453"/>
        <v>3</v>
      </c>
    </row>
    <row r="14516" spans="1:20" hidden="1" x14ac:dyDescent="0.25">
      <c r="A14516" s="2" t="s">
        <v>270</v>
      </c>
      <c r="B14516" s="2" t="s">
        <v>23</v>
      </c>
      <c r="C14516" s="2" t="s">
        <v>21</v>
      </c>
      <c r="F14516" s="1">
        <v>0</v>
      </c>
      <c r="G14516" s="1">
        <v>0.22</v>
      </c>
      <c r="H14516" s="1">
        <v>0</v>
      </c>
      <c r="I14516" s="1">
        <v>0</v>
      </c>
      <c r="J14516">
        <v>1</v>
      </c>
      <c r="K14516" s="3">
        <v>1</v>
      </c>
      <c r="L14516" s="3">
        <v>1</v>
      </c>
      <c r="M14516" s="4">
        <v>1</v>
      </c>
      <c r="O14516" s="3">
        <v>2</v>
      </c>
      <c r="S14516">
        <f t="shared" si="452"/>
        <v>2</v>
      </c>
      <c r="T14516">
        <f t="shared" si="453"/>
        <v>1</v>
      </c>
    </row>
    <row r="14517" spans="1:20" hidden="1" x14ac:dyDescent="0.25">
      <c r="A14517" s="2" t="s">
        <v>270</v>
      </c>
      <c r="B14517" s="2" t="s">
        <v>32</v>
      </c>
      <c r="C14517" s="2" t="s">
        <v>21</v>
      </c>
      <c r="F14517" s="1">
        <v>3</v>
      </c>
      <c r="G14517" s="1">
        <v>0.43</v>
      </c>
      <c r="H14517" s="1">
        <v>0.02</v>
      </c>
      <c r="I14517" s="1">
        <v>7.0000000000000007E-2</v>
      </c>
      <c r="J14517">
        <v>1</v>
      </c>
      <c r="K14517" s="3">
        <v>3</v>
      </c>
      <c r="L14517" s="3">
        <v>0</v>
      </c>
      <c r="M14517" s="4">
        <v>3</v>
      </c>
      <c r="N14517" s="4">
        <v>1</v>
      </c>
      <c r="O14517" s="3">
        <v>4</v>
      </c>
      <c r="P14517" s="4">
        <v>0</v>
      </c>
      <c r="R14517" s="3">
        <v>0</v>
      </c>
      <c r="S14517">
        <f t="shared" si="452"/>
        <v>1</v>
      </c>
      <c r="T14517">
        <f t="shared" si="453"/>
        <v>4</v>
      </c>
    </row>
    <row r="14518" spans="1:20" hidden="1" x14ac:dyDescent="0.25">
      <c r="A14518" s="2" t="s">
        <v>270</v>
      </c>
      <c r="B14518" s="2" t="s">
        <v>39</v>
      </c>
      <c r="C14518" s="2" t="s">
        <v>19</v>
      </c>
      <c r="E14518" s="4">
        <v>0</v>
      </c>
      <c r="F14518" s="1">
        <v>4</v>
      </c>
      <c r="G14518" s="1">
        <v>0.21</v>
      </c>
      <c r="H14518" s="1">
        <v>0.48</v>
      </c>
      <c r="I14518" s="1">
        <v>0.02</v>
      </c>
      <c r="J14518">
        <v>1</v>
      </c>
      <c r="K14518" s="3">
        <v>0</v>
      </c>
      <c r="L14518" s="3">
        <v>0</v>
      </c>
      <c r="M14518" s="4">
        <v>1</v>
      </c>
      <c r="O14518" s="3">
        <v>1</v>
      </c>
      <c r="R14518" s="3">
        <v>0</v>
      </c>
      <c r="S14518">
        <f t="shared" si="452"/>
        <v>1</v>
      </c>
      <c r="T14518">
        <f t="shared" si="453"/>
        <v>1</v>
      </c>
    </row>
    <row r="14519" spans="1:20" hidden="1" x14ac:dyDescent="0.25">
      <c r="A14519" s="2" t="s">
        <v>270</v>
      </c>
      <c r="B14519" s="2" t="s">
        <v>94</v>
      </c>
      <c r="C14519" s="2" t="s">
        <v>21</v>
      </c>
      <c r="F14519" s="1">
        <v>5</v>
      </c>
      <c r="G14519" s="1">
        <v>0.19</v>
      </c>
      <c r="H14519" s="1">
        <v>0.52</v>
      </c>
      <c r="J14519">
        <v>1</v>
      </c>
      <c r="K14519" s="3">
        <v>0</v>
      </c>
      <c r="L14519" s="3">
        <v>1</v>
      </c>
      <c r="M14519" s="4">
        <v>1</v>
      </c>
      <c r="R14519" s="3">
        <v>0</v>
      </c>
      <c r="S14519">
        <f t="shared" si="452"/>
        <v>1</v>
      </c>
      <c r="T14519">
        <f t="shared" si="453"/>
        <v>1</v>
      </c>
    </row>
    <row r="14520" spans="1:20" hidden="1" x14ac:dyDescent="0.25">
      <c r="A14520" s="2" t="s">
        <v>270</v>
      </c>
      <c r="B14520" s="2" t="s">
        <v>56</v>
      </c>
      <c r="C14520" s="2" t="s">
        <v>21</v>
      </c>
      <c r="F14520" s="1">
        <v>1</v>
      </c>
      <c r="G14520" s="1">
        <v>0.17</v>
      </c>
      <c r="H14520" s="1">
        <v>0.08</v>
      </c>
      <c r="I14520" s="1">
        <v>0.03</v>
      </c>
      <c r="J14520">
        <v>1</v>
      </c>
      <c r="K14520" s="3">
        <v>7</v>
      </c>
      <c r="L14520" s="3">
        <v>0</v>
      </c>
      <c r="M14520" s="4">
        <v>1</v>
      </c>
      <c r="N14520" s="4">
        <v>0</v>
      </c>
      <c r="O14520" s="3">
        <v>7</v>
      </c>
      <c r="R14520" s="3">
        <v>2</v>
      </c>
      <c r="S14520">
        <f t="shared" si="452"/>
        <v>2</v>
      </c>
      <c r="T14520">
        <f t="shared" si="453"/>
        <v>1</v>
      </c>
    </row>
    <row r="14521" spans="1:20" hidden="1" x14ac:dyDescent="0.25">
      <c r="A14521" s="2" t="s">
        <v>270</v>
      </c>
      <c r="B14521" s="2" t="s">
        <v>64</v>
      </c>
      <c r="C14521" s="2" t="s">
        <v>21</v>
      </c>
      <c r="F14521" s="1">
        <v>0</v>
      </c>
      <c r="G14521" s="1">
        <v>0.21</v>
      </c>
      <c r="H14521" s="1">
        <v>0</v>
      </c>
      <c r="I14521" s="1">
        <v>0</v>
      </c>
      <c r="J14521">
        <v>1</v>
      </c>
      <c r="K14521" s="3">
        <v>0</v>
      </c>
      <c r="L14521" s="3">
        <v>1</v>
      </c>
      <c r="M14521" s="4">
        <v>1</v>
      </c>
      <c r="S14521">
        <f t="shared" si="452"/>
        <v>1</v>
      </c>
      <c r="T14521">
        <f t="shared" si="453"/>
        <v>1</v>
      </c>
    </row>
    <row r="14522" spans="1:20" hidden="1" x14ac:dyDescent="0.25">
      <c r="A14522" s="2" t="s">
        <v>270</v>
      </c>
      <c r="B14522" s="2" t="s">
        <v>113</v>
      </c>
      <c r="C14522" s="2" t="s">
        <v>21</v>
      </c>
      <c r="F14522" s="1">
        <v>0</v>
      </c>
      <c r="G14522" s="1">
        <v>0.01</v>
      </c>
      <c r="H14522" s="1">
        <v>0.01</v>
      </c>
      <c r="I14522" s="1">
        <v>0.01</v>
      </c>
      <c r="J14522">
        <v>1</v>
      </c>
      <c r="K14522" s="3">
        <v>6</v>
      </c>
      <c r="L14522" s="3">
        <v>0</v>
      </c>
      <c r="M14522" s="4">
        <v>0</v>
      </c>
      <c r="O14522" s="3">
        <v>7</v>
      </c>
      <c r="Q14522" s="4">
        <v>1</v>
      </c>
      <c r="R14522" s="3">
        <v>0</v>
      </c>
      <c r="S14522">
        <f t="shared" si="452"/>
        <v>1</v>
      </c>
      <c r="T14522">
        <f t="shared" si="453"/>
        <v>1</v>
      </c>
    </row>
    <row r="14523" spans="1:20" hidden="1" x14ac:dyDescent="0.25">
      <c r="A14523" s="2" t="s">
        <v>270</v>
      </c>
      <c r="B14523" s="2" t="s">
        <v>20</v>
      </c>
      <c r="C14523" s="2" t="s">
        <v>21</v>
      </c>
      <c r="F14523" s="1">
        <v>0</v>
      </c>
      <c r="G14523" s="1">
        <v>0.04</v>
      </c>
      <c r="J14523">
        <v>0</v>
      </c>
      <c r="L14523" s="3">
        <v>0</v>
      </c>
      <c r="M14523" s="4">
        <v>0</v>
      </c>
      <c r="S14523">
        <f t="shared" si="452"/>
        <v>0</v>
      </c>
      <c r="T14523">
        <f t="shared" si="453"/>
        <v>0</v>
      </c>
    </row>
    <row r="14524" spans="1:20" hidden="1" x14ac:dyDescent="0.25">
      <c r="A14524" s="2" t="s">
        <v>270</v>
      </c>
      <c r="B14524" s="2" t="s">
        <v>22</v>
      </c>
      <c r="C14524" s="2" t="s">
        <v>21</v>
      </c>
      <c r="F14524" s="1">
        <v>0</v>
      </c>
      <c r="G14524" s="1">
        <v>0.02</v>
      </c>
      <c r="H14524" s="1">
        <v>0</v>
      </c>
      <c r="I14524" s="1">
        <v>0.01</v>
      </c>
      <c r="J14524">
        <v>0</v>
      </c>
      <c r="K14524" s="3">
        <v>0</v>
      </c>
      <c r="L14524" s="3">
        <v>0</v>
      </c>
      <c r="M14524" s="4">
        <v>0</v>
      </c>
      <c r="S14524">
        <f t="shared" si="452"/>
        <v>0</v>
      </c>
      <c r="T14524">
        <f t="shared" si="453"/>
        <v>0</v>
      </c>
    </row>
    <row r="14525" spans="1:20" hidden="1" x14ac:dyDescent="0.25">
      <c r="A14525" s="2" t="s">
        <v>270</v>
      </c>
      <c r="B14525" s="2" t="s">
        <v>82</v>
      </c>
      <c r="C14525" s="2" t="s">
        <v>19</v>
      </c>
      <c r="E14525" s="4">
        <v>0</v>
      </c>
      <c r="F14525" s="1">
        <v>0</v>
      </c>
      <c r="G14525" s="1">
        <v>0</v>
      </c>
      <c r="H14525" s="1">
        <v>0</v>
      </c>
      <c r="I14525" s="1">
        <v>0</v>
      </c>
      <c r="J14525">
        <v>0</v>
      </c>
      <c r="K14525" s="3">
        <v>0</v>
      </c>
      <c r="M14525" s="4">
        <v>0</v>
      </c>
      <c r="O14525" s="3">
        <v>0</v>
      </c>
      <c r="S14525">
        <f t="shared" si="452"/>
        <v>0</v>
      </c>
      <c r="T14525">
        <f t="shared" si="453"/>
        <v>0</v>
      </c>
    </row>
    <row r="14526" spans="1:20" hidden="1" x14ac:dyDescent="0.25">
      <c r="A14526" s="2" t="s">
        <v>270</v>
      </c>
      <c r="B14526" s="2" t="s">
        <v>84</v>
      </c>
      <c r="C14526" s="2" t="s">
        <v>21</v>
      </c>
      <c r="F14526" s="1">
        <v>0</v>
      </c>
      <c r="G14526" s="1">
        <v>0.02</v>
      </c>
      <c r="H14526" s="1">
        <v>0</v>
      </c>
      <c r="I14526" s="1">
        <v>0</v>
      </c>
      <c r="J14526">
        <v>0</v>
      </c>
      <c r="L14526" s="3">
        <v>0</v>
      </c>
      <c r="M14526" s="4">
        <v>0</v>
      </c>
      <c r="S14526">
        <f t="shared" si="452"/>
        <v>0</v>
      </c>
      <c r="T14526">
        <f t="shared" si="453"/>
        <v>0</v>
      </c>
    </row>
    <row r="14527" spans="1:20" hidden="1" x14ac:dyDescent="0.25">
      <c r="A14527" s="2" t="s">
        <v>270</v>
      </c>
      <c r="B14527" s="2" t="s">
        <v>25</v>
      </c>
      <c r="C14527" s="2" t="s">
        <v>19</v>
      </c>
      <c r="F14527" s="1">
        <v>0</v>
      </c>
      <c r="G14527" s="1">
        <v>0.01</v>
      </c>
      <c r="H14527" s="1">
        <v>0.02</v>
      </c>
      <c r="I14527" s="1">
        <v>0</v>
      </c>
      <c r="J14527">
        <v>0</v>
      </c>
      <c r="K14527" s="3">
        <v>0</v>
      </c>
      <c r="L14527" s="3">
        <v>0</v>
      </c>
      <c r="M14527" s="4">
        <v>0</v>
      </c>
      <c r="O14527" s="3">
        <v>0</v>
      </c>
      <c r="S14527">
        <f t="shared" si="452"/>
        <v>0</v>
      </c>
      <c r="T14527">
        <f t="shared" si="453"/>
        <v>0</v>
      </c>
    </row>
    <row r="14528" spans="1:20" hidden="1" x14ac:dyDescent="0.25">
      <c r="A14528" s="2" t="s">
        <v>270</v>
      </c>
      <c r="B14528" s="2" t="s">
        <v>87</v>
      </c>
      <c r="C14528" s="2" t="s">
        <v>19</v>
      </c>
      <c r="E14528" s="4">
        <v>0</v>
      </c>
      <c r="F14528" s="1">
        <v>0</v>
      </c>
      <c r="G14528" s="1">
        <v>0</v>
      </c>
      <c r="H14528" s="1">
        <v>0</v>
      </c>
      <c r="I14528" s="1">
        <v>0</v>
      </c>
      <c r="J14528">
        <v>0</v>
      </c>
      <c r="K14528" s="3">
        <v>0</v>
      </c>
      <c r="L14528" s="3">
        <v>0</v>
      </c>
      <c r="M14528" s="4">
        <v>0</v>
      </c>
      <c r="O14528" s="3">
        <v>0</v>
      </c>
      <c r="R14528" s="3">
        <v>0</v>
      </c>
      <c r="S14528">
        <f t="shared" si="452"/>
        <v>0</v>
      </c>
      <c r="T14528">
        <f t="shared" si="453"/>
        <v>0</v>
      </c>
    </row>
    <row r="14529" spans="1:20" hidden="1" x14ac:dyDescent="0.25">
      <c r="A14529" s="2" t="s">
        <v>270</v>
      </c>
      <c r="B14529" s="2" t="s">
        <v>88</v>
      </c>
      <c r="C14529" s="2" t="s">
        <v>21</v>
      </c>
      <c r="F14529" s="1">
        <v>0</v>
      </c>
      <c r="G14529" s="1">
        <v>0</v>
      </c>
      <c r="J14529">
        <v>0</v>
      </c>
      <c r="L14529" s="3">
        <v>0</v>
      </c>
      <c r="M14529" s="4">
        <v>0</v>
      </c>
      <c r="S14529">
        <f t="shared" si="452"/>
        <v>0</v>
      </c>
      <c r="T14529">
        <f t="shared" si="453"/>
        <v>0</v>
      </c>
    </row>
    <row r="14530" spans="1:20" hidden="1" x14ac:dyDescent="0.25">
      <c r="A14530" s="2" t="s">
        <v>270</v>
      </c>
      <c r="B14530" s="2" t="s">
        <v>89</v>
      </c>
      <c r="C14530" s="2" t="s">
        <v>19</v>
      </c>
      <c r="E14530" s="4">
        <v>0</v>
      </c>
      <c r="F14530" s="1">
        <v>0</v>
      </c>
      <c r="G14530" s="1">
        <v>0</v>
      </c>
      <c r="H14530" s="1">
        <v>0</v>
      </c>
      <c r="I14530" s="1">
        <v>0</v>
      </c>
      <c r="J14530">
        <v>0</v>
      </c>
      <c r="K14530" s="3">
        <v>0</v>
      </c>
      <c r="L14530" s="3">
        <v>0</v>
      </c>
      <c r="M14530" s="4">
        <v>0</v>
      </c>
      <c r="O14530" s="3">
        <v>0</v>
      </c>
      <c r="R14530" s="3">
        <v>0</v>
      </c>
      <c r="S14530">
        <f t="shared" ref="S14530:S14593" si="454">-K14530+L14530+O14530+R14530</f>
        <v>0</v>
      </c>
      <c r="T14530">
        <f t="shared" ref="T14530:T14593" si="455">M14530+N14530+P14530+Q14530+D14530+E14530</f>
        <v>0</v>
      </c>
    </row>
    <row r="14531" spans="1:20" hidden="1" x14ac:dyDescent="0.25">
      <c r="A14531" s="2" t="s">
        <v>270</v>
      </c>
      <c r="B14531" s="2" t="s">
        <v>31</v>
      </c>
      <c r="C14531" s="2" t="s">
        <v>19</v>
      </c>
      <c r="F14531" s="1">
        <v>0</v>
      </c>
      <c r="G14531" s="1">
        <v>0.02</v>
      </c>
      <c r="H14531" s="1">
        <v>0.01</v>
      </c>
      <c r="I14531" s="1">
        <v>0</v>
      </c>
      <c r="J14531">
        <v>0</v>
      </c>
      <c r="K14531" s="3">
        <v>0</v>
      </c>
      <c r="L14531" s="3">
        <v>0</v>
      </c>
      <c r="M14531" s="4">
        <v>0</v>
      </c>
      <c r="S14531">
        <f t="shared" si="454"/>
        <v>0</v>
      </c>
      <c r="T14531">
        <f t="shared" si="455"/>
        <v>0</v>
      </c>
    </row>
    <row r="14532" spans="1:20" hidden="1" x14ac:dyDescent="0.25">
      <c r="A14532" s="2" t="s">
        <v>270</v>
      </c>
      <c r="B14532" s="2" t="s">
        <v>33</v>
      </c>
      <c r="C14532" s="2" t="s">
        <v>21</v>
      </c>
      <c r="F14532" s="1">
        <v>0</v>
      </c>
      <c r="G14532" s="1">
        <v>0</v>
      </c>
      <c r="J14532">
        <v>0</v>
      </c>
      <c r="L14532" s="3">
        <v>0</v>
      </c>
      <c r="M14532" s="4">
        <v>0</v>
      </c>
      <c r="S14532">
        <f t="shared" si="454"/>
        <v>0</v>
      </c>
      <c r="T14532">
        <f t="shared" si="455"/>
        <v>0</v>
      </c>
    </row>
    <row r="14533" spans="1:20" hidden="1" x14ac:dyDescent="0.25">
      <c r="A14533" s="2" t="s">
        <v>270</v>
      </c>
      <c r="B14533" s="2" t="s">
        <v>90</v>
      </c>
      <c r="C14533" s="2" t="s">
        <v>21</v>
      </c>
      <c r="F14533" s="1">
        <v>0</v>
      </c>
      <c r="G14533" s="1">
        <v>0</v>
      </c>
      <c r="H14533" s="1">
        <v>0</v>
      </c>
      <c r="I14533" s="1">
        <v>0</v>
      </c>
      <c r="J14533">
        <v>0</v>
      </c>
      <c r="K14533" s="3">
        <v>0</v>
      </c>
      <c r="L14533" s="3">
        <v>0</v>
      </c>
      <c r="M14533" s="4">
        <v>0</v>
      </c>
      <c r="S14533">
        <f t="shared" si="454"/>
        <v>0</v>
      </c>
      <c r="T14533">
        <f t="shared" si="455"/>
        <v>0</v>
      </c>
    </row>
    <row r="14534" spans="1:20" hidden="1" x14ac:dyDescent="0.25">
      <c r="A14534" s="2" t="s">
        <v>270</v>
      </c>
      <c r="B14534" s="2" t="s">
        <v>91</v>
      </c>
      <c r="C14534" s="2" t="s">
        <v>21</v>
      </c>
      <c r="F14534" s="1">
        <v>0</v>
      </c>
      <c r="G14534" s="1">
        <v>0</v>
      </c>
      <c r="H14534" s="1">
        <v>0</v>
      </c>
      <c r="I14534" s="1">
        <v>0</v>
      </c>
      <c r="J14534">
        <v>0</v>
      </c>
      <c r="L14534" s="3">
        <v>0</v>
      </c>
      <c r="M14534" s="4">
        <v>0</v>
      </c>
      <c r="S14534">
        <f t="shared" si="454"/>
        <v>0</v>
      </c>
      <c r="T14534">
        <f t="shared" si="455"/>
        <v>0</v>
      </c>
    </row>
    <row r="14535" spans="1:20" hidden="1" x14ac:dyDescent="0.25">
      <c r="A14535" s="2" t="s">
        <v>270</v>
      </c>
      <c r="B14535" s="2" t="s">
        <v>38</v>
      </c>
      <c r="C14535" s="2" t="s">
        <v>21</v>
      </c>
      <c r="J14535">
        <v>0</v>
      </c>
      <c r="K14535" s="3">
        <v>0</v>
      </c>
      <c r="S14535">
        <f t="shared" si="454"/>
        <v>0</v>
      </c>
      <c r="T14535">
        <f t="shared" si="455"/>
        <v>0</v>
      </c>
    </row>
    <row r="14536" spans="1:20" hidden="1" x14ac:dyDescent="0.25">
      <c r="A14536" s="2" t="s">
        <v>270</v>
      </c>
      <c r="B14536" s="2" t="s">
        <v>43</v>
      </c>
      <c r="C14536" s="2" t="s">
        <v>21</v>
      </c>
      <c r="F14536" s="1">
        <v>0</v>
      </c>
      <c r="G14536" s="1">
        <v>0</v>
      </c>
      <c r="H14536" s="1">
        <v>0.01</v>
      </c>
      <c r="J14536">
        <v>0</v>
      </c>
      <c r="K14536" s="3">
        <v>0</v>
      </c>
      <c r="L14536" s="3">
        <v>0</v>
      </c>
      <c r="M14536" s="4">
        <v>0</v>
      </c>
      <c r="S14536">
        <f t="shared" si="454"/>
        <v>0</v>
      </c>
      <c r="T14536">
        <f t="shared" si="455"/>
        <v>0</v>
      </c>
    </row>
    <row r="14537" spans="1:20" hidden="1" x14ac:dyDescent="0.25">
      <c r="A14537" s="2" t="s">
        <v>270</v>
      </c>
      <c r="B14537" s="2" t="s">
        <v>44</v>
      </c>
      <c r="C14537" s="2" t="s">
        <v>21</v>
      </c>
      <c r="F14537" s="1">
        <v>0</v>
      </c>
      <c r="G14537" s="1">
        <v>0</v>
      </c>
      <c r="H14537" s="1">
        <v>0</v>
      </c>
      <c r="J14537">
        <v>0</v>
      </c>
      <c r="K14537" s="3">
        <v>0</v>
      </c>
      <c r="L14537" s="3">
        <v>0</v>
      </c>
      <c r="M14537" s="4">
        <v>0</v>
      </c>
      <c r="R14537" s="3">
        <v>0</v>
      </c>
      <c r="S14537">
        <f t="shared" si="454"/>
        <v>0</v>
      </c>
      <c r="T14537">
        <f t="shared" si="455"/>
        <v>0</v>
      </c>
    </row>
    <row r="14538" spans="1:20" hidden="1" x14ac:dyDescent="0.25">
      <c r="A14538" s="2" t="s">
        <v>270</v>
      </c>
      <c r="B14538" s="2" t="s">
        <v>46</v>
      </c>
      <c r="C14538" s="2" t="s">
        <v>21</v>
      </c>
      <c r="F14538" s="1">
        <v>1</v>
      </c>
      <c r="G14538" s="1">
        <v>0.03</v>
      </c>
      <c r="H14538" s="1">
        <v>7.0000000000000007E-2</v>
      </c>
      <c r="J14538">
        <v>0</v>
      </c>
      <c r="K14538" s="3">
        <v>0</v>
      </c>
      <c r="L14538" s="3">
        <v>0</v>
      </c>
      <c r="M14538" s="4">
        <v>0</v>
      </c>
      <c r="O14538" s="3">
        <v>0</v>
      </c>
      <c r="R14538" s="3">
        <v>0</v>
      </c>
      <c r="S14538">
        <f t="shared" si="454"/>
        <v>0</v>
      </c>
      <c r="T14538">
        <f t="shared" si="455"/>
        <v>0</v>
      </c>
    </row>
    <row r="14539" spans="1:20" hidden="1" x14ac:dyDescent="0.25">
      <c r="A14539" s="2" t="s">
        <v>270</v>
      </c>
      <c r="B14539" s="2" t="s">
        <v>48</v>
      </c>
      <c r="C14539" s="2" t="s">
        <v>21</v>
      </c>
      <c r="F14539" s="1">
        <v>0</v>
      </c>
      <c r="G14539" s="1">
        <v>0.01</v>
      </c>
      <c r="H14539" s="1">
        <v>0.03</v>
      </c>
      <c r="J14539">
        <v>0</v>
      </c>
      <c r="K14539" s="3">
        <v>0</v>
      </c>
      <c r="L14539" s="3">
        <v>0</v>
      </c>
      <c r="M14539" s="4">
        <v>0</v>
      </c>
      <c r="S14539">
        <f t="shared" si="454"/>
        <v>0</v>
      </c>
      <c r="T14539">
        <f t="shared" si="455"/>
        <v>0</v>
      </c>
    </row>
    <row r="14540" spans="1:20" hidden="1" x14ac:dyDescent="0.25">
      <c r="A14540" s="2" t="s">
        <v>270</v>
      </c>
      <c r="B14540" s="2" t="s">
        <v>96</v>
      </c>
      <c r="C14540" s="2" t="s">
        <v>19</v>
      </c>
      <c r="E14540" s="4">
        <v>0</v>
      </c>
      <c r="F14540" s="1">
        <v>0</v>
      </c>
      <c r="G14540" s="1">
        <v>0</v>
      </c>
      <c r="H14540" s="1">
        <v>0</v>
      </c>
      <c r="I14540" s="1">
        <v>0</v>
      </c>
      <c r="J14540">
        <v>0</v>
      </c>
      <c r="L14540" s="3">
        <v>0</v>
      </c>
      <c r="M14540" s="4">
        <v>0</v>
      </c>
      <c r="S14540">
        <f t="shared" si="454"/>
        <v>0</v>
      </c>
      <c r="T14540">
        <f t="shared" si="455"/>
        <v>0</v>
      </c>
    </row>
    <row r="14541" spans="1:20" hidden="1" x14ac:dyDescent="0.25">
      <c r="A14541" s="2" t="s">
        <v>270</v>
      </c>
      <c r="B14541" s="2" t="s">
        <v>97</v>
      </c>
      <c r="C14541" s="2" t="s">
        <v>19</v>
      </c>
      <c r="D14541" s="4">
        <v>0</v>
      </c>
      <c r="E14541" s="4">
        <v>0</v>
      </c>
      <c r="F14541" s="1">
        <v>0</v>
      </c>
      <c r="G14541" s="1">
        <v>0</v>
      </c>
      <c r="H14541" s="1">
        <v>0</v>
      </c>
      <c r="I14541" s="1">
        <v>0</v>
      </c>
      <c r="J14541">
        <v>0</v>
      </c>
      <c r="K14541" s="3">
        <v>0</v>
      </c>
      <c r="L14541" s="3">
        <v>0</v>
      </c>
      <c r="M14541" s="4">
        <v>0</v>
      </c>
      <c r="S14541">
        <f t="shared" si="454"/>
        <v>0</v>
      </c>
      <c r="T14541">
        <f t="shared" si="455"/>
        <v>0</v>
      </c>
    </row>
    <row r="14542" spans="1:20" hidden="1" x14ac:dyDescent="0.25">
      <c r="A14542" s="2" t="s">
        <v>270</v>
      </c>
      <c r="B14542" s="2" t="s">
        <v>53</v>
      </c>
      <c r="C14542" s="2" t="s">
        <v>21</v>
      </c>
      <c r="F14542" s="1">
        <v>0</v>
      </c>
      <c r="G14542" s="1">
        <v>0</v>
      </c>
      <c r="J14542">
        <v>0</v>
      </c>
      <c r="K14542" s="3">
        <v>0</v>
      </c>
      <c r="L14542" s="3">
        <v>0</v>
      </c>
      <c r="M14542" s="4">
        <v>0</v>
      </c>
      <c r="R14542" s="3">
        <v>0</v>
      </c>
      <c r="S14542">
        <f t="shared" si="454"/>
        <v>0</v>
      </c>
      <c r="T14542">
        <f t="shared" si="455"/>
        <v>0</v>
      </c>
    </row>
    <row r="14543" spans="1:20" hidden="1" x14ac:dyDescent="0.25">
      <c r="A14543" s="2" t="s">
        <v>270</v>
      </c>
      <c r="B14543" s="2" t="s">
        <v>100</v>
      </c>
      <c r="C14543" s="2" t="s">
        <v>19</v>
      </c>
      <c r="E14543" s="4">
        <v>0</v>
      </c>
      <c r="F14543" s="1">
        <v>0</v>
      </c>
      <c r="G14543" s="1">
        <v>0.01</v>
      </c>
      <c r="H14543" s="1">
        <v>0</v>
      </c>
      <c r="I14543" s="1">
        <v>0</v>
      </c>
      <c r="J14543">
        <v>0</v>
      </c>
      <c r="K14543" s="3">
        <v>0</v>
      </c>
      <c r="L14543" s="3">
        <v>0</v>
      </c>
      <c r="M14543" s="4">
        <v>0</v>
      </c>
      <c r="O14543" s="3">
        <v>0</v>
      </c>
      <c r="R14543" s="3">
        <v>0</v>
      </c>
      <c r="S14543">
        <f t="shared" si="454"/>
        <v>0</v>
      </c>
      <c r="T14543">
        <f t="shared" si="455"/>
        <v>0</v>
      </c>
    </row>
    <row r="14544" spans="1:20" hidden="1" x14ac:dyDescent="0.25">
      <c r="A14544" s="2" t="s">
        <v>270</v>
      </c>
      <c r="B14544" s="2" t="s">
        <v>58</v>
      </c>
      <c r="C14544" s="2" t="s">
        <v>21</v>
      </c>
      <c r="F14544" s="1">
        <v>0</v>
      </c>
      <c r="G14544" s="1">
        <v>0</v>
      </c>
      <c r="H14544" s="1">
        <v>0</v>
      </c>
      <c r="I14544" s="1">
        <v>0</v>
      </c>
      <c r="J14544">
        <v>0</v>
      </c>
      <c r="L14544" s="3">
        <v>0</v>
      </c>
      <c r="M14544" s="4">
        <v>0</v>
      </c>
      <c r="S14544">
        <f t="shared" si="454"/>
        <v>0</v>
      </c>
      <c r="T14544">
        <f t="shared" si="455"/>
        <v>0</v>
      </c>
    </row>
    <row r="14545" spans="1:20" hidden="1" x14ac:dyDescent="0.25">
      <c r="A14545" s="2" t="s">
        <v>270</v>
      </c>
      <c r="B14545" s="2" t="s">
        <v>103</v>
      </c>
      <c r="C14545" s="2" t="s">
        <v>21</v>
      </c>
      <c r="F14545" s="1">
        <v>0</v>
      </c>
      <c r="G14545" s="1">
        <v>7.0000000000000007E-2</v>
      </c>
      <c r="J14545">
        <v>0</v>
      </c>
      <c r="L14545" s="3">
        <v>0</v>
      </c>
      <c r="M14545" s="4">
        <v>0</v>
      </c>
      <c r="S14545">
        <f t="shared" si="454"/>
        <v>0</v>
      </c>
      <c r="T14545">
        <f t="shared" si="455"/>
        <v>0</v>
      </c>
    </row>
    <row r="14546" spans="1:20" hidden="1" x14ac:dyDescent="0.25">
      <c r="A14546" s="2" t="s">
        <v>270</v>
      </c>
      <c r="B14546" s="2" t="s">
        <v>108</v>
      </c>
      <c r="C14546" s="2" t="s">
        <v>21</v>
      </c>
      <c r="F14546" s="1">
        <v>0</v>
      </c>
      <c r="G14546" s="1">
        <v>0</v>
      </c>
      <c r="I14546" s="1">
        <v>0</v>
      </c>
      <c r="J14546">
        <v>0</v>
      </c>
      <c r="L14546" s="3">
        <v>0</v>
      </c>
      <c r="M14546" s="4">
        <v>0</v>
      </c>
      <c r="S14546">
        <f t="shared" si="454"/>
        <v>0</v>
      </c>
      <c r="T14546">
        <f t="shared" si="455"/>
        <v>0</v>
      </c>
    </row>
    <row r="14547" spans="1:20" hidden="1" x14ac:dyDescent="0.25">
      <c r="A14547" s="2" t="s">
        <v>270</v>
      </c>
      <c r="B14547" s="2" t="s">
        <v>63</v>
      </c>
      <c r="C14547" s="2" t="s">
        <v>21</v>
      </c>
      <c r="F14547" s="1">
        <v>0</v>
      </c>
      <c r="G14547" s="1">
        <v>0.01</v>
      </c>
      <c r="H14547" s="1">
        <v>0</v>
      </c>
      <c r="I14547" s="1">
        <v>0</v>
      </c>
      <c r="J14547">
        <v>0</v>
      </c>
      <c r="K14547" s="3">
        <v>0</v>
      </c>
      <c r="L14547" s="3">
        <v>0</v>
      </c>
      <c r="M14547" s="4">
        <v>0</v>
      </c>
      <c r="S14547">
        <f t="shared" si="454"/>
        <v>0</v>
      </c>
      <c r="T14547">
        <f t="shared" si="455"/>
        <v>0</v>
      </c>
    </row>
    <row r="14548" spans="1:20" hidden="1" x14ac:dyDescent="0.25">
      <c r="A14548" s="2" t="s">
        <v>270</v>
      </c>
      <c r="B14548" s="2" t="s">
        <v>66</v>
      </c>
      <c r="C14548" s="2" t="s">
        <v>21</v>
      </c>
      <c r="F14548" s="1">
        <v>0</v>
      </c>
      <c r="G14548" s="1">
        <v>0.05</v>
      </c>
      <c r="I14548" s="1">
        <v>0</v>
      </c>
      <c r="J14548">
        <v>0</v>
      </c>
      <c r="K14548" s="3">
        <v>0</v>
      </c>
      <c r="L14548" s="3">
        <v>0</v>
      </c>
      <c r="M14548" s="4">
        <v>0</v>
      </c>
      <c r="S14548">
        <f t="shared" si="454"/>
        <v>0</v>
      </c>
      <c r="T14548">
        <f t="shared" si="455"/>
        <v>0</v>
      </c>
    </row>
    <row r="14549" spans="1:20" hidden="1" x14ac:dyDescent="0.25">
      <c r="A14549" s="2" t="s">
        <v>270</v>
      </c>
      <c r="B14549" s="2" t="s">
        <v>72</v>
      </c>
      <c r="C14549" s="2" t="s">
        <v>21</v>
      </c>
      <c r="F14549" s="1">
        <v>0</v>
      </c>
      <c r="G14549" s="1">
        <v>0.01</v>
      </c>
      <c r="I14549" s="1">
        <v>0</v>
      </c>
      <c r="J14549">
        <v>0</v>
      </c>
      <c r="K14549" s="3">
        <v>0</v>
      </c>
      <c r="L14549" s="3">
        <v>0</v>
      </c>
      <c r="M14549" s="4">
        <v>0</v>
      </c>
      <c r="R14549" s="3">
        <v>0</v>
      </c>
      <c r="S14549">
        <f t="shared" si="454"/>
        <v>0</v>
      </c>
      <c r="T14549">
        <f t="shared" si="455"/>
        <v>0</v>
      </c>
    </row>
    <row r="14550" spans="1:20" hidden="1" x14ac:dyDescent="0.25">
      <c r="A14550" s="2" t="s">
        <v>270</v>
      </c>
      <c r="B14550" s="2" t="s">
        <v>79</v>
      </c>
      <c r="C14550" s="2" t="s">
        <v>21</v>
      </c>
      <c r="F14550" s="1">
        <v>1</v>
      </c>
      <c r="G14550" s="1">
        <v>7.0000000000000007E-2</v>
      </c>
      <c r="H14550" s="1">
        <v>0.03</v>
      </c>
      <c r="I14550" s="1">
        <v>0.02</v>
      </c>
      <c r="J14550">
        <v>0</v>
      </c>
      <c r="K14550" s="3">
        <v>0</v>
      </c>
      <c r="L14550" s="3">
        <v>0</v>
      </c>
      <c r="M14550" s="4">
        <v>0</v>
      </c>
      <c r="O14550" s="3">
        <v>0</v>
      </c>
      <c r="R14550" s="3">
        <v>0</v>
      </c>
      <c r="S14550">
        <f t="shared" si="454"/>
        <v>0</v>
      </c>
      <c r="T14550">
        <f t="shared" si="455"/>
        <v>0</v>
      </c>
    </row>
    <row r="14551" spans="1:20" hidden="1" x14ac:dyDescent="0.25">
      <c r="A14551" s="2" t="s">
        <v>270</v>
      </c>
      <c r="B14551" s="2" t="s">
        <v>47</v>
      </c>
      <c r="C14551" s="2" t="s">
        <v>21</v>
      </c>
      <c r="F14551" s="1">
        <v>0</v>
      </c>
      <c r="S14551">
        <f t="shared" si="454"/>
        <v>0</v>
      </c>
      <c r="T14551">
        <f t="shared" si="455"/>
        <v>0</v>
      </c>
    </row>
    <row r="14552" spans="1:20" hidden="1" x14ac:dyDescent="0.25">
      <c r="A14552" s="2" t="s">
        <v>270</v>
      </c>
      <c r="B14552" s="2" t="s">
        <v>55</v>
      </c>
      <c r="C14552" s="2" t="s">
        <v>21</v>
      </c>
      <c r="F14552" s="1">
        <v>4</v>
      </c>
      <c r="H14552" s="1">
        <v>0.05</v>
      </c>
      <c r="I14552" s="1">
        <v>0.13</v>
      </c>
      <c r="S14552">
        <f t="shared" si="454"/>
        <v>0</v>
      </c>
      <c r="T14552">
        <f t="shared" si="455"/>
        <v>0</v>
      </c>
    </row>
    <row r="14553" spans="1:20" hidden="1" x14ac:dyDescent="0.25">
      <c r="A14553" s="2" t="s">
        <v>271</v>
      </c>
      <c r="B14553" s="2" t="s">
        <v>49</v>
      </c>
      <c r="C14553" s="2" t="s">
        <v>19</v>
      </c>
      <c r="E14553" s="4">
        <v>0</v>
      </c>
      <c r="F14553" s="1">
        <v>170</v>
      </c>
      <c r="G14553" s="1">
        <v>103.8</v>
      </c>
      <c r="H14553" s="1">
        <v>8.44</v>
      </c>
      <c r="I14553" s="1">
        <v>9.81</v>
      </c>
      <c r="J14553">
        <v>140</v>
      </c>
      <c r="K14553" s="3">
        <v>1</v>
      </c>
      <c r="L14553" s="3">
        <v>136</v>
      </c>
      <c r="M14553" s="4">
        <v>139</v>
      </c>
      <c r="N14553" s="4">
        <v>0</v>
      </c>
      <c r="O14553" s="3">
        <v>5</v>
      </c>
      <c r="R14553" s="3">
        <v>0</v>
      </c>
      <c r="S14553">
        <f t="shared" si="454"/>
        <v>140</v>
      </c>
      <c r="T14553">
        <f t="shared" si="455"/>
        <v>139</v>
      </c>
    </row>
    <row r="14554" spans="1:20" hidden="1" x14ac:dyDescent="0.25">
      <c r="A14554" s="2" t="s">
        <v>271</v>
      </c>
      <c r="B14554" s="2" t="s">
        <v>27</v>
      </c>
      <c r="C14554" s="2" t="s">
        <v>21</v>
      </c>
      <c r="E14554" s="4">
        <v>2</v>
      </c>
      <c r="F14554" s="1">
        <v>741</v>
      </c>
      <c r="G14554" s="1">
        <v>90.17</v>
      </c>
      <c r="H14554" s="1">
        <v>2.91</v>
      </c>
      <c r="I14554" s="1">
        <v>19.39</v>
      </c>
      <c r="J14554">
        <v>129</v>
      </c>
      <c r="K14554" s="3">
        <v>17</v>
      </c>
      <c r="L14554" s="3">
        <v>158</v>
      </c>
      <c r="M14554" s="4">
        <v>121</v>
      </c>
      <c r="N14554" s="4">
        <v>7</v>
      </c>
      <c r="R14554" s="3">
        <v>-12</v>
      </c>
      <c r="S14554">
        <f t="shared" si="454"/>
        <v>129</v>
      </c>
      <c r="T14554">
        <f t="shared" si="455"/>
        <v>130</v>
      </c>
    </row>
    <row r="14555" spans="1:20" hidden="1" x14ac:dyDescent="0.25">
      <c r="A14555" s="2" t="s">
        <v>271</v>
      </c>
      <c r="B14555" s="2" t="s">
        <v>52</v>
      </c>
      <c r="C14555" s="2" t="s">
        <v>21</v>
      </c>
      <c r="D14555" s="4">
        <v>86</v>
      </c>
      <c r="E14555" s="4">
        <v>1</v>
      </c>
      <c r="F14555" s="1">
        <v>81</v>
      </c>
      <c r="G14555" s="1">
        <v>9.07</v>
      </c>
      <c r="H14555" s="1">
        <v>0.27</v>
      </c>
      <c r="I14555" s="1">
        <v>1.77</v>
      </c>
      <c r="J14555">
        <v>104</v>
      </c>
      <c r="K14555" s="3">
        <v>0</v>
      </c>
      <c r="L14555" s="3">
        <v>100</v>
      </c>
      <c r="M14555" s="4">
        <v>12</v>
      </c>
      <c r="N14555" s="4">
        <v>5</v>
      </c>
      <c r="O14555" s="3">
        <v>4</v>
      </c>
      <c r="P14555" s="4">
        <v>0</v>
      </c>
      <c r="R14555" s="3">
        <v>0</v>
      </c>
      <c r="S14555">
        <f t="shared" si="454"/>
        <v>104</v>
      </c>
      <c r="T14555">
        <f t="shared" si="455"/>
        <v>104</v>
      </c>
    </row>
    <row r="14556" spans="1:20" hidden="1" x14ac:dyDescent="0.25">
      <c r="A14556" s="2" t="s">
        <v>271</v>
      </c>
      <c r="B14556" s="2" t="s">
        <v>76</v>
      </c>
      <c r="C14556" s="2" t="s">
        <v>19</v>
      </c>
      <c r="E14556" s="4">
        <v>13</v>
      </c>
      <c r="F14556" s="1">
        <v>201</v>
      </c>
      <c r="G14556" s="1">
        <v>58.27</v>
      </c>
      <c r="H14556" s="1">
        <v>13.8</v>
      </c>
      <c r="I14556" s="1">
        <v>17.670000000000002</v>
      </c>
      <c r="J14556">
        <v>91</v>
      </c>
      <c r="K14556" s="3">
        <v>1</v>
      </c>
      <c r="L14556" s="3">
        <v>25</v>
      </c>
      <c r="M14556" s="4">
        <v>78</v>
      </c>
      <c r="O14556" s="3">
        <v>67</v>
      </c>
      <c r="R14556" s="3">
        <v>0</v>
      </c>
      <c r="S14556">
        <f t="shared" si="454"/>
        <v>91</v>
      </c>
      <c r="T14556">
        <f t="shared" si="455"/>
        <v>91</v>
      </c>
    </row>
    <row r="14557" spans="1:20" hidden="1" x14ac:dyDescent="0.25">
      <c r="A14557" s="2" t="s">
        <v>271</v>
      </c>
      <c r="B14557" s="2" t="s">
        <v>68</v>
      </c>
      <c r="C14557" s="2" t="s">
        <v>21</v>
      </c>
      <c r="F14557" s="1">
        <v>543</v>
      </c>
      <c r="G14557" s="1">
        <v>55.95</v>
      </c>
      <c r="J14557">
        <v>75</v>
      </c>
      <c r="K14557" s="3">
        <v>10</v>
      </c>
      <c r="L14557" s="3">
        <v>70</v>
      </c>
      <c r="M14557" s="4">
        <v>75</v>
      </c>
      <c r="O14557" s="3">
        <v>0</v>
      </c>
      <c r="R14557" s="3">
        <v>15</v>
      </c>
      <c r="S14557">
        <f t="shared" si="454"/>
        <v>75</v>
      </c>
      <c r="T14557">
        <f t="shared" si="455"/>
        <v>75</v>
      </c>
    </row>
    <row r="14558" spans="1:20" hidden="1" x14ac:dyDescent="0.25">
      <c r="A14558" s="2" t="s">
        <v>271</v>
      </c>
      <c r="B14558" s="2" t="s">
        <v>36</v>
      </c>
      <c r="C14558" s="2" t="s">
        <v>21</v>
      </c>
      <c r="F14558" s="1">
        <v>46</v>
      </c>
      <c r="G14558" s="1">
        <v>41.51</v>
      </c>
      <c r="H14558" s="1">
        <v>0.48</v>
      </c>
      <c r="I14558" s="1">
        <v>0.5</v>
      </c>
      <c r="J14558">
        <v>56</v>
      </c>
      <c r="K14558" s="3">
        <v>8</v>
      </c>
      <c r="L14558" s="3">
        <v>18</v>
      </c>
      <c r="M14558" s="4">
        <v>56</v>
      </c>
      <c r="N14558" s="4">
        <v>0</v>
      </c>
      <c r="O14558" s="3">
        <v>46</v>
      </c>
      <c r="R14558" s="3">
        <v>0</v>
      </c>
      <c r="S14558">
        <f t="shared" si="454"/>
        <v>56</v>
      </c>
      <c r="T14558">
        <f t="shared" si="455"/>
        <v>56</v>
      </c>
    </row>
    <row r="14559" spans="1:20" hidden="1" x14ac:dyDescent="0.25">
      <c r="A14559" s="2" t="s">
        <v>271</v>
      </c>
      <c r="B14559" s="2" t="s">
        <v>65</v>
      </c>
      <c r="C14559" s="2" t="s">
        <v>21</v>
      </c>
      <c r="E14559" s="4">
        <v>0</v>
      </c>
      <c r="F14559" s="1">
        <v>48</v>
      </c>
      <c r="G14559" s="1">
        <v>32.29</v>
      </c>
      <c r="H14559" s="1">
        <v>0.08</v>
      </c>
      <c r="I14559" s="1">
        <v>1.33</v>
      </c>
      <c r="J14559">
        <v>46</v>
      </c>
      <c r="K14559" s="3">
        <v>0</v>
      </c>
      <c r="L14559" s="3">
        <v>46</v>
      </c>
      <c r="M14559" s="4">
        <v>43</v>
      </c>
      <c r="N14559" s="4">
        <v>2</v>
      </c>
      <c r="R14559" s="3">
        <v>0</v>
      </c>
      <c r="S14559">
        <f t="shared" si="454"/>
        <v>46</v>
      </c>
      <c r="T14559">
        <f t="shared" si="455"/>
        <v>45</v>
      </c>
    </row>
    <row r="14560" spans="1:20" hidden="1" x14ac:dyDescent="0.25">
      <c r="A14560" s="2" t="s">
        <v>271</v>
      </c>
      <c r="B14560" s="2" t="s">
        <v>50</v>
      </c>
      <c r="C14560" s="2" t="s">
        <v>21</v>
      </c>
      <c r="F14560" s="1">
        <v>27</v>
      </c>
      <c r="G14560" s="1">
        <v>28.12</v>
      </c>
      <c r="H14560" s="1">
        <v>0.2</v>
      </c>
      <c r="I14560" s="1">
        <v>1.04</v>
      </c>
      <c r="J14560">
        <v>41</v>
      </c>
      <c r="K14560" s="3">
        <v>7</v>
      </c>
      <c r="L14560" s="3">
        <v>35</v>
      </c>
      <c r="M14560" s="4">
        <v>38</v>
      </c>
      <c r="N14560" s="4">
        <v>2</v>
      </c>
      <c r="O14560" s="3">
        <v>13</v>
      </c>
      <c r="R14560" s="3">
        <v>0</v>
      </c>
      <c r="S14560">
        <f t="shared" si="454"/>
        <v>41</v>
      </c>
      <c r="T14560">
        <f t="shared" si="455"/>
        <v>40</v>
      </c>
    </row>
    <row r="14561" spans="1:20" hidden="1" x14ac:dyDescent="0.25">
      <c r="A14561" s="2" t="s">
        <v>271</v>
      </c>
      <c r="B14561" s="2" t="s">
        <v>59</v>
      </c>
      <c r="C14561" s="2" t="s">
        <v>21</v>
      </c>
      <c r="F14561" s="1">
        <v>11</v>
      </c>
      <c r="G14561" s="1">
        <v>25.7</v>
      </c>
      <c r="H14561" s="1">
        <v>0.02</v>
      </c>
      <c r="I14561" s="1">
        <v>0.17</v>
      </c>
      <c r="J14561">
        <v>34</v>
      </c>
      <c r="K14561" s="3">
        <v>6</v>
      </c>
      <c r="L14561" s="3">
        <v>36</v>
      </c>
      <c r="M14561" s="4">
        <v>34</v>
      </c>
      <c r="N14561" s="4">
        <v>0</v>
      </c>
      <c r="O14561" s="3">
        <v>4</v>
      </c>
      <c r="R14561" s="3">
        <v>0</v>
      </c>
      <c r="S14561">
        <f t="shared" si="454"/>
        <v>34</v>
      </c>
      <c r="T14561">
        <f t="shared" si="455"/>
        <v>34</v>
      </c>
    </row>
    <row r="14562" spans="1:20" hidden="1" x14ac:dyDescent="0.25">
      <c r="A14562" s="2" t="s">
        <v>271</v>
      </c>
      <c r="B14562" s="2" t="s">
        <v>26</v>
      </c>
      <c r="C14562" s="2" t="s">
        <v>21</v>
      </c>
      <c r="F14562" s="1">
        <v>23</v>
      </c>
      <c r="G14562" s="1">
        <v>23.01</v>
      </c>
      <c r="I14562" s="1">
        <v>0.19</v>
      </c>
      <c r="J14562">
        <v>31</v>
      </c>
      <c r="K14562" s="3">
        <v>16</v>
      </c>
      <c r="L14562" s="3">
        <v>4</v>
      </c>
      <c r="M14562" s="4">
        <v>31</v>
      </c>
      <c r="O14562" s="3">
        <v>43</v>
      </c>
      <c r="R14562" s="3">
        <v>0</v>
      </c>
      <c r="S14562">
        <f t="shared" si="454"/>
        <v>31</v>
      </c>
      <c r="T14562">
        <f t="shared" si="455"/>
        <v>31</v>
      </c>
    </row>
    <row r="14563" spans="1:20" hidden="1" x14ac:dyDescent="0.25">
      <c r="A14563" s="2" t="s">
        <v>271</v>
      </c>
      <c r="B14563" s="2" t="s">
        <v>30</v>
      </c>
      <c r="C14563" s="2" t="s">
        <v>21</v>
      </c>
      <c r="E14563" s="4">
        <v>0</v>
      </c>
      <c r="F14563" s="1">
        <v>35</v>
      </c>
      <c r="G14563" s="1">
        <v>9.35</v>
      </c>
      <c r="H14563" s="1">
        <v>3.22</v>
      </c>
      <c r="I14563" s="1">
        <v>0.4</v>
      </c>
      <c r="J14563">
        <v>25</v>
      </c>
      <c r="K14563" s="3">
        <v>0</v>
      </c>
      <c r="L14563" s="3">
        <v>5</v>
      </c>
      <c r="M14563" s="4">
        <v>13</v>
      </c>
      <c r="N14563" s="4">
        <v>0</v>
      </c>
      <c r="O14563" s="3">
        <v>21</v>
      </c>
      <c r="Q14563" s="4">
        <v>12</v>
      </c>
      <c r="R14563" s="3">
        <v>0</v>
      </c>
      <c r="S14563">
        <f t="shared" si="454"/>
        <v>26</v>
      </c>
      <c r="T14563">
        <f t="shared" si="455"/>
        <v>25</v>
      </c>
    </row>
    <row r="14564" spans="1:20" hidden="1" x14ac:dyDescent="0.25">
      <c r="A14564" s="2" t="s">
        <v>271</v>
      </c>
      <c r="B14564" s="2" t="s">
        <v>67</v>
      </c>
      <c r="C14564" s="2" t="s">
        <v>21</v>
      </c>
      <c r="D14564" s="4">
        <v>1</v>
      </c>
      <c r="E14564" s="4">
        <v>0</v>
      </c>
      <c r="F14564" s="1">
        <v>179</v>
      </c>
      <c r="G14564" s="1">
        <v>16.38</v>
      </c>
      <c r="H14564" s="1">
        <v>0.67</v>
      </c>
      <c r="I14564" s="1">
        <v>3.68</v>
      </c>
      <c r="J14564">
        <v>24</v>
      </c>
      <c r="K14564" s="3">
        <v>6</v>
      </c>
      <c r="L14564" s="3">
        <v>28</v>
      </c>
      <c r="M14564" s="4">
        <v>22</v>
      </c>
      <c r="N14564" s="4">
        <v>0</v>
      </c>
      <c r="O14564" s="3">
        <v>2</v>
      </c>
      <c r="P14564" s="4">
        <v>0</v>
      </c>
      <c r="R14564" s="3">
        <v>0</v>
      </c>
      <c r="S14564">
        <f t="shared" si="454"/>
        <v>24</v>
      </c>
      <c r="T14564">
        <f t="shared" si="455"/>
        <v>23</v>
      </c>
    </row>
    <row r="14565" spans="1:20" hidden="1" x14ac:dyDescent="0.25">
      <c r="A14565" s="2" t="s">
        <v>271</v>
      </c>
      <c r="B14565" s="2" t="s">
        <v>64</v>
      </c>
      <c r="C14565" s="2" t="s">
        <v>21</v>
      </c>
      <c r="F14565" s="1">
        <v>8</v>
      </c>
      <c r="G14565" s="1">
        <v>13.57</v>
      </c>
      <c r="H14565" s="1">
        <v>0.03</v>
      </c>
      <c r="I14565" s="1">
        <v>0.03</v>
      </c>
      <c r="J14565">
        <v>18</v>
      </c>
      <c r="K14565" s="3">
        <v>1</v>
      </c>
      <c r="L14565" s="3">
        <v>19</v>
      </c>
      <c r="M14565" s="4">
        <v>18</v>
      </c>
      <c r="N14565" s="4">
        <v>0</v>
      </c>
      <c r="S14565">
        <f t="shared" si="454"/>
        <v>18</v>
      </c>
      <c r="T14565">
        <f t="shared" si="455"/>
        <v>18</v>
      </c>
    </row>
    <row r="14566" spans="1:20" hidden="1" x14ac:dyDescent="0.25">
      <c r="A14566" s="2" t="s">
        <v>271</v>
      </c>
      <c r="B14566" s="2" t="s">
        <v>46</v>
      </c>
      <c r="C14566" s="2" t="s">
        <v>21</v>
      </c>
      <c r="E14566" s="4">
        <v>5</v>
      </c>
      <c r="F14566" s="1">
        <v>191</v>
      </c>
      <c r="G14566" s="1">
        <v>7.9</v>
      </c>
      <c r="H14566" s="1">
        <v>21.64</v>
      </c>
      <c r="J14566">
        <v>16</v>
      </c>
      <c r="K14566" s="3">
        <v>0</v>
      </c>
      <c r="L14566" s="3">
        <v>14</v>
      </c>
      <c r="M14566" s="4">
        <v>11</v>
      </c>
      <c r="O14566" s="3">
        <v>2</v>
      </c>
      <c r="R14566" s="3">
        <v>0</v>
      </c>
      <c r="S14566">
        <f t="shared" si="454"/>
        <v>16</v>
      </c>
      <c r="T14566">
        <f t="shared" si="455"/>
        <v>16</v>
      </c>
    </row>
    <row r="14567" spans="1:20" hidden="1" x14ac:dyDescent="0.25">
      <c r="A14567" s="2" t="s">
        <v>271</v>
      </c>
      <c r="B14567" s="2" t="s">
        <v>109</v>
      </c>
      <c r="C14567" s="2" t="s">
        <v>19</v>
      </c>
      <c r="E14567" s="4">
        <v>0</v>
      </c>
      <c r="F14567" s="1">
        <v>19</v>
      </c>
      <c r="G14567" s="1">
        <v>10.7</v>
      </c>
      <c r="H14567" s="1">
        <v>0.52</v>
      </c>
      <c r="I14567" s="1">
        <v>3.26</v>
      </c>
      <c r="J14567">
        <v>14</v>
      </c>
      <c r="K14567" s="3">
        <v>1</v>
      </c>
      <c r="L14567" s="3">
        <v>9</v>
      </c>
      <c r="M14567" s="4">
        <v>14</v>
      </c>
      <c r="O14567" s="3">
        <v>6</v>
      </c>
      <c r="R14567" s="3">
        <v>0</v>
      </c>
      <c r="S14567">
        <f t="shared" si="454"/>
        <v>14</v>
      </c>
      <c r="T14567">
        <f t="shared" si="455"/>
        <v>14</v>
      </c>
    </row>
    <row r="14568" spans="1:20" hidden="1" x14ac:dyDescent="0.25">
      <c r="A14568" s="2" t="s">
        <v>271</v>
      </c>
      <c r="B14568" s="2" t="s">
        <v>73</v>
      </c>
      <c r="C14568" s="2" t="s">
        <v>21</v>
      </c>
      <c r="F14568" s="1">
        <v>6</v>
      </c>
      <c r="G14568" s="1">
        <v>9.4499999999999993</v>
      </c>
      <c r="H14568" s="1">
        <v>7.0000000000000007E-2</v>
      </c>
      <c r="I14568" s="1">
        <v>0.28000000000000003</v>
      </c>
      <c r="J14568">
        <v>13</v>
      </c>
      <c r="K14568" s="3">
        <v>0</v>
      </c>
      <c r="L14568" s="3">
        <v>11</v>
      </c>
      <c r="M14568" s="4">
        <v>13</v>
      </c>
      <c r="N14568" s="4">
        <v>0</v>
      </c>
      <c r="O14568" s="3">
        <v>2</v>
      </c>
      <c r="S14568">
        <f t="shared" si="454"/>
        <v>13</v>
      </c>
      <c r="T14568">
        <f t="shared" si="455"/>
        <v>13</v>
      </c>
    </row>
    <row r="14569" spans="1:20" hidden="1" x14ac:dyDescent="0.25">
      <c r="A14569" s="2" t="s">
        <v>271</v>
      </c>
      <c r="B14569" s="2" t="s">
        <v>111</v>
      </c>
      <c r="C14569" s="2" t="s">
        <v>21</v>
      </c>
      <c r="F14569" s="1">
        <v>19</v>
      </c>
      <c r="G14569" s="1">
        <v>7.87</v>
      </c>
      <c r="H14569" s="1">
        <v>0.04</v>
      </c>
      <c r="I14569" s="1">
        <v>0.32</v>
      </c>
      <c r="J14569">
        <v>12</v>
      </c>
      <c r="K14569" s="3">
        <v>0</v>
      </c>
      <c r="L14569" s="3">
        <v>4</v>
      </c>
      <c r="M14569" s="4">
        <v>11</v>
      </c>
      <c r="N14569" s="4">
        <v>1</v>
      </c>
      <c r="O14569" s="3">
        <v>8</v>
      </c>
      <c r="R14569" s="3">
        <v>0</v>
      </c>
      <c r="S14569">
        <f t="shared" si="454"/>
        <v>12</v>
      </c>
      <c r="T14569">
        <f t="shared" si="455"/>
        <v>12</v>
      </c>
    </row>
    <row r="14570" spans="1:20" hidden="1" x14ac:dyDescent="0.25">
      <c r="A14570" s="2" t="s">
        <v>271</v>
      </c>
      <c r="B14570" s="2" t="s">
        <v>115</v>
      </c>
      <c r="C14570" s="2" t="s">
        <v>19</v>
      </c>
      <c r="F14570" s="1">
        <v>59</v>
      </c>
      <c r="G14570" s="1">
        <v>8.92</v>
      </c>
      <c r="H14570" s="1">
        <v>5.41</v>
      </c>
      <c r="I14570" s="1">
        <v>2.44</v>
      </c>
      <c r="J14570">
        <v>12</v>
      </c>
      <c r="K14570" s="3">
        <v>1</v>
      </c>
      <c r="L14570" s="3">
        <v>10</v>
      </c>
      <c r="M14570" s="4">
        <v>12</v>
      </c>
      <c r="O14570" s="3">
        <v>3</v>
      </c>
      <c r="R14570" s="3">
        <v>0</v>
      </c>
      <c r="S14570">
        <f t="shared" si="454"/>
        <v>12</v>
      </c>
      <c r="T14570">
        <f t="shared" si="455"/>
        <v>12</v>
      </c>
    </row>
    <row r="14571" spans="1:20" hidden="1" x14ac:dyDescent="0.25">
      <c r="A14571" s="2" t="s">
        <v>271</v>
      </c>
      <c r="B14571" s="2" t="s">
        <v>60</v>
      </c>
      <c r="C14571" s="2" t="s">
        <v>21</v>
      </c>
      <c r="D14571" s="4">
        <v>0</v>
      </c>
      <c r="E14571" s="4">
        <v>0</v>
      </c>
      <c r="F14571" s="1">
        <v>1</v>
      </c>
      <c r="G14571" s="1">
        <v>0.23</v>
      </c>
      <c r="I14571" s="1">
        <v>0.02</v>
      </c>
      <c r="J14571">
        <v>10</v>
      </c>
      <c r="K14571" s="3">
        <v>0</v>
      </c>
      <c r="L14571" s="3">
        <v>24</v>
      </c>
      <c r="M14571" s="4">
        <v>0</v>
      </c>
      <c r="Q14571" s="4">
        <v>10</v>
      </c>
      <c r="R14571" s="3">
        <v>-14</v>
      </c>
      <c r="S14571">
        <f t="shared" si="454"/>
        <v>10</v>
      </c>
      <c r="T14571">
        <f t="shared" si="455"/>
        <v>10</v>
      </c>
    </row>
    <row r="14572" spans="1:20" hidden="1" x14ac:dyDescent="0.25">
      <c r="A14572" s="2" t="s">
        <v>271</v>
      </c>
      <c r="B14572" s="2" t="s">
        <v>110</v>
      </c>
      <c r="C14572" s="2" t="s">
        <v>19</v>
      </c>
      <c r="D14572" s="4">
        <v>0</v>
      </c>
      <c r="E14572" s="4">
        <v>0</v>
      </c>
      <c r="F14572" s="1">
        <v>17</v>
      </c>
      <c r="G14572" s="1">
        <v>7.38</v>
      </c>
      <c r="H14572" s="1">
        <v>0.77</v>
      </c>
      <c r="I14572" s="1">
        <v>2.23</v>
      </c>
      <c r="J14572">
        <v>10</v>
      </c>
      <c r="K14572" s="3">
        <v>2</v>
      </c>
      <c r="L14572" s="3">
        <v>9</v>
      </c>
      <c r="M14572" s="4">
        <v>10</v>
      </c>
      <c r="O14572" s="3">
        <v>3</v>
      </c>
      <c r="R14572" s="3">
        <v>0</v>
      </c>
      <c r="S14572">
        <f t="shared" si="454"/>
        <v>10</v>
      </c>
      <c r="T14572">
        <f t="shared" si="455"/>
        <v>10</v>
      </c>
    </row>
    <row r="14573" spans="1:20" hidden="1" x14ac:dyDescent="0.25">
      <c r="A14573" s="2" t="s">
        <v>271</v>
      </c>
      <c r="B14573" s="2" t="s">
        <v>113</v>
      </c>
      <c r="C14573" s="2" t="s">
        <v>21</v>
      </c>
      <c r="F14573" s="1">
        <v>0</v>
      </c>
      <c r="G14573" s="1">
        <v>0.04</v>
      </c>
      <c r="H14573" s="1">
        <v>0</v>
      </c>
      <c r="I14573" s="1">
        <v>0.02</v>
      </c>
      <c r="J14573">
        <v>10</v>
      </c>
      <c r="K14573" s="3">
        <v>0</v>
      </c>
      <c r="L14573" s="3">
        <v>10</v>
      </c>
      <c r="M14573" s="4">
        <v>0</v>
      </c>
      <c r="N14573" s="4">
        <v>0</v>
      </c>
      <c r="Q14573" s="4">
        <v>9</v>
      </c>
      <c r="R14573" s="3">
        <v>0</v>
      </c>
      <c r="S14573">
        <f t="shared" si="454"/>
        <v>10</v>
      </c>
      <c r="T14573">
        <f t="shared" si="455"/>
        <v>9</v>
      </c>
    </row>
    <row r="14574" spans="1:20" hidden="1" x14ac:dyDescent="0.25">
      <c r="A14574" s="2" t="s">
        <v>271</v>
      </c>
      <c r="B14574" s="2" t="s">
        <v>23</v>
      </c>
      <c r="C14574" s="2" t="s">
        <v>21</v>
      </c>
      <c r="F14574" s="1">
        <v>9</v>
      </c>
      <c r="G14574" s="1">
        <v>6.33</v>
      </c>
      <c r="H14574" s="1">
        <v>0.01</v>
      </c>
      <c r="I14574" s="1">
        <v>0.06</v>
      </c>
      <c r="J14574">
        <v>9</v>
      </c>
      <c r="K14574" s="3">
        <v>0</v>
      </c>
      <c r="L14574" s="3">
        <v>8</v>
      </c>
      <c r="M14574" s="4">
        <v>8</v>
      </c>
      <c r="N14574" s="4">
        <v>0</v>
      </c>
      <c r="O14574" s="3">
        <v>1</v>
      </c>
      <c r="R14574" s="3">
        <v>0</v>
      </c>
      <c r="S14574">
        <f t="shared" si="454"/>
        <v>9</v>
      </c>
      <c r="T14574">
        <f t="shared" si="455"/>
        <v>8</v>
      </c>
    </row>
    <row r="14575" spans="1:20" hidden="1" x14ac:dyDescent="0.25">
      <c r="A14575" s="2" t="s">
        <v>271</v>
      </c>
      <c r="B14575" s="2" t="s">
        <v>85</v>
      </c>
      <c r="C14575" s="2" t="s">
        <v>21</v>
      </c>
      <c r="F14575" s="1">
        <v>14</v>
      </c>
      <c r="G14575" s="1">
        <v>5.92</v>
      </c>
      <c r="H14575" s="1">
        <v>0.03</v>
      </c>
      <c r="I14575" s="1">
        <v>0.11</v>
      </c>
      <c r="J14575">
        <v>9</v>
      </c>
      <c r="K14575" s="3">
        <v>0</v>
      </c>
      <c r="L14575" s="3">
        <v>4</v>
      </c>
      <c r="M14575" s="4">
        <v>8</v>
      </c>
      <c r="N14575" s="4">
        <v>1</v>
      </c>
      <c r="O14575" s="3">
        <v>5</v>
      </c>
      <c r="S14575">
        <f t="shared" si="454"/>
        <v>9</v>
      </c>
      <c r="T14575">
        <f t="shared" si="455"/>
        <v>9</v>
      </c>
    </row>
    <row r="14576" spans="1:20" hidden="1" x14ac:dyDescent="0.25">
      <c r="A14576" s="2" t="s">
        <v>271</v>
      </c>
      <c r="B14576" s="2" t="s">
        <v>45</v>
      </c>
      <c r="C14576" s="2" t="s">
        <v>21</v>
      </c>
      <c r="E14576" s="4">
        <v>9</v>
      </c>
      <c r="J14576">
        <v>9</v>
      </c>
      <c r="K14576" s="3">
        <v>0</v>
      </c>
      <c r="L14576" s="3">
        <v>9</v>
      </c>
      <c r="R14576" s="3">
        <v>0</v>
      </c>
      <c r="S14576">
        <f t="shared" si="454"/>
        <v>9</v>
      </c>
      <c r="T14576">
        <f t="shared" si="455"/>
        <v>9</v>
      </c>
    </row>
    <row r="14577" spans="1:20" hidden="1" x14ac:dyDescent="0.25">
      <c r="A14577" s="2" t="s">
        <v>271</v>
      </c>
      <c r="B14577" s="2" t="s">
        <v>57</v>
      </c>
      <c r="C14577" s="2" t="s">
        <v>19</v>
      </c>
      <c r="F14577" s="1">
        <v>15</v>
      </c>
      <c r="G14577" s="1">
        <v>4.2</v>
      </c>
      <c r="H14577" s="1">
        <v>1.01</v>
      </c>
      <c r="I14577" s="1">
        <v>1.1499999999999999</v>
      </c>
      <c r="J14577">
        <v>9</v>
      </c>
      <c r="K14577" s="3">
        <v>0</v>
      </c>
      <c r="L14577" s="3">
        <v>5</v>
      </c>
      <c r="M14577" s="4">
        <v>6</v>
      </c>
      <c r="N14577" s="4">
        <v>0</v>
      </c>
      <c r="O14577" s="3">
        <v>4</v>
      </c>
      <c r="P14577" s="4">
        <v>3</v>
      </c>
      <c r="S14577">
        <f t="shared" si="454"/>
        <v>9</v>
      </c>
      <c r="T14577">
        <f t="shared" si="455"/>
        <v>9</v>
      </c>
    </row>
    <row r="14578" spans="1:20" hidden="1" x14ac:dyDescent="0.25">
      <c r="A14578" s="2" t="s">
        <v>271</v>
      </c>
      <c r="B14578" s="2" t="s">
        <v>66</v>
      </c>
      <c r="C14578" s="2" t="s">
        <v>21</v>
      </c>
      <c r="F14578" s="1">
        <v>11</v>
      </c>
      <c r="G14578" s="1">
        <v>5.74</v>
      </c>
      <c r="H14578" s="1">
        <v>0.03</v>
      </c>
      <c r="I14578" s="1">
        <v>0.11</v>
      </c>
      <c r="J14578">
        <v>8</v>
      </c>
      <c r="K14578" s="3">
        <v>0</v>
      </c>
      <c r="L14578" s="3">
        <v>8</v>
      </c>
      <c r="M14578" s="4">
        <v>8</v>
      </c>
      <c r="N14578" s="4">
        <v>0</v>
      </c>
      <c r="R14578" s="3">
        <v>0</v>
      </c>
      <c r="S14578">
        <f t="shared" si="454"/>
        <v>8</v>
      </c>
      <c r="T14578">
        <f t="shared" si="455"/>
        <v>8</v>
      </c>
    </row>
    <row r="14579" spans="1:20" hidden="1" x14ac:dyDescent="0.25">
      <c r="A14579" s="2" t="s">
        <v>271</v>
      </c>
      <c r="B14579" s="2" t="s">
        <v>75</v>
      </c>
      <c r="C14579" s="2" t="s">
        <v>19</v>
      </c>
      <c r="F14579" s="1">
        <v>23</v>
      </c>
      <c r="G14579" s="1">
        <v>6.13</v>
      </c>
      <c r="H14579" s="1">
        <v>1.35</v>
      </c>
      <c r="I14579" s="1">
        <v>2.64</v>
      </c>
      <c r="J14579">
        <v>8</v>
      </c>
      <c r="K14579" s="3">
        <v>1</v>
      </c>
      <c r="L14579" s="3">
        <v>8</v>
      </c>
      <c r="M14579" s="4">
        <v>8</v>
      </c>
      <c r="O14579" s="3">
        <v>1</v>
      </c>
      <c r="R14579" s="3">
        <v>0</v>
      </c>
      <c r="S14579">
        <f t="shared" si="454"/>
        <v>8</v>
      </c>
      <c r="T14579">
        <f t="shared" si="455"/>
        <v>8</v>
      </c>
    </row>
    <row r="14580" spans="1:20" hidden="1" x14ac:dyDescent="0.25">
      <c r="A14580" s="2" t="s">
        <v>271</v>
      </c>
      <c r="B14580" s="2" t="s">
        <v>24</v>
      </c>
      <c r="C14580" s="2" t="s">
        <v>21</v>
      </c>
      <c r="F14580" s="1">
        <v>8</v>
      </c>
      <c r="G14580" s="1">
        <v>4.55</v>
      </c>
      <c r="H14580" s="1">
        <v>0.01</v>
      </c>
      <c r="I14580" s="1">
        <v>0.1</v>
      </c>
      <c r="J14580">
        <v>7</v>
      </c>
      <c r="K14580" s="3">
        <v>0</v>
      </c>
      <c r="L14580" s="3">
        <v>3</v>
      </c>
      <c r="M14580" s="4">
        <v>6</v>
      </c>
      <c r="N14580" s="4">
        <v>1</v>
      </c>
      <c r="O14580" s="3">
        <v>3</v>
      </c>
      <c r="S14580">
        <f t="shared" si="454"/>
        <v>6</v>
      </c>
      <c r="T14580">
        <f t="shared" si="455"/>
        <v>7</v>
      </c>
    </row>
    <row r="14581" spans="1:20" hidden="1" x14ac:dyDescent="0.25">
      <c r="A14581" s="2" t="s">
        <v>271</v>
      </c>
      <c r="B14581" s="2" t="s">
        <v>51</v>
      </c>
      <c r="C14581" s="2" t="s">
        <v>21</v>
      </c>
      <c r="F14581" s="1">
        <v>47</v>
      </c>
      <c r="G14581" s="1">
        <v>4.95</v>
      </c>
      <c r="H14581" s="1">
        <v>0.4</v>
      </c>
      <c r="I14581" s="1">
        <v>2.93</v>
      </c>
      <c r="J14581">
        <v>7</v>
      </c>
      <c r="K14581" s="3">
        <v>0</v>
      </c>
      <c r="L14581" s="3">
        <v>5</v>
      </c>
      <c r="M14581" s="4">
        <v>7</v>
      </c>
      <c r="N14581" s="4">
        <v>0</v>
      </c>
      <c r="O14581" s="3">
        <v>1</v>
      </c>
      <c r="P14581" s="4">
        <v>0</v>
      </c>
      <c r="R14581" s="3">
        <v>0</v>
      </c>
      <c r="S14581">
        <f t="shared" si="454"/>
        <v>6</v>
      </c>
      <c r="T14581">
        <f t="shared" si="455"/>
        <v>7</v>
      </c>
    </row>
    <row r="14582" spans="1:20" hidden="1" x14ac:dyDescent="0.25">
      <c r="A14582" s="2" t="s">
        <v>271</v>
      </c>
      <c r="B14582" s="2" t="s">
        <v>20</v>
      </c>
      <c r="C14582" s="2" t="s">
        <v>21</v>
      </c>
      <c r="F14582" s="1">
        <v>3</v>
      </c>
      <c r="G14582" s="1">
        <v>4.4400000000000004</v>
      </c>
      <c r="H14582" s="1">
        <v>0.02</v>
      </c>
      <c r="I14582" s="1">
        <v>0.06</v>
      </c>
      <c r="J14582">
        <v>6</v>
      </c>
      <c r="K14582" s="3">
        <v>0</v>
      </c>
      <c r="L14582" s="3">
        <v>0</v>
      </c>
      <c r="M14582" s="4">
        <v>6</v>
      </c>
      <c r="N14582" s="4">
        <v>0</v>
      </c>
      <c r="O14582" s="3">
        <v>6</v>
      </c>
      <c r="R14582" s="3">
        <v>0</v>
      </c>
      <c r="S14582">
        <f t="shared" si="454"/>
        <v>6</v>
      </c>
      <c r="T14582">
        <f t="shared" si="455"/>
        <v>6</v>
      </c>
    </row>
    <row r="14583" spans="1:20" hidden="1" x14ac:dyDescent="0.25">
      <c r="A14583" s="2" t="s">
        <v>271</v>
      </c>
      <c r="B14583" s="2" t="s">
        <v>39</v>
      </c>
      <c r="C14583" s="2" t="s">
        <v>19</v>
      </c>
      <c r="E14583" s="4">
        <v>1</v>
      </c>
      <c r="F14583" s="1">
        <v>85</v>
      </c>
      <c r="G14583" s="1">
        <v>4.3099999999999996</v>
      </c>
      <c r="H14583" s="1">
        <v>9.57</v>
      </c>
      <c r="I14583" s="1">
        <v>0.06</v>
      </c>
      <c r="J14583">
        <v>6</v>
      </c>
      <c r="K14583" s="3">
        <v>0</v>
      </c>
      <c r="L14583" s="3">
        <v>6</v>
      </c>
      <c r="M14583" s="4">
        <v>6</v>
      </c>
      <c r="O14583" s="3">
        <v>0</v>
      </c>
      <c r="R14583" s="3">
        <v>0</v>
      </c>
      <c r="S14583">
        <f t="shared" si="454"/>
        <v>6</v>
      </c>
      <c r="T14583">
        <f t="shared" si="455"/>
        <v>7</v>
      </c>
    </row>
    <row r="14584" spans="1:20" hidden="1" x14ac:dyDescent="0.25">
      <c r="A14584" s="2" t="s">
        <v>271</v>
      </c>
      <c r="B14584" s="2" t="s">
        <v>28</v>
      </c>
      <c r="C14584" s="2" t="s">
        <v>21</v>
      </c>
      <c r="F14584" s="1">
        <v>31</v>
      </c>
      <c r="G14584" s="1">
        <v>3.86</v>
      </c>
      <c r="J14584">
        <v>5</v>
      </c>
      <c r="K14584" s="3">
        <v>10</v>
      </c>
      <c r="L14584" s="3">
        <v>3</v>
      </c>
      <c r="M14584" s="4">
        <v>5</v>
      </c>
      <c r="O14584" s="3">
        <v>8</v>
      </c>
      <c r="R14584" s="3">
        <v>5</v>
      </c>
      <c r="S14584">
        <f t="shared" si="454"/>
        <v>6</v>
      </c>
      <c r="T14584">
        <f t="shared" si="455"/>
        <v>5</v>
      </c>
    </row>
    <row r="14585" spans="1:20" hidden="1" x14ac:dyDescent="0.25">
      <c r="A14585" s="2" t="s">
        <v>271</v>
      </c>
      <c r="B14585" s="2" t="s">
        <v>32</v>
      </c>
      <c r="C14585" s="2" t="s">
        <v>21</v>
      </c>
      <c r="D14585" s="4">
        <v>0</v>
      </c>
      <c r="F14585" s="1">
        <v>22</v>
      </c>
      <c r="G14585" s="1">
        <v>3.46</v>
      </c>
      <c r="H14585" s="1">
        <v>7.0000000000000007E-2</v>
      </c>
      <c r="I14585" s="1">
        <v>0.61</v>
      </c>
      <c r="J14585">
        <v>5</v>
      </c>
      <c r="K14585" s="3">
        <v>0</v>
      </c>
      <c r="L14585" s="3">
        <v>9</v>
      </c>
      <c r="M14585" s="4">
        <v>5</v>
      </c>
      <c r="R14585" s="3">
        <v>-4</v>
      </c>
      <c r="S14585">
        <f t="shared" si="454"/>
        <v>5</v>
      </c>
      <c r="T14585">
        <f t="shared" si="455"/>
        <v>5</v>
      </c>
    </row>
    <row r="14586" spans="1:20" hidden="1" x14ac:dyDescent="0.25">
      <c r="A14586" s="2" t="s">
        <v>271</v>
      </c>
      <c r="B14586" s="2" t="s">
        <v>108</v>
      </c>
      <c r="C14586" s="2" t="s">
        <v>21</v>
      </c>
      <c r="F14586" s="1">
        <v>33</v>
      </c>
      <c r="G14586" s="1">
        <v>3.44</v>
      </c>
      <c r="H14586" s="1">
        <v>0.17</v>
      </c>
      <c r="I14586" s="1">
        <v>2.12</v>
      </c>
      <c r="J14586">
        <v>5</v>
      </c>
      <c r="K14586" s="3">
        <v>0</v>
      </c>
      <c r="L14586" s="3">
        <v>5</v>
      </c>
      <c r="M14586" s="4">
        <v>5</v>
      </c>
      <c r="N14586" s="4">
        <v>0</v>
      </c>
      <c r="R14586" s="3">
        <v>0</v>
      </c>
      <c r="S14586">
        <f t="shared" si="454"/>
        <v>5</v>
      </c>
      <c r="T14586">
        <f t="shared" si="455"/>
        <v>5</v>
      </c>
    </row>
    <row r="14587" spans="1:20" hidden="1" x14ac:dyDescent="0.25">
      <c r="A14587" s="2" t="s">
        <v>271</v>
      </c>
      <c r="B14587" s="2" t="s">
        <v>34</v>
      </c>
      <c r="C14587" s="2" t="s">
        <v>21</v>
      </c>
      <c r="F14587" s="1">
        <v>30</v>
      </c>
      <c r="G14587" s="1">
        <v>3.05</v>
      </c>
      <c r="I14587" s="1">
        <v>0</v>
      </c>
      <c r="J14587">
        <v>4</v>
      </c>
      <c r="K14587" s="3">
        <v>0</v>
      </c>
      <c r="L14587" s="3">
        <v>4</v>
      </c>
      <c r="M14587" s="4">
        <v>4</v>
      </c>
      <c r="R14587" s="3">
        <v>0</v>
      </c>
      <c r="S14587">
        <f t="shared" si="454"/>
        <v>4</v>
      </c>
      <c r="T14587">
        <f t="shared" si="455"/>
        <v>4</v>
      </c>
    </row>
    <row r="14588" spans="1:20" hidden="1" x14ac:dyDescent="0.25">
      <c r="A14588" s="2" t="s">
        <v>271</v>
      </c>
      <c r="B14588" s="2" t="s">
        <v>93</v>
      </c>
      <c r="C14588" s="2" t="s">
        <v>21</v>
      </c>
      <c r="E14588" s="4">
        <v>0</v>
      </c>
      <c r="F14588" s="1">
        <v>77</v>
      </c>
      <c r="G14588" s="1">
        <v>2.95</v>
      </c>
      <c r="H14588" s="1">
        <v>8.69</v>
      </c>
      <c r="I14588" s="1">
        <v>0.06</v>
      </c>
      <c r="J14588">
        <v>4</v>
      </c>
      <c r="K14588" s="3">
        <v>1</v>
      </c>
      <c r="L14588" s="3">
        <v>3</v>
      </c>
      <c r="M14588" s="4">
        <v>4</v>
      </c>
      <c r="O14588" s="3">
        <v>2</v>
      </c>
      <c r="R14588" s="3">
        <v>0</v>
      </c>
      <c r="S14588">
        <f t="shared" si="454"/>
        <v>4</v>
      </c>
      <c r="T14588">
        <f t="shared" si="455"/>
        <v>4</v>
      </c>
    </row>
    <row r="14589" spans="1:20" hidden="1" x14ac:dyDescent="0.25">
      <c r="A14589" s="2" t="s">
        <v>271</v>
      </c>
      <c r="B14589" s="2" t="s">
        <v>99</v>
      </c>
      <c r="C14589" s="2" t="s">
        <v>21</v>
      </c>
      <c r="D14589" s="4">
        <v>0</v>
      </c>
      <c r="E14589" s="4">
        <v>0</v>
      </c>
      <c r="F14589" s="1">
        <v>6</v>
      </c>
      <c r="G14589" s="1">
        <v>2.3199999999999998</v>
      </c>
      <c r="H14589" s="1">
        <v>0.02</v>
      </c>
      <c r="I14589" s="1">
        <v>0.04</v>
      </c>
      <c r="J14589">
        <v>4</v>
      </c>
      <c r="K14589" s="3">
        <v>0</v>
      </c>
      <c r="L14589" s="3">
        <v>0</v>
      </c>
      <c r="M14589" s="4">
        <v>3</v>
      </c>
      <c r="N14589" s="4">
        <v>0</v>
      </c>
      <c r="O14589" s="3">
        <v>3</v>
      </c>
      <c r="S14589">
        <f t="shared" si="454"/>
        <v>3</v>
      </c>
      <c r="T14589">
        <f t="shared" si="455"/>
        <v>3</v>
      </c>
    </row>
    <row r="14590" spans="1:20" hidden="1" x14ac:dyDescent="0.25">
      <c r="A14590" s="2" t="s">
        <v>271</v>
      </c>
      <c r="B14590" s="2" t="s">
        <v>74</v>
      </c>
      <c r="C14590" s="2" t="s">
        <v>19</v>
      </c>
      <c r="F14590" s="1">
        <v>15</v>
      </c>
      <c r="G14590" s="1">
        <v>2.79</v>
      </c>
      <c r="H14590" s="1">
        <v>1.06</v>
      </c>
      <c r="I14590" s="1">
        <v>1.21</v>
      </c>
      <c r="J14590">
        <v>4</v>
      </c>
      <c r="K14590" s="3">
        <v>0</v>
      </c>
      <c r="L14590" s="3">
        <v>3</v>
      </c>
      <c r="M14590" s="4">
        <v>4</v>
      </c>
      <c r="O14590" s="3">
        <v>0</v>
      </c>
      <c r="S14590">
        <f t="shared" si="454"/>
        <v>3</v>
      </c>
      <c r="T14590">
        <f t="shared" si="455"/>
        <v>4</v>
      </c>
    </row>
    <row r="14591" spans="1:20" hidden="1" x14ac:dyDescent="0.25">
      <c r="A14591" s="2" t="s">
        <v>271</v>
      </c>
      <c r="B14591" s="2" t="s">
        <v>79</v>
      </c>
      <c r="C14591" s="2" t="s">
        <v>21</v>
      </c>
      <c r="F14591" s="1">
        <v>29</v>
      </c>
      <c r="G14591" s="1">
        <v>2.96</v>
      </c>
      <c r="H14591" s="1">
        <v>1.04</v>
      </c>
      <c r="I14591" s="1">
        <v>0.89</v>
      </c>
      <c r="J14591">
        <v>4</v>
      </c>
      <c r="K14591" s="3">
        <v>0</v>
      </c>
      <c r="L14591" s="3">
        <v>3</v>
      </c>
      <c r="M14591" s="4">
        <v>4</v>
      </c>
      <c r="O14591" s="3">
        <v>1</v>
      </c>
      <c r="S14591">
        <f t="shared" si="454"/>
        <v>4</v>
      </c>
      <c r="T14591">
        <f t="shared" si="455"/>
        <v>4</v>
      </c>
    </row>
    <row r="14592" spans="1:20" hidden="1" x14ac:dyDescent="0.25">
      <c r="A14592" s="2" t="s">
        <v>271</v>
      </c>
      <c r="B14592" s="2" t="s">
        <v>18</v>
      </c>
      <c r="C14592" s="2" t="s">
        <v>19</v>
      </c>
      <c r="F14592" s="1">
        <v>6</v>
      </c>
      <c r="G14592" s="1">
        <v>2.06</v>
      </c>
      <c r="H14592" s="1">
        <v>0.18</v>
      </c>
      <c r="I14592" s="1">
        <v>1.02</v>
      </c>
      <c r="J14592">
        <v>3</v>
      </c>
      <c r="K14592" s="3">
        <v>0</v>
      </c>
      <c r="L14592" s="3">
        <v>2</v>
      </c>
      <c r="M14592" s="4">
        <v>3</v>
      </c>
      <c r="O14592" s="3">
        <v>0</v>
      </c>
      <c r="S14592">
        <f t="shared" si="454"/>
        <v>2</v>
      </c>
      <c r="T14592">
        <f t="shared" si="455"/>
        <v>3</v>
      </c>
    </row>
    <row r="14593" spans="1:20" hidden="1" x14ac:dyDescent="0.25">
      <c r="A14593" s="2" t="s">
        <v>271</v>
      </c>
      <c r="B14593" s="2" t="s">
        <v>81</v>
      </c>
      <c r="C14593" s="2" t="s">
        <v>21</v>
      </c>
      <c r="E14593" s="4">
        <v>3</v>
      </c>
      <c r="J14593">
        <v>3</v>
      </c>
      <c r="K14593" s="3">
        <v>2</v>
      </c>
      <c r="L14593" s="3">
        <v>4</v>
      </c>
      <c r="R14593" s="3">
        <v>0</v>
      </c>
      <c r="S14593">
        <f t="shared" si="454"/>
        <v>2</v>
      </c>
      <c r="T14593">
        <f t="shared" si="455"/>
        <v>3</v>
      </c>
    </row>
    <row r="14594" spans="1:20" hidden="1" x14ac:dyDescent="0.25">
      <c r="A14594" s="2" t="s">
        <v>271</v>
      </c>
      <c r="B14594" s="2" t="s">
        <v>22</v>
      </c>
      <c r="C14594" s="2" t="s">
        <v>21</v>
      </c>
      <c r="F14594" s="1">
        <v>24</v>
      </c>
      <c r="G14594" s="1">
        <v>2.42</v>
      </c>
      <c r="H14594" s="1">
        <v>0.19</v>
      </c>
      <c r="I14594" s="1">
        <v>1.01</v>
      </c>
      <c r="J14594">
        <v>3</v>
      </c>
      <c r="K14594" s="3">
        <v>0</v>
      </c>
      <c r="L14594" s="3">
        <v>4</v>
      </c>
      <c r="M14594" s="4">
        <v>3</v>
      </c>
      <c r="R14594" s="3">
        <v>0</v>
      </c>
      <c r="S14594">
        <f t="shared" ref="S14594:S14657" si="456">-K14594+L14594+O14594+R14594</f>
        <v>4</v>
      </c>
      <c r="T14594">
        <f t="shared" ref="T14594:T14657" si="457">M14594+N14594+P14594+Q14594+D14594+E14594</f>
        <v>3</v>
      </c>
    </row>
    <row r="14595" spans="1:20" hidden="1" x14ac:dyDescent="0.25">
      <c r="A14595" s="2" t="s">
        <v>271</v>
      </c>
      <c r="B14595" s="2" t="s">
        <v>83</v>
      </c>
      <c r="C14595" s="2" t="s">
        <v>21</v>
      </c>
      <c r="F14595" s="1">
        <v>27</v>
      </c>
      <c r="G14595" s="1">
        <v>1.73</v>
      </c>
      <c r="H14595" s="1">
        <v>2.1800000000000002</v>
      </c>
      <c r="I14595" s="1">
        <v>1.24</v>
      </c>
      <c r="J14595">
        <v>3</v>
      </c>
      <c r="K14595" s="3">
        <v>1</v>
      </c>
      <c r="L14595" s="3">
        <v>4</v>
      </c>
      <c r="M14595" s="4">
        <v>2</v>
      </c>
      <c r="N14595" s="4">
        <v>0</v>
      </c>
      <c r="Q14595" s="4">
        <v>1</v>
      </c>
      <c r="R14595" s="3">
        <v>0</v>
      </c>
      <c r="S14595">
        <f t="shared" si="456"/>
        <v>3</v>
      </c>
      <c r="T14595">
        <f t="shared" si="457"/>
        <v>3</v>
      </c>
    </row>
    <row r="14596" spans="1:20" hidden="1" x14ac:dyDescent="0.25">
      <c r="A14596" s="2" t="s">
        <v>271</v>
      </c>
      <c r="B14596" s="2" t="s">
        <v>29</v>
      </c>
      <c r="C14596" s="2" t="s">
        <v>21</v>
      </c>
      <c r="F14596" s="1">
        <v>2</v>
      </c>
      <c r="G14596" s="1">
        <v>2.0499999999999998</v>
      </c>
      <c r="I14596" s="1">
        <v>0.12</v>
      </c>
      <c r="J14596">
        <v>3</v>
      </c>
      <c r="K14596" s="3">
        <v>0</v>
      </c>
      <c r="L14596" s="3">
        <v>3</v>
      </c>
      <c r="M14596" s="4">
        <v>3</v>
      </c>
      <c r="O14596" s="3">
        <v>0</v>
      </c>
      <c r="R14596" s="3">
        <v>0</v>
      </c>
      <c r="S14596">
        <f t="shared" si="456"/>
        <v>3</v>
      </c>
      <c r="T14596">
        <f t="shared" si="457"/>
        <v>3</v>
      </c>
    </row>
    <row r="14597" spans="1:20" hidden="1" x14ac:dyDescent="0.25">
      <c r="A14597" s="2" t="s">
        <v>271</v>
      </c>
      <c r="B14597" s="2" t="s">
        <v>88</v>
      </c>
      <c r="C14597" s="2" t="s">
        <v>21</v>
      </c>
      <c r="F14597" s="1">
        <v>1</v>
      </c>
      <c r="G14597" s="1">
        <v>1.87</v>
      </c>
      <c r="H14597" s="1">
        <v>0.02</v>
      </c>
      <c r="I14597" s="1">
        <v>0.02</v>
      </c>
      <c r="J14597">
        <v>3</v>
      </c>
      <c r="K14597" s="3">
        <v>0</v>
      </c>
      <c r="L14597" s="3">
        <v>0</v>
      </c>
      <c r="M14597" s="4">
        <v>3</v>
      </c>
      <c r="N14597" s="4">
        <v>0</v>
      </c>
      <c r="O14597" s="3">
        <v>2</v>
      </c>
      <c r="R14597" s="3">
        <v>0</v>
      </c>
      <c r="S14597">
        <f t="shared" si="456"/>
        <v>2</v>
      </c>
      <c r="T14597">
        <f t="shared" si="457"/>
        <v>3</v>
      </c>
    </row>
    <row r="14598" spans="1:20" hidden="1" x14ac:dyDescent="0.25">
      <c r="A14598" s="2" t="s">
        <v>271</v>
      </c>
      <c r="B14598" s="2" t="s">
        <v>89</v>
      </c>
      <c r="C14598" s="2" t="s">
        <v>19</v>
      </c>
      <c r="E14598" s="4">
        <v>0</v>
      </c>
      <c r="F14598" s="1">
        <v>3</v>
      </c>
      <c r="G14598" s="1">
        <v>2.02</v>
      </c>
      <c r="H14598" s="1">
        <v>0.03</v>
      </c>
      <c r="I14598" s="1">
        <v>0.55000000000000004</v>
      </c>
      <c r="J14598">
        <v>3</v>
      </c>
      <c r="K14598" s="3">
        <v>0</v>
      </c>
      <c r="L14598" s="3">
        <v>2</v>
      </c>
      <c r="M14598" s="4">
        <v>3</v>
      </c>
      <c r="O14598" s="3">
        <v>1</v>
      </c>
      <c r="R14598" s="3">
        <v>0</v>
      </c>
      <c r="S14598">
        <f t="shared" si="456"/>
        <v>3</v>
      </c>
      <c r="T14598">
        <f t="shared" si="457"/>
        <v>3</v>
      </c>
    </row>
    <row r="14599" spans="1:20" hidden="1" x14ac:dyDescent="0.25">
      <c r="A14599" s="2" t="s">
        <v>271</v>
      </c>
      <c r="B14599" s="2" t="s">
        <v>40</v>
      </c>
      <c r="C14599" s="2" t="s">
        <v>21</v>
      </c>
      <c r="E14599" s="4">
        <v>3</v>
      </c>
      <c r="J14599">
        <v>3</v>
      </c>
      <c r="K14599" s="3">
        <v>0</v>
      </c>
      <c r="L14599" s="3">
        <v>3</v>
      </c>
      <c r="O14599" s="3">
        <v>0</v>
      </c>
      <c r="R14599" s="3">
        <v>0</v>
      </c>
      <c r="S14599">
        <f t="shared" si="456"/>
        <v>3</v>
      </c>
      <c r="T14599">
        <f t="shared" si="457"/>
        <v>3</v>
      </c>
    </row>
    <row r="14600" spans="1:20" hidden="1" x14ac:dyDescent="0.25">
      <c r="A14600" s="2" t="s">
        <v>271</v>
      </c>
      <c r="B14600" s="2" t="s">
        <v>56</v>
      </c>
      <c r="C14600" s="2" t="s">
        <v>21</v>
      </c>
      <c r="F14600" s="1">
        <v>9</v>
      </c>
      <c r="G14600" s="1">
        <v>2.0499999999999998</v>
      </c>
      <c r="H14600" s="1">
        <v>0.8</v>
      </c>
      <c r="I14600" s="1">
        <v>0.27</v>
      </c>
      <c r="J14600">
        <v>3</v>
      </c>
      <c r="K14600" s="3">
        <v>1</v>
      </c>
      <c r="L14600" s="3">
        <v>3</v>
      </c>
      <c r="M14600" s="4">
        <v>3</v>
      </c>
      <c r="R14600" s="3">
        <v>0</v>
      </c>
      <c r="S14600">
        <f t="shared" si="456"/>
        <v>2</v>
      </c>
      <c r="T14600">
        <f t="shared" si="457"/>
        <v>3</v>
      </c>
    </row>
    <row r="14601" spans="1:20" hidden="1" x14ac:dyDescent="0.25">
      <c r="A14601" s="2" t="s">
        <v>271</v>
      </c>
      <c r="B14601" s="2" t="s">
        <v>103</v>
      </c>
      <c r="C14601" s="2" t="s">
        <v>21</v>
      </c>
      <c r="F14601" s="1">
        <v>1</v>
      </c>
      <c r="G14601" s="1">
        <v>2.2000000000000002</v>
      </c>
      <c r="H14601" s="1">
        <v>0</v>
      </c>
      <c r="I14601" s="1">
        <v>0.01</v>
      </c>
      <c r="J14601">
        <v>3</v>
      </c>
      <c r="K14601" s="3">
        <v>0</v>
      </c>
      <c r="L14601" s="3">
        <v>2</v>
      </c>
      <c r="M14601" s="4">
        <v>3</v>
      </c>
      <c r="N14601" s="4">
        <v>0</v>
      </c>
      <c r="O14601" s="3">
        <v>2</v>
      </c>
      <c r="R14601" s="3">
        <v>0</v>
      </c>
      <c r="S14601">
        <f t="shared" si="456"/>
        <v>4</v>
      </c>
      <c r="T14601">
        <f t="shared" si="457"/>
        <v>3</v>
      </c>
    </row>
    <row r="14602" spans="1:20" hidden="1" x14ac:dyDescent="0.25">
      <c r="A14602" s="2" t="s">
        <v>271</v>
      </c>
      <c r="B14602" s="2" t="s">
        <v>105</v>
      </c>
      <c r="C14602" s="2" t="s">
        <v>19</v>
      </c>
      <c r="E14602" s="4">
        <v>0</v>
      </c>
      <c r="F14602" s="1">
        <v>3</v>
      </c>
      <c r="G14602" s="1">
        <v>2.02</v>
      </c>
      <c r="H14602" s="1">
        <v>0.05</v>
      </c>
      <c r="I14602" s="1">
        <v>0.49</v>
      </c>
      <c r="J14602">
        <v>3</v>
      </c>
      <c r="K14602" s="3">
        <v>1</v>
      </c>
      <c r="L14602" s="3">
        <v>1</v>
      </c>
      <c r="M14602" s="4">
        <v>3</v>
      </c>
      <c r="O14602" s="3">
        <v>3</v>
      </c>
      <c r="R14602" s="3">
        <v>0</v>
      </c>
      <c r="S14602">
        <f t="shared" si="456"/>
        <v>3</v>
      </c>
      <c r="T14602">
        <f t="shared" si="457"/>
        <v>3</v>
      </c>
    </row>
    <row r="14603" spans="1:20" hidden="1" x14ac:dyDescent="0.25">
      <c r="A14603" s="2" t="s">
        <v>271</v>
      </c>
      <c r="B14603" s="2" t="s">
        <v>35</v>
      </c>
      <c r="C14603" s="2" t="s">
        <v>21</v>
      </c>
      <c r="F14603" s="1">
        <v>9</v>
      </c>
      <c r="G14603" s="1">
        <v>1.1499999999999999</v>
      </c>
      <c r="H14603" s="1">
        <v>0.8</v>
      </c>
      <c r="I14603" s="1">
        <v>0.24</v>
      </c>
      <c r="J14603">
        <v>2</v>
      </c>
      <c r="K14603" s="3">
        <v>1</v>
      </c>
      <c r="L14603" s="3">
        <v>2</v>
      </c>
      <c r="M14603" s="4">
        <v>2</v>
      </c>
      <c r="O14603" s="3">
        <v>1</v>
      </c>
      <c r="R14603" s="3">
        <v>0</v>
      </c>
      <c r="S14603">
        <f t="shared" si="456"/>
        <v>2</v>
      </c>
      <c r="T14603">
        <f t="shared" si="457"/>
        <v>2</v>
      </c>
    </row>
    <row r="14604" spans="1:20" hidden="1" x14ac:dyDescent="0.25">
      <c r="A14604" s="2" t="s">
        <v>271</v>
      </c>
      <c r="B14604" s="2" t="s">
        <v>92</v>
      </c>
      <c r="C14604" s="2" t="s">
        <v>21</v>
      </c>
      <c r="F14604" s="1">
        <v>13</v>
      </c>
      <c r="G14604" s="1">
        <v>1.34</v>
      </c>
      <c r="H14604" s="1">
        <v>0.06</v>
      </c>
      <c r="I14604" s="1">
        <v>0.81</v>
      </c>
      <c r="J14604">
        <v>2</v>
      </c>
      <c r="K14604" s="3">
        <v>0</v>
      </c>
      <c r="L14604" s="3">
        <v>2</v>
      </c>
      <c r="M14604" s="4">
        <v>2</v>
      </c>
      <c r="N14604" s="4">
        <v>0</v>
      </c>
      <c r="S14604">
        <f t="shared" si="456"/>
        <v>2</v>
      </c>
      <c r="T14604">
        <f t="shared" si="457"/>
        <v>2</v>
      </c>
    </row>
    <row r="14605" spans="1:20" hidden="1" x14ac:dyDescent="0.25">
      <c r="A14605" s="2" t="s">
        <v>271</v>
      </c>
      <c r="B14605" s="2" t="s">
        <v>104</v>
      </c>
      <c r="C14605" s="2" t="s">
        <v>21</v>
      </c>
      <c r="F14605" s="1">
        <v>3</v>
      </c>
      <c r="G14605" s="1">
        <v>1.24</v>
      </c>
      <c r="H14605" s="1">
        <v>0.01</v>
      </c>
      <c r="I14605" s="1">
        <v>0.03</v>
      </c>
      <c r="J14605">
        <v>2</v>
      </c>
      <c r="K14605" s="3">
        <v>0</v>
      </c>
      <c r="L14605" s="3">
        <v>0</v>
      </c>
      <c r="M14605" s="4">
        <v>2</v>
      </c>
      <c r="N14605" s="4">
        <v>0</v>
      </c>
      <c r="O14605" s="3">
        <v>2</v>
      </c>
      <c r="R14605" s="3">
        <v>0</v>
      </c>
      <c r="S14605">
        <f t="shared" si="456"/>
        <v>2</v>
      </c>
      <c r="T14605">
        <f t="shared" si="457"/>
        <v>2</v>
      </c>
    </row>
    <row r="14606" spans="1:20" hidden="1" x14ac:dyDescent="0.25">
      <c r="A14606" s="2" t="s">
        <v>271</v>
      </c>
      <c r="B14606" s="2" t="s">
        <v>78</v>
      </c>
      <c r="C14606" s="2" t="s">
        <v>21</v>
      </c>
      <c r="F14606" s="1">
        <v>4</v>
      </c>
      <c r="G14606" s="1">
        <v>1.65</v>
      </c>
      <c r="J14606">
        <v>2</v>
      </c>
      <c r="K14606" s="3">
        <v>0</v>
      </c>
      <c r="L14606" s="3">
        <v>2</v>
      </c>
      <c r="M14606" s="4">
        <v>2</v>
      </c>
      <c r="R14606" s="3">
        <v>0</v>
      </c>
      <c r="S14606">
        <f t="shared" si="456"/>
        <v>2</v>
      </c>
      <c r="T14606">
        <f t="shared" si="457"/>
        <v>2</v>
      </c>
    </row>
    <row r="14607" spans="1:20" hidden="1" x14ac:dyDescent="0.25">
      <c r="A14607" s="2" t="s">
        <v>271</v>
      </c>
      <c r="B14607" s="2" t="s">
        <v>84</v>
      </c>
      <c r="C14607" s="2" t="s">
        <v>21</v>
      </c>
      <c r="D14607" s="4">
        <v>1</v>
      </c>
      <c r="J14607">
        <v>1</v>
      </c>
      <c r="K14607" s="3">
        <v>0</v>
      </c>
      <c r="L14607" s="3">
        <v>1</v>
      </c>
      <c r="S14607">
        <f t="shared" si="456"/>
        <v>1</v>
      </c>
      <c r="T14607">
        <f t="shared" si="457"/>
        <v>1</v>
      </c>
    </row>
    <row r="14608" spans="1:20" hidden="1" x14ac:dyDescent="0.25">
      <c r="A14608" s="2" t="s">
        <v>271</v>
      </c>
      <c r="B14608" s="2" t="s">
        <v>25</v>
      </c>
      <c r="C14608" s="2" t="s">
        <v>19</v>
      </c>
      <c r="F14608" s="1">
        <v>15</v>
      </c>
      <c r="G14608" s="1">
        <v>0.73</v>
      </c>
      <c r="H14608" s="1">
        <v>1.74</v>
      </c>
      <c r="I14608" s="1">
        <v>0.01</v>
      </c>
      <c r="J14608">
        <v>1</v>
      </c>
      <c r="K14608" s="3">
        <v>0</v>
      </c>
      <c r="L14608" s="3">
        <v>1</v>
      </c>
      <c r="M14608" s="4">
        <v>1</v>
      </c>
      <c r="R14608" s="3">
        <v>0</v>
      </c>
      <c r="S14608">
        <f t="shared" si="456"/>
        <v>1</v>
      </c>
      <c r="T14608">
        <f t="shared" si="457"/>
        <v>1</v>
      </c>
    </row>
    <row r="14609" spans="1:20" hidden="1" x14ac:dyDescent="0.25">
      <c r="A14609" s="2" t="s">
        <v>271</v>
      </c>
      <c r="B14609" s="2" t="s">
        <v>86</v>
      </c>
      <c r="C14609" s="2" t="s">
        <v>21</v>
      </c>
      <c r="F14609" s="1">
        <v>1</v>
      </c>
      <c r="G14609" s="1">
        <v>0.93</v>
      </c>
      <c r="J14609">
        <v>1</v>
      </c>
      <c r="K14609" s="3">
        <v>0</v>
      </c>
      <c r="L14609" s="3">
        <v>1</v>
      </c>
      <c r="M14609" s="4">
        <v>1</v>
      </c>
      <c r="S14609">
        <f t="shared" si="456"/>
        <v>1</v>
      </c>
      <c r="T14609">
        <f t="shared" si="457"/>
        <v>1</v>
      </c>
    </row>
    <row r="14610" spans="1:20" hidden="1" x14ac:dyDescent="0.25">
      <c r="A14610" s="2" t="s">
        <v>271</v>
      </c>
      <c r="B14610" s="2" t="s">
        <v>87</v>
      </c>
      <c r="C14610" s="2" t="s">
        <v>19</v>
      </c>
      <c r="E14610" s="4">
        <v>0</v>
      </c>
      <c r="F14610" s="1">
        <v>1</v>
      </c>
      <c r="G14610" s="1">
        <v>0.54</v>
      </c>
      <c r="H14610" s="1">
        <v>0.01</v>
      </c>
      <c r="I14610" s="1">
        <v>0.22</v>
      </c>
      <c r="J14610">
        <v>1</v>
      </c>
      <c r="K14610" s="3">
        <v>0</v>
      </c>
      <c r="L14610" s="3">
        <v>1</v>
      </c>
      <c r="M14610" s="4">
        <v>1</v>
      </c>
      <c r="O14610" s="3">
        <v>0</v>
      </c>
      <c r="S14610">
        <f t="shared" si="456"/>
        <v>1</v>
      </c>
      <c r="T14610">
        <f t="shared" si="457"/>
        <v>1</v>
      </c>
    </row>
    <row r="14611" spans="1:20" hidden="1" x14ac:dyDescent="0.25">
      <c r="A14611" s="2" t="s">
        <v>271</v>
      </c>
      <c r="B14611" s="2" t="s">
        <v>41</v>
      </c>
      <c r="C14611" s="2" t="s">
        <v>21</v>
      </c>
      <c r="F14611" s="1">
        <v>12</v>
      </c>
      <c r="G14611" s="1">
        <v>0.49</v>
      </c>
      <c r="H14611" s="1">
        <v>1.34</v>
      </c>
      <c r="J14611">
        <v>1</v>
      </c>
      <c r="L14611" s="3">
        <v>1</v>
      </c>
      <c r="M14611" s="4">
        <v>1</v>
      </c>
      <c r="R14611" s="3">
        <v>0</v>
      </c>
      <c r="S14611">
        <f t="shared" si="456"/>
        <v>1</v>
      </c>
      <c r="T14611">
        <f t="shared" si="457"/>
        <v>1</v>
      </c>
    </row>
    <row r="14612" spans="1:20" hidden="1" x14ac:dyDescent="0.25">
      <c r="A14612" s="2" t="s">
        <v>271</v>
      </c>
      <c r="B14612" s="2" t="s">
        <v>100</v>
      </c>
      <c r="C14612" s="2" t="s">
        <v>19</v>
      </c>
      <c r="E14612" s="4">
        <v>0</v>
      </c>
      <c r="F14612" s="1">
        <v>0</v>
      </c>
      <c r="G14612" s="1">
        <v>0.82</v>
      </c>
      <c r="H14612" s="1">
        <v>0.01</v>
      </c>
      <c r="I14612" s="1">
        <v>7.0000000000000007E-2</v>
      </c>
      <c r="J14612">
        <v>1</v>
      </c>
      <c r="K14612" s="3">
        <v>0</v>
      </c>
      <c r="L14612" s="3">
        <v>1</v>
      </c>
      <c r="M14612" s="4">
        <v>1</v>
      </c>
      <c r="R14612" s="3">
        <v>0</v>
      </c>
      <c r="S14612">
        <f t="shared" si="456"/>
        <v>1</v>
      </c>
      <c r="T14612">
        <f t="shared" si="457"/>
        <v>1</v>
      </c>
    </row>
    <row r="14613" spans="1:20" hidden="1" x14ac:dyDescent="0.25">
      <c r="A14613" s="2" t="s">
        <v>271</v>
      </c>
      <c r="B14613" s="2" t="s">
        <v>62</v>
      </c>
      <c r="C14613" s="2" t="s">
        <v>19</v>
      </c>
      <c r="E14613" s="4">
        <v>0</v>
      </c>
      <c r="F14613" s="1">
        <v>1</v>
      </c>
      <c r="G14613" s="1">
        <v>0.44</v>
      </c>
      <c r="H14613" s="1">
        <v>0.06</v>
      </c>
      <c r="I14613" s="1">
        <v>0.15</v>
      </c>
      <c r="J14613">
        <v>1</v>
      </c>
      <c r="K14613" s="3">
        <v>0</v>
      </c>
      <c r="L14613" s="3">
        <v>1</v>
      </c>
      <c r="M14613" s="4">
        <v>1</v>
      </c>
      <c r="O14613" s="3">
        <v>0</v>
      </c>
      <c r="R14613" s="3">
        <v>0</v>
      </c>
      <c r="S14613">
        <f t="shared" si="456"/>
        <v>1</v>
      </c>
      <c r="T14613">
        <f t="shared" si="457"/>
        <v>1</v>
      </c>
    </row>
    <row r="14614" spans="1:20" hidden="1" x14ac:dyDescent="0.25">
      <c r="A14614" s="2" t="s">
        <v>271</v>
      </c>
      <c r="B14614" s="2" t="s">
        <v>31</v>
      </c>
      <c r="C14614" s="2" t="s">
        <v>19</v>
      </c>
      <c r="F14614" s="1">
        <v>1</v>
      </c>
      <c r="G14614" s="1">
        <v>0.13</v>
      </c>
      <c r="H14614" s="1">
        <v>7.0000000000000007E-2</v>
      </c>
      <c r="I14614" s="1">
        <v>0.01</v>
      </c>
      <c r="J14614">
        <v>0</v>
      </c>
      <c r="K14614" s="3">
        <v>0</v>
      </c>
      <c r="L14614" s="3">
        <v>0</v>
      </c>
      <c r="M14614" s="4">
        <v>0</v>
      </c>
      <c r="S14614">
        <f t="shared" si="456"/>
        <v>0</v>
      </c>
      <c r="T14614">
        <f t="shared" si="457"/>
        <v>0</v>
      </c>
    </row>
    <row r="14615" spans="1:20" hidden="1" x14ac:dyDescent="0.25">
      <c r="A14615" s="2" t="s">
        <v>271</v>
      </c>
      <c r="B14615" s="2" t="s">
        <v>33</v>
      </c>
      <c r="C14615" s="2" t="s">
        <v>21</v>
      </c>
      <c r="F14615" s="1">
        <v>0</v>
      </c>
      <c r="G14615" s="1">
        <v>0.02</v>
      </c>
      <c r="I14615" s="1">
        <v>0</v>
      </c>
      <c r="J14615">
        <v>0</v>
      </c>
      <c r="K14615" s="3">
        <v>0</v>
      </c>
      <c r="L14615" s="3">
        <v>0</v>
      </c>
      <c r="M14615" s="4">
        <v>0</v>
      </c>
      <c r="S14615">
        <f t="shared" si="456"/>
        <v>0</v>
      </c>
      <c r="T14615">
        <f t="shared" si="457"/>
        <v>0</v>
      </c>
    </row>
    <row r="14616" spans="1:20" hidden="1" x14ac:dyDescent="0.25">
      <c r="A14616" s="2" t="s">
        <v>271</v>
      </c>
      <c r="B14616" s="2" t="s">
        <v>90</v>
      </c>
      <c r="C14616" s="2" t="s">
        <v>21</v>
      </c>
      <c r="F14616" s="1">
        <v>0</v>
      </c>
      <c r="G14616" s="1">
        <v>0.01</v>
      </c>
      <c r="H14616" s="1">
        <v>0</v>
      </c>
      <c r="J14616">
        <v>0</v>
      </c>
      <c r="L14616" s="3">
        <v>0</v>
      </c>
      <c r="M14616" s="4">
        <v>0</v>
      </c>
      <c r="S14616">
        <f t="shared" si="456"/>
        <v>0</v>
      </c>
      <c r="T14616">
        <f t="shared" si="457"/>
        <v>0</v>
      </c>
    </row>
    <row r="14617" spans="1:20" hidden="1" x14ac:dyDescent="0.25">
      <c r="A14617" s="2" t="s">
        <v>271</v>
      </c>
      <c r="B14617" s="2" t="s">
        <v>91</v>
      </c>
      <c r="C14617" s="2" t="s">
        <v>21</v>
      </c>
      <c r="E14617" s="4">
        <v>0</v>
      </c>
      <c r="F14617" s="1">
        <v>0</v>
      </c>
      <c r="G14617" s="1">
        <v>0</v>
      </c>
      <c r="H14617" s="1">
        <v>0</v>
      </c>
      <c r="I14617" s="1">
        <v>0</v>
      </c>
      <c r="J14617">
        <v>0</v>
      </c>
      <c r="K14617" s="3">
        <v>0</v>
      </c>
      <c r="L14617" s="3">
        <v>0</v>
      </c>
      <c r="M14617" s="4">
        <v>0</v>
      </c>
      <c r="S14617">
        <f t="shared" si="456"/>
        <v>0</v>
      </c>
      <c r="T14617">
        <f t="shared" si="457"/>
        <v>0</v>
      </c>
    </row>
    <row r="14618" spans="1:20" hidden="1" x14ac:dyDescent="0.25">
      <c r="A14618" s="2" t="s">
        <v>271</v>
      </c>
      <c r="B14618" s="2" t="s">
        <v>38</v>
      </c>
      <c r="C14618" s="2" t="s">
        <v>21</v>
      </c>
      <c r="F14618" s="1">
        <v>2</v>
      </c>
      <c r="G14618" s="1">
        <v>0.21</v>
      </c>
      <c r="H14618" s="1">
        <v>0.15</v>
      </c>
      <c r="I14618" s="1">
        <v>7.0000000000000007E-2</v>
      </c>
      <c r="J14618">
        <v>0</v>
      </c>
      <c r="K14618" s="3">
        <v>0</v>
      </c>
      <c r="L14618" s="3">
        <v>0</v>
      </c>
      <c r="M14618" s="4">
        <v>0</v>
      </c>
      <c r="S14618">
        <f t="shared" si="456"/>
        <v>0</v>
      </c>
      <c r="T14618">
        <f t="shared" si="457"/>
        <v>0</v>
      </c>
    </row>
    <row r="14619" spans="1:20" hidden="1" x14ac:dyDescent="0.25">
      <c r="A14619" s="2" t="s">
        <v>271</v>
      </c>
      <c r="B14619" s="2" t="s">
        <v>42</v>
      </c>
      <c r="C14619" s="2" t="s">
        <v>21</v>
      </c>
      <c r="F14619" s="1">
        <v>4</v>
      </c>
      <c r="G14619" s="1">
        <v>0.15</v>
      </c>
      <c r="H14619" s="1">
        <v>0.41</v>
      </c>
      <c r="J14619">
        <v>0</v>
      </c>
      <c r="L14619" s="3">
        <v>0</v>
      </c>
      <c r="M14619" s="4">
        <v>0</v>
      </c>
      <c r="O14619" s="3">
        <v>0</v>
      </c>
      <c r="S14619">
        <f t="shared" si="456"/>
        <v>0</v>
      </c>
      <c r="T14619">
        <f t="shared" si="457"/>
        <v>0</v>
      </c>
    </row>
    <row r="14620" spans="1:20" hidden="1" x14ac:dyDescent="0.25">
      <c r="A14620" s="2" t="s">
        <v>271</v>
      </c>
      <c r="B14620" s="2" t="s">
        <v>43</v>
      </c>
      <c r="C14620" s="2" t="s">
        <v>21</v>
      </c>
      <c r="F14620" s="1">
        <v>5</v>
      </c>
      <c r="G14620" s="1">
        <v>0.23</v>
      </c>
      <c r="H14620" s="1">
        <v>0.62</v>
      </c>
      <c r="J14620">
        <v>0</v>
      </c>
      <c r="K14620" s="3">
        <v>0</v>
      </c>
      <c r="L14620" s="3">
        <v>0</v>
      </c>
      <c r="M14620" s="4">
        <v>0</v>
      </c>
      <c r="R14620" s="3">
        <v>0</v>
      </c>
      <c r="S14620">
        <f t="shared" si="456"/>
        <v>0</v>
      </c>
      <c r="T14620">
        <f t="shared" si="457"/>
        <v>0</v>
      </c>
    </row>
    <row r="14621" spans="1:20" hidden="1" x14ac:dyDescent="0.25">
      <c r="A14621" s="2" t="s">
        <v>271</v>
      </c>
      <c r="B14621" s="2" t="s">
        <v>44</v>
      </c>
      <c r="C14621" s="2" t="s">
        <v>21</v>
      </c>
      <c r="E14621" s="4">
        <v>0</v>
      </c>
      <c r="J14621">
        <v>0</v>
      </c>
      <c r="K14621" s="3">
        <v>0</v>
      </c>
      <c r="L14621" s="3">
        <v>0</v>
      </c>
      <c r="S14621">
        <f t="shared" si="456"/>
        <v>0</v>
      </c>
      <c r="T14621">
        <f t="shared" si="457"/>
        <v>0</v>
      </c>
    </row>
    <row r="14622" spans="1:20" hidden="1" x14ac:dyDescent="0.25">
      <c r="A14622" s="2" t="s">
        <v>271</v>
      </c>
      <c r="B14622" s="2" t="s">
        <v>94</v>
      </c>
      <c r="C14622" s="2" t="s">
        <v>21</v>
      </c>
      <c r="F14622" s="1">
        <v>8</v>
      </c>
      <c r="G14622" s="1">
        <v>0.31</v>
      </c>
      <c r="H14622" s="1">
        <v>0.85</v>
      </c>
      <c r="J14622">
        <v>0</v>
      </c>
      <c r="K14622" s="3">
        <v>0</v>
      </c>
      <c r="L14622" s="3">
        <v>0</v>
      </c>
      <c r="M14622" s="4">
        <v>0</v>
      </c>
      <c r="R14622" s="3">
        <v>0</v>
      </c>
      <c r="S14622">
        <f t="shared" si="456"/>
        <v>0</v>
      </c>
      <c r="T14622">
        <f t="shared" si="457"/>
        <v>0</v>
      </c>
    </row>
    <row r="14623" spans="1:20" hidden="1" x14ac:dyDescent="0.25">
      <c r="A14623" s="2" t="s">
        <v>271</v>
      </c>
      <c r="B14623" s="2" t="s">
        <v>95</v>
      </c>
      <c r="C14623" s="2" t="s">
        <v>21</v>
      </c>
      <c r="F14623" s="1">
        <v>5</v>
      </c>
      <c r="G14623" s="1">
        <v>0.22</v>
      </c>
      <c r="H14623" s="1">
        <v>0.59</v>
      </c>
      <c r="J14623">
        <v>0</v>
      </c>
      <c r="K14623" s="3">
        <v>0</v>
      </c>
      <c r="L14623" s="3">
        <v>0</v>
      </c>
      <c r="M14623" s="4">
        <v>0</v>
      </c>
      <c r="R14623" s="3">
        <v>0</v>
      </c>
      <c r="S14623">
        <f t="shared" si="456"/>
        <v>0</v>
      </c>
      <c r="T14623">
        <f t="shared" si="457"/>
        <v>0</v>
      </c>
    </row>
    <row r="14624" spans="1:20" hidden="1" x14ac:dyDescent="0.25">
      <c r="A14624" s="2" t="s">
        <v>271</v>
      </c>
      <c r="B14624" s="2" t="s">
        <v>47</v>
      </c>
      <c r="C14624" s="2" t="s">
        <v>21</v>
      </c>
      <c r="F14624" s="1">
        <v>0</v>
      </c>
      <c r="G14624" s="1">
        <v>0.01</v>
      </c>
      <c r="H14624" s="1">
        <v>0.04</v>
      </c>
      <c r="J14624">
        <v>0</v>
      </c>
      <c r="L14624" s="3">
        <v>0</v>
      </c>
      <c r="M14624" s="4">
        <v>0</v>
      </c>
      <c r="S14624">
        <f t="shared" si="456"/>
        <v>0</v>
      </c>
      <c r="T14624">
        <f t="shared" si="457"/>
        <v>0</v>
      </c>
    </row>
    <row r="14625" spans="1:20" hidden="1" x14ac:dyDescent="0.25">
      <c r="A14625" s="2" t="s">
        <v>271</v>
      </c>
      <c r="B14625" s="2" t="s">
        <v>48</v>
      </c>
      <c r="C14625" s="2" t="s">
        <v>21</v>
      </c>
      <c r="E14625" s="4">
        <v>0</v>
      </c>
      <c r="F14625" s="1">
        <v>1</v>
      </c>
      <c r="G14625" s="1">
        <v>0.04</v>
      </c>
      <c r="H14625" s="1">
        <v>0.1</v>
      </c>
      <c r="J14625">
        <v>0</v>
      </c>
      <c r="L14625" s="3">
        <v>0</v>
      </c>
      <c r="M14625" s="4">
        <v>0</v>
      </c>
      <c r="S14625">
        <f t="shared" si="456"/>
        <v>0</v>
      </c>
      <c r="T14625">
        <f t="shared" si="457"/>
        <v>0</v>
      </c>
    </row>
    <row r="14626" spans="1:20" hidden="1" x14ac:dyDescent="0.25">
      <c r="A14626" s="2" t="s">
        <v>271</v>
      </c>
      <c r="B14626" s="2" t="s">
        <v>96</v>
      </c>
      <c r="C14626" s="2" t="s">
        <v>19</v>
      </c>
      <c r="E14626" s="4">
        <v>0</v>
      </c>
      <c r="F14626" s="1">
        <v>0</v>
      </c>
      <c r="G14626" s="1">
        <v>0.01</v>
      </c>
      <c r="H14626" s="1">
        <v>0.01</v>
      </c>
      <c r="I14626" s="1">
        <v>0</v>
      </c>
      <c r="J14626">
        <v>0</v>
      </c>
      <c r="L14626" s="3">
        <v>0</v>
      </c>
      <c r="M14626" s="4">
        <v>0</v>
      </c>
      <c r="S14626">
        <f t="shared" si="456"/>
        <v>0</v>
      </c>
      <c r="T14626">
        <f t="shared" si="457"/>
        <v>0</v>
      </c>
    </row>
    <row r="14627" spans="1:20" hidden="1" x14ac:dyDescent="0.25">
      <c r="A14627" s="2" t="s">
        <v>271</v>
      </c>
      <c r="B14627" s="2" t="s">
        <v>97</v>
      </c>
      <c r="C14627" s="2" t="s">
        <v>19</v>
      </c>
      <c r="D14627" s="4">
        <v>0</v>
      </c>
      <c r="E14627" s="4">
        <v>0</v>
      </c>
      <c r="F14627" s="1">
        <v>0</v>
      </c>
      <c r="G14627" s="1">
        <v>0</v>
      </c>
      <c r="H14627" s="1">
        <v>0</v>
      </c>
      <c r="I14627" s="1">
        <v>0</v>
      </c>
      <c r="J14627">
        <v>0</v>
      </c>
      <c r="K14627" s="3">
        <v>0</v>
      </c>
      <c r="L14627" s="3">
        <v>0</v>
      </c>
      <c r="M14627" s="4">
        <v>0</v>
      </c>
      <c r="S14627">
        <f t="shared" si="456"/>
        <v>0</v>
      </c>
      <c r="T14627">
        <f t="shared" si="457"/>
        <v>0</v>
      </c>
    </row>
    <row r="14628" spans="1:20" hidden="1" x14ac:dyDescent="0.25">
      <c r="A14628" s="2" t="s">
        <v>271</v>
      </c>
      <c r="B14628" s="2" t="s">
        <v>98</v>
      </c>
      <c r="C14628" s="2" t="s">
        <v>21</v>
      </c>
      <c r="F14628" s="1">
        <v>0</v>
      </c>
      <c r="G14628" s="1">
        <v>0.03</v>
      </c>
      <c r="H14628" s="1">
        <v>0</v>
      </c>
      <c r="I14628" s="1">
        <v>0</v>
      </c>
      <c r="J14628">
        <v>0</v>
      </c>
      <c r="K14628" s="3">
        <v>0</v>
      </c>
      <c r="L14628" s="3">
        <v>0</v>
      </c>
      <c r="M14628" s="4">
        <v>0</v>
      </c>
      <c r="N14628" s="4">
        <v>0</v>
      </c>
      <c r="O14628" s="3">
        <v>0</v>
      </c>
      <c r="S14628">
        <f t="shared" si="456"/>
        <v>0</v>
      </c>
      <c r="T14628">
        <f t="shared" si="457"/>
        <v>0</v>
      </c>
    </row>
    <row r="14629" spans="1:20" hidden="1" x14ac:dyDescent="0.25">
      <c r="A14629" s="2" t="s">
        <v>271</v>
      </c>
      <c r="B14629" s="2" t="s">
        <v>53</v>
      </c>
      <c r="C14629" s="2" t="s">
        <v>21</v>
      </c>
      <c r="F14629" s="1">
        <v>0</v>
      </c>
      <c r="G14629" s="1">
        <v>0.01</v>
      </c>
      <c r="J14629">
        <v>0</v>
      </c>
      <c r="M14629" s="4">
        <v>0</v>
      </c>
      <c r="O14629" s="3">
        <v>0</v>
      </c>
      <c r="S14629">
        <f t="shared" si="456"/>
        <v>0</v>
      </c>
      <c r="T14629">
        <f t="shared" si="457"/>
        <v>0</v>
      </c>
    </row>
    <row r="14630" spans="1:20" hidden="1" x14ac:dyDescent="0.25">
      <c r="A14630" s="2" t="s">
        <v>271</v>
      </c>
      <c r="B14630" s="2" t="s">
        <v>54</v>
      </c>
      <c r="C14630" s="2" t="s">
        <v>21</v>
      </c>
      <c r="D14630" s="4">
        <v>0</v>
      </c>
      <c r="J14630">
        <v>0</v>
      </c>
      <c r="L14630" s="3">
        <v>0</v>
      </c>
      <c r="S14630">
        <f t="shared" si="456"/>
        <v>0</v>
      </c>
      <c r="T14630">
        <f t="shared" si="457"/>
        <v>0</v>
      </c>
    </row>
    <row r="14631" spans="1:20" hidden="1" x14ac:dyDescent="0.25">
      <c r="A14631" s="2" t="s">
        <v>271</v>
      </c>
      <c r="B14631" s="2" t="s">
        <v>58</v>
      </c>
      <c r="C14631" s="2" t="s">
        <v>21</v>
      </c>
      <c r="F14631" s="1">
        <v>0</v>
      </c>
      <c r="G14631" s="1">
        <v>0.06</v>
      </c>
      <c r="H14631" s="1">
        <v>0.02</v>
      </c>
      <c r="I14631" s="1">
        <v>0</v>
      </c>
      <c r="J14631">
        <v>0</v>
      </c>
      <c r="K14631" s="3">
        <v>0</v>
      </c>
      <c r="L14631" s="3">
        <v>0</v>
      </c>
      <c r="M14631" s="4">
        <v>0</v>
      </c>
      <c r="S14631">
        <f t="shared" si="456"/>
        <v>0</v>
      </c>
      <c r="T14631">
        <f t="shared" si="457"/>
        <v>0</v>
      </c>
    </row>
    <row r="14632" spans="1:20" hidden="1" x14ac:dyDescent="0.25">
      <c r="A14632" s="2" t="s">
        <v>271</v>
      </c>
      <c r="B14632" s="2" t="s">
        <v>102</v>
      </c>
      <c r="C14632" s="2" t="s">
        <v>21</v>
      </c>
      <c r="E14632" s="4">
        <v>0</v>
      </c>
      <c r="J14632">
        <v>0</v>
      </c>
      <c r="L14632" s="3">
        <v>0</v>
      </c>
      <c r="S14632">
        <f t="shared" si="456"/>
        <v>0</v>
      </c>
      <c r="T14632">
        <f t="shared" si="457"/>
        <v>0</v>
      </c>
    </row>
    <row r="14633" spans="1:20" hidden="1" x14ac:dyDescent="0.25">
      <c r="A14633" s="2" t="s">
        <v>271</v>
      </c>
      <c r="B14633" s="2" t="s">
        <v>106</v>
      </c>
      <c r="C14633" s="2" t="s">
        <v>21</v>
      </c>
      <c r="F14633" s="1">
        <v>1</v>
      </c>
      <c r="G14633" s="1">
        <v>0.15</v>
      </c>
      <c r="H14633" s="1">
        <v>7.0000000000000007E-2</v>
      </c>
      <c r="I14633" s="1">
        <v>0.05</v>
      </c>
      <c r="J14633">
        <v>0</v>
      </c>
      <c r="K14633" s="3">
        <v>0</v>
      </c>
      <c r="L14633" s="3">
        <v>0</v>
      </c>
      <c r="M14633" s="4">
        <v>0</v>
      </c>
      <c r="R14633" s="3">
        <v>0</v>
      </c>
      <c r="S14633">
        <f t="shared" si="456"/>
        <v>0</v>
      </c>
      <c r="T14633">
        <f t="shared" si="457"/>
        <v>0</v>
      </c>
    </row>
    <row r="14634" spans="1:20" hidden="1" x14ac:dyDescent="0.25">
      <c r="A14634" s="2" t="s">
        <v>271</v>
      </c>
      <c r="B14634" s="2" t="s">
        <v>107</v>
      </c>
      <c r="C14634" s="2" t="s">
        <v>19</v>
      </c>
      <c r="E14634" s="4">
        <v>0</v>
      </c>
      <c r="F14634" s="1">
        <v>0</v>
      </c>
      <c r="G14634" s="1">
        <v>0</v>
      </c>
      <c r="H14634" s="1">
        <v>0</v>
      </c>
      <c r="I14634" s="1">
        <v>0</v>
      </c>
      <c r="J14634">
        <v>0</v>
      </c>
      <c r="K14634" s="3">
        <v>0</v>
      </c>
      <c r="L14634" s="3">
        <v>0</v>
      </c>
      <c r="M14634" s="4">
        <v>0</v>
      </c>
      <c r="S14634">
        <f t="shared" si="456"/>
        <v>0</v>
      </c>
      <c r="T14634">
        <f t="shared" si="457"/>
        <v>0</v>
      </c>
    </row>
    <row r="14635" spans="1:20" hidden="1" x14ac:dyDescent="0.25">
      <c r="A14635" s="2" t="s">
        <v>271</v>
      </c>
      <c r="B14635" s="2" t="s">
        <v>61</v>
      </c>
      <c r="C14635" s="2" t="s">
        <v>21</v>
      </c>
      <c r="D14635" s="4">
        <v>0</v>
      </c>
      <c r="E14635" s="4">
        <v>0</v>
      </c>
      <c r="J14635">
        <v>0</v>
      </c>
      <c r="K14635" s="3">
        <v>0</v>
      </c>
      <c r="L14635" s="3">
        <v>0</v>
      </c>
      <c r="S14635">
        <f t="shared" si="456"/>
        <v>0</v>
      </c>
      <c r="T14635">
        <f t="shared" si="457"/>
        <v>0</v>
      </c>
    </row>
    <row r="14636" spans="1:20" hidden="1" x14ac:dyDescent="0.25">
      <c r="A14636" s="2" t="s">
        <v>271</v>
      </c>
      <c r="B14636" s="2" t="s">
        <v>63</v>
      </c>
      <c r="C14636" s="2" t="s">
        <v>21</v>
      </c>
      <c r="F14636" s="1">
        <v>1</v>
      </c>
      <c r="G14636" s="1">
        <v>0.11</v>
      </c>
      <c r="H14636" s="1">
        <v>0.01</v>
      </c>
      <c r="I14636" s="1">
        <v>0.03</v>
      </c>
      <c r="J14636">
        <v>0</v>
      </c>
      <c r="K14636" s="3">
        <v>0</v>
      </c>
      <c r="L14636" s="3">
        <v>0</v>
      </c>
      <c r="M14636" s="4">
        <v>0</v>
      </c>
      <c r="S14636">
        <f t="shared" si="456"/>
        <v>0</v>
      </c>
      <c r="T14636">
        <f t="shared" si="457"/>
        <v>0</v>
      </c>
    </row>
    <row r="14637" spans="1:20" hidden="1" x14ac:dyDescent="0.25">
      <c r="A14637" s="2" t="s">
        <v>271</v>
      </c>
      <c r="B14637" s="2" t="s">
        <v>112</v>
      </c>
      <c r="C14637" s="2" t="s">
        <v>21</v>
      </c>
      <c r="D14637" s="4">
        <v>0</v>
      </c>
      <c r="F14637" s="1">
        <v>1</v>
      </c>
      <c r="G14637" s="1">
        <v>0.15</v>
      </c>
      <c r="I14637" s="1">
        <v>0.03</v>
      </c>
      <c r="J14637">
        <v>0</v>
      </c>
      <c r="K14637" s="3">
        <v>0</v>
      </c>
      <c r="L14637" s="3">
        <v>0</v>
      </c>
      <c r="M14637" s="4">
        <v>0</v>
      </c>
      <c r="S14637">
        <f t="shared" si="456"/>
        <v>0</v>
      </c>
      <c r="T14637">
        <f t="shared" si="457"/>
        <v>0</v>
      </c>
    </row>
    <row r="14638" spans="1:20" hidden="1" x14ac:dyDescent="0.25">
      <c r="A14638" s="2" t="s">
        <v>271</v>
      </c>
      <c r="B14638" s="2" t="s">
        <v>114</v>
      </c>
      <c r="C14638" s="2" t="s">
        <v>21</v>
      </c>
      <c r="D14638" s="4">
        <v>0</v>
      </c>
      <c r="J14638">
        <v>0</v>
      </c>
      <c r="L14638" s="3">
        <v>0</v>
      </c>
      <c r="S14638">
        <f t="shared" si="456"/>
        <v>0</v>
      </c>
      <c r="T14638">
        <f t="shared" si="457"/>
        <v>0</v>
      </c>
    </row>
    <row r="14639" spans="1:20" hidden="1" x14ac:dyDescent="0.25">
      <c r="A14639" s="2" t="s">
        <v>271</v>
      </c>
      <c r="B14639" s="2" t="s">
        <v>70</v>
      </c>
      <c r="C14639" s="2" t="s">
        <v>21</v>
      </c>
      <c r="J14639">
        <v>0</v>
      </c>
      <c r="K14639" s="3">
        <v>0</v>
      </c>
      <c r="O14639" s="3">
        <v>0</v>
      </c>
      <c r="Q14639" s="4">
        <v>0</v>
      </c>
      <c r="S14639">
        <f t="shared" si="456"/>
        <v>0</v>
      </c>
      <c r="T14639">
        <f t="shared" si="457"/>
        <v>0</v>
      </c>
    </row>
    <row r="14640" spans="1:20" hidden="1" x14ac:dyDescent="0.25">
      <c r="A14640" s="2" t="s">
        <v>271</v>
      </c>
      <c r="B14640" s="2" t="s">
        <v>71</v>
      </c>
      <c r="C14640" s="2" t="s">
        <v>21</v>
      </c>
      <c r="F14640" s="1">
        <v>1</v>
      </c>
      <c r="G14640" s="1">
        <v>0.04</v>
      </c>
      <c r="H14640" s="1">
        <v>0.05</v>
      </c>
      <c r="I14640" s="1">
        <v>0.02</v>
      </c>
      <c r="J14640">
        <v>0</v>
      </c>
      <c r="L14640" s="3">
        <v>0</v>
      </c>
      <c r="M14640" s="4">
        <v>0</v>
      </c>
      <c r="S14640">
        <f t="shared" si="456"/>
        <v>0</v>
      </c>
      <c r="T14640">
        <f t="shared" si="457"/>
        <v>0</v>
      </c>
    </row>
    <row r="14641" spans="1:20" hidden="1" x14ac:dyDescent="0.25">
      <c r="A14641" s="2" t="s">
        <v>271</v>
      </c>
      <c r="B14641" s="2" t="s">
        <v>72</v>
      </c>
      <c r="C14641" s="2" t="s">
        <v>21</v>
      </c>
      <c r="F14641" s="1">
        <v>0</v>
      </c>
      <c r="G14641" s="1">
        <v>0.23</v>
      </c>
      <c r="I14641" s="1">
        <v>0.05</v>
      </c>
      <c r="J14641">
        <v>0</v>
      </c>
      <c r="K14641" s="3">
        <v>0</v>
      </c>
      <c r="L14641" s="3">
        <v>0</v>
      </c>
      <c r="M14641" s="4">
        <v>0</v>
      </c>
      <c r="S14641">
        <f t="shared" si="456"/>
        <v>0</v>
      </c>
      <c r="T14641">
        <f t="shared" si="457"/>
        <v>0</v>
      </c>
    </row>
    <row r="14642" spans="1:20" hidden="1" x14ac:dyDescent="0.25">
      <c r="A14642" s="2" t="s">
        <v>271</v>
      </c>
      <c r="B14642" s="2" t="s">
        <v>77</v>
      </c>
      <c r="C14642" s="2" t="s">
        <v>19</v>
      </c>
      <c r="F14642" s="1">
        <v>1</v>
      </c>
      <c r="G14642" s="1">
        <v>0.21</v>
      </c>
      <c r="H14642" s="1">
        <v>0.03</v>
      </c>
      <c r="I14642" s="1">
        <v>0.11</v>
      </c>
      <c r="J14642">
        <v>0</v>
      </c>
      <c r="K14642" s="3">
        <v>0</v>
      </c>
      <c r="L14642" s="3">
        <v>0</v>
      </c>
      <c r="M14642" s="4">
        <v>0</v>
      </c>
      <c r="O14642" s="3">
        <v>0</v>
      </c>
      <c r="R14642" s="3">
        <v>0</v>
      </c>
      <c r="S14642">
        <f t="shared" si="456"/>
        <v>0</v>
      </c>
      <c r="T14642">
        <f t="shared" si="457"/>
        <v>0</v>
      </c>
    </row>
    <row r="14643" spans="1:20" hidden="1" x14ac:dyDescent="0.25">
      <c r="A14643" s="2" t="s">
        <v>271</v>
      </c>
      <c r="B14643" s="2" t="s">
        <v>55</v>
      </c>
      <c r="C14643" s="2" t="s">
        <v>21</v>
      </c>
      <c r="F14643" s="1">
        <v>0</v>
      </c>
      <c r="H14643" s="1">
        <v>0</v>
      </c>
      <c r="I14643" s="1">
        <v>0</v>
      </c>
      <c r="S14643">
        <f t="shared" si="456"/>
        <v>0</v>
      </c>
      <c r="T14643">
        <f t="shared" si="457"/>
        <v>0</v>
      </c>
    </row>
    <row r="14644" spans="1:20" hidden="1" x14ac:dyDescent="0.25">
      <c r="A14644" s="2" t="s">
        <v>272</v>
      </c>
      <c r="B14644" s="2" t="s">
        <v>27</v>
      </c>
      <c r="C14644" s="2" t="s">
        <v>21</v>
      </c>
      <c r="D14644" s="4">
        <v>136</v>
      </c>
      <c r="F14644" s="1">
        <v>1576</v>
      </c>
      <c r="G14644" s="1">
        <v>197.5</v>
      </c>
      <c r="H14644" s="1">
        <v>5.72</v>
      </c>
      <c r="I14644" s="1">
        <v>47.59</v>
      </c>
      <c r="J14644">
        <v>2582</v>
      </c>
      <c r="K14644" s="3">
        <v>150</v>
      </c>
      <c r="L14644" s="3">
        <v>1489</v>
      </c>
      <c r="M14644" s="4">
        <v>2172</v>
      </c>
      <c r="N14644" s="4">
        <v>213</v>
      </c>
      <c r="O14644" s="3">
        <v>975</v>
      </c>
      <c r="P14644" s="4">
        <v>62</v>
      </c>
      <c r="Q14644" s="4">
        <v>0</v>
      </c>
      <c r="R14644" s="3">
        <v>268</v>
      </c>
      <c r="S14644">
        <f t="shared" si="456"/>
        <v>2582</v>
      </c>
      <c r="T14644">
        <f t="shared" si="457"/>
        <v>2583</v>
      </c>
    </row>
    <row r="14645" spans="1:20" hidden="1" x14ac:dyDescent="0.25">
      <c r="A14645" s="2" t="s">
        <v>272</v>
      </c>
      <c r="B14645" s="2" t="s">
        <v>50</v>
      </c>
      <c r="C14645" s="2" t="s">
        <v>21</v>
      </c>
      <c r="D14645" s="4">
        <v>75</v>
      </c>
      <c r="E14645" s="4">
        <v>6</v>
      </c>
      <c r="F14645" s="1">
        <v>105</v>
      </c>
      <c r="G14645" s="1">
        <v>154.63999999999999</v>
      </c>
      <c r="H14645" s="1">
        <v>0.97</v>
      </c>
      <c r="I14645" s="1">
        <v>5.19</v>
      </c>
      <c r="J14645">
        <v>1981</v>
      </c>
      <c r="K14645" s="3">
        <v>68</v>
      </c>
      <c r="L14645" s="3">
        <v>16</v>
      </c>
      <c r="M14645" s="4">
        <v>1701</v>
      </c>
      <c r="N14645" s="4">
        <v>199</v>
      </c>
      <c r="O14645" s="3">
        <v>1987</v>
      </c>
      <c r="R14645" s="3">
        <v>46</v>
      </c>
      <c r="S14645">
        <f t="shared" si="456"/>
        <v>1981</v>
      </c>
      <c r="T14645">
        <f t="shared" si="457"/>
        <v>1981</v>
      </c>
    </row>
    <row r="14646" spans="1:20" hidden="1" x14ac:dyDescent="0.25">
      <c r="A14646" s="2" t="s">
        <v>272</v>
      </c>
      <c r="B14646" s="2" t="s">
        <v>49</v>
      </c>
      <c r="C14646" s="2" t="s">
        <v>19</v>
      </c>
      <c r="D14646" s="4">
        <v>18</v>
      </c>
      <c r="E14646" s="4">
        <v>12</v>
      </c>
      <c r="F14646" s="1">
        <v>170</v>
      </c>
      <c r="G14646" s="1">
        <v>114.47</v>
      </c>
      <c r="H14646" s="1">
        <v>8.3800000000000008</v>
      </c>
      <c r="I14646" s="1">
        <v>10.119999999999999</v>
      </c>
      <c r="J14646">
        <v>1324</v>
      </c>
      <c r="K14646" s="3">
        <v>17</v>
      </c>
      <c r="L14646" s="3">
        <v>144</v>
      </c>
      <c r="M14646" s="4">
        <v>1259</v>
      </c>
      <c r="N14646" s="4">
        <v>36</v>
      </c>
      <c r="O14646" s="3">
        <v>1191</v>
      </c>
      <c r="R14646" s="3">
        <v>6</v>
      </c>
      <c r="S14646">
        <f t="shared" si="456"/>
        <v>1324</v>
      </c>
      <c r="T14646">
        <f t="shared" si="457"/>
        <v>1325</v>
      </c>
    </row>
    <row r="14647" spans="1:20" hidden="1" x14ac:dyDescent="0.25">
      <c r="A14647" s="2" t="s">
        <v>272</v>
      </c>
      <c r="B14647" s="2" t="s">
        <v>60</v>
      </c>
      <c r="C14647" s="2" t="s">
        <v>21</v>
      </c>
      <c r="D14647" s="4">
        <v>970</v>
      </c>
      <c r="F14647" s="1">
        <v>42</v>
      </c>
      <c r="G14647" s="1">
        <v>5.73</v>
      </c>
      <c r="H14647" s="1">
        <v>0.19</v>
      </c>
      <c r="I14647" s="1">
        <v>1.1000000000000001</v>
      </c>
      <c r="J14647">
        <v>1129</v>
      </c>
      <c r="K14647" s="3">
        <v>0</v>
      </c>
      <c r="L14647" s="3">
        <v>840</v>
      </c>
      <c r="M14647" s="4">
        <v>63</v>
      </c>
      <c r="N14647" s="4">
        <v>22</v>
      </c>
      <c r="O14647" s="3">
        <v>289</v>
      </c>
      <c r="P14647" s="4">
        <v>48</v>
      </c>
      <c r="Q14647" s="4">
        <v>25</v>
      </c>
      <c r="R14647" s="3">
        <v>0</v>
      </c>
      <c r="S14647">
        <f t="shared" si="456"/>
        <v>1129</v>
      </c>
      <c r="T14647">
        <f t="shared" si="457"/>
        <v>1128</v>
      </c>
    </row>
    <row r="14648" spans="1:20" hidden="1" x14ac:dyDescent="0.25">
      <c r="A14648" s="2" t="s">
        <v>272</v>
      </c>
      <c r="B14648" s="2" t="s">
        <v>58</v>
      </c>
      <c r="C14648" s="2" t="s">
        <v>21</v>
      </c>
      <c r="F14648" s="1">
        <v>6</v>
      </c>
      <c r="G14648" s="1">
        <v>2.35</v>
      </c>
      <c r="H14648" s="1">
        <v>0.64</v>
      </c>
      <c r="I14648" s="1">
        <v>0.06</v>
      </c>
      <c r="J14648">
        <v>1100</v>
      </c>
      <c r="K14648" s="3">
        <v>1</v>
      </c>
      <c r="L14648" s="3">
        <v>1</v>
      </c>
      <c r="M14648" s="4">
        <v>26</v>
      </c>
      <c r="O14648" s="3">
        <v>1100</v>
      </c>
      <c r="Q14648" s="4">
        <v>1074</v>
      </c>
      <c r="S14648">
        <f t="shared" si="456"/>
        <v>1100</v>
      </c>
      <c r="T14648">
        <f t="shared" si="457"/>
        <v>1100</v>
      </c>
    </row>
    <row r="14649" spans="1:20" hidden="1" x14ac:dyDescent="0.25">
      <c r="A14649" s="2" t="s">
        <v>272</v>
      </c>
      <c r="B14649" s="2" t="s">
        <v>73</v>
      </c>
      <c r="C14649" s="2" t="s">
        <v>21</v>
      </c>
      <c r="E14649" s="4">
        <v>6</v>
      </c>
      <c r="F14649" s="1">
        <v>29</v>
      </c>
      <c r="G14649" s="1">
        <v>83.91</v>
      </c>
      <c r="H14649" s="1">
        <v>0.3</v>
      </c>
      <c r="I14649" s="1">
        <v>1.35</v>
      </c>
      <c r="J14649">
        <v>989</v>
      </c>
      <c r="K14649" s="3">
        <v>211</v>
      </c>
      <c r="L14649" s="3">
        <v>0</v>
      </c>
      <c r="M14649" s="4">
        <v>923</v>
      </c>
      <c r="N14649" s="4">
        <v>60</v>
      </c>
      <c r="O14649" s="3">
        <v>1200</v>
      </c>
      <c r="R14649" s="3">
        <v>0</v>
      </c>
      <c r="S14649">
        <f t="shared" si="456"/>
        <v>989</v>
      </c>
      <c r="T14649">
        <f t="shared" si="457"/>
        <v>989</v>
      </c>
    </row>
    <row r="14650" spans="1:20" hidden="1" x14ac:dyDescent="0.25">
      <c r="A14650" s="2" t="s">
        <v>272</v>
      </c>
      <c r="B14650" s="2" t="s">
        <v>52</v>
      </c>
      <c r="C14650" s="2" t="s">
        <v>21</v>
      </c>
      <c r="D14650" s="4">
        <v>868</v>
      </c>
      <c r="E14650" s="4">
        <v>11</v>
      </c>
      <c r="F14650" s="1">
        <v>0</v>
      </c>
      <c r="I14650" s="1">
        <v>0.02</v>
      </c>
      <c r="J14650">
        <v>879</v>
      </c>
      <c r="K14650" s="3">
        <v>0</v>
      </c>
      <c r="L14650" s="3">
        <v>879</v>
      </c>
      <c r="S14650">
        <f t="shared" si="456"/>
        <v>879</v>
      </c>
      <c r="T14650">
        <f t="shared" si="457"/>
        <v>879</v>
      </c>
    </row>
    <row r="14651" spans="1:20" hidden="1" x14ac:dyDescent="0.25">
      <c r="A14651" s="2" t="s">
        <v>272</v>
      </c>
      <c r="B14651" s="2" t="s">
        <v>113</v>
      </c>
      <c r="C14651" s="2" t="s">
        <v>21</v>
      </c>
      <c r="F14651" s="1">
        <v>17</v>
      </c>
      <c r="G14651" s="1">
        <v>1.88</v>
      </c>
      <c r="H14651" s="1">
        <v>0.93</v>
      </c>
      <c r="I14651" s="1">
        <v>1.96</v>
      </c>
      <c r="J14651">
        <v>479</v>
      </c>
      <c r="K14651" s="3">
        <v>0</v>
      </c>
      <c r="L14651" s="3">
        <v>467</v>
      </c>
      <c r="M14651" s="4">
        <v>21</v>
      </c>
      <c r="Q14651" s="4">
        <v>459</v>
      </c>
      <c r="R14651" s="3">
        <v>12</v>
      </c>
      <c r="S14651">
        <f t="shared" si="456"/>
        <v>479</v>
      </c>
      <c r="T14651">
        <f t="shared" si="457"/>
        <v>480</v>
      </c>
    </row>
    <row r="14652" spans="1:20" hidden="1" x14ac:dyDescent="0.25">
      <c r="A14652" s="2" t="s">
        <v>272</v>
      </c>
      <c r="B14652" s="2" t="s">
        <v>65</v>
      </c>
      <c r="C14652" s="2" t="s">
        <v>21</v>
      </c>
      <c r="E14652" s="4">
        <v>2</v>
      </c>
      <c r="F14652" s="1">
        <v>60</v>
      </c>
      <c r="G14652" s="1">
        <v>30.97</v>
      </c>
      <c r="H14652" s="1">
        <v>0.08</v>
      </c>
      <c r="I14652" s="1">
        <v>1.27</v>
      </c>
      <c r="J14652">
        <v>411</v>
      </c>
      <c r="K14652" s="3">
        <v>12</v>
      </c>
      <c r="L14652" s="3">
        <v>38</v>
      </c>
      <c r="M14652" s="4">
        <v>341</v>
      </c>
      <c r="N14652" s="4">
        <v>42</v>
      </c>
      <c r="O14652" s="3">
        <v>385</v>
      </c>
      <c r="P14652" s="4">
        <v>26</v>
      </c>
      <c r="Q14652" s="4">
        <v>0</v>
      </c>
      <c r="R14652" s="3">
        <v>0</v>
      </c>
      <c r="S14652">
        <f t="shared" si="456"/>
        <v>411</v>
      </c>
      <c r="T14652">
        <f t="shared" si="457"/>
        <v>411</v>
      </c>
    </row>
    <row r="14653" spans="1:20" hidden="1" x14ac:dyDescent="0.25">
      <c r="A14653" s="2" t="s">
        <v>272</v>
      </c>
      <c r="B14653" s="2" t="s">
        <v>36</v>
      </c>
      <c r="C14653" s="2" t="s">
        <v>21</v>
      </c>
      <c r="E14653" s="4">
        <v>2</v>
      </c>
      <c r="F14653" s="1">
        <v>41</v>
      </c>
      <c r="G14653" s="1">
        <v>32.1</v>
      </c>
      <c r="H14653" s="1">
        <v>0.37</v>
      </c>
      <c r="I14653" s="1">
        <v>0.56000000000000005</v>
      </c>
      <c r="J14653">
        <v>401</v>
      </c>
      <c r="K14653" s="3">
        <v>30</v>
      </c>
      <c r="L14653" s="3">
        <v>4</v>
      </c>
      <c r="M14653" s="4">
        <v>353</v>
      </c>
      <c r="N14653" s="4">
        <v>43</v>
      </c>
      <c r="O14653" s="3">
        <v>427</v>
      </c>
      <c r="Q14653" s="4">
        <v>4</v>
      </c>
      <c r="R14653" s="3">
        <v>0</v>
      </c>
      <c r="S14653">
        <f t="shared" si="456"/>
        <v>401</v>
      </c>
      <c r="T14653">
        <f t="shared" si="457"/>
        <v>402</v>
      </c>
    </row>
    <row r="14654" spans="1:20" hidden="1" x14ac:dyDescent="0.25">
      <c r="A14654" s="2" t="s">
        <v>272</v>
      </c>
      <c r="B14654" s="2" t="s">
        <v>68</v>
      </c>
      <c r="C14654" s="2" t="s">
        <v>21</v>
      </c>
      <c r="F14654" s="1">
        <v>330</v>
      </c>
      <c r="G14654" s="1">
        <v>33.880000000000003</v>
      </c>
      <c r="J14654">
        <v>373</v>
      </c>
      <c r="K14654" s="3">
        <v>8</v>
      </c>
      <c r="L14654" s="3">
        <v>385</v>
      </c>
      <c r="M14654" s="4">
        <v>373</v>
      </c>
      <c r="O14654" s="3">
        <v>3</v>
      </c>
      <c r="Q14654" s="4">
        <v>0</v>
      </c>
      <c r="R14654" s="3">
        <v>-8</v>
      </c>
      <c r="S14654">
        <f t="shared" si="456"/>
        <v>372</v>
      </c>
      <c r="T14654">
        <f t="shared" si="457"/>
        <v>373</v>
      </c>
    </row>
    <row r="14655" spans="1:20" hidden="1" x14ac:dyDescent="0.25">
      <c r="A14655" s="2" t="s">
        <v>272</v>
      </c>
      <c r="B14655" s="2" t="s">
        <v>76</v>
      </c>
      <c r="C14655" s="2" t="s">
        <v>19</v>
      </c>
      <c r="F14655" s="1">
        <v>62</v>
      </c>
      <c r="G14655" s="1">
        <v>18.5</v>
      </c>
      <c r="H14655" s="1">
        <v>3.68</v>
      </c>
      <c r="I14655" s="1">
        <v>6.83</v>
      </c>
      <c r="J14655">
        <v>203</v>
      </c>
      <c r="K14655" s="3">
        <v>2</v>
      </c>
      <c r="L14655" s="3">
        <v>2</v>
      </c>
      <c r="M14655" s="4">
        <v>203</v>
      </c>
      <c r="O14655" s="3">
        <v>204</v>
      </c>
      <c r="S14655">
        <f t="shared" si="456"/>
        <v>204</v>
      </c>
      <c r="T14655">
        <f t="shared" si="457"/>
        <v>203</v>
      </c>
    </row>
    <row r="14656" spans="1:20" hidden="1" x14ac:dyDescent="0.25">
      <c r="A14656" s="2" t="s">
        <v>272</v>
      </c>
      <c r="B14656" s="2" t="s">
        <v>46</v>
      </c>
      <c r="C14656" s="2" t="s">
        <v>21</v>
      </c>
      <c r="E14656" s="4">
        <v>52</v>
      </c>
      <c r="F14656" s="1">
        <v>247</v>
      </c>
      <c r="G14656" s="1">
        <v>10.36</v>
      </c>
      <c r="H14656" s="1">
        <v>27.89</v>
      </c>
      <c r="I14656" s="1">
        <v>0.13</v>
      </c>
      <c r="J14656">
        <v>166</v>
      </c>
      <c r="K14656" s="3">
        <v>31</v>
      </c>
      <c r="L14656" s="3">
        <v>120</v>
      </c>
      <c r="M14656" s="4">
        <v>114</v>
      </c>
      <c r="O14656" s="3">
        <v>77</v>
      </c>
      <c r="R14656" s="3">
        <v>0</v>
      </c>
      <c r="S14656">
        <f t="shared" si="456"/>
        <v>166</v>
      </c>
      <c r="T14656">
        <f t="shared" si="457"/>
        <v>166</v>
      </c>
    </row>
    <row r="14657" spans="1:20" hidden="1" x14ac:dyDescent="0.25">
      <c r="A14657" s="2" t="s">
        <v>272</v>
      </c>
      <c r="B14657" s="2" t="s">
        <v>101</v>
      </c>
      <c r="C14657" s="2" t="s">
        <v>21</v>
      </c>
      <c r="F14657" s="1">
        <v>14</v>
      </c>
      <c r="G14657" s="1">
        <v>12.73</v>
      </c>
      <c r="H14657" s="1">
        <v>0.03</v>
      </c>
      <c r="I14657" s="1">
        <v>0.38</v>
      </c>
      <c r="J14657">
        <v>156</v>
      </c>
      <c r="M14657" s="4">
        <v>140</v>
      </c>
      <c r="N14657" s="4">
        <v>16</v>
      </c>
      <c r="O14657" s="3">
        <v>156</v>
      </c>
      <c r="S14657">
        <f t="shared" si="456"/>
        <v>156</v>
      </c>
      <c r="T14657">
        <f t="shared" si="457"/>
        <v>156</v>
      </c>
    </row>
    <row r="14658" spans="1:20" hidden="1" x14ac:dyDescent="0.25">
      <c r="A14658" s="2" t="s">
        <v>272</v>
      </c>
      <c r="B14658" s="2" t="s">
        <v>59</v>
      </c>
      <c r="C14658" s="2" t="s">
        <v>21</v>
      </c>
      <c r="E14658" s="4">
        <v>0</v>
      </c>
      <c r="F14658" s="1">
        <v>11</v>
      </c>
      <c r="G14658" s="1">
        <v>12.11</v>
      </c>
      <c r="H14658" s="1">
        <v>0.08</v>
      </c>
      <c r="I14658" s="1">
        <v>0.15</v>
      </c>
      <c r="J14658">
        <v>150</v>
      </c>
      <c r="K14658" s="3">
        <v>34</v>
      </c>
      <c r="L14658" s="3">
        <v>15</v>
      </c>
      <c r="M14658" s="4">
        <v>133</v>
      </c>
      <c r="N14658" s="4">
        <v>17</v>
      </c>
      <c r="O14658" s="3">
        <v>169</v>
      </c>
      <c r="R14658" s="3">
        <v>0</v>
      </c>
      <c r="S14658">
        <f t="shared" ref="S14658:S14721" si="458">-K14658+L14658+O14658+R14658</f>
        <v>150</v>
      </c>
      <c r="T14658">
        <f t="shared" ref="T14658:T14721" si="459">M14658+N14658+P14658+Q14658+D14658+E14658</f>
        <v>150</v>
      </c>
    </row>
    <row r="14659" spans="1:20" hidden="1" x14ac:dyDescent="0.25">
      <c r="A14659" s="2" t="s">
        <v>272</v>
      </c>
      <c r="B14659" s="2" t="s">
        <v>66</v>
      </c>
      <c r="C14659" s="2" t="s">
        <v>21</v>
      </c>
      <c r="F14659" s="1">
        <v>12</v>
      </c>
      <c r="G14659" s="1">
        <v>7.34</v>
      </c>
      <c r="H14659" s="1">
        <v>7.0000000000000007E-2</v>
      </c>
      <c r="I14659" s="1">
        <v>0.12</v>
      </c>
      <c r="J14659">
        <v>132</v>
      </c>
      <c r="K14659" s="3">
        <v>5</v>
      </c>
      <c r="L14659" s="3">
        <v>5</v>
      </c>
      <c r="M14659" s="4">
        <v>81</v>
      </c>
      <c r="N14659" s="4">
        <v>1</v>
      </c>
      <c r="O14659" s="3">
        <v>132</v>
      </c>
      <c r="Q14659" s="4">
        <v>50</v>
      </c>
      <c r="S14659">
        <f t="shared" si="458"/>
        <v>132</v>
      </c>
      <c r="T14659">
        <f t="shared" si="459"/>
        <v>132</v>
      </c>
    </row>
    <row r="14660" spans="1:20" hidden="1" x14ac:dyDescent="0.25">
      <c r="A14660" s="2" t="s">
        <v>272</v>
      </c>
      <c r="B14660" s="2" t="s">
        <v>20</v>
      </c>
      <c r="C14660" s="2" t="s">
        <v>21</v>
      </c>
      <c r="F14660" s="1">
        <v>8</v>
      </c>
      <c r="G14660" s="1">
        <v>10.56</v>
      </c>
      <c r="H14660" s="1">
        <v>0.06</v>
      </c>
      <c r="I14660" s="1">
        <v>0.14000000000000001</v>
      </c>
      <c r="J14660">
        <v>125</v>
      </c>
      <c r="K14660" s="3">
        <v>1</v>
      </c>
      <c r="L14660" s="3">
        <v>1</v>
      </c>
      <c r="M14660" s="4">
        <v>116</v>
      </c>
      <c r="N14660" s="4">
        <v>9</v>
      </c>
      <c r="O14660" s="3">
        <v>125</v>
      </c>
      <c r="R14660" s="3">
        <v>0</v>
      </c>
      <c r="S14660">
        <f t="shared" si="458"/>
        <v>125</v>
      </c>
      <c r="T14660">
        <f t="shared" si="459"/>
        <v>125</v>
      </c>
    </row>
    <row r="14661" spans="1:20" hidden="1" x14ac:dyDescent="0.25">
      <c r="A14661" s="2" t="s">
        <v>272</v>
      </c>
      <c r="B14661" s="2" t="s">
        <v>64</v>
      </c>
      <c r="C14661" s="2" t="s">
        <v>21</v>
      </c>
      <c r="F14661" s="1">
        <v>13</v>
      </c>
      <c r="G14661" s="1">
        <v>10.17</v>
      </c>
      <c r="H14661" s="1">
        <v>0.08</v>
      </c>
      <c r="I14661" s="1">
        <v>0.06</v>
      </c>
      <c r="J14661">
        <v>124</v>
      </c>
      <c r="K14661" s="3">
        <v>0</v>
      </c>
      <c r="L14661" s="3">
        <v>4</v>
      </c>
      <c r="M14661" s="4">
        <v>112</v>
      </c>
      <c r="N14661" s="4">
        <v>12</v>
      </c>
      <c r="O14661" s="3">
        <v>120</v>
      </c>
      <c r="Q14661" s="4">
        <v>0</v>
      </c>
      <c r="S14661">
        <f t="shared" si="458"/>
        <v>124</v>
      </c>
      <c r="T14661">
        <f t="shared" si="459"/>
        <v>124</v>
      </c>
    </row>
    <row r="14662" spans="1:20" hidden="1" x14ac:dyDescent="0.25">
      <c r="A14662" s="2" t="s">
        <v>272</v>
      </c>
      <c r="B14662" s="2" t="s">
        <v>26</v>
      </c>
      <c r="C14662" s="2" t="s">
        <v>21</v>
      </c>
      <c r="E14662" s="4">
        <v>5</v>
      </c>
      <c r="F14662" s="1">
        <v>12</v>
      </c>
      <c r="G14662" s="1">
        <v>9.81</v>
      </c>
      <c r="I14662" s="1">
        <v>0.13</v>
      </c>
      <c r="J14662">
        <v>112</v>
      </c>
      <c r="K14662" s="3">
        <v>1</v>
      </c>
      <c r="L14662" s="3">
        <v>0</v>
      </c>
      <c r="M14662" s="4">
        <v>108</v>
      </c>
      <c r="O14662" s="3">
        <v>101</v>
      </c>
      <c r="R14662" s="3">
        <v>12</v>
      </c>
      <c r="S14662">
        <f t="shared" si="458"/>
        <v>112</v>
      </c>
      <c r="T14662">
        <f t="shared" si="459"/>
        <v>113</v>
      </c>
    </row>
    <row r="14663" spans="1:20" hidden="1" x14ac:dyDescent="0.25">
      <c r="A14663" s="2" t="s">
        <v>272</v>
      </c>
      <c r="B14663" s="2" t="s">
        <v>51</v>
      </c>
      <c r="C14663" s="2" t="s">
        <v>21</v>
      </c>
      <c r="D14663" s="4">
        <v>27</v>
      </c>
      <c r="F14663" s="1">
        <v>61</v>
      </c>
      <c r="G14663" s="1">
        <v>6.51</v>
      </c>
      <c r="H14663" s="1">
        <v>0.35</v>
      </c>
      <c r="I14663" s="1">
        <v>4.1500000000000004</v>
      </c>
      <c r="J14663">
        <v>112</v>
      </c>
      <c r="K14663" s="3">
        <v>2</v>
      </c>
      <c r="L14663" s="3">
        <v>9</v>
      </c>
      <c r="M14663" s="4">
        <v>72</v>
      </c>
      <c r="N14663" s="4">
        <v>5</v>
      </c>
      <c r="O14663" s="3">
        <v>105</v>
      </c>
      <c r="P14663" s="4">
        <v>8</v>
      </c>
      <c r="R14663" s="3">
        <v>0</v>
      </c>
      <c r="S14663">
        <f t="shared" si="458"/>
        <v>112</v>
      </c>
      <c r="T14663">
        <f t="shared" si="459"/>
        <v>112</v>
      </c>
    </row>
    <row r="14664" spans="1:20" hidden="1" x14ac:dyDescent="0.25">
      <c r="A14664" s="2" t="s">
        <v>272</v>
      </c>
      <c r="B14664" s="2" t="s">
        <v>57</v>
      </c>
      <c r="C14664" s="2" t="s">
        <v>19</v>
      </c>
      <c r="E14664" s="4">
        <v>5</v>
      </c>
      <c r="F14664" s="1">
        <v>26</v>
      </c>
      <c r="G14664" s="1">
        <v>7.67</v>
      </c>
      <c r="H14664" s="1">
        <v>1.77</v>
      </c>
      <c r="I14664" s="1">
        <v>2.19</v>
      </c>
      <c r="J14664">
        <v>101</v>
      </c>
      <c r="K14664" s="3">
        <v>0</v>
      </c>
      <c r="L14664" s="3">
        <v>2</v>
      </c>
      <c r="M14664" s="4">
        <v>84</v>
      </c>
      <c r="N14664" s="4">
        <v>4</v>
      </c>
      <c r="O14664" s="3">
        <v>99</v>
      </c>
      <c r="P14664" s="4">
        <v>7</v>
      </c>
      <c r="S14664">
        <f t="shared" si="458"/>
        <v>101</v>
      </c>
      <c r="T14664">
        <f t="shared" si="459"/>
        <v>100</v>
      </c>
    </row>
    <row r="14665" spans="1:20" hidden="1" x14ac:dyDescent="0.25">
      <c r="A14665" s="2" t="s">
        <v>272</v>
      </c>
      <c r="B14665" s="2" t="s">
        <v>103</v>
      </c>
      <c r="C14665" s="2" t="s">
        <v>21</v>
      </c>
      <c r="E14665" s="4">
        <v>1</v>
      </c>
      <c r="F14665" s="1">
        <v>4</v>
      </c>
      <c r="G14665" s="1">
        <v>7.93</v>
      </c>
      <c r="H14665" s="1">
        <v>0.02</v>
      </c>
      <c r="I14665" s="1">
        <v>0.09</v>
      </c>
      <c r="J14665">
        <v>99</v>
      </c>
      <c r="K14665" s="3">
        <v>0</v>
      </c>
      <c r="L14665" s="3">
        <v>0</v>
      </c>
      <c r="M14665" s="4">
        <v>87</v>
      </c>
      <c r="N14665" s="4">
        <v>10</v>
      </c>
      <c r="O14665" s="3">
        <v>99</v>
      </c>
      <c r="R14665" s="3">
        <v>0</v>
      </c>
      <c r="S14665">
        <f t="shared" si="458"/>
        <v>99</v>
      </c>
      <c r="T14665">
        <f t="shared" si="459"/>
        <v>98</v>
      </c>
    </row>
    <row r="14666" spans="1:20" hidden="1" x14ac:dyDescent="0.25">
      <c r="A14666" s="2" t="s">
        <v>272</v>
      </c>
      <c r="B14666" s="2" t="s">
        <v>110</v>
      </c>
      <c r="C14666" s="2" t="s">
        <v>19</v>
      </c>
      <c r="D14666" s="4">
        <v>4</v>
      </c>
      <c r="E14666" s="4">
        <v>0</v>
      </c>
      <c r="F14666" s="1">
        <v>19</v>
      </c>
      <c r="G14666" s="1">
        <v>8.2100000000000009</v>
      </c>
      <c r="H14666" s="1">
        <v>0.9</v>
      </c>
      <c r="I14666" s="1">
        <v>2.59</v>
      </c>
      <c r="J14666">
        <v>94</v>
      </c>
      <c r="K14666" s="3">
        <v>17</v>
      </c>
      <c r="L14666" s="3">
        <v>54</v>
      </c>
      <c r="M14666" s="4">
        <v>90</v>
      </c>
      <c r="O14666" s="3">
        <v>57</v>
      </c>
      <c r="R14666" s="3">
        <v>0</v>
      </c>
      <c r="S14666">
        <f t="shared" si="458"/>
        <v>94</v>
      </c>
      <c r="T14666">
        <f t="shared" si="459"/>
        <v>94</v>
      </c>
    </row>
    <row r="14667" spans="1:20" hidden="1" x14ac:dyDescent="0.25">
      <c r="A14667" s="2" t="s">
        <v>272</v>
      </c>
      <c r="B14667" s="2" t="s">
        <v>33</v>
      </c>
      <c r="C14667" s="2" t="s">
        <v>21</v>
      </c>
      <c r="D14667" s="4">
        <v>20</v>
      </c>
      <c r="E14667" s="4">
        <v>6</v>
      </c>
      <c r="F14667" s="1">
        <v>21</v>
      </c>
      <c r="G14667" s="1">
        <v>5.01</v>
      </c>
      <c r="H14667" s="1">
        <v>0.05</v>
      </c>
      <c r="I14667" s="1">
        <v>0.18</v>
      </c>
      <c r="J14667">
        <v>90</v>
      </c>
      <c r="K14667" s="3">
        <v>107</v>
      </c>
      <c r="L14667" s="3">
        <v>2</v>
      </c>
      <c r="M14667" s="4">
        <v>55</v>
      </c>
      <c r="N14667" s="4">
        <v>10</v>
      </c>
      <c r="O14667" s="3">
        <v>195</v>
      </c>
      <c r="R14667" s="3">
        <v>0</v>
      </c>
      <c r="S14667">
        <f t="shared" si="458"/>
        <v>90</v>
      </c>
      <c r="T14667">
        <f t="shared" si="459"/>
        <v>91</v>
      </c>
    </row>
    <row r="14668" spans="1:20" hidden="1" x14ac:dyDescent="0.25">
      <c r="A14668" s="2" t="s">
        <v>272</v>
      </c>
      <c r="B14668" s="2" t="s">
        <v>45</v>
      </c>
      <c r="C14668" s="2" t="s">
        <v>21</v>
      </c>
      <c r="E14668" s="4">
        <v>49</v>
      </c>
      <c r="F14668" s="1">
        <v>67</v>
      </c>
      <c r="G14668" s="1">
        <v>2.76</v>
      </c>
      <c r="H14668" s="1">
        <v>7.57</v>
      </c>
      <c r="J14668">
        <v>79</v>
      </c>
      <c r="K14668" s="3">
        <v>3</v>
      </c>
      <c r="L14668" s="3">
        <v>83</v>
      </c>
      <c r="M14668" s="4">
        <v>30</v>
      </c>
      <c r="R14668" s="3">
        <v>0</v>
      </c>
      <c r="S14668">
        <f t="shared" si="458"/>
        <v>80</v>
      </c>
      <c r="T14668">
        <f t="shared" si="459"/>
        <v>79</v>
      </c>
    </row>
    <row r="14669" spans="1:20" hidden="1" x14ac:dyDescent="0.25">
      <c r="A14669" s="2" t="s">
        <v>272</v>
      </c>
      <c r="B14669" s="2" t="s">
        <v>56</v>
      </c>
      <c r="C14669" s="2" t="s">
        <v>21</v>
      </c>
      <c r="E14669" s="4">
        <v>6</v>
      </c>
      <c r="F14669" s="1">
        <v>46</v>
      </c>
      <c r="G14669" s="1">
        <v>5.86</v>
      </c>
      <c r="H14669" s="1">
        <v>4.12</v>
      </c>
      <c r="I14669" s="1">
        <v>1.55</v>
      </c>
      <c r="J14669">
        <v>71</v>
      </c>
      <c r="K14669" s="3">
        <v>2</v>
      </c>
      <c r="L14669" s="3">
        <v>10</v>
      </c>
      <c r="M14669" s="4">
        <v>64</v>
      </c>
      <c r="O14669" s="3">
        <v>53</v>
      </c>
      <c r="R14669" s="3">
        <v>9</v>
      </c>
      <c r="S14669">
        <f t="shared" si="458"/>
        <v>70</v>
      </c>
      <c r="T14669">
        <f t="shared" si="459"/>
        <v>70</v>
      </c>
    </row>
    <row r="14670" spans="1:20" hidden="1" x14ac:dyDescent="0.25">
      <c r="A14670" s="2" t="s">
        <v>272</v>
      </c>
      <c r="B14670" s="2" t="s">
        <v>32</v>
      </c>
      <c r="C14670" s="2" t="s">
        <v>21</v>
      </c>
      <c r="D14670" s="4">
        <v>53</v>
      </c>
      <c r="E14670" s="4">
        <v>0</v>
      </c>
      <c r="F14670" s="1">
        <v>7</v>
      </c>
      <c r="G14670" s="1">
        <v>0.78</v>
      </c>
      <c r="H14670" s="1">
        <v>0.02</v>
      </c>
      <c r="I14670" s="1">
        <v>0.19</v>
      </c>
      <c r="J14670">
        <v>63</v>
      </c>
      <c r="K14670" s="3">
        <v>0</v>
      </c>
      <c r="L14670" s="3">
        <v>2</v>
      </c>
      <c r="M14670" s="4">
        <v>9</v>
      </c>
      <c r="N14670" s="4">
        <v>1</v>
      </c>
      <c r="O14670" s="3">
        <v>61</v>
      </c>
      <c r="P14670" s="4">
        <v>0</v>
      </c>
      <c r="R14670" s="3">
        <v>0</v>
      </c>
      <c r="S14670">
        <f t="shared" si="458"/>
        <v>63</v>
      </c>
      <c r="T14670">
        <f t="shared" si="459"/>
        <v>63</v>
      </c>
    </row>
    <row r="14671" spans="1:20" hidden="1" x14ac:dyDescent="0.25">
      <c r="A14671" s="2" t="s">
        <v>272</v>
      </c>
      <c r="B14671" s="2" t="s">
        <v>75</v>
      </c>
      <c r="C14671" s="2" t="s">
        <v>19</v>
      </c>
      <c r="F14671" s="1">
        <v>28</v>
      </c>
      <c r="G14671" s="1">
        <v>5.53</v>
      </c>
      <c r="H14671" s="1">
        <v>2.1</v>
      </c>
      <c r="I14671" s="1">
        <v>2.21</v>
      </c>
      <c r="J14671">
        <v>61</v>
      </c>
      <c r="K14671" s="3">
        <v>0</v>
      </c>
      <c r="L14671" s="3">
        <v>5</v>
      </c>
      <c r="M14671" s="4">
        <v>61</v>
      </c>
      <c r="O14671" s="3">
        <v>56</v>
      </c>
      <c r="R14671" s="3">
        <v>0</v>
      </c>
      <c r="S14671">
        <f t="shared" si="458"/>
        <v>61</v>
      </c>
      <c r="T14671">
        <f t="shared" si="459"/>
        <v>61</v>
      </c>
    </row>
    <row r="14672" spans="1:20" hidden="1" x14ac:dyDescent="0.25">
      <c r="A14672" s="2" t="s">
        <v>272</v>
      </c>
      <c r="B14672" s="2" t="s">
        <v>74</v>
      </c>
      <c r="C14672" s="2" t="s">
        <v>19</v>
      </c>
      <c r="E14672" s="4">
        <v>1</v>
      </c>
      <c r="F14672" s="1">
        <v>29</v>
      </c>
      <c r="G14672" s="1">
        <v>5.34</v>
      </c>
      <c r="H14672" s="1">
        <v>2.2799999999999998</v>
      </c>
      <c r="I14672" s="1">
        <v>1.99</v>
      </c>
      <c r="J14672">
        <v>59</v>
      </c>
      <c r="K14672" s="3">
        <v>0</v>
      </c>
      <c r="L14672" s="3">
        <v>2</v>
      </c>
      <c r="M14672" s="4">
        <v>59</v>
      </c>
      <c r="O14672" s="3">
        <v>58</v>
      </c>
      <c r="S14672">
        <f t="shared" si="458"/>
        <v>60</v>
      </c>
      <c r="T14672">
        <f t="shared" si="459"/>
        <v>60</v>
      </c>
    </row>
    <row r="14673" spans="1:20" hidden="1" x14ac:dyDescent="0.25">
      <c r="A14673" s="2" t="s">
        <v>272</v>
      </c>
      <c r="B14673" s="2" t="s">
        <v>88</v>
      </c>
      <c r="C14673" s="2" t="s">
        <v>21</v>
      </c>
      <c r="F14673" s="1">
        <v>2</v>
      </c>
      <c r="G14673" s="1">
        <v>3.58</v>
      </c>
      <c r="H14673" s="1">
        <v>0.03</v>
      </c>
      <c r="I14673" s="1">
        <v>0.04</v>
      </c>
      <c r="J14673">
        <v>44</v>
      </c>
      <c r="K14673" s="3">
        <v>0</v>
      </c>
      <c r="L14673" s="3">
        <v>0</v>
      </c>
      <c r="M14673" s="4">
        <v>39</v>
      </c>
      <c r="N14673" s="4">
        <v>4</v>
      </c>
      <c r="O14673" s="3">
        <v>44</v>
      </c>
      <c r="S14673">
        <f t="shared" si="458"/>
        <v>44</v>
      </c>
      <c r="T14673">
        <f t="shared" si="459"/>
        <v>43</v>
      </c>
    </row>
    <row r="14674" spans="1:20" hidden="1" x14ac:dyDescent="0.25">
      <c r="A14674" s="2" t="s">
        <v>272</v>
      </c>
      <c r="B14674" s="2" t="s">
        <v>105</v>
      </c>
      <c r="C14674" s="2" t="s">
        <v>19</v>
      </c>
      <c r="E14674" s="4">
        <v>0</v>
      </c>
      <c r="F14674" s="1">
        <v>4</v>
      </c>
      <c r="G14674" s="1">
        <v>3.66</v>
      </c>
      <c r="H14674" s="1">
        <v>0.08</v>
      </c>
      <c r="I14674" s="1">
        <v>0.82</v>
      </c>
      <c r="J14674">
        <v>40</v>
      </c>
      <c r="K14674" s="3">
        <v>1</v>
      </c>
      <c r="L14674" s="3">
        <v>2</v>
      </c>
      <c r="M14674" s="4">
        <v>40</v>
      </c>
      <c r="O14674" s="3">
        <v>39</v>
      </c>
      <c r="R14674" s="3">
        <v>0</v>
      </c>
      <c r="S14674">
        <f t="shared" si="458"/>
        <v>40</v>
      </c>
      <c r="T14674">
        <f t="shared" si="459"/>
        <v>40</v>
      </c>
    </row>
    <row r="14675" spans="1:20" hidden="1" x14ac:dyDescent="0.25">
      <c r="A14675" s="2" t="s">
        <v>272</v>
      </c>
      <c r="B14675" s="2" t="s">
        <v>43</v>
      </c>
      <c r="C14675" s="2" t="s">
        <v>21</v>
      </c>
      <c r="E14675" s="4">
        <v>2</v>
      </c>
      <c r="F14675" s="1">
        <v>76</v>
      </c>
      <c r="G14675" s="1">
        <v>3.15</v>
      </c>
      <c r="H14675" s="1">
        <v>8.6199999999999992</v>
      </c>
      <c r="J14675">
        <v>37</v>
      </c>
      <c r="K14675" s="3">
        <v>157</v>
      </c>
      <c r="L14675" s="3">
        <v>0</v>
      </c>
      <c r="M14675" s="4">
        <v>35</v>
      </c>
      <c r="O14675" s="3">
        <v>203</v>
      </c>
      <c r="R14675" s="3">
        <v>-10</v>
      </c>
      <c r="S14675">
        <f t="shared" si="458"/>
        <v>36</v>
      </c>
      <c r="T14675">
        <f t="shared" si="459"/>
        <v>37</v>
      </c>
    </row>
    <row r="14676" spans="1:20" hidden="1" x14ac:dyDescent="0.25">
      <c r="A14676" s="2" t="s">
        <v>272</v>
      </c>
      <c r="B14676" s="2" t="s">
        <v>69</v>
      </c>
      <c r="C14676" s="2" t="s">
        <v>21</v>
      </c>
      <c r="J14676">
        <v>34</v>
      </c>
      <c r="O14676" s="3">
        <v>34</v>
      </c>
      <c r="Q14676" s="4">
        <v>34</v>
      </c>
      <c r="S14676">
        <f t="shared" si="458"/>
        <v>34</v>
      </c>
      <c r="T14676">
        <f t="shared" si="459"/>
        <v>34</v>
      </c>
    </row>
    <row r="14677" spans="1:20" hidden="1" x14ac:dyDescent="0.25">
      <c r="A14677" s="2" t="s">
        <v>272</v>
      </c>
      <c r="B14677" s="2" t="s">
        <v>78</v>
      </c>
      <c r="C14677" s="2" t="s">
        <v>21</v>
      </c>
      <c r="E14677" s="4">
        <v>1</v>
      </c>
      <c r="F14677" s="1">
        <v>6</v>
      </c>
      <c r="G14677" s="1">
        <v>2.68</v>
      </c>
      <c r="I14677" s="1">
        <v>0</v>
      </c>
      <c r="J14677">
        <v>31</v>
      </c>
      <c r="K14677" s="3">
        <v>2</v>
      </c>
      <c r="L14677" s="3">
        <v>0</v>
      </c>
      <c r="M14677" s="4">
        <v>29</v>
      </c>
      <c r="O14677" s="3">
        <v>33</v>
      </c>
      <c r="Q14677" s="4">
        <v>1</v>
      </c>
      <c r="R14677" s="3">
        <v>0</v>
      </c>
      <c r="S14677">
        <f t="shared" si="458"/>
        <v>31</v>
      </c>
      <c r="T14677">
        <f t="shared" si="459"/>
        <v>31</v>
      </c>
    </row>
    <row r="14678" spans="1:20" hidden="1" x14ac:dyDescent="0.25">
      <c r="A14678" s="2" t="s">
        <v>272</v>
      </c>
      <c r="B14678" s="2" t="s">
        <v>29</v>
      </c>
      <c r="C14678" s="2" t="s">
        <v>21</v>
      </c>
      <c r="F14678" s="1">
        <v>3</v>
      </c>
      <c r="G14678" s="1">
        <v>2.38</v>
      </c>
      <c r="I14678" s="1">
        <v>0.39</v>
      </c>
      <c r="J14678">
        <v>26</v>
      </c>
      <c r="K14678" s="3">
        <v>1</v>
      </c>
      <c r="L14678" s="3">
        <v>27</v>
      </c>
      <c r="M14678" s="4">
        <v>26</v>
      </c>
      <c r="R14678" s="3">
        <v>0</v>
      </c>
      <c r="S14678">
        <f t="shared" si="458"/>
        <v>26</v>
      </c>
      <c r="T14678">
        <f t="shared" si="459"/>
        <v>26</v>
      </c>
    </row>
    <row r="14679" spans="1:20" hidden="1" x14ac:dyDescent="0.25">
      <c r="A14679" s="2" t="s">
        <v>272</v>
      </c>
      <c r="B14679" s="2" t="s">
        <v>79</v>
      </c>
      <c r="C14679" s="2" t="s">
        <v>21</v>
      </c>
      <c r="F14679" s="1">
        <v>17</v>
      </c>
      <c r="G14679" s="1">
        <v>1.82</v>
      </c>
      <c r="H14679" s="1">
        <v>0.75</v>
      </c>
      <c r="I14679" s="1">
        <v>0.72</v>
      </c>
      <c r="J14679">
        <v>22</v>
      </c>
      <c r="K14679" s="3">
        <v>2</v>
      </c>
      <c r="L14679" s="3">
        <v>7</v>
      </c>
      <c r="M14679" s="4">
        <v>20</v>
      </c>
      <c r="N14679" s="4">
        <v>2</v>
      </c>
      <c r="O14679" s="3">
        <v>17</v>
      </c>
      <c r="R14679" s="3">
        <v>0</v>
      </c>
      <c r="S14679">
        <f t="shared" si="458"/>
        <v>22</v>
      </c>
      <c r="T14679">
        <f t="shared" si="459"/>
        <v>22</v>
      </c>
    </row>
    <row r="14680" spans="1:20" hidden="1" x14ac:dyDescent="0.25">
      <c r="A14680" s="2" t="s">
        <v>272</v>
      </c>
      <c r="B14680" s="2" t="s">
        <v>24</v>
      </c>
      <c r="C14680" s="2" t="s">
        <v>21</v>
      </c>
      <c r="F14680" s="1">
        <v>3</v>
      </c>
      <c r="G14680" s="1">
        <v>1.68</v>
      </c>
      <c r="H14680" s="1">
        <v>0</v>
      </c>
      <c r="I14680" s="1">
        <v>0.05</v>
      </c>
      <c r="J14680">
        <v>20</v>
      </c>
      <c r="K14680" s="3">
        <v>1</v>
      </c>
      <c r="L14680" s="3">
        <v>21</v>
      </c>
      <c r="M14680" s="4">
        <v>19</v>
      </c>
      <c r="N14680" s="4">
        <v>1</v>
      </c>
      <c r="S14680">
        <f t="shared" si="458"/>
        <v>20</v>
      </c>
      <c r="T14680">
        <f t="shared" si="459"/>
        <v>20</v>
      </c>
    </row>
    <row r="14681" spans="1:20" hidden="1" x14ac:dyDescent="0.25">
      <c r="A14681" s="2" t="s">
        <v>272</v>
      </c>
      <c r="B14681" s="2" t="s">
        <v>18</v>
      </c>
      <c r="C14681" s="2" t="s">
        <v>19</v>
      </c>
      <c r="E14681" s="4">
        <v>0</v>
      </c>
      <c r="F14681" s="1">
        <v>4</v>
      </c>
      <c r="G14681" s="1">
        <v>1.4</v>
      </c>
      <c r="H14681" s="1">
        <v>0.16</v>
      </c>
      <c r="I14681" s="1">
        <v>0.63</v>
      </c>
      <c r="J14681">
        <v>16</v>
      </c>
      <c r="K14681" s="3">
        <v>0</v>
      </c>
      <c r="L14681" s="3">
        <v>1</v>
      </c>
      <c r="M14681" s="4">
        <v>15</v>
      </c>
      <c r="O14681" s="3">
        <v>15</v>
      </c>
      <c r="S14681">
        <f t="shared" si="458"/>
        <v>16</v>
      </c>
      <c r="T14681">
        <f t="shared" si="459"/>
        <v>15</v>
      </c>
    </row>
    <row r="14682" spans="1:20" hidden="1" x14ac:dyDescent="0.25">
      <c r="A14682" s="2" t="s">
        <v>272</v>
      </c>
      <c r="B14682" s="2" t="s">
        <v>38</v>
      </c>
      <c r="C14682" s="2" t="s">
        <v>21</v>
      </c>
      <c r="E14682" s="4">
        <v>3</v>
      </c>
      <c r="J14682">
        <v>14</v>
      </c>
      <c r="K14682" s="3">
        <v>0</v>
      </c>
      <c r="L14682" s="3">
        <v>6</v>
      </c>
      <c r="N14682" s="4">
        <v>1</v>
      </c>
      <c r="O14682" s="3">
        <v>9</v>
      </c>
      <c r="P14682" s="4">
        <v>0</v>
      </c>
      <c r="Q14682" s="4">
        <v>10</v>
      </c>
      <c r="S14682">
        <f t="shared" si="458"/>
        <v>15</v>
      </c>
      <c r="T14682">
        <f t="shared" si="459"/>
        <v>14</v>
      </c>
    </row>
    <row r="14683" spans="1:20" hidden="1" x14ac:dyDescent="0.25">
      <c r="A14683" s="2" t="s">
        <v>272</v>
      </c>
      <c r="B14683" s="2" t="s">
        <v>48</v>
      </c>
      <c r="C14683" s="2" t="s">
        <v>21</v>
      </c>
      <c r="E14683" s="4">
        <v>0</v>
      </c>
      <c r="F14683" s="1">
        <v>29</v>
      </c>
      <c r="G14683" s="1">
        <v>1.21</v>
      </c>
      <c r="H14683" s="1">
        <v>3.31</v>
      </c>
      <c r="J14683">
        <v>14</v>
      </c>
      <c r="K14683" s="3">
        <v>0</v>
      </c>
      <c r="L14683" s="3">
        <v>5</v>
      </c>
      <c r="M14683" s="4">
        <v>13</v>
      </c>
      <c r="O14683" s="3">
        <v>4</v>
      </c>
      <c r="R14683" s="3">
        <v>5</v>
      </c>
      <c r="S14683">
        <f t="shared" si="458"/>
        <v>14</v>
      </c>
      <c r="T14683">
        <f t="shared" si="459"/>
        <v>13</v>
      </c>
    </row>
    <row r="14684" spans="1:20" hidden="1" x14ac:dyDescent="0.25">
      <c r="A14684" s="2" t="s">
        <v>272</v>
      </c>
      <c r="B14684" s="2" t="s">
        <v>108</v>
      </c>
      <c r="C14684" s="2" t="s">
        <v>21</v>
      </c>
      <c r="F14684" s="1">
        <v>12</v>
      </c>
      <c r="G14684" s="1">
        <v>1.29</v>
      </c>
      <c r="H14684" s="1">
        <v>0.06</v>
      </c>
      <c r="I14684" s="1">
        <v>0.79</v>
      </c>
      <c r="J14684">
        <v>14</v>
      </c>
      <c r="K14684" s="3">
        <v>0</v>
      </c>
      <c r="L14684" s="3">
        <v>0</v>
      </c>
      <c r="M14684" s="4">
        <v>14</v>
      </c>
      <c r="O14684" s="3">
        <v>14</v>
      </c>
      <c r="S14684">
        <f t="shared" si="458"/>
        <v>14</v>
      </c>
      <c r="T14684">
        <f t="shared" si="459"/>
        <v>14</v>
      </c>
    </row>
    <row r="14685" spans="1:20" hidden="1" x14ac:dyDescent="0.25">
      <c r="A14685" s="2" t="s">
        <v>272</v>
      </c>
      <c r="B14685" s="2" t="s">
        <v>67</v>
      </c>
      <c r="C14685" s="2" t="s">
        <v>21</v>
      </c>
      <c r="E14685" s="4">
        <v>0</v>
      </c>
      <c r="F14685" s="1">
        <v>11</v>
      </c>
      <c r="G14685" s="1">
        <v>1.07</v>
      </c>
      <c r="H14685" s="1">
        <v>0.01</v>
      </c>
      <c r="I14685" s="1">
        <v>0.21</v>
      </c>
      <c r="J14685">
        <v>12</v>
      </c>
      <c r="K14685" s="3">
        <v>0</v>
      </c>
      <c r="L14685" s="3">
        <v>12</v>
      </c>
      <c r="M14685" s="4">
        <v>12</v>
      </c>
      <c r="N14685" s="4">
        <v>0</v>
      </c>
      <c r="R14685" s="3">
        <v>0</v>
      </c>
      <c r="S14685">
        <f t="shared" si="458"/>
        <v>12</v>
      </c>
      <c r="T14685">
        <f t="shared" si="459"/>
        <v>12</v>
      </c>
    </row>
    <row r="14686" spans="1:20" hidden="1" x14ac:dyDescent="0.25">
      <c r="A14686" s="2" t="s">
        <v>272</v>
      </c>
      <c r="B14686" s="2" t="s">
        <v>71</v>
      </c>
      <c r="C14686" s="2" t="s">
        <v>21</v>
      </c>
      <c r="F14686" s="1">
        <v>15</v>
      </c>
      <c r="G14686" s="1">
        <v>1.01</v>
      </c>
      <c r="H14686" s="1">
        <v>1.34</v>
      </c>
      <c r="I14686" s="1">
        <v>0.49</v>
      </c>
      <c r="J14686">
        <v>12</v>
      </c>
      <c r="K14686" s="3">
        <v>0</v>
      </c>
      <c r="L14686" s="3">
        <v>12</v>
      </c>
      <c r="M14686" s="4">
        <v>11</v>
      </c>
      <c r="N14686" s="4">
        <v>0</v>
      </c>
      <c r="Q14686" s="4">
        <v>1</v>
      </c>
      <c r="S14686">
        <f t="shared" si="458"/>
        <v>12</v>
      </c>
      <c r="T14686">
        <f t="shared" si="459"/>
        <v>12</v>
      </c>
    </row>
    <row r="14687" spans="1:20" hidden="1" x14ac:dyDescent="0.25">
      <c r="A14687" s="2" t="s">
        <v>272</v>
      </c>
      <c r="B14687" s="2" t="s">
        <v>31</v>
      </c>
      <c r="C14687" s="2" t="s">
        <v>19</v>
      </c>
      <c r="F14687" s="1">
        <v>5</v>
      </c>
      <c r="G14687" s="1">
        <v>0.95</v>
      </c>
      <c r="H14687" s="1">
        <v>0.49</v>
      </c>
      <c r="I14687" s="1">
        <v>7.0000000000000007E-2</v>
      </c>
      <c r="J14687">
        <v>10</v>
      </c>
      <c r="K14687" s="3">
        <v>12</v>
      </c>
      <c r="L14687" s="3">
        <v>0</v>
      </c>
      <c r="M14687" s="4">
        <v>10</v>
      </c>
      <c r="O14687" s="3">
        <v>22</v>
      </c>
      <c r="S14687">
        <f t="shared" si="458"/>
        <v>10</v>
      </c>
      <c r="T14687">
        <f t="shared" si="459"/>
        <v>10</v>
      </c>
    </row>
    <row r="14688" spans="1:20" hidden="1" x14ac:dyDescent="0.25">
      <c r="A14688" s="2" t="s">
        <v>272</v>
      </c>
      <c r="B14688" s="2" t="s">
        <v>77</v>
      </c>
      <c r="C14688" s="2" t="s">
        <v>19</v>
      </c>
      <c r="F14688" s="1">
        <v>3</v>
      </c>
      <c r="G14688" s="1">
        <v>0.9</v>
      </c>
      <c r="H14688" s="1">
        <v>0.16</v>
      </c>
      <c r="I14688" s="1">
        <v>0.37</v>
      </c>
      <c r="J14688">
        <v>10</v>
      </c>
      <c r="K14688" s="3">
        <v>0</v>
      </c>
      <c r="L14688" s="3">
        <v>0</v>
      </c>
      <c r="M14688" s="4">
        <v>10</v>
      </c>
      <c r="O14688" s="3">
        <v>10</v>
      </c>
      <c r="R14688" s="3">
        <v>0</v>
      </c>
      <c r="S14688">
        <f t="shared" si="458"/>
        <v>10</v>
      </c>
      <c r="T14688">
        <f t="shared" si="459"/>
        <v>10</v>
      </c>
    </row>
    <row r="14689" spans="1:20" hidden="1" x14ac:dyDescent="0.25">
      <c r="A14689" s="2" t="s">
        <v>272</v>
      </c>
      <c r="B14689" s="2" t="s">
        <v>25</v>
      </c>
      <c r="C14689" s="2" t="s">
        <v>19</v>
      </c>
      <c r="F14689" s="1">
        <v>13</v>
      </c>
      <c r="G14689" s="1">
        <v>0.64</v>
      </c>
      <c r="H14689" s="1">
        <v>1.43</v>
      </c>
      <c r="I14689" s="1">
        <v>0.02</v>
      </c>
      <c r="J14689">
        <v>7</v>
      </c>
      <c r="K14689" s="3">
        <v>0</v>
      </c>
      <c r="L14689" s="3">
        <v>0</v>
      </c>
      <c r="M14689" s="4">
        <v>7</v>
      </c>
      <c r="O14689" s="3">
        <v>7</v>
      </c>
      <c r="R14689" s="3">
        <v>0</v>
      </c>
      <c r="S14689">
        <f t="shared" si="458"/>
        <v>7</v>
      </c>
      <c r="T14689">
        <f t="shared" si="459"/>
        <v>7</v>
      </c>
    </row>
    <row r="14690" spans="1:20" hidden="1" x14ac:dyDescent="0.25">
      <c r="A14690" s="2" t="s">
        <v>272</v>
      </c>
      <c r="B14690" s="2" t="s">
        <v>34</v>
      </c>
      <c r="C14690" s="2" t="s">
        <v>21</v>
      </c>
      <c r="F14690" s="1">
        <v>4</v>
      </c>
      <c r="G14690" s="1">
        <v>0.68</v>
      </c>
      <c r="J14690">
        <v>7</v>
      </c>
      <c r="K14690" s="3">
        <v>11</v>
      </c>
      <c r="L14690" s="3">
        <v>15</v>
      </c>
      <c r="M14690" s="4">
        <v>7</v>
      </c>
      <c r="O14690" s="3">
        <v>4</v>
      </c>
      <c r="R14690" s="3">
        <v>0</v>
      </c>
      <c r="S14690">
        <f t="shared" si="458"/>
        <v>8</v>
      </c>
      <c r="T14690">
        <f t="shared" si="459"/>
        <v>7</v>
      </c>
    </row>
    <row r="14691" spans="1:20" hidden="1" x14ac:dyDescent="0.25">
      <c r="A14691" s="2" t="s">
        <v>272</v>
      </c>
      <c r="B14691" s="2" t="s">
        <v>94</v>
      </c>
      <c r="C14691" s="2" t="s">
        <v>21</v>
      </c>
      <c r="F14691" s="1">
        <v>15</v>
      </c>
      <c r="G14691" s="1">
        <v>0.61</v>
      </c>
      <c r="H14691" s="1">
        <v>1.66</v>
      </c>
      <c r="J14691">
        <v>7</v>
      </c>
      <c r="K14691" s="3">
        <v>35</v>
      </c>
      <c r="L14691" s="3">
        <v>57</v>
      </c>
      <c r="M14691" s="4">
        <v>7</v>
      </c>
      <c r="R14691" s="3">
        <v>-16</v>
      </c>
      <c r="S14691">
        <f t="shared" si="458"/>
        <v>6</v>
      </c>
      <c r="T14691">
        <f t="shared" si="459"/>
        <v>7</v>
      </c>
    </row>
    <row r="14692" spans="1:20" hidden="1" x14ac:dyDescent="0.25">
      <c r="A14692" s="2" t="s">
        <v>272</v>
      </c>
      <c r="B14692" s="2" t="s">
        <v>114</v>
      </c>
      <c r="C14692" s="2" t="s">
        <v>21</v>
      </c>
      <c r="D14692" s="4">
        <v>0</v>
      </c>
      <c r="F14692" s="1">
        <v>5</v>
      </c>
      <c r="G14692" s="1">
        <v>0.62</v>
      </c>
      <c r="H14692" s="1">
        <v>0.04</v>
      </c>
      <c r="I14692" s="1">
        <v>0.13</v>
      </c>
      <c r="J14692">
        <v>7</v>
      </c>
      <c r="K14692" s="3">
        <v>0</v>
      </c>
      <c r="L14692" s="3">
        <v>6</v>
      </c>
      <c r="M14692" s="4">
        <v>7</v>
      </c>
      <c r="N14692" s="4">
        <v>1</v>
      </c>
      <c r="O14692" s="3">
        <v>1</v>
      </c>
      <c r="P14692" s="4">
        <v>0</v>
      </c>
      <c r="R14692" s="3">
        <v>0</v>
      </c>
      <c r="S14692">
        <f t="shared" si="458"/>
        <v>7</v>
      </c>
      <c r="T14692">
        <f t="shared" si="459"/>
        <v>8</v>
      </c>
    </row>
    <row r="14693" spans="1:20" hidden="1" x14ac:dyDescent="0.25">
      <c r="A14693" s="2" t="s">
        <v>272</v>
      </c>
      <c r="B14693" s="2" t="s">
        <v>72</v>
      </c>
      <c r="C14693" s="2" t="s">
        <v>21</v>
      </c>
      <c r="F14693" s="1">
        <v>1</v>
      </c>
      <c r="G14693" s="1">
        <v>0.62</v>
      </c>
      <c r="I14693" s="1">
        <v>0.17</v>
      </c>
      <c r="J14693">
        <v>7</v>
      </c>
      <c r="K14693" s="3">
        <v>0</v>
      </c>
      <c r="L14693" s="3">
        <v>7</v>
      </c>
      <c r="M14693" s="4">
        <v>7</v>
      </c>
      <c r="R14693" s="3">
        <v>0</v>
      </c>
      <c r="S14693">
        <f t="shared" si="458"/>
        <v>7</v>
      </c>
      <c r="T14693">
        <f t="shared" si="459"/>
        <v>7</v>
      </c>
    </row>
    <row r="14694" spans="1:20" hidden="1" x14ac:dyDescent="0.25">
      <c r="A14694" s="2" t="s">
        <v>272</v>
      </c>
      <c r="B14694" s="2" t="s">
        <v>87</v>
      </c>
      <c r="C14694" s="2" t="s">
        <v>19</v>
      </c>
      <c r="E14694" s="4">
        <v>0</v>
      </c>
      <c r="F14694" s="1">
        <v>1</v>
      </c>
      <c r="G14694" s="1">
        <v>0.51</v>
      </c>
      <c r="H14694" s="1">
        <v>0.01</v>
      </c>
      <c r="I14694" s="1">
        <v>0.19</v>
      </c>
      <c r="J14694">
        <v>6</v>
      </c>
      <c r="K14694" s="3">
        <v>6</v>
      </c>
      <c r="L14694" s="3">
        <v>1</v>
      </c>
      <c r="M14694" s="4">
        <v>6</v>
      </c>
      <c r="O14694" s="3">
        <v>11</v>
      </c>
      <c r="R14694" s="3">
        <v>0</v>
      </c>
      <c r="S14694">
        <f t="shared" si="458"/>
        <v>6</v>
      </c>
      <c r="T14694">
        <f t="shared" si="459"/>
        <v>6</v>
      </c>
    </row>
    <row r="14695" spans="1:20" hidden="1" x14ac:dyDescent="0.25">
      <c r="A14695" s="2" t="s">
        <v>272</v>
      </c>
      <c r="B14695" s="2" t="s">
        <v>35</v>
      </c>
      <c r="C14695" s="2" t="s">
        <v>21</v>
      </c>
      <c r="F14695" s="1">
        <v>2</v>
      </c>
      <c r="G14695" s="1">
        <v>0.51</v>
      </c>
      <c r="H14695" s="1">
        <v>0.16</v>
      </c>
      <c r="I14695" s="1">
        <v>0.1</v>
      </c>
      <c r="J14695">
        <v>6</v>
      </c>
      <c r="K14695" s="3">
        <v>6</v>
      </c>
      <c r="L14695" s="3">
        <v>11</v>
      </c>
      <c r="M14695" s="4">
        <v>6</v>
      </c>
      <c r="R14695" s="3">
        <v>0</v>
      </c>
      <c r="S14695">
        <f t="shared" si="458"/>
        <v>5</v>
      </c>
      <c r="T14695">
        <f t="shared" si="459"/>
        <v>6</v>
      </c>
    </row>
    <row r="14696" spans="1:20" hidden="1" x14ac:dyDescent="0.25">
      <c r="A14696" s="2" t="s">
        <v>272</v>
      </c>
      <c r="B14696" s="2" t="s">
        <v>39</v>
      </c>
      <c r="C14696" s="2" t="s">
        <v>19</v>
      </c>
      <c r="E14696" s="4">
        <v>0</v>
      </c>
      <c r="F14696" s="1">
        <v>12</v>
      </c>
      <c r="G14696" s="1">
        <v>0.5</v>
      </c>
      <c r="H14696" s="1">
        <v>1.35</v>
      </c>
      <c r="I14696" s="1">
        <v>0.01</v>
      </c>
      <c r="J14696">
        <v>6</v>
      </c>
      <c r="K14696" s="3">
        <v>1</v>
      </c>
      <c r="L14696" s="3">
        <v>1</v>
      </c>
      <c r="M14696" s="4">
        <v>5</v>
      </c>
      <c r="O14696" s="3">
        <v>6</v>
      </c>
      <c r="R14696" s="3">
        <v>0</v>
      </c>
      <c r="S14696">
        <f t="shared" si="458"/>
        <v>6</v>
      </c>
      <c r="T14696">
        <f t="shared" si="459"/>
        <v>5</v>
      </c>
    </row>
    <row r="14697" spans="1:20" hidden="1" x14ac:dyDescent="0.25">
      <c r="A14697" s="2" t="s">
        <v>272</v>
      </c>
      <c r="B14697" s="2" t="s">
        <v>93</v>
      </c>
      <c r="C14697" s="2" t="s">
        <v>21</v>
      </c>
      <c r="F14697" s="1">
        <v>12</v>
      </c>
      <c r="G14697" s="1">
        <v>0.51</v>
      </c>
      <c r="H14697" s="1">
        <v>1.39</v>
      </c>
      <c r="J14697">
        <v>6</v>
      </c>
      <c r="K14697" s="3">
        <v>0</v>
      </c>
      <c r="L14697" s="3">
        <v>6</v>
      </c>
      <c r="M14697" s="4">
        <v>6</v>
      </c>
      <c r="S14697">
        <f t="shared" si="458"/>
        <v>6</v>
      </c>
      <c r="T14697">
        <f t="shared" si="459"/>
        <v>6</v>
      </c>
    </row>
    <row r="14698" spans="1:20" hidden="1" x14ac:dyDescent="0.25">
      <c r="A14698" s="2" t="s">
        <v>272</v>
      </c>
      <c r="B14698" s="2" t="s">
        <v>109</v>
      </c>
      <c r="C14698" s="2" t="s">
        <v>19</v>
      </c>
      <c r="E14698" s="4">
        <v>0</v>
      </c>
      <c r="F14698" s="1">
        <v>1</v>
      </c>
      <c r="G14698" s="1">
        <v>0.56000000000000005</v>
      </c>
      <c r="H14698" s="1">
        <v>0.03</v>
      </c>
      <c r="I14698" s="1">
        <v>0.16</v>
      </c>
      <c r="J14698">
        <v>6</v>
      </c>
      <c r="M14698" s="4">
        <v>6</v>
      </c>
      <c r="O14698" s="3">
        <v>6</v>
      </c>
      <c r="S14698">
        <f t="shared" si="458"/>
        <v>6</v>
      </c>
      <c r="T14698">
        <f t="shared" si="459"/>
        <v>6</v>
      </c>
    </row>
    <row r="14699" spans="1:20" hidden="1" x14ac:dyDescent="0.25">
      <c r="A14699" s="2" t="s">
        <v>272</v>
      </c>
      <c r="B14699" s="2" t="s">
        <v>83</v>
      </c>
      <c r="C14699" s="2" t="s">
        <v>21</v>
      </c>
      <c r="F14699" s="1">
        <v>7</v>
      </c>
      <c r="G14699" s="1">
        <v>0.48</v>
      </c>
      <c r="H14699" s="1">
        <v>0.64</v>
      </c>
      <c r="I14699" s="1">
        <v>0.33</v>
      </c>
      <c r="J14699">
        <v>5</v>
      </c>
      <c r="K14699" s="3">
        <v>0</v>
      </c>
      <c r="L14699" s="3">
        <v>5</v>
      </c>
      <c r="M14699" s="4">
        <v>5</v>
      </c>
      <c r="R14699" s="3">
        <v>0</v>
      </c>
      <c r="S14699">
        <f t="shared" si="458"/>
        <v>5</v>
      </c>
      <c r="T14699">
        <f t="shared" si="459"/>
        <v>5</v>
      </c>
    </row>
    <row r="14700" spans="1:20" hidden="1" x14ac:dyDescent="0.25">
      <c r="A14700" s="2" t="s">
        <v>272</v>
      </c>
      <c r="B14700" s="2" t="s">
        <v>106</v>
      </c>
      <c r="C14700" s="2" t="s">
        <v>21</v>
      </c>
      <c r="F14700" s="1">
        <v>3</v>
      </c>
      <c r="G14700" s="1">
        <v>0.35</v>
      </c>
      <c r="H14700" s="1">
        <v>0.09</v>
      </c>
      <c r="I14700" s="1">
        <v>0.13</v>
      </c>
      <c r="J14700">
        <v>5</v>
      </c>
      <c r="K14700" s="3">
        <v>18</v>
      </c>
      <c r="L14700" s="3">
        <v>3</v>
      </c>
      <c r="M14700" s="4">
        <v>4</v>
      </c>
      <c r="N14700" s="4">
        <v>1</v>
      </c>
      <c r="O14700" s="3">
        <v>20</v>
      </c>
      <c r="S14700">
        <f t="shared" si="458"/>
        <v>5</v>
      </c>
      <c r="T14700">
        <f t="shared" si="459"/>
        <v>5</v>
      </c>
    </row>
    <row r="14701" spans="1:20" hidden="1" x14ac:dyDescent="0.25">
      <c r="A14701" s="2" t="s">
        <v>272</v>
      </c>
      <c r="B14701" s="2" t="s">
        <v>89</v>
      </c>
      <c r="C14701" s="2" t="s">
        <v>19</v>
      </c>
      <c r="E14701" s="4">
        <v>0</v>
      </c>
      <c r="F14701" s="1">
        <v>1</v>
      </c>
      <c r="G14701" s="1">
        <v>0.4</v>
      </c>
      <c r="H14701" s="1">
        <v>0.01</v>
      </c>
      <c r="I14701" s="1">
        <v>0.11</v>
      </c>
      <c r="J14701">
        <v>4</v>
      </c>
      <c r="K14701" s="3">
        <v>3</v>
      </c>
      <c r="L14701" s="3">
        <v>0</v>
      </c>
      <c r="M14701" s="4">
        <v>4</v>
      </c>
      <c r="O14701" s="3">
        <v>7</v>
      </c>
      <c r="R14701" s="3">
        <v>0</v>
      </c>
      <c r="S14701">
        <f t="shared" si="458"/>
        <v>4</v>
      </c>
      <c r="T14701">
        <f t="shared" si="459"/>
        <v>4</v>
      </c>
    </row>
    <row r="14702" spans="1:20" hidden="1" x14ac:dyDescent="0.25">
      <c r="A14702" s="2" t="s">
        <v>272</v>
      </c>
      <c r="B14702" s="2" t="s">
        <v>81</v>
      </c>
      <c r="C14702" s="2" t="s">
        <v>21</v>
      </c>
      <c r="E14702" s="4">
        <v>3</v>
      </c>
      <c r="J14702">
        <v>3</v>
      </c>
      <c r="K14702" s="3">
        <v>0</v>
      </c>
      <c r="L14702" s="3">
        <v>3</v>
      </c>
      <c r="S14702">
        <f t="shared" si="458"/>
        <v>3</v>
      </c>
      <c r="T14702">
        <f t="shared" si="459"/>
        <v>3</v>
      </c>
    </row>
    <row r="14703" spans="1:20" hidden="1" x14ac:dyDescent="0.25">
      <c r="A14703" s="2" t="s">
        <v>272</v>
      </c>
      <c r="B14703" s="2" t="s">
        <v>95</v>
      </c>
      <c r="C14703" s="2" t="s">
        <v>21</v>
      </c>
      <c r="E14703" s="4">
        <v>3</v>
      </c>
      <c r="J14703">
        <v>3</v>
      </c>
      <c r="L14703" s="3">
        <v>3</v>
      </c>
      <c r="S14703">
        <f t="shared" si="458"/>
        <v>3</v>
      </c>
      <c r="T14703">
        <f t="shared" si="459"/>
        <v>3</v>
      </c>
    </row>
    <row r="14704" spans="1:20" hidden="1" x14ac:dyDescent="0.25">
      <c r="A14704" s="2" t="s">
        <v>272</v>
      </c>
      <c r="B14704" s="2" t="s">
        <v>53</v>
      </c>
      <c r="C14704" s="2" t="s">
        <v>21</v>
      </c>
      <c r="F14704" s="1">
        <v>3</v>
      </c>
      <c r="G14704" s="1">
        <v>0.3</v>
      </c>
      <c r="I14704" s="1">
        <v>0</v>
      </c>
      <c r="J14704">
        <v>3</v>
      </c>
      <c r="K14704" s="3">
        <v>0</v>
      </c>
      <c r="L14704" s="3">
        <v>0</v>
      </c>
      <c r="M14704" s="4">
        <v>3</v>
      </c>
      <c r="O14704" s="3">
        <v>3</v>
      </c>
      <c r="S14704">
        <f t="shared" si="458"/>
        <v>3</v>
      </c>
      <c r="T14704">
        <f t="shared" si="459"/>
        <v>3</v>
      </c>
    </row>
    <row r="14705" spans="1:20" hidden="1" x14ac:dyDescent="0.25">
      <c r="A14705" s="2" t="s">
        <v>272</v>
      </c>
      <c r="B14705" s="2" t="s">
        <v>61</v>
      </c>
      <c r="C14705" s="2" t="s">
        <v>21</v>
      </c>
      <c r="D14705" s="4">
        <v>0</v>
      </c>
      <c r="E14705" s="4">
        <v>0</v>
      </c>
      <c r="F14705" s="1">
        <v>0</v>
      </c>
      <c r="G14705" s="1">
        <v>0</v>
      </c>
      <c r="H14705" s="1">
        <v>0</v>
      </c>
      <c r="I14705" s="1">
        <v>0</v>
      </c>
      <c r="J14705">
        <v>3</v>
      </c>
      <c r="K14705" s="3">
        <v>0</v>
      </c>
      <c r="L14705" s="3">
        <v>0</v>
      </c>
      <c r="M14705" s="4">
        <v>0</v>
      </c>
      <c r="O14705" s="3">
        <v>2</v>
      </c>
      <c r="P14705" s="4">
        <v>0</v>
      </c>
      <c r="Q14705" s="4">
        <v>3</v>
      </c>
      <c r="R14705" s="3">
        <v>0</v>
      </c>
      <c r="S14705">
        <f t="shared" si="458"/>
        <v>2</v>
      </c>
      <c r="T14705">
        <f t="shared" si="459"/>
        <v>3</v>
      </c>
    </row>
    <row r="14706" spans="1:20" hidden="1" x14ac:dyDescent="0.25">
      <c r="A14706" s="2" t="s">
        <v>272</v>
      </c>
      <c r="B14706" s="2" t="s">
        <v>22</v>
      </c>
      <c r="C14706" s="2" t="s">
        <v>21</v>
      </c>
      <c r="F14706" s="1">
        <v>2</v>
      </c>
      <c r="G14706" s="1">
        <v>0.22</v>
      </c>
      <c r="H14706" s="1">
        <v>0.02</v>
      </c>
      <c r="I14706" s="1">
        <v>0.09</v>
      </c>
      <c r="J14706">
        <v>2</v>
      </c>
      <c r="K14706" s="3">
        <v>0</v>
      </c>
      <c r="L14706" s="3">
        <v>3</v>
      </c>
      <c r="M14706" s="4">
        <v>2</v>
      </c>
      <c r="R14706" s="3">
        <v>0</v>
      </c>
      <c r="S14706">
        <f t="shared" si="458"/>
        <v>3</v>
      </c>
      <c r="T14706">
        <f t="shared" si="459"/>
        <v>2</v>
      </c>
    </row>
    <row r="14707" spans="1:20" hidden="1" x14ac:dyDescent="0.25">
      <c r="A14707" s="2" t="s">
        <v>272</v>
      </c>
      <c r="B14707" s="2" t="s">
        <v>84</v>
      </c>
      <c r="C14707" s="2" t="s">
        <v>21</v>
      </c>
      <c r="D14707" s="4">
        <v>1</v>
      </c>
      <c r="F14707" s="1">
        <v>0</v>
      </c>
      <c r="G14707" s="1">
        <v>0</v>
      </c>
      <c r="I14707" s="1">
        <v>0</v>
      </c>
      <c r="J14707">
        <v>2</v>
      </c>
      <c r="K14707" s="3">
        <v>0</v>
      </c>
      <c r="L14707" s="3">
        <v>0</v>
      </c>
      <c r="M14707" s="4">
        <v>0</v>
      </c>
      <c r="N14707" s="4">
        <v>0</v>
      </c>
      <c r="O14707" s="3">
        <v>2</v>
      </c>
      <c r="P14707" s="4">
        <v>0</v>
      </c>
      <c r="R14707" s="3">
        <v>0</v>
      </c>
      <c r="S14707">
        <f t="shared" si="458"/>
        <v>2</v>
      </c>
      <c r="T14707">
        <f t="shared" si="459"/>
        <v>1</v>
      </c>
    </row>
    <row r="14708" spans="1:20" hidden="1" x14ac:dyDescent="0.25">
      <c r="A14708" s="2" t="s">
        <v>272</v>
      </c>
      <c r="B14708" s="2" t="s">
        <v>86</v>
      </c>
      <c r="C14708" s="2" t="s">
        <v>21</v>
      </c>
      <c r="F14708" s="1">
        <v>0</v>
      </c>
      <c r="G14708" s="1">
        <v>0.18</v>
      </c>
      <c r="I14708" s="1">
        <v>0</v>
      </c>
      <c r="J14708">
        <v>2</v>
      </c>
      <c r="K14708" s="3">
        <v>0</v>
      </c>
      <c r="L14708" s="3">
        <v>0</v>
      </c>
      <c r="M14708" s="4">
        <v>2</v>
      </c>
      <c r="O14708" s="3">
        <v>2</v>
      </c>
      <c r="S14708">
        <f t="shared" si="458"/>
        <v>2</v>
      </c>
      <c r="T14708">
        <f t="shared" si="459"/>
        <v>2</v>
      </c>
    </row>
    <row r="14709" spans="1:20" hidden="1" x14ac:dyDescent="0.25">
      <c r="A14709" s="2" t="s">
        <v>272</v>
      </c>
      <c r="B14709" s="2" t="s">
        <v>91</v>
      </c>
      <c r="C14709" s="2" t="s">
        <v>21</v>
      </c>
      <c r="E14709" s="4">
        <v>0</v>
      </c>
      <c r="F14709" s="1">
        <v>2</v>
      </c>
      <c r="G14709" s="1">
        <v>0</v>
      </c>
      <c r="H14709" s="1">
        <v>0</v>
      </c>
      <c r="I14709" s="1">
        <v>0</v>
      </c>
      <c r="J14709">
        <v>2</v>
      </c>
      <c r="K14709" s="3">
        <v>0</v>
      </c>
      <c r="L14709" s="3">
        <v>0</v>
      </c>
      <c r="M14709" s="4">
        <v>2</v>
      </c>
      <c r="O14709" s="3">
        <v>2</v>
      </c>
      <c r="S14709">
        <f t="shared" si="458"/>
        <v>2</v>
      </c>
      <c r="T14709">
        <f t="shared" si="459"/>
        <v>2</v>
      </c>
    </row>
    <row r="14710" spans="1:20" hidden="1" x14ac:dyDescent="0.25">
      <c r="A14710" s="2" t="s">
        <v>272</v>
      </c>
      <c r="B14710" s="2" t="s">
        <v>40</v>
      </c>
      <c r="C14710" s="2" t="s">
        <v>21</v>
      </c>
      <c r="E14710" s="4">
        <v>1</v>
      </c>
      <c r="F14710" s="1">
        <v>3</v>
      </c>
      <c r="G14710" s="1">
        <v>0.14000000000000001</v>
      </c>
      <c r="H14710" s="1">
        <v>0.34</v>
      </c>
      <c r="I14710" s="1">
        <v>0</v>
      </c>
      <c r="J14710">
        <v>2</v>
      </c>
      <c r="K14710" s="3">
        <v>24</v>
      </c>
      <c r="L14710" s="3">
        <v>5</v>
      </c>
      <c r="M14710" s="4">
        <v>2</v>
      </c>
      <c r="O14710" s="3">
        <v>3</v>
      </c>
      <c r="R14710" s="3">
        <v>19</v>
      </c>
      <c r="S14710">
        <f t="shared" si="458"/>
        <v>3</v>
      </c>
      <c r="T14710">
        <f t="shared" si="459"/>
        <v>3</v>
      </c>
    </row>
    <row r="14711" spans="1:20" hidden="1" x14ac:dyDescent="0.25">
      <c r="A14711" s="2" t="s">
        <v>272</v>
      </c>
      <c r="B14711" s="2" t="s">
        <v>44</v>
      </c>
      <c r="C14711" s="2" t="s">
        <v>21</v>
      </c>
      <c r="E14711" s="4">
        <v>0</v>
      </c>
      <c r="F14711" s="1">
        <v>5</v>
      </c>
      <c r="G14711" s="1">
        <v>0.19</v>
      </c>
      <c r="H14711" s="1">
        <v>0.52</v>
      </c>
      <c r="J14711">
        <v>2</v>
      </c>
      <c r="L14711" s="3">
        <v>0</v>
      </c>
      <c r="M14711" s="4">
        <v>2</v>
      </c>
      <c r="R14711" s="3">
        <v>2</v>
      </c>
      <c r="S14711">
        <f t="shared" si="458"/>
        <v>2</v>
      </c>
      <c r="T14711">
        <f t="shared" si="459"/>
        <v>2</v>
      </c>
    </row>
    <row r="14712" spans="1:20" hidden="1" x14ac:dyDescent="0.25">
      <c r="A14712" s="2" t="s">
        <v>272</v>
      </c>
      <c r="B14712" s="2" t="s">
        <v>62</v>
      </c>
      <c r="C14712" s="2" t="s">
        <v>19</v>
      </c>
      <c r="E14712" s="4">
        <v>0</v>
      </c>
      <c r="F14712" s="1">
        <v>0</v>
      </c>
      <c r="G14712" s="1">
        <v>0.2</v>
      </c>
      <c r="H14712" s="1">
        <v>0.01</v>
      </c>
      <c r="I14712" s="1">
        <v>0.06</v>
      </c>
      <c r="J14712">
        <v>2</v>
      </c>
      <c r="K14712" s="3">
        <v>0</v>
      </c>
      <c r="L14712" s="3">
        <v>0</v>
      </c>
      <c r="M14712" s="4">
        <v>2</v>
      </c>
      <c r="O14712" s="3">
        <v>2</v>
      </c>
      <c r="R14712" s="3">
        <v>0</v>
      </c>
      <c r="S14712">
        <f t="shared" si="458"/>
        <v>2</v>
      </c>
      <c r="T14712">
        <f t="shared" si="459"/>
        <v>2</v>
      </c>
    </row>
    <row r="14713" spans="1:20" hidden="1" x14ac:dyDescent="0.25">
      <c r="A14713" s="2" t="s">
        <v>272</v>
      </c>
      <c r="B14713" s="2" t="s">
        <v>23</v>
      </c>
      <c r="C14713" s="2" t="s">
        <v>21</v>
      </c>
      <c r="F14713" s="1">
        <v>0</v>
      </c>
      <c r="G14713" s="1">
        <v>0.11</v>
      </c>
      <c r="I14713" s="1">
        <v>0</v>
      </c>
      <c r="J14713">
        <v>1</v>
      </c>
      <c r="K14713" s="3">
        <v>0</v>
      </c>
      <c r="L14713" s="3">
        <v>1</v>
      </c>
      <c r="M14713" s="4">
        <v>1</v>
      </c>
      <c r="R14713" s="3">
        <v>0</v>
      </c>
      <c r="S14713">
        <f t="shared" si="458"/>
        <v>1</v>
      </c>
      <c r="T14713">
        <f t="shared" si="459"/>
        <v>1</v>
      </c>
    </row>
    <row r="14714" spans="1:20" hidden="1" x14ac:dyDescent="0.25">
      <c r="A14714" s="2" t="s">
        <v>272</v>
      </c>
      <c r="B14714" s="2" t="s">
        <v>28</v>
      </c>
      <c r="C14714" s="2" t="s">
        <v>21</v>
      </c>
      <c r="F14714" s="1">
        <v>1</v>
      </c>
      <c r="G14714" s="1">
        <v>0.09</v>
      </c>
      <c r="J14714">
        <v>1</v>
      </c>
      <c r="K14714" s="3">
        <v>0</v>
      </c>
      <c r="L14714" s="3">
        <v>0</v>
      </c>
      <c r="M14714" s="4">
        <v>1</v>
      </c>
      <c r="O14714" s="3">
        <v>1</v>
      </c>
      <c r="R14714" s="3">
        <v>0</v>
      </c>
      <c r="S14714">
        <f t="shared" si="458"/>
        <v>1</v>
      </c>
      <c r="T14714">
        <f t="shared" si="459"/>
        <v>1</v>
      </c>
    </row>
    <row r="14715" spans="1:20" hidden="1" x14ac:dyDescent="0.25">
      <c r="A14715" s="2" t="s">
        <v>272</v>
      </c>
      <c r="B14715" s="2" t="s">
        <v>37</v>
      </c>
      <c r="C14715" s="2" t="s">
        <v>21</v>
      </c>
      <c r="J14715">
        <v>1</v>
      </c>
      <c r="L14715" s="3">
        <v>0</v>
      </c>
      <c r="O14715" s="3">
        <v>1</v>
      </c>
      <c r="P14715" s="4">
        <v>0</v>
      </c>
      <c r="Q14715" s="4">
        <v>1</v>
      </c>
      <c r="R14715" s="3">
        <v>0</v>
      </c>
      <c r="S14715">
        <f t="shared" si="458"/>
        <v>1</v>
      </c>
      <c r="T14715">
        <f t="shared" si="459"/>
        <v>1</v>
      </c>
    </row>
    <row r="14716" spans="1:20" hidden="1" x14ac:dyDescent="0.25">
      <c r="A14716" s="2" t="s">
        <v>272</v>
      </c>
      <c r="B14716" s="2" t="s">
        <v>92</v>
      </c>
      <c r="C14716" s="2" t="s">
        <v>21</v>
      </c>
      <c r="F14716" s="1">
        <v>1</v>
      </c>
      <c r="G14716" s="1">
        <v>0.08</v>
      </c>
      <c r="H14716" s="1">
        <v>0</v>
      </c>
      <c r="I14716" s="1">
        <v>0.05</v>
      </c>
      <c r="J14716">
        <v>1</v>
      </c>
      <c r="K14716" s="3">
        <v>0</v>
      </c>
      <c r="L14716" s="3">
        <v>1</v>
      </c>
      <c r="M14716" s="4">
        <v>1</v>
      </c>
      <c r="N14716" s="4">
        <v>0</v>
      </c>
      <c r="O14716" s="3">
        <v>0</v>
      </c>
      <c r="P14716" s="4">
        <v>0</v>
      </c>
      <c r="R14716" s="3">
        <v>0</v>
      </c>
      <c r="S14716">
        <f t="shared" si="458"/>
        <v>1</v>
      </c>
      <c r="T14716">
        <f t="shared" si="459"/>
        <v>1</v>
      </c>
    </row>
    <row r="14717" spans="1:20" hidden="1" x14ac:dyDescent="0.25">
      <c r="A14717" s="2" t="s">
        <v>272</v>
      </c>
      <c r="B14717" s="2" t="s">
        <v>100</v>
      </c>
      <c r="C14717" s="2" t="s">
        <v>19</v>
      </c>
      <c r="E14717" s="4">
        <v>0</v>
      </c>
      <c r="F14717" s="1">
        <v>0</v>
      </c>
      <c r="G14717" s="1">
        <v>0.08</v>
      </c>
      <c r="H14717" s="1">
        <v>0</v>
      </c>
      <c r="I14717" s="1">
        <v>0.01</v>
      </c>
      <c r="J14717">
        <v>1</v>
      </c>
      <c r="K14717" s="3">
        <v>1</v>
      </c>
      <c r="L14717" s="3">
        <v>1</v>
      </c>
      <c r="M14717" s="4">
        <v>1</v>
      </c>
      <c r="O14717" s="3">
        <v>1</v>
      </c>
      <c r="R14717" s="3">
        <v>0</v>
      </c>
      <c r="S14717">
        <f t="shared" si="458"/>
        <v>1</v>
      </c>
      <c r="T14717">
        <f t="shared" si="459"/>
        <v>1</v>
      </c>
    </row>
    <row r="14718" spans="1:20" hidden="1" x14ac:dyDescent="0.25">
      <c r="A14718" s="2" t="s">
        <v>272</v>
      </c>
      <c r="B14718" s="2" t="s">
        <v>63</v>
      </c>
      <c r="C14718" s="2" t="s">
        <v>21</v>
      </c>
      <c r="F14718" s="1">
        <v>1</v>
      </c>
      <c r="G14718" s="1">
        <v>0.09</v>
      </c>
      <c r="H14718" s="1">
        <v>0.01</v>
      </c>
      <c r="I14718" s="1">
        <v>0.03</v>
      </c>
      <c r="J14718">
        <v>1</v>
      </c>
      <c r="K14718" s="3">
        <v>0</v>
      </c>
      <c r="L14718" s="3">
        <v>1</v>
      </c>
      <c r="M14718" s="4">
        <v>1</v>
      </c>
      <c r="R14718" s="3">
        <v>0</v>
      </c>
      <c r="S14718">
        <f t="shared" si="458"/>
        <v>1</v>
      </c>
      <c r="T14718">
        <f t="shared" si="459"/>
        <v>1</v>
      </c>
    </row>
    <row r="14719" spans="1:20" hidden="1" x14ac:dyDescent="0.25">
      <c r="A14719" s="2" t="s">
        <v>272</v>
      </c>
      <c r="B14719" s="2" t="s">
        <v>82</v>
      </c>
      <c r="C14719" s="2" t="s">
        <v>19</v>
      </c>
      <c r="E14719" s="4">
        <v>0</v>
      </c>
      <c r="F14719" s="1">
        <v>0</v>
      </c>
      <c r="G14719" s="1">
        <v>0</v>
      </c>
      <c r="H14719" s="1">
        <v>0</v>
      </c>
      <c r="I14719" s="1">
        <v>0</v>
      </c>
      <c r="J14719">
        <v>0</v>
      </c>
      <c r="K14719" s="3">
        <v>0</v>
      </c>
      <c r="M14719" s="4">
        <v>0</v>
      </c>
      <c r="O14719" s="3">
        <v>0</v>
      </c>
      <c r="S14719">
        <f t="shared" si="458"/>
        <v>0</v>
      </c>
      <c r="T14719">
        <f t="shared" si="459"/>
        <v>0</v>
      </c>
    </row>
    <row r="14720" spans="1:20" hidden="1" x14ac:dyDescent="0.25">
      <c r="A14720" s="2" t="s">
        <v>272</v>
      </c>
      <c r="B14720" s="2" t="s">
        <v>85</v>
      </c>
      <c r="C14720" s="2" t="s">
        <v>21</v>
      </c>
      <c r="G14720" s="1">
        <v>0</v>
      </c>
      <c r="J14720">
        <v>0</v>
      </c>
      <c r="L14720" s="3">
        <v>0</v>
      </c>
      <c r="M14720" s="4">
        <v>0</v>
      </c>
      <c r="S14720">
        <f t="shared" si="458"/>
        <v>0</v>
      </c>
      <c r="T14720">
        <f t="shared" si="459"/>
        <v>0</v>
      </c>
    </row>
    <row r="14721" spans="1:20" hidden="1" x14ac:dyDescent="0.25">
      <c r="A14721" s="2" t="s">
        <v>272</v>
      </c>
      <c r="B14721" s="2" t="s">
        <v>30</v>
      </c>
      <c r="C14721" s="2" t="s">
        <v>21</v>
      </c>
      <c r="F14721" s="1">
        <v>0</v>
      </c>
      <c r="G14721" s="1">
        <v>0.04</v>
      </c>
      <c r="H14721" s="1">
        <v>0.01</v>
      </c>
      <c r="I14721" s="1">
        <v>0</v>
      </c>
      <c r="J14721">
        <v>0</v>
      </c>
      <c r="K14721" s="3">
        <v>0</v>
      </c>
      <c r="L14721" s="3">
        <v>1</v>
      </c>
      <c r="M14721" s="4">
        <v>0</v>
      </c>
      <c r="R14721" s="3">
        <v>0</v>
      </c>
      <c r="S14721">
        <f t="shared" si="458"/>
        <v>1</v>
      </c>
      <c r="T14721">
        <f t="shared" si="459"/>
        <v>0</v>
      </c>
    </row>
    <row r="14722" spans="1:20" hidden="1" x14ac:dyDescent="0.25">
      <c r="A14722" s="2" t="s">
        <v>272</v>
      </c>
      <c r="B14722" s="2" t="s">
        <v>90</v>
      </c>
      <c r="C14722" s="2" t="s">
        <v>21</v>
      </c>
      <c r="F14722" s="1">
        <v>0</v>
      </c>
      <c r="G14722" s="1">
        <v>0.01</v>
      </c>
      <c r="H14722" s="1">
        <v>0</v>
      </c>
      <c r="I14722" s="1">
        <v>0</v>
      </c>
      <c r="J14722">
        <v>0</v>
      </c>
      <c r="K14722" s="3">
        <v>0</v>
      </c>
      <c r="L14722" s="3">
        <v>0</v>
      </c>
      <c r="M14722" s="4">
        <v>0</v>
      </c>
      <c r="R14722" s="3">
        <v>0</v>
      </c>
      <c r="S14722">
        <f t="shared" ref="S14722:S14785" si="460">-K14722+L14722+O14722+R14722</f>
        <v>0</v>
      </c>
      <c r="T14722">
        <f t="shared" ref="T14722:T14785" si="461">M14722+N14722+P14722+Q14722+D14722+E14722</f>
        <v>0</v>
      </c>
    </row>
    <row r="14723" spans="1:20" hidden="1" x14ac:dyDescent="0.25">
      <c r="A14723" s="2" t="s">
        <v>272</v>
      </c>
      <c r="B14723" s="2" t="s">
        <v>41</v>
      </c>
      <c r="C14723" s="2" t="s">
        <v>21</v>
      </c>
      <c r="F14723" s="1">
        <v>0</v>
      </c>
      <c r="G14723" s="1">
        <v>0</v>
      </c>
      <c r="H14723" s="1">
        <v>0</v>
      </c>
      <c r="J14723">
        <v>0</v>
      </c>
      <c r="L14723" s="3">
        <v>0</v>
      </c>
      <c r="M14723" s="4">
        <v>0</v>
      </c>
      <c r="S14723">
        <f t="shared" si="460"/>
        <v>0</v>
      </c>
      <c r="T14723">
        <f t="shared" si="461"/>
        <v>0</v>
      </c>
    </row>
    <row r="14724" spans="1:20" hidden="1" x14ac:dyDescent="0.25">
      <c r="A14724" s="2" t="s">
        <v>272</v>
      </c>
      <c r="B14724" s="2" t="s">
        <v>42</v>
      </c>
      <c r="C14724" s="2" t="s">
        <v>21</v>
      </c>
      <c r="F14724" s="1">
        <v>0</v>
      </c>
      <c r="G14724" s="1">
        <v>0</v>
      </c>
      <c r="H14724" s="1">
        <v>0</v>
      </c>
      <c r="J14724">
        <v>0</v>
      </c>
      <c r="K14724" s="3">
        <v>0</v>
      </c>
      <c r="L14724" s="3">
        <v>0</v>
      </c>
      <c r="M14724" s="4">
        <v>0</v>
      </c>
      <c r="S14724">
        <f t="shared" si="460"/>
        <v>0</v>
      </c>
      <c r="T14724">
        <f t="shared" si="461"/>
        <v>0</v>
      </c>
    </row>
    <row r="14725" spans="1:20" hidden="1" x14ac:dyDescent="0.25">
      <c r="A14725" s="2" t="s">
        <v>272</v>
      </c>
      <c r="B14725" s="2" t="s">
        <v>47</v>
      </c>
      <c r="C14725" s="2" t="s">
        <v>21</v>
      </c>
      <c r="F14725" s="1">
        <v>1</v>
      </c>
      <c r="G14725" s="1">
        <v>0.02</v>
      </c>
      <c r="H14725" s="1">
        <v>0.06</v>
      </c>
      <c r="J14725">
        <v>0</v>
      </c>
      <c r="K14725" s="3">
        <v>0</v>
      </c>
      <c r="L14725" s="3">
        <v>0</v>
      </c>
      <c r="M14725" s="4">
        <v>0</v>
      </c>
      <c r="O14725" s="3">
        <v>0</v>
      </c>
      <c r="S14725">
        <f t="shared" si="460"/>
        <v>0</v>
      </c>
      <c r="T14725">
        <f t="shared" si="461"/>
        <v>0</v>
      </c>
    </row>
    <row r="14726" spans="1:20" hidden="1" x14ac:dyDescent="0.25">
      <c r="A14726" s="2" t="s">
        <v>272</v>
      </c>
      <c r="B14726" s="2" t="s">
        <v>96</v>
      </c>
      <c r="C14726" s="2" t="s">
        <v>19</v>
      </c>
      <c r="E14726" s="4">
        <v>0</v>
      </c>
      <c r="F14726" s="1">
        <v>0</v>
      </c>
      <c r="G14726" s="1">
        <v>0</v>
      </c>
      <c r="H14726" s="1">
        <v>0</v>
      </c>
      <c r="I14726" s="1">
        <v>0</v>
      </c>
      <c r="J14726">
        <v>0</v>
      </c>
      <c r="L14726" s="3">
        <v>0</v>
      </c>
      <c r="M14726" s="4">
        <v>0</v>
      </c>
      <c r="S14726">
        <f t="shared" si="460"/>
        <v>0</v>
      </c>
      <c r="T14726">
        <f t="shared" si="461"/>
        <v>0</v>
      </c>
    </row>
    <row r="14727" spans="1:20" hidden="1" x14ac:dyDescent="0.25">
      <c r="A14727" s="2" t="s">
        <v>272</v>
      </c>
      <c r="B14727" s="2" t="s">
        <v>97</v>
      </c>
      <c r="C14727" s="2" t="s">
        <v>19</v>
      </c>
      <c r="D14727" s="4">
        <v>0</v>
      </c>
      <c r="E14727" s="4">
        <v>0</v>
      </c>
      <c r="F14727" s="1">
        <v>0</v>
      </c>
      <c r="G14727" s="1">
        <v>0</v>
      </c>
      <c r="H14727" s="1">
        <v>0</v>
      </c>
      <c r="I14727" s="1">
        <v>0</v>
      </c>
      <c r="J14727">
        <v>0</v>
      </c>
      <c r="K14727" s="3">
        <v>0</v>
      </c>
      <c r="L14727" s="3">
        <v>0</v>
      </c>
      <c r="M14727" s="4">
        <v>0</v>
      </c>
      <c r="O14727" s="3">
        <v>0</v>
      </c>
      <c r="S14727">
        <f t="shared" si="460"/>
        <v>0</v>
      </c>
      <c r="T14727">
        <f t="shared" si="461"/>
        <v>0</v>
      </c>
    </row>
    <row r="14728" spans="1:20" hidden="1" x14ac:dyDescent="0.25">
      <c r="A14728" s="2" t="s">
        <v>272</v>
      </c>
      <c r="B14728" s="2" t="s">
        <v>99</v>
      </c>
      <c r="C14728" s="2" t="s">
        <v>21</v>
      </c>
      <c r="E14728" s="4">
        <v>0</v>
      </c>
      <c r="F14728" s="1">
        <v>0</v>
      </c>
      <c r="G14728" s="1">
        <v>0</v>
      </c>
      <c r="J14728">
        <v>0</v>
      </c>
      <c r="L14728" s="3">
        <v>0</v>
      </c>
      <c r="M14728" s="4">
        <v>0</v>
      </c>
      <c r="S14728">
        <f t="shared" si="460"/>
        <v>0</v>
      </c>
      <c r="T14728">
        <f t="shared" si="461"/>
        <v>0</v>
      </c>
    </row>
    <row r="14729" spans="1:20" hidden="1" x14ac:dyDescent="0.25">
      <c r="A14729" s="2" t="s">
        <v>272</v>
      </c>
      <c r="B14729" s="2" t="s">
        <v>54</v>
      </c>
      <c r="C14729" s="2" t="s">
        <v>21</v>
      </c>
      <c r="F14729" s="1">
        <v>0</v>
      </c>
      <c r="G14729" s="1">
        <v>0</v>
      </c>
      <c r="H14729" s="1">
        <v>0</v>
      </c>
      <c r="I14729" s="1">
        <v>0</v>
      </c>
      <c r="J14729">
        <v>0</v>
      </c>
      <c r="K14729" s="3">
        <v>0</v>
      </c>
      <c r="L14729" s="3">
        <v>0</v>
      </c>
      <c r="M14729" s="4">
        <v>0</v>
      </c>
      <c r="R14729" s="3">
        <v>0</v>
      </c>
      <c r="S14729">
        <f t="shared" si="460"/>
        <v>0</v>
      </c>
      <c r="T14729">
        <f t="shared" si="461"/>
        <v>0</v>
      </c>
    </row>
    <row r="14730" spans="1:20" hidden="1" x14ac:dyDescent="0.25">
      <c r="A14730" s="2" t="s">
        <v>272</v>
      </c>
      <c r="B14730" s="2" t="s">
        <v>104</v>
      </c>
      <c r="C14730" s="2" t="s">
        <v>21</v>
      </c>
      <c r="F14730" s="1">
        <v>0</v>
      </c>
      <c r="G14730" s="1">
        <v>0</v>
      </c>
      <c r="J14730">
        <v>0</v>
      </c>
      <c r="L14730" s="3">
        <v>0</v>
      </c>
      <c r="M14730" s="4">
        <v>0</v>
      </c>
      <c r="R14730" s="3">
        <v>0</v>
      </c>
      <c r="S14730">
        <f t="shared" si="460"/>
        <v>0</v>
      </c>
      <c r="T14730">
        <f t="shared" si="461"/>
        <v>0</v>
      </c>
    </row>
    <row r="14731" spans="1:20" hidden="1" x14ac:dyDescent="0.25">
      <c r="A14731" s="2" t="s">
        <v>272</v>
      </c>
      <c r="B14731" s="2" t="s">
        <v>107</v>
      </c>
      <c r="C14731" s="2" t="s">
        <v>19</v>
      </c>
      <c r="E14731" s="4">
        <v>0</v>
      </c>
      <c r="F14731" s="1">
        <v>0</v>
      </c>
      <c r="G14731" s="1">
        <v>0</v>
      </c>
      <c r="H14731" s="1">
        <v>0</v>
      </c>
      <c r="I14731" s="1">
        <v>0</v>
      </c>
      <c r="J14731">
        <v>0</v>
      </c>
      <c r="K14731" s="3">
        <v>0</v>
      </c>
      <c r="L14731" s="3">
        <v>0</v>
      </c>
      <c r="M14731" s="4">
        <v>0</v>
      </c>
      <c r="S14731">
        <f t="shared" si="460"/>
        <v>0</v>
      </c>
      <c r="T14731">
        <f t="shared" si="461"/>
        <v>0</v>
      </c>
    </row>
    <row r="14732" spans="1:20" hidden="1" x14ac:dyDescent="0.25">
      <c r="A14732" s="2" t="s">
        <v>272</v>
      </c>
      <c r="B14732" s="2" t="s">
        <v>111</v>
      </c>
      <c r="C14732" s="2" t="s">
        <v>21</v>
      </c>
      <c r="G14732" s="1">
        <v>0</v>
      </c>
      <c r="J14732">
        <v>0</v>
      </c>
      <c r="K14732" s="3">
        <v>0</v>
      </c>
      <c r="L14732" s="3">
        <v>0</v>
      </c>
      <c r="M14732" s="4">
        <v>0</v>
      </c>
      <c r="S14732">
        <f t="shared" si="460"/>
        <v>0</v>
      </c>
      <c r="T14732">
        <f t="shared" si="461"/>
        <v>0</v>
      </c>
    </row>
    <row r="14733" spans="1:20" hidden="1" x14ac:dyDescent="0.25">
      <c r="A14733" s="2" t="s">
        <v>272</v>
      </c>
      <c r="B14733" s="2" t="s">
        <v>112</v>
      </c>
      <c r="C14733" s="2" t="s">
        <v>21</v>
      </c>
      <c r="F14733" s="1">
        <v>0</v>
      </c>
      <c r="G14733" s="1">
        <v>0</v>
      </c>
      <c r="J14733">
        <v>0</v>
      </c>
      <c r="L14733" s="3">
        <v>0</v>
      </c>
      <c r="M14733" s="4">
        <v>0</v>
      </c>
      <c r="S14733">
        <f t="shared" si="460"/>
        <v>0</v>
      </c>
      <c r="T14733">
        <f t="shared" si="461"/>
        <v>0</v>
      </c>
    </row>
    <row r="14734" spans="1:20" hidden="1" x14ac:dyDescent="0.25">
      <c r="A14734" s="2" t="s">
        <v>272</v>
      </c>
      <c r="B14734" s="2" t="s">
        <v>115</v>
      </c>
      <c r="C14734" s="2" t="s">
        <v>19</v>
      </c>
      <c r="E14734" s="4">
        <v>0</v>
      </c>
      <c r="F14734" s="1">
        <v>0</v>
      </c>
      <c r="G14734" s="1">
        <v>0</v>
      </c>
      <c r="H14734" s="1">
        <v>0</v>
      </c>
      <c r="J14734">
        <v>0</v>
      </c>
      <c r="K14734" s="3">
        <v>0</v>
      </c>
      <c r="L14734" s="3">
        <v>0</v>
      </c>
      <c r="M14734" s="4">
        <v>0</v>
      </c>
      <c r="O14734" s="3">
        <v>0</v>
      </c>
      <c r="R14734" s="3">
        <v>0</v>
      </c>
      <c r="S14734">
        <f t="shared" si="460"/>
        <v>0</v>
      </c>
      <c r="T14734">
        <f t="shared" si="461"/>
        <v>0</v>
      </c>
    </row>
    <row r="14735" spans="1:20" hidden="1" x14ac:dyDescent="0.25">
      <c r="A14735" s="2" t="s">
        <v>272</v>
      </c>
      <c r="B14735" s="2" t="s">
        <v>55</v>
      </c>
      <c r="C14735" s="2" t="s">
        <v>21</v>
      </c>
      <c r="F14735" s="1">
        <v>0</v>
      </c>
      <c r="H14735" s="1">
        <v>0</v>
      </c>
      <c r="I14735" s="1">
        <v>0.02</v>
      </c>
      <c r="S14735">
        <f t="shared" si="460"/>
        <v>0</v>
      </c>
      <c r="T14735">
        <f t="shared" si="461"/>
        <v>0</v>
      </c>
    </row>
    <row r="14736" spans="1:20" hidden="1" x14ac:dyDescent="0.25">
      <c r="A14736" s="2" t="s">
        <v>273</v>
      </c>
      <c r="B14736" s="2" t="s">
        <v>49</v>
      </c>
      <c r="C14736" s="2" t="s">
        <v>19</v>
      </c>
      <c r="D14736" s="4">
        <v>1380</v>
      </c>
      <c r="F14736" s="1">
        <v>223</v>
      </c>
      <c r="G14736" s="1">
        <v>137.09</v>
      </c>
      <c r="H14736" s="1">
        <v>11.88</v>
      </c>
      <c r="I14736" s="1">
        <v>12.55</v>
      </c>
      <c r="J14736">
        <v>2109</v>
      </c>
      <c r="L14736" s="3">
        <v>9</v>
      </c>
      <c r="M14736" s="4">
        <v>718</v>
      </c>
      <c r="N14736" s="4">
        <v>11</v>
      </c>
      <c r="O14736" s="3">
        <v>2100</v>
      </c>
      <c r="Q14736" s="4">
        <v>0</v>
      </c>
      <c r="S14736">
        <f t="shared" si="460"/>
        <v>2109</v>
      </c>
      <c r="T14736">
        <f t="shared" si="461"/>
        <v>2109</v>
      </c>
    </row>
    <row r="14737" spans="1:20" hidden="1" x14ac:dyDescent="0.25">
      <c r="A14737" s="2" t="s">
        <v>273</v>
      </c>
      <c r="B14737" s="2" t="s">
        <v>27</v>
      </c>
      <c r="C14737" s="2" t="s">
        <v>21</v>
      </c>
      <c r="D14737" s="4">
        <v>802</v>
      </c>
      <c r="F14737" s="1">
        <v>1469</v>
      </c>
      <c r="G14737" s="1">
        <v>188.86</v>
      </c>
      <c r="H14737" s="1">
        <v>5.32</v>
      </c>
      <c r="I14737" s="1">
        <v>43.8</v>
      </c>
      <c r="J14737">
        <v>2015</v>
      </c>
      <c r="L14737" s="3">
        <v>715</v>
      </c>
      <c r="M14737" s="4">
        <v>990</v>
      </c>
      <c r="N14737" s="4">
        <v>120</v>
      </c>
      <c r="O14737" s="3">
        <v>1300</v>
      </c>
      <c r="P14737" s="4">
        <v>103</v>
      </c>
      <c r="R14737" s="3">
        <v>0</v>
      </c>
      <c r="S14737">
        <f t="shared" si="460"/>
        <v>2015</v>
      </c>
      <c r="T14737">
        <f t="shared" si="461"/>
        <v>2015</v>
      </c>
    </row>
    <row r="14738" spans="1:20" hidden="1" x14ac:dyDescent="0.25">
      <c r="A14738" s="2" t="s">
        <v>273</v>
      </c>
      <c r="B14738" s="2" t="s">
        <v>37</v>
      </c>
      <c r="C14738" s="2" t="s">
        <v>21</v>
      </c>
      <c r="D14738" s="4">
        <v>11</v>
      </c>
      <c r="J14738">
        <v>513</v>
      </c>
      <c r="K14738" s="3">
        <v>47</v>
      </c>
      <c r="N14738" s="4">
        <v>17</v>
      </c>
      <c r="O14738" s="3">
        <v>380</v>
      </c>
      <c r="P14738" s="4">
        <v>30</v>
      </c>
      <c r="Q14738" s="4">
        <v>455</v>
      </c>
      <c r="R14738" s="3">
        <v>180</v>
      </c>
      <c r="S14738">
        <f t="shared" si="460"/>
        <v>513</v>
      </c>
      <c r="T14738">
        <f t="shared" si="461"/>
        <v>513</v>
      </c>
    </row>
    <row r="14739" spans="1:20" hidden="1" x14ac:dyDescent="0.25">
      <c r="A14739" s="2" t="s">
        <v>273</v>
      </c>
      <c r="B14739" s="2" t="s">
        <v>50</v>
      </c>
      <c r="C14739" s="2" t="s">
        <v>21</v>
      </c>
      <c r="D14739" s="4">
        <v>80</v>
      </c>
      <c r="F14739" s="1">
        <v>41</v>
      </c>
      <c r="G14739" s="1">
        <v>66.540000000000006</v>
      </c>
      <c r="H14739" s="1">
        <v>0.32</v>
      </c>
      <c r="I14739" s="1">
        <v>1.32</v>
      </c>
      <c r="J14739">
        <v>472</v>
      </c>
      <c r="K14739" s="3">
        <v>2</v>
      </c>
      <c r="L14739" s="3">
        <v>2</v>
      </c>
      <c r="M14739" s="4">
        <v>349</v>
      </c>
      <c r="N14739" s="4">
        <v>44</v>
      </c>
      <c r="O14739" s="3">
        <v>472</v>
      </c>
      <c r="R14739" s="3">
        <v>0</v>
      </c>
      <c r="S14739">
        <f t="shared" si="460"/>
        <v>472</v>
      </c>
      <c r="T14739">
        <f t="shared" si="461"/>
        <v>473</v>
      </c>
    </row>
    <row r="14740" spans="1:20" hidden="1" x14ac:dyDescent="0.25">
      <c r="A14740" s="2" t="s">
        <v>273</v>
      </c>
      <c r="B14740" s="2" t="s">
        <v>73</v>
      </c>
      <c r="C14740" s="2" t="s">
        <v>21</v>
      </c>
      <c r="F14740" s="1">
        <v>28</v>
      </c>
      <c r="G14740" s="1">
        <v>60.31</v>
      </c>
      <c r="H14740" s="1">
        <v>0.33</v>
      </c>
      <c r="I14740" s="1">
        <v>1.32</v>
      </c>
      <c r="J14740">
        <v>330</v>
      </c>
      <c r="K14740" s="3">
        <v>0</v>
      </c>
      <c r="L14740" s="3">
        <v>0</v>
      </c>
      <c r="M14740" s="4">
        <v>316</v>
      </c>
      <c r="N14740" s="4">
        <v>14</v>
      </c>
      <c r="O14740" s="3">
        <v>330</v>
      </c>
      <c r="S14740">
        <f t="shared" si="460"/>
        <v>330</v>
      </c>
      <c r="T14740">
        <f t="shared" si="461"/>
        <v>330</v>
      </c>
    </row>
    <row r="14741" spans="1:20" hidden="1" x14ac:dyDescent="0.25">
      <c r="A14741" s="2" t="s">
        <v>273</v>
      </c>
      <c r="B14741" s="2" t="s">
        <v>65</v>
      </c>
      <c r="C14741" s="2" t="s">
        <v>21</v>
      </c>
      <c r="D14741" s="4">
        <v>92</v>
      </c>
      <c r="F14741" s="1">
        <v>56</v>
      </c>
      <c r="G14741" s="1">
        <v>30.53</v>
      </c>
      <c r="H14741" s="1">
        <v>0.08</v>
      </c>
      <c r="I14741" s="1">
        <v>1.34</v>
      </c>
      <c r="J14741">
        <v>259</v>
      </c>
      <c r="K14741" s="3">
        <v>0</v>
      </c>
      <c r="L14741" s="3">
        <v>9</v>
      </c>
      <c r="M14741" s="4">
        <v>160</v>
      </c>
      <c r="N14741" s="4">
        <v>3</v>
      </c>
      <c r="O14741" s="3">
        <v>250</v>
      </c>
      <c r="P14741" s="4">
        <v>5</v>
      </c>
      <c r="R14741" s="3">
        <v>0</v>
      </c>
      <c r="S14741">
        <f t="shared" si="460"/>
        <v>259</v>
      </c>
      <c r="T14741">
        <f t="shared" si="461"/>
        <v>260</v>
      </c>
    </row>
    <row r="14742" spans="1:20" hidden="1" x14ac:dyDescent="0.25">
      <c r="A14742" s="2" t="s">
        <v>273</v>
      </c>
      <c r="B14742" s="2" t="s">
        <v>66</v>
      </c>
      <c r="C14742" s="2" t="s">
        <v>21</v>
      </c>
      <c r="F14742" s="1">
        <v>42</v>
      </c>
      <c r="G14742" s="1">
        <v>28.82</v>
      </c>
      <c r="H14742" s="1">
        <v>0.31</v>
      </c>
      <c r="I14742" s="1">
        <v>0.4</v>
      </c>
      <c r="J14742">
        <v>240</v>
      </c>
      <c r="K14742" s="3">
        <v>0</v>
      </c>
      <c r="L14742" s="3">
        <v>0</v>
      </c>
      <c r="M14742" s="4">
        <v>151</v>
      </c>
      <c r="N14742" s="4">
        <v>24</v>
      </c>
      <c r="O14742" s="3">
        <v>240</v>
      </c>
      <c r="Q14742" s="4">
        <v>65</v>
      </c>
      <c r="R14742" s="3">
        <v>0</v>
      </c>
      <c r="S14742">
        <f t="shared" si="460"/>
        <v>240</v>
      </c>
      <c r="T14742">
        <f t="shared" si="461"/>
        <v>240</v>
      </c>
    </row>
    <row r="14743" spans="1:20" hidden="1" x14ac:dyDescent="0.25">
      <c r="A14743" s="2" t="s">
        <v>273</v>
      </c>
      <c r="B14743" s="2" t="s">
        <v>69</v>
      </c>
      <c r="C14743" s="2" t="s">
        <v>21</v>
      </c>
      <c r="D14743" s="4">
        <v>18</v>
      </c>
      <c r="J14743">
        <v>238</v>
      </c>
      <c r="O14743" s="3">
        <v>238</v>
      </c>
      <c r="Q14743" s="4">
        <v>220</v>
      </c>
      <c r="S14743">
        <f t="shared" si="460"/>
        <v>238</v>
      </c>
      <c r="T14743">
        <f t="shared" si="461"/>
        <v>238</v>
      </c>
    </row>
    <row r="14744" spans="1:20" hidden="1" x14ac:dyDescent="0.25">
      <c r="A14744" s="2" t="s">
        <v>273</v>
      </c>
      <c r="B14744" s="2" t="s">
        <v>75</v>
      </c>
      <c r="C14744" s="2" t="s">
        <v>19</v>
      </c>
      <c r="F14744" s="1">
        <v>160</v>
      </c>
      <c r="G14744" s="1">
        <v>26.06</v>
      </c>
      <c r="H14744" s="1">
        <v>12.77</v>
      </c>
      <c r="I14744" s="1">
        <v>10.54</v>
      </c>
      <c r="J14744">
        <v>143</v>
      </c>
      <c r="L14744" s="3">
        <v>2</v>
      </c>
      <c r="M14744" s="4">
        <v>137</v>
      </c>
      <c r="N14744" s="4">
        <v>6</v>
      </c>
      <c r="O14744" s="3">
        <v>141</v>
      </c>
      <c r="R14744" s="3">
        <v>0</v>
      </c>
      <c r="S14744">
        <f t="shared" si="460"/>
        <v>143</v>
      </c>
      <c r="T14744">
        <f t="shared" si="461"/>
        <v>143</v>
      </c>
    </row>
    <row r="14745" spans="1:20" hidden="1" x14ac:dyDescent="0.25">
      <c r="A14745" s="2" t="s">
        <v>273</v>
      </c>
      <c r="B14745" s="2" t="s">
        <v>68</v>
      </c>
      <c r="C14745" s="2" t="s">
        <v>21</v>
      </c>
      <c r="E14745" s="4">
        <v>104</v>
      </c>
      <c r="F14745" s="1">
        <v>79</v>
      </c>
      <c r="G14745" s="1">
        <v>7.3</v>
      </c>
      <c r="J14745">
        <v>142</v>
      </c>
      <c r="L14745" s="3">
        <v>102</v>
      </c>
      <c r="M14745" s="4">
        <v>38</v>
      </c>
      <c r="O14745" s="3">
        <v>40</v>
      </c>
      <c r="R14745" s="3">
        <v>0</v>
      </c>
      <c r="S14745">
        <f t="shared" si="460"/>
        <v>142</v>
      </c>
      <c r="T14745">
        <f t="shared" si="461"/>
        <v>142</v>
      </c>
    </row>
    <row r="14746" spans="1:20" hidden="1" x14ac:dyDescent="0.25">
      <c r="A14746" s="2" t="s">
        <v>273</v>
      </c>
      <c r="B14746" s="2" t="s">
        <v>74</v>
      </c>
      <c r="C14746" s="2" t="s">
        <v>19</v>
      </c>
      <c r="F14746" s="1">
        <v>176</v>
      </c>
      <c r="G14746" s="1">
        <v>25.5</v>
      </c>
      <c r="H14746" s="1">
        <v>15.09</v>
      </c>
      <c r="I14746" s="1">
        <v>9.4600000000000009</v>
      </c>
      <c r="J14746">
        <v>140</v>
      </c>
      <c r="L14746" s="3">
        <v>0</v>
      </c>
      <c r="M14746" s="4">
        <v>134</v>
      </c>
      <c r="N14746" s="4">
        <v>7</v>
      </c>
      <c r="O14746" s="3">
        <v>140</v>
      </c>
      <c r="R14746" s="3">
        <v>0</v>
      </c>
      <c r="S14746">
        <f t="shared" si="460"/>
        <v>140</v>
      </c>
      <c r="T14746">
        <f t="shared" si="461"/>
        <v>141</v>
      </c>
    </row>
    <row r="14747" spans="1:20" hidden="1" x14ac:dyDescent="0.25">
      <c r="A14747" s="2" t="s">
        <v>273</v>
      </c>
      <c r="B14747" s="2" t="s">
        <v>101</v>
      </c>
      <c r="C14747" s="2" t="s">
        <v>21</v>
      </c>
      <c r="F14747" s="1">
        <v>19</v>
      </c>
      <c r="G14747" s="1">
        <v>22.9</v>
      </c>
      <c r="H14747" s="1">
        <v>0.13</v>
      </c>
      <c r="I14747" s="1">
        <v>0.69</v>
      </c>
      <c r="J14747">
        <v>122</v>
      </c>
      <c r="K14747" s="3">
        <v>1</v>
      </c>
      <c r="L14747" s="3">
        <v>13</v>
      </c>
      <c r="M14747" s="4">
        <v>120</v>
      </c>
      <c r="N14747" s="4">
        <v>2</v>
      </c>
      <c r="O14747" s="3">
        <v>110</v>
      </c>
      <c r="S14747">
        <f t="shared" si="460"/>
        <v>122</v>
      </c>
      <c r="T14747">
        <f t="shared" si="461"/>
        <v>122</v>
      </c>
    </row>
    <row r="14748" spans="1:20" hidden="1" x14ac:dyDescent="0.25">
      <c r="A14748" s="2" t="s">
        <v>273</v>
      </c>
      <c r="B14748" s="2" t="s">
        <v>36</v>
      </c>
      <c r="C14748" s="2" t="s">
        <v>21</v>
      </c>
      <c r="F14748" s="1">
        <v>21</v>
      </c>
      <c r="G14748" s="1">
        <v>18.27</v>
      </c>
      <c r="H14748" s="1">
        <v>0.18</v>
      </c>
      <c r="I14748" s="1">
        <v>0.4</v>
      </c>
      <c r="J14748">
        <v>104</v>
      </c>
      <c r="K14748" s="3">
        <v>0</v>
      </c>
      <c r="L14748" s="3">
        <v>7</v>
      </c>
      <c r="M14748" s="4">
        <v>96</v>
      </c>
      <c r="N14748" s="4">
        <v>9</v>
      </c>
      <c r="O14748" s="3">
        <v>97</v>
      </c>
      <c r="R14748" s="3">
        <v>0</v>
      </c>
      <c r="S14748">
        <f t="shared" si="460"/>
        <v>104</v>
      </c>
      <c r="T14748">
        <f t="shared" si="461"/>
        <v>105</v>
      </c>
    </row>
    <row r="14749" spans="1:20" hidden="1" x14ac:dyDescent="0.25">
      <c r="A14749" s="2" t="s">
        <v>273</v>
      </c>
      <c r="B14749" s="2" t="s">
        <v>60</v>
      </c>
      <c r="C14749" s="2" t="s">
        <v>21</v>
      </c>
      <c r="D14749" s="4">
        <v>62</v>
      </c>
      <c r="F14749" s="1">
        <v>16</v>
      </c>
      <c r="G14749" s="1">
        <v>2.2999999999999998</v>
      </c>
      <c r="H14749" s="1">
        <v>0.08</v>
      </c>
      <c r="I14749" s="1">
        <v>0.57999999999999996</v>
      </c>
      <c r="J14749">
        <v>87</v>
      </c>
      <c r="L14749" s="3">
        <v>12</v>
      </c>
      <c r="M14749" s="4">
        <v>12</v>
      </c>
      <c r="N14749" s="4">
        <v>2</v>
      </c>
      <c r="O14749" s="3">
        <v>75</v>
      </c>
      <c r="P14749" s="4">
        <v>10</v>
      </c>
      <c r="R14749" s="3">
        <v>0</v>
      </c>
      <c r="S14749">
        <f t="shared" si="460"/>
        <v>87</v>
      </c>
      <c r="T14749">
        <f t="shared" si="461"/>
        <v>86</v>
      </c>
    </row>
    <row r="14750" spans="1:20" hidden="1" x14ac:dyDescent="0.25">
      <c r="A14750" s="2" t="s">
        <v>273</v>
      </c>
      <c r="B14750" s="2" t="s">
        <v>41</v>
      </c>
      <c r="C14750" s="2" t="s">
        <v>21</v>
      </c>
      <c r="E14750" s="4">
        <v>61</v>
      </c>
      <c r="F14750" s="1">
        <v>92</v>
      </c>
      <c r="G14750" s="1">
        <v>3.82</v>
      </c>
      <c r="H14750" s="1">
        <v>10.46</v>
      </c>
      <c r="J14750">
        <v>81</v>
      </c>
      <c r="K14750" s="3">
        <v>1</v>
      </c>
      <c r="M14750" s="4">
        <v>20</v>
      </c>
      <c r="O14750" s="3">
        <v>82</v>
      </c>
      <c r="R14750" s="3">
        <v>0</v>
      </c>
      <c r="S14750">
        <f t="shared" si="460"/>
        <v>81</v>
      </c>
      <c r="T14750">
        <f t="shared" si="461"/>
        <v>81</v>
      </c>
    </row>
    <row r="14751" spans="1:20" hidden="1" x14ac:dyDescent="0.25">
      <c r="A14751" s="2" t="s">
        <v>273</v>
      </c>
      <c r="B14751" s="2" t="s">
        <v>67</v>
      </c>
      <c r="C14751" s="2" t="s">
        <v>21</v>
      </c>
      <c r="F14751" s="1">
        <v>108</v>
      </c>
      <c r="G14751" s="1">
        <v>10.93</v>
      </c>
      <c r="H14751" s="1">
        <v>0.21</v>
      </c>
      <c r="I14751" s="1">
        <v>2.02</v>
      </c>
      <c r="J14751">
        <v>67</v>
      </c>
      <c r="L14751" s="3">
        <v>0</v>
      </c>
      <c r="M14751" s="4">
        <v>57</v>
      </c>
      <c r="N14751" s="4">
        <v>2</v>
      </c>
      <c r="O14751" s="3">
        <v>67</v>
      </c>
      <c r="P14751" s="4">
        <v>8</v>
      </c>
      <c r="S14751">
        <f t="shared" si="460"/>
        <v>67</v>
      </c>
      <c r="T14751">
        <f t="shared" si="461"/>
        <v>67</v>
      </c>
    </row>
    <row r="14752" spans="1:20" hidden="1" x14ac:dyDescent="0.25">
      <c r="A14752" s="2" t="s">
        <v>273</v>
      </c>
      <c r="B14752" s="2" t="s">
        <v>64</v>
      </c>
      <c r="C14752" s="2" t="s">
        <v>21</v>
      </c>
      <c r="D14752" s="4">
        <v>14</v>
      </c>
      <c r="F14752" s="1">
        <v>11</v>
      </c>
      <c r="G14752" s="1">
        <v>8.59</v>
      </c>
      <c r="H14752" s="1">
        <v>7.0000000000000007E-2</v>
      </c>
      <c r="I14752" s="1">
        <v>0.02</v>
      </c>
      <c r="J14752">
        <v>66</v>
      </c>
      <c r="K14752" s="3">
        <v>1</v>
      </c>
      <c r="L14752" s="3">
        <v>1</v>
      </c>
      <c r="M14752" s="4">
        <v>45</v>
      </c>
      <c r="N14752" s="4">
        <v>7</v>
      </c>
      <c r="O14752" s="3">
        <v>65</v>
      </c>
      <c r="R14752" s="3">
        <v>0</v>
      </c>
      <c r="S14752">
        <f t="shared" si="460"/>
        <v>65</v>
      </c>
      <c r="T14752">
        <f t="shared" si="461"/>
        <v>66</v>
      </c>
    </row>
    <row r="14753" spans="1:20" hidden="1" x14ac:dyDescent="0.25">
      <c r="A14753" s="2" t="s">
        <v>273</v>
      </c>
      <c r="B14753" s="2" t="s">
        <v>57</v>
      </c>
      <c r="C14753" s="2" t="s">
        <v>19</v>
      </c>
      <c r="E14753" s="4">
        <v>10</v>
      </c>
      <c r="F14753" s="1">
        <v>30</v>
      </c>
      <c r="G14753" s="1">
        <v>7.88</v>
      </c>
      <c r="H14753" s="1">
        <v>2.12</v>
      </c>
      <c r="I14753" s="1">
        <v>2.31</v>
      </c>
      <c r="J14753">
        <v>53</v>
      </c>
      <c r="L14753" s="3">
        <v>2</v>
      </c>
      <c r="M14753" s="4">
        <v>41</v>
      </c>
      <c r="O14753" s="3">
        <v>51</v>
      </c>
      <c r="P14753" s="4">
        <v>1</v>
      </c>
      <c r="S14753">
        <f t="shared" si="460"/>
        <v>53</v>
      </c>
      <c r="T14753">
        <f t="shared" si="461"/>
        <v>52</v>
      </c>
    </row>
    <row r="14754" spans="1:20" hidden="1" x14ac:dyDescent="0.25">
      <c r="A14754" s="2" t="s">
        <v>273</v>
      </c>
      <c r="B14754" s="2" t="s">
        <v>18</v>
      </c>
      <c r="C14754" s="2" t="s">
        <v>19</v>
      </c>
      <c r="E14754" s="4">
        <v>35</v>
      </c>
      <c r="F14754" s="1">
        <v>1</v>
      </c>
      <c r="G14754" s="1">
        <v>0.48</v>
      </c>
      <c r="H14754" s="1">
        <v>0.05</v>
      </c>
      <c r="I14754" s="1">
        <v>0.22</v>
      </c>
      <c r="J14754">
        <v>39</v>
      </c>
      <c r="L14754" s="3">
        <v>0</v>
      </c>
      <c r="M14754" s="4">
        <v>3</v>
      </c>
      <c r="N14754" s="4">
        <v>2</v>
      </c>
      <c r="O14754" s="3">
        <v>39</v>
      </c>
      <c r="S14754">
        <f t="shared" si="460"/>
        <v>39</v>
      </c>
      <c r="T14754">
        <f t="shared" si="461"/>
        <v>40</v>
      </c>
    </row>
    <row r="14755" spans="1:20" hidden="1" x14ac:dyDescent="0.25">
      <c r="A14755" s="2" t="s">
        <v>273</v>
      </c>
      <c r="B14755" s="2" t="s">
        <v>78</v>
      </c>
      <c r="C14755" s="2" t="s">
        <v>21</v>
      </c>
      <c r="F14755" s="1">
        <v>14</v>
      </c>
      <c r="G14755" s="1">
        <v>7.47</v>
      </c>
      <c r="J14755">
        <v>39</v>
      </c>
      <c r="K14755" s="3">
        <v>0</v>
      </c>
      <c r="L14755" s="3">
        <v>0</v>
      </c>
      <c r="M14755" s="4">
        <v>39</v>
      </c>
      <c r="O14755" s="3">
        <v>39</v>
      </c>
      <c r="R14755" s="3">
        <v>0</v>
      </c>
      <c r="S14755">
        <f t="shared" si="460"/>
        <v>39</v>
      </c>
      <c r="T14755">
        <f t="shared" si="461"/>
        <v>39</v>
      </c>
    </row>
    <row r="14756" spans="1:20" hidden="1" x14ac:dyDescent="0.25">
      <c r="A14756" s="2" t="s">
        <v>273</v>
      </c>
      <c r="B14756" s="2" t="s">
        <v>76</v>
      </c>
      <c r="C14756" s="2" t="s">
        <v>19</v>
      </c>
      <c r="F14756" s="1">
        <v>13</v>
      </c>
      <c r="G14756" s="1">
        <v>3.81</v>
      </c>
      <c r="H14756" s="1">
        <v>0.8</v>
      </c>
      <c r="I14756" s="1">
        <v>1.29</v>
      </c>
      <c r="J14756">
        <v>21</v>
      </c>
      <c r="L14756" s="3">
        <v>1</v>
      </c>
      <c r="M14756" s="4">
        <v>20</v>
      </c>
      <c r="N14756" s="4">
        <v>1</v>
      </c>
      <c r="O14756" s="3">
        <v>20</v>
      </c>
      <c r="S14756">
        <f t="shared" si="460"/>
        <v>21</v>
      </c>
      <c r="T14756">
        <f t="shared" si="461"/>
        <v>21</v>
      </c>
    </row>
    <row r="14757" spans="1:20" hidden="1" x14ac:dyDescent="0.25">
      <c r="A14757" s="2" t="s">
        <v>273</v>
      </c>
      <c r="B14757" s="2" t="s">
        <v>52</v>
      </c>
      <c r="C14757" s="2" t="s">
        <v>21</v>
      </c>
      <c r="D14757" s="4">
        <v>15</v>
      </c>
      <c r="F14757" s="1">
        <v>0</v>
      </c>
      <c r="G14757" s="1">
        <v>0.01</v>
      </c>
      <c r="I14757" s="1">
        <v>0</v>
      </c>
      <c r="J14757">
        <v>16</v>
      </c>
      <c r="L14757" s="3">
        <v>0</v>
      </c>
      <c r="M14757" s="4">
        <v>0</v>
      </c>
      <c r="N14757" s="4">
        <v>0</v>
      </c>
      <c r="O14757" s="3">
        <v>16</v>
      </c>
      <c r="P14757" s="4">
        <v>1</v>
      </c>
      <c r="S14757">
        <f t="shared" si="460"/>
        <v>16</v>
      </c>
      <c r="T14757">
        <f t="shared" si="461"/>
        <v>16</v>
      </c>
    </row>
    <row r="14758" spans="1:20" hidden="1" x14ac:dyDescent="0.25">
      <c r="A14758" s="2" t="s">
        <v>273</v>
      </c>
      <c r="B14758" s="2" t="s">
        <v>48</v>
      </c>
      <c r="C14758" s="2" t="s">
        <v>21</v>
      </c>
      <c r="F14758" s="1">
        <v>70</v>
      </c>
      <c r="G14758" s="1">
        <v>2.88</v>
      </c>
      <c r="H14758" s="1">
        <v>7.9</v>
      </c>
      <c r="J14758">
        <v>15</v>
      </c>
      <c r="L14758" s="3">
        <v>15</v>
      </c>
      <c r="M14758" s="4">
        <v>15</v>
      </c>
      <c r="S14758">
        <f t="shared" si="460"/>
        <v>15</v>
      </c>
      <c r="T14758">
        <f t="shared" si="461"/>
        <v>15</v>
      </c>
    </row>
    <row r="14759" spans="1:20" hidden="1" x14ac:dyDescent="0.25">
      <c r="A14759" s="2" t="s">
        <v>273</v>
      </c>
      <c r="B14759" s="2" t="s">
        <v>62</v>
      </c>
      <c r="C14759" s="2" t="s">
        <v>19</v>
      </c>
      <c r="E14759" s="4">
        <v>0</v>
      </c>
      <c r="F14759" s="1">
        <v>5</v>
      </c>
      <c r="G14759" s="1">
        <v>2.89</v>
      </c>
      <c r="H14759" s="1">
        <v>0.2</v>
      </c>
      <c r="I14759" s="1">
        <v>0.86</v>
      </c>
      <c r="J14759">
        <v>15</v>
      </c>
      <c r="K14759" s="3">
        <v>0</v>
      </c>
      <c r="L14759" s="3">
        <v>0</v>
      </c>
      <c r="M14759" s="4">
        <v>15</v>
      </c>
      <c r="O14759" s="3">
        <v>15</v>
      </c>
      <c r="S14759">
        <f t="shared" si="460"/>
        <v>15</v>
      </c>
      <c r="T14759">
        <f t="shared" si="461"/>
        <v>15</v>
      </c>
    </row>
    <row r="14760" spans="1:20" hidden="1" x14ac:dyDescent="0.25">
      <c r="A14760" s="2" t="s">
        <v>273</v>
      </c>
      <c r="B14760" s="2" t="s">
        <v>108</v>
      </c>
      <c r="C14760" s="2" t="s">
        <v>21</v>
      </c>
      <c r="D14760" s="4">
        <v>12</v>
      </c>
      <c r="J14760">
        <v>13</v>
      </c>
      <c r="N14760" s="4">
        <v>1</v>
      </c>
      <c r="O14760" s="3">
        <v>13</v>
      </c>
      <c r="S14760">
        <f t="shared" si="460"/>
        <v>13</v>
      </c>
      <c r="T14760">
        <f t="shared" si="461"/>
        <v>13</v>
      </c>
    </row>
    <row r="14761" spans="1:20" hidden="1" x14ac:dyDescent="0.25">
      <c r="A14761" s="2" t="s">
        <v>273</v>
      </c>
      <c r="B14761" s="2" t="s">
        <v>39</v>
      </c>
      <c r="C14761" s="2" t="s">
        <v>19</v>
      </c>
      <c r="E14761" s="4">
        <v>0</v>
      </c>
      <c r="F14761" s="1">
        <v>48</v>
      </c>
      <c r="G14761" s="1">
        <v>2.0099999999999998</v>
      </c>
      <c r="H14761" s="1">
        <v>5.35</v>
      </c>
      <c r="I14761" s="1">
        <v>0.05</v>
      </c>
      <c r="J14761">
        <v>11</v>
      </c>
      <c r="M14761" s="4">
        <v>11</v>
      </c>
      <c r="O14761" s="3">
        <v>11</v>
      </c>
      <c r="S14761">
        <f t="shared" si="460"/>
        <v>11</v>
      </c>
      <c r="T14761">
        <f t="shared" si="461"/>
        <v>11</v>
      </c>
    </row>
    <row r="14762" spans="1:20" hidden="1" x14ac:dyDescent="0.25">
      <c r="A14762" s="2" t="s">
        <v>273</v>
      </c>
      <c r="B14762" s="2" t="s">
        <v>34</v>
      </c>
      <c r="C14762" s="2" t="s">
        <v>21</v>
      </c>
      <c r="F14762" s="1">
        <v>6</v>
      </c>
      <c r="G14762" s="1">
        <v>1.52</v>
      </c>
      <c r="J14762">
        <v>8</v>
      </c>
      <c r="L14762" s="3">
        <v>8</v>
      </c>
      <c r="M14762" s="4">
        <v>8</v>
      </c>
      <c r="S14762">
        <f t="shared" si="460"/>
        <v>8</v>
      </c>
      <c r="T14762">
        <f t="shared" si="461"/>
        <v>8</v>
      </c>
    </row>
    <row r="14763" spans="1:20" hidden="1" x14ac:dyDescent="0.25">
      <c r="A14763" s="2" t="s">
        <v>273</v>
      </c>
      <c r="B14763" s="2" t="s">
        <v>40</v>
      </c>
      <c r="C14763" s="2" t="s">
        <v>21</v>
      </c>
      <c r="E14763" s="4">
        <v>1</v>
      </c>
      <c r="F14763" s="1">
        <v>34</v>
      </c>
      <c r="G14763" s="1">
        <v>1.45</v>
      </c>
      <c r="H14763" s="1">
        <v>3.85</v>
      </c>
      <c r="I14763" s="1">
        <v>0.03</v>
      </c>
      <c r="J14763">
        <v>8</v>
      </c>
      <c r="L14763" s="3">
        <v>8</v>
      </c>
      <c r="M14763" s="4">
        <v>8</v>
      </c>
      <c r="S14763">
        <f t="shared" si="460"/>
        <v>8</v>
      </c>
      <c r="T14763">
        <f t="shared" si="461"/>
        <v>9</v>
      </c>
    </row>
    <row r="14764" spans="1:20" hidden="1" x14ac:dyDescent="0.25">
      <c r="A14764" s="2" t="s">
        <v>273</v>
      </c>
      <c r="B14764" s="2" t="s">
        <v>115</v>
      </c>
      <c r="C14764" s="2" t="s">
        <v>19</v>
      </c>
      <c r="F14764" s="1">
        <v>11</v>
      </c>
      <c r="G14764" s="1">
        <v>1.45</v>
      </c>
      <c r="H14764" s="1">
        <v>1.02</v>
      </c>
      <c r="I14764" s="1">
        <v>0.3</v>
      </c>
      <c r="J14764">
        <v>8</v>
      </c>
      <c r="L14764" s="3">
        <v>7</v>
      </c>
      <c r="M14764" s="4">
        <v>8</v>
      </c>
      <c r="N14764" s="4">
        <v>0</v>
      </c>
      <c r="O14764" s="3">
        <v>0</v>
      </c>
      <c r="S14764">
        <f t="shared" si="460"/>
        <v>7</v>
      </c>
      <c r="T14764">
        <f t="shared" si="461"/>
        <v>8</v>
      </c>
    </row>
    <row r="14765" spans="1:20" hidden="1" x14ac:dyDescent="0.25">
      <c r="A14765" s="2" t="s">
        <v>273</v>
      </c>
      <c r="B14765" s="2" t="s">
        <v>35</v>
      </c>
      <c r="C14765" s="2" t="s">
        <v>21</v>
      </c>
      <c r="F14765" s="1">
        <v>30</v>
      </c>
      <c r="G14765" s="1">
        <v>1.38</v>
      </c>
      <c r="H14765" s="1">
        <v>2.69</v>
      </c>
      <c r="I14765" s="1">
        <v>0.32</v>
      </c>
      <c r="J14765">
        <v>7</v>
      </c>
      <c r="K14765" s="3">
        <v>0</v>
      </c>
      <c r="L14765" s="3">
        <v>7</v>
      </c>
      <c r="M14765" s="4">
        <v>7</v>
      </c>
      <c r="S14765">
        <f t="shared" si="460"/>
        <v>7</v>
      </c>
      <c r="T14765">
        <f t="shared" si="461"/>
        <v>7</v>
      </c>
    </row>
    <row r="14766" spans="1:20" hidden="1" x14ac:dyDescent="0.25">
      <c r="A14766" s="2" t="s">
        <v>273</v>
      </c>
      <c r="B14766" s="2" t="s">
        <v>25</v>
      </c>
      <c r="C14766" s="2" t="s">
        <v>19</v>
      </c>
      <c r="F14766" s="1">
        <v>14</v>
      </c>
      <c r="G14766" s="1">
        <v>0.69</v>
      </c>
      <c r="H14766" s="1">
        <v>1.54</v>
      </c>
      <c r="I14766" s="1">
        <v>0.02</v>
      </c>
      <c r="J14766">
        <v>4</v>
      </c>
      <c r="K14766" s="3">
        <v>0</v>
      </c>
      <c r="L14766" s="3">
        <v>1</v>
      </c>
      <c r="M14766" s="4">
        <v>4</v>
      </c>
      <c r="O14766" s="3">
        <v>3</v>
      </c>
      <c r="R14766" s="3">
        <v>0</v>
      </c>
      <c r="S14766">
        <f t="shared" si="460"/>
        <v>4</v>
      </c>
      <c r="T14766">
        <f t="shared" si="461"/>
        <v>4</v>
      </c>
    </row>
    <row r="14767" spans="1:20" hidden="1" x14ac:dyDescent="0.25">
      <c r="A14767" s="2" t="s">
        <v>273</v>
      </c>
      <c r="B14767" s="2" t="s">
        <v>26</v>
      </c>
      <c r="C14767" s="2" t="s">
        <v>21</v>
      </c>
      <c r="F14767" s="1">
        <v>1</v>
      </c>
      <c r="G14767" s="1">
        <v>0.65</v>
      </c>
      <c r="I14767" s="1">
        <v>0.01</v>
      </c>
      <c r="J14767">
        <v>3</v>
      </c>
      <c r="L14767" s="3">
        <v>3</v>
      </c>
      <c r="M14767" s="4">
        <v>3</v>
      </c>
      <c r="S14767">
        <f t="shared" si="460"/>
        <v>3</v>
      </c>
      <c r="T14767">
        <f t="shared" si="461"/>
        <v>3</v>
      </c>
    </row>
    <row r="14768" spans="1:20" hidden="1" x14ac:dyDescent="0.25">
      <c r="A14768" s="2" t="s">
        <v>273</v>
      </c>
      <c r="B14768" s="2" t="s">
        <v>110</v>
      </c>
      <c r="C14768" s="2" t="s">
        <v>19</v>
      </c>
      <c r="D14768" s="4">
        <v>0</v>
      </c>
      <c r="E14768" s="4">
        <v>0</v>
      </c>
      <c r="F14768" s="1">
        <v>2</v>
      </c>
      <c r="G14768" s="1">
        <v>0.66</v>
      </c>
      <c r="H14768" s="1">
        <v>0.08</v>
      </c>
      <c r="I14768" s="1">
        <v>0.19</v>
      </c>
      <c r="J14768">
        <v>3</v>
      </c>
      <c r="L14768" s="3">
        <v>3</v>
      </c>
      <c r="M14768" s="4">
        <v>3</v>
      </c>
      <c r="S14768">
        <f t="shared" si="460"/>
        <v>3</v>
      </c>
      <c r="T14768">
        <f t="shared" si="461"/>
        <v>3</v>
      </c>
    </row>
    <row r="14769" spans="1:20" hidden="1" x14ac:dyDescent="0.25">
      <c r="A14769" s="2" t="s">
        <v>273</v>
      </c>
      <c r="B14769" s="2" t="s">
        <v>72</v>
      </c>
      <c r="C14769" s="2" t="s">
        <v>21</v>
      </c>
      <c r="F14769" s="1">
        <v>1</v>
      </c>
      <c r="G14769" s="1">
        <v>0.5</v>
      </c>
      <c r="I14769" s="1">
        <v>0.14000000000000001</v>
      </c>
      <c r="J14769">
        <v>3</v>
      </c>
      <c r="K14769" s="3">
        <v>0</v>
      </c>
      <c r="L14769" s="3">
        <v>3</v>
      </c>
      <c r="M14769" s="4">
        <v>3</v>
      </c>
      <c r="S14769">
        <f t="shared" si="460"/>
        <v>3</v>
      </c>
      <c r="T14769">
        <f t="shared" si="461"/>
        <v>3</v>
      </c>
    </row>
    <row r="14770" spans="1:20" hidden="1" x14ac:dyDescent="0.25">
      <c r="A14770" s="2" t="s">
        <v>273</v>
      </c>
      <c r="B14770" s="2" t="s">
        <v>46</v>
      </c>
      <c r="C14770" s="2" t="s">
        <v>21</v>
      </c>
      <c r="F14770" s="1">
        <v>9</v>
      </c>
      <c r="G14770" s="1">
        <v>0.38</v>
      </c>
      <c r="H14770" s="1">
        <v>1.05</v>
      </c>
      <c r="J14770">
        <v>2</v>
      </c>
      <c r="L14770" s="3">
        <v>2</v>
      </c>
      <c r="M14770" s="4">
        <v>2</v>
      </c>
      <c r="R14770" s="3">
        <v>0</v>
      </c>
      <c r="S14770">
        <f t="shared" si="460"/>
        <v>2</v>
      </c>
      <c r="T14770">
        <f t="shared" si="461"/>
        <v>2</v>
      </c>
    </row>
    <row r="14771" spans="1:20" hidden="1" x14ac:dyDescent="0.25">
      <c r="A14771" s="2" t="s">
        <v>273</v>
      </c>
      <c r="B14771" s="2" t="s">
        <v>56</v>
      </c>
      <c r="C14771" s="2" t="s">
        <v>21</v>
      </c>
      <c r="F14771" s="1">
        <v>2</v>
      </c>
      <c r="G14771" s="1">
        <v>0.33</v>
      </c>
      <c r="H14771" s="1">
        <v>0.2</v>
      </c>
      <c r="I14771" s="1">
        <v>7.0000000000000007E-2</v>
      </c>
      <c r="J14771">
        <v>2</v>
      </c>
      <c r="M14771" s="4">
        <v>2</v>
      </c>
      <c r="N14771" s="4">
        <v>0</v>
      </c>
      <c r="O14771" s="3">
        <v>2</v>
      </c>
      <c r="S14771">
        <f t="shared" si="460"/>
        <v>2</v>
      </c>
      <c r="T14771">
        <f t="shared" si="461"/>
        <v>2</v>
      </c>
    </row>
    <row r="14772" spans="1:20" hidden="1" x14ac:dyDescent="0.25">
      <c r="A14772" s="2" t="s">
        <v>273</v>
      </c>
      <c r="B14772" s="2" t="s">
        <v>59</v>
      </c>
      <c r="C14772" s="2" t="s">
        <v>21</v>
      </c>
      <c r="F14772" s="1">
        <v>0</v>
      </c>
      <c r="G14772" s="1">
        <v>0.42</v>
      </c>
      <c r="H14772" s="1">
        <v>0</v>
      </c>
      <c r="I14772" s="1">
        <v>0.01</v>
      </c>
      <c r="J14772">
        <v>2</v>
      </c>
      <c r="L14772" s="3">
        <v>2</v>
      </c>
      <c r="M14772" s="4">
        <v>2</v>
      </c>
      <c r="S14772">
        <f t="shared" si="460"/>
        <v>2</v>
      </c>
      <c r="T14772">
        <f t="shared" si="461"/>
        <v>2</v>
      </c>
    </row>
    <row r="14773" spans="1:20" hidden="1" x14ac:dyDescent="0.25">
      <c r="A14773" s="2" t="s">
        <v>273</v>
      </c>
      <c r="B14773" s="2" t="s">
        <v>22</v>
      </c>
      <c r="C14773" s="2" t="s">
        <v>21</v>
      </c>
      <c r="F14773" s="1">
        <v>2</v>
      </c>
      <c r="G14773" s="1">
        <v>0.2</v>
      </c>
      <c r="H14773" s="1">
        <v>0.02</v>
      </c>
      <c r="I14773" s="1">
        <v>0.08</v>
      </c>
      <c r="J14773">
        <v>1</v>
      </c>
      <c r="L14773" s="3">
        <v>1</v>
      </c>
      <c r="M14773" s="4">
        <v>1</v>
      </c>
      <c r="S14773">
        <f t="shared" si="460"/>
        <v>1</v>
      </c>
      <c r="T14773">
        <f t="shared" si="461"/>
        <v>1</v>
      </c>
    </row>
    <row r="14774" spans="1:20" hidden="1" x14ac:dyDescent="0.25">
      <c r="A14774" s="2" t="s">
        <v>273</v>
      </c>
      <c r="B14774" s="2" t="s">
        <v>53</v>
      </c>
      <c r="C14774" s="2" t="s">
        <v>21</v>
      </c>
      <c r="F14774" s="1">
        <v>1</v>
      </c>
      <c r="G14774" s="1">
        <v>0.15</v>
      </c>
      <c r="I14774" s="1">
        <v>0</v>
      </c>
      <c r="J14774">
        <v>1</v>
      </c>
      <c r="K14774" s="3">
        <v>0</v>
      </c>
      <c r="L14774" s="3">
        <v>0</v>
      </c>
      <c r="M14774" s="4">
        <v>1</v>
      </c>
      <c r="O14774" s="3">
        <v>1</v>
      </c>
      <c r="S14774">
        <f t="shared" si="460"/>
        <v>1</v>
      </c>
      <c r="T14774">
        <f t="shared" si="461"/>
        <v>1</v>
      </c>
    </row>
    <row r="14775" spans="1:20" hidden="1" x14ac:dyDescent="0.25">
      <c r="A14775" s="2" t="s">
        <v>273</v>
      </c>
      <c r="B14775" s="2" t="s">
        <v>105</v>
      </c>
      <c r="C14775" s="2" t="s">
        <v>19</v>
      </c>
      <c r="E14775" s="4">
        <v>0</v>
      </c>
      <c r="F14775" s="1">
        <v>0</v>
      </c>
      <c r="G14775" s="1">
        <v>0.12</v>
      </c>
      <c r="H14775" s="1">
        <v>0</v>
      </c>
      <c r="I14775" s="1">
        <v>0.02</v>
      </c>
      <c r="J14775">
        <v>1</v>
      </c>
      <c r="K14775" s="3">
        <v>0</v>
      </c>
      <c r="L14775" s="3">
        <v>1</v>
      </c>
      <c r="M14775" s="4">
        <v>1</v>
      </c>
      <c r="O14775" s="3">
        <v>0</v>
      </c>
      <c r="S14775">
        <f t="shared" si="460"/>
        <v>1</v>
      </c>
      <c r="T14775">
        <f t="shared" si="461"/>
        <v>1</v>
      </c>
    </row>
    <row r="14776" spans="1:20" hidden="1" x14ac:dyDescent="0.25">
      <c r="A14776" s="2" t="s">
        <v>273</v>
      </c>
      <c r="B14776" s="2" t="s">
        <v>77</v>
      </c>
      <c r="C14776" s="2" t="s">
        <v>19</v>
      </c>
      <c r="F14776" s="1">
        <v>1</v>
      </c>
      <c r="G14776" s="1">
        <v>0.27</v>
      </c>
      <c r="H14776" s="1">
        <v>0.04</v>
      </c>
      <c r="I14776" s="1">
        <v>0.12</v>
      </c>
      <c r="J14776">
        <v>1</v>
      </c>
      <c r="L14776" s="3">
        <v>0</v>
      </c>
      <c r="M14776" s="4">
        <v>1</v>
      </c>
      <c r="O14776" s="3">
        <v>1</v>
      </c>
      <c r="S14776">
        <f t="shared" si="460"/>
        <v>1</v>
      </c>
      <c r="T14776">
        <f t="shared" si="461"/>
        <v>1</v>
      </c>
    </row>
    <row r="14777" spans="1:20" hidden="1" x14ac:dyDescent="0.25">
      <c r="A14777" s="2" t="s">
        <v>273</v>
      </c>
      <c r="B14777" s="2" t="s">
        <v>82</v>
      </c>
      <c r="C14777" s="2" t="s">
        <v>19</v>
      </c>
      <c r="E14777" s="4">
        <v>0</v>
      </c>
      <c r="F14777" s="1">
        <v>0</v>
      </c>
      <c r="G14777" s="1">
        <v>0</v>
      </c>
      <c r="H14777" s="1">
        <v>0</v>
      </c>
      <c r="I14777" s="1">
        <v>0</v>
      </c>
      <c r="J14777">
        <v>0</v>
      </c>
      <c r="L14777" s="3">
        <v>0</v>
      </c>
      <c r="M14777" s="4">
        <v>0</v>
      </c>
      <c r="S14777">
        <f t="shared" si="460"/>
        <v>0</v>
      </c>
      <c r="T14777">
        <f t="shared" si="461"/>
        <v>0</v>
      </c>
    </row>
    <row r="14778" spans="1:20" hidden="1" x14ac:dyDescent="0.25">
      <c r="A14778" s="2" t="s">
        <v>273</v>
      </c>
      <c r="B14778" s="2" t="s">
        <v>84</v>
      </c>
      <c r="C14778" s="2" t="s">
        <v>21</v>
      </c>
      <c r="D14778" s="4">
        <v>0</v>
      </c>
      <c r="J14778">
        <v>0</v>
      </c>
      <c r="O14778" s="3">
        <v>0</v>
      </c>
      <c r="S14778">
        <f t="shared" si="460"/>
        <v>0</v>
      </c>
      <c r="T14778">
        <f t="shared" si="461"/>
        <v>0</v>
      </c>
    </row>
    <row r="14779" spans="1:20" hidden="1" x14ac:dyDescent="0.25">
      <c r="A14779" s="2" t="s">
        <v>273</v>
      </c>
      <c r="B14779" s="2" t="s">
        <v>28</v>
      </c>
      <c r="C14779" s="2" t="s">
        <v>21</v>
      </c>
      <c r="F14779" s="1">
        <v>0</v>
      </c>
      <c r="G14779" s="1">
        <v>0.02</v>
      </c>
      <c r="J14779">
        <v>0</v>
      </c>
      <c r="K14779" s="3">
        <v>0</v>
      </c>
      <c r="L14779" s="3">
        <v>0</v>
      </c>
      <c r="M14779" s="4">
        <v>0</v>
      </c>
      <c r="R14779" s="3">
        <v>0</v>
      </c>
      <c r="S14779">
        <f t="shared" si="460"/>
        <v>0</v>
      </c>
      <c r="T14779">
        <f t="shared" si="461"/>
        <v>0</v>
      </c>
    </row>
    <row r="14780" spans="1:20" hidden="1" x14ac:dyDescent="0.25">
      <c r="A14780" s="2" t="s">
        <v>273</v>
      </c>
      <c r="B14780" s="2" t="s">
        <v>29</v>
      </c>
      <c r="C14780" s="2" t="s">
        <v>21</v>
      </c>
      <c r="F14780" s="1">
        <v>0</v>
      </c>
      <c r="G14780" s="1">
        <v>0</v>
      </c>
      <c r="I14780" s="1">
        <v>0</v>
      </c>
      <c r="J14780">
        <v>0</v>
      </c>
      <c r="L14780" s="3">
        <v>0</v>
      </c>
      <c r="M14780" s="4">
        <v>0</v>
      </c>
      <c r="S14780">
        <f t="shared" si="460"/>
        <v>0</v>
      </c>
      <c r="T14780">
        <f t="shared" si="461"/>
        <v>0</v>
      </c>
    </row>
    <row r="14781" spans="1:20" hidden="1" x14ac:dyDescent="0.25">
      <c r="A14781" s="2" t="s">
        <v>273</v>
      </c>
      <c r="B14781" s="2" t="s">
        <v>87</v>
      </c>
      <c r="C14781" s="2" t="s">
        <v>19</v>
      </c>
      <c r="E14781" s="4">
        <v>0</v>
      </c>
      <c r="F14781" s="1">
        <v>0</v>
      </c>
      <c r="G14781" s="1">
        <v>0</v>
      </c>
      <c r="H14781" s="1">
        <v>0</v>
      </c>
      <c r="I14781" s="1">
        <v>0</v>
      </c>
      <c r="J14781">
        <v>0</v>
      </c>
      <c r="L14781" s="3">
        <v>0</v>
      </c>
      <c r="M14781" s="4">
        <v>0</v>
      </c>
      <c r="S14781">
        <f t="shared" si="460"/>
        <v>0</v>
      </c>
      <c r="T14781">
        <f t="shared" si="461"/>
        <v>0</v>
      </c>
    </row>
    <row r="14782" spans="1:20" hidden="1" x14ac:dyDescent="0.25">
      <c r="A14782" s="2" t="s">
        <v>273</v>
      </c>
      <c r="B14782" s="2" t="s">
        <v>89</v>
      </c>
      <c r="C14782" s="2" t="s">
        <v>19</v>
      </c>
      <c r="E14782" s="4">
        <v>0</v>
      </c>
      <c r="F14782" s="1">
        <v>0</v>
      </c>
      <c r="G14782" s="1">
        <v>0</v>
      </c>
      <c r="H14782" s="1">
        <v>0</v>
      </c>
      <c r="I14782" s="1">
        <v>0</v>
      </c>
      <c r="J14782">
        <v>0</v>
      </c>
      <c r="K14782" s="3">
        <v>0</v>
      </c>
      <c r="L14782" s="3">
        <v>0</v>
      </c>
      <c r="M14782" s="4">
        <v>0</v>
      </c>
      <c r="S14782">
        <f t="shared" si="460"/>
        <v>0</v>
      </c>
      <c r="T14782">
        <f t="shared" si="461"/>
        <v>0</v>
      </c>
    </row>
    <row r="14783" spans="1:20" hidden="1" x14ac:dyDescent="0.25">
      <c r="A14783" s="2" t="s">
        <v>273</v>
      </c>
      <c r="B14783" s="2" t="s">
        <v>45</v>
      </c>
      <c r="C14783" s="2" t="s">
        <v>21</v>
      </c>
      <c r="E14783" s="4">
        <v>0</v>
      </c>
      <c r="J14783">
        <v>0</v>
      </c>
      <c r="L14783" s="3">
        <v>0</v>
      </c>
      <c r="S14783">
        <f t="shared" si="460"/>
        <v>0</v>
      </c>
      <c r="T14783">
        <f t="shared" si="461"/>
        <v>0</v>
      </c>
    </row>
    <row r="14784" spans="1:20" hidden="1" x14ac:dyDescent="0.25">
      <c r="A14784" s="2" t="s">
        <v>273</v>
      </c>
      <c r="B14784" s="2" t="s">
        <v>95</v>
      </c>
      <c r="C14784" s="2" t="s">
        <v>21</v>
      </c>
      <c r="E14784" s="4">
        <v>0</v>
      </c>
      <c r="J14784">
        <v>0</v>
      </c>
      <c r="L14784" s="3">
        <v>0</v>
      </c>
      <c r="S14784">
        <f t="shared" si="460"/>
        <v>0</v>
      </c>
      <c r="T14784">
        <f t="shared" si="461"/>
        <v>0</v>
      </c>
    </row>
    <row r="14785" spans="1:20" hidden="1" x14ac:dyDescent="0.25">
      <c r="A14785" s="2" t="s">
        <v>273</v>
      </c>
      <c r="B14785" s="2" t="s">
        <v>97</v>
      </c>
      <c r="C14785" s="2" t="s">
        <v>19</v>
      </c>
      <c r="E14785" s="4">
        <v>0</v>
      </c>
      <c r="F14785" s="1">
        <v>0</v>
      </c>
      <c r="G14785" s="1">
        <v>0</v>
      </c>
      <c r="H14785" s="1">
        <v>0</v>
      </c>
      <c r="I14785" s="1">
        <v>0</v>
      </c>
      <c r="J14785">
        <v>0</v>
      </c>
      <c r="L14785" s="3">
        <v>0</v>
      </c>
      <c r="M14785" s="4">
        <v>0</v>
      </c>
      <c r="S14785">
        <f t="shared" si="460"/>
        <v>0</v>
      </c>
      <c r="T14785">
        <f t="shared" si="461"/>
        <v>0</v>
      </c>
    </row>
    <row r="14786" spans="1:20" hidden="1" x14ac:dyDescent="0.25">
      <c r="A14786" s="2" t="s">
        <v>273</v>
      </c>
      <c r="B14786" s="2" t="s">
        <v>54</v>
      </c>
      <c r="C14786" s="2" t="s">
        <v>21</v>
      </c>
      <c r="D14786" s="4">
        <v>0</v>
      </c>
      <c r="J14786">
        <v>0</v>
      </c>
      <c r="L14786" s="3">
        <v>0</v>
      </c>
      <c r="S14786">
        <f t="shared" ref="S14786:S14849" si="462">-K14786+L14786+O14786+R14786</f>
        <v>0</v>
      </c>
      <c r="T14786">
        <f t="shared" ref="T14786:T14849" si="463">M14786+N14786+P14786+Q14786+D14786+E14786</f>
        <v>0</v>
      </c>
    </row>
    <row r="14787" spans="1:20" hidden="1" x14ac:dyDescent="0.25">
      <c r="A14787" s="2" t="s">
        <v>273</v>
      </c>
      <c r="B14787" s="2" t="s">
        <v>100</v>
      </c>
      <c r="C14787" s="2" t="s">
        <v>19</v>
      </c>
      <c r="E14787" s="4">
        <v>0</v>
      </c>
      <c r="F14787" s="1">
        <v>0</v>
      </c>
      <c r="G14787" s="1">
        <v>0.01</v>
      </c>
      <c r="H14787" s="1">
        <v>0</v>
      </c>
      <c r="I14787" s="1">
        <v>0</v>
      </c>
      <c r="J14787">
        <v>0</v>
      </c>
      <c r="L14787" s="3">
        <v>0</v>
      </c>
      <c r="M14787" s="4">
        <v>0</v>
      </c>
      <c r="S14787">
        <f t="shared" si="462"/>
        <v>0</v>
      </c>
      <c r="T14787">
        <f t="shared" si="463"/>
        <v>0</v>
      </c>
    </row>
    <row r="14788" spans="1:20" hidden="1" x14ac:dyDescent="0.25">
      <c r="A14788" s="2" t="s">
        <v>273</v>
      </c>
      <c r="B14788" s="2" t="s">
        <v>106</v>
      </c>
      <c r="C14788" s="2" t="s">
        <v>21</v>
      </c>
      <c r="F14788" s="1">
        <v>0</v>
      </c>
      <c r="G14788" s="1">
        <v>0.01</v>
      </c>
      <c r="H14788" s="1">
        <v>0</v>
      </c>
      <c r="I14788" s="1">
        <v>0</v>
      </c>
      <c r="J14788">
        <v>0</v>
      </c>
      <c r="L14788" s="3">
        <v>0</v>
      </c>
      <c r="M14788" s="4">
        <v>0</v>
      </c>
      <c r="S14788">
        <f t="shared" si="462"/>
        <v>0</v>
      </c>
      <c r="T14788">
        <f t="shared" si="463"/>
        <v>0</v>
      </c>
    </row>
    <row r="14789" spans="1:20" hidden="1" x14ac:dyDescent="0.25">
      <c r="A14789" s="2" t="s">
        <v>273</v>
      </c>
      <c r="B14789" s="2" t="s">
        <v>107</v>
      </c>
      <c r="C14789" s="2" t="s">
        <v>19</v>
      </c>
      <c r="E14789" s="4">
        <v>0</v>
      </c>
      <c r="F14789" s="1">
        <v>0</v>
      </c>
      <c r="G14789" s="1">
        <v>0</v>
      </c>
      <c r="H14789" s="1">
        <v>0</v>
      </c>
      <c r="I14789" s="1">
        <v>0</v>
      </c>
      <c r="J14789">
        <v>0</v>
      </c>
      <c r="L14789" s="3">
        <v>0</v>
      </c>
      <c r="M14789" s="4">
        <v>0</v>
      </c>
      <c r="S14789">
        <f t="shared" si="462"/>
        <v>0</v>
      </c>
      <c r="T14789">
        <f t="shared" si="463"/>
        <v>0</v>
      </c>
    </row>
    <row r="14790" spans="1:20" hidden="1" x14ac:dyDescent="0.25">
      <c r="A14790" s="2" t="s">
        <v>273</v>
      </c>
      <c r="B14790" s="2" t="s">
        <v>109</v>
      </c>
      <c r="C14790" s="2" t="s">
        <v>19</v>
      </c>
      <c r="E14790" s="4">
        <v>0</v>
      </c>
      <c r="F14790" s="1">
        <v>0</v>
      </c>
      <c r="G14790" s="1">
        <v>0.05</v>
      </c>
      <c r="H14790" s="1">
        <v>0</v>
      </c>
      <c r="I14790" s="1">
        <v>0.02</v>
      </c>
      <c r="J14790">
        <v>0</v>
      </c>
      <c r="K14790" s="3">
        <v>0</v>
      </c>
      <c r="L14790" s="3">
        <v>0</v>
      </c>
      <c r="M14790" s="4">
        <v>0</v>
      </c>
      <c r="R14790" s="3">
        <v>0</v>
      </c>
      <c r="S14790">
        <f t="shared" si="462"/>
        <v>0</v>
      </c>
      <c r="T14790">
        <f t="shared" si="463"/>
        <v>0</v>
      </c>
    </row>
    <row r="14791" spans="1:20" hidden="1" x14ac:dyDescent="0.25">
      <c r="A14791" s="2" t="s">
        <v>273</v>
      </c>
      <c r="B14791" s="2" t="s">
        <v>112</v>
      </c>
      <c r="C14791" s="2" t="s">
        <v>21</v>
      </c>
      <c r="D14791" s="4">
        <v>0</v>
      </c>
      <c r="J14791">
        <v>0</v>
      </c>
      <c r="O14791" s="3">
        <v>0</v>
      </c>
      <c r="S14791">
        <f t="shared" si="462"/>
        <v>0</v>
      </c>
      <c r="T14791">
        <f t="shared" si="463"/>
        <v>0</v>
      </c>
    </row>
    <row r="14792" spans="1:20" hidden="1" x14ac:dyDescent="0.25">
      <c r="A14792" s="2" t="s">
        <v>273</v>
      </c>
      <c r="B14792" s="2" t="s">
        <v>114</v>
      </c>
      <c r="C14792" s="2" t="s">
        <v>21</v>
      </c>
      <c r="D14792" s="4">
        <v>0</v>
      </c>
      <c r="J14792">
        <v>0</v>
      </c>
      <c r="O14792" s="3">
        <v>0</v>
      </c>
      <c r="S14792">
        <f t="shared" si="462"/>
        <v>0</v>
      </c>
      <c r="T14792">
        <f t="shared" si="463"/>
        <v>0</v>
      </c>
    </row>
    <row r="14793" spans="1:20" hidden="1" x14ac:dyDescent="0.25">
      <c r="A14793" s="2" t="s">
        <v>274</v>
      </c>
      <c r="B14793" s="2" t="s">
        <v>49</v>
      </c>
      <c r="C14793" s="2" t="s">
        <v>19</v>
      </c>
      <c r="D14793" s="4">
        <v>2401</v>
      </c>
      <c r="E14793" s="4">
        <v>24</v>
      </c>
      <c r="F14793" s="1">
        <v>309</v>
      </c>
      <c r="G14793" s="1">
        <v>193.94</v>
      </c>
      <c r="H14793" s="1">
        <v>16.62</v>
      </c>
      <c r="I14793" s="1">
        <v>18.09</v>
      </c>
      <c r="J14793">
        <v>18130</v>
      </c>
      <c r="K14793" s="3">
        <v>239</v>
      </c>
      <c r="L14793" s="3">
        <v>67</v>
      </c>
      <c r="M14793" s="4">
        <v>14532</v>
      </c>
      <c r="N14793" s="4">
        <v>1174</v>
      </c>
      <c r="O14793" s="3">
        <v>18224</v>
      </c>
      <c r="Q14793" s="4">
        <v>0</v>
      </c>
      <c r="R14793" s="3">
        <v>79</v>
      </c>
      <c r="S14793">
        <f t="shared" si="462"/>
        <v>18131</v>
      </c>
      <c r="T14793">
        <f t="shared" si="463"/>
        <v>18131</v>
      </c>
    </row>
    <row r="14794" spans="1:20" hidden="1" x14ac:dyDescent="0.25">
      <c r="A14794" s="2" t="s">
        <v>274</v>
      </c>
      <c r="B14794" s="2" t="s">
        <v>27</v>
      </c>
      <c r="C14794" s="2" t="s">
        <v>21</v>
      </c>
      <c r="D14794" s="4">
        <v>211</v>
      </c>
      <c r="E14794" s="4">
        <v>1320</v>
      </c>
      <c r="F14794" s="1">
        <v>1285</v>
      </c>
      <c r="G14794" s="1">
        <v>169.96</v>
      </c>
      <c r="H14794" s="1">
        <v>5.09</v>
      </c>
      <c r="I14794" s="1">
        <v>42.29</v>
      </c>
      <c r="J14794">
        <v>17966</v>
      </c>
      <c r="K14794" s="3">
        <v>4366</v>
      </c>
      <c r="L14794" s="3">
        <v>4092</v>
      </c>
      <c r="M14794" s="4">
        <v>12736</v>
      </c>
      <c r="N14794" s="4">
        <v>2300</v>
      </c>
      <c r="O14794" s="3">
        <v>22100</v>
      </c>
      <c r="P14794" s="4">
        <v>1399</v>
      </c>
      <c r="Q14794" s="4">
        <v>0</v>
      </c>
      <c r="R14794" s="3">
        <v>-3860</v>
      </c>
      <c r="S14794">
        <f t="shared" si="462"/>
        <v>17966</v>
      </c>
      <c r="T14794">
        <f t="shared" si="463"/>
        <v>17966</v>
      </c>
    </row>
    <row r="14795" spans="1:20" hidden="1" x14ac:dyDescent="0.25">
      <c r="A14795" s="2" t="s">
        <v>274</v>
      </c>
      <c r="B14795" s="2" t="s">
        <v>69</v>
      </c>
      <c r="C14795" s="2" t="s">
        <v>21</v>
      </c>
      <c r="J14795">
        <v>16500</v>
      </c>
      <c r="K14795" s="3">
        <v>0</v>
      </c>
      <c r="L14795" s="3">
        <v>0</v>
      </c>
      <c r="O14795" s="3">
        <v>16500</v>
      </c>
      <c r="Q14795" s="4">
        <v>16500</v>
      </c>
      <c r="S14795">
        <f t="shared" si="462"/>
        <v>16500</v>
      </c>
      <c r="T14795">
        <f t="shared" si="463"/>
        <v>16500</v>
      </c>
    </row>
    <row r="14796" spans="1:20" hidden="1" x14ac:dyDescent="0.25">
      <c r="A14796" s="2" t="s">
        <v>274</v>
      </c>
      <c r="B14796" s="2" t="s">
        <v>50</v>
      </c>
      <c r="C14796" s="2" t="s">
        <v>21</v>
      </c>
      <c r="D14796" s="4">
        <v>1968</v>
      </c>
      <c r="F14796" s="1">
        <v>72</v>
      </c>
      <c r="G14796" s="1">
        <v>123.95</v>
      </c>
      <c r="H14796" s="1">
        <v>0.68</v>
      </c>
      <c r="I14796" s="1">
        <v>3.34</v>
      </c>
      <c r="J14796">
        <v>14001</v>
      </c>
      <c r="K14796" s="3">
        <v>641</v>
      </c>
      <c r="L14796" s="3">
        <v>72</v>
      </c>
      <c r="M14796" s="4">
        <v>9288</v>
      </c>
      <c r="N14796" s="4">
        <v>2745</v>
      </c>
      <c r="O14796" s="3">
        <v>14570</v>
      </c>
      <c r="Q14796" s="4">
        <v>0</v>
      </c>
      <c r="R14796" s="3">
        <v>0</v>
      </c>
      <c r="S14796">
        <f t="shared" si="462"/>
        <v>14001</v>
      </c>
      <c r="T14796">
        <f t="shared" si="463"/>
        <v>14001</v>
      </c>
    </row>
    <row r="14797" spans="1:20" hidden="1" x14ac:dyDescent="0.25">
      <c r="A14797" s="2" t="s">
        <v>274</v>
      </c>
      <c r="B14797" s="2" t="s">
        <v>73</v>
      </c>
      <c r="C14797" s="2" t="s">
        <v>21</v>
      </c>
      <c r="D14797" s="4">
        <v>1770</v>
      </c>
      <c r="F14797" s="1">
        <v>53</v>
      </c>
      <c r="G14797" s="1">
        <v>98.62</v>
      </c>
      <c r="H14797" s="1">
        <v>0.8</v>
      </c>
      <c r="I14797" s="1">
        <v>2.98</v>
      </c>
      <c r="J14797">
        <v>10930</v>
      </c>
      <c r="K14797" s="3">
        <v>871</v>
      </c>
      <c r="L14797" s="3">
        <v>1</v>
      </c>
      <c r="M14797" s="4">
        <v>7390</v>
      </c>
      <c r="N14797" s="4">
        <v>1770</v>
      </c>
      <c r="O14797" s="3">
        <v>11800</v>
      </c>
      <c r="Q14797" s="4">
        <v>0</v>
      </c>
      <c r="S14797">
        <f t="shared" si="462"/>
        <v>10930</v>
      </c>
      <c r="T14797">
        <f t="shared" si="463"/>
        <v>10930</v>
      </c>
    </row>
    <row r="14798" spans="1:20" hidden="1" x14ac:dyDescent="0.25">
      <c r="A14798" s="2" t="s">
        <v>274</v>
      </c>
      <c r="B14798" s="2" t="s">
        <v>60</v>
      </c>
      <c r="C14798" s="2" t="s">
        <v>21</v>
      </c>
      <c r="D14798" s="4">
        <v>6213</v>
      </c>
      <c r="E14798" s="4">
        <v>41</v>
      </c>
      <c r="F14798" s="1">
        <v>0</v>
      </c>
      <c r="G14798" s="1">
        <v>0</v>
      </c>
      <c r="I14798" s="1">
        <v>0</v>
      </c>
      <c r="J14798">
        <v>8187</v>
      </c>
      <c r="K14798" s="3">
        <v>0</v>
      </c>
      <c r="L14798" s="3">
        <v>288</v>
      </c>
      <c r="M14798" s="4">
        <v>0</v>
      </c>
      <c r="N14798" s="4">
        <v>1185</v>
      </c>
      <c r="O14798" s="3">
        <v>7900</v>
      </c>
      <c r="P14798" s="4">
        <v>557</v>
      </c>
      <c r="Q14798" s="4">
        <v>191</v>
      </c>
      <c r="R14798" s="3">
        <v>0</v>
      </c>
      <c r="S14798">
        <f t="shared" si="462"/>
        <v>8188</v>
      </c>
      <c r="T14798">
        <f t="shared" si="463"/>
        <v>8187</v>
      </c>
    </row>
    <row r="14799" spans="1:20" hidden="1" x14ac:dyDescent="0.25">
      <c r="A14799" s="2" t="s">
        <v>274</v>
      </c>
      <c r="B14799" s="2" t="s">
        <v>52</v>
      </c>
      <c r="C14799" s="2" t="s">
        <v>21</v>
      </c>
      <c r="D14799" s="4">
        <v>4100</v>
      </c>
      <c r="E14799" s="4">
        <v>745</v>
      </c>
      <c r="F14799" s="1">
        <v>194</v>
      </c>
      <c r="G14799" s="1">
        <v>24.3</v>
      </c>
      <c r="H14799" s="1">
        <v>0.64</v>
      </c>
      <c r="I14799" s="1">
        <v>4.21</v>
      </c>
      <c r="J14799">
        <v>7053</v>
      </c>
      <c r="K14799" s="3">
        <v>397</v>
      </c>
      <c r="L14799" s="3">
        <v>1550</v>
      </c>
      <c r="M14799" s="4">
        <v>1821</v>
      </c>
      <c r="N14799" s="4">
        <v>236</v>
      </c>
      <c r="O14799" s="3">
        <v>5900</v>
      </c>
      <c r="P14799" s="4">
        <v>55</v>
      </c>
      <c r="Q14799" s="4">
        <v>96</v>
      </c>
      <c r="R14799" s="3">
        <v>0</v>
      </c>
      <c r="S14799">
        <f t="shared" si="462"/>
        <v>7053</v>
      </c>
      <c r="T14799">
        <f t="shared" si="463"/>
        <v>7053</v>
      </c>
    </row>
    <row r="14800" spans="1:20" hidden="1" x14ac:dyDescent="0.25">
      <c r="A14800" s="2" t="s">
        <v>274</v>
      </c>
      <c r="B14800" s="2" t="s">
        <v>65</v>
      </c>
      <c r="C14800" s="2" t="s">
        <v>21</v>
      </c>
      <c r="D14800" s="4">
        <v>0</v>
      </c>
      <c r="E14800" s="4">
        <v>52</v>
      </c>
      <c r="F14800" s="1">
        <v>78</v>
      </c>
      <c r="G14800" s="1">
        <v>40.04</v>
      </c>
      <c r="H14800" s="1">
        <v>0.11</v>
      </c>
      <c r="I14800" s="1">
        <v>1.85</v>
      </c>
      <c r="J14800">
        <v>3697</v>
      </c>
      <c r="K14800" s="3">
        <v>329</v>
      </c>
      <c r="L14800" s="3">
        <v>79</v>
      </c>
      <c r="M14800" s="4">
        <v>3000</v>
      </c>
      <c r="N14800" s="4">
        <v>395</v>
      </c>
      <c r="O14800" s="3">
        <v>3948</v>
      </c>
      <c r="P14800" s="4">
        <v>250</v>
      </c>
      <c r="R14800" s="3">
        <v>0</v>
      </c>
      <c r="S14800">
        <f t="shared" si="462"/>
        <v>3698</v>
      </c>
      <c r="T14800">
        <f t="shared" si="463"/>
        <v>3697</v>
      </c>
    </row>
    <row r="14801" spans="1:20" hidden="1" x14ac:dyDescent="0.25">
      <c r="A14801" s="2" t="s">
        <v>274</v>
      </c>
      <c r="B14801" s="2" t="s">
        <v>36</v>
      </c>
      <c r="C14801" s="2" t="s">
        <v>21</v>
      </c>
      <c r="F14801" s="1">
        <v>42</v>
      </c>
      <c r="G14801" s="1">
        <v>33.450000000000003</v>
      </c>
      <c r="H14801" s="1">
        <v>0.27</v>
      </c>
      <c r="I14801" s="1">
        <v>0.6</v>
      </c>
      <c r="J14801">
        <v>3095</v>
      </c>
      <c r="K14801" s="3">
        <v>1207</v>
      </c>
      <c r="L14801" s="3">
        <v>45</v>
      </c>
      <c r="M14801" s="4">
        <v>2506</v>
      </c>
      <c r="N14801" s="4">
        <v>588</v>
      </c>
      <c r="O14801" s="3">
        <v>4257</v>
      </c>
      <c r="Q14801" s="4">
        <v>0</v>
      </c>
      <c r="R14801" s="3">
        <v>0</v>
      </c>
      <c r="S14801">
        <f t="shared" si="462"/>
        <v>3095</v>
      </c>
      <c r="T14801">
        <f t="shared" si="463"/>
        <v>3094</v>
      </c>
    </row>
    <row r="14802" spans="1:20" hidden="1" x14ac:dyDescent="0.25">
      <c r="A14802" s="2" t="s">
        <v>274</v>
      </c>
      <c r="B14802" s="2" t="s">
        <v>66</v>
      </c>
      <c r="C14802" s="2" t="s">
        <v>21</v>
      </c>
      <c r="F14802" s="1">
        <v>49</v>
      </c>
      <c r="G14802" s="1">
        <v>26.27</v>
      </c>
      <c r="H14802" s="1">
        <v>0.18</v>
      </c>
      <c r="I14802" s="1">
        <v>0.48</v>
      </c>
      <c r="J14802">
        <v>2949</v>
      </c>
      <c r="K14802" s="3">
        <v>1071</v>
      </c>
      <c r="L14802" s="3">
        <v>9</v>
      </c>
      <c r="M14802" s="4">
        <v>1969</v>
      </c>
      <c r="N14802" s="4">
        <v>401</v>
      </c>
      <c r="O14802" s="3">
        <v>4011</v>
      </c>
      <c r="Q14802" s="4">
        <v>579</v>
      </c>
      <c r="S14802">
        <f t="shared" si="462"/>
        <v>2949</v>
      </c>
      <c r="T14802">
        <f t="shared" si="463"/>
        <v>2949</v>
      </c>
    </row>
    <row r="14803" spans="1:20" hidden="1" x14ac:dyDescent="0.25">
      <c r="A14803" s="2" t="s">
        <v>274</v>
      </c>
      <c r="B14803" s="2" t="s">
        <v>64</v>
      </c>
      <c r="C14803" s="2" t="s">
        <v>21</v>
      </c>
      <c r="F14803" s="1">
        <v>37</v>
      </c>
      <c r="G14803" s="1">
        <v>33.51</v>
      </c>
      <c r="H14803" s="1">
        <v>0.17</v>
      </c>
      <c r="I14803" s="1">
        <v>0.25</v>
      </c>
      <c r="J14803">
        <v>2736</v>
      </c>
      <c r="K14803" s="3">
        <v>410</v>
      </c>
      <c r="L14803" s="3">
        <v>18</v>
      </c>
      <c r="M14803" s="4">
        <v>2511</v>
      </c>
      <c r="N14803" s="4">
        <v>219</v>
      </c>
      <c r="O14803" s="3">
        <v>3128</v>
      </c>
      <c r="Q14803" s="4">
        <v>6</v>
      </c>
      <c r="S14803">
        <f t="shared" si="462"/>
        <v>2736</v>
      </c>
      <c r="T14803">
        <f t="shared" si="463"/>
        <v>2736</v>
      </c>
    </row>
    <row r="14804" spans="1:20" hidden="1" x14ac:dyDescent="0.25">
      <c r="A14804" s="2" t="s">
        <v>274</v>
      </c>
      <c r="B14804" s="2" t="s">
        <v>68</v>
      </c>
      <c r="C14804" s="2" t="s">
        <v>21</v>
      </c>
      <c r="E14804" s="4">
        <v>47</v>
      </c>
      <c r="F14804" s="1">
        <v>297</v>
      </c>
      <c r="G14804" s="1">
        <v>30.5</v>
      </c>
      <c r="J14804">
        <v>2332</v>
      </c>
      <c r="K14804" s="3">
        <v>257</v>
      </c>
      <c r="L14804" s="3">
        <v>13</v>
      </c>
      <c r="M14804" s="4">
        <v>2285</v>
      </c>
      <c r="O14804" s="3">
        <v>2350</v>
      </c>
      <c r="R14804" s="3">
        <v>226</v>
      </c>
      <c r="S14804">
        <f t="shared" si="462"/>
        <v>2332</v>
      </c>
      <c r="T14804">
        <f t="shared" si="463"/>
        <v>2332</v>
      </c>
    </row>
    <row r="14805" spans="1:20" hidden="1" x14ac:dyDescent="0.25">
      <c r="A14805" s="2" t="s">
        <v>274</v>
      </c>
      <c r="B14805" s="2" t="s">
        <v>38</v>
      </c>
      <c r="C14805" s="2" t="s">
        <v>21</v>
      </c>
      <c r="J14805">
        <v>2202</v>
      </c>
      <c r="K14805" s="3">
        <v>32</v>
      </c>
      <c r="L14805" s="3">
        <v>711</v>
      </c>
      <c r="N14805" s="4">
        <v>67</v>
      </c>
      <c r="O14805" s="3">
        <v>1523</v>
      </c>
      <c r="P14805" s="4">
        <v>20</v>
      </c>
      <c r="Q14805" s="4">
        <v>2115</v>
      </c>
      <c r="S14805">
        <f t="shared" si="462"/>
        <v>2202</v>
      </c>
      <c r="T14805">
        <f t="shared" si="463"/>
        <v>2202</v>
      </c>
    </row>
    <row r="14806" spans="1:20" hidden="1" x14ac:dyDescent="0.25">
      <c r="A14806" s="2" t="s">
        <v>274</v>
      </c>
      <c r="B14806" s="2" t="s">
        <v>59</v>
      </c>
      <c r="C14806" s="2" t="s">
        <v>21</v>
      </c>
      <c r="F14806" s="1">
        <v>16</v>
      </c>
      <c r="G14806" s="1">
        <v>23.39</v>
      </c>
      <c r="H14806" s="1">
        <v>0.06</v>
      </c>
      <c r="I14806" s="1">
        <v>0.32</v>
      </c>
      <c r="J14806">
        <v>1947</v>
      </c>
      <c r="K14806" s="3">
        <v>830</v>
      </c>
      <c r="L14806" s="3">
        <v>53</v>
      </c>
      <c r="M14806" s="4">
        <v>1753</v>
      </c>
      <c r="N14806" s="4">
        <v>194</v>
      </c>
      <c r="O14806" s="3">
        <v>2723</v>
      </c>
      <c r="Q14806" s="4">
        <v>0</v>
      </c>
      <c r="R14806" s="3">
        <v>0</v>
      </c>
      <c r="S14806">
        <f t="shared" si="462"/>
        <v>1946</v>
      </c>
      <c r="T14806">
        <f t="shared" si="463"/>
        <v>1947</v>
      </c>
    </row>
    <row r="14807" spans="1:20" hidden="1" x14ac:dyDescent="0.25">
      <c r="A14807" s="2" t="s">
        <v>274</v>
      </c>
      <c r="B14807" s="2" t="s">
        <v>101</v>
      </c>
      <c r="C14807" s="2" t="s">
        <v>21</v>
      </c>
      <c r="F14807" s="1">
        <v>20</v>
      </c>
      <c r="G14807" s="1">
        <v>18.670000000000002</v>
      </c>
      <c r="H14807" s="1">
        <v>0.1</v>
      </c>
      <c r="I14807" s="1">
        <v>0.77</v>
      </c>
      <c r="J14807">
        <v>1685</v>
      </c>
      <c r="K14807" s="3">
        <v>231</v>
      </c>
      <c r="L14807" s="3">
        <v>11</v>
      </c>
      <c r="M14807" s="4">
        <v>1399</v>
      </c>
      <c r="N14807" s="4">
        <v>286</v>
      </c>
      <c r="O14807" s="3">
        <v>1905</v>
      </c>
      <c r="R14807" s="3">
        <v>0</v>
      </c>
      <c r="S14807">
        <f t="shared" si="462"/>
        <v>1685</v>
      </c>
      <c r="T14807">
        <f t="shared" si="463"/>
        <v>1685</v>
      </c>
    </row>
    <row r="14808" spans="1:20" hidden="1" x14ac:dyDescent="0.25">
      <c r="A14808" s="2" t="s">
        <v>274</v>
      </c>
      <c r="B14808" s="2" t="s">
        <v>58</v>
      </c>
      <c r="C14808" s="2" t="s">
        <v>21</v>
      </c>
      <c r="F14808" s="1">
        <v>29</v>
      </c>
      <c r="G14808" s="1">
        <v>4.29</v>
      </c>
      <c r="H14808" s="1">
        <v>2.82</v>
      </c>
      <c r="I14808" s="1">
        <v>0.18</v>
      </c>
      <c r="J14808">
        <v>1607</v>
      </c>
      <c r="K14808" s="3">
        <v>69</v>
      </c>
      <c r="L14808" s="3">
        <v>0</v>
      </c>
      <c r="M14808" s="4">
        <v>321</v>
      </c>
      <c r="O14808" s="3">
        <v>1676</v>
      </c>
      <c r="Q14808" s="4">
        <v>1286</v>
      </c>
      <c r="S14808">
        <f t="shared" si="462"/>
        <v>1607</v>
      </c>
      <c r="T14808">
        <f t="shared" si="463"/>
        <v>1607</v>
      </c>
    </row>
    <row r="14809" spans="1:20" hidden="1" x14ac:dyDescent="0.25">
      <c r="A14809" s="2" t="s">
        <v>274</v>
      </c>
      <c r="B14809" s="2" t="s">
        <v>76</v>
      </c>
      <c r="C14809" s="2" t="s">
        <v>19</v>
      </c>
      <c r="F14809" s="1">
        <v>63</v>
      </c>
      <c r="G14809" s="1">
        <v>18.78</v>
      </c>
      <c r="H14809" s="1">
        <v>3.99</v>
      </c>
      <c r="I14809" s="1">
        <v>6.33</v>
      </c>
      <c r="J14809">
        <v>1407</v>
      </c>
      <c r="K14809" s="3">
        <v>365</v>
      </c>
      <c r="L14809" s="3">
        <v>0</v>
      </c>
      <c r="M14809" s="4">
        <v>1407</v>
      </c>
      <c r="O14809" s="3">
        <v>1772</v>
      </c>
      <c r="Q14809" s="4">
        <v>0</v>
      </c>
      <c r="S14809">
        <f t="shared" si="462"/>
        <v>1407</v>
      </c>
      <c r="T14809">
        <f t="shared" si="463"/>
        <v>1407</v>
      </c>
    </row>
    <row r="14810" spans="1:20" hidden="1" x14ac:dyDescent="0.25">
      <c r="A14810" s="2" t="s">
        <v>274</v>
      </c>
      <c r="B14810" s="2" t="s">
        <v>113</v>
      </c>
      <c r="C14810" s="2" t="s">
        <v>21</v>
      </c>
      <c r="F14810" s="1">
        <v>4</v>
      </c>
      <c r="G14810" s="1">
        <v>1.71</v>
      </c>
      <c r="H14810" s="1">
        <v>0.15</v>
      </c>
      <c r="I14810" s="1">
        <v>0.35</v>
      </c>
      <c r="J14810">
        <v>1341</v>
      </c>
      <c r="K14810" s="3">
        <v>18</v>
      </c>
      <c r="L14810" s="3">
        <v>1179</v>
      </c>
      <c r="M14810" s="4">
        <v>128</v>
      </c>
      <c r="N14810" s="4">
        <v>50</v>
      </c>
      <c r="O14810" s="3">
        <v>180</v>
      </c>
      <c r="P14810" s="4">
        <v>3</v>
      </c>
      <c r="Q14810" s="4">
        <v>1160</v>
      </c>
      <c r="S14810">
        <f t="shared" si="462"/>
        <v>1341</v>
      </c>
      <c r="T14810">
        <f t="shared" si="463"/>
        <v>1341</v>
      </c>
    </row>
    <row r="14811" spans="1:20" hidden="1" x14ac:dyDescent="0.25">
      <c r="A14811" s="2" t="s">
        <v>274</v>
      </c>
      <c r="B14811" s="2" t="s">
        <v>37</v>
      </c>
      <c r="C14811" s="2" t="s">
        <v>21</v>
      </c>
      <c r="J14811">
        <v>1306</v>
      </c>
      <c r="K14811" s="3">
        <v>1</v>
      </c>
      <c r="L14811" s="3">
        <v>20</v>
      </c>
      <c r="N14811" s="4">
        <v>39</v>
      </c>
      <c r="O14811" s="3">
        <v>1287</v>
      </c>
      <c r="P14811" s="4">
        <v>28</v>
      </c>
      <c r="Q14811" s="4">
        <v>1239</v>
      </c>
      <c r="S14811">
        <f t="shared" si="462"/>
        <v>1306</v>
      </c>
      <c r="T14811">
        <f t="shared" si="463"/>
        <v>1306</v>
      </c>
    </row>
    <row r="14812" spans="1:20" hidden="1" x14ac:dyDescent="0.25">
      <c r="A14812" s="2" t="s">
        <v>274</v>
      </c>
      <c r="B14812" s="2" t="s">
        <v>51</v>
      </c>
      <c r="C14812" s="2" t="s">
        <v>21</v>
      </c>
      <c r="D14812" s="4">
        <v>244</v>
      </c>
      <c r="F14812" s="1">
        <v>97</v>
      </c>
      <c r="G14812" s="1">
        <v>10.11</v>
      </c>
      <c r="H14812" s="1">
        <v>0.93</v>
      </c>
      <c r="I14812" s="1">
        <v>5.51</v>
      </c>
      <c r="J14812">
        <v>1127</v>
      </c>
      <c r="K14812" s="3">
        <v>200</v>
      </c>
      <c r="L14812" s="3">
        <v>268</v>
      </c>
      <c r="M14812" s="4">
        <v>758</v>
      </c>
      <c r="N14812" s="4">
        <v>42</v>
      </c>
      <c r="O14812" s="3">
        <v>1059</v>
      </c>
      <c r="P14812" s="4">
        <v>83</v>
      </c>
      <c r="R14812" s="3">
        <v>0</v>
      </c>
      <c r="S14812">
        <f t="shared" si="462"/>
        <v>1127</v>
      </c>
      <c r="T14812">
        <f t="shared" si="463"/>
        <v>1127</v>
      </c>
    </row>
    <row r="14813" spans="1:20" hidden="1" x14ac:dyDescent="0.25">
      <c r="A14813" s="2" t="s">
        <v>274</v>
      </c>
      <c r="B14813" s="2" t="s">
        <v>48</v>
      </c>
      <c r="C14813" s="2" t="s">
        <v>21</v>
      </c>
      <c r="E14813" s="4">
        <v>450</v>
      </c>
      <c r="F14813" s="1">
        <v>216</v>
      </c>
      <c r="G14813" s="1">
        <v>8.9600000000000009</v>
      </c>
      <c r="H14813" s="1">
        <v>24.36</v>
      </c>
      <c r="I14813" s="1">
        <v>0.06</v>
      </c>
      <c r="J14813">
        <v>1121</v>
      </c>
      <c r="K14813" s="3">
        <v>397</v>
      </c>
      <c r="L14813" s="3">
        <v>715</v>
      </c>
      <c r="M14813" s="4">
        <v>672</v>
      </c>
      <c r="O14813" s="3">
        <v>804</v>
      </c>
      <c r="R14813" s="3">
        <v>0</v>
      </c>
      <c r="S14813">
        <f t="shared" si="462"/>
        <v>1122</v>
      </c>
      <c r="T14813">
        <f t="shared" si="463"/>
        <v>1122</v>
      </c>
    </row>
    <row r="14814" spans="1:20" hidden="1" x14ac:dyDescent="0.25">
      <c r="A14814" s="2" t="s">
        <v>274</v>
      </c>
      <c r="B14814" s="2" t="s">
        <v>26</v>
      </c>
      <c r="C14814" s="2" t="s">
        <v>21</v>
      </c>
      <c r="F14814" s="1">
        <v>14</v>
      </c>
      <c r="G14814" s="1">
        <v>11.93</v>
      </c>
      <c r="I14814" s="1">
        <v>0.16</v>
      </c>
      <c r="J14814">
        <v>894</v>
      </c>
      <c r="K14814" s="3">
        <v>103</v>
      </c>
      <c r="L14814" s="3">
        <v>3</v>
      </c>
      <c r="M14814" s="4">
        <v>894</v>
      </c>
      <c r="O14814" s="3">
        <v>994</v>
      </c>
      <c r="S14814">
        <f t="shared" si="462"/>
        <v>894</v>
      </c>
      <c r="T14814">
        <f t="shared" si="463"/>
        <v>894</v>
      </c>
    </row>
    <row r="14815" spans="1:20" hidden="1" x14ac:dyDescent="0.25">
      <c r="A14815" s="2" t="s">
        <v>274</v>
      </c>
      <c r="B14815" s="2" t="s">
        <v>75</v>
      </c>
      <c r="C14815" s="2" t="s">
        <v>19</v>
      </c>
      <c r="F14815" s="1">
        <v>40</v>
      </c>
      <c r="G14815" s="1">
        <v>11.64</v>
      </c>
      <c r="H14815" s="1">
        <v>1.92</v>
      </c>
      <c r="I14815" s="1">
        <v>5.35</v>
      </c>
      <c r="J14815">
        <v>872</v>
      </c>
      <c r="K14815" s="3">
        <v>4</v>
      </c>
      <c r="L14815" s="3">
        <v>6</v>
      </c>
      <c r="M14815" s="4">
        <v>872</v>
      </c>
      <c r="O14815" s="3">
        <v>870</v>
      </c>
      <c r="Q14815" s="4">
        <v>0</v>
      </c>
      <c r="R14815" s="3">
        <v>0</v>
      </c>
      <c r="S14815">
        <f t="shared" si="462"/>
        <v>872</v>
      </c>
      <c r="T14815">
        <f t="shared" si="463"/>
        <v>872</v>
      </c>
    </row>
    <row r="14816" spans="1:20" hidden="1" x14ac:dyDescent="0.25">
      <c r="A14816" s="2" t="s">
        <v>274</v>
      </c>
      <c r="B14816" s="2" t="s">
        <v>67</v>
      </c>
      <c r="C14816" s="2" t="s">
        <v>21</v>
      </c>
      <c r="E14816" s="4">
        <v>0</v>
      </c>
      <c r="F14816" s="1">
        <v>97</v>
      </c>
      <c r="G14816" s="1">
        <v>10.74</v>
      </c>
      <c r="H14816" s="1">
        <v>0.21</v>
      </c>
      <c r="I14816" s="1">
        <v>1.69</v>
      </c>
      <c r="J14816">
        <v>833</v>
      </c>
      <c r="K14816" s="3">
        <v>9</v>
      </c>
      <c r="L14816" s="3">
        <v>242</v>
      </c>
      <c r="M14816" s="4">
        <v>805</v>
      </c>
      <c r="N14816" s="4">
        <v>19</v>
      </c>
      <c r="O14816" s="3">
        <v>600</v>
      </c>
      <c r="P14816" s="4">
        <v>9</v>
      </c>
      <c r="R14816" s="3">
        <v>0</v>
      </c>
      <c r="S14816">
        <f t="shared" si="462"/>
        <v>833</v>
      </c>
      <c r="T14816">
        <f t="shared" si="463"/>
        <v>833</v>
      </c>
    </row>
    <row r="14817" spans="1:20" hidden="1" x14ac:dyDescent="0.25">
      <c r="A14817" s="2" t="s">
        <v>274</v>
      </c>
      <c r="B14817" s="2" t="s">
        <v>57</v>
      </c>
      <c r="C14817" s="2" t="s">
        <v>19</v>
      </c>
      <c r="F14817" s="1">
        <v>33</v>
      </c>
      <c r="G14817" s="1">
        <v>8.1999999999999993</v>
      </c>
      <c r="H14817" s="1">
        <v>2.29</v>
      </c>
      <c r="I14817" s="1">
        <v>2.59</v>
      </c>
      <c r="J14817">
        <v>752</v>
      </c>
      <c r="K14817" s="3">
        <v>281</v>
      </c>
      <c r="L14817" s="3">
        <v>2</v>
      </c>
      <c r="M14817" s="4">
        <v>615</v>
      </c>
      <c r="N14817" s="4">
        <v>52</v>
      </c>
      <c r="O14817" s="3">
        <v>1031</v>
      </c>
      <c r="P14817" s="4">
        <v>85</v>
      </c>
      <c r="R14817" s="3">
        <v>0</v>
      </c>
      <c r="S14817">
        <f t="shared" si="462"/>
        <v>752</v>
      </c>
      <c r="T14817">
        <f t="shared" si="463"/>
        <v>752</v>
      </c>
    </row>
    <row r="14818" spans="1:20" hidden="1" x14ac:dyDescent="0.25">
      <c r="A14818" s="2" t="s">
        <v>274</v>
      </c>
      <c r="B14818" s="2" t="s">
        <v>110</v>
      </c>
      <c r="C14818" s="2" t="s">
        <v>19</v>
      </c>
      <c r="D14818" s="4">
        <v>454</v>
      </c>
      <c r="E14818" s="4">
        <v>6</v>
      </c>
      <c r="F14818" s="1">
        <v>7</v>
      </c>
      <c r="G14818" s="1">
        <v>2.9</v>
      </c>
      <c r="H14818" s="1">
        <v>0.3</v>
      </c>
      <c r="I14818" s="1">
        <v>0.94</v>
      </c>
      <c r="J14818">
        <v>678</v>
      </c>
      <c r="K14818" s="3">
        <v>16</v>
      </c>
      <c r="L14818" s="3">
        <v>420</v>
      </c>
      <c r="M14818" s="4">
        <v>218</v>
      </c>
      <c r="O14818" s="3">
        <v>273</v>
      </c>
      <c r="S14818">
        <f t="shared" si="462"/>
        <v>677</v>
      </c>
      <c r="T14818">
        <f t="shared" si="463"/>
        <v>678</v>
      </c>
    </row>
    <row r="14819" spans="1:20" hidden="1" x14ac:dyDescent="0.25">
      <c r="A14819" s="2" t="s">
        <v>274</v>
      </c>
      <c r="B14819" s="2" t="s">
        <v>56</v>
      </c>
      <c r="C14819" s="2" t="s">
        <v>21</v>
      </c>
      <c r="F14819" s="1">
        <v>56</v>
      </c>
      <c r="G14819" s="1">
        <v>6.78</v>
      </c>
      <c r="H14819" s="1">
        <v>5.0599999999999996</v>
      </c>
      <c r="I14819" s="1">
        <v>1.22</v>
      </c>
      <c r="J14819">
        <v>555</v>
      </c>
      <c r="K14819" s="3">
        <v>523</v>
      </c>
      <c r="L14819" s="3">
        <v>82</v>
      </c>
      <c r="M14819" s="4">
        <v>508</v>
      </c>
      <c r="N14819" s="4">
        <v>47</v>
      </c>
      <c r="O14819" s="3">
        <v>995</v>
      </c>
      <c r="Q14819" s="4">
        <v>0</v>
      </c>
      <c r="R14819" s="3">
        <v>0</v>
      </c>
      <c r="S14819">
        <f t="shared" si="462"/>
        <v>554</v>
      </c>
      <c r="T14819">
        <f t="shared" si="463"/>
        <v>555</v>
      </c>
    </row>
    <row r="14820" spans="1:20" hidden="1" x14ac:dyDescent="0.25">
      <c r="A14820" s="2" t="s">
        <v>274</v>
      </c>
      <c r="B14820" s="2" t="s">
        <v>24</v>
      </c>
      <c r="C14820" s="2" t="s">
        <v>21</v>
      </c>
      <c r="F14820" s="1">
        <v>9</v>
      </c>
      <c r="G14820" s="1">
        <v>4.93</v>
      </c>
      <c r="H14820" s="1">
        <v>0.03</v>
      </c>
      <c r="I14820" s="1">
        <v>0.11</v>
      </c>
      <c r="J14820">
        <v>414</v>
      </c>
      <c r="K14820" s="3">
        <v>40</v>
      </c>
      <c r="L14820" s="3">
        <v>239</v>
      </c>
      <c r="M14820" s="4">
        <v>369</v>
      </c>
      <c r="N14820" s="4">
        <v>45</v>
      </c>
      <c r="O14820" s="3">
        <v>215</v>
      </c>
      <c r="S14820">
        <f t="shared" si="462"/>
        <v>414</v>
      </c>
      <c r="T14820">
        <f t="shared" si="463"/>
        <v>414</v>
      </c>
    </row>
    <row r="14821" spans="1:20" hidden="1" x14ac:dyDescent="0.25">
      <c r="A14821" s="2" t="s">
        <v>274</v>
      </c>
      <c r="B14821" s="2" t="s">
        <v>45</v>
      </c>
      <c r="C14821" s="2" t="s">
        <v>21</v>
      </c>
      <c r="E14821" s="4">
        <v>31</v>
      </c>
      <c r="F14821" s="1">
        <v>117</v>
      </c>
      <c r="G14821" s="1">
        <v>4.84</v>
      </c>
      <c r="H14821" s="1">
        <v>13.25</v>
      </c>
      <c r="I14821" s="1">
        <v>0</v>
      </c>
      <c r="J14821">
        <v>394</v>
      </c>
      <c r="K14821" s="3">
        <v>142</v>
      </c>
      <c r="L14821" s="3">
        <v>620</v>
      </c>
      <c r="M14821" s="4">
        <v>363</v>
      </c>
      <c r="R14821" s="3">
        <v>-84</v>
      </c>
      <c r="S14821">
        <f t="shared" si="462"/>
        <v>394</v>
      </c>
      <c r="T14821">
        <f t="shared" si="463"/>
        <v>394</v>
      </c>
    </row>
    <row r="14822" spans="1:20" hidden="1" x14ac:dyDescent="0.25">
      <c r="A14822" s="2" t="s">
        <v>274</v>
      </c>
      <c r="B14822" s="2" t="s">
        <v>112</v>
      </c>
      <c r="C14822" s="2" t="s">
        <v>21</v>
      </c>
      <c r="D14822" s="4">
        <v>55</v>
      </c>
      <c r="F14822" s="1">
        <v>25</v>
      </c>
      <c r="G14822" s="1">
        <v>3.02</v>
      </c>
      <c r="H14822" s="1">
        <v>0.11</v>
      </c>
      <c r="I14822" s="1">
        <v>0.75</v>
      </c>
      <c r="J14822">
        <v>365</v>
      </c>
      <c r="K14822" s="3">
        <v>0</v>
      </c>
      <c r="L14822" s="3">
        <v>0</v>
      </c>
      <c r="M14822" s="4">
        <v>226</v>
      </c>
      <c r="N14822" s="4">
        <v>54</v>
      </c>
      <c r="O14822" s="3">
        <v>365</v>
      </c>
      <c r="P14822" s="4">
        <v>30</v>
      </c>
      <c r="S14822">
        <f t="shared" si="462"/>
        <v>365</v>
      </c>
      <c r="T14822">
        <f t="shared" si="463"/>
        <v>365</v>
      </c>
    </row>
    <row r="14823" spans="1:20" hidden="1" x14ac:dyDescent="0.25">
      <c r="A14823" s="2" t="s">
        <v>274</v>
      </c>
      <c r="B14823" s="2" t="s">
        <v>74</v>
      </c>
      <c r="C14823" s="2" t="s">
        <v>19</v>
      </c>
      <c r="F14823" s="1">
        <v>31</v>
      </c>
      <c r="G14823" s="1">
        <v>4.68</v>
      </c>
      <c r="H14823" s="1">
        <v>2.69</v>
      </c>
      <c r="I14823" s="1">
        <v>1.6</v>
      </c>
      <c r="J14823">
        <v>350</v>
      </c>
      <c r="K14823" s="3">
        <v>0</v>
      </c>
      <c r="L14823" s="3">
        <v>0</v>
      </c>
      <c r="M14823" s="4">
        <v>350</v>
      </c>
      <c r="O14823" s="3">
        <v>350</v>
      </c>
      <c r="S14823">
        <f t="shared" si="462"/>
        <v>350</v>
      </c>
      <c r="T14823">
        <f t="shared" si="463"/>
        <v>350</v>
      </c>
    </row>
    <row r="14824" spans="1:20" hidden="1" x14ac:dyDescent="0.25">
      <c r="A14824" s="2" t="s">
        <v>274</v>
      </c>
      <c r="B14824" s="2" t="s">
        <v>88</v>
      </c>
      <c r="C14824" s="2" t="s">
        <v>21</v>
      </c>
      <c r="F14824" s="1">
        <v>2</v>
      </c>
      <c r="G14824" s="1">
        <v>3.66</v>
      </c>
      <c r="H14824" s="1">
        <v>0.05</v>
      </c>
      <c r="I14824" s="1">
        <v>0.05</v>
      </c>
      <c r="J14824">
        <v>325</v>
      </c>
      <c r="K14824" s="3">
        <v>419</v>
      </c>
      <c r="L14824" s="3">
        <v>18</v>
      </c>
      <c r="M14824" s="4">
        <v>274</v>
      </c>
      <c r="N14824" s="4">
        <v>51</v>
      </c>
      <c r="O14824" s="3">
        <v>726</v>
      </c>
      <c r="Q14824" s="4">
        <v>0</v>
      </c>
      <c r="R14824" s="3">
        <v>0</v>
      </c>
      <c r="S14824">
        <f t="shared" si="462"/>
        <v>325</v>
      </c>
      <c r="T14824">
        <f t="shared" si="463"/>
        <v>325</v>
      </c>
    </row>
    <row r="14825" spans="1:20" hidden="1" x14ac:dyDescent="0.25">
      <c r="A14825" s="2" t="s">
        <v>274</v>
      </c>
      <c r="B14825" s="2" t="s">
        <v>91</v>
      </c>
      <c r="C14825" s="2" t="s">
        <v>21</v>
      </c>
      <c r="F14825" s="1">
        <v>0</v>
      </c>
      <c r="G14825" s="1">
        <v>0</v>
      </c>
      <c r="H14825" s="1">
        <v>0</v>
      </c>
      <c r="I14825" s="1">
        <v>0</v>
      </c>
      <c r="J14825">
        <v>240</v>
      </c>
      <c r="K14825" s="3">
        <v>0</v>
      </c>
      <c r="L14825" s="3">
        <v>138</v>
      </c>
      <c r="M14825" s="4">
        <v>1</v>
      </c>
      <c r="N14825" s="4">
        <v>7</v>
      </c>
      <c r="O14825" s="3">
        <v>102</v>
      </c>
      <c r="P14825" s="4">
        <v>0</v>
      </c>
      <c r="Q14825" s="4">
        <v>231</v>
      </c>
      <c r="S14825">
        <f t="shared" si="462"/>
        <v>240</v>
      </c>
      <c r="T14825">
        <f t="shared" si="463"/>
        <v>239</v>
      </c>
    </row>
    <row r="14826" spans="1:20" hidden="1" x14ac:dyDescent="0.25">
      <c r="A14826" s="2" t="s">
        <v>274</v>
      </c>
      <c r="B14826" s="2" t="s">
        <v>25</v>
      </c>
      <c r="C14826" s="2" t="s">
        <v>19</v>
      </c>
      <c r="F14826" s="1">
        <v>61</v>
      </c>
      <c r="G14826" s="1">
        <v>3.08</v>
      </c>
      <c r="H14826" s="1">
        <v>6.85</v>
      </c>
      <c r="I14826" s="1">
        <v>7.0000000000000007E-2</v>
      </c>
      <c r="J14826">
        <v>231</v>
      </c>
      <c r="K14826" s="3">
        <v>1</v>
      </c>
      <c r="L14826" s="3">
        <v>20</v>
      </c>
      <c r="M14826" s="4">
        <v>231</v>
      </c>
      <c r="O14826" s="3">
        <v>212</v>
      </c>
      <c r="S14826">
        <f t="shared" si="462"/>
        <v>231</v>
      </c>
      <c r="T14826">
        <f t="shared" si="463"/>
        <v>231</v>
      </c>
    </row>
    <row r="14827" spans="1:20" hidden="1" x14ac:dyDescent="0.25">
      <c r="A14827" s="2" t="s">
        <v>274</v>
      </c>
      <c r="B14827" s="2" t="s">
        <v>41</v>
      </c>
      <c r="C14827" s="2" t="s">
        <v>21</v>
      </c>
      <c r="E14827" s="4">
        <v>11</v>
      </c>
      <c r="F14827" s="1">
        <v>67</v>
      </c>
      <c r="G14827" s="1">
        <v>2.77</v>
      </c>
      <c r="H14827" s="1">
        <v>7.56</v>
      </c>
      <c r="I14827" s="1">
        <v>0.01</v>
      </c>
      <c r="J14827">
        <v>219</v>
      </c>
      <c r="K14827" s="3">
        <v>4</v>
      </c>
      <c r="L14827" s="3">
        <v>0</v>
      </c>
      <c r="M14827" s="4">
        <v>208</v>
      </c>
      <c r="O14827" s="3">
        <v>223</v>
      </c>
      <c r="R14827" s="3">
        <v>0</v>
      </c>
      <c r="S14827">
        <f t="shared" si="462"/>
        <v>219</v>
      </c>
      <c r="T14827">
        <f t="shared" si="463"/>
        <v>219</v>
      </c>
    </row>
    <row r="14828" spans="1:20" hidden="1" x14ac:dyDescent="0.25">
      <c r="A14828" s="2" t="s">
        <v>274</v>
      </c>
      <c r="B14828" s="2" t="s">
        <v>92</v>
      </c>
      <c r="C14828" s="2" t="s">
        <v>21</v>
      </c>
      <c r="F14828" s="1">
        <v>25</v>
      </c>
      <c r="G14828" s="1">
        <v>2.69</v>
      </c>
      <c r="H14828" s="1">
        <v>0.09</v>
      </c>
      <c r="I14828" s="1">
        <v>1.5</v>
      </c>
      <c r="J14828">
        <v>217</v>
      </c>
      <c r="K14828" s="3">
        <v>3</v>
      </c>
      <c r="L14828" s="3">
        <v>25</v>
      </c>
      <c r="M14828" s="4">
        <v>202</v>
      </c>
      <c r="N14828" s="4">
        <v>7</v>
      </c>
      <c r="O14828" s="3">
        <v>195</v>
      </c>
      <c r="P14828" s="4">
        <v>9</v>
      </c>
      <c r="S14828">
        <f t="shared" si="462"/>
        <v>217</v>
      </c>
      <c r="T14828">
        <f t="shared" si="463"/>
        <v>218</v>
      </c>
    </row>
    <row r="14829" spans="1:20" hidden="1" x14ac:dyDescent="0.25">
      <c r="A14829" s="2" t="s">
        <v>274</v>
      </c>
      <c r="B14829" s="2" t="s">
        <v>72</v>
      </c>
      <c r="C14829" s="2" t="s">
        <v>21</v>
      </c>
      <c r="F14829" s="1">
        <v>3</v>
      </c>
      <c r="G14829" s="1">
        <v>2.85</v>
      </c>
      <c r="I14829" s="1">
        <v>0.78</v>
      </c>
      <c r="J14829">
        <v>214</v>
      </c>
      <c r="K14829" s="3">
        <v>5</v>
      </c>
      <c r="L14829" s="3">
        <v>6</v>
      </c>
      <c r="M14829" s="4">
        <v>214</v>
      </c>
      <c r="O14829" s="3">
        <v>212</v>
      </c>
      <c r="S14829">
        <f t="shared" si="462"/>
        <v>213</v>
      </c>
      <c r="T14829">
        <f t="shared" si="463"/>
        <v>214</v>
      </c>
    </row>
    <row r="14830" spans="1:20" hidden="1" x14ac:dyDescent="0.25">
      <c r="A14830" s="2" t="s">
        <v>274</v>
      </c>
      <c r="B14830" s="2" t="s">
        <v>46</v>
      </c>
      <c r="C14830" s="2" t="s">
        <v>21</v>
      </c>
      <c r="E14830" s="4">
        <v>0</v>
      </c>
      <c r="F14830" s="1">
        <v>57</v>
      </c>
      <c r="G14830" s="1">
        <v>2.39</v>
      </c>
      <c r="H14830" s="1">
        <v>6.38</v>
      </c>
      <c r="I14830" s="1">
        <v>0.05</v>
      </c>
      <c r="J14830">
        <v>179</v>
      </c>
      <c r="K14830" s="3">
        <v>35</v>
      </c>
      <c r="L14830" s="3">
        <v>6</v>
      </c>
      <c r="M14830" s="4">
        <v>179</v>
      </c>
      <c r="O14830" s="3">
        <v>209</v>
      </c>
      <c r="R14830" s="3">
        <v>0</v>
      </c>
      <c r="S14830">
        <f t="shared" si="462"/>
        <v>180</v>
      </c>
      <c r="T14830">
        <f t="shared" si="463"/>
        <v>179</v>
      </c>
    </row>
    <row r="14831" spans="1:20" hidden="1" x14ac:dyDescent="0.25">
      <c r="A14831" s="2" t="s">
        <v>274</v>
      </c>
      <c r="B14831" s="2" t="s">
        <v>61</v>
      </c>
      <c r="C14831" s="2" t="s">
        <v>21</v>
      </c>
      <c r="D14831" s="4">
        <v>52</v>
      </c>
      <c r="E14831" s="4">
        <v>9</v>
      </c>
      <c r="F14831" s="1">
        <v>10</v>
      </c>
      <c r="G14831" s="1">
        <v>0.73</v>
      </c>
      <c r="H14831" s="1">
        <v>0.56000000000000005</v>
      </c>
      <c r="I14831" s="1">
        <v>0.26</v>
      </c>
      <c r="J14831">
        <v>167</v>
      </c>
      <c r="K14831" s="3">
        <v>23</v>
      </c>
      <c r="L14831" s="3">
        <v>115</v>
      </c>
      <c r="M14831" s="4">
        <v>55</v>
      </c>
      <c r="N14831" s="4">
        <v>3</v>
      </c>
      <c r="O14831" s="3">
        <v>64</v>
      </c>
      <c r="P14831" s="4">
        <v>1</v>
      </c>
      <c r="Q14831" s="4">
        <v>48</v>
      </c>
      <c r="R14831" s="3">
        <v>10</v>
      </c>
      <c r="S14831">
        <f t="shared" si="462"/>
        <v>166</v>
      </c>
      <c r="T14831">
        <f t="shared" si="463"/>
        <v>168</v>
      </c>
    </row>
    <row r="14832" spans="1:20" hidden="1" x14ac:dyDescent="0.25">
      <c r="A14832" s="2" t="s">
        <v>274</v>
      </c>
      <c r="B14832" s="2" t="s">
        <v>84</v>
      </c>
      <c r="C14832" s="2" t="s">
        <v>21</v>
      </c>
      <c r="D14832" s="4">
        <v>96</v>
      </c>
      <c r="F14832" s="1">
        <v>0</v>
      </c>
      <c r="G14832" s="1">
        <v>0.02</v>
      </c>
      <c r="H14832" s="1">
        <v>0</v>
      </c>
      <c r="I14832" s="1">
        <v>0</v>
      </c>
      <c r="J14832">
        <v>151</v>
      </c>
      <c r="K14832" s="3">
        <v>87</v>
      </c>
      <c r="L14832" s="3">
        <v>3</v>
      </c>
      <c r="M14832" s="4">
        <v>2</v>
      </c>
      <c r="N14832" s="4">
        <v>35</v>
      </c>
      <c r="O14832" s="3">
        <v>235</v>
      </c>
      <c r="P14832" s="4">
        <v>18</v>
      </c>
      <c r="Q14832" s="4">
        <v>0</v>
      </c>
      <c r="S14832">
        <f t="shared" si="462"/>
        <v>151</v>
      </c>
      <c r="T14832">
        <f t="shared" si="463"/>
        <v>151</v>
      </c>
    </row>
    <row r="14833" spans="1:20" hidden="1" x14ac:dyDescent="0.25">
      <c r="A14833" s="2" t="s">
        <v>274</v>
      </c>
      <c r="B14833" s="2" t="s">
        <v>62</v>
      </c>
      <c r="C14833" s="2" t="s">
        <v>19</v>
      </c>
      <c r="E14833" s="4">
        <v>0</v>
      </c>
      <c r="F14833" s="1">
        <v>3</v>
      </c>
      <c r="G14833" s="1">
        <v>1.64</v>
      </c>
      <c r="H14833" s="1">
        <v>0.11</v>
      </c>
      <c r="I14833" s="1">
        <v>0.48</v>
      </c>
      <c r="J14833">
        <v>123</v>
      </c>
      <c r="K14833" s="3">
        <v>42</v>
      </c>
      <c r="L14833" s="3">
        <v>9</v>
      </c>
      <c r="M14833" s="4">
        <v>123</v>
      </c>
      <c r="O14833" s="3">
        <v>156</v>
      </c>
      <c r="S14833">
        <f t="shared" si="462"/>
        <v>123</v>
      </c>
      <c r="T14833">
        <f t="shared" si="463"/>
        <v>123</v>
      </c>
    </row>
    <row r="14834" spans="1:20" hidden="1" x14ac:dyDescent="0.25">
      <c r="A14834" s="2" t="s">
        <v>274</v>
      </c>
      <c r="B14834" s="2" t="s">
        <v>32</v>
      </c>
      <c r="C14834" s="2" t="s">
        <v>21</v>
      </c>
      <c r="D14834" s="4">
        <v>116</v>
      </c>
      <c r="F14834" s="1">
        <v>0</v>
      </c>
      <c r="G14834" s="1">
        <v>0.01</v>
      </c>
      <c r="H14834" s="1">
        <v>0</v>
      </c>
      <c r="I14834" s="1">
        <v>0</v>
      </c>
      <c r="J14834">
        <v>120</v>
      </c>
      <c r="K14834" s="3">
        <v>1</v>
      </c>
      <c r="L14834" s="3">
        <v>2</v>
      </c>
      <c r="M14834" s="4">
        <v>1</v>
      </c>
      <c r="N14834" s="4">
        <v>0</v>
      </c>
      <c r="O14834" s="3">
        <v>119</v>
      </c>
      <c r="P14834" s="4">
        <v>4</v>
      </c>
      <c r="R14834" s="3">
        <v>0</v>
      </c>
      <c r="S14834">
        <f t="shared" si="462"/>
        <v>120</v>
      </c>
      <c r="T14834">
        <f t="shared" si="463"/>
        <v>121</v>
      </c>
    </row>
    <row r="14835" spans="1:20" hidden="1" x14ac:dyDescent="0.25">
      <c r="A14835" s="2" t="s">
        <v>274</v>
      </c>
      <c r="B14835" s="2" t="s">
        <v>71</v>
      </c>
      <c r="C14835" s="2" t="s">
        <v>21</v>
      </c>
      <c r="F14835" s="1">
        <v>8</v>
      </c>
      <c r="G14835" s="1">
        <v>0.49</v>
      </c>
      <c r="H14835" s="1">
        <v>0.71</v>
      </c>
      <c r="I14835" s="1">
        <v>0.23</v>
      </c>
      <c r="J14835">
        <v>120</v>
      </c>
      <c r="K14835" s="3">
        <v>2</v>
      </c>
      <c r="L14835" s="3">
        <v>107</v>
      </c>
      <c r="M14835" s="4">
        <v>37</v>
      </c>
      <c r="N14835" s="4">
        <v>4</v>
      </c>
      <c r="O14835" s="3">
        <v>15</v>
      </c>
      <c r="P14835" s="4">
        <v>0</v>
      </c>
      <c r="Q14835" s="4">
        <v>79</v>
      </c>
      <c r="S14835">
        <f t="shared" si="462"/>
        <v>120</v>
      </c>
      <c r="T14835">
        <f t="shared" si="463"/>
        <v>120</v>
      </c>
    </row>
    <row r="14836" spans="1:20" hidden="1" x14ac:dyDescent="0.25">
      <c r="A14836" s="2" t="s">
        <v>274</v>
      </c>
      <c r="B14836" s="2" t="s">
        <v>79</v>
      </c>
      <c r="C14836" s="2" t="s">
        <v>21</v>
      </c>
      <c r="F14836" s="1">
        <v>15</v>
      </c>
      <c r="G14836" s="1">
        <v>1.59</v>
      </c>
      <c r="H14836" s="1">
        <v>0.67</v>
      </c>
      <c r="I14836" s="1">
        <v>0.49</v>
      </c>
      <c r="J14836">
        <v>119</v>
      </c>
      <c r="K14836" s="3">
        <v>39</v>
      </c>
      <c r="L14836" s="3">
        <v>11</v>
      </c>
      <c r="M14836" s="4">
        <v>119</v>
      </c>
      <c r="O14836" s="3">
        <v>147</v>
      </c>
      <c r="R14836" s="3">
        <v>0</v>
      </c>
      <c r="S14836">
        <f t="shared" si="462"/>
        <v>119</v>
      </c>
      <c r="T14836">
        <f t="shared" si="463"/>
        <v>119</v>
      </c>
    </row>
    <row r="14837" spans="1:20" hidden="1" x14ac:dyDescent="0.25">
      <c r="A14837" s="2" t="s">
        <v>274</v>
      </c>
      <c r="B14837" s="2" t="s">
        <v>43</v>
      </c>
      <c r="C14837" s="2" t="s">
        <v>21</v>
      </c>
      <c r="E14837" s="4">
        <v>17</v>
      </c>
      <c r="F14837" s="1">
        <v>31</v>
      </c>
      <c r="G14837" s="1">
        <v>1.28</v>
      </c>
      <c r="H14837" s="1">
        <v>3.51</v>
      </c>
      <c r="J14837">
        <v>113</v>
      </c>
      <c r="K14837" s="3">
        <v>97</v>
      </c>
      <c r="L14837" s="3">
        <v>0</v>
      </c>
      <c r="M14837" s="4">
        <v>96</v>
      </c>
      <c r="O14837" s="3">
        <v>210</v>
      </c>
      <c r="R14837" s="3">
        <v>0</v>
      </c>
      <c r="S14837">
        <f t="shared" si="462"/>
        <v>113</v>
      </c>
      <c r="T14837">
        <f t="shared" si="463"/>
        <v>113</v>
      </c>
    </row>
    <row r="14838" spans="1:20" hidden="1" x14ac:dyDescent="0.25">
      <c r="A14838" s="2" t="s">
        <v>274</v>
      </c>
      <c r="B14838" s="2" t="s">
        <v>28</v>
      </c>
      <c r="C14838" s="2" t="s">
        <v>21</v>
      </c>
      <c r="F14838" s="1">
        <v>12</v>
      </c>
      <c r="G14838" s="1">
        <v>1.47</v>
      </c>
      <c r="J14838">
        <v>110</v>
      </c>
      <c r="K14838" s="3">
        <v>6</v>
      </c>
      <c r="L14838" s="3">
        <v>11</v>
      </c>
      <c r="M14838" s="4">
        <v>110</v>
      </c>
      <c r="O14838" s="3">
        <v>105</v>
      </c>
      <c r="S14838">
        <f t="shared" si="462"/>
        <v>110</v>
      </c>
      <c r="T14838">
        <f t="shared" si="463"/>
        <v>110</v>
      </c>
    </row>
    <row r="14839" spans="1:20" hidden="1" x14ac:dyDescent="0.25">
      <c r="A14839" s="2" t="s">
        <v>274</v>
      </c>
      <c r="B14839" s="2" t="s">
        <v>81</v>
      </c>
      <c r="C14839" s="2" t="s">
        <v>21</v>
      </c>
      <c r="E14839" s="4">
        <v>108</v>
      </c>
      <c r="J14839">
        <v>108</v>
      </c>
      <c r="K14839" s="3">
        <v>5</v>
      </c>
      <c r="L14839" s="3">
        <v>67</v>
      </c>
      <c r="O14839" s="3">
        <v>46</v>
      </c>
      <c r="S14839">
        <f t="shared" si="462"/>
        <v>108</v>
      </c>
      <c r="T14839">
        <f t="shared" si="463"/>
        <v>108</v>
      </c>
    </row>
    <row r="14840" spans="1:20" hidden="1" x14ac:dyDescent="0.25">
      <c r="A14840" s="2" t="s">
        <v>274</v>
      </c>
      <c r="B14840" s="2" t="s">
        <v>103</v>
      </c>
      <c r="C14840" s="2" t="s">
        <v>21</v>
      </c>
      <c r="F14840" s="1">
        <v>1</v>
      </c>
      <c r="G14840" s="1">
        <v>1.0900000000000001</v>
      </c>
      <c r="H14840" s="1">
        <v>0</v>
      </c>
      <c r="I14840" s="1">
        <v>0.01</v>
      </c>
      <c r="J14840">
        <v>98</v>
      </c>
      <c r="K14840" s="3">
        <v>137</v>
      </c>
      <c r="L14840" s="3">
        <v>6</v>
      </c>
      <c r="M14840" s="4">
        <v>82</v>
      </c>
      <c r="N14840" s="4">
        <v>16</v>
      </c>
      <c r="O14840" s="3">
        <v>229</v>
      </c>
      <c r="Q14840" s="4">
        <v>0</v>
      </c>
      <c r="R14840" s="3">
        <v>0</v>
      </c>
      <c r="S14840">
        <f t="shared" si="462"/>
        <v>98</v>
      </c>
      <c r="T14840">
        <f t="shared" si="463"/>
        <v>98</v>
      </c>
    </row>
    <row r="14841" spans="1:20" hidden="1" x14ac:dyDescent="0.25">
      <c r="A14841" s="2" t="s">
        <v>274</v>
      </c>
      <c r="B14841" s="2" t="s">
        <v>94</v>
      </c>
      <c r="C14841" s="2" t="s">
        <v>21</v>
      </c>
      <c r="F14841" s="1">
        <v>31</v>
      </c>
      <c r="G14841" s="1">
        <v>1.28</v>
      </c>
      <c r="H14841" s="1">
        <v>3.51</v>
      </c>
      <c r="J14841">
        <v>96</v>
      </c>
      <c r="K14841" s="3">
        <v>30</v>
      </c>
      <c r="L14841" s="3">
        <v>38</v>
      </c>
      <c r="M14841" s="4">
        <v>96</v>
      </c>
      <c r="O14841" s="3">
        <v>88</v>
      </c>
      <c r="S14841">
        <f t="shared" si="462"/>
        <v>96</v>
      </c>
      <c r="T14841">
        <f t="shared" si="463"/>
        <v>96</v>
      </c>
    </row>
    <row r="14842" spans="1:20" hidden="1" x14ac:dyDescent="0.25">
      <c r="A14842" s="2" t="s">
        <v>274</v>
      </c>
      <c r="B14842" s="2" t="s">
        <v>83</v>
      </c>
      <c r="C14842" s="2" t="s">
        <v>21</v>
      </c>
      <c r="F14842" s="1">
        <v>18</v>
      </c>
      <c r="G14842" s="1">
        <v>1.19</v>
      </c>
      <c r="H14842" s="1">
        <v>1.48</v>
      </c>
      <c r="I14842" s="1">
        <v>0.76</v>
      </c>
      <c r="J14842">
        <v>94</v>
      </c>
      <c r="K14842" s="3">
        <v>2</v>
      </c>
      <c r="L14842" s="3">
        <v>7</v>
      </c>
      <c r="M14842" s="4">
        <v>89</v>
      </c>
      <c r="N14842" s="4">
        <v>3</v>
      </c>
      <c r="O14842" s="3">
        <v>90</v>
      </c>
      <c r="P14842" s="4">
        <v>2</v>
      </c>
      <c r="Q14842" s="4">
        <v>0</v>
      </c>
      <c r="S14842">
        <f t="shared" si="462"/>
        <v>95</v>
      </c>
      <c r="T14842">
        <f t="shared" si="463"/>
        <v>94</v>
      </c>
    </row>
    <row r="14843" spans="1:20" hidden="1" x14ac:dyDescent="0.25">
      <c r="A14843" s="2" t="s">
        <v>274</v>
      </c>
      <c r="B14843" s="2" t="s">
        <v>39</v>
      </c>
      <c r="C14843" s="2" t="s">
        <v>19</v>
      </c>
      <c r="E14843" s="4">
        <v>32</v>
      </c>
      <c r="F14843" s="1">
        <v>15</v>
      </c>
      <c r="G14843" s="1">
        <v>0.78</v>
      </c>
      <c r="H14843" s="1">
        <v>1.68</v>
      </c>
      <c r="I14843" s="1">
        <v>0.01</v>
      </c>
      <c r="J14843">
        <v>91</v>
      </c>
      <c r="K14843" s="3">
        <v>8</v>
      </c>
      <c r="L14843" s="3">
        <v>70</v>
      </c>
      <c r="M14843" s="4">
        <v>58</v>
      </c>
      <c r="O14843" s="3">
        <v>29</v>
      </c>
      <c r="R14843" s="3">
        <v>0</v>
      </c>
      <c r="S14843">
        <f t="shared" si="462"/>
        <v>91</v>
      </c>
      <c r="T14843">
        <f t="shared" si="463"/>
        <v>90</v>
      </c>
    </row>
    <row r="14844" spans="1:20" hidden="1" x14ac:dyDescent="0.25">
      <c r="A14844" s="2" t="s">
        <v>274</v>
      </c>
      <c r="B14844" s="2" t="s">
        <v>53</v>
      </c>
      <c r="C14844" s="2" t="s">
        <v>21</v>
      </c>
      <c r="F14844" s="1">
        <v>10</v>
      </c>
      <c r="G14844" s="1">
        <v>1.22</v>
      </c>
      <c r="I14844" s="1">
        <v>0.01</v>
      </c>
      <c r="J14844">
        <v>91</v>
      </c>
      <c r="K14844" s="3">
        <v>4</v>
      </c>
      <c r="L14844" s="3">
        <v>0</v>
      </c>
      <c r="M14844" s="4">
        <v>91</v>
      </c>
      <c r="O14844" s="3">
        <v>95</v>
      </c>
      <c r="S14844">
        <f t="shared" si="462"/>
        <v>91</v>
      </c>
      <c r="T14844">
        <f t="shared" si="463"/>
        <v>91</v>
      </c>
    </row>
    <row r="14845" spans="1:20" hidden="1" x14ac:dyDescent="0.25">
      <c r="A14845" s="2" t="s">
        <v>274</v>
      </c>
      <c r="B14845" s="2" t="s">
        <v>18</v>
      </c>
      <c r="C14845" s="2" t="s">
        <v>19</v>
      </c>
      <c r="F14845" s="1">
        <v>4</v>
      </c>
      <c r="G14845" s="1">
        <v>1.18</v>
      </c>
      <c r="H14845" s="1">
        <v>0.13</v>
      </c>
      <c r="I14845" s="1">
        <v>0.53</v>
      </c>
      <c r="J14845">
        <v>88</v>
      </c>
      <c r="K14845" s="3">
        <v>2</v>
      </c>
      <c r="L14845" s="3">
        <v>0</v>
      </c>
      <c r="M14845" s="4">
        <v>88</v>
      </c>
      <c r="O14845" s="3">
        <v>90</v>
      </c>
      <c r="S14845">
        <f t="shared" si="462"/>
        <v>88</v>
      </c>
      <c r="T14845">
        <f t="shared" si="463"/>
        <v>88</v>
      </c>
    </row>
    <row r="14846" spans="1:20" hidden="1" x14ac:dyDescent="0.25">
      <c r="A14846" s="2" t="s">
        <v>274</v>
      </c>
      <c r="B14846" s="2" t="s">
        <v>44</v>
      </c>
      <c r="C14846" s="2" t="s">
        <v>21</v>
      </c>
      <c r="E14846" s="4">
        <v>81</v>
      </c>
      <c r="J14846">
        <v>81</v>
      </c>
      <c r="K14846" s="3">
        <v>1</v>
      </c>
      <c r="L14846" s="3">
        <v>0</v>
      </c>
      <c r="O14846" s="3">
        <v>81</v>
      </c>
      <c r="S14846">
        <f t="shared" si="462"/>
        <v>80</v>
      </c>
      <c r="T14846">
        <f t="shared" si="463"/>
        <v>81</v>
      </c>
    </row>
    <row r="14847" spans="1:20" hidden="1" x14ac:dyDescent="0.25">
      <c r="A14847" s="2" t="s">
        <v>274</v>
      </c>
      <c r="B14847" s="2" t="s">
        <v>105</v>
      </c>
      <c r="C14847" s="2" t="s">
        <v>19</v>
      </c>
      <c r="E14847" s="4">
        <v>0</v>
      </c>
      <c r="F14847" s="1">
        <v>1</v>
      </c>
      <c r="G14847" s="1">
        <v>1.04</v>
      </c>
      <c r="H14847" s="1">
        <v>0.02</v>
      </c>
      <c r="I14847" s="1">
        <v>0.22</v>
      </c>
      <c r="J14847">
        <v>78</v>
      </c>
      <c r="K14847" s="3">
        <v>68</v>
      </c>
      <c r="L14847" s="3">
        <v>14</v>
      </c>
      <c r="M14847" s="4">
        <v>78</v>
      </c>
      <c r="O14847" s="3">
        <v>132</v>
      </c>
      <c r="S14847">
        <f t="shared" si="462"/>
        <v>78</v>
      </c>
      <c r="T14847">
        <f t="shared" si="463"/>
        <v>78</v>
      </c>
    </row>
    <row r="14848" spans="1:20" hidden="1" x14ac:dyDescent="0.25">
      <c r="A14848" s="2" t="s">
        <v>274</v>
      </c>
      <c r="B14848" s="2" t="s">
        <v>95</v>
      </c>
      <c r="C14848" s="2" t="s">
        <v>21</v>
      </c>
      <c r="E14848" s="4">
        <v>27</v>
      </c>
      <c r="F14848" s="1">
        <v>11</v>
      </c>
      <c r="G14848" s="1">
        <v>0.48</v>
      </c>
      <c r="H14848" s="1">
        <v>1.27</v>
      </c>
      <c r="I14848" s="1">
        <v>0.01</v>
      </c>
      <c r="J14848">
        <v>62</v>
      </c>
      <c r="K14848" s="3">
        <v>61</v>
      </c>
      <c r="L14848" s="3">
        <v>111</v>
      </c>
      <c r="M14848" s="4">
        <v>36</v>
      </c>
      <c r="R14848" s="3">
        <v>12</v>
      </c>
      <c r="S14848">
        <f t="shared" si="462"/>
        <v>62</v>
      </c>
      <c r="T14848">
        <f t="shared" si="463"/>
        <v>63</v>
      </c>
    </row>
    <row r="14849" spans="1:20" hidden="1" x14ac:dyDescent="0.25">
      <c r="A14849" s="2" t="s">
        <v>274</v>
      </c>
      <c r="B14849" s="2" t="s">
        <v>30</v>
      </c>
      <c r="C14849" s="2" t="s">
        <v>21</v>
      </c>
      <c r="F14849" s="1">
        <v>3</v>
      </c>
      <c r="G14849" s="1">
        <v>0.79</v>
      </c>
      <c r="H14849" s="1">
        <v>0.28000000000000003</v>
      </c>
      <c r="I14849" s="1">
        <v>0.03</v>
      </c>
      <c r="J14849">
        <v>59</v>
      </c>
      <c r="K14849" s="3">
        <v>0</v>
      </c>
      <c r="L14849" s="3">
        <v>59</v>
      </c>
      <c r="M14849" s="4">
        <v>59</v>
      </c>
      <c r="Q14849" s="4">
        <v>0</v>
      </c>
      <c r="S14849">
        <f t="shared" si="462"/>
        <v>59</v>
      </c>
      <c r="T14849">
        <f t="shared" si="463"/>
        <v>59</v>
      </c>
    </row>
    <row r="14850" spans="1:20" hidden="1" x14ac:dyDescent="0.25">
      <c r="A14850" s="2" t="s">
        <v>274</v>
      </c>
      <c r="B14850" s="2" t="s">
        <v>40</v>
      </c>
      <c r="C14850" s="2" t="s">
        <v>21</v>
      </c>
      <c r="E14850" s="4">
        <v>4</v>
      </c>
      <c r="F14850" s="1">
        <v>5</v>
      </c>
      <c r="G14850" s="1">
        <v>0.23</v>
      </c>
      <c r="H14850" s="1">
        <v>0.55000000000000004</v>
      </c>
      <c r="I14850" s="1">
        <v>0</v>
      </c>
      <c r="J14850">
        <v>52</v>
      </c>
      <c r="K14850" s="3">
        <v>29</v>
      </c>
      <c r="L14850" s="3">
        <v>22</v>
      </c>
      <c r="M14850" s="4">
        <v>18</v>
      </c>
      <c r="O14850" s="3">
        <v>54</v>
      </c>
      <c r="Q14850" s="4">
        <v>30</v>
      </c>
      <c r="R14850" s="3">
        <v>5</v>
      </c>
      <c r="S14850">
        <f t="shared" ref="S14850:S14913" si="464">-K14850+L14850+O14850+R14850</f>
        <v>52</v>
      </c>
      <c r="T14850">
        <f t="shared" ref="T14850:T14913" si="465">M14850+N14850+P14850+Q14850+D14850+E14850</f>
        <v>52</v>
      </c>
    </row>
    <row r="14851" spans="1:20" hidden="1" x14ac:dyDescent="0.25">
      <c r="A14851" s="2" t="s">
        <v>274</v>
      </c>
      <c r="B14851" s="2" t="s">
        <v>33</v>
      </c>
      <c r="C14851" s="2" t="s">
        <v>21</v>
      </c>
      <c r="F14851" s="1">
        <v>4</v>
      </c>
      <c r="G14851" s="1">
        <v>0.64</v>
      </c>
      <c r="H14851" s="1">
        <v>0.01</v>
      </c>
      <c r="I14851" s="1">
        <v>0.03</v>
      </c>
      <c r="J14851">
        <v>48</v>
      </c>
      <c r="K14851" s="3">
        <v>3</v>
      </c>
      <c r="L14851" s="3">
        <v>18</v>
      </c>
      <c r="M14851" s="4">
        <v>48</v>
      </c>
      <c r="O14851" s="3">
        <v>33</v>
      </c>
      <c r="S14851">
        <f t="shared" si="464"/>
        <v>48</v>
      </c>
      <c r="T14851">
        <f t="shared" si="465"/>
        <v>48</v>
      </c>
    </row>
    <row r="14852" spans="1:20" hidden="1" x14ac:dyDescent="0.25">
      <c r="A14852" s="2" t="s">
        <v>274</v>
      </c>
      <c r="B14852" s="2" t="s">
        <v>35</v>
      </c>
      <c r="C14852" s="2" t="s">
        <v>21</v>
      </c>
      <c r="F14852" s="1">
        <v>2</v>
      </c>
      <c r="G14852" s="1">
        <v>0.52</v>
      </c>
      <c r="H14852" s="1">
        <v>0.12</v>
      </c>
      <c r="I14852" s="1">
        <v>0.11</v>
      </c>
      <c r="J14852">
        <v>39</v>
      </c>
      <c r="K14852" s="3">
        <v>120</v>
      </c>
      <c r="L14852" s="3">
        <v>159</v>
      </c>
      <c r="M14852" s="4">
        <v>39</v>
      </c>
      <c r="S14852">
        <f t="shared" si="464"/>
        <v>39</v>
      </c>
      <c r="T14852">
        <f t="shared" si="465"/>
        <v>39</v>
      </c>
    </row>
    <row r="14853" spans="1:20" hidden="1" x14ac:dyDescent="0.25">
      <c r="A14853" s="2" t="s">
        <v>274</v>
      </c>
      <c r="B14853" s="2" t="s">
        <v>29</v>
      </c>
      <c r="C14853" s="2" t="s">
        <v>21</v>
      </c>
      <c r="F14853" s="1">
        <v>1</v>
      </c>
      <c r="G14853" s="1">
        <v>0.46</v>
      </c>
      <c r="I14853" s="1">
        <v>7.0000000000000007E-2</v>
      </c>
      <c r="J14853">
        <v>34</v>
      </c>
      <c r="K14853" s="3">
        <v>17</v>
      </c>
      <c r="L14853" s="3">
        <v>52</v>
      </c>
      <c r="M14853" s="4">
        <v>34</v>
      </c>
      <c r="R14853" s="3">
        <v>0</v>
      </c>
      <c r="S14853">
        <f t="shared" si="464"/>
        <v>35</v>
      </c>
      <c r="T14853">
        <f t="shared" si="465"/>
        <v>34</v>
      </c>
    </row>
    <row r="14854" spans="1:20" hidden="1" x14ac:dyDescent="0.25">
      <c r="A14854" s="2" t="s">
        <v>274</v>
      </c>
      <c r="B14854" s="2" t="s">
        <v>99</v>
      </c>
      <c r="C14854" s="2" t="s">
        <v>21</v>
      </c>
      <c r="D14854" s="4">
        <v>32</v>
      </c>
      <c r="E14854" s="4">
        <v>1</v>
      </c>
      <c r="J14854">
        <v>33</v>
      </c>
      <c r="K14854" s="3">
        <v>0</v>
      </c>
      <c r="L14854" s="3">
        <v>33</v>
      </c>
      <c r="S14854">
        <f t="shared" si="464"/>
        <v>33</v>
      </c>
      <c r="T14854">
        <f t="shared" si="465"/>
        <v>33</v>
      </c>
    </row>
    <row r="14855" spans="1:20" hidden="1" x14ac:dyDescent="0.25">
      <c r="A14855" s="2" t="s">
        <v>274</v>
      </c>
      <c r="B14855" s="2" t="s">
        <v>47</v>
      </c>
      <c r="C14855" s="2" t="s">
        <v>21</v>
      </c>
      <c r="F14855" s="1">
        <v>10</v>
      </c>
      <c r="G14855" s="1">
        <v>0.42</v>
      </c>
      <c r="H14855" s="1">
        <v>1.1599999999999999</v>
      </c>
      <c r="J14855">
        <v>32</v>
      </c>
      <c r="K14855" s="3">
        <v>0</v>
      </c>
      <c r="L14855" s="3">
        <v>0</v>
      </c>
      <c r="M14855" s="4">
        <v>32</v>
      </c>
      <c r="O14855" s="3">
        <v>32</v>
      </c>
      <c r="S14855">
        <f t="shared" si="464"/>
        <v>32</v>
      </c>
      <c r="T14855">
        <f t="shared" si="465"/>
        <v>32</v>
      </c>
    </row>
    <row r="14856" spans="1:20" hidden="1" x14ac:dyDescent="0.25">
      <c r="A14856" s="2" t="s">
        <v>274</v>
      </c>
      <c r="B14856" s="2" t="s">
        <v>97</v>
      </c>
      <c r="C14856" s="2" t="s">
        <v>19</v>
      </c>
      <c r="D14856" s="4">
        <v>31</v>
      </c>
      <c r="E14856" s="4">
        <v>0</v>
      </c>
      <c r="F14856" s="1">
        <v>0</v>
      </c>
      <c r="G14856" s="1">
        <v>0</v>
      </c>
      <c r="H14856" s="1">
        <v>0</v>
      </c>
      <c r="I14856" s="1">
        <v>0</v>
      </c>
      <c r="J14856">
        <v>31</v>
      </c>
      <c r="K14856" s="3">
        <v>5</v>
      </c>
      <c r="L14856" s="3">
        <v>36</v>
      </c>
      <c r="M14856" s="4">
        <v>0</v>
      </c>
      <c r="O14856" s="3">
        <v>0</v>
      </c>
      <c r="R14856" s="3">
        <v>0</v>
      </c>
      <c r="S14856">
        <f t="shared" si="464"/>
        <v>31</v>
      </c>
      <c r="T14856">
        <f t="shared" si="465"/>
        <v>31</v>
      </c>
    </row>
    <row r="14857" spans="1:20" hidden="1" x14ac:dyDescent="0.25">
      <c r="A14857" s="2" t="s">
        <v>274</v>
      </c>
      <c r="B14857" s="2" t="s">
        <v>78</v>
      </c>
      <c r="C14857" s="2" t="s">
        <v>21</v>
      </c>
      <c r="F14857" s="1">
        <v>1</v>
      </c>
      <c r="G14857" s="1">
        <v>0.39</v>
      </c>
      <c r="J14857">
        <v>29</v>
      </c>
      <c r="K14857" s="3">
        <v>5</v>
      </c>
      <c r="L14857" s="3">
        <v>2</v>
      </c>
      <c r="M14857" s="4">
        <v>29</v>
      </c>
      <c r="O14857" s="3">
        <v>31</v>
      </c>
      <c r="S14857">
        <f t="shared" si="464"/>
        <v>28</v>
      </c>
      <c r="T14857">
        <f t="shared" si="465"/>
        <v>29</v>
      </c>
    </row>
    <row r="14858" spans="1:20" hidden="1" x14ac:dyDescent="0.25">
      <c r="A14858" s="2" t="s">
        <v>274</v>
      </c>
      <c r="B14858" s="2" t="s">
        <v>100</v>
      </c>
      <c r="C14858" s="2" t="s">
        <v>19</v>
      </c>
      <c r="E14858" s="4">
        <v>0</v>
      </c>
      <c r="F14858" s="1">
        <v>0</v>
      </c>
      <c r="G14858" s="1">
        <v>0.37</v>
      </c>
      <c r="H14858" s="1">
        <v>0</v>
      </c>
      <c r="I14858" s="1">
        <v>0.03</v>
      </c>
      <c r="J14858">
        <v>28</v>
      </c>
      <c r="K14858" s="3">
        <v>13</v>
      </c>
      <c r="L14858" s="3">
        <v>1</v>
      </c>
      <c r="M14858" s="4">
        <v>28</v>
      </c>
      <c r="O14858" s="3">
        <v>39</v>
      </c>
      <c r="S14858">
        <f t="shared" si="464"/>
        <v>27</v>
      </c>
      <c r="T14858">
        <f t="shared" si="465"/>
        <v>28</v>
      </c>
    </row>
    <row r="14859" spans="1:20" hidden="1" x14ac:dyDescent="0.25">
      <c r="A14859" s="2" t="s">
        <v>274</v>
      </c>
      <c r="B14859" s="2" t="s">
        <v>106</v>
      </c>
      <c r="C14859" s="2" t="s">
        <v>21</v>
      </c>
      <c r="F14859" s="1">
        <v>2</v>
      </c>
      <c r="G14859" s="1">
        <v>0.25</v>
      </c>
      <c r="H14859" s="1">
        <v>0.09</v>
      </c>
      <c r="I14859" s="1">
        <v>0.08</v>
      </c>
      <c r="J14859">
        <v>19</v>
      </c>
      <c r="K14859" s="3">
        <v>1</v>
      </c>
      <c r="L14859" s="3">
        <v>4</v>
      </c>
      <c r="M14859" s="4">
        <v>19</v>
      </c>
      <c r="N14859" s="4">
        <v>1</v>
      </c>
      <c r="O14859" s="3">
        <v>16</v>
      </c>
      <c r="S14859">
        <f t="shared" si="464"/>
        <v>19</v>
      </c>
      <c r="T14859">
        <f t="shared" si="465"/>
        <v>20</v>
      </c>
    </row>
    <row r="14860" spans="1:20" hidden="1" x14ac:dyDescent="0.25">
      <c r="A14860" s="2" t="s">
        <v>274</v>
      </c>
      <c r="B14860" s="2" t="s">
        <v>108</v>
      </c>
      <c r="C14860" s="2" t="s">
        <v>21</v>
      </c>
      <c r="F14860" s="1">
        <v>2</v>
      </c>
      <c r="G14860" s="1">
        <v>0.19</v>
      </c>
      <c r="H14860" s="1">
        <v>0.01</v>
      </c>
      <c r="I14860" s="1">
        <v>0.12</v>
      </c>
      <c r="J14860">
        <v>16</v>
      </c>
      <c r="K14860" s="3">
        <v>31</v>
      </c>
      <c r="L14860" s="3">
        <v>44</v>
      </c>
      <c r="M14860" s="4">
        <v>14</v>
      </c>
      <c r="N14860" s="4">
        <v>1</v>
      </c>
      <c r="O14860" s="3">
        <v>3</v>
      </c>
      <c r="P14860" s="4">
        <v>0</v>
      </c>
      <c r="R14860" s="3">
        <v>0</v>
      </c>
      <c r="S14860">
        <f t="shared" si="464"/>
        <v>16</v>
      </c>
      <c r="T14860">
        <f t="shared" si="465"/>
        <v>15</v>
      </c>
    </row>
    <row r="14861" spans="1:20" hidden="1" x14ac:dyDescent="0.25">
      <c r="A14861" s="2" t="s">
        <v>274</v>
      </c>
      <c r="B14861" s="2" t="s">
        <v>22</v>
      </c>
      <c r="C14861" s="2" t="s">
        <v>21</v>
      </c>
      <c r="F14861" s="1">
        <v>2</v>
      </c>
      <c r="G14861" s="1">
        <v>0.19</v>
      </c>
      <c r="H14861" s="1">
        <v>0.01</v>
      </c>
      <c r="I14861" s="1">
        <v>0.08</v>
      </c>
      <c r="J14861">
        <v>14</v>
      </c>
      <c r="K14861" s="3">
        <v>1</v>
      </c>
      <c r="L14861" s="3">
        <v>15</v>
      </c>
      <c r="M14861" s="4">
        <v>14</v>
      </c>
      <c r="R14861" s="3">
        <v>0</v>
      </c>
      <c r="S14861">
        <f t="shared" si="464"/>
        <v>14</v>
      </c>
      <c r="T14861">
        <f t="shared" si="465"/>
        <v>14</v>
      </c>
    </row>
    <row r="14862" spans="1:20" hidden="1" x14ac:dyDescent="0.25">
      <c r="A14862" s="2" t="s">
        <v>274</v>
      </c>
      <c r="B14862" s="2" t="s">
        <v>23</v>
      </c>
      <c r="C14862" s="2" t="s">
        <v>21</v>
      </c>
      <c r="F14862" s="1">
        <v>0</v>
      </c>
      <c r="G14862" s="1">
        <v>0.19</v>
      </c>
      <c r="H14862" s="1">
        <v>0</v>
      </c>
      <c r="I14862" s="1">
        <v>0</v>
      </c>
      <c r="J14862">
        <v>14</v>
      </c>
      <c r="K14862" s="3">
        <v>2</v>
      </c>
      <c r="L14862" s="3">
        <v>17</v>
      </c>
      <c r="M14862" s="4">
        <v>14</v>
      </c>
      <c r="Q14862" s="4">
        <v>0</v>
      </c>
      <c r="R14862" s="3">
        <v>-1</v>
      </c>
      <c r="S14862">
        <f t="shared" si="464"/>
        <v>14</v>
      </c>
      <c r="T14862">
        <f t="shared" si="465"/>
        <v>14</v>
      </c>
    </row>
    <row r="14863" spans="1:20" hidden="1" x14ac:dyDescent="0.25">
      <c r="A14863" s="2" t="s">
        <v>274</v>
      </c>
      <c r="B14863" s="2" t="s">
        <v>54</v>
      </c>
      <c r="C14863" s="2" t="s">
        <v>21</v>
      </c>
      <c r="D14863" s="4">
        <v>7</v>
      </c>
      <c r="J14863">
        <v>8</v>
      </c>
      <c r="K14863" s="3">
        <v>1</v>
      </c>
      <c r="L14863" s="3">
        <v>3</v>
      </c>
      <c r="N14863" s="4">
        <v>0</v>
      </c>
      <c r="O14863" s="3">
        <v>6</v>
      </c>
      <c r="P14863" s="4">
        <v>0</v>
      </c>
      <c r="S14863">
        <f t="shared" si="464"/>
        <v>8</v>
      </c>
      <c r="T14863">
        <f t="shared" si="465"/>
        <v>7</v>
      </c>
    </row>
    <row r="14864" spans="1:20" hidden="1" x14ac:dyDescent="0.25">
      <c r="A14864" s="2" t="s">
        <v>274</v>
      </c>
      <c r="B14864" s="2" t="s">
        <v>86</v>
      </c>
      <c r="C14864" s="2" t="s">
        <v>21</v>
      </c>
      <c r="F14864" s="1">
        <v>0</v>
      </c>
      <c r="G14864" s="1">
        <v>0.06</v>
      </c>
      <c r="I14864" s="1">
        <v>0</v>
      </c>
      <c r="J14864">
        <v>5</v>
      </c>
      <c r="K14864" s="3">
        <v>0</v>
      </c>
      <c r="L14864" s="3">
        <v>1</v>
      </c>
      <c r="M14864" s="4">
        <v>5</v>
      </c>
      <c r="O14864" s="3">
        <v>4</v>
      </c>
      <c r="S14864">
        <f t="shared" si="464"/>
        <v>5</v>
      </c>
      <c r="T14864">
        <f t="shared" si="465"/>
        <v>5</v>
      </c>
    </row>
    <row r="14865" spans="1:20" hidden="1" x14ac:dyDescent="0.25">
      <c r="A14865" s="2" t="s">
        <v>274</v>
      </c>
      <c r="B14865" s="2" t="s">
        <v>87</v>
      </c>
      <c r="C14865" s="2" t="s">
        <v>19</v>
      </c>
      <c r="E14865" s="4">
        <v>0</v>
      </c>
      <c r="F14865" s="1">
        <v>0</v>
      </c>
      <c r="G14865" s="1">
        <v>7.0000000000000007E-2</v>
      </c>
      <c r="H14865" s="1">
        <v>0</v>
      </c>
      <c r="I14865" s="1">
        <v>0.03</v>
      </c>
      <c r="J14865">
        <v>5</v>
      </c>
      <c r="K14865" s="3">
        <v>1</v>
      </c>
      <c r="L14865" s="3">
        <v>4</v>
      </c>
      <c r="M14865" s="4">
        <v>5</v>
      </c>
      <c r="O14865" s="3">
        <v>2</v>
      </c>
      <c r="S14865">
        <f t="shared" si="464"/>
        <v>5</v>
      </c>
      <c r="T14865">
        <f t="shared" si="465"/>
        <v>5</v>
      </c>
    </row>
    <row r="14866" spans="1:20" hidden="1" x14ac:dyDescent="0.25">
      <c r="A14866" s="2" t="s">
        <v>274</v>
      </c>
      <c r="B14866" s="2" t="s">
        <v>89</v>
      </c>
      <c r="C14866" s="2" t="s">
        <v>19</v>
      </c>
      <c r="E14866" s="4">
        <v>0</v>
      </c>
      <c r="F14866" s="1">
        <v>0</v>
      </c>
      <c r="G14866" s="1">
        <v>0.05</v>
      </c>
      <c r="H14866" s="1">
        <v>0</v>
      </c>
      <c r="I14866" s="1">
        <v>0.02</v>
      </c>
      <c r="J14866">
        <v>4</v>
      </c>
      <c r="K14866" s="3">
        <v>2</v>
      </c>
      <c r="L14866" s="3">
        <v>1</v>
      </c>
      <c r="M14866" s="4">
        <v>4</v>
      </c>
      <c r="O14866" s="3">
        <v>5</v>
      </c>
      <c r="R14866" s="3">
        <v>0</v>
      </c>
      <c r="S14866">
        <f t="shared" si="464"/>
        <v>4</v>
      </c>
      <c r="T14866">
        <f t="shared" si="465"/>
        <v>4</v>
      </c>
    </row>
    <row r="14867" spans="1:20" hidden="1" x14ac:dyDescent="0.25">
      <c r="A14867" s="2" t="s">
        <v>274</v>
      </c>
      <c r="B14867" s="2" t="s">
        <v>63</v>
      </c>
      <c r="C14867" s="2" t="s">
        <v>21</v>
      </c>
      <c r="F14867" s="1">
        <v>0</v>
      </c>
      <c r="G14867" s="1">
        <v>0.05</v>
      </c>
      <c r="H14867" s="1">
        <v>0</v>
      </c>
      <c r="I14867" s="1">
        <v>0.02</v>
      </c>
      <c r="J14867">
        <v>4</v>
      </c>
      <c r="K14867" s="3">
        <v>0</v>
      </c>
      <c r="L14867" s="3">
        <v>4</v>
      </c>
      <c r="M14867" s="4">
        <v>4</v>
      </c>
      <c r="R14867" s="3">
        <v>0</v>
      </c>
      <c r="S14867">
        <f t="shared" si="464"/>
        <v>4</v>
      </c>
      <c r="T14867">
        <f t="shared" si="465"/>
        <v>4</v>
      </c>
    </row>
    <row r="14868" spans="1:20" hidden="1" x14ac:dyDescent="0.25">
      <c r="A14868" s="2" t="s">
        <v>274</v>
      </c>
      <c r="B14868" s="2" t="s">
        <v>20</v>
      </c>
      <c r="C14868" s="2" t="s">
        <v>21</v>
      </c>
      <c r="F14868" s="1">
        <v>0</v>
      </c>
      <c r="G14868" s="1">
        <v>0.03</v>
      </c>
      <c r="H14868" s="1">
        <v>0</v>
      </c>
      <c r="I14868" s="1">
        <v>0</v>
      </c>
      <c r="J14868">
        <v>3</v>
      </c>
      <c r="K14868" s="3">
        <v>0</v>
      </c>
      <c r="L14868" s="3">
        <v>0</v>
      </c>
      <c r="M14868" s="4">
        <v>3</v>
      </c>
      <c r="O14868" s="3">
        <v>3</v>
      </c>
      <c r="S14868">
        <f t="shared" si="464"/>
        <v>3</v>
      </c>
      <c r="T14868">
        <f t="shared" si="465"/>
        <v>3</v>
      </c>
    </row>
    <row r="14869" spans="1:20" hidden="1" x14ac:dyDescent="0.25">
      <c r="A14869" s="2" t="s">
        <v>274</v>
      </c>
      <c r="B14869" s="2" t="s">
        <v>77</v>
      </c>
      <c r="C14869" s="2" t="s">
        <v>19</v>
      </c>
      <c r="F14869" s="1">
        <v>0</v>
      </c>
      <c r="G14869" s="1">
        <v>0.02</v>
      </c>
      <c r="H14869" s="1">
        <v>0</v>
      </c>
      <c r="I14869" s="1">
        <v>0.01</v>
      </c>
      <c r="J14869">
        <v>2</v>
      </c>
      <c r="K14869" s="3">
        <v>2</v>
      </c>
      <c r="L14869" s="3">
        <v>1</v>
      </c>
      <c r="M14869" s="4">
        <v>2</v>
      </c>
      <c r="O14869" s="3">
        <v>3</v>
      </c>
      <c r="S14869">
        <f t="shared" si="464"/>
        <v>2</v>
      </c>
      <c r="T14869">
        <f t="shared" si="465"/>
        <v>2</v>
      </c>
    </row>
    <row r="14870" spans="1:20" hidden="1" x14ac:dyDescent="0.25">
      <c r="A14870" s="2" t="s">
        <v>274</v>
      </c>
      <c r="B14870" s="2" t="s">
        <v>82</v>
      </c>
      <c r="C14870" s="2" t="s">
        <v>19</v>
      </c>
      <c r="E14870" s="4">
        <v>0</v>
      </c>
      <c r="F14870" s="1">
        <v>0</v>
      </c>
      <c r="G14870" s="1">
        <v>0.01</v>
      </c>
      <c r="H14870" s="1">
        <v>0</v>
      </c>
      <c r="I14870" s="1">
        <v>0</v>
      </c>
      <c r="J14870">
        <v>1</v>
      </c>
      <c r="K14870" s="3">
        <v>0</v>
      </c>
      <c r="L14870" s="3">
        <v>0</v>
      </c>
      <c r="M14870" s="4">
        <v>1</v>
      </c>
      <c r="O14870" s="3">
        <v>1</v>
      </c>
      <c r="R14870" s="3">
        <v>0</v>
      </c>
      <c r="S14870">
        <f t="shared" si="464"/>
        <v>1</v>
      </c>
      <c r="T14870">
        <f t="shared" si="465"/>
        <v>1</v>
      </c>
    </row>
    <row r="14871" spans="1:20" hidden="1" x14ac:dyDescent="0.25">
      <c r="A14871" s="2" t="s">
        <v>274</v>
      </c>
      <c r="B14871" s="2" t="s">
        <v>111</v>
      </c>
      <c r="C14871" s="2" t="s">
        <v>21</v>
      </c>
      <c r="D14871" s="4">
        <v>0</v>
      </c>
      <c r="F14871" s="1">
        <v>0</v>
      </c>
      <c r="G14871" s="1">
        <v>0.01</v>
      </c>
      <c r="H14871" s="1">
        <v>0</v>
      </c>
      <c r="I14871" s="1">
        <v>0</v>
      </c>
      <c r="J14871">
        <v>1</v>
      </c>
      <c r="K14871" s="3">
        <v>0</v>
      </c>
      <c r="L14871" s="3">
        <v>0</v>
      </c>
      <c r="M14871" s="4">
        <v>1</v>
      </c>
      <c r="N14871" s="4">
        <v>0</v>
      </c>
      <c r="O14871" s="3">
        <v>1</v>
      </c>
      <c r="S14871">
        <f t="shared" si="464"/>
        <v>1</v>
      </c>
      <c r="T14871">
        <f t="shared" si="465"/>
        <v>1</v>
      </c>
    </row>
    <row r="14872" spans="1:20" hidden="1" x14ac:dyDescent="0.25">
      <c r="A14872" s="2" t="s">
        <v>274</v>
      </c>
      <c r="B14872" s="2" t="s">
        <v>31</v>
      </c>
      <c r="C14872" s="2" t="s">
        <v>19</v>
      </c>
      <c r="F14872" s="1">
        <v>0</v>
      </c>
      <c r="G14872" s="1">
        <v>0</v>
      </c>
      <c r="H14872" s="1">
        <v>0</v>
      </c>
      <c r="I14872" s="1">
        <v>0</v>
      </c>
      <c r="J14872">
        <v>0</v>
      </c>
      <c r="K14872" s="3">
        <v>7</v>
      </c>
      <c r="L14872" s="3">
        <v>0</v>
      </c>
      <c r="M14872" s="4">
        <v>0</v>
      </c>
      <c r="O14872" s="3">
        <v>7</v>
      </c>
      <c r="S14872">
        <f t="shared" si="464"/>
        <v>0</v>
      </c>
      <c r="T14872">
        <f t="shared" si="465"/>
        <v>0</v>
      </c>
    </row>
    <row r="14873" spans="1:20" hidden="1" x14ac:dyDescent="0.25">
      <c r="A14873" s="2" t="s">
        <v>274</v>
      </c>
      <c r="B14873" s="2" t="s">
        <v>90</v>
      </c>
      <c r="C14873" s="2" t="s">
        <v>21</v>
      </c>
      <c r="F14873" s="1">
        <v>0</v>
      </c>
      <c r="G14873" s="1">
        <v>0</v>
      </c>
      <c r="H14873" s="1">
        <v>0</v>
      </c>
      <c r="I14873" s="1">
        <v>0</v>
      </c>
      <c r="J14873">
        <v>0</v>
      </c>
      <c r="K14873" s="3">
        <v>0</v>
      </c>
      <c r="L14873" s="3">
        <v>0</v>
      </c>
      <c r="M14873" s="4">
        <v>0</v>
      </c>
      <c r="S14873">
        <f t="shared" si="464"/>
        <v>0</v>
      </c>
      <c r="T14873">
        <f t="shared" si="465"/>
        <v>0</v>
      </c>
    </row>
    <row r="14874" spans="1:20" hidden="1" x14ac:dyDescent="0.25">
      <c r="A14874" s="2" t="s">
        <v>274</v>
      </c>
      <c r="B14874" s="2" t="s">
        <v>42</v>
      </c>
      <c r="C14874" s="2" t="s">
        <v>21</v>
      </c>
      <c r="F14874" s="1">
        <v>0</v>
      </c>
      <c r="G14874" s="1">
        <v>0</v>
      </c>
      <c r="H14874" s="1">
        <v>0</v>
      </c>
      <c r="J14874">
        <v>0</v>
      </c>
      <c r="K14874" s="3">
        <v>0</v>
      </c>
      <c r="L14874" s="3">
        <v>0</v>
      </c>
      <c r="M14874" s="4">
        <v>0</v>
      </c>
      <c r="O14874" s="3">
        <v>0</v>
      </c>
      <c r="S14874">
        <f t="shared" si="464"/>
        <v>0</v>
      </c>
      <c r="T14874">
        <f t="shared" si="465"/>
        <v>0</v>
      </c>
    </row>
    <row r="14875" spans="1:20" hidden="1" x14ac:dyDescent="0.25">
      <c r="A14875" s="2" t="s">
        <v>274</v>
      </c>
      <c r="B14875" s="2" t="s">
        <v>93</v>
      </c>
      <c r="C14875" s="2" t="s">
        <v>21</v>
      </c>
      <c r="E14875" s="4">
        <v>0</v>
      </c>
      <c r="F14875" s="1">
        <v>0</v>
      </c>
      <c r="G14875" s="1">
        <v>0</v>
      </c>
      <c r="H14875" s="1">
        <v>0</v>
      </c>
      <c r="I14875" s="1">
        <v>0</v>
      </c>
      <c r="J14875">
        <v>0</v>
      </c>
      <c r="K14875" s="3">
        <v>33</v>
      </c>
      <c r="L14875" s="3">
        <v>26</v>
      </c>
      <c r="M14875" s="4">
        <v>0</v>
      </c>
      <c r="O14875" s="3">
        <v>0</v>
      </c>
      <c r="R14875" s="3">
        <v>7</v>
      </c>
      <c r="S14875">
        <f t="shared" si="464"/>
        <v>0</v>
      </c>
      <c r="T14875">
        <f t="shared" si="465"/>
        <v>0</v>
      </c>
    </row>
    <row r="14876" spans="1:20" hidden="1" x14ac:dyDescent="0.25">
      <c r="A14876" s="2" t="s">
        <v>274</v>
      </c>
      <c r="B14876" s="2" t="s">
        <v>96</v>
      </c>
      <c r="C14876" s="2" t="s">
        <v>19</v>
      </c>
      <c r="E14876" s="4">
        <v>0</v>
      </c>
      <c r="F14876" s="1">
        <v>0</v>
      </c>
      <c r="G14876" s="1">
        <v>0</v>
      </c>
      <c r="H14876" s="1">
        <v>0</v>
      </c>
      <c r="I14876" s="1">
        <v>0</v>
      </c>
      <c r="J14876">
        <v>0</v>
      </c>
      <c r="K14876" s="3">
        <v>0</v>
      </c>
      <c r="L14876" s="3">
        <v>0</v>
      </c>
      <c r="M14876" s="4">
        <v>0</v>
      </c>
      <c r="O14876" s="3">
        <v>0</v>
      </c>
      <c r="R14876" s="3">
        <v>0</v>
      </c>
      <c r="S14876">
        <f t="shared" si="464"/>
        <v>0</v>
      </c>
      <c r="T14876">
        <f t="shared" si="465"/>
        <v>0</v>
      </c>
    </row>
    <row r="14877" spans="1:20" hidden="1" x14ac:dyDescent="0.25">
      <c r="A14877" s="2" t="s">
        <v>274</v>
      </c>
      <c r="B14877" s="2" t="s">
        <v>102</v>
      </c>
      <c r="C14877" s="2" t="s">
        <v>21</v>
      </c>
      <c r="D14877" s="4">
        <v>0</v>
      </c>
      <c r="J14877">
        <v>0</v>
      </c>
      <c r="K14877" s="3">
        <v>0</v>
      </c>
      <c r="L14877" s="3">
        <v>0</v>
      </c>
      <c r="S14877">
        <f t="shared" si="464"/>
        <v>0</v>
      </c>
      <c r="T14877">
        <f t="shared" si="465"/>
        <v>0</v>
      </c>
    </row>
    <row r="14878" spans="1:20" hidden="1" x14ac:dyDescent="0.25">
      <c r="A14878" s="2" t="s">
        <v>274</v>
      </c>
      <c r="B14878" s="2" t="s">
        <v>107</v>
      </c>
      <c r="C14878" s="2" t="s">
        <v>19</v>
      </c>
      <c r="E14878" s="4">
        <v>0</v>
      </c>
      <c r="F14878" s="1">
        <v>0</v>
      </c>
      <c r="G14878" s="1">
        <v>0</v>
      </c>
      <c r="H14878" s="1">
        <v>0</v>
      </c>
      <c r="I14878" s="1">
        <v>0</v>
      </c>
      <c r="J14878">
        <v>0</v>
      </c>
      <c r="K14878" s="3">
        <v>0</v>
      </c>
      <c r="L14878" s="3">
        <v>0</v>
      </c>
      <c r="M14878" s="4">
        <v>0</v>
      </c>
      <c r="O14878" s="3">
        <v>0</v>
      </c>
      <c r="S14878">
        <f t="shared" si="464"/>
        <v>0</v>
      </c>
      <c r="T14878">
        <f t="shared" si="465"/>
        <v>0</v>
      </c>
    </row>
    <row r="14879" spans="1:20" hidden="1" x14ac:dyDescent="0.25">
      <c r="A14879" s="2" t="s">
        <v>274</v>
      </c>
      <c r="B14879" s="2" t="s">
        <v>109</v>
      </c>
      <c r="C14879" s="2" t="s">
        <v>19</v>
      </c>
      <c r="E14879" s="4">
        <v>0</v>
      </c>
      <c r="F14879" s="1">
        <v>0</v>
      </c>
      <c r="G14879" s="1">
        <v>0</v>
      </c>
      <c r="H14879" s="1">
        <v>0</v>
      </c>
      <c r="I14879" s="1">
        <v>0</v>
      </c>
      <c r="J14879">
        <v>0</v>
      </c>
      <c r="M14879" s="4">
        <v>0</v>
      </c>
      <c r="O14879" s="3">
        <v>0</v>
      </c>
      <c r="S14879">
        <f t="shared" si="464"/>
        <v>0</v>
      </c>
      <c r="T14879">
        <f t="shared" si="465"/>
        <v>0</v>
      </c>
    </row>
    <row r="14880" spans="1:20" hidden="1" x14ac:dyDescent="0.25">
      <c r="A14880" s="2" t="s">
        <v>274</v>
      </c>
      <c r="B14880" s="2" t="s">
        <v>114</v>
      </c>
      <c r="C14880" s="2" t="s">
        <v>21</v>
      </c>
      <c r="D14880" s="4">
        <v>0</v>
      </c>
      <c r="J14880">
        <v>0</v>
      </c>
      <c r="K14880" s="3">
        <v>0</v>
      </c>
      <c r="L14880" s="3">
        <v>0</v>
      </c>
      <c r="O14880" s="3">
        <v>0</v>
      </c>
      <c r="S14880">
        <f t="shared" si="464"/>
        <v>0</v>
      </c>
      <c r="T14880">
        <f t="shared" si="465"/>
        <v>0</v>
      </c>
    </row>
    <row r="14881" spans="1:20" hidden="1" x14ac:dyDescent="0.25">
      <c r="A14881" s="2" t="s">
        <v>274</v>
      </c>
      <c r="B14881" s="2" t="s">
        <v>70</v>
      </c>
      <c r="C14881" s="2" t="s">
        <v>21</v>
      </c>
      <c r="J14881">
        <v>0</v>
      </c>
      <c r="K14881" s="3">
        <v>0</v>
      </c>
      <c r="S14881">
        <f t="shared" si="464"/>
        <v>0</v>
      </c>
      <c r="T14881">
        <f t="shared" si="465"/>
        <v>0</v>
      </c>
    </row>
    <row r="14882" spans="1:20" hidden="1" x14ac:dyDescent="0.25">
      <c r="A14882" s="2" t="s">
        <v>274</v>
      </c>
      <c r="B14882" s="2" t="s">
        <v>104</v>
      </c>
      <c r="C14882" s="2" t="s">
        <v>21</v>
      </c>
      <c r="J14882">
        <v>-2</v>
      </c>
      <c r="K14882" s="3">
        <v>2</v>
      </c>
      <c r="L14882" s="3">
        <v>0</v>
      </c>
      <c r="S14882">
        <f t="shared" si="464"/>
        <v>-2</v>
      </c>
      <c r="T14882">
        <f t="shared" si="465"/>
        <v>0</v>
      </c>
    </row>
    <row r="14883" spans="1:20" hidden="1" x14ac:dyDescent="0.25">
      <c r="A14883" s="2" t="s">
        <v>274</v>
      </c>
      <c r="B14883" s="2" t="s">
        <v>115</v>
      </c>
      <c r="C14883" s="2" t="s">
        <v>19</v>
      </c>
      <c r="F14883" s="1">
        <v>0</v>
      </c>
      <c r="G14883" s="1">
        <v>0.01</v>
      </c>
      <c r="H14883" s="1">
        <v>0</v>
      </c>
      <c r="I14883" s="1">
        <v>0</v>
      </c>
      <c r="J14883">
        <v>-24</v>
      </c>
      <c r="K14883" s="3">
        <v>25</v>
      </c>
      <c r="L14883" s="3">
        <v>1</v>
      </c>
      <c r="M14883" s="4">
        <v>0</v>
      </c>
      <c r="O14883" s="3">
        <v>0</v>
      </c>
      <c r="R14883" s="3">
        <v>0</v>
      </c>
      <c r="S14883">
        <f t="shared" si="464"/>
        <v>-24</v>
      </c>
      <c r="T14883">
        <f t="shared" si="465"/>
        <v>0</v>
      </c>
    </row>
    <row r="14884" spans="1:20" hidden="1" x14ac:dyDescent="0.25">
      <c r="A14884" s="2" t="s">
        <v>274</v>
      </c>
      <c r="B14884" s="2" t="s">
        <v>34</v>
      </c>
      <c r="C14884" s="2" t="s">
        <v>21</v>
      </c>
      <c r="E14884" s="4">
        <v>0</v>
      </c>
      <c r="F14884" s="1">
        <v>1</v>
      </c>
      <c r="G14884" s="1">
        <v>0.16</v>
      </c>
      <c r="I14884" s="1">
        <v>0</v>
      </c>
      <c r="J14884">
        <v>-39</v>
      </c>
      <c r="K14884" s="3">
        <v>162</v>
      </c>
      <c r="L14884" s="3">
        <v>44</v>
      </c>
      <c r="M14884" s="4">
        <v>12</v>
      </c>
      <c r="O14884" s="3">
        <v>72</v>
      </c>
      <c r="R14884" s="3">
        <v>7</v>
      </c>
      <c r="S14884">
        <f t="shared" si="464"/>
        <v>-39</v>
      </c>
      <c r="T14884">
        <f t="shared" si="465"/>
        <v>12</v>
      </c>
    </row>
    <row r="14885" spans="1:20" hidden="1" x14ac:dyDescent="0.25">
      <c r="A14885" s="2" t="s">
        <v>274</v>
      </c>
      <c r="B14885" s="2" t="s">
        <v>55</v>
      </c>
      <c r="C14885" s="2" t="s">
        <v>21</v>
      </c>
      <c r="F14885" s="1">
        <v>0</v>
      </c>
      <c r="I14885" s="1">
        <v>0</v>
      </c>
      <c r="S14885">
        <f t="shared" si="464"/>
        <v>0</v>
      </c>
      <c r="T14885">
        <f t="shared" si="465"/>
        <v>0</v>
      </c>
    </row>
    <row r="14886" spans="1:20" hidden="1" x14ac:dyDescent="0.25">
      <c r="A14886" s="2" t="s">
        <v>275</v>
      </c>
      <c r="B14886" s="2" t="s">
        <v>65</v>
      </c>
      <c r="C14886" s="2" t="s">
        <v>21</v>
      </c>
      <c r="D14886" s="4">
        <v>7377</v>
      </c>
      <c r="E14886" s="4">
        <v>1299</v>
      </c>
      <c r="F14886" s="1">
        <v>249</v>
      </c>
      <c r="G14886" s="1">
        <v>135.94</v>
      </c>
      <c r="H14886" s="1">
        <v>0.37</v>
      </c>
      <c r="I14886" s="1">
        <v>5.95</v>
      </c>
      <c r="J14886">
        <v>22801</v>
      </c>
      <c r="K14886" s="3">
        <v>17</v>
      </c>
      <c r="L14886" s="3">
        <v>59</v>
      </c>
      <c r="M14886" s="4">
        <v>6150</v>
      </c>
      <c r="N14886" s="4">
        <v>1400</v>
      </c>
      <c r="O14886" s="3">
        <v>22259</v>
      </c>
      <c r="P14886" s="4">
        <v>5660</v>
      </c>
      <c r="Q14886" s="4">
        <v>915</v>
      </c>
      <c r="R14886" s="3">
        <v>500</v>
      </c>
      <c r="S14886">
        <f t="shared" si="464"/>
        <v>22801</v>
      </c>
      <c r="T14886">
        <f t="shared" si="465"/>
        <v>22801</v>
      </c>
    </row>
    <row r="14887" spans="1:20" hidden="1" x14ac:dyDescent="0.25">
      <c r="A14887" s="2" t="s">
        <v>275</v>
      </c>
      <c r="B14887" s="2" t="s">
        <v>52</v>
      </c>
      <c r="C14887" s="2" t="s">
        <v>21</v>
      </c>
      <c r="D14887" s="4">
        <v>11393</v>
      </c>
      <c r="E14887" s="4">
        <v>14</v>
      </c>
      <c r="F14887" s="1">
        <v>79</v>
      </c>
      <c r="G14887" s="1">
        <v>10.61</v>
      </c>
      <c r="H14887" s="1">
        <v>0.26</v>
      </c>
      <c r="I14887" s="1">
        <v>1.83</v>
      </c>
      <c r="J14887">
        <v>14190</v>
      </c>
      <c r="K14887" s="3">
        <v>16816</v>
      </c>
      <c r="L14887" s="3">
        <v>57</v>
      </c>
      <c r="M14887" s="4">
        <v>480</v>
      </c>
      <c r="N14887" s="4">
        <v>1235</v>
      </c>
      <c r="O14887" s="3">
        <v>30950</v>
      </c>
      <c r="P14887" s="4">
        <v>242</v>
      </c>
      <c r="Q14887" s="4">
        <v>827</v>
      </c>
      <c r="R14887" s="3">
        <v>0</v>
      </c>
      <c r="S14887">
        <f t="shared" si="464"/>
        <v>14191</v>
      </c>
      <c r="T14887">
        <f t="shared" si="465"/>
        <v>14191</v>
      </c>
    </row>
    <row r="14888" spans="1:20" hidden="1" x14ac:dyDescent="0.25">
      <c r="A14888" s="2" t="s">
        <v>275</v>
      </c>
      <c r="B14888" s="2" t="s">
        <v>27</v>
      </c>
      <c r="C14888" s="2" t="s">
        <v>21</v>
      </c>
      <c r="D14888" s="4">
        <v>4169</v>
      </c>
      <c r="E14888" s="4">
        <v>20</v>
      </c>
      <c r="F14888" s="1">
        <v>818</v>
      </c>
      <c r="G14888" s="1">
        <v>105.15</v>
      </c>
      <c r="H14888" s="1">
        <v>2.5299999999999998</v>
      </c>
      <c r="I14888" s="1">
        <v>24.45</v>
      </c>
      <c r="J14888">
        <v>11166</v>
      </c>
      <c r="K14888" s="3">
        <v>8331</v>
      </c>
      <c r="L14888" s="3">
        <v>117</v>
      </c>
      <c r="M14888" s="4">
        <v>4757</v>
      </c>
      <c r="N14888" s="4">
        <v>505</v>
      </c>
      <c r="O14888" s="3">
        <v>22279</v>
      </c>
      <c r="P14888" s="4">
        <v>1618</v>
      </c>
      <c r="Q14888" s="4">
        <v>97</v>
      </c>
      <c r="R14888" s="3">
        <v>-2900</v>
      </c>
      <c r="S14888">
        <f t="shared" si="464"/>
        <v>11165</v>
      </c>
      <c r="T14888">
        <f t="shared" si="465"/>
        <v>11166</v>
      </c>
    </row>
    <row r="14889" spans="1:20" hidden="1" x14ac:dyDescent="0.25">
      <c r="A14889" s="2" t="s">
        <v>275</v>
      </c>
      <c r="B14889" s="2" t="s">
        <v>38</v>
      </c>
      <c r="C14889" s="2" t="s">
        <v>21</v>
      </c>
      <c r="D14889" s="4">
        <v>28</v>
      </c>
      <c r="E14889" s="4">
        <v>3461</v>
      </c>
      <c r="J14889">
        <v>11000</v>
      </c>
      <c r="K14889" s="3">
        <v>70</v>
      </c>
      <c r="L14889" s="3">
        <v>20</v>
      </c>
      <c r="N14889" s="4">
        <v>221</v>
      </c>
      <c r="O14889" s="3">
        <v>11050</v>
      </c>
      <c r="P14889" s="4">
        <v>50</v>
      </c>
      <c r="Q14889" s="4">
        <v>7240</v>
      </c>
      <c r="R14889" s="3">
        <v>0</v>
      </c>
      <c r="S14889">
        <f t="shared" si="464"/>
        <v>11000</v>
      </c>
      <c r="T14889">
        <f t="shared" si="465"/>
        <v>11000</v>
      </c>
    </row>
    <row r="14890" spans="1:20" hidden="1" x14ac:dyDescent="0.25">
      <c r="A14890" s="2" t="s">
        <v>275</v>
      </c>
      <c r="B14890" s="2" t="s">
        <v>49</v>
      </c>
      <c r="C14890" s="2" t="s">
        <v>19</v>
      </c>
      <c r="D14890" s="4">
        <v>3149</v>
      </c>
      <c r="E14890" s="4">
        <v>1104</v>
      </c>
      <c r="F14890" s="1">
        <v>236</v>
      </c>
      <c r="G14890" s="1">
        <v>145.03</v>
      </c>
      <c r="H14890" s="1">
        <v>13.58</v>
      </c>
      <c r="I14890" s="1">
        <v>13.11</v>
      </c>
      <c r="J14890">
        <v>10869</v>
      </c>
      <c r="K14890" s="3">
        <v>809</v>
      </c>
      <c r="L14890" s="3">
        <v>190</v>
      </c>
      <c r="M14890" s="4">
        <v>6561</v>
      </c>
      <c r="N14890" s="4">
        <v>54</v>
      </c>
      <c r="O14890" s="3">
        <v>11488</v>
      </c>
      <c r="Q14890" s="4">
        <v>0</v>
      </c>
      <c r="R14890" s="3">
        <v>0</v>
      </c>
      <c r="S14890">
        <f t="shared" si="464"/>
        <v>10869</v>
      </c>
      <c r="T14890">
        <f t="shared" si="465"/>
        <v>10868</v>
      </c>
    </row>
    <row r="14891" spans="1:20" hidden="1" x14ac:dyDescent="0.25">
      <c r="A14891" s="2" t="s">
        <v>275</v>
      </c>
      <c r="B14891" s="2" t="s">
        <v>69</v>
      </c>
      <c r="C14891" s="2" t="s">
        <v>21</v>
      </c>
      <c r="D14891" s="4">
        <v>3749</v>
      </c>
      <c r="J14891">
        <v>10789</v>
      </c>
      <c r="K14891" s="3">
        <v>0</v>
      </c>
      <c r="L14891" s="3">
        <v>0</v>
      </c>
      <c r="N14891" s="4">
        <v>35</v>
      </c>
      <c r="O14891" s="3">
        <v>10789</v>
      </c>
      <c r="Q14891" s="4">
        <v>7005</v>
      </c>
      <c r="R14891" s="3">
        <v>0</v>
      </c>
      <c r="S14891">
        <f t="shared" si="464"/>
        <v>10789</v>
      </c>
      <c r="T14891">
        <f t="shared" si="465"/>
        <v>10789</v>
      </c>
    </row>
    <row r="14892" spans="1:20" hidden="1" x14ac:dyDescent="0.25">
      <c r="A14892" s="2" t="s">
        <v>275</v>
      </c>
      <c r="B14892" s="2" t="s">
        <v>50</v>
      </c>
      <c r="C14892" s="2" t="s">
        <v>21</v>
      </c>
      <c r="D14892" s="4">
        <v>2068</v>
      </c>
      <c r="F14892" s="1">
        <v>71</v>
      </c>
      <c r="G14892" s="1">
        <v>99.37</v>
      </c>
      <c r="H14892" s="1">
        <v>0.44</v>
      </c>
      <c r="I14892" s="1">
        <v>2.96</v>
      </c>
      <c r="J14892">
        <v>6767</v>
      </c>
      <c r="K14892" s="3">
        <v>138</v>
      </c>
      <c r="L14892" s="3">
        <v>111</v>
      </c>
      <c r="M14892" s="4">
        <v>4495</v>
      </c>
      <c r="N14892" s="4">
        <v>193</v>
      </c>
      <c r="O14892" s="3">
        <v>6794</v>
      </c>
      <c r="Q14892" s="4">
        <v>10</v>
      </c>
      <c r="R14892" s="3">
        <v>0</v>
      </c>
      <c r="S14892">
        <f t="shared" si="464"/>
        <v>6767</v>
      </c>
      <c r="T14892">
        <f t="shared" si="465"/>
        <v>6766</v>
      </c>
    </row>
    <row r="14893" spans="1:20" hidden="1" x14ac:dyDescent="0.25">
      <c r="A14893" s="2" t="s">
        <v>275</v>
      </c>
      <c r="B14893" s="2" t="s">
        <v>60</v>
      </c>
      <c r="C14893" s="2" t="s">
        <v>21</v>
      </c>
      <c r="D14893" s="4">
        <v>3638</v>
      </c>
      <c r="E14893" s="4">
        <v>2</v>
      </c>
      <c r="F14893" s="1">
        <v>19</v>
      </c>
      <c r="G14893" s="1">
        <v>3.09</v>
      </c>
      <c r="H14893" s="1">
        <v>0.06</v>
      </c>
      <c r="I14893" s="1">
        <v>0.52</v>
      </c>
      <c r="J14893">
        <v>5146</v>
      </c>
      <c r="K14893" s="3">
        <v>2367</v>
      </c>
      <c r="L14893" s="3">
        <v>18</v>
      </c>
      <c r="M14893" s="4">
        <v>140</v>
      </c>
      <c r="N14893" s="4">
        <v>153</v>
      </c>
      <c r="O14893" s="3">
        <v>7562</v>
      </c>
      <c r="P14893" s="4">
        <v>670</v>
      </c>
      <c r="Q14893" s="4">
        <v>543</v>
      </c>
      <c r="R14893" s="3">
        <v>-67</v>
      </c>
      <c r="S14893">
        <f t="shared" si="464"/>
        <v>5146</v>
      </c>
      <c r="T14893">
        <f t="shared" si="465"/>
        <v>5146</v>
      </c>
    </row>
    <row r="14894" spans="1:20" hidden="1" x14ac:dyDescent="0.25">
      <c r="A14894" s="2" t="s">
        <v>275</v>
      </c>
      <c r="B14894" s="2" t="s">
        <v>26</v>
      </c>
      <c r="C14894" s="2" t="s">
        <v>21</v>
      </c>
      <c r="F14894" s="1">
        <v>75</v>
      </c>
      <c r="G14894" s="1">
        <v>56.08</v>
      </c>
      <c r="I14894" s="1">
        <v>0.77</v>
      </c>
      <c r="J14894">
        <v>2537</v>
      </c>
      <c r="K14894" s="3">
        <v>262</v>
      </c>
      <c r="L14894" s="3">
        <v>59</v>
      </c>
      <c r="M14894" s="4">
        <v>2537</v>
      </c>
      <c r="O14894" s="3">
        <v>2740</v>
      </c>
      <c r="S14894">
        <f t="shared" si="464"/>
        <v>2537</v>
      </c>
      <c r="T14894">
        <f t="shared" si="465"/>
        <v>2537</v>
      </c>
    </row>
    <row r="14895" spans="1:20" hidden="1" x14ac:dyDescent="0.25">
      <c r="A14895" s="2" t="s">
        <v>275</v>
      </c>
      <c r="B14895" s="2" t="s">
        <v>73</v>
      </c>
      <c r="C14895" s="2" t="s">
        <v>21</v>
      </c>
      <c r="F14895" s="1">
        <v>20</v>
      </c>
      <c r="G14895" s="1">
        <v>42.73</v>
      </c>
      <c r="H14895" s="1">
        <v>0.23</v>
      </c>
      <c r="I14895" s="1">
        <v>0.94</v>
      </c>
      <c r="J14895">
        <v>1955</v>
      </c>
      <c r="K14895" s="3">
        <v>192</v>
      </c>
      <c r="L14895" s="3">
        <v>95</v>
      </c>
      <c r="M14895" s="4">
        <v>1933</v>
      </c>
      <c r="N14895" s="4">
        <v>22</v>
      </c>
      <c r="O14895" s="3">
        <v>2051</v>
      </c>
      <c r="S14895">
        <f t="shared" si="464"/>
        <v>1954</v>
      </c>
      <c r="T14895">
        <f t="shared" si="465"/>
        <v>1955</v>
      </c>
    </row>
    <row r="14896" spans="1:20" hidden="1" x14ac:dyDescent="0.25">
      <c r="A14896" s="2" t="s">
        <v>275</v>
      </c>
      <c r="B14896" s="2" t="s">
        <v>68</v>
      </c>
      <c r="C14896" s="2" t="s">
        <v>21</v>
      </c>
      <c r="F14896" s="1">
        <v>390</v>
      </c>
      <c r="G14896" s="1">
        <v>40.01</v>
      </c>
      <c r="J14896">
        <v>1823</v>
      </c>
      <c r="K14896" s="3">
        <v>220</v>
      </c>
      <c r="L14896" s="3">
        <v>25</v>
      </c>
      <c r="M14896" s="4">
        <v>1810</v>
      </c>
      <c r="N14896" s="4">
        <v>8</v>
      </c>
      <c r="O14896" s="3">
        <v>1262</v>
      </c>
      <c r="Q14896" s="4">
        <v>4</v>
      </c>
      <c r="R14896" s="3">
        <v>757</v>
      </c>
      <c r="S14896">
        <f t="shared" si="464"/>
        <v>1824</v>
      </c>
      <c r="T14896">
        <f t="shared" si="465"/>
        <v>1822</v>
      </c>
    </row>
    <row r="14897" spans="1:20" hidden="1" x14ac:dyDescent="0.25">
      <c r="A14897" s="2" t="s">
        <v>275</v>
      </c>
      <c r="B14897" s="2" t="s">
        <v>113</v>
      </c>
      <c r="C14897" s="2" t="s">
        <v>21</v>
      </c>
      <c r="D14897" s="4">
        <v>444</v>
      </c>
      <c r="F14897" s="1">
        <v>0</v>
      </c>
      <c r="G14897" s="1">
        <v>0.02</v>
      </c>
      <c r="H14897" s="1">
        <v>0</v>
      </c>
      <c r="I14897" s="1">
        <v>0.01</v>
      </c>
      <c r="J14897">
        <v>1284</v>
      </c>
      <c r="K14897" s="3">
        <v>1493</v>
      </c>
      <c r="L14897" s="3">
        <v>3</v>
      </c>
      <c r="M14897" s="4">
        <v>1</v>
      </c>
      <c r="N14897" s="4">
        <v>28</v>
      </c>
      <c r="O14897" s="3">
        <v>2774</v>
      </c>
      <c r="P14897" s="4">
        <v>126</v>
      </c>
      <c r="Q14897" s="4">
        <v>686</v>
      </c>
      <c r="R14897" s="3">
        <v>0</v>
      </c>
      <c r="S14897">
        <f t="shared" si="464"/>
        <v>1284</v>
      </c>
      <c r="T14897">
        <f t="shared" si="465"/>
        <v>1285</v>
      </c>
    </row>
    <row r="14898" spans="1:20" hidden="1" x14ac:dyDescent="0.25">
      <c r="A14898" s="2" t="s">
        <v>275</v>
      </c>
      <c r="B14898" s="2" t="s">
        <v>36</v>
      </c>
      <c r="C14898" s="2" t="s">
        <v>21</v>
      </c>
      <c r="F14898" s="1">
        <v>32</v>
      </c>
      <c r="G14898" s="1">
        <v>24.37</v>
      </c>
      <c r="H14898" s="1">
        <v>0.28999999999999998</v>
      </c>
      <c r="I14898" s="1">
        <v>0.52</v>
      </c>
      <c r="J14898">
        <v>1140</v>
      </c>
      <c r="K14898" s="3">
        <v>56</v>
      </c>
      <c r="L14898" s="3">
        <v>228</v>
      </c>
      <c r="M14898" s="4">
        <v>1102</v>
      </c>
      <c r="N14898" s="4">
        <v>36</v>
      </c>
      <c r="O14898" s="3">
        <v>968</v>
      </c>
      <c r="Q14898" s="4">
        <v>2</v>
      </c>
      <c r="R14898" s="3">
        <v>0</v>
      </c>
      <c r="S14898">
        <f t="shared" si="464"/>
        <v>1140</v>
      </c>
      <c r="T14898">
        <f t="shared" si="465"/>
        <v>1140</v>
      </c>
    </row>
    <row r="14899" spans="1:20" hidden="1" x14ac:dyDescent="0.25">
      <c r="A14899" s="2" t="s">
        <v>275</v>
      </c>
      <c r="B14899" s="2" t="s">
        <v>76</v>
      </c>
      <c r="C14899" s="2" t="s">
        <v>19</v>
      </c>
      <c r="F14899" s="1">
        <v>81</v>
      </c>
      <c r="G14899" s="1">
        <v>24.23</v>
      </c>
      <c r="H14899" s="1">
        <v>5.15</v>
      </c>
      <c r="I14899" s="1">
        <v>8.19</v>
      </c>
      <c r="J14899">
        <v>1099</v>
      </c>
      <c r="K14899" s="3">
        <v>146</v>
      </c>
      <c r="L14899" s="3">
        <v>74</v>
      </c>
      <c r="M14899" s="4">
        <v>1096</v>
      </c>
      <c r="O14899" s="3">
        <v>1171</v>
      </c>
      <c r="Q14899" s="4">
        <v>3</v>
      </c>
      <c r="S14899">
        <f t="shared" si="464"/>
        <v>1099</v>
      </c>
      <c r="T14899">
        <f t="shared" si="465"/>
        <v>1099</v>
      </c>
    </row>
    <row r="14900" spans="1:20" hidden="1" x14ac:dyDescent="0.25">
      <c r="A14900" s="2" t="s">
        <v>275</v>
      </c>
      <c r="B14900" s="2" t="s">
        <v>57</v>
      </c>
      <c r="C14900" s="2" t="s">
        <v>19</v>
      </c>
      <c r="D14900" s="4">
        <v>17</v>
      </c>
      <c r="E14900" s="4">
        <v>212</v>
      </c>
      <c r="F14900" s="1">
        <v>69</v>
      </c>
      <c r="G14900" s="1">
        <v>18.010000000000002</v>
      </c>
      <c r="H14900" s="1">
        <v>4.8600000000000003</v>
      </c>
      <c r="I14900" s="1">
        <v>5.28</v>
      </c>
      <c r="J14900">
        <v>1095</v>
      </c>
      <c r="K14900" s="3">
        <v>49</v>
      </c>
      <c r="L14900" s="3">
        <v>4</v>
      </c>
      <c r="M14900" s="4">
        <v>815</v>
      </c>
      <c r="N14900" s="4">
        <v>2</v>
      </c>
      <c r="O14900" s="3">
        <v>1139</v>
      </c>
      <c r="P14900" s="4">
        <v>49</v>
      </c>
      <c r="S14900">
        <f t="shared" si="464"/>
        <v>1094</v>
      </c>
      <c r="T14900">
        <f t="shared" si="465"/>
        <v>1095</v>
      </c>
    </row>
    <row r="14901" spans="1:20" hidden="1" x14ac:dyDescent="0.25">
      <c r="A14901" s="2" t="s">
        <v>275</v>
      </c>
      <c r="B14901" s="2" t="s">
        <v>101</v>
      </c>
      <c r="C14901" s="2" t="s">
        <v>21</v>
      </c>
      <c r="F14901" s="1">
        <v>19</v>
      </c>
      <c r="G14901" s="1">
        <v>21.68</v>
      </c>
      <c r="H14901" s="1">
        <v>0.12</v>
      </c>
      <c r="I14901" s="1">
        <v>0.66</v>
      </c>
      <c r="J14901">
        <v>985</v>
      </c>
      <c r="K14901" s="3">
        <v>60</v>
      </c>
      <c r="L14901" s="3">
        <v>25</v>
      </c>
      <c r="M14901" s="4">
        <v>981</v>
      </c>
      <c r="N14901" s="4">
        <v>4</v>
      </c>
      <c r="O14901" s="3">
        <v>1020</v>
      </c>
      <c r="R14901" s="3">
        <v>0</v>
      </c>
      <c r="S14901">
        <f t="shared" si="464"/>
        <v>985</v>
      </c>
      <c r="T14901">
        <f t="shared" si="465"/>
        <v>985</v>
      </c>
    </row>
    <row r="14902" spans="1:20" hidden="1" x14ac:dyDescent="0.25">
      <c r="A14902" s="2" t="s">
        <v>275</v>
      </c>
      <c r="B14902" s="2" t="s">
        <v>115</v>
      </c>
      <c r="C14902" s="2" t="s">
        <v>19</v>
      </c>
      <c r="F14902" s="1">
        <v>100</v>
      </c>
      <c r="G14902" s="1">
        <v>20.56</v>
      </c>
      <c r="H14902" s="1">
        <v>8.2200000000000006</v>
      </c>
      <c r="I14902" s="1">
        <v>6.1</v>
      </c>
      <c r="J14902">
        <v>930</v>
      </c>
      <c r="K14902" s="3">
        <v>9</v>
      </c>
      <c r="L14902" s="3">
        <v>190</v>
      </c>
      <c r="M14902" s="4">
        <v>930</v>
      </c>
      <c r="O14902" s="3">
        <v>748</v>
      </c>
      <c r="Q14902" s="4">
        <v>0</v>
      </c>
      <c r="R14902" s="3">
        <v>1</v>
      </c>
      <c r="S14902">
        <f t="shared" si="464"/>
        <v>930</v>
      </c>
      <c r="T14902">
        <f t="shared" si="465"/>
        <v>930</v>
      </c>
    </row>
    <row r="14903" spans="1:20" hidden="1" x14ac:dyDescent="0.25">
      <c r="A14903" s="2" t="s">
        <v>275</v>
      </c>
      <c r="B14903" s="2" t="s">
        <v>64</v>
      </c>
      <c r="C14903" s="2" t="s">
        <v>21</v>
      </c>
      <c r="D14903" s="4">
        <v>163</v>
      </c>
      <c r="F14903" s="1">
        <v>14</v>
      </c>
      <c r="G14903" s="1">
        <v>10.88</v>
      </c>
      <c r="H14903" s="1">
        <v>0.08</v>
      </c>
      <c r="I14903" s="1">
        <v>0.04</v>
      </c>
      <c r="J14903">
        <v>762</v>
      </c>
      <c r="K14903" s="3">
        <v>534</v>
      </c>
      <c r="L14903" s="3">
        <v>84</v>
      </c>
      <c r="M14903" s="4">
        <v>492</v>
      </c>
      <c r="N14903" s="4">
        <v>107</v>
      </c>
      <c r="O14903" s="3">
        <v>1211</v>
      </c>
      <c r="Q14903" s="4">
        <v>0</v>
      </c>
      <c r="R14903" s="3">
        <v>0</v>
      </c>
      <c r="S14903">
        <f t="shared" si="464"/>
        <v>761</v>
      </c>
      <c r="T14903">
        <f t="shared" si="465"/>
        <v>762</v>
      </c>
    </row>
    <row r="14904" spans="1:20" hidden="1" x14ac:dyDescent="0.25">
      <c r="A14904" s="2" t="s">
        <v>275</v>
      </c>
      <c r="B14904" s="2" t="s">
        <v>66</v>
      </c>
      <c r="C14904" s="2" t="s">
        <v>21</v>
      </c>
      <c r="E14904" s="4">
        <v>1</v>
      </c>
      <c r="F14904" s="1">
        <v>13</v>
      </c>
      <c r="G14904" s="1">
        <v>8.0399999999999991</v>
      </c>
      <c r="H14904" s="1">
        <v>7.0000000000000007E-2</v>
      </c>
      <c r="I14904" s="1">
        <v>0.12</v>
      </c>
      <c r="J14904">
        <v>694</v>
      </c>
      <c r="K14904" s="3">
        <v>0</v>
      </c>
      <c r="L14904" s="3">
        <v>119</v>
      </c>
      <c r="M14904" s="4">
        <v>364</v>
      </c>
      <c r="N14904" s="4">
        <v>37</v>
      </c>
      <c r="O14904" s="3">
        <v>575</v>
      </c>
      <c r="Q14904" s="4">
        <v>293</v>
      </c>
      <c r="R14904" s="3">
        <v>0</v>
      </c>
      <c r="S14904">
        <f t="shared" si="464"/>
        <v>694</v>
      </c>
      <c r="T14904">
        <f t="shared" si="465"/>
        <v>695</v>
      </c>
    </row>
    <row r="14905" spans="1:20" hidden="1" x14ac:dyDescent="0.25">
      <c r="A14905" s="2" t="s">
        <v>275</v>
      </c>
      <c r="B14905" s="2" t="s">
        <v>112</v>
      </c>
      <c r="C14905" s="2" t="s">
        <v>21</v>
      </c>
      <c r="D14905" s="4">
        <v>138</v>
      </c>
      <c r="F14905" s="1">
        <v>75</v>
      </c>
      <c r="G14905" s="1">
        <v>10.34</v>
      </c>
      <c r="H14905" s="1">
        <v>0.4</v>
      </c>
      <c r="I14905" s="1">
        <v>1.99</v>
      </c>
      <c r="J14905">
        <v>653</v>
      </c>
      <c r="K14905" s="3">
        <v>18</v>
      </c>
      <c r="L14905" s="3">
        <v>0</v>
      </c>
      <c r="M14905" s="4">
        <v>468</v>
      </c>
      <c r="N14905" s="4">
        <v>13</v>
      </c>
      <c r="O14905" s="3">
        <v>638</v>
      </c>
      <c r="P14905" s="4">
        <v>34</v>
      </c>
      <c r="R14905" s="3">
        <v>33</v>
      </c>
      <c r="S14905">
        <f t="shared" si="464"/>
        <v>653</v>
      </c>
      <c r="T14905">
        <f t="shared" si="465"/>
        <v>653</v>
      </c>
    </row>
    <row r="14906" spans="1:20" hidden="1" x14ac:dyDescent="0.25">
      <c r="A14906" s="2" t="s">
        <v>275</v>
      </c>
      <c r="B14906" s="2" t="s">
        <v>48</v>
      </c>
      <c r="C14906" s="2" t="s">
        <v>21</v>
      </c>
      <c r="E14906" s="4">
        <v>8</v>
      </c>
      <c r="F14906" s="1">
        <v>259</v>
      </c>
      <c r="G14906" s="1">
        <v>10.67</v>
      </c>
      <c r="H14906" s="1">
        <v>29.19</v>
      </c>
      <c r="I14906" s="1">
        <v>0.1</v>
      </c>
      <c r="J14906">
        <v>491</v>
      </c>
      <c r="K14906" s="3">
        <v>3273</v>
      </c>
      <c r="L14906" s="3">
        <v>55</v>
      </c>
      <c r="M14906" s="4">
        <v>483</v>
      </c>
      <c r="O14906" s="3">
        <v>3403</v>
      </c>
      <c r="R14906" s="3">
        <v>306</v>
      </c>
      <c r="S14906">
        <f t="shared" si="464"/>
        <v>491</v>
      </c>
      <c r="T14906">
        <f t="shared" si="465"/>
        <v>491</v>
      </c>
    </row>
    <row r="14907" spans="1:20" hidden="1" x14ac:dyDescent="0.25">
      <c r="A14907" s="2" t="s">
        <v>275</v>
      </c>
      <c r="B14907" s="2" t="s">
        <v>84</v>
      </c>
      <c r="C14907" s="2" t="s">
        <v>21</v>
      </c>
      <c r="D14907" s="4">
        <v>192</v>
      </c>
      <c r="F14907" s="1">
        <v>26</v>
      </c>
      <c r="G14907" s="1">
        <v>4.45</v>
      </c>
      <c r="H14907" s="1">
        <v>0.42</v>
      </c>
      <c r="I14907" s="1">
        <v>1.07</v>
      </c>
      <c r="J14907">
        <v>466</v>
      </c>
      <c r="K14907" s="3">
        <v>4</v>
      </c>
      <c r="L14907" s="3">
        <v>2</v>
      </c>
      <c r="M14907" s="4">
        <v>201</v>
      </c>
      <c r="N14907" s="4">
        <v>25</v>
      </c>
      <c r="O14907" s="3">
        <v>467</v>
      </c>
      <c r="P14907" s="4">
        <v>47</v>
      </c>
      <c r="S14907">
        <f t="shared" si="464"/>
        <v>465</v>
      </c>
      <c r="T14907">
        <f t="shared" si="465"/>
        <v>465</v>
      </c>
    </row>
    <row r="14908" spans="1:20" hidden="1" x14ac:dyDescent="0.25">
      <c r="A14908" s="2" t="s">
        <v>275</v>
      </c>
      <c r="B14908" s="2" t="s">
        <v>28</v>
      </c>
      <c r="C14908" s="2" t="s">
        <v>21</v>
      </c>
      <c r="F14908" s="1">
        <v>79</v>
      </c>
      <c r="G14908" s="1">
        <v>9.77</v>
      </c>
      <c r="J14908">
        <v>442</v>
      </c>
      <c r="K14908" s="3">
        <v>110</v>
      </c>
      <c r="L14908" s="3">
        <v>112</v>
      </c>
      <c r="M14908" s="4">
        <v>442</v>
      </c>
      <c r="O14908" s="3">
        <v>440</v>
      </c>
      <c r="S14908">
        <f t="shared" si="464"/>
        <v>442</v>
      </c>
      <c r="T14908">
        <f t="shared" si="465"/>
        <v>442</v>
      </c>
    </row>
    <row r="14909" spans="1:20" hidden="1" x14ac:dyDescent="0.25">
      <c r="A14909" s="2" t="s">
        <v>275</v>
      </c>
      <c r="B14909" s="2" t="s">
        <v>110</v>
      </c>
      <c r="C14909" s="2" t="s">
        <v>19</v>
      </c>
      <c r="D14909" s="4">
        <v>29</v>
      </c>
      <c r="E14909" s="4">
        <v>0</v>
      </c>
      <c r="F14909" s="1">
        <v>19</v>
      </c>
      <c r="G14909" s="1">
        <v>8.76</v>
      </c>
      <c r="H14909" s="1">
        <v>0.8</v>
      </c>
      <c r="I14909" s="1">
        <v>2.64</v>
      </c>
      <c r="J14909">
        <v>425</v>
      </c>
      <c r="K14909" s="3">
        <v>67</v>
      </c>
      <c r="L14909" s="3">
        <v>439</v>
      </c>
      <c r="M14909" s="4">
        <v>396</v>
      </c>
      <c r="O14909" s="3">
        <v>53</v>
      </c>
      <c r="R14909" s="3">
        <v>0</v>
      </c>
      <c r="S14909">
        <f t="shared" si="464"/>
        <v>425</v>
      </c>
      <c r="T14909">
        <f t="shared" si="465"/>
        <v>425</v>
      </c>
    </row>
    <row r="14910" spans="1:20" hidden="1" x14ac:dyDescent="0.25">
      <c r="A14910" s="2" t="s">
        <v>275</v>
      </c>
      <c r="B14910" s="2" t="s">
        <v>59</v>
      </c>
      <c r="C14910" s="2" t="s">
        <v>21</v>
      </c>
      <c r="F14910" s="1">
        <v>7</v>
      </c>
      <c r="G14910" s="1">
        <v>9.33</v>
      </c>
      <c r="H14910" s="1">
        <v>0.02</v>
      </c>
      <c r="I14910" s="1">
        <v>0.13</v>
      </c>
      <c r="J14910">
        <v>422</v>
      </c>
      <c r="K14910" s="3">
        <v>12</v>
      </c>
      <c r="L14910" s="3">
        <v>434</v>
      </c>
      <c r="M14910" s="4">
        <v>422</v>
      </c>
      <c r="S14910">
        <f t="shared" si="464"/>
        <v>422</v>
      </c>
      <c r="T14910">
        <f t="shared" si="465"/>
        <v>422</v>
      </c>
    </row>
    <row r="14911" spans="1:20" hidden="1" x14ac:dyDescent="0.25">
      <c r="A14911" s="2" t="s">
        <v>275</v>
      </c>
      <c r="B14911" s="2" t="s">
        <v>75</v>
      </c>
      <c r="C14911" s="2" t="s">
        <v>19</v>
      </c>
      <c r="D14911" s="4">
        <v>0</v>
      </c>
      <c r="E14911" s="4">
        <v>1</v>
      </c>
      <c r="F14911" s="1">
        <v>54</v>
      </c>
      <c r="G14911" s="1">
        <v>8.9600000000000009</v>
      </c>
      <c r="H14911" s="1">
        <v>4.3099999999999996</v>
      </c>
      <c r="I14911" s="1">
        <v>3.63</v>
      </c>
      <c r="J14911">
        <v>408</v>
      </c>
      <c r="K14911" s="3">
        <v>25</v>
      </c>
      <c r="L14911" s="3">
        <v>5</v>
      </c>
      <c r="M14911" s="4">
        <v>405</v>
      </c>
      <c r="N14911" s="4">
        <v>2</v>
      </c>
      <c r="O14911" s="3">
        <v>428</v>
      </c>
      <c r="R14911" s="3">
        <v>0</v>
      </c>
      <c r="S14911">
        <f t="shared" si="464"/>
        <v>408</v>
      </c>
      <c r="T14911">
        <f t="shared" si="465"/>
        <v>408</v>
      </c>
    </row>
    <row r="14912" spans="1:20" hidden="1" x14ac:dyDescent="0.25">
      <c r="A14912" s="2" t="s">
        <v>275</v>
      </c>
      <c r="B14912" s="2" t="s">
        <v>24</v>
      </c>
      <c r="C14912" s="2" t="s">
        <v>21</v>
      </c>
      <c r="F14912" s="1">
        <v>10</v>
      </c>
      <c r="G14912" s="1">
        <v>5.87</v>
      </c>
      <c r="H14912" s="1">
        <v>0.05</v>
      </c>
      <c r="I14912" s="1">
        <v>0.11</v>
      </c>
      <c r="J14912">
        <v>266</v>
      </c>
      <c r="K14912" s="3">
        <v>0</v>
      </c>
      <c r="L14912" s="3">
        <v>266</v>
      </c>
      <c r="M14912" s="4">
        <v>266</v>
      </c>
      <c r="S14912">
        <f t="shared" si="464"/>
        <v>266</v>
      </c>
      <c r="T14912">
        <f t="shared" si="465"/>
        <v>266</v>
      </c>
    </row>
    <row r="14913" spans="1:20" hidden="1" x14ac:dyDescent="0.25">
      <c r="A14913" s="2" t="s">
        <v>275</v>
      </c>
      <c r="B14913" s="2" t="s">
        <v>39</v>
      </c>
      <c r="C14913" s="2" t="s">
        <v>19</v>
      </c>
      <c r="E14913" s="4">
        <v>109</v>
      </c>
      <c r="F14913" s="1">
        <v>56</v>
      </c>
      <c r="G14913" s="1">
        <v>2.77</v>
      </c>
      <c r="H14913" s="1">
        <v>6.15</v>
      </c>
      <c r="I14913" s="1">
        <v>0.06</v>
      </c>
      <c r="J14913">
        <v>251</v>
      </c>
      <c r="K14913" s="3">
        <v>0</v>
      </c>
      <c r="L14913" s="3">
        <v>62</v>
      </c>
      <c r="M14913" s="4">
        <v>125</v>
      </c>
      <c r="O14913" s="3">
        <v>190</v>
      </c>
      <c r="R14913" s="3">
        <v>0</v>
      </c>
      <c r="S14913">
        <f t="shared" si="464"/>
        <v>252</v>
      </c>
      <c r="T14913">
        <f t="shared" si="465"/>
        <v>234</v>
      </c>
    </row>
    <row r="14914" spans="1:20" hidden="1" x14ac:dyDescent="0.25">
      <c r="A14914" s="2" t="s">
        <v>275</v>
      </c>
      <c r="B14914" s="2" t="s">
        <v>91</v>
      </c>
      <c r="C14914" s="2" t="s">
        <v>21</v>
      </c>
      <c r="D14914" s="4">
        <v>38</v>
      </c>
      <c r="J14914">
        <v>242</v>
      </c>
      <c r="K14914" s="3">
        <v>2365</v>
      </c>
      <c r="L14914" s="3">
        <v>3</v>
      </c>
      <c r="N14914" s="4">
        <v>24</v>
      </c>
      <c r="O14914" s="3">
        <v>2382</v>
      </c>
      <c r="P14914" s="4">
        <v>15</v>
      </c>
      <c r="Q14914" s="4">
        <v>165</v>
      </c>
      <c r="R14914" s="3">
        <v>221</v>
      </c>
      <c r="S14914">
        <f t="shared" ref="S14914:S14977" si="466">-K14914+L14914+O14914+R14914</f>
        <v>241</v>
      </c>
      <c r="T14914">
        <f t="shared" ref="T14914:T14977" si="467">M14914+N14914+P14914+Q14914+D14914+E14914</f>
        <v>242</v>
      </c>
    </row>
    <row r="14915" spans="1:20" hidden="1" x14ac:dyDescent="0.25">
      <c r="A14915" s="2" t="s">
        <v>275</v>
      </c>
      <c r="B14915" s="2" t="s">
        <v>34</v>
      </c>
      <c r="C14915" s="2" t="s">
        <v>21</v>
      </c>
      <c r="E14915" s="4">
        <v>3</v>
      </c>
      <c r="F14915" s="1">
        <v>30</v>
      </c>
      <c r="G14915" s="1">
        <v>4.95</v>
      </c>
      <c r="J14915">
        <v>227</v>
      </c>
      <c r="K14915" s="3">
        <v>59</v>
      </c>
      <c r="L14915" s="3">
        <v>18</v>
      </c>
      <c r="M14915" s="4">
        <v>224</v>
      </c>
      <c r="O14915" s="3">
        <v>268</v>
      </c>
      <c r="Q14915" s="4">
        <v>0</v>
      </c>
      <c r="S14915">
        <f t="shared" si="466"/>
        <v>227</v>
      </c>
      <c r="T14915">
        <f t="shared" si="467"/>
        <v>227</v>
      </c>
    </row>
    <row r="14916" spans="1:20" hidden="1" x14ac:dyDescent="0.25">
      <c r="A14916" s="2" t="s">
        <v>275</v>
      </c>
      <c r="B14916" s="2" t="s">
        <v>45</v>
      </c>
      <c r="C14916" s="2" t="s">
        <v>21</v>
      </c>
      <c r="E14916" s="4">
        <v>235</v>
      </c>
      <c r="J14916">
        <v>216</v>
      </c>
      <c r="K14916" s="3">
        <v>25</v>
      </c>
      <c r="L14916" s="3">
        <v>242</v>
      </c>
      <c r="S14916">
        <f t="shared" si="466"/>
        <v>217</v>
      </c>
      <c r="T14916">
        <f t="shared" si="467"/>
        <v>235</v>
      </c>
    </row>
    <row r="14917" spans="1:20" hidden="1" x14ac:dyDescent="0.25">
      <c r="A14917" s="2" t="s">
        <v>275</v>
      </c>
      <c r="B14917" s="2" t="s">
        <v>32</v>
      </c>
      <c r="C14917" s="2" t="s">
        <v>21</v>
      </c>
      <c r="D14917" s="4">
        <v>172</v>
      </c>
      <c r="F14917" s="1">
        <v>0</v>
      </c>
      <c r="G14917" s="1">
        <v>0</v>
      </c>
      <c r="H14917" s="1">
        <v>0</v>
      </c>
      <c r="I14917" s="1">
        <v>0</v>
      </c>
      <c r="J14917">
        <v>189</v>
      </c>
      <c r="K14917" s="3">
        <v>12</v>
      </c>
      <c r="L14917" s="3">
        <v>10</v>
      </c>
      <c r="M14917" s="4">
        <v>0</v>
      </c>
      <c r="N14917" s="4">
        <v>4</v>
      </c>
      <c r="O14917" s="3">
        <v>189</v>
      </c>
      <c r="P14917" s="4">
        <v>13</v>
      </c>
      <c r="R14917" s="3">
        <v>2</v>
      </c>
      <c r="S14917">
        <f t="shared" si="466"/>
        <v>189</v>
      </c>
      <c r="T14917">
        <f t="shared" si="467"/>
        <v>189</v>
      </c>
    </row>
    <row r="14918" spans="1:20" hidden="1" x14ac:dyDescent="0.25">
      <c r="A14918" s="2" t="s">
        <v>275</v>
      </c>
      <c r="B14918" s="2" t="s">
        <v>78</v>
      </c>
      <c r="C14918" s="2" t="s">
        <v>21</v>
      </c>
      <c r="F14918" s="1">
        <v>8</v>
      </c>
      <c r="G14918" s="1">
        <v>3.94</v>
      </c>
      <c r="I14918" s="1">
        <v>0</v>
      </c>
      <c r="J14918">
        <v>178</v>
      </c>
      <c r="K14918" s="3">
        <v>78</v>
      </c>
      <c r="L14918" s="3">
        <v>57</v>
      </c>
      <c r="M14918" s="4">
        <v>178</v>
      </c>
      <c r="O14918" s="3">
        <v>199</v>
      </c>
      <c r="S14918">
        <f t="shared" si="466"/>
        <v>178</v>
      </c>
      <c r="T14918">
        <f t="shared" si="467"/>
        <v>178</v>
      </c>
    </row>
    <row r="14919" spans="1:20" hidden="1" x14ac:dyDescent="0.25">
      <c r="A14919" s="2" t="s">
        <v>275</v>
      </c>
      <c r="B14919" s="2" t="s">
        <v>114</v>
      </c>
      <c r="C14919" s="2" t="s">
        <v>21</v>
      </c>
      <c r="D14919" s="4">
        <v>166</v>
      </c>
      <c r="J14919">
        <v>175</v>
      </c>
      <c r="K14919" s="3">
        <v>180</v>
      </c>
      <c r="L14919" s="3">
        <v>1</v>
      </c>
      <c r="N14919" s="4">
        <v>7</v>
      </c>
      <c r="O14919" s="3">
        <v>354</v>
      </c>
      <c r="P14919" s="4">
        <v>2</v>
      </c>
      <c r="R14919" s="3">
        <v>0</v>
      </c>
      <c r="S14919">
        <f t="shared" si="466"/>
        <v>175</v>
      </c>
      <c r="T14919">
        <f t="shared" si="467"/>
        <v>175</v>
      </c>
    </row>
    <row r="14920" spans="1:20" hidden="1" x14ac:dyDescent="0.25">
      <c r="A14920" s="2" t="s">
        <v>275</v>
      </c>
      <c r="B14920" s="2" t="s">
        <v>108</v>
      </c>
      <c r="C14920" s="2" t="s">
        <v>21</v>
      </c>
      <c r="D14920" s="4">
        <v>25</v>
      </c>
      <c r="F14920" s="1">
        <v>14</v>
      </c>
      <c r="G14920" s="1">
        <v>1.55</v>
      </c>
      <c r="H14920" s="1">
        <v>7.0000000000000007E-2</v>
      </c>
      <c r="I14920" s="1">
        <v>0.89</v>
      </c>
      <c r="J14920">
        <v>163</v>
      </c>
      <c r="K14920" s="3">
        <v>105</v>
      </c>
      <c r="L14920" s="3">
        <v>1</v>
      </c>
      <c r="M14920" s="4">
        <v>70</v>
      </c>
      <c r="N14920" s="4">
        <v>13</v>
      </c>
      <c r="O14920" s="3">
        <v>267</v>
      </c>
      <c r="P14920" s="4">
        <v>55</v>
      </c>
      <c r="R14920" s="3">
        <v>0</v>
      </c>
      <c r="S14920">
        <f t="shared" si="466"/>
        <v>163</v>
      </c>
      <c r="T14920">
        <f t="shared" si="467"/>
        <v>163</v>
      </c>
    </row>
    <row r="14921" spans="1:20" hidden="1" x14ac:dyDescent="0.25">
      <c r="A14921" s="2" t="s">
        <v>275</v>
      </c>
      <c r="B14921" s="2" t="s">
        <v>18</v>
      </c>
      <c r="C14921" s="2" t="s">
        <v>19</v>
      </c>
      <c r="E14921" s="4">
        <v>1</v>
      </c>
      <c r="F14921" s="1">
        <v>10</v>
      </c>
      <c r="G14921" s="1">
        <v>3.34</v>
      </c>
      <c r="H14921" s="1">
        <v>0.27</v>
      </c>
      <c r="I14921" s="1">
        <v>1.68</v>
      </c>
      <c r="J14921">
        <v>153</v>
      </c>
      <c r="K14921" s="3">
        <v>2</v>
      </c>
      <c r="L14921" s="3">
        <v>32</v>
      </c>
      <c r="M14921" s="4">
        <v>151</v>
      </c>
      <c r="N14921" s="4">
        <v>1</v>
      </c>
      <c r="O14921" s="3">
        <v>123</v>
      </c>
      <c r="R14921" s="3">
        <v>0</v>
      </c>
      <c r="S14921">
        <f t="shared" si="466"/>
        <v>153</v>
      </c>
      <c r="T14921">
        <f t="shared" si="467"/>
        <v>153</v>
      </c>
    </row>
    <row r="14922" spans="1:20" hidden="1" x14ac:dyDescent="0.25">
      <c r="A14922" s="2" t="s">
        <v>275</v>
      </c>
      <c r="B14922" s="2" t="s">
        <v>67</v>
      </c>
      <c r="C14922" s="2" t="s">
        <v>21</v>
      </c>
      <c r="F14922" s="1">
        <v>29</v>
      </c>
      <c r="G14922" s="1">
        <v>3</v>
      </c>
      <c r="H14922" s="1">
        <v>0.06</v>
      </c>
      <c r="I14922" s="1">
        <v>0.54</v>
      </c>
      <c r="J14922">
        <v>145</v>
      </c>
      <c r="K14922" s="3">
        <v>21</v>
      </c>
      <c r="L14922" s="3">
        <v>69</v>
      </c>
      <c r="M14922" s="4">
        <v>135</v>
      </c>
      <c r="N14922" s="4">
        <v>5</v>
      </c>
      <c r="O14922" s="3">
        <v>97</v>
      </c>
      <c r="P14922" s="4">
        <v>5</v>
      </c>
      <c r="R14922" s="3">
        <v>0</v>
      </c>
      <c r="S14922">
        <f t="shared" si="466"/>
        <v>145</v>
      </c>
      <c r="T14922">
        <f t="shared" si="467"/>
        <v>145</v>
      </c>
    </row>
    <row r="14923" spans="1:20" hidden="1" x14ac:dyDescent="0.25">
      <c r="A14923" s="2" t="s">
        <v>275</v>
      </c>
      <c r="B14923" s="2" t="s">
        <v>54</v>
      </c>
      <c r="C14923" s="2" t="s">
        <v>21</v>
      </c>
      <c r="D14923" s="4">
        <v>22</v>
      </c>
      <c r="F14923" s="1">
        <v>14</v>
      </c>
      <c r="G14923" s="1">
        <v>1.77</v>
      </c>
      <c r="H14923" s="1">
        <v>0.12</v>
      </c>
      <c r="I14923" s="1">
        <v>0.4</v>
      </c>
      <c r="J14923">
        <v>105</v>
      </c>
      <c r="K14923" s="3">
        <v>40</v>
      </c>
      <c r="L14923" s="3">
        <v>1</v>
      </c>
      <c r="M14923" s="4">
        <v>80</v>
      </c>
      <c r="O14923" s="3">
        <v>102</v>
      </c>
      <c r="P14923" s="4">
        <v>3</v>
      </c>
      <c r="R14923" s="3">
        <v>42</v>
      </c>
      <c r="S14923">
        <f t="shared" si="466"/>
        <v>105</v>
      </c>
      <c r="T14923">
        <f t="shared" si="467"/>
        <v>105</v>
      </c>
    </row>
    <row r="14924" spans="1:20" hidden="1" x14ac:dyDescent="0.25">
      <c r="A14924" s="2" t="s">
        <v>275</v>
      </c>
      <c r="B14924" s="2" t="s">
        <v>25</v>
      </c>
      <c r="C14924" s="2" t="s">
        <v>19</v>
      </c>
      <c r="F14924" s="1">
        <v>46</v>
      </c>
      <c r="G14924" s="1">
        <v>2.31</v>
      </c>
      <c r="H14924" s="1">
        <v>5.19</v>
      </c>
      <c r="I14924" s="1">
        <v>0.06</v>
      </c>
      <c r="J14924">
        <v>104</v>
      </c>
      <c r="K14924" s="3">
        <v>4</v>
      </c>
      <c r="L14924" s="3">
        <v>14</v>
      </c>
      <c r="M14924" s="4">
        <v>104</v>
      </c>
      <c r="O14924" s="3">
        <v>94</v>
      </c>
      <c r="R14924" s="3">
        <v>0</v>
      </c>
      <c r="S14924">
        <f t="shared" si="466"/>
        <v>104</v>
      </c>
      <c r="T14924">
        <f t="shared" si="467"/>
        <v>104</v>
      </c>
    </row>
    <row r="14925" spans="1:20" hidden="1" x14ac:dyDescent="0.25">
      <c r="A14925" s="2" t="s">
        <v>275</v>
      </c>
      <c r="B14925" s="2" t="s">
        <v>109</v>
      </c>
      <c r="C14925" s="2" t="s">
        <v>19</v>
      </c>
      <c r="E14925" s="4">
        <v>0</v>
      </c>
      <c r="F14925" s="1">
        <v>5</v>
      </c>
      <c r="G14925" s="1">
        <v>2.2999999999999998</v>
      </c>
      <c r="H14925" s="1">
        <v>0.18</v>
      </c>
      <c r="I14925" s="1">
        <v>0.74</v>
      </c>
      <c r="J14925">
        <v>104</v>
      </c>
      <c r="K14925" s="3">
        <v>17</v>
      </c>
      <c r="L14925" s="3">
        <v>29</v>
      </c>
      <c r="M14925" s="4">
        <v>104</v>
      </c>
      <c r="O14925" s="3">
        <v>93</v>
      </c>
      <c r="S14925">
        <f t="shared" si="466"/>
        <v>105</v>
      </c>
      <c r="T14925">
        <f t="shared" si="467"/>
        <v>104</v>
      </c>
    </row>
    <row r="14926" spans="1:20" hidden="1" x14ac:dyDescent="0.25">
      <c r="A14926" s="2" t="s">
        <v>275</v>
      </c>
      <c r="B14926" s="2" t="s">
        <v>62</v>
      </c>
      <c r="C14926" s="2" t="s">
        <v>19</v>
      </c>
      <c r="E14926" s="4">
        <v>0</v>
      </c>
      <c r="F14926" s="1">
        <v>4</v>
      </c>
      <c r="G14926" s="1">
        <v>2.23</v>
      </c>
      <c r="H14926" s="1">
        <v>0.15</v>
      </c>
      <c r="I14926" s="1">
        <v>0.65</v>
      </c>
      <c r="J14926">
        <v>101</v>
      </c>
      <c r="K14926" s="3">
        <v>0</v>
      </c>
      <c r="L14926" s="3">
        <v>42</v>
      </c>
      <c r="M14926" s="4">
        <v>101</v>
      </c>
      <c r="O14926" s="3">
        <v>58</v>
      </c>
      <c r="R14926" s="3">
        <v>0</v>
      </c>
      <c r="S14926">
        <f t="shared" si="466"/>
        <v>100</v>
      </c>
      <c r="T14926">
        <f t="shared" si="467"/>
        <v>101</v>
      </c>
    </row>
    <row r="14927" spans="1:20" hidden="1" x14ac:dyDescent="0.25">
      <c r="A14927" s="2" t="s">
        <v>275</v>
      </c>
      <c r="B14927" s="2" t="s">
        <v>56</v>
      </c>
      <c r="C14927" s="2" t="s">
        <v>21</v>
      </c>
      <c r="F14927" s="1">
        <v>17</v>
      </c>
      <c r="G14927" s="1">
        <v>1.99</v>
      </c>
      <c r="H14927" s="1">
        <v>1.61</v>
      </c>
      <c r="I14927" s="1">
        <v>0.39</v>
      </c>
      <c r="J14927">
        <v>90</v>
      </c>
      <c r="K14927" s="3">
        <v>55</v>
      </c>
      <c r="L14927" s="3">
        <v>29</v>
      </c>
      <c r="M14927" s="4">
        <v>90</v>
      </c>
      <c r="O14927" s="3">
        <v>116</v>
      </c>
      <c r="R14927" s="3">
        <v>0</v>
      </c>
      <c r="S14927">
        <f t="shared" si="466"/>
        <v>90</v>
      </c>
      <c r="T14927">
        <f t="shared" si="467"/>
        <v>90</v>
      </c>
    </row>
    <row r="14928" spans="1:20" hidden="1" x14ac:dyDescent="0.25">
      <c r="A14928" s="2" t="s">
        <v>275</v>
      </c>
      <c r="B14928" s="2" t="s">
        <v>105</v>
      </c>
      <c r="C14928" s="2" t="s">
        <v>19</v>
      </c>
      <c r="E14928" s="4">
        <v>0</v>
      </c>
      <c r="F14928" s="1">
        <v>2</v>
      </c>
      <c r="G14928" s="1">
        <v>1.94</v>
      </c>
      <c r="H14928" s="1">
        <v>0.04</v>
      </c>
      <c r="I14928" s="1">
        <v>0.37</v>
      </c>
      <c r="J14928">
        <v>88</v>
      </c>
      <c r="K14928" s="3">
        <v>0</v>
      </c>
      <c r="L14928" s="3">
        <v>72</v>
      </c>
      <c r="M14928" s="4">
        <v>88</v>
      </c>
      <c r="O14928" s="3">
        <v>16</v>
      </c>
      <c r="S14928">
        <f t="shared" si="466"/>
        <v>88</v>
      </c>
      <c r="T14928">
        <f t="shared" si="467"/>
        <v>88</v>
      </c>
    </row>
    <row r="14929" spans="1:20" hidden="1" x14ac:dyDescent="0.25">
      <c r="A14929" s="2" t="s">
        <v>275</v>
      </c>
      <c r="B14929" s="2" t="s">
        <v>29</v>
      </c>
      <c r="C14929" s="2" t="s">
        <v>21</v>
      </c>
      <c r="F14929" s="1">
        <v>2</v>
      </c>
      <c r="G14929" s="1">
        <v>1.69</v>
      </c>
      <c r="I14929" s="1">
        <v>0.16</v>
      </c>
      <c r="J14929">
        <v>77</v>
      </c>
      <c r="K14929" s="3">
        <v>15</v>
      </c>
      <c r="L14929" s="3">
        <v>92</v>
      </c>
      <c r="M14929" s="4">
        <v>77</v>
      </c>
      <c r="S14929">
        <f t="shared" si="466"/>
        <v>77</v>
      </c>
      <c r="T14929">
        <f t="shared" si="467"/>
        <v>77</v>
      </c>
    </row>
    <row r="14930" spans="1:20" hidden="1" x14ac:dyDescent="0.25">
      <c r="A14930" s="2" t="s">
        <v>275</v>
      </c>
      <c r="B14930" s="2" t="s">
        <v>88</v>
      </c>
      <c r="C14930" s="2" t="s">
        <v>21</v>
      </c>
      <c r="F14930" s="1">
        <v>1</v>
      </c>
      <c r="G14930" s="1">
        <v>1.39</v>
      </c>
      <c r="H14930" s="1">
        <v>0.01</v>
      </c>
      <c r="I14930" s="1">
        <v>0.02</v>
      </c>
      <c r="J14930">
        <v>63</v>
      </c>
      <c r="K14930" s="3">
        <v>0</v>
      </c>
      <c r="L14930" s="3">
        <v>63</v>
      </c>
      <c r="M14930" s="4">
        <v>63</v>
      </c>
      <c r="S14930">
        <f t="shared" si="466"/>
        <v>63</v>
      </c>
      <c r="T14930">
        <f t="shared" si="467"/>
        <v>63</v>
      </c>
    </row>
    <row r="14931" spans="1:20" hidden="1" x14ac:dyDescent="0.25">
      <c r="A14931" s="2" t="s">
        <v>275</v>
      </c>
      <c r="B14931" s="2" t="s">
        <v>51</v>
      </c>
      <c r="C14931" s="2" t="s">
        <v>21</v>
      </c>
      <c r="D14931" s="4">
        <v>63</v>
      </c>
      <c r="F14931" s="1">
        <v>0</v>
      </c>
      <c r="G14931" s="1">
        <v>0.03</v>
      </c>
      <c r="H14931" s="1">
        <v>0</v>
      </c>
      <c r="I14931" s="1">
        <v>0.02</v>
      </c>
      <c r="J14931">
        <v>62</v>
      </c>
      <c r="K14931" s="3">
        <v>6</v>
      </c>
      <c r="L14931" s="3">
        <v>1</v>
      </c>
      <c r="M14931" s="4">
        <v>1</v>
      </c>
      <c r="N14931" s="4">
        <v>0</v>
      </c>
      <c r="O14931" s="3">
        <v>68</v>
      </c>
      <c r="P14931" s="4">
        <v>3</v>
      </c>
      <c r="R14931" s="3">
        <v>0</v>
      </c>
      <c r="S14931">
        <f t="shared" si="466"/>
        <v>63</v>
      </c>
      <c r="T14931">
        <f t="shared" si="467"/>
        <v>67</v>
      </c>
    </row>
    <row r="14932" spans="1:20" hidden="1" x14ac:dyDescent="0.25">
      <c r="A14932" s="2" t="s">
        <v>275</v>
      </c>
      <c r="B14932" s="2" t="s">
        <v>100</v>
      </c>
      <c r="C14932" s="2" t="s">
        <v>19</v>
      </c>
      <c r="E14932" s="4">
        <v>0</v>
      </c>
      <c r="F14932" s="1">
        <v>1</v>
      </c>
      <c r="G14932" s="1">
        <v>1.28</v>
      </c>
      <c r="H14932" s="1">
        <v>0.01</v>
      </c>
      <c r="I14932" s="1">
        <v>0.09</v>
      </c>
      <c r="J14932">
        <v>58</v>
      </c>
      <c r="K14932" s="3">
        <v>1</v>
      </c>
      <c r="L14932" s="3">
        <v>58</v>
      </c>
      <c r="M14932" s="4">
        <v>58</v>
      </c>
      <c r="O14932" s="3">
        <v>1</v>
      </c>
      <c r="S14932">
        <f t="shared" si="466"/>
        <v>58</v>
      </c>
      <c r="T14932">
        <f t="shared" si="467"/>
        <v>58</v>
      </c>
    </row>
    <row r="14933" spans="1:20" hidden="1" x14ac:dyDescent="0.25">
      <c r="A14933" s="2" t="s">
        <v>275</v>
      </c>
      <c r="B14933" s="2" t="s">
        <v>53</v>
      </c>
      <c r="C14933" s="2" t="s">
        <v>21</v>
      </c>
      <c r="F14933" s="1">
        <v>9</v>
      </c>
      <c r="G14933" s="1">
        <v>1.1499999999999999</v>
      </c>
      <c r="I14933" s="1">
        <v>0.01</v>
      </c>
      <c r="J14933">
        <v>52</v>
      </c>
      <c r="K14933" s="3">
        <v>22</v>
      </c>
      <c r="L14933" s="3">
        <v>0</v>
      </c>
      <c r="M14933" s="4">
        <v>52</v>
      </c>
      <c r="O14933" s="3">
        <v>74</v>
      </c>
      <c r="S14933">
        <f t="shared" si="466"/>
        <v>52</v>
      </c>
      <c r="T14933">
        <f t="shared" si="467"/>
        <v>52</v>
      </c>
    </row>
    <row r="14934" spans="1:20" hidden="1" x14ac:dyDescent="0.25">
      <c r="A14934" s="2" t="s">
        <v>275</v>
      </c>
      <c r="B14934" s="2" t="s">
        <v>46</v>
      </c>
      <c r="C14934" s="2" t="s">
        <v>21</v>
      </c>
      <c r="E14934" s="4">
        <v>0</v>
      </c>
      <c r="F14934" s="1">
        <v>20</v>
      </c>
      <c r="G14934" s="1">
        <v>0.84</v>
      </c>
      <c r="H14934" s="1">
        <v>2.2999999999999998</v>
      </c>
      <c r="J14934">
        <v>38</v>
      </c>
      <c r="K14934" s="3">
        <v>82</v>
      </c>
      <c r="L14934" s="3">
        <v>0</v>
      </c>
      <c r="M14934" s="4">
        <v>38</v>
      </c>
      <c r="O14934" s="3">
        <v>120</v>
      </c>
      <c r="R14934" s="3">
        <v>0</v>
      </c>
      <c r="S14934">
        <f t="shared" si="466"/>
        <v>38</v>
      </c>
      <c r="T14934">
        <f t="shared" si="467"/>
        <v>38</v>
      </c>
    </row>
    <row r="14935" spans="1:20" hidden="1" x14ac:dyDescent="0.25">
      <c r="A14935" s="2" t="s">
        <v>275</v>
      </c>
      <c r="B14935" s="2" t="s">
        <v>103</v>
      </c>
      <c r="C14935" s="2" t="s">
        <v>21</v>
      </c>
      <c r="F14935" s="1">
        <v>0</v>
      </c>
      <c r="G14935" s="1">
        <v>0.81</v>
      </c>
      <c r="H14935" s="1">
        <v>0</v>
      </c>
      <c r="I14935" s="1">
        <v>0.01</v>
      </c>
      <c r="J14935">
        <v>38</v>
      </c>
      <c r="K14935" s="3">
        <v>1</v>
      </c>
      <c r="L14935" s="3">
        <v>39</v>
      </c>
      <c r="M14935" s="4">
        <v>37</v>
      </c>
      <c r="R14935" s="3">
        <v>0</v>
      </c>
      <c r="S14935">
        <f t="shared" si="466"/>
        <v>38</v>
      </c>
      <c r="T14935">
        <f t="shared" si="467"/>
        <v>37</v>
      </c>
    </row>
    <row r="14936" spans="1:20" hidden="1" x14ac:dyDescent="0.25">
      <c r="A14936" s="2" t="s">
        <v>275</v>
      </c>
      <c r="B14936" s="2" t="s">
        <v>92</v>
      </c>
      <c r="C14936" s="2" t="s">
        <v>21</v>
      </c>
      <c r="D14936" s="4">
        <v>33</v>
      </c>
      <c r="J14936">
        <v>36</v>
      </c>
      <c r="K14936" s="3">
        <v>1</v>
      </c>
      <c r="L14936" s="3">
        <v>1</v>
      </c>
      <c r="N14936" s="4">
        <v>1</v>
      </c>
      <c r="O14936" s="3">
        <v>36</v>
      </c>
      <c r="P14936" s="4">
        <v>2</v>
      </c>
      <c r="S14936">
        <f t="shared" si="466"/>
        <v>36</v>
      </c>
      <c r="T14936">
        <f t="shared" si="467"/>
        <v>36</v>
      </c>
    </row>
    <row r="14937" spans="1:20" hidden="1" x14ac:dyDescent="0.25">
      <c r="A14937" s="2" t="s">
        <v>275</v>
      </c>
      <c r="B14937" s="2" t="s">
        <v>83</v>
      </c>
      <c r="C14937" s="2" t="s">
        <v>21</v>
      </c>
      <c r="F14937" s="1">
        <v>11</v>
      </c>
      <c r="G14937" s="1">
        <v>0.69</v>
      </c>
      <c r="H14937" s="1">
        <v>0.93</v>
      </c>
      <c r="I14937" s="1">
        <v>0.49</v>
      </c>
      <c r="J14937">
        <v>32</v>
      </c>
      <c r="K14937" s="3">
        <v>1</v>
      </c>
      <c r="L14937" s="3">
        <v>34</v>
      </c>
      <c r="M14937" s="4">
        <v>31</v>
      </c>
      <c r="Q14937" s="4">
        <v>1</v>
      </c>
      <c r="S14937">
        <f t="shared" si="466"/>
        <v>33</v>
      </c>
      <c r="T14937">
        <f t="shared" si="467"/>
        <v>32</v>
      </c>
    </row>
    <row r="14938" spans="1:20" hidden="1" x14ac:dyDescent="0.25">
      <c r="A14938" s="2" t="s">
        <v>275</v>
      </c>
      <c r="B14938" s="2" t="s">
        <v>61</v>
      </c>
      <c r="C14938" s="2" t="s">
        <v>21</v>
      </c>
      <c r="D14938" s="4">
        <v>8</v>
      </c>
      <c r="E14938" s="4">
        <v>10</v>
      </c>
      <c r="J14938">
        <v>32</v>
      </c>
      <c r="K14938" s="3">
        <v>13</v>
      </c>
      <c r="L14938" s="3">
        <v>8</v>
      </c>
      <c r="N14938" s="4">
        <v>3</v>
      </c>
      <c r="O14938" s="3">
        <v>40</v>
      </c>
      <c r="P14938" s="4">
        <v>1</v>
      </c>
      <c r="Q14938" s="4">
        <v>10</v>
      </c>
      <c r="R14938" s="3">
        <v>-2</v>
      </c>
      <c r="S14938">
        <f t="shared" si="466"/>
        <v>33</v>
      </c>
      <c r="T14938">
        <f t="shared" si="467"/>
        <v>32</v>
      </c>
    </row>
    <row r="14939" spans="1:20" hidden="1" x14ac:dyDescent="0.25">
      <c r="A14939" s="2" t="s">
        <v>275</v>
      </c>
      <c r="B14939" s="2" t="s">
        <v>23</v>
      </c>
      <c r="C14939" s="2" t="s">
        <v>21</v>
      </c>
      <c r="F14939" s="1">
        <v>1</v>
      </c>
      <c r="G14939" s="1">
        <v>0.61</v>
      </c>
      <c r="H14939" s="1">
        <v>0</v>
      </c>
      <c r="I14939" s="1">
        <v>0.01</v>
      </c>
      <c r="J14939">
        <v>29</v>
      </c>
      <c r="K14939" s="3">
        <v>0</v>
      </c>
      <c r="L14939" s="3">
        <v>29</v>
      </c>
      <c r="M14939" s="4">
        <v>28</v>
      </c>
      <c r="R14939" s="3">
        <v>0</v>
      </c>
      <c r="S14939">
        <f t="shared" si="466"/>
        <v>29</v>
      </c>
      <c r="T14939">
        <f t="shared" si="467"/>
        <v>28</v>
      </c>
    </row>
    <row r="14940" spans="1:20" hidden="1" x14ac:dyDescent="0.25">
      <c r="A14940" s="2" t="s">
        <v>275</v>
      </c>
      <c r="B14940" s="2" t="s">
        <v>44</v>
      </c>
      <c r="C14940" s="2" t="s">
        <v>21</v>
      </c>
      <c r="E14940" s="4">
        <v>2</v>
      </c>
      <c r="F14940" s="1">
        <v>14</v>
      </c>
      <c r="G14940" s="1">
        <v>0.56999999999999995</v>
      </c>
      <c r="H14940" s="1">
        <v>1.57</v>
      </c>
      <c r="J14940">
        <v>28</v>
      </c>
      <c r="K14940" s="3">
        <v>48</v>
      </c>
      <c r="L14940" s="3">
        <v>1</v>
      </c>
      <c r="M14940" s="4">
        <v>26</v>
      </c>
      <c r="O14940" s="3">
        <v>69</v>
      </c>
      <c r="R14940" s="3">
        <v>6</v>
      </c>
      <c r="S14940">
        <f t="shared" si="466"/>
        <v>28</v>
      </c>
      <c r="T14940">
        <f t="shared" si="467"/>
        <v>28</v>
      </c>
    </row>
    <row r="14941" spans="1:20" hidden="1" x14ac:dyDescent="0.25">
      <c r="A14941" s="2" t="s">
        <v>275</v>
      </c>
      <c r="B14941" s="2" t="s">
        <v>72</v>
      </c>
      <c r="C14941" s="2" t="s">
        <v>21</v>
      </c>
      <c r="F14941" s="1">
        <v>1</v>
      </c>
      <c r="G14941" s="1">
        <v>0.56999999999999995</v>
      </c>
      <c r="I14941" s="1">
        <v>0.16</v>
      </c>
      <c r="J14941">
        <v>26</v>
      </c>
      <c r="K14941" s="3">
        <v>1</v>
      </c>
      <c r="L14941" s="3">
        <v>27</v>
      </c>
      <c r="M14941" s="4">
        <v>26</v>
      </c>
      <c r="S14941">
        <f t="shared" si="466"/>
        <v>26</v>
      </c>
      <c r="T14941">
        <f t="shared" si="467"/>
        <v>26</v>
      </c>
    </row>
    <row r="14942" spans="1:20" hidden="1" x14ac:dyDescent="0.25">
      <c r="A14942" s="2" t="s">
        <v>275</v>
      </c>
      <c r="B14942" s="2" t="s">
        <v>77</v>
      </c>
      <c r="C14942" s="2" t="s">
        <v>19</v>
      </c>
      <c r="F14942" s="1">
        <v>2</v>
      </c>
      <c r="G14942" s="1">
        <v>0.57999999999999996</v>
      </c>
      <c r="H14942" s="1">
        <v>0.06</v>
      </c>
      <c r="I14942" s="1">
        <v>0.26</v>
      </c>
      <c r="J14942">
        <v>26</v>
      </c>
      <c r="K14942" s="3">
        <v>0</v>
      </c>
      <c r="L14942" s="3">
        <v>0</v>
      </c>
      <c r="M14942" s="4">
        <v>26</v>
      </c>
      <c r="O14942" s="3">
        <v>26</v>
      </c>
      <c r="R14942" s="3">
        <v>0</v>
      </c>
      <c r="S14942">
        <f t="shared" si="466"/>
        <v>26</v>
      </c>
      <c r="T14942">
        <f t="shared" si="467"/>
        <v>26</v>
      </c>
    </row>
    <row r="14943" spans="1:20" hidden="1" x14ac:dyDescent="0.25">
      <c r="A14943" s="2" t="s">
        <v>275</v>
      </c>
      <c r="B14943" s="2" t="s">
        <v>89</v>
      </c>
      <c r="C14943" s="2" t="s">
        <v>19</v>
      </c>
      <c r="E14943" s="4">
        <v>0</v>
      </c>
      <c r="F14943" s="1">
        <v>1</v>
      </c>
      <c r="G14943" s="1">
        <v>0.51</v>
      </c>
      <c r="H14943" s="1">
        <v>0.01</v>
      </c>
      <c r="I14943" s="1">
        <v>0.13</v>
      </c>
      <c r="J14943">
        <v>23</v>
      </c>
      <c r="K14943" s="3">
        <v>0</v>
      </c>
      <c r="L14943" s="3">
        <v>18</v>
      </c>
      <c r="M14943" s="4">
        <v>23</v>
      </c>
      <c r="O14943" s="3">
        <v>5</v>
      </c>
      <c r="S14943">
        <f t="shared" si="466"/>
        <v>23</v>
      </c>
      <c r="T14943">
        <f t="shared" si="467"/>
        <v>23</v>
      </c>
    </row>
    <row r="14944" spans="1:20" hidden="1" x14ac:dyDescent="0.25">
      <c r="A14944" s="2" t="s">
        <v>275</v>
      </c>
      <c r="B14944" s="2" t="s">
        <v>40</v>
      </c>
      <c r="C14944" s="2" t="s">
        <v>21</v>
      </c>
      <c r="E14944" s="4">
        <v>0</v>
      </c>
      <c r="F14944" s="1">
        <v>9</v>
      </c>
      <c r="G14944" s="1">
        <v>0.44</v>
      </c>
      <c r="H14944" s="1">
        <v>1.03</v>
      </c>
      <c r="I14944" s="1">
        <v>0</v>
      </c>
      <c r="J14944">
        <v>20</v>
      </c>
      <c r="K14944" s="3">
        <v>3</v>
      </c>
      <c r="L14944" s="3">
        <v>14</v>
      </c>
      <c r="M14944" s="4">
        <v>20</v>
      </c>
      <c r="O14944" s="3">
        <v>9</v>
      </c>
      <c r="Q14944" s="4">
        <v>0</v>
      </c>
      <c r="R14944" s="3">
        <v>0</v>
      </c>
      <c r="S14944">
        <f t="shared" si="466"/>
        <v>20</v>
      </c>
      <c r="T14944">
        <f t="shared" si="467"/>
        <v>20</v>
      </c>
    </row>
    <row r="14945" spans="1:20" hidden="1" x14ac:dyDescent="0.25">
      <c r="A14945" s="2" t="s">
        <v>275</v>
      </c>
      <c r="B14945" s="2" t="s">
        <v>35</v>
      </c>
      <c r="C14945" s="2" t="s">
        <v>21</v>
      </c>
      <c r="D14945" s="4">
        <v>1</v>
      </c>
      <c r="F14945" s="1">
        <v>4</v>
      </c>
      <c r="G14945" s="1">
        <v>0.42</v>
      </c>
      <c r="H14945" s="1">
        <v>0.42</v>
      </c>
      <c r="I14945" s="1">
        <v>0.02</v>
      </c>
      <c r="J14945">
        <v>19</v>
      </c>
      <c r="K14945" s="3">
        <v>93</v>
      </c>
      <c r="L14945" s="3">
        <v>113</v>
      </c>
      <c r="M14945" s="4">
        <v>19</v>
      </c>
      <c r="R14945" s="3">
        <v>0</v>
      </c>
      <c r="S14945">
        <f t="shared" si="466"/>
        <v>20</v>
      </c>
      <c r="T14945">
        <f t="shared" si="467"/>
        <v>20</v>
      </c>
    </row>
    <row r="14946" spans="1:20" hidden="1" x14ac:dyDescent="0.25">
      <c r="A14946" s="2" t="s">
        <v>275</v>
      </c>
      <c r="B14946" s="2" t="s">
        <v>74</v>
      </c>
      <c r="C14946" s="2" t="s">
        <v>19</v>
      </c>
      <c r="F14946" s="1">
        <v>2</v>
      </c>
      <c r="G14946" s="1">
        <v>0.41</v>
      </c>
      <c r="H14946" s="1">
        <v>0.19</v>
      </c>
      <c r="I14946" s="1">
        <v>0.16</v>
      </c>
      <c r="J14946">
        <v>19</v>
      </c>
      <c r="K14946" s="3">
        <v>0</v>
      </c>
      <c r="L14946" s="3">
        <v>0</v>
      </c>
      <c r="M14946" s="4">
        <v>19</v>
      </c>
      <c r="O14946" s="3">
        <v>19</v>
      </c>
      <c r="S14946">
        <f t="shared" si="466"/>
        <v>19</v>
      </c>
      <c r="T14946">
        <f t="shared" si="467"/>
        <v>19</v>
      </c>
    </row>
    <row r="14947" spans="1:20" hidden="1" x14ac:dyDescent="0.25">
      <c r="A14947" s="2" t="s">
        <v>275</v>
      </c>
      <c r="B14947" s="2" t="s">
        <v>58</v>
      </c>
      <c r="C14947" s="2" t="s">
        <v>21</v>
      </c>
      <c r="F14947" s="1">
        <v>1</v>
      </c>
      <c r="G14947" s="1">
        <v>0.36</v>
      </c>
      <c r="H14947" s="1">
        <v>0.11</v>
      </c>
      <c r="I14947" s="1">
        <v>0.01</v>
      </c>
      <c r="J14947">
        <v>16</v>
      </c>
      <c r="K14947" s="3">
        <v>0</v>
      </c>
      <c r="L14947" s="3">
        <v>16</v>
      </c>
      <c r="M14947" s="4">
        <v>16</v>
      </c>
      <c r="S14947">
        <f t="shared" si="466"/>
        <v>16</v>
      </c>
      <c r="T14947">
        <f t="shared" si="467"/>
        <v>16</v>
      </c>
    </row>
    <row r="14948" spans="1:20" hidden="1" x14ac:dyDescent="0.25">
      <c r="A14948" s="2" t="s">
        <v>275</v>
      </c>
      <c r="B14948" s="2" t="s">
        <v>95</v>
      </c>
      <c r="C14948" s="2" t="s">
        <v>21</v>
      </c>
      <c r="E14948" s="4">
        <v>14</v>
      </c>
      <c r="J14948">
        <v>14</v>
      </c>
      <c r="K14948" s="3">
        <v>0</v>
      </c>
      <c r="L14948" s="3">
        <v>14</v>
      </c>
      <c r="S14948">
        <f t="shared" si="466"/>
        <v>14</v>
      </c>
      <c r="T14948">
        <f t="shared" si="467"/>
        <v>14</v>
      </c>
    </row>
    <row r="14949" spans="1:20" hidden="1" x14ac:dyDescent="0.25">
      <c r="A14949" s="2" t="s">
        <v>275</v>
      </c>
      <c r="B14949" s="2" t="s">
        <v>93</v>
      </c>
      <c r="C14949" s="2" t="s">
        <v>21</v>
      </c>
      <c r="E14949" s="4">
        <v>13</v>
      </c>
      <c r="J14949">
        <v>13</v>
      </c>
      <c r="K14949" s="3">
        <v>1</v>
      </c>
      <c r="L14949" s="3">
        <v>14</v>
      </c>
      <c r="S14949">
        <f t="shared" si="466"/>
        <v>13</v>
      </c>
      <c r="T14949">
        <f t="shared" si="467"/>
        <v>13</v>
      </c>
    </row>
    <row r="14950" spans="1:20" hidden="1" x14ac:dyDescent="0.25">
      <c r="A14950" s="2" t="s">
        <v>275</v>
      </c>
      <c r="B14950" s="2" t="s">
        <v>30</v>
      </c>
      <c r="C14950" s="2" t="s">
        <v>21</v>
      </c>
      <c r="E14950" s="4">
        <v>0</v>
      </c>
      <c r="F14950" s="1">
        <v>1</v>
      </c>
      <c r="G14950" s="1">
        <v>0.2</v>
      </c>
      <c r="H14950" s="1">
        <v>7.0000000000000007E-2</v>
      </c>
      <c r="I14950" s="1">
        <v>0.01</v>
      </c>
      <c r="J14950">
        <v>9</v>
      </c>
      <c r="K14950" s="3">
        <v>0</v>
      </c>
      <c r="L14950" s="3">
        <v>9</v>
      </c>
      <c r="M14950" s="4">
        <v>9</v>
      </c>
      <c r="S14950">
        <f t="shared" si="466"/>
        <v>9</v>
      </c>
      <c r="T14950">
        <f t="shared" si="467"/>
        <v>9</v>
      </c>
    </row>
    <row r="14951" spans="1:20" hidden="1" x14ac:dyDescent="0.25">
      <c r="A14951" s="2" t="s">
        <v>275</v>
      </c>
      <c r="B14951" s="2" t="s">
        <v>79</v>
      </c>
      <c r="C14951" s="2" t="s">
        <v>21</v>
      </c>
      <c r="F14951" s="1">
        <v>2</v>
      </c>
      <c r="G14951" s="1">
        <v>0.19</v>
      </c>
      <c r="H14951" s="1">
        <v>0.06</v>
      </c>
      <c r="I14951" s="1">
        <v>7.0000000000000007E-2</v>
      </c>
      <c r="J14951">
        <v>9</v>
      </c>
      <c r="K14951" s="3">
        <v>8</v>
      </c>
      <c r="L14951" s="3">
        <v>5</v>
      </c>
      <c r="M14951" s="4">
        <v>9</v>
      </c>
      <c r="O14951" s="3">
        <v>12</v>
      </c>
      <c r="S14951">
        <f t="shared" si="466"/>
        <v>9</v>
      </c>
      <c r="T14951">
        <f t="shared" si="467"/>
        <v>9</v>
      </c>
    </row>
    <row r="14952" spans="1:20" hidden="1" x14ac:dyDescent="0.25">
      <c r="A14952" s="2" t="s">
        <v>275</v>
      </c>
      <c r="B14952" s="2" t="s">
        <v>81</v>
      </c>
      <c r="C14952" s="2" t="s">
        <v>21</v>
      </c>
      <c r="E14952" s="4">
        <v>8</v>
      </c>
      <c r="J14952">
        <v>8</v>
      </c>
      <c r="K14952" s="3">
        <v>2</v>
      </c>
      <c r="L14952" s="3">
        <v>0</v>
      </c>
      <c r="O14952" s="3">
        <v>10</v>
      </c>
      <c r="S14952">
        <f t="shared" si="466"/>
        <v>8</v>
      </c>
      <c r="T14952">
        <f t="shared" si="467"/>
        <v>8</v>
      </c>
    </row>
    <row r="14953" spans="1:20" hidden="1" x14ac:dyDescent="0.25">
      <c r="A14953" s="2" t="s">
        <v>275</v>
      </c>
      <c r="B14953" s="2" t="s">
        <v>22</v>
      </c>
      <c r="C14953" s="2" t="s">
        <v>21</v>
      </c>
      <c r="F14953" s="1">
        <v>2</v>
      </c>
      <c r="G14953" s="1">
        <v>0.16</v>
      </c>
      <c r="H14953" s="1">
        <v>0.01</v>
      </c>
      <c r="I14953" s="1">
        <v>7.0000000000000007E-2</v>
      </c>
      <c r="J14953">
        <v>7</v>
      </c>
      <c r="K14953" s="3">
        <v>0</v>
      </c>
      <c r="L14953" s="3">
        <v>8</v>
      </c>
      <c r="M14953" s="4">
        <v>7</v>
      </c>
      <c r="S14953">
        <f t="shared" si="466"/>
        <v>8</v>
      </c>
      <c r="T14953">
        <f t="shared" si="467"/>
        <v>7</v>
      </c>
    </row>
    <row r="14954" spans="1:20" hidden="1" x14ac:dyDescent="0.25">
      <c r="A14954" s="2" t="s">
        <v>275</v>
      </c>
      <c r="B14954" s="2" t="s">
        <v>20</v>
      </c>
      <c r="C14954" s="2" t="s">
        <v>21</v>
      </c>
      <c r="F14954" s="1">
        <v>0</v>
      </c>
      <c r="G14954" s="1">
        <v>0.1</v>
      </c>
      <c r="H14954" s="1">
        <v>0</v>
      </c>
      <c r="I14954" s="1">
        <v>0</v>
      </c>
      <c r="J14954">
        <v>5</v>
      </c>
      <c r="K14954" s="3">
        <v>0</v>
      </c>
      <c r="L14954" s="3">
        <v>5</v>
      </c>
      <c r="M14954" s="4">
        <v>5</v>
      </c>
      <c r="S14954">
        <f t="shared" si="466"/>
        <v>5</v>
      </c>
      <c r="T14954">
        <f t="shared" si="467"/>
        <v>5</v>
      </c>
    </row>
    <row r="14955" spans="1:20" hidden="1" x14ac:dyDescent="0.25">
      <c r="A14955" s="2" t="s">
        <v>275</v>
      </c>
      <c r="B14955" s="2" t="s">
        <v>33</v>
      </c>
      <c r="C14955" s="2" t="s">
        <v>21</v>
      </c>
      <c r="F14955" s="1">
        <v>0</v>
      </c>
      <c r="G14955" s="1">
        <v>0.1</v>
      </c>
      <c r="H14955" s="1">
        <v>0</v>
      </c>
      <c r="I14955" s="1">
        <v>0</v>
      </c>
      <c r="J14955">
        <v>5</v>
      </c>
      <c r="K14955" s="3">
        <v>0</v>
      </c>
      <c r="L14955" s="3">
        <v>5</v>
      </c>
      <c r="M14955" s="4">
        <v>5</v>
      </c>
      <c r="S14955">
        <f t="shared" si="466"/>
        <v>5</v>
      </c>
      <c r="T14955">
        <f t="shared" si="467"/>
        <v>5</v>
      </c>
    </row>
    <row r="14956" spans="1:20" hidden="1" x14ac:dyDescent="0.25">
      <c r="A14956" s="2" t="s">
        <v>275</v>
      </c>
      <c r="B14956" s="2" t="s">
        <v>43</v>
      </c>
      <c r="C14956" s="2" t="s">
        <v>21</v>
      </c>
      <c r="F14956" s="1">
        <v>3</v>
      </c>
      <c r="G14956" s="1">
        <v>0.11</v>
      </c>
      <c r="H14956" s="1">
        <v>0.3</v>
      </c>
      <c r="J14956">
        <v>5</v>
      </c>
      <c r="K14956" s="3">
        <v>0</v>
      </c>
      <c r="L14956" s="3">
        <v>5</v>
      </c>
      <c r="M14956" s="4">
        <v>5</v>
      </c>
      <c r="S14956">
        <f t="shared" si="466"/>
        <v>5</v>
      </c>
      <c r="T14956">
        <f t="shared" si="467"/>
        <v>5</v>
      </c>
    </row>
    <row r="14957" spans="1:20" hidden="1" x14ac:dyDescent="0.25">
      <c r="A14957" s="2" t="s">
        <v>275</v>
      </c>
      <c r="B14957" s="2" t="s">
        <v>71</v>
      </c>
      <c r="C14957" s="2" t="s">
        <v>21</v>
      </c>
      <c r="D14957" s="4">
        <v>3</v>
      </c>
      <c r="J14957">
        <v>4</v>
      </c>
      <c r="K14957" s="3">
        <v>0</v>
      </c>
      <c r="L14957" s="3">
        <v>4</v>
      </c>
      <c r="Q14957" s="4">
        <v>0</v>
      </c>
      <c r="S14957">
        <f t="shared" si="466"/>
        <v>4</v>
      </c>
      <c r="T14957">
        <f t="shared" si="467"/>
        <v>3</v>
      </c>
    </row>
    <row r="14958" spans="1:20" hidden="1" x14ac:dyDescent="0.25">
      <c r="A14958" s="2" t="s">
        <v>275</v>
      </c>
      <c r="B14958" s="2" t="s">
        <v>86</v>
      </c>
      <c r="C14958" s="2" t="s">
        <v>21</v>
      </c>
      <c r="F14958" s="1">
        <v>0</v>
      </c>
      <c r="G14958" s="1">
        <v>0.06</v>
      </c>
      <c r="I14958" s="1">
        <v>0</v>
      </c>
      <c r="J14958">
        <v>3</v>
      </c>
      <c r="K14958" s="3">
        <v>1</v>
      </c>
      <c r="L14958" s="3">
        <v>2</v>
      </c>
      <c r="M14958" s="4">
        <v>3</v>
      </c>
      <c r="O14958" s="3">
        <v>1</v>
      </c>
      <c r="S14958">
        <f t="shared" si="466"/>
        <v>2</v>
      </c>
      <c r="T14958">
        <f t="shared" si="467"/>
        <v>3</v>
      </c>
    </row>
    <row r="14959" spans="1:20" hidden="1" x14ac:dyDescent="0.25">
      <c r="A14959" s="2" t="s">
        <v>275</v>
      </c>
      <c r="B14959" s="2" t="s">
        <v>94</v>
      </c>
      <c r="C14959" s="2" t="s">
        <v>21</v>
      </c>
      <c r="F14959" s="1">
        <v>1</v>
      </c>
      <c r="G14959" s="1">
        <v>0.06</v>
      </c>
      <c r="H14959" s="1">
        <v>0.17</v>
      </c>
      <c r="J14959">
        <v>3</v>
      </c>
      <c r="K14959" s="3">
        <v>6</v>
      </c>
      <c r="L14959" s="3">
        <v>0</v>
      </c>
      <c r="M14959" s="4">
        <v>3</v>
      </c>
      <c r="O14959" s="3">
        <v>9</v>
      </c>
      <c r="S14959">
        <f t="shared" si="466"/>
        <v>3</v>
      </c>
      <c r="T14959">
        <f t="shared" si="467"/>
        <v>3</v>
      </c>
    </row>
    <row r="14960" spans="1:20" hidden="1" x14ac:dyDescent="0.25">
      <c r="A14960" s="2" t="s">
        <v>275</v>
      </c>
      <c r="B14960" s="2" t="s">
        <v>63</v>
      </c>
      <c r="C14960" s="2" t="s">
        <v>21</v>
      </c>
      <c r="F14960" s="1">
        <v>1</v>
      </c>
      <c r="G14960" s="1">
        <v>7.0000000000000007E-2</v>
      </c>
      <c r="H14960" s="1">
        <v>0.01</v>
      </c>
      <c r="I14960" s="1">
        <v>0.02</v>
      </c>
      <c r="J14960">
        <v>3</v>
      </c>
      <c r="K14960" s="3">
        <v>0</v>
      </c>
      <c r="L14960" s="3">
        <v>3</v>
      </c>
      <c r="M14960" s="4">
        <v>3</v>
      </c>
      <c r="S14960">
        <f t="shared" si="466"/>
        <v>3</v>
      </c>
      <c r="T14960">
        <f t="shared" si="467"/>
        <v>3</v>
      </c>
    </row>
    <row r="14961" spans="1:20" hidden="1" x14ac:dyDescent="0.25">
      <c r="A14961" s="2" t="s">
        <v>275</v>
      </c>
      <c r="B14961" s="2" t="s">
        <v>106</v>
      </c>
      <c r="C14961" s="2" t="s">
        <v>21</v>
      </c>
      <c r="F14961" s="1">
        <v>0</v>
      </c>
      <c r="G14961" s="1">
        <v>0.04</v>
      </c>
      <c r="H14961" s="1">
        <v>0.02</v>
      </c>
      <c r="I14961" s="1">
        <v>0.01</v>
      </c>
      <c r="J14961">
        <v>2</v>
      </c>
      <c r="K14961" s="3">
        <v>0</v>
      </c>
      <c r="L14961" s="3">
        <v>2</v>
      </c>
      <c r="M14961" s="4">
        <v>2</v>
      </c>
      <c r="S14961">
        <f t="shared" si="466"/>
        <v>2</v>
      </c>
      <c r="T14961">
        <f t="shared" si="467"/>
        <v>2</v>
      </c>
    </row>
    <row r="14962" spans="1:20" hidden="1" x14ac:dyDescent="0.25">
      <c r="A14962" s="2" t="s">
        <v>275</v>
      </c>
      <c r="B14962" s="2" t="s">
        <v>82</v>
      </c>
      <c r="C14962" s="2" t="s">
        <v>19</v>
      </c>
      <c r="E14962" s="4">
        <v>0</v>
      </c>
      <c r="F14962" s="1">
        <v>0</v>
      </c>
      <c r="G14962" s="1">
        <v>0.01</v>
      </c>
      <c r="H14962" s="1">
        <v>0</v>
      </c>
      <c r="I14962" s="1">
        <v>0</v>
      </c>
      <c r="J14962">
        <v>1</v>
      </c>
      <c r="K14962" s="3">
        <v>0</v>
      </c>
      <c r="L14962" s="3">
        <v>0</v>
      </c>
      <c r="M14962" s="4">
        <v>1</v>
      </c>
      <c r="O14962" s="3">
        <v>1</v>
      </c>
      <c r="S14962">
        <f t="shared" si="466"/>
        <v>1</v>
      </c>
      <c r="T14962">
        <f t="shared" si="467"/>
        <v>1</v>
      </c>
    </row>
    <row r="14963" spans="1:20" hidden="1" x14ac:dyDescent="0.25">
      <c r="A14963" s="2" t="s">
        <v>275</v>
      </c>
      <c r="B14963" s="2" t="s">
        <v>31</v>
      </c>
      <c r="C14963" s="2" t="s">
        <v>19</v>
      </c>
      <c r="F14963" s="1">
        <v>0</v>
      </c>
      <c r="G14963" s="1">
        <v>0.02</v>
      </c>
      <c r="H14963" s="1">
        <v>0.01</v>
      </c>
      <c r="I14963" s="1">
        <v>0</v>
      </c>
      <c r="J14963">
        <v>1</v>
      </c>
      <c r="K14963" s="3">
        <v>0</v>
      </c>
      <c r="L14963" s="3">
        <v>1</v>
      </c>
      <c r="M14963" s="4">
        <v>1</v>
      </c>
      <c r="S14963">
        <f t="shared" si="466"/>
        <v>1</v>
      </c>
      <c r="T14963">
        <f t="shared" si="467"/>
        <v>1</v>
      </c>
    </row>
    <row r="14964" spans="1:20" hidden="1" x14ac:dyDescent="0.25">
      <c r="A14964" s="2" t="s">
        <v>275</v>
      </c>
      <c r="B14964" s="2" t="s">
        <v>99</v>
      </c>
      <c r="C14964" s="2" t="s">
        <v>21</v>
      </c>
      <c r="D14964" s="4">
        <v>0</v>
      </c>
      <c r="E14964" s="4">
        <v>1</v>
      </c>
      <c r="J14964">
        <v>1</v>
      </c>
      <c r="K14964" s="3">
        <v>0</v>
      </c>
      <c r="L14964" s="3">
        <v>1</v>
      </c>
      <c r="S14964">
        <f t="shared" si="466"/>
        <v>1</v>
      </c>
      <c r="T14964">
        <f t="shared" si="467"/>
        <v>1</v>
      </c>
    </row>
    <row r="14965" spans="1:20" hidden="1" x14ac:dyDescent="0.25">
      <c r="A14965" s="2" t="s">
        <v>275</v>
      </c>
      <c r="B14965" s="2" t="s">
        <v>107</v>
      </c>
      <c r="C14965" s="2" t="s">
        <v>19</v>
      </c>
      <c r="E14965" s="4">
        <v>1</v>
      </c>
      <c r="F14965" s="1">
        <v>0</v>
      </c>
      <c r="G14965" s="1">
        <v>0</v>
      </c>
      <c r="H14965" s="1">
        <v>0</v>
      </c>
      <c r="I14965" s="1">
        <v>0</v>
      </c>
      <c r="J14965">
        <v>1</v>
      </c>
      <c r="K14965" s="3">
        <v>0</v>
      </c>
      <c r="L14965" s="3">
        <v>1</v>
      </c>
      <c r="M14965" s="4">
        <v>0</v>
      </c>
      <c r="O14965" s="3">
        <v>0</v>
      </c>
      <c r="S14965">
        <f t="shared" si="466"/>
        <v>1</v>
      </c>
      <c r="T14965">
        <f t="shared" si="467"/>
        <v>1</v>
      </c>
    </row>
    <row r="14966" spans="1:20" hidden="1" x14ac:dyDescent="0.25">
      <c r="A14966" s="2" t="s">
        <v>275</v>
      </c>
      <c r="B14966" s="2" t="s">
        <v>87</v>
      </c>
      <c r="C14966" s="2" t="s">
        <v>19</v>
      </c>
      <c r="E14966" s="4">
        <v>0</v>
      </c>
      <c r="F14966" s="1">
        <v>0</v>
      </c>
      <c r="G14966" s="1">
        <v>0.01</v>
      </c>
      <c r="H14966" s="1">
        <v>0</v>
      </c>
      <c r="I14966" s="1">
        <v>0</v>
      </c>
      <c r="J14966">
        <v>0</v>
      </c>
      <c r="K14966" s="3">
        <v>0</v>
      </c>
      <c r="L14966" s="3">
        <v>0</v>
      </c>
      <c r="M14966" s="4">
        <v>0</v>
      </c>
      <c r="O14966" s="3">
        <v>0</v>
      </c>
      <c r="S14966">
        <f t="shared" si="466"/>
        <v>0</v>
      </c>
      <c r="T14966">
        <f t="shared" si="467"/>
        <v>0</v>
      </c>
    </row>
    <row r="14967" spans="1:20" hidden="1" x14ac:dyDescent="0.25">
      <c r="A14967" s="2" t="s">
        <v>275</v>
      </c>
      <c r="B14967" s="2" t="s">
        <v>90</v>
      </c>
      <c r="C14967" s="2" t="s">
        <v>21</v>
      </c>
      <c r="F14967" s="1">
        <v>0</v>
      </c>
      <c r="G14967" s="1">
        <v>0</v>
      </c>
      <c r="H14967" s="1">
        <v>0</v>
      </c>
      <c r="I14967" s="1">
        <v>0</v>
      </c>
      <c r="J14967">
        <v>0</v>
      </c>
      <c r="K14967" s="3">
        <v>0</v>
      </c>
      <c r="L14967" s="3">
        <v>0</v>
      </c>
      <c r="M14967" s="4">
        <v>0</v>
      </c>
      <c r="R14967" s="3">
        <v>0</v>
      </c>
      <c r="S14967">
        <f t="shared" si="466"/>
        <v>0</v>
      </c>
      <c r="T14967">
        <f t="shared" si="467"/>
        <v>0</v>
      </c>
    </row>
    <row r="14968" spans="1:20" hidden="1" x14ac:dyDescent="0.25">
      <c r="A14968" s="2" t="s">
        <v>275</v>
      </c>
      <c r="B14968" s="2" t="s">
        <v>41</v>
      </c>
      <c r="C14968" s="2" t="s">
        <v>21</v>
      </c>
      <c r="J14968">
        <v>0</v>
      </c>
      <c r="K14968" s="3">
        <v>0</v>
      </c>
      <c r="S14968">
        <f t="shared" si="466"/>
        <v>0</v>
      </c>
      <c r="T14968">
        <f t="shared" si="467"/>
        <v>0</v>
      </c>
    </row>
    <row r="14969" spans="1:20" hidden="1" x14ac:dyDescent="0.25">
      <c r="A14969" s="2" t="s">
        <v>275</v>
      </c>
      <c r="B14969" s="2" t="s">
        <v>42</v>
      </c>
      <c r="C14969" s="2" t="s">
        <v>21</v>
      </c>
      <c r="F14969" s="1">
        <v>0</v>
      </c>
      <c r="G14969" s="1">
        <v>0.01</v>
      </c>
      <c r="H14969" s="1">
        <v>0.03</v>
      </c>
      <c r="J14969">
        <v>0</v>
      </c>
      <c r="K14969" s="3">
        <v>0</v>
      </c>
      <c r="L14969" s="3">
        <v>0</v>
      </c>
      <c r="M14969" s="4">
        <v>0</v>
      </c>
      <c r="O14969" s="3">
        <v>0</v>
      </c>
      <c r="S14969">
        <f t="shared" si="466"/>
        <v>0</v>
      </c>
      <c r="T14969">
        <f t="shared" si="467"/>
        <v>0</v>
      </c>
    </row>
    <row r="14970" spans="1:20" hidden="1" x14ac:dyDescent="0.25">
      <c r="A14970" s="2" t="s">
        <v>275</v>
      </c>
      <c r="B14970" s="2" t="s">
        <v>47</v>
      </c>
      <c r="C14970" s="2" t="s">
        <v>21</v>
      </c>
      <c r="F14970" s="1">
        <v>0</v>
      </c>
      <c r="G14970" s="1">
        <v>0</v>
      </c>
      <c r="H14970" s="1">
        <v>0</v>
      </c>
      <c r="J14970">
        <v>0</v>
      </c>
      <c r="K14970" s="3">
        <v>0</v>
      </c>
      <c r="L14970" s="3">
        <v>0</v>
      </c>
      <c r="M14970" s="4">
        <v>0</v>
      </c>
      <c r="O14970" s="3">
        <v>0</v>
      </c>
      <c r="S14970">
        <f t="shared" si="466"/>
        <v>0</v>
      </c>
      <c r="T14970">
        <f t="shared" si="467"/>
        <v>0</v>
      </c>
    </row>
    <row r="14971" spans="1:20" hidden="1" x14ac:dyDescent="0.25">
      <c r="A14971" s="2" t="s">
        <v>275</v>
      </c>
      <c r="B14971" s="2" t="s">
        <v>96</v>
      </c>
      <c r="C14971" s="2" t="s">
        <v>19</v>
      </c>
      <c r="E14971" s="4">
        <v>0</v>
      </c>
      <c r="F14971" s="1">
        <v>0</v>
      </c>
      <c r="G14971" s="1">
        <v>0</v>
      </c>
      <c r="H14971" s="1">
        <v>0</v>
      </c>
      <c r="I14971" s="1">
        <v>0</v>
      </c>
      <c r="J14971">
        <v>0</v>
      </c>
      <c r="L14971" s="3">
        <v>0</v>
      </c>
      <c r="M14971" s="4">
        <v>0</v>
      </c>
      <c r="S14971">
        <f t="shared" si="466"/>
        <v>0</v>
      </c>
      <c r="T14971">
        <f t="shared" si="467"/>
        <v>0</v>
      </c>
    </row>
    <row r="14972" spans="1:20" hidden="1" x14ac:dyDescent="0.25">
      <c r="A14972" s="2" t="s">
        <v>275</v>
      </c>
      <c r="B14972" s="2" t="s">
        <v>97</v>
      </c>
      <c r="C14972" s="2" t="s">
        <v>19</v>
      </c>
      <c r="E14972" s="4">
        <v>0</v>
      </c>
      <c r="F14972" s="1">
        <v>0</v>
      </c>
      <c r="G14972" s="1">
        <v>0</v>
      </c>
      <c r="H14972" s="1">
        <v>0</v>
      </c>
      <c r="I14972" s="1">
        <v>0</v>
      </c>
      <c r="J14972">
        <v>0</v>
      </c>
      <c r="K14972" s="3">
        <v>0</v>
      </c>
      <c r="L14972" s="3">
        <v>0</v>
      </c>
      <c r="M14972" s="4">
        <v>0</v>
      </c>
      <c r="O14972" s="3">
        <v>0</v>
      </c>
      <c r="S14972">
        <f t="shared" si="466"/>
        <v>0</v>
      </c>
      <c r="T14972">
        <f t="shared" si="467"/>
        <v>0</v>
      </c>
    </row>
    <row r="14973" spans="1:20" hidden="1" x14ac:dyDescent="0.25">
      <c r="A14973" s="2" t="s">
        <v>275</v>
      </c>
      <c r="B14973" s="2" t="s">
        <v>102</v>
      </c>
      <c r="C14973" s="2" t="s">
        <v>21</v>
      </c>
      <c r="J14973">
        <v>0</v>
      </c>
      <c r="K14973" s="3">
        <v>0</v>
      </c>
      <c r="S14973">
        <f t="shared" si="466"/>
        <v>0</v>
      </c>
      <c r="T14973">
        <f t="shared" si="467"/>
        <v>0</v>
      </c>
    </row>
    <row r="14974" spans="1:20" hidden="1" x14ac:dyDescent="0.25">
      <c r="A14974" s="2" t="s">
        <v>275</v>
      </c>
      <c r="B14974" s="2" t="s">
        <v>104</v>
      </c>
      <c r="C14974" s="2" t="s">
        <v>21</v>
      </c>
      <c r="F14974" s="1">
        <v>0</v>
      </c>
      <c r="G14974" s="1">
        <v>0</v>
      </c>
      <c r="J14974">
        <v>0</v>
      </c>
      <c r="L14974" s="3">
        <v>0</v>
      </c>
      <c r="M14974" s="4">
        <v>0</v>
      </c>
      <c r="S14974">
        <f t="shared" si="466"/>
        <v>0</v>
      </c>
      <c r="T14974">
        <f t="shared" si="467"/>
        <v>0</v>
      </c>
    </row>
    <row r="14975" spans="1:20" hidden="1" x14ac:dyDescent="0.25">
      <c r="A14975" s="2" t="s">
        <v>275</v>
      </c>
      <c r="B14975" s="2" t="s">
        <v>111</v>
      </c>
      <c r="C14975" s="2" t="s">
        <v>21</v>
      </c>
      <c r="F14975" s="1">
        <v>0</v>
      </c>
      <c r="G14975" s="1">
        <v>0</v>
      </c>
      <c r="J14975">
        <v>0</v>
      </c>
      <c r="L14975" s="3">
        <v>0</v>
      </c>
      <c r="M14975" s="4">
        <v>0</v>
      </c>
      <c r="R14975" s="3">
        <v>0</v>
      </c>
      <c r="S14975">
        <f t="shared" si="466"/>
        <v>0</v>
      </c>
      <c r="T14975">
        <f t="shared" si="467"/>
        <v>0</v>
      </c>
    </row>
    <row r="14976" spans="1:20" hidden="1" x14ac:dyDescent="0.25">
      <c r="A14976" s="2" t="s">
        <v>275</v>
      </c>
      <c r="B14976" s="2" t="s">
        <v>55</v>
      </c>
      <c r="C14976" s="2" t="s">
        <v>21</v>
      </c>
      <c r="F14976" s="1">
        <v>0</v>
      </c>
      <c r="H14976" s="1">
        <v>0</v>
      </c>
      <c r="I14976" s="1">
        <v>0</v>
      </c>
      <c r="S14976">
        <f t="shared" si="466"/>
        <v>0</v>
      </c>
      <c r="T14976">
        <f t="shared" si="467"/>
        <v>0</v>
      </c>
    </row>
    <row r="14977" spans="1:20" hidden="1" x14ac:dyDescent="0.25">
      <c r="A14977" s="2" t="s">
        <v>276</v>
      </c>
      <c r="B14977" s="2" t="s">
        <v>49</v>
      </c>
      <c r="C14977" s="2" t="s">
        <v>19</v>
      </c>
      <c r="D14977" s="4">
        <v>239</v>
      </c>
      <c r="E14977" s="4">
        <v>23</v>
      </c>
      <c r="F14977" s="1">
        <v>326</v>
      </c>
      <c r="G14977" s="1">
        <v>210.54</v>
      </c>
      <c r="H14977" s="1">
        <v>17.97</v>
      </c>
      <c r="I14977" s="1">
        <v>20.79</v>
      </c>
      <c r="J14977">
        <v>1139</v>
      </c>
      <c r="K14977" s="3">
        <v>1276</v>
      </c>
      <c r="L14977" s="3">
        <v>30</v>
      </c>
      <c r="M14977" s="4">
        <v>717</v>
      </c>
      <c r="N14977" s="4">
        <v>160</v>
      </c>
      <c r="O14977" s="3">
        <v>2412</v>
      </c>
      <c r="R14977" s="3">
        <v>-26</v>
      </c>
      <c r="S14977">
        <f t="shared" si="466"/>
        <v>1140</v>
      </c>
      <c r="T14977">
        <f t="shared" si="467"/>
        <v>1139</v>
      </c>
    </row>
    <row r="14978" spans="1:20" hidden="1" x14ac:dyDescent="0.25">
      <c r="A14978" s="2" t="s">
        <v>276</v>
      </c>
      <c r="B14978" s="2" t="s">
        <v>27</v>
      </c>
      <c r="C14978" s="2" t="s">
        <v>21</v>
      </c>
      <c r="D14978" s="4">
        <v>62</v>
      </c>
      <c r="E14978" s="4">
        <v>0</v>
      </c>
      <c r="F14978" s="1">
        <v>790</v>
      </c>
      <c r="G14978" s="1">
        <v>109.31</v>
      </c>
      <c r="H14978" s="1">
        <v>4.29</v>
      </c>
      <c r="I14978" s="1">
        <v>20.66</v>
      </c>
      <c r="J14978">
        <v>578</v>
      </c>
      <c r="K14978" s="3">
        <v>934</v>
      </c>
      <c r="L14978" s="3">
        <v>74</v>
      </c>
      <c r="M14978" s="4">
        <v>372</v>
      </c>
      <c r="N14978" s="4">
        <v>79</v>
      </c>
      <c r="O14978" s="3">
        <v>1533</v>
      </c>
      <c r="P14978" s="4">
        <v>65</v>
      </c>
      <c r="R14978" s="3">
        <v>-95</v>
      </c>
      <c r="S14978">
        <f t="shared" ref="S14978:S15041" si="468">-K14978+L14978+O14978+R14978</f>
        <v>578</v>
      </c>
      <c r="T14978">
        <f t="shared" ref="T14978:T15041" si="469">M14978+N14978+P14978+Q14978+D14978+E14978</f>
        <v>578</v>
      </c>
    </row>
    <row r="14979" spans="1:20" hidden="1" x14ac:dyDescent="0.25">
      <c r="A14979" s="2" t="s">
        <v>276</v>
      </c>
      <c r="B14979" s="2" t="s">
        <v>70</v>
      </c>
      <c r="C14979" s="2" t="s">
        <v>21</v>
      </c>
      <c r="D14979" s="4">
        <v>344</v>
      </c>
      <c r="J14979">
        <v>434</v>
      </c>
      <c r="O14979" s="3">
        <v>434</v>
      </c>
      <c r="Q14979" s="4">
        <v>90</v>
      </c>
      <c r="S14979">
        <f t="shared" si="468"/>
        <v>434</v>
      </c>
      <c r="T14979">
        <f t="shared" si="469"/>
        <v>434</v>
      </c>
    </row>
    <row r="14980" spans="1:20" hidden="1" x14ac:dyDescent="0.25">
      <c r="A14980" s="2" t="s">
        <v>276</v>
      </c>
      <c r="B14980" s="2" t="s">
        <v>52</v>
      </c>
      <c r="C14980" s="2" t="s">
        <v>21</v>
      </c>
      <c r="D14980" s="4">
        <v>210</v>
      </c>
      <c r="E14980" s="4">
        <v>8</v>
      </c>
      <c r="F14980" s="1">
        <v>163</v>
      </c>
      <c r="G14980" s="1">
        <v>26.6</v>
      </c>
      <c r="H14980" s="1">
        <v>0.51</v>
      </c>
      <c r="I14980" s="1">
        <v>3.67</v>
      </c>
      <c r="J14980">
        <v>373</v>
      </c>
      <c r="K14980" s="3">
        <v>274</v>
      </c>
      <c r="L14980" s="3">
        <v>144</v>
      </c>
      <c r="M14980" s="4">
        <v>91</v>
      </c>
      <c r="N14980" s="4">
        <v>41</v>
      </c>
      <c r="O14980" s="3">
        <v>693</v>
      </c>
      <c r="P14980" s="4">
        <v>4</v>
      </c>
      <c r="Q14980" s="4">
        <v>19</v>
      </c>
      <c r="R14980" s="3">
        <v>-190</v>
      </c>
      <c r="S14980">
        <f t="shared" si="468"/>
        <v>373</v>
      </c>
      <c r="T14980">
        <f t="shared" si="469"/>
        <v>373</v>
      </c>
    </row>
    <row r="14981" spans="1:20" hidden="1" x14ac:dyDescent="0.25">
      <c r="A14981" s="2" t="s">
        <v>276</v>
      </c>
      <c r="B14981" s="2" t="s">
        <v>113</v>
      </c>
      <c r="C14981" s="2" t="s">
        <v>21</v>
      </c>
      <c r="F14981" s="1">
        <v>0</v>
      </c>
      <c r="G14981" s="1">
        <v>0.01</v>
      </c>
      <c r="I14981" s="1">
        <v>0.01</v>
      </c>
      <c r="J14981">
        <v>214</v>
      </c>
      <c r="K14981" s="3">
        <v>3524</v>
      </c>
      <c r="L14981" s="3">
        <v>16</v>
      </c>
      <c r="M14981" s="4">
        <v>0</v>
      </c>
      <c r="N14981" s="4">
        <v>112</v>
      </c>
      <c r="O14981" s="3">
        <v>3163</v>
      </c>
      <c r="P14981" s="4">
        <v>67</v>
      </c>
      <c r="Q14981" s="4">
        <v>35</v>
      </c>
      <c r="R14981" s="3">
        <v>560</v>
      </c>
      <c r="S14981">
        <f t="shared" si="468"/>
        <v>215</v>
      </c>
      <c r="T14981">
        <f t="shared" si="469"/>
        <v>214</v>
      </c>
    </row>
    <row r="14982" spans="1:20" hidden="1" x14ac:dyDescent="0.25">
      <c r="A14982" s="2" t="s">
        <v>276</v>
      </c>
      <c r="B14982" s="2" t="s">
        <v>114</v>
      </c>
      <c r="C14982" s="2" t="s">
        <v>21</v>
      </c>
      <c r="D14982" s="4">
        <v>167</v>
      </c>
      <c r="J14982">
        <v>179</v>
      </c>
      <c r="K14982" s="3">
        <v>36</v>
      </c>
      <c r="L14982" s="3">
        <v>6</v>
      </c>
      <c r="N14982" s="4">
        <v>11</v>
      </c>
      <c r="O14982" s="3">
        <v>209</v>
      </c>
      <c r="P14982" s="4">
        <v>2</v>
      </c>
      <c r="R14982" s="3">
        <v>0</v>
      </c>
      <c r="S14982">
        <f t="shared" si="468"/>
        <v>179</v>
      </c>
      <c r="T14982">
        <f t="shared" si="469"/>
        <v>180</v>
      </c>
    </row>
    <row r="14983" spans="1:20" hidden="1" x14ac:dyDescent="0.25">
      <c r="A14983" s="2" t="s">
        <v>276</v>
      </c>
      <c r="B14983" s="2" t="s">
        <v>50</v>
      </c>
      <c r="C14983" s="2" t="s">
        <v>21</v>
      </c>
      <c r="F14983" s="1">
        <v>29</v>
      </c>
      <c r="G14983" s="1">
        <v>37.520000000000003</v>
      </c>
      <c r="H14983" s="1">
        <v>0.22</v>
      </c>
      <c r="I14983" s="1">
        <v>1.22</v>
      </c>
      <c r="J14983">
        <v>144</v>
      </c>
      <c r="K14983" s="3">
        <v>0</v>
      </c>
      <c r="L14983" s="3">
        <v>37</v>
      </c>
      <c r="M14983" s="4">
        <v>128</v>
      </c>
      <c r="N14983" s="4">
        <v>16</v>
      </c>
      <c r="O14983" s="3">
        <v>108</v>
      </c>
      <c r="R14983" s="3">
        <v>0</v>
      </c>
      <c r="S14983">
        <f t="shared" si="468"/>
        <v>145</v>
      </c>
      <c r="T14983">
        <f t="shared" si="469"/>
        <v>144</v>
      </c>
    </row>
    <row r="14984" spans="1:20" hidden="1" x14ac:dyDescent="0.25">
      <c r="A14984" s="2" t="s">
        <v>276</v>
      </c>
      <c r="B14984" s="2" t="s">
        <v>65</v>
      </c>
      <c r="C14984" s="2" t="s">
        <v>21</v>
      </c>
      <c r="D14984" s="4">
        <v>10</v>
      </c>
      <c r="E14984" s="4">
        <v>9</v>
      </c>
      <c r="F14984" s="1">
        <v>59</v>
      </c>
      <c r="G14984" s="1">
        <v>32.799999999999997</v>
      </c>
      <c r="H14984" s="1">
        <v>0.12</v>
      </c>
      <c r="I14984" s="1">
        <v>1.42</v>
      </c>
      <c r="J14984">
        <v>144</v>
      </c>
      <c r="K14984" s="3">
        <v>0</v>
      </c>
      <c r="L14984" s="3">
        <v>55</v>
      </c>
      <c r="M14984" s="4">
        <v>112</v>
      </c>
      <c r="N14984" s="4">
        <v>10</v>
      </c>
      <c r="O14984" s="3">
        <v>89</v>
      </c>
      <c r="P14984" s="4">
        <v>4</v>
      </c>
      <c r="R14984" s="3">
        <v>0</v>
      </c>
      <c r="S14984">
        <f t="shared" si="468"/>
        <v>144</v>
      </c>
      <c r="T14984">
        <f t="shared" si="469"/>
        <v>145</v>
      </c>
    </row>
    <row r="14985" spans="1:20" hidden="1" x14ac:dyDescent="0.25">
      <c r="A14985" s="2" t="s">
        <v>276</v>
      </c>
      <c r="B14985" s="2" t="s">
        <v>32</v>
      </c>
      <c r="C14985" s="2" t="s">
        <v>21</v>
      </c>
      <c r="D14985" s="4">
        <v>109</v>
      </c>
      <c r="F14985" s="1">
        <v>11</v>
      </c>
      <c r="G14985" s="1">
        <v>1.87</v>
      </c>
      <c r="H14985" s="1">
        <v>0.04</v>
      </c>
      <c r="I14985" s="1">
        <v>0.31</v>
      </c>
      <c r="J14985">
        <v>115</v>
      </c>
      <c r="K14985" s="3">
        <v>0</v>
      </c>
      <c r="L14985" s="3">
        <v>35</v>
      </c>
      <c r="M14985" s="4">
        <v>6</v>
      </c>
      <c r="N14985" s="4">
        <v>0</v>
      </c>
      <c r="O14985" s="3">
        <v>4</v>
      </c>
      <c r="P14985" s="4">
        <v>0</v>
      </c>
      <c r="R14985" s="3">
        <v>77</v>
      </c>
      <c r="S14985">
        <f t="shared" si="468"/>
        <v>116</v>
      </c>
      <c r="T14985">
        <f t="shared" si="469"/>
        <v>115</v>
      </c>
    </row>
    <row r="14986" spans="1:20" hidden="1" x14ac:dyDescent="0.25">
      <c r="A14986" s="2" t="s">
        <v>276</v>
      </c>
      <c r="B14986" s="2" t="s">
        <v>68</v>
      </c>
      <c r="C14986" s="2" t="s">
        <v>21</v>
      </c>
      <c r="E14986" s="4">
        <v>0</v>
      </c>
      <c r="F14986" s="1">
        <v>317</v>
      </c>
      <c r="G14986" s="1">
        <v>31.72</v>
      </c>
      <c r="J14986">
        <v>109</v>
      </c>
      <c r="K14986" s="3">
        <v>0</v>
      </c>
      <c r="L14986" s="3">
        <v>117</v>
      </c>
      <c r="M14986" s="4">
        <v>108</v>
      </c>
      <c r="O14986" s="3">
        <v>9</v>
      </c>
      <c r="Q14986" s="4">
        <v>1</v>
      </c>
      <c r="R14986" s="3">
        <v>-16</v>
      </c>
      <c r="S14986">
        <f t="shared" si="468"/>
        <v>110</v>
      </c>
      <c r="T14986">
        <f t="shared" si="469"/>
        <v>109</v>
      </c>
    </row>
    <row r="14987" spans="1:20" hidden="1" x14ac:dyDescent="0.25">
      <c r="A14987" s="2" t="s">
        <v>276</v>
      </c>
      <c r="B14987" s="2" t="s">
        <v>59</v>
      </c>
      <c r="C14987" s="2" t="s">
        <v>21</v>
      </c>
      <c r="F14987" s="1">
        <v>16</v>
      </c>
      <c r="G14987" s="1">
        <v>23.73</v>
      </c>
      <c r="H14987" s="1">
        <v>0.06</v>
      </c>
      <c r="I14987" s="1">
        <v>0.28999999999999998</v>
      </c>
      <c r="J14987">
        <v>101</v>
      </c>
      <c r="K14987" s="3">
        <v>102</v>
      </c>
      <c r="L14987" s="3">
        <v>2</v>
      </c>
      <c r="M14987" s="4">
        <v>81</v>
      </c>
      <c r="N14987" s="4">
        <v>20</v>
      </c>
      <c r="O14987" s="3">
        <v>201</v>
      </c>
      <c r="R14987" s="3">
        <v>0</v>
      </c>
      <c r="S14987">
        <f t="shared" si="468"/>
        <v>101</v>
      </c>
      <c r="T14987">
        <f t="shared" si="469"/>
        <v>101</v>
      </c>
    </row>
    <row r="14988" spans="1:20" hidden="1" x14ac:dyDescent="0.25">
      <c r="A14988" s="2" t="s">
        <v>276</v>
      </c>
      <c r="B14988" s="2" t="s">
        <v>26</v>
      </c>
      <c r="C14988" s="2" t="s">
        <v>21</v>
      </c>
      <c r="F14988" s="1">
        <v>29</v>
      </c>
      <c r="G14988" s="1">
        <v>29.41</v>
      </c>
      <c r="I14988" s="1">
        <v>0.24</v>
      </c>
      <c r="J14988">
        <v>100</v>
      </c>
      <c r="K14988" s="3">
        <v>7</v>
      </c>
      <c r="L14988" s="3">
        <v>12</v>
      </c>
      <c r="M14988" s="4">
        <v>100</v>
      </c>
      <c r="O14988" s="3">
        <v>95</v>
      </c>
      <c r="S14988">
        <f t="shared" si="468"/>
        <v>100</v>
      </c>
      <c r="T14988">
        <f t="shared" si="469"/>
        <v>100</v>
      </c>
    </row>
    <row r="14989" spans="1:20" hidden="1" x14ac:dyDescent="0.25">
      <c r="A14989" s="2" t="s">
        <v>276</v>
      </c>
      <c r="B14989" s="2" t="s">
        <v>75</v>
      </c>
      <c r="C14989" s="2" t="s">
        <v>19</v>
      </c>
      <c r="F14989" s="1">
        <v>181</v>
      </c>
      <c r="G14989" s="1">
        <v>29.1</v>
      </c>
      <c r="H14989" s="1">
        <v>15.25</v>
      </c>
      <c r="I14989" s="1">
        <v>10.11</v>
      </c>
      <c r="J14989">
        <v>99</v>
      </c>
      <c r="K14989" s="3">
        <v>394</v>
      </c>
      <c r="L14989" s="3">
        <v>2</v>
      </c>
      <c r="M14989" s="4">
        <v>99</v>
      </c>
      <c r="O14989" s="3">
        <v>492</v>
      </c>
      <c r="R14989" s="3">
        <v>0</v>
      </c>
      <c r="S14989">
        <f t="shared" si="468"/>
        <v>100</v>
      </c>
      <c r="T14989">
        <f t="shared" si="469"/>
        <v>99</v>
      </c>
    </row>
    <row r="14990" spans="1:20" hidden="1" x14ac:dyDescent="0.25">
      <c r="A14990" s="2" t="s">
        <v>276</v>
      </c>
      <c r="B14990" s="2" t="s">
        <v>76</v>
      </c>
      <c r="C14990" s="2" t="s">
        <v>19</v>
      </c>
      <c r="F14990" s="1">
        <v>95</v>
      </c>
      <c r="G14990" s="1">
        <v>27.45</v>
      </c>
      <c r="H14990" s="1">
        <v>6.56</v>
      </c>
      <c r="I14990" s="1">
        <v>8.2799999999999994</v>
      </c>
      <c r="J14990">
        <v>99</v>
      </c>
      <c r="K14990" s="3">
        <v>13</v>
      </c>
      <c r="L14990" s="3">
        <v>4</v>
      </c>
      <c r="M14990" s="4">
        <v>94</v>
      </c>
      <c r="O14990" s="3">
        <v>108</v>
      </c>
      <c r="Q14990" s="4">
        <v>5</v>
      </c>
      <c r="R14990" s="3">
        <v>0</v>
      </c>
      <c r="S14990">
        <f t="shared" si="468"/>
        <v>99</v>
      </c>
      <c r="T14990">
        <f t="shared" si="469"/>
        <v>99</v>
      </c>
    </row>
    <row r="14991" spans="1:20" hidden="1" x14ac:dyDescent="0.25">
      <c r="A14991" s="2" t="s">
        <v>276</v>
      </c>
      <c r="B14991" s="2" t="s">
        <v>66</v>
      </c>
      <c r="C14991" s="2" t="s">
        <v>21</v>
      </c>
      <c r="F14991" s="1">
        <v>3</v>
      </c>
      <c r="G14991" s="1">
        <v>1.61</v>
      </c>
      <c r="H14991" s="1">
        <v>0.01</v>
      </c>
      <c r="I14991" s="1">
        <v>0.02</v>
      </c>
      <c r="J14991">
        <v>98</v>
      </c>
      <c r="K14991" s="3">
        <v>0</v>
      </c>
      <c r="L14991" s="3">
        <v>3</v>
      </c>
      <c r="M14991" s="4">
        <v>5</v>
      </c>
      <c r="N14991" s="4">
        <v>0</v>
      </c>
      <c r="O14991" s="3">
        <v>94</v>
      </c>
      <c r="Q14991" s="4">
        <v>92</v>
      </c>
      <c r="S14991">
        <f t="shared" si="468"/>
        <v>97</v>
      </c>
      <c r="T14991">
        <f t="shared" si="469"/>
        <v>97</v>
      </c>
    </row>
    <row r="14992" spans="1:20" hidden="1" x14ac:dyDescent="0.25">
      <c r="A14992" s="2" t="s">
        <v>276</v>
      </c>
      <c r="B14992" s="2" t="s">
        <v>104</v>
      </c>
      <c r="C14992" s="2" t="s">
        <v>21</v>
      </c>
      <c r="D14992" s="4">
        <v>8</v>
      </c>
      <c r="F14992" s="1">
        <v>42</v>
      </c>
      <c r="G14992" s="1">
        <v>17.829999999999998</v>
      </c>
      <c r="H14992" s="1">
        <v>0.1</v>
      </c>
      <c r="I14992" s="1">
        <v>0.49</v>
      </c>
      <c r="J14992">
        <v>79</v>
      </c>
      <c r="K14992" s="3">
        <v>0</v>
      </c>
      <c r="L14992" s="3">
        <v>2</v>
      </c>
      <c r="M14992" s="4">
        <v>61</v>
      </c>
      <c r="N14992" s="4">
        <v>8</v>
      </c>
      <c r="O14992" s="3">
        <v>77</v>
      </c>
      <c r="P14992" s="4">
        <v>2</v>
      </c>
      <c r="S14992">
        <f t="shared" si="468"/>
        <v>79</v>
      </c>
      <c r="T14992">
        <f t="shared" si="469"/>
        <v>79</v>
      </c>
    </row>
    <row r="14993" spans="1:20" hidden="1" x14ac:dyDescent="0.25">
      <c r="A14993" s="2" t="s">
        <v>276</v>
      </c>
      <c r="B14993" s="2" t="s">
        <v>67</v>
      </c>
      <c r="C14993" s="2" t="s">
        <v>21</v>
      </c>
      <c r="E14993" s="4">
        <v>0</v>
      </c>
      <c r="F14993" s="1">
        <v>116</v>
      </c>
      <c r="G14993" s="1">
        <v>11.5</v>
      </c>
      <c r="H14993" s="1">
        <v>0.21</v>
      </c>
      <c r="I14993" s="1">
        <v>2.29</v>
      </c>
      <c r="J14993">
        <v>74</v>
      </c>
      <c r="K14993" s="3">
        <v>879</v>
      </c>
      <c r="L14993" s="3">
        <v>1</v>
      </c>
      <c r="M14993" s="4">
        <v>39</v>
      </c>
      <c r="N14993" s="4">
        <v>18</v>
      </c>
      <c r="O14993" s="3">
        <v>907</v>
      </c>
      <c r="P14993" s="4">
        <v>17</v>
      </c>
      <c r="R14993" s="3">
        <v>45</v>
      </c>
      <c r="S14993">
        <f t="shared" si="468"/>
        <v>74</v>
      </c>
      <c r="T14993">
        <f t="shared" si="469"/>
        <v>74</v>
      </c>
    </row>
    <row r="14994" spans="1:20" hidden="1" x14ac:dyDescent="0.25">
      <c r="A14994" s="2" t="s">
        <v>276</v>
      </c>
      <c r="B14994" s="2" t="s">
        <v>78</v>
      </c>
      <c r="C14994" s="2" t="s">
        <v>21</v>
      </c>
      <c r="F14994" s="1">
        <v>36</v>
      </c>
      <c r="G14994" s="1">
        <v>19.27</v>
      </c>
      <c r="J14994">
        <v>66</v>
      </c>
      <c r="K14994" s="3">
        <v>4</v>
      </c>
      <c r="L14994" s="3">
        <v>3</v>
      </c>
      <c r="M14994" s="4">
        <v>66</v>
      </c>
      <c r="O14994" s="3">
        <v>67</v>
      </c>
      <c r="R14994" s="3">
        <v>0</v>
      </c>
      <c r="S14994">
        <f t="shared" si="468"/>
        <v>66</v>
      </c>
      <c r="T14994">
        <f t="shared" si="469"/>
        <v>66</v>
      </c>
    </row>
    <row r="14995" spans="1:20" hidden="1" x14ac:dyDescent="0.25">
      <c r="A14995" s="2" t="s">
        <v>276</v>
      </c>
      <c r="B14995" s="2" t="s">
        <v>18</v>
      </c>
      <c r="C14995" s="2" t="s">
        <v>19</v>
      </c>
      <c r="D14995" s="4">
        <v>39</v>
      </c>
      <c r="F14995" s="1">
        <v>9</v>
      </c>
      <c r="G14995" s="1">
        <v>2.91</v>
      </c>
      <c r="H14995" s="1">
        <v>0.28999999999999998</v>
      </c>
      <c r="I14995" s="1">
        <v>1.42</v>
      </c>
      <c r="J14995">
        <v>58</v>
      </c>
      <c r="K14995" s="3">
        <v>26</v>
      </c>
      <c r="L14995" s="3">
        <v>1</v>
      </c>
      <c r="M14995" s="4">
        <v>10</v>
      </c>
      <c r="N14995" s="4">
        <v>9</v>
      </c>
      <c r="O14995" s="3">
        <v>83</v>
      </c>
      <c r="S14995">
        <f t="shared" si="468"/>
        <v>58</v>
      </c>
      <c r="T14995">
        <f t="shared" si="469"/>
        <v>58</v>
      </c>
    </row>
    <row r="14996" spans="1:20" hidden="1" x14ac:dyDescent="0.25">
      <c r="A14996" s="2" t="s">
        <v>276</v>
      </c>
      <c r="B14996" s="2" t="s">
        <v>36</v>
      </c>
      <c r="C14996" s="2" t="s">
        <v>21</v>
      </c>
      <c r="F14996" s="1">
        <v>18</v>
      </c>
      <c r="G14996" s="1">
        <v>16.329999999999998</v>
      </c>
      <c r="H14996" s="1">
        <v>0.1</v>
      </c>
      <c r="I14996" s="1">
        <v>0.22</v>
      </c>
      <c r="J14996">
        <v>58</v>
      </c>
      <c r="K14996" s="3">
        <v>3</v>
      </c>
      <c r="L14996" s="3">
        <v>23</v>
      </c>
      <c r="M14996" s="4">
        <v>56</v>
      </c>
      <c r="N14996" s="4">
        <v>4</v>
      </c>
      <c r="O14996" s="3">
        <v>39</v>
      </c>
      <c r="R14996" s="3">
        <v>0</v>
      </c>
      <c r="S14996">
        <f t="shared" si="468"/>
        <v>59</v>
      </c>
      <c r="T14996">
        <f t="shared" si="469"/>
        <v>60</v>
      </c>
    </row>
    <row r="14997" spans="1:20" hidden="1" x14ac:dyDescent="0.25">
      <c r="A14997" s="2" t="s">
        <v>276</v>
      </c>
      <c r="B14997" s="2" t="s">
        <v>57</v>
      </c>
      <c r="C14997" s="2" t="s">
        <v>19</v>
      </c>
      <c r="F14997" s="1">
        <v>47</v>
      </c>
      <c r="G14997" s="1">
        <v>13.14</v>
      </c>
      <c r="H14997" s="1">
        <v>3.1</v>
      </c>
      <c r="I14997" s="1">
        <v>3.57</v>
      </c>
      <c r="J14997">
        <v>57</v>
      </c>
      <c r="K14997" s="3">
        <v>0</v>
      </c>
      <c r="L14997" s="3">
        <v>1</v>
      </c>
      <c r="M14997" s="4">
        <v>45</v>
      </c>
      <c r="N14997" s="4">
        <v>3</v>
      </c>
      <c r="O14997" s="3">
        <v>56</v>
      </c>
      <c r="P14997" s="4">
        <v>9</v>
      </c>
      <c r="S14997">
        <f t="shared" si="468"/>
        <v>57</v>
      </c>
      <c r="T14997">
        <f t="shared" si="469"/>
        <v>57</v>
      </c>
    </row>
    <row r="14998" spans="1:20" hidden="1" x14ac:dyDescent="0.25">
      <c r="A14998" s="2" t="s">
        <v>276</v>
      </c>
      <c r="B14998" s="2" t="s">
        <v>73</v>
      </c>
      <c r="C14998" s="2" t="s">
        <v>21</v>
      </c>
      <c r="F14998" s="1">
        <v>10</v>
      </c>
      <c r="G14998" s="1">
        <v>15.39</v>
      </c>
      <c r="H14998" s="1">
        <v>0.12</v>
      </c>
      <c r="I14998" s="1">
        <v>0.4</v>
      </c>
      <c r="J14998">
        <v>57</v>
      </c>
      <c r="K14998" s="3">
        <v>1</v>
      </c>
      <c r="L14998" s="3">
        <v>25</v>
      </c>
      <c r="M14998" s="4">
        <v>52</v>
      </c>
      <c r="N14998" s="4">
        <v>5</v>
      </c>
      <c r="O14998" s="3">
        <v>33</v>
      </c>
      <c r="S14998">
        <f t="shared" si="468"/>
        <v>57</v>
      </c>
      <c r="T14998">
        <f t="shared" si="469"/>
        <v>57</v>
      </c>
    </row>
    <row r="14999" spans="1:20" hidden="1" x14ac:dyDescent="0.25">
      <c r="A14999" s="2" t="s">
        <v>276</v>
      </c>
      <c r="B14999" s="2" t="s">
        <v>115</v>
      </c>
      <c r="C14999" s="2" t="s">
        <v>19</v>
      </c>
      <c r="F14999" s="1">
        <v>80</v>
      </c>
      <c r="G14999" s="1">
        <v>16.84</v>
      </c>
      <c r="H14999" s="1">
        <v>6.76</v>
      </c>
      <c r="I14999" s="1">
        <v>4.43</v>
      </c>
      <c r="J14999">
        <v>57</v>
      </c>
      <c r="K14999" s="3">
        <v>0</v>
      </c>
      <c r="L14999" s="3">
        <v>40</v>
      </c>
      <c r="M14999" s="4">
        <v>57</v>
      </c>
      <c r="O14999" s="3">
        <v>18</v>
      </c>
      <c r="S14999">
        <f t="shared" si="468"/>
        <v>58</v>
      </c>
      <c r="T14999">
        <f t="shared" si="469"/>
        <v>57</v>
      </c>
    </row>
    <row r="15000" spans="1:20" hidden="1" x14ac:dyDescent="0.25">
      <c r="A15000" s="2" t="s">
        <v>276</v>
      </c>
      <c r="B15000" s="2" t="s">
        <v>84</v>
      </c>
      <c r="C15000" s="2" t="s">
        <v>21</v>
      </c>
      <c r="D15000" s="4">
        <v>50</v>
      </c>
      <c r="F15000" s="1">
        <v>1</v>
      </c>
      <c r="G15000" s="1">
        <v>0.2</v>
      </c>
      <c r="H15000" s="1">
        <v>0.02</v>
      </c>
      <c r="I15000" s="1">
        <v>0.04</v>
      </c>
      <c r="J15000">
        <v>55</v>
      </c>
      <c r="K15000" s="3">
        <v>0</v>
      </c>
      <c r="L15000" s="3">
        <v>8</v>
      </c>
      <c r="M15000" s="4">
        <v>1</v>
      </c>
      <c r="N15000" s="4">
        <v>3</v>
      </c>
      <c r="O15000" s="3">
        <v>48</v>
      </c>
      <c r="P15000" s="4">
        <v>2</v>
      </c>
      <c r="R15000" s="3">
        <v>0</v>
      </c>
      <c r="S15000">
        <f t="shared" si="468"/>
        <v>56</v>
      </c>
      <c r="T15000">
        <f t="shared" si="469"/>
        <v>56</v>
      </c>
    </row>
    <row r="15001" spans="1:20" hidden="1" x14ac:dyDescent="0.25">
      <c r="A15001" s="2" t="s">
        <v>276</v>
      </c>
      <c r="B15001" s="2" t="s">
        <v>64</v>
      </c>
      <c r="C15001" s="2" t="s">
        <v>21</v>
      </c>
      <c r="F15001" s="1">
        <v>17</v>
      </c>
      <c r="G15001" s="1">
        <v>12.26</v>
      </c>
      <c r="H15001" s="1">
        <v>0.1</v>
      </c>
      <c r="I15001" s="1">
        <v>0.1</v>
      </c>
      <c r="J15001">
        <v>49</v>
      </c>
      <c r="K15001" s="3">
        <v>1</v>
      </c>
      <c r="L15001" s="3">
        <v>4</v>
      </c>
      <c r="M15001" s="4">
        <v>42</v>
      </c>
      <c r="N15001" s="4">
        <v>5</v>
      </c>
      <c r="O15001" s="3">
        <v>46</v>
      </c>
      <c r="Q15001" s="4">
        <v>2</v>
      </c>
      <c r="R15001" s="3">
        <v>0</v>
      </c>
      <c r="S15001">
        <f t="shared" si="468"/>
        <v>49</v>
      </c>
      <c r="T15001">
        <f t="shared" si="469"/>
        <v>49</v>
      </c>
    </row>
    <row r="15002" spans="1:20" hidden="1" x14ac:dyDescent="0.25">
      <c r="A15002" s="2" t="s">
        <v>276</v>
      </c>
      <c r="B15002" s="2" t="s">
        <v>24</v>
      </c>
      <c r="C15002" s="2" t="s">
        <v>21</v>
      </c>
      <c r="F15002" s="1">
        <v>19</v>
      </c>
      <c r="G15002" s="1">
        <v>11.1</v>
      </c>
      <c r="H15002" s="1">
        <v>0.03</v>
      </c>
      <c r="I15002" s="1">
        <v>0.24</v>
      </c>
      <c r="J15002">
        <v>44</v>
      </c>
      <c r="L15002" s="3">
        <v>44</v>
      </c>
      <c r="M15002" s="4">
        <v>38</v>
      </c>
      <c r="N15002" s="4">
        <v>7</v>
      </c>
      <c r="S15002">
        <f t="shared" si="468"/>
        <v>44</v>
      </c>
      <c r="T15002">
        <f t="shared" si="469"/>
        <v>45</v>
      </c>
    </row>
    <row r="15003" spans="1:20" hidden="1" x14ac:dyDescent="0.25">
      <c r="A15003" s="2" t="s">
        <v>276</v>
      </c>
      <c r="B15003" s="2" t="s">
        <v>91</v>
      </c>
      <c r="C15003" s="2" t="s">
        <v>21</v>
      </c>
      <c r="E15003" s="4">
        <v>12</v>
      </c>
      <c r="F15003" s="1">
        <v>2</v>
      </c>
      <c r="G15003" s="1">
        <v>0</v>
      </c>
      <c r="H15003" s="1">
        <v>0</v>
      </c>
      <c r="I15003" s="1">
        <v>0</v>
      </c>
      <c r="J15003">
        <v>34</v>
      </c>
      <c r="K15003" s="3">
        <v>0</v>
      </c>
      <c r="L15003" s="3">
        <v>1</v>
      </c>
      <c r="M15003" s="4">
        <v>1</v>
      </c>
      <c r="N15003" s="4">
        <v>1</v>
      </c>
      <c r="O15003" s="3">
        <v>33</v>
      </c>
      <c r="P15003" s="4">
        <v>0</v>
      </c>
      <c r="Q15003" s="4">
        <v>20</v>
      </c>
      <c r="S15003">
        <f t="shared" si="468"/>
        <v>34</v>
      </c>
      <c r="T15003">
        <f t="shared" si="469"/>
        <v>34</v>
      </c>
    </row>
    <row r="15004" spans="1:20" hidden="1" x14ac:dyDescent="0.25">
      <c r="A15004" s="2" t="s">
        <v>276</v>
      </c>
      <c r="B15004" s="2" t="s">
        <v>72</v>
      </c>
      <c r="C15004" s="2" t="s">
        <v>21</v>
      </c>
      <c r="F15004" s="1">
        <v>11</v>
      </c>
      <c r="G15004" s="1">
        <v>9.68</v>
      </c>
      <c r="I15004" s="1">
        <v>2.65</v>
      </c>
      <c r="J15004">
        <v>33</v>
      </c>
      <c r="K15004" s="3">
        <v>0</v>
      </c>
      <c r="L15004" s="3">
        <v>33</v>
      </c>
      <c r="M15004" s="4">
        <v>33</v>
      </c>
      <c r="S15004">
        <f t="shared" si="468"/>
        <v>33</v>
      </c>
      <c r="T15004">
        <f t="shared" si="469"/>
        <v>33</v>
      </c>
    </row>
    <row r="15005" spans="1:20" hidden="1" x14ac:dyDescent="0.25">
      <c r="A15005" s="2" t="s">
        <v>276</v>
      </c>
      <c r="B15005" s="2" t="s">
        <v>60</v>
      </c>
      <c r="C15005" s="2" t="s">
        <v>21</v>
      </c>
      <c r="D15005" s="4">
        <v>0</v>
      </c>
      <c r="F15005" s="1">
        <v>6</v>
      </c>
      <c r="G15005" s="1">
        <v>1.03</v>
      </c>
      <c r="I15005" s="1">
        <v>0.11</v>
      </c>
      <c r="J15005">
        <v>30</v>
      </c>
      <c r="K15005" s="3">
        <v>470</v>
      </c>
      <c r="L15005" s="3">
        <v>286</v>
      </c>
      <c r="M15005" s="4">
        <v>4</v>
      </c>
      <c r="N15005" s="4">
        <v>11</v>
      </c>
      <c r="O15005" s="3">
        <v>200</v>
      </c>
      <c r="P15005" s="4">
        <v>11</v>
      </c>
      <c r="Q15005" s="4">
        <v>5</v>
      </c>
      <c r="R15005" s="3">
        <v>14</v>
      </c>
      <c r="S15005">
        <f t="shared" si="468"/>
        <v>30</v>
      </c>
      <c r="T15005">
        <f t="shared" si="469"/>
        <v>31</v>
      </c>
    </row>
    <row r="15006" spans="1:20" hidden="1" x14ac:dyDescent="0.25">
      <c r="A15006" s="2" t="s">
        <v>276</v>
      </c>
      <c r="B15006" s="2" t="s">
        <v>74</v>
      </c>
      <c r="C15006" s="2" t="s">
        <v>19</v>
      </c>
      <c r="F15006" s="1">
        <v>48</v>
      </c>
      <c r="G15006" s="1">
        <v>8.23</v>
      </c>
      <c r="H15006" s="1">
        <v>3.9</v>
      </c>
      <c r="I15006" s="1">
        <v>2.98</v>
      </c>
      <c r="J15006">
        <v>28</v>
      </c>
      <c r="K15006" s="3">
        <v>19</v>
      </c>
      <c r="L15006" s="3">
        <v>0</v>
      </c>
      <c r="M15006" s="4">
        <v>28</v>
      </c>
      <c r="O15006" s="3">
        <v>47</v>
      </c>
      <c r="S15006">
        <f t="shared" si="468"/>
        <v>28</v>
      </c>
      <c r="T15006">
        <f t="shared" si="469"/>
        <v>28</v>
      </c>
    </row>
    <row r="15007" spans="1:20" hidden="1" x14ac:dyDescent="0.25">
      <c r="A15007" s="2" t="s">
        <v>276</v>
      </c>
      <c r="B15007" s="2" t="s">
        <v>34</v>
      </c>
      <c r="C15007" s="2" t="s">
        <v>21</v>
      </c>
      <c r="E15007" s="4">
        <v>0</v>
      </c>
      <c r="F15007" s="1">
        <v>63</v>
      </c>
      <c r="G15007" s="1">
        <v>7.83</v>
      </c>
      <c r="I15007" s="1">
        <v>0.02</v>
      </c>
      <c r="J15007">
        <v>27</v>
      </c>
      <c r="K15007" s="3">
        <v>0</v>
      </c>
      <c r="L15007" s="3">
        <v>26</v>
      </c>
      <c r="M15007" s="4">
        <v>27</v>
      </c>
      <c r="O15007" s="3">
        <v>1</v>
      </c>
      <c r="R15007" s="3">
        <v>0</v>
      </c>
      <c r="S15007">
        <f t="shared" si="468"/>
        <v>27</v>
      </c>
      <c r="T15007">
        <f t="shared" si="469"/>
        <v>27</v>
      </c>
    </row>
    <row r="15008" spans="1:20" hidden="1" x14ac:dyDescent="0.25">
      <c r="A15008" s="2" t="s">
        <v>276</v>
      </c>
      <c r="B15008" s="2" t="s">
        <v>101</v>
      </c>
      <c r="C15008" s="2" t="s">
        <v>21</v>
      </c>
      <c r="F15008" s="1">
        <v>8</v>
      </c>
      <c r="G15008" s="1">
        <v>6.82</v>
      </c>
      <c r="H15008" s="1">
        <v>0.04</v>
      </c>
      <c r="I15008" s="1">
        <v>0.24</v>
      </c>
      <c r="J15008">
        <v>27</v>
      </c>
      <c r="K15008" s="3">
        <v>0</v>
      </c>
      <c r="L15008" s="3">
        <v>0</v>
      </c>
      <c r="M15008" s="4">
        <v>23</v>
      </c>
      <c r="N15008" s="4">
        <v>4</v>
      </c>
      <c r="O15008" s="3">
        <v>27</v>
      </c>
      <c r="S15008">
        <f t="shared" si="468"/>
        <v>27</v>
      </c>
      <c r="T15008">
        <f t="shared" si="469"/>
        <v>27</v>
      </c>
    </row>
    <row r="15009" spans="1:20" hidden="1" x14ac:dyDescent="0.25">
      <c r="A15009" s="2" t="s">
        <v>276</v>
      </c>
      <c r="B15009" s="2" t="s">
        <v>46</v>
      </c>
      <c r="C15009" s="2" t="s">
        <v>21</v>
      </c>
      <c r="F15009" s="1">
        <v>183</v>
      </c>
      <c r="G15009" s="1">
        <v>7.56</v>
      </c>
      <c r="H15009" s="1">
        <v>20.72</v>
      </c>
      <c r="J15009">
        <v>26</v>
      </c>
      <c r="K15009" s="3">
        <v>0</v>
      </c>
      <c r="L15009" s="3">
        <v>22</v>
      </c>
      <c r="M15009" s="4">
        <v>26</v>
      </c>
      <c r="O15009" s="3">
        <v>6</v>
      </c>
      <c r="R15009" s="3">
        <v>-3</v>
      </c>
      <c r="S15009">
        <f t="shared" si="468"/>
        <v>25</v>
      </c>
      <c r="T15009">
        <f t="shared" si="469"/>
        <v>26</v>
      </c>
    </row>
    <row r="15010" spans="1:20" hidden="1" x14ac:dyDescent="0.25">
      <c r="A15010" s="2" t="s">
        <v>276</v>
      </c>
      <c r="B15010" s="2" t="s">
        <v>40</v>
      </c>
      <c r="C15010" s="2" t="s">
        <v>21</v>
      </c>
      <c r="E15010" s="4">
        <v>16</v>
      </c>
      <c r="F15010" s="1">
        <v>47</v>
      </c>
      <c r="G15010" s="1">
        <v>1.99</v>
      </c>
      <c r="H15010" s="1">
        <v>5.3</v>
      </c>
      <c r="I15010" s="1">
        <v>0.04</v>
      </c>
      <c r="J15010">
        <v>22</v>
      </c>
      <c r="K15010" s="3">
        <v>0</v>
      </c>
      <c r="L15010" s="3">
        <v>24</v>
      </c>
      <c r="M15010" s="4">
        <v>7</v>
      </c>
      <c r="O15010" s="3">
        <v>2</v>
      </c>
      <c r="Q15010" s="4">
        <v>0</v>
      </c>
      <c r="R15010" s="3">
        <v>-3</v>
      </c>
      <c r="S15010">
        <f t="shared" si="468"/>
        <v>23</v>
      </c>
      <c r="T15010">
        <f t="shared" si="469"/>
        <v>23</v>
      </c>
    </row>
    <row r="15011" spans="1:20" hidden="1" x14ac:dyDescent="0.25">
      <c r="A15011" s="2" t="s">
        <v>276</v>
      </c>
      <c r="B15011" s="2" t="s">
        <v>88</v>
      </c>
      <c r="C15011" s="2" t="s">
        <v>21</v>
      </c>
      <c r="F15011" s="1">
        <v>1</v>
      </c>
      <c r="G15011" s="1">
        <v>4.43</v>
      </c>
      <c r="H15011" s="1">
        <v>0.02</v>
      </c>
      <c r="I15011" s="1">
        <v>0.03</v>
      </c>
      <c r="J15011">
        <v>18</v>
      </c>
      <c r="K15011" s="3">
        <v>24</v>
      </c>
      <c r="L15011" s="3">
        <v>2</v>
      </c>
      <c r="M15011" s="4">
        <v>15</v>
      </c>
      <c r="N15011" s="4">
        <v>3</v>
      </c>
      <c r="O15011" s="3">
        <v>33</v>
      </c>
      <c r="R15011" s="3">
        <v>8</v>
      </c>
      <c r="S15011">
        <f t="shared" si="468"/>
        <v>19</v>
      </c>
      <c r="T15011">
        <f t="shared" si="469"/>
        <v>18</v>
      </c>
    </row>
    <row r="15012" spans="1:20" hidden="1" x14ac:dyDescent="0.25">
      <c r="A15012" s="2" t="s">
        <v>276</v>
      </c>
      <c r="B15012" s="2" t="s">
        <v>58</v>
      </c>
      <c r="C15012" s="2" t="s">
        <v>21</v>
      </c>
      <c r="F15012" s="1">
        <v>15</v>
      </c>
      <c r="G15012" s="1">
        <v>3.33</v>
      </c>
      <c r="H15012" s="1">
        <v>1.48</v>
      </c>
      <c r="I15012" s="1">
        <v>0.11</v>
      </c>
      <c r="J15012">
        <v>12</v>
      </c>
      <c r="K15012" s="3">
        <v>0</v>
      </c>
      <c r="L15012" s="3">
        <v>2</v>
      </c>
      <c r="M15012" s="4">
        <v>11</v>
      </c>
      <c r="N15012" s="4">
        <v>1</v>
      </c>
      <c r="O15012" s="3">
        <v>10</v>
      </c>
      <c r="S15012">
        <f t="shared" si="468"/>
        <v>12</v>
      </c>
      <c r="T15012">
        <f t="shared" si="469"/>
        <v>12</v>
      </c>
    </row>
    <row r="15013" spans="1:20" hidden="1" x14ac:dyDescent="0.25">
      <c r="A15013" s="2" t="s">
        <v>276</v>
      </c>
      <c r="B15013" s="2" t="s">
        <v>45</v>
      </c>
      <c r="C15013" s="2" t="s">
        <v>21</v>
      </c>
      <c r="E15013" s="4">
        <v>12</v>
      </c>
      <c r="J15013">
        <v>11</v>
      </c>
      <c r="K15013" s="3">
        <v>2</v>
      </c>
      <c r="L15013" s="3">
        <v>13</v>
      </c>
      <c r="S15013">
        <f t="shared" si="468"/>
        <v>11</v>
      </c>
      <c r="T15013">
        <f t="shared" si="469"/>
        <v>12</v>
      </c>
    </row>
    <row r="15014" spans="1:20" hidden="1" x14ac:dyDescent="0.25">
      <c r="A15014" s="2" t="s">
        <v>276</v>
      </c>
      <c r="B15014" s="2" t="s">
        <v>105</v>
      </c>
      <c r="C15014" s="2" t="s">
        <v>19</v>
      </c>
      <c r="D15014" s="4">
        <v>1</v>
      </c>
      <c r="E15014" s="4">
        <v>0</v>
      </c>
      <c r="F15014" s="1">
        <v>4</v>
      </c>
      <c r="G15014" s="1">
        <v>2.4500000000000002</v>
      </c>
      <c r="H15014" s="1">
        <v>0.12</v>
      </c>
      <c r="I15014" s="1">
        <v>0.64</v>
      </c>
      <c r="J15014">
        <v>9</v>
      </c>
      <c r="K15014" s="3">
        <v>65</v>
      </c>
      <c r="L15014" s="3">
        <v>21</v>
      </c>
      <c r="M15014" s="4">
        <v>8</v>
      </c>
      <c r="O15014" s="3">
        <v>51</v>
      </c>
      <c r="R15014" s="3">
        <v>1</v>
      </c>
      <c r="S15014">
        <f t="shared" si="468"/>
        <v>8</v>
      </c>
      <c r="T15014">
        <f t="shared" si="469"/>
        <v>9</v>
      </c>
    </row>
    <row r="15015" spans="1:20" hidden="1" x14ac:dyDescent="0.25">
      <c r="A15015" s="2" t="s">
        <v>276</v>
      </c>
      <c r="B15015" s="2" t="s">
        <v>28</v>
      </c>
      <c r="C15015" s="2" t="s">
        <v>21</v>
      </c>
      <c r="F15015" s="1">
        <v>18</v>
      </c>
      <c r="G15015" s="1">
        <v>2.2400000000000002</v>
      </c>
      <c r="J15015">
        <v>8</v>
      </c>
      <c r="K15015" s="3">
        <v>0</v>
      </c>
      <c r="L15015" s="3">
        <v>7</v>
      </c>
      <c r="M15015" s="4">
        <v>8</v>
      </c>
      <c r="O15015" s="3">
        <v>1</v>
      </c>
      <c r="S15015">
        <f t="shared" si="468"/>
        <v>8</v>
      </c>
      <c r="T15015">
        <f t="shared" si="469"/>
        <v>8</v>
      </c>
    </row>
    <row r="15016" spans="1:20" hidden="1" x14ac:dyDescent="0.25">
      <c r="A15016" s="2" t="s">
        <v>276</v>
      </c>
      <c r="B15016" s="2" t="s">
        <v>30</v>
      </c>
      <c r="C15016" s="2" t="s">
        <v>21</v>
      </c>
      <c r="F15016" s="1">
        <v>9</v>
      </c>
      <c r="G15016" s="1">
        <v>2.39</v>
      </c>
      <c r="H15016" s="1">
        <v>0.85</v>
      </c>
      <c r="I15016" s="1">
        <v>0.09</v>
      </c>
      <c r="J15016">
        <v>8</v>
      </c>
      <c r="K15016" s="3">
        <v>0</v>
      </c>
      <c r="L15016" s="3">
        <v>8</v>
      </c>
      <c r="M15016" s="4">
        <v>8</v>
      </c>
      <c r="S15016">
        <f t="shared" si="468"/>
        <v>8</v>
      </c>
      <c r="T15016">
        <f t="shared" si="469"/>
        <v>8</v>
      </c>
    </row>
    <row r="15017" spans="1:20" hidden="1" x14ac:dyDescent="0.25">
      <c r="A15017" s="2" t="s">
        <v>276</v>
      </c>
      <c r="B15017" s="2" t="s">
        <v>48</v>
      </c>
      <c r="C15017" s="2" t="s">
        <v>21</v>
      </c>
      <c r="E15017" s="4">
        <v>3</v>
      </c>
      <c r="F15017" s="1">
        <v>38</v>
      </c>
      <c r="G15017" s="1">
        <v>1.56</v>
      </c>
      <c r="H15017" s="1">
        <v>4.26</v>
      </c>
      <c r="J15017">
        <v>8</v>
      </c>
      <c r="K15017" s="3">
        <v>0</v>
      </c>
      <c r="L15017" s="3">
        <v>5</v>
      </c>
      <c r="M15017" s="4">
        <v>5</v>
      </c>
      <c r="O15017" s="3">
        <v>2</v>
      </c>
      <c r="R15017" s="3">
        <v>1</v>
      </c>
      <c r="S15017">
        <f t="shared" si="468"/>
        <v>8</v>
      </c>
      <c r="T15017">
        <f t="shared" si="469"/>
        <v>8</v>
      </c>
    </row>
    <row r="15018" spans="1:20" hidden="1" x14ac:dyDescent="0.25">
      <c r="A15018" s="2" t="s">
        <v>276</v>
      </c>
      <c r="B15018" s="2" t="s">
        <v>110</v>
      </c>
      <c r="C15018" s="2" t="s">
        <v>19</v>
      </c>
      <c r="D15018" s="4">
        <v>0</v>
      </c>
      <c r="E15018" s="4">
        <v>0</v>
      </c>
      <c r="F15018" s="1">
        <v>7</v>
      </c>
      <c r="G15018" s="1">
        <v>2.44</v>
      </c>
      <c r="H15018" s="1">
        <v>0.37</v>
      </c>
      <c r="I15018" s="1">
        <v>0.91</v>
      </c>
      <c r="J15018">
        <v>8</v>
      </c>
      <c r="K15018" s="3">
        <v>0</v>
      </c>
      <c r="L15018" s="3">
        <v>7</v>
      </c>
      <c r="M15018" s="4">
        <v>8</v>
      </c>
      <c r="O15018" s="3">
        <v>2</v>
      </c>
      <c r="R15018" s="3">
        <v>0</v>
      </c>
      <c r="S15018">
        <f t="shared" si="468"/>
        <v>9</v>
      </c>
      <c r="T15018">
        <f t="shared" si="469"/>
        <v>8</v>
      </c>
    </row>
    <row r="15019" spans="1:20" hidden="1" x14ac:dyDescent="0.25">
      <c r="A15019" s="2" t="s">
        <v>276</v>
      </c>
      <c r="B15019" s="2" t="s">
        <v>44</v>
      </c>
      <c r="C15019" s="2" t="s">
        <v>21</v>
      </c>
      <c r="E15019" s="4">
        <v>7</v>
      </c>
      <c r="J15019">
        <v>7</v>
      </c>
      <c r="K15019" s="3">
        <v>1</v>
      </c>
      <c r="L15019" s="3">
        <v>0</v>
      </c>
      <c r="O15019" s="3">
        <v>7</v>
      </c>
      <c r="S15019">
        <f t="shared" si="468"/>
        <v>6</v>
      </c>
      <c r="T15019">
        <f t="shared" si="469"/>
        <v>7</v>
      </c>
    </row>
    <row r="15020" spans="1:20" hidden="1" x14ac:dyDescent="0.25">
      <c r="A15020" s="2" t="s">
        <v>276</v>
      </c>
      <c r="B15020" s="2" t="s">
        <v>81</v>
      </c>
      <c r="C15020" s="2" t="s">
        <v>21</v>
      </c>
      <c r="E15020" s="4">
        <v>6</v>
      </c>
      <c r="J15020">
        <v>6</v>
      </c>
      <c r="K15020" s="3">
        <v>0</v>
      </c>
      <c r="L15020" s="3">
        <v>6</v>
      </c>
      <c r="S15020">
        <f t="shared" si="468"/>
        <v>6</v>
      </c>
      <c r="T15020">
        <f t="shared" si="469"/>
        <v>6</v>
      </c>
    </row>
    <row r="15021" spans="1:20" hidden="1" x14ac:dyDescent="0.25">
      <c r="A15021" s="2" t="s">
        <v>276</v>
      </c>
      <c r="B15021" s="2" t="s">
        <v>39</v>
      </c>
      <c r="C15021" s="2" t="s">
        <v>19</v>
      </c>
      <c r="E15021" s="4">
        <v>21</v>
      </c>
      <c r="F15021" s="1">
        <v>38</v>
      </c>
      <c r="G15021" s="1">
        <v>1.85</v>
      </c>
      <c r="H15021" s="1">
        <v>4.18</v>
      </c>
      <c r="I15021" s="1">
        <v>0</v>
      </c>
      <c r="J15021">
        <v>6</v>
      </c>
      <c r="K15021" s="3">
        <v>71</v>
      </c>
      <c r="L15021" s="3">
        <v>10</v>
      </c>
      <c r="M15021" s="4">
        <v>6</v>
      </c>
      <c r="O15021" s="3">
        <v>67</v>
      </c>
      <c r="Q15021" s="4">
        <v>0</v>
      </c>
      <c r="R15021" s="3">
        <v>0</v>
      </c>
      <c r="S15021">
        <f t="shared" si="468"/>
        <v>6</v>
      </c>
      <c r="T15021">
        <f t="shared" si="469"/>
        <v>27</v>
      </c>
    </row>
    <row r="15022" spans="1:20" hidden="1" x14ac:dyDescent="0.25">
      <c r="A15022" s="2" t="s">
        <v>276</v>
      </c>
      <c r="B15022" s="2" t="s">
        <v>99</v>
      </c>
      <c r="C15022" s="2" t="s">
        <v>21</v>
      </c>
      <c r="E15022" s="4">
        <v>6</v>
      </c>
      <c r="F15022" s="1">
        <v>0</v>
      </c>
      <c r="G15022" s="1">
        <v>0.01</v>
      </c>
      <c r="H15022" s="1">
        <v>0</v>
      </c>
      <c r="I15022" s="1">
        <v>0</v>
      </c>
      <c r="J15022">
        <v>6</v>
      </c>
      <c r="L15022" s="3">
        <v>6</v>
      </c>
      <c r="M15022" s="4">
        <v>0</v>
      </c>
      <c r="S15022">
        <f t="shared" si="468"/>
        <v>6</v>
      </c>
      <c r="T15022">
        <f t="shared" si="469"/>
        <v>6</v>
      </c>
    </row>
    <row r="15023" spans="1:20" hidden="1" x14ac:dyDescent="0.25">
      <c r="A15023" s="2" t="s">
        <v>276</v>
      </c>
      <c r="B15023" s="2" t="s">
        <v>61</v>
      </c>
      <c r="C15023" s="2" t="s">
        <v>21</v>
      </c>
      <c r="D15023" s="4">
        <v>0</v>
      </c>
      <c r="E15023" s="4">
        <v>0</v>
      </c>
      <c r="F15023" s="1">
        <v>0</v>
      </c>
      <c r="G15023" s="1">
        <v>0</v>
      </c>
      <c r="H15023" s="1">
        <v>0</v>
      </c>
      <c r="I15023" s="1">
        <v>0</v>
      </c>
      <c r="J15023">
        <v>6</v>
      </c>
      <c r="K15023" s="3">
        <v>0</v>
      </c>
      <c r="L15023" s="3">
        <v>0</v>
      </c>
      <c r="M15023" s="4">
        <v>0</v>
      </c>
      <c r="N15023" s="4">
        <v>0</v>
      </c>
      <c r="O15023" s="3">
        <v>6</v>
      </c>
      <c r="P15023" s="4">
        <v>0</v>
      </c>
      <c r="Q15023" s="4">
        <v>5</v>
      </c>
      <c r="S15023">
        <f t="shared" si="468"/>
        <v>6</v>
      </c>
      <c r="T15023">
        <f t="shared" si="469"/>
        <v>5</v>
      </c>
    </row>
    <row r="15024" spans="1:20" hidden="1" x14ac:dyDescent="0.25">
      <c r="A15024" s="2" t="s">
        <v>276</v>
      </c>
      <c r="B15024" s="2" t="s">
        <v>25</v>
      </c>
      <c r="C15024" s="2" t="s">
        <v>19</v>
      </c>
      <c r="F15024" s="1">
        <v>27</v>
      </c>
      <c r="G15024" s="1">
        <v>1.33</v>
      </c>
      <c r="H15024" s="1">
        <v>3</v>
      </c>
      <c r="I15024" s="1">
        <v>0.03</v>
      </c>
      <c r="J15024">
        <v>5</v>
      </c>
      <c r="K15024" s="3">
        <v>24</v>
      </c>
      <c r="L15024" s="3">
        <v>1</v>
      </c>
      <c r="M15024" s="4">
        <v>5</v>
      </c>
      <c r="O15024" s="3">
        <v>32</v>
      </c>
      <c r="R15024" s="3">
        <v>-4</v>
      </c>
      <c r="S15024">
        <f t="shared" si="468"/>
        <v>5</v>
      </c>
      <c r="T15024">
        <f t="shared" si="469"/>
        <v>5</v>
      </c>
    </row>
    <row r="15025" spans="1:20" hidden="1" x14ac:dyDescent="0.25">
      <c r="A15025" s="2" t="s">
        <v>276</v>
      </c>
      <c r="B15025" s="2" t="s">
        <v>29</v>
      </c>
      <c r="C15025" s="2" t="s">
        <v>21</v>
      </c>
      <c r="F15025" s="1">
        <v>2</v>
      </c>
      <c r="G15025" s="1">
        <v>1.35</v>
      </c>
      <c r="I15025" s="1">
        <v>0.11</v>
      </c>
      <c r="J15025">
        <v>5</v>
      </c>
      <c r="K15025" s="3">
        <v>0</v>
      </c>
      <c r="L15025" s="3">
        <v>5</v>
      </c>
      <c r="M15025" s="4">
        <v>5</v>
      </c>
      <c r="S15025">
        <f t="shared" si="468"/>
        <v>5</v>
      </c>
      <c r="T15025">
        <f t="shared" si="469"/>
        <v>5</v>
      </c>
    </row>
    <row r="15026" spans="1:20" hidden="1" x14ac:dyDescent="0.25">
      <c r="A15026" s="2" t="s">
        <v>276</v>
      </c>
      <c r="B15026" s="2" t="s">
        <v>35</v>
      </c>
      <c r="C15026" s="2" t="s">
        <v>21</v>
      </c>
      <c r="F15026" s="1">
        <v>12</v>
      </c>
      <c r="G15026" s="1">
        <v>1.52</v>
      </c>
      <c r="H15026" s="1">
        <v>1.07</v>
      </c>
      <c r="I15026" s="1">
        <v>0.32</v>
      </c>
      <c r="J15026">
        <v>5</v>
      </c>
      <c r="K15026" s="3">
        <v>4</v>
      </c>
      <c r="L15026" s="3">
        <v>9</v>
      </c>
      <c r="M15026" s="4">
        <v>5</v>
      </c>
      <c r="Q15026" s="4">
        <v>0</v>
      </c>
      <c r="S15026">
        <f t="shared" si="468"/>
        <v>5</v>
      </c>
      <c r="T15026">
        <f t="shared" si="469"/>
        <v>5</v>
      </c>
    </row>
    <row r="15027" spans="1:20" hidden="1" x14ac:dyDescent="0.25">
      <c r="A15027" s="2" t="s">
        <v>276</v>
      </c>
      <c r="B15027" s="2" t="s">
        <v>38</v>
      </c>
      <c r="C15027" s="2" t="s">
        <v>21</v>
      </c>
      <c r="J15027">
        <v>5</v>
      </c>
      <c r="K15027" s="3">
        <v>0</v>
      </c>
      <c r="L15027" s="3">
        <v>0</v>
      </c>
      <c r="N15027" s="4">
        <v>0</v>
      </c>
      <c r="O15027" s="3">
        <v>2</v>
      </c>
      <c r="P15027" s="4">
        <v>0</v>
      </c>
      <c r="Q15027" s="4">
        <v>5</v>
      </c>
      <c r="R15027" s="3">
        <v>3</v>
      </c>
      <c r="S15027">
        <f t="shared" si="468"/>
        <v>5</v>
      </c>
      <c r="T15027">
        <f t="shared" si="469"/>
        <v>5</v>
      </c>
    </row>
    <row r="15028" spans="1:20" hidden="1" x14ac:dyDescent="0.25">
      <c r="A15028" s="2" t="s">
        <v>276</v>
      </c>
      <c r="B15028" s="2" t="s">
        <v>92</v>
      </c>
      <c r="C15028" s="2" t="s">
        <v>21</v>
      </c>
      <c r="F15028" s="1">
        <v>10</v>
      </c>
      <c r="G15028" s="1">
        <v>1.0900000000000001</v>
      </c>
      <c r="H15028" s="1">
        <v>0.05</v>
      </c>
      <c r="I15028" s="1">
        <v>0.66</v>
      </c>
      <c r="J15028">
        <v>5</v>
      </c>
      <c r="K15028" s="3">
        <v>0</v>
      </c>
      <c r="L15028" s="3">
        <v>1</v>
      </c>
      <c r="M15028" s="4">
        <v>4</v>
      </c>
      <c r="N15028" s="4">
        <v>0</v>
      </c>
      <c r="O15028" s="3">
        <v>3</v>
      </c>
      <c r="P15028" s="4">
        <v>0</v>
      </c>
      <c r="S15028">
        <f t="shared" si="468"/>
        <v>4</v>
      </c>
      <c r="T15028">
        <f t="shared" si="469"/>
        <v>4</v>
      </c>
    </row>
    <row r="15029" spans="1:20" hidden="1" x14ac:dyDescent="0.25">
      <c r="A15029" s="2" t="s">
        <v>276</v>
      </c>
      <c r="B15029" s="2" t="s">
        <v>51</v>
      </c>
      <c r="C15029" s="2" t="s">
        <v>21</v>
      </c>
      <c r="F15029" s="1">
        <v>14</v>
      </c>
      <c r="G15029" s="1">
        <v>1.5</v>
      </c>
      <c r="H15029" s="1">
        <v>0.09</v>
      </c>
      <c r="I15029" s="1">
        <v>0.9</v>
      </c>
      <c r="J15029">
        <v>5</v>
      </c>
      <c r="K15029" s="3">
        <v>0</v>
      </c>
      <c r="L15029" s="3">
        <v>5</v>
      </c>
      <c r="M15029" s="4">
        <v>5</v>
      </c>
      <c r="N15029" s="4">
        <v>0</v>
      </c>
      <c r="O15029" s="3">
        <v>1</v>
      </c>
      <c r="P15029" s="4">
        <v>0</v>
      </c>
      <c r="S15029">
        <f t="shared" si="468"/>
        <v>6</v>
      </c>
      <c r="T15029">
        <f t="shared" si="469"/>
        <v>5</v>
      </c>
    </row>
    <row r="15030" spans="1:20" hidden="1" x14ac:dyDescent="0.25">
      <c r="A15030" s="2" t="s">
        <v>276</v>
      </c>
      <c r="B15030" s="2" t="s">
        <v>62</v>
      </c>
      <c r="C15030" s="2" t="s">
        <v>19</v>
      </c>
      <c r="E15030" s="4">
        <v>0</v>
      </c>
      <c r="F15030" s="1">
        <v>2</v>
      </c>
      <c r="G15030" s="1">
        <v>1.46</v>
      </c>
      <c r="H15030" s="1">
        <v>7.0000000000000007E-2</v>
      </c>
      <c r="I15030" s="1">
        <v>0.33</v>
      </c>
      <c r="J15030">
        <v>5</v>
      </c>
      <c r="K15030" s="3">
        <v>2</v>
      </c>
      <c r="L15030" s="3">
        <v>5</v>
      </c>
      <c r="M15030" s="4">
        <v>5</v>
      </c>
      <c r="O15030" s="3">
        <v>2</v>
      </c>
      <c r="R15030" s="3">
        <v>0</v>
      </c>
      <c r="S15030">
        <f t="shared" si="468"/>
        <v>5</v>
      </c>
      <c r="T15030">
        <f t="shared" si="469"/>
        <v>5</v>
      </c>
    </row>
    <row r="15031" spans="1:20" hidden="1" x14ac:dyDescent="0.25">
      <c r="A15031" s="2" t="s">
        <v>276</v>
      </c>
      <c r="B15031" s="2" t="s">
        <v>83</v>
      </c>
      <c r="C15031" s="2" t="s">
        <v>21</v>
      </c>
      <c r="F15031" s="1">
        <v>11</v>
      </c>
      <c r="G15031" s="1">
        <v>0.73</v>
      </c>
      <c r="H15031" s="1">
        <v>0.97</v>
      </c>
      <c r="I15031" s="1">
        <v>0.53</v>
      </c>
      <c r="J15031">
        <v>4</v>
      </c>
      <c r="K15031" s="3">
        <v>0</v>
      </c>
      <c r="L15031" s="3">
        <v>2</v>
      </c>
      <c r="M15031" s="4">
        <v>2</v>
      </c>
      <c r="N15031" s="4">
        <v>0</v>
      </c>
      <c r="O15031" s="3">
        <v>1</v>
      </c>
      <c r="P15031" s="4">
        <v>0</v>
      </c>
      <c r="Q15031" s="4">
        <v>1</v>
      </c>
      <c r="R15031" s="3">
        <v>0</v>
      </c>
      <c r="S15031">
        <f t="shared" si="468"/>
        <v>3</v>
      </c>
      <c r="T15031">
        <f t="shared" si="469"/>
        <v>3</v>
      </c>
    </row>
    <row r="15032" spans="1:20" hidden="1" x14ac:dyDescent="0.25">
      <c r="A15032" s="2" t="s">
        <v>276</v>
      </c>
      <c r="B15032" s="2" t="s">
        <v>53</v>
      </c>
      <c r="C15032" s="2" t="s">
        <v>21</v>
      </c>
      <c r="F15032" s="1">
        <v>9</v>
      </c>
      <c r="G15032" s="1">
        <v>1.07</v>
      </c>
      <c r="I15032" s="1">
        <v>0.01</v>
      </c>
      <c r="J15032">
        <v>4</v>
      </c>
      <c r="K15032" s="3">
        <v>12</v>
      </c>
      <c r="L15032" s="3">
        <v>0</v>
      </c>
      <c r="M15032" s="4">
        <v>4</v>
      </c>
      <c r="O15032" s="3">
        <v>16</v>
      </c>
      <c r="R15032" s="3">
        <v>0</v>
      </c>
      <c r="S15032">
        <f t="shared" si="468"/>
        <v>4</v>
      </c>
      <c r="T15032">
        <f t="shared" si="469"/>
        <v>4</v>
      </c>
    </row>
    <row r="15033" spans="1:20" hidden="1" x14ac:dyDescent="0.25">
      <c r="A15033" s="2" t="s">
        <v>276</v>
      </c>
      <c r="B15033" s="2" t="s">
        <v>103</v>
      </c>
      <c r="C15033" s="2" t="s">
        <v>21</v>
      </c>
      <c r="F15033" s="1">
        <v>0</v>
      </c>
      <c r="G15033" s="1">
        <v>0.8</v>
      </c>
      <c r="H15033" s="1">
        <v>0</v>
      </c>
      <c r="I15033" s="1">
        <v>0.01</v>
      </c>
      <c r="J15033">
        <v>3</v>
      </c>
      <c r="K15033" s="3">
        <v>0</v>
      </c>
      <c r="L15033" s="3">
        <v>2</v>
      </c>
      <c r="M15033" s="4">
        <v>3</v>
      </c>
      <c r="N15033" s="4">
        <v>0</v>
      </c>
      <c r="O15033" s="3">
        <v>1</v>
      </c>
      <c r="R15033" s="3">
        <v>0</v>
      </c>
      <c r="S15033">
        <f t="shared" si="468"/>
        <v>3</v>
      </c>
      <c r="T15033">
        <f t="shared" si="469"/>
        <v>3</v>
      </c>
    </row>
    <row r="15034" spans="1:20" hidden="1" x14ac:dyDescent="0.25">
      <c r="A15034" s="2" t="s">
        <v>276</v>
      </c>
      <c r="B15034" s="2" t="s">
        <v>108</v>
      </c>
      <c r="C15034" s="2" t="s">
        <v>21</v>
      </c>
      <c r="F15034" s="1">
        <v>7</v>
      </c>
      <c r="G15034" s="1">
        <v>0.74</v>
      </c>
      <c r="H15034" s="1">
        <v>0.04</v>
      </c>
      <c r="I15034" s="1">
        <v>0.46</v>
      </c>
      <c r="J15034">
        <v>3</v>
      </c>
      <c r="K15034" s="3">
        <v>0</v>
      </c>
      <c r="L15034" s="3">
        <v>0</v>
      </c>
      <c r="M15034" s="4">
        <v>3</v>
      </c>
      <c r="N15034" s="4">
        <v>0</v>
      </c>
      <c r="O15034" s="3">
        <v>3</v>
      </c>
      <c r="P15034" s="4">
        <v>0</v>
      </c>
      <c r="S15034">
        <f t="shared" si="468"/>
        <v>3</v>
      </c>
      <c r="T15034">
        <f t="shared" si="469"/>
        <v>3</v>
      </c>
    </row>
    <row r="15035" spans="1:20" hidden="1" x14ac:dyDescent="0.25">
      <c r="A15035" s="2" t="s">
        <v>276</v>
      </c>
      <c r="B15035" s="2" t="s">
        <v>23</v>
      </c>
      <c r="C15035" s="2" t="s">
        <v>21</v>
      </c>
      <c r="F15035" s="1">
        <v>1</v>
      </c>
      <c r="G15035" s="1">
        <v>0.64</v>
      </c>
      <c r="H15035" s="1">
        <v>0</v>
      </c>
      <c r="I15035" s="1">
        <v>0.01</v>
      </c>
      <c r="J15035">
        <v>2</v>
      </c>
      <c r="K15035" s="3">
        <v>0</v>
      </c>
      <c r="L15035" s="3">
        <v>2</v>
      </c>
      <c r="M15035" s="4">
        <v>2</v>
      </c>
      <c r="S15035">
        <f t="shared" si="468"/>
        <v>2</v>
      </c>
      <c r="T15035">
        <f t="shared" si="469"/>
        <v>2</v>
      </c>
    </row>
    <row r="15036" spans="1:20" hidden="1" x14ac:dyDescent="0.25">
      <c r="A15036" s="2" t="s">
        <v>276</v>
      </c>
      <c r="B15036" s="2" t="s">
        <v>94</v>
      </c>
      <c r="C15036" s="2" t="s">
        <v>21</v>
      </c>
      <c r="F15036" s="1">
        <v>17</v>
      </c>
      <c r="G15036" s="1">
        <v>0.69</v>
      </c>
      <c r="H15036" s="1">
        <v>1.88</v>
      </c>
      <c r="J15036">
        <v>2</v>
      </c>
      <c r="L15036" s="3">
        <v>2</v>
      </c>
      <c r="M15036" s="4">
        <v>2</v>
      </c>
      <c r="R15036" s="3">
        <v>0</v>
      </c>
      <c r="S15036">
        <f t="shared" si="468"/>
        <v>2</v>
      </c>
      <c r="T15036">
        <f t="shared" si="469"/>
        <v>2</v>
      </c>
    </row>
    <row r="15037" spans="1:20" hidden="1" x14ac:dyDescent="0.25">
      <c r="A15037" s="2" t="s">
        <v>276</v>
      </c>
      <c r="B15037" s="2" t="s">
        <v>100</v>
      </c>
      <c r="C15037" s="2" t="s">
        <v>19</v>
      </c>
      <c r="E15037" s="4">
        <v>0</v>
      </c>
      <c r="F15037" s="1">
        <v>0</v>
      </c>
      <c r="G15037" s="1">
        <v>0.6</v>
      </c>
      <c r="H15037" s="1">
        <v>0.01</v>
      </c>
      <c r="I15037" s="1">
        <v>0.04</v>
      </c>
      <c r="J15037">
        <v>2</v>
      </c>
      <c r="K15037" s="3">
        <v>0</v>
      </c>
      <c r="L15037" s="3">
        <v>2</v>
      </c>
      <c r="M15037" s="4">
        <v>2</v>
      </c>
      <c r="O15037" s="3">
        <v>0</v>
      </c>
      <c r="R15037" s="3">
        <v>0</v>
      </c>
      <c r="S15037">
        <f t="shared" si="468"/>
        <v>2</v>
      </c>
      <c r="T15037">
        <f t="shared" si="469"/>
        <v>2</v>
      </c>
    </row>
    <row r="15038" spans="1:20" hidden="1" x14ac:dyDescent="0.25">
      <c r="A15038" s="2" t="s">
        <v>276</v>
      </c>
      <c r="B15038" s="2" t="s">
        <v>111</v>
      </c>
      <c r="C15038" s="2" t="s">
        <v>21</v>
      </c>
      <c r="F15038" s="1">
        <v>1</v>
      </c>
      <c r="G15038" s="1">
        <v>0.6</v>
      </c>
      <c r="H15038" s="1">
        <v>0</v>
      </c>
      <c r="I15038" s="1">
        <v>0.01</v>
      </c>
      <c r="J15038">
        <v>2</v>
      </c>
      <c r="L15038" s="3">
        <v>2</v>
      </c>
      <c r="M15038" s="4">
        <v>2</v>
      </c>
      <c r="S15038">
        <f t="shared" si="468"/>
        <v>2</v>
      </c>
      <c r="T15038">
        <f t="shared" si="469"/>
        <v>2</v>
      </c>
    </row>
    <row r="15039" spans="1:20" hidden="1" x14ac:dyDescent="0.25">
      <c r="A15039" s="2" t="s">
        <v>276</v>
      </c>
      <c r="B15039" s="2" t="s">
        <v>77</v>
      </c>
      <c r="C15039" s="2" t="s">
        <v>19</v>
      </c>
      <c r="F15039" s="1">
        <v>2</v>
      </c>
      <c r="G15039" s="1">
        <v>0.68</v>
      </c>
      <c r="H15039" s="1">
        <v>0.06</v>
      </c>
      <c r="I15039" s="1">
        <v>0.27</v>
      </c>
      <c r="J15039">
        <v>2</v>
      </c>
      <c r="K15039" s="3">
        <v>5</v>
      </c>
      <c r="L15039" s="3">
        <v>0</v>
      </c>
      <c r="M15039" s="4">
        <v>2</v>
      </c>
      <c r="O15039" s="3">
        <v>7</v>
      </c>
      <c r="R15039" s="3">
        <v>0</v>
      </c>
      <c r="S15039">
        <f t="shared" si="468"/>
        <v>2</v>
      </c>
      <c r="T15039">
        <f t="shared" si="469"/>
        <v>2</v>
      </c>
    </row>
    <row r="15040" spans="1:20" hidden="1" x14ac:dyDescent="0.25">
      <c r="A15040" s="2" t="s">
        <v>276</v>
      </c>
      <c r="B15040" s="2" t="s">
        <v>22</v>
      </c>
      <c r="C15040" s="2" t="s">
        <v>21</v>
      </c>
      <c r="F15040" s="1">
        <v>3</v>
      </c>
      <c r="G15040" s="1">
        <v>0.28999999999999998</v>
      </c>
      <c r="H15040" s="1">
        <v>0.02</v>
      </c>
      <c r="I15040" s="1">
        <v>0.12</v>
      </c>
      <c r="J15040">
        <v>1</v>
      </c>
      <c r="K15040" s="3">
        <v>0</v>
      </c>
      <c r="L15040" s="3">
        <v>1</v>
      </c>
      <c r="M15040" s="4">
        <v>1</v>
      </c>
      <c r="S15040">
        <f t="shared" si="468"/>
        <v>1</v>
      </c>
      <c r="T15040">
        <f t="shared" si="469"/>
        <v>1</v>
      </c>
    </row>
    <row r="15041" spans="1:20" hidden="1" x14ac:dyDescent="0.25">
      <c r="A15041" s="2" t="s">
        <v>276</v>
      </c>
      <c r="B15041" s="2" t="s">
        <v>85</v>
      </c>
      <c r="C15041" s="2" t="s">
        <v>21</v>
      </c>
      <c r="F15041" s="1">
        <v>1</v>
      </c>
      <c r="G15041" s="1">
        <v>0.36</v>
      </c>
      <c r="J15041">
        <v>1</v>
      </c>
      <c r="L15041" s="3">
        <v>1</v>
      </c>
      <c r="M15041" s="4">
        <v>1</v>
      </c>
      <c r="S15041">
        <f t="shared" si="468"/>
        <v>1</v>
      </c>
      <c r="T15041">
        <f t="shared" si="469"/>
        <v>1</v>
      </c>
    </row>
    <row r="15042" spans="1:20" hidden="1" x14ac:dyDescent="0.25">
      <c r="A15042" s="2" t="s">
        <v>276</v>
      </c>
      <c r="B15042" s="2" t="s">
        <v>86</v>
      </c>
      <c r="C15042" s="2" t="s">
        <v>21</v>
      </c>
      <c r="F15042" s="1">
        <v>0</v>
      </c>
      <c r="G15042" s="1">
        <v>0.35</v>
      </c>
      <c r="I15042" s="1">
        <v>0</v>
      </c>
      <c r="J15042">
        <v>1</v>
      </c>
      <c r="K15042" s="3">
        <v>0</v>
      </c>
      <c r="L15042" s="3">
        <v>0</v>
      </c>
      <c r="M15042" s="4">
        <v>1</v>
      </c>
      <c r="O15042" s="3">
        <v>1</v>
      </c>
      <c r="S15042">
        <f t="shared" ref="S15042:S15105" si="470">-K15042+L15042+O15042+R15042</f>
        <v>1</v>
      </c>
      <c r="T15042">
        <f t="shared" ref="T15042:T15105" si="471">M15042+N15042+P15042+Q15042+D15042+E15042</f>
        <v>1</v>
      </c>
    </row>
    <row r="15043" spans="1:20" hidden="1" x14ac:dyDescent="0.25">
      <c r="A15043" s="2" t="s">
        <v>276</v>
      </c>
      <c r="B15043" s="2" t="s">
        <v>87</v>
      </c>
      <c r="C15043" s="2" t="s">
        <v>19</v>
      </c>
      <c r="E15043" s="4">
        <v>0</v>
      </c>
      <c r="F15043" s="1">
        <v>0</v>
      </c>
      <c r="G15043" s="1">
        <v>0.2</v>
      </c>
      <c r="H15043" s="1">
        <v>0</v>
      </c>
      <c r="I15043" s="1">
        <v>0.08</v>
      </c>
      <c r="J15043">
        <v>1</v>
      </c>
      <c r="K15043" s="3">
        <v>1</v>
      </c>
      <c r="L15043" s="3">
        <v>1</v>
      </c>
      <c r="M15043" s="4">
        <v>1</v>
      </c>
      <c r="O15043" s="3">
        <v>1</v>
      </c>
      <c r="R15043" s="3">
        <v>0</v>
      </c>
      <c r="S15043">
        <f t="shared" si="470"/>
        <v>1</v>
      </c>
      <c r="T15043">
        <f t="shared" si="471"/>
        <v>1</v>
      </c>
    </row>
    <row r="15044" spans="1:20" hidden="1" x14ac:dyDescent="0.25">
      <c r="A15044" s="2" t="s">
        <v>276</v>
      </c>
      <c r="B15044" s="2" t="s">
        <v>89</v>
      </c>
      <c r="C15044" s="2" t="s">
        <v>19</v>
      </c>
      <c r="E15044" s="4">
        <v>0</v>
      </c>
      <c r="F15044" s="1">
        <v>0</v>
      </c>
      <c r="G15044" s="1">
        <v>0.16</v>
      </c>
      <c r="H15044" s="1">
        <v>0</v>
      </c>
      <c r="I15044" s="1">
        <v>0.05</v>
      </c>
      <c r="J15044">
        <v>1</v>
      </c>
      <c r="K15044" s="3">
        <v>1</v>
      </c>
      <c r="L15044" s="3">
        <v>0</v>
      </c>
      <c r="M15044" s="4">
        <v>1</v>
      </c>
      <c r="O15044" s="3">
        <v>1</v>
      </c>
      <c r="R15044" s="3">
        <v>0</v>
      </c>
      <c r="S15044">
        <f t="shared" si="470"/>
        <v>0</v>
      </c>
      <c r="T15044">
        <f t="shared" si="471"/>
        <v>1</v>
      </c>
    </row>
    <row r="15045" spans="1:20" hidden="1" x14ac:dyDescent="0.25">
      <c r="A15045" s="2" t="s">
        <v>276</v>
      </c>
      <c r="B15045" s="2" t="s">
        <v>31</v>
      </c>
      <c r="C15045" s="2" t="s">
        <v>19</v>
      </c>
      <c r="F15045" s="1">
        <v>1</v>
      </c>
      <c r="G15045" s="1">
        <v>0.15</v>
      </c>
      <c r="H15045" s="1">
        <v>0.08</v>
      </c>
      <c r="I15045" s="1">
        <v>0.01</v>
      </c>
      <c r="J15045">
        <v>1</v>
      </c>
      <c r="K15045" s="3">
        <v>0</v>
      </c>
      <c r="M15045" s="4">
        <v>1</v>
      </c>
      <c r="O15045" s="3">
        <v>1</v>
      </c>
      <c r="S15045">
        <f t="shared" si="470"/>
        <v>1</v>
      </c>
      <c r="T15045">
        <f t="shared" si="471"/>
        <v>1</v>
      </c>
    </row>
    <row r="15046" spans="1:20" hidden="1" x14ac:dyDescent="0.25">
      <c r="A15046" s="2" t="s">
        <v>276</v>
      </c>
      <c r="B15046" s="2" t="s">
        <v>43</v>
      </c>
      <c r="C15046" s="2" t="s">
        <v>21</v>
      </c>
      <c r="F15046" s="1">
        <v>6</v>
      </c>
      <c r="G15046" s="1">
        <v>0.26</v>
      </c>
      <c r="H15046" s="1">
        <v>0.7</v>
      </c>
      <c r="J15046">
        <v>1</v>
      </c>
      <c r="K15046" s="3">
        <v>0</v>
      </c>
      <c r="L15046" s="3">
        <v>1</v>
      </c>
      <c r="M15046" s="4">
        <v>1</v>
      </c>
      <c r="S15046">
        <f t="shared" si="470"/>
        <v>1</v>
      </c>
      <c r="T15046">
        <f t="shared" si="471"/>
        <v>1</v>
      </c>
    </row>
    <row r="15047" spans="1:20" hidden="1" x14ac:dyDescent="0.25">
      <c r="A15047" s="2" t="s">
        <v>276</v>
      </c>
      <c r="B15047" s="2" t="s">
        <v>93</v>
      </c>
      <c r="C15047" s="2" t="s">
        <v>21</v>
      </c>
      <c r="E15047" s="4">
        <v>1</v>
      </c>
      <c r="J15047">
        <v>1</v>
      </c>
      <c r="K15047" s="3">
        <v>0</v>
      </c>
      <c r="L15047" s="3">
        <v>1</v>
      </c>
      <c r="S15047">
        <f t="shared" si="470"/>
        <v>1</v>
      </c>
      <c r="T15047">
        <f t="shared" si="471"/>
        <v>1</v>
      </c>
    </row>
    <row r="15048" spans="1:20" hidden="1" x14ac:dyDescent="0.25">
      <c r="A15048" s="2" t="s">
        <v>276</v>
      </c>
      <c r="B15048" s="2" t="s">
        <v>95</v>
      </c>
      <c r="C15048" s="2" t="s">
        <v>21</v>
      </c>
      <c r="E15048" s="4">
        <v>1</v>
      </c>
      <c r="J15048">
        <v>1</v>
      </c>
      <c r="K15048" s="3">
        <v>0</v>
      </c>
      <c r="L15048" s="3">
        <v>1</v>
      </c>
      <c r="S15048">
        <f t="shared" si="470"/>
        <v>1</v>
      </c>
      <c r="T15048">
        <f t="shared" si="471"/>
        <v>1</v>
      </c>
    </row>
    <row r="15049" spans="1:20" hidden="1" x14ac:dyDescent="0.25">
      <c r="A15049" s="2" t="s">
        <v>276</v>
      </c>
      <c r="B15049" s="2" t="s">
        <v>109</v>
      </c>
      <c r="C15049" s="2" t="s">
        <v>19</v>
      </c>
      <c r="E15049" s="4">
        <v>0</v>
      </c>
      <c r="F15049" s="1">
        <v>0</v>
      </c>
      <c r="G15049" s="1">
        <v>0.18</v>
      </c>
      <c r="H15049" s="1">
        <v>0.01</v>
      </c>
      <c r="I15049" s="1">
        <v>0.05</v>
      </c>
      <c r="J15049">
        <v>1</v>
      </c>
      <c r="K15049" s="3">
        <v>1</v>
      </c>
      <c r="M15049" s="4">
        <v>1</v>
      </c>
      <c r="O15049" s="3">
        <v>2</v>
      </c>
      <c r="S15049">
        <f t="shared" si="470"/>
        <v>1</v>
      </c>
      <c r="T15049">
        <f t="shared" si="471"/>
        <v>1</v>
      </c>
    </row>
    <row r="15050" spans="1:20" hidden="1" x14ac:dyDescent="0.25">
      <c r="A15050" s="2" t="s">
        <v>276</v>
      </c>
      <c r="B15050" s="2" t="s">
        <v>20</v>
      </c>
      <c r="C15050" s="2" t="s">
        <v>21</v>
      </c>
      <c r="F15050" s="1">
        <v>0</v>
      </c>
      <c r="G15050" s="1">
        <v>0</v>
      </c>
      <c r="J15050">
        <v>0</v>
      </c>
      <c r="K15050" s="3">
        <v>0</v>
      </c>
      <c r="L15050" s="3">
        <v>0</v>
      </c>
      <c r="M15050" s="4">
        <v>0</v>
      </c>
      <c r="S15050">
        <f t="shared" si="470"/>
        <v>0</v>
      </c>
      <c r="T15050">
        <f t="shared" si="471"/>
        <v>0</v>
      </c>
    </row>
    <row r="15051" spans="1:20" hidden="1" x14ac:dyDescent="0.25">
      <c r="A15051" s="2" t="s">
        <v>276</v>
      </c>
      <c r="B15051" s="2" t="s">
        <v>82</v>
      </c>
      <c r="C15051" s="2" t="s">
        <v>19</v>
      </c>
      <c r="E15051" s="4">
        <v>0</v>
      </c>
      <c r="F15051" s="1">
        <v>0</v>
      </c>
      <c r="G15051" s="1">
        <v>0</v>
      </c>
      <c r="H15051" s="1">
        <v>0</v>
      </c>
      <c r="I15051" s="1">
        <v>0</v>
      </c>
      <c r="J15051">
        <v>0</v>
      </c>
      <c r="K15051" s="3">
        <v>0</v>
      </c>
      <c r="L15051" s="3">
        <v>0</v>
      </c>
      <c r="M15051" s="4">
        <v>0</v>
      </c>
      <c r="O15051" s="3">
        <v>0</v>
      </c>
      <c r="S15051">
        <f t="shared" si="470"/>
        <v>0</v>
      </c>
      <c r="T15051">
        <f t="shared" si="471"/>
        <v>0</v>
      </c>
    </row>
    <row r="15052" spans="1:20" hidden="1" x14ac:dyDescent="0.25">
      <c r="A15052" s="2" t="s">
        <v>276</v>
      </c>
      <c r="B15052" s="2" t="s">
        <v>33</v>
      </c>
      <c r="C15052" s="2" t="s">
        <v>21</v>
      </c>
      <c r="F15052" s="1">
        <v>0</v>
      </c>
      <c r="G15052" s="1">
        <v>0.02</v>
      </c>
      <c r="J15052">
        <v>0</v>
      </c>
      <c r="L15052" s="3">
        <v>0</v>
      </c>
      <c r="M15052" s="4">
        <v>0</v>
      </c>
      <c r="S15052">
        <f t="shared" si="470"/>
        <v>0</v>
      </c>
      <c r="T15052">
        <f t="shared" si="471"/>
        <v>0</v>
      </c>
    </row>
    <row r="15053" spans="1:20" hidden="1" x14ac:dyDescent="0.25">
      <c r="A15053" s="2" t="s">
        <v>276</v>
      </c>
      <c r="B15053" s="2" t="s">
        <v>90</v>
      </c>
      <c r="C15053" s="2" t="s">
        <v>21</v>
      </c>
      <c r="F15053" s="1">
        <v>0</v>
      </c>
      <c r="G15053" s="1">
        <v>0</v>
      </c>
      <c r="H15053" s="1">
        <v>0</v>
      </c>
      <c r="J15053">
        <v>0</v>
      </c>
      <c r="L15053" s="3">
        <v>0</v>
      </c>
      <c r="M15053" s="4">
        <v>0</v>
      </c>
      <c r="S15053">
        <f t="shared" si="470"/>
        <v>0</v>
      </c>
      <c r="T15053">
        <f t="shared" si="471"/>
        <v>0</v>
      </c>
    </row>
    <row r="15054" spans="1:20" hidden="1" x14ac:dyDescent="0.25">
      <c r="A15054" s="2" t="s">
        <v>276</v>
      </c>
      <c r="B15054" s="2" t="s">
        <v>37</v>
      </c>
      <c r="C15054" s="2" t="s">
        <v>21</v>
      </c>
      <c r="J15054">
        <v>0</v>
      </c>
      <c r="L15054" s="3">
        <v>0</v>
      </c>
      <c r="O15054" s="3">
        <v>0</v>
      </c>
      <c r="P15054" s="4">
        <v>0</v>
      </c>
      <c r="Q15054" s="4">
        <v>0</v>
      </c>
      <c r="S15054">
        <f t="shared" si="470"/>
        <v>0</v>
      </c>
      <c r="T15054">
        <f t="shared" si="471"/>
        <v>0</v>
      </c>
    </row>
    <row r="15055" spans="1:20" hidden="1" x14ac:dyDescent="0.25">
      <c r="A15055" s="2" t="s">
        <v>276</v>
      </c>
      <c r="B15055" s="2" t="s">
        <v>41</v>
      </c>
      <c r="C15055" s="2" t="s">
        <v>21</v>
      </c>
      <c r="E15055" s="4">
        <v>0</v>
      </c>
      <c r="J15055">
        <v>0</v>
      </c>
      <c r="L15055" s="3">
        <v>0</v>
      </c>
      <c r="O15055" s="3">
        <v>0</v>
      </c>
      <c r="S15055">
        <f t="shared" si="470"/>
        <v>0</v>
      </c>
      <c r="T15055">
        <f t="shared" si="471"/>
        <v>0</v>
      </c>
    </row>
    <row r="15056" spans="1:20" hidden="1" x14ac:dyDescent="0.25">
      <c r="A15056" s="2" t="s">
        <v>276</v>
      </c>
      <c r="B15056" s="2" t="s">
        <v>42</v>
      </c>
      <c r="C15056" s="2" t="s">
        <v>21</v>
      </c>
      <c r="F15056" s="1">
        <v>3</v>
      </c>
      <c r="G15056" s="1">
        <v>0.12</v>
      </c>
      <c r="H15056" s="1">
        <v>0.32</v>
      </c>
      <c r="J15056">
        <v>0</v>
      </c>
      <c r="K15056" s="3">
        <v>0</v>
      </c>
      <c r="L15056" s="3">
        <v>0</v>
      </c>
      <c r="M15056" s="4">
        <v>0</v>
      </c>
      <c r="O15056" s="3">
        <v>0</v>
      </c>
      <c r="S15056">
        <f t="shared" si="470"/>
        <v>0</v>
      </c>
      <c r="T15056">
        <f t="shared" si="471"/>
        <v>0</v>
      </c>
    </row>
    <row r="15057" spans="1:20" hidden="1" x14ac:dyDescent="0.25">
      <c r="A15057" s="2" t="s">
        <v>276</v>
      </c>
      <c r="B15057" s="2" t="s">
        <v>47</v>
      </c>
      <c r="C15057" s="2" t="s">
        <v>21</v>
      </c>
      <c r="F15057" s="1">
        <v>0</v>
      </c>
      <c r="G15057" s="1">
        <v>0</v>
      </c>
      <c r="H15057" s="1">
        <v>0</v>
      </c>
      <c r="J15057">
        <v>0</v>
      </c>
      <c r="L15057" s="3">
        <v>0</v>
      </c>
      <c r="M15057" s="4">
        <v>0</v>
      </c>
      <c r="S15057">
        <f t="shared" si="470"/>
        <v>0</v>
      </c>
      <c r="T15057">
        <f t="shared" si="471"/>
        <v>0</v>
      </c>
    </row>
    <row r="15058" spans="1:20" hidden="1" x14ac:dyDescent="0.25">
      <c r="A15058" s="2" t="s">
        <v>276</v>
      </c>
      <c r="B15058" s="2" t="s">
        <v>96</v>
      </c>
      <c r="C15058" s="2" t="s">
        <v>19</v>
      </c>
      <c r="E15058" s="4">
        <v>0</v>
      </c>
      <c r="F15058" s="1">
        <v>0</v>
      </c>
      <c r="G15058" s="1">
        <v>0.01</v>
      </c>
      <c r="H15058" s="1">
        <v>0.03</v>
      </c>
      <c r="I15058" s="1">
        <v>0</v>
      </c>
      <c r="J15058">
        <v>0</v>
      </c>
      <c r="K15058" s="3">
        <v>0</v>
      </c>
      <c r="L15058" s="3">
        <v>0</v>
      </c>
      <c r="M15058" s="4">
        <v>0</v>
      </c>
      <c r="O15058" s="3">
        <v>0</v>
      </c>
      <c r="S15058">
        <f t="shared" si="470"/>
        <v>0</v>
      </c>
      <c r="T15058">
        <f t="shared" si="471"/>
        <v>0</v>
      </c>
    </row>
    <row r="15059" spans="1:20" hidden="1" x14ac:dyDescent="0.25">
      <c r="A15059" s="2" t="s">
        <v>276</v>
      </c>
      <c r="B15059" s="2" t="s">
        <v>97</v>
      </c>
      <c r="C15059" s="2" t="s">
        <v>19</v>
      </c>
      <c r="D15059" s="4">
        <v>0</v>
      </c>
      <c r="E15059" s="4">
        <v>0</v>
      </c>
      <c r="F15059" s="1">
        <v>0</v>
      </c>
      <c r="G15059" s="1">
        <v>0</v>
      </c>
      <c r="H15059" s="1">
        <v>0</v>
      </c>
      <c r="I15059" s="1">
        <v>0</v>
      </c>
      <c r="J15059">
        <v>0</v>
      </c>
      <c r="K15059" s="3">
        <v>0</v>
      </c>
      <c r="L15059" s="3">
        <v>0</v>
      </c>
      <c r="M15059" s="4">
        <v>0</v>
      </c>
      <c r="O15059" s="3">
        <v>0</v>
      </c>
      <c r="R15059" s="3">
        <v>0</v>
      </c>
      <c r="S15059">
        <f t="shared" si="470"/>
        <v>0</v>
      </c>
      <c r="T15059">
        <f t="shared" si="471"/>
        <v>0</v>
      </c>
    </row>
    <row r="15060" spans="1:20" hidden="1" x14ac:dyDescent="0.25">
      <c r="A15060" s="2" t="s">
        <v>276</v>
      </c>
      <c r="B15060" s="2" t="s">
        <v>54</v>
      </c>
      <c r="C15060" s="2" t="s">
        <v>21</v>
      </c>
      <c r="D15060" s="4">
        <v>0</v>
      </c>
      <c r="J15060">
        <v>0</v>
      </c>
      <c r="K15060" s="3">
        <v>0</v>
      </c>
      <c r="L15060" s="3">
        <v>0</v>
      </c>
      <c r="S15060">
        <f t="shared" si="470"/>
        <v>0</v>
      </c>
      <c r="T15060">
        <f t="shared" si="471"/>
        <v>0</v>
      </c>
    </row>
    <row r="15061" spans="1:20" hidden="1" x14ac:dyDescent="0.25">
      <c r="A15061" s="2" t="s">
        <v>276</v>
      </c>
      <c r="B15061" s="2" t="s">
        <v>106</v>
      </c>
      <c r="C15061" s="2" t="s">
        <v>21</v>
      </c>
      <c r="F15061" s="1">
        <v>1</v>
      </c>
      <c r="G15061" s="1">
        <v>7.0000000000000007E-2</v>
      </c>
      <c r="H15061" s="1">
        <v>0.03</v>
      </c>
      <c r="I15061" s="1">
        <v>0.02</v>
      </c>
      <c r="J15061">
        <v>0</v>
      </c>
      <c r="K15061" s="3">
        <v>0</v>
      </c>
      <c r="L15061" s="3">
        <v>0</v>
      </c>
      <c r="M15061" s="4">
        <v>0</v>
      </c>
      <c r="R15061" s="3">
        <v>0</v>
      </c>
      <c r="S15061">
        <f t="shared" si="470"/>
        <v>0</v>
      </c>
      <c r="T15061">
        <f t="shared" si="471"/>
        <v>0</v>
      </c>
    </row>
    <row r="15062" spans="1:20" hidden="1" x14ac:dyDescent="0.25">
      <c r="A15062" s="2" t="s">
        <v>276</v>
      </c>
      <c r="B15062" s="2" t="s">
        <v>107</v>
      </c>
      <c r="C15062" s="2" t="s">
        <v>19</v>
      </c>
      <c r="E15062" s="4">
        <v>0</v>
      </c>
      <c r="F15062" s="1">
        <v>0</v>
      </c>
      <c r="G15062" s="1">
        <v>0</v>
      </c>
      <c r="H15062" s="1">
        <v>0</v>
      </c>
      <c r="I15062" s="1">
        <v>0</v>
      </c>
      <c r="J15062">
        <v>0</v>
      </c>
      <c r="L15062" s="3">
        <v>0</v>
      </c>
      <c r="M15062" s="4">
        <v>0</v>
      </c>
      <c r="O15062" s="3">
        <v>0</v>
      </c>
      <c r="S15062">
        <f t="shared" si="470"/>
        <v>0</v>
      </c>
      <c r="T15062">
        <f t="shared" si="471"/>
        <v>0</v>
      </c>
    </row>
    <row r="15063" spans="1:20" hidden="1" x14ac:dyDescent="0.25">
      <c r="A15063" s="2" t="s">
        <v>276</v>
      </c>
      <c r="B15063" s="2" t="s">
        <v>63</v>
      </c>
      <c r="C15063" s="2" t="s">
        <v>21</v>
      </c>
      <c r="F15063" s="1">
        <v>0</v>
      </c>
      <c r="G15063" s="1">
        <v>0.05</v>
      </c>
      <c r="H15063" s="1">
        <v>0</v>
      </c>
      <c r="I15063" s="1">
        <v>0.01</v>
      </c>
      <c r="J15063">
        <v>0</v>
      </c>
      <c r="L15063" s="3">
        <v>0</v>
      </c>
      <c r="M15063" s="4">
        <v>0</v>
      </c>
      <c r="S15063">
        <f t="shared" si="470"/>
        <v>0</v>
      </c>
      <c r="T15063">
        <f t="shared" si="471"/>
        <v>0</v>
      </c>
    </row>
    <row r="15064" spans="1:20" hidden="1" x14ac:dyDescent="0.25">
      <c r="A15064" s="2" t="s">
        <v>276</v>
      </c>
      <c r="B15064" s="2" t="s">
        <v>112</v>
      </c>
      <c r="C15064" s="2" t="s">
        <v>21</v>
      </c>
      <c r="F15064" s="1">
        <v>0</v>
      </c>
      <c r="G15064" s="1">
        <v>0.01</v>
      </c>
      <c r="I15064" s="1">
        <v>0</v>
      </c>
      <c r="J15064">
        <v>0</v>
      </c>
      <c r="L15064" s="3">
        <v>0</v>
      </c>
      <c r="M15064" s="4">
        <v>0</v>
      </c>
      <c r="S15064">
        <f t="shared" si="470"/>
        <v>0</v>
      </c>
      <c r="T15064">
        <f t="shared" si="471"/>
        <v>0</v>
      </c>
    </row>
    <row r="15065" spans="1:20" hidden="1" x14ac:dyDescent="0.25">
      <c r="A15065" s="2" t="s">
        <v>276</v>
      </c>
      <c r="B15065" s="2" t="s">
        <v>69</v>
      </c>
      <c r="C15065" s="2" t="s">
        <v>21</v>
      </c>
      <c r="J15065">
        <v>0</v>
      </c>
      <c r="L15065" s="3">
        <v>0</v>
      </c>
      <c r="O15065" s="3">
        <v>0</v>
      </c>
      <c r="Q15065" s="4">
        <v>0</v>
      </c>
      <c r="S15065">
        <f t="shared" si="470"/>
        <v>0</v>
      </c>
      <c r="T15065">
        <f t="shared" si="471"/>
        <v>0</v>
      </c>
    </row>
    <row r="15066" spans="1:20" hidden="1" x14ac:dyDescent="0.25">
      <c r="A15066" s="2" t="s">
        <v>276</v>
      </c>
      <c r="B15066" s="2" t="s">
        <v>71</v>
      </c>
      <c r="C15066" s="2" t="s">
        <v>21</v>
      </c>
      <c r="F15066" s="1">
        <v>1</v>
      </c>
      <c r="G15066" s="1">
        <v>0.03</v>
      </c>
      <c r="H15066" s="1">
        <v>0.04</v>
      </c>
      <c r="I15066" s="1">
        <v>0.02</v>
      </c>
      <c r="J15066">
        <v>0</v>
      </c>
      <c r="L15066" s="3">
        <v>0</v>
      </c>
      <c r="M15066" s="4">
        <v>0</v>
      </c>
      <c r="S15066">
        <f t="shared" si="470"/>
        <v>0</v>
      </c>
      <c r="T15066">
        <f t="shared" si="471"/>
        <v>0</v>
      </c>
    </row>
    <row r="15067" spans="1:20" hidden="1" x14ac:dyDescent="0.25">
      <c r="A15067" s="2" t="s">
        <v>276</v>
      </c>
      <c r="B15067" s="2" t="s">
        <v>79</v>
      </c>
      <c r="C15067" s="2" t="s">
        <v>21</v>
      </c>
      <c r="F15067" s="1">
        <v>1</v>
      </c>
      <c r="G15067" s="1">
        <v>7.0000000000000007E-2</v>
      </c>
      <c r="H15067" s="1">
        <v>0.03</v>
      </c>
      <c r="I15067" s="1">
        <v>0.02</v>
      </c>
      <c r="J15067">
        <v>0</v>
      </c>
      <c r="K15067" s="3">
        <v>0</v>
      </c>
      <c r="L15067" s="3">
        <v>0</v>
      </c>
      <c r="M15067" s="4">
        <v>0</v>
      </c>
      <c r="R15067" s="3">
        <v>0</v>
      </c>
      <c r="S15067">
        <f t="shared" si="470"/>
        <v>0</v>
      </c>
      <c r="T15067">
        <f t="shared" si="471"/>
        <v>0</v>
      </c>
    </row>
    <row r="15068" spans="1:20" hidden="1" x14ac:dyDescent="0.25">
      <c r="A15068" s="2" t="s">
        <v>276</v>
      </c>
      <c r="B15068" s="2" t="s">
        <v>56</v>
      </c>
      <c r="C15068" s="2" t="s">
        <v>21</v>
      </c>
      <c r="F15068" s="1">
        <v>2</v>
      </c>
      <c r="G15068" s="1">
        <v>0.22</v>
      </c>
      <c r="H15068" s="1">
        <v>0.16</v>
      </c>
      <c r="I15068" s="1">
        <v>0.05</v>
      </c>
      <c r="J15068">
        <v>-1</v>
      </c>
      <c r="K15068" s="3">
        <v>3</v>
      </c>
      <c r="L15068" s="3">
        <v>1</v>
      </c>
      <c r="M15068" s="4">
        <v>1</v>
      </c>
      <c r="S15068">
        <f t="shared" si="470"/>
        <v>-2</v>
      </c>
      <c r="T15068">
        <f t="shared" si="471"/>
        <v>1</v>
      </c>
    </row>
    <row r="15069" spans="1:20" hidden="1" x14ac:dyDescent="0.25">
      <c r="A15069" s="2" t="s">
        <v>276</v>
      </c>
      <c r="B15069" s="2" t="s">
        <v>55</v>
      </c>
      <c r="C15069" s="2" t="s">
        <v>21</v>
      </c>
      <c r="F15069" s="1">
        <v>6</v>
      </c>
      <c r="H15069" s="1">
        <v>7.0000000000000007E-2</v>
      </c>
      <c r="I15069" s="1">
        <v>0.17</v>
      </c>
      <c r="S15069">
        <f t="shared" si="470"/>
        <v>0</v>
      </c>
      <c r="T15069">
        <f t="shared" si="471"/>
        <v>0</v>
      </c>
    </row>
    <row r="15070" spans="1:20" hidden="1" x14ac:dyDescent="0.25">
      <c r="A15070" s="2" t="s">
        <v>277</v>
      </c>
      <c r="B15070" s="2" t="s">
        <v>30</v>
      </c>
      <c r="C15070" s="2" t="s">
        <v>21</v>
      </c>
      <c r="E15070" s="4">
        <v>381</v>
      </c>
      <c r="F15070" s="1">
        <v>457</v>
      </c>
      <c r="G15070" s="1">
        <v>150.19999999999999</v>
      </c>
      <c r="H15070" s="1">
        <v>37.86</v>
      </c>
      <c r="I15070" s="1">
        <v>4.53</v>
      </c>
      <c r="J15070">
        <v>524</v>
      </c>
      <c r="K15070" s="3">
        <v>70</v>
      </c>
      <c r="L15070" s="3">
        <v>0</v>
      </c>
      <c r="M15070" s="4">
        <v>38</v>
      </c>
      <c r="N15070" s="4">
        <v>31</v>
      </c>
      <c r="O15070" s="3">
        <v>588</v>
      </c>
      <c r="Q15070" s="4">
        <v>74</v>
      </c>
      <c r="R15070" s="3">
        <v>6</v>
      </c>
      <c r="S15070">
        <f t="shared" si="470"/>
        <v>524</v>
      </c>
      <c r="T15070">
        <f t="shared" si="471"/>
        <v>524</v>
      </c>
    </row>
    <row r="15071" spans="1:20" hidden="1" x14ac:dyDescent="0.25">
      <c r="A15071" s="2" t="s">
        <v>277</v>
      </c>
      <c r="B15071" s="2" t="s">
        <v>111</v>
      </c>
      <c r="C15071" s="2" t="s">
        <v>21</v>
      </c>
      <c r="D15071" s="4">
        <v>5</v>
      </c>
      <c r="F15071" s="1">
        <v>446</v>
      </c>
      <c r="G15071" s="1">
        <v>178.81</v>
      </c>
      <c r="H15071" s="1">
        <v>0.97</v>
      </c>
      <c r="I15071" s="1">
        <v>7.84</v>
      </c>
      <c r="J15071">
        <v>52</v>
      </c>
      <c r="K15071" s="3">
        <v>0</v>
      </c>
      <c r="M15071" s="4">
        <v>45</v>
      </c>
      <c r="N15071" s="4">
        <v>2</v>
      </c>
      <c r="O15071" s="3">
        <v>52</v>
      </c>
      <c r="S15071">
        <f t="shared" si="470"/>
        <v>52</v>
      </c>
      <c r="T15071">
        <f t="shared" si="471"/>
        <v>52</v>
      </c>
    </row>
    <row r="15072" spans="1:20" hidden="1" x14ac:dyDescent="0.25">
      <c r="A15072" s="2" t="s">
        <v>277</v>
      </c>
      <c r="B15072" s="2" t="s">
        <v>24</v>
      </c>
      <c r="C15072" s="2" t="s">
        <v>21</v>
      </c>
      <c r="E15072" s="4">
        <v>2</v>
      </c>
      <c r="F15072" s="1">
        <v>92</v>
      </c>
      <c r="G15072" s="1">
        <v>53.58</v>
      </c>
      <c r="H15072" s="1">
        <v>0.28999999999999998</v>
      </c>
      <c r="I15072" s="1">
        <v>1.17</v>
      </c>
      <c r="J15072">
        <v>16</v>
      </c>
      <c r="L15072" s="3">
        <v>0</v>
      </c>
      <c r="M15072" s="4">
        <v>14</v>
      </c>
      <c r="N15072" s="4">
        <v>0</v>
      </c>
      <c r="O15072" s="3">
        <v>16</v>
      </c>
      <c r="S15072">
        <f t="shared" si="470"/>
        <v>16</v>
      </c>
      <c r="T15072">
        <f t="shared" si="471"/>
        <v>16</v>
      </c>
    </row>
    <row r="15073" spans="1:20" hidden="1" x14ac:dyDescent="0.25">
      <c r="A15073" s="2" t="s">
        <v>277</v>
      </c>
      <c r="B15073" s="2" t="s">
        <v>110</v>
      </c>
      <c r="C15073" s="2" t="s">
        <v>19</v>
      </c>
      <c r="E15073" s="4">
        <v>12</v>
      </c>
      <c r="F15073" s="1">
        <v>35</v>
      </c>
      <c r="G15073" s="1">
        <v>14.04</v>
      </c>
      <c r="H15073" s="1">
        <v>1.81</v>
      </c>
      <c r="I15073" s="1">
        <v>4.2</v>
      </c>
      <c r="J15073">
        <v>16</v>
      </c>
      <c r="K15073" s="3">
        <v>39</v>
      </c>
      <c r="L15073" s="3">
        <v>3</v>
      </c>
      <c r="M15073" s="4">
        <v>4</v>
      </c>
      <c r="O15073" s="3">
        <v>52</v>
      </c>
      <c r="S15073">
        <f t="shared" si="470"/>
        <v>16</v>
      </c>
      <c r="T15073">
        <f t="shared" si="471"/>
        <v>16</v>
      </c>
    </row>
    <row r="15074" spans="1:20" hidden="1" x14ac:dyDescent="0.25">
      <c r="A15074" s="2" t="s">
        <v>277</v>
      </c>
      <c r="B15074" s="2" t="s">
        <v>27</v>
      </c>
      <c r="C15074" s="2" t="s">
        <v>21</v>
      </c>
      <c r="E15074" s="4">
        <v>0</v>
      </c>
      <c r="F15074" s="1">
        <v>380</v>
      </c>
      <c r="G15074" s="1">
        <v>51.21</v>
      </c>
      <c r="H15074" s="1">
        <v>6.39</v>
      </c>
      <c r="I15074" s="1">
        <v>9.64</v>
      </c>
      <c r="J15074">
        <v>14</v>
      </c>
      <c r="K15074" s="3">
        <v>0</v>
      </c>
      <c r="L15074" s="3">
        <v>14</v>
      </c>
      <c r="M15074" s="4">
        <v>13</v>
      </c>
      <c r="N15074" s="4">
        <v>0</v>
      </c>
      <c r="R15074" s="3">
        <v>0</v>
      </c>
      <c r="S15074">
        <f t="shared" si="470"/>
        <v>14</v>
      </c>
      <c r="T15074">
        <f t="shared" si="471"/>
        <v>13</v>
      </c>
    </row>
    <row r="15075" spans="1:20" hidden="1" x14ac:dyDescent="0.25">
      <c r="A15075" s="2" t="s">
        <v>277</v>
      </c>
      <c r="B15075" s="2" t="s">
        <v>50</v>
      </c>
      <c r="C15075" s="2" t="s">
        <v>21</v>
      </c>
      <c r="E15075" s="4">
        <v>1</v>
      </c>
      <c r="F15075" s="1">
        <v>32</v>
      </c>
      <c r="G15075" s="1">
        <v>51.43</v>
      </c>
      <c r="H15075" s="1">
        <v>0.27</v>
      </c>
      <c r="I15075" s="1">
        <v>1.98</v>
      </c>
      <c r="J15075">
        <v>14</v>
      </c>
      <c r="K15075" s="3">
        <v>0</v>
      </c>
      <c r="L15075" s="3">
        <v>1</v>
      </c>
      <c r="M15075" s="4">
        <v>13</v>
      </c>
      <c r="N15075" s="4">
        <v>0</v>
      </c>
      <c r="O15075" s="3">
        <v>13</v>
      </c>
      <c r="S15075">
        <f t="shared" si="470"/>
        <v>14</v>
      </c>
      <c r="T15075">
        <f t="shared" si="471"/>
        <v>14</v>
      </c>
    </row>
    <row r="15076" spans="1:20" hidden="1" x14ac:dyDescent="0.25">
      <c r="A15076" s="2" t="s">
        <v>277</v>
      </c>
      <c r="B15076" s="2" t="s">
        <v>67</v>
      </c>
      <c r="C15076" s="2" t="s">
        <v>21</v>
      </c>
      <c r="D15076" s="4">
        <v>0</v>
      </c>
      <c r="E15076" s="4">
        <v>0</v>
      </c>
      <c r="F15076" s="1">
        <v>413</v>
      </c>
      <c r="G15076" s="1">
        <v>41.2</v>
      </c>
      <c r="H15076" s="1">
        <v>0.89</v>
      </c>
      <c r="I15076" s="1">
        <v>7.29</v>
      </c>
      <c r="J15076">
        <v>11</v>
      </c>
      <c r="L15076" s="3">
        <v>11</v>
      </c>
      <c r="M15076" s="4">
        <v>10</v>
      </c>
      <c r="R15076" s="3">
        <v>0</v>
      </c>
      <c r="S15076">
        <f t="shared" si="470"/>
        <v>11</v>
      </c>
      <c r="T15076">
        <f t="shared" si="471"/>
        <v>10</v>
      </c>
    </row>
    <row r="15077" spans="1:20" hidden="1" x14ac:dyDescent="0.25">
      <c r="A15077" s="2" t="s">
        <v>277</v>
      </c>
      <c r="B15077" s="2" t="s">
        <v>65</v>
      </c>
      <c r="C15077" s="2" t="s">
        <v>21</v>
      </c>
      <c r="F15077" s="1">
        <v>75</v>
      </c>
      <c r="G15077" s="1">
        <v>40.21</v>
      </c>
      <c r="H15077" s="1">
        <v>0.08</v>
      </c>
      <c r="I15077" s="1">
        <v>1.81</v>
      </c>
      <c r="J15077">
        <v>10</v>
      </c>
      <c r="L15077" s="3">
        <v>10</v>
      </c>
      <c r="M15077" s="4">
        <v>10</v>
      </c>
      <c r="N15077" s="4">
        <v>0</v>
      </c>
      <c r="S15077">
        <f t="shared" si="470"/>
        <v>10</v>
      </c>
      <c r="T15077">
        <f t="shared" si="471"/>
        <v>10</v>
      </c>
    </row>
    <row r="15078" spans="1:20" hidden="1" x14ac:dyDescent="0.25">
      <c r="A15078" s="2" t="s">
        <v>277</v>
      </c>
      <c r="B15078" s="2" t="s">
        <v>49</v>
      </c>
      <c r="C15078" s="2" t="s">
        <v>19</v>
      </c>
      <c r="F15078" s="1">
        <v>50</v>
      </c>
      <c r="G15078" s="1">
        <v>25.21</v>
      </c>
      <c r="H15078" s="1">
        <v>2.38</v>
      </c>
      <c r="I15078" s="1">
        <v>2.23</v>
      </c>
      <c r="J15078">
        <v>7</v>
      </c>
      <c r="K15078" s="3">
        <v>0</v>
      </c>
      <c r="L15078" s="3">
        <v>3</v>
      </c>
      <c r="M15078" s="4">
        <v>6</v>
      </c>
      <c r="N15078" s="4">
        <v>0</v>
      </c>
      <c r="O15078" s="3">
        <v>4</v>
      </c>
      <c r="R15078" s="3">
        <v>0</v>
      </c>
      <c r="S15078">
        <f t="shared" si="470"/>
        <v>7</v>
      </c>
      <c r="T15078">
        <f t="shared" si="471"/>
        <v>6</v>
      </c>
    </row>
    <row r="15079" spans="1:20" hidden="1" x14ac:dyDescent="0.25">
      <c r="A15079" s="2" t="s">
        <v>277</v>
      </c>
      <c r="B15079" s="2" t="s">
        <v>36</v>
      </c>
      <c r="C15079" s="2" t="s">
        <v>21</v>
      </c>
      <c r="E15079" s="4">
        <v>0</v>
      </c>
      <c r="F15079" s="1">
        <v>26</v>
      </c>
      <c r="G15079" s="1">
        <v>23.11</v>
      </c>
      <c r="H15079" s="1">
        <v>0.28000000000000003</v>
      </c>
      <c r="I15079" s="1">
        <v>0.28000000000000003</v>
      </c>
      <c r="J15079">
        <v>6</v>
      </c>
      <c r="K15079" s="3">
        <v>0</v>
      </c>
      <c r="L15079" s="3">
        <v>1</v>
      </c>
      <c r="M15079" s="4">
        <v>6</v>
      </c>
      <c r="N15079" s="4">
        <v>0</v>
      </c>
      <c r="O15079" s="3">
        <v>5</v>
      </c>
      <c r="S15079">
        <f t="shared" si="470"/>
        <v>6</v>
      </c>
      <c r="T15079">
        <f t="shared" si="471"/>
        <v>6</v>
      </c>
    </row>
    <row r="15080" spans="1:20" hidden="1" x14ac:dyDescent="0.25">
      <c r="A15080" s="2" t="s">
        <v>277</v>
      </c>
      <c r="B15080" s="2" t="s">
        <v>68</v>
      </c>
      <c r="C15080" s="2" t="s">
        <v>21</v>
      </c>
      <c r="F15080" s="1">
        <v>166</v>
      </c>
      <c r="G15080" s="1">
        <v>16.46</v>
      </c>
      <c r="J15080">
        <v>4</v>
      </c>
      <c r="L15080" s="3">
        <v>4</v>
      </c>
      <c r="M15080" s="4">
        <v>4</v>
      </c>
      <c r="S15080">
        <f t="shared" si="470"/>
        <v>4</v>
      </c>
      <c r="T15080">
        <f t="shared" si="471"/>
        <v>4</v>
      </c>
    </row>
    <row r="15081" spans="1:20" hidden="1" x14ac:dyDescent="0.25">
      <c r="A15081" s="2" t="s">
        <v>277</v>
      </c>
      <c r="B15081" s="2" t="s">
        <v>115</v>
      </c>
      <c r="C15081" s="2" t="s">
        <v>19</v>
      </c>
      <c r="F15081" s="1">
        <v>143</v>
      </c>
      <c r="G15081" s="1">
        <v>15.14</v>
      </c>
      <c r="H15081" s="1">
        <v>13.62</v>
      </c>
      <c r="I15081" s="1">
        <v>4.59</v>
      </c>
      <c r="J15081">
        <v>4</v>
      </c>
      <c r="K15081" s="3">
        <v>0</v>
      </c>
      <c r="L15081" s="3">
        <v>0</v>
      </c>
      <c r="M15081" s="4">
        <v>4</v>
      </c>
      <c r="O15081" s="3">
        <v>4</v>
      </c>
      <c r="S15081">
        <f t="shared" si="470"/>
        <v>4</v>
      </c>
      <c r="T15081">
        <f t="shared" si="471"/>
        <v>4</v>
      </c>
    </row>
    <row r="15082" spans="1:20" hidden="1" x14ac:dyDescent="0.25">
      <c r="A15082" s="2" t="s">
        <v>277</v>
      </c>
      <c r="B15082" s="2" t="s">
        <v>93</v>
      </c>
      <c r="C15082" s="2" t="s">
        <v>21</v>
      </c>
      <c r="E15082" s="4">
        <v>2</v>
      </c>
      <c r="F15082" s="1">
        <v>89</v>
      </c>
      <c r="G15082" s="1">
        <v>3.68</v>
      </c>
      <c r="H15082" s="1">
        <v>10.07</v>
      </c>
      <c r="J15082">
        <v>3</v>
      </c>
      <c r="K15082" s="3">
        <v>6</v>
      </c>
      <c r="L15082" s="3">
        <v>0</v>
      </c>
      <c r="M15082" s="4">
        <v>1</v>
      </c>
      <c r="O15082" s="3">
        <v>9</v>
      </c>
      <c r="S15082">
        <f t="shared" si="470"/>
        <v>3</v>
      </c>
      <c r="T15082">
        <f t="shared" si="471"/>
        <v>3</v>
      </c>
    </row>
    <row r="15083" spans="1:20" hidden="1" x14ac:dyDescent="0.25">
      <c r="A15083" s="2" t="s">
        <v>277</v>
      </c>
      <c r="B15083" s="2" t="s">
        <v>109</v>
      </c>
      <c r="C15083" s="2" t="s">
        <v>19</v>
      </c>
      <c r="E15083" s="4">
        <v>0</v>
      </c>
      <c r="F15083" s="1">
        <v>31</v>
      </c>
      <c r="G15083" s="1">
        <v>13.43</v>
      </c>
      <c r="H15083" s="1">
        <v>1.29</v>
      </c>
      <c r="I15083" s="1">
        <v>4.41</v>
      </c>
      <c r="J15083">
        <v>3</v>
      </c>
      <c r="K15083" s="3">
        <v>0</v>
      </c>
      <c r="L15083" s="3">
        <v>2</v>
      </c>
      <c r="M15083" s="4">
        <v>3</v>
      </c>
      <c r="O15083" s="3">
        <v>2</v>
      </c>
      <c r="S15083">
        <f t="shared" si="470"/>
        <v>4</v>
      </c>
      <c r="T15083">
        <f t="shared" si="471"/>
        <v>3</v>
      </c>
    </row>
    <row r="15084" spans="1:20" hidden="1" x14ac:dyDescent="0.25">
      <c r="A15084" s="2" t="s">
        <v>277</v>
      </c>
      <c r="B15084" s="2" t="s">
        <v>75</v>
      </c>
      <c r="C15084" s="2" t="s">
        <v>19</v>
      </c>
      <c r="F15084" s="1">
        <v>60</v>
      </c>
      <c r="G15084" s="1">
        <v>11.22</v>
      </c>
      <c r="H15084" s="1">
        <v>4.53</v>
      </c>
      <c r="I15084" s="1">
        <v>4.54</v>
      </c>
      <c r="J15084">
        <v>3</v>
      </c>
      <c r="K15084" s="3">
        <v>1</v>
      </c>
      <c r="L15084" s="3">
        <v>0</v>
      </c>
      <c r="M15084" s="4">
        <v>3</v>
      </c>
      <c r="O15084" s="3">
        <v>3</v>
      </c>
      <c r="R15084" s="3">
        <v>0</v>
      </c>
      <c r="S15084">
        <f t="shared" si="470"/>
        <v>2</v>
      </c>
      <c r="T15084">
        <f t="shared" si="471"/>
        <v>3</v>
      </c>
    </row>
    <row r="15085" spans="1:20" hidden="1" x14ac:dyDescent="0.25">
      <c r="A15085" s="2" t="s">
        <v>277</v>
      </c>
      <c r="B15085" s="2" t="s">
        <v>76</v>
      </c>
      <c r="C15085" s="2" t="s">
        <v>19</v>
      </c>
      <c r="F15085" s="1">
        <v>39</v>
      </c>
      <c r="G15085" s="1">
        <v>11.75</v>
      </c>
      <c r="H15085" s="1">
        <v>2.46</v>
      </c>
      <c r="I15085" s="1">
        <v>4.0199999999999996</v>
      </c>
      <c r="J15085">
        <v>3</v>
      </c>
      <c r="K15085" s="3">
        <v>0</v>
      </c>
      <c r="L15085" s="3">
        <v>2</v>
      </c>
      <c r="M15085" s="4">
        <v>3</v>
      </c>
      <c r="O15085" s="3">
        <v>1</v>
      </c>
      <c r="S15085">
        <f t="shared" si="470"/>
        <v>3</v>
      </c>
      <c r="T15085">
        <f t="shared" si="471"/>
        <v>3</v>
      </c>
    </row>
    <row r="15086" spans="1:20" hidden="1" x14ac:dyDescent="0.25">
      <c r="A15086" s="2" t="s">
        <v>277</v>
      </c>
      <c r="B15086" s="2" t="s">
        <v>83</v>
      </c>
      <c r="C15086" s="2" t="s">
        <v>21</v>
      </c>
      <c r="E15086" s="4">
        <v>0</v>
      </c>
      <c r="F15086" s="1">
        <v>112</v>
      </c>
      <c r="G15086" s="1">
        <v>7.98</v>
      </c>
      <c r="H15086" s="1">
        <v>9.31</v>
      </c>
      <c r="I15086" s="1">
        <v>4.84</v>
      </c>
      <c r="J15086">
        <v>2</v>
      </c>
      <c r="K15086" s="3">
        <v>0</v>
      </c>
      <c r="L15086" s="3">
        <v>0</v>
      </c>
      <c r="M15086" s="4">
        <v>2</v>
      </c>
      <c r="N15086" s="4">
        <v>0</v>
      </c>
      <c r="O15086" s="3">
        <v>2</v>
      </c>
      <c r="S15086">
        <f t="shared" si="470"/>
        <v>2</v>
      </c>
      <c r="T15086">
        <f t="shared" si="471"/>
        <v>2</v>
      </c>
    </row>
    <row r="15087" spans="1:20" hidden="1" x14ac:dyDescent="0.25">
      <c r="A15087" s="2" t="s">
        <v>277</v>
      </c>
      <c r="B15087" s="2" t="s">
        <v>87</v>
      </c>
      <c r="C15087" s="2" t="s">
        <v>19</v>
      </c>
      <c r="E15087" s="4">
        <v>2</v>
      </c>
      <c r="F15087" s="1">
        <v>0</v>
      </c>
      <c r="G15087" s="1">
        <v>0.14000000000000001</v>
      </c>
      <c r="H15087" s="1">
        <v>0</v>
      </c>
      <c r="I15087" s="1">
        <v>0.05</v>
      </c>
      <c r="J15087">
        <v>2</v>
      </c>
      <c r="K15087" s="3">
        <v>0</v>
      </c>
      <c r="L15087" s="3">
        <v>0</v>
      </c>
      <c r="M15087" s="4">
        <v>0</v>
      </c>
      <c r="O15087" s="3">
        <v>2</v>
      </c>
      <c r="R15087" s="3">
        <v>0</v>
      </c>
      <c r="S15087">
        <f t="shared" si="470"/>
        <v>2</v>
      </c>
      <c r="T15087">
        <f t="shared" si="471"/>
        <v>2</v>
      </c>
    </row>
    <row r="15088" spans="1:20" hidden="1" x14ac:dyDescent="0.25">
      <c r="A15088" s="2" t="s">
        <v>277</v>
      </c>
      <c r="B15088" s="2" t="s">
        <v>18</v>
      </c>
      <c r="C15088" s="2" t="s">
        <v>19</v>
      </c>
      <c r="F15088" s="1">
        <v>10</v>
      </c>
      <c r="G15088" s="1">
        <v>3.32</v>
      </c>
      <c r="H15088" s="1">
        <v>0.27</v>
      </c>
      <c r="I15088" s="1">
        <v>1.67</v>
      </c>
      <c r="J15088">
        <v>1</v>
      </c>
      <c r="K15088" s="3">
        <v>0</v>
      </c>
      <c r="L15088" s="3">
        <v>0</v>
      </c>
      <c r="M15088" s="4">
        <v>1</v>
      </c>
      <c r="O15088" s="3">
        <v>1</v>
      </c>
      <c r="S15088">
        <f t="shared" si="470"/>
        <v>1</v>
      </c>
      <c r="T15088">
        <f t="shared" si="471"/>
        <v>1</v>
      </c>
    </row>
    <row r="15089" spans="1:20" hidden="1" x14ac:dyDescent="0.25">
      <c r="A15089" s="2" t="s">
        <v>277</v>
      </c>
      <c r="B15089" s="2" t="s">
        <v>89</v>
      </c>
      <c r="C15089" s="2" t="s">
        <v>19</v>
      </c>
      <c r="E15089" s="4">
        <v>0</v>
      </c>
      <c r="F15089" s="1">
        <v>5</v>
      </c>
      <c r="G15089" s="1">
        <v>3.55</v>
      </c>
      <c r="H15089" s="1">
        <v>0.05</v>
      </c>
      <c r="I15089" s="1">
        <v>0.92</v>
      </c>
      <c r="J15089">
        <v>1</v>
      </c>
      <c r="K15089" s="3">
        <v>0</v>
      </c>
      <c r="L15089" s="3">
        <v>0</v>
      </c>
      <c r="M15089" s="4">
        <v>1</v>
      </c>
      <c r="O15089" s="3">
        <v>1</v>
      </c>
      <c r="R15089" s="3">
        <v>0</v>
      </c>
      <c r="S15089">
        <f t="shared" si="470"/>
        <v>1</v>
      </c>
      <c r="T15089">
        <f t="shared" si="471"/>
        <v>1</v>
      </c>
    </row>
    <row r="15090" spans="1:20" hidden="1" x14ac:dyDescent="0.25">
      <c r="A15090" s="2" t="s">
        <v>277</v>
      </c>
      <c r="B15090" s="2" t="s">
        <v>34</v>
      </c>
      <c r="C15090" s="2" t="s">
        <v>21</v>
      </c>
      <c r="F15090" s="1">
        <v>10</v>
      </c>
      <c r="G15090" s="1">
        <v>2.29</v>
      </c>
      <c r="J15090">
        <v>1</v>
      </c>
      <c r="K15090" s="3">
        <v>0</v>
      </c>
      <c r="L15090" s="3">
        <v>1</v>
      </c>
      <c r="M15090" s="4">
        <v>1</v>
      </c>
      <c r="S15090">
        <f t="shared" si="470"/>
        <v>1</v>
      </c>
      <c r="T15090">
        <f t="shared" si="471"/>
        <v>1</v>
      </c>
    </row>
    <row r="15091" spans="1:20" hidden="1" x14ac:dyDescent="0.25">
      <c r="A15091" s="2" t="s">
        <v>277</v>
      </c>
      <c r="B15091" s="2" t="s">
        <v>52</v>
      </c>
      <c r="C15091" s="2" t="s">
        <v>21</v>
      </c>
      <c r="D15091" s="4">
        <v>1</v>
      </c>
      <c r="F15091" s="1">
        <v>0</v>
      </c>
      <c r="G15091" s="1">
        <v>0.04</v>
      </c>
      <c r="I15091" s="1">
        <v>0.01</v>
      </c>
      <c r="J15091">
        <v>1</v>
      </c>
      <c r="K15091" s="3">
        <v>0</v>
      </c>
      <c r="L15091" s="3">
        <v>0</v>
      </c>
      <c r="M15091" s="4">
        <v>0</v>
      </c>
      <c r="N15091" s="4">
        <v>0</v>
      </c>
      <c r="O15091" s="3">
        <v>1</v>
      </c>
      <c r="P15091" s="4">
        <v>0</v>
      </c>
      <c r="S15091">
        <f t="shared" si="470"/>
        <v>1</v>
      </c>
      <c r="T15091">
        <f t="shared" si="471"/>
        <v>1</v>
      </c>
    </row>
    <row r="15092" spans="1:20" hidden="1" x14ac:dyDescent="0.25">
      <c r="A15092" s="2" t="s">
        <v>277</v>
      </c>
      <c r="B15092" s="2" t="s">
        <v>57</v>
      </c>
      <c r="C15092" s="2" t="s">
        <v>19</v>
      </c>
      <c r="F15092" s="1">
        <v>13</v>
      </c>
      <c r="G15092" s="1">
        <v>3.36</v>
      </c>
      <c r="H15092" s="1">
        <v>0.94</v>
      </c>
      <c r="I15092" s="1">
        <v>1.06</v>
      </c>
      <c r="J15092">
        <v>1</v>
      </c>
      <c r="L15092" s="3">
        <v>0</v>
      </c>
      <c r="M15092" s="4">
        <v>1</v>
      </c>
      <c r="N15092" s="4">
        <v>0</v>
      </c>
      <c r="O15092" s="3">
        <v>1</v>
      </c>
      <c r="P15092" s="4">
        <v>0</v>
      </c>
      <c r="S15092">
        <f t="shared" si="470"/>
        <v>1</v>
      </c>
      <c r="T15092">
        <f t="shared" si="471"/>
        <v>1</v>
      </c>
    </row>
    <row r="15093" spans="1:20" hidden="1" x14ac:dyDescent="0.25">
      <c r="A15093" s="2" t="s">
        <v>277</v>
      </c>
      <c r="B15093" s="2" t="s">
        <v>77</v>
      </c>
      <c r="C15093" s="2" t="s">
        <v>19</v>
      </c>
      <c r="F15093" s="1">
        <v>12</v>
      </c>
      <c r="G15093" s="1">
        <v>2.2400000000000002</v>
      </c>
      <c r="H15093" s="1">
        <v>0.83</v>
      </c>
      <c r="I15093" s="1">
        <v>1.07</v>
      </c>
      <c r="J15093">
        <v>1</v>
      </c>
      <c r="K15093" s="3">
        <v>0</v>
      </c>
      <c r="L15093" s="3">
        <v>1</v>
      </c>
      <c r="M15093" s="4">
        <v>1</v>
      </c>
      <c r="O15093" s="3">
        <v>0</v>
      </c>
      <c r="S15093">
        <f t="shared" si="470"/>
        <v>1</v>
      </c>
      <c r="T15093">
        <f t="shared" si="471"/>
        <v>1</v>
      </c>
    </row>
    <row r="15094" spans="1:20" hidden="1" x14ac:dyDescent="0.25">
      <c r="A15094" s="2" t="s">
        <v>277</v>
      </c>
      <c r="B15094" s="2" t="s">
        <v>20</v>
      </c>
      <c r="C15094" s="2" t="s">
        <v>21</v>
      </c>
      <c r="F15094" s="1">
        <v>0</v>
      </c>
      <c r="G15094" s="1">
        <v>0</v>
      </c>
      <c r="J15094">
        <v>0</v>
      </c>
      <c r="L15094" s="3">
        <v>0</v>
      </c>
      <c r="M15094" s="4">
        <v>0</v>
      </c>
      <c r="S15094">
        <f t="shared" si="470"/>
        <v>0</v>
      </c>
      <c r="T15094">
        <f t="shared" si="471"/>
        <v>0</v>
      </c>
    </row>
    <row r="15095" spans="1:20" hidden="1" x14ac:dyDescent="0.25">
      <c r="A15095" s="2" t="s">
        <v>277</v>
      </c>
      <c r="B15095" s="2" t="s">
        <v>81</v>
      </c>
      <c r="C15095" s="2" t="s">
        <v>21</v>
      </c>
      <c r="E15095" s="4">
        <v>0</v>
      </c>
      <c r="J15095">
        <v>0</v>
      </c>
      <c r="L15095" s="3">
        <v>0</v>
      </c>
      <c r="S15095">
        <f t="shared" si="470"/>
        <v>0</v>
      </c>
      <c r="T15095">
        <f t="shared" si="471"/>
        <v>0</v>
      </c>
    </row>
    <row r="15096" spans="1:20" hidden="1" x14ac:dyDescent="0.25">
      <c r="A15096" s="2" t="s">
        <v>277</v>
      </c>
      <c r="B15096" s="2" t="s">
        <v>22</v>
      </c>
      <c r="C15096" s="2" t="s">
        <v>21</v>
      </c>
      <c r="F15096" s="1">
        <v>1</v>
      </c>
      <c r="G15096" s="1">
        <v>0.05</v>
      </c>
      <c r="H15096" s="1">
        <v>0</v>
      </c>
      <c r="I15096" s="1">
        <v>0.02</v>
      </c>
      <c r="J15096">
        <v>0</v>
      </c>
      <c r="L15096" s="3">
        <v>0</v>
      </c>
      <c r="M15096" s="4">
        <v>0</v>
      </c>
      <c r="S15096">
        <f t="shared" si="470"/>
        <v>0</v>
      </c>
      <c r="T15096">
        <f t="shared" si="471"/>
        <v>0</v>
      </c>
    </row>
    <row r="15097" spans="1:20" hidden="1" x14ac:dyDescent="0.25">
      <c r="A15097" s="2" t="s">
        <v>277</v>
      </c>
      <c r="B15097" s="2" t="s">
        <v>23</v>
      </c>
      <c r="C15097" s="2" t="s">
        <v>21</v>
      </c>
      <c r="F15097" s="1">
        <v>0</v>
      </c>
      <c r="G15097" s="1">
        <v>0.17</v>
      </c>
      <c r="J15097">
        <v>0</v>
      </c>
      <c r="L15097" s="3">
        <v>0</v>
      </c>
      <c r="M15097" s="4">
        <v>0</v>
      </c>
      <c r="S15097">
        <f t="shared" si="470"/>
        <v>0</v>
      </c>
      <c r="T15097">
        <f t="shared" si="471"/>
        <v>0</v>
      </c>
    </row>
    <row r="15098" spans="1:20" hidden="1" x14ac:dyDescent="0.25">
      <c r="A15098" s="2" t="s">
        <v>277</v>
      </c>
      <c r="B15098" s="2" t="s">
        <v>82</v>
      </c>
      <c r="C15098" s="2" t="s">
        <v>19</v>
      </c>
      <c r="E15098" s="4">
        <v>0</v>
      </c>
      <c r="F15098" s="1">
        <v>0</v>
      </c>
      <c r="G15098" s="1">
        <v>0</v>
      </c>
      <c r="H15098" s="1">
        <v>0</v>
      </c>
      <c r="I15098" s="1">
        <v>0</v>
      </c>
      <c r="J15098">
        <v>0</v>
      </c>
      <c r="K15098" s="3">
        <v>0</v>
      </c>
      <c r="M15098" s="4">
        <v>0</v>
      </c>
      <c r="O15098" s="3">
        <v>0</v>
      </c>
      <c r="S15098">
        <f t="shared" si="470"/>
        <v>0</v>
      </c>
      <c r="T15098">
        <f t="shared" si="471"/>
        <v>0</v>
      </c>
    </row>
    <row r="15099" spans="1:20" hidden="1" x14ac:dyDescent="0.25">
      <c r="A15099" s="2" t="s">
        <v>277</v>
      </c>
      <c r="B15099" s="2" t="s">
        <v>84</v>
      </c>
      <c r="C15099" s="2" t="s">
        <v>21</v>
      </c>
      <c r="F15099" s="1">
        <v>0</v>
      </c>
      <c r="G15099" s="1">
        <v>0.01</v>
      </c>
      <c r="J15099">
        <v>0</v>
      </c>
      <c r="L15099" s="3">
        <v>0</v>
      </c>
      <c r="M15099" s="4">
        <v>0</v>
      </c>
      <c r="S15099">
        <f t="shared" si="470"/>
        <v>0</v>
      </c>
      <c r="T15099">
        <f t="shared" si="471"/>
        <v>0</v>
      </c>
    </row>
    <row r="15100" spans="1:20" hidden="1" x14ac:dyDescent="0.25">
      <c r="A15100" s="2" t="s">
        <v>277</v>
      </c>
      <c r="B15100" s="2" t="s">
        <v>25</v>
      </c>
      <c r="C15100" s="2" t="s">
        <v>19</v>
      </c>
      <c r="F15100" s="1">
        <v>1</v>
      </c>
      <c r="G15100" s="1">
        <v>0.03</v>
      </c>
      <c r="H15100" s="1">
        <v>0.06</v>
      </c>
      <c r="I15100" s="1">
        <v>0</v>
      </c>
      <c r="J15100">
        <v>0</v>
      </c>
      <c r="K15100" s="3">
        <v>0</v>
      </c>
      <c r="L15100" s="3">
        <v>0</v>
      </c>
      <c r="M15100" s="4">
        <v>0</v>
      </c>
      <c r="S15100">
        <f t="shared" si="470"/>
        <v>0</v>
      </c>
      <c r="T15100">
        <f t="shared" si="471"/>
        <v>0</v>
      </c>
    </row>
    <row r="15101" spans="1:20" hidden="1" x14ac:dyDescent="0.25">
      <c r="A15101" s="2" t="s">
        <v>277</v>
      </c>
      <c r="B15101" s="2" t="s">
        <v>26</v>
      </c>
      <c r="C15101" s="2" t="s">
        <v>21</v>
      </c>
      <c r="E15101" s="4">
        <v>0</v>
      </c>
      <c r="F15101" s="1">
        <v>1</v>
      </c>
      <c r="G15101" s="1">
        <v>1.26</v>
      </c>
      <c r="I15101" s="1">
        <v>0.02</v>
      </c>
      <c r="J15101">
        <v>0</v>
      </c>
      <c r="K15101" s="3">
        <v>0</v>
      </c>
      <c r="L15101" s="3">
        <v>0</v>
      </c>
      <c r="M15101" s="4">
        <v>0</v>
      </c>
      <c r="S15101">
        <f t="shared" si="470"/>
        <v>0</v>
      </c>
      <c r="T15101">
        <f t="shared" si="471"/>
        <v>0</v>
      </c>
    </row>
    <row r="15102" spans="1:20" hidden="1" x14ac:dyDescent="0.25">
      <c r="A15102" s="2" t="s">
        <v>277</v>
      </c>
      <c r="B15102" s="2" t="s">
        <v>28</v>
      </c>
      <c r="C15102" s="2" t="s">
        <v>21</v>
      </c>
      <c r="F15102" s="1">
        <v>12</v>
      </c>
      <c r="G15102" s="1">
        <v>1.5</v>
      </c>
      <c r="J15102">
        <v>0</v>
      </c>
      <c r="K15102" s="3">
        <v>0</v>
      </c>
      <c r="L15102" s="3">
        <v>0</v>
      </c>
      <c r="M15102" s="4">
        <v>0</v>
      </c>
      <c r="R15102" s="3">
        <v>0</v>
      </c>
      <c r="S15102">
        <f t="shared" si="470"/>
        <v>0</v>
      </c>
      <c r="T15102">
        <f t="shared" si="471"/>
        <v>0</v>
      </c>
    </row>
    <row r="15103" spans="1:20" hidden="1" x14ac:dyDescent="0.25">
      <c r="A15103" s="2" t="s">
        <v>277</v>
      </c>
      <c r="B15103" s="2" t="s">
        <v>86</v>
      </c>
      <c r="C15103" s="2" t="s">
        <v>21</v>
      </c>
      <c r="F15103" s="1">
        <v>0</v>
      </c>
      <c r="G15103" s="1">
        <v>0</v>
      </c>
      <c r="J15103">
        <v>0</v>
      </c>
      <c r="L15103" s="3">
        <v>0</v>
      </c>
      <c r="M15103" s="4">
        <v>0</v>
      </c>
      <c r="S15103">
        <f t="shared" si="470"/>
        <v>0</v>
      </c>
      <c r="T15103">
        <f t="shared" si="471"/>
        <v>0</v>
      </c>
    </row>
    <row r="15104" spans="1:20" hidden="1" x14ac:dyDescent="0.25">
      <c r="A15104" s="2" t="s">
        <v>277</v>
      </c>
      <c r="B15104" s="2" t="s">
        <v>29</v>
      </c>
      <c r="C15104" s="2" t="s">
        <v>21</v>
      </c>
      <c r="F15104" s="1">
        <v>1</v>
      </c>
      <c r="G15104" s="1">
        <v>0.89</v>
      </c>
      <c r="I15104" s="1">
        <v>0.09</v>
      </c>
      <c r="J15104">
        <v>0</v>
      </c>
      <c r="K15104" s="3">
        <v>0</v>
      </c>
      <c r="L15104" s="3">
        <v>0</v>
      </c>
      <c r="M15104" s="4">
        <v>0</v>
      </c>
      <c r="O15104" s="3">
        <v>0</v>
      </c>
      <c r="R15104" s="3">
        <v>0</v>
      </c>
      <c r="S15104">
        <f t="shared" si="470"/>
        <v>0</v>
      </c>
      <c r="T15104">
        <f t="shared" si="471"/>
        <v>0</v>
      </c>
    </row>
    <row r="15105" spans="1:20" hidden="1" x14ac:dyDescent="0.25">
      <c r="A15105" s="2" t="s">
        <v>277</v>
      </c>
      <c r="B15105" s="2" t="s">
        <v>88</v>
      </c>
      <c r="C15105" s="2" t="s">
        <v>21</v>
      </c>
      <c r="F15105" s="1">
        <v>0</v>
      </c>
      <c r="G15105" s="1">
        <v>0.38</v>
      </c>
      <c r="J15105">
        <v>0</v>
      </c>
      <c r="K15105" s="3">
        <v>0</v>
      </c>
      <c r="L15105" s="3">
        <v>0</v>
      </c>
      <c r="M15105" s="4">
        <v>0</v>
      </c>
      <c r="O15105" s="3">
        <v>0</v>
      </c>
      <c r="S15105">
        <f t="shared" si="470"/>
        <v>0</v>
      </c>
      <c r="T15105">
        <f t="shared" si="471"/>
        <v>0</v>
      </c>
    </row>
    <row r="15106" spans="1:20" hidden="1" x14ac:dyDescent="0.25">
      <c r="A15106" s="2" t="s">
        <v>277</v>
      </c>
      <c r="B15106" s="2" t="s">
        <v>31</v>
      </c>
      <c r="C15106" s="2" t="s">
        <v>19</v>
      </c>
      <c r="F15106" s="1">
        <v>1</v>
      </c>
      <c r="G15106" s="1">
        <v>0.19</v>
      </c>
      <c r="H15106" s="1">
        <v>0.1</v>
      </c>
      <c r="I15106" s="1">
        <v>0.01</v>
      </c>
      <c r="J15106">
        <v>0</v>
      </c>
      <c r="L15106" s="3">
        <v>0</v>
      </c>
      <c r="M15106" s="4">
        <v>0</v>
      </c>
      <c r="S15106">
        <f t="shared" ref="S15106:S15169" si="472">-K15106+L15106+O15106+R15106</f>
        <v>0</v>
      </c>
      <c r="T15106">
        <f t="shared" ref="T15106:T15169" si="473">M15106+N15106+P15106+Q15106+D15106+E15106</f>
        <v>0</v>
      </c>
    </row>
    <row r="15107" spans="1:20" hidden="1" x14ac:dyDescent="0.25">
      <c r="A15107" s="2" t="s">
        <v>277</v>
      </c>
      <c r="B15107" s="2" t="s">
        <v>32</v>
      </c>
      <c r="C15107" s="2" t="s">
        <v>21</v>
      </c>
      <c r="F15107" s="1">
        <v>8</v>
      </c>
      <c r="G15107" s="1">
        <v>0.93</v>
      </c>
      <c r="H15107" s="1">
        <v>0.02</v>
      </c>
      <c r="I15107" s="1">
        <v>0.22</v>
      </c>
      <c r="J15107">
        <v>0</v>
      </c>
      <c r="K15107" s="3">
        <v>0</v>
      </c>
      <c r="L15107" s="3">
        <v>0</v>
      </c>
      <c r="M15107" s="4">
        <v>0</v>
      </c>
      <c r="R15107" s="3">
        <v>0</v>
      </c>
      <c r="S15107">
        <f t="shared" si="472"/>
        <v>0</v>
      </c>
      <c r="T15107">
        <f t="shared" si="473"/>
        <v>0</v>
      </c>
    </row>
    <row r="15108" spans="1:20" hidden="1" x14ac:dyDescent="0.25">
      <c r="A15108" s="2" t="s">
        <v>277</v>
      </c>
      <c r="B15108" s="2" t="s">
        <v>35</v>
      </c>
      <c r="C15108" s="2" t="s">
        <v>21</v>
      </c>
      <c r="F15108" s="1">
        <v>9</v>
      </c>
      <c r="G15108" s="1">
        <v>0.72</v>
      </c>
      <c r="H15108" s="1">
        <v>0.82</v>
      </c>
      <c r="I15108" s="1">
        <v>0.1</v>
      </c>
      <c r="J15108">
        <v>0</v>
      </c>
      <c r="K15108" s="3">
        <v>2</v>
      </c>
      <c r="L15108" s="3">
        <v>0</v>
      </c>
      <c r="M15108" s="4">
        <v>0</v>
      </c>
      <c r="O15108" s="3">
        <v>2</v>
      </c>
      <c r="R15108" s="3">
        <v>0</v>
      </c>
      <c r="S15108">
        <f t="shared" si="472"/>
        <v>0</v>
      </c>
      <c r="T15108">
        <f t="shared" si="473"/>
        <v>0</v>
      </c>
    </row>
    <row r="15109" spans="1:20" hidden="1" x14ac:dyDescent="0.25">
      <c r="A15109" s="2" t="s">
        <v>277</v>
      </c>
      <c r="B15109" s="2" t="s">
        <v>91</v>
      </c>
      <c r="C15109" s="2" t="s">
        <v>21</v>
      </c>
      <c r="F15109" s="1">
        <v>0</v>
      </c>
      <c r="G15109" s="1">
        <v>0</v>
      </c>
      <c r="H15109" s="1">
        <v>0</v>
      </c>
      <c r="J15109">
        <v>0</v>
      </c>
      <c r="L15109" s="3">
        <v>0</v>
      </c>
      <c r="M15109" s="4">
        <v>0</v>
      </c>
      <c r="S15109">
        <f t="shared" si="472"/>
        <v>0</v>
      </c>
      <c r="T15109">
        <f t="shared" si="473"/>
        <v>0</v>
      </c>
    </row>
    <row r="15110" spans="1:20" hidden="1" x14ac:dyDescent="0.25">
      <c r="A15110" s="2" t="s">
        <v>277</v>
      </c>
      <c r="B15110" s="2" t="s">
        <v>39</v>
      </c>
      <c r="C15110" s="2" t="s">
        <v>19</v>
      </c>
      <c r="E15110" s="4">
        <v>0</v>
      </c>
      <c r="F15110" s="1">
        <v>40</v>
      </c>
      <c r="G15110" s="1">
        <v>1.93</v>
      </c>
      <c r="H15110" s="1">
        <v>4.3899999999999997</v>
      </c>
      <c r="I15110" s="1">
        <v>0.1</v>
      </c>
      <c r="J15110">
        <v>0</v>
      </c>
      <c r="K15110" s="3">
        <v>0</v>
      </c>
      <c r="L15110" s="3">
        <v>0</v>
      </c>
      <c r="M15110" s="4">
        <v>0</v>
      </c>
      <c r="O15110" s="3">
        <v>0</v>
      </c>
      <c r="R15110" s="3">
        <v>0</v>
      </c>
      <c r="S15110">
        <f t="shared" si="472"/>
        <v>0</v>
      </c>
      <c r="T15110">
        <f t="shared" si="473"/>
        <v>0</v>
      </c>
    </row>
    <row r="15111" spans="1:20" hidden="1" x14ac:dyDescent="0.25">
      <c r="A15111" s="2" t="s">
        <v>277</v>
      </c>
      <c r="B15111" s="2" t="s">
        <v>40</v>
      </c>
      <c r="C15111" s="2" t="s">
        <v>21</v>
      </c>
      <c r="E15111" s="4">
        <v>0</v>
      </c>
      <c r="F15111" s="1">
        <v>28</v>
      </c>
      <c r="G15111" s="1">
        <v>1.1599999999999999</v>
      </c>
      <c r="H15111" s="1">
        <v>3.13</v>
      </c>
      <c r="I15111" s="1">
        <v>0.01</v>
      </c>
      <c r="J15111">
        <v>0</v>
      </c>
      <c r="K15111" s="3">
        <v>0</v>
      </c>
      <c r="L15111" s="3">
        <v>0</v>
      </c>
      <c r="M15111" s="4">
        <v>0</v>
      </c>
      <c r="R15111" s="3">
        <v>0</v>
      </c>
      <c r="S15111">
        <f t="shared" si="472"/>
        <v>0</v>
      </c>
      <c r="T15111">
        <f t="shared" si="473"/>
        <v>0</v>
      </c>
    </row>
    <row r="15112" spans="1:20" hidden="1" x14ac:dyDescent="0.25">
      <c r="A15112" s="2" t="s">
        <v>277</v>
      </c>
      <c r="B15112" s="2" t="s">
        <v>41</v>
      </c>
      <c r="C15112" s="2" t="s">
        <v>21</v>
      </c>
      <c r="E15112" s="4">
        <v>0</v>
      </c>
      <c r="J15112">
        <v>0</v>
      </c>
      <c r="K15112" s="3">
        <v>0</v>
      </c>
      <c r="L15112" s="3">
        <v>0</v>
      </c>
      <c r="S15112">
        <f t="shared" si="472"/>
        <v>0</v>
      </c>
      <c r="T15112">
        <f t="shared" si="473"/>
        <v>0</v>
      </c>
    </row>
    <row r="15113" spans="1:20" hidden="1" x14ac:dyDescent="0.25">
      <c r="A15113" s="2" t="s">
        <v>277</v>
      </c>
      <c r="B15113" s="2" t="s">
        <v>42</v>
      </c>
      <c r="C15113" s="2" t="s">
        <v>21</v>
      </c>
      <c r="F15113" s="1">
        <v>0</v>
      </c>
      <c r="G15113" s="1">
        <v>0.02</v>
      </c>
      <c r="H15113" s="1">
        <v>0.04</v>
      </c>
      <c r="J15113">
        <v>0</v>
      </c>
      <c r="L15113" s="3">
        <v>0</v>
      </c>
      <c r="M15113" s="4">
        <v>0</v>
      </c>
      <c r="S15113">
        <f t="shared" si="472"/>
        <v>0</v>
      </c>
      <c r="T15113">
        <f t="shared" si="473"/>
        <v>0</v>
      </c>
    </row>
    <row r="15114" spans="1:20" hidden="1" x14ac:dyDescent="0.25">
      <c r="A15114" s="2" t="s">
        <v>277</v>
      </c>
      <c r="B15114" s="2" t="s">
        <v>43</v>
      </c>
      <c r="C15114" s="2" t="s">
        <v>21</v>
      </c>
      <c r="F15114" s="1">
        <v>2</v>
      </c>
      <c r="G15114" s="1">
        <v>7.0000000000000007E-2</v>
      </c>
      <c r="H15114" s="1">
        <v>0.19</v>
      </c>
      <c r="J15114">
        <v>0</v>
      </c>
      <c r="K15114" s="3">
        <v>0</v>
      </c>
      <c r="L15114" s="3">
        <v>0</v>
      </c>
      <c r="M15114" s="4">
        <v>0</v>
      </c>
      <c r="S15114">
        <f t="shared" si="472"/>
        <v>0</v>
      </c>
      <c r="T15114">
        <f t="shared" si="473"/>
        <v>0</v>
      </c>
    </row>
    <row r="15115" spans="1:20" hidden="1" x14ac:dyDescent="0.25">
      <c r="A15115" s="2" t="s">
        <v>277</v>
      </c>
      <c r="B15115" s="2" t="s">
        <v>44</v>
      </c>
      <c r="C15115" s="2" t="s">
        <v>21</v>
      </c>
      <c r="F15115" s="1">
        <v>0</v>
      </c>
      <c r="G15115" s="1">
        <v>0</v>
      </c>
      <c r="H15115" s="1">
        <v>0.01</v>
      </c>
      <c r="J15115">
        <v>0</v>
      </c>
      <c r="L15115" s="3">
        <v>0</v>
      </c>
      <c r="M15115" s="4">
        <v>0</v>
      </c>
      <c r="S15115">
        <f t="shared" si="472"/>
        <v>0</v>
      </c>
      <c r="T15115">
        <f t="shared" si="473"/>
        <v>0</v>
      </c>
    </row>
    <row r="15116" spans="1:20" hidden="1" x14ac:dyDescent="0.25">
      <c r="A15116" s="2" t="s">
        <v>277</v>
      </c>
      <c r="B15116" s="2" t="s">
        <v>94</v>
      </c>
      <c r="C15116" s="2" t="s">
        <v>21</v>
      </c>
      <c r="F15116" s="1">
        <v>0</v>
      </c>
      <c r="G15116" s="1">
        <v>0</v>
      </c>
      <c r="H15116" s="1">
        <v>0</v>
      </c>
      <c r="J15116">
        <v>0</v>
      </c>
      <c r="L15116" s="3">
        <v>0</v>
      </c>
      <c r="M15116" s="4">
        <v>0</v>
      </c>
      <c r="S15116">
        <f t="shared" si="472"/>
        <v>0</v>
      </c>
      <c r="T15116">
        <f t="shared" si="473"/>
        <v>0</v>
      </c>
    </row>
    <row r="15117" spans="1:20" hidden="1" x14ac:dyDescent="0.25">
      <c r="A15117" s="2" t="s">
        <v>277</v>
      </c>
      <c r="B15117" s="2" t="s">
        <v>45</v>
      </c>
      <c r="C15117" s="2" t="s">
        <v>21</v>
      </c>
      <c r="F15117" s="1">
        <v>2</v>
      </c>
      <c r="G15117" s="1">
        <v>0.08</v>
      </c>
      <c r="H15117" s="1">
        <v>0.22</v>
      </c>
      <c r="J15117">
        <v>0</v>
      </c>
      <c r="K15117" s="3">
        <v>0</v>
      </c>
      <c r="L15117" s="3">
        <v>0</v>
      </c>
      <c r="M15117" s="4">
        <v>0</v>
      </c>
      <c r="S15117">
        <f t="shared" si="472"/>
        <v>0</v>
      </c>
      <c r="T15117">
        <f t="shared" si="473"/>
        <v>0</v>
      </c>
    </row>
    <row r="15118" spans="1:20" hidden="1" x14ac:dyDescent="0.25">
      <c r="A15118" s="2" t="s">
        <v>277</v>
      </c>
      <c r="B15118" s="2" t="s">
        <v>95</v>
      </c>
      <c r="C15118" s="2" t="s">
        <v>21</v>
      </c>
      <c r="E15118" s="4">
        <v>0</v>
      </c>
      <c r="J15118">
        <v>0</v>
      </c>
      <c r="L15118" s="3">
        <v>0</v>
      </c>
      <c r="S15118">
        <f t="shared" si="472"/>
        <v>0</v>
      </c>
      <c r="T15118">
        <f t="shared" si="473"/>
        <v>0</v>
      </c>
    </row>
    <row r="15119" spans="1:20" hidden="1" x14ac:dyDescent="0.25">
      <c r="A15119" s="2" t="s">
        <v>277</v>
      </c>
      <c r="B15119" s="2" t="s">
        <v>46</v>
      </c>
      <c r="C15119" s="2" t="s">
        <v>21</v>
      </c>
      <c r="F15119" s="1">
        <v>1</v>
      </c>
      <c r="G15119" s="1">
        <v>0.05</v>
      </c>
      <c r="H15119" s="1">
        <v>0.14000000000000001</v>
      </c>
      <c r="J15119">
        <v>0</v>
      </c>
      <c r="L15119" s="3">
        <v>0</v>
      </c>
      <c r="M15119" s="4">
        <v>0</v>
      </c>
      <c r="S15119">
        <f t="shared" si="472"/>
        <v>0</v>
      </c>
      <c r="T15119">
        <f t="shared" si="473"/>
        <v>0</v>
      </c>
    </row>
    <row r="15120" spans="1:20" hidden="1" x14ac:dyDescent="0.25">
      <c r="A15120" s="2" t="s">
        <v>277</v>
      </c>
      <c r="B15120" s="2" t="s">
        <v>47</v>
      </c>
      <c r="C15120" s="2" t="s">
        <v>21</v>
      </c>
      <c r="F15120" s="1">
        <v>0</v>
      </c>
      <c r="G15120" s="1">
        <v>0</v>
      </c>
      <c r="H15120" s="1">
        <v>0.01</v>
      </c>
      <c r="J15120">
        <v>0</v>
      </c>
      <c r="L15120" s="3">
        <v>0</v>
      </c>
      <c r="M15120" s="4">
        <v>0</v>
      </c>
      <c r="S15120">
        <f t="shared" si="472"/>
        <v>0</v>
      </c>
      <c r="T15120">
        <f t="shared" si="473"/>
        <v>0</v>
      </c>
    </row>
    <row r="15121" spans="1:20" hidden="1" x14ac:dyDescent="0.25">
      <c r="A15121" s="2" t="s">
        <v>277</v>
      </c>
      <c r="B15121" s="2" t="s">
        <v>48</v>
      </c>
      <c r="C15121" s="2" t="s">
        <v>21</v>
      </c>
      <c r="F15121" s="1">
        <v>6</v>
      </c>
      <c r="G15121" s="1">
        <v>0.25</v>
      </c>
      <c r="H15121" s="1">
        <v>0.67</v>
      </c>
      <c r="J15121">
        <v>0</v>
      </c>
      <c r="K15121" s="3">
        <v>0</v>
      </c>
      <c r="L15121" s="3">
        <v>0</v>
      </c>
      <c r="M15121" s="4">
        <v>0</v>
      </c>
      <c r="S15121">
        <f t="shared" si="472"/>
        <v>0</v>
      </c>
      <c r="T15121">
        <f t="shared" si="473"/>
        <v>0</v>
      </c>
    </row>
    <row r="15122" spans="1:20" hidden="1" x14ac:dyDescent="0.25">
      <c r="A15122" s="2" t="s">
        <v>277</v>
      </c>
      <c r="B15122" s="2" t="s">
        <v>97</v>
      </c>
      <c r="C15122" s="2" t="s">
        <v>19</v>
      </c>
      <c r="E15122" s="4">
        <v>0</v>
      </c>
      <c r="F15122" s="1">
        <v>0</v>
      </c>
      <c r="G15122" s="1">
        <v>0</v>
      </c>
      <c r="H15122" s="1">
        <v>0</v>
      </c>
      <c r="I15122" s="1">
        <v>0</v>
      </c>
      <c r="J15122">
        <v>0</v>
      </c>
      <c r="L15122" s="3">
        <v>0</v>
      </c>
      <c r="M15122" s="4">
        <v>0</v>
      </c>
      <c r="S15122">
        <f t="shared" si="472"/>
        <v>0</v>
      </c>
      <c r="T15122">
        <f t="shared" si="473"/>
        <v>0</v>
      </c>
    </row>
    <row r="15123" spans="1:20" hidden="1" x14ac:dyDescent="0.25">
      <c r="A15123" s="2" t="s">
        <v>277</v>
      </c>
      <c r="B15123" s="2" t="s">
        <v>51</v>
      </c>
      <c r="C15123" s="2" t="s">
        <v>21</v>
      </c>
      <c r="F15123" s="1">
        <v>0</v>
      </c>
      <c r="G15123" s="1">
        <v>0</v>
      </c>
      <c r="J15123">
        <v>0</v>
      </c>
      <c r="L15123" s="3">
        <v>0</v>
      </c>
      <c r="M15123" s="4">
        <v>0</v>
      </c>
      <c r="S15123">
        <f t="shared" si="472"/>
        <v>0</v>
      </c>
      <c r="T15123">
        <f t="shared" si="473"/>
        <v>0</v>
      </c>
    </row>
    <row r="15124" spans="1:20" hidden="1" x14ac:dyDescent="0.25">
      <c r="A15124" s="2" t="s">
        <v>277</v>
      </c>
      <c r="B15124" s="2" t="s">
        <v>99</v>
      </c>
      <c r="C15124" s="2" t="s">
        <v>21</v>
      </c>
      <c r="J15124">
        <v>0</v>
      </c>
      <c r="K15124" s="3">
        <v>0</v>
      </c>
      <c r="S15124">
        <f t="shared" si="472"/>
        <v>0</v>
      </c>
      <c r="T15124">
        <f t="shared" si="473"/>
        <v>0</v>
      </c>
    </row>
    <row r="15125" spans="1:20" hidden="1" x14ac:dyDescent="0.25">
      <c r="A15125" s="2" t="s">
        <v>277</v>
      </c>
      <c r="B15125" s="2" t="s">
        <v>53</v>
      </c>
      <c r="C15125" s="2" t="s">
        <v>21</v>
      </c>
      <c r="F15125" s="1">
        <v>0</v>
      </c>
      <c r="G15125" s="1">
        <v>0.01</v>
      </c>
      <c r="J15125">
        <v>0</v>
      </c>
      <c r="L15125" s="3">
        <v>0</v>
      </c>
      <c r="M15125" s="4">
        <v>0</v>
      </c>
      <c r="S15125">
        <f t="shared" si="472"/>
        <v>0</v>
      </c>
      <c r="T15125">
        <f t="shared" si="473"/>
        <v>0</v>
      </c>
    </row>
    <row r="15126" spans="1:20" hidden="1" x14ac:dyDescent="0.25">
      <c r="A15126" s="2" t="s">
        <v>277</v>
      </c>
      <c r="B15126" s="2" t="s">
        <v>54</v>
      </c>
      <c r="C15126" s="2" t="s">
        <v>21</v>
      </c>
      <c r="E15126" s="4">
        <v>0</v>
      </c>
      <c r="J15126">
        <v>0</v>
      </c>
      <c r="L15126" s="3">
        <v>0</v>
      </c>
      <c r="S15126">
        <f t="shared" si="472"/>
        <v>0</v>
      </c>
      <c r="T15126">
        <f t="shared" si="473"/>
        <v>0</v>
      </c>
    </row>
    <row r="15127" spans="1:20" hidden="1" x14ac:dyDescent="0.25">
      <c r="A15127" s="2" t="s">
        <v>277</v>
      </c>
      <c r="B15127" s="2" t="s">
        <v>100</v>
      </c>
      <c r="C15127" s="2" t="s">
        <v>19</v>
      </c>
      <c r="E15127" s="4">
        <v>0</v>
      </c>
      <c r="F15127" s="1">
        <v>0</v>
      </c>
      <c r="G15127" s="1">
        <v>0.21</v>
      </c>
      <c r="H15127" s="1">
        <v>0</v>
      </c>
      <c r="I15127" s="1">
        <v>0.02</v>
      </c>
      <c r="J15127">
        <v>0</v>
      </c>
      <c r="K15127" s="3">
        <v>0</v>
      </c>
      <c r="L15127" s="3">
        <v>0</v>
      </c>
      <c r="M15127" s="4">
        <v>0</v>
      </c>
      <c r="O15127" s="3">
        <v>0</v>
      </c>
      <c r="R15127" s="3">
        <v>0</v>
      </c>
      <c r="S15127">
        <f t="shared" si="472"/>
        <v>0</v>
      </c>
      <c r="T15127">
        <f t="shared" si="473"/>
        <v>0</v>
      </c>
    </row>
    <row r="15128" spans="1:20" hidden="1" x14ac:dyDescent="0.25">
      <c r="A15128" s="2" t="s">
        <v>277</v>
      </c>
      <c r="B15128" s="2" t="s">
        <v>56</v>
      </c>
      <c r="C15128" s="2" t="s">
        <v>21</v>
      </c>
      <c r="F15128" s="1">
        <v>1</v>
      </c>
      <c r="G15128" s="1">
        <v>0.17</v>
      </c>
      <c r="H15128" s="1">
        <v>0.11</v>
      </c>
      <c r="I15128" s="1">
        <v>0.03</v>
      </c>
      <c r="J15128">
        <v>0</v>
      </c>
      <c r="L15128" s="3">
        <v>0</v>
      </c>
      <c r="M15128" s="4">
        <v>0</v>
      </c>
      <c r="S15128">
        <f t="shared" si="472"/>
        <v>0</v>
      </c>
      <c r="T15128">
        <f t="shared" si="473"/>
        <v>0</v>
      </c>
    </row>
    <row r="15129" spans="1:20" hidden="1" x14ac:dyDescent="0.25">
      <c r="A15129" s="2" t="s">
        <v>277</v>
      </c>
      <c r="B15129" s="2" t="s">
        <v>58</v>
      </c>
      <c r="C15129" s="2" t="s">
        <v>21</v>
      </c>
      <c r="F15129" s="1">
        <v>0</v>
      </c>
      <c r="G15129" s="1">
        <v>0.01</v>
      </c>
      <c r="J15129">
        <v>0</v>
      </c>
      <c r="L15129" s="3">
        <v>0</v>
      </c>
      <c r="M15129" s="4">
        <v>0</v>
      </c>
      <c r="S15129">
        <f t="shared" si="472"/>
        <v>0</v>
      </c>
      <c r="T15129">
        <f t="shared" si="473"/>
        <v>0</v>
      </c>
    </row>
    <row r="15130" spans="1:20" hidden="1" x14ac:dyDescent="0.25">
      <c r="A15130" s="2" t="s">
        <v>277</v>
      </c>
      <c r="B15130" s="2" t="s">
        <v>59</v>
      </c>
      <c r="C15130" s="2" t="s">
        <v>21</v>
      </c>
      <c r="F15130" s="1">
        <v>1</v>
      </c>
      <c r="G15130" s="1">
        <v>1.9</v>
      </c>
      <c r="J15130">
        <v>0</v>
      </c>
      <c r="L15130" s="3">
        <v>0</v>
      </c>
      <c r="M15130" s="4">
        <v>0</v>
      </c>
      <c r="S15130">
        <f t="shared" si="472"/>
        <v>0</v>
      </c>
      <c r="T15130">
        <f t="shared" si="473"/>
        <v>0</v>
      </c>
    </row>
    <row r="15131" spans="1:20" hidden="1" x14ac:dyDescent="0.25">
      <c r="A15131" s="2" t="s">
        <v>277</v>
      </c>
      <c r="B15131" s="2" t="s">
        <v>60</v>
      </c>
      <c r="C15131" s="2" t="s">
        <v>21</v>
      </c>
      <c r="F15131" s="1">
        <v>7</v>
      </c>
      <c r="G15131" s="1">
        <v>1.02</v>
      </c>
      <c r="H15131" s="1">
        <v>0.03</v>
      </c>
      <c r="I15131" s="1">
        <v>0.24</v>
      </c>
      <c r="J15131">
        <v>0</v>
      </c>
      <c r="L15131" s="3">
        <v>0</v>
      </c>
      <c r="M15131" s="4">
        <v>0</v>
      </c>
      <c r="S15131">
        <f t="shared" si="472"/>
        <v>0</v>
      </c>
      <c r="T15131">
        <f t="shared" si="473"/>
        <v>0</v>
      </c>
    </row>
    <row r="15132" spans="1:20" hidden="1" x14ac:dyDescent="0.25">
      <c r="A15132" s="2" t="s">
        <v>277</v>
      </c>
      <c r="B15132" s="2" t="s">
        <v>103</v>
      </c>
      <c r="C15132" s="2" t="s">
        <v>21</v>
      </c>
      <c r="F15132" s="1">
        <v>0</v>
      </c>
      <c r="G15132" s="1">
        <v>0.02</v>
      </c>
      <c r="J15132">
        <v>0</v>
      </c>
      <c r="L15132" s="3">
        <v>0</v>
      </c>
      <c r="M15132" s="4">
        <v>0</v>
      </c>
      <c r="S15132">
        <f t="shared" si="472"/>
        <v>0</v>
      </c>
      <c r="T15132">
        <f t="shared" si="473"/>
        <v>0</v>
      </c>
    </row>
    <row r="15133" spans="1:20" hidden="1" x14ac:dyDescent="0.25">
      <c r="A15133" s="2" t="s">
        <v>277</v>
      </c>
      <c r="B15133" s="2" t="s">
        <v>105</v>
      </c>
      <c r="C15133" s="2" t="s">
        <v>19</v>
      </c>
      <c r="E15133" s="4">
        <v>0</v>
      </c>
      <c r="F15133" s="1">
        <v>0</v>
      </c>
      <c r="G15133" s="1">
        <v>0.31</v>
      </c>
      <c r="H15133" s="1">
        <v>0.01</v>
      </c>
      <c r="I15133" s="1">
        <v>7.0000000000000007E-2</v>
      </c>
      <c r="J15133">
        <v>0</v>
      </c>
      <c r="L15133" s="3">
        <v>0</v>
      </c>
      <c r="M15133" s="4">
        <v>0</v>
      </c>
      <c r="O15133" s="3">
        <v>0</v>
      </c>
      <c r="S15133">
        <f t="shared" si="472"/>
        <v>0</v>
      </c>
      <c r="T15133">
        <f t="shared" si="473"/>
        <v>0</v>
      </c>
    </row>
    <row r="15134" spans="1:20" hidden="1" x14ac:dyDescent="0.25">
      <c r="A15134" s="2" t="s">
        <v>277</v>
      </c>
      <c r="B15134" s="2" t="s">
        <v>107</v>
      </c>
      <c r="C15134" s="2" t="s">
        <v>19</v>
      </c>
      <c r="E15134" s="4">
        <v>0</v>
      </c>
      <c r="F15134" s="1">
        <v>0</v>
      </c>
      <c r="G15134" s="1">
        <v>0</v>
      </c>
      <c r="H15134" s="1">
        <v>0</v>
      </c>
      <c r="I15134" s="1">
        <v>0</v>
      </c>
      <c r="J15134">
        <v>0</v>
      </c>
      <c r="L15134" s="3">
        <v>0</v>
      </c>
      <c r="M15134" s="4">
        <v>0</v>
      </c>
      <c r="S15134">
        <f t="shared" si="472"/>
        <v>0</v>
      </c>
      <c r="T15134">
        <f t="shared" si="473"/>
        <v>0</v>
      </c>
    </row>
    <row r="15135" spans="1:20" hidden="1" x14ac:dyDescent="0.25">
      <c r="A15135" s="2" t="s">
        <v>277</v>
      </c>
      <c r="B15135" s="2" t="s">
        <v>61</v>
      </c>
      <c r="C15135" s="2" t="s">
        <v>21</v>
      </c>
      <c r="E15135" s="4">
        <v>0</v>
      </c>
      <c r="J15135">
        <v>0</v>
      </c>
      <c r="K15135" s="3">
        <v>0</v>
      </c>
      <c r="L15135" s="3">
        <v>0</v>
      </c>
      <c r="S15135">
        <f t="shared" si="472"/>
        <v>0</v>
      </c>
      <c r="T15135">
        <f t="shared" si="473"/>
        <v>0</v>
      </c>
    </row>
    <row r="15136" spans="1:20" hidden="1" x14ac:dyDescent="0.25">
      <c r="A15136" s="2" t="s">
        <v>277</v>
      </c>
      <c r="B15136" s="2" t="s">
        <v>62</v>
      </c>
      <c r="C15136" s="2" t="s">
        <v>19</v>
      </c>
      <c r="E15136" s="4">
        <v>0</v>
      </c>
      <c r="F15136" s="1">
        <v>1</v>
      </c>
      <c r="G15136" s="1">
        <v>0.37</v>
      </c>
      <c r="H15136" s="1">
        <v>0.03</v>
      </c>
      <c r="I15136" s="1">
        <v>0.11</v>
      </c>
      <c r="J15136">
        <v>0</v>
      </c>
      <c r="K15136" s="3">
        <v>0</v>
      </c>
      <c r="L15136" s="3">
        <v>0</v>
      </c>
      <c r="M15136" s="4">
        <v>0</v>
      </c>
      <c r="O15136" s="3">
        <v>0</v>
      </c>
      <c r="S15136">
        <f t="shared" si="472"/>
        <v>0</v>
      </c>
      <c r="T15136">
        <f t="shared" si="473"/>
        <v>0</v>
      </c>
    </row>
    <row r="15137" spans="1:20" hidden="1" x14ac:dyDescent="0.25">
      <c r="A15137" s="2" t="s">
        <v>277</v>
      </c>
      <c r="B15137" s="2" t="s">
        <v>63</v>
      </c>
      <c r="C15137" s="2" t="s">
        <v>21</v>
      </c>
      <c r="F15137" s="1">
        <v>0</v>
      </c>
      <c r="G15137" s="1">
        <v>0.04</v>
      </c>
      <c r="J15137">
        <v>0</v>
      </c>
      <c r="L15137" s="3">
        <v>0</v>
      </c>
      <c r="M15137" s="4">
        <v>0</v>
      </c>
      <c r="S15137">
        <f t="shared" si="472"/>
        <v>0</v>
      </c>
      <c r="T15137">
        <f t="shared" si="473"/>
        <v>0</v>
      </c>
    </row>
    <row r="15138" spans="1:20" hidden="1" x14ac:dyDescent="0.25">
      <c r="A15138" s="2" t="s">
        <v>277</v>
      </c>
      <c r="B15138" s="2" t="s">
        <v>64</v>
      </c>
      <c r="C15138" s="2" t="s">
        <v>21</v>
      </c>
      <c r="F15138" s="1">
        <v>1</v>
      </c>
      <c r="G15138" s="1">
        <v>0.94</v>
      </c>
      <c r="J15138">
        <v>0</v>
      </c>
      <c r="K15138" s="3">
        <v>0</v>
      </c>
      <c r="L15138" s="3">
        <v>0</v>
      </c>
      <c r="M15138" s="4">
        <v>0</v>
      </c>
      <c r="S15138">
        <f t="shared" si="472"/>
        <v>0</v>
      </c>
      <c r="T15138">
        <f t="shared" si="473"/>
        <v>0</v>
      </c>
    </row>
    <row r="15139" spans="1:20" hidden="1" x14ac:dyDescent="0.25">
      <c r="A15139" s="2" t="s">
        <v>277</v>
      </c>
      <c r="B15139" s="2" t="s">
        <v>66</v>
      </c>
      <c r="C15139" s="2" t="s">
        <v>21</v>
      </c>
      <c r="F15139" s="1">
        <v>0</v>
      </c>
      <c r="G15139" s="1">
        <v>0.09</v>
      </c>
      <c r="J15139">
        <v>0</v>
      </c>
      <c r="L15139" s="3">
        <v>0</v>
      </c>
      <c r="M15139" s="4">
        <v>0</v>
      </c>
      <c r="S15139">
        <f t="shared" si="472"/>
        <v>0</v>
      </c>
      <c r="T15139">
        <f t="shared" si="473"/>
        <v>0</v>
      </c>
    </row>
    <row r="15140" spans="1:20" hidden="1" x14ac:dyDescent="0.25">
      <c r="A15140" s="2" t="s">
        <v>277</v>
      </c>
      <c r="B15140" s="2" t="s">
        <v>112</v>
      </c>
      <c r="C15140" s="2" t="s">
        <v>21</v>
      </c>
      <c r="D15140" s="4">
        <v>0</v>
      </c>
      <c r="J15140">
        <v>0</v>
      </c>
      <c r="L15140" s="3">
        <v>0</v>
      </c>
      <c r="S15140">
        <f t="shared" si="472"/>
        <v>0</v>
      </c>
      <c r="T15140">
        <f t="shared" si="473"/>
        <v>0</v>
      </c>
    </row>
    <row r="15141" spans="1:20" hidden="1" x14ac:dyDescent="0.25">
      <c r="A15141" s="2" t="s">
        <v>277</v>
      </c>
      <c r="B15141" s="2" t="s">
        <v>113</v>
      </c>
      <c r="C15141" s="2" t="s">
        <v>21</v>
      </c>
      <c r="F15141" s="1">
        <v>1</v>
      </c>
      <c r="G15141" s="1">
        <v>0.17</v>
      </c>
      <c r="I15141" s="1">
        <v>0.08</v>
      </c>
      <c r="J15141">
        <v>0</v>
      </c>
      <c r="L15141" s="3">
        <v>0</v>
      </c>
      <c r="M15141" s="4">
        <v>0</v>
      </c>
      <c r="S15141">
        <f t="shared" si="472"/>
        <v>0</v>
      </c>
      <c r="T15141">
        <f t="shared" si="473"/>
        <v>0</v>
      </c>
    </row>
    <row r="15142" spans="1:20" hidden="1" x14ac:dyDescent="0.25">
      <c r="A15142" s="2" t="s">
        <v>277</v>
      </c>
      <c r="B15142" s="2" t="s">
        <v>114</v>
      </c>
      <c r="C15142" s="2" t="s">
        <v>21</v>
      </c>
      <c r="E15142" s="4">
        <v>0</v>
      </c>
      <c r="J15142">
        <v>0</v>
      </c>
      <c r="L15142" s="3">
        <v>0</v>
      </c>
      <c r="S15142">
        <f t="shared" si="472"/>
        <v>0</v>
      </c>
      <c r="T15142">
        <f t="shared" si="473"/>
        <v>0</v>
      </c>
    </row>
    <row r="15143" spans="1:20" hidden="1" x14ac:dyDescent="0.25">
      <c r="A15143" s="2" t="s">
        <v>277</v>
      </c>
      <c r="B15143" s="2" t="s">
        <v>72</v>
      </c>
      <c r="C15143" s="2" t="s">
        <v>21</v>
      </c>
      <c r="F15143" s="1">
        <v>0</v>
      </c>
      <c r="G15143" s="1">
        <v>0.1</v>
      </c>
      <c r="I15143" s="1">
        <v>0.01</v>
      </c>
      <c r="J15143">
        <v>0</v>
      </c>
      <c r="L15143" s="3">
        <v>0</v>
      </c>
      <c r="M15143" s="4">
        <v>0</v>
      </c>
      <c r="S15143">
        <f t="shared" si="472"/>
        <v>0</v>
      </c>
      <c r="T15143">
        <f t="shared" si="473"/>
        <v>0</v>
      </c>
    </row>
    <row r="15144" spans="1:20" hidden="1" x14ac:dyDescent="0.25">
      <c r="A15144" s="2" t="s">
        <v>277</v>
      </c>
      <c r="B15144" s="2" t="s">
        <v>73</v>
      </c>
      <c r="C15144" s="2" t="s">
        <v>21</v>
      </c>
      <c r="F15144" s="1">
        <v>0</v>
      </c>
      <c r="G15144" s="1">
        <v>0.45</v>
      </c>
      <c r="J15144">
        <v>0</v>
      </c>
      <c r="L15144" s="3">
        <v>0</v>
      </c>
      <c r="M15144" s="4">
        <v>0</v>
      </c>
      <c r="S15144">
        <f t="shared" si="472"/>
        <v>0</v>
      </c>
      <c r="T15144">
        <f t="shared" si="473"/>
        <v>0</v>
      </c>
    </row>
    <row r="15145" spans="1:20" hidden="1" x14ac:dyDescent="0.25">
      <c r="A15145" s="2" t="s">
        <v>277</v>
      </c>
      <c r="B15145" s="2" t="s">
        <v>74</v>
      </c>
      <c r="C15145" s="2" t="s">
        <v>19</v>
      </c>
      <c r="F15145" s="1">
        <v>2</v>
      </c>
      <c r="G15145" s="1">
        <v>0.42</v>
      </c>
      <c r="H15145" s="1">
        <v>0.18</v>
      </c>
      <c r="I15145" s="1">
        <v>0.16</v>
      </c>
      <c r="J15145">
        <v>0</v>
      </c>
      <c r="L15145" s="3">
        <v>0</v>
      </c>
      <c r="M15145" s="4">
        <v>0</v>
      </c>
      <c r="O15145" s="3">
        <v>0</v>
      </c>
      <c r="S15145">
        <f t="shared" si="472"/>
        <v>0</v>
      </c>
      <c r="T15145">
        <f t="shared" si="473"/>
        <v>0</v>
      </c>
    </row>
    <row r="15146" spans="1:20" hidden="1" x14ac:dyDescent="0.25">
      <c r="A15146" s="2" t="s">
        <v>277</v>
      </c>
      <c r="B15146" s="2" t="s">
        <v>78</v>
      </c>
      <c r="C15146" s="2" t="s">
        <v>21</v>
      </c>
      <c r="E15146" s="4">
        <v>0</v>
      </c>
      <c r="F15146" s="1">
        <v>2</v>
      </c>
      <c r="G15146" s="1">
        <v>1.01</v>
      </c>
      <c r="J15146">
        <v>0</v>
      </c>
      <c r="K15146" s="3">
        <v>0</v>
      </c>
      <c r="L15146" s="3">
        <v>0</v>
      </c>
      <c r="M15146" s="4">
        <v>0</v>
      </c>
      <c r="S15146">
        <f t="shared" si="472"/>
        <v>0</v>
      </c>
      <c r="T15146">
        <f t="shared" si="473"/>
        <v>0</v>
      </c>
    </row>
    <row r="15147" spans="1:20" hidden="1" x14ac:dyDescent="0.25">
      <c r="A15147" s="2" t="s">
        <v>277</v>
      </c>
      <c r="B15147" s="2" t="s">
        <v>79</v>
      </c>
      <c r="C15147" s="2" t="s">
        <v>21</v>
      </c>
      <c r="F15147" s="1">
        <v>4</v>
      </c>
      <c r="G15147" s="1">
        <v>0.43</v>
      </c>
      <c r="H15147" s="1">
        <v>0.18</v>
      </c>
      <c r="I15147" s="1">
        <v>0.13</v>
      </c>
      <c r="J15147">
        <v>0</v>
      </c>
      <c r="K15147" s="3">
        <v>0</v>
      </c>
      <c r="L15147" s="3">
        <v>0</v>
      </c>
      <c r="M15147" s="4">
        <v>0</v>
      </c>
      <c r="O15147" s="3">
        <v>0</v>
      </c>
      <c r="S15147">
        <f t="shared" si="472"/>
        <v>0</v>
      </c>
      <c r="T15147">
        <f t="shared" si="473"/>
        <v>0</v>
      </c>
    </row>
    <row r="15148" spans="1:20" hidden="1" x14ac:dyDescent="0.25">
      <c r="A15148" s="2" t="s">
        <v>277</v>
      </c>
      <c r="B15148" s="2" t="s">
        <v>92</v>
      </c>
      <c r="C15148" s="2" t="s">
        <v>21</v>
      </c>
      <c r="F15148" s="1">
        <v>0</v>
      </c>
      <c r="S15148">
        <f t="shared" si="472"/>
        <v>0</v>
      </c>
      <c r="T15148">
        <f t="shared" si="473"/>
        <v>0</v>
      </c>
    </row>
    <row r="15149" spans="1:20" hidden="1" x14ac:dyDescent="0.25">
      <c r="A15149" s="2" t="s">
        <v>277</v>
      </c>
      <c r="B15149" s="2" t="s">
        <v>55</v>
      </c>
      <c r="C15149" s="2" t="s">
        <v>21</v>
      </c>
      <c r="F15149" s="1">
        <v>4</v>
      </c>
      <c r="H15149" s="1">
        <v>0.05</v>
      </c>
      <c r="I15149" s="1">
        <v>0.12</v>
      </c>
      <c r="S15149">
        <f t="shared" si="472"/>
        <v>0</v>
      </c>
      <c r="T15149">
        <f t="shared" si="473"/>
        <v>0</v>
      </c>
    </row>
    <row r="15150" spans="1:20" hidden="1" x14ac:dyDescent="0.25">
      <c r="A15150" s="2" t="s">
        <v>277</v>
      </c>
      <c r="B15150" s="2" t="s">
        <v>106</v>
      </c>
      <c r="C15150" s="2" t="s">
        <v>21</v>
      </c>
      <c r="F15150" s="1">
        <v>0</v>
      </c>
      <c r="S15150">
        <f t="shared" si="472"/>
        <v>0</v>
      </c>
      <c r="T15150">
        <f t="shared" si="473"/>
        <v>0</v>
      </c>
    </row>
    <row r="15151" spans="1:20" hidden="1" x14ac:dyDescent="0.25">
      <c r="A15151" s="2" t="s">
        <v>277</v>
      </c>
      <c r="B15151" s="2" t="s">
        <v>108</v>
      </c>
      <c r="C15151" s="2" t="s">
        <v>21</v>
      </c>
      <c r="F15151" s="1">
        <v>0</v>
      </c>
      <c r="S15151">
        <f t="shared" si="472"/>
        <v>0</v>
      </c>
      <c r="T15151">
        <f t="shared" si="473"/>
        <v>0</v>
      </c>
    </row>
    <row r="15152" spans="1:20" hidden="1" x14ac:dyDescent="0.25">
      <c r="A15152" s="2" t="s">
        <v>277</v>
      </c>
      <c r="B15152" s="2" t="s">
        <v>71</v>
      </c>
      <c r="C15152" s="2" t="s">
        <v>21</v>
      </c>
      <c r="F15152" s="1">
        <v>0</v>
      </c>
      <c r="S15152">
        <f t="shared" si="472"/>
        <v>0</v>
      </c>
      <c r="T15152">
        <f t="shared" si="473"/>
        <v>0</v>
      </c>
    </row>
    <row r="15153" spans="1:20" hidden="1" x14ac:dyDescent="0.25">
      <c r="A15153" s="2" t="s">
        <v>278</v>
      </c>
      <c r="B15153" s="2" t="s">
        <v>70</v>
      </c>
      <c r="C15153" s="2" t="s">
        <v>21</v>
      </c>
      <c r="E15153" s="4">
        <v>7</v>
      </c>
      <c r="J15153">
        <v>7000</v>
      </c>
      <c r="K15153" s="3">
        <v>0</v>
      </c>
      <c r="L15153" s="3">
        <v>10</v>
      </c>
      <c r="O15153" s="3">
        <v>7340</v>
      </c>
      <c r="Q15153" s="4">
        <v>6993</v>
      </c>
      <c r="R15153" s="3">
        <v>-350</v>
      </c>
      <c r="S15153">
        <f t="shared" si="472"/>
        <v>7000</v>
      </c>
      <c r="T15153">
        <f t="shared" si="473"/>
        <v>7000</v>
      </c>
    </row>
    <row r="15154" spans="1:20" hidden="1" x14ac:dyDescent="0.25">
      <c r="A15154" s="2" t="s">
        <v>278</v>
      </c>
      <c r="B15154" s="2" t="s">
        <v>52</v>
      </c>
      <c r="C15154" s="2" t="s">
        <v>21</v>
      </c>
      <c r="D15154" s="4">
        <v>2042</v>
      </c>
      <c r="E15154" s="4">
        <v>1</v>
      </c>
      <c r="F15154" s="1">
        <v>368</v>
      </c>
      <c r="G15154" s="1">
        <v>55.25</v>
      </c>
      <c r="H15154" s="1">
        <v>1.47</v>
      </c>
      <c r="I15154" s="1">
        <v>8.16</v>
      </c>
      <c r="J15154">
        <v>3872</v>
      </c>
      <c r="K15154" s="3">
        <v>0</v>
      </c>
      <c r="L15154" s="3">
        <v>2396</v>
      </c>
      <c r="M15154" s="4">
        <v>1680</v>
      </c>
      <c r="N15154" s="4">
        <v>97</v>
      </c>
      <c r="O15154" s="3">
        <v>2045</v>
      </c>
      <c r="P15154" s="4">
        <v>2</v>
      </c>
      <c r="Q15154" s="4">
        <v>51</v>
      </c>
      <c r="R15154" s="3">
        <v>-569</v>
      </c>
      <c r="S15154">
        <f t="shared" si="472"/>
        <v>3872</v>
      </c>
      <c r="T15154">
        <f t="shared" si="473"/>
        <v>3873</v>
      </c>
    </row>
    <row r="15155" spans="1:20" hidden="1" x14ac:dyDescent="0.25">
      <c r="A15155" s="2" t="s">
        <v>278</v>
      </c>
      <c r="B15155" s="2" t="s">
        <v>49</v>
      </c>
      <c r="C15155" s="2" t="s">
        <v>19</v>
      </c>
      <c r="E15155" s="4">
        <v>42</v>
      </c>
      <c r="F15155" s="1">
        <v>146</v>
      </c>
      <c r="G15155" s="1">
        <v>117.79</v>
      </c>
      <c r="H15155" s="1">
        <v>9.34</v>
      </c>
      <c r="I15155" s="1">
        <v>8.23</v>
      </c>
      <c r="J15155">
        <v>3643</v>
      </c>
      <c r="K15155" s="3">
        <v>0</v>
      </c>
      <c r="L15155" s="3">
        <v>1683</v>
      </c>
      <c r="M15155" s="4">
        <v>3582</v>
      </c>
      <c r="N15155" s="4">
        <v>33</v>
      </c>
      <c r="O15155" s="3">
        <v>1960</v>
      </c>
      <c r="R15155" s="3">
        <v>0</v>
      </c>
      <c r="S15155">
        <f t="shared" si="472"/>
        <v>3643</v>
      </c>
      <c r="T15155">
        <f t="shared" si="473"/>
        <v>3657</v>
      </c>
    </row>
    <row r="15156" spans="1:20" hidden="1" x14ac:dyDescent="0.25">
      <c r="A15156" s="2" t="s">
        <v>278</v>
      </c>
      <c r="B15156" s="2" t="s">
        <v>26</v>
      </c>
      <c r="C15156" s="2" t="s">
        <v>21</v>
      </c>
      <c r="F15156" s="1">
        <v>64</v>
      </c>
      <c r="G15156" s="1">
        <v>65.180000000000007</v>
      </c>
      <c r="I15156" s="1">
        <v>0.54</v>
      </c>
      <c r="J15156">
        <v>1982</v>
      </c>
      <c r="K15156" s="3">
        <v>7</v>
      </c>
      <c r="L15156" s="3">
        <v>0</v>
      </c>
      <c r="M15156" s="4">
        <v>1982</v>
      </c>
      <c r="O15156" s="3">
        <v>1988</v>
      </c>
      <c r="S15156">
        <f t="shared" si="472"/>
        <v>1981</v>
      </c>
      <c r="T15156">
        <f t="shared" si="473"/>
        <v>1982</v>
      </c>
    </row>
    <row r="15157" spans="1:20" hidden="1" x14ac:dyDescent="0.25">
      <c r="A15157" s="2" t="s">
        <v>278</v>
      </c>
      <c r="B15157" s="2" t="s">
        <v>27</v>
      </c>
      <c r="C15157" s="2" t="s">
        <v>21</v>
      </c>
      <c r="D15157" s="4">
        <v>0</v>
      </c>
      <c r="E15157" s="4">
        <v>0</v>
      </c>
      <c r="F15157" s="1">
        <v>365</v>
      </c>
      <c r="G15157" s="1">
        <v>49.17</v>
      </c>
      <c r="H15157" s="1">
        <v>1.31</v>
      </c>
      <c r="I15157" s="1">
        <v>11.96</v>
      </c>
      <c r="J15157">
        <v>1538</v>
      </c>
      <c r="K15157" s="3">
        <v>0</v>
      </c>
      <c r="L15157" s="3">
        <v>1538</v>
      </c>
      <c r="M15157" s="4">
        <v>1495</v>
      </c>
      <c r="N15157" s="4">
        <v>43</v>
      </c>
      <c r="O15157" s="3">
        <v>0</v>
      </c>
      <c r="P15157" s="4">
        <v>0</v>
      </c>
      <c r="R15157" s="3">
        <v>0</v>
      </c>
      <c r="S15157">
        <f t="shared" si="472"/>
        <v>1538</v>
      </c>
      <c r="T15157">
        <f t="shared" si="473"/>
        <v>1538</v>
      </c>
    </row>
    <row r="15158" spans="1:20" hidden="1" x14ac:dyDescent="0.25">
      <c r="A15158" s="2" t="s">
        <v>278</v>
      </c>
      <c r="B15158" s="2" t="s">
        <v>76</v>
      </c>
      <c r="C15158" s="2" t="s">
        <v>19</v>
      </c>
      <c r="F15158" s="1">
        <v>137</v>
      </c>
      <c r="G15158" s="1">
        <v>39.28</v>
      </c>
      <c r="H15158" s="1">
        <v>8.5</v>
      </c>
      <c r="I15158" s="1">
        <v>13.99</v>
      </c>
      <c r="J15158">
        <v>1194</v>
      </c>
      <c r="K15158" s="3">
        <v>0</v>
      </c>
      <c r="L15158" s="3">
        <v>279</v>
      </c>
      <c r="M15158" s="4">
        <v>1194</v>
      </c>
      <c r="O15158" s="3">
        <v>915</v>
      </c>
      <c r="R15158" s="3">
        <v>0</v>
      </c>
      <c r="S15158">
        <f t="shared" si="472"/>
        <v>1194</v>
      </c>
      <c r="T15158">
        <f t="shared" si="473"/>
        <v>1194</v>
      </c>
    </row>
    <row r="15159" spans="1:20" hidden="1" x14ac:dyDescent="0.25">
      <c r="A15159" s="2" t="s">
        <v>278</v>
      </c>
      <c r="B15159" s="2" t="s">
        <v>50</v>
      </c>
      <c r="C15159" s="2" t="s">
        <v>21</v>
      </c>
      <c r="F15159" s="1">
        <v>21</v>
      </c>
      <c r="G15159" s="1">
        <v>32.68</v>
      </c>
      <c r="H15159" s="1">
        <v>0.17</v>
      </c>
      <c r="I15159" s="1">
        <v>0.85</v>
      </c>
      <c r="J15159">
        <v>1166</v>
      </c>
      <c r="K15159" s="3">
        <v>3</v>
      </c>
      <c r="L15159" s="3">
        <v>23</v>
      </c>
      <c r="M15159" s="4">
        <v>994</v>
      </c>
      <c r="N15159" s="4">
        <v>172</v>
      </c>
      <c r="O15159" s="3">
        <v>1146</v>
      </c>
      <c r="R15159" s="3">
        <v>0</v>
      </c>
      <c r="S15159">
        <f t="shared" si="472"/>
        <v>1166</v>
      </c>
      <c r="T15159">
        <f t="shared" si="473"/>
        <v>1166</v>
      </c>
    </row>
    <row r="15160" spans="1:20" hidden="1" x14ac:dyDescent="0.25">
      <c r="A15160" s="2" t="s">
        <v>278</v>
      </c>
      <c r="B15160" s="2" t="s">
        <v>68</v>
      </c>
      <c r="C15160" s="2" t="s">
        <v>21</v>
      </c>
      <c r="E15160" s="4">
        <v>11</v>
      </c>
      <c r="F15160" s="1">
        <v>364</v>
      </c>
      <c r="G15160" s="1">
        <v>36.11</v>
      </c>
      <c r="J15160">
        <v>1126</v>
      </c>
      <c r="K15160" s="3">
        <v>0</v>
      </c>
      <c r="L15160" s="3">
        <v>868</v>
      </c>
      <c r="M15160" s="4">
        <v>1098</v>
      </c>
      <c r="N15160" s="4">
        <v>17</v>
      </c>
      <c r="O15160" s="3">
        <v>487</v>
      </c>
      <c r="R15160" s="3">
        <v>-229</v>
      </c>
      <c r="S15160">
        <f t="shared" si="472"/>
        <v>1126</v>
      </c>
      <c r="T15160">
        <f t="shared" si="473"/>
        <v>1126</v>
      </c>
    </row>
    <row r="15161" spans="1:20" hidden="1" x14ac:dyDescent="0.25">
      <c r="A15161" s="2" t="s">
        <v>278</v>
      </c>
      <c r="B15161" s="2" t="s">
        <v>67</v>
      </c>
      <c r="C15161" s="2" t="s">
        <v>21</v>
      </c>
      <c r="D15161" s="4">
        <v>260</v>
      </c>
      <c r="E15161" s="4">
        <v>0</v>
      </c>
      <c r="F15161" s="1">
        <v>224</v>
      </c>
      <c r="G15161" s="1">
        <v>23.39</v>
      </c>
      <c r="H15161" s="1">
        <v>0.37</v>
      </c>
      <c r="I15161" s="1">
        <v>4.43</v>
      </c>
      <c r="J15161">
        <v>1019</v>
      </c>
      <c r="K15161" s="3">
        <v>0</v>
      </c>
      <c r="L15161" s="3">
        <v>478</v>
      </c>
      <c r="M15161" s="4">
        <v>711</v>
      </c>
      <c r="N15161" s="4">
        <v>21</v>
      </c>
      <c r="O15161" s="3">
        <v>583</v>
      </c>
      <c r="P15161" s="4">
        <v>17</v>
      </c>
      <c r="Q15161" s="4">
        <v>11</v>
      </c>
      <c r="R15161" s="3">
        <v>-42</v>
      </c>
      <c r="S15161">
        <f t="shared" si="472"/>
        <v>1019</v>
      </c>
      <c r="T15161">
        <f t="shared" si="473"/>
        <v>1020</v>
      </c>
    </row>
    <row r="15162" spans="1:20" hidden="1" x14ac:dyDescent="0.25">
      <c r="A15162" s="2" t="s">
        <v>278</v>
      </c>
      <c r="B15162" s="2" t="s">
        <v>75</v>
      </c>
      <c r="C15162" s="2" t="s">
        <v>19</v>
      </c>
      <c r="F15162" s="1">
        <v>81</v>
      </c>
      <c r="G15162" s="1">
        <v>25.89</v>
      </c>
      <c r="H15162" s="1">
        <v>4.88</v>
      </c>
      <c r="I15162" s="1">
        <v>8.2899999999999991</v>
      </c>
      <c r="J15162">
        <v>817</v>
      </c>
      <c r="K15162" s="3">
        <v>0</v>
      </c>
      <c r="L15162" s="3">
        <v>239</v>
      </c>
      <c r="M15162" s="4">
        <v>787</v>
      </c>
      <c r="N15162" s="4">
        <v>29</v>
      </c>
      <c r="O15162" s="3">
        <v>577</v>
      </c>
      <c r="S15162">
        <f t="shared" si="472"/>
        <v>816</v>
      </c>
      <c r="T15162">
        <f t="shared" si="473"/>
        <v>816</v>
      </c>
    </row>
    <row r="15163" spans="1:20" hidden="1" x14ac:dyDescent="0.25">
      <c r="A15163" s="2" t="s">
        <v>278</v>
      </c>
      <c r="B15163" s="2" t="s">
        <v>36</v>
      </c>
      <c r="C15163" s="2" t="s">
        <v>21</v>
      </c>
      <c r="F15163" s="1">
        <v>23</v>
      </c>
      <c r="G15163" s="1">
        <v>22.12</v>
      </c>
      <c r="H15163" s="1">
        <v>0.85</v>
      </c>
      <c r="I15163" s="1">
        <v>0.31</v>
      </c>
      <c r="J15163">
        <v>743</v>
      </c>
      <c r="K15163" s="3">
        <v>2</v>
      </c>
      <c r="L15163" s="3">
        <v>56</v>
      </c>
      <c r="M15163" s="4">
        <v>672</v>
      </c>
      <c r="N15163" s="4">
        <v>71</v>
      </c>
      <c r="O15163" s="3">
        <v>689</v>
      </c>
      <c r="R15163" s="3">
        <v>0</v>
      </c>
      <c r="S15163">
        <f t="shared" si="472"/>
        <v>743</v>
      </c>
      <c r="T15163">
        <f t="shared" si="473"/>
        <v>743</v>
      </c>
    </row>
    <row r="15164" spans="1:20" hidden="1" x14ac:dyDescent="0.25">
      <c r="A15164" s="2" t="s">
        <v>278</v>
      </c>
      <c r="B15164" s="2" t="s">
        <v>65</v>
      </c>
      <c r="C15164" s="2" t="s">
        <v>21</v>
      </c>
      <c r="D15164" s="4">
        <v>13</v>
      </c>
      <c r="E15164" s="4">
        <v>3</v>
      </c>
      <c r="F15164" s="1">
        <v>34</v>
      </c>
      <c r="G15164" s="1">
        <v>19.2</v>
      </c>
      <c r="H15164" s="1">
        <v>0.1</v>
      </c>
      <c r="I15164" s="1">
        <v>1.2</v>
      </c>
      <c r="J15164">
        <v>667</v>
      </c>
      <c r="K15164" s="3">
        <v>0</v>
      </c>
      <c r="L15164" s="3">
        <v>44</v>
      </c>
      <c r="M15164" s="4">
        <v>584</v>
      </c>
      <c r="N15164" s="4">
        <v>31</v>
      </c>
      <c r="O15164" s="3">
        <v>623</v>
      </c>
      <c r="P15164" s="4">
        <v>35</v>
      </c>
      <c r="Q15164" s="4">
        <v>0</v>
      </c>
      <c r="R15164" s="3">
        <v>0</v>
      </c>
      <c r="S15164">
        <f t="shared" si="472"/>
        <v>667</v>
      </c>
      <c r="T15164">
        <f t="shared" si="473"/>
        <v>666</v>
      </c>
    </row>
    <row r="15165" spans="1:20" hidden="1" x14ac:dyDescent="0.25">
      <c r="A15165" s="2" t="s">
        <v>278</v>
      </c>
      <c r="B15165" s="2" t="s">
        <v>99</v>
      </c>
      <c r="C15165" s="2" t="s">
        <v>21</v>
      </c>
      <c r="D15165" s="4">
        <v>56</v>
      </c>
      <c r="E15165" s="4">
        <v>9</v>
      </c>
      <c r="F15165" s="1">
        <v>28</v>
      </c>
      <c r="G15165" s="1">
        <v>11.37</v>
      </c>
      <c r="H15165" s="1">
        <v>0.09</v>
      </c>
      <c r="I15165" s="1">
        <v>0.24</v>
      </c>
      <c r="J15165">
        <v>567</v>
      </c>
      <c r="K15165" s="3">
        <v>0</v>
      </c>
      <c r="L15165" s="3">
        <v>9</v>
      </c>
      <c r="M15165" s="4">
        <v>346</v>
      </c>
      <c r="N15165" s="4">
        <v>156</v>
      </c>
      <c r="O15165" s="3">
        <v>558</v>
      </c>
      <c r="R15165" s="3">
        <v>0</v>
      </c>
      <c r="S15165">
        <f t="shared" si="472"/>
        <v>567</v>
      </c>
      <c r="T15165">
        <f t="shared" si="473"/>
        <v>567</v>
      </c>
    </row>
    <row r="15166" spans="1:20" hidden="1" x14ac:dyDescent="0.25">
      <c r="A15166" s="2" t="s">
        <v>278</v>
      </c>
      <c r="B15166" s="2" t="s">
        <v>85</v>
      </c>
      <c r="C15166" s="2" t="s">
        <v>21</v>
      </c>
      <c r="D15166" s="4">
        <v>25</v>
      </c>
      <c r="F15166" s="1">
        <v>34</v>
      </c>
      <c r="G15166" s="1">
        <v>14.99</v>
      </c>
      <c r="H15166" s="1">
        <v>0.08</v>
      </c>
      <c r="I15166" s="1">
        <v>0.28999999999999998</v>
      </c>
      <c r="J15166">
        <v>534</v>
      </c>
      <c r="K15166" s="3">
        <v>2</v>
      </c>
      <c r="L15166" s="3">
        <v>0</v>
      </c>
      <c r="M15166" s="4">
        <v>456</v>
      </c>
      <c r="N15166" s="4">
        <v>53</v>
      </c>
      <c r="O15166" s="3">
        <v>535</v>
      </c>
      <c r="S15166">
        <f t="shared" si="472"/>
        <v>533</v>
      </c>
      <c r="T15166">
        <f t="shared" si="473"/>
        <v>534</v>
      </c>
    </row>
    <row r="15167" spans="1:20" hidden="1" x14ac:dyDescent="0.25">
      <c r="A15167" s="2" t="s">
        <v>278</v>
      </c>
      <c r="B15167" s="2" t="s">
        <v>73</v>
      </c>
      <c r="C15167" s="2" t="s">
        <v>21</v>
      </c>
      <c r="F15167" s="1">
        <v>7</v>
      </c>
      <c r="G15167" s="1">
        <v>14.36</v>
      </c>
      <c r="H15167" s="1">
        <v>0.08</v>
      </c>
      <c r="I15167" s="1">
        <v>0.27</v>
      </c>
      <c r="J15167">
        <v>527</v>
      </c>
      <c r="K15167" s="3">
        <v>1</v>
      </c>
      <c r="L15167" s="3">
        <v>203</v>
      </c>
      <c r="M15167" s="4">
        <v>437</v>
      </c>
      <c r="N15167" s="4">
        <v>90</v>
      </c>
      <c r="O15167" s="3">
        <v>325</v>
      </c>
      <c r="Q15167" s="4">
        <v>0</v>
      </c>
      <c r="S15167">
        <f t="shared" si="472"/>
        <v>527</v>
      </c>
      <c r="T15167">
        <f t="shared" si="473"/>
        <v>527</v>
      </c>
    </row>
    <row r="15168" spans="1:20" hidden="1" x14ac:dyDescent="0.25">
      <c r="A15168" s="2" t="s">
        <v>278</v>
      </c>
      <c r="B15168" s="2" t="s">
        <v>59</v>
      </c>
      <c r="C15168" s="2" t="s">
        <v>21</v>
      </c>
      <c r="F15168" s="1">
        <v>12</v>
      </c>
      <c r="G15168" s="1">
        <v>15.07</v>
      </c>
      <c r="H15168" s="1">
        <v>0.04</v>
      </c>
      <c r="I15168" s="1">
        <v>0.21</v>
      </c>
      <c r="J15168">
        <v>510</v>
      </c>
      <c r="K15168" s="3">
        <v>0</v>
      </c>
      <c r="L15168" s="3">
        <v>1</v>
      </c>
      <c r="M15168" s="4">
        <v>458</v>
      </c>
      <c r="N15168" s="4">
        <v>51</v>
      </c>
      <c r="O15168" s="3">
        <v>509</v>
      </c>
      <c r="S15168">
        <f t="shared" si="472"/>
        <v>510</v>
      </c>
      <c r="T15168">
        <f t="shared" si="473"/>
        <v>509</v>
      </c>
    </row>
    <row r="15169" spans="1:20" hidden="1" x14ac:dyDescent="0.25">
      <c r="A15169" s="2" t="s">
        <v>278</v>
      </c>
      <c r="B15169" s="2" t="s">
        <v>23</v>
      </c>
      <c r="C15169" s="2" t="s">
        <v>21</v>
      </c>
      <c r="F15169" s="1">
        <v>11</v>
      </c>
      <c r="G15169" s="1">
        <v>12.92</v>
      </c>
      <c r="H15169" s="1">
        <v>0.04</v>
      </c>
      <c r="I15169" s="1">
        <v>7.0000000000000007E-2</v>
      </c>
      <c r="J15169">
        <v>462</v>
      </c>
      <c r="K15169" s="3">
        <v>0</v>
      </c>
      <c r="L15169" s="3">
        <v>0</v>
      </c>
      <c r="M15169" s="4">
        <v>393</v>
      </c>
      <c r="N15169" s="4">
        <v>70</v>
      </c>
      <c r="O15169" s="3">
        <v>462</v>
      </c>
      <c r="R15169" s="3">
        <v>0</v>
      </c>
      <c r="S15169">
        <f t="shared" si="472"/>
        <v>462</v>
      </c>
      <c r="T15169">
        <f t="shared" si="473"/>
        <v>463</v>
      </c>
    </row>
    <row r="15170" spans="1:20" hidden="1" x14ac:dyDescent="0.25">
      <c r="A15170" s="2" t="s">
        <v>278</v>
      </c>
      <c r="B15170" s="2" t="s">
        <v>46</v>
      </c>
      <c r="C15170" s="2" t="s">
        <v>21</v>
      </c>
      <c r="E15170" s="4">
        <v>157</v>
      </c>
      <c r="F15170" s="1">
        <v>233</v>
      </c>
      <c r="G15170" s="1">
        <v>9.7100000000000009</v>
      </c>
      <c r="H15170" s="1">
        <v>26.25</v>
      </c>
      <c r="I15170" s="1">
        <v>7.0000000000000007E-2</v>
      </c>
      <c r="J15170">
        <v>452</v>
      </c>
      <c r="K15170" s="3">
        <v>0</v>
      </c>
      <c r="L15170" s="3">
        <v>410</v>
      </c>
      <c r="M15170" s="4">
        <v>295</v>
      </c>
      <c r="O15170" s="3">
        <v>42</v>
      </c>
      <c r="R15170" s="3">
        <v>0</v>
      </c>
      <c r="S15170">
        <f t="shared" ref="S15170:S15233" si="474">-K15170+L15170+O15170+R15170</f>
        <v>452</v>
      </c>
      <c r="T15170">
        <f t="shared" ref="T15170:T15233" si="475">M15170+N15170+P15170+Q15170+D15170+E15170</f>
        <v>452</v>
      </c>
    </row>
    <row r="15171" spans="1:20" hidden="1" x14ac:dyDescent="0.25">
      <c r="A15171" s="2" t="s">
        <v>278</v>
      </c>
      <c r="B15171" s="2" t="s">
        <v>24</v>
      </c>
      <c r="C15171" s="2" t="s">
        <v>21</v>
      </c>
      <c r="F15171" s="1">
        <v>20</v>
      </c>
      <c r="G15171" s="1">
        <v>11.94</v>
      </c>
      <c r="H15171" s="1">
        <v>0.03</v>
      </c>
      <c r="I15171" s="1">
        <v>0.26</v>
      </c>
      <c r="J15171">
        <v>428</v>
      </c>
      <c r="K15171" s="3">
        <v>0</v>
      </c>
      <c r="L15171" s="3">
        <v>0</v>
      </c>
      <c r="M15171" s="4">
        <v>363</v>
      </c>
      <c r="N15171" s="4">
        <v>65</v>
      </c>
      <c r="O15171" s="3">
        <v>428</v>
      </c>
      <c r="S15171">
        <f t="shared" si="474"/>
        <v>428</v>
      </c>
      <c r="T15171">
        <f t="shared" si="475"/>
        <v>428</v>
      </c>
    </row>
    <row r="15172" spans="1:20" hidden="1" x14ac:dyDescent="0.25">
      <c r="A15172" s="2" t="s">
        <v>278</v>
      </c>
      <c r="B15172" s="2" t="s">
        <v>114</v>
      </c>
      <c r="C15172" s="2" t="s">
        <v>21</v>
      </c>
      <c r="D15172" s="4">
        <v>320</v>
      </c>
      <c r="J15172">
        <v>401</v>
      </c>
      <c r="K15172" s="3">
        <v>0</v>
      </c>
      <c r="L15172" s="3">
        <v>0</v>
      </c>
      <c r="N15172" s="4">
        <v>80</v>
      </c>
      <c r="O15172" s="3">
        <v>401</v>
      </c>
      <c r="P15172" s="4">
        <v>2</v>
      </c>
      <c r="R15172" s="3">
        <v>0</v>
      </c>
      <c r="S15172">
        <f t="shared" si="474"/>
        <v>401</v>
      </c>
      <c r="T15172">
        <f t="shared" si="475"/>
        <v>402</v>
      </c>
    </row>
    <row r="15173" spans="1:20" hidden="1" x14ac:dyDescent="0.25">
      <c r="A15173" s="2" t="s">
        <v>278</v>
      </c>
      <c r="B15173" s="2" t="s">
        <v>60</v>
      </c>
      <c r="C15173" s="2" t="s">
        <v>21</v>
      </c>
      <c r="D15173" s="4">
        <v>19</v>
      </c>
      <c r="F15173" s="1">
        <v>0</v>
      </c>
      <c r="G15173" s="1">
        <v>0.05</v>
      </c>
      <c r="H15173" s="1">
        <v>0</v>
      </c>
      <c r="I15173" s="1">
        <v>0</v>
      </c>
      <c r="J15173">
        <v>395</v>
      </c>
      <c r="K15173" s="3">
        <v>0</v>
      </c>
      <c r="L15173" s="3">
        <v>350</v>
      </c>
      <c r="M15173" s="4">
        <v>1</v>
      </c>
      <c r="N15173" s="4">
        <v>4</v>
      </c>
      <c r="Q15173" s="4">
        <v>371</v>
      </c>
      <c r="R15173" s="3">
        <v>46</v>
      </c>
      <c r="S15173">
        <f t="shared" si="474"/>
        <v>396</v>
      </c>
      <c r="T15173">
        <f t="shared" si="475"/>
        <v>395</v>
      </c>
    </row>
    <row r="15174" spans="1:20" hidden="1" x14ac:dyDescent="0.25">
      <c r="A15174" s="2" t="s">
        <v>278</v>
      </c>
      <c r="B15174" s="2" t="s">
        <v>113</v>
      </c>
      <c r="C15174" s="2" t="s">
        <v>21</v>
      </c>
      <c r="F15174" s="1">
        <v>0</v>
      </c>
      <c r="G15174" s="1">
        <v>0</v>
      </c>
      <c r="H15174" s="1">
        <v>0</v>
      </c>
      <c r="I15174" s="1">
        <v>0</v>
      </c>
      <c r="J15174">
        <v>265</v>
      </c>
      <c r="K15174" s="3">
        <v>0</v>
      </c>
      <c r="L15174" s="3">
        <v>248</v>
      </c>
      <c r="M15174" s="4">
        <v>0</v>
      </c>
      <c r="N15174" s="4">
        <v>0</v>
      </c>
      <c r="O15174" s="3">
        <v>18</v>
      </c>
      <c r="P15174" s="4">
        <v>0</v>
      </c>
      <c r="Q15174" s="4">
        <v>265</v>
      </c>
      <c r="R15174" s="3">
        <v>0</v>
      </c>
      <c r="S15174">
        <f t="shared" si="474"/>
        <v>266</v>
      </c>
      <c r="T15174">
        <f t="shared" si="475"/>
        <v>265</v>
      </c>
    </row>
    <row r="15175" spans="1:20" hidden="1" x14ac:dyDescent="0.25">
      <c r="A15175" s="2" t="s">
        <v>278</v>
      </c>
      <c r="B15175" s="2" t="s">
        <v>111</v>
      </c>
      <c r="C15175" s="2" t="s">
        <v>21</v>
      </c>
      <c r="D15175" s="4">
        <v>0</v>
      </c>
      <c r="F15175" s="1">
        <v>19</v>
      </c>
      <c r="G15175" s="1">
        <v>7.13</v>
      </c>
      <c r="H15175" s="1">
        <v>0.05</v>
      </c>
      <c r="I15175" s="1">
        <v>0.23</v>
      </c>
      <c r="J15175">
        <v>236</v>
      </c>
      <c r="K15175" s="3">
        <v>1</v>
      </c>
      <c r="L15175" s="3">
        <v>0</v>
      </c>
      <c r="M15175" s="4">
        <v>217</v>
      </c>
      <c r="N15175" s="4">
        <v>20</v>
      </c>
      <c r="O15175" s="3">
        <v>237</v>
      </c>
      <c r="S15175">
        <f t="shared" si="474"/>
        <v>236</v>
      </c>
      <c r="T15175">
        <f t="shared" si="475"/>
        <v>237</v>
      </c>
    </row>
    <row r="15176" spans="1:20" hidden="1" x14ac:dyDescent="0.25">
      <c r="A15176" s="2" t="s">
        <v>278</v>
      </c>
      <c r="B15176" s="2" t="s">
        <v>115</v>
      </c>
      <c r="C15176" s="2" t="s">
        <v>19</v>
      </c>
      <c r="F15176" s="1">
        <v>30</v>
      </c>
      <c r="G15176" s="1">
        <v>7.23</v>
      </c>
      <c r="H15176" s="1">
        <v>2.5099999999999998</v>
      </c>
      <c r="I15176" s="1">
        <v>1.66</v>
      </c>
      <c r="J15176">
        <v>222</v>
      </c>
      <c r="K15176" s="3">
        <v>0</v>
      </c>
      <c r="L15176" s="3">
        <v>17</v>
      </c>
      <c r="M15176" s="4">
        <v>220</v>
      </c>
      <c r="N15176" s="4">
        <v>2</v>
      </c>
      <c r="O15176" s="3">
        <v>205</v>
      </c>
      <c r="S15176">
        <f t="shared" si="474"/>
        <v>222</v>
      </c>
      <c r="T15176">
        <f t="shared" si="475"/>
        <v>222</v>
      </c>
    </row>
    <row r="15177" spans="1:20" hidden="1" x14ac:dyDescent="0.25">
      <c r="A15177" s="2" t="s">
        <v>278</v>
      </c>
      <c r="B15177" s="2" t="s">
        <v>57</v>
      </c>
      <c r="C15177" s="2" t="s">
        <v>19</v>
      </c>
      <c r="F15177" s="1">
        <v>20</v>
      </c>
      <c r="G15177" s="1">
        <v>5.63</v>
      </c>
      <c r="H15177" s="1">
        <v>1.33</v>
      </c>
      <c r="I15177" s="1">
        <v>1.53</v>
      </c>
      <c r="J15177">
        <v>213</v>
      </c>
      <c r="K15177" s="3">
        <v>0</v>
      </c>
      <c r="L15177" s="3">
        <v>2</v>
      </c>
      <c r="M15177" s="4">
        <v>171</v>
      </c>
      <c r="N15177" s="4">
        <v>11</v>
      </c>
      <c r="O15177" s="3">
        <v>210</v>
      </c>
      <c r="P15177" s="4">
        <v>31</v>
      </c>
      <c r="S15177">
        <f t="shared" si="474"/>
        <v>212</v>
      </c>
      <c r="T15177">
        <f t="shared" si="475"/>
        <v>213</v>
      </c>
    </row>
    <row r="15178" spans="1:20" hidden="1" x14ac:dyDescent="0.25">
      <c r="A15178" s="2" t="s">
        <v>278</v>
      </c>
      <c r="B15178" s="2" t="s">
        <v>30</v>
      </c>
      <c r="C15178" s="2" t="s">
        <v>21</v>
      </c>
      <c r="E15178" s="4">
        <v>0</v>
      </c>
      <c r="F15178" s="1">
        <v>1</v>
      </c>
      <c r="G15178" s="1">
        <v>0.15</v>
      </c>
      <c r="H15178" s="1">
        <v>0.05</v>
      </c>
      <c r="I15178" s="1">
        <v>0.01</v>
      </c>
      <c r="J15178">
        <v>204</v>
      </c>
      <c r="K15178" s="3">
        <v>7</v>
      </c>
      <c r="L15178" s="3">
        <v>0</v>
      </c>
      <c r="M15178" s="4">
        <v>4</v>
      </c>
      <c r="N15178" s="4">
        <v>12</v>
      </c>
      <c r="O15178" s="3">
        <v>211</v>
      </c>
      <c r="Q15178" s="4">
        <v>191</v>
      </c>
      <c r="S15178">
        <f t="shared" si="474"/>
        <v>204</v>
      </c>
      <c r="T15178">
        <f t="shared" si="475"/>
        <v>207</v>
      </c>
    </row>
    <row r="15179" spans="1:20" hidden="1" x14ac:dyDescent="0.25">
      <c r="A15179" s="2" t="s">
        <v>278</v>
      </c>
      <c r="B15179" s="2" t="s">
        <v>110</v>
      </c>
      <c r="C15179" s="2" t="s">
        <v>19</v>
      </c>
      <c r="D15179" s="4">
        <v>41</v>
      </c>
      <c r="E15179" s="4">
        <v>0</v>
      </c>
      <c r="F15179" s="1">
        <v>15</v>
      </c>
      <c r="G15179" s="1">
        <v>4.45</v>
      </c>
      <c r="H15179" s="1">
        <v>0.8</v>
      </c>
      <c r="I15179" s="1">
        <v>1.75</v>
      </c>
      <c r="J15179">
        <v>176</v>
      </c>
      <c r="K15179" s="3">
        <v>5</v>
      </c>
      <c r="L15179" s="3">
        <v>71</v>
      </c>
      <c r="M15179" s="4">
        <v>135</v>
      </c>
      <c r="O15179" s="3">
        <v>110</v>
      </c>
      <c r="R15179" s="3">
        <v>0</v>
      </c>
      <c r="S15179">
        <f t="shared" si="474"/>
        <v>176</v>
      </c>
      <c r="T15179">
        <f t="shared" si="475"/>
        <v>176</v>
      </c>
    </row>
    <row r="15180" spans="1:20" hidden="1" x14ac:dyDescent="0.25">
      <c r="A15180" s="2" t="s">
        <v>278</v>
      </c>
      <c r="B15180" s="2" t="s">
        <v>101</v>
      </c>
      <c r="C15180" s="2" t="s">
        <v>21</v>
      </c>
      <c r="F15180" s="1">
        <v>6</v>
      </c>
      <c r="G15180" s="1">
        <v>5.0599999999999996</v>
      </c>
      <c r="H15180" s="1">
        <v>0.03</v>
      </c>
      <c r="I15180" s="1">
        <v>0.18</v>
      </c>
      <c r="J15180">
        <v>175</v>
      </c>
      <c r="K15180" s="3">
        <v>0</v>
      </c>
      <c r="L15180" s="3">
        <v>1</v>
      </c>
      <c r="M15180" s="4">
        <v>154</v>
      </c>
      <c r="N15180" s="4">
        <v>21</v>
      </c>
      <c r="O15180" s="3">
        <v>174</v>
      </c>
      <c r="S15180">
        <f t="shared" si="474"/>
        <v>175</v>
      </c>
      <c r="T15180">
        <f t="shared" si="475"/>
        <v>175</v>
      </c>
    </row>
    <row r="15181" spans="1:20" hidden="1" x14ac:dyDescent="0.25">
      <c r="A15181" s="2" t="s">
        <v>278</v>
      </c>
      <c r="B15181" s="2" t="s">
        <v>98</v>
      </c>
      <c r="C15181" s="2" t="s">
        <v>21</v>
      </c>
      <c r="F15181" s="1">
        <v>11</v>
      </c>
      <c r="G15181" s="1">
        <v>4.28</v>
      </c>
      <c r="H15181" s="1">
        <v>0.02</v>
      </c>
      <c r="I15181" s="1">
        <v>0.21</v>
      </c>
      <c r="J15181">
        <v>145</v>
      </c>
      <c r="K15181" s="3">
        <v>0</v>
      </c>
      <c r="M15181" s="4">
        <v>130</v>
      </c>
      <c r="N15181" s="4">
        <v>12</v>
      </c>
      <c r="O15181" s="3">
        <v>145</v>
      </c>
      <c r="P15181" s="4">
        <v>3</v>
      </c>
      <c r="S15181">
        <f t="shared" si="474"/>
        <v>145</v>
      </c>
      <c r="T15181">
        <f t="shared" si="475"/>
        <v>145</v>
      </c>
    </row>
    <row r="15182" spans="1:20" hidden="1" x14ac:dyDescent="0.25">
      <c r="A15182" s="2" t="s">
        <v>278</v>
      </c>
      <c r="B15182" s="2" t="s">
        <v>92</v>
      </c>
      <c r="C15182" s="2" t="s">
        <v>21</v>
      </c>
      <c r="F15182" s="1">
        <v>37</v>
      </c>
      <c r="G15182" s="1">
        <v>4.0599999999999996</v>
      </c>
      <c r="H15182" s="1">
        <v>0.18</v>
      </c>
      <c r="I15182" s="1">
        <v>2.4500000000000002</v>
      </c>
      <c r="J15182">
        <v>127</v>
      </c>
      <c r="K15182" s="3">
        <v>0</v>
      </c>
      <c r="L15182" s="3">
        <v>66</v>
      </c>
      <c r="M15182" s="4">
        <v>123</v>
      </c>
      <c r="N15182" s="4">
        <v>2</v>
      </c>
      <c r="O15182" s="3">
        <v>50</v>
      </c>
      <c r="P15182" s="4">
        <v>1</v>
      </c>
      <c r="R15182" s="3">
        <v>10</v>
      </c>
      <c r="S15182">
        <f t="shared" si="474"/>
        <v>126</v>
      </c>
      <c r="T15182">
        <f t="shared" si="475"/>
        <v>126</v>
      </c>
    </row>
    <row r="15183" spans="1:20" hidden="1" x14ac:dyDescent="0.25">
      <c r="A15183" s="2" t="s">
        <v>278</v>
      </c>
      <c r="B15183" s="2" t="s">
        <v>39</v>
      </c>
      <c r="C15183" s="2" t="s">
        <v>19</v>
      </c>
      <c r="D15183" s="4">
        <v>59</v>
      </c>
      <c r="E15183" s="4">
        <v>15</v>
      </c>
      <c r="F15183" s="1">
        <v>26</v>
      </c>
      <c r="G15183" s="1">
        <v>1.33</v>
      </c>
      <c r="H15183" s="1">
        <v>2.85</v>
      </c>
      <c r="I15183" s="1">
        <v>0.14000000000000001</v>
      </c>
      <c r="J15183">
        <v>119</v>
      </c>
      <c r="K15183" s="3">
        <v>0</v>
      </c>
      <c r="L15183" s="3">
        <v>15</v>
      </c>
      <c r="M15183" s="4">
        <v>41</v>
      </c>
      <c r="N15183" s="4">
        <v>5</v>
      </c>
      <c r="O15183" s="3">
        <v>104</v>
      </c>
      <c r="R15183" s="3">
        <v>0</v>
      </c>
      <c r="S15183">
        <f t="shared" si="474"/>
        <v>119</v>
      </c>
      <c r="T15183">
        <f t="shared" si="475"/>
        <v>120</v>
      </c>
    </row>
    <row r="15184" spans="1:20" hidden="1" x14ac:dyDescent="0.25">
      <c r="A15184" s="2" t="s">
        <v>278</v>
      </c>
      <c r="B15184" s="2" t="s">
        <v>28</v>
      </c>
      <c r="C15184" s="2" t="s">
        <v>21</v>
      </c>
      <c r="E15184" s="4">
        <v>1</v>
      </c>
      <c r="F15184" s="1">
        <v>26</v>
      </c>
      <c r="G15184" s="1">
        <v>3.16</v>
      </c>
      <c r="J15184">
        <v>97</v>
      </c>
      <c r="K15184" s="3">
        <v>2</v>
      </c>
      <c r="L15184" s="3">
        <v>20</v>
      </c>
      <c r="M15184" s="4">
        <v>96</v>
      </c>
      <c r="O15184" s="3">
        <v>78</v>
      </c>
      <c r="R15184" s="3">
        <v>0</v>
      </c>
      <c r="S15184">
        <f t="shared" si="474"/>
        <v>96</v>
      </c>
      <c r="T15184">
        <f t="shared" si="475"/>
        <v>97</v>
      </c>
    </row>
    <row r="15185" spans="1:20" hidden="1" x14ac:dyDescent="0.25">
      <c r="A15185" s="2" t="s">
        <v>278</v>
      </c>
      <c r="B15185" s="2" t="s">
        <v>18</v>
      </c>
      <c r="C15185" s="2" t="s">
        <v>19</v>
      </c>
      <c r="F15185" s="1">
        <v>9</v>
      </c>
      <c r="G15185" s="1">
        <v>2.94</v>
      </c>
      <c r="H15185" s="1">
        <v>0.36</v>
      </c>
      <c r="I15185" s="1">
        <v>1.1399999999999999</v>
      </c>
      <c r="J15185">
        <v>91</v>
      </c>
      <c r="K15185" s="3">
        <v>0</v>
      </c>
      <c r="L15185" s="3">
        <v>0</v>
      </c>
      <c r="M15185" s="4">
        <v>90</v>
      </c>
      <c r="N15185" s="4">
        <v>1</v>
      </c>
      <c r="O15185" s="3">
        <v>91</v>
      </c>
      <c r="S15185">
        <f t="shared" si="474"/>
        <v>91</v>
      </c>
      <c r="T15185">
        <f t="shared" si="475"/>
        <v>91</v>
      </c>
    </row>
    <row r="15186" spans="1:20" hidden="1" x14ac:dyDescent="0.25">
      <c r="A15186" s="2" t="s">
        <v>278</v>
      </c>
      <c r="B15186" s="2" t="s">
        <v>29</v>
      </c>
      <c r="C15186" s="2" t="s">
        <v>21</v>
      </c>
      <c r="F15186" s="1">
        <v>4</v>
      </c>
      <c r="G15186" s="1">
        <v>2.89</v>
      </c>
      <c r="I15186" s="1">
        <v>0.5</v>
      </c>
      <c r="J15186">
        <v>89</v>
      </c>
      <c r="K15186" s="3">
        <v>0</v>
      </c>
      <c r="L15186" s="3">
        <v>27</v>
      </c>
      <c r="M15186" s="4">
        <v>88</v>
      </c>
      <c r="N15186" s="4">
        <v>1</v>
      </c>
      <c r="O15186" s="3">
        <v>62</v>
      </c>
      <c r="R15186" s="3">
        <v>0</v>
      </c>
      <c r="S15186">
        <f t="shared" si="474"/>
        <v>89</v>
      </c>
      <c r="T15186">
        <f t="shared" si="475"/>
        <v>89</v>
      </c>
    </row>
    <row r="15187" spans="1:20" hidden="1" x14ac:dyDescent="0.25">
      <c r="A15187" s="2" t="s">
        <v>278</v>
      </c>
      <c r="B15187" s="2" t="s">
        <v>45</v>
      </c>
      <c r="C15187" s="2" t="s">
        <v>21</v>
      </c>
      <c r="E15187" s="4">
        <v>0</v>
      </c>
      <c r="F15187" s="1">
        <v>66</v>
      </c>
      <c r="G15187" s="1">
        <v>2.74</v>
      </c>
      <c r="H15187" s="1">
        <v>7.49</v>
      </c>
      <c r="J15187">
        <v>84</v>
      </c>
      <c r="K15187" s="3">
        <v>1</v>
      </c>
      <c r="L15187" s="3">
        <v>74</v>
      </c>
      <c r="M15187" s="4">
        <v>83</v>
      </c>
      <c r="O15187" s="3">
        <v>11</v>
      </c>
      <c r="R15187" s="3">
        <v>0</v>
      </c>
      <c r="S15187">
        <f t="shared" si="474"/>
        <v>84</v>
      </c>
      <c r="T15187">
        <f t="shared" si="475"/>
        <v>83</v>
      </c>
    </row>
    <row r="15188" spans="1:20" hidden="1" x14ac:dyDescent="0.25">
      <c r="A15188" s="2" t="s">
        <v>278</v>
      </c>
      <c r="B15188" s="2" t="s">
        <v>40</v>
      </c>
      <c r="C15188" s="2" t="s">
        <v>21</v>
      </c>
      <c r="E15188" s="4">
        <v>75</v>
      </c>
      <c r="F15188" s="1">
        <v>0</v>
      </c>
      <c r="G15188" s="1">
        <v>0</v>
      </c>
      <c r="H15188" s="1">
        <v>0.01</v>
      </c>
      <c r="J15188">
        <v>75</v>
      </c>
      <c r="K15188" s="3">
        <v>1</v>
      </c>
      <c r="L15188" s="3">
        <v>66</v>
      </c>
      <c r="M15188" s="4">
        <v>0</v>
      </c>
      <c r="O15188" s="3">
        <v>10</v>
      </c>
      <c r="R15188" s="3">
        <v>0</v>
      </c>
      <c r="S15188">
        <f t="shared" si="474"/>
        <v>75</v>
      </c>
      <c r="T15188">
        <f t="shared" si="475"/>
        <v>75</v>
      </c>
    </row>
    <row r="15189" spans="1:20" hidden="1" x14ac:dyDescent="0.25">
      <c r="A15189" s="2" t="s">
        <v>278</v>
      </c>
      <c r="B15189" s="2" t="s">
        <v>84</v>
      </c>
      <c r="C15189" s="2" t="s">
        <v>21</v>
      </c>
      <c r="F15189" s="1">
        <v>12</v>
      </c>
      <c r="G15189" s="1">
        <v>2.44</v>
      </c>
      <c r="H15189" s="1">
        <v>0.19</v>
      </c>
      <c r="I15189" s="1">
        <v>0.48</v>
      </c>
      <c r="J15189">
        <v>74</v>
      </c>
      <c r="K15189" s="3">
        <v>0</v>
      </c>
      <c r="L15189" s="3">
        <v>74</v>
      </c>
      <c r="M15189" s="4">
        <v>74</v>
      </c>
      <c r="N15189" s="4">
        <v>0</v>
      </c>
      <c r="S15189">
        <f t="shared" si="474"/>
        <v>74</v>
      </c>
      <c r="T15189">
        <f t="shared" si="475"/>
        <v>74</v>
      </c>
    </row>
    <row r="15190" spans="1:20" hidden="1" x14ac:dyDescent="0.25">
      <c r="A15190" s="2" t="s">
        <v>278</v>
      </c>
      <c r="B15190" s="2" t="s">
        <v>88</v>
      </c>
      <c r="C15190" s="2" t="s">
        <v>21</v>
      </c>
      <c r="F15190" s="1">
        <v>1</v>
      </c>
      <c r="G15190" s="1">
        <v>2.0099999999999998</v>
      </c>
      <c r="H15190" s="1">
        <v>0.01</v>
      </c>
      <c r="I15190" s="1">
        <v>0.03</v>
      </c>
      <c r="J15190">
        <v>69</v>
      </c>
      <c r="K15190" s="3">
        <v>0</v>
      </c>
      <c r="L15190" s="3">
        <v>0</v>
      </c>
      <c r="M15190" s="4">
        <v>61</v>
      </c>
      <c r="N15190" s="4">
        <v>8</v>
      </c>
      <c r="O15190" s="3">
        <v>69</v>
      </c>
      <c r="S15190">
        <f t="shared" si="474"/>
        <v>69</v>
      </c>
      <c r="T15190">
        <f t="shared" si="475"/>
        <v>69</v>
      </c>
    </row>
    <row r="15191" spans="1:20" hidden="1" x14ac:dyDescent="0.25">
      <c r="A15191" s="2" t="s">
        <v>278</v>
      </c>
      <c r="B15191" s="2" t="s">
        <v>105</v>
      </c>
      <c r="C15191" s="2" t="s">
        <v>19</v>
      </c>
      <c r="D15191" s="4">
        <v>0</v>
      </c>
      <c r="E15191" s="4">
        <v>0</v>
      </c>
      <c r="F15191" s="1">
        <v>3</v>
      </c>
      <c r="G15191" s="1">
        <v>2.15</v>
      </c>
      <c r="H15191" s="1">
        <v>0.06</v>
      </c>
      <c r="I15191" s="1">
        <v>0.48</v>
      </c>
      <c r="J15191">
        <v>65</v>
      </c>
      <c r="K15191" s="3">
        <v>0</v>
      </c>
      <c r="L15191" s="3">
        <v>36</v>
      </c>
      <c r="M15191" s="4">
        <v>65</v>
      </c>
      <c r="O15191" s="3">
        <v>29</v>
      </c>
      <c r="S15191">
        <f t="shared" si="474"/>
        <v>65</v>
      </c>
      <c r="T15191">
        <f t="shared" si="475"/>
        <v>65</v>
      </c>
    </row>
    <row r="15192" spans="1:20" hidden="1" x14ac:dyDescent="0.25">
      <c r="A15192" s="2" t="s">
        <v>278</v>
      </c>
      <c r="B15192" s="2" t="s">
        <v>38</v>
      </c>
      <c r="C15192" s="2" t="s">
        <v>21</v>
      </c>
      <c r="F15192" s="1">
        <v>0</v>
      </c>
      <c r="G15192" s="1">
        <v>0.01</v>
      </c>
      <c r="H15192" s="1">
        <v>0.01</v>
      </c>
      <c r="I15192" s="1">
        <v>0</v>
      </c>
      <c r="J15192">
        <v>64</v>
      </c>
      <c r="K15192" s="3">
        <v>0</v>
      </c>
      <c r="L15192" s="3">
        <v>2</v>
      </c>
      <c r="M15192" s="4">
        <v>0</v>
      </c>
      <c r="N15192" s="4">
        <v>1</v>
      </c>
      <c r="O15192" s="3">
        <v>58</v>
      </c>
      <c r="Q15192" s="4">
        <v>62</v>
      </c>
      <c r="R15192" s="3">
        <v>4</v>
      </c>
      <c r="S15192">
        <f t="shared" si="474"/>
        <v>64</v>
      </c>
      <c r="T15192">
        <f t="shared" si="475"/>
        <v>63</v>
      </c>
    </row>
    <row r="15193" spans="1:20" hidden="1" x14ac:dyDescent="0.25">
      <c r="A15193" s="2" t="s">
        <v>278</v>
      </c>
      <c r="B15193" s="2" t="s">
        <v>66</v>
      </c>
      <c r="C15193" s="2" t="s">
        <v>21</v>
      </c>
      <c r="F15193" s="1">
        <v>3</v>
      </c>
      <c r="G15193" s="1">
        <v>1.9</v>
      </c>
      <c r="H15193" s="1">
        <v>0.02</v>
      </c>
      <c r="I15193" s="1">
        <v>0.03</v>
      </c>
      <c r="J15193">
        <v>64</v>
      </c>
      <c r="K15193" s="3">
        <v>0</v>
      </c>
      <c r="L15193" s="3">
        <v>23</v>
      </c>
      <c r="M15193" s="4">
        <v>58</v>
      </c>
      <c r="N15193" s="4">
        <v>7</v>
      </c>
      <c r="O15193" s="3">
        <v>41</v>
      </c>
      <c r="S15193">
        <f t="shared" si="474"/>
        <v>64</v>
      </c>
      <c r="T15193">
        <f t="shared" si="475"/>
        <v>65</v>
      </c>
    </row>
    <row r="15194" spans="1:20" hidden="1" x14ac:dyDescent="0.25">
      <c r="A15194" s="2" t="s">
        <v>278</v>
      </c>
      <c r="B15194" s="2" t="s">
        <v>48</v>
      </c>
      <c r="C15194" s="2" t="s">
        <v>21</v>
      </c>
      <c r="F15194" s="1">
        <v>43</v>
      </c>
      <c r="G15194" s="1">
        <v>1.78</v>
      </c>
      <c r="H15194" s="1">
        <v>4.8099999999999996</v>
      </c>
      <c r="I15194" s="1">
        <v>0</v>
      </c>
      <c r="J15194">
        <v>54</v>
      </c>
      <c r="K15194" s="3">
        <v>0</v>
      </c>
      <c r="L15194" s="3">
        <v>25</v>
      </c>
      <c r="M15194" s="4">
        <v>54</v>
      </c>
      <c r="O15194" s="3">
        <v>29</v>
      </c>
      <c r="R15194" s="3">
        <v>0</v>
      </c>
      <c r="S15194">
        <f t="shared" si="474"/>
        <v>54</v>
      </c>
      <c r="T15194">
        <f t="shared" si="475"/>
        <v>54</v>
      </c>
    </row>
    <row r="15195" spans="1:20" hidden="1" x14ac:dyDescent="0.25">
      <c r="A15195" s="2" t="s">
        <v>278</v>
      </c>
      <c r="B15195" s="2" t="s">
        <v>94</v>
      </c>
      <c r="C15195" s="2" t="s">
        <v>21</v>
      </c>
      <c r="F15195" s="1">
        <v>42</v>
      </c>
      <c r="G15195" s="1">
        <v>1.73</v>
      </c>
      <c r="H15195" s="1">
        <v>4.75</v>
      </c>
      <c r="J15195">
        <v>53</v>
      </c>
      <c r="K15195" s="3">
        <v>3</v>
      </c>
      <c r="L15195" s="3">
        <v>8</v>
      </c>
      <c r="M15195" s="4">
        <v>53</v>
      </c>
      <c r="O15195" s="3">
        <v>48</v>
      </c>
      <c r="S15195">
        <f t="shared" si="474"/>
        <v>53</v>
      </c>
      <c r="T15195">
        <f t="shared" si="475"/>
        <v>53</v>
      </c>
    </row>
    <row r="15196" spans="1:20" hidden="1" x14ac:dyDescent="0.25">
      <c r="A15196" s="2" t="s">
        <v>278</v>
      </c>
      <c r="B15196" s="2" t="s">
        <v>130</v>
      </c>
      <c r="C15196" s="2" t="s">
        <v>21</v>
      </c>
      <c r="F15196" s="1">
        <v>15</v>
      </c>
      <c r="G15196" s="1">
        <v>1.59</v>
      </c>
      <c r="I15196" s="1">
        <v>0.02</v>
      </c>
      <c r="J15196">
        <v>48</v>
      </c>
      <c r="K15196" s="3">
        <v>0</v>
      </c>
      <c r="L15196" s="3">
        <v>0</v>
      </c>
      <c r="M15196" s="4">
        <v>48</v>
      </c>
      <c r="O15196" s="3">
        <v>48</v>
      </c>
      <c r="S15196">
        <f t="shared" si="474"/>
        <v>48</v>
      </c>
      <c r="T15196">
        <f t="shared" si="475"/>
        <v>48</v>
      </c>
    </row>
    <row r="15197" spans="1:20" hidden="1" x14ac:dyDescent="0.25">
      <c r="A15197" s="2" t="s">
        <v>278</v>
      </c>
      <c r="B15197" s="2" t="s">
        <v>62</v>
      </c>
      <c r="C15197" s="2" t="s">
        <v>19</v>
      </c>
      <c r="E15197" s="4">
        <v>0</v>
      </c>
      <c r="F15197" s="1">
        <v>3</v>
      </c>
      <c r="G15197" s="1">
        <v>1.56</v>
      </c>
      <c r="H15197" s="1">
        <v>0.11</v>
      </c>
      <c r="I15197" s="1">
        <v>0.46</v>
      </c>
      <c r="J15197">
        <v>47</v>
      </c>
      <c r="K15197" s="3">
        <v>0</v>
      </c>
      <c r="L15197" s="3">
        <v>4</v>
      </c>
      <c r="M15197" s="4">
        <v>47</v>
      </c>
      <c r="O15197" s="3">
        <v>44</v>
      </c>
      <c r="R15197" s="3">
        <v>0</v>
      </c>
      <c r="S15197">
        <f t="shared" si="474"/>
        <v>48</v>
      </c>
      <c r="T15197">
        <f t="shared" si="475"/>
        <v>47</v>
      </c>
    </row>
    <row r="15198" spans="1:20" hidden="1" x14ac:dyDescent="0.25">
      <c r="A15198" s="2" t="s">
        <v>278</v>
      </c>
      <c r="B15198" s="2" t="s">
        <v>61</v>
      </c>
      <c r="C15198" s="2" t="s">
        <v>21</v>
      </c>
      <c r="D15198" s="4">
        <v>43</v>
      </c>
      <c r="E15198" s="4">
        <v>0</v>
      </c>
      <c r="F15198" s="1">
        <v>0</v>
      </c>
      <c r="G15198" s="1">
        <v>0</v>
      </c>
      <c r="H15198" s="1">
        <v>0</v>
      </c>
      <c r="I15198" s="1">
        <v>0</v>
      </c>
      <c r="J15198">
        <v>44</v>
      </c>
      <c r="K15198" s="3">
        <v>0</v>
      </c>
      <c r="L15198" s="3">
        <v>44</v>
      </c>
      <c r="M15198" s="4">
        <v>0</v>
      </c>
      <c r="Q15198" s="4">
        <v>1</v>
      </c>
      <c r="R15198" s="3">
        <v>0</v>
      </c>
      <c r="S15198">
        <f t="shared" si="474"/>
        <v>44</v>
      </c>
      <c r="T15198">
        <f t="shared" si="475"/>
        <v>44</v>
      </c>
    </row>
    <row r="15199" spans="1:20" hidden="1" x14ac:dyDescent="0.25">
      <c r="A15199" s="2" t="s">
        <v>278</v>
      </c>
      <c r="B15199" s="2" t="s">
        <v>51</v>
      </c>
      <c r="C15199" s="2" t="s">
        <v>21</v>
      </c>
      <c r="F15199" s="1">
        <v>11</v>
      </c>
      <c r="G15199" s="1">
        <v>1.18</v>
      </c>
      <c r="H15199" s="1">
        <v>0.05</v>
      </c>
      <c r="I15199" s="1">
        <v>0.75</v>
      </c>
      <c r="J15199">
        <v>37</v>
      </c>
      <c r="K15199" s="3">
        <v>0</v>
      </c>
      <c r="L15199" s="3">
        <v>36</v>
      </c>
      <c r="M15199" s="4">
        <v>36</v>
      </c>
      <c r="N15199" s="4">
        <v>1</v>
      </c>
      <c r="O15199" s="3">
        <v>0</v>
      </c>
      <c r="P15199" s="4">
        <v>0</v>
      </c>
      <c r="S15199">
        <f t="shared" si="474"/>
        <v>36</v>
      </c>
      <c r="T15199">
        <f t="shared" si="475"/>
        <v>37</v>
      </c>
    </row>
    <row r="15200" spans="1:20" hidden="1" x14ac:dyDescent="0.25">
      <c r="A15200" s="2" t="s">
        <v>278</v>
      </c>
      <c r="B15200" s="2" t="s">
        <v>35</v>
      </c>
      <c r="C15200" s="2" t="s">
        <v>21</v>
      </c>
      <c r="E15200" s="4">
        <v>1</v>
      </c>
      <c r="F15200" s="1">
        <v>4</v>
      </c>
      <c r="G15200" s="1">
        <v>1.01</v>
      </c>
      <c r="H15200" s="1">
        <v>0.34</v>
      </c>
      <c r="I15200" s="1">
        <v>0.19</v>
      </c>
      <c r="J15200">
        <v>32</v>
      </c>
      <c r="K15200" s="3">
        <v>3</v>
      </c>
      <c r="L15200" s="3">
        <v>5</v>
      </c>
      <c r="M15200" s="4">
        <v>31</v>
      </c>
      <c r="N15200" s="4">
        <v>0</v>
      </c>
      <c r="O15200" s="3">
        <v>30</v>
      </c>
      <c r="R15200" s="3">
        <v>0</v>
      </c>
      <c r="S15200">
        <f t="shared" si="474"/>
        <v>32</v>
      </c>
      <c r="T15200">
        <f t="shared" si="475"/>
        <v>32</v>
      </c>
    </row>
    <row r="15201" spans="1:20" hidden="1" x14ac:dyDescent="0.25">
      <c r="A15201" s="2" t="s">
        <v>278</v>
      </c>
      <c r="B15201" s="2" t="s">
        <v>34</v>
      </c>
      <c r="C15201" s="2" t="s">
        <v>21</v>
      </c>
      <c r="E15201" s="4">
        <v>0</v>
      </c>
      <c r="F15201" s="1">
        <v>8</v>
      </c>
      <c r="G15201" s="1">
        <v>0.88</v>
      </c>
      <c r="I15201" s="1">
        <v>0</v>
      </c>
      <c r="J15201">
        <v>27</v>
      </c>
      <c r="K15201" s="3">
        <v>0</v>
      </c>
      <c r="L15201" s="3">
        <v>27</v>
      </c>
      <c r="M15201" s="4">
        <v>27</v>
      </c>
      <c r="S15201">
        <f t="shared" si="474"/>
        <v>27</v>
      </c>
      <c r="T15201">
        <f t="shared" si="475"/>
        <v>27</v>
      </c>
    </row>
    <row r="15202" spans="1:20" hidden="1" x14ac:dyDescent="0.25">
      <c r="A15202" s="2" t="s">
        <v>278</v>
      </c>
      <c r="B15202" s="2" t="s">
        <v>22</v>
      </c>
      <c r="C15202" s="2" t="s">
        <v>21</v>
      </c>
      <c r="F15202" s="1">
        <v>8</v>
      </c>
      <c r="G15202" s="1">
        <v>0.75</v>
      </c>
      <c r="H15202" s="1">
        <v>0.06</v>
      </c>
      <c r="I15202" s="1">
        <v>0.31</v>
      </c>
      <c r="J15202">
        <v>23</v>
      </c>
      <c r="K15202" s="3">
        <v>0</v>
      </c>
      <c r="L15202" s="3">
        <v>23</v>
      </c>
      <c r="M15202" s="4">
        <v>23</v>
      </c>
      <c r="R15202" s="3">
        <v>0</v>
      </c>
      <c r="S15202">
        <f t="shared" si="474"/>
        <v>23</v>
      </c>
      <c r="T15202">
        <f t="shared" si="475"/>
        <v>23</v>
      </c>
    </row>
    <row r="15203" spans="1:20" hidden="1" x14ac:dyDescent="0.25">
      <c r="A15203" s="2" t="s">
        <v>278</v>
      </c>
      <c r="B15203" s="2" t="s">
        <v>69</v>
      </c>
      <c r="C15203" s="2" t="s">
        <v>21</v>
      </c>
      <c r="F15203" s="1">
        <v>1</v>
      </c>
      <c r="G15203" s="1">
        <v>0.71</v>
      </c>
      <c r="H15203" s="1">
        <v>0</v>
      </c>
      <c r="I15203" s="1">
        <v>0.03</v>
      </c>
      <c r="J15203">
        <v>22</v>
      </c>
      <c r="M15203" s="4">
        <v>22</v>
      </c>
      <c r="O15203" s="3">
        <v>22</v>
      </c>
      <c r="S15203">
        <f t="shared" si="474"/>
        <v>22</v>
      </c>
      <c r="T15203">
        <f t="shared" si="475"/>
        <v>22</v>
      </c>
    </row>
    <row r="15204" spans="1:20" hidden="1" x14ac:dyDescent="0.25">
      <c r="A15204" s="2" t="s">
        <v>278</v>
      </c>
      <c r="B15204" s="2" t="s">
        <v>108</v>
      </c>
      <c r="C15204" s="2" t="s">
        <v>21</v>
      </c>
      <c r="F15204" s="1">
        <v>5</v>
      </c>
      <c r="G15204" s="1">
        <v>0.56999999999999995</v>
      </c>
      <c r="H15204" s="1">
        <v>0.03</v>
      </c>
      <c r="I15204" s="1">
        <v>0.35</v>
      </c>
      <c r="J15204">
        <v>18</v>
      </c>
      <c r="K15204" s="3">
        <v>0</v>
      </c>
      <c r="L15204" s="3">
        <v>17</v>
      </c>
      <c r="M15204" s="4">
        <v>17</v>
      </c>
      <c r="N15204" s="4">
        <v>0</v>
      </c>
      <c r="O15204" s="3">
        <v>0</v>
      </c>
      <c r="P15204" s="4">
        <v>0</v>
      </c>
      <c r="R15204" s="3">
        <v>0</v>
      </c>
      <c r="S15204">
        <f t="shared" si="474"/>
        <v>17</v>
      </c>
      <c r="T15204">
        <f t="shared" si="475"/>
        <v>17</v>
      </c>
    </row>
    <row r="15205" spans="1:20" hidden="1" x14ac:dyDescent="0.25">
      <c r="A15205" s="2" t="s">
        <v>278</v>
      </c>
      <c r="B15205" s="2" t="s">
        <v>89</v>
      </c>
      <c r="C15205" s="2" t="s">
        <v>19</v>
      </c>
      <c r="E15205" s="4">
        <v>0</v>
      </c>
      <c r="F15205" s="1">
        <v>1</v>
      </c>
      <c r="G15205" s="1">
        <v>0.53</v>
      </c>
      <c r="H15205" s="1">
        <v>0.01</v>
      </c>
      <c r="I15205" s="1">
        <v>0.13</v>
      </c>
      <c r="J15205">
        <v>16</v>
      </c>
      <c r="K15205" s="3">
        <v>12</v>
      </c>
      <c r="L15205" s="3">
        <v>3</v>
      </c>
      <c r="M15205" s="4">
        <v>16</v>
      </c>
      <c r="O15205" s="3">
        <v>25</v>
      </c>
      <c r="R15205" s="3">
        <v>0</v>
      </c>
      <c r="S15205">
        <f t="shared" si="474"/>
        <v>16</v>
      </c>
      <c r="T15205">
        <f t="shared" si="475"/>
        <v>16</v>
      </c>
    </row>
    <row r="15206" spans="1:20" hidden="1" x14ac:dyDescent="0.25">
      <c r="A15206" s="2" t="s">
        <v>278</v>
      </c>
      <c r="B15206" s="2" t="s">
        <v>93</v>
      </c>
      <c r="C15206" s="2" t="s">
        <v>21</v>
      </c>
      <c r="E15206" s="4">
        <v>8</v>
      </c>
      <c r="F15206" s="1">
        <v>7</v>
      </c>
      <c r="G15206" s="1">
        <v>0.27</v>
      </c>
      <c r="H15206" s="1">
        <v>0.74</v>
      </c>
      <c r="I15206" s="1">
        <v>0</v>
      </c>
      <c r="J15206">
        <v>16</v>
      </c>
      <c r="K15206" s="3">
        <v>0</v>
      </c>
      <c r="L15206" s="3">
        <v>0</v>
      </c>
      <c r="M15206" s="4">
        <v>8</v>
      </c>
      <c r="O15206" s="3">
        <v>16</v>
      </c>
      <c r="R15206" s="3">
        <v>0</v>
      </c>
      <c r="S15206">
        <f t="shared" si="474"/>
        <v>16</v>
      </c>
      <c r="T15206">
        <f t="shared" si="475"/>
        <v>16</v>
      </c>
    </row>
    <row r="15207" spans="1:20" hidden="1" x14ac:dyDescent="0.25">
      <c r="A15207" s="2" t="s">
        <v>278</v>
      </c>
      <c r="B15207" s="2" t="s">
        <v>64</v>
      </c>
      <c r="C15207" s="2" t="s">
        <v>21</v>
      </c>
      <c r="F15207" s="1">
        <v>1</v>
      </c>
      <c r="G15207" s="1">
        <v>0.47</v>
      </c>
      <c r="H15207" s="1">
        <v>0</v>
      </c>
      <c r="I15207" s="1">
        <v>0</v>
      </c>
      <c r="J15207">
        <v>16</v>
      </c>
      <c r="K15207" s="3">
        <v>0</v>
      </c>
      <c r="L15207" s="3">
        <v>16</v>
      </c>
      <c r="M15207" s="4">
        <v>14</v>
      </c>
      <c r="N15207" s="4">
        <v>1</v>
      </c>
      <c r="S15207">
        <f t="shared" si="474"/>
        <v>16</v>
      </c>
      <c r="T15207">
        <f t="shared" si="475"/>
        <v>15</v>
      </c>
    </row>
    <row r="15208" spans="1:20" hidden="1" x14ac:dyDescent="0.25">
      <c r="A15208" s="2" t="s">
        <v>278</v>
      </c>
      <c r="B15208" s="2" t="s">
        <v>100</v>
      </c>
      <c r="C15208" s="2" t="s">
        <v>19</v>
      </c>
      <c r="E15208" s="4">
        <v>0</v>
      </c>
      <c r="F15208" s="1">
        <v>0</v>
      </c>
      <c r="G15208" s="1">
        <v>0.46</v>
      </c>
      <c r="H15208" s="1">
        <v>0.01</v>
      </c>
      <c r="I15208" s="1">
        <v>0.04</v>
      </c>
      <c r="J15208">
        <v>14</v>
      </c>
      <c r="K15208" s="3">
        <v>0</v>
      </c>
      <c r="L15208" s="3">
        <v>0</v>
      </c>
      <c r="M15208" s="4">
        <v>14</v>
      </c>
      <c r="O15208" s="3">
        <v>14</v>
      </c>
      <c r="R15208" s="3">
        <v>0</v>
      </c>
      <c r="S15208">
        <f t="shared" si="474"/>
        <v>14</v>
      </c>
      <c r="T15208">
        <f t="shared" si="475"/>
        <v>14</v>
      </c>
    </row>
    <row r="15209" spans="1:20" hidden="1" x14ac:dyDescent="0.25">
      <c r="A15209" s="2" t="s">
        <v>278</v>
      </c>
      <c r="B15209" s="2" t="s">
        <v>104</v>
      </c>
      <c r="C15209" s="2" t="s">
        <v>21</v>
      </c>
      <c r="F15209" s="1">
        <v>1</v>
      </c>
      <c r="G15209" s="1">
        <v>0.4</v>
      </c>
      <c r="H15209" s="1">
        <v>0</v>
      </c>
      <c r="I15209" s="1">
        <v>0.01</v>
      </c>
      <c r="J15209">
        <v>13</v>
      </c>
      <c r="K15209" s="3">
        <v>0</v>
      </c>
      <c r="L15209" s="3">
        <v>0</v>
      </c>
      <c r="M15209" s="4">
        <v>12</v>
      </c>
      <c r="N15209" s="4">
        <v>1</v>
      </c>
      <c r="O15209" s="3">
        <v>13</v>
      </c>
      <c r="S15209">
        <f t="shared" si="474"/>
        <v>13</v>
      </c>
      <c r="T15209">
        <f t="shared" si="475"/>
        <v>13</v>
      </c>
    </row>
    <row r="15210" spans="1:20" hidden="1" x14ac:dyDescent="0.25">
      <c r="A15210" s="2" t="s">
        <v>278</v>
      </c>
      <c r="B15210" s="2" t="s">
        <v>78</v>
      </c>
      <c r="C15210" s="2" t="s">
        <v>21</v>
      </c>
      <c r="F15210" s="1">
        <v>1</v>
      </c>
      <c r="G15210" s="1">
        <v>0.35</v>
      </c>
      <c r="J15210">
        <v>11</v>
      </c>
      <c r="K15210" s="3">
        <v>0</v>
      </c>
      <c r="L15210" s="3">
        <v>11</v>
      </c>
      <c r="M15210" s="4">
        <v>11</v>
      </c>
      <c r="S15210">
        <f t="shared" si="474"/>
        <v>11</v>
      </c>
      <c r="T15210">
        <f t="shared" si="475"/>
        <v>11</v>
      </c>
    </row>
    <row r="15211" spans="1:20" hidden="1" x14ac:dyDescent="0.25">
      <c r="A15211" s="2" t="s">
        <v>278</v>
      </c>
      <c r="B15211" s="2" t="s">
        <v>74</v>
      </c>
      <c r="C15211" s="2" t="s">
        <v>19</v>
      </c>
      <c r="F15211" s="1">
        <v>1</v>
      </c>
      <c r="G15211" s="1">
        <v>0.32</v>
      </c>
      <c r="H15211" s="1">
        <v>7.0000000000000007E-2</v>
      </c>
      <c r="I15211" s="1">
        <v>0.1</v>
      </c>
      <c r="J15211">
        <v>10</v>
      </c>
      <c r="K15211" s="3">
        <v>0</v>
      </c>
      <c r="L15211" s="3">
        <v>0</v>
      </c>
      <c r="M15211" s="4">
        <v>10</v>
      </c>
      <c r="O15211" s="3">
        <v>10</v>
      </c>
      <c r="S15211">
        <f t="shared" si="474"/>
        <v>10</v>
      </c>
      <c r="T15211">
        <f t="shared" si="475"/>
        <v>10</v>
      </c>
    </row>
    <row r="15212" spans="1:20" hidden="1" x14ac:dyDescent="0.25">
      <c r="A15212" s="2" t="s">
        <v>278</v>
      </c>
      <c r="B15212" s="2" t="s">
        <v>58</v>
      </c>
      <c r="C15212" s="2" t="s">
        <v>21</v>
      </c>
      <c r="F15212" s="1">
        <v>1</v>
      </c>
      <c r="G15212" s="1">
        <v>0.3</v>
      </c>
      <c r="H15212" s="1">
        <v>0.08</v>
      </c>
      <c r="I15212" s="1">
        <v>0.01</v>
      </c>
      <c r="J15212">
        <v>9</v>
      </c>
      <c r="K15212" s="3">
        <v>0</v>
      </c>
      <c r="L15212" s="3">
        <v>9</v>
      </c>
      <c r="M15212" s="4">
        <v>9</v>
      </c>
      <c r="S15212">
        <f t="shared" si="474"/>
        <v>9</v>
      </c>
      <c r="T15212">
        <f t="shared" si="475"/>
        <v>9</v>
      </c>
    </row>
    <row r="15213" spans="1:20" hidden="1" x14ac:dyDescent="0.25">
      <c r="A15213" s="2" t="s">
        <v>278</v>
      </c>
      <c r="B15213" s="2" t="s">
        <v>56</v>
      </c>
      <c r="C15213" s="2" t="s">
        <v>21</v>
      </c>
      <c r="F15213" s="1">
        <v>2</v>
      </c>
      <c r="G15213" s="1">
        <v>0.27</v>
      </c>
      <c r="H15213" s="1">
        <v>0.2</v>
      </c>
      <c r="I15213" s="1">
        <v>0.06</v>
      </c>
      <c r="J15213">
        <v>8</v>
      </c>
      <c r="K15213" s="3">
        <v>0</v>
      </c>
      <c r="L15213" s="3">
        <v>8</v>
      </c>
      <c r="M15213" s="4">
        <v>8</v>
      </c>
      <c r="S15213">
        <f t="shared" si="474"/>
        <v>8</v>
      </c>
      <c r="T15213">
        <f t="shared" si="475"/>
        <v>8</v>
      </c>
    </row>
    <row r="15214" spans="1:20" hidden="1" x14ac:dyDescent="0.25">
      <c r="A15214" s="2" t="s">
        <v>278</v>
      </c>
      <c r="B15214" s="2" t="s">
        <v>103</v>
      </c>
      <c r="C15214" s="2" t="s">
        <v>21</v>
      </c>
      <c r="F15214" s="1">
        <v>0</v>
      </c>
      <c r="G15214" s="1">
        <v>0.22</v>
      </c>
      <c r="H15214" s="1">
        <v>0</v>
      </c>
      <c r="I15214" s="1">
        <v>0</v>
      </c>
      <c r="J15214">
        <v>8</v>
      </c>
      <c r="K15214" s="3">
        <v>0</v>
      </c>
      <c r="L15214" s="3">
        <v>0</v>
      </c>
      <c r="M15214" s="4">
        <v>7</v>
      </c>
      <c r="N15214" s="4">
        <v>1</v>
      </c>
      <c r="O15214" s="3">
        <v>8</v>
      </c>
      <c r="S15214">
        <f t="shared" si="474"/>
        <v>8</v>
      </c>
      <c r="T15214">
        <f t="shared" si="475"/>
        <v>8</v>
      </c>
    </row>
    <row r="15215" spans="1:20" hidden="1" x14ac:dyDescent="0.25">
      <c r="A15215" s="2" t="s">
        <v>278</v>
      </c>
      <c r="B15215" s="2" t="s">
        <v>83</v>
      </c>
      <c r="C15215" s="2" t="s">
        <v>21</v>
      </c>
      <c r="E15215" s="4">
        <v>3</v>
      </c>
      <c r="F15215" s="1">
        <v>1</v>
      </c>
      <c r="G15215" s="1">
        <v>0.08</v>
      </c>
      <c r="H15215" s="1">
        <v>0.09</v>
      </c>
      <c r="I15215" s="1">
        <v>0.05</v>
      </c>
      <c r="J15215">
        <v>7</v>
      </c>
      <c r="K15215" s="3">
        <v>0</v>
      </c>
      <c r="L15215" s="3">
        <v>7</v>
      </c>
      <c r="M15215" s="4">
        <v>2</v>
      </c>
      <c r="N15215" s="4">
        <v>0</v>
      </c>
      <c r="O15215" s="3">
        <v>1</v>
      </c>
      <c r="Q15215" s="4">
        <v>2</v>
      </c>
      <c r="R15215" s="3">
        <v>0</v>
      </c>
      <c r="S15215">
        <f t="shared" si="474"/>
        <v>8</v>
      </c>
      <c r="T15215">
        <f t="shared" si="475"/>
        <v>7</v>
      </c>
    </row>
    <row r="15216" spans="1:20" hidden="1" x14ac:dyDescent="0.25">
      <c r="A15216" s="2" t="s">
        <v>278</v>
      </c>
      <c r="B15216" s="2" t="s">
        <v>87</v>
      </c>
      <c r="C15216" s="2" t="s">
        <v>19</v>
      </c>
      <c r="E15216" s="4">
        <v>0</v>
      </c>
      <c r="F15216" s="1">
        <v>0</v>
      </c>
      <c r="G15216" s="1">
        <v>0.24</v>
      </c>
      <c r="H15216" s="1">
        <v>0.01</v>
      </c>
      <c r="I15216" s="1">
        <v>0.1</v>
      </c>
      <c r="J15216">
        <v>7</v>
      </c>
      <c r="K15216" s="3">
        <v>0</v>
      </c>
      <c r="L15216" s="3">
        <v>7</v>
      </c>
      <c r="M15216" s="4">
        <v>7</v>
      </c>
      <c r="O15216" s="3">
        <v>0</v>
      </c>
      <c r="R15216" s="3">
        <v>0</v>
      </c>
      <c r="S15216">
        <f t="shared" si="474"/>
        <v>7</v>
      </c>
      <c r="T15216">
        <f t="shared" si="475"/>
        <v>7</v>
      </c>
    </row>
    <row r="15217" spans="1:20" hidden="1" x14ac:dyDescent="0.25">
      <c r="A15217" s="2" t="s">
        <v>278</v>
      </c>
      <c r="B15217" s="2" t="s">
        <v>37</v>
      </c>
      <c r="C15217" s="2" t="s">
        <v>21</v>
      </c>
      <c r="E15217" s="4">
        <v>0</v>
      </c>
      <c r="J15217">
        <v>7</v>
      </c>
      <c r="K15217" s="3">
        <v>0</v>
      </c>
      <c r="L15217" s="3">
        <v>0</v>
      </c>
      <c r="O15217" s="3">
        <v>7</v>
      </c>
      <c r="P15217" s="4">
        <v>0</v>
      </c>
      <c r="Q15217" s="4">
        <v>7</v>
      </c>
      <c r="R15217" s="3">
        <v>0</v>
      </c>
      <c r="S15217">
        <f t="shared" si="474"/>
        <v>7</v>
      </c>
      <c r="T15217">
        <f t="shared" si="475"/>
        <v>7</v>
      </c>
    </row>
    <row r="15218" spans="1:20" hidden="1" x14ac:dyDescent="0.25">
      <c r="A15218" s="2" t="s">
        <v>278</v>
      </c>
      <c r="B15218" s="2" t="s">
        <v>109</v>
      </c>
      <c r="C15218" s="2" t="s">
        <v>19</v>
      </c>
      <c r="E15218" s="4">
        <v>0</v>
      </c>
      <c r="F15218" s="1">
        <v>0</v>
      </c>
      <c r="G15218" s="1">
        <v>0.18</v>
      </c>
      <c r="H15218" s="1">
        <v>0.01</v>
      </c>
      <c r="I15218" s="1">
        <v>0.05</v>
      </c>
      <c r="J15218">
        <v>6</v>
      </c>
      <c r="K15218" s="3">
        <v>0</v>
      </c>
      <c r="L15218" s="3">
        <v>1</v>
      </c>
      <c r="M15218" s="4">
        <v>6</v>
      </c>
      <c r="O15218" s="3">
        <v>4</v>
      </c>
      <c r="S15218">
        <f t="shared" si="474"/>
        <v>5</v>
      </c>
      <c r="T15218">
        <f t="shared" si="475"/>
        <v>6</v>
      </c>
    </row>
    <row r="15219" spans="1:20" hidden="1" x14ac:dyDescent="0.25">
      <c r="A15219" s="2" t="s">
        <v>278</v>
      </c>
      <c r="B15219" s="2" t="s">
        <v>43</v>
      </c>
      <c r="C15219" s="2" t="s">
        <v>21</v>
      </c>
      <c r="F15219" s="1">
        <v>4</v>
      </c>
      <c r="G15219" s="1">
        <v>0.17</v>
      </c>
      <c r="H15219" s="1">
        <v>0.48</v>
      </c>
      <c r="J15219">
        <v>5</v>
      </c>
      <c r="K15219" s="3">
        <v>0</v>
      </c>
      <c r="L15219" s="3">
        <v>5</v>
      </c>
      <c r="M15219" s="4">
        <v>5</v>
      </c>
      <c r="R15219" s="3">
        <v>0</v>
      </c>
      <c r="S15219">
        <f t="shared" si="474"/>
        <v>5</v>
      </c>
      <c r="T15219">
        <f t="shared" si="475"/>
        <v>5</v>
      </c>
    </row>
    <row r="15220" spans="1:20" hidden="1" x14ac:dyDescent="0.25">
      <c r="A15220" s="2" t="s">
        <v>278</v>
      </c>
      <c r="B15220" s="2" t="s">
        <v>25</v>
      </c>
      <c r="C15220" s="2" t="s">
        <v>19</v>
      </c>
      <c r="F15220" s="1">
        <v>3</v>
      </c>
      <c r="G15220" s="1">
        <v>0.14000000000000001</v>
      </c>
      <c r="H15220" s="1">
        <v>0.31</v>
      </c>
      <c r="I15220" s="1">
        <v>0</v>
      </c>
      <c r="J15220">
        <v>4</v>
      </c>
      <c r="K15220" s="3">
        <v>0</v>
      </c>
      <c r="L15220" s="3">
        <v>3</v>
      </c>
      <c r="M15220" s="4">
        <v>4</v>
      </c>
      <c r="O15220" s="3">
        <v>1</v>
      </c>
      <c r="R15220" s="3">
        <v>0</v>
      </c>
      <c r="S15220">
        <f t="shared" si="474"/>
        <v>4</v>
      </c>
      <c r="T15220">
        <f t="shared" si="475"/>
        <v>4</v>
      </c>
    </row>
    <row r="15221" spans="1:20" hidden="1" x14ac:dyDescent="0.25">
      <c r="A15221" s="2" t="s">
        <v>278</v>
      </c>
      <c r="B15221" s="2" t="s">
        <v>31</v>
      </c>
      <c r="C15221" s="2" t="s">
        <v>19</v>
      </c>
      <c r="F15221" s="1">
        <v>1</v>
      </c>
      <c r="G15221" s="1">
        <v>0.13</v>
      </c>
      <c r="H15221" s="1">
        <v>7.0000000000000007E-2</v>
      </c>
      <c r="I15221" s="1">
        <v>0.01</v>
      </c>
      <c r="J15221">
        <v>4</v>
      </c>
      <c r="L15221" s="3">
        <v>1</v>
      </c>
      <c r="M15221" s="4">
        <v>4</v>
      </c>
      <c r="O15221" s="3">
        <v>3</v>
      </c>
      <c r="S15221">
        <f t="shared" si="474"/>
        <v>4</v>
      </c>
      <c r="T15221">
        <f t="shared" si="475"/>
        <v>4</v>
      </c>
    </row>
    <row r="15222" spans="1:20" hidden="1" x14ac:dyDescent="0.25">
      <c r="A15222" s="2" t="s">
        <v>278</v>
      </c>
      <c r="B15222" s="2" t="s">
        <v>44</v>
      </c>
      <c r="C15222" s="2" t="s">
        <v>21</v>
      </c>
      <c r="F15222" s="1">
        <v>3</v>
      </c>
      <c r="G15222" s="1">
        <v>0.13</v>
      </c>
      <c r="H15222" s="1">
        <v>0.36</v>
      </c>
      <c r="J15222">
        <v>4</v>
      </c>
      <c r="L15222" s="3">
        <v>4</v>
      </c>
      <c r="M15222" s="4">
        <v>4</v>
      </c>
      <c r="S15222">
        <f t="shared" si="474"/>
        <v>4</v>
      </c>
      <c r="T15222">
        <f t="shared" si="475"/>
        <v>4</v>
      </c>
    </row>
    <row r="15223" spans="1:20" hidden="1" x14ac:dyDescent="0.25">
      <c r="A15223" s="2" t="s">
        <v>278</v>
      </c>
      <c r="B15223" s="2" t="s">
        <v>32</v>
      </c>
      <c r="C15223" s="2" t="s">
        <v>21</v>
      </c>
      <c r="D15223" s="4">
        <v>0</v>
      </c>
      <c r="F15223" s="1">
        <v>0</v>
      </c>
      <c r="G15223" s="1">
        <v>0.05</v>
      </c>
      <c r="H15223" s="1">
        <v>0</v>
      </c>
      <c r="I15223" s="1">
        <v>0.01</v>
      </c>
      <c r="J15223">
        <v>2</v>
      </c>
      <c r="K15223" s="3">
        <v>0</v>
      </c>
      <c r="L15223" s="3">
        <v>2</v>
      </c>
      <c r="M15223" s="4">
        <v>2</v>
      </c>
      <c r="R15223" s="3">
        <v>0</v>
      </c>
      <c r="S15223">
        <f t="shared" si="474"/>
        <v>2</v>
      </c>
      <c r="T15223">
        <f t="shared" si="475"/>
        <v>2</v>
      </c>
    </row>
    <row r="15224" spans="1:20" hidden="1" x14ac:dyDescent="0.25">
      <c r="A15224" s="2" t="s">
        <v>278</v>
      </c>
      <c r="B15224" s="2" t="s">
        <v>91</v>
      </c>
      <c r="C15224" s="2" t="s">
        <v>21</v>
      </c>
      <c r="F15224" s="1">
        <v>1</v>
      </c>
      <c r="G15224" s="1">
        <v>0</v>
      </c>
      <c r="H15224" s="1">
        <v>0</v>
      </c>
      <c r="I15224" s="1">
        <v>0</v>
      </c>
      <c r="J15224">
        <v>2</v>
      </c>
      <c r="K15224" s="3">
        <v>0</v>
      </c>
      <c r="L15224" s="3">
        <v>2</v>
      </c>
      <c r="M15224" s="4">
        <v>2</v>
      </c>
      <c r="R15224" s="3">
        <v>0</v>
      </c>
      <c r="S15224">
        <f t="shared" si="474"/>
        <v>2</v>
      </c>
      <c r="T15224">
        <f t="shared" si="475"/>
        <v>2</v>
      </c>
    </row>
    <row r="15225" spans="1:20" hidden="1" x14ac:dyDescent="0.25">
      <c r="A15225" s="2" t="s">
        <v>278</v>
      </c>
      <c r="B15225" s="2" t="s">
        <v>95</v>
      </c>
      <c r="C15225" s="2" t="s">
        <v>21</v>
      </c>
      <c r="E15225" s="4">
        <v>2</v>
      </c>
      <c r="J15225">
        <v>2</v>
      </c>
      <c r="L15225" s="3">
        <v>1</v>
      </c>
      <c r="O15225" s="3">
        <v>1</v>
      </c>
      <c r="S15225">
        <f t="shared" si="474"/>
        <v>2</v>
      </c>
      <c r="T15225">
        <f t="shared" si="475"/>
        <v>2</v>
      </c>
    </row>
    <row r="15226" spans="1:20" hidden="1" x14ac:dyDescent="0.25">
      <c r="A15226" s="2" t="s">
        <v>278</v>
      </c>
      <c r="B15226" s="2" t="s">
        <v>102</v>
      </c>
      <c r="C15226" s="2" t="s">
        <v>21</v>
      </c>
      <c r="J15226">
        <v>2</v>
      </c>
      <c r="K15226" s="3">
        <v>0</v>
      </c>
      <c r="L15226" s="3">
        <v>0</v>
      </c>
      <c r="O15226" s="3">
        <v>2</v>
      </c>
      <c r="Q15226" s="4">
        <v>2</v>
      </c>
      <c r="S15226">
        <f t="shared" si="474"/>
        <v>2</v>
      </c>
      <c r="T15226">
        <f t="shared" si="475"/>
        <v>2</v>
      </c>
    </row>
    <row r="15227" spans="1:20" hidden="1" x14ac:dyDescent="0.25">
      <c r="A15227" s="2" t="s">
        <v>278</v>
      </c>
      <c r="B15227" s="2" t="s">
        <v>72</v>
      </c>
      <c r="C15227" s="2" t="s">
        <v>21</v>
      </c>
      <c r="F15227" s="1">
        <v>0</v>
      </c>
      <c r="G15227" s="1">
        <v>7.0000000000000007E-2</v>
      </c>
      <c r="I15227" s="1">
        <v>0.01</v>
      </c>
      <c r="J15227">
        <v>2</v>
      </c>
      <c r="K15227" s="3">
        <v>0</v>
      </c>
      <c r="L15227" s="3">
        <v>2</v>
      </c>
      <c r="M15227" s="4">
        <v>2</v>
      </c>
      <c r="S15227">
        <f t="shared" si="474"/>
        <v>2</v>
      </c>
      <c r="T15227">
        <f t="shared" si="475"/>
        <v>2</v>
      </c>
    </row>
    <row r="15228" spans="1:20" hidden="1" x14ac:dyDescent="0.25">
      <c r="A15228" s="2" t="s">
        <v>278</v>
      </c>
      <c r="B15228" s="2" t="s">
        <v>77</v>
      </c>
      <c r="C15228" s="2" t="s">
        <v>19</v>
      </c>
      <c r="F15228" s="1">
        <v>0</v>
      </c>
      <c r="G15228" s="1">
        <v>0.05</v>
      </c>
      <c r="H15228" s="1">
        <v>0.01</v>
      </c>
      <c r="I15228" s="1">
        <v>0.03</v>
      </c>
      <c r="J15228">
        <v>2</v>
      </c>
      <c r="K15228" s="3">
        <v>0</v>
      </c>
      <c r="L15228" s="3">
        <v>0</v>
      </c>
      <c r="M15228" s="4">
        <v>2</v>
      </c>
      <c r="O15228" s="3">
        <v>1</v>
      </c>
      <c r="S15228">
        <f t="shared" si="474"/>
        <v>1</v>
      </c>
      <c r="T15228">
        <f t="shared" si="475"/>
        <v>2</v>
      </c>
    </row>
    <row r="15229" spans="1:20" hidden="1" x14ac:dyDescent="0.25">
      <c r="A15229" s="2" t="s">
        <v>278</v>
      </c>
      <c r="B15229" s="2" t="s">
        <v>79</v>
      </c>
      <c r="C15229" s="2" t="s">
        <v>21</v>
      </c>
      <c r="F15229" s="1">
        <v>1</v>
      </c>
      <c r="G15229" s="1">
        <v>0.06</v>
      </c>
      <c r="H15229" s="1">
        <v>0.02</v>
      </c>
      <c r="I15229" s="1">
        <v>0.02</v>
      </c>
      <c r="J15229">
        <v>2</v>
      </c>
      <c r="K15229" s="3">
        <v>0</v>
      </c>
      <c r="L15229" s="3">
        <v>2</v>
      </c>
      <c r="M15229" s="4">
        <v>2</v>
      </c>
      <c r="R15229" s="3">
        <v>0</v>
      </c>
      <c r="S15229">
        <f t="shared" si="474"/>
        <v>2</v>
      </c>
      <c r="T15229">
        <f t="shared" si="475"/>
        <v>2</v>
      </c>
    </row>
    <row r="15230" spans="1:20" hidden="1" x14ac:dyDescent="0.25">
      <c r="A15230" s="2" t="s">
        <v>278</v>
      </c>
      <c r="B15230" s="2" t="s">
        <v>20</v>
      </c>
      <c r="C15230" s="2" t="s">
        <v>21</v>
      </c>
      <c r="F15230" s="1">
        <v>0</v>
      </c>
      <c r="G15230" s="1">
        <v>0.02</v>
      </c>
      <c r="J15230">
        <v>1</v>
      </c>
      <c r="K15230" s="3">
        <v>0</v>
      </c>
      <c r="L15230" s="3">
        <v>1</v>
      </c>
      <c r="M15230" s="4">
        <v>1</v>
      </c>
      <c r="S15230">
        <f t="shared" si="474"/>
        <v>1</v>
      </c>
      <c r="T15230">
        <f t="shared" si="475"/>
        <v>1</v>
      </c>
    </row>
    <row r="15231" spans="1:20" hidden="1" x14ac:dyDescent="0.25">
      <c r="A15231" s="2" t="s">
        <v>278</v>
      </c>
      <c r="B15231" s="2" t="s">
        <v>86</v>
      </c>
      <c r="C15231" s="2" t="s">
        <v>21</v>
      </c>
      <c r="F15231" s="1">
        <v>0</v>
      </c>
      <c r="G15231" s="1">
        <v>0.04</v>
      </c>
      <c r="I15231" s="1">
        <v>0</v>
      </c>
      <c r="J15231">
        <v>1</v>
      </c>
      <c r="K15231" s="3">
        <v>0</v>
      </c>
      <c r="L15231" s="3">
        <v>1</v>
      </c>
      <c r="M15231" s="4">
        <v>1</v>
      </c>
      <c r="S15231">
        <f t="shared" si="474"/>
        <v>1</v>
      </c>
      <c r="T15231">
        <f t="shared" si="475"/>
        <v>1</v>
      </c>
    </row>
    <row r="15232" spans="1:20" hidden="1" x14ac:dyDescent="0.25">
      <c r="A15232" s="2" t="s">
        <v>278</v>
      </c>
      <c r="B15232" s="2" t="s">
        <v>41</v>
      </c>
      <c r="C15232" s="2" t="s">
        <v>21</v>
      </c>
      <c r="E15232" s="4">
        <v>0</v>
      </c>
      <c r="F15232" s="1">
        <v>1</v>
      </c>
      <c r="G15232" s="1">
        <v>0.04</v>
      </c>
      <c r="H15232" s="1">
        <v>0.11</v>
      </c>
      <c r="I15232" s="1">
        <v>0</v>
      </c>
      <c r="J15232">
        <v>1</v>
      </c>
      <c r="K15232" s="3">
        <v>0</v>
      </c>
      <c r="L15232" s="3">
        <v>0</v>
      </c>
      <c r="M15232" s="4">
        <v>1</v>
      </c>
      <c r="O15232" s="3">
        <v>1</v>
      </c>
      <c r="R15232" s="3">
        <v>0</v>
      </c>
      <c r="S15232">
        <f t="shared" si="474"/>
        <v>1</v>
      </c>
      <c r="T15232">
        <f t="shared" si="475"/>
        <v>1</v>
      </c>
    </row>
    <row r="15233" spans="1:20" hidden="1" x14ac:dyDescent="0.25">
      <c r="A15233" s="2" t="s">
        <v>278</v>
      </c>
      <c r="B15233" s="2" t="s">
        <v>42</v>
      </c>
      <c r="C15233" s="2" t="s">
        <v>21</v>
      </c>
      <c r="E15233" s="4">
        <v>0</v>
      </c>
      <c r="F15233" s="1">
        <v>1</v>
      </c>
      <c r="G15233" s="1">
        <v>0.03</v>
      </c>
      <c r="H15233" s="1">
        <v>0.08</v>
      </c>
      <c r="J15233">
        <v>1</v>
      </c>
      <c r="K15233" s="3">
        <v>0</v>
      </c>
      <c r="L15233" s="3">
        <v>0</v>
      </c>
      <c r="M15233" s="4">
        <v>1</v>
      </c>
      <c r="O15233" s="3">
        <v>1</v>
      </c>
      <c r="S15233">
        <f t="shared" si="474"/>
        <v>1</v>
      </c>
      <c r="T15233">
        <f t="shared" si="475"/>
        <v>1</v>
      </c>
    </row>
    <row r="15234" spans="1:20" hidden="1" x14ac:dyDescent="0.25">
      <c r="A15234" s="2" t="s">
        <v>278</v>
      </c>
      <c r="B15234" s="2" t="s">
        <v>47</v>
      </c>
      <c r="C15234" s="2" t="s">
        <v>21</v>
      </c>
      <c r="F15234" s="1">
        <v>0</v>
      </c>
      <c r="G15234" s="1">
        <v>0.02</v>
      </c>
      <c r="H15234" s="1">
        <v>0.05</v>
      </c>
      <c r="J15234">
        <v>1</v>
      </c>
      <c r="K15234" s="3">
        <v>0</v>
      </c>
      <c r="L15234" s="3">
        <v>0</v>
      </c>
      <c r="M15234" s="4">
        <v>1</v>
      </c>
      <c r="O15234" s="3">
        <v>1</v>
      </c>
      <c r="R15234" s="3">
        <v>0</v>
      </c>
      <c r="S15234">
        <f t="shared" ref="S15234:S15297" si="476">-K15234+L15234+O15234+R15234</f>
        <v>1</v>
      </c>
      <c r="T15234">
        <f t="shared" ref="T15234:T15297" si="477">M15234+N15234+P15234+Q15234+D15234+E15234</f>
        <v>1</v>
      </c>
    </row>
    <row r="15235" spans="1:20" hidden="1" x14ac:dyDescent="0.25">
      <c r="A15235" s="2" t="s">
        <v>278</v>
      </c>
      <c r="B15235" s="2" t="s">
        <v>53</v>
      </c>
      <c r="C15235" s="2" t="s">
        <v>21</v>
      </c>
      <c r="F15235" s="1">
        <v>0</v>
      </c>
      <c r="G15235" s="1">
        <v>0.02</v>
      </c>
      <c r="I15235" s="1">
        <v>0</v>
      </c>
      <c r="J15235">
        <v>1</v>
      </c>
      <c r="K15235" s="3">
        <v>0</v>
      </c>
      <c r="L15235" s="3">
        <v>0</v>
      </c>
      <c r="M15235" s="4">
        <v>1</v>
      </c>
      <c r="O15235" s="3">
        <v>0</v>
      </c>
      <c r="S15235">
        <f t="shared" si="476"/>
        <v>0</v>
      </c>
      <c r="T15235">
        <f t="shared" si="477"/>
        <v>1</v>
      </c>
    </row>
    <row r="15236" spans="1:20" hidden="1" x14ac:dyDescent="0.25">
      <c r="A15236" s="2" t="s">
        <v>278</v>
      </c>
      <c r="B15236" s="2" t="s">
        <v>71</v>
      </c>
      <c r="C15236" s="2" t="s">
        <v>21</v>
      </c>
      <c r="J15236">
        <v>1</v>
      </c>
      <c r="K15236" s="3">
        <v>11</v>
      </c>
      <c r="L15236" s="3">
        <v>0</v>
      </c>
      <c r="N15236" s="4">
        <v>0</v>
      </c>
      <c r="O15236" s="3">
        <v>12</v>
      </c>
      <c r="P15236" s="4">
        <v>0</v>
      </c>
      <c r="Q15236" s="4">
        <v>1</v>
      </c>
      <c r="R15236" s="3">
        <v>0</v>
      </c>
      <c r="S15236">
        <f t="shared" si="476"/>
        <v>1</v>
      </c>
      <c r="T15236">
        <f t="shared" si="477"/>
        <v>1</v>
      </c>
    </row>
    <row r="15237" spans="1:20" hidden="1" x14ac:dyDescent="0.25">
      <c r="A15237" s="2" t="s">
        <v>278</v>
      </c>
      <c r="B15237" s="2" t="s">
        <v>82</v>
      </c>
      <c r="C15237" s="2" t="s">
        <v>19</v>
      </c>
      <c r="E15237" s="4">
        <v>0</v>
      </c>
      <c r="F15237" s="1">
        <v>0</v>
      </c>
      <c r="G15237" s="1">
        <v>0</v>
      </c>
      <c r="H15237" s="1">
        <v>0</v>
      </c>
      <c r="I15237" s="1">
        <v>0</v>
      </c>
      <c r="J15237">
        <v>0</v>
      </c>
      <c r="K15237" s="3">
        <v>0</v>
      </c>
      <c r="L15237" s="3">
        <v>0</v>
      </c>
      <c r="M15237" s="4">
        <v>0</v>
      </c>
      <c r="O15237" s="3">
        <v>0</v>
      </c>
      <c r="S15237">
        <f t="shared" si="476"/>
        <v>0</v>
      </c>
      <c r="T15237">
        <f t="shared" si="477"/>
        <v>0</v>
      </c>
    </row>
    <row r="15238" spans="1:20" hidden="1" x14ac:dyDescent="0.25">
      <c r="A15238" s="2" t="s">
        <v>278</v>
      </c>
      <c r="B15238" s="2" t="s">
        <v>33</v>
      </c>
      <c r="C15238" s="2" t="s">
        <v>21</v>
      </c>
      <c r="F15238" s="1">
        <v>0</v>
      </c>
      <c r="G15238" s="1">
        <v>0</v>
      </c>
      <c r="H15238" s="1">
        <v>0</v>
      </c>
      <c r="I15238" s="1">
        <v>0</v>
      </c>
      <c r="J15238">
        <v>0</v>
      </c>
      <c r="K15238" s="3">
        <v>0</v>
      </c>
      <c r="L15238" s="3">
        <v>0</v>
      </c>
      <c r="M15238" s="4">
        <v>0</v>
      </c>
      <c r="R15238" s="3">
        <v>0</v>
      </c>
      <c r="S15238">
        <f t="shared" si="476"/>
        <v>0</v>
      </c>
      <c r="T15238">
        <f t="shared" si="477"/>
        <v>0</v>
      </c>
    </row>
    <row r="15239" spans="1:20" hidden="1" x14ac:dyDescent="0.25">
      <c r="A15239" s="2" t="s">
        <v>278</v>
      </c>
      <c r="B15239" s="2" t="s">
        <v>90</v>
      </c>
      <c r="C15239" s="2" t="s">
        <v>21</v>
      </c>
      <c r="F15239" s="1">
        <v>0</v>
      </c>
      <c r="G15239" s="1">
        <v>0</v>
      </c>
      <c r="H15239" s="1">
        <v>0</v>
      </c>
      <c r="I15239" s="1">
        <v>0</v>
      </c>
      <c r="J15239">
        <v>0</v>
      </c>
      <c r="L15239" s="3">
        <v>0</v>
      </c>
      <c r="M15239" s="4">
        <v>0</v>
      </c>
      <c r="S15239">
        <f t="shared" si="476"/>
        <v>0</v>
      </c>
      <c r="T15239">
        <f t="shared" si="477"/>
        <v>0</v>
      </c>
    </row>
    <row r="15240" spans="1:20" hidden="1" x14ac:dyDescent="0.25">
      <c r="A15240" s="2" t="s">
        <v>278</v>
      </c>
      <c r="B15240" s="2" t="s">
        <v>96</v>
      </c>
      <c r="C15240" s="2" t="s">
        <v>19</v>
      </c>
      <c r="E15240" s="4">
        <v>0</v>
      </c>
      <c r="F15240" s="1">
        <v>0</v>
      </c>
      <c r="G15240" s="1">
        <v>0</v>
      </c>
      <c r="H15240" s="1">
        <v>0</v>
      </c>
      <c r="I15240" s="1">
        <v>0</v>
      </c>
      <c r="J15240">
        <v>0</v>
      </c>
      <c r="K15240" s="3">
        <v>0</v>
      </c>
      <c r="L15240" s="3">
        <v>0</v>
      </c>
      <c r="M15240" s="4">
        <v>0</v>
      </c>
      <c r="S15240">
        <f t="shared" si="476"/>
        <v>0</v>
      </c>
      <c r="T15240">
        <f t="shared" si="477"/>
        <v>0</v>
      </c>
    </row>
    <row r="15241" spans="1:20" hidden="1" x14ac:dyDescent="0.25">
      <c r="A15241" s="2" t="s">
        <v>278</v>
      </c>
      <c r="B15241" s="2" t="s">
        <v>97</v>
      </c>
      <c r="C15241" s="2" t="s">
        <v>19</v>
      </c>
      <c r="D15241" s="4">
        <v>0</v>
      </c>
      <c r="E15241" s="4">
        <v>0</v>
      </c>
      <c r="F15241" s="1">
        <v>0</v>
      </c>
      <c r="G15241" s="1">
        <v>0</v>
      </c>
      <c r="H15241" s="1">
        <v>0</v>
      </c>
      <c r="I15241" s="1">
        <v>0</v>
      </c>
      <c r="J15241">
        <v>0</v>
      </c>
      <c r="K15241" s="3">
        <v>0</v>
      </c>
      <c r="L15241" s="3">
        <v>0</v>
      </c>
      <c r="M15241" s="4">
        <v>0</v>
      </c>
      <c r="S15241">
        <f t="shared" si="476"/>
        <v>0</v>
      </c>
      <c r="T15241">
        <f t="shared" si="477"/>
        <v>0</v>
      </c>
    </row>
    <row r="15242" spans="1:20" hidden="1" x14ac:dyDescent="0.25">
      <c r="A15242" s="2" t="s">
        <v>278</v>
      </c>
      <c r="B15242" s="2" t="s">
        <v>54</v>
      </c>
      <c r="C15242" s="2" t="s">
        <v>21</v>
      </c>
      <c r="D15242" s="4">
        <v>0</v>
      </c>
      <c r="J15242">
        <v>0</v>
      </c>
      <c r="K15242" s="3">
        <v>0</v>
      </c>
      <c r="L15242" s="3">
        <v>0</v>
      </c>
      <c r="S15242">
        <f t="shared" si="476"/>
        <v>0</v>
      </c>
      <c r="T15242">
        <f t="shared" si="477"/>
        <v>0</v>
      </c>
    </row>
    <row r="15243" spans="1:20" hidden="1" x14ac:dyDescent="0.25">
      <c r="A15243" s="2" t="s">
        <v>278</v>
      </c>
      <c r="B15243" s="2" t="s">
        <v>106</v>
      </c>
      <c r="C15243" s="2" t="s">
        <v>21</v>
      </c>
      <c r="F15243" s="1">
        <v>0</v>
      </c>
      <c r="G15243" s="1">
        <v>0</v>
      </c>
      <c r="H15243" s="1">
        <v>0</v>
      </c>
      <c r="I15243" s="1">
        <v>0</v>
      </c>
      <c r="J15243">
        <v>0</v>
      </c>
      <c r="K15243" s="3">
        <v>0</v>
      </c>
      <c r="L15243" s="3">
        <v>0</v>
      </c>
      <c r="M15243" s="4">
        <v>0</v>
      </c>
      <c r="S15243">
        <f t="shared" si="476"/>
        <v>0</v>
      </c>
      <c r="T15243">
        <f t="shared" si="477"/>
        <v>0</v>
      </c>
    </row>
    <row r="15244" spans="1:20" hidden="1" x14ac:dyDescent="0.25">
      <c r="A15244" s="2" t="s">
        <v>278</v>
      </c>
      <c r="B15244" s="2" t="s">
        <v>107</v>
      </c>
      <c r="C15244" s="2" t="s">
        <v>19</v>
      </c>
      <c r="E15244" s="4">
        <v>0</v>
      </c>
      <c r="F15244" s="1">
        <v>0</v>
      </c>
      <c r="G15244" s="1">
        <v>0</v>
      </c>
      <c r="H15244" s="1">
        <v>0</v>
      </c>
      <c r="I15244" s="1">
        <v>0</v>
      </c>
      <c r="J15244">
        <v>0</v>
      </c>
      <c r="K15244" s="3">
        <v>0</v>
      </c>
      <c r="L15244" s="3">
        <v>0</v>
      </c>
      <c r="M15244" s="4">
        <v>0</v>
      </c>
      <c r="O15244" s="3">
        <v>0</v>
      </c>
      <c r="S15244">
        <f t="shared" si="476"/>
        <v>0</v>
      </c>
      <c r="T15244">
        <f t="shared" si="477"/>
        <v>0</v>
      </c>
    </row>
    <row r="15245" spans="1:20" hidden="1" x14ac:dyDescent="0.25">
      <c r="A15245" s="2" t="s">
        <v>278</v>
      </c>
      <c r="B15245" s="2" t="s">
        <v>63</v>
      </c>
      <c r="C15245" s="2" t="s">
        <v>21</v>
      </c>
      <c r="F15245" s="1">
        <v>0</v>
      </c>
      <c r="G15245" s="1">
        <v>0.01</v>
      </c>
      <c r="H15245" s="1">
        <v>0</v>
      </c>
      <c r="I15245" s="1">
        <v>0</v>
      </c>
      <c r="J15245">
        <v>0</v>
      </c>
      <c r="K15245" s="3">
        <v>0</v>
      </c>
      <c r="L15245" s="3">
        <v>0</v>
      </c>
      <c r="M15245" s="4">
        <v>0</v>
      </c>
      <c r="S15245">
        <f t="shared" si="476"/>
        <v>0</v>
      </c>
      <c r="T15245">
        <f t="shared" si="477"/>
        <v>0</v>
      </c>
    </row>
    <row r="15246" spans="1:20" hidden="1" x14ac:dyDescent="0.25">
      <c r="A15246" s="2" t="s">
        <v>278</v>
      </c>
      <c r="B15246" s="2" t="s">
        <v>112</v>
      </c>
      <c r="C15246" s="2" t="s">
        <v>21</v>
      </c>
      <c r="F15246" s="1">
        <v>0</v>
      </c>
      <c r="G15246" s="1">
        <v>0</v>
      </c>
      <c r="H15246" s="1">
        <v>0</v>
      </c>
      <c r="I15246" s="1">
        <v>0</v>
      </c>
      <c r="J15246">
        <v>0</v>
      </c>
      <c r="K15246" s="3">
        <v>0</v>
      </c>
      <c r="L15246" s="3">
        <v>0</v>
      </c>
      <c r="M15246" s="4">
        <v>0</v>
      </c>
      <c r="R15246" s="3">
        <v>0</v>
      </c>
      <c r="S15246">
        <f t="shared" si="476"/>
        <v>0</v>
      </c>
      <c r="T15246">
        <f t="shared" si="477"/>
        <v>0</v>
      </c>
    </row>
    <row r="15247" spans="1:20" hidden="1" x14ac:dyDescent="0.25">
      <c r="A15247" s="2" t="s">
        <v>278</v>
      </c>
      <c r="B15247" s="2" t="s">
        <v>81</v>
      </c>
      <c r="C15247" s="2" t="s">
        <v>21</v>
      </c>
      <c r="E15247" s="4">
        <v>0</v>
      </c>
      <c r="J15247">
        <v>-1</v>
      </c>
      <c r="K15247" s="3">
        <v>1</v>
      </c>
      <c r="L15247" s="3">
        <v>0</v>
      </c>
      <c r="R15247" s="3">
        <v>0</v>
      </c>
      <c r="S15247">
        <f t="shared" si="476"/>
        <v>-1</v>
      </c>
      <c r="T15247">
        <f t="shared" si="477"/>
        <v>0</v>
      </c>
    </row>
    <row r="15248" spans="1:20" hidden="1" x14ac:dyDescent="0.25">
      <c r="A15248" s="2" t="s">
        <v>278</v>
      </c>
      <c r="B15248" s="2" t="s">
        <v>55</v>
      </c>
      <c r="C15248" s="2" t="s">
        <v>21</v>
      </c>
      <c r="F15248" s="1">
        <v>1</v>
      </c>
      <c r="H15248" s="1">
        <v>0.01</v>
      </c>
      <c r="I15248" s="1">
        <v>0.03</v>
      </c>
      <c r="S15248">
        <f t="shared" si="476"/>
        <v>0</v>
      </c>
      <c r="T15248">
        <f t="shared" si="477"/>
        <v>0</v>
      </c>
    </row>
    <row r="15249" spans="1:20" hidden="1" x14ac:dyDescent="0.25">
      <c r="A15249" s="2" t="s">
        <v>279</v>
      </c>
      <c r="B15249" s="2" t="s">
        <v>67</v>
      </c>
      <c r="C15249" s="2" t="s">
        <v>21</v>
      </c>
      <c r="D15249" s="4">
        <v>2712</v>
      </c>
      <c r="E15249" s="4">
        <v>1481</v>
      </c>
      <c r="F15249" s="1">
        <v>1390</v>
      </c>
      <c r="G15249" s="1">
        <v>144.56</v>
      </c>
      <c r="H15249" s="1">
        <v>4.5999999999999996</v>
      </c>
      <c r="I15249" s="1">
        <v>28.34</v>
      </c>
      <c r="J15249">
        <v>21391</v>
      </c>
      <c r="K15249" s="3">
        <v>6951</v>
      </c>
      <c r="L15249" s="3">
        <v>2</v>
      </c>
      <c r="M15249" s="4">
        <v>13253</v>
      </c>
      <c r="N15249" s="4">
        <v>2703</v>
      </c>
      <c r="O15249" s="3">
        <v>29374</v>
      </c>
      <c r="P15249" s="4">
        <v>881</v>
      </c>
      <c r="Q15249" s="4">
        <v>362</v>
      </c>
      <c r="R15249" s="3">
        <v>-1034</v>
      </c>
      <c r="S15249">
        <f t="shared" si="476"/>
        <v>21391</v>
      </c>
      <c r="T15249">
        <f t="shared" si="477"/>
        <v>21392</v>
      </c>
    </row>
    <row r="15250" spans="1:20" hidden="1" x14ac:dyDescent="0.25">
      <c r="A15250" s="2" t="s">
        <v>279</v>
      </c>
      <c r="B15250" s="2" t="s">
        <v>70</v>
      </c>
      <c r="C15250" s="2" t="s">
        <v>21</v>
      </c>
      <c r="E15250" s="4">
        <v>247</v>
      </c>
      <c r="F15250" s="1">
        <v>9</v>
      </c>
      <c r="G15250" s="1">
        <v>10.98</v>
      </c>
      <c r="H15250" s="1">
        <v>0.06</v>
      </c>
      <c r="I15250" s="1">
        <v>0.03</v>
      </c>
      <c r="J15250">
        <v>20131</v>
      </c>
      <c r="M15250" s="4">
        <v>1007</v>
      </c>
      <c r="N15250" s="4">
        <v>1007</v>
      </c>
      <c r="O15250" s="3">
        <v>20131</v>
      </c>
      <c r="P15250" s="4">
        <v>221</v>
      </c>
      <c r="Q15250" s="4">
        <v>17650</v>
      </c>
      <c r="S15250">
        <f t="shared" si="476"/>
        <v>20131</v>
      </c>
      <c r="T15250">
        <f t="shared" si="477"/>
        <v>20132</v>
      </c>
    </row>
    <row r="15251" spans="1:20" hidden="1" x14ac:dyDescent="0.25">
      <c r="A15251" s="2" t="s">
        <v>279</v>
      </c>
      <c r="B15251" s="2" t="s">
        <v>50</v>
      </c>
      <c r="C15251" s="2" t="s">
        <v>21</v>
      </c>
      <c r="F15251" s="1">
        <v>90</v>
      </c>
      <c r="G15251" s="1">
        <v>142.33000000000001</v>
      </c>
      <c r="H15251" s="1">
        <v>0.8</v>
      </c>
      <c r="I15251" s="1">
        <v>5.5</v>
      </c>
      <c r="J15251">
        <v>14512</v>
      </c>
      <c r="K15251" s="3">
        <v>302</v>
      </c>
      <c r="L15251" s="3">
        <v>168</v>
      </c>
      <c r="M15251" s="4">
        <v>13049</v>
      </c>
      <c r="N15251" s="4">
        <v>1463</v>
      </c>
      <c r="O15251" s="3">
        <v>14646</v>
      </c>
      <c r="R15251" s="3">
        <v>0</v>
      </c>
      <c r="S15251">
        <f t="shared" si="476"/>
        <v>14512</v>
      </c>
      <c r="T15251">
        <f t="shared" si="477"/>
        <v>14512</v>
      </c>
    </row>
    <row r="15252" spans="1:20" hidden="1" x14ac:dyDescent="0.25">
      <c r="A15252" s="2" t="s">
        <v>279</v>
      </c>
      <c r="B15252" s="2" t="s">
        <v>52</v>
      </c>
      <c r="C15252" s="2" t="s">
        <v>21</v>
      </c>
      <c r="D15252" s="4">
        <v>5500</v>
      </c>
      <c r="F15252" s="1">
        <v>82</v>
      </c>
      <c r="G15252" s="1">
        <v>9.74</v>
      </c>
      <c r="H15252" s="1">
        <v>0.77</v>
      </c>
      <c r="I15252" s="1">
        <v>2.04</v>
      </c>
      <c r="J15252">
        <v>6690</v>
      </c>
      <c r="K15252" s="3">
        <v>1</v>
      </c>
      <c r="L15252" s="3">
        <v>1500</v>
      </c>
      <c r="M15252" s="4">
        <v>893</v>
      </c>
      <c r="N15252" s="4">
        <v>268</v>
      </c>
      <c r="O15252" s="3">
        <v>5191</v>
      </c>
      <c r="P15252" s="4">
        <v>29</v>
      </c>
      <c r="S15252">
        <f t="shared" si="476"/>
        <v>6690</v>
      </c>
      <c r="T15252">
        <f t="shared" si="477"/>
        <v>6690</v>
      </c>
    </row>
    <row r="15253" spans="1:20" hidden="1" x14ac:dyDescent="0.25">
      <c r="A15253" s="2" t="s">
        <v>279</v>
      </c>
      <c r="B15253" s="2" t="s">
        <v>36</v>
      </c>
      <c r="C15253" s="2" t="s">
        <v>21</v>
      </c>
      <c r="F15253" s="1">
        <v>43</v>
      </c>
      <c r="G15253" s="1">
        <v>32.520000000000003</v>
      </c>
      <c r="H15253" s="1">
        <v>0.34</v>
      </c>
      <c r="I15253" s="1">
        <v>0.47</v>
      </c>
      <c r="J15253">
        <v>3292</v>
      </c>
      <c r="K15253" s="3">
        <v>778</v>
      </c>
      <c r="L15253" s="3">
        <v>412</v>
      </c>
      <c r="M15253" s="4">
        <v>2981</v>
      </c>
      <c r="N15253" s="4">
        <v>311</v>
      </c>
      <c r="O15253" s="3">
        <v>3658</v>
      </c>
      <c r="R15253" s="3">
        <v>0</v>
      </c>
      <c r="S15253">
        <f t="shared" si="476"/>
        <v>3292</v>
      </c>
      <c r="T15253">
        <f t="shared" si="477"/>
        <v>3292</v>
      </c>
    </row>
    <row r="15254" spans="1:20" hidden="1" x14ac:dyDescent="0.25">
      <c r="A15254" s="2" t="s">
        <v>279</v>
      </c>
      <c r="B15254" s="2" t="s">
        <v>115</v>
      </c>
      <c r="C15254" s="2" t="s">
        <v>19</v>
      </c>
      <c r="F15254" s="1">
        <v>344</v>
      </c>
      <c r="G15254" s="1">
        <v>35</v>
      </c>
      <c r="H15254" s="1">
        <v>33.020000000000003</v>
      </c>
      <c r="I15254" s="1">
        <v>10.61</v>
      </c>
      <c r="J15254">
        <v>3209</v>
      </c>
      <c r="K15254" s="3">
        <v>10</v>
      </c>
      <c r="L15254" s="3">
        <v>1</v>
      </c>
      <c r="M15254" s="4">
        <v>3209</v>
      </c>
      <c r="O15254" s="3">
        <v>3218</v>
      </c>
      <c r="S15254">
        <f t="shared" si="476"/>
        <v>3209</v>
      </c>
      <c r="T15254">
        <f t="shared" si="477"/>
        <v>3209</v>
      </c>
    </row>
    <row r="15255" spans="1:20" hidden="1" x14ac:dyDescent="0.25">
      <c r="A15255" s="2" t="s">
        <v>279</v>
      </c>
      <c r="B15255" s="2" t="s">
        <v>68</v>
      </c>
      <c r="C15255" s="2" t="s">
        <v>21</v>
      </c>
      <c r="E15255" s="4">
        <v>1087</v>
      </c>
      <c r="F15255" s="1">
        <v>88</v>
      </c>
      <c r="G15255" s="1">
        <v>9.51</v>
      </c>
      <c r="J15255">
        <v>1959</v>
      </c>
      <c r="K15255" s="3">
        <v>30</v>
      </c>
      <c r="L15255" s="3">
        <v>224</v>
      </c>
      <c r="M15255" s="4">
        <v>872</v>
      </c>
      <c r="O15255" s="3">
        <v>1765</v>
      </c>
      <c r="R15255" s="3">
        <v>0</v>
      </c>
      <c r="S15255">
        <f t="shared" si="476"/>
        <v>1959</v>
      </c>
      <c r="T15255">
        <f t="shared" si="477"/>
        <v>1959</v>
      </c>
    </row>
    <row r="15256" spans="1:20" hidden="1" x14ac:dyDescent="0.25">
      <c r="A15256" s="2" t="s">
        <v>279</v>
      </c>
      <c r="B15256" s="2" t="s">
        <v>99</v>
      </c>
      <c r="C15256" s="2" t="s">
        <v>21</v>
      </c>
      <c r="D15256" s="4">
        <v>698</v>
      </c>
      <c r="F15256" s="1">
        <v>22</v>
      </c>
      <c r="G15256" s="1">
        <v>8.09</v>
      </c>
      <c r="H15256" s="1">
        <v>7.0000000000000007E-2</v>
      </c>
      <c r="I15256" s="1">
        <v>0.16</v>
      </c>
      <c r="J15256">
        <v>1928</v>
      </c>
      <c r="K15256" s="3">
        <v>8973</v>
      </c>
      <c r="M15256" s="4">
        <v>742</v>
      </c>
      <c r="N15256" s="4">
        <v>488</v>
      </c>
      <c r="O15256" s="3">
        <v>9758</v>
      </c>
      <c r="R15256" s="3">
        <v>1143</v>
      </c>
      <c r="S15256">
        <f t="shared" si="476"/>
        <v>1928</v>
      </c>
      <c r="T15256">
        <f t="shared" si="477"/>
        <v>1928</v>
      </c>
    </row>
    <row r="15257" spans="1:20" hidden="1" x14ac:dyDescent="0.25">
      <c r="A15257" s="2" t="s">
        <v>279</v>
      </c>
      <c r="B15257" s="2" t="s">
        <v>24</v>
      </c>
      <c r="C15257" s="2" t="s">
        <v>21</v>
      </c>
      <c r="F15257" s="1">
        <v>32</v>
      </c>
      <c r="G15257" s="1">
        <v>18.39</v>
      </c>
      <c r="H15257" s="1">
        <v>0.1</v>
      </c>
      <c r="I15257" s="1">
        <v>0.4</v>
      </c>
      <c r="J15257">
        <v>1876</v>
      </c>
      <c r="K15257" s="3">
        <v>17</v>
      </c>
      <c r="M15257" s="4">
        <v>1686</v>
      </c>
      <c r="N15257" s="4">
        <v>189</v>
      </c>
      <c r="O15257" s="3">
        <v>1893</v>
      </c>
      <c r="S15257">
        <f t="shared" si="476"/>
        <v>1876</v>
      </c>
      <c r="T15257">
        <f t="shared" si="477"/>
        <v>1875</v>
      </c>
    </row>
    <row r="15258" spans="1:20" hidden="1" x14ac:dyDescent="0.25">
      <c r="A15258" s="2" t="s">
        <v>279</v>
      </c>
      <c r="B15258" s="2" t="s">
        <v>109</v>
      </c>
      <c r="C15258" s="2" t="s">
        <v>19</v>
      </c>
      <c r="D15258" s="4">
        <v>709</v>
      </c>
      <c r="E15258" s="4">
        <v>0</v>
      </c>
      <c r="F15258" s="1">
        <v>21</v>
      </c>
      <c r="G15258" s="1">
        <v>12.53</v>
      </c>
      <c r="H15258" s="1">
        <v>0.73</v>
      </c>
      <c r="I15258" s="1">
        <v>3.29</v>
      </c>
      <c r="J15258">
        <v>1858</v>
      </c>
      <c r="K15258" s="3">
        <v>486</v>
      </c>
      <c r="L15258" s="3">
        <v>594</v>
      </c>
      <c r="M15258" s="4">
        <v>1148</v>
      </c>
      <c r="O15258" s="3">
        <v>1749</v>
      </c>
      <c r="S15258">
        <f t="shared" si="476"/>
        <v>1857</v>
      </c>
      <c r="T15258">
        <f t="shared" si="477"/>
        <v>1857</v>
      </c>
    </row>
    <row r="15259" spans="1:20" hidden="1" x14ac:dyDescent="0.25">
      <c r="A15259" s="2" t="s">
        <v>279</v>
      </c>
      <c r="B15259" s="2" t="s">
        <v>27</v>
      </c>
      <c r="C15259" s="2" t="s">
        <v>21</v>
      </c>
      <c r="D15259" s="4">
        <v>800</v>
      </c>
      <c r="F15259" s="1">
        <v>80</v>
      </c>
      <c r="G15259" s="1">
        <v>10.49</v>
      </c>
      <c r="H15259" s="1">
        <v>0.24</v>
      </c>
      <c r="I15259" s="1">
        <v>2.29</v>
      </c>
      <c r="J15259">
        <v>1790</v>
      </c>
      <c r="K15259" s="3">
        <v>94</v>
      </c>
      <c r="L15259" s="3">
        <v>1884</v>
      </c>
      <c r="M15259" s="4">
        <v>962</v>
      </c>
      <c r="N15259" s="4">
        <v>28</v>
      </c>
      <c r="Q15259" s="4">
        <v>0</v>
      </c>
      <c r="R15259" s="3">
        <v>0</v>
      </c>
      <c r="S15259">
        <f t="shared" si="476"/>
        <v>1790</v>
      </c>
      <c r="T15259">
        <f t="shared" si="477"/>
        <v>1790</v>
      </c>
    </row>
    <row r="15260" spans="1:20" hidden="1" x14ac:dyDescent="0.25">
      <c r="A15260" s="2" t="s">
        <v>279</v>
      </c>
      <c r="B15260" s="2" t="s">
        <v>49</v>
      </c>
      <c r="C15260" s="2" t="s">
        <v>19</v>
      </c>
      <c r="F15260" s="1">
        <v>27</v>
      </c>
      <c r="G15260" s="1">
        <v>16.36</v>
      </c>
      <c r="H15260" s="1">
        <v>0.88</v>
      </c>
      <c r="I15260" s="1">
        <v>1.65</v>
      </c>
      <c r="J15260">
        <v>1515</v>
      </c>
      <c r="K15260" s="3">
        <v>13</v>
      </c>
      <c r="L15260" s="3">
        <v>1041</v>
      </c>
      <c r="M15260" s="4">
        <v>1500</v>
      </c>
      <c r="N15260" s="4">
        <v>15</v>
      </c>
      <c r="O15260" s="3">
        <v>487</v>
      </c>
      <c r="R15260" s="3">
        <v>0</v>
      </c>
      <c r="S15260">
        <f t="shared" si="476"/>
        <v>1515</v>
      </c>
      <c r="T15260">
        <f t="shared" si="477"/>
        <v>1515</v>
      </c>
    </row>
    <row r="15261" spans="1:20" hidden="1" x14ac:dyDescent="0.25">
      <c r="A15261" s="2" t="s">
        <v>279</v>
      </c>
      <c r="B15261" s="2" t="s">
        <v>104</v>
      </c>
      <c r="C15261" s="2" t="s">
        <v>21</v>
      </c>
      <c r="D15261" s="4">
        <v>840</v>
      </c>
      <c r="F15261" s="1">
        <v>13</v>
      </c>
      <c r="G15261" s="1">
        <v>4.91</v>
      </c>
      <c r="H15261" s="1">
        <v>0.04</v>
      </c>
      <c r="I15261" s="1">
        <v>0.12</v>
      </c>
      <c r="J15261">
        <v>1358</v>
      </c>
      <c r="M15261" s="4">
        <v>450</v>
      </c>
      <c r="N15261" s="4">
        <v>68</v>
      </c>
      <c r="O15261" s="3">
        <v>1358</v>
      </c>
      <c r="S15261">
        <f t="shared" si="476"/>
        <v>1358</v>
      </c>
      <c r="T15261">
        <f t="shared" si="477"/>
        <v>1358</v>
      </c>
    </row>
    <row r="15262" spans="1:20" hidden="1" x14ac:dyDescent="0.25">
      <c r="A15262" s="2" t="s">
        <v>279</v>
      </c>
      <c r="B15262" s="2" t="s">
        <v>26</v>
      </c>
      <c r="C15262" s="2" t="s">
        <v>21</v>
      </c>
      <c r="F15262" s="1">
        <v>17</v>
      </c>
      <c r="G15262" s="1">
        <v>12.99</v>
      </c>
      <c r="I15262" s="1">
        <v>0.18</v>
      </c>
      <c r="J15262">
        <v>1191</v>
      </c>
      <c r="K15262" s="3">
        <v>37</v>
      </c>
      <c r="L15262" s="3">
        <v>28</v>
      </c>
      <c r="M15262" s="4">
        <v>1191</v>
      </c>
      <c r="O15262" s="3">
        <v>1200</v>
      </c>
      <c r="S15262">
        <f t="shared" si="476"/>
        <v>1191</v>
      </c>
      <c r="T15262">
        <f t="shared" si="477"/>
        <v>1191</v>
      </c>
    </row>
    <row r="15263" spans="1:20" hidden="1" x14ac:dyDescent="0.25">
      <c r="A15263" s="2" t="s">
        <v>279</v>
      </c>
      <c r="B15263" s="2" t="s">
        <v>62</v>
      </c>
      <c r="C15263" s="2" t="s">
        <v>19</v>
      </c>
      <c r="E15263" s="4">
        <v>0</v>
      </c>
      <c r="F15263" s="1">
        <v>21</v>
      </c>
      <c r="G15263" s="1">
        <v>12.95</v>
      </c>
      <c r="H15263" s="1">
        <v>0.77</v>
      </c>
      <c r="I15263" s="1">
        <v>3.4</v>
      </c>
      <c r="J15263">
        <v>1187</v>
      </c>
      <c r="K15263" s="3">
        <v>1148</v>
      </c>
      <c r="L15263" s="3">
        <v>16</v>
      </c>
      <c r="M15263" s="4">
        <v>1187</v>
      </c>
      <c r="O15263" s="3">
        <v>2220</v>
      </c>
      <c r="R15263" s="3">
        <v>100</v>
      </c>
      <c r="S15263">
        <f t="shared" si="476"/>
        <v>1188</v>
      </c>
      <c r="T15263">
        <f t="shared" si="477"/>
        <v>1187</v>
      </c>
    </row>
    <row r="15264" spans="1:20" hidden="1" x14ac:dyDescent="0.25">
      <c r="A15264" s="2" t="s">
        <v>279</v>
      </c>
      <c r="B15264" s="2" t="s">
        <v>30</v>
      </c>
      <c r="C15264" s="2" t="s">
        <v>21</v>
      </c>
      <c r="F15264" s="1">
        <v>16</v>
      </c>
      <c r="G15264" s="1">
        <v>3.94</v>
      </c>
      <c r="H15264" s="1">
        <v>1.46</v>
      </c>
      <c r="I15264" s="1">
        <v>0.16</v>
      </c>
      <c r="J15264">
        <v>1167</v>
      </c>
      <c r="K15264" s="3">
        <v>137</v>
      </c>
      <c r="L15264" s="3">
        <v>0</v>
      </c>
      <c r="M15264" s="4">
        <v>361</v>
      </c>
      <c r="O15264" s="3">
        <v>1304</v>
      </c>
      <c r="Q15264" s="4">
        <v>806</v>
      </c>
      <c r="S15264">
        <f t="shared" si="476"/>
        <v>1167</v>
      </c>
      <c r="T15264">
        <f t="shared" si="477"/>
        <v>1167</v>
      </c>
    </row>
    <row r="15265" spans="1:20" hidden="1" x14ac:dyDescent="0.25">
      <c r="A15265" s="2" t="s">
        <v>279</v>
      </c>
      <c r="B15265" s="2" t="s">
        <v>76</v>
      </c>
      <c r="C15265" s="2" t="s">
        <v>19</v>
      </c>
      <c r="F15265" s="1">
        <v>46</v>
      </c>
      <c r="G15265" s="1">
        <v>12.36</v>
      </c>
      <c r="H15265" s="1">
        <v>3.24</v>
      </c>
      <c r="I15265" s="1">
        <v>4.04</v>
      </c>
      <c r="J15265">
        <v>1133</v>
      </c>
      <c r="K15265" s="3">
        <v>0</v>
      </c>
      <c r="L15265" s="3">
        <v>500</v>
      </c>
      <c r="M15265" s="4">
        <v>1133</v>
      </c>
      <c r="O15265" s="3">
        <v>633</v>
      </c>
      <c r="S15265">
        <f t="shared" si="476"/>
        <v>1133</v>
      </c>
      <c r="T15265">
        <f t="shared" si="477"/>
        <v>1133</v>
      </c>
    </row>
    <row r="15266" spans="1:20" hidden="1" x14ac:dyDescent="0.25">
      <c r="A15266" s="2" t="s">
        <v>279</v>
      </c>
      <c r="B15266" s="2" t="s">
        <v>113</v>
      </c>
      <c r="C15266" s="2" t="s">
        <v>21</v>
      </c>
      <c r="D15266" s="4">
        <v>95</v>
      </c>
      <c r="F15266" s="1">
        <v>61</v>
      </c>
      <c r="G15266" s="1">
        <v>5.75</v>
      </c>
      <c r="H15266" s="1">
        <v>2.36</v>
      </c>
      <c r="I15266" s="1">
        <v>5.24</v>
      </c>
      <c r="J15266">
        <v>722</v>
      </c>
      <c r="K15266" s="3">
        <v>16</v>
      </c>
      <c r="L15266" s="3">
        <v>570</v>
      </c>
      <c r="M15266" s="4">
        <v>527</v>
      </c>
      <c r="N15266" s="4">
        <v>22</v>
      </c>
      <c r="O15266" s="3">
        <v>168</v>
      </c>
      <c r="P15266" s="4">
        <v>4</v>
      </c>
      <c r="Q15266" s="4">
        <v>74</v>
      </c>
      <c r="R15266" s="3">
        <v>0</v>
      </c>
      <c r="S15266">
        <f t="shared" si="476"/>
        <v>722</v>
      </c>
      <c r="T15266">
        <f t="shared" si="477"/>
        <v>722</v>
      </c>
    </row>
    <row r="15267" spans="1:20" hidden="1" x14ac:dyDescent="0.25">
      <c r="A15267" s="2" t="s">
        <v>279</v>
      </c>
      <c r="B15267" s="2" t="s">
        <v>75</v>
      </c>
      <c r="C15267" s="2" t="s">
        <v>19</v>
      </c>
      <c r="F15267" s="1">
        <v>28</v>
      </c>
      <c r="G15267" s="1">
        <v>7.44</v>
      </c>
      <c r="H15267" s="1">
        <v>1.88</v>
      </c>
      <c r="I15267" s="1">
        <v>2.5099999999999998</v>
      </c>
      <c r="J15267">
        <v>682</v>
      </c>
      <c r="K15267" s="3">
        <v>0</v>
      </c>
      <c r="L15267" s="3">
        <v>303</v>
      </c>
      <c r="M15267" s="4">
        <v>682</v>
      </c>
      <c r="O15267" s="3">
        <v>379</v>
      </c>
      <c r="R15267" s="3">
        <v>0</v>
      </c>
      <c r="S15267">
        <f t="shared" si="476"/>
        <v>682</v>
      </c>
      <c r="T15267">
        <f t="shared" si="477"/>
        <v>682</v>
      </c>
    </row>
    <row r="15268" spans="1:20" hidden="1" x14ac:dyDescent="0.25">
      <c r="A15268" s="2" t="s">
        <v>279</v>
      </c>
      <c r="B15268" s="2" t="s">
        <v>45</v>
      </c>
      <c r="C15268" s="2" t="s">
        <v>21</v>
      </c>
      <c r="E15268" s="4">
        <v>675</v>
      </c>
      <c r="J15268">
        <v>675</v>
      </c>
      <c r="K15268" s="3">
        <v>0</v>
      </c>
      <c r="L15268" s="3">
        <v>675</v>
      </c>
      <c r="S15268">
        <f t="shared" si="476"/>
        <v>675</v>
      </c>
      <c r="T15268">
        <f t="shared" si="477"/>
        <v>675</v>
      </c>
    </row>
    <row r="15269" spans="1:20" hidden="1" x14ac:dyDescent="0.25">
      <c r="A15269" s="2" t="s">
        <v>279</v>
      </c>
      <c r="B15269" s="2" t="s">
        <v>23</v>
      </c>
      <c r="C15269" s="2" t="s">
        <v>21</v>
      </c>
      <c r="F15269" s="1">
        <v>4</v>
      </c>
      <c r="G15269" s="1">
        <v>5.53</v>
      </c>
      <c r="H15269" s="1">
        <v>0.03</v>
      </c>
      <c r="I15269" s="1">
        <v>0.06</v>
      </c>
      <c r="J15269">
        <v>566</v>
      </c>
      <c r="K15269" s="3">
        <v>19</v>
      </c>
      <c r="L15269" s="3">
        <v>0</v>
      </c>
      <c r="M15269" s="4">
        <v>507</v>
      </c>
      <c r="N15269" s="4">
        <v>59</v>
      </c>
      <c r="O15269" s="3">
        <v>585</v>
      </c>
      <c r="R15269" s="3">
        <v>0</v>
      </c>
      <c r="S15269">
        <f t="shared" si="476"/>
        <v>566</v>
      </c>
      <c r="T15269">
        <f t="shared" si="477"/>
        <v>566</v>
      </c>
    </row>
    <row r="15270" spans="1:20" hidden="1" x14ac:dyDescent="0.25">
      <c r="A15270" s="2" t="s">
        <v>279</v>
      </c>
      <c r="B15270" s="2" t="s">
        <v>59</v>
      </c>
      <c r="C15270" s="2" t="s">
        <v>21</v>
      </c>
      <c r="F15270" s="1">
        <v>4</v>
      </c>
      <c r="G15270" s="1">
        <v>5.51</v>
      </c>
      <c r="H15270" s="1">
        <v>0.02</v>
      </c>
      <c r="I15270" s="1">
        <v>0.08</v>
      </c>
      <c r="J15270">
        <v>532</v>
      </c>
      <c r="K15270" s="3">
        <v>0</v>
      </c>
      <c r="M15270" s="4">
        <v>505</v>
      </c>
      <c r="N15270" s="4">
        <v>27</v>
      </c>
      <c r="O15270" s="3">
        <v>532</v>
      </c>
      <c r="S15270">
        <f t="shared" si="476"/>
        <v>532</v>
      </c>
      <c r="T15270">
        <f t="shared" si="477"/>
        <v>532</v>
      </c>
    </row>
    <row r="15271" spans="1:20" hidden="1" x14ac:dyDescent="0.25">
      <c r="A15271" s="2" t="s">
        <v>279</v>
      </c>
      <c r="B15271" s="2" t="s">
        <v>101</v>
      </c>
      <c r="C15271" s="2" t="s">
        <v>21</v>
      </c>
      <c r="F15271" s="1">
        <v>5</v>
      </c>
      <c r="G15271" s="1">
        <v>5.14</v>
      </c>
      <c r="H15271" s="1">
        <v>0.03</v>
      </c>
      <c r="I15271" s="1">
        <v>0.21</v>
      </c>
      <c r="J15271">
        <v>496</v>
      </c>
      <c r="K15271" s="3">
        <v>4</v>
      </c>
      <c r="L15271" s="3">
        <v>170</v>
      </c>
      <c r="M15271" s="4">
        <v>471</v>
      </c>
      <c r="N15271" s="4">
        <v>25</v>
      </c>
      <c r="O15271" s="3">
        <v>330</v>
      </c>
      <c r="S15271">
        <f t="shared" si="476"/>
        <v>496</v>
      </c>
      <c r="T15271">
        <f t="shared" si="477"/>
        <v>496</v>
      </c>
    </row>
    <row r="15272" spans="1:20" hidden="1" x14ac:dyDescent="0.25">
      <c r="A15272" s="2" t="s">
        <v>279</v>
      </c>
      <c r="B15272" s="2" t="s">
        <v>103</v>
      </c>
      <c r="C15272" s="2" t="s">
        <v>21</v>
      </c>
      <c r="F15272" s="1">
        <v>2</v>
      </c>
      <c r="G15272" s="1">
        <v>4.6399999999999997</v>
      </c>
      <c r="H15272" s="1">
        <v>0.01</v>
      </c>
      <c r="I15272" s="1">
        <v>0.04</v>
      </c>
      <c r="J15272">
        <v>439</v>
      </c>
      <c r="K15272" s="3">
        <v>1</v>
      </c>
      <c r="M15272" s="4">
        <v>425</v>
      </c>
      <c r="N15272" s="4">
        <v>13</v>
      </c>
      <c r="O15272" s="3">
        <v>440</v>
      </c>
      <c r="S15272">
        <f t="shared" si="476"/>
        <v>439</v>
      </c>
      <c r="T15272">
        <f t="shared" si="477"/>
        <v>438</v>
      </c>
    </row>
    <row r="15273" spans="1:20" hidden="1" x14ac:dyDescent="0.25">
      <c r="A15273" s="2" t="s">
        <v>279</v>
      </c>
      <c r="B15273" s="2" t="s">
        <v>65</v>
      </c>
      <c r="C15273" s="2" t="s">
        <v>21</v>
      </c>
      <c r="F15273" s="1">
        <v>7</v>
      </c>
      <c r="G15273" s="1">
        <v>3.85</v>
      </c>
      <c r="H15273" s="1">
        <v>0.01</v>
      </c>
      <c r="I15273" s="1">
        <v>0.17</v>
      </c>
      <c r="J15273">
        <v>396</v>
      </c>
      <c r="K15273" s="3">
        <v>2</v>
      </c>
      <c r="L15273" s="3">
        <v>85</v>
      </c>
      <c r="M15273" s="4">
        <v>353</v>
      </c>
      <c r="N15273" s="4">
        <v>20</v>
      </c>
      <c r="O15273" s="3">
        <v>313</v>
      </c>
      <c r="P15273" s="4">
        <v>23</v>
      </c>
      <c r="S15273">
        <f t="shared" si="476"/>
        <v>396</v>
      </c>
      <c r="T15273">
        <f t="shared" si="477"/>
        <v>396</v>
      </c>
    </row>
    <row r="15274" spans="1:20" hidden="1" x14ac:dyDescent="0.25">
      <c r="A15274" s="2" t="s">
        <v>279</v>
      </c>
      <c r="B15274" s="2" t="s">
        <v>18</v>
      </c>
      <c r="C15274" s="2" t="s">
        <v>19</v>
      </c>
      <c r="F15274" s="1">
        <v>13</v>
      </c>
      <c r="G15274" s="1">
        <v>4.18</v>
      </c>
      <c r="H15274" s="1">
        <v>0.38</v>
      </c>
      <c r="I15274" s="1">
        <v>2.1</v>
      </c>
      <c r="J15274">
        <v>383</v>
      </c>
      <c r="M15274" s="4">
        <v>383</v>
      </c>
      <c r="O15274" s="3">
        <v>383</v>
      </c>
      <c r="S15274">
        <f t="shared" si="476"/>
        <v>383</v>
      </c>
      <c r="T15274">
        <f t="shared" si="477"/>
        <v>383</v>
      </c>
    </row>
    <row r="15275" spans="1:20" hidden="1" x14ac:dyDescent="0.25">
      <c r="A15275" s="2" t="s">
        <v>279</v>
      </c>
      <c r="B15275" s="2" t="s">
        <v>57</v>
      </c>
      <c r="C15275" s="2" t="s">
        <v>19</v>
      </c>
      <c r="F15275" s="1">
        <v>15</v>
      </c>
      <c r="G15275" s="1">
        <v>3.84</v>
      </c>
      <c r="H15275" s="1">
        <v>1.07</v>
      </c>
      <c r="I15275" s="1">
        <v>1.21</v>
      </c>
      <c r="J15275">
        <v>376</v>
      </c>
      <c r="K15275" s="3">
        <v>2</v>
      </c>
      <c r="L15275" s="3">
        <v>0</v>
      </c>
      <c r="M15275" s="4">
        <v>352</v>
      </c>
      <c r="O15275" s="3">
        <v>378</v>
      </c>
      <c r="P15275" s="4">
        <v>24</v>
      </c>
      <c r="S15275">
        <f t="shared" si="476"/>
        <v>376</v>
      </c>
      <c r="T15275">
        <f t="shared" si="477"/>
        <v>376</v>
      </c>
    </row>
    <row r="15276" spans="1:20" hidden="1" x14ac:dyDescent="0.25">
      <c r="A15276" s="2" t="s">
        <v>279</v>
      </c>
      <c r="B15276" s="2" t="s">
        <v>83</v>
      </c>
      <c r="C15276" s="2" t="s">
        <v>21</v>
      </c>
      <c r="F15276" s="1">
        <v>44</v>
      </c>
      <c r="G15276" s="1">
        <v>2.73</v>
      </c>
      <c r="H15276" s="1">
        <v>3.63</v>
      </c>
      <c r="I15276" s="1">
        <v>1.88</v>
      </c>
      <c r="J15276">
        <v>342</v>
      </c>
      <c r="K15276" s="3">
        <v>6</v>
      </c>
      <c r="L15276" s="3">
        <v>4</v>
      </c>
      <c r="M15276" s="4">
        <v>250</v>
      </c>
      <c r="N15276" s="4">
        <v>17</v>
      </c>
      <c r="O15276" s="3">
        <v>344</v>
      </c>
      <c r="P15276" s="4">
        <v>9</v>
      </c>
      <c r="Q15276" s="4">
        <v>66</v>
      </c>
      <c r="R15276" s="3">
        <v>0</v>
      </c>
      <c r="S15276">
        <f t="shared" si="476"/>
        <v>342</v>
      </c>
      <c r="T15276">
        <f t="shared" si="477"/>
        <v>342</v>
      </c>
    </row>
    <row r="15277" spans="1:20" hidden="1" x14ac:dyDescent="0.25">
      <c r="A15277" s="2" t="s">
        <v>279</v>
      </c>
      <c r="B15277" s="2" t="s">
        <v>60</v>
      </c>
      <c r="C15277" s="2" t="s">
        <v>21</v>
      </c>
      <c r="J15277">
        <v>341</v>
      </c>
      <c r="L15277" s="3">
        <v>341</v>
      </c>
      <c r="N15277" s="4">
        <v>1</v>
      </c>
      <c r="Q15277" s="4">
        <v>340</v>
      </c>
      <c r="S15277">
        <f t="shared" si="476"/>
        <v>341</v>
      </c>
      <c r="T15277">
        <f t="shared" si="477"/>
        <v>341</v>
      </c>
    </row>
    <row r="15278" spans="1:20" hidden="1" x14ac:dyDescent="0.25">
      <c r="A15278" s="2" t="s">
        <v>279</v>
      </c>
      <c r="B15278" s="2" t="s">
        <v>56</v>
      </c>
      <c r="C15278" s="2" t="s">
        <v>21</v>
      </c>
      <c r="F15278" s="1">
        <v>15</v>
      </c>
      <c r="G15278" s="1">
        <v>3.55</v>
      </c>
      <c r="H15278" s="1">
        <v>1.2</v>
      </c>
      <c r="I15278" s="1">
        <v>0.39</v>
      </c>
      <c r="J15278">
        <v>326</v>
      </c>
      <c r="K15278" s="3">
        <v>1047</v>
      </c>
      <c r="L15278" s="3">
        <v>17</v>
      </c>
      <c r="M15278" s="4">
        <v>325</v>
      </c>
      <c r="N15278" s="4">
        <v>1</v>
      </c>
      <c r="O15278" s="3">
        <v>1117</v>
      </c>
      <c r="R15278" s="3">
        <v>240</v>
      </c>
      <c r="S15278">
        <f t="shared" si="476"/>
        <v>327</v>
      </c>
      <c r="T15278">
        <f t="shared" si="477"/>
        <v>326</v>
      </c>
    </row>
    <row r="15279" spans="1:20" hidden="1" x14ac:dyDescent="0.25">
      <c r="A15279" s="2" t="s">
        <v>279</v>
      </c>
      <c r="B15279" s="2" t="s">
        <v>28</v>
      </c>
      <c r="C15279" s="2" t="s">
        <v>21</v>
      </c>
      <c r="F15279" s="1">
        <v>21</v>
      </c>
      <c r="G15279" s="1">
        <v>3.46</v>
      </c>
      <c r="I15279" s="1">
        <v>0.05</v>
      </c>
      <c r="J15279">
        <v>317</v>
      </c>
      <c r="K15279" s="3">
        <v>15</v>
      </c>
      <c r="L15279" s="3">
        <v>18</v>
      </c>
      <c r="M15279" s="4">
        <v>317</v>
      </c>
      <c r="O15279" s="3">
        <v>314</v>
      </c>
      <c r="S15279">
        <f t="shared" si="476"/>
        <v>317</v>
      </c>
      <c r="T15279">
        <f t="shared" si="477"/>
        <v>317</v>
      </c>
    </row>
    <row r="15280" spans="1:20" hidden="1" x14ac:dyDescent="0.25">
      <c r="A15280" s="2" t="s">
        <v>279</v>
      </c>
      <c r="B15280" s="2" t="s">
        <v>89</v>
      </c>
      <c r="C15280" s="2" t="s">
        <v>19</v>
      </c>
      <c r="D15280" s="4">
        <v>0</v>
      </c>
      <c r="E15280" s="4">
        <v>0</v>
      </c>
      <c r="F15280" s="1">
        <v>4</v>
      </c>
      <c r="G15280" s="1">
        <v>2.82</v>
      </c>
      <c r="H15280" s="1">
        <v>0.04</v>
      </c>
      <c r="I15280" s="1">
        <v>0.76</v>
      </c>
      <c r="J15280">
        <v>259</v>
      </c>
      <c r="K15280" s="3">
        <v>538</v>
      </c>
      <c r="L15280" s="3">
        <v>35</v>
      </c>
      <c r="M15280" s="4">
        <v>259</v>
      </c>
      <c r="O15280" s="3">
        <v>761</v>
      </c>
      <c r="S15280">
        <f t="shared" si="476"/>
        <v>258</v>
      </c>
      <c r="T15280">
        <f t="shared" si="477"/>
        <v>259</v>
      </c>
    </row>
    <row r="15281" spans="1:20" hidden="1" x14ac:dyDescent="0.25">
      <c r="A15281" s="2" t="s">
        <v>279</v>
      </c>
      <c r="B15281" s="2" t="s">
        <v>107</v>
      </c>
      <c r="C15281" s="2" t="s">
        <v>19</v>
      </c>
      <c r="E15281" s="4">
        <v>207</v>
      </c>
      <c r="F15281" s="1">
        <v>0</v>
      </c>
      <c r="G15281" s="1">
        <v>0</v>
      </c>
      <c r="H15281" s="1">
        <v>0</v>
      </c>
      <c r="I15281" s="1">
        <v>0</v>
      </c>
      <c r="J15281">
        <v>207</v>
      </c>
      <c r="K15281" s="3">
        <v>1</v>
      </c>
      <c r="L15281" s="3">
        <v>0</v>
      </c>
      <c r="M15281" s="4">
        <v>0</v>
      </c>
      <c r="O15281" s="3">
        <v>207</v>
      </c>
      <c r="S15281">
        <f t="shared" si="476"/>
        <v>206</v>
      </c>
      <c r="T15281">
        <f t="shared" si="477"/>
        <v>207</v>
      </c>
    </row>
    <row r="15282" spans="1:20" hidden="1" x14ac:dyDescent="0.25">
      <c r="A15282" s="2" t="s">
        <v>279</v>
      </c>
      <c r="B15282" s="2" t="s">
        <v>39</v>
      </c>
      <c r="C15282" s="2" t="s">
        <v>19</v>
      </c>
      <c r="E15282" s="4">
        <v>0</v>
      </c>
      <c r="F15282" s="1">
        <v>44</v>
      </c>
      <c r="G15282" s="1">
        <v>2.21</v>
      </c>
      <c r="H15282" s="1">
        <v>4.7300000000000004</v>
      </c>
      <c r="I15282" s="1">
        <v>0.24</v>
      </c>
      <c r="J15282">
        <v>203</v>
      </c>
      <c r="L15282" s="3">
        <v>31</v>
      </c>
      <c r="M15282" s="4">
        <v>202</v>
      </c>
      <c r="O15282" s="3">
        <v>172</v>
      </c>
      <c r="S15282">
        <f t="shared" si="476"/>
        <v>203</v>
      </c>
      <c r="T15282">
        <f t="shared" si="477"/>
        <v>202</v>
      </c>
    </row>
    <row r="15283" spans="1:20" hidden="1" x14ac:dyDescent="0.25">
      <c r="A15283" s="2" t="s">
        <v>279</v>
      </c>
      <c r="B15283" s="2" t="s">
        <v>92</v>
      </c>
      <c r="C15283" s="2" t="s">
        <v>21</v>
      </c>
      <c r="F15283" s="1">
        <v>15</v>
      </c>
      <c r="G15283" s="1">
        <v>1.66</v>
      </c>
      <c r="H15283" s="1">
        <v>0.06</v>
      </c>
      <c r="I15283" s="1">
        <v>0.97</v>
      </c>
      <c r="J15283">
        <v>168</v>
      </c>
      <c r="K15283" s="3">
        <v>1</v>
      </c>
      <c r="M15283" s="4">
        <v>152</v>
      </c>
      <c r="N15283" s="4">
        <v>5</v>
      </c>
      <c r="O15283" s="3">
        <v>169</v>
      </c>
      <c r="P15283" s="4">
        <v>12</v>
      </c>
      <c r="S15283">
        <f t="shared" si="476"/>
        <v>168</v>
      </c>
      <c r="T15283">
        <f t="shared" si="477"/>
        <v>169</v>
      </c>
    </row>
    <row r="15284" spans="1:20" hidden="1" x14ac:dyDescent="0.25">
      <c r="A15284" s="2" t="s">
        <v>279</v>
      </c>
      <c r="B15284" s="2" t="s">
        <v>100</v>
      </c>
      <c r="C15284" s="2" t="s">
        <v>19</v>
      </c>
      <c r="E15284" s="4">
        <v>0</v>
      </c>
      <c r="F15284" s="1">
        <v>1</v>
      </c>
      <c r="G15284" s="1">
        <v>1.81</v>
      </c>
      <c r="H15284" s="1">
        <v>0.01</v>
      </c>
      <c r="I15284" s="1">
        <v>0.12</v>
      </c>
      <c r="J15284">
        <v>166</v>
      </c>
      <c r="K15284" s="3">
        <v>114</v>
      </c>
      <c r="L15284" s="3">
        <v>5</v>
      </c>
      <c r="M15284" s="4">
        <v>166</v>
      </c>
      <c r="O15284" s="3">
        <v>275</v>
      </c>
      <c r="S15284">
        <f t="shared" si="476"/>
        <v>166</v>
      </c>
      <c r="T15284">
        <f t="shared" si="477"/>
        <v>166</v>
      </c>
    </row>
    <row r="15285" spans="1:20" hidden="1" x14ac:dyDescent="0.25">
      <c r="A15285" s="2" t="s">
        <v>279</v>
      </c>
      <c r="B15285" s="2" t="s">
        <v>93</v>
      </c>
      <c r="C15285" s="2" t="s">
        <v>21</v>
      </c>
      <c r="E15285" s="4">
        <v>50</v>
      </c>
      <c r="F15285" s="1">
        <v>28</v>
      </c>
      <c r="G15285" s="1">
        <v>1.1499999999999999</v>
      </c>
      <c r="H15285" s="1">
        <v>3.14</v>
      </c>
      <c r="J15285">
        <v>155</v>
      </c>
      <c r="K15285" s="3">
        <v>2</v>
      </c>
      <c r="L15285" s="3">
        <v>2</v>
      </c>
      <c r="M15285" s="4">
        <v>105</v>
      </c>
      <c r="O15285" s="3">
        <v>155</v>
      </c>
      <c r="S15285">
        <f t="shared" si="476"/>
        <v>155</v>
      </c>
      <c r="T15285">
        <f t="shared" si="477"/>
        <v>155</v>
      </c>
    </row>
    <row r="15286" spans="1:20" hidden="1" x14ac:dyDescent="0.25">
      <c r="A15286" s="2" t="s">
        <v>279</v>
      </c>
      <c r="B15286" s="2" t="s">
        <v>87</v>
      </c>
      <c r="C15286" s="2" t="s">
        <v>19</v>
      </c>
      <c r="E15286" s="4">
        <v>0</v>
      </c>
      <c r="F15286" s="1">
        <v>3</v>
      </c>
      <c r="G15286" s="1">
        <v>1.52</v>
      </c>
      <c r="H15286" s="1">
        <v>0.03</v>
      </c>
      <c r="I15286" s="1">
        <v>0.56999999999999995</v>
      </c>
      <c r="J15286">
        <v>139</v>
      </c>
      <c r="K15286" s="3">
        <v>141</v>
      </c>
      <c r="L15286" s="3">
        <v>9</v>
      </c>
      <c r="M15286" s="4">
        <v>139</v>
      </c>
      <c r="O15286" s="3">
        <v>272</v>
      </c>
      <c r="S15286">
        <f t="shared" si="476"/>
        <v>140</v>
      </c>
      <c r="T15286">
        <f t="shared" si="477"/>
        <v>139</v>
      </c>
    </row>
    <row r="15287" spans="1:20" hidden="1" x14ac:dyDescent="0.25">
      <c r="A15287" s="2" t="s">
        <v>279</v>
      </c>
      <c r="B15287" s="2" t="s">
        <v>51</v>
      </c>
      <c r="C15287" s="2" t="s">
        <v>21</v>
      </c>
      <c r="F15287" s="1">
        <v>12</v>
      </c>
      <c r="G15287" s="1">
        <v>1.32</v>
      </c>
      <c r="H15287" s="1">
        <v>7.0000000000000007E-2</v>
      </c>
      <c r="I15287" s="1">
        <v>0.76</v>
      </c>
      <c r="J15287">
        <v>133</v>
      </c>
      <c r="K15287" s="3">
        <v>1</v>
      </c>
      <c r="L15287" s="3">
        <v>0</v>
      </c>
      <c r="M15287" s="4">
        <v>121</v>
      </c>
      <c r="N15287" s="4">
        <v>4</v>
      </c>
      <c r="O15287" s="3">
        <v>134</v>
      </c>
      <c r="P15287" s="4">
        <v>8</v>
      </c>
      <c r="S15287">
        <f t="shared" si="476"/>
        <v>133</v>
      </c>
      <c r="T15287">
        <f t="shared" si="477"/>
        <v>133</v>
      </c>
    </row>
    <row r="15288" spans="1:20" hidden="1" x14ac:dyDescent="0.25">
      <c r="A15288" s="2" t="s">
        <v>279</v>
      </c>
      <c r="B15288" s="2" t="s">
        <v>46</v>
      </c>
      <c r="C15288" s="2" t="s">
        <v>21</v>
      </c>
      <c r="F15288" s="1">
        <v>25</v>
      </c>
      <c r="G15288" s="1">
        <v>1.02</v>
      </c>
      <c r="H15288" s="1">
        <v>2.79</v>
      </c>
      <c r="J15288">
        <v>93</v>
      </c>
      <c r="L15288" s="3">
        <v>79</v>
      </c>
      <c r="M15288" s="4">
        <v>93</v>
      </c>
      <c r="O15288" s="3">
        <v>14</v>
      </c>
      <c r="R15288" s="3">
        <v>0</v>
      </c>
      <c r="S15288">
        <f t="shared" si="476"/>
        <v>93</v>
      </c>
      <c r="T15288">
        <f t="shared" si="477"/>
        <v>93</v>
      </c>
    </row>
    <row r="15289" spans="1:20" hidden="1" x14ac:dyDescent="0.25">
      <c r="A15289" s="2" t="s">
        <v>279</v>
      </c>
      <c r="B15289" s="2" t="s">
        <v>106</v>
      </c>
      <c r="C15289" s="2" t="s">
        <v>21</v>
      </c>
      <c r="F15289" s="1">
        <v>8</v>
      </c>
      <c r="G15289" s="1">
        <v>0.96</v>
      </c>
      <c r="H15289" s="1">
        <v>0.33</v>
      </c>
      <c r="I15289" s="1">
        <v>0.31</v>
      </c>
      <c r="J15289">
        <v>91</v>
      </c>
      <c r="K15289" s="3">
        <v>2</v>
      </c>
      <c r="M15289" s="4">
        <v>88</v>
      </c>
      <c r="N15289" s="4">
        <v>3</v>
      </c>
      <c r="O15289" s="3">
        <v>93</v>
      </c>
      <c r="S15289">
        <f t="shared" si="476"/>
        <v>91</v>
      </c>
      <c r="T15289">
        <f t="shared" si="477"/>
        <v>91</v>
      </c>
    </row>
    <row r="15290" spans="1:20" hidden="1" x14ac:dyDescent="0.25">
      <c r="A15290" s="2" t="s">
        <v>279</v>
      </c>
      <c r="B15290" s="2" t="s">
        <v>110</v>
      </c>
      <c r="C15290" s="2" t="s">
        <v>19</v>
      </c>
      <c r="E15290" s="4">
        <v>0</v>
      </c>
      <c r="F15290" s="1">
        <v>2</v>
      </c>
      <c r="G15290" s="1">
        <v>0.97</v>
      </c>
      <c r="H15290" s="1">
        <v>0.09</v>
      </c>
      <c r="I15290" s="1">
        <v>0.31</v>
      </c>
      <c r="J15290">
        <v>89</v>
      </c>
      <c r="K15290" s="3">
        <v>65</v>
      </c>
      <c r="L15290" s="3">
        <v>102</v>
      </c>
      <c r="M15290" s="4">
        <v>89</v>
      </c>
      <c r="O15290" s="3">
        <v>53</v>
      </c>
      <c r="S15290">
        <f t="shared" si="476"/>
        <v>90</v>
      </c>
      <c r="T15290">
        <f t="shared" si="477"/>
        <v>89</v>
      </c>
    </row>
    <row r="15291" spans="1:20" hidden="1" x14ac:dyDescent="0.25">
      <c r="A15291" s="2" t="s">
        <v>279</v>
      </c>
      <c r="B15291" s="2" t="s">
        <v>64</v>
      </c>
      <c r="C15291" s="2" t="s">
        <v>21</v>
      </c>
      <c r="F15291" s="1">
        <v>1</v>
      </c>
      <c r="G15291" s="1">
        <v>0.87</v>
      </c>
      <c r="H15291" s="1">
        <v>0</v>
      </c>
      <c r="I15291" s="1">
        <v>0.01</v>
      </c>
      <c r="J15291">
        <v>82</v>
      </c>
      <c r="L15291" s="3">
        <v>82</v>
      </c>
      <c r="M15291" s="4">
        <v>80</v>
      </c>
      <c r="N15291" s="4">
        <v>2</v>
      </c>
      <c r="S15291">
        <f t="shared" si="476"/>
        <v>82</v>
      </c>
      <c r="T15291">
        <f t="shared" si="477"/>
        <v>82</v>
      </c>
    </row>
    <row r="15292" spans="1:20" hidden="1" x14ac:dyDescent="0.25">
      <c r="A15292" s="2" t="s">
        <v>279</v>
      </c>
      <c r="B15292" s="2" t="s">
        <v>72</v>
      </c>
      <c r="C15292" s="2" t="s">
        <v>21</v>
      </c>
      <c r="F15292" s="1">
        <v>1</v>
      </c>
      <c r="G15292" s="1">
        <v>0.79</v>
      </c>
      <c r="I15292" s="1">
        <v>0.22</v>
      </c>
      <c r="J15292">
        <v>73</v>
      </c>
      <c r="K15292" s="3">
        <v>141</v>
      </c>
      <c r="M15292" s="4">
        <v>73</v>
      </c>
      <c r="O15292" s="3">
        <v>214</v>
      </c>
      <c r="S15292">
        <f t="shared" si="476"/>
        <v>73</v>
      </c>
      <c r="T15292">
        <f t="shared" si="477"/>
        <v>73</v>
      </c>
    </row>
    <row r="15293" spans="1:20" hidden="1" x14ac:dyDescent="0.25">
      <c r="A15293" s="2" t="s">
        <v>279</v>
      </c>
      <c r="B15293" s="2" t="s">
        <v>79</v>
      </c>
      <c r="C15293" s="2" t="s">
        <v>21</v>
      </c>
      <c r="F15293" s="1">
        <v>8</v>
      </c>
      <c r="G15293" s="1">
        <v>0.81</v>
      </c>
      <c r="H15293" s="1">
        <v>0.39</v>
      </c>
      <c r="I15293" s="1">
        <v>0.28999999999999998</v>
      </c>
      <c r="J15293">
        <v>71</v>
      </c>
      <c r="K15293" s="3">
        <v>30</v>
      </c>
      <c r="L15293" s="3">
        <v>75</v>
      </c>
      <c r="M15293" s="4">
        <v>75</v>
      </c>
      <c r="O15293" s="3">
        <v>26</v>
      </c>
      <c r="R15293" s="3">
        <v>0</v>
      </c>
      <c r="S15293">
        <f t="shared" si="476"/>
        <v>71</v>
      </c>
      <c r="T15293">
        <f t="shared" si="477"/>
        <v>75</v>
      </c>
    </row>
    <row r="15294" spans="1:20" hidden="1" x14ac:dyDescent="0.25">
      <c r="A15294" s="2" t="s">
        <v>279</v>
      </c>
      <c r="B15294" s="2" t="s">
        <v>71</v>
      </c>
      <c r="C15294" s="2" t="s">
        <v>21</v>
      </c>
      <c r="E15294" s="4">
        <v>44</v>
      </c>
      <c r="J15294">
        <v>59</v>
      </c>
      <c r="K15294" s="3">
        <v>2</v>
      </c>
      <c r="L15294" s="3">
        <v>28</v>
      </c>
      <c r="N15294" s="4">
        <v>2</v>
      </c>
      <c r="O15294" s="3">
        <v>33</v>
      </c>
      <c r="P15294" s="4">
        <v>0</v>
      </c>
      <c r="Q15294" s="4">
        <v>12</v>
      </c>
      <c r="R15294" s="3">
        <v>0</v>
      </c>
      <c r="S15294">
        <f t="shared" si="476"/>
        <v>59</v>
      </c>
      <c r="T15294">
        <f t="shared" si="477"/>
        <v>58</v>
      </c>
    </row>
    <row r="15295" spans="1:20" hidden="1" x14ac:dyDescent="0.25">
      <c r="A15295" s="2" t="s">
        <v>279</v>
      </c>
      <c r="B15295" s="2" t="s">
        <v>66</v>
      </c>
      <c r="C15295" s="2" t="s">
        <v>21</v>
      </c>
      <c r="F15295" s="1">
        <v>1</v>
      </c>
      <c r="G15295" s="1">
        <v>0.6</v>
      </c>
      <c r="H15295" s="1">
        <v>0</v>
      </c>
      <c r="I15295" s="1">
        <v>0.01</v>
      </c>
      <c r="J15295">
        <v>57</v>
      </c>
      <c r="L15295" s="3">
        <v>38</v>
      </c>
      <c r="M15295" s="4">
        <v>55</v>
      </c>
      <c r="N15295" s="4">
        <v>2</v>
      </c>
      <c r="O15295" s="3">
        <v>19</v>
      </c>
      <c r="S15295">
        <f t="shared" si="476"/>
        <v>57</v>
      </c>
      <c r="T15295">
        <f t="shared" si="477"/>
        <v>57</v>
      </c>
    </row>
    <row r="15296" spans="1:20" hidden="1" x14ac:dyDescent="0.25">
      <c r="A15296" s="2" t="s">
        <v>279</v>
      </c>
      <c r="B15296" s="2" t="s">
        <v>34</v>
      </c>
      <c r="C15296" s="2" t="s">
        <v>21</v>
      </c>
      <c r="F15296" s="1">
        <v>3</v>
      </c>
      <c r="G15296" s="1">
        <v>0.48</v>
      </c>
      <c r="J15296">
        <v>44</v>
      </c>
      <c r="K15296" s="3">
        <v>8</v>
      </c>
      <c r="L15296" s="3">
        <v>52</v>
      </c>
      <c r="M15296" s="4">
        <v>44</v>
      </c>
      <c r="R15296" s="3">
        <v>0</v>
      </c>
      <c r="S15296">
        <f t="shared" si="476"/>
        <v>44</v>
      </c>
      <c r="T15296">
        <f t="shared" si="477"/>
        <v>44</v>
      </c>
    </row>
    <row r="15297" spans="1:20" hidden="1" x14ac:dyDescent="0.25">
      <c r="A15297" s="2" t="s">
        <v>279</v>
      </c>
      <c r="B15297" s="2" t="s">
        <v>42</v>
      </c>
      <c r="C15297" s="2" t="s">
        <v>21</v>
      </c>
      <c r="F15297" s="1">
        <v>8</v>
      </c>
      <c r="G15297" s="1">
        <v>0.34</v>
      </c>
      <c r="H15297" s="1">
        <v>0.93</v>
      </c>
      <c r="J15297">
        <v>31</v>
      </c>
      <c r="K15297" s="3">
        <v>0</v>
      </c>
      <c r="L15297" s="3">
        <v>0</v>
      </c>
      <c r="M15297" s="4">
        <v>31</v>
      </c>
      <c r="O15297" s="3">
        <v>31</v>
      </c>
      <c r="S15297">
        <f t="shared" si="476"/>
        <v>31</v>
      </c>
      <c r="T15297">
        <f t="shared" si="477"/>
        <v>31</v>
      </c>
    </row>
    <row r="15298" spans="1:20" hidden="1" x14ac:dyDescent="0.25">
      <c r="A15298" s="2" t="s">
        <v>279</v>
      </c>
      <c r="B15298" s="2" t="s">
        <v>82</v>
      </c>
      <c r="C15298" s="2" t="s">
        <v>19</v>
      </c>
      <c r="E15298" s="4">
        <v>0</v>
      </c>
      <c r="F15298" s="1">
        <v>0</v>
      </c>
      <c r="G15298" s="1">
        <v>0.33</v>
      </c>
      <c r="H15298" s="1">
        <v>0</v>
      </c>
      <c r="I15298" s="1">
        <v>0.04</v>
      </c>
      <c r="J15298">
        <v>30</v>
      </c>
      <c r="K15298" s="3">
        <v>0</v>
      </c>
      <c r="L15298" s="3">
        <v>0</v>
      </c>
      <c r="M15298" s="4">
        <v>30</v>
      </c>
      <c r="O15298" s="3">
        <v>30</v>
      </c>
      <c r="S15298">
        <f t="shared" ref="S15298:S15361" si="478">-K15298+L15298+O15298+R15298</f>
        <v>30</v>
      </c>
      <c r="T15298">
        <f t="shared" ref="T15298:T15361" si="479">M15298+N15298+P15298+Q15298+D15298+E15298</f>
        <v>30</v>
      </c>
    </row>
    <row r="15299" spans="1:20" hidden="1" x14ac:dyDescent="0.25">
      <c r="A15299" s="2" t="s">
        <v>279</v>
      </c>
      <c r="B15299" s="2" t="s">
        <v>63</v>
      </c>
      <c r="C15299" s="2" t="s">
        <v>21</v>
      </c>
      <c r="F15299" s="1">
        <v>2</v>
      </c>
      <c r="G15299" s="1">
        <v>0.33</v>
      </c>
      <c r="H15299" s="1">
        <v>0.02</v>
      </c>
      <c r="I15299" s="1">
        <v>0.1</v>
      </c>
      <c r="J15299">
        <v>30</v>
      </c>
      <c r="K15299" s="3">
        <v>133</v>
      </c>
      <c r="M15299" s="4">
        <v>30</v>
      </c>
      <c r="O15299" s="3">
        <v>163</v>
      </c>
      <c r="R15299" s="3">
        <v>0</v>
      </c>
      <c r="S15299">
        <f t="shared" si="478"/>
        <v>30</v>
      </c>
      <c r="T15299">
        <f t="shared" si="479"/>
        <v>30</v>
      </c>
    </row>
    <row r="15300" spans="1:20" hidden="1" x14ac:dyDescent="0.25">
      <c r="A15300" s="2" t="s">
        <v>279</v>
      </c>
      <c r="B15300" s="2" t="s">
        <v>77</v>
      </c>
      <c r="C15300" s="2" t="s">
        <v>19</v>
      </c>
      <c r="F15300" s="1">
        <v>1</v>
      </c>
      <c r="G15300" s="1">
        <v>0.28999999999999998</v>
      </c>
      <c r="H15300" s="1">
        <v>0.05</v>
      </c>
      <c r="I15300" s="1">
        <v>0.13</v>
      </c>
      <c r="J15300">
        <v>27</v>
      </c>
      <c r="K15300" s="3">
        <v>0</v>
      </c>
      <c r="M15300" s="4">
        <v>27</v>
      </c>
      <c r="O15300" s="3">
        <v>27</v>
      </c>
      <c r="S15300">
        <f t="shared" si="478"/>
        <v>27</v>
      </c>
      <c r="T15300">
        <f t="shared" si="479"/>
        <v>27</v>
      </c>
    </row>
    <row r="15301" spans="1:20" hidden="1" x14ac:dyDescent="0.25">
      <c r="A15301" s="2" t="s">
        <v>279</v>
      </c>
      <c r="B15301" s="2" t="s">
        <v>40</v>
      </c>
      <c r="C15301" s="2" t="s">
        <v>21</v>
      </c>
      <c r="E15301" s="4">
        <v>4</v>
      </c>
      <c r="F15301" s="1">
        <v>5</v>
      </c>
      <c r="G15301" s="1">
        <v>0.2</v>
      </c>
      <c r="H15301" s="1">
        <v>0.52</v>
      </c>
      <c r="I15301" s="1">
        <v>0</v>
      </c>
      <c r="J15301">
        <v>22</v>
      </c>
      <c r="K15301" s="3">
        <v>0</v>
      </c>
      <c r="L15301" s="3">
        <v>22</v>
      </c>
      <c r="M15301" s="4">
        <v>18</v>
      </c>
      <c r="S15301">
        <f t="shared" si="478"/>
        <v>22</v>
      </c>
      <c r="T15301">
        <f t="shared" si="479"/>
        <v>22</v>
      </c>
    </row>
    <row r="15302" spans="1:20" hidden="1" x14ac:dyDescent="0.25">
      <c r="A15302" s="2" t="s">
        <v>279</v>
      </c>
      <c r="B15302" s="2" t="s">
        <v>25</v>
      </c>
      <c r="C15302" s="2" t="s">
        <v>19</v>
      </c>
      <c r="F15302" s="1">
        <v>4</v>
      </c>
      <c r="G15302" s="1">
        <v>0.22</v>
      </c>
      <c r="H15302" s="1">
        <v>0.51</v>
      </c>
      <c r="I15302" s="1">
        <v>0.01</v>
      </c>
      <c r="J15302">
        <v>21</v>
      </c>
      <c r="L15302" s="3">
        <v>21</v>
      </c>
      <c r="M15302" s="4">
        <v>21</v>
      </c>
      <c r="S15302">
        <f t="shared" si="478"/>
        <v>21</v>
      </c>
      <c r="T15302">
        <f t="shared" si="479"/>
        <v>21</v>
      </c>
    </row>
    <row r="15303" spans="1:20" hidden="1" x14ac:dyDescent="0.25">
      <c r="A15303" s="2" t="s">
        <v>279</v>
      </c>
      <c r="B15303" s="2" t="s">
        <v>97</v>
      </c>
      <c r="C15303" s="2" t="s">
        <v>19</v>
      </c>
      <c r="D15303" s="4">
        <v>0</v>
      </c>
      <c r="E15303" s="4">
        <v>13</v>
      </c>
      <c r="F15303" s="1">
        <v>0</v>
      </c>
      <c r="G15303" s="1">
        <v>0</v>
      </c>
      <c r="H15303" s="1">
        <v>0</v>
      </c>
      <c r="I15303" s="1">
        <v>0</v>
      </c>
      <c r="J15303">
        <v>13</v>
      </c>
      <c r="K15303" s="3">
        <v>51</v>
      </c>
      <c r="L15303" s="3">
        <v>13</v>
      </c>
      <c r="M15303" s="4">
        <v>0</v>
      </c>
      <c r="O15303" s="3">
        <v>51</v>
      </c>
      <c r="S15303">
        <f t="shared" si="478"/>
        <v>13</v>
      </c>
      <c r="T15303">
        <f t="shared" si="479"/>
        <v>13</v>
      </c>
    </row>
    <row r="15304" spans="1:20" hidden="1" x14ac:dyDescent="0.25">
      <c r="A15304" s="2" t="s">
        <v>279</v>
      </c>
      <c r="B15304" s="2" t="s">
        <v>74</v>
      </c>
      <c r="C15304" s="2" t="s">
        <v>19</v>
      </c>
      <c r="F15304" s="1">
        <v>1</v>
      </c>
      <c r="G15304" s="1">
        <v>0.14000000000000001</v>
      </c>
      <c r="H15304" s="1">
        <v>0.05</v>
      </c>
      <c r="I15304" s="1">
        <v>0.05</v>
      </c>
      <c r="J15304">
        <v>13</v>
      </c>
      <c r="L15304" s="3">
        <v>5</v>
      </c>
      <c r="M15304" s="4">
        <v>13</v>
      </c>
      <c r="O15304" s="3">
        <v>8</v>
      </c>
      <c r="S15304">
        <f t="shared" si="478"/>
        <v>13</v>
      </c>
      <c r="T15304">
        <f t="shared" si="479"/>
        <v>13</v>
      </c>
    </row>
    <row r="15305" spans="1:20" hidden="1" x14ac:dyDescent="0.25">
      <c r="A15305" s="2" t="s">
        <v>279</v>
      </c>
      <c r="B15305" s="2" t="s">
        <v>78</v>
      </c>
      <c r="C15305" s="2" t="s">
        <v>21</v>
      </c>
      <c r="F15305" s="1">
        <v>0</v>
      </c>
      <c r="G15305" s="1">
        <v>0.13</v>
      </c>
      <c r="J15305">
        <v>12</v>
      </c>
      <c r="L15305" s="3">
        <v>12</v>
      </c>
      <c r="M15305" s="4">
        <v>12</v>
      </c>
      <c r="S15305">
        <f t="shared" si="478"/>
        <v>12</v>
      </c>
      <c r="T15305">
        <f t="shared" si="479"/>
        <v>12</v>
      </c>
    </row>
    <row r="15306" spans="1:20" hidden="1" x14ac:dyDescent="0.25">
      <c r="A15306" s="2" t="s">
        <v>279</v>
      </c>
      <c r="B15306" s="2" t="s">
        <v>22</v>
      </c>
      <c r="C15306" s="2" t="s">
        <v>21</v>
      </c>
      <c r="F15306" s="1">
        <v>1</v>
      </c>
      <c r="G15306" s="1">
        <v>0.12</v>
      </c>
      <c r="H15306" s="1">
        <v>0.01</v>
      </c>
      <c r="I15306" s="1">
        <v>0.05</v>
      </c>
      <c r="J15306">
        <v>11</v>
      </c>
      <c r="L15306" s="3">
        <v>11</v>
      </c>
      <c r="M15306" s="4">
        <v>11</v>
      </c>
      <c r="S15306">
        <f t="shared" si="478"/>
        <v>11</v>
      </c>
      <c r="T15306">
        <f t="shared" si="479"/>
        <v>11</v>
      </c>
    </row>
    <row r="15307" spans="1:20" hidden="1" x14ac:dyDescent="0.25">
      <c r="A15307" s="2" t="s">
        <v>279</v>
      </c>
      <c r="B15307" s="2" t="s">
        <v>129</v>
      </c>
      <c r="C15307" s="2" t="s">
        <v>21</v>
      </c>
      <c r="F15307" s="1">
        <v>3</v>
      </c>
      <c r="G15307" s="1">
        <v>0.11</v>
      </c>
      <c r="H15307" s="1">
        <v>0.31</v>
      </c>
      <c r="J15307">
        <v>11</v>
      </c>
      <c r="M15307" s="4">
        <v>11</v>
      </c>
      <c r="O15307" s="3">
        <v>11</v>
      </c>
      <c r="S15307">
        <f t="shared" si="478"/>
        <v>11</v>
      </c>
      <c r="T15307">
        <f t="shared" si="479"/>
        <v>11</v>
      </c>
    </row>
    <row r="15308" spans="1:20" hidden="1" x14ac:dyDescent="0.25">
      <c r="A15308" s="2" t="s">
        <v>279</v>
      </c>
      <c r="B15308" s="2" t="s">
        <v>35</v>
      </c>
      <c r="C15308" s="2" t="s">
        <v>21</v>
      </c>
      <c r="F15308" s="1">
        <v>1</v>
      </c>
      <c r="G15308" s="1">
        <v>0.1</v>
      </c>
      <c r="H15308" s="1">
        <v>0.05</v>
      </c>
      <c r="I15308" s="1">
        <v>0.02</v>
      </c>
      <c r="J15308">
        <v>10</v>
      </c>
      <c r="L15308" s="3">
        <v>10</v>
      </c>
      <c r="M15308" s="4">
        <v>10</v>
      </c>
      <c r="S15308">
        <f t="shared" si="478"/>
        <v>10</v>
      </c>
      <c r="T15308">
        <f t="shared" si="479"/>
        <v>10</v>
      </c>
    </row>
    <row r="15309" spans="1:20" hidden="1" x14ac:dyDescent="0.25">
      <c r="A15309" s="2" t="s">
        <v>279</v>
      </c>
      <c r="B15309" s="2" t="s">
        <v>105</v>
      </c>
      <c r="C15309" s="2" t="s">
        <v>19</v>
      </c>
      <c r="E15309" s="4">
        <v>0</v>
      </c>
      <c r="F15309" s="1">
        <v>0</v>
      </c>
      <c r="G15309" s="1">
        <v>7.0000000000000007E-2</v>
      </c>
      <c r="H15309" s="1">
        <v>0</v>
      </c>
      <c r="I15309" s="1">
        <v>0.01</v>
      </c>
      <c r="J15309">
        <v>6</v>
      </c>
      <c r="K15309" s="3">
        <v>0</v>
      </c>
      <c r="L15309" s="3">
        <v>6</v>
      </c>
      <c r="M15309" s="4">
        <v>6</v>
      </c>
      <c r="S15309">
        <f t="shared" si="478"/>
        <v>6</v>
      </c>
      <c r="T15309">
        <f t="shared" si="479"/>
        <v>6</v>
      </c>
    </row>
    <row r="15310" spans="1:20" hidden="1" x14ac:dyDescent="0.25">
      <c r="A15310" s="2" t="s">
        <v>279</v>
      </c>
      <c r="B15310" s="2" t="s">
        <v>61</v>
      </c>
      <c r="C15310" s="2" t="s">
        <v>21</v>
      </c>
      <c r="E15310" s="4">
        <v>6</v>
      </c>
      <c r="J15310">
        <v>6</v>
      </c>
      <c r="K15310" s="3">
        <v>0</v>
      </c>
      <c r="N15310" s="4">
        <v>0</v>
      </c>
      <c r="O15310" s="3">
        <v>6</v>
      </c>
      <c r="P15310" s="4">
        <v>0</v>
      </c>
      <c r="S15310">
        <f t="shared" si="478"/>
        <v>6</v>
      </c>
      <c r="T15310">
        <f t="shared" si="479"/>
        <v>6</v>
      </c>
    </row>
    <row r="15311" spans="1:20" hidden="1" x14ac:dyDescent="0.25">
      <c r="A15311" s="2" t="s">
        <v>279</v>
      </c>
      <c r="B15311" s="2" t="s">
        <v>32</v>
      </c>
      <c r="C15311" s="2" t="s">
        <v>21</v>
      </c>
      <c r="D15311" s="4">
        <v>0</v>
      </c>
      <c r="F15311" s="1">
        <v>0</v>
      </c>
      <c r="G15311" s="1">
        <v>0.06</v>
      </c>
      <c r="H15311" s="1">
        <v>0</v>
      </c>
      <c r="I15311" s="1">
        <v>0.01</v>
      </c>
      <c r="J15311">
        <v>5</v>
      </c>
      <c r="K15311" s="3">
        <v>0</v>
      </c>
      <c r="L15311" s="3">
        <v>5</v>
      </c>
      <c r="M15311" s="4">
        <v>5</v>
      </c>
      <c r="S15311">
        <f t="shared" si="478"/>
        <v>5</v>
      </c>
      <c r="T15311">
        <f t="shared" si="479"/>
        <v>5</v>
      </c>
    </row>
    <row r="15312" spans="1:20" hidden="1" x14ac:dyDescent="0.25">
      <c r="A15312" s="2" t="s">
        <v>279</v>
      </c>
      <c r="B15312" s="2" t="s">
        <v>47</v>
      </c>
      <c r="C15312" s="2" t="s">
        <v>21</v>
      </c>
      <c r="F15312" s="1">
        <v>1</v>
      </c>
      <c r="G15312" s="1">
        <v>0.04</v>
      </c>
      <c r="H15312" s="1">
        <v>0.11</v>
      </c>
      <c r="J15312">
        <v>4</v>
      </c>
      <c r="K15312" s="3">
        <v>2</v>
      </c>
      <c r="M15312" s="4">
        <v>4</v>
      </c>
      <c r="O15312" s="3">
        <v>5</v>
      </c>
      <c r="S15312">
        <f t="shared" si="478"/>
        <v>3</v>
      </c>
      <c r="T15312">
        <f t="shared" si="479"/>
        <v>4</v>
      </c>
    </row>
    <row r="15313" spans="1:20" hidden="1" x14ac:dyDescent="0.25">
      <c r="A15313" s="2" t="s">
        <v>279</v>
      </c>
      <c r="B15313" s="2" t="s">
        <v>90</v>
      </c>
      <c r="C15313" s="2" t="s">
        <v>21</v>
      </c>
      <c r="F15313" s="1">
        <v>0</v>
      </c>
      <c r="G15313" s="1">
        <v>0.03</v>
      </c>
      <c r="H15313" s="1">
        <v>0.02</v>
      </c>
      <c r="I15313" s="1">
        <v>0</v>
      </c>
      <c r="J15313">
        <v>3</v>
      </c>
      <c r="L15313" s="3">
        <v>3</v>
      </c>
      <c r="M15313" s="4">
        <v>3</v>
      </c>
      <c r="S15313">
        <f t="shared" si="478"/>
        <v>3</v>
      </c>
      <c r="T15313">
        <f t="shared" si="479"/>
        <v>3</v>
      </c>
    </row>
    <row r="15314" spans="1:20" hidden="1" x14ac:dyDescent="0.25">
      <c r="A15314" s="2" t="s">
        <v>279</v>
      </c>
      <c r="B15314" s="2" t="s">
        <v>44</v>
      </c>
      <c r="C15314" s="2" t="s">
        <v>21</v>
      </c>
      <c r="F15314" s="1">
        <v>1</v>
      </c>
      <c r="G15314" s="1">
        <v>0.03</v>
      </c>
      <c r="H15314" s="1">
        <v>7.0000000000000007E-2</v>
      </c>
      <c r="J15314">
        <v>3</v>
      </c>
      <c r="L15314" s="3">
        <v>3</v>
      </c>
      <c r="M15314" s="4">
        <v>3</v>
      </c>
      <c r="S15314">
        <f t="shared" si="478"/>
        <v>3</v>
      </c>
      <c r="T15314">
        <f t="shared" si="479"/>
        <v>3</v>
      </c>
    </row>
    <row r="15315" spans="1:20" hidden="1" x14ac:dyDescent="0.25">
      <c r="A15315" s="2" t="s">
        <v>279</v>
      </c>
      <c r="B15315" s="2" t="s">
        <v>37</v>
      </c>
      <c r="C15315" s="2" t="s">
        <v>21</v>
      </c>
      <c r="E15315" s="4">
        <v>1</v>
      </c>
      <c r="J15315">
        <v>2</v>
      </c>
      <c r="N15315" s="4">
        <v>0</v>
      </c>
      <c r="O15315" s="3">
        <v>2</v>
      </c>
      <c r="P15315" s="4">
        <v>0</v>
      </c>
      <c r="Q15315" s="4">
        <v>1</v>
      </c>
      <c r="S15315">
        <f t="shared" si="478"/>
        <v>2</v>
      </c>
      <c r="T15315">
        <f t="shared" si="479"/>
        <v>2</v>
      </c>
    </row>
    <row r="15316" spans="1:20" hidden="1" x14ac:dyDescent="0.25">
      <c r="A15316" s="2" t="s">
        <v>279</v>
      </c>
      <c r="B15316" s="2" t="s">
        <v>54</v>
      </c>
      <c r="C15316" s="2" t="s">
        <v>21</v>
      </c>
      <c r="D15316" s="4">
        <v>2</v>
      </c>
      <c r="J15316">
        <v>2</v>
      </c>
      <c r="O15316" s="3">
        <v>2</v>
      </c>
      <c r="P15316" s="4">
        <v>0</v>
      </c>
      <c r="S15316">
        <f t="shared" si="478"/>
        <v>2</v>
      </c>
      <c r="T15316">
        <f t="shared" si="479"/>
        <v>2</v>
      </c>
    </row>
    <row r="15317" spans="1:20" hidden="1" x14ac:dyDescent="0.25">
      <c r="A15317" s="2" t="s">
        <v>279</v>
      </c>
      <c r="B15317" s="2" t="s">
        <v>29</v>
      </c>
      <c r="C15317" s="2" t="s">
        <v>21</v>
      </c>
      <c r="F15317" s="1">
        <v>0</v>
      </c>
      <c r="G15317" s="1">
        <v>0.01</v>
      </c>
      <c r="I15317" s="1">
        <v>0</v>
      </c>
      <c r="J15317">
        <v>1</v>
      </c>
      <c r="K15317" s="3">
        <v>1302</v>
      </c>
      <c r="L15317" s="3">
        <v>12</v>
      </c>
      <c r="M15317" s="4">
        <v>1</v>
      </c>
      <c r="O15317" s="3">
        <v>1461</v>
      </c>
      <c r="R15317" s="3">
        <v>-171</v>
      </c>
      <c r="S15317">
        <f t="shared" si="478"/>
        <v>0</v>
      </c>
      <c r="T15317">
        <f t="shared" si="479"/>
        <v>1</v>
      </c>
    </row>
    <row r="15318" spans="1:20" hidden="1" x14ac:dyDescent="0.25">
      <c r="A15318" s="2" t="s">
        <v>279</v>
      </c>
      <c r="B15318" s="2" t="s">
        <v>31</v>
      </c>
      <c r="C15318" s="2" t="s">
        <v>19</v>
      </c>
      <c r="F15318" s="1">
        <v>0</v>
      </c>
      <c r="G15318" s="1">
        <v>0.01</v>
      </c>
      <c r="H15318" s="1">
        <v>0.01</v>
      </c>
      <c r="I15318" s="1">
        <v>0</v>
      </c>
      <c r="J15318">
        <v>1</v>
      </c>
      <c r="L15318" s="3">
        <v>1</v>
      </c>
      <c r="M15318" s="4">
        <v>1</v>
      </c>
      <c r="S15318">
        <f t="shared" si="478"/>
        <v>1</v>
      </c>
      <c r="T15318">
        <f t="shared" si="479"/>
        <v>1</v>
      </c>
    </row>
    <row r="15319" spans="1:20" hidden="1" x14ac:dyDescent="0.25">
      <c r="A15319" s="2" t="s">
        <v>279</v>
      </c>
      <c r="B15319" s="2" t="s">
        <v>48</v>
      </c>
      <c r="C15319" s="2" t="s">
        <v>21</v>
      </c>
      <c r="F15319" s="1">
        <v>0</v>
      </c>
      <c r="G15319" s="1">
        <v>0.01</v>
      </c>
      <c r="H15319" s="1">
        <v>0.02</v>
      </c>
      <c r="J15319">
        <v>1</v>
      </c>
      <c r="L15319" s="3">
        <v>1</v>
      </c>
      <c r="M15319" s="4">
        <v>1</v>
      </c>
      <c r="S15319">
        <f t="shared" si="478"/>
        <v>1</v>
      </c>
      <c r="T15319">
        <f t="shared" si="479"/>
        <v>1</v>
      </c>
    </row>
    <row r="15320" spans="1:20" hidden="1" x14ac:dyDescent="0.25">
      <c r="A15320" s="2" t="s">
        <v>279</v>
      </c>
      <c r="B15320" s="2" t="s">
        <v>20</v>
      </c>
      <c r="C15320" s="2" t="s">
        <v>21</v>
      </c>
      <c r="J15320">
        <v>0</v>
      </c>
      <c r="K15320" s="3">
        <v>0</v>
      </c>
      <c r="L15320" s="3">
        <v>0</v>
      </c>
      <c r="S15320">
        <f t="shared" si="478"/>
        <v>0</v>
      </c>
      <c r="T15320">
        <f t="shared" si="479"/>
        <v>0</v>
      </c>
    </row>
    <row r="15321" spans="1:20" hidden="1" x14ac:dyDescent="0.25">
      <c r="A15321" s="2" t="s">
        <v>279</v>
      </c>
      <c r="B15321" s="2" t="s">
        <v>88</v>
      </c>
      <c r="C15321" s="2" t="s">
        <v>21</v>
      </c>
      <c r="F15321" s="1">
        <v>0</v>
      </c>
      <c r="G15321" s="1">
        <v>0</v>
      </c>
      <c r="I15321" s="1">
        <v>0</v>
      </c>
      <c r="J15321">
        <v>0</v>
      </c>
      <c r="K15321" s="3">
        <v>1</v>
      </c>
      <c r="L15321" s="3">
        <v>0</v>
      </c>
      <c r="M15321" s="4">
        <v>0</v>
      </c>
      <c r="S15321">
        <f t="shared" si="478"/>
        <v>-1</v>
      </c>
      <c r="T15321">
        <f t="shared" si="479"/>
        <v>0</v>
      </c>
    </row>
    <row r="15322" spans="1:20" hidden="1" x14ac:dyDescent="0.25">
      <c r="A15322" s="2" t="s">
        <v>279</v>
      </c>
      <c r="B15322" s="2" t="s">
        <v>33</v>
      </c>
      <c r="C15322" s="2" t="s">
        <v>21</v>
      </c>
      <c r="F15322" s="1">
        <v>0</v>
      </c>
      <c r="G15322" s="1">
        <v>0</v>
      </c>
      <c r="H15322" s="1">
        <v>0</v>
      </c>
      <c r="I15322" s="1">
        <v>0</v>
      </c>
      <c r="J15322">
        <v>0</v>
      </c>
      <c r="L15322" s="3">
        <v>0</v>
      </c>
      <c r="M15322" s="4">
        <v>0</v>
      </c>
      <c r="N15322" s="4">
        <v>0</v>
      </c>
      <c r="S15322">
        <f t="shared" si="478"/>
        <v>0</v>
      </c>
      <c r="T15322">
        <f t="shared" si="479"/>
        <v>0</v>
      </c>
    </row>
    <row r="15323" spans="1:20" hidden="1" x14ac:dyDescent="0.25">
      <c r="A15323" s="2" t="s">
        <v>279</v>
      </c>
      <c r="B15323" s="2" t="s">
        <v>41</v>
      </c>
      <c r="C15323" s="2" t="s">
        <v>21</v>
      </c>
      <c r="F15323" s="1">
        <v>0</v>
      </c>
      <c r="G15323" s="1">
        <v>0</v>
      </c>
      <c r="H15323" s="1">
        <v>0</v>
      </c>
      <c r="J15323">
        <v>0</v>
      </c>
      <c r="L15323" s="3">
        <v>0</v>
      </c>
      <c r="M15323" s="4">
        <v>0</v>
      </c>
      <c r="O15323" s="3">
        <v>0</v>
      </c>
      <c r="S15323">
        <f t="shared" si="478"/>
        <v>0</v>
      </c>
      <c r="T15323">
        <f t="shared" si="479"/>
        <v>0</v>
      </c>
    </row>
    <row r="15324" spans="1:20" hidden="1" x14ac:dyDescent="0.25">
      <c r="A15324" s="2" t="s">
        <v>279</v>
      </c>
      <c r="B15324" s="2" t="s">
        <v>43</v>
      </c>
      <c r="C15324" s="2" t="s">
        <v>21</v>
      </c>
      <c r="F15324" s="1">
        <v>0</v>
      </c>
      <c r="G15324" s="1">
        <v>0.01</v>
      </c>
      <c r="H15324" s="1">
        <v>0.01</v>
      </c>
      <c r="J15324">
        <v>0</v>
      </c>
      <c r="L15324" s="3">
        <v>0</v>
      </c>
      <c r="M15324" s="4">
        <v>0</v>
      </c>
      <c r="S15324">
        <f t="shared" si="478"/>
        <v>0</v>
      </c>
      <c r="T15324">
        <f t="shared" si="479"/>
        <v>0</v>
      </c>
    </row>
    <row r="15325" spans="1:20" hidden="1" x14ac:dyDescent="0.25">
      <c r="A15325" s="2" t="s">
        <v>279</v>
      </c>
      <c r="B15325" s="2" t="s">
        <v>96</v>
      </c>
      <c r="C15325" s="2" t="s">
        <v>19</v>
      </c>
      <c r="E15325" s="4">
        <v>0</v>
      </c>
      <c r="F15325" s="1">
        <v>0</v>
      </c>
      <c r="G15325" s="1">
        <v>0</v>
      </c>
      <c r="H15325" s="1">
        <v>0</v>
      </c>
      <c r="I15325" s="1">
        <v>0</v>
      </c>
      <c r="J15325">
        <v>0</v>
      </c>
      <c r="K15325" s="3">
        <v>0</v>
      </c>
      <c r="L15325" s="3">
        <v>0</v>
      </c>
      <c r="M15325" s="4">
        <v>0</v>
      </c>
      <c r="O15325" s="3">
        <v>0</v>
      </c>
      <c r="S15325">
        <f t="shared" si="478"/>
        <v>0</v>
      </c>
      <c r="T15325">
        <f t="shared" si="479"/>
        <v>0</v>
      </c>
    </row>
    <row r="15326" spans="1:20" hidden="1" x14ac:dyDescent="0.25">
      <c r="A15326" s="2" t="s">
        <v>279</v>
      </c>
      <c r="B15326" s="2" t="s">
        <v>53</v>
      </c>
      <c r="C15326" s="2" t="s">
        <v>21</v>
      </c>
      <c r="F15326" s="1">
        <v>0</v>
      </c>
      <c r="G15326" s="1">
        <v>0</v>
      </c>
      <c r="I15326" s="1">
        <v>0</v>
      </c>
      <c r="J15326">
        <v>0</v>
      </c>
      <c r="K15326" s="3">
        <v>14</v>
      </c>
      <c r="L15326" s="3">
        <v>1</v>
      </c>
      <c r="M15326" s="4">
        <v>0</v>
      </c>
      <c r="O15326" s="3">
        <v>13</v>
      </c>
      <c r="R15326" s="3">
        <v>0</v>
      </c>
      <c r="S15326">
        <f t="shared" si="478"/>
        <v>0</v>
      </c>
      <c r="T15326">
        <f t="shared" si="479"/>
        <v>0</v>
      </c>
    </row>
    <row r="15327" spans="1:20" hidden="1" x14ac:dyDescent="0.25">
      <c r="A15327" s="2" t="s">
        <v>279</v>
      </c>
      <c r="B15327" s="2" t="s">
        <v>58</v>
      </c>
      <c r="C15327" s="2" t="s">
        <v>21</v>
      </c>
      <c r="F15327" s="1">
        <v>0</v>
      </c>
      <c r="G15327" s="1">
        <v>0</v>
      </c>
      <c r="H15327" s="1">
        <v>0</v>
      </c>
      <c r="J15327">
        <v>0</v>
      </c>
      <c r="K15327" s="3">
        <v>0</v>
      </c>
      <c r="L15327" s="3">
        <v>0</v>
      </c>
      <c r="M15327" s="4">
        <v>0</v>
      </c>
      <c r="S15327">
        <f t="shared" si="478"/>
        <v>0</v>
      </c>
      <c r="T15327">
        <f t="shared" si="479"/>
        <v>0</v>
      </c>
    </row>
    <row r="15328" spans="1:20" hidden="1" x14ac:dyDescent="0.25">
      <c r="A15328" s="2" t="s">
        <v>279</v>
      </c>
      <c r="B15328" s="2" t="s">
        <v>102</v>
      </c>
      <c r="C15328" s="2" t="s">
        <v>21</v>
      </c>
      <c r="J15328">
        <v>0</v>
      </c>
      <c r="K15328" s="3">
        <v>0</v>
      </c>
      <c r="S15328">
        <f t="shared" si="478"/>
        <v>0</v>
      </c>
      <c r="T15328">
        <f t="shared" si="479"/>
        <v>0</v>
      </c>
    </row>
    <row r="15329" spans="1:20" hidden="1" x14ac:dyDescent="0.25">
      <c r="A15329" s="2" t="s">
        <v>280</v>
      </c>
      <c r="B15329" s="2" t="s">
        <v>27</v>
      </c>
      <c r="C15329" s="2" t="s">
        <v>21</v>
      </c>
      <c r="F15329" s="1">
        <v>884</v>
      </c>
      <c r="G15329" s="1">
        <v>110.24</v>
      </c>
      <c r="H15329" s="1">
        <v>5.77</v>
      </c>
      <c r="I15329" s="1">
        <v>26.52</v>
      </c>
      <c r="J15329">
        <v>2799</v>
      </c>
      <c r="K15329" s="3">
        <v>170</v>
      </c>
      <c r="L15329" s="3">
        <v>3186</v>
      </c>
      <c r="M15329" s="4">
        <v>2691</v>
      </c>
      <c r="N15329" s="4">
        <v>98</v>
      </c>
      <c r="O15329" s="3">
        <v>232</v>
      </c>
      <c r="P15329" s="4">
        <v>11</v>
      </c>
      <c r="R15329" s="3">
        <v>-449</v>
      </c>
      <c r="S15329">
        <f t="shared" si="478"/>
        <v>2799</v>
      </c>
      <c r="T15329">
        <f t="shared" si="479"/>
        <v>2800</v>
      </c>
    </row>
    <row r="15330" spans="1:20" hidden="1" x14ac:dyDescent="0.25">
      <c r="A15330" s="2" t="s">
        <v>280</v>
      </c>
      <c r="B15330" s="2" t="s">
        <v>49</v>
      </c>
      <c r="C15330" s="2" t="s">
        <v>19</v>
      </c>
      <c r="E15330" s="4">
        <v>7</v>
      </c>
      <c r="F15330" s="1">
        <v>55</v>
      </c>
      <c r="G15330" s="1">
        <v>43.97</v>
      </c>
      <c r="H15330" s="1">
        <v>2.36</v>
      </c>
      <c r="I15330" s="1">
        <v>4.05</v>
      </c>
      <c r="J15330">
        <v>1075</v>
      </c>
      <c r="K15330" s="3">
        <v>41</v>
      </c>
      <c r="L15330" s="3">
        <v>743</v>
      </c>
      <c r="M15330" s="4">
        <v>1073</v>
      </c>
      <c r="N15330" s="4">
        <v>15</v>
      </c>
      <c r="O15330" s="3">
        <v>373</v>
      </c>
      <c r="R15330" s="3">
        <v>0</v>
      </c>
      <c r="S15330">
        <f t="shared" si="478"/>
        <v>1075</v>
      </c>
      <c r="T15330">
        <f t="shared" si="479"/>
        <v>1095</v>
      </c>
    </row>
    <row r="15331" spans="1:20" hidden="1" x14ac:dyDescent="0.25">
      <c r="A15331" s="2" t="s">
        <v>280</v>
      </c>
      <c r="B15331" s="2" t="s">
        <v>36</v>
      </c>
      <c r="C15331" s="2" t="s">
        <v>21</v>
      </c>
      <c r="F15331" s="1">
        <v>29</v>
      </c>
      <c r="G15331" s="1">
        <v>30.42</v>
      </c>
      <c r="H15331" s="1">
        <v>0.11</v>
      </c>
      <c r="I15331" s="1">
        <v>0.28999999999999998</v>
      </c>
      <c r="J15331">
        <v>766</v>
      </c>
      <c r="K15331" s="3">
        <v>76</v>
      </c>
      <c r="L15331" s="3">
        <v>373</v>
      </c>
      <c r="M15331" s="4">
        <v>742</v>
      </c>
      <c r="N15331" s="4">
        <v>24</v>
      </c>
      <c r="O15331" s="3">
        <v>469</v>
      </c>
      <c r="S15331">
        <f t="shared" si="478"/>
        <v>766</v>
      </c>
      <c r="T15331">
        <f t="shared" si="479"/>
        <v>766</v>
      </c>
    </row>
    <row r="15332" spans="1:20" hidden="1" x14ac:dyDescent="0.25">
      <c r="A15332" s="2" t="s">
        <v>280</v>
      </c>
      <c r="B15332" s="2" t="s">
        <v>68</v>
      </c>
      <c r="C15332" s="2" t="s">
        <v>21</v>
      </c>
      <c r="E15332" s="4">
        <v>0</v>
      </c>
      <c r="F15332" s="1">
        <v>257</v>
      </c>
      <c r="G15332" s="1">
        <v>25.72</v>
      </c>
      <c r="J15332">
        <v>628</v>
      </c>
      <c r="K15332" s="3">
        <v>2</v>
      </c>
      <c r="L15332" s="3">
        <v>641</v>
      </c>
      <c r="M15332" s="4">
        <v>628</v>
      </c>
      <c r="R15332" s="3">
        <v>-11</v>
      </c>
      <c r="S15332">
        <f t="shared" si="478"/>
        <v>628</v>
      </c>
      <c r="T15332">
        <f t="shared" si="479"/>
        <v>628</v>
      </c>
    </row>
    <row r="15333" spans="1:20" hidden="1" x14ac:dyDescent="0.25">
      <c r="A15333" s="2" t="s">
        <v>280</v>
      </c>
      <c r="B15333" s="2" t="s">
        <v>52</v>
      </c>
      <c r="C15333" s="2" t="s">
        <v>21</v>
      </c>
      <c r="D15333" s="4">
        <v>183</v>
      </c>
      <c r="F15333" s="1">
        <v>118</v>
      </c>
      <c r="G15333" s="1">
        <v>13.22</v>
      </c>
      <c r="H15333" s="1">
        <v>1.66</v>
      </c>
      <c r="I15333" s="1">
        <v>3.13</v>
      </c>
      <c r="J15333">
        <v>541</v>
      </c>
      <c r="K15333" s="3">
        <v>9</v>
      </c>
      <c r="L15333" s="3">
        <v>475</v>
      </c>
      <c r="M15333" s="4">
        <v>323</v>
      </c>
      <c r="N15333" s="4">
        <v>27</v>
      </c>
      <c r="O15333" s="3">
        <v>75</v>
      </c>
      <c r="P15333" s="4">
        <v>3</v>
      </c>
      <c r="Q15333" s="4">
        <v>6</v>
      </c>
      <c r="S15333">
        <f t="shared" si="478"/>
        <v>541</v>
      </c>
      <c r="T15333">
        <f t="shared" si="479"/>
        <v>542</v>
      </c>
    </row>
    <row r="15334" spans="1:20" hidden="1" x14ac:dyDescent="0.25">
      <c r="A15334" s="2" t="s">
        <v>280</v>
      </c>
      <c r="B15334" s="2" t="s">
        <v>114</v>
      </c>
      <c r="C15334" s="2" t="s">
        <v>21</v>
      </c>
      <c r="D15334" s="4">
        <v>0</v>
      </c>
      <c r="F15334" s="1">
        <v>143</v>
      </c>
      <c r="G15334" s="1">
        <v>16.95</v>
      </c>
      <c r="H15334" s="1">
        <v>1.71</v>
      </c>
      <c r="I15334" s="1">
        <v>4.09</v>
      </c>
      <c r="J15334">
        <v>439</v>
      </c>
      <c r="K15334" s="3">
        <v>0</v>
      </c>
      <c r="L15334" s="3">
        <v>0</v>
      </c>
      <c r="M15334" s="4">
        <v>414</v>
      </c>
      <c r="N15334" s="4">
        <v>13</v>
      </c>
      <c r="O15334" s="3">
        <v>439</v>
      </c>
      <c r="P15334" s="4">
        <v>13</v>
      </c>
      <c r="R15334" s="3">
        <v>0</v>
      </c>
      <c r="S15334">
        <f t="shared" si="478"/>
        <v>439</v>
      </c>
      <c r="T15334">
        <f t="shared" si="479"/>
        <v>440</v>
      </c>
    </row>
    <row r="15335" spans="1:20" hidden="1" x14ac:dyDescent="0.25">
      <c r="A15335" s="2" t="s">
        <v>280</v>
      </c>
      <c r="B15335" s="2" t="s">
        <v>67</v>
      </c>
      <c r="C15335" s="2" t="s">
        <v>21</v>
      </c>
      <c r="E15335" s="4">
        <v>4</v>
      </c>
      <c r="F15335" s="1">
        <v>177</v>
      </c>
      <c r="G15335" s="1">
        <v>17.36</v>
      </c>
      <c r="H15335" s="1">
        <v>0.34</v>
      </c>
      <c r="I15335" s="1">
        <v>3.4</v>
      </c>
      <c r="J15335">
        <v>436</v>
      </c>
      <c r="K15335" s="3">
        <v>2</v>
      </c>
      <c r="L15335" s="3">
        <v>438</v>
      </c>
      <c r="M15335" s="4">
        <v>424</v>
      </c>
      <c r="N15335" s="4">
        <v>9</v>
      </c>
      <c r="R15335" s="3">
        <v>0</v>
      </c>
      <c r="S15335">
        <f t="shared" si="478"/>
        <v>436</v>
      </c>
      <c r="T15335">
        <f t="shared" si="479"/>
        <v>437</v>
      </c>
    </row>
    <row r="15336" spans="1:20" hidden="1" x14ac:dyDescent="0.25">
      <c r="A15336" s="2" t="s">
        <v>280</v>
      </c>
      <c r="B15336" s="2" t="s">
        <v>50</v>
      </c>
      <c r="C15336" s="2" t="s">
        <v>21</v>
      </c>
      <c r="F15336" s="1">
        <v>12</v>
      </c>
      <c r="G15336" s="1">
        <v>16.61</v>
      </c>
      <c r="H15336" s="1">
        <v>0.1</v>
      </c>
      <c r="I15336" s="1">
        <v>0.45</v>
      </c>
      <c r="J15336">
        <v>424</v>
      </c>
      <c r="K15336" s="3">
        <v>23</v>
      </c>
      <c r="L15336" s="3">
        <v>75</v>
      </c>
      <c r="M15336" s="4">
        <v>405</v>
      </c>
      <c r="N15336" s="4">
        <v>19</v>
      </c>
      <c r="O15336" s="3">
        <v>368</v>
      </c>
      <c r="Q15336" s="4">
        <v>0</v>
      </c>
      <c r="R15336" s="3">
        <v>4</v>
      </c>
      <c r="S15336">
        <f t="shared" si="478"/>
        <v>424</v>
      </c>
      <c r="T15336">
        <f t="shared" si="479"/>
        <v>424</v>
      </c>
    </row>
    <row r="15337" spans="1:20" hidden="1" x14ac:dyDescent="0.25">
      <c r="A15337" s="2" t="s">
        <v>280</v>
      </c>
      <c r="B15337" s="2" t="s">
        <v>65</v>
      </c>
      <c r="C15337" s="2" t="s">
        <v>21</v>
      </c>
      <c r="E15337" s="4">
        <v>1</v>
      </c>
      <c r="F15337" s="1">
        <v>22</v>
      </c>
      <c r="G15337" s="1">
        <v>10.99</v>
      </c>
      <c r="H15337" s="1">
        <v>0.06</v>
      </c>
      <c r="I15337" s="1">
        <v>0.37</v>
      </c>
      <c r="J15337">
        <v>299</v>
      </c>
      <c r="K15337" s="3">
        <v>4</v>
      </c>
      <c r="L15337" s="3">
        <v>21</v>
      </c>
      <c r="M15337" s="4">
        <v>268</v>
      </c>
      <c r="N15337" s="4">
        <v>9</v>
      </c>
      <c r="O15337" s="3">
        <v>282</v>
      </c>
      <c r="P15337" s="4">
        <v>22</v>
      </c>
      <c r="R15337" s="3">
        <v>0</v>
      </c>
      <c r="S15337">
        <f t="shared" si="478"/>
        <v>299</v>
      </c>
      <c r="T15337">
        <f t="shared" si="479"/>
        <v>300</v>
      </c>
    </row>
    <row r="15338" spans="1:20" hidden="1" x14ac:dyDescent="0.25">
      <c r="A15338" s="2" t="s">
        <v>280</v>
      </c>
      <c r="B15338" s="2" t="s">
        <v>73</v>
      </c>
      <c r="C15338" s="2" t="s">
        <v>21</v>
      </c>
      <c r="F15338" s="1">
        <v>6</v>
      </c>
      <c r="G15338" s="1">
        <v>10.82</v>
      </c>
      <c r="H15338" s="1">
        <v>7.0000000000000007E-2</v>
      </c>
      <c r="I15338" s="1">
        <v>0.28000000000000003</v>
      </c>
      <c r="J15338">
        <v>272</v>
      </c>
      <c r="K15338" s="3">
        <v>1</v>
      </c>
      <c r="L15338" s="3">
        <v>112</v>
      </c>
      <c r="M15338" s="4">
        <v>264</v>
      </c>
      <c r="N15338" s="4">
        <v>8</v>
      </c>
      <c r="O15338" s="3">
        <v>161</v>
      </c>
      <c r="S15338">
        <f t="shared" si="478"/>
        <v>272</v>
      </c>
      <c r="T15338">
        <f t="shared" si="479"/>
        <v>272</v>
      </c>
    </row>
    <row r="15339" spans="1:20" hidden="1" x14ac:dyDescent="0.25">
      <c r="A15339" s="2" t="s">
        <v>280</v>
      </c>
      <c r="B15339" s="2" t="s">
        <v>76</v>
      </c>
      <c r="C15339" s="2" t="s">
        <v>19</v>
      </c>
      <c r="F15339" s="1">
        <v>37</v>
      </c>
      <c r="G15339" s="1">
        <v>10.72</v>
      </c>
      <c r="H15339" s="1">
        <v>2.3199999999999998</v>
      </c>
      <c r="I15339" s="1">
        <v>3.82</v>
      </c>
      <c r="J15339">
        <v>262</v>
      </c>
      <c r="K15339" s="3">
        <v>0</v>
      </c>
      <c r="L15339" s="3">
        <v>109</v>
      </c>
      <c r="M15339" s="4">
        <v>262</v>
      </c>
      <c r="O15339" s="3">
        <v>153</v>
      </c>
      <c r="S15339">
        <f t="shared" si="478"/>
        <v>262</v>
      </c>
      <c r="T15339">
        <f t="shared" si="479"/>
        <v>262</v>
      </c>
    </row>
    <row r="15340" spans="1:20" hidden="1" x14ac:dyDescent="0.25">
      <c r="A15340" s="2" t="s">
        <v>280</v>
      </c>
      <c r="B15340" s="2" t="s">
        <v>45</v>
      </c>
      <c r="C15340" s="2" t="s">
        <v>21</v>
      </c>
      <c r="E15340" s="4">
        <v>60</v>
      </c>
      <c r="F15340" s="1">
        <v>156</v>
      </c>
      <c r="G15340" s="1">
        <v>6.45</v>
      </c>
      <c r="H15340" s="1">
        <v>17.68</v>
      </c>
      <c r="J15340">
        <v>217</v>
      </c>
      <c r="K15340" s="3">
        <v>4</v>
      </c>
      <c r="L15340" s="3">
        <v>221</v>
      </c>
      <c r="M15340" s="4">
        <v>158</v>
      </c>
      <c r="S15340">
        <f t="shared" si="478"/>
        <v>217</v>
      </c>
      <c r="T15340">
        <f t="shared" si="479"/>
        <v>218</v>
      </c>
    </row>
    <row r="15341" spans="1:20" hidden="1" x14ac:dyDescent="0.25">
      <c r="A15341" s="2" t="s">
        <v>280</v>
      </c>
      <c r="B15341" s="2" t="s">
        <v>59</v>
      </c>
      <c r="C15341" s="2" t="s">
        <v>21</v>
      </c>
      <c r="F15341" s="1">
        <v>6</v>
      </c>
      <c r="G15341" s="1">
        <v>6.61</v>
      </c>
      <c r="H15341" s="1">
        <v>0.02</v>
      </c>
      <c r="I15341" s="1">
        <v>0.11</v>
      </c>
      <c r="J15341">
        <v>169</v>
      </c>
      <c r="K15341" s="3">
        <v>1</v>
      </c>
      <c r="L15341" s="3">
        <v>27</v>
      </c>
      <c r="M15341" s="4">
        <v>161</v>
      </c>
      <c r="N15341" s="4">
        <v>8</v>
      </c>
      <c r="O15341" s="3">
        <v>144</v>
      </c>
      <c r="S15341">
        <f t="shared" si="478"/>
        <v>170</v>
      </c>
      <c r="T15341">
        <f t="shared" si="479"/>
        <v>169</v>
      </c>
    </row>
    <row r="15342" spans="1:20" hidden="1" x14ac:dyDescent="0.25">
      <c r="A15342" s="2" t="s">
        <v>280</v>
      </c>
      <c r="B15342" s="2" t="s">
        <v>66</v>
      </c>
      <c r="C15342" s="2" t="s">
        <v>21</v>
      </c>
      <c r="F15342" s="1">
        <v>11</v>
      </c>
      <c r="G15342" s="1">
        <v>5.91</v>
      </c>
      <c r="H15342" s="1">
        <v>0.05</v>
      </c>
      <c r="I15342" s="1">
        <v>0.1</v>
      </c>
      <c r="J15342">
        <v>152</v>
      </c>
      <c r="K15342" s="3">
        <v>5</v>
      </c>
      <c r="L15342" s="3">
        <v>1</v>
      </c>
      <c r="M15342" s="4">
        <v>144</v>
      </c>
      <c r="N15342" s="4">
        <v>8</v>
      </c>
      <c r="O15342" s="3">
        <v>156</v>
      </c>
      <c r="R15342" s="3">
        <v>0</v>
      </c>
      <c r="S15342">
        <f t="shared" si="478"/>
        <v>152</v>
      </c>
      <c r="T15342">
        <f t="shared" si="479"/>
        <v>152</v>
      </c>
    </row>
    <row r="15343" spans="1:20" hidden="1" x14ac:dyDescent="0.25">
      <c r="A15343" s="2" t="s">
        <v>280</v>
      </c>
      <c r="B15343" s="2" t="s">
        <v>74</v>
      </c>
      <c r="C15343" s="2" t="s">
        <v>19</v>
      </c>
      <c r="F15343" s="1">
        <v>27</v>
      </c>
      <c r="G15343" s="1">
        <v>4.8099999999999996</v>
      </c>
      <c r="H15343" s="1">
        <v>2.1</v>
      </c>
      <c r="I15343" s="1">
        <v>1.94</v>
      </c>
      <c r="J15343">
        <v>117</v>
      </c>
      <c r="K15343" s="3">
        <v>0</v>
      </c>
      <c r="L15343" s="3">
        <v>1</v>
      </c>
      <c r="M15343" s="4">
        <v>117</v>
      </c>
      <c r="O15343" s="3">
        <v>117</v>
      </c>
      <c r="S15343">
        <f t="shared" si="478"/>
        <v>118</v>
      </c>
      <c r="T15343">
        <f t="shared" si="479"/>
        <v>117</v>
      </c>
    </row>
    <row r="15344" spans="1:20" hidden="1" x14ac:dyDescent="0.25">
      <c r="A15344" s="2" t="s">
        <v>280</v>
      </c>
      <c r="B15344" s="2" t="s">
        <v>75</v>
      </c>
      <c r="C15344" s="2" t="s">
        <v>19</v>
      </c>
      <c r="F15344" s="1">
        <v>34</v>
      </c>
      <c r="G15344" s="1">
        <v>4.75</v>
      </c>
      <c r="H15344" s="1">
        <v>2.94</v>
      </c>
      <c r="I15344" s="1">
        <v>1.83</v>
      </c>
      <c r="J15344">
        <v>116</v>
      </c>
      <c r="K15344" s="3">
        <v>0</v>
      </c>
      <c r="L15344" s="3">
        <v>4</v>
      </c>
      <c r="M15344" s="4">
        <v>116</v>
      </c>
      <c r="O15344" s="3">
        <v>112</v>
      </c>
      <c r="S15344">
        <f t="shared" si="478"/>
        <v>116</v>
      </c>
      <c r="T15344">
        <f t="shared" si="479"/>
        <v>116</v>
      </c>
    </row>
    <row r="15345" spans="1:20" hidden="1" x14ac:dyDescent="0.25">
      <c r="A15345" s="2" t="s">
        <v>280</v>
      </c>
      <c r="B15345" s="2" t="s">
        <v>51</v>
      </c>
      <c r="C15345" s="2" t="s">
        <v>21</v>
      </c>
      <c r="F15345" s="1">
        <v>42</v>
      </c>
      <c r="G15345" s="1">
        <v>4.3899999999999997</v>
      </c>
      <c r="H15345" s="1">
        <v>0.41</v>
      </c>
      <c r="I15345" s="1">
        <v>2.58</v>
      </c>
      <c r="J15345">
        <v>107</v>
      </c>
      <c r="K15345" s="3">
        <v>0</v>
      </c>
      <c r="L15345" s="3">
        <v>18</v>
      </c>
      <c r="M15345" s="4">
        <v>107</v>
      </c>
      <c r="O15345" s="3">
        <v>89</v>
      </c>
      <c r="S15345">
        <f t="shared" si="478"/>
        <v>107</v>
      </c>
      <c r="T15345">
        <f t="shared" si="479"/>
        <v>107</v>
      </c>
    </row>
    <row r="15346" spans="1:20" hidden="1" x14ac:dyDescent="0.25">
      <c r="A15346" s="2" t="s">
        <v>280</v>
      </c>
      <c r="B15346" s="2" t="s">
        <v>54</v>
      </c>
      <c r="C15346" s="2" t="s">
        <v>21</v>
      </c>
      <c r="F15346" s="1">
        <v>33</v>
      </c>
      <c r="G15346" s="1">
        <v>3.96</v>
      </c>
      <c r="H15346" s="1">
        <v>0.28999999999999998</v>
      </c>
      <c r="I15346" s="1">
        <v>0.95</v>
      </c>
      <c r="J15346">
        <v>104</v>
      </c>
      <c r="K15346" s="3">
        <v>2</v>
      </c>
      <c r="L15346" s="3">
        <v>23</v>
      </c>
      <c r="M15346" s="4">
        <v>97</v>
      </c>
      <c r="N15346" s="4">
        <v>4</v>
      </c>
      <c r="O15346" s="3">
        <v>83</v>
      </c>
      <c r="P15346" s="4">
        <v>3</v>
      </c>
      <c r="S15346">
        <f t="shared" si="478"/>
        <v>104</v>
      </c>
      <c r="T15346">
        <f t="shared" si="479"/>
        <v>104</v>
      </c>
    </row>
    <row r="15347" spans="1:20" hidden="1" x14ac:dyDescent="0.25">
      <c r="A15347" s="2" t="s">
        <v>280</v>
      </c>
      <c r="B15347" s="2" t="s">
        <v>101</v>
      </c>
      <c r="C15347" s="2" t="s">
        <v>21</v>
      </c>
      <c r="F15347" s="1">
        <v>3</v>
      </c>
      <c r="G15347" s="1">
        <v>3.71</v>
      </c>
      <c r="H15347" s="1">
        <v>0.02</v>
      </c>
      <c r="I15347" s="1">
        <v>0.11</v>
      </c>
      <c r="J15347">
        <v>102</v>
      </c>
      <c r="K15347" s="3">
        <v>125</v>
      </c>
      <c r="L15347" s="3">
        <v>0</v>
      </c>
      <c r="M15347" s="4">
        <v>90</v>
      </c>
      <c r="N15347" s="4">
        <v>11</v>
      </c>
      <c r="O15347" s="3">
        <v>227</v>
      </c>
      <c r="S15347">
        <f t="shared" si="478"/>
        <v>102</v>
      </c>
      <c r="T15347">
        <f t="shared" si="479"/>
        <v>101</v>
      </c>
    </row>
    <row r="15348" spans="1:20" hidden="1" x14ac:dyDescent="0.25">
      <c r="A15348" s="2" t="s">
        <v>280</v>
      </c>
      <c r="B15348" s="2" t="s">
        <v>33</v>
      </c>
      <c r="C15348" s="2" t="s">
        <v>21</v>
      </c>
      <c r="F15348" s="1">
        <v>14</v>
      </c>
      <c r="G15348" s="1">
        <v>3.31</v>
      </c>
      <c r="H15348" s="1">
        <v>0.04</v>
      </c>
      <c r="I15348" s="1">
        <v>0.14000000000000001</v>
      </c>
      <c r="J15348">
        <v>82</v>
      </c>
      <c r="K15348" s="3">
        <v>0</v>
      </c>
      <c r="L15348" s="3">
        <v>29</v>
      </c>
      <c r="M15348" s="4">
        <v>81</v>
      </c>
      <c r="N15348" s="4">
        <v>2</v>
      </c>
      <c r="O15348" s="3">
        <v>54</v>
      </c>
      <c r="S15348">
        <f t="shared" si="478"/>
        <v>83</v>
      </c>
      <c r="T15348">
        <f t="shared" si="479"/>
        <v>83</v>
      </c>
    </row>
    <row r="15349" spans="1:20" hidden="1" x14ac:dyDescent="0.25">
      <c r="A15349" s="2" t="s">
        <v>280</v>
      </c>
      <c r="B15349" s="2" t="s">
        <v>24</v>
      </c>
      <c r="C15349" s="2" t="s">
        <v>21</v>
      </c>
      <c r="F15349" s="1">
        <v>4</v>
      </c>
      <c r="G15349" s="1">
        <v>2.66</v>
      </c>
      <c r="H15349" s="1">
        <v>0.02</v>
      </c>
      <c r="I15349" s="1">
        <v>0.05</v>
      </c>
      <c r="J15349">
        <v>70</v>
      </c>
      <c r="K15349" s="3">
        <v>56</v>
      </c>
      <c r="L15349" s="3">
        <v>0</v>
      </c>
      <c r="M15349" s="4">
        <v>65</v>
      </c>
      <c r="N15349" s="4">
        <v>5</v>
      </c>
      <c r="O15349" s="3">
        <v>126</v>
      </c>
      <c r="S15349">
        <f t="shared" si="478"/>
        <v>70</v>
      </c>
      <c r="T15349">
        <f t="shared" si="479"/>
        <v>70</v>
      </c>
    </row>
    <row r="15350" spans="1:20" hidden="1" x14ac:dyDescent="0.25">
      <c r="A15350" s="2" t="s">
        <v>280</v>
      </c>
      <c r="B15350" s="2" t="s">
        <v>57</v>
      </c>
      <c r="C15350" s="2" t="s">
        <v>19</v>
      </c>
      <c r="F15350" s="1">
        <v>9</v>
      </c>
      <c r="G15350" s="1">
        <v>2.23</v>
      </c>
      <c r="H15350" s="1">
        <v>0.62</v>
      </c>
      <c r="I15350" s="1">
        <v>0.65</v>
      </c>
      <c r="J15350">
        <v>67</v>
      </c>
      <c r="K15350" s="3">
        <v>0</v>
      </c>
      <c r="L15350" s="3">
        <v>0</v>
      </c>
      <c r="M15350" s="4">
        <v>54</v>
      </c>
      <c r="N15350" s="4">
        <v>2</v>
      </c>
      <c r="O15350" s="3">
        <v>67</v>
      </c>
      <c r="P15350" s="4">
        <v>11</v>
      </c>
      <c r="S15350">
        <f t="shared" si="478"/>
        <v>67</v>
      </c>
      <c r="T15350">
        <f t="shared" si="479"/>
        <v>67</v>
      </c>
    </row>
    <row r="15351" spans="1:20" hidden="1" x14ac:dyDescent="0.25">
      <c r="A15351" s="2" t="s">
        <v>280</v>
      </c>
      <c r="B15351" s="2" t="s">
        <v>34</v>
      </c>
      <c r="C15351" s="2" t="s">
        <v>21</v>
      </c>
      <c r="F15351" s="1">
        <v>15</v>
      </c>
      <c r="G15351" s="1">
        <v>2.62</v>
      </c>
      <c r="J15351">
        <v>64</v>
      </c>
      <c r="K15351" s="3">
        <v>1</v>
      </c>
      <c r="L15351" s="3">
        <v>59</v>
      </c>
      <c r="M15351" s="4">
        <v>64</v>
      </c>
      <c r="O15351" s="3">
        <v>5</v>
      </c>
      <c r="R15351" s="3">
        <v>0</v>
      </c>
      <c r="S15351">
        <f t="shared" si="478"/>
        <v>63</v>
      </c>
      <c r="T15351">
        <f t="shared" si="479"/>
        <v>64</v>
      </c>
    </row>
    <row r="15352" spans="1:20" hidden="1" x14ac:dyDescent="0.25">
      <c r="A15352" s="2" t="s">
        <v>280</v>
      </c>
      <c r="B15352" s="2" t="s">
        <v>64</v>
      </c>
      <c r="C15352" s="2" t="s">
        <v>21</v>
      </c>
      <c r="F15352" s="1">
        <v>2</v>
      </c>
      <c r="G15352" s="1">
        <v>2.0299999999999998</v>
      </c>
      <c r="H15352" s="1">
        <v>0.01</v>
      </c>
      <c r="I15352" s="1">
        <v>0</v>
      </c>
      <c r="J15352">
        <v>51</v>
      </c>
      <c r="K15352" s="3">
        <v>16</v>
      </c>
      <c r="L15352" s="3">
        <v>18</v>
      </c>
      <c r="M15352" s="4">
        <v>50</v>
      </c>
      <c r="N15352" s="4">
        <v>2</v>
      </c>
      <c r="O15352" s="3">
        <v>20</v>
      </c>
      <c r="R15352" s="3">
        <v>30</v>
      </c>
      <c r="S15352">
        <f t="shared" si="478"/>
        <v>52</v>
      </c>
      <c r="T15352">
        <f t="shared" si="479"/>
        <v>52</v>
      </c>
    </row>
    <row r="15353" spans="1:20" hidden="1" x14ac:dyDescent="0.25">
      <c r="A15353" s="2" t="s">
        <v>280</v>
      </c>
      <c r="B15353" s="2" t="s">
        <v>18</v>
      </c>
      <c r="C15353" s="2" t="s">
        <v>19</v>
      </c>
      <c r="E15353" s="4">
        <v>0</v>
      </c>
      <c r="F15353" s="1">
        <v>6</v>
      </c>
      <c r="G15353" s="1">
        <v>1.88</v>
      </c>
      <c r="H15353" s="1">
        <v>0.21</v>
      </c>
      <c r="I15353" s="1">
        <v>0.84</v>
      </c>
      <c r="J15353">
        <v>47</v>
      </c>
      <c r="K15353" s="3">
        <v>0</v>
      </c>
      <c r="L15353" s="3">
        <v>1</v>
      </c>
      <c r="M15353" s="4">
        <v>46</v>
      </c>
      <c r="N15353" s="4">
        <v>1</v>
      </c>
      <c r="O15353" s="3">
        <v>46</v>
      </c>
      <c r="S15353">
        <f t="shared" si="478"/>
        <v>47</v>
      </c>
      <c r="T15353">
        <f t="shared" si="479"/>
        <v>47</v>
      </c>
    </row>
    <row r="15354" spans="1:20" hidden="1" x14ac:dyDescent="0.25">
      <c r="A15354" s="2" t="s">
        <v>280</v>
      </c>
      <c r="B15354" s="2" t="s">
        <v>92</v>
      </c>
      <c r="C15354" s="2" t="s">
        <v>21</v>
      </c>
      <c r="F15354" s="1">
        <v>13</v>
      </c>
      <c r="G15354" s="1">
        <v>1.4</v>
      </c>
      <c r="H15354" s="1">
        <v>7.0000000000000007E-2</v>
      </c>
      <c r="I15354" s="1">
        <v>0.85</v>
      </c>
      <c r="J15354">
        <v>34</v>
      </c>
      <c r="K15354" s="3">
        <v>0</v>
      </c>
      <c r="L15354" s="3">
        <v>31</v>
      </c>
      <c r="M15354" s="4">
        <v>34</v>
      </c>
      <c r="O15354" s="3">
        <v>4</v>
      </c>
      <c r="S15354">
        <f t="shared" si="478"/>
        <v>35</v>
      </c>
      <c r="T15354">
        <f t="shared" si="479"/>
        <v>34</v>
      </c>
    </row>
    <row r="15355" spans="1:20" hidden="1" x14ac:dyDescent="0.25">
      <c r="A15355" s="2" t="s">
        <v>280</v>
      </c>
      <c r="B15355" s="2" t="s">
        <v>60</v>
      </c>
      <c r="C15355" s="2" t="s">
        <v>21</v>
      </c>
      <c r="D15355" s="4">
        <v>27</v>
      </c>
      <c r="F15355" s="1">
        <v>0</v>
      </c>
      <c r="G15355" s="1">
        <v>0</v>
      </c>
      <c r="H15355" s="1">
        <v>0</v>
      </c>
      <c r="I15355" s="1">
        <v>0</v>
      </c>
      <c r="J15355">
        <v>33</v>
      </c>
      <c r="K15355" s="3">
        <v>0</v>
      </c>
      <c r="L15355" s="3">
        <v>0</v>
      </c>
      <c r="M15355" s="4">
        <v>0</v>
      </c>
      <c r="N15355" s="4">
        <v>1</v>
      </c>
      <c r="O15355" s="3">
        <v>34</v>
      </c>
      <c r="P15355" s="4">
        <v>3</v>
      </c>
      <c r="Q15355" s="4">
        <v>2</v>
      </c>
      <c r="S15355">
        <f t="shared" si="478"/>
        <v>34</v>
      </c>
      <c r="T15355">
        <f t="shared" si="479"/>
        <v>33</v>
      </c>
    </row>
    <row r="15356" spans="1:20" hidden="1" x14ac:dyDescent="0.25">
      <c r="A15356" s="2" t="s">
        <v>280</v>
      </c>
      <c r="B15356" s="2" t="s">
        <v>71</v>
      </c>
      <c r="C15356" s="2" t="s">
        <v>21</v>
      </c>
      <c r="F15356" s="1">
        <v>7</v>
      </c>
      <c r="G15356" s="1">
        <v>0.44</v>
      </c>
      <c r="H15356" s="1">
        <v>0.64</v>
      </c>
      <c r="I15356" s="1">
        <v>0.22</v>
      </c>
      <c r="J15356">
        <v>32</v>
      </c>
      <c r="K15356" s="3">
        <v>0</v>
      </c>
      <c r="L15356" s="3">
        <v>7</v>
      </c>
      <c r="M15356" s="4">
        <v>11</v>
      </c>
      <c r="N15356" s="4">
        <v>2</v>
      </c>
      <c r="O15356" s="3">
        <v>25</v>
      </c>
      <c r="P15356" s="4">
        <v>0</v>
      </c>
      <c r="Q15356" s="4">
        <v>20</v>
      </c>
      <c r="S15356">
        <f t="shared" si="478"/>
        <v>32</v>
      </c>
      <c r="T15356">
        <f t="shared" si="479"/>
        <v>33</v>
      </c>
    </row>
    <row r="15357" spans="1:20" hidden="1" x14ac:dyDescent="0.25">
      <c r="A15357" s="2" t="s">
        <v>280</v>
      </c>
      <c r="B15357" s="2" t="s">
        <v>110</v>
      </c>
      <c r="C15357" s="2" t="s">
        <v>19</v>
      </c>
      <c r="D15357" s="4">
        <v>0</v>
      </c>
      <c r="E15357" s="4">
        <v>0</v>
      </c>
      <c r="F15357" s="1">
        <v>3</v>
      </c>
      <c r="G15357" s="1">
        <v>1.28</v>
      </c>
      <c r="H15357" s="1">
        <v>0.16</v>
      </c>
      <c r="I15357" s="1">
        <v>0.39</v>
      </c>
      <c r="J15357">
        <v>31</v>
      </c>
      <c r="K15357" s="3">
        <v>120</v>
      </c>
      <c r="L15357" s="3">
        <v>23</v>
      </c>
      <c r="M15357" s="4">
        <v>31</v>
      </c>
      <c r="O15357" s="3">
        <v>119</v>
      </c>
      <c r="R15357" s="3">
        <v>10</v>
      </c>
      <c r="S15357">
        <f t="shared" si="478"/>
        <v>32</v>
      </c>
      <c r="T15357">
        <f t="shared" si="479"/>
        <v>31</v>
      </c>
    </row>
    <row r="15358" spans="1:20" hidden="1" x14ac:dyDescent="0.25">
      <c r="A15358" s="2" t="s">
        <v>280</v>
      </c>
      <c r="B15358" s="2" t="s">
        <v>105</v>
      </c>
      <c r="C15358" s="2" t="s">
        <v>19</v>
      </c>
      <c r="E15358" s="4">
        <v>0</v>
      </c>
      <c r="F15358" s="1">
        <v>1</v>
      </c>
      <c r="G15358" s="1">
        <v>1.1000000000000001</v>
      </c>
      <c r="H15358" s="1">
        <v>0.02</v>
      </c>
      <c r="I15358" s="1">
        <v>0.25</v>
      </c>
      <c r="J15358">
        <v>27</v>
      </c>
      <c r="K15358" s="3">
        <v>1</v>
      </c>
      <c r="L15358" s="3">
        <v>0</v>
      </c>
      <c r="M15358" s="4">
        <v>27</v>
      </c>
      <c r="O15358" s="3">
        <v>28</v>
      </c>
      <c r="R15358" s="3">
        <v>0</v>
      </c>
      <c r="S15358">
        <f t="shared" si="478"/>
        <v>27</v>
      </c>
      <c r="T15358">
        <f t="shared" si="479"/>
        <v>27</v>
      </c>
    </row>
    <row r="15359" spans="1:20" hidden="1" x14ac:dyDescent="0.25">
      <c r="A15359" s="2" t="s">
        <v>280</v>
      </c>
      <c r="B15359" s="2" t="s">
        <v>88</v>
      </c>
      <c r="C15359" s="2" t="s">
        <v>21</v>
      </c>
      <c r="F15359" s="1">
        <v>0</v>
      </c>
      <c r="G15359" s="1">
        <v>0.91</v>
      </c>
      <c r="H15359" s="1">
        <v>0.01</v>
      </c>
      <c r="I15359" s="1">
        <v>0.02</v>
      </c>
      <c r="J15359">
        <v>24</v>
      </c>
      <c r="K15359" s="3">
        <v>3</v>
      </c>
      <c r="L15359" s="3">
        <v>0</v>
      </c>
      <c r="M15359" s="4">
        <v>22</v>
      </c>
      <c r="N15359" s="4">
        <v>1</v>
      </c>
      <c r="O15359" s="3">
        <v>26</v>
      </c>
      <c r="S15359">
        <f t="shared" si="478"/>
        <v>23</v>
      </c>
      <c r="T15359">
        <f t="shared" si="479"/>
        <v>23</v>
      </c>
    </row>
    <row r="15360" spans="1:20" hidden="1" x14ac:dyDescent="0.25">
      <c r="A15360" s="2" t="s">
        <v>280</v>
      </c>
      <c r="B15360" s="2" t="s">
        <v>79</v>
      </c>
      <c r="C15360" s="2" t="s">
        <v>21</v>
      </c>
      <c r="F15360" s="1">
        <v>8</v>
      </c>
      <c r="G15360" s="1">
        <v>0.89</v>
      </c>
      <c r="H15360" s="1">
        <v>0.28000000000000003</v>
      </c>
      <c r="I15360" s="1">
        <v>0.26</v>
      </c>
      <c r="J15360">
        <v>22</v>
      </c>
      <c r="K15360" s="3">
        <v>0</v>
      </c>
      <c r="L15360" s="3">
        <v>22</v>
      </c>
      <c r="M15360" s="4">
        <v>22</v>
      </c>
      <c r="R15360" s="3">
        <v>0</v>
      </c>
      <c r="S15360">
        <f t="shared" si="478"/>
        <v>22</v>
      </c>
      <c r="T15360">
        <f t="shared" si="479"/>
        <v>22</v>
      </c>
    </row>
    <row r="15361" spans="1:20" hidden="1" x14ac:dyDescent="0.25">
      <c r="A15361" s="2" t="s">
        <v>280</v>
      </c>
      <c r="B15361" s="2" t="s">
        <v>40</v>
      </c>
      <c r="C15361" s="2" t="s">
        <v>21</v>
      </c>
      <c r="E15361" s="4">
        <v>0</v>
      </c>
      <c r="F15361" s="1">
        <v>18</v>
      </c>
      <c r="G15361" s="1">
        <v>0.77</v>
      </c>
      <c r="H15361" s="1">
        <v>2.08</v>
      </c>
      <c r="I15361" s="1">
        <v>0</v>
      </c>
      <c r="J15361">
        <v>19</v>
      </c>
      <c r="K15361" s="3">
        <v>1</v>
      </c>
      <c r="L15361" s="3">
        <v>12</v>
      </c>
      <c r="M15361" s="4">
        <v>19</v>
      </c>
      <c r="R15361" s="3">
        <v>8</v>
      </c>
      <c r="S15361">
        <f t="shared" si="478"/>
        <v>19</v>
      </c>
      <c r="T15361">
        <f t="shared" si="479"/>
        <v>19</v>
      </c>
    </row>
    <row r="15362" spans="1:20" hidden="1" x14ac:dyDescent="0.25">
      <c r="A15362" s="2" t="s">
        <v>280</v>
      </c>
      <c r="B15362" s="2" t="s">
        <v>29</v>
      </c>
      <c r="C15362" s="2" t="s">
        <v>21</v>
      </c>
      <c r="F15362" s="1">
        <v>1</v>
      </c>
      <c r="G15362" s="1">
        <v>0.7</v>
      </c>
      <c r="I15362" s="1">
        <v>0.12</v>
      </c>
      <c r="J15362">
        <v>17</v>
      </c>
      <c r="K15362" s="3">
        <v>3</v>
      </c>
      <c r="L15362" s="3">
        <v>0</v>
      </c>
      <c r="M15362" s="4">
        <v>17</v>
      </c>
      <c r="O15362" s="3">
        <v>20</v>
      </c>
      <c r="R15362" s="3">
        <v>0</v>
      </c>
      <c r="S15362">
        <f t="shared" ref="S15362:S15425" si="480">-K15362+L15362+O15362+R15362</f>
        <v>17</v>
      </c>
      <c r="T15362">
        <f t="shared" ref="T15362:T15425" si="481">M15362+N15362+P15362+Q15362+D15362+E15362</f>
        <v>17</v>
      </c>
    </row>
    <row r="15363" spans="1:20" hidden="1" x14ac:dyDescent="0.25">
      <c r="A15363" s="2" t="s">
        <v>280</v>
      </c>
      <c r="B15363" s="2" t="s">
        <v>23</v>
      </c>
      <c r="C15363" s="2" t="s">
        <v>21</v>
      </c>
      <c r="F15363" s="1">
        <v>1</v>
      </c>
      <c r="G15363" s="1">
        <v>0.63</v>
      </c>
      <c r="H15363" s="1">
        <v>0</v>
      </c>
      <c r="I15363" s="1">
        <v>0.01</v>
      </c>
      <c r="J15363">
        <v>15</v>
      </c>
      <c r="K15363" s="3">
        <v>0</v>
      </c>
      <c r="L15363" s="3">
        <v>15</v>
      </c>
      <c r="M15363" s="4">
        <v>15</v>
      </c>
      <c r="R15363" s="3">
        <v>0</v>
      </c>
      <c r="S15363">
        <f t="shared" si="480"/>
        <v>15</v>
      </c>
      <c r="T15363">
        <f t="shared" si="481"/>
        <v>15</v>
      </c>
    </row>
    <row r="15364" spans="1:20" hidden="1" x14ac:dyDescent="0.25">
      <c r="A15364" s="2" t="s">
        <v>280</v>
      </c>
      <c r="B15364" s="2" t="s">
        <v>39</v>
      </c>
      <c r="C15364" s="2" t="s">
        <v>19</v>
      </c>
      <c r="E15364" s="4">
        <v>0</v>
      </c>
      <c r="F15364" s="1">
        <v>13</v>
      </c>
      <c r="G15364" s="1">
        <v>0.57999999999999996</v>
      </c>
      <c r="H15364" s="1">
        <v>1.48</v>
      </c>
      <c r="I15364" s="1">
        <v>0.02</v>
      </c>
      <c r="J15364">
        <v>14</v>
      </c>
      <c r="K15364" s="3">
        <v>0</v>
      </c>
      <c r="L15364" s="3">
        <v>2</v>
      </c>
      <c r="M15364" s="4">
        <v>14</v>
      </c>
      <c r="O15364" s="3">
        <v>12</v>
      </c>
      <c r="S15364">
        <f t="shared" si="480"/>
        <v>14</v>
      </c>
      <c r="T15364">
        <f t="shared" si="481"/>
        <v>14</v>
      </c>
    </row>
    <row r="15365" spans="1:20" hidden="1" x14ac:dyDescent="0.25">
      <c r="A15365" s="2" t="s">
        <v>280</v>
      </c>
      <c r="B15365" s="2" t="s">
        <v>72</v>
      </c>
      <c r="C15365" s="2" t="s">
        <v>21</v>
      </c>
      <c r="F15365" s="1">
        <v>1</v>
      </c>
      <c r="G15365" s="1">
        <v>0.55000000000000004</v>
      </c>
      <c r="I15365" s="1">
        <v>0.15</v>
      </c>
      <c r="J15365">
        <v>13</v>
      </c>
      <c r="K15365" s="3">
        <v>3</v>
      </c>
      <c r="L15365" s="3">
        <v>16</v>
      </c>
      <c r="M15365" s="4">
        <v>13</v>
      </c>
      <c r="S15365">
        <f t="shared" si="480"/>
        <v>13</v>
      </c>
      <c r="T15365">
        <f t="shared" si="481"/>
        <v>13</v>
      </c>
    </row>
    <row r="15366" spans="1:20" hidden="1" x14ac:dyDescent="0.25">
      <c r="A15366" s="2" t="s">
        <v>280</v>
      </c>
      <c r="B15366" s="2" t="s">
        <v>37</v>
      </c>
      <c r="C15366" s="2" t="s">
        <v>21</v>
      </c>
      <c r="J15366">
        <v>12</v>
      </c>
      <c r="K15366" s="3">
        <v>0</v>
      </c>
      <c r="L15366" s="3">
        <v>0</v>
      </c>
      <c r="N15366" s="4">
        <v>0</v>
      </c>
      <c r="O15366" s="3">
        <v>12</v>
      </c>
      <c r="P15366" s="4">
        <v>1</v>
      </c>
      <c r="Q15366" s="4">
        <v>11</v>
      </c>
      <c r="R15366" s="3">
        <v>0</v>
      </c>
      <c r="S15366">
        <f t="shared" si="480"/>
        <v>12</v>
      </c>
      <c r="T15366">
        <f t="shared" si="481"/>
        <v>12</v>
      </c>
    </row>
    <row r="15367" spans="1:20" hidden="1" x14ac:dyDescent="0.25">
      <c r="A15367" s="2" t="s">
        <v>280</v>
      </c>
      <c r="B15367" s="2" t="s">
        <v>108</v>
      </c>
      <c r="C15367" s="2" t="s">
        <v>21</v>
      </c>
      <c r="F15367" s="1">
        <v>5</v>
      </c>
      <c r="G15367" s="1">
        <v>0.5</v>
      </c>
      <c r="H15367" s="1">
        <v>0.02</v>
      </c>
      <c r="I15367" s="1">
        <v>0.31</v>
      </c>
      <c r="J15367">
        <v>12</v>
      </c>
      <c r="K15367" s="3">
        <v>0</v>
      </c>
      <c r="L15367" s="3">
        <v>9</v>
      </c>
      <c r="M15367" s="4">
        <v>12</v>
      </c>
      <c r="O15367" s="3">
        <v>3</v>
      </c>
      <c r="S15367">
        <f t="shared" si="480"/>
        <v>12</v>
      </c>
      <c r="T15367">
        <f t="shared" si="481"/>
        <v>12</v>
      </c>
    </row>
    <row r="15368" spans="1:20" hidden="1" x14ac:dyDescent="0.25">
      <c r="A15368" s="2" t="s">
        <v>280</v>
      </c>
      <c r="B15368" s="2" t="s">
        <v>26</v>
      </c>
      <c r="C15368" s="2" t="s">
        <v>21</v>
      </c>
      <c r="F15368" s="1">
        <v>1</v>
      </c>
      <c r="G15368" s="1">
        <v>0.43</v>
      </c>
      <c r="I15368" s="1">
        <v>0.01</v>
      </c>
      <c r="J15368">
        <v>10</v>
      </c>
      <c r="K15368" s="3">
        <v>0</v>
      </c>
      <c r="L15368" s="3">
        <v>0</v>
      </c>
      <c r="M15368" s="4">
        <v>10</v>
      </c>
      <c r="O15368" s="3">
        <v>10</v>
      </c>
      <c r="S15368">
        <f t="shared" si="480"/>
        <v>10</v>
      </c>
      <c r="T15368">
        <f t="shared" si="481"/>
        <v>10</v>
      </c>
    </row>
    <row r="15369" spans="1:20" hidden="1" x14ac:dyDescent="0.25">
      <c r="A15369" s="2" t="s">
        <v>280</v>
      </c>
      <c r="B15369" s="2" t="s">
        <v>47</v>
      </c>
      <c r="C15369" s="2" t="s">
        <v>21</v>
      </c>
      <c r="F15369" s="1">
        <v>9</v>
      </c>
      <c r="G15369" s="1">
        <v>0.36</v>
      </c>
      <c r="H15369" s="1">
        <v>0.99</v>
      </c>
      <c r="J15369">
        <v>9</v>
      </c>
      <c r="K15369" s="3">
        <v>1</v>
      </c>
      <c r="L15369" s="3">
        <v>0</v>
      </c>
      <c r="M15369" s="4">
        <v>9</v>
      </c>
      <c r="O15369" s="3">
        <v>9</v>
      </c>
      <c r="S15369">
        <f t="shared" si="480"/>
        <v>8</v>
      </c>
      <c r="T15369">
        <f t="shared" si="481"/>
        <v>9</v>
      </c>
    </row>
    <row r="15370" spans="1:20" hidden="1" x14ac:dyDescent="0.25">
      <c r="A15370" s="2" t="s">
        <v>280</v>
      </c>
      <c r="B15370" s="2" t="s">
        <v>83</v>
      </c>
      <c r="C15370" s="2" t="s">
        <v>21</v>
      </c>
      <c r="F15370" s="1">
        <v>4</v>
      </c>
      <c r="G15370" s="1">
        <v>0.28000000000000003</v>
      </c>
      <c r="H15370" s="1">
        <v>0.38</v>
      </c>
      <c r="I15370" s="1">
        <v>0.2</v>
      </c>
      <c r="J15370">
        <v>7</v>
      </c>
      <c r="K15370" s="3">
        <v>0</v>
      </c>
      <c r="L15370" s="3">
        <v>7</v>
      </c>
      <c r="M15370" s="4">
        <v>7</v>
      </c>
      <c r="S15370">
        <f t="shared" si="480"/>
        <v>7</v>
      </c>
      <c r="T15370">
        <f t="shared" si="481"/>
        <v>7</v>
      </c>
    </row>
    <row r="15371" spans="1:20" hidden="1" x14ac:dyDescent="0.25">
      <c r="A15371" s="2" t="s">
        <v>280</v>
      </c>
      <c r="B15371" s="2" t="s">
        <v>35</v>
      </c>
      <c r="C15371" s="2" t="s">
        <v>21</v>
      </c>
      <c r="F15371" s="1">
        <v>4</v>
      </c>
      <c r="G15371" s="1">
        <v>0.27</v>
      </c>
      <c r="H15371" s="1">
        <v>0.4</v>
      </c>
      <c r="I15371" s="1">
        <v>0.06</v>
      </c>
      <c r="J15371">
        <v>7</v>
      </c>
      <c r="K15371" s="3">
        <v>0</v>
      </c>
      <c r="L15371" s="3">
        <v>7</v>
      </c>
      <c r="M15371" s="4">
        <v>7</v>
      </c>
      <c r="R15371" s="3">
        <v>0</v>
      </c>
      <c r="S15371">
        <f t="shared" si="480"/>
        <v>7</v>
      </c>
      <c r="T15371">
        <f t="shared" si="481"/>
        <v>7</v>
      </c>
    </row>
    <row r="15372" spans="1:20" hidden="1" x14ac:dyDescent="0.25">
      <c r="A15372" s="2" t="s">
        <v>280</v>
      </c>
      <c r="B15372" s="2" t="s">
        <v>48</v>
      </c>
      <c r="C15372" s="2" t="s">
        <v>21</v>
      </c>
      <c r="F15372" s="1">
        <v>5</v>
      </c>
      <c r="G15372" s="1">
        <v>0.2</v>
      </c>
      <c r="H15372" s="1">
        <v>0.54</v>
      </c>
      <c r="J15372">
        <v>5</v>
      </c>
      <c r="K15372" s="3">
        <v>1</v>
      </c>
      <c r="L15372" s="3">
        <v>5</v>
      </c>
      <c r="M15372" s="4">
        <v>5</v>
      </c>
      <c r="R15372" s="3">
        <v>0</v>
      </c>
      <c r="S15372">
        <f t="shared" si="480"/>
        <v>4</v>
      </c>
      <c r="T15372">
        <f t="shared" si="481"/>
        <v>5</v>
      </c>
    </row>
    <row r="15373" spans="1:20" hidden="1" x14ac:dyDescent="0.25">
      <c r="A15373" s="2" t="s">
        <v>280</v>
      </c>
      <c r="B15373" s="2" t="s">
        <v>56</v>
      </c>
      <c r="C15373" s="2" t="s">
        <v>21</v>
      </c>
      <c r="F15373" s="1">
        <v>1</v>
      </c>
      <c r="G15373" s="1">
        <v>0.17</v>
      </c>
      <c r="H15373" s="1">
        <v>0.11</v>
      </c>
      <c r="I15373" s="1">
        <v>0.03</v>
      </c>
      <c r="J15373">
        <v>5</v>
      </c>
      <c r="K15373" s="3">
        <v>0</v>
      </c>
      <c r="L15373" s="3">
        <v>5</v>
      </c>
      <c r="M15373" s="4">
        <v>4</v>
      </c>
      <c r="O15373" s="3">
        <v>0</v>
      </c>
      <c r="S15373">
        <f t="shared" si="480"/>
        <v>5</v>
      </c>
      <c r="T15373">
        <f t="shared" si="481"/>
        <v>4</v>
      </c>
    </row>
    <row r="15374" spans="1:20" hidden="1" x14ac:dyDescent="0.25">
      <c r="A15374" s="2" t="s">
        <v>280</v>
      </c>
      <c r="B15374" s="2" t="s">
        <v>22</v>
      </c>
      <c r="C15374" s="2" t="s">
        <v>21</v>
      </c>
      <c r="F15374" s="1">
        <v>2</v>
      </c>
      <c r="G15374" s="1">
        <v>0.18</v>
      </c>
      <c r="H15374" s="1">
        <v>0.01</v>
      </c>
      <c r="I15374" s="1">
        <v>7.0000000000000007E-2</v>
      </c>
      <c r="J15374">
        <v>4</v>
      </c>
      <c r="K15374" s="3">
        <v>0</v>
      </c>
      <c r="L15374" s="3">
        <v>4</v>
      </c>
      <c r="M15374" s="4">
        <v>4</v>
      </c>
      <c r="S15374">
        <f t="shared" si="480"/>
        <v>4</v>
      </c>
      <c r="T15374">
        <f t="shared" si="481"/>
        <v>4</v>
      </c>
    </row>
    <row r="15375" spans="1:20" hidden="1" x14ac:dyDescent="0.25">
      <c r="A15375" s="2" t="s">
        <v>280</v>
      </c>
      <c r="B15375" s="2" t="s">
        <v>94</v>
      </c>
      <c r="C15375" s="2" t="s">
        <v>21</v>
      </c>
      <c r="F15375" s="1">
        <v>3</v>
      </c>
      <c r="G15375" s="1">
        <v>0.14000000000000001</v>
      </c>
      <c r="H15375" s="1">
        <v>0.39</v>
      </c>
      <c r="J15375">
        <v>4</v>
      </c>
      <c r="K15375" s="3">
        <v>0</v>
      </c>
      <c r="L15375" s="3">
        <v>4</v>
      </c>
      <c r="M15375" s="4">
        <v>4</v>
      </c>
      <c r="R15375" s="3">
        <v>0</v>
      </c>
      <c r="S15375">
        <f t="shared" si="480"/>
        <v>4</v>
      </c>
      <c r="T15375">
        <f t="shared" si="481"/>
        <v>4</v>
      </c>
    </row>
    <row r="15376" spans="1:20" hidden="1" x14ac:dyDescent="0.25">
      <c r="A15376" s="2" t="s">
        <v>280</v>
      </c>
      <c r="B15376" s="2" t="s">
        <v>25</v>
      </c>
      <c r="C15376" s="2" t="s">
        <v>19</v>
      </c>
      <c r="F15376" s="1">
        <v>3</v>
      </c>
      <c r="G15376" s="1">
        <v>0.13</v>
      </c>
      <c r="H15376" s="1">
        <v>0.3</v>
      </c>
      <c r="I15376" s="1">
        <v>0</v>
      </c>
      <c r="J15376">
        <v>3</v>
      </c>
      <c r="K15376" s="3">
        <v>5</v>
      </c>
      <c r="L15376" s="3">
        <v>1</v>
      </c>
      <c r="M15376" s="4">
        <v>3</v>
      </c>
      <c r="O15376" s="3">
        <v>7</v>
      </c>
      <c r="R15376" s="3">
        <v>0</v>
      </c>
      <c r="S15376">
        <f t="shared" si="480"/>
        <v>3</v>
      </c>
      <c r="T15376">
        <f t="shared" si="481"/>
        <v>3</v>
      </c>
    </row>
    <row r="15377" spans="1:20" hidden="1" x14ac:dyDescent="0.25">
      <c r="A15377" s="2" t="s">
        <v>280</v>
      </c>
      <c r="B15377" s="2" t="s">
        <v>30</v>
      </c>
      <c r="C15377" s="2" t="s">
        <v>21</v>
      </c>
      <c r="F15377" s="1">
        <v>0</v>
      </c>
      <c r="G15377" s="1">
        <v>0.13</v>
      </c>
      <c r="H15377" s="1">
        <v>0.05</v>
      </c>
      <c r="I15377" s="1">
        <v>0.01</v>
      </c>
      <c r="J15377">
        <v>3</v>
      </c>
      <c r="K15377" s="3">
        <v>0</v>
      </c>
      <c r="L15377" s="3">
        <v>3</v>
      </c>
      <c r="M15377" s="4">
        <v>3</v>
      </c>
      <c r="S15377">
        <f t="shared" si="480"/>
        <v>3</v>
      </c>
      <c r="T15377">
        <f t="shared" si="481"/>
        <v>3</v>
      </c>
    </row>
    <row r="15378" spans="1:20" hidden="1" x14ac:dyDescent="0.25">
      <c r="A15378" s="2" t="s">
        <v>280</v>
      </c>
      <c r="B15378" s="2" t="s">
        <v>53</v>
      </c>
      <c r="C15378" s="2" t="s">
        <v>21</v>
      </c>
      <c r="F15378" s="1">
        <v>1</v>
      </c>
      <c r="G15378" s="1">
        <v>0.1</v>
      </c>
      <c r="I15378" s="1">
        <v>0</v>
      </c>
      <c r="J15378">
        <v>3</v>
      </c>
      <c r="K15378" s="3">
        <v>1</v>
      </c>
      <c r="L15378" s="3">
        <v>1</v>
      </c>
      <c r="M15378" s="4">
        <v>3</v>
      </c>
      <c r="O15378" s="3">
        <v>3</v>
      </c>
      <c r="S15378">
        <f t="shared" si="480"/>
        <v>3</v>
      </c>
      <c r="T15378">
        <f t="shared" si="481"/>
        <v>3</v>
      </c>
    </row>
    <row r="15379" spans="1:20" hidden="1" x14ac:dyDescent="0.25">
      <c r="A15379" s="2" t="s">
        <v>280</v>
      </c>
      <c r="B15379" s="2" t="s">
        <v>77</v>
      </c>
      <c r="C15379" s="2" t="s">
        <v>19</v>
      </c>
      <c r="F15379" s="1">
        <v>1</v>
      </c>
      <c r="G15379" s="1">
        <v>0.12</v>
      </c>
      <c r="H15379" s="1">
        <v>0.04</v>
      </c>
      <c r="I15379" s="1">
        <v>0.04</v>
      </c>
      <c r="J15379">
        <v>3</v>
      </c>
      <c r="L15379" s="3">
        <v>0</v>
      </c>
      <c r="M15379" s="4">
        <v>3</v>
      </c>
      <c r="O15379" s="3">
        <v>3</v>
      </c>
      <c r="S15379">
        <f t="shared" si="480"/>
        <v>3</v>
      </c>
      <c r="T15379">
        <f t="shared" si="481"/>
        <v>3</v>
      </c>
    </row>
    <row r="15380" spans="1:20" hidden="1" x14ac:dyDescent="0.25">
      <c r="A15380" s="2" t="s">
        <v>280</v>
      </c>
      <c r="B15380" s="2" t="s">
        <v>84</v>
      </c>
      <c r="C15380" s="2" t="s">
        <v>21</v>
      </c>
      <c r="D15380" s="4">
        <v>0</v>
      </c>
      <c r="F15380" s="1">
        <v>0</v>
      </c>
      <c r="G15380" s="1">
        <v>0.05</v>
      </c>
      <c r="H15380" s="1">
        <v>0</v>
      </c>
      <c r="I15380" s="1">
        <v>0.01</v>
      </c>
      <c r="J15380">
        <v>2</v>
      </c>
      <c r="K15380" s="3">
        <v>0</v>
      </c>
      <c r="L15380" s="3">
        <v>2</v>
      </c>
      <c r="M15380" s="4">
        <v>1</v>
      </c>
      <c r="S15380">
        <f t="shared" si="480"/>
        <v>2</v>
      </c>
      <c r="T15380">
        <f t="shared" si="481"/>
        <v>1</v>
      </c>
    </row>
    <row r="15381" spans="1:20" hidden="1" x14ac:dyDescent="0.25">
      <c r="A15381" s="2" t="s">
        <v>280</v>
      </c>
      <c r="B15381" s="2" t="s">
        <v>41</v>
      </c>
      <c r="C15381" s="2" t="s">
        <v>21</v>
      </c>
      <c r="F15381" s="1">
        <v>2</v>
      </c>
      <c r="G15381" s="1">
        <v>0.08</v>
      </c>
      <c r="H15381" s="1">
        <v>0.22</v>
      </c>
      <c r="J15381">
        <v>2</v>
      </c>
      <c r="K15381" s="3">
        <v>0</v>
      </c>
      <c r="L15381" s="3">
        <v>0</v>
      </c>
      <c r="M15381" s="4">
        <v>2</v>
      </c>
      <c r="O15381" s="3">
        <v>2</v>
      </c>
      <c r="R15381" s="3">
        <v>0</v>
      </c>
      <c r="S15381">
        <f t="shared" si="480"/>
        <v>2</v>
      </c>
      <c r="T15381">
        <f t="shared" si="481"/>
        <v>2</v>
      </c>
    </row>
    <row r="15382" spans="1:20" hidden="1" x14ac:dyDescent="0.25">
      <c r="A15382" s="2" t="s">
        <v>280</v>
      </c>
      <c r="B15382" s="2" t="s">
        <v>43</v>
      </c>
      <c r="C15382" s="2" t="s">
        <v>21</v>
      </c>
      <c r="F15382" s="1">
        <v>2</v>
      </c>
      <c r="G15382" s="1">
        <v>0.08</v>
      </c>
      <c r="H15382" s="1">
        <v>0.22</v>
      </c>
      <c r="J15382">
        <v>2</v>
      </c>
      <c r="K15382" s="3">
        <v>0</v>
      </c>
      <c r="L15382" s="3">
        <v>2</v>
      </c>
      <c r="M15382" s="4">
        <v>2</v>
      </c>
      <c r="S15382">
        <f t="shared" si="480"/>
        <v>2</v>
      </c>
      <c r="T15382">
        <f t="shared" si="481"/>
        <v>2</v>
      </c>
    </row>
    <row r="15383" spans="1:20" hidden="1" x14ac:dyDescent="0.25">
      <c r="A15383" s="2" t="s">
        <v>280</v>
      </c>
      <c r="B15383" s="2" t="s">
        <v>44</v>
      </c>
      <c r="C15383" s="2" t="s">
        <v>21</v>
      </c>
      <c r="F15383" s="1">
        <v>2</v>
      </c>
      <c r="G15383" s="1">
        <v>7.0000000000000007E-2</v>
      </c>
      <c r="H15383" s="1">
        <v>0.2</v>
      </c>
      <c r="J15383">
        <v>2</v>
      </c>
      <c r="L15383" s="3">
        <v>2</v>
      </c>
      <c r="M15383" s="4">
        <v>2</v>
      </c>
      <c r="S15383">
        <f t="shared" si="480"/>
        <v>2</v>
      </c>
      <c r="T15383">
        <f t="shared" si="481"/>
        <v>2</v>
      </c>
    </row>
    <row r="15384" spans="1:20" hidden="1" x14ac:dyDescent="0.25">
      <c r="A15384" s="2" t="s">
        <v>280</v>
      </c>
      <c r="B15384" s="2" t="s">
        <v>58</v>
      </c>
      <c r="C15384" s="2" t="s">
        <v>21</v>
      </c>
      <c r="F15384" s="1">
        <v>0</v>
      </c>
      <c r="G15384" s="1">
        <v>0.08</v>
      </c>
      <c r="H15384" s="1">
        <v>0.03</v>
      </c>
      <c r="I15384" s="1">
        <v>0</v>
      </c>
      <c r="J15384">
        <v>2</v>
      </c>
      <c r="L15384" s="3">
        <v>2</v>
      </c>
      <c r="M15384" s="4">
        <v>2</v>
      </c>
      <c r="S15384">
        <f t="shared" si="480"/>
        <v>2</v>
      </c>
      <c r="T15384">
        <f t="shared" si="481"/>
        <v>2</v>
      </c>
    </row>
    <row r="15385" spans="1:20" hidden="1" x14ac:dyDescent="0.25">
      <c r="A15385" s="2" t="s">
        <v>280</v>
      </c>
      <c r="B15385" s="2" t="s">
        <v>89</v>
      </c>
      <c r="C15385" s="2" t="s">
        <v>19</v>
      </c>
      <c r="E15385" s="4">
        <v>0</v>
      </c>
      <c r="F15385" s="1">
        <v>0</v>
      </c>
      <c r="G15385" s="1">
        <v>0.03</v>
      </c>
      <c r="H15385" s="1">
        <v>0</v>
      </c>
      <c r="I15385" s="1">
        <v>0.01</v>
      </c>
      <c r="J15385">
        <v>1</v>
      </c>
      <c r="K15385" s="3">
        <v>1</v>
      </c>
      <c r="L15385" s="3">
        <v>0</v>
      </c>
      <c r="M15385" s="4">
        <v>1</v>
      </c>
      <c r="O15385" s="3">
        <v>1</v>
      </c>
      <c r="R15385" s="3">
        <v>0</v>
      </c>
      <c r="S15385">
        <f t="shared" si="480"/>
        <v>0</v>
      </c>
      <c r="T15385">
        <f t="shared" si="481"/>
        <v>1</v>
      </c>
    </row>
    <row r="15386" spans="1:20" hidden="1" x14ac:dyDescent="0.25">
      <c r="A15386" s="2" t="s">
        <v>280</v>
      </c>
      <c r="B15386" s="2" t="s">
        <v>31</v>
      </c>
      <c r="C15386" s="2" t="s">
        <v>19</v>
      </c>
      <c r="F15386" s="1">
        <v>0</v>
      </c>
      <c r="G15386" s="1">
        <v>0.03</v>
      </c>
      <c r="H15386" s="1">
        <v>0.02</v>
      </c>
      <c r="I15386" s="1">
        <v>0</v>
      </c>
      <c r="J15386">
        <v>1</v>
      </c>
      <c r="K15386" s="3">
        <v>0</v>
      </c>
      <c r="L15386" s="3">
        <v>1</v>
      </c>
      <c r="M15386" s="4">
        <v>1</v>
      </c>
      <c r="S15386">
        <f t="shared" si="480"/>
        <v>1</v>
      </c>
      <c r="T15386">
        <f t="shared" si="481"/>
        <v>1</v>
      </c>
    </row>
    <row r="15387" spans="1:20" hidden="1" x14ac:dyDescent="0.25">
      <c r="A15387" s="2" t="s">
        <v>280</v>
      </c>
      <c r="B15387" s="2" t="s">
        <v>93</v>
      </c>
      <c r="C15387" s="2" t="s">
        <v>21</v>
      </c>
      <c r="F15387" s="1">
        <v>1</v>
      </c>
      <c r="G15387" s="1">
        <v>0.03</v>
      </c>
      <c r="H15387" s="1">
        <v>0.09</v>
      </c>
      <c r="J15387">
        <v>1</v>
      </c>
      <c r="K15387" s="3">
        <v>0</v>
      </c>
      <c r="L15387" s="3">
        <v>1</v>
      </c>
      <c r="M15387" s="4">
        <v>1</v>
      </c>
      <c r="S15387">
        <f t="shared" si="480"/>
        <v>1</v>
      </c>
      <c r="T15387">
        <f t="shared" si="481"/>
        <v>1</v>
      </c>
    </row>
    <row r="15388" spans="1:20" hidden="1" x14ac:dyDescent="0.25">
      <c r="A15388" s="2" t="s">
        <v>280</v>
      </c>
      <c r="B15388" s="2" t="s">
        <v>61</v>
      </c>
      <c r="C15388" s="2" t="s">
        <v>21</v>
      </c>
      <c r="E15388" s="4">
        <v>0</v>
      </c>
      <c r="F15388" s="1">
        <v>0</v>
      </c>
      <c r="G15388" s="1">
        <v>0.02</v>
      </c>
      <c r="H15388" s="1">
        <v>0.01</v>
      </c>
      <c r="I15388" s="1">
        <v>0.01</v>
      </c>
      <c r="J15388">
        <v>1</v>
      </c>
      <c r="K15388" s="3">
        <v>0</v>
      </c>
      <c r="L15388" s="3">
        <v>1</v>
      </c>
      <c r="M15388" s="4">
        <v>0</v>
      </c>
      <c r="S15388">
        <f t="shared" si="480"/>
        <v>1</v>
      </c>
      <c r="T15388">
        <f t="shared" si="481"/>
        <v>0</v>
      </c>
    </row>
    <row r="15389" spans="1:20" hidden="1" x14ac:dyDescent="0.25">
      <c r="A15389" s="2" t="s">
        <v>280</v>
      </c>
      <c r="B15389" s="2" t="s">
        <v>62</v>
      </c>
      <c r="C15389" s="2" t="s">
        <v>19</v>
      </c>
      <c r="E15389" s="4">
        <v>0</v>
      </c>
      <c r="F15389" s="1">
        <v>0</v>
      </c>
      <c r="G15389" s="1">
        <v>0.04</v>
      </c>
      <c r="H15389" s="1">
        <v>0.01</v>
      </c>
      <c r="I15389" s="1">
        <v>0.01</v>
      </c>
      <c r="J15389">
        <v>1</v>
      </c>
      <c r="L15389" s="3">
        <v>1</v>
      </c>
      <c r="M15389" s="4">
        <v>1</v>
      </c>
      <c r="S15389">
        <f t="shared" si="480"/>
        <v>1</v>
      </c>
      <c r="T15389">
        <f t="shared" si="481"/>
        <v>1</v>
      </c>
    </row>
    <row r="15390" spans="1:20" hidden="1" x14ac:dyDescent="0.25">
      <c r="A15390" s="2" t="s">
        <v>280</v>
      </c>
      <c r="B15390" s="2" t="s">
        <v>63</v>
      </c>
      <c r="C15390" s="2" t="s">
        <v>21</v>
      </c>
      <c r="F15390" s="1">
        <v>0</v>
      </c>
      <c r="G15390" s="1">
        <v>0.05</v>
      </c>
      <c r="H15390" s="1">
        <v>0</v>
      </c>
      <c r="I15390" s="1">
        <v>0.01</v>
      </c>
      <c r="J15390">
        <v>1</v>
      </c>
      <c r="K15390" s="3">
        <v>0</v>
      </c>
      <c r="L15390" s="3">
        <v>1</v>
      </c>
      <c r="M15390" s="4">
        <v>1</v>
      </c>
      <c r="S15390">
        <f t="shared" si="480"/>
        <v>1</v>
      </c>
      <c r="T15390">
        <f t="shared" si="481"/>
        <v>1</v>
      </c>
    </row>
    <row r="15391" spans="1:20" hidden="1" x14ac:dyDescent="0.25">
      <c r="A15391" s="2" t="s">
        <v>280</v>
      </c>
      <c r="B15391" s="2" t="s">
        <v>113</v>
      </c>
      <c r="C15391" s="2" t="s">
        <v>21</v>
      </c>
      <c r="F15391" s="1">
        <v>0</v>
      </c>
      <c r="G15391" s="1">
        <v>0.03</v>
      </c>
      <c r="H15391" s="1">
        <v>0.02</v>
      </c>
      <c r="I15391" s="1">
        <v>0.03</v>
      </c>
      <c r="J15391">
        <v>1</v>
      </c>
      <c r="L15391" s="3">
        <v>1</v>
      </c>
      <c r="M15391" s="4">
        <v>1</v>
      </c>
      <c r="S15391">
        <f t="shared" si="480"/>
        <v>1</v>
      </c>
      <c r="T15391">
        <f t="shared" si="481"/>
        <v>1</v>
      </c>
    </row>
    <row r="15392" spans="1:20" hidden="1" x14ac:dyDescent="0.25">
      <c r="A15392" s="2" t="s">
        <v>280</v>
      </c>
      <c r="B15392" s="2" t="s">
        <v>81</v>
      </c>
      <c r="C15392" s="2" t="s">
        <v>21</v>
      </c>
      <c r="E15392" s="4">
        <v>0</v>
      </c>
      <c r="J15392">
        <v>0</v>
      </c>
      <c r="L15392" s="3">
        <v>0</v>
      </c>
      <c r="S15392">
        <f t="shared" si="480"/>
        <v>0</v>
      </c>
      <c r="T15392">
        <f t="shared" si="481"/>
        <v>0</v>
      </c>
    </row>
    <row r="15393" spans="1:20" hidden="1" x14ac:dyDescent="0.25">
      <c r="A15393" s="2" t="s">
        <v>280</v>
      </c>
      <c r="B15393" s="2" t="s">
        <v>82</v>
      </c>
      <c r="C15393" s="2" t="s">
        <v>19</v>
      </c>
      <c r="E15393" s="4">
        <v>0</v>
      </c>
      <c r="F15393" s="1">
        <v>0</v>
      </c>
      <c r="G15393" s="1">
        <v>0</v>
      </c>
      <c r="H15393" s="1">
        <v>0</v>
      </c>
      <c r="I15393" s="1">
        <v>0</v>
      </c>
      <c r="J15393">
        <v>0</v>
      </c>
      <c r="K15393" s="3">
        <v>0</v>
      </c>
      <c r="M15393" s="4">
        <v>0</v>
      </c>
      <c r="O15393" s="3">
        <v>0</v>
      </c>
      <c r="S15393">
        <f t="shared" si="480"/>
        <v>0</v>
      </c>
      <c r="T15393">
        <f t="shared" si="481"/>
        <v>0</v>
      </c>
    </row>
    <row r="15394" spans="1:20" hidden="1" x14ac:dyDescent="0.25">
      <c r="A15394" s="2" t="s">
        <v>280</v>
      </c>
      <c r="B15394" s="2" t="s">
        <v>85</v>
      </c>
      <c r="C15394" s="2" t="s">
        <v>21</v>
      </c>
      <c r="J15394">
        <v>0</v>
      </c>
      <c r="K15394" s="3">
        <v>0</v>
      </c>
      <c r="S15394">
        <f t="shared" si="480"/>
        <v>0</v>
      </c>
      <c r="T15394">
        <f t="shared" si="481"/>
        <v>0</v>
      </c>
    </row>
    <row r="15395" spans="1:20" hidden="1" x14ac:dyDescent="0.25">
      <c r="A15395" s="2" t="s">
        <v>280</v>
      </c>
      <c r="B15395" s="2" t="s">
        <v>28</v>
      </c>
      <c r="C15395" s="2" t="s">
        <v>21</v>
      </c>
      <c r="F15395" s="1">
        <v>0</v>
      </c>
      <c r="G15395" s="1">
        <v>0.01</v>
      </c>
      <c r="J15395">
        <v>0</v>
      </c>
      <c r="K15395" s="3">
        <v>0</v>
      </c>
      <c r="L15395" s="3">
        <v>0</v>
      </c>
      <c r="M15395" s="4">
        <v>0</v>
      </c>
      <c r="S15395">
        <f t="shared" si="480"/>
        <v>0</v>
      </c>
      <c r="T15395">
        <f t="shared" si="481"/>
        <v>0</v>
      </c>
    </row>
    <row r="15396" spans="1:20" hidden="1" x14ac:dyDescent="0.25">
      <c r="A15396" s="2" t="s">
        <v>280</v>
      </c>
      <c r="B15396" s="2" t="s">
        <v>86</v>
      </c>
      <c r="C15396" s="2" t="s">
        <v>21</v>
      </c>
      <c r="G15396" s="1">
        <v>0</v>
      </c>
      <c r="J15396">
        <v>0</v>
      </c>
      <c r="L15396" s="3">
        <v>0</v>
      </c>
      <c r="M15396" s="4">
        <v>0</v>
      </c>
      <c r="S15396">
        <f t="shared" si="480"/>
        <v>0</v>
      </c>
      <c r="T15396">
        <f t="shared" si="481"/>
        <v>0</v>
      </c>
    </row>
    <row r="15397" spans="1:20" hidden="1" x14ac:dyDescent="0.25">
      <c r="A15397" s="2" t="s">
        <v>280</v>
      </c>
      <c r="B15397" s="2" t="s">
        <v>87</v>
      </c>
      <c r="C15397" s="2" t="s">
        <v>19</v>
      </c>
      <c r="E15397" s="4">
        <v>0</v>
      </c>
      <c r="F15397" s="1">
        <v>0</v>
      </c>
      <c r="G15397" s="1">
        <v>0</v>
      </c>
      <c r="H15397" s="1">
        <v>0</v>
      </c>
      <c r="I15397" s="1">
        <v>0</v>
      </c>
      <c r="J15397">
        <v>0</v>
      </c>
      <c r="K15397" s="3">
        <v>9</v>
      </c>
      <c r="L15397" s="3">
        <v>0</v>
      </c>
      <c r="M15397" s="4">
        <v>0</v>
      </c>
      <c r="O15397" s="3">
        <v>9</v>
      </c>
      <c r="R15397" s="3">
        <v>0</v>
      </c>
      <c r="S15397">
        <f t="shared" si="480"/>
        <v>0</v>
      </c>
      <c r="T15397">
        <f t="shared" si="481"/>
        <v>0</v>
      </c>
    </row>
    <row r="15398" spans="1:20" hidden="1" x14ac:dyDescent="0.25">
      <c r="A15398" s="2" t="s">
        <v>280</v>
      </c>
      <c r="B15398" s="2" t="s">
        <v>32</v>
      </c>
      <c r="C15398" s="2" t="s">
        <v>21</v>
      </c>
      <c r="D15398" s="4">
        <v>0</v>
      </c>
      <c r="F15398" s="1">
        <v>0</v>
      </c>
      <c r="G15398" s="1">
        <v>0.01</v>
      </c>
      <c r="H15398" s="1">
        <v>0</v>
      </c>
      <c r="I15398" s="1">
        <v>0</v>
      </c>
      <c r="J15398">
        <v>0</v>
      </c>
      <c r="K15398" s="3">
        <v>0</v>
      </c>
      <c r="L15398" s="3">
        <v>0</v>
      </c>
      <c r="M15398" s="4">
        <v>0</v>
      </c>
      <c r="R15398" s="3">
        <v>0</v>
      </c>
      <c r="S15398">
        <f t="shared" si="480"/>
        <v>0</v>
      </c>
      <c r="T15398">
        <f t="shared" si="481"/>
        <v>0</v>
      </c>
    </row>
    <row r="15399" spans="1:20" hidden="1" x14ac:dyDescent="0.25">
      <c r="A15399" s="2" t="s">
        <v>280</v>
      </c>
      <c r="B15399" s="2" t="s">
        <v>90</v>
      </c>
      <c r="C15399" s="2" t="s">
        <v>21</v>
      </c>
      <c r="F15399" s="1">
        <v>0</v>
      </c>
      <c r="G15399" s="1">
        <v>0</v>
      </c>
      <c r="H15399" s="1">
        <v>0</v>
      </c>
      <c r="I15399" s="1">
        <v>0</v>
      </c>
      <c r="J15399">
        <v>0</v>
      </c>
      <c r="K15399" s="3">
        <v>0</v>
      </c>
      <c r="L15399" s="3">
        <v>0</v>
      </c>
      <c r="M15399" s="4">
        <v>0</v>
      </c>
      <c r="S15399">
        <f t="shared" si="480"/>
        <v>0</v>
      </c>
      <c r="T15399">
        <f t="shared" si="481"/>
        <v>0</v>
      </c>
    </row>
    <row r="15400" spans="1:20" hidden="1" x14ac:dyDescent="0.25">
      <c r="A15400" s="2" t="s">
        <v>280</v>
      </c>
      <c r="B15400" s="2" t="s">
        <v>91</v>
      </c>
      <c r="C15400" s="2" t="s">
        <v>21</v>
      </c>
      <c r="E15400" s="4">
        <v>0</v>
      </c>
      <c r="J15400">
        <v>0</v>
      </c>
      <c r="L15400" s="3">
        <v>0</v>
      </c>
      <c r="S15400">
        <f t="shared" si="480"/>
        <v>0</v>
      </c>
      <c r="T15400">
        <f t="shared" si="481"/>
        <v>0</v>
      </c>
    </row>
    <row r="15401" spans="1:20" hidden="1" x14ac:dyDescent="0.25">
      <c r="A15401" s="2" t="s">
        <v>280</v>
      </c>
      <c r="B15401" s="2" t="s">
        <v>38</v>
      </c>
      <c r="C15401" s="2" t="s">
        <v>21</v>
      </c>
      <c r="F15401" s="1">
        <v>0</v>
      </c>
      <c r="G15401" s="1">
        <v>0</v>
      </c>
      <c r="H15401" s="1">
        <v>0</v>
      </c>
      <c r="I15401" s="1">
        <v>0</v>
      </c>
      <c r="J15401">
        <v>0</v>
      </c>
      <c r="L15401" s="3">
        <v>0</v>
      </c>
      <c r="M15401" s="4">
        <v>0</v>
      </c>
      <c r="S15401">
        <f t="shared" si="480"/>
        <v>0</v>
      </c>
      <c r="T15401">
        <f t="shared" si="481"/>
        <v>0</v>
      </c>
    </row>
    <row r="15402" spans="1:20" hidden="1" x14ac:dyDescent="0.25">
      <c r="A15402" s="2" t="s">
        <v>280</v>
      </c>
      <c r="B15402" s="2" t="s">
        <v>42</v>
      </c>
      <c r="C15402" s="2" t="s">
        <v>21</v>
      </c>
      <c r="F15402" s="1">
        <v>0</v>
      </c>
      <c r="G15402" s="1">
        <v>0</v>
      </c>
      <c r="H15402" s="1">
        <v>0</v>
      </c>
      <c r="J15402">
        <v>0</v>
      </c>
      <c r="K15402" s="3">
        <v>0</v>
      </c>
      <c r="L15402" s="3">
        <v>0</v>
      </c>
      <c r="M15402" s="4">
        <v>0</v>
      </c>
      <c r="S15402">
        <f t="shared" si="480"/>
        <v>0</v>
      </c>
      <c r="T15402">
        <f t="shared" si="481"/>
        <v>0</v>
      </c>
    </row>
    <row r="15403" spans="1:20" hidden="1" x14ac:dyDescent="0.25">
      <c r="A15403" s="2" t="s">
        <v>280</v>
      </c>
      <c r="B15403" s="2" t="s">
        <v>95</v>
      </c>
      <c r="C15403" s="2" t="s">
        <v>21</v>
      </c>
      <c r="F15403" s="1">
        <v>0</v>
      </c>
      <c r="G15403" s="1">
        <v>0</v>
      </c>
      <c r="H15403" s="1">
        <v>0.01</v>
      </c>
      <c r="J15403">
        <v>0</v>
      </c>
      <c r="K15403" s="3">
        <v>0</v>
      </c>
      <c r="L15403" s="3">
        <v>0</v>
      </c>
      <c r="M15403" s="4">
        <v>0</v>
      </c>
      <c r="S15403">
        <f t="shared" si="480"/>
        <v>0</v>
      </c>
      <c r="T15403">
        <f t="shared" si="481"/>
        <v>0</v>
      </c>
    </row>
    <row r="15404" spans="1:20" hidden="1" x14ac:dyDescent="0.25">
      <c r="A15404" s="2" t="s">
        <v>280</v>
      </c>
      <c r="B15404" s="2" t="s">
        <v>46</v>
      </c>
      <c r="C15404" s="2" t="s">
        <v>21</v>
      </c>
      <c r="F15404" s="1">
        <v>0</v>
      </c>
      <c r="G15404" s="1">
        <v>0.02</v>
      </c>
      <c r="H15404" s="1">
        <v>0.05</v>
      </c>
      <c r="J15404">
        <v>0</v>
      </c>
      <c r="K15404" s="3">
        <v>0</v>
      </c>
      <c r="L15404" s="3">
        <v>0</v>
      </c>
      <c r="M15404" s="4">
        <v>0</v>
      </c>
      <c r="S15404">
        <f t="shared" si="480"/>
        <v>0</v>
      </c>
      <c r="T15404">
        <f t="shared" si="481"/>
        <v>0</v>
      </c>
    </row>
    <row r="15405" spans="1:20" hidden="1" x14ac:dyDescent="0.25">
      <c r="A15405" s="2" t="s">
        <v>280</v>
      </c>
      <c r="B15405" s="2" t="s">
        <v>96</v>
      </c>
      <c r="C15405" s="2" t="s">
        <v>19</v>
      </c>
      <c r="E15405" s="4">
        <v>0</v>
      </c>
      <c r="F15405" s="1">
        <v>0</v>
      </c>
      <c r="G15405" s="1">
        <v>0</v>
      </c>
      <c r="H15405" s="1">
        <v>0</v>
      </c>
      <c r="I15405" s="1">
        <v>0</v>
      </c>
      <c r="J15405">
        <v>0</v>
      </c>
      <c r="K15405" s="3">
        <v>0</v>
      </c>
      <c r="L15405" s="3">
        <v>0</v>
      </c>
      <c r="M15405" s="4">
        <v>0</v>
      </c>
      <c r="O15405" s="3">
        <v>0</v>
      </c>
      <c r="S15405">
        <f t="shared" si="480"/>
        <v>0</v>
      </c>
      <c r="T15405">
        <f t="shared" si="481"/>
        <v>0</v>
      </c>
    </row>
    <row r="15406" spans="1:20" hidden="1" x14ac:dyDescent="0.25">
      <c r="A15406" s="2" t="s">
        <v>280</v>
      </c>
      <c r="B15406" s="2" t="s">
        <v>97</v>
      </c>
      <c r="C15406" s="2" t="s">
        <v>19</v>
      </c>
      <c r="D15406" s="4">
        <v>0</v>
      </c>
      <c r="E15406" s="4">
        <v>0</v>
      </c>
      <c r="F15406" s="1">
        <v>0</v>
      </c>
      <c r="G15406" s="1">
        <v>0</v>
      </c>
      <c r="H15406" s="1">
        <v>0</v>
      </c>
      <c r="I15406" s="1">
        <v>0</v>
      </c>
      <c r="J15406">
        <v>0</v>
      </c>
      <c r="K15406" s="3">
        <v>0</v>
      </c>
      <c r="L15406" s="3">
        <v>0</v>
      </c>
      <c r="M15406" s="4">
        <v>0</v>
      </c>
      <c r="O15406" s="3">
        <v>0</v>
      </c>
      <c r="S15406">
        <f t="shared" si="480"/>
        <v>0</v>
      </c>
      <c r="T15406">
        <f t="shared" si="481"/>
        <v>0</v>
      </c>
    </row>
    <row r="15407" spans="1:20" hidden="1" x14ac:dyDescent="0.25">
      <c r="A15407" s="2" t="s">
        <v>280</v>
      </c>
      <c r="B15407" s="2" t="s">
        <v>99</v>
      </c>
      <c r="C15407" s="2" t="s">
        <v>21</v>
      </c>
      <c r="E15407" s="4">
        <v>0</v>
      </c>
      <c r="J15407">
        <v>0</v>
      </c>
      <c r="L15407" s="3">
        <v>0</v>
      </c>
      <c r="S15407">
        <f t="shared" si="480"/>
        <v>0</v>
      </c>
      <c r="T15407">
        <f t="shared" si="481"/>
        <v>0</v>
      </c>
    </row>
    <row r="15408" spans="1:20" hidden="1" x14ac:dyDescent="0.25">
      <c r="A15408" s="2" t="s">
        <v>280</v>
      </c>
      <c r="B15408" s="2" t="s">
        <v>100</v>
      </c>
      <c r="C15408" s="2" t="s">
        <v>19</v>
      </c>
      <c r="E15408" s="4">
        <v>0</v>
      </c>
      <c r="F15408" s="1">
        <v>0</v>
      </c>
      <c r="G15408" s="1">
        <v>0</v>
      </c>
      <c r="H15408" s="1">
        <v>0</v>
      </c>
      <c r="I15408" s="1">
        <v>0</v>
      </c>
      <c r="J15408">
        <v>0</v>
      </c>
      <c r="L15408" s="3">
        <v>0</v>
      </c>
      <c r="M15408" s="4">
        <v>0</v>
      </c>
      <c r="O15408" s="3">
        <v>0</v>
      </c>
      <c r="S15408">
        <f t="shared" si="480"/>
        <v>0</v>
      </c>
      <c r="T15408">
        <f t="shared" si="481"/>
        <v>0</v>
      </c>
    </row>
    <row r="15409" spans="1:20" hidden="1" x14ac:dyDescent="0.25">
      <c r="A15409" s="2" t="s">
        <v>280</v>
      </c>
      <c r="B15409" s="2" t="s">
        <v>102</v>
      </c>
      <c r="C15409" s="2" t="s">
        <v>21</v>
      </c>
      <c r="F15409" s="1">
        <v>0</v>
      </c>
      <c r="G15409" s="1">
        <v>0</v>
      </c>
      <c r="H15409" s="1">
        <v>0</v>
      </c>
      <c r="I15409" s="1">
        <v>0</v>
      </c>
      <c r="J15409">
        <v>0</v>
      </c>
      <c r="L15409" s="3">
        <v>0</v>
      </c>
      <c r="M15409" s="4">
        <v>0</v>
      </c>
      <c r="S15409">
        <f t="shared" si="480"/>
        <v>0</v>
      </c>
      <c r="T15409">
        <f t="shared" si="481"/>
        <v>0</v>
      </c>
    </row>
    <row r="15410" spans="1:20" hidden="1" x14ac:dyDescent="0.25">
      <c r="A15410" s="2" t="s">
        <v>280</v>
      </c>
      <c r="B15410" s="2" t="s">
        <v>103</v>
      </c>
      <c r="C15410" s="2" t="s">
        <v>21</v>
      </c>
      <c r="F15410" s="1">
        <v>0</v>
      </c>
      <c r="G15410" s="1">
        <v>0</v>
      </c>
      <c r="I15410" s="1">
        <v>0</v>
      </c>
      <c r="J15410">
        <v>0</v>
      </c>
      <c r="K15410" s="3">
        <v>0</v>
      </c>
      <c r="L15410" s="3">
        <v>0</v>
      </c>
      <c r="M15410" s="4">
        <v>0</v>
      </c>
      <c r="N15410" s="4">
        <v>0</v>
      </c>
      <c r="S15410">
        <f t="shared" si="480"/>
        <v>0</v>
      </c>
      <c r="T15410">
        <f t="shared" si="481"/>
        <v>0</v>
      </c>
    </row>
    <row r="15411" spans="1:20" hidden="1" x14ac:dyDescent="0.25">
      <c r="A15411" s="2" t="s">
        <v>280</v>
      </c>
      <c r="B15411" s="2" t="s">
        <v>104</v>
      </c>
      <c r="C15411" s="2" t="s">
        <v>21</v>
      </c>
      <c r="F15411" s="1">
        <v>0</v>
      </c>
      <c r="G15411" s="1">
        <v>0.01</v>
      </c>
      <c r="H15411" s="1">
        <v>0</v>
      </c>
      <c r="I15411" s="1">
        <v>0</v>
      </c>
      <c r="J15411">
        <v>0</v>
      </c>
      <c r="K15411" s="3">
        <v>0</v>
      </c>
      <c r="L15411" s="3">
        <v>0</v>
      </c>
      <c r="M15411" s="4">
        <v>0</v>
      </c>
      <c r="N15411" s="4">
        <v>0</v>
      </c>
      <c r="O15411" s="3">
        <v>0</v>
      </c>
      <c r="S15411">
        <f t="shared" si="480"/>
        <v>0</v>
      </c>
      <c r="T15411">
        <f t="shared" si="481"/>
        <v>0</v>
      </c>
    </row>
    <row r="15412" spans="1:20" hidden="1" x14ac:dyDescent="0.25">
      <c r="A15412" s="2" t="s">
        <v>280</v>
      </c>
      <c r="B15412" s="2" t="s">
        <v>106</v>
      </c>
      <c r="C15412" s="2" t="s">
        <v>21</v>
      </c>
      <c r="F15412" s="1">
        <v>0</v>
      </c>
      <c r="G15412" s="1">
        <v>0</v>
      </c>
      <c r="H15412" s="1">
        <v>0</v>
      </c>
      <c r="I15412" s="1">
        <v>0</v>
      </c>
      <c r="J15412">
        <v>0</v>
      </c>
      <c r="K15412" s="3">
        <v>0</v>
      </c>
      <c r="L15412" s="3">
        <v>0</v>
      </c>
      <c r="M15412" s="4">
        <v>0</v>
      </c>
      <c r="S15412">
        <f t="shared" si="480"/>
        <v>0</v>
      </c>
      <c r="T15412">
        <f t="shared" si="481"/>
        <v>0</v>
      </c>
    </row>
    <row r="15413" spans="1:20" hidden="1" x14ac:dyDescent="0.25">
      <c r="A15413" s="2" t="s">
        <v>280</v>
      </c>
      <c r="B15413" s="2" t="s">
        <v>107</v>
      </c>
      <c r="C15413" s="2" t="s">
        <v>19</v>
      </c>
      <c r="E15413" s="4">
        <v>0</v>
      </c>
      <c r="F15413" s="1">
        <v>0</v>
      </c>
      <c r="G15413" s="1">
        <v>0</v>
      </c>
      <c r="H15413" s="1">
        <v>0</v>
      </c>
      <c r="I15413" s="1">
        <v>0</v>
      </c>
      <c r="J15413">
        <v>0</v>
      </c>
      <c r="K15413" s="3">
        <v>0</v>
      </c>
      <c r="L15413" s="3">
        <v>0</v>
      </c>
      <c r="M15413" s="4">
        <v>0</v>
      </c>
      <c r="S15413">
        <f t="shared" si="480"/>
        <v>0</v>
      </c>
      <c r="T15413">
        <f t="shared" si="481"/>
        <v>0</v>
      </c>
    </row>
    <row r="15414" spans="1:20" hidden="1" x14ac:dyDescent="0.25">
      <c r="A15414" s="2" t="s">
        <v>280</v>
      </c>
      <c r="B15414" s="2" t="s">
        <v>111</v>
      </c>
      <c r="C15414" s="2" t="s">
        <v>21</v>
      </c>
      <c r="F15414" s="1">
        <v>0</v>
      </c>
      <c r="G15414" s="1">
        <v>0</v>
      </c>
      <c r="J15414">
        <v>0</v>
      </c>
      <c r="K15414" s="3">
        <v>0</v>
      </c>
      <c r="L15414" s="3">
        <v>0</v>
      </c>
      <c r="M15414" s="4">
        <v>0</v>
      </c>
      <c r="S15414">
        <f t="shared" si="480"/>
        <v>0</v>
      </c>
      <c r="T15414">
        <f t="shared" si="481"/>
        <v>0</v>
      </c>
    </row>
    <row r="15415" spans="1:20" hidden="1" x14ac:dyDescent="0.25">
      <c r="A15415" s="2" t="s">
        <v>280</v>
      </c>
      <c r="B15415" s="2" t="s">
        <v>112</v>
      </c>
      <c r="C15415" s="2" t="s">
        <v>21</v>
      </c>
      <c r="D15415" s="4">
        <v>0</v>
      </c>
      <c r="J15415">
        <v>0</v>
      </c>
      <c r="L15415" s="3">
        <v>0</v>
      </c>
      <c r="S15415">
        <f t="shared" si="480"/>
        <v>0</v>
      </c>
      <c r="T15415">
        <f t="shared" si="481"/>
        <v>0</v>
      </c>
    </row>
    <row r="15416" spans="1:20" hidden="1" x14ac:dyDescent="0.25">
      <c r="A15416" s="2" t="s">
        <v>280</v>
      </c>
      <c r="B15416" s="2" t="s">
        <v>69</v>
      </c>
      <c r="C15416" s="2" t="s">
        <v>21</v>
      </c>
      <c r="D15416" s="4">
        <v>0</v>
      </c>
      <c r="J15416">
        <v>0</v>
      </c>
      <c r="K15416" s="3">
        <v>0</v>
      </c>
      <c r="L15416" s="3">
        <v>0</v>
      </c>
      <c r="S15416">
        <f t="shared" si="480"/>
        <v>0</v>
      </c>
      <c r="T15416">
        <f t="shared" si="481"/>
        <v>0</v>
      </c>
    </row>
    <row r="15417" spans="1:20" hidden="1" x14ac:dyDescent="0.25">
      <c r="A15417" s="2" t="s">
        <v>280</v>
      </c>
      <c r="B15417" s="2" t="s">
        <v>70</v>
      </c>
      <c r="C15417" s="2" t="s">
        <v>21</v>
      </c>
      <c r="F15417" s="1">
        <v>0</v>
      </c>
      <c r="G15417" s="1">
        <v>0</v>
      </c>
      <c r="I15417" s="1">
        <v>0</v>
      </c>
      <c r="J15417">
        <v>0</v>
      </c>
      <c r="M15417" s="4">
        <v>0</v>
      </c>
      <c r="O15417" s="3">
        <v>0</v>
      </c>
      <c r="S15417">
        <f t="shared" si="480"/>
        <v>0</v>
      </c>
      <c r="T15417">
        <f t="shared" si="481"/>
        <v>0</v>
      </c>
    </row>
    <row r="15418" spans="1:20" hidden="1" x14ac:dyDescent="0.25">
      <c r="A15418" s="2" t="s">
        <v>280</v>
      </c>
      <c r="B15418" s="2" t="s">
        <v>115</v>
      </c>
      <c r="C15418" s="2" t="s">
        <v>19</v>
      </c>
      <c r="F15418" s="1">
        <v>0</v>
      </c>
      <c r="G15418" s="1">
        <v>0.01</v>
      </c>
      <c r="H15418" s="1">
        <v>0.01</v>
      </c>
      <c r="I15418" s="1">
        <v>0</v>
      </c>
      <c r="J15418">
        <v>0</v>
      </c>
      <c r="L15418" s="3">
        <v>0</v>
      </c>
      <c r="M15418" s="4">
        <v>0</v>
      </c>
      <c r="S15418">
        <f t="shared" si="480"/>
        <v>0</v>
      </c>
      <c r="T15418">
        <f t="shared" si="481"/>
        <v>0</v>
      </c>
    </row>
    <row r="15419" spans="1:20" hidden="1" x14ac:dyDescent="0.25">
      <c r="A15419" s="2" t="s">
        <v>280</v>
      </c>
      <c r="B15419" s="2" t="s">
        <v>78</v>
      </c>
      <c r="C15419" s="2" t="s">
        <v>21</v>
      </c>
      <c r="F15419" s="1">
        <v>0</v>
      </c>
      <c r="G15419" s="1">
        <v>0</v>
      </c>
      <c r="J15419">
        <v>0</v>
      </c>
      <c r="K15419" s="3">
        <v>0</v>
      </c>
      <c r="L15419" s="3">
        <v>0</v>
      </c>
      <c r="M15419" s="4">
        <v>0</v>
      </c>
      <c r="S15419">
        <f t="shared" si="480"/>
        <v>0</v>
      </c>
      <c r="T15419">
        <f t="shared" si="481"/>
        <v>0</v>
      </c>
    </row>
    <row r="15420" spans="1:20" hidden="1" x14ac:dyDescent="0.25">
      <c r="A15420" s="2" t="s">
        <v>280</v>
      </c>
      <c r="B15420" s="2" t="s">
        <v>20</v>
      </c>
      <c r="C15420" s="2" t="s">
        <v>21</v>
      </c>
      <c r="F15420" s="1">
        <v>0</v>
      </c>
      <c r="G15420" s="1">
        <v>0.16</v>
      </c>
      <c r="H15420" s="1">
        <v>0</v>
      </c>
      <c r="I15420" s="1">
        <v>0</v>
      </c>
      <c r="J15420">
        <v>-9</v>
      </c>
      <c r="K15420" s="3">
        <v>32</v>
      </c>
      <c r="L15420" s="3">
        <v>23</v>
      </c>
      <c r="M15420" s="4">
        <v>4</v>
      </c>
      <c r="N15420" s="4">
        <v>0</v>
      </c>
      <c r="O15420" s="3">
        <v>0</v>
      </c>
      <c r="S15420">
        <f t="shared" si="480"/>
        <v>-9</v>
      </c>
      <c r="T15420">
        <f t="shared" si="481"/>
        <v>4</v>
      </c>
    </row>
    <row r="15421" spans="1:20" hidden="1" x14ac:dyDescent="0.25">
      <c r="A15421" s="2" t="s">
        <v>280</v>
      </c>
      <c r="B15421" s="2" t="s">
        <v>55</v>
      </c>
      <c r="C15421" s="2" t="s">
        <v>21</v>
      </c>
      <c r="F15421" s="1">
        <v>3</v>
      </c>
      <c r="H15421" s="1">
        <v>0.04</v>
      </c>
      <c r="I15421" s="1">
        <v>0.1</v>
      </c>
      <c r="S15421">
        <f t="shared" si="480"/>
        <v>0</v>
      </c>
      <c r="T15421">
        <f t="shared" si="481"/>
        <v>0</v>
      </c>
    </row>
    <row r="15422" spans="1:20" hidden="1" x14ac:dyDescent="0.25">
      <c r="A15422" s="2" t="s">
        <v>281</v>
      </c>
      <c r="B15422" s="2" t="s">
        <v>70</v>
      </c>
      <c r="C15422" s="2" t="s">
        <v>21</v>
      </c>
      <c r="J15422">
        <v>4000</v>
      </c>
      <c r="O15422" s="3">
        <v>4000</v>
      </c>
      <c r="Q15422" s="4">
        <v>4000</v>
      </c>
      <c r="S15422">
        <f t="shared" si="480"/>
        <v>4000</v>
      </c>
      <c r="T15422">
        <f t="shared" si="481"/>
        <v>4000</v>
      </c>
    </row>
    <row r="15423" spans="1:20" hidden="1" x14ac:dyDescent="0.25">
      <c r="A15423" s="2" t="s">
        <v>281</v>
      </c>
      <c r="B15423" s="2" t="s">
        <v>52</v>
      </c>
      <c r="C15423" s="2" t="s">
        <v>21</v>
      </c>
      <c r="D15423" s="4">
        <v>400</v>
      </c>
      <c r="E15423" s="4">
        <v>19</v>
      </c>
      <c r="F15423" s="1">
        <v>999</v>
      </c>
      <c r="G15423" s="1">
        <v>118.68</v>
      </c>
      <c r="H15423" s="1">
        <v>10.75</v>
      </c>
      <c r="I15423" s="1">
        <v>26.31</v>
      </c>
      <c r="J15423">
        <v>2293</v>
      </c>
      <c r="K15423" s="3">
        <v>176</v>
      </c>
      <c r="L15423" s="3">
        <v>6</v>
      </c>
      <c r="M15423" s="4">
        <v>1725</v>
      </c>
      <c r="N15423" s="4">
        <v>76</v>
      </c>
      <c r="O15423" s="3">
        <v>2533</v>
      </c>
      <c r="P15423" s="4">
        <v>30</v>
      </c>
      <c r="Q15423" s="4">
        <v>42</v>
      </c>
      <c r="R15423" s="3">
        <v>-70</v>
      </c>
      <c r="S15423">
        <f t="shared" si="480"/>
        <v>2293</v>
      </c>
      <c r="T15423">
        <f t="shared" si="481"/>
        <v>2292</v>
      </c>
    </row>
    <row r="15424" spans="1:20" hidden="1" x14ac:dyDescent="0.25">
      <c r="A15424" s="2" t="s">
        <v>281</v>
      </c>
      <c r="B15424" s="2" t="s">
        <v>99</v>
      </c>
      <c r="C15424" s="2" t="s">
        <v>21</v>
      </c>
      <c r="E15424" s="4">
        <v>0</v>
      </c>
      <c r="F15424" s="1">
        <v>211</v>
      </c>
      <c r="G15424" s="1">
        <v>69.92</v>
      </c>
      <c r="H15424" s="1">
        <v>0.19</v>
      </c>
      <c r="I15424" s="1">
        <v>1.72</v>
      </c>
      <c r="J15424">
        <v>1069</v>
      </c>
      <c r="K15424" s="3">
        <v>1</v>
      </c>
      <c r="L15424" s="3">
        <v>0</v>
      </c>
      <c r="M15424" s="4">
        <v>1017</v>
      </c>
      <c r="N15424" s="4">
        <v>54</v>
      </c>
      <c r="O15424" s="3">
        <v>1070</v>
      </c>
      <c r="R15424" s="3">
        <v>0</v>
      </c>
      <c r="S15424">
        <f t="shared" si="480"/>
        <v>1069</v>
      </c>
      <c r="T15424">
        <f t="shared" si="481"/>
        <v>1071</v>
      </c>
    </row>
    <row r="15425" spans="1:20" hidden="1" x14ac:dyDescent="0.25">
      <c r="A15425" s="2" t="s">
        <v>281</v>
      </c>
      <c r="B15425" s="2" t="s">
        <v>50</v>
      </c>
      <c r="C15425" s="2" t="s">
        <v>21</v>
      </c>
      <c r="D15425" s="4">
        <v>0</v>
      </c>
      <c r="F15425" s="1">
        <v>15</v>
      </c>
      <c r="G15425" s="1">
        <v>21.08</v>
      </c>
      <c r="H15425" s="1">
        <v>0.12</v>
      </c>
      <c r="I15425" s="1">
        <v>0.84</v>
      </c>
      <c r="J15425">
        <v>337</v>
      </c>
      <c r="K15425" s="3">
        <v>19</v>
      </c>
      <c r="L15425" s="3">
        <v>5</v>
      </c>
      <c r="M15425" s="4">
        <v>306</v>
      </c>
      <c r="N15425" s="4">
        <v>35</v>
      </c>
      <c r="O15425" s="3">
        <v>351</v>
      </c>
      <c r="Q15425" s="4">
        <v>0</v>
      </c>
      <c r="R15425" s="3">
        <v>0</v>
      </c>
      <c r="S15425">
        <f t="shared" si="480"/>
        <v>337</v>
      </c>
      <c r="T15425">
        <f t="shared" si="481"/>
        <v>341</v>
      </c>
    </row>
    <row r="15426" spans="1:20" hidden="1" x14ac:dyDescent="0.25">
      <c r="A15426" s="2" t="s">
        <v>281</v>
      </c>
      <c r="B15426" s="2" t="s">
        <v>86</v>
      </c>
      <c r="C15426" s="2" t="s">
        <v>21</v>
      </c>
      <c r="F15426" s="1">
        <v>18</v>
      </c>
      <c r="G15426" s="1">
        <v>19.7</v>
      </c>
      <c r="H15426" s="1">
        <v>0.08</v>
      </c>
      <c r="I15426" s="1">
        <v>0.3</v>
      </c>
      <c r="J15426">
        <v>286</v>
      </c>
      <c r="K15426" s="3">
        <v>0</v>
      </c>
      <c r="L15426" s="3">
        <v>4</v>
      </c>
      <c r="M15426" s="4">
        <v>286</v>
      </c>
      <c r="O15426" s="3">
        <v>283</v>
      </c>
      <c r="R15426" s="3">
        <v>0</v>
      </c>
      <c r="S15426">
        <f t="shared" ref="S15426:S15489" si="482">-K15426+L15426+O15426+R15426</f>
        <v>287</v>
      </c>
      <c r="T15426">
        <f t="shared" ref="T15426:T15489" si="483">M15426+N15426+P15426+Q15426+D15426+E15426</f>
        <v>286</v>
      </c>
    </row>
    <row r="15427" spans="1:20" hidden="1" x14ac:dyDescent="0.25">
      <c r="A15427" s="2" t="s">
        <v>281</v>
      </c>
      <c r="B15427" s="2" t="s">
        <v>27</v>
      </c>
      <c r="C15427" s="2" t="s">
        <v>21</v>
      </c>
      <c r="E15427" s="4">
        <v>12</v>
      </c>
      <c r="F15427" s="1">
        <v>97</v>
      </c>
      <c r="G15427" s="1">
        <v>12.1</v>
      </c>
      <c r="H15427" s="1">
        <v>0.36</v>
      </c>
      <c r="I15427" s="1">
        <v>2.92</v>
      </c>
      <c r="J15427">
        <v>198</v>
      </c>
      <c r="K15427" s="3">
        <v>109</v>
      </c>
      <c r="L15427" s="3">
        <v>12</v>
      </c>
      <c r="M15427" s="4">
        <v>176</v>
      </c>
      <c r="N15427" s="4">
        <v>6</v>
      </c>
      <c r="O15427" s="3">
        <v>274</v>
      </c>
      <c r="P15427" s="4">
        <v>3</v>
      </c>
      <c r="R15427" s="3">
        <v>21</v>
      </c>
      <c r="S15427">
        <f t="shared" si="482"/>
        <v>198</v>
      </c>
      <c r="T15427">
        <f t="shared" si="483"/>
        <v>197</v>
      </c>
    </row>
    <row r="15428" spans="1:20" hidden="1" x14ac:dyDescent="0.25">
      <c r="A15428" s="2" t="s">
        <v>281</v>
      </c>
      <c r="B15428" s="2" t="s">
        <v>104</v>
      </c>
      <c r="C15428" s="2" t="s">
        <v>21</v>
      </c>
      <c r="F15428" s="1">
        <v>31</v>
      </c>
      <c r="G15428" s="1">
        <v>11.66</v>
      </c>
      <c r="H15428" s="1">
        <v>0.06</v>
      </c>
      <c r="I15428" s="1">
        <v>0.42</v>
      </c>
      <c r="J15428">
        <v>188</v>
      </c>
      <c r="K15428" s="3">
        <v>0</v>
      </c>
      <c r="L15428" s="3">
        <v>0</v>
      </c>
      <c r="M15428" s="4">
        <v>170</v>
      </c>
      <c r="N15428" s="4">
        <v>19</v>
      </c>
      <c r="O15428" s="3">
        <v>188</v>
      </c>
      <c r="S15428">
        <f t="shared" si="482"/>
        <v>188</v>
      </c>
      <c r="T15428">
        <f t="shared" si="483"/>
        <v>189</v>
      </c>
    </row>
    <row r="15429" spans="1:20" hidden="1" x14ac:dyDescent="0.25">
      <c r="A15429" s="2" t="s">
        <v>281</v>
      </c>
      <c r="B15429" s="2" t="s">
        <v>26</v>
      </c>
      <c r="C15429" s="2" t="s">
        <v>21</v>
      </c>
      <c r="F15429" s="1">
        <v>13</v>
      </c>
      <c r="G15429" s="1">
        <v>11.13</v>
      </c>
      <c r="I15429" s="1">
        <v>0.15</v>
      </c>
      <c r="J15429">
        <v>162</v>
      </c>
      <c r="K15429" s="3">
        <v>1</v>
      </c>
      <c r="L15429" s="3">
        <v>24</v>
      </c>
      <c r="M15429" s="4">
        <v>162</v>
      </c>
      <c r="O15429" s="3">
        <v>139</v>
      </c>
      <c r="S15429">
        <f t="shared" si="482"/>
        <v>162</v>
      </c>
      <c r="T15429">
        <f t="shared" si="483"/>
        <v>162</v>
      </c>
    </row>
    <row r="15430" spans="1:20" hidden="1" x14ac:dyDescent="0.25">
      <c r="A15430" s="2" t="s">
        <v>281</v>
      </c>
      <c r="B15430" s="2" t="s">
        <v>49</v>
      </c>
      <c r="C15430" s="2" t="s">
        <v>19</v>
      </c>
      <c r="D15430" s="4">
        <v>5</v>
      </c>
      <c r="F15430" s="1">
        <v>15</v>
      </c>
      <c r="G15430" s="1">
        <v>9.7100000000000009</v>
      </c>
      <c r="H15430" s="1">
        <v>0.77</v>
      </c>
      <c r="I15430" s="1">
        <v>0.85</v>
      </c>
      <c r="J15430">
        <v>150</v>
      </c>
      <c r="K15430" s="3">
        <v>3</v>
      </c>
      <c r="L15430" s="3">
        <v>65</v>
      </c>
      <c r="M15430" s="4">
        <v>141</v>
      </c>
      <c r="N15430" s="4">
        <v>4</v>
      </c>
      <c r="O15430" s="3">
        <v>89</v>
      </c>
      <c r="R15430" s="3">
        <v>0</v>
      </c>
      <c r="S15430">
        <f t="shared" si="482"/>
        <v>151</v>
      </c>
      <c r="T15430">
        <f t="shared" si="483"/>
        <v>150</v>
      </c>
    </row>
    <row r="15431" spans="1:20" hidden="1" x14ac:dyDescent="0.25">
      <c r="A15431" s="2" t="s">
        <v>281</v>
      </c>
      <c r="B15431" s="2" t="s">
        <v>68</v>
      </c>
      <c r="C15431" s="2" t="s">
        <v>21</v>
      </c>
      <c r="E15431" s="4">
        <v>0</v>
      </c>
      <c r="F15431" s="1">
        <v>95</v>
      </c>
      <c r="G15431" s="1">
        <v>9.81</v>
      </c>
      <c r="J15431">
        <v>143</v>
      </c>
      <c r="K15431" s="3">
        <v>223</v>
      </c>
      <c r="L15431" s="3">
        <v>8</v>
      </c>
      <c r="M15431" s="4">
        <v>143</v>
      </c>
      <c r="O15431" s="3">
        <v>423</v>
      </c>
      <c r="R15431" s="3">
        <v>-65</v>
      </c>
      <c r="S15431">
        <f t="shared" si="482"/>
        <v>143</v>
      </c>
      <c r="T15431">
        <f t="shared" si="483"/>
        <v>143</v>
      </c>
    </row>
    <row r="15432" spans="1:20" hidden="1" x14ac:dyDescent="0.25">
      <c r="A15432" s="2" t="s">
        <v>281</v>
      </c>
      <c r="B15432" s="2" t="s">
        <v>113</v>
      </c>
      <c r="C15432" s="2" t="s">
        <v>21</v>
      </c>
      <c r="F15432" s="1">
        <v>67</v>
      </c>
      <c r="G15432" s="1">
        <v>7.3</v>
      </c>
      <c r="H15432" s="1">
        <v>3.6</v>
      </c>
      <c r="I15432" s="1">
        <v>7.6</v>
      </c>
      <c r="J15432">
        <v>140</v>
      </c>
      <c r="K15432" s="3">
        <v>2</v>
      </c>
      <c r="L15432" s="3">
        <v>1</v>
      </c>
      <c r="M15432" s="4">
        <v>106</v>
      </c>
      <c r="N15432" s="4">
        <v>5</v>
      </c>
      <c r="O15432" s="3">
        <v>261</v>
      </c>
      <c r="P15432" s="4">
        <v>9</v>
      </c>
      <c r="Q15432" s="4">
        <v>20</v>
      </c>
      <c r="R15432" s="3">
        <v>-120</v>
      </c>
      <c r="S15432">
        <f t="shared" si="482"/>
        <v>140</v>
      </c>
      <c r="T15432">
        <f t="shared" si="483"/>
        <v>140</v>
      </c>
    </row>
    <row r="15433" spans="1:20" hidden="1" x14ac:dyDescent="0.25">
      <c r="A15433" s="2" t="s">
        <v>281</v>
      </c>
      <c r="B15433" s="2" t="s">
        <v>36</v>
      </c>
      <c r="C15433" s="2" t="s">
        <v>21</v>
      </c>
      <c r="F15433" s="1">
        <v>8</v>
      </c>
      <c r="G15433" s="1">
        <v>7.59</v>
      </c>
      <c r="H15433" s="1">
        <v>0.12</v>
      </c>
      <c r="I15433" s="1">
        <v>0.1</v>
      </c>
      <c r="J15433">
        <v>121</v>
      </c>
      <c r="K15433" s="3">
        <v>8</v>
      </c>
      <c r="L15433" s="3">
        <v>21</v>
      </c>
      <c r="M15433" s="4">
        <v>110</v>
      </c>
      <c r="N15433" s="4">
        <v>11</v>
      </c>
      <c r="O15433" s="3">
        <v>108</v>
      </c>
      <c r="R15433" s="3">
        <v>0</v>
      </c>
      <c r="S15433">
        <f t="shared" si="482"/>
        <v>121</v>
      </c>
      <c r="T15433">
        <f t="shared" si="483"/>
        <v>121</v>
      </c>
    </row>
    <row r="15434" spans="1:20" hidden="1" x14ac:dyDescent="0.25">
      <c r="A15434" s="2" t="s">
        <v>281</v>
      </c>
      <c r="B15434" s="2" t="s">
        <v>83</v>
      </c>
      <c r="C15434" s="2" t="s">
        <v>21</v>
      </c>
      <c r="F15434" s="1">
        <v>72</v>
      </c>
      <c r="G15434" s="1">
        <v>5.03</v>
      </c>
      <c r="H15434" s="1">
        <v>5.91</v>
      </c>
      <c r="I15434" s="1">
        <v>3.06</v>
      </c>
      <c r="J15434">
        <v>107</v>
      </c>
      <c r="K15434" s="3">
        <v>2</v>
      </c>
      <c r="L15434" s="3">
        <v>8</v>
      </c>
      <c r="M15434" s="4">
        <v>73</v>
      </c>
      <c r="N15434" s="4">
        <v>7</v>
      </c>
      <c r="O15434" s="3">
        <v>75</v>
      </c>
      <c r="P15434" s="4">
        <v>17</v>
      </c>
      <c r="Q15434" s="4">
        <v>9</v>
      </c>
      <c r="R15434" s="3">
        <v>26</v>
      </c>
      <c r="S15434">
        <f t="shared" si="482"/>
        <v>107</v>
      </c>
      <c r="T15434">
        <f t="shared" si="483"/>
        <v>106</v>
      </c>
    </row>
    <row r="15435" spans="1:20" hidden="1" x14ac:dyDescent="0.25">
      <c r="A15435" s="2" t="s">
        <v>281</v>
      </c>
      <c r="B15435" s="2" t="s">
        <v>62</v>
      </c>
      <c r="C15435" s="2" t="s">
        <v>19</v>
      </c>
      <c r="E15435" s="4">
        <v>0</v>
      </c>
      <c r="F15435" s="1">
        <v>10</v>
      </c>
      <c r="G15435" s="1">
        <v>5.49</v>
      </c>
      <c r="H15435" s="1">
        <v>0.36</v>
      </c>
      <c r="I15435" s="1">
        <v>1.59</v>
      </c>
      <c r="J15435">
        <v>80</v>
      </c>
      <c r="K15435" s="3">
        <v>0</v>
      </c>
      <c r="L15435" s="3">
        <v>0</v>
      </c>
      <c r="M15435" s="4">
        <v>80</v>
      </c>
      <c r="O15435" s="3">
        <v>80</v>
      </c>
      <c r="S15435">
        <f t="shared" si="482"/>
        <v>80</v>
      </c>
      <c r="T15435">
        <f t="shared" si="483"/>
        <v>80</v>
      </c>
    </row>
    <row r="15436" spans="1:20" hidden="1" x14ac:dyDescent="0.25">
      <c r="A15436" s="2" t="s">
        <v>281</v>
      </c>
      <c r="B15436" s="2" t="s">
        <v>75</v>
      </c>
      <c r="C15436" s="2" t="s">
        <v>19</v>
      </c>
      <c r="F15436" s="1">
        <v>25</v>
      </c>
      <c r="G15436" s="1">
        <v>4.76</v>
      </c>
      <c r="H15436" s="1">
        <v>1.84</v>
      </c>
      <c r="I15436" s="1">
        <v>1.91</v>
      </c>
      <c r="J15436">
        <v>69</v>
      </c>
      <c r="K15436" s="3">
        <v>1</v>
      </c>
      <c r="L15436" s="3">
        <v>0</v>
      </c>
      <c r="M15436" s="4">
        <v>69</v>
      </c>
      <c r="O15436" s="3">
        <v>69</v>
      </c>
      <c r="S15436">
        <f t="shared" si="482"/>
        <v>68</v>
      </c>
      <c r="T15436">
        <f t="shared" si="483"/>
        <v>69</v>
      </c>
    </row>
    <row r="15437" spans="1:20" hidden="1" x14ac:dyDescent="0.25">
      <c r="A15437" s="2" t="s">
        <v>281</v>
      </c>
      <c r="B15437" s="2" t="s">
        <v>45</v>
      </c>
      <c r="C15437" s="2" t="s">
        <v>21</v>
      </c>
      <c r="E15437" s="4">
        <v>20</v>
      </c>
      <c r="F15437" s="1">
        <v>60</v>
      </c>
      <c r="G15437" s="1">
        <v>2.48</v>
      </c>
      <c r="H15437" s="1">
        <v>6.79</v>
      </c>
      <c r="J15437">
        <v>56</v>
      </c>
      <c r="K15437" s="3">
        <v>0</v>
      </c>
      <c r="L15437" s="3">
        <v>56</v>
      </c>
      <c r="M15437" s="4">
        <v>36</v>
      </c>
      <c r="R15437" s="3">
        <v>0</v>
      </c>
      <c r="S15437">
        <f t="shared" si="482"/>
        <v>56</v>
      </c>
      <c r="T15437">
        <f t="shared" si="483"/>
        <v>56</v>
      </c>
    </row>
    <row r="15438" spans="1:20" hidden="1" x14ac:dyDescent="0.25">
      <c r="A15438" s="2" t="s">
        <v>281</v>
      </c>
      <c r="B15438" s="2" t="s">
        <v>57</v>
      </c>
      <c r="C15438" s="2" t="s">
        <v>19</v>
      </c>
      <c r="F15438" s="1">
        <v>11</v>
      </c>
      <c r="G15438" s="1">
        <v>3.32</v>
      </c>
      <c r="H15438" s="1">
        <v>0.76</v>
      </c>
      <c r="I15438" s="1">
        <v>0.95</v>
      </c>
      <c r="J15438">
        <v>54</v>
      </c>
      <c r="K15438" s="3">
        <v>1</v>
      </c>
      <c r="L15438" s="3">
        <v>0</v>
      </c>
      <c r="M15438" s="4">
        <v>48</v>
      </c>
      <c r="N15438" s="4">
        <v>3</v>
      </c>
      <c r="O15438" s="3">
        <v>55</v>
      </c>
      <c r="P15438" s="4">
        <v>3</v>
      </c>
      <c r="S15438">
        <f t="shared" si="482"/>
        <v>54</v>
      </c>
      <c r="T15438">
        <f t="shared" si="483"/>
        <v>54</v>
      </c>
    </row>
    <row r="15439" spans="1:20" hidden="1" x14ac:dyDescent="0.25">
      <c r="A15439" s="2" t="s">
        <v>281</v>
      </c>
      <c r="B15439" s="2" t="s">
        <v>76</v>
      </c>
      <c r="C15439" s="2" t="s">
        <v>19</v>
      </c>
      <c r="F15439" s="1">
        <v>11</v>
      </c>
      <c r="G15439" s="1">
        <v>3.29</v>
      </c>
      <c r="H15439" s="1">
        <v>0.69</v>
      </c>
      <c r="I15439" s="1">
        <v>1.1100000000000001</v>
      </c>
      <c r="J15439">
        <v>48</v>
      </c>
      <c r="K15439" s="3">
        <v>0</v>
      </c>
      <c r="L15439" s="3">
        <v>2</v>
      </c>
      <c r="M15439" s="4">
        <v>48</v>
      </c>
      <c r="O15439" s="3">
        <v>46</v>
      </c>
      <c r="S15439">
        <f t="shared" si="482"/>
        <v>48</v>
      </c>
      <c r="T15439">
        <f t="shared" si="483"/>
        <v>48</v>
      </c>
    </row>
    <row r="15440" spans="1:20" hidden="1" x14ac:dyDescent="0.25">
      <c r="A15440" s="2" t="s">
        <v>281</v>
      </c>
      <c r="B15440" s="2" t="s">
        <v>37</v>
      </c>
      <c r="C15440" s="2" t="s">
        <v>21</v>
      </c>
      <c r="J15440">
        <v>47</v>
      </c>
      <c r="K15440" s="3">
        <v>45</v>
      </c>
      <c r="L15440" s="3">
        <v>0</v>
      </c>
      <c r="O15440" s="3">
        <v>92</v>
      </c>
      <c r="P15440" s="4">
        <v>5</v>
      </c>
      <c r="Q15440" s="4">
        <v>42</v>
      </c>
      <c r="R15440" s="3">
        <v>0</v>
      </c>
      <c r="S15440">
        <f t="shared" si="482"/>
        <v>47</v>
      </c>
      <c r="T15440">
        <f t="shared" si="483"/>
        <v>47</v>
      </c>
    </row>
    <row r="15441" spans="1:20" hidden="1" x14ac:dyDescent="0.25">
      <c r="A15441" s="2" t="s">
        <v>281</v>
      </c>
      <c r="B15441" s="2" t="s">
        <v>67</v>
      </c>
      <c r="C15441" s="2" t="s">
        <v>21</v>
      </c>
      <c r="E15441" s="4">
        <v>1</v>
      </c>
      <c r="F15441" s="1">
        <v>30</v>
      </c>
      <c r="G15441" s="1">
        <v>3.05</v>
      </c>
      <c r="H15441" s="1">
        <v>0.05</v>
      </c>
      <c r="I15441" s="1">
        <v>0.56999999999999995</v>
      </c>
      <c r="J15441">
        <v>47</v>
      </c>
      <c r="K15441" s="3">
        <v>0</v>
      </c>
      <c r="L15441" s="3">
        <v>18</v>
      </c>
      <c r="M15441" s="4">
        <v>44</v>
      </c>
      <c r="N15441" s="4">
        <v>2</v>
      </c>
      <c r="O15441" s="3">
        <v>30</v>
      </c>
      <c r="P15441" s="4">
        <v>1</v>
      </c>
      <c r="R15441" s="3">
        <v>0</v>
      </c>
      <c r="S15441">
        <f t="shared" si="482"/>
        <v>48</v>
      </c>
      <c r="T15441">
        <f t="shared" si="483"/>
        <v>48</v>
      </c>
    </row>
    <row r="15442" spans="1:20" hidden="1" x14ac:dyDescent="0.25">
      <c r="A15442" s="2" t="s">
        <v>281</v>
      </c>
      <c r="B15442" s="2" t="s">
        <v>101</v>
      </c>
      <c r="C15442" s="2" t="s">
        <v>21</v>
      </c>
      <c r="F15442" s="1">
        <v>3</v>
      </c>
      <c r="G15442" s="1">
        <v>2.83</v>
      </c>
      <c r="H15442" s="1">
        <v>0.01</v>
      </c>
      <c r="I15442" s="1">
        <v>0.09</v>
      </c>
      <c r="J15442">
        <v>46</v>
      </c>
      <c r="K15442" s="3">
        <v>0</v>
      </c>
      <c r="L15442" s="3">
        <v>6</v>
      </c>
      <c r="M15442" s="4">
        <v>41</v>
      </c>
      <c r="N15442" s="4">
        <v>5</v>
      </c>
      <c r="O15442" s="3">
        <v>40</v>
      </c>
      <c r="S15442">
        <f t="shared" si="482"/>
        <v>46</v>
      </c>
      <c r="T15442">
        <f t="shared" si="483"/>
        <v>46</v>
      </c>
    </row>
    <row r="15443" spans="1:20" hidden="1" x14ac:dyDescent="0.25">
      <c r="A15443" s="2" t="s">
        <v>281</v>
      </c>
      <c r="B15443" s="2" t="s">
        <v>65</v>
      </c>
      <c r="C15443" s="2" t="s">
        <v>21</v>
      </c>
      <c r="E15443" s="4">
        <v>0</v>
      </c>
      <c r="F15443" s="1">
        <v>5</v>
      </c>
      <c r="G15443" s="1">
        <v>2.42</v>
      </c>
      <c r="H15443" s="1">
        <v>0.01</v>
      </c>
      <c r="I15443" s="1">
        <v>0.09</v>
      </c>
      <c r="J15443">
        <v>38</v>
      </c>
      <c r="K15443" s="3">
        <v>2</v>
      </c>
      <c r="L15443" s="3">
        <v>9</v>
      </c>
      <c r="M15443" s="4">
        <v>35</v>
      </c>
      <c r="N15443" s="4">
        <v>2</v>
      </c>
      <c r="O15443" s="3">
        <v>31</v>
      </c>
      <c r="P15443" s="4">
        <v>1</v>
      </c>
      <c r="R15443" s="3">
        <v>0</v>
      </c>
      <c r="S15443">
        <f t="shared" si="482"/>
        <v>38</v>
      </c>
      <c r="T15443">
        <f t="shared" si="483"/>
        <v>38</v>
      </c>
    </row>
    <row r="15444" spans="1:20" hidden="1" x14ac:dyDescent="0.25">
      <c r="A15444" s="2" t="s">
        <v>281</v>
      </c>
      <c r="B15444" s="2" t="s">
        <v>77</v>
      </c>
      <c r="C15444" s="2" t="s">
        <v>19</v>
      </c>
      <c r="F15444" s="1">
        <v>8</v>
      </c>
      <c r="G15444" s="1">
        <v>2.65</v>
      </c>
      <c r="H15444" s="1">
        <v>0.22</v>
      </c>
      <c r="I15444" s="1">
        <v>1.31</v>
      </c>
      <c r="J15444">
        <v>38</v>
      </c>
      <c r="K15444" s="3">
        <v>0</v>
      </c>
      <c r="L15444" s="3">
        <v>0</v>
      </c>
      <c r="M15444" s="4">
        <v>39</v>
      </c>
      <c r="O15444" s="3">
        <v>39</v>
      </c>
      <c r="R15444" s="3">
        <v>0</v>
      </c>
      <c r="S15444">
        <f t="shared" si="482"/>
        <v>39</v>
      </c>
      <c r="T15444">
        <f t="shared" si="483"/>
        <v>39</v>
      </c>
    </row>
    <row r="15445" spans="1:20" hidden="1" x14ac:dyDescent="0.25">
      <c r="A15445" s="2" t="s">
        <v>281</v>
      </c>
      <c r="B15445" s="2" t="s">
        <v>38</v>
      </c>
      <c r="C15445" s="2" t="s">
        <v>21</v>
      </c>
      <c r="F15445" s="1">
        <v>2</v>
      </c>
      <c r="G15445" s="1">
        <v>0.19</v>
      </c>
      <c r="H15445" s="1">
        <v>0.14000000000000001</v>
      </c>
      <c r="I15445" s="1">
        <v>0.06</v>
      </c>
      <c r="J15445">
        <v>34</v>
      </c>
      <c r="K15445" s="3">
        <v>0</v>
      </c>
      <c r="L15445" s="3">
        <v>0</v>
      </c>
      <c r="M15445" s="4">
        <v>3</v>
      </c>
      <c r="N15445" s="4">
        <v>2</v>
      </c>
      <c r="O15445" s="3">
        <v>34</v>
      </c>
      <c r="P15445" s="4">
        <v>1</v>
      </c>
      <c r="Q15445" s="4">
        <v>28</v>
      </c>
      <c r="R15445" s="3">
        <v>0</v>
      </c>
      <c r="S15445">
        <f t="shared" si="482"/>
        <v>34</v>
      </c>
      <c r="T15445">
        <f t="shared" si="483"/>
        <v>34</v>
      </c>
    </row>
    <row r="15446" spans="1:20" hidden="1" x14ac:dyDescent="0.25">
      <c r="A15446" s="2" t="s">
        <v>281</v>
      </c>
      <c r="B15446" s="2" t="s">
        <v>51</v>
      </c>
      <c r="C15446" s="2" t="s">
        <v>21</v>
      </c>
      <c r="F15446" s="1">
        <v>16</v>
      </c>
      <c r="G15446" s="1">
        <v>1.75</v>
      </c>
      <c r="H15446" s="1">
        <v>0.1</v>
      </c>
      <c r="I15446" s="1">
        <v>1.06</v>
      </c>
      <c r="J15446">
        <v>32</v>
      </c>
      <c r="K15446" s="3">
        <v>0</v>
      </c>
      <c r="L15446" s="3">
        <v>0</v>
      </c>
      <c r="M15446" s="4">
        <v>25</v>
      </c>
      <c r="N15446" s="4">
        <v>2</v>
      </c>
      <c r="O15446" s="3">
        <v>32</v>
      </c>
      <c r="P15446" s="4">
        <v>5</v>
      </c>
      <c r="R15446" s="3">
        <v>0</v>
      </c>
      <c r="S15446">
        <f t="shared" si="482"/>
        <v>32</v>
      </c>
      <c r="T15446">
        <f t="shared" si="483"/>
        <v>32</v>
      </c>
    </row>
    <row r="15447" spans="1:20" hidden="1" x14ac:dyDescent="0.25">
      <c r="A15447" s="2" t="s">
        <v>281</v>
      </c>
      <c r="B15447" s="2" t="s">
        <v>73</v>
      </c>
      <c r="C15447" s="2" t="s">
        <v>21</v>
      </c>
      <c r="F15447" s="1">
        <v>1</v>
      </c>
      <c r="G15447" s="1">
        <v>1.86</v>
      </c>
      <c r="H15447" s="1">
        <v>0.01</v>
      </c>
      <c r="I15447" s="1">
        <v>0.05</v>
      </c>
      <c r="J15447">
        <v>30</v>
      </c>
      <c r="K15447" s="3">
        <v>0</v>
      </c>
      <c r="L15447" s="3">
        <v>1</v>
      </c>
      <c r="M15447" s="4">
        <v>27</v>
      </c>
      <c r="N15447" s="4">
        <v>3</v>
      </c>
      <c r="O15447" s="3">
        <v>29</v>
      </c>
      <c r="R15447" s="3">
        <v>0</v>
      </c>
      <c r="S15447">
        <f t="shared" si="482"/>
        <v>30</v>
      </c>
      <c r="T15447">
        <f t="shared" si="483"/>
        <v>30</v>
      </c>
    </row>
    <row r="15448" spans="1:20" hidden="1" x14ac:dyDescent="0.25">
      <c r="A15448" s="2" t="s">
        <v>281</v>
      </c>
      <c r="B15448" s="2" t="s">
        <v>54</v>
      </c>
      <c r="C15448" s="2" t="s">
        <v>21</v>
      </c>
      <c r="D15448" s="4">
        <v>2</v>
      </c>
      <c r="F15448" s="1">
        <v>4</v>
      </c>
      <c r="G15448" s="1">
        <v>0.6</v>
      </c>
      <c r="H15448" s="1">
        <v>0.06</v>
      </c>
      <c r="I15448" s="1">
        <v>0.13</v>
      </c>
      <c r="J15448">
        <v>24</v>
      </c>
      <c r="K15448" s="3">
        <v>0</v>
      </c>
      <c r="L15448" s="3">
        <v>0</v>
      </c>
      <c r="M15448" s="4">
        <v>9</v>
      </c>
      <c r="N15448" s="4">
        <v>2</v>
      </c>
      <c r="O15448" s="3">
        <v>24</v>
      </c>
      <c r="P15448" s="4">
        <v>1</v>
      </c>
      <c r="Q15448" s="4">
        <v>11</v>
      </c>
      <c r="R15448" s="3">
        <v>0</v>
      </c>
      <c r="S15448">
        <f t="shared" si="482"/>
        <v>24</v>
      </c>
      <c r="T15448">
        <f t="shared" si="483"/>
        <v>25</v>
      </c>
    </row>
    <row r="15449" spans="1:20" hidden="1" x14ac:dyDescent="0.25">
      <c r="A15449" s="2" t="s">
        <v>281</v>
      </c>
      <c r="B15449" s="2" t="s">
        <v>115</v>
      </c>
      <c r="C15449" s="2" t="s">
        <v>19</v>
      </c>
      <c r="F15449" s="1">
        <v>14</v>
      </c>
      <c r="G15449" s="1">
        <v>1.66</v>
      </c>
      <c r="H15449" s="1">
        <v>1.31</v>
      </c>
      <c r="I15449" s="1">
        <v>0.52</v>
      </c>
      <c r="J15449">
        <v>24</v>
      </c>
      <c r="K15449" s="3">
        <v>0</v>
      </c>
      <c r="L15449" s="3">
        <v>1</v>
      </c>
      <c r="M15449" s="4">
        <v>24</v>
      </c>
      <c r="O15449" s="3">
        <v>24</v>
      </c>
      <c r="R15449" s="3">
        <v>0</v>
      </c>
      <c r="S15449">
        <f t="shared" si="482"/>
        <v>25</v>
      </c>
      <c r="T15449">
        <f t="shared" si="483"/>
        <v>24</v>
      </c>
    </row>
    <row r="15450" spans="1:20" hidden="1" x14ac:dyDescent="0.25">
      <c r="A15450" s="2" t="s">
        <v>281</v>
      </c>
      <c r="B15450" s="2" t="s">
        <v>60</v>
      </c>
      <c r="C15450" s="2" t="s">
        <v>21</v>
      </c>
      <c r="F15450" s="1">
        <v>0</v>
      </c>
      <c r="G15450" s="1">
        <v>0</v>
      </c>
      <c r="J15450">
        <v>23</v>
      </c>
      <c r="K15450" s="3">
        <v>13</v>
      </c>
      <c r="L15450" s="3">
        <v>21</v>
      </c>
      <c r="M15450" s="4">
        <v>0</v>
      </c>
      <c r="N15450" s="4">
        <v>0</v>
      </c>
      <c r="O15450" s="3">
        <v>10</v>
      </c>
      <c r="P15450" s="4">
        <v>0</v>
      </c>
      <c r="Q15450" s="4">
        <v>23</v>
      </c>
      <c r="R15450" s="3">
        <v>6</v>
      </c>
      <c r="S15450">
        <f t="shared" si="482"/>
        <v>24</v>
      </c>
      <c r="T15450">
        <f t="shared" si="483"/>
        <v>23</v>
      </c>
    </row>
    <row r="15451" spans="1:20" hidden="1" x14ac:dyDescent="0.25">
      <c r="A15451" s="2" t="s">
        <v>281</v>
      </c>
      <c r="B15451" s="2" t="s">
        <v>59</v>
      </c>
      <c r="C15451" s="2" t="s">
        <v>21</v>
      </c>
      <c r="F15451" s="1">
        <v>1</v>
      </c>
      <c r="G15451" s="1">
        <v>1.33</v>
      </c>
      <c r="H15451" s="1">
        <v>0.01</v>
      </c>
      <c r="I15451" s="1">
        <v>0.01</v>
      </c>
      <c r="J15451">
        <v>21</v>
      </c>
      <c r="K15451" s="3">
        <v>2</v>
      </c>
      <c r="L15451" s="3">
        <v>19</v>
      </c>
      <c r="M15451" s="4">
        <v>19</v>
      </c>
      <c r="N15451" s="4">
        <v>1</v>
      </c>
      <c r="O15451" s="3">
        <v>4</v>
      </c>
      <c r="R15451" s="3">
        <v>0</v>
      </c>
      <c r="S15451">
        <f t="shared" si="482"/>
        <v>21</v>
      </c>
      <c r="T15451">
        <f t="shared" si="483"/>
        <v>20</v>
      </c>
    </row>
    <row r="15452" spans="1:20" hidden="1" x14ac:dyDescent="0.25">
      <c r="A15452" s="2" t="s">
        <v>281</v>
      </c>
      <c r="B15452" s="2" t="s">
        <v>40</v>
      </c>
      <c r="C15452" s="2" t="s">
        <v>21</v>
      </c>
      <c r="E15452" s="4">
        <v>10</v>
      </c>
      <c r="F15452" s="1">
        <v>15</v>
      </c>
      <c r="G15452" s="1">
        <v>0.64</v>
      </c>
      <c r="H15452" s="1">
        <v>1.7</v>
      </c>
      <c r="I15452" s="1">
        <v>0.01</v>
      </c>
      <c r="J15452">
        <v>19</v>
      </c>
      <c r="K15452" s="3">
        <v>2</v>
      </c>
      <c r="L15452" s="3">
        <v>21</v>
      </c>
      <c r="M15452" s="4">
        <v>9</v>
      </c>
      <c r="R15452" s="3">
        <v>0</v>
      </c>
      <c r="S15452">
        <f t="shared" si="482"/>
        <v>19</v>
      </c>
      <c r="T15452">
        <f t="shared" si="483"/>
        <v>19</v>
      </c>
    </row>
    <row r="15453" spans="1:20" hidden="1" x14ac:dyDescent="0.25">
      <c r="A15453" s="2" t="s">
        <v>281</v>
      </c>
      <c r="B15453" s="2" t="s">
        <v>18</v>
      </c>
      <c r="C15453" s="2" t="s">
        <v>19</v>
      </c>
      <c r="F15453" s="1">
        <v>3</v>
      </c>
      <c r="G15453" s="1">
        <v>1.05</v>
      </c>
      <c r="H15453" s="1">
        <v>0.09</v>
      </c>
      <c r="I15453" s="1">
        <v>0.51</v>
      </c>
      <c r="J15453">
        <v>15</v>
      </c>
      <c r="K15453" s="3">
        <v>0</v>
      </c>
      <c r="L15453" s="3">
        <v>1</v>
      </c>
      <c r="M15453" s="4">
        <v>15</v>
      </c>
      <c r="O15453" s="3">
        <v>14</v>
      </c>
      <c r="S15453">
        <f t="shared" si="482"/>
        <v>15</v>
      </c>
      <c r="T15453">
        <f t="shared" si="483"/>
        <v>15</v>
      </c>
    </row>
    <row r="15454" spans="1:20" hidden="1" x14ac:dyDescent="0.25">
      <c r="A15454" s="2" t="s">
        <v>281</v>
      </c>
      <c r="B15454" s="2" t="s">
        <v>114</v>
      </c>
      <c r="C15454" s="2" t="s">
        <v>21</v>
      </c>
      <c r="F15454" s="1">
        <v>5</v>
      </c>
      <c r="G15454" s="1">
        <v>0.68</v>
      </c>
      <c r="H15454" s="1">
        <v>0.05</v>
      </c>
      <c r="I15454" s="1">
        <v>0.15</v>
      </c>
      <c r="J15454">
        <v>15</v>
      </c>
      <c r="K15454" s="3">
        <v>0</v>
      </c>
      <c r="L15454" s="3">
        <v>0</v>
      </c>
      <c r="M15454" s="4">
        <v>10</v>
      </c>
      <c r="N15454" s="4">
        <v>2</v>
      </c>
      <c r="O15454" s="3">
        <v>15</v>
      </c>
      <c r="P15454" s="4">
        <v>0</v>
      </c>
      <c r="Q15454" s="4">
        <v>3</v>
      </c>
      <c r="R15454" s="3">
        <v>0</v>
      </c>
      <c r="S15454">
        <f t="shared" si="482"/>
        <v>15</v>
      </c>
      <c r="T15454">
        <f t="shared" si="483"/>
        <v>15</v>
      </c>
    </row>
    <row r="15455" spans="1:20" hidden="1" x14ac:dyDescent="0.25">
      <c r="A15455" s="2" t="s">
        <v>281</v>
      </c>
      <c r="B15455" s="2" t="s">
        <v>46</v>
      </c>
      <c r="C15455" s="2" t="s">
        <v>21</v>
      </c>
      <c r="F15455" s="1">
        <v>23</v>
      </c>
      <c r="G15455" s="1">
        <v>0.96</v>
      </c>
      <c r="H15455" s="1">
        <v>2.63</v>
      </c>
      <c r="J15455">
        <v>14</v>
      </c>
      <c r="K15455" s="3">
        <v>0</v>
      </c>
      <c r="L15455" s="3">
        <v>11</v>
      </c>
      <c r="M15455" s="4">
        <v>14</v>
      </c>
      <c r="O15455" s="3">
        <v>4</v>
      </c>
      <c r="R15455" s="3">
        <v>0</v>
      </c>
      <c r="S15455">
        <f t="shared" si="482"/>
        <v>15</v>
      </c>
      <c r="T15455">
        <f t="shared" si="483"/>
        <v>14</v>
      </c>
    </row>
    <row r="15456" spans="1:20" hidden="1" x14ac:dyDescent="0.25">
      <c r="A15456" s="2" t="s">
        <v>281</v>
      </c>
      <c r="B15456" s="2" t="s">
        <v>64</v>
      </c>
      <c r="C15456" s="2" t="s">
        <v>21</v>
      </c>
      <c r="F15456" s="1">
        <v>1</v>
      </c>
      <c r="G15456" s="1">
        <v>0.83</v>
      </c>
      <c r="H15456" s="1">
        <v>0.01</v>
      </c>
      <c r="I15456" s="1">
        <v>0</v>
      </c>
      <c r="J15456">
        <v>13</v>
      </c>
      <c r="K15456" s="3">
        <v>0</v>
      </c>
      <c r="L15456" s="3">
        <v>13</v>
      </c>
      <c r="M15456" s="4">
        <v>12</v>
      </c>
      <c r="N15456" s="4">
        <v>1</v>
      </c>
      <c r="R15456" s="3">
        <v>0</v>
      </c>
      <c r="S15456">
        <f t="shared" si="482"/>
        <v>13</v>
      </c>
      <c r="T15456">
        <f t="shared" si="483"/>
        <v>13</v>
      </c>
    </row>
    <row r="15457" spans="1:20" hidden="1" x14ac:dyDescent="0.25">
      <c r="A15457" s="2" t="s">
        <v>281</v>
      </c>
      <c r="B15457" s="2" t="s">
        <v>74</v>
      </c>
      <c r="C15457" s="2" t="s">
        <v>19</v>
      </c>
      <c r="F15457" s="1">
        <v>2</v>
      </c>
      <c r="G15457" s="1">
        <v>0.68</v>
      </c>
      <c r="H15457" s="1">
        <v>0.14000000000000001</v>
      </c>
      <c r="I15457" s="1">
        <v>0.26</v>
      </c>
      <c r="J15457">
        <v>10</v>
      </c>
      <c r="K15457" s="3">
        <v>0</v>
      </c>
      <c r="L15457" s="3">
        <v>0</v>
      </c>
      <c r="M15457" s="4">
        <v>10</v>
      </c>
      <c r="O15457" s="3">
        <v>10</v>
      </c>
      <c r="S15457">
        <f t="shared" si="482"/>
        <v>10</v>
      </c>
      <c r="T15457">
        <f t="shared" si="483"/>
        <v>10</v>
      </c>
    </row>
    <row r="15458" spans="1:20" hidden="1" x14ac:dyDescent="0.25">
      <c r="A15458" s="2" t="s">
        <v>281</v>
      </c>
      <c r="B15458" s="2" t="s">
        <v>109</v>
      </c>
      <c r="C15458" s="2" t="s">
        <v>19</v>
      </c>
      <c r="E15458" s="4">
        <v>0</v>
      </c>
      <c r="F15458" s="1">
        <v>1</v>
      </c>
      <c r="G15458" s="1">
        <v>0.56999999999999995</v>
      </c>
      <c r="H15458" s="1">
        <v>0.03</v>
      </c>
      <c r="I15458" s="1">
        <v>0.16</v>
      </c>
      <c r="J15458">
        <v>8</v>
      </c>
      <c r="K15458" s="3">
        <v>0</v>
      </c>
      <c r="L15458" s="3">
        <v>8</v>
      </c>
      <c r="M15458" s="4">
        <v>8</v>
      </c>
      <c r="R15458" s="3">
        <v>0</v>
      </c>
      <c r="S15458">
        <f t="shared" si="482"/>
        <v>8</v>
      </c>
      <c r="T15458">
        <f t="shared" si="483"/>
        <v>8</v>
      </c>
    </row>
    <row r="15459" spans="1:20" hidden="1" x14ac:dyDescent="0.25">
      <c r="A15459" s="2" t="s">
        <v>281</v>
      </c>
      <c r="B15459" s="2" t="s">
        <v>29</v>
      </c>
      <c r="C15459" s="2" t="s">
        <v>21</v>
      </c>
      <c r="F15459" s="1">
        <v>1</v>
      </c>
      <c r="G15459" s="1">
        <v>0.47</v>
      </c>
      <c r="I15459" s="1">
        <v>0.08</v>
      </c>
      <c r="J15459">
        <v>7</v>
      </c>
      <c r="K15459" s="3">
        <v>1</v>
      </c>
      <c r="L15459" s="3">
        <v>1</v>
      </c>
      <c r="M15459" s="4">
        <v>7</v>
      </c>
      <c r="O15459" s="3">
        <v>7</v>
      </c>
      <c r="R15459" s="3">
        <v>0</v>
      </c>
      <c r="S15459">
        <f t="shared" si="482"/>
        <v>7</v>
      </c>
      <c r="T15459">
        <f t="shared" si="483"/>
        <v>7</v>
      </c>
    </row>
    <row r="15460" spans="1:20" hidden="1" x14ac:dyDescent="0.25">
      <c r="A15460" s="2" t="s">
        <v>281</v>
      </c>
      <c r="B15460" s="2" t="s">
        <v>41</v>
      </c>
      <c r="C15460" s="2" t="s">
        <v>21</v>
      </c>
      <c r="F15460" s="1">
        <v>11</v>
      </c>
      <c r="G15460" s="1">
        <v>0.47</v>
      </c>
      <c r="H15460" s="1">
        <v>1.27</v>
      </c>
      <c r="J15460">
        <v>7</v>
      </c>
      <c r="K15460" s="3">
        <v>0</v>
      </c>
      <c r="L15460" s="3">
        <v>0</v>
      </c>
      <c r="M15460" s="4">
        <v>7</v>
      </c>
      <c r="O15460" s="3">
        <v>7</v>
      </c>
      <c r="R15460" s="3">
        <v>0</v>
      </c>
      <c r="S15460">
        <f t="shared" si="482"/>
        <v>7</v>
      </c>
      <c r="T15460">
        <f t="shared" si="483"/>
        <v>7</v>
      </c>
    </row>
    <row r="15461" spans="1:20" hidden="1" x14ac:dyDescent="0.25">
      <c r="A15461" s="2" t="s">
        <v>281</v>
      </c>
      <c r="B15461" s="2" t="s">
        <v>81</v>
      </c>
      <c r="C15461" s="2" t="s">
        <v>21</v>
      </c>
      <c r="E15461" s="4">
        <v>6</v>
      </c>
      <c r="J15461">
        <v>6</v>
      </c>
      <c r="K15461" s="3">
        <v>0</v>
      </c>
      <c r="L15461" s="3">
        <v>6</v>
      </c>
      <c r="S15461">
        <f t="shared" si="482"/>
        <v>6</v>
      </c>
      <c r="T15461">
        <f t="shared" si="483"/>
        <v>6</v>
      </c>
    </row>
    <row r="15462" spans="1:20" hidden="1" x14ac:dyDescent="0.25">
      <c r="A15462" s="2" t="s">
        <v>281</v>
      </c>
      <c r="B15462" s="2" t="s">
        <v>34</v>
      </c>
      <c r="C15462" s="2" t="s">
        <v>21</v>
      </c>
      <c r="E15462" s="4">
        <v>0</v>
      </c>
      <c r="F15462" s="1">
        <v>4</v>
      </c>
      <c r="G15462" s="1">
        <v>0.43</v>
      </c>
      <c r="J15462">
        <v>6</v>
      </c>
      <c r="K15462" s="3">
        <v>0</v>
      </c>
      <c r="L15462" s="3">
        <v>6</v>
      </c>
      <c r="M15462" s="4">
        <v>6</v>
      </c>
      <c r="R15462" s="3">
        <v>0</v>
      </c>
      <c r="S15462">
        <f t="shared" si="482"/>
        <v>6</v>
      </c>
      <c r="T15462">
        <f t="shared" si="483"/>
        <v>6</v>
      </c>
    </row>
    <row r="15463" spans="1:20" hidden="1" x14ac:dyDescent="0.25">
      <c r="A15463" s="2" t="s">
        <v>281</v>
      </c>
      <c r="B15463" s="2" t="s">
        <v>39</v>
      </c>
      <c r="C15463" s="2" t="s">
        <v>19</v>
      </c>
      <c r="E15463" s="4">
        <v>1</v>
      </c>
      <c r="F15463" s="1">
        <v>6</v>
      </c>
      <c r="G15463" s="1">
        <v>0.3</v>
      </c>
      <c r="H15463" s="1">
        <v>0.71</v>
      </c>
      <c r="I15463" s="1">
        <v>0.02</v>
      </c>
      <c r="J15463">
        <v>5</v>
      </c>
      <c r="K15463" s="3">
        <v>2</v>
      </c>
      <c r="L15463" s="3">
        <v>2</v>
      </c>
      <c r="M15463" s="4">
        <v>4</v>
      </c>
      <c r="O15463" s="3">
        <v>4</v>
      </c>
      <c r="R15463" s="3">
        <v>0</v>
      </c>
      <c r="S15463">
        <f t="shared" si="482"/>
        <v>4</v>
      </c>
      <c r="T15463">
        <f t="shared" si="483"/>
        <v>5</v>
      </c>
    </row>
    <row r="15464" spans="1:20" hidden="1" x14ac:dyDescent="0.25">
      <c r="A15464" s="2" t="s">
        <v>281</v>
      </c>
      <c r="B15464" s="2" t="s">
        <v>42</v>
      </c>
      <c r="C15464" s="2" t="s">
        <v>21</v>
      </c>
      <c r="F15464" s="1">
        <v>6</v>
      </c>
      <c r="G15464" s="1">
        <v>0.25</v>
      </c>
      <c r="H15464" s="1">
        <v>0.68</v>
      </c>
      <c r="J15464">
        <v>4</v>
      </c>
      <c r="K15464" s="3">
        <v>0</v>
      </c>
      <c r="L15464" s="3">
        <v>0</v>
      </c>
      <c r="M15464" s="4">
        <v>4</v>
      </c>
      <c r="O15464" s="3">
        <v>4</v>
      </c>
      <c r="S15464">
        <f t="shared" si="482"/>
        <v>4</v>
      </c>
      <c r="T15464">
        <f t="shared" si="483"/>
        <v>4</v>
      </c>
    </row>
    <row r="15465" spans="1:20" hidden="1" x14ac:dyDescent="0.25">
      <c r="A15465" s="2" t="s">
        <v>281</v>
      </c>
      <c r="B15465" s="2" t="s">
        <v>24</v>
      </c>
      <c r="C15465" s="2" t="s">
        <v>21</v>
      </c>
      <c r="F15465" s="1">
        <v>0</v>
      </c>
      <c r="G15465" s="1">
        <v>0.2</v>
      </c>
      <c r="H15465" s="1">
        <v>0</v>
      </c>
      <c r="I15465" s="1">
        <v>0.01</v>
      </c>
      <c r="J15465">
        <v>3</v>
      </c>
      <c r="K15465" s="3">
        <v>0</v>
      </c>
      <c r="L15465" s="3">
        <v>3</v>
      </c>
      <c r="M15465" s="4">
        <v>3</v>
      </c>
      <c r="N15465" s="4">
        <v>0</v>
      </c>
      <c r="O15465" s="3">
        <v>1</v>
      </c>
      <c r="S15465">
        <f t="shared" si="482"/>
        <v>4</v>
      </c>
      <c r="T15465">
        <f t="shared" si="483"/>
        <v>3</v>
      </c>
    </row>
    <row r="15466" spans="1:20" hidden="1" x14ac:dyDescent="0.25">
      <c r="A15466" s="2" t="s">
        <v>281</v>
      </c>
      <c r="B15466" s="2" t="s">
        <v>110</v>
      </c>
      <c r="C15466" s="2" t="s">
        <v>19</v>
      </c>
      <c r="D15466" s="4">
        <v>1</v>
      </c>
      <c r="E15466" s="4">
        <v>0</v>
      </c>
      <c r="F15466" s="1">
        <v>0</v>
      </c>
      <c r="G15466" s="1">
        <v>0.14000000000000001</v>
      </c>
      <c r="H15466" s="1">
        <v>0.02</v>
      </c>
      <c r="I15466" s="1">
        <v>0.04</v>
      </c>
      <c r="J15466">
        <v>3</v>
      </c>
      <c r="K15466" s="3">
        <v>5</v>
      </c>
      <c r="L15466" s="3">
        <v>8</v>
      </c>
      <c r="M15466" s="4">
        <v>2</v>
      </c>
      <c r="R15466" s="3">
        <v>0</v>
      </c>
      <c r="S15466">
        <f t="shared" si="482"/>
        <v>3</v>
      </c>
      <c r="T15466">
        <f t="shared" si="483"/>
        <v>3</v>
      </c>
    </row>
    <row r="15467" spans="1:20" hidden="1" x14ac:dyDescent="0.25">
      <c r="A15467" s="2" t="s">
        <v>281</v>
      </c>
      <c r="B15467" s="2" t="s">
        <v>79</v>
      </c>
      <c r="C15467" s="2" t="s">
        <v>21</v>
      </c>
      <c r="E15467" s="4">
        <v>0</v>
      </c>
      <c r="F15467" s="1">
        <v>2</v>
      </c>
      <c r="G15467" s="1">
        <v>0.2</v>
      </c>
      <c r="H15467" s="1">
        <v>0.08</v>
      </c>
      <c r="I15467" s="1">
        <v>0.06</v>
      </c>
      <c r="J15467">
        <v>3</v>
      </c>
      <c r="K15467" s="3">
        <v>1</v>
      </c>
      <c r="L15467" s="3">
        <v>1</v>
      </c>
      <c r="M15467" s="4">
        <v>3</v>
      </c>
      <c r="O15467" s="3">
        <v>3</v>
      </c>
      <c r="R15467" s="3">
        <v>0</v>
      </c>
      <c r="S15467">
        <f t="shared" si="482"/>
        <v>3</v>
      </c>
      <c r="T15467">
        <f t="shared" si="483"/>
        <v>3</v>
      </c>
    </row>
    <row r="15468" spans="1:20" hidden="1" x14ac:dyDescent="0.25">
      <c r="A15468" s="2" t="s">
        <v>281</v>
      </c>
      <c r="B15468" s="2" t="s">
        <v>20</v>
      </c>
      <c r="C15468" s="2" t="s">
        <v>21</v>
      </c>
      <c r="F15468" s="1">
        <v>0</v>
      </c>
      <c r="G15468" s="1">
        <v>0.12</v>
      </c>
      <c r="I15468" s="1">
        <v>0</v>
      </c>
      <c r="J15468">
        <v>2</v>
      </c>
      <c r="K15468" s="3">
        <v>0</v>
      </c>
      <c r="L15468" s="3">
        <v>2</v>
      </c>
      <c r="M15468" s="4">
        <v>2</v>
      </c>
      <c r="R15468" s="3">
        <v>0</v>
      </c>
      <c r="S15468">
        <f t="shared" si="482"/>
        <v>2</v>
      </c>
      <c r="T15468">
        <f t="shared" si="483"/>
        <v>2</v>
      </c>
    </row>
    <row r="15469" spans="1:20" hidden="1" x14ac:dyDescent="0.25">
      <c r="A15469" s="2" t="s">
        <v>281</v>
      </c>
      <c r="B15469" s="2" t="s">
        <v>72</v>
      </c>
      <c r="C15469" s="2" t="s">
        <v>21</v>
      </c>
      <c r="E15469" s="4">
        <v>0</v>
      </c>
      <c r="F15469" s="1">
        <v>0</v>
      </c>
      <c r="G15469" s="1">
        <v>0.14000000000000001</v>
      </c>
      <c r="I15469" s="1">
        <v>0.04</v>
      </c>
      <c r="J15469">
        <v>2</v>
      </c>
      <c r="K15469" s="3">
        <v>0</v>
      </c>
      <c r="L15469" s="3">
        <v>1</v>
      </c>
      <c r="M15469" s="4">
        <v>2</v>
      </c>
      <c r="O15469" s="3">
        <v>1</v>
      </c>
      <c r="S15469">
        <f t="shared" si="482"/>
        <v>2</v>
      </c>
      <c r="T15469">
        <f t="shared" si="483"/>
        <v>2</v>
      </c>
    </row>
    <row r="15470" spans="1:20" hidden="1" x14ac:dyDescent="0.25">
      <c r="A15470" s="2" t="s">
        <v>281</v>
      </c>
      <c r="B15470" s="2" t="s">
        <v>22</v>
      </c>
      <c r="C15470" s="2" t="s">
        <v>21</v>
      </c>
      <c r="F15470" s="1">
        <v>0</v>
      </c>
      <c r="G15470" s="1">
        <v>0.04</v>
      </c>
      <c r="H15470" s="1">
        <v>0</v>
      </c>
      <c r="I15470" s="1">
        <v>0.02</v>
      </c>
      <c r="J15470">
        <v>1</v>
      </c>
      <c r="K15470" s="3">
        <v>0</v>
      </c>
      <c r="L15470" s="3">
        <v>1</v>
      </c>
      <c r="M15470" s="4">
        <v>1</v>
      </c>
      <c r="R15470" s="3">
        <v>0</v>
      </c>
      <c r="S15470">
        <f t="shared" si="482"/>
        <v>1</v>
      </c>
      <c r="T15470">
        <f t="shared" si="483"/>
        <v>1</v>
      </c>
    </row>
    <row r="15471" spans="1:20" hidden="1" x14ac:dyDescent="0.25">
      <c r="A15471" s="2" t="s">
        <v>281</v>
      </c>
      <c r="B15471" s="2" t="s">
        <v>23</v>
      </c>
      <c r="C15471" s="2" t="s">
        <v>21</v>
      </c>
      <c r="F15471" s="1">
        <v>0</v>
      </c>
      <c r="G15471" s="1">
        <v>0.04</v>
      </c>
      <c r="J15471">
        <v>1</v>
      </c>
      <c r="K15471" s="3">
        <v>0</v>
      </c>
      <c r="L15471" s="3">
        <v>1</v>
      </c>
      <c r="M15471" s="4">
        <v>1</v>
      </c>
      <c r="S15471">
        <f t="shared" si="482"/>
        <v>1</v>
      </c>
      <c r="T15471">
        <f t="shared" si="483"/>
        <v>1</v>
      </c>
    </row>
    <row r="15472" spans="1:20" hidden="1" x14ac:dyDescent="0.25">
      <c r="A15472" s="2" t="s">
        <v>281</v>
      </c>
      <c r="B15472" s="2" t="s">
        <v>84</v>
      </c>
      <c r="C15472" s="2" t="s">
        <v>21</v>
      </c>
      <c r="D15472" s="4">
        <v>0</v>
      </c>
      <c r="F15472" s="1">
        <v>0</v>
      </c>
      <c r="G15472" s="1">
        <v>0.03</v>
      </c>
      <c r="H15472" s="1">
        <v>0</v>
      </c>
      <c r="I15472" s="1">
        <v>0.01</v>
      </c>
      <c r="J15472">
        <v>1</v>
      </c>
      <c r="K15472" s="3">
        <v>0</v>
      </c>
      <c r="L15472" s="3">
        <v>1</v>
      </c>
      <c r="M15472" s="4">
        <v>0</v>
      </c>
      <c r="R15472" s="3">
        <v>0</v>
      </c>
      <c r="S15472">
        <f t="shared" si="482"/>
        <v>1</v>
      </c>
      <c r="T15472">
        <f t="shared" si="483"/>
        <v>0</v>
      </c>
    </row>
    <row r="15473" spans="1:20" hidden="1" x14ac:dyDescent="0.25">
      <c r="A15473" s="2" t="s">
        <v>281</v>
      </c>
      <c r="B15473" s="2" t="s">
        <v>92</v>
      </c>
      <c r="C15473" s="2" t="s">
        <v>21</v>
      </c>
      <c r="F15473" s="1">
        <v>0</v>
      </c>
      <c r="G15473" s="1">
        <v>0.05</v>
      </c>
      <c r="H15473" s="1">
        <v>0</v>
      </c>
      <c r="I15473" s="1">
        <v>0.03</v>
      </c>
      <c r="J15473">
        <v>1</v>
      </c>
      <c r="K15473" s="3">
        <v>1</v>
      </c>
      <c r="L15473" s="3">
        <v>0</v>
      </c>
      <c r="M15473" s="4">
        <v>1</v>
      </c>
      <c r="R15473" s="3">
        <v>1</v>
      </c>
      <c r="S15473">
        <f t="shared" si="482"/>
        <v>0</v>
      </c>
      <c r="T15473">
        <f t="shared" si="483"/>
        <v>1</v>
      </c>
    </row>
    <row r="15474" spans="1:20" hidden="1" x14ac:dyDescent="0.25">
      <c r="A15474" s="2" t="s">
        <v>281</v>
      </c>
      <c r="B15474" s="2" t="s">
        <v>48</v>
      </c>
      <c r="C15474" s="2" t="s">
        <v>21</v>
      </c>
      <c r="F15474" s="1">
        <v>1</v>
      </c>
      <c r="G15474" s="1">
        <v>0.04</v>
      </c>
      <c r="H15474" s="1">
        <v>0.12</v>
      </c>
      <c r="J15474">
        <v>1</v>
      </c>
      <c r="K15474" s="3">
        <v>9</v>
      </c>
      <c r="L15474" s="3">
        <v>1</v>
      </c>
      <c r="M15474" s="4">
        <v>1</v>
      </c>
      <c r="O15474" s="3">
        <v>7</v>
      </c>
      <c r="R15474" s="3">
        <v>2</v>
      </c>
      <c r="S15474">
        <f t="shared" si="482"/>
        <v>1</v>
      </c>
      <c r="T15474">
        <f t="shared" si="483"/>
        <v>1</v>
      </c>
    </row>
    <row r="15475" spans="1:20" hidden="1" x14ac:dyDescent="0.25">
      <c r="A15475" s="2" t="s">
        <v>281</v>
      </c>
      <c r="B15475" s="2" t="s">
        <v>106</v>
      </c>
      <c r="C15475" s="2" t="s">
        <v>21</v>
      </c>
      <c r="F15475" s="1">
        <v>0</v>
      </c>
      <c r="G15475" s="1">
        <v>0.04</v>
      </c>
      <c r="H15475" s="1">
        <v>0.02</v>
      </c>
      <c r="I15475" s="1">
        <v>0.01</v>
      </c>
      <c r="J15475">
        <v>1</v>
      </c>
      <c r="K15475" s="3">
        <v>0</v>
      </c>
      <c r="L15475" s="3">
        <v>0</v>
      </c>
      <c r="M15475" s="4">
        <v>1</v>
      </c>
      <c r="O15475" s="3">
        <v>1</v>
      </c>
      <c r="R15475" s="3">
        <v>0</v>
      </c>
      <c r="S15475">
        <f t="shared" si="482"/>
        <v>1</v>
      </c>
      <c r="T15475">
        <f t="shared" si="483"/>
        <v>1</v>
      </c>
    </row>
    <row r="15476" spans="1:20" hidden="1" x14ac:dyDescent="0.25">
      <c r="A15476" s="2" t="s">
        <v>281</v>
      </c>
      <c r="B15476" s="2" t="s">
        <v>61</v>
      </c>
      <c r="C15476" s="2" t="s">
        <v>21</v>
      </c>
      <c r="E15476" s="4">
        <v>0</v>
      </c>
      <c r="F15476" s="1">
        <v>0</v>
      </c>
      <c r="G15476" s="1">
        <v>0.06</v>
      </c>
      <c r="H15476" s="1">
        <v>0.02</v>
      </c>
      <c r="I15476" s="1">
        <v>0.04</v>
      </c>
      <c r="J15476">
        <v>1</v>
      </c>
      <c r="K15476" s="3">
        <v>11</v>
      </c>
      <c r="L15476" s="3">
        <v>0</v>
      </c>
      <c r="M15476" s="4">
        <v>1</v>
      </c>
      <c r="R15476" s="3">
        <v>12</v>
      </c>
      <c r="S15476">
        <f t="shared" si="482"/>
        <v>1</v>
      </c>
      <c r="T15476">
        <f t="shared" si="483"/>
        <v>1</v>
      </c>
    </row>
    <row r="15477" spans="1:20" hidden="1" x14ac:dyDescent="0.25">
      <c r="A15477" s="2" t="s">
        <v>281</v>
      </c>
      <c r="B15477" s="2" t="s">
        <v>66</v>
      </c>
      <c r="C15477" s="2" t="s">
        <v>21</v>
      </c>
      <c r="E15477" s="4">
        <v>0</v>
      </c>
      <c r="F15477" s="1">
        <v>0</v>
      </c>
      <c r="G15477" s="1">
        <v>7.0000000000000007E-2</v>
      </c>
      <c r="H15477" s="1">
        <v>0</v>
      </c>
      <c r="I15477" s="1">
        <v>0</v>
      </c>
      <c r="J15477">
        <v>1</v>
      </c>
      <c r="K15477" s="3">
        <v>0</v>
      </c>
      <c r="L15477" s="3">
        <v>1</v>
      </c>
      <c r="M15477" s="4">
        <v>1</v>
      </c>
      <c r="N15477" s="4">
        <v>0</v>
      </c>
      <c r="S15477">
        <f t="shared" si="482"/>
        <v>1</v>
      </c>
      <c r="T15477">
        <f t="shared" si="483"/>
        <v>1</v>
      </c>
    </row>
    <row r="15478" spans="1:20" hidden="1" x14ac:dyDescent="0.25">
      <c r="A15478" s="2" t="s">
        <v>281</v>
      </c>
      <c r="B15478" s="2" t="s">
        <v>85</v>
      </c>
      <c r="C15478" s="2" t="s">
        <v>21</v>
      </c>
      <c r="F15478" s="1">
        <v>0</v>
      </c>
      <c r="G15478" s="1">
        <v>0</v>
      </c>
      <c r="J15478">
        <v>0</v>
      </c>
      <c r="L15478" s="3">
        <v>0</v>
      </c>
      <c r="M15478" s="4">
        <v>0</v>
      </c>
      <c r="S15478">
        <f t="shared" si="482"/>
        <v>0</v>
      </c>
      <c r="T15478">
        <f t="shared" si="483"/>
        <v>0</v>
      </c>
    </row>
    <row r="15479" spans="1:20" hidden="1" x14ac:dyDescent="0.25">
      <c r="A15479" s="2" t="s">
        <v>281</v>
      </c>
      <c r="B15479" s="2" t="s">
        <v>25</v>
      </c>
      <c r="C15479" s="2" t="s">
        <v>19</v>
      </c>
      <c r="F15479" s="1">
        <v>0</v>
      </c>
      <c r="G15479" s="1">
        <v>0.02</v>
      </c>
      <c r="H15479" s="1">
        <v>0.05</v>
      </c>
      <c r="I15479" s="1">
        <v>0</v>
      </c>
      <c r="J15479">
        <v>0</v>
      </c>
      <c r="K15479" s="3">
        <v>0</v>
      </c>
      <c r="L15479" s="3">
        <v>0</v>
      </c>
      <c r="M15479" s="4">
        <v>0</v>
      </c>
      <c r="O15479" s="3">
        <v>0</v>
      </c>
      <c r="S15479">
        <f t="shared" si="482"/>
        <v>0</v>
      </c>
      <c r="T15479">
        <f t="shared" si="483"/>
        <v>0</v>
      </c>
    </row>
    <row r="15480" spans="1:20" hidden="1" x14ac:dyDescent="0.25">
      <c r="A15480" s="2" t="s">
        <v>281</v>
      </c>
      <c r="B15480" s="2" t="s">
        <v>28</v>
      </c>
      <c r="C15480" s="2" t="s">
        <v>21</v>
      </c>
      <c r="F15480" s="1">
        <v>0</v>
      </c>
      <c r="G15480" s="1">
        <v>0.02</v>
      </c>
      <c r="J15480">
        <v>0</v>
      </c>
      <c r="K15480" s="3">
        <v>14</v>
      </c>
      <c r="L15480" s="3">
        <v>1</v>
      </c>
      <c r="M15480" s="4">
        <v>0</v>
      </c>
      <c r="O15480" s="3">
        <v>14</v>
      </c>
      <c r="S15480">
        <f t="shared" si="482"/>
        <v>1</v>
      </c>
      <c r="T15480">
        <f t="shared" si="483"/>
        <v>0</v>
      </c>
    </row>
    <row r="15481" spans="1:20" hidden="1" x14ac:dyDescent="0.25">
      <c r="A15481" s="2" t="s">
        <v>281</v>
      </c>
      <c r="B15481" s="2" t="s">
        <v>87</v>
      </c>
      <c r="C15481" s="2" t="s">
        <v>19</v>
      </c>
      <c r="E15481" s="4">
        <v>0</v>
      </c>
      <c r="F15481" s="1">
        <v>0</v>
      </c>
      <c r="G15481" s="1">
        <v>0</v>
      </c>
      <c r="H15481" s="1">
        <v>0</v>
      </c>
      <c r="I15481" s="1">
        <v>0</v>
      </c>
      <c r="J15481">
        <v>0</v>
      </c>
      <c r="K15481" s="3">
        <v>0</v>
      </c>
      <c r="L15481" s="3">
        <v>0</v>
      </c>
      <c r="M15481" s="4">
        <v>0</v>
      </c>
      <c r="S15481">
        <f t="shared" si="482"/>
        <v>0</v>
      </c>
      <c r="T15481">
        <f t="shared" si="483"/>
        <v>0</v>
      </c>
    </row>
    <row r="15482" spans="1:20" hidden="1" x14ac:dyDescent="0.25">
      <c r="A15482" s="2" t="s">
        <v>281</v>
      </c>
      <c r="B15482" s="2" t="s">
        <v>88</v>
      </c>
      <c r="C15482" s="2" t="s">
        <v>21</v>
      </c>
      <c r="F15482" s="1">
        <v>0</v>
      </c>
      <c r="G15482" s="1">
        <v>0.01</v>
      </c>
      <c r="J15482">
        <v>0</v>
      </c>
      <c r="K15482" s="3">
        <v>0</v>
      </c>
      <c r="L15482" s="3">
        <v>0</v>
      </c>
      <c r="M15482" s="4">
        <v>0</v>
      </c>
      <c r="S15482">
        <f t="shared" si="482"/>
        <v>0</v>
      </c>
      <c r="T15482">
        <f t="shared" si="483"/>
        <v>0</v>
      </c>
    </row>
    <row r="15483" spans="1:20" hidden="1" x14ac:dyDescent="0.25">
      <c r="A15483" s="2" t="s">
        <v>281</v>
      </c>
      <c r="B15483" s="2" t="s">
        <v>30</v>
      </c>
      <c r="C15483" s="2" t="s">
        <v>21</v>
      </c>
      <c r="E15483" s="4">
        <v>0</v>
      </c>
      <c r="F15483" s="1">
        <v>0</v>
      </c>
      <c r="G15483" s="1">
        <v>0.02</v>
      </c>
      <c r="H15483" s="1">
        <v>0.01</v>
      </c>
      <c r="I15483" s="1">
        <v>0</v>
      </c>
      <c r="J15483">
        <v>0</v>
      </c>
      <c r="K15483" s="3">
        <v>0</v>
      </c>
      <c r="L15483" s="3">
        <v>0</v>
      </c>
      <c r="M15483" s="4">
        <v>0</v>
      </c>
      <c r="S15483">
        <f t="shared" si="482"/>
        <v>0</v>
      </c>
      <c r="T15483">
        <f t="shared" si="483"/>
        <v>0</v>
      </c>
    </row>
    <row r="15484" spans="1:20" hidden="1" x14ac:dyDescent="0.25">
      <c r="A15484" s="2" t="s">
        <v>281</v>
      </c>
      <c r="B15484" s="2" t="s">
        <v>89</v>
      </c>
      <c r="C15484" s="2" t="s">
        <v>19</v>
      </c>
      <c r="E15484" s="4">
        <v>0</v>
      </c>
      <c r="F15484" s="1">
        <v>0</v>
      </c>
      <c r="G15484" s="1">
        <v>0</v>
      </c>
      <c r="H15484" s="1">
        <v>0</v>
      </c>
      <c r="I15484" s="1">
        <v>0</v>
      </c>
      <c r="J15484">
        <v>0</v>
      </c>
      <c r="K15484" s="3">
        <v>0</v>
      </c>
      <c r="L15484" s="3">
        <v>0</v>
      </c>
      <c r="M15484" s="4">
        <v>0</v>
      </c>
      <c r="O15484" s="3">
        <v>0</v>
      </c>
      <c r="S15484">
        <f t="shared" si="482"/>
        <v>0</v>
      </c>
      <c r="T15484">
        <f t="shared" si="483"/>
        <v>0</v>
      </c>
    </row>
    <row r="15485" spans="1:20" hidden="1" x14ac:dyDescent="0.25">
      <c r="A15485" s="2" t="s">
        <v>281</v>
      </c>
      <c r="B15485" s="2" t="s">
        <v>31</v>
      </c>
      <c r="C15485" s="2" t="s">
        <v>19</v>
      </c>
      <c r="F15485" s="1">
        <v>0</v>
      </c>
      <c r="G15485" s="1">
        <v>0</v>
      </c>
      <c r="H15485" s="1">
        <v>0</v>
      </c>
      <c r="I15485" s="1">
        <v>0</v>
      </c>
      <c r="J15485">
        <v>0</v>
      </c>
      <c r="K15485" s="3">
        <v>0</v>
      </c>
      <c r="L15485" s="3">
        <v>0</v>
      </c>
      <c r="M15485" s="4">
        <v>0</v>
      </c>
      <c r="R15485" s="3">
        <v>0</v>
      </c>
      <c r="S15485">
        <f t="shared" si="482"/>
        <v>0</v>
      </c>
      <c r="T15485">
        <f t="shared" si="483"/>
        <v>0</v>
      </c>
    </row>
    <row r="15486" spans="1:20" hidden="1" x14ac:dyDescent="0.25">
      <c r="A15486" s="2" t="s">
        <v>281</v>
      </c>
      <c r="B15486" s="2" t="s">
        <v>33</v>
      </c>
      <c r="C15486" s="2" t="s">
        <v>21</v>
      </c>
      <c r="F15486" s="1">
        <v>0</v>
      </c>
      <c r="G15486" s="1">
        <v>0</v>
      </c>
      <c r="J15486">
        <v>0</v>
      </c>
      <c r="L15486" s="3">
        <v>0</v>
      </c>
      <c r="M15486" s="4">
        <v>0</v>
      </c>
      <c r="S15486">
        <f t="shared" si="482"/>
        <v>0</v>
      </c>
      <c r="T15486">
        <f t="shared" si="483"/>
        <v>0</v>
      </c>
    </row>
    <row r="15487" spans="1:20" hidden="1" x14ac:dyDescent="0.25">
      <c r="A15487" s="2" t="s">
        <v>281</v>
      </c>
      <c r="B15487" s="2" t="s">
        <v>90</v>
      </c>
      <c r="C15487" s="2" t="s">
        <v>21</v>
      </c>
      <c r="E15487" s="4">
        <v>0</v>
      </c>
      <c r="J15487">
        <v>0</v>
      </c>
      <c r="L15487" s="3">
        <v>0</v>
      </c>
      <c r="S15487">
        <f t="shared" si="482"/>
        <v>0</v>
      </c>
      <c r="T15487">
        <f t="shared" si="483"/>
        <v>0</v>
      </c>
    </row>
    <row r="15488" spans="1:20" hidden="1" x14ac:dyDescent="0.25">
      <c r="A15488" s="2" t="s">
        <v>281</v>
      </c>
      <c r="B15488" s="2" t="s">
        <v>91</v>
      </c>
      <c r="C15488" s="2" t="s">
        <v>21</v>
      </c>
      <c r="E15488" s="4">
        <v>0</v>
      </c>
      <c r="F15488" s="1">
        <v>0</v>
      </c>
      <c r="G15488" s="1">
        <v>0</v>
      </c>
      <c r="H15488" s="1">
        <v>0</v>
      </c>
      <c r="I15488" s="1">
        <v>0</v>
      </c>
      <c r="J15488">
        <v>0</v>
      </c>
      <c r="K15488" s="3">
        <v>0</v>
      </c>
      <c r="L15488" s="3">
        <v>0</v>
      </c>
      <c r="M15488" s="4">
        <v>0</v>
      </c>
      <c r="S15488">
        <f t="shared" si="482"/>
        <v>0</v>
      </c>
      <c r="T15488">
        <f t="shared" si="483"/>
        <v>0</v>
      </c>
    </row>
    <row r="15489" spans="1:20" hidden="1" x14ac:dyDescent="0.25">
      <c r="A15489" s="2" t="s">
        <v>281</v>
      </c>
      <c r="B15489" s="2" t="s">
        <v>93</v>
      </c>
      <c r="C15489" s="2" t="s">
        <v>21</v>
      </c>
      <c r="F15489" s="1">
        <v>0</v>
      </c>
      <c r="G15489" s="1">
        <v>0.01</v>
      </c>
      <c r="H15489" s="1">
        <v>0.04</v>
      </c>
      <c r="J15489">
        <v>0</v>
      </c>
      <c r="K15489" s="3">
        <v>0</v>
      </c>
      <c r="L15489" s="3">
        <v>0</v>
      </c>
      <c r="M15489" s="4">
        <v>0</v>
      </c>
      <c r="S15489">
        <f t="shared" si="482"/>
        <v>0</v>
      </c>
      <c r="T15489">
        <f t="shared" si="483"/>
        <v>0</v>
      </c>
    </row>
    <row r="15490" spans="1:20" hidden="1" x14ac:dyDescent="0.25">
      <c r="A15490" s="2" t="s">
        <v>281</v>
      </c>
      <c r="B15490" s="2" t="s">
        <v>44</v>
      </c>
      <c r="C15490" s="2" t="s">
        <v>21</v>
      </c>
      <c r="F15490" s="1">
        <v>0</v>
      </c>
      <c r="G15490" s="1">
        <v>0</v>
      </c>
      <c r="H15490" s="1">
        <v>0</v>
      </c>
      <c r="J15490">
        <v>0</v>
      </c>
      <c r="L15490" s="3">
        <v>0</v>
      </c>
      <c r="M15490" s="4">
        <v>0</v>
      </c>
      <c r="R15490" s="3">
        <v>0</v>
      </c>
      <c r="S15490">
        <f t="shared" ref="S15490:S15553" si="484">-K15490+L15490+O15490+R15490</f>
        <v>0</v>
      </c>
      <c r="T15490">
        <f t="shared" ref="T15490:T15553" si="485">M15490+N15490+P15490+Q15490+D15490+E15490</f>
        <v>0</v>
      </c>
    </row>
    <row r="15491" spans="1:20" hidden="1" x14ac:dyDescent="0.25">
      <c r="A15491" s="2" t="s">
        <v>281</v>
      </c>
      <c r="B15491" s="2" t="s">
        <v>94</v>
      </c>
      <c r="C15491" s="2" t="s">
        <v>21</v>
      </c>
      <c r="F15491" s="1">
        <v>0</v>
      </c>
      <c r="G15491" s="1">
        <v>0</v>
      </c>
      <c r="H15491" s="1">
        <v>0</v>
      </c>
      <c r="J15491">
        <v>0</v>
      </c>
      <c r="K15491" s="3">
        <v>0</v>
      </c>
      <c r="L15491" s="3">
        <v>0</v>
      </c>
      <c r="M15491" s="4">
        <v>0</v>
      </c>
      <c r="R15491" s="3">
        <v>0</v>
      </c>
      <c r="S15491">
        <f t="shared" si="484"/>
        <v>0</v>
      </c>
      <c r="T15491">
        <f t="shared" si="485"/>
        <v>0</v>
      </c>
    </row>
    <row r="15492" spans="1:20" hidden="1" x14ac:dyDescent="0.25">
      <c r="A15492" s="2" t="s">
        <v>281</v>
      </c>
      <c r="B15492" s="2" t="s">
        <v>95</v>
      </c>
      <c r="C15492" s="2" t="s">
        <v>21</v>
      </c>
      <c r="F15492" s="1">
        <v>0</v>
      </c>
      <c r="G15492" s="1">
        <v>0</v>
      </c>
      <c r="H15492" s="1">
        <v>0</v>
      </c>
      <c r="J15492">
        <v>0</v>
      </c>
      <c r="K15492" s="3">
        <v>0</v>
      </c>
      <c r="L15492" s="3">
        <v>0</v>
      </c>
      <c r="M15492" s="4">
        <v>0</v>
      </c>
      <c r="S15492">
        <f t="shared" si="484"/>
        <v>0</v>
      </c>
      <c r="T15492">
        <f t="shared" si="485"/>
        <v>0</v>
      </c>
    </row>
    <row r="15493" spans="1:20" hidden="1" x14ac:dyDescent="0.25">
      <c r="A15493" s="2" t="s">
        <v>281</v>
      </c>
      <c r="B15493" s="2" t="s">
        <v>47</v>
      </c>
      <c r="C15493" s="2" t="s">
        <v>21</v>
      </c>
      <c r="F15493" s="1">
        <v>0</v>
      </c>
      <c r="G15493" s="1">
        <v>0</v>
      </c>
      <c r="H15493" s="1">
        <v>0</v>
      </c>
      <c r="J15493">
        <v>0</v>
      </c>
      <c r="K15493" s="3">
        <v>0</v>
      </c>
      <c r="L15493" s="3">
        <v>0</v>
      </c>
      <c r="M15493" s="4">
        <v>0</v>
      </c>
      <c r="S15493">
        <f t="shared" si="484"/>
        <v>0</v>
      </c>
      <c r="T15493">
        <f t="shared" si="485"/>
        <v>0</v>
      </c>
    </row>
    <row r="15494" spans="1:20" hidden="1" x14ac:dyDescent="0.25">
      <c r="A15494" s="2" t="s">
        <v>281</v>
      </c>
      <c r="B15494" s="2" t="s">
        <v>96</v>
      </c>
      <c r="C15494" s="2" t="s">
        <v>19</v>
      </c>
      <c r="E15494" s="4">
        <v>0</v>
      </c>
      <c r="F15494" s="1">
        <v>0</v>
      </c>
      <c r="G15494" s="1">
        <v>0</v>
      </c>
      <c r="H15494" s="1">
        <v>0</v>
      </c>
      <c r="I15494" s="1">
        <v>0</v>
      </c>
      <c r="J15494">
        <v>0</v>
      </c>
      <c r="L15494" s="3">
        <v>0</v>
      </c>
      <c r="M15494" s="4">
        <v>0</v>
      </c>
      <c r="S15494">
        <f t="shared" si="484"/>
        <v>0</v>
      </c>
      <c r="T15494">
        <f t="shared" si="485"/>
        <v>0</v>
      </c>
    </row>
    <row r="15495" spans="1:20" hidden="1" x14ac:dyDescent="0.25">
      <c r="A15495" s="2" t="s">
        <v>281</v>
      </c>
      <c r="B15495" s="2" t="s">
        <v>97</v>
      </c>
      <c r="C15495" s="2" t="s">
        <v>19</v>
      </c>
      <c r="D15495" s="4">
        <v>0</v>
      </c>
      <c r="E15495" s="4">
        <v>0</v>
      </c>
      <c r="F15495" s="1">
        <v>0</v>
      </c>
      <c r="G15495" s="1">
        <v>0</v>
      </c>
      <c r="H15495" s="1">
        <v>0</v>
      </c>
      <c r="I15495" s="1">
        <v>0</v>
      </c>
      <c r="J15495">
        <v>0</v>
      </c>
      <c r="K15495" s="3">
        <v>0</v>
      </c>
      <c r="L15495" s="3">
        <v>0</v>
      </c>
      <c r="M15495" s="4">
        <v>0</v>
      </c>
      <c r="O15495" s="3">
        <v>0</v>
      </c>
      <c r="S15495">
        <f t="shared" si="484"/>
        <v>0</v>
      </c>
      <c r="T15495">
        <f t="shared" si="485"/>
        <v>0</v>
      </c>
    </row>
    <row r="15496" spans="1:20" hidden="1" x14ac:dyDescent="0.25">
      <c r="A15496" s="2" t="s">
        <v>281</v>
      </c>
      <c r="B15496" s="2" t="s">
        <v>53</v>
      </c>
      <c r="C15496" s="2" t="s">
        <v>21</v>
      </c>
      <c r="F15496" s="1">
        <v>0</v>
      </c>
      <c r="G15496" s="1">
        <v>0.03</v>
      </c>
      <c r="I15496" s="1">
        <v>0</v>
      </c>
      <c r="J15496">
        <v>0</v>
      </c>
      <c r="K15496" s="3">
        <v>0</v>
      </c>
      <c r="L15496" s="3">
        <v>0</v>
      </c>
      <c r="M15496" s="4">
        <v>0</v>
      </c>
      <c r="O15496" s="3">
        <v>1</v>
      </c>
      <c r="R15496" s="3">
        <v>0</v>
      </c>
      <c r="S15496">
        <f t="shared" si="484"/>
        <v>1</v>
      </c>
      <c r="T15496">
        <f t="shared" si="485"/>
        <v>0</v>
      </c>
    </row>
    <row r="15497" spans="1:20" hidden="1" x14ac:dyDescent="0.25">
      <c r="A15497" s="2" t="s">
        <v>281</v>
      </c>
      <c r="B15497" s="2" t="s">
        <v>100</v>
      </c>
      <c r="C15497" s="2" t="s">
        <v>19</v>
      </c>
      <c r="E15497" s="4">
        <v>0</v>
      </c>
      <c r="F15497" s="1">
        <v>0</v>
      </c>
      <c r="G15497" s="1">
        <v>0.01</v>
      </c>
      <c r="H15497" s="1">
        <v>0</v>
      </c>
      <c r="I15497" s="1">
        <v>0</v>
      </c>
      <c r="J15497">
        <v>0</v>
      </c>
      <c r="K15497" s="3">
        <v>0</v>
      </c>
      <c r="L15497" s="3">
        <v>0</v>
      </c>
      <c r="M15497" s="4">
        <v>0</v>
      </c>
      <c r="R15497" s="3">
        <v>0</v>
      </c>
      <c r="S15497">
        <f t="shared" si="484"/>
        <v>0</v>
      </c>
      <c r="T15497">
        <f t="shared" si="485"/>
        <v>0</v>
      </c>
    </row>
    <row r="15498" spans="1:20" hidden="1" x14ac:dyDescent="0.25">
      <c r="A15498" s="2" t="s">
        <v>281</v>
      </c>
      <c r="B15498" s="2" t="s">
        <v>56</v>
      </c>
      <c r="C15498" s="2" t="s">
        <v>21</v>
      </c>
      <c r="F15498" s="1">
        <v>0</v>
      </c>
      <c r="G15498" s="1">
        <v>0.01</v>
      </c>
      <c r="H15498" s="1">
        <v>0.01</v>
      </c>
      <c r="I15498" s="1">
        <v>0</v>
      </c>
      <c r="J15498">
        <v>0</v>
      </c>
      <c r="K15498" s="3">
        <v>0</v>
      </c>
      <c r="L15498" s="3">
        <v>0</v>
      </c>
      <c r="M15498" s="4">
        <v>0</v>
      </c>
      <c r="R15498" s="3">
        <v>0</v>
      </c>
      <c r="S15498">
        <f t="shared" si="484"/>
        <v>0</v>
      </c>
      <c r="T15498">
        <f t="shared" si="485"/>
        <v>0</v>
      </c>
    </row>
    <row r="15499" spans="1:20" hidden="1" x14ac:dyDescent="0.25">
      <c r="A15499" s="2" t="s">
        <v>281</v>
      </c>
      <c r="B15499" s="2" t="s">
        <v>58</v>
      </c>
      <c r="C15499" s="2" t="s">
        <v>21</v>
      </c>
      <c r="F15499" s="1">
        <v>0</v>
      </c>
      <c r="G15499" s="1">
        <v>0</v>
      </c>
      <c r="H15499" s="1">
        <v>0</v>
      </c>
      <c r="J15499">
        <v>0</v>
      </c>
      <c r="L15499" s="3">
        <v>0</v>
      </c>
      <c r="M15499" s="4">
        <v>0</v>
      </c>
      <c r="S15499">
        <f t="shared" si="484"/>
        <v>0</v>
      </c>
      <c r="T15499">
        <f t="shared" si="485"/>
        <v>0</v>
      </c>
    </row>
    <row r="15500" spans="1:20" hidden="1" x14ac:dyDescent="0.25">
      <c r="A15500" s="2" t="s">
        <v>281</v>
      </c>
      <c r="B15500" s="2" t="s">
        <v>102</v>
      </c>
      <c r="C15500" s="2" t="s">
        <v>21</v>
      </c>
      <c r="F15500" s="1">
        <v>0</v>
      </c>
      <c r="G15500" s="1">
        <v>0</v>
      </c>
      <c r="H15500" s="1">
        <v>0</v>
      </c>
      <c r="I15500" s="1">
        <v>0</v>
      </c>
      <c r="J15500">
        <v>0</v>
      </c>
      <c r="K15500" s="3">
        <v>0</v>
      </c>
      <c r="L15500" s="3">
        <v>0</v>
      </c>
      <c r="M15500" s="4">
        <v>0</v>
      </c>
      <c r="S15500">
        <f t="shared" si="484"/>
        <v>0</v>
      </c>
      <c r="T15500">
        <f t="shared" si="485"/>
        <v>0</v>
      </c>
    </row>
    <row r="15501" spans="1:20" hidden="1" x14ac:dyDescent="0.25">
      <c r="A15501" s="2" t="s">
        <v>281</v>
      </c>
      <c r="B15501" s="2" t="s">
        <v>103</v>
      </c>
      <c r="C15501" s="2" t="s">
        <v>21</v>
      </c>
      <c r="F15501" s="1">
        <v>0</v>
      </c>
      <c r="G15501" s="1">
        <v>0.01</v>
      </c>
      <c r="I15501" s="1">
        <v>0</v>
      </c>
      <c r="J15501">
        <v>0</v>
      </c>
      <c r="K15501" s="3">
        <v>0</v>
      </c>
      <c r="L15501" s="3">
        <v>0</v>
      </c>
      <c r="M15501" s="4">
        <v>0</v>
      </c>
      <c r="R15501" s="3">
        <v>0</v>
      </c>
      <c r="S15501">
        <f t="shared" si="484"/>
        <v>0</v>
      </c>
      <c r="T15501">
        <f t="shared" si="485"/>
        <v>0</v>
      </c>
    </row>
    <row r="15502" spans="1:20" hidden="1" x14ac:dyDescent="0.25">
      <c r="A15502" s="2" t="s">
        <v>281</v>
      </c>
      <c r="B15502" s="2" t="s">
        <v>105</v>
      </c>
      <c r="C15502" s="2" t="s">
        <v>19</v>
      </c>
      <c r="E15502" s="4">
        <v>0</v>
      </c>
      <c r="F15502" s="1">
        <v>0</v>
      </c>
      <c r="G15502" s="1">
        <v>0</v>
      </c>
      <c r="H15502" s="1">
        <v>0</v>
      </c>
      <c r="I15502" s="1">
        <v>0</v>
      </c>
      <c r="J15502">
        <v>0</v>
      </c>
      <c r="K15502" s="3">
        <v>0</v>
      </c>
      <c r="L15502" s="3">
        <v>0</v>
      </c>
      <c r="M15502" s="4">
        <v>0</v>
      </c>
      <c r="S15502">
        <f t="shared" si="484"/>
        <v>0</v>
      </c>
      <c r="T15502">
        <f t="shared" si="485"/>
        <v>0</v>
      </c>
    </row>
    <row r="15503" spans="1:20" hidden="1" x14ac:dyDescent="0.25">
      <c r="A15503" s="2" t="s">
        <v>281</v>
      </c>
      <c r="B15503" s="2" t="s">
        <v>107</v>
      </c>
      <c r="C15503" s="2" t="s">
        <v>19</v>
      </c>
      <c r="E15503" s="4">
        <v>0</v>
      </c>
      <c r="F15503" s="1">
        <v>0</v>
      </c>
      <c r="G15503" s="1">
        <v>0</v>
      </c>
      <c r="H15503" s="1">
        <v>0</v>
      </c>
      <c r="I15503" s="1">
        <v>0</v>
      </c>
      <c r="J15503">
        <v>0</v>
      </c>
      <c r="L15503" s="3">
        <v>0</v>
      </c>
      <c r="M15503" s="4">
        <v>0</v>
      </c>
      <c r="S15503">
        <f t="shared" si="484"/>
        <v>0</v>
      </c>
      <c r="T15503">
        <f t="shared" si="485"/>
        <v>0</v>
      </c>
    </row>
    <row r="15504" spans="1:20" hidden="1" x14ac:dyDescent="0.25">
      <c r="A15504" s="2" t="s">
        <v>281</v>
      </c>
      <c r="B15504" s="2" t="s">
        <v>108</v>
      </c>
      <c r="C15504" s="2" t="s">
        <v>21</v>
      </c>
      <c r="F15504" s="1">
        <v>0</v>
      </c>
      <c r="G15504" s="1">
        <v>0.03</v>
      </c>
      <c r="H15504" s="1">
        <v>0</v>
      </c>
      <c r="I15504" s="1">
        <v>0.02</v>
      </c>
      <c r="J15504">
        <v>0</v>
      </c>
      <c r="K15504" s="3">
        <v>0</v>
      </c>
      <c r="L15504" s="3">
        <v>0</v>
      </c>
      <c r="M15504" s="4">
        <v>0</v>
      </c>
      <c r="R15504" s="3">
        <v>0</v>
      </c>
      <c r="S15504">
        <f t="shared" si="484"/>
        <v>0</v>
      </c>
      <c r="T15504">
        <f t="shared" si="485"/>
        <v>0</v>
      </c>
    </row>
    <row r="15505" spans="1:20" hidden="1" x14ac:dyDescent="0.25">
      <c r="A15505" s="2" t="s">
        <v>281</v>
      </c>
      <c r="B15505" s="2" t="s">
        <v>63</v>
      </c>
      <c r="C15505" s="2" t="s">
        <v>21</v>
      </c>
      <c r="F15505" s="1">
        <v>0</v>
      </c>
      <c r="G15505" s="1">
        <v>0.01</v>
      </c>
      <c r="H15505" s="1">
        <v>0</v>
      </c>
      <c r="I15505" s="1">
        <v>0</v>
      </c>
      <c r="J15505">
        <v>0</v>
      </c>
      <c r="K15505" s="3">
        <v>0</v>
      </c>
      <c r="L15505" s="3">
        <v>0</v>
      </c>
      <c r="M15505" s="4">
        <v>0</v>
      </c>
      <c r="O15505" s="3">
        <v>0</v>
      </c>
      <c r="R15505" s="3">
        <v>0</v>
      </c>
      <c r="S15505">
        <f t="shared" si="484"/>
        <v>0</v>
      </c>
      <c r="T15505">
        <f t="shared" si="485"/>
        <v>0</v>
      </c>
    </row>
    <row r="15506" spans="1:20" hidden="1" x14ac:dyDescent="0.25">
      <c r="A15506" s="2" t="s">
        <v>281</v>
      </c>
      <c r="B15506" s="2" t="s">
        <v>111</v>
      </c>
      <c r="C15506" s="2" t="s">
        <v>21</v>
      </c>
      <c r="F15506" s="1">
        <v>0</v>
      </c>
      <c r="G15506" s="1">
        <v>0</v>
      </c>
      <c r="J15506">
        <v>0</v>
      </c>
      <c r="K15506" s="3">
        <v>0</v>
      </c>
      <c r="L15506" s="3">
        <v>0</v>
      </c>
      <c r="M15506" s="4">
        <v>0</v>
      </c>
      <c r="R15506" s="3">
        <v>0</v>
      </c>
      <c r="S15506">
        <f t="shared" si="484"/>
        <v>0</v>
      </c>
      <c r="T15506">
        <f t="shared" si="485"/>
        <v>0</v>
      </c>
    </row>
    <row r="15507" spans="1:20" hidden="1" x14ac:dyDescent="0.25">
      <c r="A15507" s="2" t="s">
        <v>281</v>
      </c>
      <c r="B15507" s="2" t="s">
        <v>112</v>
      </c>
      <c r="C15507" s="2" t="s">
        <v>21</v>
      </c>
      <c r="F15507" s="1">
        <v>0</v>
      </c>
      <c r="G15507" s="1">
        <v>0</v>
      </c>
      <c r="H15507" s="1">
        <v>0</v>
      </c>
      <c r="I15507" s="1">
        <v>0</v>
      </c>
      <c r="J15507">
        <v>0</v>
      </c>
      <c r="K15507" s="3">
        <v>0</v>
      </c>
      <c r="L15507" s="3">
        <v>0</v>
      </c>
      <c r="M15507" s="4">
        <v>0</v>
      </c>
      <c r="R15507" s="3">
        <v>0</v>
      </c>
      <c r="S15507">
        <f t="shared" si="484"/>
        <v>0</v>
      </c>
      <c r="T15507">
        <f t="shared" si="485"/>
        <v>0</v>
      </c>
    </row>
    <row r="15508" spans="1:20" hidden="1" x14ac:dyDescent="0.25">
      <c r="A15508" s="2" t="s">
        <v>281</v>
      </c>
      <c r="B15508" s="2" t="s">
        <v>69</v>
      </c>
      <c r="C15508" s="2" t="s">
        <v>21</v>
      </c>
      <c r="J15508">
        <v>0</v>
      </c>
      <c r="K15508" s="3">
        <v>0</v>
      </c>
      <c r="S15508">
        <f t="shared" si="484"/>
        <v>0</v>
      </c>
      <c r="T15508">
        <f t="shared" si="485"/>
        <v>0</v>
      </c>
    </row>
    <row r="15509" spans="1:20" hidden="1" x14ac:dyDescent="0.25">
      <c r="A15509" s="2" t="s">
        <v>281</v>
      </c>
      <c r="B15509" s="2" t="s">
        <v>71</v>
      </c>
      <c r="C15509" s="2" t="s">
        <v>21</v>
      </c>
      <c r="F15509" s="1">
        <v>0</v>
      </c>
      <c r="G15509" s="1">
        <v>0</v>
      </c>
      <c r="H15509" s="1">
        <v>0</v>
      </c>
      <c r="J15509">
        <v>0</v>
      </c>
      <c r="K15509" s="3">
        <v>0</v>
      </c>
      <c r="L15509" s="3">
        <v>0</v>
      </c>
      <c r="M15509" s="4">
        <v>0</v>
      </c>
      <c r="S15509">
        <f t="shared" si="484"/>
        <v>0</v>
      </c>
      <c r="T15509">
        <f t="shared" si="485"/>
        <v>0</v>
      </c>
    </row>
    <row r="15510" spans="1:20" hidden="1" x14ac:dyDescent="0.25">
      <c r="A15510" s="2" t="s">
        <v>281</v>
      </c>
      <c r="B15510" s="2" t="s">
        <v>78</v>
      </c>
      <c r="C15510" s="2" t="s">
        <v>21</v>
      </c>
      <c r="F15510" s="1">
        <v>0</v>
      </c>
      <c r="G15510" s="1">
        <v>0.01</v>
      </c>
      <c r="J15510">
        <v>0</v>
      </c>
      <c r="K15510" s="3">
        <v>6</v>
      </c>
      <c r="L15510" s="3">
        <v>2</v>
      </c>
      <c r="M15510" s="4">
        <v>0</v>
      </c>
      <c r="R15510" s="3">
        <v>5</v>
      </c>
      <c r="S15510">
        <f t="shared" si="484"/>
        <v>1</v>
      </c>
      <c r="T15510">
        <f t="shared" si="485"/>
        <v>0</v>
      </c>
    </row>
    <row r="15511" spans="1:20" hidden="1" x14ac:dyDescent="0.25">
      <c r="A15511" s="2" t="s">
        <v>281</v>
      </c>
      <c r="B15511" s="2" t="s">
        <v>32</v>
      </c>
      <c r="C15511" s="2" t="s">
        <v>21</v>
      </c>
      <c r="D15511" s="4">
        <v>0</v>
      </c>
      <c r="F15511" s="1">
        <v>0</v>
      </c>
      <c r="G15511" s="1">
        <v>0</v>
      </c>
      <c r="H15511" s="1">
        <v>0</v>
      </c>
      <c r="I15511" s="1">
        <v>0</v>
      </c>
      <c r="J15511">
        <v>-3</v>
      </c>
      <c r="K15511" s="3">
        <v>3</v>
      </c>
      <c r="L15511" s="3">
        <v>0</v>
      </c>
      <c r="M15511" s="4">
        <v>0</v>
      </c>
      <c r="R15511" s="3">
        <v>0</v>
      </c>
      <c r="S15511">
        <f t="shared" si="484"/>
        <v>-3</v>
      </c>
      <c r="T15511">
        <f t="shared" si="485"/>
        <v>0</v>
      </c>
    </row>
    <row r="15512" spans="1:20" hidden="1" x14ac:dyDescent="0.25">
      <c r="A15512" s="2" t="s">
        <v>281</v>
      </c>
      <c r="B15512" s="2" t="s">
        <v>35</v>
      </c>
      <c r="C15512" s="2" t="s">
        <v>21</v>
      </c>
      <c r="E15512" s="4">
        <v>0</v>
      </c>
      <c r="F15512" s="1">
        <v>0</v>
      </c>
      <c r="G15512" s="1">
        <v>0.03</v>
      </c>
      <c r="H15512" s="1">
        <v>0.01</v>
      </c>
      <c r="I15512" s="1">
        <v>0.01</v>
      </c>
      <c r="J15512">
        <v>-3</v>
      </c>
      <c r="K15512" s="3">
        <v>4</v>
      </c>
      <c r="L15512" s="3">
        <v>1</v>
      </c>
      <c r="M15512" s="4">
        <v>1</v>
      </c>
      <c r="S15512">
        <f t="shared" si="484"/>
        <v>-3</v>
      </c>
      <c r="T15512">
        <f t="shared" si="485"/>
        <v>1</v>
      </c>
    </row>
    <row r="15513" spans="1:20" hidden="1" x14ac:dyDescent="0.25">
      <c r="A15513" s="2" t="s">
        <v>281</v>
      </c>
      <c r="B15513" s="2" t="s">
        <v>43</v>
      </c>
      <c r="C15513" s="2" t="s">
        <v>21</v>
      </c>
      <c r="E15513" s="4">
        <v>0</v>
      </c>
      <c r="F15513" s="1">
        <v>0</v>
      </c>
      <c r="G15513" s="1">
        <v>0.01</v>
      </c>
      <c r="H15513" s="1">
        <v>0.03</v>
      </c>
      <c r="J15513">
        <v>-8</v>
      </c>
      <c r="K15513" s="3">
        <v>8</v>
      </c>
      <c r="L15513" s="3">
        <v>0</v>
      </c>
      <c r="M15513" s="4">
        <v>0</v>
      </c>
      <c r="R15513" s="3">
        <v>0</v>
      </c>
      <c r="S15513">
        <f t="shared" si="484"/>
        <v>-8</v>
      </c>
      <c r="T15513">
        <f t="shared" si="485"/>
        <v>0</v>
      </c>
    </row>
    <row r="15514" spans="1:20" hidden="1" x14ac:dyDescent="0.25">
      <c r="A15514" s="2" t="s">
        <v>281</v>
      </c>
      <c r="B15514" s="2" t="s">
        <v>55</v>
      </c>
      <c r="C15514" s="2" t="s">
        <v>21</v>
      </c>
      <c r="F15514" s="1">
        <v>1</v>
      </c>
      <c r="H15514" s="1">
        <v>0.01</v>
      </c>
      <c r="I15514" s="1">
        <v>0.02</v>
      </c>
      <c r="S15514">
        <f t="shared" si="484"/>
        <v>0</v>
      </c>
      <c r="T15514">
        <f t="shared" si="485"/>
        <v>0</v>
      </c>
    </row>
    <row r="15515" spans="1:20" hidden="1" x14ac:dyDescent="0.25">
      <c r="A15515" s="2" t="s">
        <v>282</v>
      </c>
      <c r="B15515" s="2" t="s">
        <v>70</v>
      </c>
      <c r="C15515" s="2" t="s">
        <v>21</v>
      </c>
      <c r="J15515">
        <v>3880</v>
      </c>
      <c r="K15515" s="3">
        <v>0</v>
      </c>
      <c r="O15515" s="3">
        <v>3880</v>
      </c>
      <c r="Q15515" s="4">
        <v>3880</v>
      </c>
      <c r="S15515">
        <f t="shared" si="484"/>
        <v>3880</v>
      </c>
      <c r="T15515">
        <f t="shared" si="485"/>
        <v>3880</v>
      </c>
    </row>
    <row r="15516" spans="1:20" hidden="1" x14ac:dyDescent="0.25">
      <c r="A15516" s="2" t="s">
        <v>282</v>
      </c>
      <c r="B15516" s="2" t="s">
        <v>52</v>
      </c>
      <c r="C15516" s="2" t="s">
        <v>21</v>
      </c>
      <c r="D15516" s="4">
        <v>50</v>
      </c>
      <c r="F15516" s="1">
        <v>743</v>
      </c>
      <c r="G15516" s="1">
        <v>93.68</v>
      </c>
      <c r="H15516" s="1">
        <v>8</v>
      </c>
      <c r="I15516" s="1">
        <v>19.57</v>
      </c>
      <c r="J15516">
        <v>1480</v>
      </c>
      <c r="K15516" s="3">
        <v>1</v>
      </c>
      <c r="L15516" s="3">
        <v>362</v>
      </c>
      <c r="M15516" s="4">
        <v>1326</v>
      </c>
      <c r="N15516" s="4">
        <v>71</v>
      </c>
      <c r="O15516" s="3">
        <v>799</v>
      </c>
      <c r="P15516" s="4">
        <v>27</v>
      </c>
      <c r="Q15516" s="4">
        <v>7</v>
      </c>
      <c r="R15516" s="3">
        <v>320</v>
      </c>
      <c r="S15516">
        <f t="shared" si="484"/>
        <v>1480</v>
      </c>
      <c r="T15516">
        <f t="shared" si="485"/>
        <v>1481</v>
      </c>
    </row>
    <row r="15517" spans="1:20" hidden="1" x14ac:dyDescent="0.25">
      <c r="A15517" s="2" t="s">
        <v>282</v>
      </c>
      <c r="B15517" s="2" t="s">
        <v>49</v>
      </c>
      <c r="C15517" s="2" t="s">
        <v>19</v>
      </c>
      <c r="D15517" s="4">
        <v>31</v>
      </c>
      <c r="F15517" s="1">
        <v>49</v>
      </c>
      <c r="G15517" s="1">
        <v>31.9</v>
      </c>
      <c r="H15517" s="1">
        <v>2.5099999999999998</v>
      </c>
      <c r="I15517" s="1">
        <v>2.65</v>
      </c>
      <c r="J15517">
        <v>506</v>
      </c>
      <c r="K15517" s="3">
        <v>2</v>
      </c>
      <c r="L15517" s="3">
        <v>97</v>
      </c>
      <c r="M15517" s="4">
        <v>451</v>
      </c>
      <c r="N15517" s="4">
        <v>23</v>
      </c>
      <c r="O15517" s="3">
        <v>410</v>
      </c>
      <c r="Q15517" s="4">
        <v>0</v>
      </c>
      <c r="R15517" s="3">
        <v>0</v>
      </c>
      <c r="S15517">
        <f t="shared" si="484"/>
        <v>505</v>
      </c>
      <c r="T15517">
        <f t="shared" si="485"/>
        <v>505</v>
      </c>
    </row>
    <row r="15518" spans="1:20" hidden="1" x14ac:dyDescent="0.25">
      <c r="A15518" s="2" t="s">
        <v>282</v>
      </c>
      <c r="B15518" s="2" t="s">
        <v>27</v>
      </c>
      <c r="C15518" s="2" t="s">
        <v>21</v>
      </c>
      <c r="F15518" s="1">
        <v>243</v>
      </c>
      <c r="G15518" s="1">
        <v>31.31</v>
      </c>
      <c r="H15518" s="1">
        <v>1.26</v>
      </c>
      <c r="I15518" s="1">
        <v>6.89</v>
      </c>
      <c r="J15518">
        <v>456</v>
      </c>
      <c r="K15518" s="3">
        <v>1</v>
      </c>
      <c r="L15518" s="3">
        <v>278</v>
      </c>
      <c r="M15518" s="4">
        <v>443</v>
      </c>
      <c r="N15518" s="4">
        <v>11</v>
      </c>
      <c r="O15518" s="3">
        <v>25</v>
      </c>
      <c r="P15518" s="4">
        <v>1</v>
      </c>
      <c r="Q15518" s="4">
        <v>1</v>
      </c>
      <c r="R15518" s="3">
        <v>154</v>
      </c>
      <c r="S15518">
        <f t="shared" si="484"/>
        <v>456</v>
      </c>
      <c r="T15518">
        <f t="shared" si="485"/>
        <v>456</v>
      </c>
    </row>
    <row r="15519" spans="1:20" hidden="1" x14ac:dyDescent="0.25">
      <c r="A15519" s="2" t="s">
        <v>282</v>
      </c>
      <c r="B15519" s="2" t="s">
        <v>68</v>
      </c>
      <c r="C15519" s="2" t="s">
        <v>21</v>
      </c>
      <c r="E15519" s="4">
        <v>0</v>
      </c>
      <c r="F15519" s="1">
        <v>261</v>
      </c>
      <c r="G15519" s="1">
        <v>28.7</v>
      </c>
      <c r="J15519">
        <v>446</v>
      </c>
      <c r="K15519" s="3">
        <v>155</v>
      </c>
      <c r="L15519" s="3">
        <v>151</v>
      </c>
      <c r="M15519" s="4">
        <v>406</v>
      </c>
      <c r="O15519" s="3">
        <v>460</v>
      </c>
      <c r="Q15519" s="4">
        <v>40</v>
      </c>
      <c r="R15519" s="3">
        <v>-10</v>
      </c>
      <c r="S15519">
        <f t="shared" si="484"/>
        <v>446</v>
      </c>
      <c r="T15519">
        <f t="shared" si="485"/>
        <v>446</v>
      </c>
    </row>
    <row r="15520" spans="1:20" hidden="1" x14ac:dyDescent="0.25">
      <c r="A15520" s="2" t="s">
        <v>282</v>
      </c>
      <c r="B15520" s="2" t="s">
        <v>26</v>
      </c>
      <c r="C15520" s="2" t="s">
        <v>21</v>
      </c>
      <c r="F15520" s="1">
        <v>24</v>
      </c>
      <c r="G15520" s="1">
        <v>20.63</v>
      </c>
      <c r="I15520" s="1">
        <v>0.28000000000000003</v>
      </c>
      <c r="J15520">
        <v>292</v>
      </c>
      <c r="K15520" s="3">
        <v>0</v>
      </c>
      <c r="L15520" s="3">
        <v>5</v>
      </c>
      <c r="M15520" s="4">
        <v>292</v>
      </c>
      <c r="O15520" s="3">
        <v>287</v>
      </c>
      <c r="R15520" s="3">
        <v>0</v>
      </c>
      <c r="S15520">
        <f t="shared" si="484"/>
        <v>292</v>
      </c>
      <c r="T15520">
        <f t="shared" si="485"/>
        <v>292</v>
      </c>
    </row>
    <row r="15521" spans="1:20" hidden="1" x14ac:dyDescent="0.25">
      <c r="A15521" s="2" t="s">
        <v>282</v>
      </c>
      <c r="B15521" s="2" t="s">
        <v>99</v>
      </c>
      <c r="C15521" s="2" t="s">
        <v>21</v>
      </c>
      <c r="E15521" s="4">
        <v>1</v>
      </c>
      <c r="F15521" s="1">
        <v>46</v>
      </c>
      <c r="G15521" s="1">
        <v>15.44</v>
      </c>
      <c r="H15521" s="1">
        <v>0.08</v>
      </c>
      <c r="I15521" s="1">
        <v>0.38</v>
      </c>
      <c r="J15521">
        <v>231</v>
      </c>
      <c r="L15521" s="3">
        <v>1</v>
      </c>
      <c r="M15521" s="4">
        <v>219</v>
      </c>
      <c r="N15521" s="4">
        <v>12</v>
      </c>
      <c r="O15521" s="3">
        <v>230</v>
      </c>
      <c r="S15521">
        <f t="shared" si="484"/>
        <v>231</v>
      </c>
      <c r="T15521">
        <f t="shared" si="485"/>
        <v>232</v>
      </c>
    </row>
    <row r="15522" spans="1:20" hidden="1" x14ac:dyDescent="0.25">
      <c r="A15522" s="2" t="s">
        <v>282</v>
      </c>
      <c r="B15522" s="2" t="s">
        <v>50</v>
      </c>
      <c r="C15522" s="2" t="s">
        <v>21</v>
      </c>
      <c r="F15522" s="1">
        <v>10</v>
      </c>
      <c r="G15522" s="1">
        <v>13.73</v>
      </c>
      <c r="H15522" s="1">
        <v>0.08</v>
      </c>
      <c r="I15522" s="1">
        <v>0.56000000000000005</v>
      </c>
      <c r="J15522">
        <v>213</v>
      </c>
      <c r="K15522" s="3">
        <v>1</v>
      </c>
      <c r="L15522" s="3">
        <v>10</v>
      </c>
      <c r="M15522" s="4">
        <v>194</v>
      </c>
      <c r="N15522" s="4">
        <v>18</v>
      </c>
      <c r="O15522" s="3">
        <v>203</v>
      </c>
      <c r="Q15522" s="4">
        <v>0</v>
      </c>
      <c r="R15522" s="3">
        <v>0</v>
      </c>
      <c r="S15522">
        <f t="shared" si="484"/>
        <v>212</v>
      </c>
      <c r="T15522">
        <f t="shared" si="485"/>
        <v>212</v>
      </c>
    </row>
    <row r="15523" spans="1:20" hidden="1" x14ac:dyDescent="0.25">
      <c r="A15523" s="2" t="s">
        <v>282</v>
      </c>
      <c r="B15523" s="2" t="s">
        <v>37</v>
      </c>
      <c r="C15523" s="2" t="s">
        <v>21</v>
      </c>
      <c r="D15523" s="4">
        <v>10</v>
      </c>
      <c r="E15523" s="4">
        <v>9</v>
      </c>
      <c r="J15523">
        <v>163</v>
      </c>
      <c r="K15523" s="3">
        <v>12</v>
      </c>
      <c r="L15523" s="3">
        <v>0</v>
      </c>
      <c r="O15523" s="3">
        <v>175</v>
      </c>
      <c r="P15523" s="4">
        <v>12</v>
      </c>
      <c r="Q15523" s="4">
        <v>133</v>
      </c>
      <c r="R15523" s="3">
        <v>0</v>
      </c>
      <c r="S15523">
        <f t="shared" si="484"/>
        <v>163</v>
      </c>
      <c r="T15523">
        <f t="shared" si="485"/>
        <v>164</v>
      </c>
    </row>
    <row r="15524" spans="1:20" hidden="1" x14ac:dyDescent="0.25">
      <c r="A15524" s="2" t="s">
        <v>282</v>
      </c>
      <c r="B15524" s="2" t="s">
        <v>67</v>
      </c>
      <c r="C15524" s="2" t="s">
        <v>21</v>
      </c>
      <c r="F15524" s="1">
        <v>101</v>
      </c>
      <c r="G15524" s="1">
        <v>10.09</v>
      </c>
      <c r="H15524" s="1">
        <v>0.19</v>
      </c>
      <c r="I15524" s="1">
        <v>1.9</v>
      </c>
      <c r="J15524">
        <v>158</v>
      </c>
      <c r="K15524" s="3">
        <v>1</v>
      </c>
      <c r="L15524" s="3">
        <v>156</v>
      </c>
      <c r="M15524" s="4">
        <v>143</v>
      </c>
      <c r="N15524" s="4">
        <v>0</v>
      </c>
      <c r="O15524" s="3">
        <v>0</v>
      </c>
      <c r="P15524" s="4">
        <v>0</v>
      </c>
      <c r="Q15524" s="4">
        <v>15</v>
      </c>
      <c r="R15524" s="3">
        <v>2</v>
      </c>
      <c r="S15524">
        <f t="shared" si="484"/>
        <v>157</v>
      </c>
      <c r="T15524">
        <f t="shared" si="485"/>
        <v>158</v>
      </c>
    </row>
    <row r="15525" spans="1:20" hidden="1" x14ac:dyDescent="0.25">
      <c r="A15525" s="2" t="s">
        <v>282</v>
      </c>
      <c r="B15525" s="2" t="s">
        <v>86</v>
      </c>
      <c r="C15525" s="2" t="s">
        <v>21</v>
      </c>
      <c r="F15525" s="1">
        <v>10</v>
      </c>
      <c r="G15525" s="1">
        <v>10.44</v>
      </c>
      <c r="I15525" s="1">
        <v>0.13</v>
      </c>
      <c r="J15525">
        <v>148</v>
      </c>
      <c r="K15525" s="3">
        <v>0</v>
      </c>
      <c r="L15525" s="3">
        <v>4</v>
      </c>
      <c r="M15525" s="4">
        <v>148</v>
      </c>
      <c r="O15525" s="3">
        <v>144</v>
      </c>
      <c r="S15525">
        <f t="shared" si="484"/>
        <v>148</v>
      </c>
      <c r="T15525">
        <f t="shared" si="485"/>
        <v>148</v>
      </c>
    </row>
    <row r="15526" spans="1:20" hidden="1" x14ac:dyDescent="0.25">
      <c r="A15526" s="2" t="s">
        <v>282</v>
      </c>
      <c r="B15526" s="2" t="s">
        <v>113</v>
      </c>
      <c r="C15526" s="2" t="s">
        <v>21</v>
      </c>
      <c r="F15526" s="1">
        <v>6</v>
      </c>
      <c r="G15526" s="1">
        <v>0.54</v>
      </c>
      <c r="H15526" s="1">
        <v>0.26</v>
      </c>
      <c r="I15526" s="1">
        <v>0.5</v>
      </c>
      <c r="J15526">
        <v>105</v>
      </c>
      <c r="K15526" s="3">
        <v>0</v>
      </c>
      <c r="L15526" s="3">
        <v>5</v>
      </c>
      <c r="M15526" s="4">
        <v>8</v>
      </c>
      <c r="N15526" s="4">
        <v>2</v>
      </c>
      <c r="O15526" s="3">
        <v>90</v>
      </c>
      <c r="P15526" s="4">
        <v>4</v>
      </c>
      <c r="Q15526" s="4">
        <v>91</v>
      </c>
      <c r="R15526" s="3">
        <v>10</v>
      </c>
      <c r="S15526">
        <f t="shared" si="484"/>
        <v>105</v>
      </c>
      <c r="T15526">
        <f t="shared" si="485"/>
        <v>105</v>
      </c>
    </row>
    <row r="15527" spans="1:20" hidden="1" x14ac:dyDescent="0.25">
      <c r="A15527" s="2" t="s">
        <v>282</v>
      </c>
      <c r="B15527" s="2" t="s">
        <v>75</v>
      </c>
      <c r="C15527" s="2" t="s">
        <v>19</v>
      </c>
      <c r="F15527" s="1">
        <v>34</v>
      </c>
      <c r="G15527" s="1">
        <v>7.37</v>
      </c>
      <c r="H15527" s="1">
        <v>2.38</v>
      </c>
      <c r="I15527" s="1">
        <v>2.97</v>
      </c>
      <c r="J15527">
        <v>104</v>
      </c>
      <c r="K15527" s="3">
        <v>0</v>
      </c>
      <c r="L15527" s="3">
        <v>1</v>
      </c>
      <c r="M15527" s="4">
        <v>104</v>
      </c>
      <c r="O15527" s="3">
        <v>104</v>
      </c>
      <c r="Q15527" s="4">
        <v>0</v>
      </c>
      <c r="R15527" s="3">
        <v>0</v>
      </c>
      <c r="S15527">
        <f t="shared" si="484"/>
        <v>105</v>
      </c>
      <c r="T15527">
        <f t="shared" si="485"/>
        <v>104</v>
      </c>
    </row>
    <row r="15528" spans="1:20" hidden="1" x14ac:dyDescent="0.25">
      <c r="A15528" s="2" t="s">
        <v>282</v>
      </c>
      <c r="B15528" s="2" t="s">
        <v>24</v>
      </c>
      <c r="C15528" s="2" t="s">
        <v>21</v>
      </c>
      <c r="F15528" s="1">
        <v>10</v>
      </c>
      <c r="G15528" s="1">
        <v>6.36</v>
      </c>
      <c r="H15528" s="1">
        <v>0.02</v>
      </c>
      <c r="I15528" s="1">
        <v>0.17</v>
      </c>
      <c r="J15528">
        <v>100</v>
      </c>
      <c r="K15528" s="3">
        <v>0</v>
      </c>
      <c r="L15528" s="3">
        <v>0</v>
      </c>
      <c r="M15528" s="4">
        <v>90</v>
      </c>
      <c r="N15528" s="4">
        <v>10</v>
      </c>
      <c r="O15528" s="3">
        <v>100</v>
      </c>
      <c r="S15528">
        <f t="shared" si="484"/>
        <v>100</v>
      </c>
      <c r="T15528">
        <f t="shared" si="485"/>
        <v>100</v>
      </c>
    </row>
    <row r="15529" spans="1:20" hidden="1" x14ac:dyDescent="0.25">
      <c r="A15529" s="2" t="s">
        <v>282</v>
      </c>
      <c r="B15529" s="2" t="s">
        <v>114</v>
      </c>
      <c r="C15529" s="2" t="s">
        <v>21</v>
      </c>
      <c r="D15529" s="4">
        <v>1</v>
      </c>
      <c r="F15529" s="1">
        <v>33</v>
      </c>
      <c r="G15529" s="1">
        <v>4.0599999999999996</v>
      </c>
      <c r="H15529" s="1">
        <v>0.3</v>
      </c>
      <c r="I15529" s="1">
        <v>1.01</v>
      </c>
      <c r="J15529">
        <v>93</v>
      </c>
      <c r="K15529" s="3">
        <v>0</v>
      </c>
      <c r="L15529" s="3">
        <v>6</v>
      </c>
      <c r="M15529" s="4">
        <v>57</v>
      </c>
      <c r="N15529" s="4">
        <v>5</v>
      </c>
      <c r="O15529" s="3">
        <v>69</v>
      </c>
      <c r="P15529" s="4">
        <v>5</v>
      </c>
      <c r="Q15529" s="4">
        <v>25</v>
      </c>
      <c r="R15529" s="3">
        <v>18</v>
      </c>
      <c r="S15529">
        <f t="shared" si="484"/>
        <v>93</v>
      </c>
      <c r="T15529">
        <f t="shared" si="485"/>
        <v>93</v>
      </c>
    </row>
    <row r="15530" spans="1:20" hidden="1" x14ac:dyDescent="0.25">
      <c r="A15530" s="2" t="s">
        <v>282</v>
      </c>
      <c r="B15530" s="2" t="s">
        <v>59</v>
      </c>
      <c r="C15530" s="2" t="s">
        <v>21</v>
      </c>
      <c r="F15530" s="1">
        <v>4</v>
      </c>
      <c r="G15530" s="1">
        <v>4.99</v>
      </c>
      <c r="H15530" s="1">
        <v>0.02</v>
      </c>
      <c r="I15530" s="1">
        <v>0.04</v>
      </c>
      <c r="J15530">
        <v>82</v>
      </c>
      <c r="K15530" s="3">
        <v>52</v>
      </c>
      <c r="L15530" s="3">
        <v>23</v>
      </c>
      <c r="M15530" s="4">
        <v>71</v>
      </c>
      <c r="N15530" s="4">
        <v>11</v>
      </c>
      <c r="O15530" s="3">
        <v>111</v>
      </c>
      <c r="R15530" s="3">
        <v>0</v>
      </c>
      <c r="S15530">
        <f t="shared" si="484"/>
        <v>82</v>
      </c>
      <c r="T15530">
        <f t="shared" si="485"/>
        <v>82</v>
      </c>
    </row>
    <row r="15531" spans="1:20" hidden="1" x14ac:dyDescent="0.25">
      <c r="A15531" s="2" t="s">
        <v>282</v>
      </c>
      <c r="B15531" s="2" t="s">
        <v>83</v>
      </c>
      <c r="C15531" s="2" t="s">
        <v>21</v>
      </c>
      <c r="F15531" s="1">
        <v>28</v>
      </c>
      <c r="G15531" s="1">
        <v>1.99</v>
      </c>
      <c r="H15531" s="1">
        <v>2.27</v>
      </c>
      <c r="I15531" s="1">
        <v>1.18</v>
      </c>
      <c r="J15531">
        <v>75</v>
      </c>
      <c r="K15531" s="3">
        <v>0</v>
      </c>
      <c r="L15531" s="3">
        <v>4</v>
      </c>
      <c r="M15531" s="4">
        <v>28</v>
      </c>
      <c r="N15531" s="4">
        <v>4</v>
      </c>
      <c r="O15531" s="3">
        <v>71</v>
      </c>
      <c r="P15531" s="4">
        <v>9</v>
      </c>
      <c r="Q15531" s="4">
        <v>35</v>
      </c>
      <c r="R15531" s="3">
        <v>0</v>
      </c>
      <c r="S15531">
        <f t="shared" si="484"/>
        <v>75</v>
      </c>
      <c r="T15531">
        <f t="shared" si="485"/>
        <v>76</v>
      </c>
    </row>
    <row r="15532" spans="1:20" hidden="1" x14ac:dyDescent="0.25">
      <c r="A15532" s="2" t="s">
        <v>282</v>
      </c>
      <c r="B15532" s="2" t="s">
        <v>28</v>
      </c>
      <c r="C15532" s="2" t="s">
        <v>21</v>
      </c>
      <c r="F15532" s="1">
        <v>42</v>
      </c>
      <c r="G15532" s="1">
        <v>5.15</v>
      </c>
      <c r="J15532">
        <v>73</v>
      </c>
      <c r="K15532" s="3">
        <v>1</v>
      </c>
      <c r="L15532" s="3">
        <v>2</v>
      </c>
      <c r="M15532" s="4">
        <v>73</v>
      </c>
      <c r="O15532" s="3">
        <v>72</v>
      </c>
      <c r="R15532" s="3">
        <v>0</v>
      </c>
      <c r="S15532">
        <f t="shared" si="484"/>
        <v>73</v>
      </c>
      <c r="T15532">
        <f t="shared" si="485"/>
        <v>73</v>
      </c>
    </row>
    <row r="15533" spans="1:20" hidden="1" x14ac:dyDescent="0.25">
      <c r="A15533" s="2" t="s">
        <v>282</v>
      </c>
      <c r="B15533" s="2" t="s">
        <v>76</v>
      </c>
      <c r="C15533" s="2" t="s">
        <v>19</v>
      </c>
      <c r="F15533" s="1">
        <v>17</v>
      </c>
      <c r="G15533" s="1">
        <v>4.97</v>
      </c>
      <c r="H15533" s="1">
        <v>1.05</v>
      </c>
      <c r="I15533" s="1">
        <v>1.69</v>
      </c>
      <c r="J15533">
        <v>70</v>
      </c>
      <c r="K15533" s="3">
        <v>0</v>
      </c>
      <c r="L15533" s="3">
        <v>6</v>
      </c>
      <c r="M15533" s="4">
        <v>70</v>
      </c>
      <c r="O15533" s="3">
        <v>64</v>
      </c>
      <c r="S15533">
        <f t="shared" si="484"/>
        <v>70</v>
      </c>
      <c r="T15533">
        <f t="shared" si="485"/>
        <v>70</v>
      </c>
    </row>
    <row r="15534" spans="1:20" hidden="1" x14ac:dyDescent="0.25">
      <c r="A15534" s="2" t="s">
        <v>282</v>
      </c>
      <c r="B15534" s="2" t="s">
        <v>60</v>
      </c>
      <c r="C15534" s="2" t="s">
        <v>21</v>
      </c>
      <c r="D15534" s="4">
        <v>3</v>
      </c>
      <c r="F15534" s="1">
        <v>2</v>
      </c>
      <c r="G15534" s="1">
        <v>0.24</v>
      </c>
      <c r="H15534" s="1">
        <v>0.01</v>
      </c>
      <c r="I15534" s="1">
        <v>0.04</v>
      </c>
      <c r="J15534">
        <v>66</v>
      </c>
      <c r="K15534" s="3">
        <v>10</v>
      </c>
      <c r="L15534" s="3">
        <v>16</v>
      </c>
      <c r="M15534" s="4">
        <v>3</v>
      </c>
      <c r="N15534" s="4">
        <v>4</v>
      </c>
      <c r="O15534" s="3">
        <v>60</v>
      </c>
      <c r="P15534" s="4">
        <v>1</v>
      </c>
      <c r="Q15534" s="4">
        <v>55</v>
      </c>
      <c r="R15534" s="3">
        <v>0</v>
      </c>
      <c r="S15534">
        <f t="shared" si="484"/>
        <v>66</v>
      </c>
      <c r="T15534">
        <f t="shared" si="485"/>
        <v>66</v>
      </c>
    </row>
    <row r="15535" spans="1:20" hidden="1" x14ac:dyDescent="0.25">
      <c r="A15535" s="2" t="s">
        <v>282</v>
      </c>
      <c r="B15535" s="2" t="s">
        <v>65</v>
      </c>
      <c r="C15535" s="2" t="s">
        <v>21</v>
      </c>
      <c r="E15535" s="4">
        <v>1</v>
      </c>
      <c r="F15535" s="1">
        <v>8</v>
      </c>
      <c r="G15535" s="1">
        <v>3.88</v>
      </c>
      <c r="H15535" s="1">
        <v>0.01</v>
      </c>
      <c r="I15535" s="1">
        <v>0.16</v>
      </c>
      <c r="J15535">
        <v>62</v>
      </c>
      <c r="K15535" s="3">
        <v>0</v>
      </c>
      <c r="L15535" s="3">
        <v>4</v>
      </c>
      <c r="M15535" s="4">
        <v>55</v>
      </c>
      <c r="N15535" s="4">
        <v>3</v>
      </c>
      <c r="O15535" s="3">
        <v>58</v>
      </c>
      <c r="P15535" s="4">
        <v>4</v>
      </c>
      <c r="Q15535" s="4">
        <v>0</v>
      </c>
      <c r="S15535">
        <f t="shared" si="484"/>
        <v>62</v>
      </c>
      <c r="T15535">
        <f t="shared" si="485"/>
        <v>63</v>
      </c>
    </row>
    <row r="15536" spans="1:20" hidden="1" x14ac:dyDescent="0.25">
      <c r="A15536" s="2" t="s">
        <v>282</v>
      </c>
      <c r="B15536" s="2" t="s">
        <v>54</v>
      </c>
      <c r="C15536" s="2" t="s">
        <v>21</v>
      </c>
      <c r="F15536" s="1">
        <v>23</v>
      </c>
      <c r="G15536" s="1">
        <v>2.93</v>
      </c>
      <c r="H15536" s="1">
        <v>0.2</v>
      </c>
      <c r="I15536" s="1">
        <v>0.59</v>
      </c>
      <c r="J15536">
        <v>55</v>
      </c>
      <c r="K15536" s="3">
        <v>0</v>
      </c>
      <c r="L15536" s="3">
        <v>0</v>
      </c>
      <c r="M15536" s="4">
        <v>41</v>
      </c>
      <c r="N15536" s="4">
        <v>3</v>
      </c>
      <c r="O15536" s="3">
        <v>55</v>
      </c>
      <c r="P15536" s="4">
        <v>3</v>
      </c>
      <c r="Q15536" s="4">
        <v>7</v>
      </c>
      <c r="R15536" s="3">
        <v>0</v>
      </c>
      <c r="S15536">
        <f t="shared" si="484"/>
        <v>55</v>
      </c>
      <c r="T15536">
        <f t="shared" si="485"/>
        <v>54</v>
      </c>
    </row>
    <row r="15537" spans="1:20" hidden="1" x14ac:dyDescent="0.25">
      <c r="A15537" s="2" t="s">
        <v>282</v>
      </c>
      <c r="B15537" s="2" t="s">
        <v>48</v>
      </c>
      <c r="C15537" s="2" t="s">
        <v>21</v>
      </c>
      <c r="F15537" s="1">
        <v>79</v>
      </c>
      <c r="G15537" s="1">
        <v>3.25</v>
      </c>
      <c r="H15537" s="1">
        <v>8.9</v>
      </c>
      <c r="J15537">
        <v>46</v>
      </c>
      <c r="K15537" s="3">
        <v>0</v>
      </c>
      <c r="L15537" s="3">
        <v>35</v>
      </c>
      <c r="M15537" s="4">
        <v>46</v>
      </c>
      <c r="O15537" s="3">
        <v>5</v>
      </c>
      <c r="R15537" s="3">
        <v>6</v>
      </c>
      <c r="S15537">
        <f t="shared" si="484"/>
        <v>46</v>
      </c>
      <c r="T15537">
        <f t="shared" si="485"/>
        <v>46</v>
      </c>
    </row>
    <row r="15538" spans="1:20" hidden="1" x14ac:dyDescent="0.25">
      <c r="A15538" s="2" t="s">
        <v>282</v>
      </c>
      <c r="B15538" s="2" t="s">
        <v>46</v>
      </c>
      <c r="C15538" s="2" t="s">
        <v>21</v>
      </c>
      <c r="F15538" s="1">
        <v>75</v>
      </c>
      <c r="G15538" s="1">
        <v>3.12</v>
      </c>
      <c r="H15538" s="1">
        <v>8.5</v>
      </c>
      <c r="I15538" s="1">
        <v>0.02</v>
      </c>
      <c r="J15538">
        <v>44</v>
      </c>
      <c r="K15538" s="3">
        <v>0</v>
      </c>
      <c r="L15538" s="3">
        <v>31</v>
      </c>
      <c r="M15538" s="4">
        <v>44</v>
      </c>
      <c r="O15538" s="3">
        <v>16</v>
      </c>
      <c r="R15538" s="3">
        <v>-2</v>
      </c>
      <c r="S15538">
        <f t="shared" si="484"/>
        <v>45</v>
      </c>
      <c r="T15538">
        <f t="shared" si="485"/>
        <v>44</v>
      </c>
    </row>
    <row r="15539" spans="1:20" hidden="1" x14ac:dyDescent="0.25">
      <c r="A15539" s="2" t="s">
        <v>282</v>
      </c>
      <c r="B15539" s="2" t="s">
        <v>92</v>
      </c>
      <c r="C15539" s="2" t="s">
        <v>21</v>
      </c>
      <c r="F15539" s="1">
        <v>20</v>
      </c>
      <c r="G15539" s="1">
        <v>2.2200000000000002</v>
      </c>
      <c r="H15539" s="1">
        <v>0.09</v>
      </c>
      <c r="I15539" s="1">
        <v>1.32</v>
      </c>
      <c r="J15539">
        <v>38</v>
      </c>
      <c r="K15539" s="3">
        <v>0</v>
      </c>
      <c r="L15539" s="3">
        <v>3</v>
      </c>
      <c r="M15539" s="4">
        <v>31</v>
      </c>
      <c r="N15539" s="4">
        <v>2</v>
      </c>
      <c r="O15539" s="3">
        <v>28</v>
      </c>
      <c r="P15539" s="4">
        <v>5</v>
      </c>
      <c r="R15539" s="3">
        <v>8</v>
      </c>
      <c r="S15539">
        <f t="shared" si="484"/>
        <v>39</v>
      </c>
      <c r="T15539">
        <f t="shared" si="485"/>
        <v>38</v>
      </c>
    </row>
    <row r="15540" spans="1:20" hidden="1" x14ac:dyDescent="0.25">
      <c r="A15540" s="2" t="s">
        <v>282</v>
      </c>
      <c r="B15540" s="2" t="s">
        <v>115</v>
      </c>
      <c r="C15540" s="2" t="s">
        <v>19</v>
      </c>
      <c r="F15540" s="1">
        <v>24</v>
      </c>
      <c r="G15540" s="1">
        <v>2.65</v>
      </c>
      <c r="H15540" s="1">
        <v>2.25</v>
      </c>
      <c r="I15540" s="1">
        <v>0.83</v>
      </c>
      <c r="J15540">
        <v>37</v>
      </c>
      <c r="K15540" s="3">
        <v>0</v>
      </c>
      <c r="L15540" s="3">
        <v>6</v>
      </c>
      <c r="M15540" s="4">
        <v>37</v>
      </c>
      <c r="O15540" s="3">
        <v>32</v>
      </c>
      <c r="Q15540" s="4">
        <v>0</v>
      </c>
      <c r="R15540" s="3">
        <v>0</v>
      </c>
      <c r="S15540">
        <f t="shared" si="484"/>
        <v>38</v>
      </c>
      <c r="T15540">
        <f t="shared" si="485"/>
        <v>37</v>
      </c>
    </row>
    <row r="15541" spans="1:20" hidden="1" x14ac:dyDescent="0.25">
      <c r="A15541" s="2" t="s">
        <v>282</v>
      </c>
      <c r="B15541" s="2" t="s">
        <v>77</v>
      </c>
      <c r="C15541" s="2" t="s">
        <v>19</v>
      </c>
      <c r="E15541" s="4">
        <v>1</v>
      </c>
      <c r="F15541" s="1">
        <v>7</v>
      </c>
      <c r="G15541" s="1">
        <v>2.29</v>
      </c>
      <c r="H15541" s="1">
        <v>0.21</v>
      </c>
      <c r="I15541" s="1">
        <v>1.1200000000000001</v>
      </c>
      <c r="J15541">
        <v>34</v>
      </c>
      <c r="K15541" s="3">
        <v>3</v>
      </c>
      <c r="L15541" s="3">
        <v>1</v>
      </c>
      <c r="M15541" s="4">
        <v>32</v>
      </c>
      <c r="O15541" s="3">
        <v>36</v>
      </c>
      <c r="Q15541" s="4">
        <v>0</v>
      </c>
      <c r="S15541">
        <f t="shared" si="484"/>
        <v>34</v>
      </c>
      <c r="T15541">
        <f t="shared" si="485"/>
        <v>33</v>
      </c>
    </row>
    <row r="15542" spans="1:20" hidden="1" x14ac:dyDescent="0.25">
      <c r="A15542" s="2" t="s">
        <v>282</v>
      </c>
      <c r="B15542" s="2" t="s">
        <v>57</v>
      </c>
      <c r="C15542" s="2" t="s">
        <v>19</v>
      </c>
      <c r="F15542" s="1">
        <v>6</v>
      </c>
      <c r="G15542" s="1">
        <v>1.75</v>
      </c>
      <c r="H15542" s="1">
        <v>0.41</v>
      </c>
      <c r="I15542" s="1">
        <v>0.5</v>
      </c>
      <c r="J15542">
        <v>30</v>
      </c>
      <c r="K15542" s="3">
        <v>1</v>
      </c>
      <c r="L15542" s="3">
        <v>1</v>
      </c>
      <c r="M15542" s="4">
        <v>25</v>
      </c>
      <c r="N15542" s="4">
        <v>2</v>
      </c>
      <c r="O15542" s="3">
        <v>30</v>
      </c>
      <c r="P15542" s="4">
        <v>4</v>
      </c>
      <c r="Q15542" s="4">
        <v>0</v>
      </c>
      <c r="S15542">
        <f t="shared" si="484"/>
        <v>30</v>
      </c>
      <c r="T15542">
        <f t="shared" si="485"/>
        <v>31</v>
      </c>
    </row>
    <row r="15543" spans="1:20" hidden="1" x14ac:dyDescent="0.25">
      <c r="A15543" s="2" t="s">
        <v>282</v>
      </c>
      <c r="B15543" s="2" t="s">
        <v>34</v>
      </c>
      <c r="C15543" s="2" t="s">
        <v>21</v>
      </c>
      <c r="E15543" s="4">
        <v>0</v>
      </c>
      <c r="F15543" s="1">
        <v>7</v>
      </c>
      <c r="G15543" s="1">
        <v>0.71</v>
      </c>
      <c r="J15543">
        <v>29</v>
      </c>
      <c r="K15543" s="3">
        <v>0</v>
      </c>
      <c r="L15543" s="3">
        <v>6</v>
      </c>
      <c r="M15543" s="4">
        <v>10</v>
      </c>
      <c r="O15543" s="3">
        <v>23</v>
      </c>
      <c r="Q15543" s="4">
        <v>19</v>
      </c>
      <c r="R15543" s="3">
        <v>0</v>
      </c>
      <c r="S15543">
        <f t="shared" si="484"/>
        <v>29</v>
      </c>
      <c r="T15543">
        <f t="shared" si="485"/>
        <v>29</v>
      </c>
    </row>
    <row r="15544" spans="1:20" hidden="1" x14ac:dyDescent="0.25">
      <c r="A15544" s="2" t="s">
        <v>282</v>
      </c>
      <c r="B15544" s="2" t="s">
        <v>41</v>
      </c>
      <c r="C15544" s="2" t="s">
        <v>21</v>
      </c>
      <c r="E15544" s="4">
        <v>0</v>
      </c>
      <c r="F15544" s="1">
        <v>49</v>
      </c>
      <c r="G15544" s="1">
        <v>2.0499999999999998</v>
      </c>
      <c r="H15544" s="1">
        <v>5.56</v>
      </c>
      <c r="I15544" s="1">
        <v>0.01</v>
      </c>
      <c r="J15544">
        <v>29</v>
      </c>
      <c r="K15544" s="3">
        <v>2</v>
      </c>
      <c r="L15544" s="3">
        <v>2</v>
      </c>
      <c r="M15544" s="4">
        <v>29</v>
      </c>
      <c r="O15544" s="3">
        <v>21</v>
      </c>
      <c r="R15544" s="3">
        <v>7</v>
      </c>
      <c r="S15544">
        <f t="shared" si="484"/>
        <v>28</v>
      </c>
      <c r="T15544">
        <f t="shared" si="485"/>
        <v>29</v>
      </c>
    </row>
    <row r="15545" spans="1:20" hidden="1" x14ac:dyDescent="0.25">
      <c r="A15545" s="2" t="s">
        <v>282</v>
      </c>
      <c r="B15545" s="2" t="s">
        <v>62</v>
      </c>
      <c r="C15545" s="2" t="s">
        <v>19</v>
      </c>
      <c r="E15545" s="4">
        <v>0</v>
      </c>
      <c r="F15545" s="1">
        <v>4</v>
      </c>
      <c r="G15545" s="1">
        <v>2.0499999999999998</v>
      </c>
      <c r="H15545" s="1">
        <v>0.14000000000000001</v>
      </c>
      <c r="I15545" s="1">
        <v>0.62</v>
      </c>
      <c r="J15545">
        <v>29</v>
      </c>
      <c r="K15545" s="3">
        <v>2</v>
      </c>
      <c r="L15545" s="3">
        <v>13</v>
      </c>
      <c r="M15545" s="4">
        <v>29</v>
      </c>
      <c r="O15545" s="3">
        <v>18</v>
      </c>
      <c r="S15545">
        <f t="shared" si="484"/>
        <v>29</v>
      </c>
      <c r="T15545">
        <f t="shared" si="485"/>
        <v>29</v>
      </c>
    </row>
    <row r="15546" spans="1:20" hidden="1" x14ac:dyDescent="0.25">
      <c r="A15546" s="2" t="s">
        <v>282</v>
      </c>
      <c r="B15546" s="2" t="s">
        <v>61</v>
      </c>
      <c r="C15546" s="2" t="s">
        <v>21</v>
      </c>
      <c r="D15546" s="4">
        <v>20</v>
      </c>
      <c r="E15546" s="4">
        <v>0</v>
      </c>
      <c r="F15546" s="1">
        <v>0</v>
      </c>
      <c r="G15546" s="1">
        <v>0</v>
      </c>
      <c r="J15546">
        <v>27</v>
      </c>
      <c r="K15546" s="3">
        <v>0</v>
      </c>
      <c r="L15546" s="3">
        <v>14</v>
      </c>
      <c r="M15546" s="4">
        <v>0</v>
      </c>
      <c r="O15546" s="3">
        <v>13</v>
      </c>
      <c r="Q15546" s="4">
        <v>6</v>
      </c>
      <c r="R15546" s="3">
        <v>0</v>
      </c>
      <c r="S15546">
        <f t="shared" si="484"/>
        <v>27</v>
      </c>
      <c r="T15546">
        <f t="shared" si="485"/>
        <v>26</v>
      </c>
    </row>
    <row r="15547" spans="1:20" hidden="1" x14ac:dyDescent="0.25">
      <c r="A15547" s="2" t="s">
        <v>282</v>
      </c>
      <c r="B15547" s="2" t="s">
        <v>73</v>
      </c>
      <c r="C15547" s="2" t="s">
        <v>21</v>
      </c>
      <c r="F15547" s="1">
        <v>1</v>
      </c>
      <c r="G15547" s="1">
        <v>1.8</v>
      </c>
      <c r="H15547" s="1">
        <v>0.01</v>
      </c>
      <c r="I15547" s="1">
        <v>0.04</v>
      </c>
      <c r="J15547">
        <v>27</v>
      </c>
      <c r="K15547" s="3">
        <v>0</v>
      </c>
      <c r="L15547" s="3">
        <v>3</v>
      </c>
      <c r="M15547" s="4">
        <v>25</v>
      </c>
      <c r="N15547" s="4">
        <v>1</v>
      </c>
      <c r="O15547" s="3">
        <v>24</v>
      </c>
      <c r="S15547">
        <f t="shared" si="484"/>
        <v>27</v>
      </c>
      <c r="T15547">
        <f t="shared" si="485"/>
        <v>26</v>
      </c>
    </row>
    <row r="15548" spans="1:20" hidden="1" x14ac:dyDescent="0.25">
      <c r="A15548" s="2" t="s">
        <v>282</v>
      </c>
      <c r="B15548" s="2" t="s">
        <v>110</v>
      </c>
      <c r="C15548" s="2" t="s">
        <v>19</v>
      </c>
      <c r="D15548" s="4">
        <v>15</v>
      </c>
      <c r="E15548" s="4">
        <v>0</v>
      </c>
      <c r="F15548" s="1">
        <v>1</v>
      </c>
      <c r="G15548" s="1">
        <v>0.62</v>
      </c>
      <c r="H15548" s="1">
        <v>0.06</v>
      </c>
      <c r="I15548" s="1">
        <v>0.19</v>
      </c>
      <c r="J15548">
        <v>23</v>
      </c>
      <c r="K15548" s="3">
        <v>0</v>
      </c>
      <c r="L15548" s="3">
        <v>24</v>
      </c>
      <c r="M15548" s="4">
        <v>9</v>
      </c>
      <c r="R15548" s="3">
        <v>0</v>
      </c>
      <c r="S15548">
        <f t="shared" si="484"/>
        <v>24</v>
      </c>
      <c r="T15548">
        <f t="shared" si="485"/>
        <v>24</v>
      </c>
    </row>
    <row r="15549" spans="1:20" hidden="1" x14ac:dyDescent="0.25">
      <c r="A15549" s="2" t="s">
        <v>282</v>
      </c>
      <c r="B15549" s="2" t="s">
        <v>18</v>
      </c>
      <c r="C15549" s="2" t="s">
        <v>19</v>
      </c>
      <c r="F15549" s="1">
        <v>5</v>
      </c>
      <c r="G15549" s="1">
        <v>1.54</v>
      </c>
      <c r="H15549" s="1">
        <v>0.14000000000000001</v>
      </c>
      <c r="I15549" s="1">
        <v>0.75</v>
      </c>
      <c r="J15549">
        <v>22</v>
      </c>
      <c r="K15549" s="3">
        <v>0</v>
      </c>
      <c r="L15549" s="3">
        <v>0</v>
      </c>
      <c r="M15549" s="4">
        <v>22</v>
      </c>
      <c r="O15549" s="3">
        <v>22</v>
      </c>
      <c r="S15549">
        <f t="shared" si="484"/>
        <v>22</v>
      </c>
      <c r="T15549">
        <f t="shared" si="485"/>
        <v>22</v>
      </c>
    </row>
    <row r="15550" spans="1:20" hidden="1" x14ac:dyDescent="0.25">
      <c r="A15550" s="2" t="s">
        <v>282</v>
      </c>
      <c r="B15550" s="2" t="s">
        <v>64</v>
      </c>
      <c r="C15550" s="2" t="s">
        <v>21</v>
      </c>
      <c r="F15550" s="1">
        <v>2</v>
      </c>
      <c r="G15550" s="1">
        <v>1.48</v>
      </c>
      <c r="H15550" s="1">
        <v>0.01</v>
      </c>
      <c r="I15550" s="1">
        <v>0.01</v>
      </c>
      <c r="J15550">
        <v>22</v>
      </c>
      <c r="K15550" s="3">
        <v>0</v>
      </c>
      <c r="L15550" s="3">
        <v>15</v>
      </c>
      <c r="M15550" s="4">
        <v>21</v>
      </c>
      <c r="N15550" s="4">
        <v>1</v>
      </c>
      <c r="O15550" s="3">
        <v>7</v>
      </c>
      <c r="Q15550" s="4">
        <v>0</v>
      </c>
      <c r="S15550">
        <f t="shared" si="484"/>
        <v>22</v>
      </c>
      <c r="T15550">
        <f t="shared" si="485"/>
        <v>22</v>
      </c>
    </row>
    <row r="15551" spans="1:20" hidden="1" x14ac:dyDescent="0.25">
      <c r="A15551" s="2" t="s">
        <v>282</v>
      </c>
      <c r="B15551" s="2" t="s">
        <v>45</v>
      </c>
      <c r="C15551" s="2" t="s">
        <v>21</v>
      </c>
      <c r="E15551" s="4">
        <v>8</v>
      </c>
      <c r="F15551" s="1">
        <v>19</v>
      </c>
      <c r="G15551" s="1">
        <v>0.78</v>
      </c>
      <c r="H15551" s="1">
        <v>2.13</v>
      </c>
      <c r="I15551" s="1">
        <v>0</v>
      </c>
      <c r="J15551">
        <v>19</v>
      </c>
      <c r="K15551" s="3">
        <v>0</v>
      </c>
      <c r="L15551" s="3">
        <v>12</v>
      </c>
      <c r="M15551" s="4">
        <v>11</v>
      </c>
      <c r="R15551" s="3">
        <v>7</v>
      </c>
      <c r="S15551">
        <f t="shared" si="484"/>
        <v>19</v>
      </c>
      <c r="T15551">
        <f t="shared" si="485"/>
        <v>19</v>
      </c>
    </row>
    <row r="15552" spans="1:20" hidden="1" x14ac:dyDescent="0.25">
      <c r="A15552" s="2" t="s">
        <v>282</v>
      </c>
      <c r="B15552" s="2" t="s">
        <v>39</v>
      </c>
      <c r="C15552" s="2" t="s">
        <v>19</v>
      </c>
      <c r="E15552" s="4">
        <v>2</v>
      </c>
      <c r="F15552" s="1">
        <v>25</v>
      </c>
      <c r="G15552" s="1">
        <v>1.19</v>
      </c>
      <c r="H15552" s="1">
        <v>2.77</v>
      </c>
      <c r="I15552" s="1">
        <v>0.03</v>
      </c>
      <c r="J15552">
        <v>18</v>
      </c>
      <c r="K15552" s="3">
        <v>0</v>
      </c>
      <c r="L15552" s="3">
        <v>11</v>
      </c>
      <c r="M15552" s="4">
        <v>17</v>
      </c>
      <c r="O15552" s="3">
        <v>7</v>
      </c>
      <c r="Q15552" s="4">
        <v>0</v>
      </c>
      <c r="R15552" s="3">
        <v>0</v>
      </c>
      <c r="S15552">
        <f t="shared" si="484"/>
        <v>18</v>
      </c>
      <c r="T15552">
        <f t="shared" si="485"/>
        <v>19</v>
      </c>
    </row>
    <row r="15553" spans="1:20" hidden="1" x14ac:dyDescent="0.25">
      <c r="A15553" s="2" t="s">
        <v>282</v>
      </c>
      <c r="B15553" s="2" t="s">
        <v>38</v>
      </c>
      <c r="C15553" s="2" t="s">
        <v>21</v>
      </c>
      <c r="F15553" s="1">
        <v>1</v>
      </c>
      <c r="G15553" s="1">
        <v>0.11</v>
      </c>
      <c r="H15553" s="1">
        <v>0.08</v>
      </c>
      <c r="I15553" s="1">
        <v>0.04</v>
      </c>
      <c r="J15553">
        <v>16</v>
      </c>
      <c r="K15553" s="3">
        <v>0</v>
      </c>
      <c r="L15553" s="3">
        <v>0</v>
      </c>
      <c r="M15553" s="4">
        <v>2</v>
      </c>
      <c r="N15553" s="4">
        <v>0</v>
      </c>
      <c r="O15553" s="3">
        <v>16</v>
      </c>
      <c r="P15553" s="4">
        <v>1</v>
      </c>
      <c r="Q15553" s="4">
        <v>13</v>
      </c>
      <c r="R15553" s="3">
        <v>0</v>
      </c>
      <c r="S15553">
        <f t="shared" si="484"/>
        <v>16</v>
      </c>
      <c r="T15553">
        <f t="shared" si="485"/>
        <v>16</v>
      </c>
    </row>
    <row r="15554" spans="1:20" hidden="1" x14ac:dyDescent="0.25">
      <c r="A15554" s="2" t="s">
        <v>282</v>
      </c>
      <c r="B15554" s="2" t="s">
        <v>88</v>
      </c>
      <c r="C15554" s="2" t="s">
        <v>21</v>
      </c>
      <c r="F15554" s="1">
        <v>1</v>
      </c>
      <c r="G15554" s="1">
        <v>0.96</v>
      </c>
      <c r="H15554" s="1">
        <v>0.01</v>
      </c>
      <c r="I15554" s="1">
        <v>0.01</v>
      </c>
      <c r="J15554">
        <v>15</v>
      </c>
      <c r="K15554" s="3">
        <v>0</v>
      </c>
      <c r="L15554" s="3">
        <v>0</v>
      </c>
      <c r="M15554" s="4">
        <v>14</v>
      </c>
      <c r="N15554" s="4">
        <v>2</v>
      </c>
      <c r="O15554" s="3">
        <v>16</v>
      </c>
      <c r="R15554" s="3">
        <v>0</v>
      </c>
      <c r="S15554">
        <f t="shared" ref="S15554:S15606" si="486">-K15554+L15554+O15554+R15554</f>
        <v>16</v>
      </c>
      <c r="T15554">
        <f t="shared" ref="T15554:T15606" si="487">M15554+N15554+P15554+Q15554+D15554+E15554</f>
        <v>16</v>
      </c>
    </row>
    <row r="15555" spans="1:20" hidden="1" x14ac:dyDescent="0.25">
      <c r="A15555" s="2" t="s">
        <v>282</v>
      </c>
      <c r="B15555" s="2" t="s">
        <v>94</v>
      </c>
      <c r="C15555" s="2" t="s">
        <v>21</v>
      </c>
      <c r="F15555" s="1">
        <v>26</v>
      </c>
      <c r="G15555" s="1">
        <v>1.08</v>
      </c>
      <c r="H15555" s="1">
        <v>2.96</v>
      </c>
      <c r="J15555">
        <v>15</v>
      </c>
      <c r="K15555" s="3">
        <v>0</v>
      </c>
      <c r="L15555" s="3">
        <v>0</v>
      </c>
      <c r="M15555" s="4">
        <v>15</v>
      </c>
      <c r="O15555" s="3">
        <v>15</v>
      </c>
      <c r="S15555">
        <f t="shared" si="486"/>
        <v>15</v>
      </c>
      <c r="T15555">
        <f t="shared" si="487"/>
        <v>15</v>
      </c>
    </row>
    <row r="15556" spans="1:20" hidden="1" x14ac:dyDescent="0.25">
      <c r="A15556" s="2" t="s">
        <v>282</v>
      </c>
      <c r="B15556" s="2" t="s">
        <v>108</v>
      </c>
      <c r="C15556" s="2" t="s">
        <v>21</v>
      </c>
      <c r="F15556" s="1">
        <v>9</v>
      </c>
      <c r="G15556" s="1">
        <v>0.99</v>
      </c>
      <c r="H15556" s="1">
        <v>0.05</v>
      </c>
      <c r="I15556" s="1">
        <v>0.61</v>
      </c>
      <c r="J15556">
        <v>14</v>
      </c>
      <c r="K15556" s="3">
        <v>0</v>
      </c>
      <c r="L15556" s="3">
        <v>9</v>
      </c>
      <c r="M15556" s="4">
        <v>14</v>
      </c>
      <c r="R15556" s="3">
        <v>5</v>
      </c>
      <c r="S15556">
        <f t="shared" si="486"/>
        <v>14</v>
      </c>
      <c r="T15556">
        <f t="shared" si="487"/>
        <v>14</v>
      </c>
    </row>
    <row r="15557" spans="1:20" hidden="1" x14ac:dyDescent="0.25">
      <c r="A15557" s="2" t="s">
        <v>282</v>
      </c>
      <c r="B15557" s="2" t="s">
        <v>74</v>
      </c>
      <c r="C15557" s="2" t="s">
        <v>19</v>
      </c>
      <c r="F15557" s="1">
        <v>3</v>
      </c>
      <c r="G15557" s="1">
        <v>0.96</v>
      </c>
      <c r="H15557" s="1">
        <v>0.19</v>
      </c>
      <c r="I15557" s="1">
        <v>0.37</v>
      </c>
      <c r="J15557">
        <v>14</v>
      </c>
      <c r="K15557" s="3">
        <v>0</v>
      </c>
      <c r="L15557" s="3">
        <v>0</v>
      </c>
      <c r="M15557" s="4">
        <v>14</v>
      </c>
      <c r="O15557" s="3">
        <v>14</v>
      </c>
      <c r="S15557">
        <f t="shared" si="486"/>
        <v>14</v>
      </c>
      <c r="T15557">
        <f t="shared" si="487"/>
        <v>14</v>
      </c>
    </row>
    <row r="15558" spans="1:20" hidden="1" x14ac:dyDescent="0.25">
      <c r="A15558" s="2" t="s">
        <v>282</v>
      </c>
      <c r="B15558" s="2" t="s">
        <v>36</v>
      </c>
      <c r="C15558" s="2" t="s">
        <v>21</v>
      </c>
      <c r="F15558" s="1">
        <v>1</v>
      </c>
      <c r="G15558" s="1">
        <v>0.66</v>
      </c>
      <c r="H15558" s="1">
        <v>0.02</v>
      </c>
      <c r="I15558" s="1">
        <v>0.01</v>
      </c>
      <c r="J15558">
        <v>11</v>
      </c>
      <c r="K15558" s="3">
        <v>1</v>
      </c>
      <c r="L15558" s="3">
        <v>2</v>
      </c>
      <c r="M15558" s="4">
        <v>9</v>
      </c>
      <c r="N15558" s="4">
        <v>1</v>
      </c>
      <c r="O15558" s="3">
        <v>10</v>
      </c>
      <c r="Q15558" s="4">
        <v>1</v>
      </c>
      <c r="R15558" s="3">
        <v>0</v>
      </c>
      <c r="S15558">
        <f t="shared" si="486"/>
        <v>11</v>
      </c>
      <c r="T15558">
        <f t="shared" si="487"/>
        <v>11</v>
      </c>
    </row>
    <row r="15559" spans="1:20" hidden="1" x14ac:dyDescent="0.25">
      <c r="A15559" s="2" t="s">
        <v>282</v>
      </c>
      <c r="B15559" s="2" t="s">
        <v>42</v>
      </c>
      <c r="C15559" s="2" t="s">
        <v>21</v>
      </c>
      <c r="F15559" s="1">
        <v>17</v>
      </c>
      <c r="G15559" s="1">
        <v>0.71</v>
      </c>
      <c r="H15559" s="1">
        <v>1.96</v>
      </c>
      <c r="J15559">
        <v>10</v>
      </c>
      <c r="K15559" s="3">
        <v>0</v>
      </c>
      <c r="L15559" s="3">
        <v>0</v>
      </c>
      <c r="M15559" s="4">
        <v>10</v>
      </c>
      <c r="O15559" s="3">
        <v>10</v>
      </c>
      <c r="R15559" s="3">
        <v>0</v>
      </c>
      <c r="S15559">
        <f t="shared" si="486"/>
        <v>10</v>
      </c>
      <c r="T15559">
        <f t="shared" si="487"/>
        <v>10</v>
      </c>
    </row>
    <row r="15560" spans="1:20" hidden="1" x14ac:dyDescent="0.25">
      <c r="A15560" s="2" t="s">
        <v>282</v>
      </c>
      <c r="B15560" s="2" t="s">
        <v>51</v>
      </c>
      <c r="C15560" s="2" t="s">
        <v>21</v>
      </c>
      <c r="F15560" s="1">
        <v>7</v>
      </c>
      <c r="G15560" s="1">
        <v>0.7</v>
      </c>
      <c r="H15560" s="1">
        <v>0.04</v>
      </c>
      <c r="I15560" s="1">
        <v>0.43</v>
      </c>
      <c r="J15560">
        <v>10</v>
      </c>
      <c r="K15560" s="3">
        <v>0</v>
      </c>
      <c r="L15560" s="3">
        <v>2</v>
      </c>
      <c r="M15560" s="4">
        <v>10</v>
      </c>
      <c r="N15560" s="4">
        <v>0</v>
      </c>
      <c r="O15560" s="3">
        <v>5</v>
      </c>
      <c r="P15560" s="4">
        <v>0</v>
      </c>
      <c r="R15560" s="3">
        <v>3</v>
      </c>
      <c r="S15560">
        <f t="shared" si="486"/>
        <v>10</v>
      </c>
      <c r="T15560">
        <f t="shared" si="487"/>
        <v>10</v>
      </c>
    </row>
    <row r="15561" spans="1:20" hidden="1" x14ac:dyDescent="0.25">
      <c r="A15561" s="2" t="s">
        <v>282</v>
      </c>
      <c r="B15561" s="2" t="s">
        <v>106</v>
      </c>
      <c r="C15561" s="2" t="s">
        <v>21</v>
      </c>
      <c r="F15561" s="1">
        <v>6</v>
      </c>
      <c r="G15561" s="1">
        <v>0.68</v>
      </c>
      <c r="H15561" s="1">
        <v>0.32</v>
      </c>
      <c r="I15561" s="1">
        <v>0.22</v>
      </c>
      <c r="J15561">
        <v>10</v>
      </c>
      <c r="K15561" s="3">
        <v>0</v>
      </c>
      <c r="L15561" s="3">
        <v>0</v>
      </c>
      <c r="M15561" s="4">
        <v>10</v>
      </c>
      <c r="O15561" s="3">
        <v>10</v>
      </c>
      <c r="R15561" s="3">
        <v>0</v>
      </c>
      <c r="S15561">
        <f t="shared" si="486"/>
        <v>10</v>
      </c>
      <c r="T15561">
        <f t="shared" si="487"/>
        <v>10</v>
      </c>
    </row>
    <row r="15562" spans="1:20" hidden="1" x14ac:dyDescent="0.25">
      <c r="A15562" s="2" t="s">
        <v>282</v>
      </c>
      <c r="B15562" s="2" t="s">
        <v>101</v>
      </c>
      <c r="C15562" s="2" t="s">
        <v>21</v>
      </c>
      <c r="F15562" s="1">
        <v>1</v>
      </c>
      <c r="G15562" s="1">
        <v>0.51</v>
      </c>
      <c r="H15562" s="1">
        <v>0</v>
      </c>
      <c r="I15562" s="1">
        <v>0.02</v>
      </c>
      <c r="J15562">
        <v>8</v>
      </c>
      <c r="K15562" s="3">
        <v>0</v>
      </c>
      <c r="L15562" s="3">
        <v>4</v>
      </c>
      <c r="M15562" s="4">
        <v>7</v>
      </c>
      <c r="N15562" s="4">
        <v>1</v>
      </c>
      <c r="O15562" s="3">
        <v>4</v>
      </c>
      <c r="S15562">
        <f t="shared" si="486"/>
        <v>8</v>
      </c>
      <c r="T15562">
        <f t="shared" si="487"/>
        <v>8</v>
      </c>
    </row>
    <row r="15563" spans="1:20" hidden="1" x14ac:dyDescent="0.25">
      <c r="A15563" s="2" t="s">
        <v>282</v>
      </c>
      <c r="B15563" s="2" t="s">
        <v>72</v>
      </c>
      <c r="C15563" s="2" t="s">
        <v>21</v>
      </c>
      <c r="F15563" s="1">
        <v>1</v>
      </c>
      <c r="G15563" s="1">
        <v>0.54</v>
      </c>
      <c r="I15563" s="1">
        <v>0.15</v>
      </c>
      <c r="J15563">
        <v>8</v>
      </c>
      <c r="K15563" s="3">
        <v>12</v>
      </c>
      <c r="L15563" s="3">
        <v>1</v>
      </c>
      <c r="M15563" s="4">
        <v>8</v>
      </c>
      <c r="O15563" s="3">
        <v>19</v>
      </c>
      <c r="S15563">
        <f t="shared" si="486"/>
        <v>8</v>
      </c>
      <c r="T15563">
        <f t="shared" si="487"/>
        <v>8</v>
      </c>
    </row>
    <row r="15564" spans="1:20" hidden="1" x14ac:dyDescent="0.25">
      <c r="A15564" s="2" t="s">
        <v>282</v>
      </c>
      <c r="B15564" s="2" t="s">
        <v>103</v>
      </c>
      <c r="C15564" s="2" t="s">
        <v>21</v>
      </c>
      <c r="F15564" s="1">
        <v>0</v>
      </c>
      <c r="G15564" s="1">
        <v>0.44</v>
      </c>
      <c r="H15564" s="1">
        <v>0</v>
      </c>
      <c r="I15564" s="1">
        <v>0</v>
      </c>
      <c r="J15564">
        <v>6</v>
      </c>
      <c r="K15564" s="3">
        <v>3</v>
      </c>
      <c r="L15564" s="3">
        <v>0</v>
      </c>
      <c r="M15564" s="4">
        <v>6</v>
      </c>
      <c r="O15564" s="3">
        <v>9</v>
      </c>
      <c r="R15564" s="3">
        <v>0</v>
      </c>
      <c r="S15564">
        <f t="shared" si="486"/>
        <v>6</v>
      </c>
      <c r="T15564">
        <f t="shared" si="487"/>
        <v>6</v>
      </c>
    </row>
    <row r="15565" spans="1:20" hidden="1" x14ac:dyDescent="0.25">
      <c r="A15565" s="2" t="s">
        <v>282</v>
      </c>
      <c r="B15565" s="2" t="s">
        <v>66</v>
      </c>
      <c r="C15565" s="2" t="s">
        <v>21</v>
      </c>
      <c r="E15565" s="4">
        <v>0</v>
      </c>
      <c r="F15565" s="1">
        <v>0</v>
      </c>
      <c r="G15565" s="1">
        <v>0.23</v>
      </c>
      <c r="H15565" s="1">
        <v>0</v>
      </c>
      <c r="I15565" s="1">
        <v>0</v>
      </c>
      <c r="J15565">
        <v>6</v>
      </c>
      <c r="K15565" s="3">
        <v>0</v>
      </c>
      <c r="L15565" s="3">
        <v>3</v>
      </c>
      <c r="M15565" s="4">
        <v>3</v>
      </c>
      <c r="N15565" s="4">
        <v>1</v>
      </c>
      <c r="O15565" s="3">
        <v>3</v>
      </c>
      <c r="Q15565" s="4">
        <v>2</v>
      </c>
      <c r="R15565" s="3">
        <v>0</v>
      </c>
      <c r="S15565">
        <f t="shared" si="486"/>
        <v>6</v>
      </c>
      <c r="T15565">
        <f t="shared" si="487"/>
        <v>6</v>
      </c>
    </row>
    <row r="15566" spans="1:20" hidden="1" x14ac:dyDescent="0.25">
      <c r="A15566" s="2" t="s">
        <v>282</v>
      </c>
      <c r="B15566" s="2" t="s">
        <v>40</v>
      </c>
      <c r="C15566" s="2" t="s">
        <v>21</v>
      </c>
      <c r="E15566" s="4">
        <v>1</v>
      </c>
      <c r="F15566" s="1">
        <v>7</v>
      </c>
      <c r="G15566" s="1">
        <v>0.27</v>
      </c>
      <c r="H15566" s="1">
        <v>0.75</v>
      </c>
      <c r="J15566">
        <v>5</v>
      </c>
      <c r="K15566" s="3">
        <v>0</v>
      </c>
      <c r="L15566" s="3">
        <v>3</v>
      </c>
      <c r="M15566" s="4">
        <v>4</v>
      </c>
      <c r="O15566" s="3">
        <v>2</v>
      </c>
      <c r="Q15566" s="4">
        <v>0</v>
      </c>
      <c r="R15566" s="3">
        <v>0</v>
      </c>
      <c r="S15566">
        <f t="shared" si="486"/>
        <v>5</v>
      </c>
      <c r="T15566">
        <f t="shared" si="487"/>
        <v>5</v>
      </c>
    </row>
    <row r="15567" spans="1:20" hidden="1" x14ac:dyDescent="0.25">
      <c r="A15567" s="2" t="s">
        <v>282</v>
      </c>
      <c r="B15567" s="2" t="s">
        <v>78</v>
      </c>
      <c r="C15567" s="2" t="s">
        <v>21</v>
      </c>
      <c r="F15567" s="1">
        <v>1</v>
      </c>
      <c r="G15567" s="1">
        <v>0.27</v>
      </c>
      <c r="J15567">
        <v>4</v>
      </c>
      <c r="K15567" s="3">
        <v>0</v>
      </c>
      <c r="L15567" s="3">
        <v>2</v>
      </c>
      <c r="M15567" s="4">
        <v>4</v>
      </c>
      <c r="O15567" s="3">
        <v>2</v>
      </c>
      <c r="R15567" s="3">
        <v>0</v>
      </c>
      <c r="S15567">
        <f t="shared" si="486"/>
        <v>4</v>
      </c>
      <c r="T15567">
        <f t="shared" si="487"/>
        <v>4</v>
      </c>
    </row>
    <row r="15568" spans="1:20" hidden="1" x14ac:dyDescent="0.25">
      <c r="A15568" s="2" t="s">
        <v>282</v>
      </c>
      <c r="B15568" s="2" t="s">
        <v>56</v>
      </c>
      <c r="C15568" s="2" t="s">
        <v>21</v>
      </c>
      <c r="F15568" s="1">
        <v>4</v>
      </c>
      <c r="G15568" s="1">
        <v>0.23</v>
      </c>
      <c r="H15568" s="1">
        <v>0.32</v>
      </c>
      <c r="I15568" s="1">
        <v>0.09</v>
      </c>
      <c r="J15568">
        <v>3</v>
      </c>
      <c r="K15568" s="3">
        <v>4</v>
      </c>
      <c r="L15568" s="3">
        <v>0</v>
      </c>
      <c r="M15568" s="4">
        <v>3</v>
      </c>
      <c r="O15568" s="3">
        <v>7</v>
      </c>
      <c r="R15568" s="3">
        <v>0</v>
      </c>
      <c r="S15568">
        <f t="shared" si="486"/>
        <v>3</v>
      </c>
      <c r="T15568">
        <f t="shared" si="487"/>
        <v>3</v>
      </c>
    </row>
    <row r="15569" spans="1:20" hidden="1" x14ac:dyDescent="0.25">
      <c r="A15569" s="2" t="s">
        <v>282</v>
      </c>
      <c r="B15569" s="2" t="s">
        <v>20</v>
      </c>
      <c r="C15569" s="2" t="s">
        <v>21</v>
      </c>
      <c r="F15569" s="1">
        <v>0</v>
      </c>
      <c r="G15569" s="1">
        <v>0.14000000000000001</v>
      </c>
      <c r="H15569" s="1">
        <v>0</v>
      </c>
      <c r="I15569" s="1">
        <v>0</v>
      </c>
      <c r="J15569">
        <v>2</v>
      </c>
      <c r="K15569" s="3">
        <v>0</v>
      </c>
      <c r="L15569" s="3">
        <v>2</v>
      </c>
      <c r="M15569" s="4">
        <v>2</v>
      </c>
      <c r="N15569" s="4">
        <v>0</v>
      </c>
      <c r="O15569" s="3">
        <v>0</v>
      </c>
      <c r="S15569">
        <f t="shared" si="486"/>
        <v>2</v>
      </c>
      <c r="T15569">
        <f t="shared" si="487"/>
        <v>2</v>
      </c>
    </row>
    <row r="15570" spans="1:20" hidden="1" x14ac:dyDescent="0.25">
      <c r="A15570" s="2" t="s">
        <v>282</v>
      </c>
      <c r="B15570" s="2" t="s">
        <v>25</v>
      </c>
      <c r="C15570" s="2" t="s">
        <v>19</v>
      </c>
      <c r="F15570" s="1">
        <v>3</v>
      </c>
      <c r="G15570" s="1">
        <v>0.17</v>
      </c>
      <c r="H15570" s="1">
        <v>0.38</v>
      </c>
      <c r="I15570" s="1">
        <v>0</v>
      </c>
      <c r="J15570">
        <v>2</v>
      </c>
      <c r="K15570" s="3">
        <v>0</v>
      </c>
      <c r="L15570" s="3">
        <v>0</v>
      </c>
      <c r="M15570" s="4">
        <v>2</v>
      </c>
      <c r="O15570" s="3">
        <v>2</v>
      </c>
      <c r="S15570">
        <f t="shared" si="486"/>
        <v>2</v>
      </c>
      <c r="T15570">
        <f t="shared" si="487"/>
        <v>2</v>
      </c>
    </row>
    <row r="15571" spans="1:20" hidden="1" x14ac:dyDescent="0.25">
      <c r="A15571" s="2" t="s">
        <v>282</v>
      </c>
      <c r="B15571" s="2" t="s">
        <v>29</v>
      </c>
      <c r="C15571" s="2" t="s">
        <v>21</v>
      </c>
      <c r="F15571" s="1">
        <v>0</v>
      </c>
      <c r="G15571" s="1">
        <v>0.14000000000000001</v>
      </c>
      <c r="I15571" s="1">
        <v>0.01</v>
      </c>
      <c r="J15571">
        <v>2</v>
      </c>
      <c r="K15571" s="3">
        <v>0</v>
      </c>
      <c r="L15571" s="3">
        <v>2</v>
      </c>
      <c r="M15571" s="4">
        <v>2</v>
      </c>
      <c r="O15571" s="3">
        <v>1</v>
      </c>
      <c r="Q15571" s="4">
        <v>0</v>
      </c>
      <c r="R15571" s="3">
        <v>0</v>
      </c>
      <c r="S15571">
        <f t="shared" si="486"/>
        <v>3</v>
      </c>
      <c r="T15571">
        <f t="shared" si="487"/>
        <v>2</v>
      </c>
    </row>
    <row r="15572" spans="1:20" hidden="1" x14ac:dyDescent="0.25">
      <c r="A15572" s="2" t="s">
        <v>282</v>
      </c>
      <c r="B15572" s="2" t="s">
        <v>32</v>
      </c>
      <c r="C15572" s="2" t="s">
        <v>21</v>
      </c>
      <c r="D15572" s="4">
        <v>0</v>
      </c>
      <c r="F15572" s="1">
        <v>2</v>
      </c>
      <c r="G15572" s="1">
        <v>0.16</v>
      </c>
      <c r="H15572" s="1">
        <v>0.01</v>
      </c>
      <c r="I15572" s="1">
        <v>0.04</v>
      </c>
      <c r="J15572">
        <v>2</v>
      </c>
      <c r="K15572" s="3">
        <v>0</v>
      </c>
      <c r="L15572" s="3">
        <v>0</v>
      </c>
      <c r="M15572" s="4">
        <v>2</v>
      </c>
      <c r="O15572" s="3">
        <v>2</v>
      </c>
      <c r="R15572" s="3">
        <v>0</v>
      </c>
      <c r="S15572">
        <f t="shared" si="486"/>
        <v>2</v>
      </c>
      <c r="T15572">
        <f t="shared" si="487"/>
        <v>2</v>
      </c>
    </row>
    <row r="15573" spans="1:20" hidden="1" x14ac:dyDescent="0.25">
      <c r="A15573" s="2" t="s">
        <v>282</v>
      </c>
      <c r="B15573" s="2" t="s">
        <v>104</v>
      </c>
      <c r="C15573" s="2" t="s">
        <v>21</v>
      </c>
      <c r="F15573" s="1">
        <v>0</v>
      </c>
      <c r="G15573" s="1">
        <v>0.13</v>
      </c>
      <c r="H15573" s="1">
        <v>0</v>
      </c>
      <c r="I15573" s="1">
        <v>0</v>
      </c>
      <c r="J15573">
        <v>2</v>
      </c>
      <c r="K15573" s="3">
        <v>0</v>
      </c>
      <c r="L15573" s="3">
        <v>0</v>
      </c>
      <c r="M15573" s="4">
        <v>2</v>
      </c>
      <c r="N15573" s="4">
        <v>0</v>
      </c>
      <c r="O15573" s="3">
        <v>2</v>
      </c>
      <c r="S15573">
        <f t="shared" si="486"/>
        <v>2</v>
      </c>
      <c r="T15573">
        <f t="shared" si="487"/>
        <v>2</v>
      </c>
    </row>
    <row r="15574" spans="1:20" hidden="1" x14ac:dyDescent="0.25">
      <c r="A15574" s="2" t="s">
        <v>282</v>
      </c>
      <c r="B15574" s="2" t="s">
        <v>109</v>
      </c>
      <c r="C15574" s="2" t="s">
        <v>19</v>
      </c>
      <c r="E15574" s="4">
        <v>0</v>
      </c>
      <c r="F15574" s="1">
        <v>0</v>
      </c>
      <c r="G15574" s="1">
        <v>0.12</v>
      </c>
      <c r="H15574" s="1">
        <v>0.01</v>
      </c>
      <c r="I15574" s="1">
        <v>0.03</v>
      </c>
      <c r="J15574">
        <v>2</v>
      </c>
      <c r="K15574" s="3">
        <v>0</v>
      </c>
      <c r="L15574" s="3">
        <v>2</v>
      </c>
      <c r="M15574" s="4">
        <v>2</v>
      </c>
      <c r="R15574" s="3">
        <v>0</v>
      </c>
      <c r="S15574">
        <f t="shared" si="486"/>
        <v>2</v>
      </c>
      <c r="T15574">
        <f t="shared" si="487"/>
        <v>2</v>
      </c>
    </row>
    <row r="15575" spans="1:20" hidden="1" x14ac:dyDescent="0.25">
      <c r="A15575" s="2" t="s">
        <v>282</v>
      </c>
      <c r="B15575" s="2" t="s">
        <v>63</v>
      </c>
      <c r="C15575" s="2" t="s">
        <v>21</v>
      </c>
      <c r="F15575" s="1">
        <v>1</v>
      </c>
      <c r="G15575" s="1">
        <v>0.11</v>
      </c>
      <c r="H15575" s="1">
        <v>0.01</v>
      </c>
      <c r="I15575" s="1">
        <v>0.03</v>
      </c>
      <c r="J15575">
        <v>2</v>
      </c>
      <c r="K15575" s="3">
        <v>0</v>
      </c>
      <c r="L15575" s="3">
        <v>0</v>
      </c>
      <c r="M15575" s="4">
        <v>2</v>
      </c>
      <c r="O15575" s="3">
        <v>2</v>
      </c>
      <c r="R15575" s="3">
        <v>0</v>
      </c>
      <c r="S15575">
        <f t="shared" si="486"/>
        <v>2</v>
      </c>
      <c r="T15575">
        <f t="shared" si="487"/>
        <v>2</v>
      </c>
    </row>
    <row r="15576" spans="1:20" hidden="1" x14ac:dyDescent="0.25">
      <c r="A15576" s="2" t="s">
        <v>282</v>
      </c>
      <c r="B15576" s="2" t="s">
        <v>23</v>
      </c>
      <c r="C15576" s="2" t="s">
        <v>21</v>
      </c>
      <c r="F15576" s="1">
        <v>0</v>
      </c>
      <c r="G15576" s="1">
        <v>0.05</v>
      </c>
      <c r="I15576" s="1">
        <v>0</v>
      </c>
      <c r="J15576">
        <v>1</v>
      </c>
      <c r="K15576" s="3">
        <v>0</v>
      </c>
      <c r="L15576" s="3">
        <v>1</v>
      </c>
      <c r="M15576" s="4">
        <v>1</v>
      </c>
      <c r="O15576" s="3">
        <v>0</v>
      </c>
      <c r="S15576">
        <f t="shared" si="486"/>
        <v>1</v>
      </c>
      <c r="T15576">
        <f t="shared" si="487"/>
        <v>1</v>
      </c>
    </row>
    <row r="15577" spans="1:20" hidden="1" x14ac:dyDescent="0.25">
      <c r="A15577" s="2" t="s">
        <v>282</v>
      </c>
      <c r="B15577" s="2" t="s">
        <v>84</v>
      </c>
      <c r="C15577" s="2" t="s">
        <v>21</v>
      </c>
      <c r="D15577" s="4">
        <v>1</v>
      </c>
      <c r="F15577" s="1">
        <v>0</v>
      </c>
      <c r="G15577" s="1">
        <v>0.01</v>
      </c>
      <c r="H15577" s="1">
        <v>0</v>
      </c>
      <c r="I15577" s="1">
        <v>0</v>
      </c>
      <c r="J15577">
        <v>1</v>
      </c>
      <c r="K15577" s="3">
        <v>0</v>
      </c>
      <c r="L15577" s="3">
        <v>0</v>
      </c>
      <c r="M15577" s="4">
        <v>0</v>
      </c>
      <c r="O15577" s="3">
        <v>1</v>
      </c>
      <c r="R15577" s="3">
        <v>0</v>
      </c>
      <c r="S15577">
        <f t="shared" si="486"/>
        <v>1</v>
      </c>
      <c r="T15577">
        <f t="shared" si="487"/>
        <v>1</v>
      </c>
    </row>
    <row r="15578" spans="1:20" hidden="1" x14ac:dyDescent="0.25">
      <c r="A15578" s="2" t="s">
        <v>282</v>
      </c>
      <c r="B15578" s="2" t="s">
        <v>31</v>
      </c>
      <c r="C15578" s="2" t="s">
        <v>19</v>
      </c>
      <c r="F15578" s="1">
        <v>0</v>
      </c>
      <c r="G15578" s="1">
        <v>7.0000000000000007E-2</v>
      </c>
      <c r="H15578" s="1">
        <v>0.04</v>
      </c>
      <c r="I15578" s="1">
        <v>0.01</v>
      </c>
      <c r="J15578">
        <v>1</v>
      </c>
      <c r="K15578" s="3">
        <v>0</v>
      </c>
      <c r="L15578" s="3">
        <v>0</v>
      </c>
      <c r="M15578" s="4">
        <v>1</v>
      </c>
      <c r="O15578" s="3">
        <v>1</v>
      </c>
      <c r="S15578">
        <f t="shared" si="486"/>
        <v>1</v>
      </c>
      <c r="T15578">
        <f t="shared" si="487"/>
        <v>1</v>
      </c>
    </row>
    <row r="15579" spans="1:20" hidden="1" x14ac:dyDescent="0.25">
      <c r="A15579" s="2" t="s">
        <v>282</v>
      </c>
      <c r="B15579" s="2" t="s">
        <v>35</v>
      </c>
      <c r="C15579" s="2" t="s">
        <v>21</v>
      </c>
      <c r="F15579" s="1">
        <v>1</v>
      </c>
      <c r="G15579" s="1">
        <v>0.06</v>
      </c>
      <c r="H15579" s="1">
        <v>0.09</v>
      </c>
      <c r="I15579" s="1">
        <v>0.01</v>
      </c>
      <c r="J15579">
        <v>1</v>
      </c>
      <c r="K15579" s="3">
        <v>0</v>
      </c>
      <c r="L15579" s="3">
        <v>1</v>
      </c>
      <c r="M15579" s="4">
        <v>1</v>
      </c>
      <c r="R15579" s="3">
        <v>0</v>
      </c>
      <c r="S15579">
        <f t="shared" si="486"/>
        <v>1</v>
      </c>
      <c r="T15579">
        <f t="shared" si="487"/>
        <v>1</v>
      </c>
    </row>
    <row r="15580" spans="1:20" hidden="1" x14ac:dyDescent="0.25">
      <c r="A15580" s="2" t="s">
        <v>282</v>
      </c>
      <c r="B15580" s="2" t="s">
        <v>111</v>
      </c>
      <c r="C15580" s="2" t="s">
        <v>21</v>
      </c>
      <c r="F15580" s="1">
        <v>0</v>
      </c>
      <c r="G15580" s="1">
        <v>0.08</v>
      </c>
      <c r="H15580" s="1">
        <v>0</v>
      </c>
      <c r="I15580" s="1">
        <v>0</v>
      </c>
      <c r="J15580">
        <v>1</v>
      </c>
      <c r="K15580" s="3">
        <v>0</v>
      </c>
      <c r="L15580" s="3">
        <v>0</v>
      </c>
      <c r="M15580" s="4">
        <v>1</v>
      </c>
      <c r="O15580" s="3">
        <v>1</v>
      </c>
      <c r="S15580">
        <f t="shared" si="486"/>
        <v>1</v>
      </c>
      <c r="T15580">
        <f t="shared" si="487"/>
        <v>1</v>
      </c>
    </row>
    <row r="15581" spans="1:20" hidden="1" x14ac:dyDescent="0.25">
      <c r="A15581" s="2" t="s">
        <v>282</v>
      </c>
      <c r="B15581" s="2" t="s">
        <v>79</v>
      </c>
      <c r="C15581" s="2" t="s">
        <v>21</v>
      </c>
      <c r="F15581" s="1">
        <v>1</v>
      </c>
      <c r="G15581" s="1">
        <v>0.06</v>
      </c>
      <c r="H15581" s="1">
        <v>0.02</v>
      </c>
      <c r="I15581" s="1">
        <v>0.02</v>
      </c>
      <c r="J15581">
        <v>1</v>
      </c>
      <c r="K15581" s="3">
        <v>0</v>
      </c>
      <c r="L15581" s="3">
        <v>0</v>
      </c>
      <c r="M15581" s="4">
        <v>1</v>
      </c>
      <c r="O15581" s="3">
        <v>1</v>
      </c>
      <c r="R15581" s="3">
        <v>0</v>
      </c>
      <c r="S15581">
        <f t="shared" si="486"/>
        <v>1</v>
      </c>
      <c r="T15581">
        <f t="shared" si="487"/>
        <v>1</v>
      </c>
    </row>
    <row r="15582" spans="1:20" hidden="1" x14ac:dyDescent="0.25">
      <c r="A15582" s="2" t="s">
        <v>282</v>
      </c>
      <c r="B15582" s="2" t="s">
        <v>81</v>
      </c>
      <c r="C15582" s="2" t="s">
        <v>21</v>
      </c>
      <c r="E15582" s="4">
        <v>0</v>
      </c>
      <c r="J15582">
        <v>0</v>
      </c>
      <c r="K15582" s="3">
        <v>14</v>
      </c>
      <c r="L15582" s="3">
        <v>0</v>
      </c>
      <c r="O15582" s="3">
        <v>10</v>
      </c>
      <c r="R15582" s="3">
        <v>3</v>
      </c>
      <c r="S15582">
        <f t="shared" si="486"/>
        <v>-1</v>
      </c>
      <c r="T15582">
        <f t="shared" si="487"/>
        <v>0</v>
      </c>
    </row>
    <row r="15583" spans="1:20" hidden="1" x14ac:dyDescent="0.25">
      <c r="A15583" s="2" t="s">
        <v>282</v>
      </c>
      <c r="B15583" s="2" t="s">
        <v>22</v>
      </c>
      <c r="C15583" s="2" t="s">
        <v>21</v>
      </c>
      <c r="F15583" s="1">
        <v>0</v>
      </c>
      <c r="G15583" s="1">
        <v>0</v>
      </c>
      <c r="H15583" s="1">
        <v>0</v>
      </c>
      <c r="I15583" s="1">
        <v>0</v>
      </c>
      <c r="J15583">
        <v>0</v>
      </c>
      <c r="K15583" s="3">
        <v>0</v>
      </c>
      <c r="L15583" s="3">
        <v>0</v>
      </c>
      <c r="M15583" s="4">
        <v>0</v>
      </c>
      <c r="S15583">
        <f t="shared" si="486"/>
        <v>0</v>
      </c>
      <c r="T15583">
        <f t="shared" si="487"/>
        <v>0</v>
      </c>
    </row>
    <row r="15584" spans="1:20" hidden="1" x14ac:dyDescent="0.25">
      <c r="A15584" s="2" t="s">
        <v>282</v>
      </c>
      <c r="B15584" s="2" t="s">
        <v>87</v>
      </c>
      <c r="C15584" s="2" t="s">
        <v>19</v>
      </c>
      <c r="E15584" s="4">
        <v>0</v>
      </c>
      <c r="F15584" s="1">
        <v>0</v>
      </c>
      <c r="G15584" s="1">
        <v>0</v>
      </c>
      <c r="H15584" s="1">
        <v>0</v>
      </c>
      <c r="I15584" s="1">
        <v>0</v>
      </c>
      <c r="J15584">
        <v>0</v>
      </c>
      <c r="L15584" s="3">
        <v>0</v>
      </c>
      <c r="M15584" s="4">
        <v>0</v>
      </c>
      <c r="S15584">
        <f t="shared" si="486"/>
        <v>0</v>
      </c>
      <c r="T15584">
        <f t="shared" si="487"/>
        <v>0</v>
      </c>
    </row>
    <row r="15585" spans="1:20" hidden="1" x14ac:dyDescent="0.25">
      <c r="A15585" s="2" t="s">
        <v>282</v>
      </c>
      <c r="B15585" s="2" t="s">
        <v>30</v>
      </c>
      <c r="C15585" s="2" t="s">
        <v>21</v>
      </c>
      <c r="E15585" s="4">
        <v>0</v>
      </c>
      <c r="F15585" s="1">
        <v>0</v>
      </c>
      <c r="G15585" s="1">
        <v>0.01</v>
      </c>
      <c r="H15585" s="1">
        <v>0</v>
      </c>
      <c r="I15585" s="1">
        <v>0</v>
      </c>
      <c r="J15585">
        <v>0</v>
      </c>
      <c r="K15585" s="3">
        <v>0</v>
      </c>
      <c r="L15585" s="3">
        <v>0</v>
      </c>
      <c r="M15585" s="4">
        <v>0</v>
      </c>
      <c r="R15585" s="3">
        <v>0</v>
      </c>
      <c r="S15585">
        <f t="shared" si="486"/>
        <v>0</v>
      </c>
      <c r="T15585">
        <f t="shared" si="487"/>
        <v>0</v>
      </c>
    </row>
    <row r="15586" spans="1:20" hidden="1" x14ac:dyDescent="0.25">
      <c r="A15586" s="2" t="s">
        <v>282</v>
      </c>
      <c r="B15586" s="2" t="s">
        <v>89</v>
      </c>
      <c r="C15586" s="2" t="s">
        <v>19</v>
      </c>
      <c r="E15586" s="4">
        <v>0</v>
      </c>
      <c r="F15586" s="1">
        <v>0</v>
      </c>
      <c r="G15586" s="1">
        <v>0</v>
      </c>
      <c r="H15586" s="1">
        <v>0</v>
      </c>
      <c r="I15586" s="1">
        <v>0</v>
      </c>
      <c r="J15586">
        <v>0</v>
      </c>
      <c r="K15586" s="3">
        <v>0</v>
      </c>
      <c r="L15586" s="3">
        <v>0</v>
      </c>
      <c r="M15586" s="4">
        <v>0</v>
      </c>
      <c r="O15586" s="3">
        <v>0</v>
      </c>
      <c r="S15586">
        <f t="shared" si="486"/>
        <v>0</v>
      </c>
      <c r="T15586">
        <f t="shared" si="487"/>
        <v>0</v>
      </c>
    </row>
    <row r="15587" spans="1:20" hidden="1" x14ac:dyDescent="0.25">
      <c r="A15587" s="2" t="s">
        <v>282</v>
      </c>
      <c r="B15587" s="2" t="s">
        <v>33</v>
      </c>
      <c r="C15587" s="2" t="s">
        <v>21</v>
      </c>
      <c r="F15587" s="1">
        <v>0</v>
      </c>
      <c r="G15587" s="1">
        <v>0</v>
      </c>
      <c r="J15587">
        <v>0</v>
      </c>
      <c r="K15587" s="3">
        <v>0</v>
      </c>
      <c r="L15587" s="3">
        <v>0</v>
      </c>
      <c r="M15587" s="4">
        <v>0</v>
      </c>
      <c r="S15587">
        <f t="shared" si="486"/>
        <v>0</v>
      </c>
      <c r="T15587">
        <f t="shared" si="487"/>
        <v>0</v>
      </c>
    </row>
    <row r="15588" spans="1:20" hidden="1" x14ac:dyDescent="0.25">
      <c r="A15588" s="2" t="s">
        <v>282</v>
      </c>
      <c r="B15588" s="2" t="s">
        <v>90</v>
      </c>
      <c r="C15588" s="2" t="s">
        <v>21</v>
      </c>
      <c r="F15588" s="1">
        <v>0</v>
      </c>
      <c r="G15588" s="1">
        <v>0</v>
      </c>
      <c r="J15588">
        <v>0</v>
      </c>
      <c r="K15588" s="3">
        <v>0</v>
      </c>
      <c r="L15588" s="3">
        <v>0</v>
      </c>
      <c r="M15588" s="4">
        <v>0</v>
      </c>
      <c r="R15588" s="3">
        <v>0</v>
      </c>
      <c r="S15588">
        <f t="shared" si="486"/>
        <v>0</v>
      </c>
      <c r="T15588">
        <f t="shared" si="487"/>
        <v>0</v>
      </c>
    </row>
    <row r="15589" spans="1:20" hidden="1" x14ac:dyDescent="0.25">
      <c r="A15589" s="2" t="s">
        <v>282</v>
      </c>
      <c r="B15589" s="2" t="s">
        <v>91</v>
      </c>
      <c r="C15589" s="2" t="s">
        <v>21</v>
      </c>
      <c r="E15589" s="4">
        <v>0</v>
      </c>
      <c r="F15589" s="1">
        <v>0</v>
      </c>
      <c r="G15589" s="1">
        <v>0</v>
      </c>
      <c r="H15589" s="1">
        <v>0</v>
      </c>
      <c r="I15589" s="1">
        <v>0</v>
      </c>
      <c r="J15589">
        <v>0</v>
      </c>
      <c r="K15589" s="3">
        <v>0</v>
      </c>
      <c r="L15589" s="3">
        <v>0</v>
      </c>
      <c r="M15589" s="4">
        <v>0</v>
      </c>
      <c r="R15589" s="3">
        <v>0</v>
      </c>
      <c r="S15589">
        <f t="shared" si="486"/>
        <v>0</v>
      </c>
      <c r="T15589">
        <f t="shared" si="487"/>
        <v>0</v>
      </c>
    </row>
    <row r="15590" spans="1:20" hidden="1" x14ac:dyDescent="0.25">
      <c r="A15590" s="2" t="s">
        <v>282</v>
      </c>
      <c r="B15590" s="2" t="s">
        <v>43</v>
      </c>
      <c r="C15590" s="2" t="s">
        <v>21</v>
      </c>
      <c r="E15590" s="4">
        <v>0</v>
      </c>
      <c r="F15590" s="1">
        <v>0</v>
      </c>
      <c r="G15590" s="1">
        <v>0.01</v>
      </c>
      <c r="H15590" s="1">
        <v>0.02</v>
      </c>
      <c r="J15590">
        <v>0</v>
      </c>
      <c r="K15590" s="3">
        <v>0</v>
      </c>
      <c r="L15590" s="3">
        <v>0</v>
      </c>
      <c r="M15590" s="4">
        <v>0</v>
      </c>
      <c r="S15590">
        <f t="shared" si="486"/>
        <v>0</v>
      </c>
      <c r="T15590">
        <f t="shared" si="487"/>
        <v>0</v>
      </c>
    </row>
    <row r="15591" spans="1:20" hidden="1" x14ac:dyDescent="0.25">
      <c r="A15591" s="2" t="s">
        <v>282</v>
      </c>
      <c r="B15591" s="2" t="s">
        <v>93</v>
      </c>
      <c r="C15591" s="2" t="s">
        <v>21</v>
      </c>
      <c r="F15591" s="1">
        <v>0</v>
      </c>
      <c r="G15591" s="1">
        <v>0</v>
      </c>
      <c r="H15591" s="1">
        <v>0.01</v>
      </c>
      <c r="J15591">
        <v>0</v>
      </c>
      <c r="K15591" s="3">
        <v>0</v>
      </c>
      <c r="L15591" s="3">
        <v>0</v>
      </c>
      <c r="M15591" s="4">
        <v>0</v>
      </c>
      <c r="R15591" s="3">
        <v>0</v>
      </c>
      <c r="S15591">
        <f t="shared" si="486"/>
        <v>0</v>
      </c>
      <c r="T15591">
        <f t="shared" si="487"/>
        <v>0</v>
      </c>
    </row>
    <row r="15592" spans="1:20" hidden="1" x14ac:dyDescent="0.25">
      <c r="A15592" s="2" t="s">
        <v>282</v>
      </c>
      <c r="B15592" s="2" t="s">
        <v>44</v>
      </c>
      <c r="C15592" s="2" t="s">
        <v>21</v>
      </c>
      <c r="F15592" s="1">
        <v>0</v>
      </c>
      <c r="G15592" s="1">
        <v>0</v>
      </c>
      <c r="H15592" s="1">
        <v>0</v>
      </c>
      <c r="J15592">
        <v>0</v>
      </c>
      <c r="K15592" s="3">
        <v>0</v>
      </c>
      <c r="L15592" s="3">
        <v>0</v>
      </c>
      <c r="M15592" s="4">
        <v>0</v>
      </c>
      <c r="R15592" s="3">
        <v>0</v>
      </c>
      <c r="S15592">
        <f t="shared" si="486"/>
        <v>0</v>
      </c>
      <c r="T15592">
        <f t="shared" si="487"/>
        <v>0</v>
      </c>
    </row>
    <row r="15593" spans="1:20" hidden="1" x14ac:dyDescent="0.25">
      <c r="A15593" s="2" t="s">
        <v>282</v>
      </c>
      <c r="B15593" s="2" t="s">
        <v>95</v>
      </c>
      <c r="C15593" s="2" t="s">
        <v>21</v>
      </c>
      <c r="F15593" s="1">
        <v>0</v>
      </c>
      <c r="G15593" s="1">
        <v>0.01</v>
      </c>
      <c r="H15593" s="1">
        <v>0.04</v>
      </c>
      <c r="J15593">
        <v>0</v>
      </c>
      <c r="K15593" s="3">
        <v>0</v>
      </c>
      <c r="L15593" s="3">
        <v>0</v>
      </c>
      <c r="M15593" s="4">
        <v>0</v>
      </c>
      <c r="R15593" s="3">
        <v>0</v>
      </c>
      <c r="S15593">
        <f t="shared" si="486"/>
        <v>0</v>
      </c>
      <c r="T15593">
        <f t="shared" si="487"/>
        <v>0</v>
      </c>
    </row>
    <row r="15594" spans="1:20" hidden="1" x14ac:dyDescent="0.25">
      <c r="A15594" s="2" t="s">
        <v>282</v>
      </c>
      <c r="B15594" s="2" t="s">
        <v>47</v>
      </c>
      <c r="C15594" s="2" t="s">
        <v>21</v>
      </c>
      <c r="F15594" s="1">
        <v>0</v>
      </c>
      <c r="G15594" s="1">
        <v>0</v>
      </c>
      <c r="H15594" s="1">
        <v>0</v>
      </c>
      <c r="J15594">
        <v>0</v>
      </c>
      <c r="L15594" s="3">
        <v>0</v>
      </c>
      <c r="M15594" s="4">
        <v>0</v>
      </c>
      <c r="S15594">
        <f t="shared" si="486"/>
        <v>0</v>
      </c>
      <c r="T15594">
        <f t="shared" si="487"/>
        <v>0</v>
      </c>
    </row>
    <row r="15595" spans="1:20" hidden="1" x14ac:dyDescent="0.25">
      <c r="A15595" s="2" t="s">
        <v>282</v>
      </c>
      <c r="B15595" s="2" t="s">
        <v>96</v>
      </c>
      <c r="C15595" s="2" t="s">
        <v>19</v>
      </c>
      <c r="E15595" s="4">
        <v>0</v>
      </c>
      <c r="F15595" s="1">
        <v>0</v>
      </c>
      <c r="G15595" s="1">
        <v>0</v>
      </c>
      <c r="H15595" s="1">
        <v>0</v>
      </c>
      <c r="I15595" s="1">
        <v>0</v>
      </c>
      <c r="J15595">
        <v>0</v>
      </c>
      <c r="L15595" s="3">
        <v>0</v>
      </c>
      <c r="M15595" s="4">
        <v>0</v>
      </c>
      <c r="S15595">
        <f t="shared" si="486"/>
        <v>0</v>
      </c>
      <c r="T15595">
        <f t="shared" si="487"/>
        <v>0</v>
      </c>
    </row>
    <row r="15596" spans="1:20" hidden="1" x14ac:dyDescent="0.25">
      <c r="A15596" s="2" t="s">
        <v>282</v>
      </c>
      <c r="B15596" s="2" t="s">
        <v>97</v>
      </c>
      <c r="C15596" s="2" t="s">
        <v>19</v>
      </c>
      <c r="E15596" s="4">
        <v>0</v>
      </c>
      <c r="F15596" s="1">
        <v>0</v>
      </c>
      <c r="G15596" s="1">
        <v>0</v>
      </c>
      <c r="H15596" s="1">
        <v>0</v>
      </c>
      <c r="I15596" s="1">
        <v>0</v>
      </c>
      <c r="J15596">
        <v>0</v>
      </c>
      <c r="L15596" s="3">
        <v>0</v>
      </c>
      <c r="M15596" s="4">
        <v>0</v>
      </c>
      <c r="S15596">
        <f t="shared" si="486"/>
        <v>0</v>
      </c>
      <c r="T15596">
        <f t="shared" si="487"/>
        <v>0</v>
      </c>
    </row>
    <row r="15597" spans="1:20" hidden="1" x14ac:dyDescent="0.25">
      <c r="A15597" s="2" t="s">
        <v>282</v>
      </c>
      <c r="B15597" s="2" t="s">
        <v>53</v>
      </c>
      <c r="C15597" s="2" t="s">
        <v>21</v>
      </c>
      <c r="F15597" s="1">
        <v>0</v>
      </c>
      <c r="G15597" s="1">
        <v>0</v>
      </c>
      <c r="J15597">
        <v>0</v>
      </c>
      <c r="L15597" s="3">
        <v>0</v>
      </c>
      <c r="M15597" s="4">
        <v>0</v>
      </c>
      <c r="R15597" s="3">
        <v>0</v>
      </c>
      <c r="S15597">
        <f t="shared" si="486"/>
        <v>0</v>
      </c>
      <c r="T15597">
        <f t="shared" si="487"/>
        <v>0</v>
      </c>
    </row>
    <row r="15598" spans="1:20" hidden="1" x14ac:dyDescent="0.25">
      <c r="A15598" s="2" t="s">
        <v>282</v>
      </c>
      <c r="B15598" s="2" t="s">
        <v>100</v>
      </c>
      <c r="C15598" s="2" t="s">
        <v>19</v>
      </c>
      <c r="E15598" s="4">
        <v>0</v>
      </c>
      <c r="F15598" s="1">
        <v>0</v>
      </c>
      <c r="G15598" s="1">
        <v>0.01</v>
      </c>
      <c r="H15598" s="1">
        <v>0</v>
      </c>
      <c r="I15598" s="1">
        <v>0</v>
      </c>
      <c r="J15598">
        <v>0</v>
      </c>
      <c r="K15598" s="3">
        <v>0</v>
      </c>
      <c r="L15598" s="3">
        <v>0</v>
      </c>
      <c r="M15598" s="4">
        <v>0</v>
      </c>
      <c r="S15598">
        <f t="shared" si="486"/>
        <v>0</v>
      </c>
      <c r="T15598">
        <f t="shared" si="487"/>
        <v>0</v>
      </c>
    </row>
    <row r="15599" spans="1:20" hidden="1" x14ac:dyDescent="0.25">
      <c r="A15599" s="2" t="s">
        <v>282</v>
      </c>
      <c r="B15599" s="2" t="s">
        <v>58</v>
      </c>
      <c r="C15599" s="2" t="s">
        <v>21</v>
      </c>
      <c r="F15599" s="1">
        <v>0</v>
      </c>
      <c r="G15599" s="1">
        <v>0</v>
      </c>
      <c r="H15599" s="1">
        <v>0</v>
      </c>
      <c r="J15599">
        <v>0</v>
      </c>
      <c r="L15599" s="3">
        <v>0</v>
      </c>
      <c r="M15599" s="4">
        <v>0</v>
      </c>
      <c r="S15599">
        <f t="shared" si="486"/>
        <v>0</v>
      </c>
      <c r="T15599">
        <f t="shared" si="487"/>
        <v>0</v>
      </c>
    </row>
    <row r="15600" spans="1:20" hidden="1" x14ac:dyDescent="0.25">
      <c r="A15600" s="2" t="s">
        <v>282</v>
      </c>
      <c r="B15600" s="2" t="s">
        <v>102</v>
      </c>
      <c r="C15600" s="2" t="s">
        <v>21</v>
      </c>
      <c r="E15600" s="4">
        <v>0</v>
      </c>
      <c r="J15600">
        <v>0</v>
      </c>
      <c r="K15600" s="3">
        <v>0</v>
      </c>
      <c r="L15600" s="3">
        <v>0</v>
      </c>
      <c r="S15600">
        <f t="shared" si="486"/>
        <v>0</v>
      </c>
      <c r="T15600">
        <f t="shared" si="487"/>
        <v>0</v>
      </c>
    </row>
    <row r="15601" spans="1:20" hidden="1" x14ac:dyDescent="0.25">
      <c r="A15601" s="2" t="s">
        <v>282</v>
      </c>
      <c r="B15601" s="2" t="s">
        <v>105</v>
      </c>
      <c r="C15601" s="2" t="s">
        <v>19</v>
      </c>
      <c r="E15601" s="4">
        <v>0</v>
      </c>
      <c r="F15601" s="1">
        <v>0</v>
      </c>
      <c r="G15601" s="1">
        <v>0.01</v>
      </c>
      <c r="H15601" s="1">
        <v>0</v>
      </c>
      <c r="I15601" s="1">
        <v>0</v>
      </c>
      <c r="J15601">
        <v>0</v>
      </c>
      <c r="K15601" s="3">
        <v>0</v>
      </c>
      <c r="L15601" s="3">
        <v>0</v>
      </c>
      <c r="M15601" s="4">
        <v>0</v>
      </c>
      <c r="S15601">
        <f t="shared" si="486"/>
        <v>0</v>
      </c>
      <c r="T15601">
        <f t="shared" si="487"/>
        <v>0</v>
      </c>
    </row>
    <row r="15602" spans="1:20" hidden="1" x14ac:dyDescent="0.25">
      <c r="A15602" s="2" t="s">
        <v>282</v>
      </c>
      <c r="B15602" s="2" t="s">
        <v>107</v>
      </c>
      <c r="C15602" s="2" t="s">
        <v>19</v>
      </c>
      <c r="E15602" s="4">
        <v>0</v>
      </c>
      <c r="F15602" s="1">
        <v>0</v>
      </c>
      <c r="G15602" s="1">
        <v>0</v>
      </c>
      <c r="H15602" s="1">
        <v>0</v>
      </c>
      <c r="I15602" s="1">
        <v>0</v>
      </c>
      <c r="J15602">
        <v>0</v>
      </c>
      <c r="L15602" s="3">
        <v>0</v>
      </c>
      <c r="M15602" s="4">
        <v>0</v>
      </c>
      <c r="S15602">
        <f t="shared" si="486"/>
        <v>0</v>
      </c>
      <c r="T15602">
        <f t="shared" si="487"/>
        <v>0</v>
      </c>
    </row>
    <row r="15603" spans="1:20" hidden="1" x14ac:dyDescent="0.25">
      <c r="A15603" s="2" t="s">
        <v>282</v>
      </c>
      <c r="B15603" s="2" t="s">
        <v>112</v>
      </c>
      <c r="C15603" s="2" t="s">
        <v>21</v>
      </c>
      <c r="F15603" s="1">
        <v>0</v>
      </c>
      <c r="G15603" s="1">
        <v>0</v>
      </c>
      <c r="J15603">
        <v>0</v>
      </c>
      <c r="L15603" s="3">
        <v>0</v>
      </c>
      <c r="M15603" s="4">
        <v>0</v>
      </c>
      <c r="S15603">
        <f t="shared" si="486"/>
        <v>0</v>
      </c>
      <c r="T15603">
        <f t="shared" si="487"/>
        <v>0</v>
      </c>
    </row>
    <row r="15604" spans="1:20" hidden="1" x14ac:dyDescent="0.25">
      <c r="A15604" s="2" t="s">
        <v>282</v>
      </c>
      <c r="B15604" s="2" t="s">
        <v>69</v>
      </c>
      <c r="C15604" s="2" t="s">
        <v>21</v>
      </c>
      <c r="F15604" s="1">
        <v>0</v>
      </c>
      <c r="G15604" s="1">
        <v>0</v>
      </c>
      <c r="J15604">
        <v>0</v>
      </c>
      <c r="K15604" s="3">
        <v>0</v>
      </c>
      <c r="L15604" s="3">
        <v>0</v>
      </c>
      <c r="M15604" s="4">
        <v>0</v>
      </c>
      <c r="S15604">
        <f t="shared" si="486"/>
        <v>0</v>
      </c>
      <c r="T15604">
        <f t="shared" si="487"/>
        <v>0</v>
      </c>
    </row>
    <row r="15605" spans="1:20" hidden="1" x14ac:dyDescent="0.25">
      <c r="A15605" s="2" t="s">
        <v>282</v>
      </c>
      <c r="B15605" s="2" t="s">
        <v>71</v>
      </c>
      <c r="C15605" s="2" t="s">
        <v>21</v>
      </c>
      <c r="F15605" s="1">
        <v>0</v>
      </c>
      <c r="G15605" s="1">
        <v>0</v>
      </c>
      <c r="H15605" s="1">
        <v>0</v>
      </c>
      <c r="I15605" s="1">
        <v>0</v>
      </c>
      <c r="J15605">
        <v>0</v>
      </c>
      <c r="K15605" s="3">
        <v>0</v>
      </c>
      <c r="L15605" s="3">
        <v>0</v>
      </c>
      <c r="M15605" s="4">
        <v>0</v>
      </c>
      <c r="R15605" s="3">
        <v>0</v>
      </c>
      <c r="S15605">
        <f t="shared" si="486"/>
        <v>0</v>
      </c>
      <c r="T15605">
        <f t="shared" si="487"/>
        <v>0</v>
      </c>
    </row>
    <row r="15606" spans="1:20" hidden="1" x14ac:dyDescent="0.25">
      <c r="A15606" s="2" t="s">
        <v>282</v>
      </c>
      <c r="B15606" s="2" t="s">
        <v>55</v>
      </c>
      <c r="C15606" s="2" t="s">
        <v>21</v>
      </c>
      <c r="F15606" s="1">
        <v>2</v>
      </c>
      <c r="H15606" s="1">
        <v>0.03</v>
      </c>
      <c r="I15606" s="1">
        <v>7.0000000000000007E-2</v>
      </c>
      <c r="S15606">
        <f t="shared" si="486"/>
        <v>0</v>
      </c>
      <c r="T15606">
        <f t="shared" si="487"/>
        <v>0</v>
      </c>
    </row>
  </sheetData>
  <autoFilter ref="A1:T15606" xr:uid="{00000000-0001-0000-0000-000000000000}">
    <filterColumn colId="0">
      <filters>
        <filter val="Tchéquie (la)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6C24A-965F-4965-BA37-6CB5CA2B9652}">
  <dimension ref="A3:B178"/>
  <sheetViews>
    <sheetView workbookViewId="0">
      <selection activeCell="A4" sqref="A4:B177"/>
    </sheetView>
  </sheetViews>
  <sheetFormatPr baseColWidth="10" defaultRowHeight="15" x14ac:dyDescent="0.25"/>
  <cols>
    <col min="1" max="1" width="42.42578125" bestFit="1" customWidth="1"/>
    <col min="2" max="2" width="53.28515625" bestFit="1" customWidth="1"/>
    <col min="3" max="3" width="20.7109375" bestFit="1" customWidth="1"/>
  </cols>
  <sheetData>
    <row r="3" spans="1:2" x14ac:dyDescent="0.25">
      <c r="A3" s="5" t="s">
        <v>292</v>
      </c>
      <c r="B3" t="s">
        <v>1816</v>
      </c>
    </row>
    <row r="4" spans="1:2" x14ac:dyDescent="0.25">
      <c r="A4" s="6" t="s">
        <v>17</v>
      </c>
      <c r="B4">
        <v>2087</v>
      </c>
    </row>
    <row r="5" spans="1:2" x14ac:dyDescent="0.25">
      <c r="A5" s="6" t="s">
        <v>80</v>
      </c>
      <c r="B5">
        <v>3020</v>
      </c>
    </row>
    <row r="6" spans="1:2" x14ac:dyDescent="0.25">
      <c r="A6" s="6" t="s">
        <v>116</v>
      </c>
      <c r="B6">
        <v>3188</v>
      </c>
    </row>
    <row r="7" spans="1:2" x14ac:dyDescent="0.25">
      <c r="A7" s="6" t="s">
        <v>117</v>
      </c>
      <c r="B7">
        <v>3293</v>
      </c>
    </row>
    <row r="8" spans="1:2" x14ac:dyDescent="0.25">
      <c r="A8" s="6" t="s">
        <v>118</v>
      </c>
      <c r="B8">
        <v>3503</v>
      </c>
    </row>
    <row r="9" spans="1:2" x14ac:dyDescent="0.25">
      <c r="A9" s="6" t="s">
        <v>119</v>
      </c>
      <c r="B9">
        <v>2474</v>
      </c>
    </row>
    <row r="10" spans="1:2" x14ac:dyDescent="0.25">
      <c r="A10" s="6" t="s">
        <v>120</v>
      </c>
      <c r="B10">
        <v>2416</v>
      </c>
    </row>
    <row r="11" spans="1:2" x14ac:dyDescent="0.25">
      <c r="A11" s="6" t="s">
        <v>121</v>
      </c>
      <c r="B11">
        <v>3255</v>
      </c>
    </row>
    <row r="12" spans="1:2" x14ac:dyDescent="0.25">
      <c r="A12" s="6" t="s">
        <v>122</v>
      </c>
      <c r="B12">
        <v>3226</v>
      </c>
    </row>
    <row r="13" spans="1:2" x14ac:dyDescent="0.25">
      <c r="A13" s="6" t="s">
        <v>123</v>
      </c>
      <c r="B13">
        <v>2924</v>
      </c>
    </row>
    <row r="14" spans="1:2" x14ac:dyDescent="0.25">
      <c r="A14" s="6" t="s">
        <v>124</v>
      </c>
      <c r="B14">
        <v>3278</v>
      </c>
    </row>
    <row r="15" spans="1:2" x14ac:dyDescent="0.25">
      <c r="A15" s="6" t="s">
        <v>125</v>
      </c>
      <c r="B15">
        <v>3770</v>
      </c>
    </row>
    <row r="16" spans="1:2" x14ac:dyDescent="0.25">
      <c r="A16" s="6" t="s">
        <v>126</v>
      </c>
      <c r="B16">
        <v>3113</v>
      </c>
    </row>
    <row r="17" spans="1:2" x14ac:dyDescent="0.25">
      <c r="A17" s="6" t="s">
        <v>127</v>
      </c>
      <c r="B17">
        <v>2670</v>
      </c>
    </row>
    <row r="18" spans="1:2" x14ac:dyDescent="0.25">
      <c r="A18" s="6" t="s">
        <v>128</v>
      </c>
      <c r="B18">
        <v>2453</v>
      </c>
    </row>
    <row r="19" spans="1:2" x14ac:dyDescent="0.25">
      <c r="A19" s="6" t="s">
        <v>131</v>
      </c>
      <c r="B19">
        <v>2936</v>
      </c>
    </row>
    <row r="20" spans="1:2" x14ac:dyDescent="0.25">
      <c r="A20" s="6" t="s">
        <v>142</v>
      </c>
      <c r="B20">
        <v>3249</v>
      </c>
    </row>
    <row r="21" spans="1:2" x14ac:dyDescent="0.25">
      <c r="A21" s="6" t="s">
        <v>132</v>
      </c>
      <c r="B21">
        <v>3737</v>
      </c>
    </row>
    <row r="22" spans="1:2" x14ac:dyDescent="0.25">
      <c r="A22" s="6" t="s">
        <v>133</v>
      </c>
      <c r="B22">
        <v>2746</v>
      </c>
    </row>
    <row r="23" spans="1:2" x14ac:dyDescent="0.25">
      <c r="A23" s="6" t="s">
        <v>143</v>
      </c>
      <c r="B23">
        <v>2619</v>
      </c>
    </row>
    <row r="24" spans="1:2" x14ac:dyDescent="0.25">
      <c r="A24" s="6" t="s">
        <v>134</v>
      </c>
      <c r="B24">
        <v>2668</v>
      </c>
    </row>
    <row r="25" spans="1:2" x14ac:dyDescent="0.25">
      <c r="A25" s="6" t="s">
        <v>135</v>
      </c>
      <c r="B25">
        <v>2250</v>
      </c>
    </row>
    <row r="26" spans="1:2" x14ac:dyDescent="0.25">
      <c r="A26" s="6" t="s">
        <v>136</v>
      </c>
      <c r="B26">
        <v>3156</v>
      </c>
    </row>
    <row r="27" spans="1:2" x14ac:dyDescent="0.25">
      <c r="A27" s="6" t="s">
        <v>137</v>
      </c>
      <c r="B27">
        <v>2325</v>
      </c>
    </row>
    <row r="28" spans="1:2" x14ac:dyDescent="0.25">
      <c r="A28" s="6" t="s">
        <v>139</v>
      </c>
      <c r="B28">
        <v>3262</v>
      </c>
    </row>
    <row r="29" spans="1:2" x14ac:dyDescent="0.25">
      <c r="A29" s="6" t="s">
        <v>138</v>
      </c>
      <c r="B29">
        <v>2985</v>
      </c>
    </row>
    <row r="30" spans="1:2" x14ac:dyDescent="0.25">
      <c r="A30" s="6" t="s">
        <v>140</v>
      </c>
      <c r="B30">
        <v>2828</v>
      </c>
    </row>
    <row r="31" spans="1:2" x14ac:dyDescent="0.25">
      <c r="A31" s="6" t="s">
        <v>141</v>
      </c>
      <c r="B31">
        <v>2717</v>
      </c>
    </row>
    <row r="32" spans="1:2" x14ac:dyDescent="0.25">
      <c r="A32" s="6" t="s">
        <v>144</v>
      </c>
      <c r="B32">
        <v>2605</v>
      </c>
    </row>
    <row r="33" spans="1:2" x14ac:dyDescent="0.25">
      <c r="A33" s="6" t="s">
        <v>145</v>
      </c>
      <c r="B33">
        <v>2473</v>
      </c>
    </row>
    <row r="34" spans="1:2" x14ac:dyDescent="0.25">
      <c r="A34" s="6" t="s">
        <v>146</v>
      </c>
      <c r="B34">
        <v>2669</v>
      </c>
    </row>
    <row r="35" spans="1:2" x14ac:dyDescent="0.25">
      <c r="A35" s="6" t="s">
        <v>147</v>
      </c>
      <c r="B35">
        <v>3499</v>
      </c>
    </row>
    <row r="36" spans="1:2" x14ac:dyDescent="0.25">
      <c r="A36" s="6" t="s">
        <v>149</v>
      </c>
      <c r="B36">
        <v>2980</v>
      </c>
    </row>
    <row r="37" spans="1:2" x14ac:dyDescent="0.25">
      <c r="A37" s="6" t="s">
        <v>150</v>
      </c>
      <c r="B37">
        <v>3286</v>
      </c>
    </row>
    <row r="38" spans="1:2" x14ac:dyDescent="0.25">
      <c r="A38" s="6" t="s">
        <v>151</v>
      </c>
      <c r="B38">
        <v>2915</v>
      </c>
    </row>
    <row r="39" spans="1:2" x14ac:dyDescent="0.25">
      <c r="A39" s="6" t="s">
        <v>290</v>
      </c>
      <c r="B39">
        <v>3112</v>
      </c>
    </row>
    <row r="40" spans="1:2" x14ac:dyDescent="0.25">
      <c r="A40" s="6" t="s">
        <v>289</v>
      </c>
      <c r="B40">
        <v>2998</v>
      </c>
    </row>
    <row r="41" spans="1:2" x14ac:dyDescent="0.25">
      <c r="A41" s="6" t="s">
        <v>152</v>
      </c>
      <c r="B41">
        <v>2646</v>
      </c>
    </row>
    <row r="42" spans="1:2" x14ac:dyDescent="0.25">
      <c r="A42" s="6" t="s">
        <v>153</v>
      </c>
      <c r="B42">
        <v>2800</v>
      </c>
    </row>
    <row r="43" spans="1:2" x14ac:dyDescent="0.25">
      <c r="A43" s="6" t="s">
        <v>154</v>
      </c>
      <c r="B43">
        <v>2206</v>
      </c>
    </row>
    <row r="44" spans="1:2" x14ac:dyDescent="0.25">
      <c r="A44" s="6" t="s">
        <v>155</v>
      </c>
      <c r="B44">
        <v>2846</v>
      </c>
    </row>
    <row r="45" spans="1:2" x14ac:dyDescent="0.25">
      <c r="A45" s="6" t="s">
        <v>158</v>
      </c>
      <c r="B45">
        <v>2797</v>
      </c>
    </row>
    <row r="46" spans="1:2" x14ac:dyDescent="0.25">
      <c r="A46" s="6" t="s">
        <v>156</v>
      </c>
      <c r="B46">
        <v>3056</v>
      </c>
    </row>
    <row r="47" spans="1:2" x14ac:dyDescent="0.25">
      <c r="A47" s="6" t="s">
        <v>157</v>
      </c>
      <c r="B47">
        <v>3402</v>
      </c>
    </row>
    <row r="48" spans="1:2" x14ac:dyDescent="0.25">
      <c r="A48" s="6" t="s">
        <v>159</v>
      </c>
      <c r="B48">
        <v>3366</v>
      </c>
    </row>
    <row r="49" spans="1:2" x14ac:dyDescent="0.25">
      <c r="A49" s="6" t="s">
        <v>160</v>
      </c>
      <c r="B49">
        <v>2609</v>
      </c>
    </row>
    <row r="50" spans="1:2" x14ac:dyDescent="0.25">
      <c r="A50" s="6" t="s">
        <v>161</v>
      </c>
      <c r="B50">
        <v>2930</v>
      </c>
    </row>
    <row r="51" spans="1:2" x14ac:dyDescent="0.25">
      <c r="A51" s="6" t="s">
        <v>283</v>
      </c>
      <c r="B51">
        <v>3518</v>
      </c>
    </row>
    <row r="52" spans="1:2" x14ac:dyDescent="0.25">
      <c r="A52" s="6" t="s">
        <v>162</v>
      </c>
      <c r="B52">
        <v>2576</v>
      </c>
    </row>
    <row r="53" spans="1:2" x14ac:dyDescent="0.25">
      <c r="A53" s="6" t="s">
        <v>284</v>
      </c>
      <c r="B53">
        <v>3275</v>
      </c>
    </row>
    <row r="54" spans="1:2" x14ac:dyDescent="0.25">
      <c r="A54" s="6" t="s">
        <v>285</v>
      </c>
      <c r="B54">
        <v>2346</v>
      </c>
    </row>
    <row r="55" spans="1:2" x14ac:dyDescent="0.25">
      <c r="A55" s="6" t="s">
        <v>163</v>
      </c>
      <c r="B55">
        <v>3173</v>
      </c>
    </row>
    <row r="56" spans="1:2" x14ac:dyDescent="0.25">
      <c r="A56" s="6" t="s">
        <v>164</v>
      </c>
      <c r="B56">
        <v>3248</v>
      </c>
    </row>
    <row r="57" spans="1:2" x14ac:dyDescent="0.25">
      <c r="A57" s="6" t="s">
        <v>165</v>
      </c>
      <c r="B57">
        <v>2326</v>
      </c>
    </row>
    <row r="58" spans="1:2" x14ac:dyDescent="0.25">
      <c r="A58" s="6" t="s">
        <v>286</v>
      </c>
      <c r="B58">
        <v>3682</v>
      </c>
    </row>
    <row r="59" spans="1:2" x14ac:dyDescent="0.25">
      <c r="A59" s="6" t="s">
        <v>287</v>
      </c>
      <c r="B59">
        <v>2129</v>
      </c>
    </row>
    <row r="60" spans="1:2" x14ac:dyDescent="0.25">
      <c r="A60" s="6" t="s">
        <v>169</v>
      </c>
      <c r="B60">
        <v>3360</v>
      </c>
    </row>
    <row r="61" spans="1:2" x14ac:dyDescent="0.25">
      <c r="A61" s="6" t="s">
        <v>166</v>
      </c>
      <c r="B61">
        <v>2943</v>
      </c>
    </row>
    <row r="62" spans="1:2" x14ac:dyDescent="0.25">
      <c r="A62" s="6" t="s">
        <v>167</v>
      </c>
      <c r="B62">
        <v>3366</v>
      </c>
    </row>
    <row r="63" spans="1:2" x14ac:dyDescent="0.25">
      <c r="A63" s="6" t="s">
        <v>168</v>
      </c>
      <c r="B63">
        <v>3482</v>
      </c>
    </row>
    <row r="64" spans="1:2" x14ac:dyDescent="0.25">
      <c r="A64" s="6" t="s">
        <v>170</v>
      </c>
      <c r="B64">
        <v>2826</v>
      </c>
    </row>
    <row r="65" spans="1:2" x14ac:dyDescent="0.25">
      <c r="A65" s="6" t="s">
        <v>171</v>
      </c>
      <c r="B65">
        <v>2621</v>
      </c>
    </row>
    <row r="66" spans="1:2" x14ac:dyDescent="0.25">
      <c r="A66" s="6" t="s">
        <v>179</v>
      </c>
      <c r="B66">
        <v>2902</v>
      </c>
    </row>
    <row r="67" spans="1:2" x14ac:dyDescent="0.25">
      <c r="A67" s="6" t="s">
        <v>172</v>
      </c>
      <c r="B67">
        <v>3014</v>
      </c>
    </row>
    <row r="68" spans="1:2" x14ac:dyDescent="0.25">
      <c r="A68" s="6" t="s">
        <v>174</v>
      </c>
      <c r="B68">
        <v>3394</v>
      </c>
    </row>
    <row r="69" spans="1:2" x14ac:dyDescent="0.25">
      <c r="A69" s="6" t="s">
        <v>173</v>
      </c>
      <c r="B69">
        <v>2442</v>
      </c>
    </row>
    <row r="70" spans="1:2" x14ac:dyDescent="0.25">
      <c r="A70" s="6" t="s">
        <v>175</v>
      </c>
      <c r="B70">
        <v>2416</v>
      </c>
    </row>
    <row r="71" spans="1:2" x14ac:dyDescent="0.25">
      <c r="A71" s="6" t="s">
        <v>176</v>
      </c>
      <c r="B71">
        <v>2567</v>
      </c>
    </row>
    <row r="72" spans="1:2" x14ac:dyDescent="0.25">
      <c r="A72" s="6" t="s">
        <v>177</v>
      </c>
      <c r="B72">
        <v>2288</v>
      </c>
    </row>
    <row r="73" spans="1:2" x14ac:dyDescent="0.25">
      <c r="A73" s="6" t="s">
        <v>178</v>
      </c>
      <c r="B73">
        <v>2762</v>
      </c>
    </row>
    <row r="74" spans="1:2" x14ac:dyDescent="0.25">
      <c r="A74" s="6" t="s">
        <v>180</v>
      </c>
      <c r="B74">
        <v>2089</v>
      </c>
    </row>
    <row r="75" spans="1:2" x14ac:dyDescent="0.25">
      <c r="A75" s="6" t="s">
        <v>181</v>
      </c>
      <c r="B75">
        <v>2639</v>
      </c>
    </row>
    <row r="76" spans="1:2" x14ac:dyDescent="0.25">
      <c r="A76" s="6" t="s">
        <v>182</v>
      </c>
      <c r="B76">
        <v>3034</v>
      </c>
    </row>
    <row r="77" spans="1:2" x14ac:dyDescent="0.25">
      <c r="A77" s="6" t="s">
        <v>288</v>
      </c>
      <c r="B77">
        <v>2383</v>
      </c>
    </row>
    <row r="78" spans="1:2" x14ac:dyDescent="0.25">
      <c r="A78" s="6" t="s">
        <v>183</v>
      </c>
      <c r="B78">
        <v>2454</v>
      </c>
    </row>
    <row r="79" spans="1:2" x14ac:dyDescent="0.25">
      <c r="A79" s="6" t="s">
        <v>184</v>
      </c>
      <c r="B79">
        <v>2776</v>
      </c>
    </row>
    <row r="80" spans="1:2" x14ac:dyDescent="0.25">
      <c r="A80" s="6" t="s">
        <v>185</v>
      </c>
      <c r="B80">
        <v>3089</v>
      </c>
    </row>
    <row r="81" spans="1:2" x14ac:dyDescent="0.25">
      <c r="A81" s="6" t="s">
        <v>186</v>
      </c>
      <c r="B81">
        <v>2542</v>
      </c>
    </row>
    <row r="82" spans="1:2" x14ac:dyDescent="0.25">
      <c r="A82" s="6" t="s">
        <v>187</v>
      </c>
      <c r="B82">
        <v>3602</v>
      </c>
    </row>
    <row r="83" spans="1:2" x14ac:dyDescent="0.25">
      <c r="A83" s="6" t="s">
        <v>188</v>
      </c>
      <c r="B83">
        <v>3381</v>
      </c>
    </row>
    <row r="84" spans="1:2" x14ac:dyDescent="0.25">
      <c r="A84" s="6" t="s">
        <v>189</v>
      </c>
      <c r="B84">
        <v>3610</v>
      </c>
    </row>
    <row r="85" spans="1:2" x14ac:dyDescent="0.25">
      <c r="A85" s="6" t="s">
        <v>190</v>
      </c>
      <c r="B85">
        <v>3578</v>
      </c>
    </row>
    <row r="86" spans="1:2" x14ac:dyDescent="0.25">
      <c r="A86" s="6" t="s">
        <v>191</v>
      </c>
      <c r="B86">
        <v>2742</v>
      </c>
    </row>
    <row r="87" spans="1:2" x14ac:dyDescent="0.25">
      <c r="A87" s="6" t="s">
        <v>192</v>
      </c>
      <c r="B87">
        <v>2726</v>
      </c>
    </row>
    <row r="88" spans="1:2" x14ac:dyDescent="0.25">
      <c r="A88" s="6" t="s">
        <v>193</v>
      </c>
      <c r="B88">
        <v>3099</v>
      </c>
    </row>
    <row r="89" spans="1:2" x14ac:dyDescent="0.25">
      <c r="A89" s="6" t="s">
        <v>194</v>
      </c>
      <c r="B89">
        <v>3262</v>
      </c>
    </row>
    <row r="90" spans="1:2" x14ac:dyDescent="0.25">
      <c r="A90" s="6" t="s">
        <v>195</v>
      </c>
      <c r="B90">
        <v>2205</v>
      </c>
    </row>
    <row r="91" spans="1:2" x14ac:dyDescent="0.25">
      <c r="A91" s="6" t="s">
        <v>196</v>
      </c>
      <c r="B91">
        <v>2817</v>
      </c>
    </row>
    <row r="92" spans="1:2" x14ac:dyDescent="0.25">
      <c r="A92" s="6" t="s">
        <v>197</v>
      </c>
      <c r="B92">
        <v>3042</v>
      </c>
    </row>
    <row r="93" spans="1:2" x14ac:dyDescent="0.25">
      <c r="A93" s="6" t="s">
        <v>198</v>
      </c>
      <c r="B93">
        <v>3499</v>
      </c>
    </row>
    <row r="94" spans="1:2" x14ac:dyDescent="0.25">
      <c r="A94" s="6" t="s">
        <v>199</v>
      </c>
      <c r="B94">
        <v>2528</v>
      </c>
    </row>
    <row r="95" spans="1:2" x14ac:dyDescent="0.25">
      <c r="A95" s="6" t="s">
        <v>200</v>
      </c>
      <c r="B95">
        <v>3172</v>
      </c>
    </row>
    <row r="96" spans="1:2" x14ac:dyDescent="0.25">
      <c r="A96" s="6" t="s">
        <v>201</v>
      </c>
      <c r="B96">
        <v>3059</v>
      </c>
    </row>
    <row r="97" spans="1:2" x14ac:dyDescent="0.25">
      <c r="A97" s="6" t="s">
        <v>202</v>
      </c>
      <c r="B97">
        <v>2206</v>
      </c>
    </row>
    <row r="98" spans="1:2" x14ac:dyDescent="0.25">
      <c r="A98" s="6" t="s">
        <v>203</v>
      </c>
      <c r="B98">
        <v>3414</v>
      </c>
    </row>
    <row r="99" spans="1:2" x14ac:dyDescent="0.25">
      <c r="A99" s="6" t="s">
        <v>204</v>
      </c>
      <c r="B99">
        <v>3540</v>
      </c>
    </row>
    <row r="100" spans="1:2" x14ac:dyDescent="0.25">
      <c r="A100" s="6" t="s">
        <v>205</v>
      </c>
      <c r="B100">
        <v>2946</v>
      </c>
    </row>
    <row r="101" spans="1:2" x14ac:dyDescent="0.25">
      <c r="A101" s="6" t="s">
        <v>206</v>
      </c>
      <c r="B101">
        <v>2056</v>
      </c>
    </row>
    <row r="102" spans="1:2" x14ac:dyDescent="0.25">
      <c r="A102" s="6" t="s">
        <v>207</v>
      </c>
      <c r="B102">
        <v>2914</v>
      </c>
    </row>
    <row r="103" spans="1:2" x14ac:dyDescent="0.25">
      <c r="A103" s="6" t="s">
        <v>208</v>
      </c>
      <c r="B103">
        <v>2364</v>
      </c>
    </row>
    <row r="104" spans="1:2" x14ac:dyDescent="0.25">
      <c r="A104" s="6" t="s">
        <v>209</v>
      </c>
      <c r="B104">
        <v>2733</v>
      </c>
    </row>
    <row r="105" spans="1:2" x14ac:dyDescent="0.25">
      <c r="A105" s="6" t="s">
        <v>210</v>
      </c>
      <c r="B105">
        <v>2887</v>
      </c>
    </row>
    <row r="106" spans="1:2" x14ac:dyDescent="0.25">
      <c r="A106" s="6" t="s">
        <v>211</v>
      </c>
      <c r="B106">
        <v>3374</v>
      </c>
    </row>
    <row r="107" spans="1:2" x14ac:dyDescent="0.25">
      <c r="A107" s="6" t="s">
        <v>212</v>
      </c>
      <c r="B107">
        <v>3402</v>
      </c>
    </row>
    <row r="108" spans="1:2" x14ac:dyDescent="0.25">
      <c r="A108" s="6" t="s">
        <v>213</v>
      </c>
      <c r="B108">
        <v>3067</v>
      </c>
    </row>
    <row r="109" spans="1:2" x14ac:dyDescent="0.25">
      <c r="A109" s="6" t="s">
        <v>214</v>
      </c>
      <c r="B109">
        <v>2875</v>
      </c>
    </row>
    <row r="110" spans="1:2" x14ac:dyDescent="0.25">
      <c r="A110" s="6" t="s">
        <v>215</v>
      </c>
      <c r="B110">
        <v>3068</v>
      </c>
    </row>
    <row r="111" spans="1:2" x14ac:dyDescent="0.25">
      <c r="A111" s="6" t="s">
        <v>216</v>
      </c>
      <c r="B111">
        <v>2509</v>
      </c>
    </row>
    <row r="112" spans="1:2" x14ac:dyDescent="0.25">
      <c r="A112" s="6" t="s">
        <v>217</v>
      </c>
      <c r="B112">
        <v>3490</v>
      </c>
    </row>
    <row r="113" spans="1:2" x14ac:dyDescent="0.25">
      <c r="A113" s="6" t="s">
        <v>218</v>
      </c>
      <c r="B113">
        <v>2282</v>
      </c>
    </row>
    <row r="114" spans="1:2" x14ac:dyDescent="0.25">
      <c r="A114" s="6" t="s">
        <v>219</v>
      </c>
      <c r="B114">
        <v>2574</v>
      </c>
    </row>
    <row r="115" spans="1:2" x14ac:dyDescent="0.25">
      <c r="A115" s="6" t="s">
        <v>220</v>
      </c>
      <c r="B115">
        <v>2166</v>
      </c>
    </row>
    <row r="116" spans="1:2" x14ac:dyDescent="0.25">
      <c r="A116" s="6" t="s">
        <v>227</v>
      </c>
      <c r="B116">
        <v>2672</v>
      </c>
    </row>
    <row r="117" spans="1:2" x14ac:dyDescent="0.25">
      <c r="A117" s="6" t="s">
        <v>221</v>
      </c>
      <c r="B117">
        <v>2638</v>
      </c>
    </row>
    <row r="118" spans="1:2" x14ac:dyDescent="0.25">
      <c r="A118" s="6" t="s">
        <v>222</v>
      </c>
      <c r="B118">
        <v>2549</v>
      </c>
    </row>
    <row r="119" spans="1:2" x14ac:dyDescent="0.25">
      <c r="A119" s="6" t="s">
        <v>223</v>
      </c>
      <c r="B119">
        <v>2700</v>
      </c>
    </row>
    <row r="120" spans="1:2" x14ac:dyDescent="0.25">
      <c r="A120" s="6" t="s">
        <v>224</v>
      </c>
      <c r="B120">
        <v>3483</v>
      </c>
    </row>
    <row r="121" spans="1:2" x14ac:dyDescent="0.25">
      <c r="A121" s="6" t="s">
        <v>225</v>
      </c>
      <c r="B121">
        <v>2855</v>
      </c>
    </row>
    <row r="122" spans="1:2" x14ac:dyDescent="0.25">
      <c r="A122" s="6" t="s">
        <v>226</v>
      </c>
      <c r="B122">
        <v>3136</v>
      </c>
    </row>
    <row r="123" spans="1:2" x14ac:dyDescent="0.25">
      <c r="A123" s="6" t="s">
        <v>228</v>
      </c>
      <c r="B123">
        <v>3140</v>
      </c>
    </row>
    <row r="124" spans="1:2" x14ac:dyDescent="0.25">
      <c r="A124" s="6" t="s">
        <v>229</v>
      </c>
      <c r="B124">
        <v>2126</v>
      </c>
    </row>
    <row r="125" spans="1:2" x14ac:dyDescent="0.25">
      <c r="A125" s="6" t="s">
        <v>230</v>
      </c>
      <c r="B125">
        <v>2759</v>
      </c>
    </row>
    <row r="126" spans="1:2" x14ac:dyDescent="0.25">
      <c r="A126" s="6" t="s">
        <v>231</v>
      </c>
      <c r="B126">
        <v>2438</v>
      </c>
    </row>
    <row r="127" spans="1:2" x14ac:dyDescent="0.25">
      <c r="A127" s="6" t="s">
        <v>232</v>
      </c>
      <c r="B127">
        <v>2731</v>
      </c>
    </row>
    <row r="128" spans="1:2" x14ac:dyDescent="0.25">
      <c r="A128" s="6" t="s">
        <v>233</v>
      </c>
      <c r="B128">
        <v>2584</v>
      </c>
    </row>
    <row r="129" spans="1:2" x14ac:dyDescent="0.25">
      <c r="A129" s="6" t="s">
        <v>234</v>
      </c>
      <c r="B129">
        <v>3222</v>
      </c>
    </row>
    <row r="130" spans="1:2" x14ac:dyDescent="0.25">
      <c r="A130" s="6" t="s">
        <v>239</v>
      </c>
      <c r="B130">
        <v>2697</v>
      </c>
    </row>
    <row r="131" spans="1:2" x14ac:dyDescent="0.25">
      <c r="A131" s="6" t="s">
        <v>235</v>
      </c>
      <c r="B131">
        <v>2568</v>
      </c>
    </row>
    <row r="132" spans="1:2" x14ac:dyDescent="0.25">
      <c r="A132" s="6" t="s">
        <v>236</v>
      </c>
      <c r="B132">
        <v>3450</v>
      </c>
    </row>
    <row r="133" spans="1:2" x14ac:dyDescent="0.25">
      <c r="A133" s="6" t="s">
        <v>237</v>
      </c>
      <c r="B133">
        <v>2923</v>
      </c>
    </row>
    <row r="134" spans="1:2" x14ac:dyDescent="0.25">
      <c r="A134" s="6" t="s">
        <v>238</v>
      </c>
      <c r="B134">
        <v>3472</v>
      </c>
    </row>
    <row r="135" spans="1:2" x14ac:dyDescent="0.25">
      <c r="A135" s="6" t="s">
        <v>243</v>
      </c>
      <c r="B135">
        <v>1879</v>
      </c>
    </row>
    <row r="136" spans="1:2" x14ac:dyDescent="0.25">
      <c r="A136" s="6" t="s">
        <v>244</v>
      </c>
      <c r="B136">
        <v>3333</v>
      </c>
    </row>
    <row r="137" spans="1:2" x14ac:dyDescent="0.25">
      <c r="A137" s="6" t="s">
        <v>245</v>
      </c>
      <c r="B137">
        <v>2715</v>
      </c>
    </row>
    <row r="138" spans="1:2" x14ac:dyDescent="0.25">
      <c r="A138" s="6" t="s">
        <v>247</v>
      </c>
      <c r="B138">
        <v>2455</v>
      </c>
    </row>
    <row r="139" spans="1:2" x14ac:dyDescent="0.25">
      <c r="A139" s="6" t="s">
        <v>246</v>
      </c>
      <c r="B139">
        <v>2611</v>
      </c>
    </row>
    <row r="140" spans="1:2" x14ac:dyDescent="0.25">
      <c r="A140" s="6" t="s">
        <v>248</v>
      </c>
      <c r="B140">
        <v>2093</v>
      </c>
    </row>
    <row r="141" spans="1:2" x14ac:dyDescent="0.25">
      <c r="A141" s="6" t="s">
        <v>249</v>
      </c>
      <c r="B141">
        <v>2204</v>
      </c>
    </row>
    <row r="142" spans="1:2" x14ac:dyDescent="0.25">
      <c r="A142" s="6" t="s">
        <v>240</v>
      </c>
      <c r="B142">
        <v>3359</v>
      </c>
    </row>
    <row r="143" spans="1:2" x14ac:dyDescent="0.25">
      <c r="A143" s="6" t="s">
        <v>241</v>
      </c>
      <c r="B143">
        <v>3425</v>
      </c>
    </row>
    <row r="144" spans="1:2" x14ac:dyDescent="0.25">
      <c r="A144" s="6" t="s">
        <v>242</v>
      </c>
      <c r="B144">
        <v>2224</v>
      </c>
    </row>
    <row r="145" spans="1:2" x14ac:dyDescent="0.25">
      <c r="A145" s="6" t="s">
        <v>252</v>
      </c>
      <c r="B145">
        <v>2589</v>
      </c>
    </row>
    <row r="146" spans="1:2" x14ac:dyDescent="0.25">
      <c r="A146" s="6" t="s">
        <v>250</v>
      </c>
      <c r="B146">
        <v>2491</v>
      </c>
    </row>
    <row r="147" spans="1:2" x14ac:dyDescent="0.25">
      <c r="A147" s="6" t="s">
        <v>251</v>
      </c>
      <c r="B147">
        <v>2965</v>
      </c>
    </row>
    <row r="148" spans="1:2" x14ac:dyDescent="0.25">
      <c r="A148" s="6" t="s">
        <v>253</v>
      </c>
      <c r="B148">
        <v>2956</v>
      </c>
    </row>
    <row r="149" spans="1:2" x14ac:dyDescent="0.25">
      <c r="A149" s="6" t="s">
        <v>254</v>
      </c>
      <c r="B149">
        <v>2398</v>
      </c>
    </row>
    <row r="150" spans="1:2" x14ac:dyDescent="0.25">
      <c r="A150" s="6" t="s">
        <v>264</v>
      </c>
      <c r="B150">
        <v>2453</v>
      </c>
    </row>
    <row r="151" spans="1:2" x14ac:dyDescent="0.25">
      <c r="A151" s="6" t="s">
        <v>255</v>
      </c>
      <c r="B151">
        <v>2725</v>
      </c>
    </row>
    <row r="152" spans="1:2" x14ac:dyDescent="0.25">
      <c r="A152" s="6" t="s">
        <v>256</v>
      </c>
      <c r="B152">
        <v>2401</v>
      </c>
    </row>
    <row r="153" spans="1:2" x14ac:dyDescent="0.25">
      <c r="A153" s="6" t="s">
        <v>257</v>
      </c>
      <c r="B153">
        <v>2943</v>
      </c>
    </row>
    <row r="154" spans="1:2" x14ac:dyDescent="0.25">
      <c r="A154" s="6" t="s">
        <v>258</v>
      </c>
      <c r="B154">
        <v>3168</v>
      </c>
    </row>
    <row r="155" spans="1:2" x14ac:dyDescent="0.25">
      <c r="A155" s="6" t="s">
        <v>259</v>
      </c>
      <c r="B155">
        <v>2335</v>
      </c>
    </row>
    <row r="156" spans="1:2" x14ac:dyDescent="0.25">
      <c r="A156" s="6" t="s">
        <v>260</v>
      </c>
      <c r="B156">
        <v>2537</v>
      </c>
    </row>
    <row r="157" spans="1:2" x14ac:dyDescent="0.25">
      <c r="A157" s="6" t="s">
        <v>263</v>
      </c>
      <c r="B157">
        <v>3180</v>
      </c>
    </row>
    <row r="158" spans="1:2" x14ac:dyDescent="0.25">
      <c r="A158" s="6" t="s">
        <v>261</v>
      </c>
      <c r="B158">
        <v>3393</v>
      </c>
    </row>
    <row r="159" spans="1:2" x14ac:dyDescent="0.25">
      <c r="A159" s="6" t="s">
        <v>262</v>
      </c>
      <c r="B159">
        <v>2752</v>
      </c>
    </row>
    <row r="160" spans="1:2" x14ac:dyDescent="0.25">
      <c r="A160" s="6" t="s">
        <v>265</v>
      </c>
      <c r="B160">
        <v>2199</v>
      </c>
    </row>
    <row r="161" spans="1:2" x14ac:dyDescent="0.25">
      <c r="A161" s="6" t="s">
        <v>266</v>
      </c>
      <c r="B161">
        <v>2109</v>
      </c>
    </row>
    <row r="162" spans="1:2" x14ac:dyDescent="0.25">
      <c r="A162" s="6" t="s">
        <v>267</v>
      </c>
      <c r="B162">
        <v>3255</v>
      </c>
    </row>
    <row r="163" spans="1:2" x14ac:dyDescent="0.25">
      <c r="A163" s="6" t="s">
        <v>268</v>
      </c>
      <c r="B163">
        <v>2785</v>
      </c>
    </row>
    <row r="164" spans="1:2" x14ac:dyDescent="0.25">
      <c r="A164" s="6" t="s">
        <v>269</v>
      </c>
      <c r="B164">
        <v>2129</v>
      </c>
    </row>
    <row r="165" spans="1:2" x14ac:dyDescent="0.25">
      <c r="A165" s="6" t="s">
        <v>270</v>
      </c>
      <c r="B165">
        <v>2448</v>
      </c>
    </row>
    <row r="166" spans="1:2" x14ac:dyDescent="0.25">
      <c r="A166" s="6" t="s">
        <v>271</v>
      </c>
      <c r="B166">
        <v>3049</v>
      </c>
    </row>
    <row r="167" spans="1:2" x14ac:dyDescent="0.25">
      <c r="A167" s="6" t="s">
        <v>272</v>
      </c>
      <c r="B167">
        <v>3349</v>
      </c>
    </row>
    <row r="168" spans="1:2" x14ac:dyDescent="0.25">
      <c r="A168" s="6" t="s">
        <v>273</v>
      </c>
      <c r="B168">
        <v>2836</v>
      </c>
    </row>
    <row r="169" spans="1:2" x14ac:dyDescent="0.25">
      <c r="A169" s="6" t="s">
        <v>274</v>
      </c>
      <c r="B169">
        <v>3708</v>
      </c>
    </row>
    <row r="170" spans="1:2" x14ac:dyDescent="0.25">
      <c r="A170" s="6" t="s">
        <v>275</v>
      </c>
      <c r="B170">
        <v>3138</v>
      </c>
    </row>
    <row r="171" spans="1:2" x14ac:dyDescent="0.25">
      <c r="A171" s="6" t="s">
        <v>276</v>
      </c>
      <c r="B171">
        <v>3052</v>
      </c>
    </row>
    <row r="172" spans="1:2" x14ac:dyDescent="0.25">
      <c r="A172" s="6" t="s">
        <v>277</v>
      </c>
      <c r="B172">
        <v>2833</v>
      </c>
    </row>
    <row r="173" spans="1:2" x14ac:dyDescent="0.25">
      <c r="A173" s="6" t="s">
        <v>278</v>
      </c>
      <c r="B173">
        <v>2633</v>
      </c>
    </row>
    <row r="174" spans="1:2" x14ac:dyDescent="0.25">
      <c r="A174" s="6" t="s">
        <v>279</v>
      </c>
      <c r="B174">
        <v>2744</v>
      </c>
    </row>
    <row r="175" spans="1:2" x14ac:dyDescent="0.25">
      <c r="A175" s="6" t="s">
        <v>280</v>
      </c>
      <c r="B175">
        <v>2217</v>
      </c>
    </row>
    <row r="176" spans="1:2" x14ac:dyDescent="0.25">
      <c r="A176" s="6" t="s">
        <v>281</v>
      </c>
      <c r="B176">
        <v>1924</v>
      </c>
    </row>
    <row r="177" spans="1:2" x14ac:dyDescent="0.25">
      <c r="A177" s="6" t="s">
        <v>282</v>
      </c>
      <c r="B177">
        <v>2113</v>
      </c>
    </row>
    <row r="178" spans="1:2" x14ac:dyDescent="0.25">
      <c r="A178" s="6" t="s">
        <v>293</v>
      </c>
      <c r="B178">
        <v>495442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8C387-18D2-4E15-AD32-D16B2521BB30}">
  <dimension ref="A1:D1417"/>
  <sheetViews>
    <sheetView workbookViewId="0">
      <selection activeCell="B1" sqref="B1"/>
    </sheetView>
  </sheetViews>
  <sheetFormatPr baseColWidth="10" defaultRowHeight="15" x14ac:dyDescent="0.25"/>
  <cols>
    <col min="1" max="1" width="54.5703125" bestFit="1" customWidth="1"/>
  </cols>
  <sheetData>
    <row r="1" spans="1:4" x14ac:dyDescent="0.25">
      <c r="A1" t="s">
        <v>295</v>
      </c>
      <c r="B1" s="7" t="s">
        <v>291</v>
      </c>
      <c r="C1" t="s">
        <v>296</v>
      </c>
      <c r="D1" t="s">
        <v>297</v>
      </c>
    </row>
    <row r="2" spans="1:4" x14ac:dyDescent="0.25">
      <c r="A2" t="s">
        <v>298</v>
      </c>
      <c r="B2" s="7" t="s">
        <v>17</v>
      </c>
      <c r="C2">
        <v>2013</v>
      </c>
      <c r="D2">
        <v>32269589</v>
      </c>
    </row>
    <row r="3" spans="1:4" x14ac:dyDescent="0.25">
      <c r="A3" t="s">
        <v>299</v>
      </c>
      <c r="B3" s="7" t="s">
        <v>17</v>
      </c>
      <c r="C3">
        <v>2014</v>
      </c>
      <c r="D3">
        <v>33370794</v>
      </c>
    </row>
    <row r="4" spans="1:4" x14ac:dyDescent="0.25">
      <c r="A4" t="s">
        <v>300</v>
      </c>
      <c r="B4" s="7" t="s">
        <v>17</v>
      </c>
      <c r="C4">
        <v>2015</v>
      </c>
      <c r="D4">
        <v>34413603</v>
      </c>
    </row>
    <row r="5" spans="1:4" x14ac:dyDescent="0.25">
      <c r="A5" t="s">
        <v>301</v>
      </c>
      <c r="B5" s="7" t="s">
        <v>17</v>
      </c>
      <c r="C5">
        <v>2016</v>
      </c>
      <c r="D5">
        <v>35383032</v>
      </c>
    </row>
    <row r="6" spans="1:4" x14ac:dyDescent="0.25">
      <c r="A6" t="s">
        <v>302</v>
      </c>
      <c r="B6" s="7" t="s">
        <v>17</v>
      </c>
      <c r="C6">
        <v>2017</v>
      </c>
      <c r="D6">
        <v>36296113</v>
      </c>
    </row>
    <row r="7" spans="1:4" x14ac:dyDescent="0.25">
      <c r="A7" t="s">
        <v>303</v>
      </c>
      <c r="B7" s="7" t="s">
        <v>17</v>
      </c>
      <c r="C7">
        <v>2018</v>
      </c>
      <c r="D7">
        <v>37171921</v>
      </c>
    </row>
    <row r="8" spans="1:4" x14ac:dyDescent="0.25">
      <c r="A8" t="s">
        <v>304</v>
      </c>
      <c r="B8" s="7" t="s">
        <v>80</v>
      </c>
      <c r="C8">
        <v>2013</v>
      </c>
      <c r="D8">
        <v>53687121</v>
      </c>
    </row>
    <row r="9" spans="1:4" x14ac:dyDescent="0.25">
      <c r="A9" t="s">
        <v>305</v>
      </c>
      <c r="B9" s="7" t="s">
        <v>80</v>
      </c>
      <c r="C9">
        <v>2014</v>
      </c>
      <c r="D9">
        <v>54544186</v>
      </c>
    </row>
    <row r="10" spans="1:4" x14ac:dyDescent="0.25">
      <c r="A10" t="s">
        <v>306</v>
      </c>
      <c r="B10" s="7" t="s">
        <v>80</v>
      </c>
      <c r="C10">
        <v>2015</v>
      </c>
      <c r="D10">
        <v>55386367</v>
      </c>
    </row>
    <row r="11" spans="1:4" x14ac:dyDescent="0.25">
      <c r="A11" t="s">
        <v>307</v>
      </c>
      <c r="B11" s="7" t="s">
        <v>80</v>
      </c>
      <c r="C11">
        <v>2016</v>
      </c>
      <c r="D11">
        <v>56207645.999999896</v>
      </c>
    </row>
    <row r="12" spans="1:4" x14ac:dyDescent="0.25">
      <c r="A12" t="s">
        <v>308</v>
      </c>
      <c r="B12" s="7" t="s">
        <v>80</v>
      </c>
      <c r="C12">
        <v>2017</v>
      </c>
      <c r="D12">
        <v>57009756</v>
      </c>
    </row>
    <row r="13" spans="1:4" x14ac:dyDescent="0.25">
      <c r="A13" t="s">
        <v>309</v>
      </c>
      <c r="B13" s="7" t="s">
        <v>80</v>
      </c>
      <c r="C13">
        <v>2018</v>
      </c>
      <c r="D13">
        <v>57792518</v>
      </c>
    </row>
    <row r="14" spans="1:4" x14ac:dyDescent="0.25">
      <c r="A14" t="s">
        <v>310</v>
      </c>
      <c r="B14" s="7" t="s">
        <v>116</v>
      </c>
      <c r="C14">
        <v>2013</v>
      </c>
      <c r="D14">
        <v>2903790</v>
      </c>
    </row>
    <row r="15" spans="1:4" x14ac:dyDescent="0.25">
      <c r="A15" t="s">
        <v>311</v>
      </c>
      <c r="B15" s="7" t="s">
        <v>116</v>
      </c>
      <c r="C15">
        <v>2014</v>
      </c>
      <c r="D15">
        <v>2896305</v>
      </c>
    </row>
    <row r="16" spans="1:4" x14ac:dyDescent="0.25">
      <c r="A16" t="s">
        <v>312</v>
      </c>
      <c r="B16" s="7" t="s">
        <v>116</v>
      </c>
      <c r="C16">
        <v>2015</v>
      </c>
      <c r="D16">
        <v>2890513</v>
      </c>
    </row>
    <row r="17" spans="1:4" x14ac:dyDescent="0.25">
      <c r="A17" t="s">
        <v>313</v>
      </c>
      <c r="B17" s="7" t="s">
        <v>116</v>
      </c>
      <c r="C17">
        <v>2016</v>
      </c>
      <c r="D17">
        <v>2886438</v>
      </c>
    </row>
    <row r="18" spans="1:4" x14ac:dyDescent="0.25">
      <c r="A18" t="s">
        <v>314</v>
      </c>
      <c r="B18" s="7" t="s">
        <v>116</v>
      </c>
      <c r="C18">
        <v>2017</v>
      </c>
      <c r="D18">
        <v>2884169</v>
      </c>
    </row>
    <row r="19" spans="1:4" x14ac:dyDescent="0.25">
      <c r="A19" t="s">
        <v>315</v>
      </c>
      <c r="B19" s="7" t="s">
        <v>116</v>
      </c>
      <c r="C19">
        <v>2018</v>
      </c>
      <c r="D19">
        <v>2882740</v>
      </c>
    </row>
    <row r="20" spans="1:4" x14ac:dyDescent="0.25">
      <c r="A20" t="s">
        <v>316</v>
      </c>
      <c r="B20" s="7" t="s">
        <v>117</v>
      </c>
      <c r="C20">
        <v>2013</v>
      </c>
      <c r="D20">
        <v>38140133</v>
      </c>
    </row>
    <row r="21" spans="1:4" x14ac:dyDescent="0.25">
      <c r="A21" t="s">
        <v>317</v>
      </c>
      <c r="B21" s="7" t="s">
        <v>117</v>
      </c>
      <c r="C21">
        <v>2014</v>
      </c>
      <c r="D21">
        <v>38923692</v>
      </c>
    </row>
    <row r="22" spans="1:4" x14ac:dyDescent="0.25">
      <c r="A22" t="s">
        <v>318</v>
      </c>
      <c r="B22" s="7" t="s">
        <v>117</v>
      </c>
      <c r="C22">
        <v>2015</v>
      </c>
      <c r="D22">
        <v>39728025</v>
      </c>
    </row>
    <row r="23" spans="1:4" x14ac:dyDescent="0.25">
      <c r="A23" t="s">
        <v>319</v>
      </c>
      <c r="B23" s="7" t="s">
        <v>117</v>
      </c>
      <c r="C23">
        <v>2016</v>
      </c>
      <c r="D23">
        <v>40551392</v>
      </c>
    </row>
    <row r="24" spans="1:4" x14ac:dyDescent="0.25">
      <c r="A24" t="s">
        <v>320</v>
      </c>
      <c r="B24" s="7" t="s">
        <v>117</v>
      </c>
      <c r="C24">
        <v>2017</v>
      </c>
      <c r="D24">
        <v>41389189</v>
      </c>
    </row>
    <row r="25" spans="1:4" x14ac:dyDescent="0.25">
      <c r="A25" t="s">
        <v>321</v>
      </c>
      <c r="B25" s="7" t="s">
        <v>117</v>
      </c>
      <c r="C25">
        <v>2018</v>
      </c>
      <c r="D25">
        <v>42228408</v>
      </c>
    </row>
    <row r="26" spans="1:4" x14ac:dyDescent="0.25">
      <c r="A26" t="s">
        <v>322</v>
      </c>
      <c r="B26" s="7" t="s">
        <v>118</v>
      </c>
      <c r="C26">
        <v>2013</v>
      </c>
      <c r="D26">
        <v>81174367</v>
      </c>
    </row>
    <row r="27" spans="1:4" x14ac:dyDescent="0.25">
      <c r="A27" t="s">
        <v>323</v>
      </c>
      <c r="B27" s="7" t="s">
        <v>118</v>
      </c>
      <c r="C27">
        <v>2014</v>
      </c>
      <c r="D27">
        <v>81450378</v>
      </c>
    </row>
    <row r="28" spans="1:4" x14ac:dyDescent="0.25">
      <c r="A28" t="s">
        <v>324</v>
      </c>
      <c r="B28" s="7" t="s">
        <v>118</v>
      </c>
      <c r="C28">
        <v>2015</v>
      </c>
      <c r="D28">
        <v>81787411</v>
      </c>
    </row>
    <row r="29" spans="1:4" x14ac:dyDescent="0.25">
      <c r="A29" t="s">
        <v>325</v>
      </c>
      <c r="B29" s="7" t="s">
        <v>118</v>
      </c>
      <c r="C29">
        <v>2016</v>
      </c>
      <c r="D29">
        <v>82193768</v>
      </c>
    </row>
    <row r="30" spans="1:4" x14ac:dyDescent="0.25">
      <c r="A30" t="s">
        <v>326</v>
      </c>
      <c r="B30" s="7" t="s">
        <v>118</v>
      </c>
      <c r="C30">
        <v>2017</v>
      </c>
      <c r="D30">
        <v>82658409</v>
      </c>
    </row>
    <row r="31" spans="1:4" x14ac:dyDescent="0.25">
      <c r="A31" t="s">
        <v>327</v>
      </c>
      <c r="B31" s="7" t="s">
        <v>118</v>
      </c>
      <c r="C31">
        <v>2018</v>
      </c>
      <c r="D31">
        <v>83124418</v>
      </c>
    </row>
    <row r="32" spans="1:4" x14ac:dyDescent="0.25">
      <c r="A32" t="s">
        <v>328</v>
      </c>
      <c r="B32" s="7" t="s">
        <v>329</v>
      </c>
      <c r="C32">
        <v>2013</v>
      </c>
      <c r="D32">
        <v>80774</v>
      </c>
    </row>
    <row r="33" spans="1:4" x14ac:dyDescent="0.25">
      <c r="A33" t="s">
        <v>330</v>
      </c>
      <c r="B33" s="7" t="s">
        <v>329</v>
      </c>
      <c r="C33">
        <v>2014</v>
      </c>
      <c r="D33">
        <v>79213</v>
      </c>
    </row>
    <row r="34" spans="1:4" x14ac:dyDescent="0.25">
      <c r="A34" t="s">
        <v>331</v>
      </c>
      <c r="B34" s="7" t="s">
        <v>329</v>
      </c>
      <c r="C34">
        <v>2015</v>
      </c>
      <c r="D34">
        <v>78011</v>
      </c>
    </row>
    <row r="35" spans="1:4" x14ac:dyDescent="0.25">
      <c r="A35" t="s">
        <v>332</v>
      </c>
      <c r="B35" s="7" t="s">
        <v>329</v>
      </c>
      <c r="C35">
        <v>2016</v>
      </c>
      <c r="D35">
        <v>77297</v>
      </c>
    </row>
    <row r="36" spans="1:4" x14ac:dyDescent="0.25">
      <c r="A36" t="s">
        <v>333</v>
      </c>
      <c r="B36" s="7" t="s">
        <v>329</v>
      </c>
      <c r="C36">
        <v>2017</v>
      </c>
      <c r="D36">
        <v>77001</v>
      </c>
    </row>
    <row r="37" spans="1:4" x14ac:dyDescent="0.25">
      <c r="A37" t="s">
        <v>334</v>
      </c>
      <c r="B37" s="7" t="s">
        <v>329</v>
      </c>
      <c r="C37">
        <v>2018</v>
      </c>
      <c r="D37">
        <v>77006</v>
      </c>
    </row>
    <row r="38" spans="1:4" x14ac:dyDescent="0.25">
      <c r="A38" t="s">
        <v>335</v>
      </c>
      <c r="B38" s="7" t="s">
        <v>119</v>
      </c>
      <c r="C38">
        <v>2013</v>
      </c>
      <c r="D38">
        <v>26015781</v>
      </c>
    </row>
    <row r="39" spans="1:4" x14ac:dyDescent="0.25">
      <c r="A39" t="s">
        <v>336</v>
      </c>
      <c r="B39" s="7" t="s">
        <v>119</v>
      </c>
      <c r="C39">
        <v>2014</v>
      </c>
      <c r="D39">
        <v>26941779</v>
      </c>
    </row>
    <row r="40" spans="1:4" x14ac:dyDescent="0.25">
      <c r="A40" t="s">
        <v>337</v>
      </c>
      <c r="B40" s="7" t="s">
        <v>119</v>
      </c>
      <c r="C40">
        <v>2015</v>
      </c>
      <c r="D40">
        <v>27884381</v>
      </c>
    </row>
    <row r="41" spans="1:4" x14ac:dyDescent="0.25">
      <c r="A41" t="s">
        <v>338</v>
      </c>
      <c r="B41" s="7" t="s">
        <v>119</v>
      </c>
      <c r="C41">
        <v>2016</v>
      </c>
      <c r="D41">
        <v>28842489</v>
      </c>
    </row>
    <row r="42" spans="1:4" x14ac:dyDescent="0.25">
      <c r="A42" t="s">
        <v>339</v>
      </c>
      <c r="B42" s="7" t="s">
        <v>119</v>
      </c>
      <c r="C42">
        <v>2017</v>
      </c>
      <c r="D42">
        <v>29816766</v>
      </c>
    </row>
    <row r="43" spans="1:4" x14ac:dyDescent="0.25">
      <c r="A43" t="s">
        <v>340</v>
      </c>
      <c r="B43" s="7" t="s">
        <v>119</v>
      </c>
      <c r="C43">
        <v>2018</v>
      </c>
      <c r="D43">
        <v>30809787</v>
      </c>
    </row>
    <row r="44" spans="1:4" x14ac:dyDescent="0.25">
      <c r="A44" t="s">
        <v>341</v>
      </c>
      <c r="B44" s="7" t="s">
        <v>342</v>
      </c>
      <c r="C44">
        <v>2013</v>
      </c>
      <c r="D44">
        <v>13954</v>
      </c>
    </row>
    <row r="45" spans="1:4" x14ac:dyDescent="0.25">
      <c r="A45" t="s">
        <v>343</v>
      </c>
      <c r="B45" s="7" t="s">
        <v>342</v>
      </c>
      <c r="C45">
        <v>2014</v>
      </c>
      <c r="D45">
        <v>14112</v>
      </c>
    </row>
    <row r="46" spans="1:4" x14ac:dyDescent="0.25">
      <c r="A46" t="s">
        <v>344</v>
      </c>
      <c r="B46" s="7" t="s">
        <v>342</v>
      </c>
      <c r="C46">
        <v>2015</v>
      </c>
      <c r="D46">
        <v>14279</v>
      </c>
    </row>
    <row r="47" spans="1:4" x14ac:dyDescent="0.25">
      <c r="A47" t="s">
        <v>345</v>
      </c>
      <c r="B47" s="7" t="s">
        <v>342</v>
      </c>
      <c r="C47">
        <v>2016</v>
      </c>
      <c r="D47">
        <v>14429</v>
      </c>
    </row>
    <row r="48" spans="1:4" x14ac:dyDescent="0.25">
      <c r="A48" t="s">
        <v>346</v>
      </c>
      <c r="B48" s="7" t="s">
        <v>342</v>
      </c>
      <c r="C48">
        <v>2017</v>
      </c>
      <c r="D48">
        <v>14584</v>
      </c>
    </row>
    <row r="49" spans="1:4" x14ac:dyDescent="0.25">
      <c r="A49" t="s">
        <v>347</v>
      </c>
      <c r="B49" s="7" t="s">
        <v>342</v>
      </c>
      <c r="C49">
        <v>2018</v>
      </c>
      <c r="D49">
        <v>14731</v>
      </c>
    </row>
    <row r="50" spans="1:4" x14ac:dyDescent="0.25">
      <c r="A50" t="s">
        <v>348</v>
      </c>
      <c r="B50" s="7" t="s">
        <v>120</v>
      </c>
      <c r="C50">
        <v>2013</v>
      </c>
      <c r="D50">
        <v>91516</v>
      </c>
    </row>
    <row r="51" spans="1:4" x14ac:dyDescent="0.25">
      <c r="A51" t="s">
        <v>349</v>
      </c>
      <c r="B51" s="7" t="s">
        <v>120</v>
      </c>
      <c r="C51">
        <v>2014</v>
      </c>
      <c r="D51">
        <v>92562</v>
      </c>
    </row>
    <row r="52" spans="1:4" x14ac:dyDescent="0.25">
      <c r="A52" t="s">
        <v>350</v>
      </c>
      <c r="B52" s="7" t="s">
        <v>120</v>
      </c>
      <c r="C52">
        <v>2015</v>
      </c>
      <c r="D52">
        <v>93566</v>
      </c>
    </row>
    <row r="53" spans="1:4" x14ac:dyDescent="0.25">
      <c r="A53" t="s">
        <v>351</v>
      </c>
      <c r="B53" s="7" t="s">
        <v>120</v>
      </c>
      <c r="C53">
        <v>2016</v>
      </c>
      <c r="D53">
        <v>94527</v>
      </c>
    </row>
    <row r="54" spans="1:4" x14ac:dyDescent="0.25">
      <c r="A54" t="s">
        <v>352</v>
      </c>
      <c r="B54" s="7" t="s">
        <v>120</v>
      </c>
      <c r="C54">
        <v>2017</v>
      </c>
      <c r="D54">
        <v>95426</v>
      </c>
    </row>
    <row r="55" spans="1:4" x14ac:dyDescent="0.25">
      <c r="A55" t="s">
        <v>353</v>
      </c>
      <c r="B55" s="7" t="s">
        <v>120</v>
      </c>
      <c r="C55">
        <v>2018</v>
      </c>
      <c r="D55">
        <v>96286</v>
      </c>
    </row>
    <row r="56" spans="1:4" x14ac:dyDescent="0.25">
      <c r="A56" t="s">
        <v>354</v>
      </c>
      <c r="B56" s="7" t="s">
        <v>355</v>
      </c>
      <c r="C56">
        <v>2013</v>
      </c>
      <c r="D56">
        <v>263872</v>
      </c>
    </row>
    <row r="57" spans="1:4" x14ac:dyDescent="0.25">
      <c r="A57" t="s">
        <v>356</v>
      </c>
      <c r="B57" s="7" t="s">
        <v>355</v>
      </c>
      <c r="C57">
        <v>2014</v>
      </c>
      <c r="D57">
        <v>267006</v>
      </c>
    </row>
    <row r="58" spans="1:4" x14ac:dyDescent="0.25">
      <c r="A58" t="s">
        <v>357</v>
      </c>
      <c r="B58" s="7" t="s">
        <v>355</v>
      </c>
      <c r="C58">
        <v>2015</v>
      </c>
      <c r="D58">
        <v>269936</v>
      </c>
    </row>
    <row r="59" spans="1:4" x14ac:dyDescent="0.25">
      <c r="A59" t="s">
        <v>358</v>
      </c>
      <c r="B59" s="7" t="s">
        <v>355</v>
      </c>
      <c r="C59">
        <v>2016</v>
      </c>
      <c r="D59">
        <v>272693</v>
      </c>
    </row>
    <row r="60" spans="1:4" x14ac:dyDescent="0.25">
      <c r="A60" t="s">
        <v>359</v>
      </c>
      <c r="B60" s="7" t="s">
        <v>355</v>
      </c>
      <c r="C60">
        <v>2017</v>
      </c>
      <c r="D60">
        <v>275186</v>
      </c>
    </row>
    <row r="61" spans="1:4" x14ac:dyDescent="0.25">
      <c r="A61" t="s">
        <v>360</v>
      </c>
      <c r="B61" s="7" t="s">
        <v>355</v>
      </c>
      <c r="C61">
        <v>2018</v>
      </c>
      <c r="D61">
        <v>277483</v>
      </c>
    </row>
    <row r="62" spans="1:4" x14ac:dyDescent="0.25">
      <c r="A62" t="s">
        <v>361</v>
      </c>
      <c r="B62" s="7" t="s">
        <v>121</v>
      </c>
      <c r="C62">
        <v>2013</v>
      </c>
      <c r="D62">
        <v>30052059</v>
      </c>
    </row>
    <row r="63" spans="1:4" x14ac:dyDescent="0.25">
      <c r="A63" t="s">
        <v>362</v>
      </c>
      <c r="B63" s="7" t="s">
        <v>121</v>
      </c>
      <c r="C63">
        <v>2014</v>
      </c>
      <c r="D63">
        <v>30916597</v>
      </c>
    </row>
    <row r="64" spans="1:4" x14ac:dyDescent="0.25">
      <c r="A64" t="s">
        <v>363</v>
      </c>
      <c r="B64" s="7" t="s">
        <v>121</v>
      </c>
      <c r="C64">
        <v>2015</v>
      </c>
      <c r="D64">
        <v>31717667</v>
      </c>
    </row>
    <row r="65" spans="1:4" x14ac:dyDescent="0.25">
      <c r="A65" t="s">
        <v>364</v>
      </c>
      <c r="B65" s="7" t="s">
        <v>121</v>
      </c>
      <c r="C65">
        <v>2016</v>
      </c>
      <c r="D65">
        <v>32443447</v>
      </c>
    </row>
    <row r="66" spans="1:4" x14ac:dyDescent="0.25">
      <c r="A66" t="s">
        <v>365</v>
      </c>
      <c r="B66" s="7" t="s">
        <v>121</v>
      </c>
      <c r="C66">
        <v>2017</v>
      </c>
      <c r="D66">
        <v>33101178.999999996</v>
      </c>
    </row>
    <row r="67" spans="1:4" x14ac:dyDescent="0.25">
      <c r="A67" t="s">
        <v>366</v>
      </c>
      <c r="B67" s="7" t="s">
        <v>121</v>
      </c>
      <c r="C67">
        <v>2018</v>
      </c>
      <c r="D67">
        <v>33702756</v>
      </c>
    </row>
    <row r="68" spans="1:4" x14ac:dyDescent="0.25">
      <c r="A68" t="s">
        <v>367</v>
      </c>
      <c r="B68" s="7" t="s">
        <v>122</v>
      </c>
      <c r="C68">
        <v>2013</v>
      </c>
      <c r="D68">
        <v>42196030</v>
      </c>
    </row>
    <row r="69" spans="1:4" x14ac:dyDescent="0.25">
      <c r="A69" t="s">
        <v>368</v>
      </c>
      <c r="B69" s="7" t="s">
        <v>122</v>
      </c>
      <c r="C69">
        <v>2014</v>
      </c>
      <c r="D69">
        <v>42637511</v>
      </c>
    </row>
    <row r="70" spans="1:4" x14ac:dyDescent="0.25">
      <c r="A70" t="s">
        <v>369</v>
      </c>
      <c r="B70" s="7" t="s">
        <v>122</v>
      </c>
      <c r="C70">
        <v>2015</v>
      </c>
      <c r="D70">
        <v>43075416</v>
      </c>
    </row>
    <row r="71" spans="1:4" x14ac:dyDescent="0.25">
      <c r="A71" t="s">
        <v>370</v>
      </c>
      <c r="B71" s="7" t="s">
        <v>122</v>
      </c>
      <c r="C71">
        <v>2016</v>
      </c>
      <c r="D71">
        <v>43508460</v>
      </c>
    </row>
    <row r="72" spans="1:4" x14ac:dyDescent="0.25">
      <c r="A72" t="s">
        <v>371</v>
      </c>
      <c r="B72" s="7" t="s">
        <v>122</v>
      </c>
      <c r="C72">
        <v>2017</v>
      </c>
      <c r="D72">
        <v>43937140</v>
      </c>
    </row>
    <row r="73" spans="1:4" x14ac:dyDescent="0.25">
      <c r="A73" t="s">
        <v>372</v>
      </c>
      <c r="B73" s="7" t="s">
        <v>122</v>
      </c>
      <c r="C73">
        <v>2018</v>
      </c>
      <c r="D73">
        <v>44361150</v>
      </c>
    </row>
    <row r="74" spans="1:4" x14ac:dyDescent="0.25">
      <c r="A74" t="s">
        <v>373</v>
      </c>
      <c r="B74" s="7" t="s">
        <v>123</v>
      </c>
      <c r="C74">
        <v>2013</v>
      </c>
      <c r="D74">
        <v>2897588</v>
      </c>
    </row>
    <row r="75" spans="1:4" x14ac:dyDescent="0.25">
      <c r="A75" t="s">
        <v>374</v>
      </c>
      <c r="B75" s="7" t="s">
        <v>123</v>
      </c>
      <c r="C75">
        <v>2014</v>
      </c>
      <c r="D75">
        <v>2912409</v>
      </c>
    </row>
    <row r="76" spans="1:4" x14ac:dyDescent="0.25">
      <c r="A76" t="s">
        <v>375</v>
      </c>
      <c r="B76" s="7" t="s">
        <v>123</v>
      </c>
      <c r="C76">
        <v>2015</v>
      </c>
      <c r="D76">
        <v>2925553</v>
      </c>
    </row>
    <row r="77" spans="1:4" x14ac:dyDescent="0.25">
      <c r="A77" t="s">
        <v>376</v>
      </c>
      <c r="B77" s="7" t="s">
        <v>123</v>
      </c>
      <c r="C77">
        <v>2016</v>
      </c>
      <c r="D77">
        <v>2936143</v>
      </c>
    </row>
    <row r="78" spans="1:4" x14ac:dyDescent="0.25">
      <c r="A78" t="s">
        <v>377</v>
      </c>
      <c r="B78" s="7" t="s">
        <v>123</v>
      </c>
      <c r="C78">
        <v>2017</v>
      </c>
      <c r="D78">
        <v>2944791</v>
      </c>
    </row>
    <row r="79" spans="1:4" x14ac:dyDescent="0.25">
      <c r="A79" t="s">
        <v>378</v>
      </c>
      <c r="B79" s="7" t="s">
        <v>123</v>
      </c>
      <c r="C79">
        <v>2018</v>
      </c>
      <c r="D79">
        <v>2951745</v>
      </c>
    </row>
    <row r="80" spans="1:4" x14ac:dyDescent="0.25">
      <c r="A80" t="s">
        <v>379</v>
      </c>
      <c r="B80" s="7" t="s">
        <v>380</v>
      </c>
      <c r="C80">
        <v>2013</v>
      </c>
      <c r="D80">
        <v>103159</v>
      </c>
    </row>
    <row r="81" spans="1:4" x14ac:dyDescent="0.25">
      <c r="A81" t="s">
        <v>381</v>
      </c>
      <c r="B81" s="7" t="s">
        <v>380</v>
      </c>
      <c r="C81">
        <v>2014</v>
      </c>
      <c r="D81">
        <v>103774</v>
      </c>
    </row>
    <row r="82" spans="1:4" x14ac:dyDescent="0.25">
      <c r="A82" t="s">
        <v>382</v>
      </c>
      <c r="B82" s="7" t="s">
        <v>380</v>
      </c>
      <c r="C82">
        <v>2015</v>
      </c>
      <c r="D82">
        <v>104341</v>
      </c>
    </row>
    <row r="83" spans="1:4" x14ac:dyDescent="0.25">
      <c r="A83" t="s">
        <v>383</v>
      </c>
      <c r="B83" s="7" t="s">
        <v>380</v>
      </c>
      <c r="C83">
        <v>2016</v>
      </c>
      <c r="D83">
        <v>104872</v>
      </c>
    </row>
    <row r="84" spans="1:4" x14ac:dyDescent="0.25">
      <c r="A84" t="s">
        <v>384</v>
      </c>
      <c r="B84" s="7" t="s">
        <v>380</v>
      </c>
      <c r="C84">
        <v>2017</v>
      </c>
      <c r="D84">
        <v>105366</v>
      </c>
    </row>
    <row r="85" spans="1:4" x14ac:dyDescent="0.25">
      <c r="A85" t="s">
        <v>385</v>
      </c>
      <c r="B85" s="7" t="s">
        <v>380</v>
      </c>
      <c r="C85">
        <v>2018</v>
      </c>
      <c r="D85">
        <v>105845</v>
      </c>
    </row>
    <row r="86" spans="1:4" x14ac:dyDescent="0.25">
      <c r="A86" t="s">
        <v>386</v>
      </c>
      <c r="B86" s="7" t="s">
        <v>124</v>
      </c>
      <c r="C86">
        <v>2013</v>
      </c>
      <c r="D86">
        <v>23254913</v>
      </c>
    </row>
    <row r="87" spans="1:4" x14ac:dyDescent="0.25">
      <c r="A87" t="s">
        <v>387</v>
      </c>
      <c r="B87" s="7" t="s">
        <v>124</v>
      </c>
      <c r="C87">
        <v>2014</v>
      </c>
      <c r="D87">
        <v>23596424</v>
      </c>
    </row>
    <row r="88" spans="1:4" x14ac:dyDescent="0.25">
      <c r="A88" t="s">
        <v>388</v>
      </c>
      <c r="B88" s="7" t="s">
        <v>124</v>
      </c>
      <c r="C88">
        <v>2015</v>
      </c>
      <c r="D88">
        <v>23932502</v>
      </c>
    </row>
    <row r="89" spans="1:4" x14ac:dyDescent="0.25">
      <c r="A89" t="s">
        <v>389</v>
      </c>
      <c r="B89" s="7" t="s">
        <v>124</v>
      </c>
      <c r="C89">
        <v>2016</v>
      </c>
      <c r="D89">
        <v>24262712</v>
      </c>
    </row>
    <row r="90" spans="1:4" x14ac:dyDescent="0.25">
      <c r="A90" t="s">
        <v>390</v>
      </c>
      <c r="B90" s="7" t="s">
        <v>124</v>
      </c>
      <c r="C90">
        <v>2017</v>
      </c>
      <c r="D90">
        <v>24584620</v>
      </c>
    </row>
    <row r="91" spans="1:4" x14ac:dyDescent="0.25">
      <c r="A91" t="s">
        <v>391</v>
      </c>
      <c r="B91" s="7" t="s">
        <v>124</v>
      </c>
      <c r="C91">
        <v>2018</v>
      </c>
      <c r="D91">
        <v>24898152</v>
      </c>
    </row>
    <row r="92" spans="1:4" x14ac:dyDescent="0.25">
      <c r="A92" t="s">
        <v>392</v>
      </c>
      <c r="B92" s="7" t="s">
        <v>125</v>
      </c>
      <c r="C92">
        <v>2013</v>
      </c>
      <c r="D92">
        <v>8556189</v>
      </c>
    </row>
    <row r="93" spans="1:4" x14ac:dyDescent="0.25">
      <c r="A93" t="s">
        <v>393</v>
      </c>
      <c r="B93" s="7" t="s">
        <v>125</v>
      </c>
      <c r="C93">
        <v>2014</v>
      </c>
      <c r="D93">
        <v>8615214</v>
      </c>
    </row>
    <row r="94" spans="1:4" x14ac:dyDescent="0.25">
      <c r="A94" t="s">
        <v>394</v>
      </c>
      <c r="B94" s="7" t="s">
        <v>125</v>
      </c>
      <c r="C94">
        <v>2015</v>
      </c>
      <c r="D94">
        <v>8678660</v>
      </c>
    </row>
    <row r="95" spans="1:4" x14ac:dyDescent="0.25">
      <c r="A95" t="s">
        <v>395</v>
      </c>
      <c r="B95" s="7" t="s">
        <v>125</v>
      </c>
      <c r="C95">
        <v>2016</v>
      </c>
      <c r="D95">
        <v>8747301</v>
      </c>
    </row>
    <row r="96" spans="1:4" x14ac:dyDescent="0.25">
      <c r="A96" t="s">
        <v>396</v>
      </c>
      <c r="B96" s="7" t="s">
        <v>125</v>
      </c>
      <c r="C96">
        <v>2017</v>
      </c>
      <c r="D96">
        <v>8819901</v>
      </c>
    </row>
    <row r="97" spans="1:4" x14ac:dyDescent="0.25">
      <c r="A97" t="s">
        <v>397</v>
      </c>
      <c r="B97" s="7" t="s">
        <v>125</v>
      </c>
      <c r="C97">
        <v>2018</v>
      </c>
      <c r="D97">
        <v>8891388</v>
      </c>
    </row>
    <row r="98" spans="1:4" x14ac:dyDescent="0.25">
      <c r="A98" t="s">
        <v>398</v>
      </c>
      <c r="B98" s="7" t="s">
        <v>126</v>
      </c>
      <c r="C98">
        <v>2013</v>
      </c>
      <c r="D98">
        <v>9385468</v>
      </c>
    </row>
    <row r="99" spans="1:4" x14ac:dyDescent="0.25">
      <c r="A99" t="s">
        <v>399</v>
      </c>
      <c r="B99" s="7" t="s">
        <v>126</v>
      </c>
      <c r="C99">
        <v>2014</v>
      </c>
      <c r="D99">
        <v>9505622</v>
      </c>
    </row>
    <row r="100" spans="1:4" x14ac:dyDescent="0.25">
      <c r="A100" t="s">
        <v>400</v>
      </c>
      <c r="B100" s="7" t="s">
        <v>126</v>
      </c>
      <c r="C100">
        <v>2015</v>
      </c>
      <c r="D100">
        <v>9622745</v>
      </c>
    </row>
    <row r="101" spans="1:4" x14ac:dyDescent="0.25">
      <c r="A101" t="s">
        <v>401</v>
      </c>
      <c r="B101" s="7" t="s">
        <v>126</v>
      </c>
      <c r="C101">
        <v>2016</v>
      </c>
      <c r="D101">
        <v>9736043</v>
      </c>
    </row>
    <row r="102" spans="1:4" x14ac:dyDescent="0.25">
      <c r="A102" t="s">
        <v>402</v>
      </c>
      <c r="B102" s="7" t="s">
        <v>126</v>
      </c>
      <c r="C102">
        <v>2017</v>
      </c>
      <c r="D102">
        <v>9845320</v>
      </c>
    </row>
    <row r="103" spans="1:4" x14ac:dyDescent="0.25">
      <c r="A103" t="s">
        <v>403</v>
      </c>
      <c r="B103" s="7" t="s">
        <v>126</v>
      </c>
      <c r="C103">
        <v>2018</v>
      </c>
      <c r="D103">
        <v>9949537</v>
      </c>
    </row>
    <row r="104" spans="1:4" x14ac:dyDescent="0.25">
      <c r="A104" t="s">
        <v>404</v>
      </c>
      <c r="B104" s="7" t="s">
        <v>127</v>
      </c>
      <c r="C104">
        <v>2013</v>
      </c>
      <c r="D104">
        <v>367169</v>
      </c>
    </row>
    <row r="105" spans="1:4" x14ac:dyDescent="0.25">
      <c r="A105" t="s">
        <v>405</v>
      </c>
      <c r="B105" s="7" t="s">
        <v>127</v>
      </c>
      <c r="C105">
        <v>2014</v>
      </c>
      <c r="D105">
        <v>370633</v>
      </c>
    </row>
    <row r="106" spans="1:4" x14ac:dyDescent="0.25">
      <c r="A106" t="s">
        <v>406</v>
      </c>
      <c r="B106" s="7" t="s">
        <v>127</v>
      </c>
      <c r="C106">
        <v>2015</v>
      </c>
      <c r="D106">
        <v>374206</v>
      </c>
    </row>
    <row r="107" spans="1:4" x14ac:dyDescent="0.25">
      <c r="A107" t="s">
        <v>407</v>
      </c>
      <c r="B107" s="7" t="s">
        <v>127</v>
      </c>
      <c r="C107">
        <v>2016</v>
      </c>
      <c r="D107">
        <v>377930</v>
      </c>
    </row>
    <row r="108" spans="1:4" x14ac:dyDescent="0.25">
      <c r="A108" t="s">
        <v>408</v>
      </c>
      <c r="B108" s="7" t="s">
        <v>127</v>
      </c>
      <c r="C108">
        <v>2017</v>
      </c>
      <c r="D108">
        <v>381755</v>
      </c>
    </row>
    <row r="109" spans="1:4" x14ac:dyDescent="0.25">
      <c r="A109" t="s">
        <v>409</v>
      </c>
      <c r="B109" s="7" t="s">
        <v>127</v>
      </c>
      <c r="C109">
        <v>2018</v>
      </c>
      <c r="D109">
        <v>385637</v>
      </c>
    </row>
    <row r="110" spans="1:4" x14ac:dyDescent="0.25">
      <c r="A110" t="s">
        <v>410</v>
      </c>
      <c r="B110" s="7" t="s">
        <v>411</v>
      </c>
      <c r="C110">
        <v>2013</v>
      </c>
      <c r="D110">
        <v>1315027.99999999</v>
      </c>
    </row>
    <row r="111" spans="1:4" x14ac:dyDescent="0.25">
      <c r="A111" t="s">
        <v>412</v>
      </c>
      <c r="B111" s="7" t="s">
        <v>411</v>
      </c>
      <c r="C111">
        <v>2014</v>
      </c>
      <c r="D111">
        <v>1336075</v>
      </c>
    </row>
    <row r="112" spans="1:4" x14ac:dyDescent="0.25">
      <c r="A112" t="s">
        <v>413</v>
      </c>
      <c r="B112" s="7" t="s">
        <v>411</v>
      </c>
      <c r="C112">
        <v>2015</v>
      </c>
      <c r="D112">
        <v>1371851</v>
      </c>
    </row>
    <row r="113" spans="1:4" x14ac:dyDescent="0.25">
      <c r="A113" t="s">
        <v>414</v>
      </c>
      <c r="B113" s="7" t="s">
        <v>411</v>
      </c>
      <c r="C113">
        <v>2016</v>
      </c>
      <c r="D113">
        <v>1425792</v>
      </c>
    </row>
    <row r="114" spans="1:4" x14ac:dyDescent="0.25">
      <c r="A114" t="s">
        <v>415</v>
      </c>
      <c r="B114" s="7" t="s">
        <v>411</v>
      </c>
      <c r="C114">
        <v>2017</v>
      </c>
      <c r="D114">
        <v>1494076</v>
      </c>
    </row>
    <row r="115" spans="1:4" x14ac:dyDescent="0.25">
      <c r="A115" t="s">
        <v>416</v>
      </c>
      <c r="B115" s="7" t="s">
        <v>411</v>
      </c>
      <c r="C115">
        <v>2018</v>
      </c>
      <c r="D115">
        <v>1569446</v>
      </c>
    </row>
    <row r="116" spans="1:4" x14ac:dyDescent="0.25">
      <c r="A116" t="s">
        <v>417</v>
      </c>
      <c r="B116" s="7" t="s">
        <v>128</v>
      </c>
      <c r="C116">
        <v>2013</v>
      </c>
      <c r="D116">
        <v>152761418</v>
      </c>
    </row>
    <row r="117" spans="1:4" x14ac:dyDescent="0.25">
      <c r="A117" t="s">
        <v>418</v>
      </c>
      <c r="B117" s="7" t="s">
        <v>128</v>
      </c>
      <c r="C117">
        <v>2014</v>
      </c>
      <c r="D117">
        <v>154517381.99999899</v>
      </c>
    </row>
    <row r="118" spans="1:4" x14ac:dyDescent="0.25">
      <c r="A118" t="s">
        <v>419</v>
      </c>
      <c r="B118" s="7" t="s">
        <v>128</v>
      </c>
      <c r="C118">
        <v>2015</v>
      </c>
      <c r="D118">
        <v>156256275.99999899</v>
      </c>
    </row>
    <row r="119" spans="1:4" x14ac:dyDescent="0.25">
      <c r="A119" t="s">
        <v>420</v>
      </c>
      <c r="B119" s="7" t="s">
        <v>128</v>
      </c>
      <c r="C119">
        <v>2016</v>
      </c>
      <c r="D119">
        <v>157977153</v>
      </c>
    </row>
    <row r="120" spans="1:4" x14ac:dyDescent="0.25">
      <c r="A120" t="s">
        <v>421</v>
      </c>
      <c r="B120" s="7" t="s">
        <v>128</v>
      </c>
      <c r="C120">
        <v>2017</v>
      </c>
      <c r="D120">
        <v>159685424</v>
      </c>
    </row>
    <row r="121" spans="1:4" x14ac:dyDescent="0.25">
      <c r="A121" t="s">
        <v>422</v>
      </c>
      <c r="B121" s="7" t="s">
        <v>128</v>
      </c>
      <c r="C121">
        <v>2018</v>
      </c>
      <c r="D121">
        <v>161376708</v>
      </c>
    </row>
    <row r="122" spans="1:4" x14ac:dyDescent="0.25">
      <c r="A122" t="s">
        <v>423</v>
      </c>
      <c r="B122" s="7" t="s">
        <v>131</v>
      </c>
      <c r="C122">
        <v>2013</v>
      </c>
      <c r="D122">
        <v>284296</v>
      </c>
    </row>
    <row r="123" spans="1:4" x14ac:dyDescent="0.25">
      <c r="A123" t="s">
        <v>424</v>
      </c>
      <c r="B123" s="7" t="s">
        <v>131</v>
      </c>
      <c r="C123">
        <v>2014</v>
      </c>
      <c r="D123">
        <v>284826</v>
      </c>
    </row>
    <row r="124" spans="1:4" x14ac:dyDescent="0.25">
      <c r="A124" t="s">
        <v>425</v>
      </c>
      <c r="B124" s="7" t="s">
        <v>131</v>
      </c>
      <c r="C124">
        <v>2015</v>
      </c>
      <c r="D124">
        <v>285324</v>
      </c>
    </row>
    <row r="125" spans="1:4" x14ac:dyDescent="0.25">
      <c r="A125" t="s">
        <v>426</v>
      </c>
      <c r="B125" s="7" t="s">
        <v>131</v>
      </c>
      <c r="C125">
        <v>2016</v>
      </c>
      <c r="D125">
        <v>285796</v>
      </c>
    </row>
    <row r="126" spans="1:4" x14ac:dyDescent="0.25">
      <c r="A126" t="s">
        <v>427</v>
      </c>
      <c r="B126" s="7" t="s">
        <v>131</v>
      </c>
      <c r="C126">
        <v>2017</v>
      </c>
      <c r="D126">
        <v>286232</v>
      </c>
    </row>
    <row r="127" spans="1:4" x14ac:dyDescent="0.25">
      <c r="A127" t="s">
        <v>428</v>
      </c>
      <c r="B127" s="7" t="s">
        <v>131</v>
      </c>
      <c r="C127">
        <v>2018</v>
      </c>
      <c r="D127">
        <v>286641</v>
      </c>
    </row>
    <row r="128" spans="1:4" x14ac:dyDescent="0.25">
      <c r="A128" t="s">
        <v>429</v>
      </c>
      <c r="B128" s="7" t="s">
        <v>142</v>
      </c>
      <c r="C128">
        <v>2013</v>
      </c>
      <c r="D128">
        <v>9423506</v>
      </c>
    </row>
    <row r="129" spans="1:4" x14ac:dyDescent="0.25">
      <c r="A129" t="s">
        <v>430</v>
      </c>
      <c r="B129" s="7" t="s">
        <v>142</v>
      </c>
      <c r="C129">
        <v>2014</v>
      </c>
      <c r="D129">
        <v>9431735</v>
      </c>
    </row>
    <row r="130" spans="1:4" x14ac:dyDescent="0.25">
      <c r="A130" t="s">
        <v>431</v>
      </c>
      <c r="B130" s="7" t="s">
        <v>142</v>
      </c>
      <c r="C130">
        <v>2015</v>
      </c>
      <c r="D130">
        <v>9439423</v>
      </c>
    </row>
    <row r="131" spans="1:4" x14ac:dyDescent="0.25">
      <c r="A131" t="s">
        <v>432</v>
      </c>
      <c r="B131" s="7" t="s">
        <v>142</v>
      </c>
      <c r="C131">
        <v>2016</v>
      </c>
      <c r="D131">
        <v>9445643</v>
      </c>
    </row>
    <row r="132" spans="1:4" x14ac:dyDescent="0.25">
      <c r="A132" t="s">
        <v>433</v>
      </c>
      <c r="B132" s="7" t="s">
        <v>142</v>
      </c>
      <c r="C132">
        <v>2017</v>
      </c>
      <c r="D132">
        <v>9450231</v>
      </c>
    </row>
    <row r="133" spans="1:4" x14ac:dyDescent="0.25">
      <c r="A133" t="s">
        <v>434</v>
      </c>
      <c r="B133" s="7" t="s">
        <v>142</v>
      </c>
      <c r="C133">
        <v>2018</v>
      </c>
      <c r="D133">
        <v>9452617</v>
      </c>
    </row>
    <row r="134" spans="1:4" x14ac:dyDescent="0.25">
      <c r="A134" t="s">
        <v>435</v>
      </c>
      <c r="B134" s="7" t="s">
        <v>132</v>
      </c>
      <c r="C134">
        <v>2013</v>
      </c>
      <c r="D134">
        <v>11154008.999999899</v>
      </c>
    </row>
    <row r="135" spans="1:4" x14ac:dyDescent="0.25">
      <c r="A135" t="s">
        <v>436</v>
      </c>
      <c r="B135" s="7" t="s">
        <v>132</v>
      </c>
      <c r="C135">
        <v>2014</v>
      </c>
      <c r="D135">
        <v>11221231</v>
      </c>
    </row>
    <row r="136" spans="1:4" x14ac:dyDescent="0.25">
      <c r="A136" t="s">
        <v>437</v>
      </c>
      <c r="B136" s="7" t="s">
        <v>132</v>
      </c>
      <c r="C136">
        <v>2015</v>
      </c>
      <c r="D136">
        <v>11287940</v>
      </c>
    </row>
    <row r="137" spans="1:4" x14ac:dyDescent="0.25">
      <c r="A137" t="s">
        <v>438</v>
      </c>
      <c r="B137" s="7" t="s">
        <v>132</v>
      </c>
      <c r="C137">
        <v>2016</v>
      </c>
      <c r="D137">
        <v>11354420</v>
      </c>
    </row>
    <row r="138" spans="1:4" x14ac:dyDescent="0.25">
      <c r="A138" t="s">
        <v>439</v>
      </c>
      <c r="B138" s="7" t="s">
        <v>132</v>
      </c>
      <c r="C138">
        <v>2017</v>
      </c>
      <c r="D138">
        <v>11419748</v>
      </c>
    </row>
    <row r="139" spans="1:4" x14ac:dyDescent="0.25">
      <c r="A139" t="s">
        <v>440</v>
      </c>
      <c r="B139" s="7" t="s">
        <v>132</v>
      </c>
      <c r="C139">
        <v>2018</v>
      </c>
      <c r="D139">
        <v>11482178</v>
      </c>
    </row>
    <row r="140" spans="1:4" x14ac:dyDescent="0.25">
      <c r="A140" t="s">
        <v>441</v>
      </c>
      <c r="B140" s="7" t="s">
        <v>133</v>
      </c>
      <c r="C140">
        <v>2013</v>
      </c>
      <c r="D140">
        <v>345715</v>
      </c>
    </row>
    <row r="141" spans="1:4" x14ac:dyDescent="0.25">
      <c r="A141" t="s">
        <v>442</v>
      </c>
      <c r="B141" s="7" t="s">
        <v>133</v>
      </c>
      <c r="C141">
        <v>2014</v>
      </c>
      <c r="D141">
        <v>353366</v>
      </c>
    </row>
    <row r="142" spans="1:4" x14ac:dyDescent="0.25">
      <c r="A142" t="s">
        <v>443</v>
      </c>
      <c r="B142" s="7" t="s">
        <v>133</v>
      </c>
      <c r="C142">
        <v>2015</v>
      </c>
      <c r="D142">
        <v>360933</v>
      </c>
    </row>
    <row r="143" spans="1:4" x14ac:dyDescent="0.25">
      <c r="A143" t="s">
        <v>444</v>
      </c>
      <c r="B143" s="7" t="s">
        <v>133</v>
      </c>
      <c r="C143">
        <v>2016</v>
      </c>
      <c r="D143">
        <v>368400</v>
      </c>
    </row>
    <row r="144" spans="1:4" x14ac:dyDescent="0.25">
      <c r="A144" t="s">
        <v>445</v>
      </c>
      <c r="B144" s="7" t="s">
        <v>133</v>
      </c>
      <c r="C144">
        <v>2017</v>
      </c>
      <c r="D144">
        <v>375769</v>
      </c>
    </row>
    <row r="145" spans="1:4" x14ac:dyDescent="0.25">
      <c r="A145" t="s">
        <v>446</v>
      </c>
      <c r="B145" s="7" t="s">
        <v>133</v>
      </c>
      <c r="C145">
        <v>2018</v>
      </c>
      <c r="D145">
        <v>383071</v>
      </c>
    </row>
    <row r="146" spans="1:4" x14ac:dyDescent="0.25">
      <c r="A146" t="s">
        <v>447</v>
      </c>
      <c r="B146" s="7" t="s">
        <v>143</v>
      </c>
      <c r="C146">
        <v>2013</v>
      </c>
      <c r="D146">
        <v>10004591</v>
      </c>
    </row>
    <row r="147" spans="1:4" x14ac:dyDescent="0.25">
      <c r="A147" t="s">
        <v>448</v>
      </c>
      <c r="B147" s="7" t="s">
        <v>143</v>
      </c>
      <c r="C147">
        <v>2014</v>
      </c>
      <c r="D147">
        <v>10286844</v>
      </c>
    </row>
    <row r="148" spans="1:4" x14ac:dyDescent="0.25">
      <c r="A148" t="s">
        <v>449</v>
      </c>
      <c r="B148" s="7" t="s">
        <v>143</v>
      </c>
      <c r="C148">
        <v>2015</v>
      </c>
      <c r="D148">
        <v>10575952</v>
      </c>
    </row>
    <row r="149" spans="1:4" x14ac:dyDescent="0.25">
      <c r="A149" t="s">
        <v>450</v>
      </c>
      <c r="B149" s="7" t="s">
        <v>143</v>
      </c>
      <c r="C149">
        <v>2016</v>
      </c>
      <c r="D149">
        <v>10872063</v>
      </c>
    </row>
    <row r="150" spans="1:4" x14ac:dyDescent="0.25">
      <c r="A150" t="s">
        <v>451</v>
      </c>
      <c r="B150" s="7" t="s">
        <v>143</v>
      </c>
      <c r="C150">
        <v>2017</v>
      </c>
      <c r="D150">
        <v>11175198</v>
      </c>
    </row>
    <row r="151" spans="1:4" x14ac:dyDescent="0.25">
      <c r="A151" t="s">
        <v>452</v>
      </c>
      <c r="B151" s="7" t="s">
        <v>143</v>
      </c>
      <c r="C151">
        <v>2018</v>
      </c>
      <c r="D151">
        <v>11485044</v>
      </c>
    </row>
    <row r="152" spans="1:4" x14ac:dyDescent="0.25">
      <c r="A152" t="s">
        <v>453</v>
      </c>
      <c r="B152" s="7" t="s">
        <v>134</v>
      </c>
      <c r="C152">
        <v>2013</v>
      </c>
      <c r="D152">
        <v>64385.999999999993</v>
      </c>
    </row>
    <row r="153" spans="1:4" x14ac:dyDescent="0.25">
      <c r="A153" t="s">
        <v>454</v>
      </c>
      <c r="B153" s="7" t="s">
        <v>134</v>
      </c>
      <c r="C153">
        <v>2014</v>
      </c>
      <c r="D153">
        <v>64033</v>
      </c>
    </row>
    <row r="154" spans="1:4" x14ac:dyDescent="0.25">
      <c r="A154" t="s">
        <v>455</v>
      </c>
      <c r="B154" s="7" t="s">
        <v>134</v>
      </c>
      <c r="C154">
        <v>2015</v>
      </c>
      <c r="D154">
        <v>63692</v>
      </c>
    </row>
    <row r="155" spans="1:4" x14ac:dyDescent="0.25">
      <c r="A155" t="s">
        <v>456</v>
      </c>
      <c r="B155" s="7" t="s">
        <v>134</v>
      </c>
      <c r="C155">
        <v>2016</v>
      </c>
      <c r="D155">
        <v>63362</v>
      </c>
    </row>
    <row r="156" spans="1:4" x14ac:dyDescent="0.25">
      <c r="A156" t="s">
        <v>457</v>
      </c>
      <c r="B156" s="7" t="s">
        <v>134</v>
      </c>
      <c r="C156">
        <v>2017</v>
      </c>
      <c r="D156">
        <v>63049</v>
      </c>
    </row>
    <row r="157" spans="1:4" x14ac:dyDescent="0.25">
      <c r="A157" t="s">
        <v>458</v>
      </c>
      <c r="B157" s="7" t="s">
        <v>134</v>
      </c>
      <c r="C157">
        <v>2018</v>
      </c>
      <c r="D157">
        <v>62756</v>
      </c>
    </row>
    <row r="158" spans="1:4" x14ac:dyDescent="0.25">
      <c r="A158" t="s">
        <v>459</v>
      </c>
      <c r="B158" s="7" t="s">
        <v>460</v>
      </c>
      <c r="C158">
        <v>2013</v>
      </c>
      <c r="D158">
        <v>710237</v>
      </c>
    </row>
    <row r="159" spans="1:4" x14ac:dyDescent="0.25">
      <c r="A159" t="s">
        <v>461</v>
      </c>
      <c r="B159" s="7" t="s">
        <v>460</v>
      </c>
      <c r="C159">
        <v>2014</v>
      </c>
      <c r="D159">
        <v>719055</v>
      </c>
    </row>
    <row r="160" spans="1:4" x14ac:dyDescent="0.25">
      <c r="A160" t="s">
        <v>462</v>
      </c>
      <c r="B160" s="7" t="s">
        <v>460</v>
      </c>
      <c r="C160">
        <v>2015</v>
      </c>
      <c r="D160">
        <v>727876</v>
      </c>
    </row>
    <row r="161" spans="1:4" x14ac:dyDescent="0.25">
      <c r="A161" t="s">
        <v>463</v>
      </c>
      <c r="B161" s="7" t="s">
        <v>460</v>
      </c>
      <c r="C161">
        <v>2016</v>
      </c>
      <c r="D161">
        <v>736708</v>
      </c>
    </row>
    <row r="162" spans="1:4" x14ac:dyDescent="0.25">
      <c r="A162" t="s">
        <v>464</v>
      </c>
      <c r="B162" s="7" t="s">
        <v>460</v>
      </c>
      <c r="C162">
        <v>2017</v>
      </c>
      <c r="D162">
        <v>745563</v>
      </c>
    </row>
    <row r="163" spans="1:4" x14ac:dyDescent="0.25">
      <c r="A163" t="s">
        <v>465</v>
      </c>
      <c r="B163" s="7" t="s">
        <v>460</v>
      </c>
      <c r="C163">
        <v>2018</v>
      </c>
      <c r="D163">
        <v>754388</v>
      </c>
    </row>
    <row r="164" spans="1:4" x14ac:dyDescent="0.25">
      <c r="A164" t="s">
        <v>466</v>
      </c>
      <c r="B164" s="7" t="s">
        <v>135</v>
      </c>
      <c r="C164">
        <v>2013</v>
      </c>
      <c r="D164">
        <v>10542377</v>
      </c>
    </row>
    <row r="165" spans="1:4" x14ac:dyDescent="0.25">
      <c r="A165" t="s">
        <v>467</v>
      </c>
      <c r="B165" s="7" t="s">
        <v>135</v>
      </c>
      <c r="C165">
        <v>2014</v>
      </c>
      <c r="D165">
        <v>10706517</v>
      </c>
    </row>
    <row r="166" spans="1:4" x14ac:dyDescent="0.25">
      <c r="A166" t="s">
        <v>468</v>
      </c>
      <c r="B166" s="7" t="s">
        <v>135</v>
      </c>
      <c r="C166">
        <v>2015</v>
      </c>
      <c r="D166">
        <v>10869730</v>
      </c>
    </row>
    <row r="167" spans="1:4" x14ac:dyDescent="0.25">
      <c r="A167" t="s">
        <v>469</v>
      </c>
      <c r="B167" s="7" t="s">
        <v>135</v>
      </c>
      <c r="C167">
        <v>2016</v>
      </c>
      <c r="D167">
        <v>11031813.999999899</v>
      </c>
    </row>
    <row r="168" spans="1:4" x14ac:dyDescent="0.25">
      <c r="A168" t="s">
        <v>470</v>
      </c>
      <c r="B168" s="7" t="s">
        <v>135</v>
      </c>
      <c r="C168">
        <v>2017</v>
      </c>
      <c r="D168">
        <v>11192855</v>
      </c>
    </row>
    <row r="169" spans="1:4" x14ac:dyDescent="0.25">
      <c r="A169" t="s">
        <v>471</v>
      </c>
      <c r="B169" s="7" t="s">
        <v>135</v>
      </c>
      <c r="C169">
        <v>2018</v>
      </c>
      <c r="D169">
        <v>11353142</v>
      </c>
    </row>
    <row r="170" spans="1:4" x14ac:dyDescent="0.25">
      <c r="A170" t="s">
        <v>472</v>
      </c>
      <c r="B170" s="7" t="s">
        <v>473</v>
      </c>
      <c r="C170">
        <v>2013</v>
      </c>
      <c r="D170">
        <v>23505</v>
      </c>
    </row>
    <row r="171" spans="1:4" x14ac:dyDescent="0.25">
      <c r="A171" t="s">
        <v>474</v>
      </c>
      <c r="B171" s="7" t="s">
        <v>473</v>
      </c>
      <c r="C171">
        <v>2014</v>
      </c>
      <c r="D171">
        <v>24070</v>
      </c>
    </row>
    <row r="172" spans="1:4" x14ac:dyDescent="0.25">
      <c r="A172" t="s">
        <v>475</v>
      </c>
      <c r="B172" s="7" t="s">
        <v>473</v>
      </c>
      <c r="C172">
        <v>2015</v>
      </c>
      <c r="D172">
        <v>24570</v>
      </c>
    </row>
    <row r="173" spans="1:4" x14ac:dyDescent="0.25">
      <c r="A173" t="s">
        <v>476</v>
      </c>
      <c r="B173" s="7" t="s">
        <v>473</v>
      </c>
      <c r="C173">
        <v>2016</v>
      </c>
      <c r="D173">
        <v>25020</v>
      </c>
    </row>
    <row r="174" spans="1:4" x14ac:dyDescent="0.25">
      <c r="A174" t="s">
        <v>477</v>
      </c>
      <c r="B174" s="7" t="s">
        <v>473</v>
      </c>
      <c r="C174">
        <v>2017</v>
      </c>
      <c r="D174">
        <v>25401</v>
      </c>
    </row>
    <row r="175" spans="1:4" x14ac:dyDescent="0.25">
      <c r="A175" t="s">
        <v>478</v>
      </c>
      <c r="B175" s="7" t="s">
        <v>473</v>
      </c>
      <c r="C175">
        <v>2018</v>
      </c>
      <c r="D175">
        <v>25711</v>
      </c>
    </row>
    <row r="176" spans="1:4" x14ac:dyDescent="0.25">
      <c r="A176" t="s">
        <v>479</v>
      </c>
      <c r="B176" s="7" t="s">
        <v>136</v>
      </c>
      <c r="C176">
        <v>2013</v>
      </c>
      <c r="D176">
        <v>3542606</v>
      </c>
    </row>
    <row r="177" spans="1:4" x14ac:dyDescent="0.25">
      <c r="A177" t="s">
        <v>480</v>
      </c>
      <c r="B177" s="7" t="s">
        <v>136</v>
      </c>
      <c r="C177">
        <v>2014</v>
      </c>
      <c r="D177">
        <v>3482105</v>
      </c>
    </row>
    <row r="178" spans="1:4" x14ac:dyDescent="0.25">
      <c r="A178" t="s">
        <v>481</v>
      </c>
      <c r="B178" s="7" t="s">
        <v>136</v>
      </c>
      <c r="C178">
        <v>2015</v>
      </c>
      <c r="D178">
        <v>3429361</v>
      </c>
    </row>
    <row r="179" spans="1:4" x14ac:dyDescent="0.25">
      <c r="A179" t="s">
        <v>482</v>
      </c>
      <c r="B179" s="7" t="s">
        <v>136</v>
      </c>
      <c r="C179">
        <v>2016</v>
      </c>
      <c r="D179">
        <v>3386266</v>
      </c>
    </row>
    <row r="180" spans="1:4" x14ac:dyDescent="0.25">
      <c r="A180" t="s">
        <v>483</v>
      </c>
      <c r="B180" s="7" t="s">
        <v>136</v>
      </c>
      <c r="C180">
        <v>2017</v>
      </c>
      <c r="D180">
        <v>3351525</v>
      </c>
    </row>
    <row r="181" spans="1:4" x14ac:dyDescent="0.25">
      <c r="A181" t="s">
        <v>484</v>
      </c>
      <c r="B181" s="7" t="s">
        <v>136</v>
      </c>
      <c r="C181">
        <v>2018</v>
      </c>
      <c r="D181">
        <v>3323925</v>
      </c>
    </row>
    <row r="182" spans="1:4" x14ac:dyDescent="0.25">
      <c r="A182" t="s">
        <v>485</v>
      </c>
      <c r="B182" s="7" t="s">
        <v>137</v>
      </c>
      <c r="C182">
        <v>2013</v>
      </c>
      <c r="D182">
        <v>2062547.9999999998</v>
      </c>
    </row>
    <row r="183" spans="1:4" x14ac:dyDescent="0.25">
      <c r="A183" t="s">
        <v>486</v>
      </c>
      <c r="B183" s="7" t="s">
        <v>137</v>
      </c>
      <c r="C183">
        <v>2014</v>
      </c>
      <c r="D183">
        <v>2088618</v>
      </c>
    </row>
    <row r="184" spans="1:4" x14ac:dyDescent="0.25">
      <c r="A184" t="s">
        <v>487</v>
      </c>
      <c r="B184" s="7" t="s">
        <v>137</v>
      </c>
      <c r="C184">
        <v>2015</v>
      </c>
      <c r="D184">
        <v>2120716</v>
      </c>
    </row>
    <row r="185" spans="1:4" x14ac:dyDescent="0.25">
      <c r="A185" t="s">
        <v>488</v>
      </c>
      <c r="B185" s="7" t="s">
        <v>137</v>
      </c>
      <c r="C185">
        <v>2016</v>
      </c>
      <c r="D185">
        <v>2159927</v>
      </c>
    </row>
    <row r="186" spans="1:4" x14ac:dyDescent="0.25">
      <c r="A186" t="s">
        <v>489</v>
      </c>
      <c r="B186" s="7" t="s">
        <v>137</v>
      </c>
      <c r="C186">
        <v>2017</v>
      </c>
      <c r="D186">
        <v>2205080</v>
      </c>
    </row>
    <row r="187" spans="1:4" x14ac:dyDescent="0.25">
      <c r="A187" t="s">
        <v>490</v>
      </c>
      <c r="B187" s="7" t="s">
        <v>137</v>
      </c>
      <c r="C187">
        <v>2018</v>
      </c>
      <c r="D187">
        <v>2254068</v>
      </c>
    </row>
    <row r="188" spans="1:4" x14ac:dyDescent="0.25">
      <c r="A188" t="s">
        <v>491</v>
      </c>
      <c r="B188" s="7" t="s">
        <v>139</v>
      </c>
      <c r="C188">
        <v>2013</v>
      </c>
      <c r="D188">
        <v>201035912</v>
      </c>
    </row>
    <row r="189" spans="1:4" x14ac:dyDescent="0.25">
      <c r="A189" t="s">
        <v>492</v>
      </c>
      <c r="B189" s="7" t="s">
        <v>139</v>
      </c>
      <c r="C189">
        <v>2014</v>
      </c>
      <c r="D189">
        <v>202763739</v>
      </c>
    </row>
    <row r="190" spans="1:4" x14ac:dyDescent="0.25">
      <c r="A190" t="s">
        <v>493</v>
      </c>
      <c r="B190" s="7" t="s">
        <v>139</v>
      </c>
      <c r="C190">
        <v>2015</v>
      </c>
      <c r="D190">
        <v>204471769</v>
      </c>
    </row>
    <row r="191" spans="1:4" x14ac:dyDescent="0.25">
      <c r="A191" t="s">
        <v>494</v>
      </c>
      <c r="B191" s="7" t="s">
        <v>139</v>
      </c>
      <c r="C191">
        <v>2016</v>
      </c>
      <c r="D191">
        <v>206163053</v>
      </c>
    </row>
    <row r="192" spans="1:4" x14ac:dyDescent="0.25">
      <c r="A192" t="s">
        <v>495</v>
      </c>
      <c r="B192" s="7" t="s">
        <v>139</v>
      </c>
      <c r="C192">
        <v>2017</v>
      </c>
      <c r="D192">
        <v>207833823</v>
      </c>
    </row>
    <row r="193" spans="1:4" x14ac:dyDescent="0.25">
      <c r="A193" t="s">
        <v>496</v>
      </c>
      <c r="B193" s="7" t="s">
        <v>139</v>
      </c>
      <c r="C193">
        <v>2018</v>
      </c>
      <c r="D193">
        <v>209469323</v>
      </c>
    </row>
    <row r="194" spans="1:4" x14ac:dyDescent="0.25">
      <c r="A194" t="s">
        <v>497</v>
      </c>
      <c r="B194" s="7" t="s">
        <v>138</v>
      </c>
      <c r="C194">
        <v>2013</v>
      </c>
      <c r="D194">
        <v>404421</v>
      </c>
    </row>
    <row r="195" spans="1:4" x14ac:dyDescent="0.25">
      <c r="A195" t="s">
        <v>498</v>
      </c>
      <c r="B195" s="7" t="s">
        <v>138</v>
      </c>
      <c r="C195">
        <v>2014</v>
      </c>
      <c r="D195">
        <v>409769</v>
      </c>
    </row>
    <row r="196" spans="1:4" x14ac:dyDescent="0.25">
      <c r="A196" t="s">
        <v>499</v>
      </c>
      <c r="B196" s="7" t="s">
        <v>138</v>
      </c>
      <c r="C196">
        <v>2015</v>
      </c>
      <c r="D196">
        <v>414907</v>
      </c>
    </row>
    <row r="197" spans="1:4" x14ac:dyDescent="0.25">
      <c r="A197" t="s">
        <v>500</v>
      </c>
      <c r="B197" s="7" t="s">
        <v>138</v>
      </c>
      <c r="C197">
        <v>2016</v>
      </c>
      <c r="D197">
        <v>419800</v>
      </c>
    </row>
    <row r="198" spans="1:4" x14ac:dyDescent="0.25">
      <c r="A198" t="s">
        <v>501</v>
      </c>
      <c r="B198" s="7" t="s">
        <v>138</v>
      </c>
      <c r="C198">
        <v>2017</v>
      </c>
      <c r="D198">
        <v>424473</v>
      </c>
    </row>
    <row r="199" spans="1:4" x14ac:dyDescent="0.25">
      <c r="A199" t="s">
        <v>502</v>
      </c>
      <c r="B199" s="7" t="s">
        <v>138</v>
      </c>
      <c r="C199">
        <v>2018</v>
      </c>
      <c r="D199">
        <v>428963</v>
      </c>
    </row>
    <row r="200" spans="1:4" x14ac:dyDescent="0.25">
      <c r="A200" t="s">
        <v>503</v>
      </c>
      <c r="B200" s="7" t="s">
        <v>140</v>
      </c>
      <c r="C200">
        <v>2013</v>
      </c>
      <c r="D200">
        <v>7290088</v>
      </c>
    </row>
    <row r="201" spans="1:4" x14ac:dyDescent="0.25">
      <c r="A201" t="s">
        <v>504</v>
      </c>
      <c r="B201" s="7" t="s">
        <v>140</v>
      </c>
      <c r="C201">
        <v>2014</v>
      </c>
      <c r="D201">
        <v>7245646</v>
      </c>
    </row>
    <row r="202" spans="1:4" x14ac:dyDescent="0.25">
      <c r="A202" t="s">
        <v>505</v>
      </c>
      <c r="B202" s="7" t="s">
        <v>140</v>
      </c>
      <c r="C202">
        <v>2015</v>
      </c>
      <c r="D202">
        <v>7199741</v>
      </c>
    </row>
    <row r="203" spans="1:4" x14ac:dyDescent="0.25">
      <c r="A203" t="s">
        <v>506</v>
      </c>
      <c r="B203" s="7" t="s">
        <v>140</v>
      </c>
      <c r="C203">
        <v>2016</v>
      </c>
      <c r="D203">
        <v>7151953</v>
      </c>
    </row>
    <row r="204" spans="1:4" x14ac:dyDescent="0.25">
      <c r="A204" t="s">
        <v>507</v>
      </c>
      <c r="B204" s="7" t="s">
        <v>140</v>
      </c>
      <c r="C204">
        <v>2017</v>
      </c>
      <c r="D204">
        <v>7102444</v>
      </c>
    </row>
    <row r="205" spans="1:4" x14ac:dyDescent="0.25">
      <c r="A205" t="s">
        <v>508</v>
      </c>
      <c r="B205" s="7" t="s">
        <v>140</v>
      </c>
      <c r="C205">
        <v>2018</v>
      </c>
      <c r="D205">
        <v>7051608</v>
      </c>
    </row>
    <row r="206" spans="1:4" x14ac:dyDescent="0.25">
      <c r="A206" t="s">
        <v>509</v>
      </c>
      <c r="B206" s="7" t="s">
        <v>141</v>
      </c>
      <c r="C206">
        <v>2013</v>
      </c>
      <c r="D206">
        <v>17072785</v>
      </c>
    </row>
    <row r="207" spans="1:4" x14ac:dyDescent="0.25">
      <c r="A207" t="s">
        <v>510</v>
      </c>
      <c r="B207" s="7" t="s">
        <v>141</v>
      </c>
      <c r="C207">
        <v>2014</v>
      </c>
      <c r="D207">
        <v>17586030</v>
      </c>
    </row>
    <row r="208" spans="1:4" x14ac:dyDescent="0.25">
      <c r="A208" t="s">
        <v>511</v>
      </c>
      <c r="B208" s="7" t="s">
        <v>141</v>
      </c>
      <c r="C208">
        <v>2015</v>
      </c>
      <c r="D208">
        <v>18110624</v>
      </c>
    </row>
    <row r="209" spans="1:4" x14ac:dyDescent="0.25">
      <c r="A209" t="s">
        <v>512</v>
      </c>
      <c r="B209" s="7" t="s">
        <v>141</v>
      </c>
      <c r="C209">
        <v>2016</v>
      </c>
      <c r="D209">
        <v>18646357</v>
      </c>
    </row>
    <row r="210" spans="1:4" x14ac:dyDescent="0.25">
      <c r="A210" t="s">
        <v>513</v>
      </c>
      <c r="B210" s="7" t="s">
        <v>141</v>
      </c>
      <c r="C210">
        <v>2017</v>
      </c>
      <c r="D210">
        <v>19193234</v>
      </c>
    </row>
    <row r="211" spans="1:4" x14ac:dyDescent="0.25">
      <c r="A211" t="s">
        <v>514</v>
      </c>
      <c r="B211" s="7" t="s">
        <v>141</v>
      </c>
      <c r="C211">
        <v>2018</v>
      </c>
      <c r="D211">
        <v>19751466</v>
      </c>
    </row>
    <row r="212" spans="1:4" x14ac:dyDescent="0.25">
      <c r="A212" t="s">
        <v>515</v>
      </c>
      <c r="B212" s="7" t="s">
        <v>516</v>
      </c>
      <c r="C212">
        <v>2013</v>
      </c>
      <c r="D212">
        <v>9540291</v>
      </c>
    </row>
    <row r="213" spans="1:4" x14ac:dyDescent="0.25">
      <c r="A213" t="s">
        <v>517</v>
      </c>
      <c r="B213" s="7" t="s">
        <v>516</v>
      </c>
      <c r="C213">
        <v>2014</v>
      </c>
      <c r="D213">
        <v>9844299</v>
      </c>
    </row>
    <row r="214" spans="1:4" x14ac:dyDescent="0.25">
      <c r="A214" t="s">
        <v>518</v>
      </c>
      <c r="B214" s="7" t="s">
        <v>516</v>
      </c>
      <c r="C214">
        <v>2015</v>
      </c>
      <c r="D214">
        <v>10160030</v>
      </c>
    </row>
    <row r="215" spans="1:4" x14ac:dyDescent="0.25">
      <c r="A215" t="s">
        <v>519</v>
      </c>
      <c r="B215" s="7" t="s">
        <v>516</v>
      </c>
      <c r="C215">
        <v>2016</v>
      </c>
      <c r="D215">
        <v>10487995</v>
      </c>
    </row>
    <row r="216" spans="1:4" x14ac:dyDescent="0.25">
      <c r="A216" t="s">
        <v>520</v>
      </c>
      <c r="B216" s="7" t="s">
        <v>516</v>
      </c>
      <c r="C216">
        <v>2017</v>
      </c>
      <c r="D216">
        <v>10827018.999999899</v>
      </c>
    </row>
    <row r="217" spans="1:4" x14ac:dyDescent="0.25">
      <c r="A217" t="s">
        <v>521</v>
      </c>
      <c r="B217" s="7" t="s">
        <v>516</v>
      </c>
      <c r="C217">
        <v>2018</v>
      </c>
      <c r="D217">
        <v>11175374</v>
      </c>
    </row>
    <row r="218" spans="1:4" x14ac:dyDescent="0.25">
      <c r="A218" t="s">
        <v>522</v>
      </c>
      <c r="B218" s="7" t="s">
        <v>144</v>
      </c>
      <c r="C218">
        <v>2013</v>
      </c>
      <c r="D218">
        <v>511748</v>
      </c>
    </row>
    <row r="219" spans="1:4" x14ac:dyDescent="0.25">
      <c r="A219" t="s">
        <v>523</v>
      </c>
      <c r="B219" s="7" t="s">
        <v>144</v>
      </c>
      <c r="C219">
        <v>2014</v>
      </c>
      <c r="D219">
        <v>518270.99999999994</v>
      </c>
    </row>
    <row r="220" spans="1:4" x14ac:dyDescent="0.25">
      <c r="A220" t="s">
        <v>524</v>
      </c>
      <c r="B220" s="7" t="s">
        <v>144</v>
      </c>
      <c r="C220">
        <v>2015</v>
      </c>
      <c r="D220">
        <v>524743</v>
      </c>
    </row>
    <row r="221" spans="1:4" x14ac:dyDescent="0.25">
      <c r="A221" t="s">
        <v>525</v>
      </c>
      <c r="B221" s="7" t="s">
        <v>144</v>
      </c>
      <c r="C221">
        <v>2016</v>
      </c>
      <c r="D221">
        <v>531146</v>
      </c>
    </row>
    <row r="222" spans="1:4" x14ac:dyDescent="0.25">
      <c r="A222" t="s">
        <v>526</v>
      </c>
      <c r="B222" s="7" t="s">
        <v>144</v>
      </c>
      <c r="C222">
        <v>2017</v>
      </c>
      <c r="D222">
        <v>537498</v>
      </c>
    </row>
    <row r="223" spans="1:4" x14ac:dyDescent="0.25">
      <c r="A223" t="s">
        <v>527</v>
      </c>
      <c r="B223" s="7" t="s">
        <v>144</v>
      </c>
      <c r="C223">
        <v>2018</v>
      </c>
      <c r="D223">
        <v>543766.99999999907</v>
      </c>
    </row>
    <row r="224" spans="1:4" x14ac:dyDescent="0.25">
      <c r="A224" t="s">
        <v>528</v>
      </c>
      <c r="B224" s="7" t="s">
        <v>145</v>
      </c>
      <c r="C224">
        <v>2013</v>
      </c>
      <c r="D224">
        <v>15026332</v>
      </c>
    </row>
    <row r="225" spans="1:4" x14ac:dyDescent="0.25">
      <c r="A225" t="s">
        <v>529</v>
      </c>
      <c r="B225" s="7" t="s">
        <v>145</v>
      </c>
      <c r="C225">
        <v>2014</v>
      </c>
      <c r="D225">
        <v>15274503</v>
      </c>
    </row>
    <row r="226" spans="1:4" x14ac:dyDescent="0.25">
      <c r="A226" t="s">
        <v>530</v>
      </c>
      <c r="B226" s="7" t="s">
        <v>145</v>
      </c>
      <c r="C226">
        <v>2015</v>
      </c>
      <c r="D226">
        <v>15521436</v>
      </c>
    </row>
    <row r="227" spans="1:4" x14ac:dyDescent="0.25">
      <c r="A227" t="s">
        <v>531</v>
      </c>
      <c r="B227" s="7" t="s">
        <v>145</v>
      </c>
      <c r="C227">
        <v>2016</v>
      </c>
      <c r="D227">
        <v>15766292</v>
      </c>
    </row>
    <row r="228" spans="1:4" x14ac:dyDescent="0.25">
      <c r="A228" t="s">
        <v>532</v>
      </c>
      <c r="B228" s="7" t="s">
        <v>145</v>
      </c>
      <c r="C228">
        <v>2017</v>
      </c>
      <c r="D228">
        <v>16009409</v>
      </c>
    </row>
    <row r="229" spans="1:4" x14ac:dyDescent="0.25">
      <c r="A229" t="s">
        <v>533</v>
      </c>
      <c r="B229" s="7" t="s">
        <v>145</v>
      </c>
      <c r="C229">
        <v>2018</v>
      </c>
      <c r="D229">
        <v>16249792</v>
      </c>
    </row>
    <row r="230" spans="1:4" x14ac:dyDescent="0.25">
      <c r="A230" t="s">
        <v>534</v>
      </c>
      <c r="B230" s="7" t="s">
        <v>146</v>
      </c>
      <c r="C230">
        <v>2013</v>
      </c>
      <c r="D230">
        <v>22077294</v>
      </c>
    </row>
    <row r="231" spans="1:4" x14ac:dyDescent="0.25">
      <c r="A231" t="s">
        <v>535</v>
      </c>
      <c r="B231" s="7" t="s">
        <v>146</v>
      </c>
      <c r="C231">
        <v>2014</v>
      </c>
      <c r="D231">
        <v>22681852</v>
      </c>
    </row>
    <row r="232" spans="1:4" x14ac:dyDescent="0.25">
      <c r="A232" t="s">
        <v>536</v>
      </c>
      <c r="B232" s="7" t="s">
        <v>146</v>
      </c>
      <c r="C232">
        <v>2015</v>
      </c>
      <c r="D232">
        <v>23298368</v>
      </c>
    </row>
    <row r="233" spans="1:4" x14ac:dyDescent="0.25">
      <c r="A233" t="s">
        <v>537</v>
      </c>
      <c r="B233" s="7" t="s">
        <v>146</v>
      </c>
      <c r="C233">
        <v>2016</v>
      </c>
      <c r="D233">
        <v>23926551</v>
      </c>
    </row>
    <row r="234" spans="1:4" x14ac:dyDescent="0.25">
      <c r="A234" t="s">
        <v>538</v>
      </c>
      <c r="B234" s="7" t="s">
        <v>146</v>
      </c>
      <c r="C234">
        <v>2017</v>
      </c>
      <c r="D234">
        <v>24566073</v>
      </c>
    </row>
    <row r="235" spans="1:4" x14ac:dyDescent="0.25">
      <c r="A235" t="s">
        <v>539</v>
      </c>
      <c r="B235" s="7" t="s">
        <v>146</v>
      </c>
      <c r="C235">
        <v>2018</v>
      </c>
      <c r="D235">
        <v>25216267</v>
      </c>
    </row>
    <row r="236" spans="1:4" x14ac:dyDescent="0.25">
      <c r="A236" t="s">
        <v>540</v>
      </c>
      <c r="B236" s="7" t="s">
        <v>147</v>
      </c>
      <c r="C236">
        <v>2013</v>
      </c>
      <c r="D236">
        <v>35296528</v>
      </c>
    </row>
    <row r="237" spans="1:4" x14ac:dyDescent="0.25">
      <c r="A237" t="s">
        <v>541</v>
      </c>
      <c r="B237" s="7" t="s">
        <v>147</v>
      </c>
      <c r="C237">
        <v>2014</v>
      </c>
      <c r="D237">
        <v>35664337</v>
      </c>
    </row>
    <row r="238" spans="1:4" x14ac:dyDescent="0.25">
      <c r="A238" t="s">
        <v>542</v>
      </c>
      <c r="B238" s="7" t="s">
        <v>147</v>
      </c>
      <c r="C238">
        <v>2015</v>
      </c>
      <c r="D238">
        <v>36026676</v>
      </c>
    </row>
    <row r="239" spans="1:4" x14ac:dyDescent="0.25">
      <c r="A239" t="s">
        <v>543</v>
      </c>
      <c r="B239" s="7" t="s">
        <v>147</v>
      </c>
      <c r="C239">
        <v>2016</v>
      </c>
      <c r="D239">
        <v>36382944</v>
      </c>
    </row>
    <row r="240" spans="1:4" x14ac:dyDescent="0.25">
      <c r="A240" t="s">
        <v>544</v>
      </c>
      <c r="B240" s="7" t="s">
        <v>147</v>
      </c>
      <c r="C240">
        <v>2017</v>
      </c>
      <c r="D240">
        <v>36732095</v>
      </c>
    </row>
    <row r="241" spans="1:4" x14ac:dyDescent="0.25">
      <c r="A241" t="s">
        <v>545</v>
      </c>
      <c r="B241" s="7" t="s">
        <v>147</v>
      </c>
      <c r="C241">
        <v>2018</v>
      </c>
      <c r="D241">
        <v>37074562</v>
      </c>
    </row>
    <row r="242" spans="1:4" x14ac:dyDescent="0.25">
      <c r="A242" t="s">
        <v>546</v>
      </c>
      <c r="B242" s="7" t="s">
        <v>149</v>
      </c>
      <c r="C242">
        <v>2013</v>
      </c>
      <c r="D242">
        <v>17571506.999999899</v>
      </c>
    </row>
    <row r="243" spans="1:4" x14ac:dyDescent="0.25">
      <c r="A243" t="s">
        <v>547</v>
      </c>
      <c r="B243" s="7" t="s">
        <v>149</v>
      </c>
      <c r="C243">
        <v>2014</v>
      </c>
      <c r="D243">
        <v>17758959</v>
      </c>
    </row>
    <row r="244" spans="1:4" x14ac:dyDescent="0.25">
      <c r="A244" t="s">
        <v>548</v>
      </c>
      <c r="B244" s="7" t="s">
        <v>149</v>
      </c>
      <c r="C244">
        <v>2015</v>
      </c>
      <c r="D244">
        <v>17969353</v>
      </c>
    </row>
    <row r="245" spans="1:4" x14ac:dyDescent="0.25">
      <c r="A245" t="s">
        <v>549</v>
      </c>
      <c r="B245" s="7" t="s">
        <v>149</v>
      </c>
      <c r="C245">
        <v>2016</v>
      </c>
      <c r="D245">
        <v>18209068</v>
      </c>
    </row>
    <row r="246" spans="1:4" x14ac:dyDescent="0.25">
      <c r="A246" t="s">
        <v>550</v>
      </c>
      <c r="B246" s="7" t="s">
        <v>149</v>
      </c>
      <c r="C246">
        <v>2017</v>
      </c>
      <c r="D246">
        <v>18470439</v>
      </c>
    </row>
    <row r="247" spans="1:4" x14ac:dyDescent="0.25">
      <c r="A247" t="s">
        <v>551</v>
      </c>
      <c r="B247" s="7" t="s">
        <v>149</v>
      </c>
      <c r="C247">
        <v>2018</v>
      </c>
      <c r="D247">
        <v>18729160</v>
      </c>
    </row>
    <row r="248" spans="1:4" x14ac:dyDescent="0.25">
      <c r="A248" t="s">
        <v>552</v>
      </c>
      <c r="B248" s="7" t="s">
        <v>150</v>
      </c>
      <c r="C248">
        <v>2013</v>
      </c>
      <c r="D248">
        <v>7088778</v>
      </c>
    </row>
    <row r="249" spans="1:4" x14ac:dyDescent="0.25">
      <c r="A249" t="s">
        <v>553</v>
      </c>
      <c r="B249" s="7" t="s">
        <v>150</v>
      </c>
      <c r="C249">
        <v>2014</v>
      </c>
      <c r="D249">
        <v>7134670</v>
      </c>
    </row>
    <row r="250" spans="1:4" x14ac:dyDescent="0.25">
      <c r="A250" t="s">
        <v>554</v>
      </c>
      <c r="B250" s="7" t="s">
        <v>150</v>
      </c>
      <c r="C250">
        <v>2015</v>
      </c>
      <c r="D250">
        <v>7185996</v>
      </c>
    </row>
    <row r="251" spans="1:4" x14ac:dyDescent="0.25">
      <c r="A251" t="s">
        <v>555</v>
      </c>
      <c r="B251" s="7" t="s">
        <v>150</v>
      </c>
      <c r="C251">
        <v>2016</v>
      </c>
      <c r="D251">
        <v>7243541.9999999907</v>
      </c>
    </row>
    <row r="252" spans="1:4" x14ac:dyDescent="0.25">
      <c r="A252" t="s">
        <v>556</v>
      </c>
      <c r="B252" s="7" t="s">
        <v>150</v>
      </c>
      <c r="C252">
        <v>2017</v>
      </c>
      <c r="D252">
        <v>7306321.9999999898</v>
      </c>
    </row>
    <row r="253" spans="1:4" x14ac:dyDescent="0.25">
      <c r="A253" t="s">
        <v>557</v>
      </c>
      <c r="B253" s="7" t="s">
        <v>150</v>
      </c>
      <c r="C253">
        <v>2018</v>
      </c>
      <c r="D253">
        <v>7371730</v>
      </c>
    </row>
    <row r="254" spans="1:4" x14ac:dyDescent="0.25">
      <c r="A254" t="s">
        <v>558</v>
      </c>
      <c r="B254" s="7" t="s">
        <v>151</v>
      </c>
      <c r="C254">
        <v>2013</v>
      </c>
      <c r="D254">
        <v>577372</v>
      </c>
    </row>
    <row r="255" spans="1:4" x14ac:dyDescent="0.25">
      <c r="A255" t="s">
        <v>559</v>
      </c>
      <c r="B255" s="7" t="s">
        <v>151</v>
      </c>
      <c r="C255">
        <v>2014</v>
      </c>
      <c r="D255">
        <v>590208</v>
      </c>
    </row>
    <row r="256" spans="1:4" x14ac:dyDescent="0.25">
      <c r="A256" t="s">
        <v>560</v>
      </c>
      <c r="B256" s="7" t="s">
        <v>151</v>
      </c>
      <c r="C256">
        <v>2015</v>
      </c>
      <c r="D256">
        <v>602085</v>
      </c>
    </row>
    <row r="257" spans="1:4" x14ac:dyDescent="0.25">
      <c r="A257" t="s">
        <v>561</v>
      </c>
      <c r="B257" s="7" t="s">
        <v>151</v>
      </c>
      <c r="C257">
        <v>2016</v>
      </c>
      <c r="D257">
        <v>612836</v>
      </c>
    </row>
    <row r="258" spans="1:4" x14ac:dyDescent="0.25">
      <c r="A258" t="s">
        <v>562</v>
      </c>
      <c r="B258" s="7" t="s">
        <v>151</v>
      </c>
      <c r="C258">
        <v>2017</v>
      </c>
      <c r="D258">
        <v>622585</v>
      </c>
    </row>
    <row r="259" spans="1:4" x14ac:dyDescent="0.25">
      <c r="A259" t="s">
        <v>563</v>
      </c>
      <c r="B259" s="7" t="s">
        <v>151</v>
      </c>
      <c r="C259">
        <v>2018</v>
      </c>
      <c r="D259">
        <v>631636</v>
      </c>
    </row>
    <row r="260" spans="1:4" x14ac:dyDescent="0.25">
      <c r="A260" t="s">
        <v>564</v>
      </c>
      <c r="B260" s="7" t="s">
        <v>290</v>
      </c>
      <c r="C260">
        <v>2013</v>
      </c>
      <c r="D260">
        <v>1391883330</v>
      </c>
    </row>
    <row r="261" spans="1:4" x14ac:dyDescent="0.25">
      <c r="A261" t="s">
        <v>565</v>
      </c>
      <c r="B261" s="7" t="s">
        <v>290</v>
      </c>
      <c r="C261">
        <v>2014</v>
      </c>
      <c r="D261">
        <v>1399453965</v>
      </c>
    </row>
    <row r="262" spans="1:4" x14ac:dyDescent="0.25">
      <c r="A262" t="s">
        <v>566</v>
      </c>
      <c r="B262" s="7" t="s">
        <v>290</v>
      </c>
      <c r="C262">
        <v>2015</v>
      </c>
      <c r="D262">
        <v>1406847870</v>
      </c>
    </row>
    <row r="263" spans="1:4" x14ac:dyDescent="0.25">
      <c r="A263" t="s">
        <v>567</v>
      </c>
      <c r="B263" s="7" t="s">
        <v>290</v>
      </c>
      <c r="C263">
        <v>2016</v>
      </c>
      <c r="D263">
        <v>1414049351</v>
      </c>
    </row>
    <row r="264" spans="1:4" x14ac:dyDescent="0.25">
      <c r="A264" t="s">
        <v>568</v>
      </c>
      <c r="B264" s="7" t="s">
        <v>290</v>
      </c>
      <c r="C264">
        <v>2017</v>
      </c>
      <c r="D264">
        <v>1421021791</v>
      </c>
    </row>
    <row r="265" spans="1:4" x14ac:dyDescent="0.25">
      <c r="A265" t="s">
        <v>569</v>
      </c>
      <c r="B265" s="7" t="s">
        <v>290</v>
      </c>
      <c r="C265">
        <v>2018</v>
      </c>
      <c r="D265">
        <v>1427647785.99999</v>
      </c>
    </row>
    <row r="266" spans="1:4" x14ac:dyDescent="0.25">
      <c r="A266" t="s">
        <v>570</v>
      </c>
      <c r="B266" s="7" t="s">
        <v>289</v>
      </c>
      <c r="C266">
        <v>2013</v>
      </c>
      <c r="D266">
        <v>23421582</v>
      </c>
    </row>
    <row r="267" spans="1:4" x14ac:dyDescent="0.25">
      <c r="A267" t="s">
        <v>571</v>
      </c>
      <c r="B267" s="7" t="s">
        <v>289</v>
      </c>
      <c r="C267">
        <v>2014</v>
      </c>
      <c r="D267">
        <v>23491976</v>
      </c>
    </row>
    <row r="268" spans="1:4" x14ac:dyDescent="0.25">
      <c r="A268" t="s">
        <v>572</v>
      </c>
      <c r="B268" s="7" t="s">
        <v>289</v>
      </c>
      <c r="C268">
        <v>2015</v>
      </c>
      <c r="D268">
        <v>23557477</v>
      </c>
    </row>
    <row r="269" spans="1:4" x14ac:dyDescent="0.25">
      <c r="A269" t="s">
        <v>573</v>
      </c>
      <c r="B269" s="7" t="s">
        <v>289</v>
      </c>
      <c r="C269">
        <v>2016</v>
      </c>
      <c r="D269">
        <v>23618200</v>
      </c>
    </row>
    <row r="270" spans="1:4" x14ac:dyDescent="0.25">
      <c r="A270" t="s">
        <v>574</v>
      </c>
      <c r="B270" s="7" t="s">
        <v>289</v>
      </c>
      <c r="C270">
        <v>2017</v>
      </c>
      <c r="D270">
        <v>23674546</v>
      </c>
    </row>
    <row r="271" spans="1:4" x14ac:dyDescent="0.25">
      <c r="A271" t="s">
        <v>575</v>
      </c>
      <c r="B271" s="7" t="s">
        <v>289</v>
      </c>
      <c r="C271">
        <v>2018</v>
      </c>
      <c r="D271">
        <v>23726460</v>
      </c>
    </row>
    <row r="272" spans="1:4" x14ac:dyDescent="0.25">
      <c r="A272" t="s">
        <v>576</v>
      </c>
      <c r="B272" s="7" t="s">
        <v>152</v>
      </c>
      <c r="C272">
        <v>2013</v>
      </c>
      <c r="D272">
        <v>1143866</v>
      </c>
    </row>
    <row r="273" spans="1:4" x14ac:dyDescent="0.25">
      <c r="A273" t="s">
        <v>577</v>
      </c>
      <c r="B273" s="7" t="s">
        <v>152</v>
      </c>
      <c r="C273">
        <v>2014</v>
      </c>
      <c r="D273">
        <v>1152285</v>
      </c>
    </row>
    <row r="274" spans="1:4" x14ac:dyDescent="0.25">
      <c r="A274" t="s">
        <v>578</v>
      </c>
      <c r="B274" s="7" t="s">
        <v>152</v>
      </c>
      <c r="C274">
        <v>2015</v>
      </c>
      <c r="D274">
        <v>1160985</v>
      </c>
    </row>
    <row r="275" spans="1:4" x14ac:dyDescent="0.25">
      <c r="A275" t="s">
        <v>579</v>
      </c>
      <c r="B275" s="7" t="s">
        <v>152</v>
      </c>
      <c r="C275">
        <v>2016</v>
      </c>
      <c r="D275">
        <v>1170187</v>
      </c>
    </row>
    <row r="276" spans="1:4" x14ac:dyDescent="0.25">
      <c r="A276" t="s">
        <v>580</v>
      </c>
      <c r="B276" s="7" t="s">
        <v>152</v>
      </c>
      <c r="C276">
        <v>2017</v>
      </c>
      <c r="D276">
        <v>1179678</v>
      </c>
    </row>
    <row r="277" spans="1:4" x14ac:dyDescent="0.25">
      <c r="A277" t="s">
        <v>581</v>
      </c>
      <c r="B277" s="7" t="s">
        <v>152</v>
      </c>
      <c r="C277">
        <v>2018</v>
      </c>
      <c r="D277">
        <v>1189265</v>
      </c>
    </row>
    <row r="278" spans="1:4" x14ac:dyDescent="0.25">
      <c r="A278" t="s">
        <v>582</v>
      </c>
      <c r="B278" s="7" t="s">
        <v>153</v>
      </c>
      <c r="C278">
        <v>2013</v>
      </c>
      <c r="D278">
        <v>46495493</v>
      </c>
    </row>
    <row r="279" spans="1:4" x14ac:dyDescent="0.25">
      <c r="A279" t="s">
        <v>583</v>
      </c>
      <c r="B279" s="7" t="s">
        <v>153</v>
      </c>
      <c r="C279">
        <v>2014</v>
      </c>
      <c r="D279">
        <v>46967696</v>
      </c>
    </row>
    <row r="280" spans="1:4" x14ac:dyDescent="0.25">
      <c r="A280" t="s">
        <v>584</v>
      </c>
      <c r="B280" s="7" t="s">
        <v>153</v>
      </c>
      <c r="C280">
        <v>2015</v>
      </c>
      <c r="D280">
        <v>47520667</v>
      </c>
    </row>
    <row r="281" spans="1:4" x14ac:dyDescent="0.25">
      <c r="A281" t="s">
        <v>585</v>
      </c>
      <c r="B281" s="7" t="s">
        <v>153</v>
      </c>
      <c r="C281">
        <v>2016</v>
      </c>
      <c r="D281">
        <v>48175052</v>
      </c>
    </row>
    <row r="282" spans="1:4" x14ac:dyDescent="0.25">
      <c r="A282" t="s">
        <v>586</v>
      </c>
      <c r="B282" s="7" t="s">
        <v>153</v>
      </c>
      <c r="C282">
        <v>2017</v>
      </c>
      <c r="D282">
        <v>48909839</v>
      </c>
    </row>
    <row r="283" spans="1:4" x14ac:dyDescent="0.25">
      <c r="A283" t="s">
        <v>587</v>
      </c>
      <c r="B283" s="7" t="s">
        <v>153</v>
      </c>
      <c r="C283">
        <v>2018</v>
      </c>
      <c r="D283">
        <v>49661048</v>
      </c>
    </row>
    <row r="284" spans="1:4" x14ac:dyDescent="0.25">
      <c r="A284" t="s">
        <v>588</v>
      </c>
      <c r="B284" s="7" t="s">
        <v>589</v>
      </c>
      <c r="C284">
        <v>2013</v>
      </c>
      <c r="D284">
        <v>741505</v>
      </c>
    </row>
    <row r="285" spans="1:4" x14ac:dyDescent="0.25">
      <c r="A285" t="s">
        <v>590</v>
      </c>
      <c r="B285" s="7" t="s">
        <v>589</v>
      </c>
      <c r="C285">
        <v>2014</v>
      </c>
      <c r="D285">
        <v>759390</v>
      </c>
    </row>
    <row r="286" spans="1:4" x14ac:dyDescent="0.25">
      <c r="A286" t="s">
        <v>591</v>
      </c>
      <c r="B286" s="7" t="s">
        <v>589</v>
      </c>
      <c r="C286">
        <v>2015</v>
      </c>
      <c r="D286">
        <v>777424</v>
      </c>
    </row>
    <row r="287" spans="1:4" x14ac:dyDescent="0.25">
      <c r="A287" t="s">
        <v>592</v>
      </c>
      <c r="B287" s="7" t="s">
        <v>589</v>
      </c>
      <c r="C287">
        <v>2016</v>
      </c>
      <c r="D287">
        <v>795592</v>
      </c>
    </row>
    <row r="288" spans="1:4" x14ac:dyDescent="0.25">
      <c r="A288" t="s">
        <v>593</v>
      </c>
      <c r="B288" s="7" t="s">
        <v>589</v>
      </c>
      <c r="C288">
        <v>2017</v>
      </c>
      <c r="D288">
        <v>813891.99999999907</v>
      </c>
    </row>
    <row r="289" spans="1:4" x14ac:dyDescent="0.25">
      <c r="A289" t="s">
        <v>594</v>
      </c>
      <c r="B289" s="7" t="s">
        <v>589</v>
      </c>
      <c r="C289">
        <v>2018</v>
      </c>
      <c r="D289">
        <v>832322</v>
      </c>
    </row>
    <row r="290" spans="1:4" x14ac:dyDescent="0.25">
      <c r="A290" t="s">
        <v>595</v>
      </c>
      <c r="B290" s="7" t="s">
        <v>154</v>
      </c>
      <c r="C290">
        <v>2013</v>
      </c>
      <c r="D290">
        <v>4622762</v>
      </c>
    </row>
    <row r="291" spans="1:4" x14ac:dyDescent="0.25">
      <c r="A291" t="s">
        <v>596</v>
      </c>
      <c r="B291" s="7" t="s">
        <v>154</v>
      </c>
      <c r="C291">
        <v>2014</v>
      </c>
      <c r="D291">
        <v>4736976</v>
      </c>
    </row>
    <row r="292" spans="1:4" x14ac:dyDescent="0.25">
      <c r="A292" t="s">
        <v>597</v>
      </c>
      <c r="B292" s="7" t="s">
        <v>154</v>
      </c>
      <c r="C292">
        <v>2015</v>
      </c>
      <c r="D292">
        <v>4856095</v>
      </c>
    </row>
    <row r="293" spans="1:4" x14ac:dyDescent="0.25">
      <c r="A293" t="s">
        <v>598</v>
      </c>
      <c r="B293" s="7" t="s">
        <v>154</v>
      </c>
      <c r="C293">
        <v>2016</v>
      </c>
      <c r="D293">
        <v>4980996</v>
      </c>
    </row>
    <row r="294" spans="1:4" x14ac:dyDescent="0.25">
      <c r="A294" t="s">
        <v>599</v>
      </c>
      <c r="B294" s="7" t="s">
        <v>154</v>
      </c>
      <c r="C294">
        <v>2017</v>
      </c>
      <c r="D294">
        <v>5110695</v>
      </c>
    </row>
    <row r="295" spans="1:4" x14ac:dyDescent="0.25">
      <c r="A295" t="s">
        <v>600</v>
      </c>
      <c r="B295" s="7" t="s">
        <v>154</v>
      </c>
      <c r="C295">
        <v>2018</v>
      </c>
      <c r="D295">
        <v>5244359</v>
      </c>
    </row>
    <row r="296" spans="1:4" x14ac:dyDescent="0.25">
      <c r="A296" t="s">
        <v>601</v>
      </c>
      <c r="B296" s="7" t="s">
        <v>155</v>
      </c>
      <c r="C296">
        <v>2013</v>
      </c>
      <c r="D296">
        <v>4742107</v>
      </c>
    </row>
    <row r="297" spans="1:4" x14ac:dyDescent="0.25">
      <c r="A297" t="s">
        <v>602</v>
      </c>
      <c r="B297" s="7" t="s">
        <v>155</v>
      </c>
      <c r="C297">
        <v>2014</v>
      </c>
      <c r="D297">
        <v>4795396</v>
      </c>
    </row>
    <row r="298" spans="1:4" x14ac:dyDescent="0.25">
      <c r="A298" t="s">
        <v>603</v>
      </c>
      <c r="B298" s="7" t="s">
        <v>155</v>
      </c>
      <c r="C298">
        <v>2015</v>
      </c>
      <c r="D298">
        <v>4847804</v>
      </c>
    </row>
    <row r="299" spans="1:4" x14ac:dyDescent="0.25">
      <c r="A299" t="s">
        <v>604</v>
      </c>
      <c r="B299" s="7" t="s">
        <v>155</v>
      </c>
      <c r="C299">
        <v>2016</v>
      </c>
      <c r="D299">
        <v>4899345</v>
      </c>
    </row>
    <row r="300" spans="1:4" x14ac:dyDescent="0.25">
      <c r="A300" t="s">
        <v>605</v>
      </c>
      <c r="B300" s="7" t="s">
        <v>155</v>
      </c>
      <c r="C300">
        <v>2017</v>
      </c>
      <c r="D300">
        <v>4949954</v>
      </c>
    </row>
    <row r="301" spans="1:4" x14ac:dyDescent="0.25">
      <c r="A301" t="s">
        <v>606</v>
      </c>
      <c r="B301" s="7" t="s">
        <v>155</v>
      </c>
      <c r="C301">
        <v>2018</v>
      </c>
      <c r="D301">
        <v>4999441</v>
      </c>
    </row>
    <row r="302" spans="1:4" x14ac:dyDescent="0.25">
      <c r="A302" t="s">
        <v>607</v>
      </c>
      <c r="B302" s="7" t="s">
        <v>158</v>
      </c>
      <c r="C302">
        <v>2013</v>
      </c>
      <c r="D302">
        <v>22087504</v>
      </c>
    </row>
    <row r="303" spans="1:4" x14ac:dyDescent="0.25">
      <c r="A303" t="s">
        <v>608</v>
      </c>
      <c r="B303" s="7" t="s">
        <v>158</v>
      </c>
      <c r="C303">
        <v>2014</v>
      </c>
      <c r="D303">
        <v>22647684</v>
      </c>
    </row>
    <row r="304" spans="1:4" x14ac:dyDescent="0.25">
      <c r="A304" t="s">
        <v>609</v>
      </c>
      <c r="B304" s="7" t="s">
        <v>158</v>
      </c>
      <c r="C304">
        <v>2015</v>
      </c>
      <c r="D304">
        <v>23226143</v>
      </c>
    </row>
    <row r="305" spans="1:4" x14ac:dyDescent="0.25">
      <c r="A305" t="s">
        <v>610</v>
      </c>
      <c r="B305" s="7" t="s">
        <v>158</v>
      </c>
      <c r="C305">
        <v>2016</v>
      </c>
      <c r="D305">
        <v>23822714</v>
      </c>
    </row>
    <row r="306" spans="1:4" x14ac:dyDescent="0.25">
      <c r="A306" t="s">
        <v>611</v>
      </c>
      <c r="B306" s="7" t="s">
        <v>158</v>
      </c>
      <c r="C306">
        <v>2017</v>
      </c>
      <c r="D306">
        <v>24437470</v>
      </c>
    </row>
    <row r="307" spans="1:4" x14ac:dyDescent="0.25">
      <c r="A307" t="s">
        <v>612</v>
      </c>
      <c r="B307" s="7" t="s">
        <v>158</v>
      </c>
      <c r="C307">
        <v>2018</v>
      </c>
      <c r="D307">
        <v>25069230</v>
      </c>
    </row>
    <row r="308" spans="1:4" x14ac:dyDescent="0.25">
      <c r="A308" t="s">
        <v>613</v>
      </c>
      <c r="B308" s="7" t="s">
        <v>156</v>
      </c>
      <c r="C308">
        <v>2013</v>
      </c>
      <c r="D308">
        <v>4276598</v>
      </c>
    </row>
    <row r="309" spans="1:4" x14ac:dyDescent="0.25">
      <c r="A309" t="s">
        <v>614</v>
      </c>
      <c r="B309" s="7" t="s">
        <v>156</v>
      </c>
      <c r="C309">
        <v>2014</v>
      </c>
      <c r="D309">
        <v>4255512</v>
      </c>
    </row>
    <row r="310" spans="1:4" x14ac:dyDescent="0.25">
      <c r="A310" t="s">
        <v>615</v>
      </c>
      <c r="B310" s="7" t="s">
        <v>156</v>
      </c>
      <c r="C310">
        <v>2015</v>
      </c>
      <c r="D310">
        <v>4232874</v>
      </c>
    </row>
    <row r="311" spans="1:4" x14ac:dyDescent="0.25">
      <c r="A311" t="s">
        <v>616</v>
      </c>
      <c r="B311" s="7" t="s">
        <v>156</v>
      </c>
      <c r="C311">
        <v>2016</v>
      </c>
      <c r="D311">
        <v>4208602</v>
      </c>
    </row>
    <row r="312" spans="1:4" x14ac:dyDescent="0.25">
      <c r="A312" t="s">
        <v>617</v>
      </c>
      <c r="B312" s="7" t="s">
        <v>156</v>
      </c>
      <c r="C312">
        <v>2017</v>
      </c>
      <c r="D312">
        <v>4182857</v>
      </c>
    </row>
    <row r="313" spans="1:4" x14ac:dyDescent="0.25">
      <c r="A313" t="s">
        <v>618</v>
      </c>
      <c r="B313" s="7" t="s">
        <v>156</v>
      </c>
      <c r="C313">
        <v>2018</v>
      </c>
      <c r="D313">
        <v>4156404.9999999995</v>
      </c>
    </row>
    <row r="314" spans="1:4" x14ac:dyDescent="0.25">
      <c r="A314" t="s">
        <v>619</v>
      </c>
      <c r="B314" s="7" t="s">
        <v>157</v>
      </c>
      <c r="C314">
        <v>2013</v>
      </c>
      <c r="D314">
        <v>11282723</v>
      </c>
    </row>
    <row r="315" spans="1:4" x14ac:dyDescent="0.25">
      <c r="A315" t="s">
        <v>620</v>
      </c>
      <c r="B315" s="7" t="s">
        <v>157</v>
      </c>
      <c r="C315">
        <v>2014</v>
      </c>
      <c r="D315">
        <v>11306904</v>
      </c>
    </row>
    <row r="316" spans="1:4" x14ac:dyDescent="0.25">
      <c r="A316" t="s">
        <v>621</v>
      </c>
      <c r="B316" s="7" t="s">
        <v>157</v>
      </c>
      <c r="C316">
        <v>2015</v>
      </c>
      <c r="D316">
        <v>11324781</v>
      </c>
    </row>
    <row r="317" spans="1:4" x14ac:dyDescent="0.25">
      <c r="A317" t="s">
        <v>622</v>
      </c>
      <c r="B317" s="7" t="s">
        <v>157</v>
      </c>
      <c r="C317">
        <v>2016</v>
      </c>
      <c r="D317">
        <v>11335104</v>
      </c>
    </row>
    <row r="318" spans="1:4" x14ac:dyDescent="0.25">
      <c r="A318" t="s">
        <v>623</v>
      </c>
      <c r="B318" s="7" t="s">
        <v>157</v>
      </c>
      <c r="C318">
        <v>2017</v>
      </c>
      <c r="D318">
        <v>11339254</v>
      </c>
    </row>
    <row r="319" spans="1:4" x14ac:dyDescent="0.25">
      <c r="A319" t="s">
        <v>624</v>
      </c>
      <c r="B319" s="7" t="s">
        <v>157</v>
      </c>
      <c r="C319">
        <v>2018</v>
      </c>
      <c r="D319">
        <v>11338133.999999899</v>
      </c>
    </row>
    <row r="320" spans="1:4" x14ac:dyDescent="0.25">
      <c r="A320" t="s">
        <v>625</v>
      </c>
      <c r="B320" s="7" t="s">
        <v>626</v>
      </c>
      <c r="C320">
        <v>2013</v>
      </c>
      <c r="D320">
        <v>156793.99999999898</v>
      </c>
    </row>
    <row r="321" spans="1:4" x14ac:dyDescent="0.25">
      <c r="A321" t="s">
        <v>627</v>
      </c>
      <c r="B321" s="7" t="s">
        <v>626</v>
      </c>
      <c r="C321">
        <v>2014</v>
      </c>
      <c r="D321">
        <v>158422</v>
      </c>
    </row>
    <row r="322" spans="1:4" x14ac:dyDescent="0.25">
      <c r="A322" t="s">
        <v>628</v>
      </c>
      <c r="B322" s="7" t="s">
        <v>626</v>
      </c>
      <c r="C322">
        <v>2015</v>
      </c>
      <c r="D322">
        <v>159847</v>
      </c>
    </row>
    <row r="323" spans="1:4" x14ac:dyDescent="0.25">
      <c r="A323" t="s">
        <v>629</v>
      </c>
      <c r="B323" s="7" t="s">
        <v>626</v>
      </c>
      <c r="C323">
        <v>2016</v>
      </c>
      <c r="D323">
        <v>161052</v>
      </c>
    </row>
    <row r="324" spans="1:4" x14ac:dyDescent="0.25">
      <c r="A324" t="s">
        <v>630</v>
      </c>
      <c r="B324" s="7" t="s">
        <v>626</v>
      </c>
      <c r="C324">
        <v>2017</v>
      </c>
      <c r="D324">
        <v>161997</v>
      </c>
    </row>
    <row r="325" spans="1:4" x14ac:dyDescent="0.25">
      <c r="A325" t="s">
        <v>631</v>
      </c>
      <c r="B325" s="7" t="s">
        <v>626</v>
      </c>
      <c r="C325">
        <v>2018</v>
      </c>
      <c r="D325">
        <v>162752</v>
      </c>
    </row>
    <row r="326" spans="1:4" x14ac:dyDescent="0.25">
      <c r="A326" t="s">
        <v>632</v>
      </c>
      <c r="B326" s="7" t="s">
        <v>159</v>
      </c>
      <c r="C326">
        <v>2013</v>
      </c>
      <c r="D326">
        <v>5638145</v>
      </c>
    </row>
    <row r="327" spans="1:4" x14ac:dyDescent="0.25">
      <c r="A327" t="s">
        <v>633</v>
      </c>
      <c r="B327" s="7" t="s">
        <v>159</v>
      </c>
      <c r="C327">
        <v>2014</v>
      </c>
      <c r="D327">
        <v>5664196</v>
      </c>
    </row>
    <row r="328" spans="1:4" x14ac:dyDescent="0.25">
      <c r="A328" t="s">
        <v>634</v>
      </c>
      <c r="B328" s="7" t="s">
        <v>159</v>
      </c>
      <c r="C328">
        <v>2015</v>
      </c>
      <c r="D328">
        <v>5688695</v>
      </c>
    </row>
    <row r="329" spans="1:4" x14ac:dyDescent="0.25">
      <c r="A329" t="s">
        <v>635</v>
      </c>
      <c r="B329" s="7" t="s">
        <v>159</v>
      </c>
      <c r="C329">
        <v>2016</v>
      </c>
      <c r="D329">
        <v>5711349</v>
      </c>
    </row>
    <row r="330" spans="1:4" x14ac:dyDescent="0.25">
      <c r="A330" t="s">
        <v>636</v>
      </c>
      <c r="B330" s="7" t="s">
        <v>159</v>
      </c>
      <c r="C330">
        <v>2017</v>
      </c>
      <c r="D330">
        <v>5732274</v>
      </c>
    </row>
    <row r="331" spans="1:4" x14ac:dyDescent="0.25">
      <c r="A331" t="s">
        <v>637</v>
      </c>
      <c r="B331" s="7" t="s">
        <v>159</v>
      </c>
      <c r="C331">
        <v>2018</v>
      </c>
      <c r="D331">
        <v>5752126</v>
      </c>
    </row>
    <row r="332" spans="1:4" x14ac:dyDescent="0.25">
      <c r="A332" t="s">
        <v>638</v>
      </c>
      <c r="B332" s="7" t="s">
        <v>160</v>
      </c>
      <c r="C332">
        <v>2013</v>
      </c>
      <c r="D332">
        <v>883293</v>
      </c>
    </row>
    <row r="333" spans="1:4" x14ac:dyDescent="0.25">
      <c r="A333" t="s">
        <v>639</v>
      </c>
      <c r="B333" s="7" t="s">
        <v>160</v>
      </c>
      <c r="C333">
        <v>2014</v>
      </c>
      <c r="D333">
        <v>898695</v>
      </c>
    </row>
    <row r="334" spans="1:4" x14ac:dyDescent="0.25">
      <c r="A334" t="s">
        <v>640</v>
      </c>
      <c r="B334" s="7" t="s">
        <v>160</v>
      </c>
      <c r="C334">
        <v>2015</v>
      </c>
      <c r="D334">
        <v>913993</v>
      </c>
    </row>
    <row r="335" spans="1:4" x14ac:dyDescent="0.25">
      <c r="A335" t="s">
        <v>641</v>
      </c>
      <c r="B335" s="7" t="s">
        <v>160</v>
      </c>
      <c r="C335">
        <v>2016</v>
      </c>
      <c r="D335">
        <v>929112</v>
      </c>
    </row>
    <row r="336" spans="1:4" x14ac:dyDescent="0.25">
      <c r="A336" t="s">
        <v>642</v>
      </c>
      <c r="B336" s="7" t="s">
        <v>160</v>
      </c>
      <c r="C336">
        <v>2017</v>
      </c>
      <c r="D336">
        <v>944099</v>
      </c>
    </row>
    <row r="337" spans="1:4" x14ac:dyDescent="0.25">
      <c r="A337" t="s">
        <v>643</v>
      </c>
      <c r="B337" s="7" t="s">
        <v>160</v>
      </c>
      <c r="C337">
        <v>2018</v>
      </c>
      <c r="D337">
        <v>958923</v>
      </c>
    </row>
    <row r="338" spans="1:4" x14ac:dyDescent="0.25">
      <c r="A338" t="s">
        <v>644</v>
      </c>
      <c r="B338" s="7" t="s">
        <v>161</v>
      </c>
      <c r="C338">
        <v>2013</v>
      </c>
      <c r="D338">
        <v>71016</v>
      </c>
    </row>
    <row r="339" spans="1:4" x14ac:dyDescent="0.25">
      <c r="A339" t="s">
        <v>645</v>
      </c>
      <c r="B339" s="7" t="s">
        <v>161</v>
      </c>
      <c r="C339">
        <v>2014</v>
      </c>
      <c r="D339">
        <v>71085</v>
      </c>
    </row>
    <row r="340" spans="1:4" x14ac:dyDescent="0.25">
      <c r="A340" t="s">
        <v>646</v>
      </c>
      <c r="B340" s="7" t="s">
        <v>161</v>
      </c>
      <c r="C340">
        <v>2015</v>
      </c>
      <c r="D340">
        <v>71183</v>
      </c>
    </row>
    <row r="341" spans="1:4" x14ac:dyDescent="0.25">
      <c r="A341" t="s">
        <v>647</v>
      </c>
      <c r="B341" s="7" t="s">
        <v>161</v>
      </c>
      <c r="C341">
        <v>2016</v>
      </c>
      <c r="D341">
        <v>71307</v>
      </c>
    </row>
    <row r="342" spans="1:4" x14ac:dyDescent="0.25">
      <c r="A342" t="s">
        <v>648</v>
      </c>
      <c r="B342" s="7" t="s">
        <v>161</v>
      </c>
      <c r="C342">
        <v>2017</v>
      </c>
      <c r="D342">
        <v>71458</v>
      </c>
    </row>
    <row r="343" spans="1:4" x14ac:dyDescent="0.25">
      <c r="A343" t="s">
        <v>649</v>
      </c>
      <c r="B343" s="7" t="s">
        <v>161</v>
      </c>
      <c r="C343">
        <v>2018</v>
      </c>
      <c r="D343">
        <v>71625</v>
      </c>
    </row>
    <row r="344" spans="1:4" x14ac:dyDescent="0.25">
      <c r="A344" t="s">
        <v>650</v>
      </c>
      <c r="B344" s="7" t="s">
        <v>283</v>
      </c>
      <c r="C344">
        <v>2013</v>
      </c>
      <c r="D344">
        <v>88404646</v>
      </c>
    </row>
    <row r="345" spans="1:4" x14ac:dyDescent="0.25">
      <c r="A345" t="s">
        <v>651</v>
      </c>
      <c r="B345" s="7" t="s">
        <v>283</v>
      </c>
      <c r="C345">
        <v>2014</v>
      </c>
      <c r="D345">
        <v>90424656</v>
      </c>
    </row>
    <row r="346" spans="1:4" x14ac:dyDescent="0.25">
      <c r="A346" t="s">
        <v>652</v>
      </c>
      <c r="B346" s="7" t="s">
        <v>283</v>
      </c>
      <c r="C346">
        <v>2015</v>
      </c>
      <c r="D346">
        <v>92442547</v>
      </c>
    </row>
    <row r="347" spans="1:4" x14ac:dyDescent="0.25">
      <c r="A347" t="s">
        <v>653</v>
      </c>
      <c r="B347" s="7" t="s">
        <v>283</v>
      </c>
      <c r="C347">
        <v>2016</v>
      </c>
      <c r="D347">
        <v>94447073</v>
      </c>
    </row>
    <row r="348" spans="1:4" x14ac:dyDescent="0.25">
      <c r="A348" t="s">
        <v>654</v>
      </c>
      <c r="B348" s="7" t="s">
        <v>283</v>
      </c>
      <c r="C348">
        <v>2017</v>
      </c>
      <c r="D348">
        <v>96442591</v>
      </c>
    </row>
    <row r="349" spans="1:4" x14ac:dyDescent="0.25">
      <c r="A349" t="s">
        <v>655</v>
      </c>
      <c r="B349" s="7" t="s">
        <v>283</v>
      </c>
      <c r="C349">
        <v>2018</v>
      </c>
      <c r="D349">
        <v>98423598</v>
      </c>
    </row>
    <row r="350" spans="1:4" x14ac:dyDescent="0.25">
      <c r="A350" t="s">
        <v>656</v>
      </c>
      <c r="B350" s="7" t="s">
        <v>162</v>
      </c>
      <c r="C350">
        <v>2013</v>
      </c>
      <c r="D350">
        <v>6266070</v>
      </c>
    </row>
    <row r="351" spans="1:4" x14ac:dyDescent="0.25">
      <c r="A351" t="s">
        <v>657</v>
      </c>
      <c r="B351" s="7" t="s">
        <v>162</v>
      </c>
      <c r="C351">
        <v>2014</v>
      </c>
      <c r="D351">
        <v>6295128</v>
      </c>
    </row>
    <row r="352" spans="1:4" x14ac:dyDescent="0.25">
      <c r="A352" t="s">
        <v>658</v>
      </c>
      <c r="B352" s="7" t="s">
        <v>162</v>
      </c>
      <c r="C352">
        <v>2015</v>
      </c>
      <c r="D352">
        <v>6325124</v>
      </c>
    </row>
    <row r="353" spans="1:4" x14ac:dyDescent="0.25">
      <c r="A353" t="s">
        <v>659</v>
      </c>
      <c r="B353" s="7" t="s">
        <v>162</v>
      </c>
      <c r="C353">
        <v>2016</v>
      </c>
      <c r="D353">
        <v>6356143</v>
      </c>
    </row>
    <row r="354" spans="1:4" x14ac:dyDescent="0.25">
      <c r="A354" t="s">
        <v>660</v>
      </c>
      <c r="B354" s="7" t="s">
        <v>162</v>
      </c>
      <c r="C354">
        <v>2017</v>
      </c>
      <c r="D354">
        <v>6388126</v>
      </c>
    </row>
    <row r="355" spans="1:4" x14ac:dyDescent="0.25">
      <c r="A355" t="s">
        <v>661</v>
      </c>
      <c r="B355" s="7" t="s">
        <v>162</v>
      </c>
      <c r="C355">
        <v>2018</v>
      </c>
      <c r="D355">
        <v>6420746</v>
      </c>
    </row>
    <row r="356" spans="1:4" x14ac:dyDescent="0.25">
      <c r="A356" t="s">
        <v>662</v>
      </c>
      <c r="B356" s="7" t="s">
        <v>284</v>
      </c>
      <c r="C356">
        <v>2013</v>
      </c>
      <c r="D356">
        <v>9197910</v>
      </c>
    </row>
    <row r="357" spans="1:4" x14ac:dyDescent="0.25">
      <c r="A357" t="s">
        <v>663</v>
      </c>
      <c r="B357" s="7" t="s">
        <v>284</v>
      </c>
      <c r="C357">
        <v>2014</v>
      </c>
      <c r="D357">
        <v>9214175</v>
      </c>
    </row>
    <row r="358" spans="1:4" x14ac:dyDescent="0.25">
      <c r="A358" t="s">
        <v>664</v>
      </c>
      <c r="B358" s="7" t="s">
        <v>284</v>
      </c>
      <c r="C358">
        <v>2015</v>
      </c>
      <c r="D358">
        <v>9262900</v>
      </c>
    </row>
    <row r="359" spans="1:4" x14ac:dyDescent="0.25">
      <c r="A359" t="s">
        <v>665</v>
      </c>
      <c r="B359" s="7" t="s">
        <v>284</v>
      </c>
      <c r="C359">
        <v>2016</v>
      </c>
      <c r="D359">
        <v>9360980</v>
      </c>
    </row>
    <row r="360" spans="1:4" x14ac:dyDescent="0.25">
      <c r="A360" t="s">
        <v>666</v>
      </c>
      <c r="B360" s="7" t="s">
        <v>284</v>
      </c>
      <c r="C360">
        <v>2017</v>
      </c>
      <c r="D360">
        <v>9487203</v>
      </c>
    </row>
    <row r="361" spans="1:4" x14ac:dyDescent="0.25">
      <c r="A361" t="s">
        <v>667</v>
      </c>
      <c r="B361" s="7" t="s">
        <v>284</v>
      </c>
      <c r="C361">
        <v>2018</v>
      </c>
      <c r="D361">
        <v>9630959</v>
      </c>
    </row>
    <row r="362" spans="1:4" x14ac:dyDescent="0.25">
      <c r="A362" t="s">
        <v>668</v>
      </c>
      <c r="B362" s="7" t="s">
        <v>285</v>
      </c>
      <c r="C362">
        <v>2013</v>
      </c>
      <c r="D362">
        <v>15707473.999999899</v>
      </c>
    </row>
    <row r="363" spans="1:4" x14ac:dyDescent="0.25">
      <c r="A363" t="s">
        <v>669</v>
      </c>
      <c r="B363" s="7" t="s">
        <v>285</v>
      </c>
      <c r="C363">
        <v>2014</v>
      </c>
      <c r="D363">
        <v>15951840</v>
      </c>
    </row>
    <row r="364" spans="1:4" x14ac:dyDescent="0.25">
      <c r="A364" t="s">
        <v>670</v>
      </c>
      <c r="B364" s="7" t="s">
        <v>285</v>
      </c>
      <c r="C364">
        <v>2015</v>
      </c>
      <c r="D364">
        <v>16212020</v>
      </c>
    </row>
    <row r="365" spans="1:4" x14ac:dyDescent="0.25">
      <c r="A365" t="s">
        <v>671</v>
      </c>
      <c r="B365" s="7" t="s">
        <v>285</v>
      </c>
      <c r="C365">
        <v>2016</v>
      </c>
      <c r="D365">
        <v>16491116.000000002</v>
      </c>
    </row>
    <row r="366" spans="1:4" x14ac:dyDescent="0.25">
      <c r="A366" t="s">
        <v>672</v>
      </c>
      <c r="B366" s="7" t="s">
        <v>285</v>
      </c>
      <c r="C366">
        <v>2017</v>
      </c>
      <c r="D366">
        <v>16785361</v>
      </c>
    </row>
    <row r="367" spans="1:4" x14ac:dyDescent="0.25">
      <c r="A367" t="s">
        <v>673</v>
      </c>
      <c r="B367" s="7" t="s">
        <v>285</v>
      </c>
      <c r="C367">
        <v>2018</v>
      </c>
      <c r="D367">
        <v>17084358</v>
      </c>
    </row>
    <row r="368" spans="1:4" x14ac:dyDescent="0.25">
      <c r="A368" t="s">
        <v>674</v>
      </c>
      <c r="B368" s="7" t="s">
        <v>675</v>
      </c>
      <c r="C368">
        <v>2013</v>
      </c>
      <c r="D368">
        <v>3281449</v>
      </c>
    </row>
    <row r="369" spans="1:4" x14ac:dyDescent="0.25">
      <c r="A369" t="s">
        <v>676</v>
      </c>
      <c r="B369" s="7" t="s">
        <v>675</v>
      </c>
      <c r="C369">
        <v>2014</v>
      </c>
      <c r="D369">
        <v>3311449</v>
      </c>
    </row>
    <row r="370" spans="1:4" x14ac:dyDescent="0.25">
      <c r="A370" t="s">
        <v>677</v>
      </c>
      <c r="B370" s="7" t="s">
        <v>675</v>
      </c>
      <c r="C370">
        <v>2015</v>
      </c>
      <c r="D370">
        <v>3342818</v>
      </c>
    </row>
    <row r="371" spans="1:4" x14ac:dyDescent="0.25">
      <c r="A371" t="s">
        <v>678</v>
      </c>
      <c r="B371" s="7" t="s">
        <v>675</v>
      </c>
      <c r="C371">
        <v>2016</v>
      </c>
      <c r="D371">
        <v>3376557</v>
      </c>
    </row>
    <row r="372" spans="1:4" x14ac:dyDescent="0.25">
      <c r="A372" t="s">
        <v>679</v>
      </c>
      <c r="B372" s="7" t="s">
        <v>675</v>
      </c>
      <c r="C372">
        <v>2017</v>
      </c>
      <c r="D372">
        <v>3412893</v>
      </c>
    </row>
    <row r="373" spans="1:4" x14ac:dyDescent="0.25">
      <c r="A373" t="s">
        <v>680</v>
      </c>
      <c r="B373" s="7" t="s">
        <v>675</v>
      </c>
      <c r="C373">
        <v>2018</v>
      </c>
      <c r="D373">
        <v>3452786</v>
      </c>
    </row>
    <row r="374" spans="1:4" x14ac:dyDescent="0.25">
      <c r="A374" t="s">
        <v>681</v>
      </c>
      <c r="B374" s="7" t="s">
        <v>163</v>
      </c>
      <c r="C374">
        <v>2013</v>
      </c>
      <c r="D374">
        <v>46930555</v>
      </c>
    </row>
    <row r="375" spans="1:4" x14ac:dyDescent="0.25">
      <c r="A375" t="s">
        <v>682</v>
      </c>
      <c r="B375" s="7" t="s">
        <v>163</v>
      </c>
      <c r="C375">
        <v>2014</v>
      </c>
      <c r="D375">
        <v>46777925</v>
      </c>
    </row>
    <row r="376" spans="1:4" x14ac:dyDescent="0.25">
      <c r="A376" t="s">
        <v>683</v>
      </c>
      <c r="B376" s="7" t="s">
        <v>163</v>
      </c>
      <c r="C376">
        <v>2015</v>
      </c>
      <c r="D376">
        <v>46671926</v>
      </c>
    </row>
    <row r="377" spans="1:4" x14ac:dyDescent="0.25">
      <c r="A377" t="s">
        <v>684</v>
      </c>
      <c r="B377" s="7" t="s">
        <v>163</v>
      </c>
      <c r="C377">
        <v>2016</v>
      </c>
      <c r="D377">
        <v>46634140</v>
      </c>
    </row>
    <row r="378" spans="1:4" x14ac:dyDescent="0.25">
      <c r="A378" t="s">
        <v>685</v>
      </c>
      <c r="B378" s="7" t="s">
        <v>163</v>
      </c>
      <c r="C378">
        <v>2017</v>
      </c>
      <c r="D378">
        <v>46647428</v>
      </c>
    </row>
    <row r="379" spans="1:4" x14ac:dyDescent="0.25">
      <c r="A379" t="s">
        <v>686</v>
      </c>
      <c r="B379" s="7" t="s">
        <v>163</v>
      </c>
      <c r="C379">
        <v>2018</v>
      </c>
      <c r="D379">
        <v>46692858</v>
      </c>
    </row>
    <row r="380" spans="1:4" x14ac:dyDescent="0.25">
      <c r="A380" t="s">
        <v>687</v>
      </c>
      <c r="B380" s="7" t="s">
        <v>164</v>
      </c>
      <c r="C380">
        <v>2013</v>
      </c>
      <c r="D380">
        <v>1319062</v>
      </c>
    </row>
    <row r="381" spans="1:4" x14ac:dyDescent="0.25">
      <c r="A381" t="s">
        <v>688</v>
      </c>
      <c r="B381" s="7" t="s">
        <v>164</v>
      </c>
      <c r="C381">
        <v>2014</v>
      </c>
      <c r="D381">
        <v>1316277</v>
      </c>
    </row>
    <row r="382" spans="1:4" x14ac:dyDescent="0.25">
      <c r="A382" t="s">
        <v>689</v>
      </c>
      <c r="B382" s="7" t="s">
        <v>164</v>
      </c>
      <c r="C382">
        <v>2015</v>
      </c>
      <c r="D382">
        <v>1315325</v>
      </c>
    </row>
    <row r="383" spans="1:4" x14ac:dyDescent="0.25">
      <c r="A383" t="s">
        <v>690</v>
      </c>
      <c r="B383" s="7" t="s">
        <v>164</v>
      </c>
      <c r="C383">
        <v>2016</v>
      </c>
      <c r="D383">
        <v>1316510</v>
      </c>
    </row>
    <row r="384" spans="1:4" x14ac:dyDescent="0.25">
      <c r="A384" t="s">
        <v>691</v>
      </c>
      <c r="B384" s="7" t="s">
        <v>164</v>
      </c>
      <c r="C384">
        <v>2017</v>
      </c>
      <c r="D384">
        <v>1319390</v>
      </c>
    </row>
    <row r="385" spans="1:4" x14ac:dyDescent="0.25">
      <c r="A385" t="s">
        <v>692</v>
      </c>
      <c r="B385" s="7" t="s">
        <v>164</v>
      </c>
      <c r="C385">
        <v>2018</v>
      </c>
      <c r="D385">
        <v>1322920</v>
      </c>
    </row>
    <row r="386" spans="1:4" x14ac:dyDescent="0.25">
      <c r="A386" t="s">
        <v>693</v>
      </c>
      <c r="B386" s="7" t="s">
        <v>165</v>
      </c>
      <c r="C386">
        <v>2013</v>
      </c>
      <c r="D386">
        <v>1086843</v>
      </c>
    </row>
    <row r="387" spans="1:4" x14ac:dyDescent="0.25">
      <c r="A387" t="s">
        <v>694</v>
      </c>
      <c r="B387" s="7" t="s">
        <v>165</v>
      </c>
      <c r="C387">
        <v>2014</v>
      </c>
      <c r="D387">
        <v>1095019</v>
      </c>
    </row>
    <row r="388" spans="1:4" x14ac:dyDescent="0.25">
      <c r="A388" t="s">
        <v>695</v>
      </c>
      <c r="B388" s="7" t="s">
        <v>165</v>
      </c>
      <c r="C388">
        <v>2015</v>
      </c>
      <c r="D388">
        <v>1104044</v>
      </c>
    </row>
    <row r="389" spans="1:4" x14ac:dyDescent="0.25">
      <c r="A389" t="s">
        <v>696</v>
      </c>
      <c r="B389" s="7" t="s">
        <v>165</v>
      </c>
      <c r="C389">
        <v>2016</v>
      </c>
      <c r="D389">
        <v>1113997</v>
      </c>
    </row>
    <row r="390" spans="1:4" x14ac:dyDescent="0.25">
      <c r="A390" t="s">
        <v>697</v>
      </c>
      <c r="B390" s="7" t="s">
        <v>165</v>
      </c>
      <c r="C390">
        <v>2017</v>
      </c>
      <c r="D390">
        <v>1124805</v>
      </c>
    </row>
    <row r="391" spans="1:4" x14ac:dyDescent="0.25">
      <c r="A391" t="s">
        <v>698</v>
      </c>
      <c r="B391" s="7" t="s">
        <v>165</v>
      </c>
      <c r="C391">
        <v>2018</v>
      </c>
      <c r="D391">
        <v>1136281</v>
      </c>
    </row>
    <row r="392" spans="1:4" x14ac:dyDescent="0.25">
      <c r="A392" t="s">
        <v>699</v>
      </c>
      <c r="B392" s="7" t="s">
        <v>286</v>
      </c>
      <c r="C392">
        <v>2013</v>
      </c>
      <c r="D392">
        <v>316400538</v>
      </c>
    </row>
    <row r="393" spans="1:4" x14ac:dyDescent="0.25">
      <c r="A393" t="s">
        <v>700</v>
      </c>
      <c r="B393" s="7" t="s">
        <v>286</v>
      </c>
      <c r="C393">
        <v>2014</v>
      </c>
      <c r="D393">
        <v>318673411</v>
      </c>
    </row>
    <row r="394" spans="1:4" x14ac:dyDescent="0.25">
      <c r="A394" t="s">
        <v>701</v>
      </c>
      <c r="B394" s="7" t="s">
        <v>286</v>
      </c>
      <c r="C394">
        <v>2015</v>
      </c>
      <c r="D394">
        <v>320878310</v>
      </c>
    </row>
    <row r="395" spans="1:4" x14ac:dyDescent="0.25">
      <c r="A395" t="s">
        <v>702</v>
      </c>
      <c r="B395" s="7" t="s">
        <v>286</v>
      </c>
      <c r="C395">
        <v>2016</v>
      </c>
      <c r="D395">
        <v>323015995</v>
      </c>
    </row>
    <row r="396" spans="1:4" x14ac:dyDescent="0.25">
      <c r="A396" t="s">
        <v>703</v>
      </c>
      <c r="B396" s="7" t="s">
        <v>286</v>
      </c>
      <c r="C396">
        <v>2017</v>
      </c>
      <c r="D396">
        <v>325084756</v>
      </c>
    </row>
    <row r="397" spans="1:4" x14ac:dyDescent="0.25">
      <c r="A397" t="s">
        <v>704</v>
      </c>
      <c r="B397" s="7" t="s">
        <v>286</v>
      </c>
      <c r="C397">
        <v>2018</v>
      </c>
      <c r="D397">
        <v>327096265</v>
      </c>
    </row>
    <row r="398" spans="1:4" x14ac:dyDescent="0.25">
      <c r="A398" t="s">
        <v>705</v>
      </c>
      <c r="B398" s="7" t="s">
        <v>287</v>
      </c>
      <c r="C398">
        <v>2013</v>
      </c>
      <c r="D398">
        <v>95385798</v>
      </c>
    </row>
    <row r="399" spans="1:4" x14ac:dyDescent="0.25">
      <c r="A399" t="s">
        <v>706</v>
      </c>
      <c r="B399" s="7" t="s">
        <v>287</v>
      </c>
      <c r="C399">
        <v>2014</v>
      </c>
      <c r="D399">
        <v>98094265</v>
      </c>
    </row>
    <row r="400" spans="1:4" x14ac:dyDescent="0.25">
      <c r="A400" t="s">
        <v>707</v>
      </c>
      <c r="B400" s="7" t="s">
        <v>287</v>
      </c>
      <c r="C400">
        <v>2015</v>
      </c>
      <c r="D400">
        <v>100835458</v>
      </c>
    </row>
    <row r="401" spans="1:4" x14ac:dyDescent="0.25">
      <c r="A401" t="s">
        <v>708</v>
      </c>
      <c r="B401" s="7" t="s">
        <v>287</v>
      </c>
      <c r="C401">
        <v>2016</v>
      </c>
      <c r="D401">
        <v>103603462</v>
      </c>
    </row>
    <row r="402" spans="1:4" x14ac:dyDescent="0.25">
      <c r="A402" t="s">
        <v>709</v>
      </c>
      <c r="B402" s="7" t="s">
        <v>287</v>
      </c>
      <c r="C402">
        <v>2017</v>
      </c>
      <c r="D402">
        <v>106399924</v>
      </c>
    </row>
    <row r="403" spans="1:4" x14ac:dyDescent="0.25">
      <c r="A403" t="s">
        <v>710</v>
      </c>
      <c r="B403" s="7" t="s">
        <v>287</v>
      </c>
      <c r="C403">
        <v>2018</v>
      </c>
      <c r="D403">
        <v>109224414</v>
      </c>
    </row>
    <row r="404" spans="1:4" x14ac:dyDescent="0.25">
      <c r="A404" t="s">
        <v>711</v>
      </c>
      <c r="B404" s="7" t="s">
        <v>169</v>
      </c>
      <c r="C404">
        <v>2013</v>
      </c>
      <c r="D404">
        <v>144325449</v>
      </c>
    </row>
    <row r="405" spans="1:4" x14ac:dyDescent="0.25">
      <c r="A405" t="s">
        <v>712</v>
      </c>
      <c r="B405" s="7" t="s">
        <v>169</v>
      </c>
      <c r="C405">
        <v>2014</v>
      </c>
      <c r="D405">
        <v>144664841</v>
      </c>
    </row>
    <row r="406" spans="1:4" x14ac:dyDescent="0.25">
      <c r="A406" t="s">
        <v>713</v>
      </c>
      <c r="B406" s="7" t="s">
        <v>169</v>
      </c>
      <c r="C406">
        <v>2015</v>
      </c>
      <c r="D406">
        <v>144985057</v>
      </c>
    </row>
    <row r="407" spans="1:4" x14ac:dyDescent="0.25">
      <c r="A407" t="s">
        <v>714</v>
      </c>
      <c r="B407" s="7" t="s">
        <v>169</v>
      </c>
      <c r="C407">
        <v>2016</v>
      </c>
      <c r="D407">
        <v>145275383</v>
      </c>
    </row>
    <row r="408" spans="1:4" x14ac:dyDescent="0.25">
      <c r="A408" t="s">
        <v>715</v>
      </c>
      <c r="B408" s="7" t="s">
        <v>169</v>
      </c>
      <c r="C408">
        <v>2017</v>
      </c>
      <c r="D408">
        <v>145530082</v>
      </c>
    </row>
    <row r="409" spans="1:4" x14ac:dyDescent="0.25">
      <c r="A409" t="s">
        <v>716</v>
      </c>
      <c r="B409" s="7" t="s">
        <v>169</v>
      </c>
      <c r="C409">
        <v>2018</v>
      </c>
      <c r="D409">
        <v>145734038</v>
      </c>
    </row>
    <row r="410" spans="1:4" x14ac:dyDescent="0.25">
      <c r="A410" t="s">
        <v>717</v>
      </c>
      <c r="B410" s="7" t="s">
        <v>166</v>
      </c>
      <c r="C410">
        <v>2013</v>
      </c>
      <c r="D410">
        <v>865608</v>
      </c>
    </row>
    <row r="411" spans="1:4" x14ac:dyDescent="0.25">
      <c r="A411" t="s">
        <v>718</v>
      </c>
      <c r="B411" s="7" t="s">
        <v>166</v>
      </c>
      <c r="C411">
        <v>2014</v>
      </c>
      <c r="D411">
        <v>866453</v>
      </c>
    </row>
    <row r="412" spans="1:4" x14ac:dyDescent="0.25">
      <c r="A412" t="s">
        <v>719</v>
      </c>
      <c r="B412" s="7" t="s">
        <v>166</v>
      </c>
      <c r="C412">
        <v>2015</v>
      </c>
      <c r="D412">
        <v>868627</v>
      </c>
    </row>
    <row r="413" spans="1:4" x14ac:dyDescent="0.25">
      <c r="A413" t="s">
        <v>720</v>
      </c>
      <c r="B413" s="7" t="s">
        <v>166</v>
      </c>
      <c r="C413">
        <v>2016</v>
      </c>
      <c r="D413">
        <v>872398.99999999895</v>
      </c>
    </row>
    <row r="414" spans="1:4" x14ac:dyDescent="0.25">
      <c r="A414" t="s">
        <v>721</v>
      </c>
      <c r="B414" s="7" t="s">
        <v>166</v>
      </c>
      <c r="C414">
        <v>2017</v>
      </c>
      <c r="D414">
        <v>877459</v>
      </c>
    </row>
    <row r="415" spans="1:4" x14ac:dyDescent="0.25">
      <c r="A415" t="s">
        <v>722</v>
      </c>
      <c r="B415" s="7" t="s">
        <v>166</v>
      </c>
      <c r="C415">
        <v>2018</v>
      </c>
      <c r="D415">
        <v>883483</v>
      </c>
    </row>
    <row r="416" spans="1:4" x14ac:dyDescent="0.25">
      <c r="A416" t="s">
        <v>723</v>
      </c>
      <c r="B416" s="7" t="s">
        <v>167</v>
      </c>
      <c r="C416">
        <v>2013</v>
      </c>
      <c r="D416">
        <v>5438982</v>
      </c>
    </row>
    <row r="417" spans="1:4" x14ac:dyDescent="0.25">
      <c r="A417" t="s">
        <v>724</v>
      </c>
      <c r="B417" s="7" t="s">
        <v>167</v>
      </c>
      <c r="C417">
        <v>2014</v>
      </c>
      <c r="D417">
        <v>5461411</v>
      </c>
    </row>
    <row r="418" spans="1:4" x14ac:dyDescent="0.25">
      <c r="A418" t="s">
        <v>725</v>
      </c>
      <c r="B418" s="7" t="s">
        <v>167</v>
      </c>
      <c r="C418">
        <v>2015</v>
      </c>
      <c r="D418">
        <v>5481121.9999999907</v>
      </c>
    </row>
    <row r="419" spans="1:4" x14ac:dyDescent="0.25">
      <c r="A419" t="s">
        <v>726</v>
      </c>
      <c r="B419" s="7" t="s">
        <v>167</v>
      </c>
      <c r="C419">
        <v>2016</v>
      </c>
      <c r="D419">
        <v>5497713</v>
      </c>
    </row>
    <row r="420" spans="1:4" x14ac:dyDescent="0.25">
      <c r="A420" t="s">
        <v>727</v>
      </c>
      <c r="B420" s="7" t="s">
        <v>167</v>
      </c>
      <c r="C420">
        <v>2017</v>
      </c>
      <c r="D420">
        <v>5511371</v>
      </c>
    </row>
    <row r="421" spans="1:4" x14ac:dyDescent="0.25">
      <c r="A421" t="s">
        <v>728</v>
      </c>
      <c r="B421" s="7" t="s">
        <v>167</v>
      </c>
      <c r="C421">
        <v>2018</v>
      </c>
      <c r="D421">
        <v>5522576</v>
      </c>
    </row>
    <row r="422" spans="1:4" x14ac:dyDescent="0.25">
      <c r="A422" t="s">
        <v>729</v>
      </c>
      <c r="B422" s="7" t="s">
        <v>168</v>
      </c>
      <c r="C422">
        <v>2013</v>
      </c>
      <c r="D422">
        <v>63893525</v>
      </c>
    </row>
    <row r="423" spans="1:4" x14ac:dyDescent="0.25">
      <c r="A423" t="s">
        <v>730</v>
      </c>
      <c r="B423" s="7" t="s">
        <v>168</v>
      </c>
      <c r="C423">
        <v>2014</v>
      </c>
      <c r="D423">
        <v>64193550</v>
      </c>
    </row>
    <row r="424" spans="1:4" x14ac:dyDescent="0.25">
      <c r="A424" t="s">
        <v>731</v>
      </c>
      <c r="B424" s="7" t="s">
        <v>168</v>
      </c>
      <c r="C424">
        <v>2015</v>
      </c>
      <c r="D424">
        <v>64453200</v>
      </c>
    </row>
    <row r="425" spans="1:4" x14ac:dyDescent="0.25">
      <c r="A425" t="s">
        <v>732</v>
      </c>
      <c r="B425" s="7" t="s">
        <v>168</v>
      </c>
      <c r="C425">
        <v>2016</v>
      </c>
      <c r="D425">
        <v>64667596</v>
      </c>
    </row>
    <row r="426" spans="1:4" x14ac:dyDescent="0.25">
      <c r="A426" t="s">
        <v>733</v>
      </c>
      <c r="B426" s="7" t="s">
        <v>168</v>
      </c>
      <c r="C426">
        <v>2017</v>
      </c>
      <c r="D426">
        <v>64842509</v>
      </c>
    </row>
    <row r="427" spans="1:4" x14ac:dyDescent="0.25">
      <c r="A427" t="s">
        <v>734</v>
      </c>
      <c r="B427" s="7" t="s">
        <v>168</v>
      </c>
      <c r="C427">
        <v>2018</v>
      </c>
      <c r="D427">
        <v>64990511</v>
      </c>
    </row>
    <row r="428" spans="1:4" x14ac:dyDescent="0.25">
      <c r="A428" t="s">
        <v>735</v>
      </c>
      <c r="B428" s="7" t="s">
        <v>170</v>
      </c>
      <c r="C428">
        <v>2013</v>
      </c>
      <c r="D428">
        <v>1817071</v>
      </c>
    </row>
    <row r="429" spans="1:4" x14ac:dyDescent="0.25">
      <c r="A429" t="s">
        <v>736</v>
      </c>
      <c r="B429" s="7" t="s">
        <v>170</v>
      </c>
      <c r="C429">
        <v>2014</v>
      </c>
      <c r="D429">
        <v>1883800</v>
      </c>
    </row>
    <row r="430" spans="1:4" x14ac:dyDescent="0.25">
      <c r="A430" t="s">
        <v>737</v>
      </c>
      <c r="B430" s="7" t="s">
        <v>170</v>
      </c>
      <c r="C430">
        <v>2015</v>
      </c>
      <c r="D430">
        <v>1947686</v>
      </c>
    </row>
    <row r="431" spans="1:4" x14ac:dyDescent="0.25">
      <c r="A431" t="s">
        <v>738</v>
      </c>
      <c r="B431" s="7" t="s">
        <v>170</v>
      </c>
      <c r="C431">
        <v>2016</v>
      </c>
      <c r="D431">
        <v>2007873</v>
      </c>
    </row>
    <row r="432" spans="1:4" x14ac:dyDescent="0.25">
      <c r="A432" t="s">
        <v>739</v>
      </c>
      <c r="B432" s="7" t="s">
        <v>170</v>
      </c>
      <c r="C432">
        <v>2017</v>
      </c>
      <c r="D432">
        <v>2064822.9999999998</v>
      </c>
    </row>
    <row r="433" spans="1:4" x14ac:dyDescent="0.25">
      <c r="A433" t="s">
        <v>740</v>
      </c>
      <c r="B433" s="7" t="s">
        <v>170</v>
      </c>
      <c r="C433">
        <v>2018</v>
      </c>
      <c r="D433">
        <v>2119275</v>
      </c>
    </row>
    <row r="434" spans="1:4" x14ac:dyDescent="0.25">
      <c r="A434" t="s">
        <v>741</v>
      </c>
      <c r="B434" s="7" t="s">
        <v>171</v>
      </c>
      <c r="C434">
        <v>2013</v>
      </c>
      <c r="D434">
        <v>1963712</v>
      </c>
    </row>
    <row r="435" spans="1:4" x14ac:dyDescent="0.25">
      <c r="A435" t="s">
        <v>742</v>
      </c>
      <c r="B435" s="7" t="s">
        <v>171</v>
      </c>
      <c r="C435">
        <v>2014</v>
      </c>
      <c r="D435">
        <v>2024042</v>
      </c>
    </row>
    <row r="436" spans="1:4" x14ac:dyDescent="0.25">
      <c r="A436" t="s">
        <v>743</v>
      </c>
      <c r="B436" s="7" t="s">
        <v>171</v>
      </c>
      <c r="C436">
        <v>2015</v>
      </c>
      <c r="D436">
        <v>2085860.0000000002</v>
      </c>
    </row>
    <row r="437" spans="1:4" x14ac:dyDescent="0.25">
      <c r="A437" t="s">
        <v>744</v>
      </c>
      <c r="B437" s="7" t="s">
        <v>171</v>
      </c>
      <c r="C437">
        <v>2016</v>
      </c>
      <c r="D437">
        <v>2149136</v>
      </c>
    </row>
    <row r="438" spans="1:4" x14ac:dyDescent="0.25">
      <c r="A438" t="s">
        <v>745</v>
      </c>
      <c r="B438" s="7" t="s">
        <v>171</v>
      </c>
      <c r="C438">
        <v>2017</v>
      </c>
      <c r="D438">
        <v>2213889</v>
      </c>
    </row>
    <row r="439" spans="1:4" x14ac:dyDescent="0.25">
      <c r="A439" t="s">
        <v>746</v>
      </c>
      <c r="B439" s="7" t="s">
        <v>171</v>
      </c>
      <c r="C439">
        <v>2018</v>
      </c>
      <c r="D439">
        <v>2280094</v>
      </c>
    </row>
    <row r="440" spans="1:4" x14ac:dyDescent="0.25">
      <c r="A440" t="s">
        <v>747</v>
      </c>
      <c r="B440" s="7" t="s">
        <v>179</v>
      </c>
      <c r="C440">
        <v>2013</v>
      </c>
      <c r="D440">
        <v>4048701</v>
      </c>
    </row>
    <row r="441" spans="1:4" x14ac:dyDescent="0.25">
      <c r="A441" t="s">
        <v>748</v>
      </c>
      <c r="B441" s="7" t="s">
        <v>179</v>
      </c>
      <c r="C441">
        <v>2014</v>
      </c>
      <c r="D441">
        <v>4035311</v>
      </c>
    </row>
    <row r="442" spans="1:4" x14ac:dyDescent="0.25">
      <c r="A442" t="s">
        <v>749</v>
      </c>
      <c r="B442" s="7" t="s">
        <v>179</v>
      </c>
      <c r="C442">
        <v>2015</v>
      </c>
      <c r="D442">
        <v>4024183</v>
      </c>
    </row>
    <row r="443" spans="1:4" x14ac:dyDescent="0.25">
      <c r="A443" t="s">
        <v>750</v>
      </c>
      <c r="B443" s="7" t="s">
        <v>179</v>
      </c>
      <c r="C443">
        <v>2016</v>
      </c>
      <c r="D443">
        <v>4015450</v>
      </c>
    </row>
    <row r="444" spans="1:4" x14ac:dyDescent="0.25">
      <c r="A444" t="s">
        <v>751</v>
      </c>
      <c r="B444" s="7" t="s">
        <v>179</v>
      </c>
      <c r="C444">
        <v>2017</v>
      </c>
      <c r="D444">
        <v>4008716</v>
      </c>
    </row>
    <row r="445" spans="1:4" x14ac:dyDescent="0.25">
      <c r="A445" t="s">
        <v>752</v>
      </c>
      <c r="B445" s="7" t="s">
        <v>179</v>
      </c>
      <c r="C445">
        <v>2018</v>
      </c>
      <c r="D445">
        <v>4002942</v>
      </c>
    </row>
    <row r="446" spans="1:4" x14ac:dyDescent="0.25">
      <c r="A446" t="s">
        <v>753</v>
      </c>
      <c r="B446" s="7" t="s">
        <v>172</v>
      </c>
      <c r="C446">
        <v>2013</v>
      </c>
      <c r="D446">
        <v>26607645</v>
      </c>
    </row>
    <row r="447" spans="1:4" x14ac:dyDescent="0.25">
      <c r="A447" t="s">
        <v>754</v>
      </c>
      <c r="B447" s="7" t="s">
        <v>172</v>
      </c>
      <c r="C447">
        <v>2014</v>
      </c>
      <c r="D447">
        <v>27224473</v>
      </c>
    </row>
    <row r="448" spans="1:4" x14ac:dyDescent="0.25">
      <c r="A448" t="s">
        <v>755</v>
      </c>
      <c r="B448" s="7" t="s">
        <v>172</v>
      </c>
      <c r="C448">
        <v>2015</v>
      </c>
      <c r="D448">
        <v>27849205</v>
      </c>
    </row>
    <row r="449" spans="1:4" x14ac:dyDescent="0.25">
      <c r="A449" t="s">
        <v>756</v>
      </c>
      <c r="B449" s="7" t="s">
        <v>172</v>
      </c>
      <c r="C449">
        <v>2016</v>
      </c>
      <c r="D449">
        <v>28481945</v>
      </c>
    </row>
    <row r="450" spans="1:4" x14ac:dyDescent="0.25">
      <c r="A450" t="s">
        <v>757</v>
      </c>
      <c r="B450" s="7" t="s">
        <v>172</v>
      </c>
      <c r="C450">
        <v>2017</v>
      </c>
      <c r="D450">
        <v>29121465</v>
      </c>
    </row>
    <row r="451" spans="1:4" x14ac:dyDescent="0.25">
      <c r="A451" t="s">
        <v>758</v>
      </c>
      <c r="B451" s="7" t="s">
        <v>172</v>
      </c>
      <c r="C451">
        <v>2018</v>
      </c>
      <c r="D451">
        <v>29767102</v>
      </c>
    </row>
    <row r="452" spans="1:4" x14ac:dyDescent="0.25">
      <c r="A452" t="s">
        <v>759</v>
      </c>
      <c r="B452" s="7" t="s">
        <v>760</v>
      </c>
      <c r="C452">
        <v>2013</v>
      </c>
      <c r="D452">
        <v>33692</v>
      </c>
    </row>
    <row r="453" spans="1:4" x14ac:dyDescent="0.25">
      <c r="A453" t="s">
        <v>761</v>
      </c>
      <c r="B453" s="7" t="s">
        <v>760</v>
      </c>
      <c r="C453">
        <v>2014</v>
      </c>
      <c r="D453">
        <v>33725</v>
      </c>
    </row>
    <row r="454" spans="1:4" x14ac:dyDescent="0.25">
      <c r="A454" t="s">
        <v>762</v>
      </c>
      <c r="B454" s="7" t="s">
        <v>760</v>
      </c>
      <c r="C454">
        <v>2015</v>
      </c>
      <c r="D454">
        <v>33736</v>
      </c>
    </row>
    <row r="455" spans="1:4" x14ac:dyDescent="0.25">
      <c r="A455" t="s">
        <v>763</v>
      </c>
      <c r="B455" s="7" t="s">
        <v>760</v>
      </c>
      <c r="C455">
        <v>2016</v>
      </c>
      <c r="D455">
        <v>33736.999999999905</v>
      </c>
    </row>
    <row r="456" spans="1:4" x14ac:dyDescent="0.25">
      <c r="A456" t="s">
        <v>764</v>
      </c>
      <c r="B456" s="7" t="s">
        <v>760</v>
      </c>
      <c r="C456">
        <v>2017</v>
      </c>
      <c r="D456">
        <v>33728</v>
      </c>
    </row>
    <row r="457" spans="1:4" x14ac:dyDescent="0.25">
      <c r="A457" t="s">
        <v>765</v>
      </c>
      <c r="B457" s="7" t="s">
        <v>760</v>
      </c>
      <c r="C457">
        <v>2018</v>
      </c>
      <c r="D457">
        <v>33718</v>
      </c>
    </row>
    <row r="458" spans="1:4" x14ac:dyDescent="0.25">
      <c r="A458" t="s">
        <v>766</v>
      </c>
      <c r="B458" s="7" t="s">
        <v>174</v>
      </c>
      <c r="C458">
        <v>2013</v>
      </c>
      <c r="D458">
        <v>10740500</v>
      </c>
    </row>
    <row r="459" spans="1:4" x14ac:dyDescent="0.25">
      <c r="A459" t="s">
        <v>767</v>
      </c>
      <c r="B459" s="7" t="s">
        <v>174</v>
      </c>
      <c r="C459">
        <v>2014</v>
      </c>
      <c r="D459">
        <v>10701456</v>
      </c>
    </row>
    <row r="460" spans="1:4" x14ac:dyDescent="0.25">
      <c r="A460" t="s">
        <v>768</v>
      </c>
      <c r="B460" s="7" t="s">
        <v>174</v>
      </c>
      <c r="C460">
        <v>2015</v>
      </c>
      <c r="D460">
        <v>10659750</v>
      </c>
    </row>
    <row r="461" spans="1:4" x14ac:dyDescent="0.25">
      <c r="A461" t="s">
        <v>769</v>
      </c>
      <c r="B461" s="7" t="s">
        <v>174</v>
      </c>
      <c r="C461">
        <v>2016</v>
      </c>
      <c r="D461">
        <v>10615185</v>
      </c>
    </row>
    <row r="462" spans="1:4" x14ac:dyDescent="0.25">
      <c r="A462" t="s">
        <v>770</v>
      </c>
      <c r="B462" s="7" t="s">
        <v>174</v>
      </c>
      <c r="C462">
        <v>2017</v>
      </c>
      <c r="D462">
        <v>10569450</v>
      </c>
    </row>
    <row r="463" spans="1:4" x14ac:dyDescent="0.25">
      <c r="A463" t="s">
        <v>771</v>
      </c>
      <c r="B463" s="7" t="s">
        <v>174</v>
      </c>
      <c r="C463">
        <v>2018</v>
      </c>
      <c r="D463">
        <v>10522246</v>
      </c>
    </row>
    <row r="464" spans="1:4" x14ac:dyDescent="0.25">
      <c r="A464" t="s">
        <v>772</v>
      </c>
      <c r="B464" s="7" t="s">
        <v>173</v>
      </c>
      <c r="C464">
        <v>2013</v>
      </c>
      <c r="D464">
        <v>108170</v>
      </c>
    </row>
    <row r="465" spans="1:4" x14ac:dyDescent="0.25">
      <c r="A465" t="s">
        <v>773</v>
      </c>
      <c r="B465" s="7" t="s">
        <v>173</v>
      </c>
      <c r="C465">
        <v>2014</v>
      </c>
      <c r="D465">
        <v>108902</v>
      </c>
    </row>
    <row r="466" spans="1:4" x14ac:dyDescent="0.25">
      <c r="A466" t="s">
        <v>774</v>
      </c>
      <c r="B466" s="7" t="s">
        <v>173</v>
      </c>
      <c r="C466">
        <v>2015</v>
      </c>
      <c r="D466">
        <v>109599</v>
      </c>
    </row>
    <row r="467" spans="1:4" x14ac:dyDescent="0.25">
      <c r="A467" t="s">
        <v>775</v>
      </c>
      <c r="B467" s="7" t="s">
        <v>173</v>
      </c>
      <c r="C467">
        <v>2016</v>
      </c>
      <c r="D467">
        <v>110261</v>
      </c>
    </row>
    <row r="468" spans="1:4" x14ac:dyDescent="0.25">
      <c r="A468" t="s">
        <v>776</v>
      </c>
      <c r="B468" s="7" t="s">
        <v>173</v>
      </c>
      <c r="C468">
        <v>2017</v>
      </c>
      <c r="D468">
        <v>110874</v>
      </c>
    </row>
    <row r="469" spans="1:4" x14ac:dyDescent="0.25">
      <c r="A469" t="s">
        <v>777</v>
      </c>
      <c r="B469" s="7" t="s">
        <v>173</v>
      </c>
      <c r="C469">
        <v>2018</v>
      </c>
      <c r="D469">
        <v>111454</v>
      </c>
    </row>
    <row r="470" spans="1:4" x14ac:dyDescent="0.25">
      <c r="A470" t="s">
        <v>778</v>
      </c>
      <c r="B470" s="7" t="s">
        <v>779</v>
      </c>
      <c r="C470">
        <v>2013</v>
      </c>
      <c r="D470">
        <v>56414</v>
      </c>
    </row>
    <row r="471" spans="1:4" x14ac:dyDescent="0.25">
      <c r="A471" t="s">
        <v>780</v>
      </c>
      <c r="B471" s="7" t="s">
        <v>779</v>
      </c>
      <c r="C471">
        <v>2014</v>
      </c>
      <c r="D471">
        <v>56381</v>
      </c>
    </row>
    <row r="472" spans="1:4" x14ac:dyDescent="0.25">
      <c r="A472" t="s">
        <v>781</v>
      </c>
      <c r="B472" s="7" t="s">
        <v>779</v>
      </c>
      <c r="C472">
        <v>2015</v>
      </c>
      <c r="D472">
        <v>56377</v>
      </c>
    </row>
    <row r="473" spans="1:4" x14ac:dyDescent="0.25">
      <c r="A473" t="s">
        <v>782</v>
      </c>
      <c r="B473" s="7" t="s">
        <v>779</v>
      </c>
      <c r="C473">
        <v>2016</v>
      </c>
      <c r="D473">
        <v>56412</v>
      </c>
    </row>
    <row r="474" spans="1:4" x14ac:dyDescent="0.25">
      <c r="A474" t="s">
        <v>783</v>
      </c>
      <c r="B474" s="7" t="s">
        <v>779</v>
      </c>
      <c r="C474">
        <v>2017</v>
      </c>
      <c r="D474">
        <v>56481</v>
      </c>
    </row>
    <row r="475" spans="1:4" x14ac:dyDescent="0.25">
      <c r="A475" t="s">
        <v>784</v>
      </c>
      <c r="B475" s="7" t="s">
        <v>779</v>
      </c>
      <c r="C475">
        <v>2018</v>
      </c>
      <c r="D475">
        <v>56563.999999999898</v>
      </c>
    </row>
    <row r="476" spans="1:4" x14ac:dyDescent="0.25">
      <c r="A476" t="s">
        <v>785</v>
      </c>
      <c r="B476" s="7" t="s">
        <v>786</v>
      </c>
      <c r="C476">
        <v>2013</v>
      </c>
      <c r="D476">
        <v>402829</v>
      </c>
    </row>
    <row r="477" spans="1:4" x14ac:dyDescent="0.25">
      <c r="A477" t="s">
        <v>787</v>
      </c>
      <c r="B477" s="7" t="s">
        <v>786</v>
      </c>
      <c r="C477">
        <v>2014</v>
      </c>
      <c r="D477">
        <v>401314</v>
      </c>
    </row>
    <row r="478" spans="1:4" x14ac:dyDescent="0.25">
      <c r="A478" t="s">
        <v>788</v>
      </c>
      <c r="B478" s="7" t="s">
        <v>786</v>
      </c>
      <c r="C478">
        <v>2015</v>
      </c>
      <c r="D478">
        <v>400255</v>
      </c>
    </row>
    <row r="479" spans="1:4" x14ac:dyDescent="0.25">
      <c r="A479" t="s">
        <v>789</v>
      </c>
      <c r="B479" s="7" t="s">
        <v>786</v>
      </c>
      <c r="C479">
        <v>2016</v>
      </c>
      <c r="D479">
        <v>399763</v>
      </c>
    </row>
    <row r="480" spans="1:4" x14ac:dyDescent="0.25">
      <c r="A480" t="s">
        <v>790</v>
      </c>
      <c r="B480" s="7" t="s">
        <v>786</v>
      </c>
      <c r="C480">
        <v>2017</v>
      </c>
      <c r="D480">
        <v>399672</v>
      </c>
    </row>
    <row r="481" spans="1:4" x14ac:dyDescent="0.25">
      <c r="A481" t="s">
        <v>791</v>
      </c>
      <c r="B481" s="7" t="s">
        <v>786</v>
      </c>
      <c r="C481">
        <v>2018</v>
      </c>
      <c r="D481">
        <v>399848</v>
      </c>
    </row>
    <row r="482" spans="1:4" x14ac:dyDescent="0.25">
      <c r="A482" t="s">
        <v>792</v>
      </c>
      <c r="B482" s="7" t="s">
        <v>793</v>
      </c>
      <c r="C482">
        <v>2013</v>
      </c>
      <c r="D482">
        <v>160407</v>
      </c>
    </row>
    <row r="483" spans="1:4" x14ac:dyDescent="0.25">
      <c r="A483" t="s">
        <v>794</v>
      </c>
      <c r="B483" s="7" t="s">
        <v>793</v>
      </c>
      <c r="C483">
        <v>2014</v>
      </c>
      <c r="D483">
        <v>161016</v>
      </c>
    </row>
    <row r="484" spans="1:4" x14ac:dyDescent="0.25">
      <c r="A484" t="s">
        <v>795</v>
      </c>
      <c r="B484" s="7" t="s">
        <v>793</v>
      </c>
      <c r="C484">
        <v>2015</v>
      </c>
      <c r="D484">
        <v>161852.99999999901</v>
      </c>
    </row>
    <row r="485" spans="1:4" x14ac:dyDescent="0.25">
      <c r="A485" t="s">
        <v>796</v>
      </c>
      <c r="B485" s="7" t="s">
        <v>793</v>
      </c>
      <c r="C485">
        <v>2016</v>
      </c>
      <c r="D485">
        <v>162951</v>
      </c>
    </row>
    <row r="486" spans="1:4" x14ac:dyDescent="0.25">
      <c r="A486" t="s">
        <v>797</v>
      </c>
      <c r="B486" s="7" t="s">
        <v>793</v>
      </c>
      <c r="C486">
        <v>2017</v>
      </c>
      <c r="D486">
        <v>164280.99999999901</v>
      </c>
    </row>
    <row r="487" spans="1:4" x14ac:dyDescent="0.25">
      <c r="A487" t="s">
        <v>798</v>
      </c>
      <c r="B487" s="7" t="s">
        <v>793</v>
      </c>
      <c r="C487">
        <v>2018</v>
      </c>
      <c r="D487">
        <v>165768</v>
      </c>
    </row>
    <row r="488" spans="1:4" x14ac:dyDescent="0.25">
      <c r="A488" t="s">
        <v>799</v>
      </c>
      <c r="B488" s="7" t="s">
        <v>175</v>
      </c>
      <c r="C488">
        <v>2013</v>
      </c>
      <c r="D488">
        <v>15595816</v>
      </c>
    </row>
    <row r="489" spans="1:4" x14ac:dyDescent="0.25">
      <c r="A489" t="s">
        <v>800</v>
      </c>
      <c r="B489" s="7" t="s">
        <v>175</v>
      </c>
      <c r="C489">
        <v>2014</v>
      </c>
      <c r="D489">
        <v>15923236</v>
      </c>
    </row>
    <row r="490" spans="1:4" x14ac:dyDescent="0.25">
      <c r="A490" t="s">
        <v>801</v>
      </c>
      <c r="B490" s="7" t="s">
        <v>175</v>
      </c>
      <c r="C490">
        <v>2015</v>
      </c>
      <c r="D490">
        <v>16252428.999999899</v>
      </c>
    </row>
    <row r="491" spans="1:4" x14ac:dyDescent="0.25">
      <c r="A491" t="s">
        <v>802</v>
      </c>
      <c r="B491" s="7" t="s">
        <v>175</v>
      </c>
      <c r="C491">
        <v>2016</v>
      </c>
      <c r="D491">
        <v>16583076</v>
      </c>
    </row>
    <row r="492" spans="1:4" x14ac:dyDescent="0.25">
      <c r="A492" t="s">
        <v>803</v>
      </c>
      <c r="B492" s="7" t="s">
        <v>175</v>
      </c>
      <c r="C492">
        <v>2017</v>
      </c>
      <c r="D492">
        <v>16914970</v>
      </c>
    </row>
    <row r="493" spans="1:4" x14ac:dyDescent="0.25">
      <c r="A493" t="s">
        <v>804</v>
      </c>
      <c r="B493" s="7" t="s">
        <v>175</v>
      </c>
      <c r="C493">
        <v>2018</v>
      </c>
      <c r="D493">
        <v>17247849</v>
      </c>
    </row>
    <row r="494" spans="1:4" x14ac:dyDescent="0.25">
      <c r="A494" t="s">
        <v>805</v>
      </c>
      <c r="B494" s="7" t="s">
        <v>176</v>
      </c>
      <c r="C494">
        <v>2013</v>
      </c>
      <c r="D494">
        <v>10892817</v>
      </c>
    </row>
    <row r="495" spans="1:4" x14ac:dyDescent="0.25">
      <c r="A495" t="s">
        <v>806</v>
      </c>
      <c r="B495" s="7" t="s">
        <v>176</v>
      </c>
      <c r="C495">
        <v>2014</v>
      </c>
      <c r="D495">
        <v>11150982</v>
      </c>
    </row>
    <row r="496" spans="1:4" x14ac:dyDescent="0.25">
      <c r="A496" t="s">
        <v>807</v>
      </c>
      <c r="B496" s="7" t="s">
        <v>176</v>
      </c>
      <c r="C496">
        <v>2015</v>
      </c>
      <c r="D496">
        <v>11432088</v>
      </c>
    </row>
    <row r="497" spans="1:4" x14ac:dyDescent="0.25">
      <c r="A497" t="s">
        <v>808</v>
      </c>
      <c r="B497" s="7" t="s">
        <v>176</v>
      </c>
      <c r="C497">
        <v>2016</v>
      </c>
      <c r="D497">
        <v>11738428.999999899</v>
      </c>
    </row>
    <row r="498" spans="1:4" x14ac:dyDescent="0.25">
      <c r="A498" t="s">
        <v>809</v>
      </c>
      <c r="B498" s="7" t="s">
        <v>176</v>
      </c>
      <c r="C498">
        <v>2017</v>
      </c>
      <c r="D498">
        <v>12067518.999999899</v>
      </c>
    </row>
    <row r="499" spans="1:4" x14ac:dyDescent="0.25">
      <c r="A499" t="s">
        <v>810</v>
      </c>
      <c r="B499" s="7" t="s">
        <v>176</v>
      </c>
      <c r="C499">
        <v>2018</v>
      </c>
      <c r="D499">
        <v>12414293</v>
      </c>
    </row>
    <row r="500" spans="1:4" x14ac:dyDescent="0.25">
      <c r="A500" t="s">
        <v>811</v>
      </c>
      <c r="B500" s="7" t="s">
        <v>812</v>
      </c>
      <c r="C500">
        <v>2013</v>
      </c>
      <c r="D500">
        <v>1076413</v>
      </c>
    </row>
    <row r="501" spans="1:4" x14ac:dyDescent="0.25">
      <c r="A501" t="s">
        <v>813</v>
      </c>
      <c r="B501" s="7" t="s">
        <v>812</v>
      </c>
      <c r="C501">
        <v>2014</v>
      </c>
      <c r="D501">
        <v>1122277</v>
      </c>
    </row>
    <row r="502" spans="1:4" x14ac:dyDescent="0.25">
      <c r="A502" t="s">
        <v>814</v>
      </c>
      <c r="B502" s="7" t="s">
        <v>812</v>
      </c>
      <c r="C502">
        <v>2015</v>
      </c>
      <c r="D502">
        <v>1168568</v>
      </c>
    </row>
    <row r="503" spans="1:4" x14ac:dyDescent="0.25">
      <c r="A503" t="s">
        <v>815</v>
      </c>
      <c r="B503" s="7" t="s">
        <v>812</v>
      </c>
      <c r="C503">
        <v>2016</v>
      </c>
      <c r="D503">
        <v>1215180</v>
      </c>
    </row>
    <row r="504" spans="1:4" x14ac:dyDescent="0.25">
      <c r="A504" t="s">
        <v>816</v>
      </c>
      <c r="B504" s="7" t="s">
        <v>812</v>
      </c>
      <c r="C504">
        <v>2017</v>
      </c>
      <c r="D504">
        <v>1262002</v>
      </c>
    </row>
    <row r="505" spans="1:4" x14ac:dyDescent="0.25">
      <c r="A505" t="s">
        <v>817</v>
      </c>
      <c r="B505" s="7" t="s">
        <v>812</v>
      </c>
      <c r="C505">
        <v>2018</v>
      </c>
      <c r="D505">
        <v>1308975</v>
      </c>
    </row>
    <row r="506" spans="1:4" x14ac:dyDescent="0.25">
      <c r="A506" t="s">
        <v>818</v>
      </c>
      <c r="B506" s="7" t="s">
        <v>177</v>
      </c>
      <c r="C506">
        <v>2013</v>
      </c>
      <c r="D506">
        <v>1648255</v>
      </c>
    </row>
    <row r="507" spans="1:4" x14ac:dyDescent="0.25">
      <c r="A507" t="s">
        <v>819</v>
      </c>
      <c r="B507" s="7" t="s">
        <v>177</v>
      </c>
      <c r="C507">
        <v>2014</v>
      </c>
      <c r="D507">
        <v>1692437</v>
      </c>
    </row>
    <row r="508" spans="1:4" x14ac:dyDescent="0.25">
      <c r="A508" t="s">
        <v>820</v>
      </c>
      <c r="B508" s="7" t="s">
        <v>177</v>
      </c>
      <c r="C508">
        <v>2015</v>
      </c>
      <c r="D508">
        <v>1737202</v>
      </c>
    </row>
    <row r="509" spans="1:4" x14ac:dyDescent="0.25">
      <c r="A509" t="s">
        <v>821</v>
      </c>
      <c r="B509" s="7" t="s">
        <v>177</v>
      </c>
      <c r="C509">
        <v>2016</v>
      </c>
      <c r="D509">
        <v>1782438</v>
      </c>
    </row>
    <row r="510" spans="1:4" x14ac:dyDescent="0.25">
      <c r="A510" t="s">
        <v>822</v>
      </c>
      <c r="B510" s="7" t="s">
        <v>177</v>
      </c>
      <c r="C510">
        <v>2017</v>
      </c>
      <c r="D510">
        <v>1828145</v>
      </c>
    </row>
    <row r="511" spans="1:4" x14ac:dyDescent="0.25">
      <c r="A511" t="s">
        <v>823</v>
      </c>
      <c r="B511" s="7" t="s">
        <v>177</v>
      </c>
      <c r="C511">
        <v>2018</v>
      </c>
      <c r="D511">
        <v>1874303</v>
      </c>
    </row>
    <row r="512" spans="1:4" x14ac:dyDescent="0.25">
      <c r="A512" t="s">
        <v>824</v>
      </c>
      <c r="B512" s="7" t="s">
        <v>178</v>
      </c>
      <c r="C512">
        <v>2013</v>
      </c>
      <c r="D512">
        <v>759285</v>
      </c>
    </row>
    <row r="513" spans="1:4" x14ac:dyDescent="0.25">
      <c r="A513" t="s">
        <v>825</v>
      </c>
      <c r="B513" s="7" t="s">
        <v>178</v>
      </c>
      <c r="C513">
        <v>2014</v>
      </c>
      <c r="D513">
        <v>763380</v>
      </c>
    </row>
    <row r="514" spans="1:4" x14ac:dyDescent="0.25">
      <c r="A514" t="s">
        <v>826</v>
      </c>
      <c r="B514" s="7" t="s">
        <v>178</v>
      </c>
      <c r="C514">
        <v>2015</v>
      </c>
      <c r="D514">
        <v>767432</v>
      </c>
    </row>
    <row r="515" spans="1:4" x14ac:dyDescent="0.25">
      <c r="A515" t="s">
        <v>827</v>
      </c>
      <c r="B515" s="7" t="s">
        <v>178</v>
      </c>
      <c r="C515">
        <v>2016</v>
      </c>
      <c r="D515">
        <v>771368</v>
      </c>
    </row>
    <row r="516" spans="1:4" x14ac:dyDescent="0.25">
      <c r="A516" t="s">
        <v>828</v>
      </c>
      <c r="B516" s="7" t="s">
        <v>178</v>
      </c>
      <c r="C516">
        <v>2017</v>
      </c>
      <c r="D516">
        <v>775222</v>
      </c>
    </row>
    <row r="517" spans="1:4" x14ac:dyDescent="0.25">
      <c r="A517" t="s">
        <v>829</v>
      </c>
      <c r="B517" s="7" t="s">
        <v>178</v>
      </c>
      <c r="C517">
        <v>2018</v>
      </c>
      <c r="D517">
        <v>779006</v>
      </c>
    </row>
    <row r="518" spans="1:4" x14ac:dyDescent="0.25">
      <c r="A518" t="s">
        <v>830</v>
      </c>
      <c r="B518" s="7" t="s">
        <v>831</v>
      </c>
      <c r="C518">
        <v>2013</v>
      </c>
      <c r="D518">
        <v>249054</v>
      </c>
    </row>
    <row r="519" spans="1:4" x14ac:dyDescent="0.25">
      <c r="A519" t="s">
        <v>832</v>
      </c>
      <c r="B519" s="7" t="s">
        <v>831</v>
      </c>
      <c r="C519">
        <v>2014</v>
      </c>
      <c r="D519">
        <v>254773</v>
      </c>
    </row>
    <row r="520" spans="1:4" x14ac:dyDescent="0.25">
      <c r="A520" t="s">
        <v>833</v>
      </c>
      <c r="B520" s="7" t="s">
        <v>831</v>
      </c>
      <c r="C520">
        <v>2015</v>
      </c>
      <c r="D520">
        <v>260999.00000000003</v>
      </c>
    </row>
    <row r="521" spans="1:4" x14ac:dyDescent="0.25">
      <c r="A521" t="s">
        <v>834</v>
      </c>
      <c r="B521" s="7" t="s">
        <v>831</v>
      </c>
      <c r="C521">
        <v>2016</v>
      </c>
      <c r="D521">
        <v>267821</v>
      </c>
    </row>
    <row r="522" spans="1:4" x14ac:dyDescent="0.25">
      <c r="A522" t="s">
        <v>835</v>
      </c>
      <c r="B522" s="7" t="s">
        <v>831</v>
      </c>
      <c r="C522">
        <v>2017</v>
      </c>
      <c r="D522">
        <v>275191</v>
      </c>
    </row>
    <row r="523" spans="1:4" x14ac:dyDescent="0.25">
      <c r="A523" t="s">
        <v>836</v>
      </c>
      <c r="B523" s="7" t="s">
        <v>831</v>
      </c>
      <c r="C523">
        <v>2018</v>
      </c>
      <c r="D523">
        <v>282938</v>
      </c>
    </row>
    <row r="524" spans="1:4" x14ac:dyDescent="0.25">
      <c r="A524" t="s">
        <v>837</v>
      </c>
      <c r="B524" s="7" t="s">
        <v>180</v>
      </c>
      <c r="C524">
        <v>2013</v>
      </c>
      <c r="D524">
        <v>10400675</v>
      </c>
    </row>
    <row r="525" spans="1:4" x14ac:dyDescent="0.25">
      <c r="A525" t="s">
        <v>838</v>
      </c>
      <c r="B525" s="7" t="s">
        <v>180</v>
      </c>
      <c r="C525">
        <v>2014</v>
      </c>
      <c r="D525">
        <v>10549008.999999899</v>
      </c>
    </row>
    <row r="526" spans="1:4" x14ac:dyDescent="0.25">
      <c r="A526" t="s">
        <v>839</v>
      </c>
      <c r="B526" s="7" t="s">
        <v>180</v>
      </c>
      <c r="C526">
        <v>2015</v>
      </c>
      <c r="D526">
        <v>10695542</v>
      </c>
    </row>
    <row r="527" spans="1:4" x14ac:dyDescent="0.25">
      <c r="A527" t="s">
        <v>840</v>
      </c>
      <c r="B527" s="7" t="s">
        <v>180</v>
      </c>
      <c r="C527">
        <v>2016</v>
      </c>
      <c r="D527">
        <v>10839970</v>
      </c>
    </row>
    <row r="528" spans="1:4" x14ac:dyDescent="0.25">
      <c r="A528" t="s">
        <v>841</v>
      </c>
      <c r="B528" s="7" t="s">
        <v>180</v>
      </c>
      <c r="C528">
        <v>2017</v>
      </c>
      <c r="D528">
        <v>10982366</v>
      </c>
    </row>
    <row r="529" spans="1:4" x14ac:dyDescent="0.25">
      <c r="A529" t="s">
        <v>842</v>
      </c>
      <c r="B529" s="7" t="s">
        <v>180</v>
      </c>
      <c r="C529">
        <v>2018</v>
      </c>
      <c r="D529">
        <v>11123178</v>
      </c>
    </row>
    <row r="530" spans="1:4" x14ac:dyDescent="0.25">
      <c r="A530" t="s">
        <v>843</v>
      </c>
      <c r="B530" s="7" t="s">
        <v>181</v>
      </c>
      <c r="C530">
        <v>2013</v>
      </c>
      <c r="D530">
        <v>8798521</v>
      </c>
    </row>
    <row r="531" spans="1:4" x14ac:dyDescent="0.25">
      <c r="A531" t="s">
        <v>844</v>
      </c>
      <c r="B531" s="7" t="s">
        <v>181</v>
      </c>
      <c r="C531">
        <v>2014</v>
      </c>
      <c r="D531">
        <v>8955589</v>
      </c>
    </row>
    <row r="532" spans="1:4" x14ac:dyDescent="0.25">
      <c r="A532" t="s">
        <v>845</v>
      </c>
      <c r="B532" s="7" t="s">
        <v>181</v>
      </c>
      <c r="C532">
        <v>2015</v>
      </c>
      <c r="D532">
        <v>9112916</v>
      </c>
    </row>
    <row r="533" spans="1:4" x14ac:dyDescent="0.25">
      <c r="A533" t="s">
        <v>846</v>
      </c>
      <c r="B533" s="7" t="s">
        <v>181</v>
      </c>
      <c r="C533">
        <v>2016</v>
      </c>
      <c r="D533">
        <v>9270795</v>
      </c>
    </row>
    <row r="534" spans="1:4" x14ac:dyDescent="0.25">
      <c r="A534" t="s">
        <v>847</v>
      </c>
      <c r="B534" s="7" t="s">
        <v>181</v>
      </c>
      <c r="C534">
        <v>2017</v>
      </c>
      <c r="D534">
        <v>9429013</v>
      </c>
    </row>
    <row r="535" spans="1:4" x14ac:dyDescent="0.25">
      <c r="A535" t="s">
        <v>848</v>
      </c>
      <c r="B535" s="7" t="s">
        <v>181</v>
      </c>
      <c r="C535">
        <v>2018</v>
      </c>
      <c r="D535">
        <v>9587522</v>
      </c>
    </row>
    <row r="536" spans="1:4" x14ac:dyDescent="0.25">
      <c r="A536" t="s">
        <v>849</v>
      </c>
      <c r="B536" s="7" t="s">
        <v>182</v>
      </c>
      <c r="C536">
        <v>2013</v>
      </c>
      <c r="D536">
        <v>9833923</v>
      </c>
    </row>
    <row r="537" spans="1:4" x14ac:dyDescent="0.25">
      <c r="A537" t="s">
        <v>850</v>
      </c>
      <c r="B537" s="7" t="s">
        <v>182</v>
      </c>
      <c r="C537">
        <v>2014</v>
      </c>
      <c r="D537">
        <v>9804991</v>
      </c>
    </row>
    <row r="538" spans="1:4" x14ac:dyDescent="0.25">
      <c r="A538" t="s">
        <v>851</v>
      </c>
      <c r="B538" s="7" t="s">
        <v>182</v>
      </c>
      <c r="C538">
        <v>2015</v>
      </c>
      <c r="D538">
        <v>9777923</v>
      </c>
    </row>
    <row r="539" spans="1:4" x14ac:dyDescent="0.25">
      <c r="A539" t="s">
        <v>852</v>
      </c>
      <c r="B539" s="7" t="s">
        <v>182</v>
      </c>
      <c r="C539">
        <v>2016</v>
      </c>
      <c r="D539">
        <v>9752975</v>
      </c>
    </row>
    <row r="540" spans="1:4" x14ac:dyDescent="0.25">
      <c r="A540" t="s">
        <v>853</v>
      </c>
      <c r="B540" s="7" t="s">
        <v>182</v>
      </c>
      <c r="C540">
        <v>2017</v>
      </c>
      <c r="D540">
        <v>9729823</v>
      </c>
    </row>
    <row r="541" spans="1:4" x14ac:dyDescent="0.25">
      <c r="A541" t="s">
        <v>854</v>
      </c>
      <c r="B541" s="7" t="s">
        <v>182</v>
      </c>
      <c r="C541">
        <v>2018</v>
      </c>
      <c r="D541">
        <v>9707499</v>
      </c>
    </row>
    <row r="542" spans="1:4" x14ac:dyDescent="0.25">
      <c r="A542" t="s">
        <v>855</v>
      </c>
      <c r="B542" s="7" t="s">
        <v>856</v>
      </c>
      <c r="C542">
        <v>2013</v>
      </c>
      <c r="D542">
        <v>83976</v>
      </c>
    </row>
    <row r="543" spans="1:4" x14ac:dyDescent="0.25">
      <c r="A543" t="s">
        <v>857</v>
      </c>
      <c r="B543" s="7" t="s">
        <v>856</v>
      </c>
      <c r="C543">
        <v>2014</v>
      </c>
      <c r="D543">
        <v>83488</v>
      </c>
    </row>
    <row r="544" spans="1:4" x14ac:dyDescent="0.25">
      <c r="A544" t="s">
        <v>858</v>
      </c>
      <c r="B544" s="7" t="s">
        <v>856</v>
      </c>
      <c r="C544">
        <v>2015</v>
      </c>
      <c r="D544">
        <v>83234</v>
      </c>
    </row>
    <row r="545" spans="1:4" x14ac:dyDescent="0.25">
      <c r="A545" t="s">
        <v>859</v>
      </c>
      <c r="B545" s="7" t="s">
        <v>856</v>
      </c>
      <c r="C545">
        <v>2016</v>
      </c>
      <c r="D545">
        <v>83287</v>
      </c>
    </row>
    <row r="546" spans="1:4" x14ac:dyDescent="0.25">
      <c r="A546" t="s">
        <v>860</v>
      </c>
      <c r="B546" s="7" t="s">
        <v>856</v>
      </c>
      <c r="C546">
        <v>2017</v>
      </c>
      <c r="D546">
        <v>83598</v>
      </c>
    </row>
    <row r="547" spans="1:4" x14ac:dyDescent="0.25">
      <c r="A547" t="s">
        <v>861</v>
      </c>
      <c r="B547" s="7" t="s">
        <v>856</v>
      </c>
      <c r="C547">
        <v>2018</v>
      </c>
      <c r="D547">
        <v>84077</v>
      </c>
    </row>
    <row r="548" spans="1:4" x14ac:dyDescent="0.25">
      <c r="A548" t="s">
        <v>862</v>
      </c>
      <c r="B548" s="7" t="s">
        <v>863</v>
      </c>
      <c r="C548">
        <v>2013</v>
      </c>
      <c r="D548">
        <v>163037.99999999898</v>
      </c>
    </row>
    <row r="549" spans="1:4" x14ac:dyDescent="0.25">
      <c r="A549" t="s">
        <v>864</v>
      </c>
      <c r="B549" s="7" t="s">
        <v>863</v>
      </c>
      <c r="C549">
        <v>2014</v>
      </c>
      <c r="D549">
        <v>164100</v>
      </c>
    </row>
    <row r="550" spans="1:4" x14ac:dyDescent="0.25">
      <c r="A550" t="s">
        <v>865</v>
      </c>
      <c r="B550" s="7" t="s">
        <v>863</v>
      </c>
      <c r="C550">
        <v>2015</v>
      </c>
      <c r="D550">
        <v>165385</v>
      </c>
    </row>
    <row r="551" spans="1:4" x14ac:dyDescent="0.25">
      <c r="A551" t="s">
        <v>866</v>
      </c>
      <c r="B551" s="7" t="s">
        <v>863</v>
      </c>
      <c r="C551">
        <v>2016</v>
      </c>
      <c r="D551">
        <v>166923</v>
      </c>
    </row>
    <row r="552" spans="1:4" x14ac:dyDescent="0.25">
      <c r="A552" t="s">
        <v>867</v>
      </c>
      <c r="B552" s="7" t="s">
        <v>863</v>
      </c>
      <c r="C552">
        <v>2017</v>
      </c>
      <c r="D552">
        <v>168665</v>
      </c>
    </row>
    <row r="553" spans="1:4" x14ac:dyDescent="0.25">
      <c r="A553" t="s">
        <v>868</v>
      </c>
      <c r="B553" s="7" t="s">
        <v>863</v>
      </c>
      <c r="C553">
        <v>2018</v>
      </c>
      <c r="D553">
        <v>170499</v>
      </c>
    </row>
    <row r="554" spans="1:4" x14ac:dyDescent="0.25">
      <c r="A554" t="s">
        <v>869</v>
      </c>
      <c r="B554" s="7" t="s">
        <v>870</v>
      </c>
      <c r="C554">
        <v>2013</v>
      </c>
      <c r="D554">
        <v>59932</v>
      </c>
    </row>
    <row r="555" spans="1:4" x14ac:dyDescent="0.25">
      <c r="A555" t="s">
        <v>871</v>
      </c>
      <c r="B555" s="7" t="s">
        <v>870</v>
      </c>
      <c r="C555">
        <v>2014</v>
      </c>
      <c r="D555">
        <v>60848</v>
      </c>
    </row>
    <row r="556" spans="1:4" x14ac:dyDescent="0.25">
      <c r="A556" t="s">
        <v>872</v>
      </c>
      <c r="B556" s="7" t="s">
        <v>870</v>
      </c>
      <c r="C556">
        <v>2015</v>
      </c>
      <c r="D556">
        <v>61724</v>
      </c>
    </row>
    <row r="557" spans="1:4" x14ac:dyDescent="0.25">
      <c r="A557" t="s">
        <v>873</v>
      </c>
      <c r="B557" s="7" t="s">
        <v>870</v>
      </c>
      <c r="C557">
        <v>2016</v>
      </c>
      <c r="D557">
        <v>62569</v>
      </c>
    </row>
    <row r="558" spans="1:4" x14ac:dyDescent="0.25">
      <c r="A558" t="s">
        <v>874</v>
      </c>
      <c r="B558" s="7" t="s">
        <v>870</v>
      </c>
      <c r="C558">
        <v>2017</v>
      </c>
      <c r="D558">
        <v>63382</v>
      </c>
    </row>
    <row r="559" spans="1:4" x14ac:dyDescent="0.25">
      <c r="A559" t="s">
        <v>875</v>
      </c>
      <c r="B559" s="7" t="s">
        <v>870</v>
      </c>
      <c r="C559">
        <v>2018</v>
      </c>
      <c r="D559">
        <v>64173.999999999891</v>
      </c>
    </row>
    <row r="560" spans="1:4" x14ac:dyDescent="0.25">
      <c r="A560" t="s">
        <v>876</v>
      </c>
      <c r="B560" s="7" t="s">
        <v>877</v>
      </c>
      <c r="C560">
        <v>2013</v>
      </c>
      <c r="D560">
        <v>17833</v>
      </c>
    </row>
    <row r="561" spans="1:4" x14ac:dyDescent="0.25">
      <c r="A561" t="s">
        <v>878</v>
      </c>
      <c r="B561" s="7" t="s">
        <v>877</v>
      </c>
      <c r="C561">
        <v>2014</v>
      </c>
      <c r="D561">
        <v>17691</v>
      </c>
    </row>
    <row r="562" spans="1:4" x14ac:dyDescent="0.25">
      <c r="A562" t="s">
        <v>879</v>
      </c>
      <c r="B562" s="7" t="s">
        <v>877</v>
      </c>
      <c r="C562">
        <v>2015</v>
      </c>
      <c r="D562">
        <v>17586</v>
      </c>
    </row>
    <row r="563" spans="1:4" x14ac:dyDescent="0.25">
      <c r="A563" t="s">
        <v>880</v>
      </c>
      <c r="B563" s="7" t="s">
        <v>877</v>
      </c>
      <c r="C563">
        <v>2016</v>
      </c>
      <c r="D563">
        <v>17524</v>
      </c>
    </row>
    <row r="564" spans="1:4" x14ac:dyDescent="0.25">
      <c r="A564" t="s">
        <v>881</v>
      </c>
      <c r="B564" s="7" t="s">
        <v>877</v>
      </c>
      <c r="C564">
        <v>2017</v>
      </c>
      <c r="D564">
        <v>17507</v>
      </c>
    </row>
    <row r="565" spans="1:4" x14ac:dyDescent="0.25">
      <c r="A565" t="s">
        <v>882</v>
      </c>
      <c r="B565" s="7" t="s">
        <v>877</v>
      </c>
      <c r="C565">
        <v>2018</v>
      </c>
      <c r="D565">
        <v>17518</v>
      </c>
    </row>
    <row r="566" spans="1:4" x14ac:dyDescent="0.25">
      <c r="A566" t="s">
        <v>883</v>
      </c>
      <c r="B566" s="7" t="s">
        <v>884</v>
      </c>
      <c r="C566">
        <v>2013</v>
      </c>
      <c r="D566">
        <v>2794</v>
      </c>
    </row>
    <row r="567" spans="1:4" x14ac:dyDescent="0.25">
      <c r="A567" t="s">
        <v>885</v>
      </c>
      <c r="B567" s="7" t="s">
        <v>884</v>
      </c>
      <c r="C567">
        <v>2014</v>
      </c>
      <c r="D567">
        <v>2792</v>
      </c>
    </row>
    <row r="568" spans="1:4" x14ac:dyDescent="0.25">
      <c r="A568" t="s">
        <v>886</v>
      </c>
      <c r="B568" s="7" t="s">
        <v>884</v>
      </c>
      <c r="C568">
        <v>2015</v>
      </c>
      <c r="D568">
        <v>2834</v>
      </c>
    </row>
    <row r="569" spans="1:4" x14ac:dyDescent="0.25">
      <c r="A569" t="s">
        <v>887</v>
      </c>
      <c r="B569" s="7" t="s">
        <v>884</v>
      </c>
      <c r="C569">
        <v>2016</v>
      </c>
      <c r="D569">
        <v>2928</v>
      </c>
    </row>
    <row r="570" spans="1:4" x14ac:dyDescent="0.25">
      <c r="A570" t="s">
        <v>888</v>
      </c>
      <c r="B570" s="7" t="s">
        <v>884</v>
      </c>
      <c r="C570">
        <v>2017</v>
      </c>
      <c r="D570">
        <v>3068</v>
      </c>
    </row>
    <row r="571" spans="1:4" x14ac:dyDescent="0.25">
      <c r="A571" t="s">
        <v>889</v>
      </c>
      <c r="B571" s="7" t="s">
        <v>884</v>
      </c>
      <c r="C571">
        <v>2018</v>
      </c>
      <c r="D571">
        <v>3234</v>
      </c>
    </row>
    <row r="572" spans="1:4" x14ac:dyDescent="0.25">
      <c r="A572" t="s">
        <v>890</v>
      </c>
      <c r="B572" s="7" t="s">
        <v>891</v>
      </c>
      <c r="C572">
        <v>2013</v>
      </c>
      <c r="D572">
        <v>47892</v>
      </c>
    </row>
    <row r="573" spans="1:4" x14ac:dyDescent="0.25">
      <c r="A573" t="s">
        <v>892</v>
      </c>
      <c r="B573" s="7" t="s">
        <v>891</v>
      </c>
      <c r="C573">
        <v>2014</v>
      </c>
      <c r="D573">
        <v>47960</v>
      </c>
    </row>
    <row r="574" spans="1:4" x14ac:dyDescent="0.25">
      <c r="A574" t="s">
        <v>893</v>
      </c>
      <c r="B574" s="7" t="s">
        <v>891</v>
      </c>
      <c r="C574">
        <v>2015</v>
      </c>
      <c r="D574">
        <v>48051</v>
      </c>
    </row>
    <row r="575" spans="1:4" x14ac:dyDescent="0.25">
      <c r="A575" t="s">
        <v>894</v>
      </c>
      <c r="B575" s="7" t="s">
        <v>891</v>
      </c>
      <c r="C575">
        <v>2016</v>
      </c>
      <c r="D575">
        <v>48173</v>
      </c>
    </row>
    <row r="576" spans="1:4" x14ac:dyDescent="0.25">
      <c r="A576" t="s">
        <v>895</v>
      </c>
      <c r="B576" s="7" t="s">
        <v>891</v>
      </c>
      <c r="C576">
        <v>2017</v>
      </c>
      <c r="D576">
        <v>48331</v>
      </c>
    </row>
    <row r="577" spans="1:4" x14ac:dyDescent="0.25">
      <c r="A577" t="s">
        <v>896</v>
      </c>
      <c r="B577" s="7" t="s">
        <v>891</v>
      </c>
      <c r="C577">
        <v>2018</v>
      </c>
      <c r="D577">
        <v>48497</v>
      </c>
    </row>
    <row r="578" spans="1:4" x14ac:dyDescent="0.25">
      <c r="A578" t="s">
        <v>897</v>
      </c>
      <c r="B578" s="7" t="s">
        <v>898</v>
      </c>
      <c r="C578">
        <v>2013</v>
      </c>
      <c r="D578">
        <v>54784</v>
      </c>
    </row>
    <row r="579" spans="1:4" x14ac:dyDescent="0.25">
      <c r="A579" t="s">
        <v>899</v>
      </c>
      <c r="B579" s="7" t="s">
        <v>898</v>
      </c>
      <c r="C579">
        <v>2014</v>
      </c>
      <c r="D579">
        <v>55305</v>
      </c>
    </row>
    <row r="580" spans="1:4" x14ac:dyDescent="0.25">
      <c r="A580" t="s">
        <v>900</v>
      </c>
      <c r="B580" s="7" t="s">
        <v>898</v>
      </c>
      <c r="C580">
        <v>2015</v>
      </c>
      <c r="D580">
        <v>55780</v>
      </c>
    </row>
    <row r="581" spans="1:4" x14ac:dyDescent="0.25">
      <c r="A581" t="s">
        <v>901</v>
      </c>
      <c r="B581" s="7" t="s">
        <v>898</v>
      </c>
      <c r="C581">
        <v>2016</v>
      </c>
      <c r="D581">
        <v>56188</v>
      </c>
    </row>
    <row r="582" spans="1:4" x14ac:dyDescent="0.25">
      <c r="A582" t="s">
        <v>902</v>
      </c>
      <c r="B582" s="7" t="s">
        <v>898</v>
      </c>
      <c r="C582">
        <v>2017</v>
      </c>
      <c r="D582">
        <v>56562</v>
      </c>
    </row>
    <row r="583" spans="1:4" x14ac:dyDescent="0.25">
      <c r="A583" t="s">
        <v>903</v>
      </c>
      <c r="B583" s="7" t="s">
        <v>898</v>
      </c>
      <c r="C583">
        <v>2018</v>
      </c>
      <c r="D583">
        <v>56882</v>
      </c>
    </row>
    <row r="584" spans="1:4" x14ac:dyDescent="0.25">
      <c r="A584" t="s">
        <v>904</v>
      </c>
      <c r="B584" s="7" t="s">
        <v>905</v>
      </c>
      <c r="C584">
        <v>2013</v>
      </c>
      <c r="D584">
        <v>56938</v>
      </c>
    </row>
    <row r="585" spans="1:4" x14ac:dyDescent="0.25">
      <c r="A585" t="s">
        <v>906</v>
      </c>
      <c r="B585" s="7" t="s">
        <v>905</v>
      </c>
      <c r="C585">
        <v>2014</v>
      </c>
      <c r="D585">
        <v>57179</v>
      </c>
    </row>
    <row r="586" spans="1:4" x14ac:dyDescent="0.25">
      <c r="A586" t="s">
        <v>907</v>
      </c>
      <c r="B586" s="7" t="s">
        <v>905</v>
      </c>
      <c r="C586">
        <v>2015</v>
      </c>
      <c r="D586">
        <v>57438.999999999898</v>
      </c>
    </row>
    <row r="587" spans="1:4" x14ac:dyDescent="0.25">
      <c r="A587" t="s">
        <v>908</v>
      </c>
      <c r="B587" s="7" t="s">
        <v>905</v>
      </c>
      <c r="C587">
        <v>2016</v>
      </c>
      <c r="D587">
        <v>57735</v>
      </c>
    </row>
    <row r="588" spans="1:4" x14ac:dyDescent="0.25">
      <c r="A588" t="s">
        <v>909</v>
      </c>
      <c r="B588" s="7" t="s">
        <v>905</v>
      </c>
      <c r="C588">
        <v>2017</v>
      </c>
      <c r="D588">
        <v>58058</v>
      </c>
    </row>
    <row r="589" spans="1:4" x14ac:dyDescent="0.25">
      <c r="A589" t="s">
        <v>910</v>
      </c>
      <c r="B589" s="7" t="s">
        <v>905</v>
      </c>
      <c r="C589">
        <v>2018</v>
      </c>
      <c r="D589">
        <v>58413</v>
      </c>
    </row>
    <row r="590" spans="1:4" x14ac:dyDescent="0.25">
      <c r="A590" t="s">
        <v>911</v>
      </c>
      <c r="B590" s="7" t="s">
        <v>288</v>
      </c>
      <c r="C590">
        <v>2013</v>
      </c>
      <c r="D590">
        <v>571336</v>
      </c>
    </row>
    <row r="591" spans="1:4" x14ac:dyDescent="0.25">
      <c r="A591" t="s">
        <v>912</v>
      </c>
      <c r="B591" s="7" t="s">
        <v>288</v>
      </c>
      <c r="C591">
        <v>2014</v>
      </c>
      <c r="D591">
        <v>587079</v>
      </c>
    </row>
    <row r="592" spans="1:4" x14ac:dyDescent="0.25">
      <c r="A592" t="s">
        <v>913</v>
      </c>
      <c r="B592" s="7" t="s">
        <v>288</v>
      </c>
      <c r="C592">
        <v>2015</v>
      </c>
      <c r="D592">
        <v>603118</v>
      </c>
    </row>
    <row r="593" spans="1:4" x14ac:dyDescent="0.25">
      <c r="A593" t="s">
        <v>914</v>
      </c>
      <c r="B593" s="7" t="s">
        <v>288</v>
      </c>
      <c r="C593">
        <v>2016</v>
      </c>
      <c r="D593">
        <v>619438</v>
      </c>
    </row>
    <row r="594" spans="1:4" x14ac:dyDescent="0.25">
      <c r="A594" t="s">
        <v>915</v>
      </c>
      <c r="B594" s="7" t="s">
        <v>288</v>
      </c>
      <c r="C594">
        <v>2017</v>
      </c>
      <c r="D594">
        <v>636039</v>
      </c>
    </row>
    <row r="595" spans="1:4" x14ac:dyDescent="0.25">
      <c r="A595" t="s">
        <v>916</v>
      </c>
      <c r="B595" s="7" t="s">
        <v>288</v>
      </c>
      <c r="C595">
        <v>2018</v>
      </c>
      <c r="D595">
        <v>652857</v>
      </c>
    </row>
    <row r="596" spans="1:4" x14ac:dyDescent="0.25">
      <c r="A596" t="s">
        <v>917</v>
      </c>
      <c r="B596" s="7" t="s">
        <v>918</v>
      </c>
      <c r="C596">
        <v>2013</v>
      </c>
      <c r="D596">
        <v>34731</v>
      </c>
    </row>
    <row r="597" spans="1:4" x14ac:dyDescent="0.25">
      <c r="A597" t="s">
        <v>919</v>
      </c>
      <c r="B597" s="7" t="s">
        <v>918</v>
      </c>
      <c r="C597">
        <v>2014</v>
      </c>
      <c r="D597">
        <v>35369</v>
      </c>
    </row>
    <row r="598" spans="1:4" x14ac:dyDescent="0.25">
      <c r="A598" t="s">
        <v>920</v>
      </c>
      <c r="B598" s="7" t="s">
        <v>918</v>
      </c>
      <c r="C598">
        <v>2015</v>
      </c>
      <c r="D598">
        <v>35981</v>
      </c>
    </row>
    <row r="599" spans="1:4" x14ac:dyDescent="0.25">
      <c r="A599" t="s">
        <v>921</v>
      </c>
      <c r="B599" s="7" t="s">
        <v>918</v>
      </c>
      <c r="C599">
        <v>2016</v>
      </c>
      <c r="D599">
        <v>36559</v>
      </c>
    </row>
    <row r="600" spans="1:4" x14ac:dyDescent="0.25">
      <c r="A600" t="s">
        <v>922</v>
      </c>
      <c r="B600" s="7" t="s">
        <v>918</v>
      </c>
      <c r="C600">
        <v>2017</v>
      </c>
      <c r="D600">
        <v>37115</v>
      </c>
    </row>
    <row r="601" spans="1:4" x14ac:dyDescent="0.25">
      <c r="A601" t="s">
        <v>923</v>
      </c>
      <c r="B601" s="7" t="s">
        <v>918</v>
      </c>
      <c r="C601">
        <v>2018</v>
      </c>
      <c r="D601">
        <v>37665</v>
      </c>
    </row>
    <row r="602" spans="1:4" x14ac:dyDescent="0.25">
      <c r="A602" t="s">
        <v>924</v>
      </c>
      <c r="B602" s="7" t="s">
        <v>925</v>
      </c>
      <c r="C602">
        <v>2013</v>
      </c>
      <c r="D602">
        <v>105303</v>
      </c>
    </row>
    <row r="603" spans="1:4" x14ac:dyDescent="0.25">
      <c r="A603" t="s">
        <v>926</v>
      </c>
      <c r="B603" s="7" t="s">
        <v>925</v>
      </c>
      <c r="C603">
        <v>2014</v>
      </c>
      <c r="D603">
        <v>105114</v>
      </c>
    </row>
    <row r="604" spans="1:4" x14ac:dyDescent="0.25">
      <c r="A604" t="s">
        <v>927</v>
      </c>
      <c r="B604" s="7" t="s">
        <v>925</v>
      </c>
      <c r="C604">
        <v>2015</v>
      </c>
      <c r="D604">
        <v>104958</v>
      </c>
    </row>
    <row r="605" spans="1:4" x14ac:dyDescent="0.25">
      <c r="A605" t="s">
        <v>928</v>
      </c>
      <c r="B605" s="7" t="s">
        <v>925</v>
      </c>
      <c r="C605">
        <v>2016</v>
      </c>
      <c r="D605">
        <v>104835</v>
      </c>
    </row>
    <row r="606" spans="1:4" x14ac:dyDescent="0.25">
      <c r="A606" t="s">
        <v>929</v>
      </c>
      <c r="B606" s="7" t="s">
        <v>925</v>
      </c>
      <c r="C606">
        <v>2017</v>
      </c>
      <c r="D606">
        <v>104751</v>
      </c>
    </row>
    <row r="607" spans="1:4" x14ac:dyDescent="0.25">
      <c r="A607" t="s">
        <v>930</v>
      </c>
      <c r="B607" s="7" t="s">
        <v>925</v>
      </c>
      <c r="C607">
        <v>2018</v>
      </c>
      <c r="D607">
        <v>104680</v>
      </c>
    </row>
    <row r="608" spans="1:4" x14ac:dyDescent="0.25">
      <c r="A608" t="s">
        <v>931</v>
      </c>
      <c r="B608" s="7" t="s">
        <v>932</v>
      </c>
      <c r="C608">
        <v>2013</v>
      </c>
      <c r="D608">
        <v>28847</v>
      </c>
    </row>
    <row r="609" spans="1:4" x14ac:dyDescent="0.25">
      <c r="A609" t="s">
        <v>933</v>
      </c>
      <c r="B609" s="7" t="s">
        <v>932</v>
      </c>
      <c r="C609">
        <v>2014</v>
      </c>
      <c r="D609">
        <v>28989</v>
      </c>
    </row>
    <row r="610" spans="1:4" x14ac:dyDescent="0.25">
      <c r="A610" t="s">
        <v>934</v>
      </c>
      <c r="B610" s="7" t="s">
        <v>932</v>
      </c>
      <c r="C610">
        <v>2015</v>
      </c>
      <c r="D610">
        <v>29152</v>
      </c>
    </row>
    <row r="611" spans="1:4" x14ac:dyDescent="0.25">
      <c r="A611" t="s">
        <v>935</v>
      </c>
      <c r="B611" s="7" t="s">
        <v>932</v>
      </c>
      <c r="C611">
        <v>2016</v>
      </c>
      <c r="D611">
        <v>29355</v>
      </c>
    </row>
    <row r="612" spans="1:4" x14ac:dyDescent="0.25">
      <c r="A612" t="s">
        <v>936</v>
      </c>
      <c r="B612" s="7" t="s">
        <v>932</v>
      </c>
      <c r="C612">
        <v>2017</v>
      </c>
      <c r="D612">
        <v>29577</v>
      </c>
    </row>
    <row r="613" spans="1:4" x14ac:dyDescent="0.25">
      <c r="A613" t="s">
        <v>937</v>
      </c>
      <c r="B613" s="7" t="s">
        <v>932</v>
      </c>
      <c r="C613">
        <v>2018</v>
      </c>
      <c r="D613">
        <v>29802</v>
      </c>
    </row>
    <row r="614" spans="1:4" x14ac:dyDescent="0.25">
      <c r="A614" t="s">
        <v>938</v>
      </c>
      <c r="B614" s="7" t="s">
        <v>939</v>
      </c>
      <c r="C614">
        <v>2013</v>
      </c>
      <c r="D614">
        <v>12356</v>
      </c>
    </row>
    <row r="615" spans="1:4" x14ac:dyDescent="0.25">
      <c r="A615" t="s">
        <v>940</v>
      </c>
      <c r="B615" s="7" t="s">
        <v>939</v>
      </c>
      <c r="C615">
        <v>2014</v>
      </c>
      <c r="D615">
        <v>12340</v>
      </c>
    </row>
    <row r="616" spans="1:4" x14ac:dyDescent="0.25">
      <c r="A616" t="s">
        <v>941</v>
      </c>
      <c r="B616" s="7" t="s">
        <v>939</v>
      </c>
      <c r="C616">
        <v>2015</v>
      </c>
      <c r="D616">
        <v>12265.9999999999</v>
      </c>
    </row>
    <row r="617" spans="1:4" x14ac:dyDescent="0.25">
      <c r="A617" t="s">
        <v>942</v>
      </c>
      <c r="B617" s="7" t="s">
        <v>939</v>
      </c>
      <c r="C617">
        <v>2016</v>
      </c>
      <c r="D617">
        <v>12107</v>
      </c>
    </row>
    <row r="618" spans="1:4" x14ac:dyDescent="0.25">
      <c r="A618" t="s">
        <v>943</v>
      </c>
      <c r="B618" s="7" t="s">
        <v>939</v>
      </c>
      <c r="C618">
        <v>2017</v>
      </c>
      <c r="D618">
        <v>11900</v>
      </c>
    </row>
    <row r="619" spans="1:4" x14ac:dyDescent="0.25">
      <c r="A619" t="s">
        <v>944</v>
      </c>
      <c r="B619" s="7" t="s">
        <v>939</v>
      </c>
      <c r="C619">
        <v>2018</v>
      </c>
      <c r="D619">
        <v>11661</v>
      </c>
    </row>
    <row r="620" spans="1:4" x14ac:dyDescent="0.25">
      <c r="A620" t="s">
        <v>945</v>
      </c>
      <c r="B620" s="7" t="s">
        <v>183</v>
      </c>
      <c r="C620">
        <v>2013</v>
      </c>
      <c r="D620">
        <v>1280842125</v>
      </c>
    </row>
    <row r="621" spans="1:4" x14ac:dyDescent="0.25">
      <c r="A621" t="s">
        <v>946</v>
      </c>
      <c r="B621" s="7" t="s">
        <v>183</v>
      </c>
      <c r="C621">
        <v>2014</v>
      </c>
      <c r="D621">
        <v>1295600772</v>
      </c>
    </row>
    <row r="622" spans="1:4" x14ac:dyDescent="0.25">
      <c r="A622" t="s">
        <v>947</v>
      </c>
      <c r="B622" s="7" t="s">
        <v>183</v>
      </c>
      <c r="C622">
        <v>2015</v>
      </c>
      <c r="D622">
        <v>1310152403</v>
      </c>
    </row>
    <row r="623" spans="1:4" x14ac:dyDescent="0.25">
      <c r="A623" t="s">
        <v>948</v>
      </c>
      <c r="B623" s="7" t="s">
        <v>183</v>
      </c>
      <c r="C623">
        <v>2016</v>
      </c>
      <c r="D623">
        <v>1324517249</v>
      </c>
    </row>
    <row r="624" spans="1:4" x14ac:dyDescent="0.25">
      <c r="A624" t="s">
        <v>949</v>
      </c>
      <c r="B624" s="7" t="s">
        <v>183</v>
      </c>
      <c r="C624">
        <v>2017</v>
      </c>
      <c r="D624">
        <v>1338676785</v>
      </c>
    </row>
    <row r="625" spans="1:4" x14ac:dyDescent="0.25">
      <c r="A625" t="s">
        <v>950</v>
      </c>
      <c r="B625" s="7" t="s">
        <v>183</v>
      </c>
      <c r="C625">
        <v>2018</v>
      </c>
      <c r="D625">
        <v>1352642280</v>
      </c>
    </row>
    <row r="626" spans="1:4" x14ac:dyDescent="0.25">
      <c r="A626" t="s">
        <v>951</v>
      </c>
      <c r="B626" s="7" t="s">
        <v>184</v>
      </c>
      <c r="C626">
        <v>2013</v>
      </c>
      <c r="D626">
        <v>251805307</v>
      </c>
    </row>
    <row r="627" spans="1:4" x14ac:dyDescent="0.25">
      <c r="A627" t="s">
        <v>952</v>
      </c>
      <c r="B627" s="7" t="s">
        <v>184</v>
      </c>
      <c r="C627">
        <v>2014</v>
      </c>
      <c r="D627">
        <v>255128076</v>
      </c>
    </row>
    <row r="628" spans="1:4" x14ac:dyDescent="0.25">
      <c r="A628" t="s">
        <v>953</v>
      </c>
      <c r="B628" s="7" t="s">
        <v>184</v>
      </c>
      <c r="C628">
        <v>2015</v>
      </c>
      <c r="D628">
        <v>258383256</v>
      </c>
    </row>
    <row r="629" spans="1:4" x14ac:dyDescent="0.25">
      <c r="A629" t="s">
        <v>954</v>
      </c>
      <c r="B629" s="7" t="s">
        <v>184</v>
      </c>
      <c r="C629">
        <v>2016</v>
      </c>
      <c r="D629">
        <v>261556381</v>
      </c>
    </row>
    <row r="630" spans="1:4" x14ac:dyDescent="0.25">
      <c r="A630" t="s">
        <v>955</v>
      </c>
      <c r="B630" s="7" t="s">
        <v>184</v>
      </c>
      <c r="C630">
        <v>2017</v>
      </c>
      <c r="D630">
        <v>264650963</v>
      </c>
    </row>
    <row r="631" spans="1:4" x14ac:dyDescent="0.25">
      <c r="A631" t="s">
        <v>956</v>
      </c>
      <c r="B631" s="7" t="s">
        <v>184</v>
      </c>
      <c r="C631">
        <v>2018</v>
      </c>
      <c r="D631">
        <v>267670543</v>
      </c>
    </row>
    <row r="632" spans="1:4" x14ac:dyDescent="0.25">
      <c r="A632" t="s">
        <v>957</v>
      </c>
      <c r="B632" s="7" t="s">
        <v>185</v>
      </c>
      <c r="C632">
        <v>2013</v>
      </c>
      <c r="D632">
        <v>76481961</v>
      </c>
    </row>
    <row r="633" spans="1:4" x14ac:dyDescent="0.25">
      <c r="A633" t="s">
        <v>958</v>
      </c>
      <c r="B633" s="7" t="s">
        <v>185</v>
      </c>
      <c r="C633">
        <v>2014</v>
      </c>
      <c r="D633">
        <v>77465770</v>
      </c>
    </row>
    <row r="634" spans="1:4" x14ac:dyDescent="0.25">
      <c r="A634" t="s">
        <v>959</v>
      </c>
      <c r="B634" s="7" t="s">
        <v>185</v>
      </c>
      <c r="C634">
        <v>2015</v>
      </c>
      <c r="D634">
        <v>78492215</v>
      </c>
    </row>
    <row r="635" spans="1:4" x14ac:dyDescent="0.25">
      <c r="A635" t="s">
        <v>960</v>
      </c>
      <c r="B635" s="7" t="s">
        <v>185</v>
      </c>
      <c r="C635">
        <v>2016</v>
      </c>
      <c r="D635">
        <v>79563989</v>
      </c>
    </row>
    <row r="636" spans="1:4" x14ac:dyDescent="0.25">
      <c r="A636" t="s">
        <v>961</v>
      </c>
      <c r="B636" s="7" t="s">
        <v>185</v>
      </c>
      <c r="C636">
        <v>2017</v>
      </c>
      <c r="D636">
        <v>80673883</v>
      </c>
    </row>
    <row r="637" spans="1:4" x14ac:dyDescent="0.25">
      <c r="A637" t="s">
        <v>962</v>
      </c>
      <c r="B637" s="7" t="s">
        <v>185</v>
      </c>
      <c r="C637">
        <v>2018</v>
      </c>
      <c r="D637">
        <v>81800188</v>
      </c>
    </row>
    <row r="638" spans="1:4" x14ac:dyDescent="0.25">
      <c r="A638" t="s">
        <v>963</v>
      </c>
      <c r="B638" s="7" t="s">
        <v>186</v>
      </c>
      <c r="C638">
        <v>2013</v>
      </c>
      <c r="D638">
        <v>33157050.000000004</v>
      </c>
    </row>
    <row r="639" spans="1:4" x14ac:dyDescent="0.25">
      <c r="A639" t="s">
        <v>964</v>
      </c>
      <c r="B639" s="7" t="s">
        <v>186</v>
      </c>
      <c r="C639">
        <v>2014</v>
      </c>
      <c r="D639">
        <v>34411951</v>
      </c>
    </row>
    <row r="640" spans="1:4" x14ac:dyDescent="0.25">
      <c r="A640" t="s">
        <v>965</v>
      </c>
      <c r="B640" s="7" t="s">
        <v>186</v>
      </c>
      <c r="C640">
        <v>2015</v>
      </c>
      <c r="D640">
        <v>35572261</v>
      </c>
    </row>
    <row r="641" spans="1:4" x14ac:dyDescent="0.25">
      <c r="A641" t="s">
        <v>966</v>
      </c>
      <c r="B641" s="7" t="s">
        <v>186</v>
      </c>
      <c r="C641">
        <v>2016</v>
      </c>
      <c r="D641">
        <v>36610632</v>
      </c>
    </row>
    <row r="642" spans="1:4" x14ac:dyDescent="0.25">
      <c r="A642" t="s">
        <v>967</v>
      </c>
      <c r="B642" s="7" t="s">
        <v>186</v>
      </c>
      <c r="C642">
        <v>2017</v>
      </c>
      <c r="D642">
        <v>37552781</v>
      </c>
    </row>
    <row r="643" spans="1:4" x14ac:dyDescent="0.25">
      <c r="A643" t="s">
        <v>968</v>
      </c>
      <c r="B643" s="7" t="s">
        <v>186</v>
      </c>
      <c r="C643">
        <v>2018</v>
      </c>
      <c r="D643">
        <v>38433600</v>
      </c>
    </row>
    <row r="644" spans="1:4" x14ac:dyDescent="0.25">
      <c r="A644" t="s">
        <v>969</v>
      </c>
      <c r="B644" s="7" t="s">
        <v>187</v>
      </c>
      <c r="C644">
        <v>2013</v>
      </c>
      <c r="D644">
        <v>4615422</v>
      </c>
    </row>
    <row r="645" spans="1:4" x14ac:dyDescent="0.25">
      <c r="A645" t="s">
        <v>970</v>
      </c>
      <c r="B645" s="7" t="s">
        <v>187</v>
      </c>
      <c r="C645">
        <v>2014</v>
      </c>
      <c r="D645">
        <v>4626844</v>
      </c>
    </row>
    <row r="646" spans="1:4" x14ac:dyDescent="0.25">
      <c r="A646" t="s">
        <v>971</v>
      </c>
      <c r="B646" s="7" t="s">
        <v>187</v>
      </c>
      <c r="C646">
        <v>2015</v>
      </c>
      <c r="D646">
        <v>4652425</v>
      </c>
    </row>
    <row r="647" spans="1:4" x14ac:dyDescent="0.25">
      <c r="A647" t="s">
        <v>972</v>
      </c>
      <c r="B647" s="7" t="s">
        <v>187</v>
      </c>
      <c r="C647">
        <v>2016</v>
      </c>
      <c r="D647">
        <v>4695779</v>
      </c>
    </row>
    <row r="648" spans="1:4" x14ac:dyDescent="0.25">
      <c r="A648" t="s">
        <v>973</v>
      </c>
      <c r="B648" s="7" t="s">
        <v>187</v>
      </c>
      <c r="C648">
        <v>2017</v>
      </c>
      <c r="D648">
        <v>4753279</v>
      </c>
    </row>
    <row r="649" spans="1:4" x14ac:dyDescent="0.25">
      <c r="A649" t="s">
        <v>974</v>
      </c>
      <c r="B649" s="7" t="s">
        <v>187</v>
      </c>
      <c r="C649">
        <v>2018</v>
      </c>
      <c r="D649">
        <v>4818690</v>
      </c>
    </row>
    <row r="650" spans="1:4" x14ac:dyDescent="0.25">
      <c r="A650" t="s">
        <v>975</v>
      </c>
      <c r="B650" s="7" t="s">
        <v>188</v>
      </c>
      <c r="C650">
        <v>2013</v>
      </c>
      <c r="D650">
        <v>327187</v>
      </c>
    </row>
    <row r="651" spans="1:4" x14ac:dyDescent="0.25">
      <c r="A651" t="s">
        <v>976</v>
      </c>
      <c r="B651" s="7" t="s">
        <v>188</v>
      </c>
      <c r="C651">
        <v>2014</v>
      </c>
      <c r="D651">
        <v>328594</v>
      </c>
    </row>
    <row r="652" spans="1:4" x14ac:dyDescent="0.25">
      <c r="A652" t="s">
        <v>977</v>
      </c>
      <c r="B652" s="7" t="s">
        <v>188</v>
      </c>
      <c r="C652">
        <v>2015</v>
      </c>
      <c r="D652">
        <v>330243</v>
      </c>
    </row>
    <row r="653" spans="1:4" x14ac:dyDescent="0.25">
      <c r="A653" t="s">
        <v>978</v>
      </c>
      <c r="B653" s="7" t="s">
        <v>188</v>
      </c>
      <c r="C653">
        <v>2016</v>
      </c>
      <c r="D653">
        <v>332206</v>
      </c>
    </row>
    <row r="654" spans="1:4" x14ac:dyDescent="0.25">
      <c r="A654" t="s">
        <v>979</v>
      </c>
      <c r="B654" s="7" t="s">
        <v>188</v>
      </c>
      <c r="C654">
        <v>2017</v>
      </c>
      <c r="D654">
        <v>334393</v>
      </c>
    </row>
    <row r="655" spans="1:4" x14ac:dyDescent="0.25">
      <c r="A655" t="s">
        <v>980</v>
      </c>
      <c r="B655" s="7" t="s">
        <v>188</v>
      </c>
      <c r="C655">
        <v>2018</v>
      </c>
      <c r="D655">
        <v>336713</v>
      </c>
    </row>
    <row r="656" spans="1:4" x14ac:dyDescent="0.25">
      <c r="A656" t="s">
        <v>981</v>
      </c>
      <c r="B656" s="7" t="s">
        <v>189</v>
      </c>
      <c r="C656">
        <v>2013</v>
      </c>
      <c r="D656">
        <v>7734840.9999999907</v>
      </c>
    </row>
    <row r="657" spans="1:4" x14ac:dyDescent="0.25">
      <c r="A657" t="s">
        <v>982</v>
      </c>
      <c r="B657" s="7" t="s">
        <v>189</v>
      </c>
      <c r="C657">
        <v>2014</v>
      </c>
      <c r="D657">
        <v>7854213</v>
      </c>
    </row>
    <row r="658" spans="1:4" x14ac:dyDescent="0.25">
      <c r="A658" t="s">
        <v>983</v>
      </c>
      <c r="B658" s="7" t="s">
        <v>189</v>
      </c>
      <c r="C658">
        <v>2015</v>
      </c>
      <c r="D658">
        <v>7978490</v>
      </c>
    </row>
    <row r="659" spans="1:4" x14ac:dyDescent="0.25">
      <c r="A659" t="s">
        <v>984</v>
      </c>
      <c r="B659" s="7" t="s">
        <v>189</v>
      </c>
      <c r="C659">
        <v>2016</v>
      </c>
      <c r="D659">
        <v>8108985</v>
      </c>
    </row>
    <row r="660" spans="1:4" x14ac:dyDescent="0.25">
      <c r="A660" t="s">
        <v>985</v>
      </c>
      <c r="B660" s="7" t="s">
        <v>189</v>
      </c>
      <c r="C660">
        <v>2017</v>
      </c>
      <c r="D660">
        <v>8243848</v>
      </c>
    </row>
    <row r="661" spans="1:4" x14ac:dyDescent="0.25">
      <c r="A661" t="s">
        <v>986</v>
      </c>
      <c r="B661" s="7" t="s">
        <v>189</v>
      </c>
      <c r="C661">
        <v>2018</v>
      </c>
      <c r="D661">
        <v>8381516</v>
      </c>
    </row>
    <row r="662" spans="1:4" x14ac:dyDescent="0.25">
      <c r="A662" t="s">
        <v>987</v>
      </c>
      <c r="B662" s="7" t="s">
        <v>190</v>
      </c>
      <c r="C662">
        <v>2013</v>
      </c>
      <c r="D662">
        <v>60166830</v>
      </c>
    </row>
    <row r="663" spans="1:4" x14ac:dyDescent="0.25">
      <c r="A663" t="s">
        <v>988</v>
      </c>
      <c r="B663" s="7" t="s">
        <v>190</v>
      </c>
      <c r="C663">
        <v>2014</v>
      </c>
      <c r="D663">
        <v>60409620</v>
      </c>
    </row>
    <row r="664" spans="1:4" x14ac:dyDescent="0.25">
      <c r="A664" t="s">
        <v>989</v>
      </c>
      <c r="B664" s="7" t="s">
        <v>190</v>
      </c>
      <c r="C664">
        <v>2015</v>
      </c>
      <c r="D664">
        <v>60578494</v>
      </c>
    </row>
    <row r="665" spans="1:4" x14ac:dyDescent="0.25">
      <c r="A665" t="s">
        <v>990</v>
      </c>
      <c r="B665" s="7" t="s">
        <v>190</v>
      </c>
      <c r="C665">
        <v>2016</v>
      </c>
      <c r="D665">
        <v>60663060</v>
      </c>
    </row>
    <row r="666" spans="1:4" x14ac:dyDescent="0.25">
      <c r="A666" t="s">
        <v>991</v>
      </c>
      <c r="B666" s="7" t="s">
        <v>190</v>
      </c>
      <c r="C666">
        <v>2017</v>
      </c>
      <c r="D666">
        <v>60673701</v>
      </c>
    </row>
    <row r="667" spans="1:4" x14ac:dyDescent="0.25">
      <c r="A667" t="s">
        <v>992</v>
      </c>
      <c r="B667" s="7" t="s">
        <v>190</v>
      </c>
      <c r="C667">
        <v>2018</v>
      </c>
      <c r="D667">
        <v>60627291</v>
      </c>
    </row>
    <row r="668" spans="1:4" x14ac:dyDescent="0.25">
      <c r="A668" t="s">
        <v>993</v>
      </c>
      <c r="B668" s="7" t="s">
        <v>191</v>
      </c>
      <c r="C668">
        <v>2013</v>
      </c>
      <c r="D668">
        <v>2858712</v>
      </c>
    </row>
    <row r="669" spans="1:4" x14ac:dyDescent="0.25">
      <c r="A669" t="s">
        <v>994</v>
      </c>
      <c r="B669" s="7" t="s">
        <v>191</v>
      </c>
      <c r="C669">
        <v>2014</v>
      </c>
      <c r="D669">
        <v>2875139</v>
      </c>
    </row>
    <row r="670" spans="1:4" x14ac:dyDescent="0.25">
      <c r="A670" t="s">
        <v>995</v>
      </c>
      <c r="B670" s="7" t="s">
        <v>191</v>
      </c>
      <c r="C670">
        <v>2015</v>
      </c>
      <c r="D670">
        <v>2891021</v>
      </c>
    </row>
    <row r="671" spans="1:4" x14ac:dyDescent="0.25">
      <c r="A671" t="s">
        <v>996</v>
      </c>
      <c r="B671" s="7" t="s">
        <v>191</v>
      </c>
      <c r="C671">
        <v>2016</v>
      </c>
      <c r="D671">
        <v>2906236</v>
      </c>
    </row>
    <row r="672" spans="1:4" x14ac:dyDescent="0.25">
      <c r="A672" t="s">
        <v>997</v>
      </c>
      <c r="B672" s="7" t="s">
        <v>191</v>
      </c>
      <c r="C672">
        <v>2017</v>
      </c>
      <c r="D672">
        <v>2920848</v>
      </c>
    </row>
    <row r="673" spans="1:4" x14ac:dyDescent="0.25">
      <c r="A673" t="s">
        <v>998</v>
      </c>
      <c r="B673" s="7" t="s">
        <v>191</v>
      </c>
      <c r="C673">
        <v>2018</v>
      </c>
      <c r="D673">
        <v>2934847</v>
      </c>
    </row>
    <row r="674" spans="1:4" x14ac:dyDescent="0.25">
      <c r="A674" t="s">
        <v>999</v>
      </c>
      <c r="B674" s="7" t="s">
        <v>192</v>
      </c>
      <c r="C674">
        <v>2013</v>
      </c>
      <c r="D674">
        <v>128314195</v>
      </c>
    </row>
    <row r="675" spans="1:4" x14ac:dyDescent="0.25">
      <c r="A675" t="s">
        <v>1000</v>
      </c>
      <c r="B675" s="7" t="s">
        <v>192</v>
      </c>
      <c r="C675">
        <v>2014</v>
      </c>
      <c r="D675">
        <v>128168639</v>
      </c>
    </row>
    <row r="676" spans="1:4" x14ac:dyDescent="0.25">
      <c r="A676" t="s">
        <v>1001</v>
      </c>
      <c r="B676" s="7" t="s">
        <v>192</v>
      </c>
      <c r="C676">
        <v>2015</v>
      </c>
      <c r="D676">
        <v>127985133</v>
      </c>
    </row>
    <row r="677" spans="1:4" x14ac:dyDescent="0.25">
      <c r="A677" t="s">
        <v>1002</v>
      </c>
      <c r="B677" s="7" t="s">
        <v>192</v>
      </c>
      <c r="C677">
        <v>2016</v>
      </c>
      <c r="D677">
        <v>127763265</v>
      </c>
    </row>
    <row r="678" spans="1:4" x14ac:dyDescent="0.25">
      <c r="A678" t="s">
        <v>1003</v>
      </c>
      <c r="B678" s="7" t="s">
        <v>192</v>
      </c>
      <c r="C678">
        <v>2017</v>
      </c>
      <c r="D678">
        <v>127502725</v>
      </c>
    </row>
    <row r="679" spans="1:4" x14ac:dyDescent="0.25">
      <c r="A679" t="s">
        <v>1004</v>
      </c>
      <c r="B679" s="7" t="s">
        <v>192</v>
      </c>
      <c r="C679">
        <v>2018</v>
      </c>
      <c r="D679">
        <v>127202192</v>
      </c>
    </row>
    <row r="680" spans="1:4" x14ac:dyDescent="0.25">
      <c r="A680" t="s">
        <v>1005</v>
      </c>
      <c r="B680" s="7" t="s">
        <v>193</v>
      </c>
      <c r="C680">
        <v>2013</v>
      </c>
      <c r="D680">
        <v>8518983</v>
      </c>
    </row>
    <row r="681" spans="1:4" x14ac:dyDescent="0.25">
      <c r="A681" t="s">
        <v>1006</v>
      </c>
      <c r="B681" s="7" t="s">
        <v>193</v>
      </c>
      <c r="C681">
        <v>2014</v>
      </c>
      <c r="D681">
        <v>8918828</v>
      </c>
    </row>
    <row r="682" spans="1:4" x14ac:dyDescent="0.25">
      <c r="A682" t="s">
        <v>1007</v>
      </c>
      <c r="B682" s="7" t="s">
        <v>193</v>
      </c>
      <c r="C682">
        <v>2015</v>
      </c>
      <c r="D682">
        <v>9266575</v>
      </c>
    </row>
    <row r="683" spans="1:4" x14ac:dyDescent="0.25">
      <c r="A683" t="s">
        <v>1008</v>
      </c>
      <c r="B683" s="7" t="s">
        <v>193</v>
      </c>
      <c r="C683">
        <v>2016</v>
      </c>
      <c r="D683">
        <v>9554286</v>
      </c>
    </row>
    <row r="684" spans="1:4" x14ac:dyDescent="0.25">
      <c r="A684" t="s">
        <v>1009</v>
      </c>
      <c r="B684" s="7" t="s">
        <v>193</v>
      </c>
      <c r="C684">
        <v>2017</v>
      </c>
      <c r="D684">
        <v>9785843</v>
      </c>
    </row>
    <row r="685" spans="1:4" x14ac:dyDescent="0.25">
      <c r="A685" t="s">
        <v>1010</v>
      </c>
      <c r="B685" s="7" t="s">
        <v>193</v>
      </c>
      <c r="C685">
        <v>2018</v>
      </c>
      <c r="D685">
        <v>9965318</v>
      </c>
    </row>
    <row r="686" spans="1:4" x14ac:dyDescent="0.25">
      <c r="A686" t="s">
        <v>1011</v>
      </c>
      <c r="B686" s="7" t="s">
        <v>194</v>
      </c>
      <c r="C686">
        <v>2013</v>
      </c>
      <c r="D686">
        <v>17026117</v>
      </c>
    </row>
    <row r="687" spans="1:4" x14ac:dyDescent="0.25">
      <c r="A687" t="s">
        <v>1012</v>
      </c>
      <c r="B687" s="7" t="s">
        <v>194</v>
      </c>
      <c r="C687">
        <v>2014</v>
      </c>
      <c r="D687">
        <v>17302615</v>
      </c>
    </row>
    <row r="688" spans="1:4" x14ac:dyDescent="0.25">
      <c r="A688" t="s">
        <v>1013</v>
      </c>
      <c r="B688" s="7" t="s">
        <v>194</v>
      </c>
      <c r="C688">
        <v>2015</v>
      </c>
      <c r="D688">
        <v>17572016</v>
      </c>
    </row>
    <row r="689" spans="1:4" x14ac:dyDescent="0.25">
      <c r="A689" t="s">
        <v>1014</v>
      </c>
      <c r="B689" s="7" t="s">
        <v>194</v>
      </c>
      <c r="C689">
        <v>2016</v>
      </c>
      <c r="D689">
        <v>17830901</v>
      </c>
    </row>
    <row r="690" spans="1:4" x14ac:dyDescent="0.25">
      <c r="A690" t="s">
        <v>1015</v>
      </c>
      <c r="B690" s="7" t="s">
        <v>194</v>
      </c>
      <c r="C690">
        <v>2017</v>
      </c>
      <c r="D690">
        <v>18080019</v>
      </c>
    </row>
    <row r="691" spans="1:4" x14ac:dyDescent="0.25">
      <c r="A691" t="s">
        <v>1016</v>
      </c>
      <c r="B691" s="7" t="s">
        <v>194</v>
      </c>
      <c r="C691">
        <v>2018</v>
      </c>
      <c r="D691">
        <v>18319618</v>
      </c>
    </row>
    <row r="692" spans="1:4" x14ac:dyDescent="0.25">
      <c r="A692" t="s">
        <v>1017</v>
      </c>
      <c r="B692" s="7" t="s">
        <v>195</v>
      </c>
      <c r="C692">
        <v>2013</v>
      </c>
      <c r="D692">
        <v>45519981</v>
      </c>
    </row>
    <row r="693" spans="1:4" x14ac:dyDescent="0.25">
      <c r="A693" t="s">
        <v>1018</v>
      </c>
      <c r="B693" s="7" t="s">
        <v>195</v>
      </c>
      <c r="C693">
        <v>2014</v>
      </c>
      <c r="D693">
        <v>46700055</v>
      </c>
    </row>
    <row r="694" spans="1:4" x14ac:dyDescent="0.25">
      <c r="A694" t="s">
        <v>1019</v>
      </c>
      <c r="B694" s="7" t="s">
        <v>195</v>
      </c>
      <c r="C694">
        <v>2015</v>
      </c>
      <c r="D694">
        <v>47878336</v>
      </c>
    </row>
    <row r="695" spans="1:4" x14ac:dyDescent="0.25">
      <c r="A695" t="s">
        <v>1020</v>
      </c>
      <c r="B695" s="7" t="s">
        <v>195</v>
      </c>
      <c r="C695">
        <v>2016</v>
      </c>
      <c r="D695">
        <v>49051534</v>
      </c>
    </row>
    <row r="696" spans="1:4" x14ac:dyDescent="0.25">
      <c r="A696" t="s">
        <v>1021</v>
      </c>
      <c r="B696" s="7" t="s">
        <v>195</v>
      </c>
      <c r="C696">
        <v>2017</v>
      </c>
      <c r="D696">
        <v>50221142</v>
      </c>
    </row>
    <row r="697" spans="1:4" x14ac:dyDescent="0.25">
      <c r="A697" t="s">
        <v>1022</v>
      </c>
      <c r="B697" s="7" t="s">
        <v>195</v>
      </c>
      <c r="C697">
        <v>2018</v>
      </c>
      <c r="D697">
        <v>51392565</v>
      </c>
    </row>
    <row r="698" spans="1:4" x14ac:dyDescent="0.25">
      <c r="A698" t="s">
        <v>1023</v>
      </c>
      <c r="B698" s="7" t="s">
        <v>196</v>
      </c>
      <c r="C698">
        <v>2013</v>
      </c>
      <c r="D698">
        <v>5731303</v>
      </c>
    </row>
    <row r="699" spans="1:4" x14ac:dyDescent="0.25">
      <c r="A699" t="s">
        <v>1024</v>
      </c>
      <c r="B699" s="7" t="s">
        <v>196</v>
      </c>
      <c r="C699">
        <v>2014</v>
      </c>
      <c r="D699">
        <v>5844531.9999999898</v>
      </c>
    </row>
    <row r="700" spans="1:4" x14ac:dyDescent="0.25">
      <c r="A700" t="s">
        <v>1025</v>
      </c>
      <c r="B700" s="7" t="s">
        <v>196</v>
      </c>
      <c r="C700">
        <v>2015</v>
      </c>
      <c r="D700">
        <v>5959121</v>
      </c>
    </row>
    <row r="701" spans="1:4" x14ac:dyDescent="0.25">
      <c r="A701" t="s">
        <v>1026</v>
      </c>
      <c r="B701" s="7" t="s">
        <v>196</v>
      </c>
      <c r="C701">
        <v>2016</v>
      </c>
      <c r="D701">
        <v>6074330</v>
      </c>
    </row>
    <row r="702" spans="1:4" x14ac:dyDescent="0.25">
      <c r="A702" t="s">
        <v>1027</v>
      </c>
      <c r="B702" s="7" t="s">
        <v>196</v>
      </c>
      <c r="C702">
        <v>2017</v>
      </c>
      <c r="D702">
        <v>6189733</v>
      </c>
    </row>
    <row r="703" spans="1:4" x14ac:dyDescent="0.25">
      <c r="A703" t="s">
        <v>1028</v>
      </c>
      <c r="B703" s="7" t="s">
        <v>196</v>
      </c>
      <c r="C703">
        <v>2018</v>
      </c>
      <c r="D703">
        <v>6304030</v>
      </c>
    </row>
    <row r="704" spans="1:4" x14ac:dyDescent="0.25">
      <c r="A704" t="s">
        <v>1029</v>
      </c>
      <c r="B704" s="7" t="s">
        <v>197</v>
      </c>
      <c r="C704">
        <v>2013</v>
      </c>
      <c r="D704">
        <v>107890</v>
      </c>
    </row>
    <row r="705" spans="1:4" x14ac:dyDescent="0.25">
      <c r="A705" t="s">
        <v>1030</v>
      </c>
      <c r="B705" s="7" t="s">
        <v>197</v>
      </c>
      <c r="C705">
        <v>2014</v>
      </c>
      <c r="D705">
        <v>109391</v>
      </c>
    </row>
    <row r="706" spans="1:4" x14ac:dyDescent="0.25">
      <c r="A706" t="s">
        <v>1031</v>
      </c>
      <c r="B706" s="7" t="s">
        <v>197</v>
      </c>
      <c r="C706">
        <v>2015</v>
      </c>
      <c r="D706">
        <v>110930</v>
      </c>
    </row>
    <row r="707" spans="1:4" x14ac:dyDescent="0.25">
      <c r="A707" t="s">
        <v>1032</v>
      </c>
      <c r="B707" s="7" t="s">
        <v>197</v>
      </c>
      <c r="C707">
        <v>2016</v>
      </c>
      <c r="D707">
        <v>112524</v>
      </c>
    </row>
    <row r="708" spans="1:4" x14ac:dyDescent="0.25">
      <c r="A708" t="s">
        <v>1033</v>
      </c>
      <c r="B708" s="7" t="s">
        <v>197</v>
      </c>
      <c r="C708">
        <v>2017</v>
      </c>
      <c r="D708">
        <v>114158</v>
      </c>
    </row>
    <row r="709" spans="1:4" x14ac:dyDescent="0.25">
      <c r="A709" t="s">
        <v>1034</v>
      </c>
      <c r="B709" s="7" t="s">
        <v>197</v>
      </c>
      <c r="C709">
        <v>2018</v>
      </c>
      <c r="D709">
        <v>115847</v>
      </c>
    </row>
    <row r="710" spans="1:4" x14ac:dyDescent="0.25">
      <c r="A710" t="s">
        <v>1035</v>
      </c>
      <c r="B710" s="7" t="s">
        <v>198</v>
      </c>
      <c r="C710">
        <v>2013</v>
      </c>
      <c r="D710">
        <v>3526376</v>
      </c>
    </row>
    <row r="711" spans="1:4" x14ac:dyDescent="0.25">
      <c r="A711" t="s">
        <v>1036</v>
      </c>
      <c r="B711" s="7" t="s">
        <v>198</v>
      </c>
      <c r="C711">
        <v>2014</v>
      </c>
      <c r="D711">
        <v>3690941</v>
      </c>
    </row>
    <row r="712" spans="1:4" x14ac:dyDescent="0.25">
      <c r="A712" t="s">
        <v>1037</v>
      </c>
      <c r="B712" s="7" t="s">
        <v>198</v>
      </c>
      <c r="C712">
        <v>2015</v>
      </c>
      <c r="D712">
        <v>3835591</v>
      </c>
    </row>
    <row r="713" spans="1:4" x14ac:dyDescent="0.25">
      <c r="A713" t="s">
        <v>1038</v>
      </c>
      <c r="B713" s="7" t="s">
        <v>198</v>
      </c>
      <c r="C713">
        <v>2016</v>
      </c>
      <c r="D713">
        <v>3956875</v>
      </c>
    </row>
    <row r="714" spans="1:4" x14ac:dyDescent="0.25">
      <c r="A714" t="s">
        <v>1039</v>
      </c>
      <c r="B714" s="7" t="s">
        <v>198</v>
      </c>
      <c r="C714">
        <v>2017</v>
      </c>
      <c r="D714">
        <v>4056099</v>
      </c>
    </row>
    <row r="715" spans="1:4" x14ac:dyDescent="0.25">
      <c r="A715" t="s">
        <v>1040</v>
      </c>
      <c r="B715" s="7" t="s">
        <v>198</v>
      </c>
      <c r="C715">
        <v>2018</v>
      </c>
      <c r="D715">
        <v>4137312</v>
      </c>
    </row>
    <row r="716" spans="1:4" x14ac:dyDescent="0.25">
      <c r="A716" t="s">
        <v>1041</v>
      </c>
      <c r="B716" s="7" t="s">
        <v>199</v>
      </c>
      <c r="C716">
        <v>2013</v>
      </c>
      <c r="D716">
        <v>2028530</v>
      </c>
    </row>
    <row r="717" spans="1:4" x14ac:dyDescent="0.25">
      <c r="A717" t="s">
        <v>1042</v>
      </c>
      <c r="B717" s="7" t="s">
        <v>199</v>
      </c>
      <c r="C717">
        <v>2014</v>
      </c>
      <c r="D717">
        <v>2043445</v>
      </c>
    </row>
    <row r="718" spans="1:4" x14ac:dyDescent="0.25">
      <c r="A718" t="s">
        <v>1043</v>
      </c>
      <c r="B718" s="7" t="s">
        <v>199</v>
      </c>
      <c r="C718">
        <v>2015</v>
      </c>
      <c r="D718">
        <v>2059021.0000000002</v>
      </c>
    </row>
    <row r="719" spans="1:4" x14ac:dyDescent="0.25">
      <c r="A719" t="s">
        <v>1044</v>
      </c>
      <c r="B719" s="7" t="s">
        <v>199</v>
      </c>
      <c r="C719">
        <v>2016</v>
      </c>
      <c r="D719">
        <v>2075030.0000000002</v>
      </c>
    </row>
    <row r="720" spans="1:4" x14ac:dyDescent="0.25">
      <c r="A720" t="s">
        <v>1045</v>
      </c>
      <c r="B720" s="7" t="s">
        <v>199</v>
      </c>
      <c r="C720">
        <v>2017</v>
      </c>
      <c r="D720">
        <v>2091534</v>
      </c>
    </row>
    <row r="721" spans="1:4" x14ac:dyDescent="0.25">
      <c r="A721" t="s">
        <v>1046</v>
      </c>
      <c r="B721" s="7" t="s">
        <v>199</v>
      </c>
      <c r="C721">
        <v>2018</v>
      </c>
      <c r="D721">
        <v>2108328</v>
      </c>
    </row>
    <row r="722" spans="1:4" x14ac:dyDescent="0.25">
      <c r="A722" t="s">
        <v>1047</v>
      </c>
      <c r="B722" s="7" t="s">
        <v>200</v>
      </c>
      <c r="C722">
        <v>2013</v>
      </c>
      <c r="D722">
        <v>2044957</v>
      </c>
    </row>
    <row r="723" spans="1:4" x14ac:dyDescent="0.25">
      <c r="A723" t="s">
        <v>1048</v>
      </c>
      <c r="B723" s="7" t="s">
        <v>200</v>
      </c>
      <c r="C723">
        <v>2014</v>
      </c>
      <c r="D723">
        <v>2021219</v>
      </c>
    </row>
    <row r="724" spans="1:4" x14ac:dyDescent="0.25">
      <c r="A724" t="s">
        <v>1049</v>
      </c>
      <c r="B724" s="7" t="s">
        <v>200</v>
      </c>
      <c r="C724">
        <v>2015</v>
      </c>
      <c r="D724">
        <v>1997674</v>
      </c>
    </row>
    <row r="725" spans="1:4" x14ac:dyDescent="0.25">
      <c r="A725" t="s">
        <v>1050</v>
      </c>
      <c r="B725" s="7" t="s">
        <v>200</v>
      </c>
      <c r="C725">
        <v>2016</v>
      </c>
      <c r="D725">
        <v>1974266</v>
      </c>
    </row>
    <row r="726" spans="1:4" x14ac:dyDescent="0.25">
      <c r="A726" t="s">
        <v>1051</v>
      </c>
      <c r="B726" s="7" t="s">
        <v>200</v>
      </c>
      <c r="C726">
        <v>2017</v>
      </c>
      <c r="D726">
        <v>1951097</v>
      </c>
    </row>
    <row r="727" spans="1:4" x14ac:dyDescent="0.25">
      <c r="A727" t="s">
        <v>1052</v>
      </c>
      <c r="B727" s="7" t="s">
        <v>200</v>
      </c>
      <c r="C727">
        <v>2018</v>
      </c>
      <c r="D727">
        <v>1928459</v>
      </c>
    </row>
    <row r="728" spans="1:4" x14ac:dyDescent="0.25">
      <c r="A728" t="s">
        <v>1053</v>
      </c>
      <c r="B728" s="7" t="s">
        <v>201</v>
      </c>
      <c r="C728">
        <v>2013</v>
      </c>
      <c r="D728">
        <v>5913022</v>
      </c>
    </row>
    <row r="729" spans="1:4" x14ac:dyDescent="0.25">
      <c r="A729" t="s">
        <v>1054</v>
      </c>
      <c r="B729" s="7" t="s">
        <v>201</v>
      </c>
      <c r="C729">
        <v>2014</v>
      </c>
      <c r="D729">
        <v>6261044</v>
      </c>
    </row>
    <row r="730" spans="1:4" x14ac:dyDescent="0.25">
      <c r="A730" t="s">
        <v>1055</v>
      </c>
      <c r="B730" s="7" t="s">
        <v>201</v>
      </c>
      <c r="C730">
        <v>2015</v>
      </c>
      <c r="D730">
        <v>6532678</v>
      </c>
    </row>
    <row r="731" spans="1:4" x14ac:dyDescent="0.25">
      <c r="A731" t="s">
        <v>1056</v>
      </c>
      <c r="B731" s="7" t="s">
        <v>201</v>
      </c>
      <c r="C731">
        <v>2016</v>
      </c>
      <c r="D731">
        <v>6714281</v>
      </c>
    </row>
    <row r="732" spans="1:4" x14ac:dyDescent="0.25">
      <c r="A732" t="s">
        <v>1057</v>
      </c>
      <c r="B732" s="7" t="s">
        <v>201</v>
      </c>
      <c r="C732">
        <v>2017</v>
      </c>
      <c r="D732">
        <v>6819373</v>
      </c>
    </row>
    <row r="733" spans="1:4" x14ac:dyDescent="0.25">
      <c r="A733" t="s">
        <v>1058</v>
      </c>
      <c r="B733" s="7" t="s">
        <v>201</v>
      </c>
      <c r="C733">
        <v>2018</v>
      </c>
      <c r="D733">
        <v>6859408</v>
      </c>
    </row>
    <row r="734" spans="1:4" x14ac:dyDescent="0.25">
      <c r="A734" t="s">
        <v>1059</v>
      </c>
      <c r="B734" s="7" t="s">
        <v>202</v>
      </c>
      <c r="C734">
        <v>2013</v>
      </c>
      <c r="D734">
        <v>4248334</v>
      </c>
    </row>
    <row r="735" spans="1:4" x14ac:dyDescent="0.25">
      <c r="A735" t="s">
        <v>1060</v>
      </c>
      <c r="B735" s="7" t="s">
        <v>202</v>
      </c>
      <c r="C735">
        <v>2014</v>
      </c>
      <c r="D735">
        <v>4359505.9999999907</v>
      </c>
    </row>
    <row r="736" spans="1:4" x14ac:dyDescent="0.25">
      <c r="A736" t="s">
        <v>1061</v>
      </c>
      <c r="B736" s="7" t="s">
        <v>202</v>
      </c>
      <c r="C736">
        <v>2015</v>
      </c>
      <c r="D736">
        <v>4472230</v>
      </c>
    </row>
    <row r="737" spans="1:4" x14ac:dyDescent="0.25">
      <c r="A737" t="s">
        <v>1062</v>
      </c>
      <c r="B737" s="7" t="s">
        <v>202</v>
      </c>
      <c r="C737">
        <v>2016</v>
      </c>
      <c r="D737">
        <v>4586787</v>
      </c>
    </row>
    <row r="738" spans="1:4" x14ac:dyDescent="0.25">
      <c r="A738" t="s">
        <v>1063</v>
      </c>
      <c r="B738" s="7" t="s">
        <v>202</v>
      </c>
      <c r="C738">
        <v>2017</v>
      </c>
      <c r="D738">
        <v>4702226</v>
      </c>
    </row>
    <row r="739" spans="1:4" x14ac:dyDescent="0.25">
      <c r="A739" t="s">
        <v>1064</v>
      </c>
      <c r="B739" s="7" t="s">
        <v>202</v>
      </c>
      <c r="C739">
        <v>2018</v>
      </c>
      <c r="D739">
        <v>4818973</v>
      </c>
    </row>
    <row r="740" spans="1:4" x14ac:dyDescent="0.25">
      <c r="A740" t="s">
        <v>1065</v>
      </c>
      <c r="B740" s="7" t="s">
        <v>1066</v>
      </c>
      <c r="C740">
        <v>2013</v>
      </c>
      <c r="D740">
        <v>6320360</v>
      </c>
    </row>
    <row r="741" spans="1:4" x14ac:dyDescent="0.25">
      <c r="A741" t="s">
        <v>1067</v>
      </c>
      <c r="B741" s="7" t="s">
        <v>1066</v>
      </c>
      <c r="C741">
        <v>2014</v>
      </c>
      <c r="D741">
        <v>6362036.9999999907</v>
      </c>
    </row>
    <row r="742" spans="1:4" x14ac:dyDescent="0.25">
      <c r="A742" t="s">
        <v>1068</v>
      </c>
      <c r="B742" s="7" t="s">
        <v>1066</v>
      </c>
      <c r="C742">
        <v>2015</v>
      </c>
      <c r="D742">
        <v>6418315</v>
      </c>
    </row>
    <row r="743" spans="1:4" x14ac:dyDescent="0.25">
      <c r="A743" t="s">
        <v>1069</v>
      </c>
      <c r="B743" s="7" t="s">
        <v>1066</v>
      </c>
      <c r="C743">
        <v>2016</v>
      </c>
      <c r="D743">
        <v>6492161.9999999907</v>
      </c>
    </row>
    <row r="744" spans="1:4" x14ac:dyDescent="0.25">
      <c r="A744" t="s">
        <v>1070</v>
      </c>
      <c r="B744" s="7" t="s">
        <v>1066</v>
      </c>
      <c r="C744">
        <v>2017</v>
      </c>
      <c r="D744">
        <v>6580724</v>
      </c>
    </row>
    <row r="745" spans="1:4" x14ac:dyDescent="0.25">
      <c r="A745" t="s">
        <v>1071</v>
      </c>
      <c r="B745" s="7" t="s">
        <v>1066</v>
      </c>
      <c r="C745">
        <v>2018</v>
      </c>
      <c r="D745">
        <v>6678559</v>
      </c>
    </row>
    <row r="746" spans="1:4" x14ac:dyDescent="0.25">
      <c r="A746" t="s">
        <v>1072</v>
      </c>
      <c r="B746" s="7" t="s">
        <v>1073</v>
      </c>
      <c r="C746">
        <v>2013</v>
      </c>
      <c r="D746">
        <v>36934</v>
      </c>
    </row>
    <row r="747" spans="1:4" x14ac:dyDescent="0.25">
      <c r="A747" t="s">
        <v>1074</v>
      </c>
      <c r="B747" s="7" t="s">
        <v>1073</v>
      </c>
      <c r="C747">
        <v>2014</v>
      </c>
      <c r="D747">
        <v>37223</v>
      </c>
    </row>
    <row r="748" spans="1:4" x14ac:dyDescent="0.25">
      <c r="A748" t="s">
        <v>1075</v>
      </c>
      <c r="B748" s="7" t="s">
        <v>1073</v>
      </c>
      <c r="C748">
        <v>2015</v>
      </c>
      <c r="D748">
        <v>37470</v>
      </c>
    </row>
    <row r="749" spans="1:4" x14ac:dyDescent="0.25">
      <c r="A749" t="s">
        <v>1076</v>
      </c>
      <c r="B749" s="7" t="s">
        <v>1073</v>
      </c>
      <c r="C749">
        <v>2016</v>
      </c>
      <c r="D749">
        <v>37658</v>
      </c>
    </row>
    <row r="750" spans="1:4" x14ac:dyDescent="0.25">
      <c r="A750" t="s">
        <v>1077</v>
      </c>
      <c r="B750" s="7" t="s">
        <v>1073</v>
      </c>
      <c r="C750">
        <v>2017</v>
      </c>
      <c r="D750">
        <v>37800</v>
      </c>
    </row>
    <row r="751" spans="1:4" x14ac:dyDescent="0.25">
      <c r="A751" t="s">
        <v>1078</v>
      </c>
      <c r="B751" s="7" t="s">
        <v>1073</v>
      </c>
      <c r="C751">
        <v>2018</v>
      </c>
      <c r="D751">
        <v>37910</v>
      </c>
    </row>
    <row r="752" spans="1:4" x14ac:dyDescent="0.25">
      <c r="A752" t="s">
        <v>1079</v>
      </c>
      <c r="B752" s="7" t="s">
        <v>203</v>
      </c>
      <c r="C752">
        <v>2013</v>
      </c>
      <c r="D752">
        <v>3008934</v>
      </c>
    </row>
    <row r="753" spans="1:4" x14ac:dyDescent="0.25">
      <c r="A753" t="s">
        <v>1080</v>
      </c>
      <c r="B753" s="7" t="s">
        <v>203</v>
      </c>
      <c r="C753">
        <v>2014</v>
      </c>
      <c r="D753">
        <v>2971497</v>
      </c>
    </row>
    <row r="754" spans="1:4" x14ac:dyDescent="0.25">
      <c r="A754" t="s">
        <v>1081</v>
      </c>
      <c r="B754" s="7" t="s">
        <v>203</v>
      </c>
      <c r="C754">
        <v>2015</v>
      </c>
      <c r="D754">
        <v>2931880</v>
      </c>
    </row>
    <row r="755" spans="1:4" x14ac:dyDescent="0.25">
      <c r="A755" t="s">
        <v>1082</v>
      </c>
      <c r="B755" s="7" t="s">
        <v>203</v>
      </c>
      <c r="C755">
        <v>2016</v>
      </c>
      <c r="D755">
        <v>2889557</v>
      </c>
    </row>
    <row r="756" spans="1:4" x14ac:dyDescent="0.25">
      <c r="A756" t="s">
        <v>1083</v>
      </c>
      <c r="B756" s="7" t="s">
        <v>203</v>
      </c>
      <c r="C756">
        <v>2017</v>
      </c>
      <c r="D756">
        <v>2845414</v>
      </c>
    </row>
    <row r="757" spans="1:4" x14ac:dyDescent="0.25">
      <c r="A757" t="s">
        <v>1084</v>
      </c>
      <c r="B757" s="7" t="s">
        <v>203</v>
      </c>
      <c r="C757">
        <v>2018</v>
      </c>
      <c r="D757">
        <v>2801264</v>
      </c>
    </row>
    <row r="758" spans="1:4" x14ac:dyDescent="0.25">
      <c r="A758" t="s">
        <v>1085</v>
      </c>
      <c r="B758" s="7" t="s">
        <v>204</v>
      </c>
      <c r="C758">
        <v>2013</v>
      </c>
      <c r="D758">
        <v>542560</v>
      </c>
    </row>
    <row r="759" spans="1:4" x14ac:dyDescent="0.25">
      <c r="A759" t="s">
        <v>1086</v>
      </c>
      <c r="B759" s="7" t="s">
        <v>204</v>
      </c>
      <c r="C759">
        <v>2014</v>
      </c>
      <c r="D759">
        <v>554516</v>
      </c>
    </row>
    <row r="760" spans="1:4" x14ac:dyDescent="0.25">
      <c r="A760" t="s">
        <v>1087</v>
      </c>
      <c r="B760" s="7" t="s">
        <v>204</v>
      </c>
      <c r="C760">
        <v>2015</v>
      </c>
      <c r="D760">
        <v>566741</v>
      </c>
    </row>
    <row r="761" spans="1:4" x14ac:dyDescent="0.25">
      <c r="A761" t="s">
        <v>1088</v>
      </c>
      <c r="B761" s="7" t="s">
        <v>204</v>
      </c>
      <c r="C761">
        <v>2016</v>
      </c>
      <c r="D761">
        <v>579264</v>
      </c>
    </row>
    <row r="762" spans="1:4" x14ac:dyDescent="0.25">
      <c r="A762" t="s">
        <v>1089</v>
      </c>
      <c r="B762" s="7" t="s">
        <v>204</v>
      </c>
      <c r="C762">
        <v>2017</v>
      </c>
      <c r="D762">
        <v>591910</v>
      </c>
    </row>
    <row r="763" spans="1:4" x14ac:dyDescent="0.25">
      <c r="A763" t="s">
        <v>1090</v>
      </c>
      <c r="B763" s="7" t="s">
        <v>204</v>
      </c>
      <c r="C763">
        <v>2018</v>
      </c>
      <c r="D763">
        <v>604245</v>
      </c>
    </row>
    <row r="764" spans="1:4" x14ac:dyDescent="0.25">
      <c r="A764" t="s">
        <v>1091</v>
      </c>
      <c r="B764" s="7" t="s">
        <v>205</v>
      </c>
      <c r="C764">
        <v>2013</v>
      </c>
      <c r="D764">
        <v>2076067</v>
      </c>
    </row>
    <row r="765" spans="1:4" x14ac:dyDescent="0.25">
      <c r="A765" t="s">
        <v>1092</v>
      </c>
      <c r="B765" s="7" t="s">
        <v>205</v>
      </c>
      <c r="C765">
        <v>2014</v>
      </c>
      <c r="D765">
        <v>2077775</v>
      </c>
    </row>
    <row r="766" spans="1:4" x14ac:dyDescent="0.25">
      <c r="A766" t="s">
        <v>1093</v>
      </c>
      <c r="B766" s="7" t="s">
        <v>205</v>
      </c>
      <c r="C766">
        <v>2015</v>
      </c>
      <c r="D766">
        <v>2079328</v>
      </c>
    </row>
    <row r="767" spans="1:4" x14ac:dyDescent="0.25">
      <c r="A767" t="s">
        <v>1094</v>
      </c>
      <c r="B767" s="7" t="s">
        <v>205</v>
      </c>
      <c r="C767">
        <v>2016</v>
      </c>
      <c r="D767">
        <v>2080743</v>
      </c>
    </row>
    <row r="768" spans="1:4" x14ac:dyDescent="0.25">
      <c r="A768" t="s">
        <v>1095</v>
      </c>
      <c r="B768" s="7" t="s">
        <v>205</v>
      </c>
      <c r="C768">
        <v>2017</v>
      </c>
      <c r="D768">
        <v>2081996</v>
      </c>
    </row>
    <row r="769" spans="1:4" x14ac:dyDescent="0.25">
      <c r="A769" t="s">
        <v>1096</v>
      </c>
      <c r="B769" s="7" t="s">
        <v>205</v>
      </c>
      <c r="C769">
        <v>2018</v>
      </c>
      <c r="D769">
        <v>2082956.9999999998</v>
      </c>
    </row>
    <row r="770" spans="1:4" x14ac:dyDescent="0.25">
      <c r="A770" t="s">
        <v>1097</v>
      </c>
      <c r="B770" s="7" t="s">
        <v>206</v>
      </c>
      <c r="C770">
        <v>2013</v>
      </c>
      <c r="D770">
        <v>22961255</v>
      </c>
    </row>
    <row r="771" spans="1:4" x14ac:dyDescent="0.25">
      <c r="A771" t="s">
        <v>1098</v>
      </c>
      <c r="B771" s="7" t="s">
        <v>206</v>
      </c>
      <c r="C771">
        <v>2014</v>
      </c>
      <c r="D771">
        <v>23589888</v>
      </c>
    </row>
    <row r="772" spans="1:4" x14ac:dyDescent="0.25">
      <c r="A772" t="s">
        <v>1099</v>
      </c>
      <c r="B772" s="7" t="s">
        <v>206</v>
      </c>
      <c r="C772">
        <v>2015</v>
      </c>
      <c r="D772">
        <v>24234088</v>
      </c>
    </row>
    <row r="773" spans="1:4" x14ac:dyDescent="0.25">
      <c r="A773" t="s">
        <v>1100</v>
      </c>
      <c r="B773" s="7" t="s">
        <v>206</v>
      </c>
      <c r="C773">
        <v>2016</v>
      </c>
      <c r="D773">
        <v>24894370</v>
      </c>
    </row>
    <row r="774" spans="1:4" x14ac:dyDescent="0.25">
      <c r="A774" t="s">
        <v>1101</v>
      </c>
      <c r="B774" s="7" t="s">
        <v>206</v>
      </c>
      <c r="C774">
        <v>2017</v>
      </c>
      <c r="D774">
        <v>25570512</v>
      </c>
    </row>
    <row r="775" spans="1:4" x14ac:dyDescent="0.25">
      <c r="A775" t="s">
        <v>1102</v>
      </c>
      <c r="B775" s="7" t="s">
        <v>206</v>
      </c>
      <c r="C775">
        <v>2018</v>
      </c>
      <c r="D775">
        <v>26262313</v>
      </c>
    </row>
    <row r="776" spans="1:4" x14ac:dyDescent="0.25">
      <c r="A776" t="s">
        <v>1103</v>
      </c>
      <c r="B776" s="7" t="s">
        <v>207</v>
      </c>
      <c r="C776">
        <v>2013</v>
      </c>
      <c r="D776">
        <v>29468923</v>
      </c>
    </row>
    <row r="777" spans="1:4" x14ac:dyDescent="0.25">
      <c r="A777" t="s">
        <v>1104</v>
      </c>
      <c r="B777" s="7" t="s">
        <v>207</v>
      </c>
      <c r="C777">
        <v>2014</v>
      </c>
      <c r="D777">
        <v>29866603</v>
      </c>
    </row>
    <row r="778" spans="1:4" x14ac:dyDescent="0.25">
      <c r="A778" t="s">
        <v>1105</v>
      </c>
      <c r="B778" s="7" t="s">
        <v>207</v>
      </c>
      <c r="C778">
        <v>2015</v>
      </c>
      <c r="D778">
        <v>30270962</v>
      </c>
    </row>
    <row r="779" spans="1:4" x14ac:dyDescent="0.25">
      <c r="A779" t="s">
        <v>1106</v>
      </c>
      <c r="B779" s="7" t="s">
        <v>207</v>
      </c>
      <c r="C779">
        <v>2016</v>
      </c>
      <c r="D779">
        <v>30684654</v>
      </c>
    </row>
    <row r="780" spans="1:4" x14ac:dyDescent="0.25">
      <c r="A780" t="s">
        <v>1107</v>
      </c>
      <c r="B780" s="7" t="s">
        <v>207</v>
      </c>
      <c r="C780">
        <v>2017</v>
      </c>
      <c r="D780">
        <v>31104646</v>
      </c>
    </row>
    <row r="781" spans="1:4" x14ac:dyDescent="0.25">
      <c r="A781" t="s">
        <v>1108</v>
      </c>
      <c r="B781" s="7" t="s">
        <v>207</v>
      </c>
      <c r="C781">
        <v>2018</v>
      </c>
      <c r="D781">
        <v>31528033</v>
      </c>
    </row>
    <row r="782" spans="1:4" x14ac:dyDescent="0.25">
      <c r="A782" t="s">
        <v>1109</v>
      </c>
      <c r="B782" s="7" t="s">
        <v>208</v>
      </c>
      <c r="C782">
        <v>2013</v>
      </c>
      <c r="D782">
        <v>15839286</v>
      </c>
    </row>
    <row r="783" spans="1:4" x14ac:dyDescent="0.25">
      <c r="A783" t="s">
        <v>1110</v>
      </c>
      <c r="B783" s="7" t="s">
        <v>208</v>
      </c>
      <c r="C783">
        <v>2014</v>
      </c>
      <c r="D783">
        <v>16289552</v>
      </c>
    </row>
    <row r="784" spans="1:4" x14ac:dyDescent="0.25">
      <c r="A784" t="s">
        <v>1111</v>
      </c>
      <c r="B784" s="7" t="s">
        <v>208</v>
      </c>
      <c r="C784">
        <v>2015</v>
      </c>
      <c r="D784">
        <v>16745303</v>
      </c>
    </row>
    <row r="785" spans="1:4" x14ac:dyDescent="0.25">
      <c r="A785" t="s">
        <v>1112</v>
      </c>
      <c r="B785" s="7" t="s">
        <v>208</v>
      </c>
      <c r="C785">
        <v>2016</v>
      </c>
      <c r="D785">
        <v>17205261</v>
      </c>
    </row>
    <row r="786" spans="1:4" x14ac:dyDescent="0.25">
      <c r="A786" t="s">
        <v>1113</v>
      </c>
      <c r="B786" s="7" t="s">
        <v>208</v>
      </c>
      <c r="C786">
        <v>2017</v>
      </c>
      <c r="D786">
        <v>17670196</v>
      </c>
    </row>
    <row r="787" spans="1:4" x14ac:dyDescent="0.25">
      <c r="A787" t="s">
        <v>1114</v>
      </c>
      <c r="B787" s="7" t="s">
        <v>208</v>
      </c>
      <c r="C787">
        <v>2018</v>
      </c>
      <c r="D787">
        <v>18143217</v>
      </c>
    </row>
    <row r="788" spans="1:4" x14ac:dyDescent="0.25">
      <c r="A788" t="s">
        <v>1115</v>
      </c>
      <c r="B788" s="7" t="s">
        <v>209</v>
      </c>
      <c r="C788">
        <v>2013</v>
      </c>
      <c r="D788">
        <v>415593</v>
      </c>
    </row>
    <row r="789" spans="1:4" x14ac:dyDescent="0.25">
      <c r="A789" t="s">
        <v>1116</v>
      </c>
      <c r="B789" s="7" t="s">
        <v>209</v>
      </c>
      <c r="C789">
        <v>2014</v>
      </c>
      <c r="D789">
        <v>435015</v>
      </c>
    </row>
    <row r="790" spans="1:4" x14ac:dyDescent="0.25">
      <c r="A790" t="s">
        <v>1117</v>
      </c>
      <c r="B790" s="7" t="s">
        <v>209</v>
      </c>
      <c r="C790">
        <v>2015</v>
      </c>
      <c r="D790">
        <v>454915</v>
      </c>
    </row>
    <row r="791" spans="1:4" x14ac:dyDescent="0.25">
      <c r="A791" t="s">
        <v>1118</v>
      </c>
      <c r="B791" s="7" t="s">
        <v>209</v>
      </c>
      <c r="C791">
        <v>2016</v>
      </c>
      <c r="D791">
        <v>475512</v>
      </c>
    </row>
    <row r="792" spans="1:4" x14ac:dyDescent="0.25">
      <c r="A792" t="s">
        <v>1119</v>
      </c>
      <c r="B792" s="7" t="s">
        <v>209</v>
      </c>
      <c r="C792">
        <v>2017</v>
      </c>
      <c r="D792">
        <v>496402</v>
      </c>
    </row>
    <row r="793" spans="1:4" x14ac:dyDescent="0.25">
      <c r="A793" t="s">
        <v>1120</v>
      </c>
      <c r="B793" s="7" t="s">
        <v>209</v>
      </c>
      <c r="C793">
        <v>2018</v>
      </c>
      <c r="D793">
        <v>515696</v>
      </c>
    </row>
    <row r="794" spans="1:4" x14ac:dyDescent="0.25">
      <c r="A794" t="s">
        <v>1121</v>
      </c>
      <c r="B794" s="7" t="s">
        <v>210</v>
      </c>
      <c r="C794">
        <v>2013</v>
      </c>
      <c r="D794">
        <v>16449854</v>
      </c>
    </row>
    <row r="795" spans="1:4" x14ac:dyDescent="0.25">
      <c r="A795" t="s">
        <v>1122</v>
      </c>
      <c r="B795" s="7" t="s">
        <v>210</v>
      </c>
      <c r="C795">
        <v>2014</v>
      </c>
      <c r="D795">
        <v>16934214</v>
      </c>
    </row>
    <row r="796" spans="1:4" x14ac:dyDescent="0.25">
      <c r="A796" t="s">
        <v>1123</v>
      </c>
      <c r="B796" s="7" t="s">
        <v>210</v>
      </c>
      <c r="C796">
        <v>2015</v>
      </c>
      <c r="D796">
        <v>17438778</v>
      </c>
    </row>
    <row r="797" spans="1:4" x14ac:dyDescent="0.25">
      <c r="A797" t="s">
        <v>1124</v>
      </c>
      <c r="B797" s="7" t="s">
        <v>210</v>
      </c>
      <c r="C797">
        <v>2016</v>
      </c>
      <c r="D797">
        <v>17965443</v>
      </c>
    </row>
    <row r="798" spans="1:4" x14ac:dyDescent="0.25">
      <c r="A798" t="s">
        <v>1125</v>
      </c>
      <c r="B798" s="7" t="s">
        <v>210</v>
      </c>
      <c r="C798">
        <v>2017</v>
      </c>
      <c r="D798">
        <v>18512430</v>
      </c>
    </row>
    <row r="799" spans="1:4" x14ac:dyDescent="0.25">
      <c r="A799" t="s">
        <v>1126</v>
      </c>
      <c r="B799" s="7" t="s">
        <v>210</v>
      </c>
      <c r="C799">
        <v>2018</v>
      </c>
      <c r="D799">
        <v>19077749</v>
      </c>
    </row>
    <row r="800" spans="1:4" x14ac:dyDescent="0.25">
      <c r="A800" t="s">
        <v>1127</v>
      </c>
      <c r="B800" s="7" t="s">
        <v>211</v>
      </c>
      <c r="C800">
        <v>2013</v>
      </c>
      <c r="D800">
        <v>426151</v>
      </c>
    </row>
    <row r="801" spans="1:4" x14ac:dyDescent="0.25">
      <c r="A801" t="s">
        <v>1128</v>
      </c>
      <c r="B801" s="7" t="s">
        <v>211</v>
      </c>
      <c r="C801">
        <v>2014</v>
      </c>
      <c r="D801">
        <v>430197</v>
      </c>
    </row>
    <row r="802" spans="1:4" x14ac:dyDescent="0.25">
      <c r="A802" t="s">
        <v>1129</v>
      </c>
      <c r="B802" s="7" t="s">
        <v>211</v>
      </c>
      <c r="C802">
        <v>2015</v>
      </c>
      <c r="D802">
        <v>433559</v>
      </c>
    </row>
    <row r="803" spans="1:4" x14ac:dyDescent="0.25">
      <c r="A803" t="s">
        <v>1130</v>
      </c>
      <c r="B803" s="7" t="s">
        <v>211</v>
      </c>
      <c r="C803">
        <v>2016</v>
      </c>
      <c r="D803">
        <v>436097</v>
      </c>
    </row>
    <row r="804" spans="1:4" x14ac:dyDescent="0.25">
      <c r="A804" t="s">
        <v>1131</v>
      </c>
      <c r="B804" s="7" t="s">
        <v>211</v>
      </c>
      <c r="C804">
        <v>2017</v>
      </c>
      <c r="D804">
        <v>437933</v>
      </c>
    </row>
    <row r="805" spans="1:4" x14ac:dyDescent="0.25">
      <c r="A805" t="s">
        <v>1132</v>
      </c>
      <c r="B805" s="7" t="s">
        <v>211</v>
      </c>
      <c r="C805">
        <v>2018</v>
      </c>
      <c r="D805">
        <v>439248</v>
      </c>
    </row>
    <row r="806" spans="1:4" x14ac:dyDescent="0.25">
      <c r="A806" t="s">
        <v>1133</v>
      </c>
      <c r="B806" s="7" t="s">
        <v>212</v>
      </c>
      <c r="C806">
        <v>2013</v>
      </c>
      <c r="D806">
        <v>33715703</v>
      </c>
    </row>
    <row r="807" spans="1:4" x14ac:dyDescent="0.25">
      <c r="A807" t="s">
        <v>1134</v>
      </c>
      <c r="B807" s="7" t="s">
        <v>212</v>
      </c>
      <c r="C807">
        <v>2014</v>
      </c>
      <c r="D807">
        <v>34192357</v>
      </c>
    </row>
    <row r="808" spans="1:4" x14ac:dyDescent="0.25">
      <c r="A808" t="s">
        <v>1135</v>
      </c>
      <c r="B808" s="7" t="s">
        <v>212</v>
      </c>
      <c r="C808">
        <v>2015</v>
      </c>
      <c r="D808">
        <v>34663603</v>
      </c>
    </row>
    <row r="809" spans="1:4" x14ac:dyDescent="0.25">
      <c r="A809" t="s">
        <v>1136</v>
      </c>
      <c r="B809" s="7" t="s">
        <v>212</v>
      </c>
      <c r="C809">
        <v>2016</v>
      </c>
      <c r="D809">
        <v>35126283</v>
      </c>
    </row>
    <row r="810" spans="1:4" x14ac:dyDescent="0.25">
      <c r="A810" t="s">
        <v>1137</v>
      </c>
      <c r="B810" s="7" t="s">
        <v>212</v>
      </c>
      <c r="C810">
        <v>2017</v>
      </c>
      <c r="D810">
        <v>35581255</v>
      </c>
    </row>
    <row r="811" spans="1:4" x14ac:dyDescent="0.25">
      <c r="A811" t="s">
        <v>1138</v>
      </c>
      <c r="B811" s="7" t="s">
        <v>212</v>
      </c>
      <c r="C811">
        <v>2018</v>
      </c>
      <c r="D811">
        <v>36029093</v>
      </c>
    </row>
    <row r="812" spans="1:4" x14ac:dyDescent="0.25">
      <c r="A812" t="s">
        <v>1139</v>
      </c>
      <c r="B812" s="7" t="s">
        <v>1140</v>
      </c>
      <c r="C812">
        <v>2013</v>
      </c>
      <c r="D812">
        <v>384576</v>
      </c>
    </row>
    <row r="813" spans="1:4" x14ac:dyDescent="0.25">
      <c r="A813" t="s">
        <v>1141</v>
      </c>
      <c r="B813" s="7" t="s">
        <v>1140</v>
      </c>
      <c r="C813">
        <v>2014</v>
      </c>
      <c r="D813">
        <v>381138</v>
      </c>
    </row>
    <row r="814" spans="1:4" x14ac:dyDescent="0.25">
      <c r="A814" t="s">
        <v>1142</v>
      </c>
      <c r="B814" s="7" t="s">
        <v>1140</v>
      </c>
      <c r="C814">
        <v>2015</v>
      </c>
      <c r="D814">
        <v>378478</v>
      </c>
    </row>
    <row r="815" spans="1:4" x14ac:dyDescent="0.25">
      <c r="A815" t="s">
        <v>1143</v>
      </c>
      <c r="B815" s="7" t="s">
        <v>1140</v>
      </c>
      <c r="C815">
        <v>2016</v>
      </c>
      <c r="D815">
        <v>376791</v>
      </c>
    </row>
    <row r="816" spans="1:4" x14ac:dyDescent="0.25">
      <c r="A816" t="s">
        <v>1144</v>
      </c>
      <c r="B816" s="7" t="s">
        <v>1140</v>
      </c>
      <c r="C816">
        <v>2017</v>
      </c>
      <c r="D816">
        <v>375948</v>
      </c>
    </row>
    <row r="817" spans="1:4" x14ac:dyDescent="0.25">
      <c r="A817" t="s">
        <v>1145</v>
      </c>
      <c r="B817" s="7" t="s">
        <v>1140</v>
      </c>
      <c r="C817">
        <v>2018</v>
      </c>
      <c r="D817">
        <v>375673</v>
      </c>
    </row>
    <row r="818" spans="1:4" x14ac:dyDescent="0.25">
      <c r="A818" t="s">
        <v>1146</v>
      </c>
      <c r="B818" s="7" t="s">
        <v>213</v>
      </c>
      <c r="C818">
        <v>2013</v>
      </c>
      <c r="D818">
        <v>1255452</v>
      </c>
    </row>
    <row r="819" spans="1:4" x14ac:dyDescent="0.25">
      <c r="A819" t="s">
        <v>1147</v>
      </c>
      <c r="B819" s="7" t="s">
        <v>213</v>
      </c>
      <c r="C819">
        <v>2014</v>
      </c>
      <c r="D819">
        <v>1257355</v>
      </c>
    </row>
    <row r="820" spans="1:4" x14ac:dyDescent="0.25">
      <c r="A820" t="s">
        <v>1148</v>
      </c>
      <c r="B820" s="7" t="s">
        <v>213</v>
      </c>
      <c r="C820">
        <v>2015</v>
      </c>
      <c r="D820">
        <v>1259456</v>
      </c>
    </row>
    <row r="821" spans="1:4" x14ac:dyDescent="0.25">
      <c r="A821" t="s">
        <v>1149</v>
      </c>
      <c r="B821" s="7" t="s">
        <v>213</v>
      </c>
      <c r="C821">
        <v>2016</v>
      </c>
      <c r="D821">
        <v>1261865</v>
      </c>
    </row>
    <row r="822" spans="1:4" x14ac:dyDescent="0.25">
      <c r="A822" t="s">
        <v>1150</v>
      </c>
      <c r="B822" s="7" t="s">
        <v>213</v>
      </c>
      <c r="C822">
        <v>2017</v>
      </c>
      <c r="D822">
        <v>1264499</v>
      </c>
    </row>
    <row r="823" spans="1:4" x14ac:dyDescent="0.25">
      <c r="A823" t="s">
        <v>1151</v>
      </c>
      <c r="B823" s="7" t="s">
        <v>213</v>
      </c>
      <c r="C823">
        <v>2018</v>
      </c>
      <c r="D823">
        <v>1267185</v>
      </c>
    </row>
    <row r="824" spans="1:4" x14ac:dyDescent="0.25">
      <c r="A824" t="s">
        <v>1152</v>
      </c>
      <c r="B824" s="7" t="s">
        <v>214</v>
      </c>
      <c r="C824">
        <v>2013</v>
      </c>
      <c r="D824">
        <v>3817494</v>
      </c>
    </row>
    <row r="825" spans="1:4" x14ac:dyDescent="0.25">
      <c r="A825" t="s">
        <v>1153</v>
      </c>
      <c r="B825" s="7" t="s">
        <v>214</v>
      </c>
      <c r="C825">
        <v>2014</v>
      </c>
      <c r="D825">
        <v>3930896</v>
      </c>
    </row>
    <row r="826" spans="1:4" x14ac:dyDescent="0.25">
      <c r="A826" t="s">
        <v>1154</v>
      </c>
      <c r="B826" s="7" t="s">
        <v>214</v>
      </c>
      <c r="C826">
        <v>2015</v>
      </c>
      <c r="D826">
        <v>4046301</v>
      </c>
    </row>
    <row r="827" spans="1:4" x14ac:dyDescent="0.25">
      <c r="A827" t="s">
        <v>1155</v>
      </c>
      <c r="B827" s="7" t="s">
        <v>214</v>
      </c>
      <c r="C827">
        <v>2016</v>
      </c>
      <c r="D827">
        <v>4163532.9999999902</v>
      </c>
    </row>
    <row r="828" spans="1:4" x14ac:dyDescent="0.25">
      <c r="A828" t="s">
        <v>1156</v>
      </c>
      <c r="B828" s="7" t="s">
        <v>214</v>
      </c>
      <c r="C828">
        <v>2017</v>
      </c>
      <c r="D828">
        <v>4282570</v>
      </c>
    </row>
    <row r="829" spans="1:4" x14ac:dyDescent="0.25">
      <c r="A829" t="s">
        <v>1157</v>
      </c>
      <c r="B829" s="7" t="s">
        <v>214</v>
      </c>
      <c r="C829">
        <v>2018</v>
      </c>
      <c r="D829">
        <v>4403313</v>
      </c>
    </row>
    <row r="830" spans="1:4" x14ac:dyDescent="0.25">
      <c r="A830" t="s">
        <v>1158</v>
      </c>
      <c r="B830" s="7" t="s">
        <v>1159</v>
      </c>
      <c r="C830">
        <v>2013</v>
      </c>
      <c r="D830">
        <v>227378</v>
      </c>
    </row>
    <row r="831" spans="1:4" x14ac:dyDescent="0.25">
      <c r="A831" t="s">
        <v>1160</v>
      </c>
      <c r="B831" s="7" t="s">
        <v>1159</v>
      </c>
      <c r="C831">
        <v>2014</v>
      </c>
      <c r="D831">
        <v>233654</v>
      </c>
    </row>
    <row r="832" spans="1:4" x14ac:dyDescent="0.25">
      <c r="A832" t="s">
        <v>1161</v>
      </c>
      <c r="B832" s="7" t="s">
        <v>1159</v>
      </c>
      <c r="C832">
        <v>2015</v>
      </c>
      <c r="D832">
        <v>240020</v>
      </c>
    </row>
    <row r="833" spans="1:4" x14ac:dyDescent="0.25">
      <c r="A833" t="s">
        <v>1162</v>
      </c>
      <c r="B833" s="7" t="s">
        <v>1159</v>
      </c>
      <c r="C833">
        <v>2016</v>
      </c>
      <c r="D833">
        <v>246450</v>
      </c>
    </row>
    <row r="834" spans="1:4" x14ac:dyDescent="0.25">
      <c r="A834" t="s">
        <v>1163</v>
      </c>
      <c r="B834" s="7" t="s">
        <v>1159</v>
      </c>
      <c r="C834">
        <v>2017</v>
      </c>
      <c r="D834">
        <v>252957</v>
      </c>
    </row>
    <row r="835" spans="1:4" x14ac:dyDescent="0.25">
      <c r="A835" t="s">
        <v>1164</v>
      </c>
      <c r="B835" s="7" t="s">
        <v>1159</v>
      </c>
      <c r="C835">
        <v>2018</v>
      </c>
      <c r="D835">
        <v>259531</v>
      </c>
    </row>
    <row r="836" spans="1:4" x14ac:dyDescent="0.25">
      <c r="A836" t="s">
        <v>1165</v>
      </c>
      <c r="B836" s="7" t="s">
        <v>215</v>
      </c>
      <c r="C836">
        <v>2013</v>
      </c>
      <c r="D836">
        <v>118827161</v>
      </c>
    </row>
    <row r="837" spans="1:4" x14ac:dyDescent="0.25">
      <c r="A837" t="s">
        <v>1166</v>
      </c>
      <c r="B837" s="7" t="s">
        <v>215</v>
      </c>
      <c r="C837">
        <v>2014</v>
      </c>
      <c r="D837">
        <v>120355128</v>
      </c>
    </row>
    <row r="838" spans="1:4" x14ac:dyDescent="0.25">
      <c r="A838" t="s">
        <v>1167</v>
      </c>
      <c r="B838" s="7" t="s">
        <v>215</v>
      </c>
      <c r="C838">
        <v>2015</v>
      </c>
      <c r="D838">
        <v>121858258</v>
      </c>
    </row>
    <row r="839" spans="1:4" x14ac:dyDescent="0.25">
      <c r="A839" t="s">
        <v>1168</v>
      </c>
      <c r="B839" s="7" t="s">
        <v>215</v>
      </c>
      <c r="C839">
        <v>2016</v>
      </c>
      <c r="D839">
        <v>123333376</v>
      </c>
    </row>
    <row r="840" spans="1:4" x14ac:dyDescent="0.25">
      <c r="A840" t="s">
        <v>1169</v>
      </c>
      <c r="B840" s="7" t="s">
        <v>215</v>
      </c>
      <c r="C840">
        <v>2017</v>
      </c>
      <c r="D840">
        <v>124777324</v>
      </c>
    </row>
    <row r="841" spans="1:4" x14ac:dyDescent="0.25">
      <c r="A841" t="s">
        <v>1170</v>
      </c>
      <c r="B841" s="7" t="s">
        <v>215</v>
      </c>
      <c r="C841">
        <v>2018</v>
      </c>
      <c r="D841">
        <v>126190788</v>
      </c>
    </row>
    <row r="842" spans="1:4" x14ac:dyDescent="0.25">
      <c r="A842" t="s">
        <v>1171</v>
      </c>
      <c r="B842" s="7" t="s">
        <v>1172</v>
      </c>
      <c r="C842">
        <v>2013</v>
      </c>
      <c r="D842">
        <v>105926</v>
      </c>
    </row>
    <row r="843" spans="1:4" x14ac:dyDescent="0.25">
      <c r="A843" t="s">
        <v>1173</v>
      </c>
      <c r="B843" s="7" t="s">
        <v>1172</v>
      </c>
      <c r="C843">
        <v>2014</v>
      </c>
      <c r="D843">
        <v>107446</v>
      </c>
    </row>
    <row r="844" spans="1:4" x14ac:dyDescent="0.25">
      <c r="A844" t="s">
        <v>1174</v>
      </c>
      <c r="B844" s="7" t="s">
        <v>1172</v>
      </c>
      <c r="C844">
        <v>2015</v>
      </c>
      <c r="D844">
        <v>108895</v>
      </c>
    </row>
    <row r="845" spans="1:4" x14ac:dyDescent="0.25">
      <c r="A845" t="s">
        <v>1175</v>
      </c>
      <c r="B845" s="7" t="s">
        <v>1172</v>
      </c>
      <c r="C845">
        <v>2016</v>
      </c>
      <c r="D845">
        <v>110215</v>
      </c>
    </row>
    <row r="846" spans="1:4" x14ac:dyDescent="0.25">
      <c r="A846" t="s">
        <v>1176</v>
      </c>
      <c r="B846" s="7" t="s">
        <v>1172</v>
      </c>
      <c r="C846">
        <v>2017</v>
      </c>
      <c r="D846">
        <v>111459</v>
      </c>
    </row>
    <row r="847" spans="1:4" x14ac:dyDescent="0.25">
      <c r="A847" t="s">
        <v>1177</v>
      </c>
      <c r="B847" s="7" t="s">
        <v>1172</v>
      </c>
      <c r="C847">
        <v>2018</v>
      </c>
      <c r="D847">
        <v>112640</v>
      </c>
    </row>
    <row r="848" spans="1:4" x14ac:dyDescent="0.25">
      <c r="A848" t="s">
        <v>1178</v>
      </c>
      <c r="B848" s="7" t="s">
        <v>1179</v>
      </c>
      <c r="C848">
        <v>2013</v>
      </c>
      <c r="D848">
        <v>36901</v>
      </c>
    </row>
    <row r="849" spans="1:4" x14ac:dyDescent="0.25">
      <c r="A849" t="s">
        <v>1180</v>
      </c>
      <c r="B849" s="7" t="s">
        <v>1179</v>
      </c>
      <c r="C849">
        <v>2014</v>
      </c>
      <c r="D849">
        <v>37322</v>
      </c>
    </row>
    <row r="850" spans="1:4" x14ac:dyDescent="0.25">
      <c r="A850" t="s">
        <v>1181</v>
      </c>
      <c r="B850" s="7" t="s">
        <v>1179</v>
      </c>
      <c r="C850">
        <v>2015</v>
      </c>
      <c r="D850">
        <v>37718</v>
      </c>
    </row>
    <row r="851" spans="1:4" x14ac:dyDescent="0.25">
      <c r="A851" t="s">
        <v>1182</v>
      </c>
      <c r="B851" s="7" t="s">
        <v>1179</v>
      </c>
      <c r="C851">
        <v>2016</v>
      </c>
      <c r="D851">
        <v>38070</v>
      </c>
    </row>
    <row r="852" spans="1:4" x14ac:dyDescent="0.25">
      <c r="A852" t="s">
        <v>1183</v>
      </c>
      <c r="B852" s="7" t="s">
        <v>1179</v>
      </c>
      <c r="C852">
        <v>2017</v>
      </c>
      <c r="D852">
        <v>38392</v>
      </c>
    </row>
    <row r="853" spans="1:4" x14ac:dyDescent="0.25">
      <c r="A853" t="s">
        <v>1184</v>
      </c>
      <c r="B853" s="7" t="s">
        <v>1179</v>
      </c>
      <c r="C853">
        <v>2018</v>
      </c>
      <c r="D853">
        <v>38682</v>
      </c>
    </row>
    <row r="854" spans="1:4" x14ac:dyDescent="0.25">
      <c r="A854" t="s">
        <v>1185</v>
      </c>
      <c r="B854" s="7" t="s">
        <v>216</v>
      </c>
      <c r="C854">
        <v>2013</v>
      </c>
      <c r="D854">
        <v>2881791</v>
      </c>
    </row>
    <row r="855" spans="1:4" x14ac:dyDescent="0.25">
      <c r="A855" t="s">
        <v>1186</v>
      </c>
      <c r="B855" s="7" t="s">
        <v>216</v>
      </c>
      <c r="C855">
        <v>2014</v>
      </c>
      <c r="D855">
        <v>2940108</v>
      </c>
    </row>
    <row r="856" spans="1:4" x14ac:dyDescent="0.25">
      <c r="A856" t="s">
        <v>1187</v>
      </c>
      <c r="B856" s="7" t="s">
        <v>216</v>
      </c>
      <c r="C856">
        <v>2015</v>
      </c>
      <c r="D856">
        <v>2998439</v>
      </c>
    </row>
    <row r="857" spans="1:4" x14ac:dyDescent="0.25">
      <c r="A857" t="s">
        <v>1188</v>
      </c>
      <c r="B857" s="7" t="s">
        <v>216</v>
      </c>
      <c r="C857">
        <v>2016</v>
      </c>
      <c r="D857">
        <v>3056364</v>
      </c>
    </row>
    <row r="858" spans="1:4" x14ac:dyDescent="0.25">
      <c r="A858" t="s">
        <v>1189</v>
      </c>
      <c r="B858" s="7" t="s">
        <v>216</v>
      </c>
      <c r="C858">
        <v>2017</v>
      </c>
      <c r="D858">
        <v>3113786</v>
      </c>
    </row>
    <row r="859" spans="1:4" x14ac:dyDescent="0.25">
      <c r="A859" t="s">
        <v>1190</v>
      </c>
      <c r="B859" s="7" t="s">
        <v>216</v>
      </c>
      <c r="C859">
        <v>2018</v>
      </c>
      <c r="D859">
        <v>3170216</v>
      </c>
    </row>
    <row r="860" spans="1:4" x14ac:dyDescent="0.25">
      <c r="A860" t="s">
        <v>1191</v>
      </c>
      <c r="B860" s="7" t="s">
        <v>217</v>
      </c>
      <c r="C860">
        <v>2013</v>
      </c>
      <c r="D860">
        <v>626345</v>
      </c>
    </row>
    <row r="861" spans="1:4" x14ac:dyDescent="0.25">
      <c r="A861" t="s">
        <v>1192</v>
      </c>
      <c r="B861" s="7" t="s">
        <v>217</v>
      </c>
      <c r="C861">
        <v>2014</v>
      </c>
      <c r="D861">
        <v>626645</v>
      </c>
    </row>
    <row r="862" spans="1:4" x14ac:dyDescent="0.25">
      <c r="A862" t="s">
        <v>1193</v>
      </c>
      <c r="B862" s="7" t="s">
        <v>217</v>
      </c>
      <c r="C862">
        <v>2015</v>
      </c>
      <c r="D862">
        <v>626956</v>
      </c>
    </row>
    <row r="863" spans="1:4" x14ac:dyDescent="0.25">
      <c r="A863" t="s">
        <v>1194</v>
      </c>
      <c r="B863" s="7" t="s">
        <v>217</v>
      </c>
      <c r="C863">
        <v>2016</v>
      </c>
      <c r="D863">
        <v>627264</v>
      </c>
    </row>
    <row r="864" spans="1:4" x14ac:dyDescent="0.25">
      <c r="A864" t="s">
        <v>1195</v>
      </c>
      <c r="B864" s="7" t="s">
        <v>217</v>
      </c>
      <c r="C864">
        <v>2017</v>
      </c>
      <c r="D864">
        <v>627563</v>
      </c>
    </row>
    <row r="865" spans="1:4" x14ac:dyDescent="0.25">
      <c r="A865" t="s">
        <v>1196</v>
      </c>
      <c r="B865" s="7" t="s">
        <v>217</v>
      </c>
      <c r="C865">
        <v>2018</v>
      </c>
      <c r="D865">
        <v>627809</v>
      </c>
    </row>
    <row r="866" spans="1:4" x14ac:dyDescent="0.25">
      <c r="A866" t="s">
        <v>1197</v>
      </c>
      <c r="B866" s="7" t="s">
        <v>1198</v>
      </c>
      <c r="C866">
        <v>2013</v>
      </c>
      <c r="D866">
        <v>4944</v>
      </c>
    </row>
    <row r="867" spans="1:4" x14ac:dyDescent="0.25">
      <c r="A867" t="s">
        <v>1199</v>
      </c>
      <c r="B867" s="7" t="s">
        <v>1198</v>
      </c>
      <c r="C867">
        <v>2014</v>
      </c>
      <c r="D867">
        <v>4957</v>
      </c>
    </row>
    <row r="868" spans="1:4" x14ac:dyDescent="0.25">
      <c r="A868" t="s">
        <v>1200</v>
      </c>
      <c r="B868" s="7" t="s">
        <v>1198</v>
      </c>
      <c r="C868">
        <v>2015</v>
      </c>
      <c r="D868">
        <v>4967</v>
      </c>
    </row>
    <row r="869" spans="1:4" x14ac:dyDescent="0.25">
      <c r="A869" t="s">
        <v>1201</v>
      </c>
      <c r="B869" s="7" t="s">
        <v>1198</v>
      </c>
      <c r="C869">
        <v>2016</v>
      </c>
      <c r="D869">
        <v>4981</v>
      </c>
    </row>
    <row r="870" spans="1:4" x14ac:dyDescent="0.25">
      <c r="A870" t="s">
        <v>1202</v>
      </c>
      <c r="B870" s="7" t="s">
        <v>1198</v>
      </c>
      <c r="C870">
        <v>2017</v>
      </c>
      <c r="D870">
        <v>4984</v>
      </c>
    </row>
    <row r="871" spans="1:4" x14ac:dyDescent="0.25">
      <c r="A871" t="s">
        <v>1203</v>
      </c>
      <c r="B871" s="7" t="s">
        <v>1198</v>
      </c>
      <c r="C871">
        <v>2018</v>
      </c>
      <c r="D871">
        <v>4993</v>
      </c>
    </row>
    <row r="872" spans="1:4" x14ac:dyDescent="0.25">
      <c r="A872" t="s">
        <v>1204</v>
      </c>
      <c r="B872" s="7" t="s">
        <v>218</v>
      </c>
      <c r="C872">
        <v>2013</v>
      </c>
      <c r="D872">
        <v>25560755</v>
      </c>
    </row>
    <row r="873" spans="1:4" x14ac:dyDescent="0.25">
      <c r="A873" t="s">
        <v>1205</v>
      </c>
      <c r="B873" s="7" t="s">
        <v>218</v>
      </c>
      <c r="C873">
        <v>2014</v>
      </c>
      <c r="D873">
        <v>26286191</v>
      </c>
    </row>
    <row r="874" spans="1:4" x14ac:dyDescent="0.25">
      <c r="A874" t="s">
        <v>1206</v>
      </c>
      <c r="B874" s="7" t="s">
        <v>218</v>
      </c>
      <c r="C874">
        <v>2015</v>
      </c>
      <c r="D874">
        <v>27042002</v>
      </c>
    </row>
    <row r="875" spans="1:4" x14ac:dyDescent="0.25">
      <c r="A875" t="s">
        <v>1207</v>
      </c>
      <c r="B875" s="7" t="s">
        <v>218</v>
      </c>
      <c r="C875">
        <v>2016</v>
      </c>
      <c r="D875">
        <v>27829938</v>
      </c>
    </row>
    <row r="876" spans="1:4" x14ac:dyDescent="0.25">
      <c r="A876" t="s">
        <v>1208</v>
      </c>
      <c r="B876" s="7" t="s">
        <v>218</v>
      </c>
      <c r="C876">
        <v>2017</v>
      </c>
      <c r="D876">
        <v>28649018</v>
      </c>
    </row>
    <row r="877" spans="1:4" x14ac:dyDescent="0.25">
      <c r="A877" t="s">
        <v>1209</v>
      </c>
      <c r="B877" s="7" t="s">
        <v>218</v>
      </c>
      <c r="C877">
        <v>2018</v>
      </c>
      <c r="D877">
        <v>29496004</v>
      </c>
    </row>
    <row r="878" spans="1:4" x14ac:dyDescent="0.25">
      <c r="A878" t="s">
        <v>1210</v>
      </c>
      <c r="B878" s="7" t="s">
        <v>219</v>
      </c>
      <c r="C878">
        <v>2013</v>
      </c>
      <c r="D878">
        <v>51852468</v>
      </c>
    </row>
    <row r="879" spans="1:4" x14ac:dyDescent="0.25">
      <c r="A879" t="s">
        <v>1211</v>
      </c>
      <c r="B879" s="7" t="s">
        <v>219</v>
      </c>
      <c r="C879">
        <v>2014</v>
      </c>
      <c r="D879">
        <v>52280824</v>
      </c>
    </row>
    <row r="880" spans="1:4" x14ac:dyDescent="0.25">
      <c r="A880" t="s">
        <v>1212</v>
      </c>
      <c r="B880" s="7" t="s">
        <v>219</v>
      </c>
      <c r="C880">
        <v>2015</v>
      </c>
      <c r="D880">
        <v>52680726</v>
      </c>
    </row>
    <row r="881" spans="1:4" x14ac:dyDescent="0.25">
      <c r="A881" t="s">
        <v>1213</v>
      </c>
      <c r="B881" s="7" t="s">
        <v>219</v>
      </c>
      <c r="C881">
        <v>2016</v>
      </c>
      <c r="D881">
        <v>53045201</v>
      </c>
    </row>
    <row r="882" spans="1:4" x14ac:dyDescent="0.25">
      <c r="A882" t="s">
        <v>1214</v>
      </c>
      <c r="B882" s="7" t="s">
        <v>219</v>
      </c>
      <c r="C882">
        <v>2017</v>
      </c>
      <c r="D882">
        <v>53382523</v>
      </c>
    </row>
    <row r="883" spans="1:4" x14ac:dyDescent="0.25">
      <c r="A883" t="s">
        <v>1215</v>
      </c>
      <c r="B883" s="7" t="s">
        <v>219</v>
      </c>
      <c r="C883">
        <v>2018</v>
      </c>
      <c r="D883">
        <v>53708320</v>
      </c>
    </row>
    <row r="884" spans="1:4" x14ac:dyDescent="0.25">
      <c r="A884" t="s">
        <v>1216</v>
      </c>
      <c r="B884" s="7" t="s">
        <v>220</v>
      </c>
      <c r="C884">
        <v>2013</v>
      </c>
      <c r="D884">
        <v>2233508</v>
      </c>
    </row>
    <row r="885" spans="1:4" x14ac:dyDescent="0.25">
      <c r="A885" t="s">
        <v>1217</v>
      </c>
      <c r="B885" s="7" t="s">
        <v>220</v>
      </c>
      <c r="C885">
        <v>2014</v>
      </c>
      <c r="D885">
        <v>2273423</v>
      </c>
    </row>
    <row r="886" spans="1:4" x14ac:dyDescent="0.25">
      <c r="A886" t="s">
        <v>1218</v>
      </c>
      <c r="B886" s="7" t="s">
        <v>220</v>
      </c>
      <c r="C886">
        <v>2015</v>
      </c>
      <c r="D886">
        <v>2314904</v>
      </c>
    </row>
    <row r="887" spans="1:4" x14ac:dyDescent="0.25">
      <c r="A887" t="s">
        <v>1219</v>
      </c>
      <c r="B887" s="7" t="s">
        <v>220</v>
      </c>
      <c r="C887">
        <v>2016</v>
      </c>
      <c r="D887">
        <v>2358044</v>
      </c>
    </row>
    <row r="888" spans="1:4" x14ac:dyDescent="0.25">
      <c r="A888" t="s">
        <v>1220</v>
      </c>
      <c r="B888" s="7" t="s">
        <v>220</v>
      </c>
      <c r="C888">
        <v>2017</v>
      </c>
      <c r="D888">
        <v>2402633</v>
      </c>
    </row>
    <row r="889" spans="1:4" x14ac:dyDescent="0.25">
      <c r="A889" t="s">
        <v>1221</v>
      </c>
      <c r="B889" s="7" t="s">
        <v>220</v>
      </c>
      <c r="C889">
        <v>2018</v>
      </c>
      <c r="D889">
        <v>2448301</v>
      </c>
    </row>
    <row r="890" spans="1:4" x14ac:dyDescent="0.25">
      <c r="A890" t="s">
        <v>1222</v>
      </c>
      <c r="B890" s="7" t="s">
        <v>1223</v>
      </c>
      <c r="C890">
        <v>2013</v>
      </c>
      <c r="D890">
        <v>10209</v>
      </c>
    </row>
    <row r="891" spans="1:4" x14ac:dyDescent="0.25">
      <c r="A891" t="s">
        <v>1224</v>
      </c>
      <c r="B891" s="7" t="s">
        <v>1223</v>
      </c>
      <c r="C891">
        <v>2014</v>
      </c>
      <c r="D891">
        <v>10289</v>
      </c>
    </row>
    <row r="892" spans="1:4" x14ac:dyDescent="0.25">
      <c r="A892" t="s">
        <v>1225</v>
      </c>
      <c r="B892" s="7" t="s">
        <v>1223</v>
      </c>
      <c r="C892">
        <v>2015</v>
      </c>
      <c r="D892">
        <v>10383</v>
      </c>
    </row>
    <row r="893" spans="1:4" x14ac:dyDescent="0.25">
      <c r="A893" t="s">
        <v>1226</v>
      </c>
      <c r="B893" s="7" t="s">
        <v>1223</v>
      </c>
      <c r="C893">
        <v>2016</v>
      </c>
      <c r="D893">
        <v>10475</v>
      </c>
    </row>
    <row r="894" spans="1:4" x14ac:dyDescent="0.25">
      <c r="A894" t="s">
        <v>1227</v>
      </c>
      <c r="B894" s="7" t="s">
        <v>1223</v>
      </c>
      <c r="C894">
        <v>2017</v>
      </c>
      <c r="D894">
        <v>10573</v>
      </c>
    </row>
    <row r="895" spans="1:4" x14ac:dyDescent="0.25">
      <c r="A895" t="s">
        <v>1228</v>
      </c>
      <c r="B895" s="7" t="s">
        <v>1223</v>
      </c>
      <c r="C895">
        <v>2018</v>
      </c>
      <c r="D895">
        <v>10670</v>
      </c>
    </row>
    <row r="896" spans="1:4" x14ac:dyDescent="0.25">
      <c r="A896" t="s">
        <v>1229</v>
      </c>
      <c r="B896" s="7" t="s">
        <v>227</v>
      </c>
      <c r="C896">
        <v>2013</v>
      </c>
      <c r="D896">
        <v>26916793</v>
      </c>
    </row>
    <row r="897" spans="1:4" x14ac:dyDescent="0.25">
      <c r="A897" t="s">
        <v>1230</v>
      </c>
      <c r="B897" s="7" t="s">
        <v>227</v>
      </c>
      <c r="C897">
        <v>2014</v>
      </c>
      <c r="D897">
        <v>26905978</v>
      </c>
    </row>
    <row r="898" spans="1:4" x14ac:dyDescent="0.25">
      <c r="A898" t="s">
        <v>1231</v>
      </c>
      <c r="B898" s="7" t="s">
        <v>227</v>
      </c>
      <c r="C898">
        <v>2015</v>
      </c>
      <c r="D898">
        <v>27015031</v>
      </c>
    </row>
    <row r="899" spans="1:4" x14ac:dyDescent="0.25">
      <c r="A899" t="s">
        <v>1232</v>
      </c>
      <c r="B899" s="7" t="s">
        <v>227</v>
      </c>
      <c r="C899">
        <v>2016</v>
      </c>
      <c r="D899">
        <v>27263433</v>
      </c>
    </row>
    <row r="900" spans="1:4" x14ac:dyDescent="0.25">
      <c r="A900" t="s">
        <v>1233</v>
      </c>
      <c r="B900" s="7" t="s">
        <v>227</v>
      </c>
      <c r="C900">
        <v>2017</v>
      </c>
      <c r="D900">
        <v>27632681</v>
      </c>
    </row>
    <row r="901" spans="1:4" x14ac:dyDescent="0.25">
      <c r="A901" t="s">
        <v>1234</v>
      </c>
      <c r="B901" s="7" t="s">
        <v>227</v>
      </c>
      <c r="C901">
        <v>2018</v>
      </c>
      <c r="D901">
        <v>28095714</v>
      </c>
    </row>
    <row r="902" spans="1:4" x14ac:dyDescent="0.25">
      <c r="A902" t="s">
        <v>1235</v>
      </c>
      <c r="B902" s="7" t="s">
        <v>221</v>
      </c>
      <c r="C902">
        <v>2013</v>
      </c>
      <c r="D902">
        <v>6062456.9999999907</v>
      </c>
    </row>
    <row r="903" spans="1:4" x14ac:dyDescent="0.25">
      <c r="A903" t="s">
        <v>1236</v>
      </c>
      <c r="B903" s="7" t="s">
        <v>221</v>
      </c>
      <c r="C903">
        <v>2014</v>
      </c>
      <c r="D903">
        <v>6142731</v>
      </c>
    </row>
    <row r="904" spans="1:4" x14ac:dyDescent="0.25">
      <c r="A904" t="s">
        <v>1237</v>
      </c>
      <c r="B904" s="7" t="s">
        <v>221</v>
      </c>
      <c r="C904">
        <v>2015</v>
      </c>
      <c r="D904">
        <v>6223240</v>
      </c>
    </row>
    <row r="905" spans="1:4" x14ac:dyDescent="0.25">
      <c r="A905" t="s">
        <v>1238</v>
      </c>
      <c r="B905" s="7" t="s">
        <v>221</v>
      </c>
      <c r="C905">
        <v>2016</v>
      </c>
      <c r="D905">
        <v>6303974</v>
      </c>
    </row>
    <row r="906" spans="1:4" x14ac:dyDescent="0.25">
      <c r="A906" t="s">
        <v>1239</v>
      </c>
      <c r="B906" s="7" t="s">
        <v>221</v>
      </c>
      <c r="C906">
        <v>2017</v>
      </c>
      <c r="D906">
        <v>6384846</v>
      </c>
    </row>
    <row r="907" spans="1:4" x14ac:dyDescent="0.25">
      <c r="A907" t="s">
        <v>1240</v>
      </c>
      <c r="B907" s="7" t="s">
        <v>221</v>
      </c>
      <c r="C907">
        <v>2018</v>
      </c>
      <c r="D907">
        <v>6465501</v>
      </c>
    </row>
    <row r="908" spans="1:4" x14ac:dyDescent="0.25">
      <c r="A908" t="s">
        <v>1241</v>
      </c>
      <c r="B908" s="7" t="s">
        <v>222</v>
      </c>
      <c r="C908">
        <v>2013</v>
      </c>
      <c r="D908">
        <v>18504281</v>
      </c>
    </row>
    <row r="909" spans="1:4" x14ac:dyDescent="0.25">
      <c r="A909" t="s">
        <v>1242</v>
      </c>
      <c r="B909" s="7" t="s">
        <v>222</v>
      </c>
      <c r="C909">
        <v>2014</v>
      </c>
      <c r="D909">
        <v>19240179</v>
      </c>
    </row>
    <row r="910" spans="1:4" x14ac:dyDescent="0.25">
      <c r="A910" t="s">
        <v>1243</v>
      </c>
      <c r="B910" s="7" t="s">
        <v>222</v>
      </c>
      <c r="C910">
        <v>2015</v>
      </c>
      <c r="D910">
        <v>20001663</v>
      </c>
    </row>
    <row r="911" spans="1:4" x14ac:dyDescent="0.25">
      <c r="A911" t="s">
        <v>1244</v>
      </c>
      <c r="B911" s="7" t="s">
        <v>222</v>
      </c>
      <c r="C911">
        <v>2016</v>
      </c>
      <c r="D911">
        <v>20788798</v>
      </c>
    </row>
    <row r="912" spans="1:4" x14ac:dyDescent="0.25">
      <c r="A912" t="s">
        <v>1245</v>
      </c>
      <c r="B912" s="7" t="s">
        <v>222</v>
      </c>
      <c r="C912">
        <v>2017</v>
      </c>
      <c r="D912">
        <v>21602382</v>
      </c>
    </row>
    <row r="913" spans="1:4" x14ac:dyDescent="0.25">
      <c r="A913" t="s">
        <v>1246</v>
      </c>
      <c r="B913" s="7" t="s">
        <v>222</v>
      </c>
      <c r="C913">
        <v>2018</v>
      </c>
      <c r="D913">
        <v>22442822</v>
      </c>
    </row>
    <row r="914" spans="1:4" x14ac:dyDescent="0.25">
      <c r="A914" t="s">
        <v>1247</v>
      </c>
      <c r="B914" s="7" t="s">
        <v>223</v>
      </c>
      <c r="C914">
        <v>2013</v>
      </c>
      <c r="D914">
        <v>171765816</v>
      </c>
    </row>
    <row r="915" spans="1:4" x14ac:dyDescent="0.25">
      <c r="A915" t="s">
        <v>1248</v>
      </c>
      <c r="B915" s="7" t="s">
        <v>223</v>
      </c>
      <c r="C915">
        <v>2014</v>
      </c>
      <c r="D915">
        <v>176404933.99999899</v>
      </c>
    </row>
    <row r="916" spans="1:4" x14ac:dyDescent="0.25">
      <c r="A916" t="s">
        <v>1249</v>
      </c>
      <c r="B916" s="7" t="s">
        <v>223</v>
      </c>
      <c r="C916">
        <v>2015</v>
      </c>
      <c r="D916">
        <v>181137448</v>
      </c>
    </row>
    <row r="917" spans="1:4" x14ac:dyDescent="0.25">
      <c r="A917" t="s">
        <v>1250</v>
      </c>
      <c r="B917" s="7" t="s">
        <v>223</v>
      </c>
      <c r="C917">
        <v>2016</v>
      </c>
      <c r="D917">
        <v>185960241</v>
      </c>
    </row>
    <row r="918" spans="1:4" x14ac:dyDescent="0.25">
      <c r="A918" t="s">
        <v>1251</v>
      </c>
      <c r="B918" s="7" t="s">
        <v>223</v>
      </c>
      <c r="C918">
        <v>2017</v>
      </c>
      <c r="D918">
        <v>190873244</v>
      </c>
    </row>
    <row r="919" spans="1:4" x14ac:dyDescent="0.25">
      <c r="A919" t="s">
        <v>1252</v>
      </c>
      <c r="B919" s="7" t="s">
        <v>223</v>
      </c>
      <c r="C919">
        <v>2018</v>
      </c>
      <c r="D919">
        <v>195874683</v>
      </c>
    </row>
    <row r="920" spans="1:4" x14ac:dyDescent="0.25">
      <c r="A920" t="s">
        <v>1253</v>
      </c>
      <c r="B920" s="7" t="s">
        <v>1254</v>
      </c>
      <c r="C920">
        <v>2013</v>
      </c>
      <c r="D920">
        <v>1612</v>
      </c>
    </row>
    <row r="921" spans="1:4" x14ac:dyDescent="0.25">
      <c r="A921" t="s">
        <v>1255</v>
      </c>
      <c r="B921" s="7" t="s">
        <v>1254</v>
      </c>
      <c r="C921">
        <v>2014</v>
      </c>
      <c r="D921">
        <v>1609</v>
      </c>
    </row>
    <row r="922" spans="1:4" x14ac:dyDescent="0.25">
      <c r="A922" t="s">
        <v>1256</v>
      </c>
      <c r="B922" s="7" t="s">
        <v>1254</v>
      </c>
      <c r="C922">
        <v>2015</v>
      </c>
      <c r="D922">
        <v>1619</v>
      </c>
    </row>
    <row r="923" spans="1:4" x14ac:dyDescent="0.25">
      <c r="A923" t="s">
        <v>1257</v>
      </c>
      <c r="B923" s="7" t="s">
        <v>1254</v>
      </c>
      <c r="C923">
        <v>2016</v>
      </c>
      <c r="D923">
        <v>1614</v>
      </c>
    </row>
    <row r="924" spans="1:4" x14ac:dyDescent="0.25">
      <c r="A924" t="s">
        <v>1258</v>
      </c>
      <c r="B924" s="7" t="s">
        <v>1254</v>
      </c>
      <c r="C924">
        <v>2017</v>
      </c>
      <c r="D924">
        <v>1609</v>
      </c>
    </row>
    <row r="925" spans="1:4" x14ac:dyDescent="0.25">
      <c r="A925" t="s">
        <v>1259</v>
      </c>
      <c r="B925" s="7" t="s">
        <v>1254</v>
      </c>
      <c r="C925">
        <v>2018</v>
      </c>
      <c r="D925">
        <v>1620</v>
      </c>
    </row>
    <row r="926" spans="1:4" x14ac:dyDescent="0.25">
      <c r="A926" t="s">
        <v>1260</v>
      </c>
      <c r="B926" s="7" t="s">
        <v>224</v>
      </c>
      <c r="C926">
        <v>2013</v>
      </c>
      <c r="D926">
        <v>5079455</v>
      </c>
    </row>
    <row r="927" spans="1:4" x14ac:dyDescent="0.25">
      <c r="A927" t="s">
        <v>1261</v>
      </c>
      <c r="B927" s="7" t="s">
        <v>224</v>
      </c>
      <c r="C927">
        <v>2014</v>
      </c>
      <c r="D927">
        <v>5142265</v>
      </c>
    </row>
    <row r="928" spans="1:4" x14ac:dyDescent="0.25">
      <c r="A928" t="s">
        <v>1262</v>
      </c>
      <c r="B928" s="7" t="s">
        <v>224</v>
      </c>
      <c r="C928">
        <v>2015</v>
      </c>
      <c r="D928">
        <v>5199835.9999999907</v>
      </c>
    </row>
    <row r="929" spans="1:4" x14ac:dyDescent="0.25">
      <c r="A929" t="s">
        <v>1263</v>
      </c>
      <c r="B929" s="7" t="s">
        <v>224</v>
      </c>
      <c r="C929">
        <v>2016</v>
      </c>
      <c r="D929">
        <v>5250949</v>
      </c>
    </row>
    <row r="930" spans="1:4" x14ac:dyDescent="0.25">
      <c r="A930" t="s">
        <v>1264</v>
      </c>
      <c r="B930" s="7" t="s">
        <v>224</v>
      </c>
      <c r="C930">
        <v>2017</v>
      </c>
      <c r="D930">
        <v>5296326</v>
      </c>
    </row>
    <row r="931" spans="1:4" x14ac:dyDescent="0.25">
      <c r="A931" t="s">
        <v>1265</v>
      </c>
      <c r="B931" s="7" t="s">
        <v>224</v>
      </c>
      <c r="C931">
        <v>2018</v>
      </c>
      <c r="D931">
        <v>5337962</v>
      </c>
    </row>
    <row r="932" spans="1:4" x14ac:dyDescent="0.25">
      <c r="A932" t="s">
        <v>1266</v>
      </c>
      <c r="B932" s="7" t="s">
        <v>225</v>
      </c>
      <c r="C932">
        <v>2013</v>
      </c>
      <c r="D932">
        <v>264242</v>
      </c>
    </row>
    <row r="933" spans="1:4" x14ac:dyDescent="0.25">
      <c r="A933" t="s">
        <v>1267</v>
      </c>
      <c r="B933" s="7" t="s">
        <v>225</v>
      </c>
      <c r="C933">
        <v>2014</v>
      </c>
      <c r="D933">
        <v>267739</v>
      </c>
    </row>
    <row r="934" spans="1:4" x14ac:dyDescent="0.25">
      <c r="A934" t="s">
        <v>1268</v>
      </c>
      <c r="B934" s="7" t="s">
        <v>225</v>
      </c>
      <c r="C934">
        <v>2015</v>
      </c>
      <c r="D934">
        <v>271065</v>
      </c>
    </row>
    <row r="935" spans="1:4" x14ac:dyDescent="0.25">
      <c r="A935" t="s">
        <v>1269</v>
      </c>
      <c r="B935" s="7" t="s">
        <v>225</v>
      </c>
      <c r="C935">
        <v>2016</v>
      </c>
      <c r="D935">
        <v>274191</v>
      </c>
    </row>
    <row r="936" spans="1:4" x14ac:dyDescent="0.25">
      <c r="A936" t="s">
        <v>1270</v>
      </c>
      <c r="B936" s="7" t="s">
        <v>225</v>
      </c>
      <c r="C936">
        <v>2017</v>
      </c>
      <c r="D936">
        <v>277150</v>
      </c>
    </row>
    <row r="937" spans="1:4" x14ac:dyDescent="0.25">
      <c r="A937" t="s">
        <v>1271</v>
      </c>
      <c r="B937" s="7" t="s">
        <v>225</v>
      </c>
      <c r="C937">
        <v>2018</v>
      </c>
      <c r="D937">
        <v>279993</v>
      </c>
    </row>
    <row r="938" spans="1:4" x14ac:dyDescent="0.25">
      <c r="A938" t="s">
        <v>1272</v>
      </c>
      <c r="B938" s="7" t="s">
        <v>226</v>
      </c>
      <c r="C938">
        <v>2013</v>
      </c>
      <c r="D938">
        <v>4518515</v>
      </c>
    </row>
    <row r="939" spans="1:4" x14ac:dyDescent="0.25">
      <c r="A939" t="s">
        <v>1273</v>
      </c>
      <c r="B939" s="7" t="s">
        <v>226</v>
      </c>
      <c r="C939">
        <v>2014</v>
      </c>
      <c r="D939">
        <v>4567527</v>
      </c>
    </row>
    <row r="940" spans="1:4" x14ac:dyDescent="0.25">
      <c r="A940" t="s">
        <v>1274</v>
      </c>
      <c r="B940" s="7" t="s">
        <v>226</v>
      </c>
      <c r="C940">
        <v>2015</v>
      </c>
      <c r="D940">
        <v>4614532</v>
      </c>
    </row>
    <row r="941" spans="1:4" x14ac:dyDescent="0.25">
      <c r="A941" t="s">
        <v>1275</v>
      </c>
      <c r="B941" s="7" t="s">
        <v>226</v>
      </c>
      <c r="C941">
        <v>2016</v>
      </c>
      <c r="D941">
        <v>4659265</v>
      </c>
    </row>
    <row r="942" spans="1:4" x14ac:dyDescent="0.25">
      <c r="A942" t="s">
        <v>1276</v>
      </c>
      <c r="B942" s="7" t="s">
        <v>226</v>
      </c>
      <c r="C942">
        <v>2017</v>
      </c>
      <c r="D942">
        <v>4702034</v>
      </c>
    </row>
    <row r="943" spans="1:4" x14ac:dyDescent="0.25">
      <c r="A943" t="s">
        <v>1277</v>
      </c>
      <c r="B943" s="7" t="s">
        <v>226</v>
      </c>
      <c r="C943">
        <v>2018</v>
      </c>
      <c r="D943">
        <v>4743130.9999999907</v>
      </c>
    </row>
    <row r="944" spans="1:4" x14ac:dyDescent="0.25">
      <c r="A944" t="s">
        <v>1278</v>
      </c>
      <c r="B944" s="7" t="s">
        <v>228</v>
      </c>
      <c r="C944">
        <v>2013</v>
      </c>
      <c r="D944">
        <v>3764806</v>
      </c>
    </row>
    <row r="945" spans="1:4" x14ac:dyDescent="0.25">
      <c r="A945" t="s">
        <v>1279</v>
      </c>
      <c r="B945" s="7" t="s">
        <v>228</v>
      </c>
      <c r="C945">
        <v>2014</v>
      </c>
      <c r="D945">
        <v>4027260</v>
      </c>
    </row>
    <row r="946" spans="1:4" x14ac:dyDescent="0.25">
      <c r="A946" t="s">
        <v>1280</v>
      </c>
      <c r="B946" s="7" t="s">
        <v>228</v>
      </c>
      <c r="C946">
        <v>2015</v>
      </c>
      <c r="D946">
        <v>4267348</v>
      </c>
    </row>
    <row r="947" spans="1:4" x14ac:dyDescent="0.25">
      <c r="A947" t="s">
        <v>1281</v>
      </c>
      <c r="B947" s="7" t="s">
        <v>228</v>
      </c>
      <c r="C947">
        <v>2016</v>
      </c>
      <c r="D947">
        <v>4479219</v>
      </c>
    </row>
    <row r="948" spans="1:4" x14ac:dyDescent="0.25">
      <c r="A948" t="s">
        <v>1282</v>
      </c>
      <c r="B948" s="7" t="s">
        <v>228</v>
      </c>
      <c r="C948">
        <v>2017</v>
      </c>
      <c r="D948">
        <v>4665928</v>
      </c>
    </row>
    <row r="949" spans="1:4" x14ac:dyDescent="0.25">
      <c r="A949" t="s">
        <v>1283</v>
      </c>
      <c r="B949" s="7" t="s">
        <v>228</v>
      </c>
      <c r="C949">
        <v>2018</v>
      </c>
      <c r="D949">
        <v>4829473</v>
      </c>
    </row>
    <row r="950" spans="1:4" x14ac:dyDescent="0.25">
      <c r="A950" t="s">
        <v>1284</v>
      </c>
      <c r="B950" s="7" t="s">
        <v>229</v>
      </c>
      <c r="C950">
        <v>2013</v>
      </c>
      <c r="D950">
        <v>35694519</v>
      </c>
    </row>
    <row r="951" spans="1:4" x14ac:dyDescent="0.25">
      <c r="A951" t="s">
        <v>1285</v>
      </c>
      <c r="B951" s="7" t="s">
        <v>229</v>
      </c>
      <c r="C951">
        <v>2014</v>
      </c>
      <c r="D951">
        <v>36911523</v>
      </c>
    </row>
    <row r="952" spans="1:4" x14ac:dyDescent="0.25">
      <c r="A952" t="s">
        <v>1286</v>
      </c>
      <c r="B952" s="7" t="s">
        <v>229</v>
      </c>
      <c r="C952">
        <v>2015</v>
      </c>
      <c r="D952">
        <v>38225453</v>
      </c>
    </row>
    <row r="953" spans="1:4" x14ac:dyDescent="0.25">
      <c r="A953" t="s">
        <v>1287</v>
      </c>
      <c r="B953" s="7" t="s">
        <v>229</v>
      </c>
      <c r="C953">
        <v>2016</v>
      </c>
      <c r="D953">
        <v>39649166</v>
      </c>
    </row>
    <row r="954" spans="1:4" x14ac:dyDescent="0.25">
      <c r="A954" t="s">
        <v>1288</v>
      </c>
      <c r="B954" s="7" t="s">
        <v>229</v>
      </c>
      <c r="C954">
        <v>2017</v>
      </c>
      <c r="D954">
        <v>41166588</v>
      </c>
    </row>
    <row r="955" spans="1:4" x14ac:dyDescent="0.25">
      <c r="A955" t="s">
        <v>1289</v>
      </c>
      <c r="B955" s="7" t="s">
        <v>229</v>
      </c>
      <c r="C955">
        <v>2018</v>
      </c>
      <c r="D955">
        <v>42729035.999999896</v>
      </c>
    </row>
    <row r="956" spans="1:4" x14ac:dyDescent="0.25">
      <c r="A956" t="s">
        <v>1290</v>
      </c>
      <c r="B956" s="7" t="s">
        <v>230</v>
      </c>
      <c r="C956">
        <v>2013</v>
      </c>
      <c r="D956">
        <v>29932631</v>
      </c>
    </row>
    <row r="957" spans="1:4" x14ac:dyDescent="0.25">
      <c r="A957" t="s">
        <v>1291</v>
      </c>
      <c r="B957" s="7" t="s">
        <v>230</v>
      </c>
      <c r="C957">
        <v>2014</v>
      </c>
      <c r="D957">
        <v>30426388</v>
      </c>
    </row>
    <row r="958" spans="1:4" x14ac:dyDescent="0.25">
      <c r="A958" t="s">
        <v>1292</v>
      </c>
      <c r="B958" s="7" t="s">
        <v>230</v>
      </c>
      <c r="C958">
        <v>2015</v>
      </c>
      <c r="D958">
        <v>30929557</v>
      </c>
    </row>
    <row r="959" spans="1:4" x14ac:dyDescent="0.25">
      <c r="A959" t="s">
        <v>1293</v>
      </c>
      <c r="B959" s="7" t="s">
        <v>230</v>
      </c>
      <c r="C959">
        <v>2016</v>
      </c>
      <c r="D959">
        <v>31441751</v>
      </c>
    </row>
    <row r="960" spans="1:4" x14ac:dyDescent="0.25">
      <c r="A960" t="s">
        <v>1294</v>
      </c>
      <c r="B960" s="7" t="s">
        <v>230</v>
      </c>
      <c r="C960">
        <v>2017</v>
      </c>
      <c r="D960">
        <v>31959785</v>
      </c>
    </row>
    <row r="961" spans="1:4" x14ac:dyDescent="0.25">
      <c r="A961" t="s">
        <v>1295</v>
      </c>
      <c r="B961" s="7" t="s">
        <v>230</v>
      </c>
      <c r="C961">
        <v>2018</v>
      </c>
      <c r="D961">
        <v>32476244</v>
      </c>
    </row>
    <row r="962" spans="1:4" x14ac:dyDescent="0.25">
      <c r="A962" t="s">
        <v>1296</v>
      </c>
      <c r="B962" s="7" t="s">
        <v>231</v>
      </c>
      <c r="C962">
        <v>2013</v>
      </c>
      <c r="D962">
        <v>191260806</v>
      </c>
    </row>
    <row r="963" spans="1:4" x14ac:dyDescent="0.25">
      <c r="A963" t="s">
        <v>1297</v>
      </c>
      <c r="B963" s="7" t="s">
        <v>231</v>
      </c>
      <c r="C963">
        <v>2014</v>
      </c>
      <c r="D963">
        <v>195305013</v>
      </c>
    </row>
    <row r="964" spans="1:4" x14ac:dyDescent="0.25">
      <c r="A964" t="s">
        <v>1298</v>
      </c>
      <c r="B964" s="7" t="s">
        <v>231</v>
      </c>
      <c r="C964">
        <v>2015</v>
      </c>
      <c r="D964">
        <v>199426964</v>
      </c>
    </row>
    <row r="965" spans="1:4" x14ac:dyDescent="0.25">
      <c r="A965" t="s">
        <v>1299</v>
      </c>
      <c r="B965" s="7" t="s">
        <v>231</v>
      </c>
      <c r="C965">
        <v>2016</v>
      </c>
      <c r="D965">
        <v>203631353</v>
      </c>
    </row>
    <row r="966" spans="1:4" x14ac:dyDescent="0.25">
      <c r="A966" t="s">
        <v>1300</v>
      </c>
      <c r="B966" s="7" t="s">
        <v>231</v>
      </c>
      <c r="C966">
        <v>2017</v>
      </c>
      <c r="D966">
        <v>207906209</v>
      </c>
    </row>
    <row r="967" spans="1:4" x14ac:dyDescent="0.25">
      <c r="A967" t="s">
        <v>1301</v>
      </c>
      <c r="B967" s="7" t="s">
        <v>231</v>
      </c>
      <c r="C967">
        <v>2018</v>
      </c>
      <c r="D967">
        <v>212228286</v>
      </c>
    </row>
    <row r="968" spans="1:4" x14ac:dyDescent="0.25">
      <c r="A968" t="s">
        <v>1302</v>
      </c>
      <c r="B968" s="7" t="s">
        <v>1303</v>
      </c>
      <c r="C968">
        <v>2013</v>
      </c>
      <c r="D968">
        <v>17605.999999999898</v>
      </c>
    </row>
    <row r="969" spans="1:4" x14ac:dyDescent="0.25">
      <c r="A969" t="s">
        <v>1304</v>
      </c>
      <c r="B969" s="7" t="s">
        <v>1303</v>
      </c>
      <c r="C969">
        <v>2014</v>
      </c>
      <c r="D969">
        <v>17625.999999999902</v>
      </c>
    </row>
    <row r="970" spans="1:4" x14ac:dyDescent="0.25">
      <c r="A970" t="s">
        <v>1305</v>
      </c>
      <c r="B970" s="7" t="s">
        <v>1303</v>
      </c>
      <c r="C970">
        <v>2015</v>
      </c>
      <c r="D970">
        <v>17665</v>
      </c>
    </row>
    <row r="971" spans="1:4" x14ac:dyDescent="0.25">
      <c r="A971" t="s">
        <v>1306</v>
      </c>
      <c r="B971" s="7" t="s">
        <v>1303</v>
      </c>
      <c r="C971">
        <v>2016</v>
      </c>
      <c r="D971">
        <v>17725</v>
      </c>
    </row>
    <row r="972" spans="1:4" x14ac:dyDescent="0.25">
      <c r="A972" t="s">
        <v>1307</v>
      </c>
      <c r="B972" s="7" t="s">
        <v>1303</v>
      </c>
      <c r="C972">
        <v>2017</v>
      </c>
      <c r="D972">
        <v>17808</v>
      </c>
    </row>
    <row r="973" spans="1:4" x14ac:dyDescent="0.25">
      <c r="A973" t="s">
        <v>1308</v>
      </c>
      <c r="B973" s="7" t="s">
        <v>1303</v>
      </c>
      <c r="C973">
        <v>2018</v>
      </c>
      <c r="D973">
        <v>17907</v>
      </c>
    </row>
    <row r="974" spans="1:4" x14ac:dyDescent="0.25">
      <c r="A974" t="s">
        <v>1309</v>
      </c>
      <c r="B974" s="7" t="s">
        <v>1310</v>
      </c>
      <c r="C974">
        <v>2013</v>
      </c>
      <c r="D974">
        <v>4333523</v>
      </c>
    </row>
    <row r="975" spans="1:4" x14ac:dyDescent="0.25">
      <c r="A975" t="s">
        <v>1311</v>
      </c>
      <c r="B975" s="7" t="s">
        <v>1310</v>
      </c>
      <c r="C975">
        <v>2014</v>
      </c>
      <c r="D975">
        <v>4428639</v>
      </c>
    </row>
    <row r="976" spans="1:4" x14ac:dyDescent="0.25">
      <c r="A976" t="s">
        <v>1312</v>
      </c>
      <c r="B976" s="7" t="s">
        <v>1310</v>
      </c>
      <c r="C976">
        <v>2015</v>
      </c>
      <c r="D976">
        <v>4529166</v>
      </c>
    </row>
    <row r="977" spans="1:4" x14ac:dyDescent="0.25">
      <c r="A977" t="s">
        <v>1313</v>
      </c>
      <c r="B977" s="7" t="s">
        <v>1310</v>
      </c>
      <c r="C977">
        <v>2016</v>
      </c>
      <c r="D977">
        <v>4635654</v>
      </c>
    </row>
    <row r="978" spans="1:4" x14ac:dyDescent="0.25">
      <c r="A978" t="s">
        <v>1314</v>
      </c>
      <c r="B978" s="7" t="s">
        <v>1310</v>
      </c>
      <c r="C978">
        <v>2017</v>
      </c>
      <c r="D978">
        <v>4747227</v>
      </c>
    </row>
    <row r="979" spans="1:4" x14ac:dyDescent="0.25">
      <c r="A979" t="s">
        <v>1315</v>
      </c>
      <c r="B979" s="7" t="s">
        <v>1310</v>
      </c>
      <c r="C979">
        <v>2018</v>
      </c>
      <c r="D979">
        <v>4862979</v>
      </c>
    </row>
    <row r="980" spans="1:4" x14ac:dyDescent="0.25">
      <c r="A980" t="s">
        <v>1316</v>
      </c>
      <c r="B980" s="7" t="s">
        <v>232</v>
      </c>
      <c r="C980">
        <v>2013</v>
      </c>
      <c r="D980">
        <v>3835435</v>
      </c>
    </row>
    <row r="981" spans="1:4" x14ac:dyDescent="0.25">
      <c r="A981" t="s">
        <v>1317</v>
      </c>
      <c r="B981" s="7" t="s">
        <v>232</v>
      </c>
      <c r="C981">
        <v>2014</v>
      </c>
      <c r="D981">
        <v>3901314</v>
      </c>
    </row>
    <row r="982" spans="1:4" x14ac:dyDescent="0.25">
      <c r="A982" t="s">
        <v>1318</v>
      </c>
      <c r="B982" s="7" t="s">
        <v>232</v>
      </c>
      <c r="C982">
        <v>2015</v>
      </c>
      <c r="D982">
        <v>3968487</v>
      </c>
    </row>
    <row r="983" spans="1:4" x14ac:dyDescent="0.25">
      <c r="A983" t="s">
        <v>1319</v>
      </c>
      <c r="B983" s="7" t="s">
        <v>232</v>
      </c>
      <c r="C983">
        <v>2016</v>
      </c>
      <c r="D983">
        <v>4037078</v>
      </c>
    </row>
    <row r="984" spans="1:4" x14ac:dyDescent="0.25">
      <c r="A984" t="s">
        <v>1320</v>
      </c>
      <c r="B984" s="7" t="s">
        <v>232</v>
      </c>
      <c r="C984">
        <v>2017</v>
      </c>
      <c r="D984">
        <v>4106769</v>
      </c>
    </row>
    <row r="985" spans="1:4" x14ac:dyDescent="0.25">
      <c r="A985" t="s">
        <v>1321</v>
      </c>
      <c r="B985" s="7" t="s">
        <v>232</v>
      </c>
      <c r="C985">
        <v>2018</v>
      </c>
      <c r="D985">
        <v>4176868.9999999995</v>
      </c>
    </row>
    <row r="986" spans="1:4" x14ac:dyDescent="0.25">
      <c r="A986" t="s">
        <v>1322</v>
      </c>
      <c r="B986" s="7" t="s">
        <v>1323</v>
      </c>
      <c r="C986">
        <v>2013</v>
      </c>
      <c r="D986">
        <v>7788380</v>
      </c>
    </row>
    <row r="987" spans="1:4" x14ac:dyDescent="0.25">
      <c r="A987" t="s">
        <v>1324</v>
      </c>
      <c r="B987" s="7" t="s">
        <v>1323</v>
      </c>
      <c r="C987">
        <v>2014</v>
      </c>
      <c r="D987">
        <v>7946730</v>
      </c>
    </row>
    <row r="988" spans="1:4" x14ac:dyDescent="0.25">
      <c r="A988" t="s">
        <v>1325</v>
      </c>
      <c r="B988" s="7" t="s">
        <v>1323</v>
      </c>
      <c r="C988">
        <v>2015</v>
      </c>
      <c r="D988">
        <v>8107775</v>
      </c>
    </row>
    <row r="989" spans="1:4" x14ac:dyDescent="0.25">
      <c r="A989" t="s">
        <v>1326</v>
      </c>
      <c r="B989" s="7" t="s">
        <v>1323</v>
      </c>
      <c r="C989">
        <v>2016</v>
      </c>
      <c r="D989">
        <v>8271761.9999999898</v>
      </c>
    </row>
    <row r="990" spans="1:4" x14ac:dyDescent="0.25">
      <c r="A990" t="s">
        <v>1327</v>
      </c>
      <c r="B990" s="7" t="s">
        <v>1323</v>
      </c>
      <c r="C990">
        <v>2017</v>
      </c>
      <c r="D990">
        <v>8438036</v>
      </c>
    </row>
    <row r="991" spans="1:4" x14ac:dyDescent="0.25">
      <c r="A991" t="s">
        <v>1328</v>
      </c>
      <c r="B991" s="7" t="s">
        <v>1323</v>
      </c>
      <c r="C991">
        <v>2018</v>
      </c>
      <c r="D991">
        <v>8606323</v>
      </c>
    </row>
    <row r="992" spans="1:4" x14ac:dyDescent="0.25">
      <c r="A992" t="s">
        <v>1329</v>
      </c>
      <c r="B992" s="7" t="s">
        <v>233</v>
      </c>
      <c r="C992">
        <v>2013</v>
      </c>
      <c r="D992">
        <v>6510276</v>
      </c>
    </row>
    <row r="993" spans="1:4" x14ac:dyDescent="0.25">
      <c r="A993" t="s">
        <v>1330</v>
      </c>
      <c r="B993" s="7" t="s">
        <v>233</v>
      </c>
      <c r="C993">
        <v>2014</v>
      </c>
      <c r="D993">
        <v>6599526</v>
      </c>
    </row>
    <row r="994" spans="1:4" x14ac:dyDescent="0.25">
      <c r="A994" t="s">
        <v>1331</v>
      </c>
      <c r="B994" s="7" t="s">
        <v>233</v>
      </c>
      <c r="C994">
        <v>2015</v>
      </c>
      <c r="D994">
        <v>6688746</v>
      </c>
    </row>
    <row r="995" spans="1:4" x14ac:dyDescent="0.25">
      <c r="A995" t="s">
        <v>1332</v>
      </c>
      <c r="B995" s="7" t="s">
        <v>233</v>
      </c>
      <c r="C995">
        <v>2016</v>
      </c>
      <c r="D995">
        <v>6777871.9999999907</v>
      </c>
    </row>
    <row r="996" spans="1:4" x14ac:dyDescent="0.25">
      <c r="A996" t="s">
        <v>1333</v>
      </c>
      <c r="B996" s="7" t="s">
        <v>233</v>
      </c>
      <c r="C996">
        <v>2017</v>
      </c>
      <c r="D996">
        <v>6867061</v>
      </c>
    </row>
    <row r="997" spans="1:4" x14ac:dyDescent="0.25">
      <c r="A997" t="s">
        <v>1334</v>
      </c>
      <c r="B997" s="7" t="s">
        <v>233</v>
      </c>
      <c r="C997">
        <v>2018</v>
      </c>
      <c r="D997">
        <v>6956066</v>
      </c>
    </row>
    <row r="998" spans="1:4" x14ac:dyDescent="0.25">
      <c r="A998" t="s">
        <v>1335</v>
      </c>
      <c r="B998" s="7" t="s">
        <v>234</v>
      </c>
      <c r="C998">
        <v>2013</v>
      </c>
      <c r="D998">
        <v>16843502</v>
      </c>
    </row>
    <row r="999" spans="1:4" x14ac:dyDescent="0.25">
      <c r="A999" t="s">
        <v>1336</v>
      </c>
      <c r="B999" s="7" t="s">
        <v>234</v>
      </c>
      <c r="C999">
        <v>2014</v>
      </c>
      <c r="D999">
        <v>16892523</v>
      </c>
    </row>
    <row r="1000" spans="1:4" x14ac:dyDescent="0.25">
      <c r="A1000" t="s">
        <v>1337</v>
      </c>
      <c r="B1000" s="7" t="s">
        <v>234</v>
      </c>
      <c r="C1000">
        <v>2015</v>
      </c>
      <c r="D1000">
        <v>16938499</v>
      </c>
    </row>
    <row r="1001" spans="1:4" x14ac:dyDescent="0.25">
      <c r="A1001" t="s">
        <v>1338</v>
      </c>
      <c r="B1001" s="7" t="s">
        <v>234</v>
      </c>
      <c r="C1001">
        <v>2016</v>
      </c>
      <c r="D1001">
        <v>16981295</v>
      </c>
    </row>
    <row r="1002" spans="1:4" x14ac:dyDescent="0.25">
      <c r="A1002" t="s">
        <v>1339</v>
      </c>
      <c r="B1002" s="7" t="s">
        <v>234</v>
      </c>
      <c r="C1002">
        <v>2017</v>
      </c>
      <c r="D1002">
        <v>17021346.999999899</v>
      </c>
    </row>
    <row r="1003" spans="1:4" x14ac:dyDescent="0.25">
      <c r="A1003" t="s">
        <v>1340</v>
      </c>
      <c r="B1003" s="7" t="s">
        <v>234</v>
      </c>
      <c r="C1003">
        <v>2018</v>
      </c>
      <c r="D1003">
        <v>17059560</v>
      </c>
    </row>
    <row r="1004" spans="1:4" x14ac:dyDescent="0.25">
      <c r="A1004" t="s">
        <v>1341</v>
      </c>
      <c r="B1004" s="7" t="s">
        <v>239</v>
      </c>
      <c r="C1004">
        <v>2013</v>
      </c>
      <c r="D1004">
        <v>29773987</v>
      </c>
    </row>
    <row r="1005" spans="1:4" x14ac:dyDescent="0.25">
      <c r="A1005" t="s">
        <v>1342</v>
      </c>
      <c r="B1005" s="7" t="s">
        <v>239</v>
      </c>
      <c r="C1005">
        <v>2014</v>
      </c>
      <c r="D1005">
        <v>30090359</v>
      </c>
    </row>
    <row r="1006" spans="1:4" x14ac:dyDescent="0.25">
      <c r="A1006" t="s">
        <v>1343</v>
      </c>
      <c r="B1006" s="7" t="s">
        <v>239</v>
      </c>
      <c r="C1006">
        <v>2015</v>
      </c>
      <c r="D1006">
        <v>30470734</v>
      </c>
    </row>
    <row r="1007" spans="1:4" x14ac:dyDescent="0.25">
      <c r="A1007" t="s">
        <v>1344</v>
      </c>
      <c r="B1007" s="7" t="s">
        <v>239</v>
      </c>
      <c r="C1007">
        <v>2016</v>
      </c>
      <c r="D1007">
        <v>30926032</v>
      </c>
    </row>
    <row r="1008" spans="1:4" x14ac:dyDescent="0.25">
      <c r="A1008" t="s">
        <v>1345</v>
      </c>
      <c r="B1008" s="7" t="s">
        <v>239</v>
      </c>
      <c r="C1008">
        <v>2017</v>
      </c>
      <c r="D1008">
        <v>31444298</v>
      </c>
    </row>
    <row r="1009" spans="1:4" x14ac:dyDescent="0.25">
      <c r="A1009" t="s">
        <v>1346</v>
      </c>
      <c r="B1009" s="7" t="s">
        <v>239</v>
      </c>
      <c r="C1009">
        <v>2018</v>
      </c>
      <c r="D1009">
        <v>31989260</v>
      </c>
    </row>
    <row r="1010" spans="1:4" x14ac:dyDescent="0.25">
      <c r="A1010" t="s">
        <v>1347</v>
      </c>
      <c r="B1010" s="7" t="s">
        <v>235</v>
      </c>
      <c r="C1010">
        <v>2013</v>
      </c>
      <c r="D1010">
        <v>98871555</v>
      </c>
    </row>
    <row r="1011" spans="1:4" x14ac:dyDescent="0.25">
      <c r="A1011" t="s">
        <v>1348</v>
      </c>
      <c r="B1011" s="7" t="s">
        <v>235</v>
      </c>
      <c r="C1011">
        <v>2014</v>
      </c>
      <c r="D1011">
        <v>100513142</v>
      </c>
    </row>
    <row r="1012" spans="1:4" x14ac:dyDescent="0.25">
      <c r="A1012" t="s">
        <v>1349</v>
      </c>
      <c r="B1012" s="7" t="s">
        <v>235</v>
      </c>
      <c r="C1012">
        <v>2015</v>
      </c>
      <c r="D1012">
        <v>102113212</v>
      </c>
    </row>
    <row r="1013" spans="1:4" x14ac:dyDescent="0.25">
      <c r="A1013" t="s">
        <v>1350</v>
      </c>
      <c r="B1013" s="7" t="s">
        <v>235</v>
      </c>
      <c r="C1013">
        <v>2016</v>
      </c>
      <c r="D1013">
        <v>103663816</v>
      </c>
    </row>
    <row r="1014" spans="1:4" x14ac:dyDescent="0.25">
      <c r="A1014" t="s">
        <v>1351</v>
      </c>
      <c r="B1014" s="7" t="s">
        <v>235</v>
      </c>
      <c r="C1014">
        <v>2017</v>
      </c>
      <c r="D1014">
        <v>105172925</v>
      </c>
    </row>
    <row r="1015" spans="1:4" x14ac:dyDescent="0.25">
      <c r="A1015" t="s">
        <v>1352</v>
      </c>
      <c r="B1015" s="7" t="s">
        <v>235</v>
      </c>
      <c r="C1015">
        <v>2018</v>
      </c>
      <c r="D1015">
        <v>106651394</v>
      </c>
    </row>
    <row r="1016" spans="1:4" x14ac:dyDescent="0.25">
      <c r="A1016" t="s">
        <v>1353</v>
      </c>
      <c r="B1016" s="7" t="s">
        <v>236</v>
      </c>
      <c r="C1016">
        <v>2013</v>
      </c>
      <c r="D1016">
        <v>38158041</v>
      </c>
    </row>
    <row r="1017" spans="1:4" x14ac:dyDescent="0.25">
      <c r="A1017" t="s">
        <v>1354</v>
      </c>
      <c r="B1017" s="7" t="s">
        <v>236</v>
      </c>
      <c r="C1017">
        <v>2014</v>
      </c>
      <c r="D1017">
        <v>38091089</v>
      </c>
    </row>
    <row r="1018" spans="1:4" x14ac:dyDescent="0.25">
      <c r="A1018" t="s">
        <v>1355</v>
      </c>
      <c r="B1018" s="7" t="s">
        <v>236</v>
      </c>
      <c r="C1018">
        <v>2015</v>
      </c>
      <c r="D1018">
        <v>38034079</v>
      </c>
    </row>
    <row r="1019" spans="1:4" x14ac:dyDescent="0.25">
      <c r="A1019" t="s">
        <v>1356</v>
      </c>
      <c r="B1019" s="7" t="s">
        <v>236</v>
      </c>
      <c r="C1019">
        <v>2016</v>
      </c>
      <c r="D1019">
        <v>37989220</v>
      </c>
    </row>
    <row r="1020" spans="1:4" x14ac:dyDescent="0.25">
      <c r="A1020" t="s">
        <v>1357</v>
      </c>
      <c r="B1020" s="7" t="s">
        <v>236</v>
      </c>
      <c r="C1020">
        <v>2017</v>
      </c>
      <c r="D1020">
        <v>37953180</v>
      </c>
    </row>
    <row r="1021" spans="1:4" x14ac:dyDescent="0.25">
      <c r="A1021" t="s">
        <v>1358</v>
      </c>
      <c r="B1021" s="7" t="s">
        <v>236</v>
      </c>
      <c r="C1021">
        <v>2018</v>
      </c>
      <c r="D1021">
        <v>37921592</v>
      </c>
    </row>
    <row r="1022" spans="1:4" x14ac:dyDescent="0.25">
      <c r="A1022" t="s">
        <v>1359</v>
      </c>
      <c r="B1022" s="7" t="s">
        <v>237</v>
      </c>
      <c r="C1022">
        <v>2013</v>
      </c>
      <c r="D1022">
        <v>270328</v>
      </c>
    </row>
    <row r="1023" spans="1:4" x14ac:dyDescent="0.25">
      <c r="A1023" t="s">
        <v>1360</v>
      </c>
      <c r="B1023" s="7" t="s">
        <v>237</v>
      </c>
      <c r="C1023">
        <v>2014</v>
      </c>
      <c r="D1023">
        <v>271705</v>
      </c>
    </row>
    <row r="1024" spans="1:4" x14ac:dyDescent="0.25">
      <c r="A1024" t="s">
        <v>1361</v>
      </c>
      <c r="B1024" s="7" t="s">
        <v>237</v>
      </c>
      <c r="C1024">
        <v>2015</v>
      </c>
      <c r="D1024">
        <v>273124</v>
      </c>
    </row>
    <row r="1025" spans="1:4" x14ac:dyDescent="0.25">
      <c r="A1025" t="s">
        <v>1362</v>
      </c>
      <c r="B1025" s="7" t="s">
        <v>237</v>
      </c>
      <c r="C1025">
        <v>2016</v>
      </c>
      <c r="D1025">
        <v>274575</v>
      </c>
    </row>
    <row r="1026" spans="1:4" x14ac:dyDescent="0.25">
      <c r="A1026" t="s">
        <v>1363</v>
      </c>
      <c r="B1026" s="7" t="s">
        <v>237</v>
      </c>
      <c r="C1026">
        <v>2017</v>
      </c>
      <c r="D1026">
        <v>276102</v>
      </c>
    </row>
    <row r="1027" spans="1:4" x14ac:dyDescent="0.25">
      <c r="A1027" t="s">
        <v>1364</v>
      </c>
      <c r="B1027" s="7" t="s">
        <v>237</v>
      </c>
      <c r="C1027">
        <v>2018</v>
      </c>
      <c r="D1027">
        <v>277679</v>
      </c>
    </row>
    <row r="1028" spans="1:4" x14ac:dyDescent="0.25">
      <c r="A1028" t="s">
        <v>1365</v>
      </c>
      <c r="B1028" s="7" t="s">
        <v>1366</v>
      </c>
      <c r="C1028">
        <v>2013</v>
      </c>
      <c r="D1028">
        <v>3503858</v>
      </c>
    </row>
    <row r="1029" spans="1:4" x14ac:dyDescent="0.25">
      <c r="A1029" t="s">
        <v>1367</v>
      </c>
      <c r="B1029" s="7" t="s">
        <v>1366</v>
      </c>
      <c r="C1029">
        <v>2014</v>
      </c>
      <c r="D1029">
        <v>3453672</v>
      </c>
    </row>
    <row r="1030" spans="1:4" x14ac:dyDescent="0.25">
      <c r="A1030" t="s">
        <v>1368</v>
      </c>
      <c r="B1030" s="7" t="s">
        <v>1366</v>
      </c>
      <c r="C1030">
        <v>2015</v>
      </c>
      <c r="D1030">
        <v>3381518</v>
      </c>
    </row>
    <row r="1031" spans="1:4" x14ac:dyDescent="0.25">
      <c r="A1031" t="s">
        <v>1369</v>
      </c>
      <c r="B1031" s="7" t="s">
        <v>1366</v>
      </c>
      <c r="C1031">
        <v>2016</v>
      </c>
      <c r="D1031">
        <v>3283125</v>
      </c>
    </row>
    <row r="1032" spans="1:4" x14ac:dyDescent="0.25">
      <c r="A1032" t="s">
        <v>1370</v>
      </c>
      <c r="B1032" s="7" t="s">
        <v>1366</v>
      </c>
      <c r="C1032">
        <v>2017</v>
      </c>
      <c r="D1032">
        <v>3163667</v>
      </c>
    </row>
    <row r="1033" spans="1:4" x14ac:dyDescent="0.25">
      <c r="A1033" t="s">
        <v>1371</v>
      </c>
      <c r="B1033" s="7" t="s">
        <v>1366</v>
      </c>
      <c r="C1033">
        <v>2018</v>
      </c>
      <c r="D1033">
        <v>3039595.9999999902</v>
      </c>
    </row>
    <row r="1034" spans="1:4" x14ac:dyDescent="0.25">
      <c r="A1034" t="s">
        <v>1372</v>
      </c>
      <c r="B1034" s="7" t="s">
        <v>238</v>
      </c>
      <c r="C1034">
        <v>2013</v>
      </c>
      <c r="D1034">
        <v>10473021</v>
      </c>
    </row>
    <row r="1035" spans="1:4" x14ac:dyDescent="0.25">
      <c r="A1035" t="s">
        <v>1373</v>
      </c>
      <c r="B1035" s="7" t="s">
        <v>238</v>
      </c>
      <c r="C1035">
        <v>2014</v>
      </c>
      <c r="D1035">
        <v>10418218</v>
      </c>
    </row>
    <row r="1036" spans="1:4" x14ac:dyDescent="0.25">
      <c r="A1036" t="s">
        <v>1374</v>
      </c>
      <c r="B1036" s="7" t="s">
        <v>238</v>
      </c>
      <c r="C1036">
        <v>2015</v>
      </c>
      <c r="D1036">
        <v>10368351</v>
      </c>
    </row>
    <row r="1037" spans="1:4" x14ac:dyDescent="0.25">
      <c r="A1037" t="s">
        <v>1375</v>
      </c>
      <c r="B1037" s="7" t="s">
        <v>238</v>
      </c>
      <c r="C1037">
        <v>2016</v>
      </c>
      <c r="D1037">
        <v>10325538</v>
      </c>
    </row>
    <row r="1038" spans="1:4" x14ac:dyDescent="0.25">
      <c r="A1038" t="s">
        <v>1376</v>
      </c>
      <c r="B1038" s="7" t="s">
        <v>238</v>
      </c>
      <c r="C1038">
        <v>2017</v>
      </c>
      <c r="D1038">
        <v>10288527</v>
      </c>
    </row>
    <row r="1039" spans="1:4" x14ac:dyDescent="0.25">
      <c r="A1039" t="s">
        <v>1377</v>
      </c>
      <c r="B1039" s="7" t="s">
        <v>238</v>
      </c>
      <c r="C1039">
        <v>2018</v>
      </c>
      <c r="D1039">
        <v>10256193</v>
      </c>
    </row>
    <row r="1040" spans="1:4" x14ac:dyDescent="0.25">
      <c r="A1040" t="s">
        <v>1378</v>
      </c>
      <c r="B1040" s="7" t="s">
        <v>1379</v>
      </c>
      <c r="C1040">
        <v>2013</v>
      </c>
      <c r="D1040">
        <v>2336574</v>
      </c>
    </row>
    <row r="1041" spans="1:4" x14ac:dyDescent="0.25">
      <c r="A1041" t="s">
        <v>1380</v>
      </c>
      <c r="B1041" s="7" t="s">
        <v>1379</v>
      </c>
      <c r="C1041">
        <v>2014</v>
      </c>
      <c r="D1041">
        <v>2459198</v>
      </c>
    </row>
    <row r="1042" spans="1:4" x14ac:dyDescent="0.25">
      <c r="A1042" t="s">
        <v>1381</v>
      </c>
      <c r="B1042" s="7" t="s">
        <v>1379</v>
      </c>
      <c r="C1042">
        <v>2015</v>
      </c>
      <c r="D1042">
        <v>2565710</v>
      </c>
    </row>
    <row r="1043" spans="1:4" x14ac:dyDescent="0.25">
      <c r="A1043" t="s">
        <v>1382</v>
      </c>
      <c r="B1043" s="7" t="s">
        <v>1379</v>
      </c>
      <c r="C1043">
        <v>2016</v>
      </c>
      <c r="D1043">
        <v>2654374</v>
      </c>
    </row>
    <row r="1044" spans="1:4" x14ac:dyDescent="0.25">
      <c r="A1044" t="s">
        <v>1383</v>
      </c>
      <c r="B1044" s="7" t="s">
        <v>1379</v>
      </c>
      <c r="C1044">
        <v>2017</v>
      </c>
      <c r="D1044">
        <v>2724728</v>
      </c>
    </row>
    <row r="1045" spans="1:4" x14ac:dyDescent="0.25">
      <c r="A1045" t="s">
        <v>1384</v>
      </c>
      <c r="B1045" s="7" t="s">
        <v>1379</v>
      </c>
      <c r="C1045">
        <v>2018</v>
      </c>
      <c r="D1045">
        <v>2781682</v>
      </c>
    </row>
    <row r="1046" spans="1:4" x14ac:dyDescent="0.25">
      <c r="A1046" t="s">
        <v>1385</v>
      </c>
      <c r="B1046" s="7" t="s">
        <v>1386</v>
      </c>
      <c r="C1046">
        <v>2013</v>
      </c>
      <c r="D1046">
        <v>19578461</v>
      </c>
    </row>
    <row r="1047" spans="1:4" x14ac:dyDescent="0.25">
      <c r="A1047" t="s">
        <v>1387</v>
      </c>
      <c r="B1047" s="7" t="s">
        <v>1386</v>
      </c>
      <c r="C1047">
        <v>2014</v>
      </c>
      <c r="D1047">
        <v>18710711</v>
      </c>
    </row>
    <row r="1048" spans="1:4" x14ac:dyDescent="0.25">
      <c r="A1048" t="s">
        <v>1388</v>
      </c>
      <c r="B1048" s="7" t="s">
        <v>1386</v>
      </c>
      <c r="C1048">
        <v>2015</v>
      </c>
      <c r="D1048">
        <v>17997408</v>
      </c>
    </row>
    <row r="1049" spans="1:4" x14ac:dyDescent="0.25">
      <c r="A1049" t="s">
        <v>1389</v>
      </c>
      <c r="B1049" s="7" t="s">
        <v>1386</v>
      </c>
      <c r="C1049">
        <v>2016</v>
      </c>
      <c r="D1049">
        <v>17465575</v>
      </c>
    </row>
    <row r="1050" spans="1:4" x14ac:dyDescent="0.25">
      <c r="A1050" t="s">
        <v>1390</v>
      </c>
      <c r="B1050" s="7" t="s">
        <v>1386</v>
      </c>
      <c r="C1050">
        <v>2017</v>
      </c>
      <c r="D1050">
        <v>17095678</v>
      </c>
    </row>
    <row r="1051" spans="1:4" x14ac:dyDescent="0.25">
      <c r="A1051" t="s">
        <v>1391</v>
      </c>
      <c r="B1051" s="7" t="s">
        <v>1386</v>
      </c>
      <c r="C1051">
        <v>2018</v>
      </c>
      <c r="D1051">
        <v>16945057</v>
      </c>
    </row>
    <row r="1052" spans="1:4" x14ac:dyDescent="0.25">
      <c r="A1052" t="s">
        <v>1392</v>
      </c>
      <c r="B1052" s="7" t="s">
        <v>243</v>
      </c>
      <c r="C1052">
        <v>2013</v>
      </c>
      <c r="D1052">
        <v>4447944</v>
      </c>
    </row>
    <row r="1053" spans="1:4" x14ac:dyDescent="0.25">
      <c r="A1053" t="s">
        <v>1393</v>
      </c>
      <c r="B1053" s="7" t="s">
        <v>243</v>
      </c>
      <c r="C1053">
        <v>2014</v>
      </c>
      <c r="D1053">
        <v>4464175</v>
      </c>
    </row>
    <row r="1054" spans="1:4" x14ac:dyDescent="0.25">
      <c r="A1054" t="s">
        <v>1394</v>
      </c>
      <c r="B1054" s="7" t="s">
        <v>243</v>
      </c>
      <c r="C1054">
        <v>2015</v>
      </c>
      <c r="D1054">
        <v>4493170</v>
      </c>
    </row>
    <row r="1055" spans="1:4" x14ac:dyDescent="0.25">
      <c r="A1055" t="s">
        <v>1395</v>
      </c>
      <c r="B1055" s="7" t="s">
        <v>243</v>
      </c>
      <c r="C1055">
        <v>2016</v>
      </c>
      <c r="D1055">
        <v>4537686</v>
      </c>
    </row>
    <row r="1056" spans="1:4" x14ac:dyDescent="0.25">
      <c r="A1056" t="s">
        <v>1396</v>
      </c>
      <c r="B1056" s="7" t="s">
        <v>243</v>
      </c>
      <c r="C1056">
        <v>2017</v>
      </c>
      <c r="D1056">
        <v>4596023</v>
      </c>
    </row>
    <row r="1057" spans="1:4" x14ac:dyDescent="0.25">
      <c r="A1057" t="s">
        <v>1397</v>
      </c>
      <c r="B1057" s="7" t="s">
        <v>243</v>
      </c>
      <c r="C1057">
        <v>2018</v>
      </c>
      <c r="D1057">
        <v>4666368</v>
      </c>
    </row>
    <row r="1058" spans="1:4" x14ac:dyDescent="0.25">
      <c r="A1058" t="s">
        <v>1398</v>
      </c>
      <c r="B1058" s="7" t="s">
        <v>244</v>
      </c>
      <c r="C1058">
        <v>2013</v>
      </c>
      <c r="D1058">
        <v>50345717</v>
      </c>
    </row>
    <row r="1059" spans="1:4" x14ac:dyDescent="0.25">
      <c r="A1059" t="s">
        <v>1399</v>
      </c>
      <c r="B1059" s="7" t="s">
        <v>244</v>
      </c>
      <c r="C1059">
        <v>2014</v>
      </c>
      <c r="D1059">
        <v>50607907</v>
      </c>
    </row>
    <row r="1060" spans="1:4" x14ac:dyDescent="0.25">
      <c r="A1060" t="s">
        <v>1400</v>
      </c>
      <c r="B1060" s="7" t="s">
        <v>244</v>
      </c>
      <c r="C1060">
        <v>2015</v>
      </c>
      <c r="D1060">
        <v>50823093</v>
      </c>
    </row>
    <row r="1061" spans="1:4" x14ac:dyDescent="0.25">
      <c r="A1061" t="s">
        <v>1401</v>
      </c>
      <c r="B1061" s="7" t="s">
        <v>244</v>
      </c>
      <c r="C1061">
        <v>2016</v>
      </c>
      <c r="D1061">
        <v>50983457</v>
      </c>
    </row>
    <row r="1062" spans="1:4" x14ac:dyDescent="0.25">
      <c r="A1062" t="s">
        <v>1402</v>
      </c>
      <c r="B1062" s="7" t="s">
        <v>244</v>
      </c>
      <c r="C1062">
        <v>2017</v>
      </c>
      <c r="D1062">
        <v>51096415</v>
      </c>
    </row>
    <row r="1063" spans="1:4" x14ac:dyDescent="0.25">
      <c r="A1063" t="s">
        <v>1403</v>
      </c>
      <c r="B1063" s="7" t="s">
        <v>244</v>
      </c>
      <c r="C1063">
        <v>2018</v>
      </c>
      <c r="D1063">
        <v>51171706</v>
      </c>
    </row>
    <row r="1064" spans="1:4" x14ac:dyDescent="0.25">
      <c r="A1064" t="s">
        <v>1404</v>
      </c>
      <c r="B1064" s="7" t="s">
        <v>245</v>
      </c>
      <c r="C1064">
        <v>2013</v>
      </c>
      <c r="D1064">
        <v>4074591</v>
      </c>
    </row>
    <row r="1065" spans="1:4" x14ac:dyDescent="0.25">
      <c r="A1065" t="s">
        <v>1405</v>
      </c>
      <c r="B1065" s="7" t="s">
        <v>245</v>
      </c>
      <c r="C1065">
        <v>2014</v>
      </c>
      <c r="D1065">
        <v>4073407</v>
      </c>
    </row>
    <row r="1066" spans="1:4" x14ac:dyDescent="0.25">
      <c r="A1066" t="s">
        <v>1406</v>
      </c>
      <c r="B1066" s="7" t="s">
        <v>245</v>
      </c>
      <c r="C1066">
        <v>2015</v>
      </c>
      <c r="D1066">
        <v>4070700</v>
      </c>
    </row>
    <row r="1067" spans="1:4" x14ac:dyDescent="0.25">
      <c r="A1067" t="s">
        <v>1407</v>
      </c>
      <c r="B1067" s="7" t="s">
        <v>245</v>
      </c>
      <c r="C1067">
        <v>2016</v>
      </c>
      <c r="D1067">
        <v>4066009</v>
      </c>
    </row>
    <row r="1068" spans="1:4" x14ac:dyDescent="0.25">
      <c r="A1068" t="s">
        <v>1408</v>
      </c>
      <c r="B1068" s="7" t="s">
        <v>245</v>
      </c>
      <c r="C1068">
        <v>2017</v>
      </c>
      <c r="D1068">
        <v>4059684</v>
      </c>
    </row>
    <row r="1069" spans="1:4" x14ac:dyDescent="0.25">
      <c r="A1069" t="s">
        <v>1409</v>
      </c>
      <c r="B1069" s="7" t="s">
        <v>245</v>
      </c>
      <c r="C1069">
        <v>2018</v>
      </c>
      <c r="D1069">
        <v>4051944</v>
      </c>
    </row>
    <row r="1070" spans="1:4" x14ac:dyDescent="0.25">
      <c r="A1070" t="s">
        <v>1410</v>
      </c>
      <c r="B1070" s="7" t="s">
        <v>1411</v>
      </c>
      <c r="C1070">
        <v>2013</v>
      </c>
      <c r="D1070">
        <v>71358807</v>
      </c>
    </row>
    <row r="1071" spans="1:4" x14ac:dyDescent="0.25">
      <c r="A1071" t="s">
        <v>1412</v>
      </c>
      <c r="B1071" s="7" t="s">
        <v>1411</v>
      </c>
      <c r="C1071">
        <v>2014</v>
      </c>
      <c r="D1071">
        <v>73767447</v>
      </c>
    </row>
    <row r="1072" spans="1:4" x14ac:dyDescent="0.25">
      <c r="A1072" t="s">
        <v>1413</v>
      </c>
      <c r="B1072" s="7" t="s">
        <v>1411</v>
      </c>
      <c r="C1072">
        <v>2015</v>
      </c>
      <c r="D1072">
        <v>76244544</v>
      </c>
    </row>
    <row r="1073" spans="1:4" x14ac:dyDescent="0.25">
      <c r="A1073" t="s">
        <v>1414</v>
      </c>
      <c r="B1073" s="7" t="s">
        <v>1411</v>
      </c>
      <c r="C1073">
        <v>2016</v>
      </c>
      <c r="D1073">
        <v>78789127</v>
      </c>
    </row>
    <row r="1074" spans="1:4" x14ac:dyDescent="0.25">
      <c r="A1074" t="s">
        <v>1415</v>
      </c>
      <c r="B1074" s="7" t="s">
        <v>1411</v>
      </c>
      <c r="C1074">
        <v>2017</v>
      </c>
      <c r="D1074">
        <v>81398764</v>
      </c>
    </row>
    <row r="1075" spans="1:4" x14ac:dyDescent="0.25">
      <c r="A1075" t="s">
        <v>1416</v>
      </c>
      <c r="B1075" s="7" t="s">
        <v>1411</v>
      </c>
      <c r="C1075">
        <v>2018</v>
      </c>
      <c r="D1075">
        <v>84068091</v>
      </c>
    </row>
    <row r="1076" spans="1:4" x14ac:dyDescent="0.25">
      <c r="A1076" t="s">
        <v>1417</v>
      </c>
      <c r="B1076" s="7" t="s">
        <v>247</v>
      </c>
      <c r="C1076">
        <v>2013</v>
      </c>
      <c r="D1076">
        <v>6541304</v>
      </c>
    </row>
    <row r="1077" spans="1:4" x14ac:dyDescent="0.25">
      <c r="A1077" t="s">
        <v>1418</v>
      </c>
      <c r="B1077" s="7" t="s">
        <v>247</v>
      </c>
      <c r="C1077">
        <v>2014</v>
      </c>
      <c r="D1077">
        <v>6639755.9999999907</v>
      </c>
    </row>
    <row r="1078" spans="1:4" x14ac:dyDescent="0.25">
      <c r="A1078" t="s">
        <v>1419</v>
      </c>
      <c r="B1078" s="7" t="s">
        <v>247</v>
      </c>
      <c r="C1078">
        <v>2015</v>
      </c>
      <c r="D1078">
        <v>6741164</v>
      </c>
    </row>
    <row r="1079" spans="1:4" x14ac:dyDescent="0.25">
      <c r="A1079" t="s">
        <v>1420</v>
      </c>
      <c r="B1079" s="7" t="s">
        <v>247</v>
      </c>
      <c r="C1079">
        <v>2016</v>
      </c>
      <c r="D1079">
        <v>6845846</v>
      </c>
    </row>
    <row r="1080" spans="1:4" x14ac:dyDescent="0.25">
      <c r="A1080" t="s">
        <v>1421</v>
      </c>
      <c r="B1080" s="7" t="s">
        <v>247</v>
      </c>
      <c r="C1080">
        <v>2017</v>
      </c>
      <c r="D1080">
        <v>6953035</v>
      </c>
    </row>
    <row r="1081" spans="1:4" x14ac:dyDescent="0.25">
      <c r="A1081" t="s">
        <v>1422</v>
      </c>
      <c r="B1081" s="7" t="s">
        <v>247</v>
      </c>
      <c r="C1081">
        <v>2018</v>
      </c>
      <c r="D1081">
        <v>7061507</v>
      </c>
    </row>
    <row r="1082" spans="1:4" x14ac:dyDescent="0.25">
      <c r="A1082" t="s">
        <v>1423</v>
      </c>
      <c r="B1082" s="7" t="s">
        <v>246</v>
      </c>
      <c r="C1082">
        <v>2013</v>
      </c>
      <c r="D1082">
        <v>10048232</v>
      </c>
    </row>
    <row r="1083" spans="1:4" x14ac:dyDescent="0.25">
      <c r="A1083" t="s">
        <v>1424</v>
      </c>
      <c r="B1083" s="7" t="s">
        <v>246</v>
      </c>
      <c r="C1083">
        <v>2014</v>
      </c>
      <c r="D1083">
        <v>10165183</v>
      </c>
    </row>
    <row r="1084" spans="1:4" x14ac:dyDescent="0.25">
      <c r="A1084" t="s">
        <v>1425</v>
      </c>
      <c r="B1084" s="7" t="s">
        <v>246</v>
      </c>
      <c r="C1084">
        <v>2015</v>
      </c>
      <c r="D1084">
        <v>10281680</v>
      </c>
    </row>
    <row r="1085" spans="1:4" x14ac:dyDescent="0.25">
      <c r="A1085" t="s">
        <v>1426</v>
      </c>
      <c r="B1085" s="7" t="s">
        <v>246</v>
      </c>
      <c r="C1085">
        <v>2016</v>
      </c>
      <c r="D1085">
        <v>10397741</v>
      </c>
    </row>
    <row r="1086" spans="1:4" x14ac:dyDescent="0.25">
      <c r="A1086" t="s">
        <v>1427</v>
      </c>
      <c r="B1086" s="7" t="s">
        <v>246</v>
      </c>
      <c r="C1086">
        <v>2017</v>
      </c>
      <c r="D1086">
        <v>10513104</v>
      </c>
    </row>
    <row r="1087" spans="1:4" x14ac:dyDescent="0.25">
      <c r="A1087" t="s">
        <v>1428</v>
      </c>
      <c r="B1087" s="7" t="s">
        <v>246</v>
      </c>
      <c r="C1087">
        <v>2018</v>
      </c>
      <c r="D1087">
        <v>10627141</v>
      </c>
    </row>
    <row r="1088" spans="1:4" x14ac:dyDescent="0.25">
      <c r="A1088" t="s">
        <v>1429</v>
      </c>
      <c r="B1088" s="7" t="s">
        <v>248</v>
      </c>
      <c r="C1088">
        <v>2013</v>
      </c>
      <c r="D1088">
        <v>24929497</v>
      </c>
    </row>
    <row r="1089" spans="1:4" x14ac:dyDescent="0.25">
      <c r="A1089" t="s">
        <v>1430</v>
      </c>
      <c r="B1089" s="7" t="s">
        <v>248</v>
      </c>
      <c r="C1089">
        <v>2014</v>
      </c>
      <c r="D1089">
        <v>25057790</v>
      </c>
    </row>
    <row r="1090" spans="1:4" x14ac:dyDescent="0.25">
      <c r="A1090" t="s">
        <v>1431</v>
      </c>
      <c r="B1090" s="7" t="s">
        <v>248</v>
      </c>
      <c r="C1090">
        <v>2015</v>
      </c>
      <c r="D1090">
        <v>25183833</v>
      </c>
    </row>
    <row r="1091" spans="1:4" x14ac:dyDescent="0.25">
      <c r="A1091" t="s">
        <v>1432</v>
      </c>
      <c r="B1091" s="7" t="s">
        <v>248</v>
      </c>
      <c r="C1091">
        <v>2016</v>
      </c>
      <c r="D1091">
        <v>25307665</v>
      </c>
    </row>
    <row r="1092" spans="1:4" x14ac:dyDescent="0.25">
      <c r="A1092" t="s">
        <v>1433</v>
      </c>
      <c r="B1092" s="7" t="s">
        <v>248</v>
      </c>
      <c r="C1092">
        <v>2017</v>
      </c>
      <c r="D1092">
        <v>25429825</v>
      </c>
    </row>
    <row r="1093" spans="1:4" x14ac:dyDescent="0.25">
      <c r="A1093" t="s">
        <v>1434</v>
      </c>
      <c r="B1093" s="7" t="s">
        <v>248</v>
      </c>
      <c r="C1093">
        <v>2018</v>
      </c>
      <c r="D1093">
        <v>25549604</v>
      </c>
    </row>
    <row r="1094" spans="1:4" x14ac:dyDescent="0.25">
      <c r="A1094" t="s">
        <v>1435</v>
      </c>
      <c r="B1094" s="7" t="s">
        <v>249</v>
      </c>
      <c r="C1094">
        <v>2013</v>
      </c>
      <c r="D1094">
        <v>48483129</v>
      </c>
    </row>
    <row r="1095" spans="1:4" x14ac:dyDescent="0.25">
      <c r="A1095" t="s">
        <v>1436</v>
      </c>
      <c r="B1095" s="7" t="s">
        <v>249</v>
      </c>
      <c r="C1095">
        <v>2014</v>
      </c>
      <c r="D1095">
        <v>49960561</v>
      </c>
    </row>
    <row r="1096" spans="1:4" x14ac:dyDescent="0.25">
      <c r="A1096" t="s">
        <v>1437</v>
      </c>
      <c r="B1096" s="7" t="s">
        <v>249</v>
      </c>
      <c r="C1096">
        <v>2015</v>
      </c>
      <c r="D1096">
        <v>51482633</v>
      </c>
    </row>
    <row r="1097" spans="1:4" x14ac:dyDescent="0.25">
      <c r="A1097" t="s">
        <v>1438</v>
      </c>
      <c r="B1097" s="7" t="s">
        <v>249</v>
      </c>
      <c r="C1097">
        <v>2016</v>
      </c>
      <c r="D1097">
        <v>53049230</v>
      </c>
    </row>
    <row r="1098" spans="1:4" x14ac:dyDescent="0.25">
      <c r="A1098" t="s">
        <v>1439</v>
      </c>
      <c r="B1098" s="7" t="s">
        <v>249</v>
      </c>
      <c r="C1098">
        <v>2017</v>
      </c>
      <c r="D1098">
        <v>54660339</v>
      </c>
    </row>
    <row r="1099" spans="1:4" x14ac:dyDescent="0.25">
      <c r="A1099" t="s">
        <v>1440</v>
      </c>
      <c r="B1099" s="7" t="s">
        <v>249</v>
      </c>
      <c r="C1099">
        <v>2018</v>
      </c>
      <c r="D1099">
        <v>56313438</v>
      </c>
    </row>
    <row r="1100" spans="1:4" x14ac:dyDescent="0.25">
      <c r="A1100" t="s">
        <v>1441</v>
      </c>
      <c r="B1100" s="7" t="s">
        <v>1442</v>
      </c>
      <c r="C1100">
        <v>2013</v>
      </c>
      <c r="D1100">
        <v>850513.99999999895</v>
      </c>
    </row>
    <row r="1101" spans="1:4" x14ac:dyDescent="0.25">
      <c r="A1101" t="s">
        <v>1443</v>
      </c>
      <c r="B1101" s="7" t="s">
        <v>1442</v>
      </c>
      <c r="C1101">
        <v>2014</v>
      </c>
      <c r="D1101">
        <v>856961</v>
      </c>
    </row>
    <row r="1102" spans="1:4" x14ac:dyDescent="0.25">
      <c r="A1102" t="s">
        <v>1444</v>
      </c>
      <c r="B1102" s="7" t="s">
        <v>1442</v>
      </c>
      <c r="C1102">
        <v>2015</v>
      </c>
      <c r="D1102">
        <v>863363</v>
      </c>
    </row>
    <row r="1103" spans="1:4" x14ac:dyDescent="0.25">
      <c r="A1103" t="s">
        <v>1445</v>
      </c>
      <c r="B1103" s="7" t="s">
        <v>1442</v>
      </c>
      <c r="C1103">
        <v>2016</v>
      </c>
      <c r="D1103">
        <v>869743</v>
      </c>
    </row>
    <row r="1104" spans="1:4" x14ac:dyDescent="0.25">
      <c r="A1104" t="s">
        <v>1446</v>
      </c>
      <c r="B1104" s="7" t="s">
        <v>1442</v>
      </c>
      <c r="C1104">
        <v>2017</v>
      </c>
      <c r="D1104">
        <v>876133.99999999895</v>
      </c>
    </row>
    <row r="1105" spans="1:4" x14ac:dyDescent="0.25">
      <c r="A1105" t="s">
        <v>1447</v>
      </c>
      <c r="B1105" s="7" t="s">
        <v>1442</v>
      </c>
      <c r="C1105">
        <v>2018</v>
      </c>
      <c r="D1105">
        <v>882526</v>
      </c>
    </row>
    <row r="1106" spans="1:4" x14ac:dyDescent="0.25">
      <c r="A1106" t="s">
        <v>1448</v>
      </c>
      <c r="B1106" s="7" t="s">
        <v>240</v>
      </c>
      <c r="C1106">
        <v>2013</v>
      </c>
      <c r="D1106">
        <v>20132776</v>
      </c>
    </row>
    <row r="1107" spans="1:4" x14ac:dyDescent="0.25">
      <c r="A1107" t="s">
        <v>1449</v>
      </c>
      <c r="B1107" s="7" t="s">
        <v>240</v>
      </c>
      <c r="C1107">
        <v>2014</v>
      </c>
      <c r="D1107">
        <v>20035930</v>
      </c>
    </row>
    <row r="1108" spans="1:4" x14ac:dyDescent="0.25">
      <c r="A1108" t="s">
        <v>1450</v>
      </c>
      <c r="B1108" s="7" t="s">
        <v>240</v>
      </c>
      <c r="C1108">
        <v>2015</v>
      </c>
      <c r="D1108">
        <v>19925175</v>
      </c>
    </row>
    <row r="1109" spans="1:4" x14ac:dyDescent="0.25">
      <c r="A1109" t="s">
        <v>1451</v>
      </c>
      <c r="B1109" s="7" t="s">
        <v>240</v>
      </c>
      <c r="C1109">
        <v>2016</v>
      </c>
      <c r="D1109">
        <v>19796285</v>
      </c>
    </row>
    <row r="1110" spans="1:4" x14ac:dyDescent="0.25">
      <c r="A1110" t="s">
        <v>1452</v>
      </c>
      <c r="B1110" s="7" t="s">
        <v>240</v>
      </c>
      <c r="C1110">
        <v>2017</v>
      </c>
      <c r="D1110">
        <v>19653969</v>
      </c>
    </row>
    <row r="1111" spans="1:4" x14ac:dyDescent="0.25">
      <c r="A1111" t="s">
        <v>1453</v>
      </c>
      <c r="B1111" s="7" t="s">
        <v>240</v>
      </c>
      <c r="C1111">
        <v>2018</v>
      </c>
      <c r="D1111">
        <v>19506114</v>
      </c>
    </row>
    <row r="1112" spans="1:4" x14ac:dyDescent="0.25">
      <c r="A1112" t="s">
        <v>1454</v>
      </c>
      <c r="B1112" s="7" t="s">
        <v>1455</v>
      </c>
      <c r="C1112">
        <v>2013</v>
      </c>
      <c r="D1112">
        <v>64984018</v>
      </c>
    </row>
    <row r="1113" spans="1:4" x14ac:dyDescent="0.25">
      <c r="A1113" t="s">
        <v>1456</v>
      </c>
      <c r="B1113" s="7" t="s">
        <v>1455</v>
      </c>
      <c r="C1113">
        <v>2014</v>
      </c>
      <c r="D1113">
        <v>65423047</v>
      </c>
    </row>
    <row r="1114" spans="1:4" x14ac:dyDescent="0.25">
      <c r="A1114" t="s">
        <v>1457</v>
      </c>
      <c r="B1114" s="7" t="s">
        <v>1455</v>
      </c>
      <c r="C1114">
        <v>2015</v>
      </c>
      <c r="D1114">
        <v>65860145.999999993</v>
      </c>
    </row>
    <row r="1115" spans="1:4" x14ac:dyDescent="0.25">
      <c r="A1115" t="s">
        <v>1458</v>
      </c>
      <c r="B1115" s="7" t="s">
        <v>1455</v>
      </c>
      <c r="C1115">
        <v>2016</v>
      </c>
      <c r="D1115">
        <v>66297944</v>
      </c>
    </row>
    <row r="1116" spans="1:4" x14ac:dyDescent="0.25">
      <c r="A1116" t="s">
        <v>1459</v>
      </c>
      <c r="B1116" s="7" t="s">
        <v>1455</v>
      </c>
      <c r="C1116">
        <v>2017</v>
      </c>
      <c r="D1116">
        <v>66727460.999999993</v>
      </c>
    </row>
    <row r="1117" spans="1:4" x14ac:dyDescent="0.25">
      <c r="A1117" t="s">
        <v>1460</v>
      </c>
      <c r="B1117" s="7" t="s">
        <v>1455</v>
      </c>
      <c r="C1117">
        <v>2018</v>
      </c>
      <c r="D1117">
        <v>67141684</v>
      </c>
    </row>
    <row r="1118" spans="1:4" x14ac:dyDescent="0.25">
      <c r="A1118" t="s">
        <v>1461</v>
      </c>
      <c r="B1118" s="7" t="s">
        <v>242</v>
      </c>
      <c r="C1118">
        <v>2013</v>
      </c>
      <c r="D1118">
        <v>10811538</v>
      </c>
    </row>
    <row r="1119" spans="1:4" x14ac:dyDescent="0.25">
      <c r="A1119" t="s">
        <v>1462</v>
      </c>
      <c r="B1119" s="7" t="s">
        <v>242</v>
      </c>
      <c r="C1119">
        <v>2014</v>
      </c>
      <c r="D1119">
        <v>11083630</v>
      </c>
    </row>
    <row r="1120" spans="1:4" x14ac:dyDescent="0.25">
      <c r="A1120" t="s">
        <v>1463</v>
      </c>
      <c r="B1120" s="7" t="s">
        <v>242</v>
      </c>
      <c r="C1120">
        <v>2015</v>
      </c>
      <c r="D1120">
        <v>11369071</v>
      </c>
    </row>
    <row r="1121" spans="1:4" x14ac:dyDescent="0.25">
      <c r="A1121" t="s">
        <v>1464</v>
      </c>
      <c r="B1121" s="7" t="s">
        <v>242</v>
      </c>
      <c r="C1121">
        <v>2016</v>
      </c>
      <c r="D1121">
        <v>11668827</v>
      </c>
    </row>
    <row r="1122" spans="1:4" x14ac:dyDescent="0.25">
      <c r="A1122" t="s">
        <v>1465</v>
      </c>
      <c r="B1122" s="7" t="s">
        <v>242</v>
      </c>
      <c r="C1122">
        <v>2017</v>
      </c>
      <c r="D1122">
        <v>11980961</v>
      </c>
    </row>
    <row r="1123" spans="1:4" x14ac:dyDescent="0.25">
      <c r="A1123" t="s">
        <v>1466</v>
      </c>
      <c r="B1123" s="7" t="s">
        <v>242</v>
      </c>
      <c r="C1123">
        <v>2018</v>
      </c>
      <c r="D1123">
        <v>12301970</v>
      </c>
    </row>
    <row r="1124" spans="1:4" x14ac:dyDescent="0.25">
      <c r="A1124" t="s">
        <v>1467</v>
      </c>
      <c r="B1124" s="7" t="s">
        <v>1468</v>
      </c>
      <c r="C1124">
        <v>2013</v>
      </c>
      <c r="D1124">
        <v>504858</v>
      </c>
    </row>
    <row r="1125" spans="1:4" x14ac:dyDescent="0.25">
      <c r="A1125" t="s">
        <v>1469</v>
      </c>
      <c r="B1125" s="7" t="s">
        <v>1468</v>
      </c>
      <c r="C1125">
        <v>2014</v>
      </c>
      <c r="D1125">
        <v>514995</v>
      </c>
    </row>
    <row r="1126" spans="1:4" x14ac:dyDescent="0.25">
      <c r="A1126" t="s">
        <v>1470</v>
      </c>
      <c r="B1126" s="7" t="s">
        <v>1468</v>
      </c>
      <c r="C1126">
        <v>2015</v>
      </c>
      <c r="D1126">
        <v>526216</v>
      </c>
    </row>
    <row r="1127" spans="1:4" x14ac:dyDescent="0.25">
      <c r="A1127" t="s">
        <v>1471</v>
      </c>
      <c r="B1127" s="7" t="s">
        <v>1468</v>
      </c>
      <c r="C1127">
        <v>2016</v>
      </c>
      <c r="D1127">
        <v>538749</v>
      </c>
    </row>
    <row r="1128" spans="1:4" x14ac:dyDescent="0.25">
      <c r="A1128" t="s">
        <v>1472</v>
      </c>
      <c r="B1128" s="7" t="s">
        <v>1468</v>
      </c>
      <c r="C1128">
        <v>2017</v>
      </c>
      <c r="D1128">
        <v>552615</v>
      </c>
    </row>
    <row r="1129" spans="1:4" x14ac:dyDescent="0.25">
      <c r="A1129" t="s">
        <v>1473</v>
      </c>
      <c r="B1129" s="7" t="s">
        <v>1468</v>
      </c>
      <c r="C1129">
        <v>2018</v>
      </c>
      <c r="D1129">
        <v>567401.99999999907</v>
      </c>
    </row>
    <row r="1130" spans="1:4" x14ac:dyDescent="0.25">
      <c r="A1130" t="s">
        <v>1474</v>
      </c>
      <c r="B1130" s="7" t="s">
        <v>1475</v>
      </c>
      <c r="C1130">
        <v>2013</v>
      </c>
      <c r="D1130">
        <v>9537</v>
      </c>
    </row>
    <row r="1131" spans="1:4" x14ac:dyDescent="0.25">
      <c r="A1131" t="s">
        <v>1476</v>
      </c>
      <c r="B1131" s="7" t="s">
        <v>1475</v>
      </c>
      <c r="C1131">
        <v>2014</v>
      </c>
      <c r="D1131">
        <v>9623</v>
      </c>
    </row>
    <row r="1132" spans="1:4" x14ac:dyDescent="0.25">
      <c r="A1132" t="s">
        <v>1477</v>
      </c>
      <c r="B1132" s="7" t="s">
        <v>1475</v>
      </c>
      <c r="C1132">
        <v>2015</v>
      </c>
      <c r="D1132">
        <v>9693</v>
      </c>
    </row>
    <row r="1133" spans="1:4" x14ac:dyDescent="0.25">
      <c r="A1133" t="s">
        <v>1478</v>
      </c>
      <c r="B1133" s="7" t="s">
        <v>1475</v>
      </c>
      <c r="C1133">
        <v>2016</v>
      </c>
      <c r="D1133">
        <v>9748</v>
      </c>
    </row>
    <row r="1134" spans="1:4" x14ac:dyDescent="0.25">
      <c r="A1134" t="s">
        <v>1479</v>
      </c>
      <c r="B1134" s="7" t="s">
        <v>1475</v>
      </c>
      <c r="C1134">
        <v>2017</v>
      </c>
      <c r="D1134">
        <v>9784</v>
      </c>
    </row>
    <row r="1135" spans="1:4" x14ac:dyDescent="0.25">
      <c r="A1135" t="s">
        <v>1480</v>
      </c>
      <c r="B1135" s="7" t="s">
        <v>1475</v>
      </c>
      <c r="C1135">
        <v>2018</v>
      </c>
      <c r="D1135">
        <v>9816</v>
      </c>
    </row>
    <row r="1136" spans="1:4" x14ac:dyDescent="0.25">
      <c r="A1136" t="s">
        <v>1481</v>
      </c>
      <c r="B1136" s="7" t="s">
        <v>1482</v>
      </c>
      <c r="C1136">
        <v>2013</v>
      </c>
      <c r="D1136">
        <v>5584</v>
      </c>
    </row>
    <row r="1137" spans="1:4" x14ac:dyDescent="0.25">
      <c r="A1137" t="s">
        <v>1483</v>
      </c>
      <c r="B1137" s="7" t="s">
        <v>1482</v>
      </c>
      <c r="C1137">
        <v>2014</v>
      </c>
      <c r="D1137">
        <v>5739</v>
      </c>
    </row>
    <row r="1138" spans="1:4" x14ac:dyDescent="0.25">
      <c r="A1138" t="s">
        <v>1484</v>
      </c>
      <c r="B1138" s="7" t="s">
        <v>1482</v>
      </c>
      <c r="C1138">
        <v>2015</v>
      </c>
      <c r="D1138">
        <v>5865</v>
      </c>
    </row>
    <row r="1139" spans="1:4" x14ac:dyDescent="0.25">
      <c r="A1139" t="s">
        <v>1485</v>
      </c>
      <c r="B1139" s="7" t="s">
        <v>1482</v>
      </c>
      <c r="C1139">
        <v>2016</v>
      </c>
      <c r="D1139">
        <v>5956</v>
      </c>
    </row>
    <row r="1140" spans="1:4" x14ac:dyDescent="0.25">
      <c r="A1140" t="s">
        <v>1486</v>
      </c>
      <c r="B1140" s="7" t="s">
        <v>1482</v>
      </c>
      <c r="C1140">
        <v>2017</v>
      </c>
      <c r="D1140">
        <v>6007.99999999999</v>
      </c>
    </row>
    <row r="1141" spans="1:4" x14ac:dyDescent="0.25">
      <c r="A1141" t="s">
        <v>1487</v>
      </c>
      <c r="B1141" s="7" t="s">
        <v>1482</v>
      </c>
      <c r="C1141">
        <v>2018</v>
      </c>
      <c r="D1141">
        <v>6035</v>
      </c>
    </row>
    <row r="1142" spans="1:4" x14ac:dyDescent="0.25">
      <c r="A1142" t="s">
        <v>1488</v>
      </c>
      <c r="B1142" s="7" t="s">
        <v>252</v>
      </c>
      <c r="C1142">
        <v>2013</v>
      </c>
      <c r="D1142">
        <v>177513</v>
      </c>
    </row>
    <row r="1143" spans="1:4" x14ac:dyDescent="0.25">
      <c r="A1143" t="s">
        <v>1489</v>
      </c>
      <c r="B1143" s="7" t="s">
        <v>252</v>
      </c>
      <c r="C1143">
        <v>2014</v>
      </c>
      <c r="D1143">
        <v>178296</v>
      </c>
    </row>
    <row r="1144" spans="1:4" x14ac:dyDescent="0.25">
      <c r="A1144" t="s">
        <v>1490</v>
      </c>
      <c r="B1144" s="7" t="s">
        <v>252</v>
      </c>
      <c r="C1144">
        <v>2015</v>
      </c>
      <c r="D1144">
        <v>179125.99999999901</v>
      </c>
    </row>
    <row r="1145" spans="1:4" x14ac:dyDescent="0.25">
      <c r="A1145" t="s">
        <v>1491</v>
      </c>
      <c r="B1145" s="7" t="s">
        <v>252</v>
      </c>
      <c r="C1145">
        <v>2016</v>
      </c>
      <c r="D1145">
        <v>180024</v>
      </c>
    </row>
    <row r="1146" spans="1:4" x14ac:dyDescent="0.25">
      <c r="A1146" t="s">
        <v>1492</v>
      </c>
      <c r="B1146" s="7" t="s">
        <v>252</v>
      </c>
      <c r="C1146">
        <v>2017</v>
      </c>
      <c r="D1146">
        <v>180954</v>
      </c>
    </row>
    <row r="1147" spans="1:4" x14ac:dyDescent="0.25">
      <c r="A1147" t="s">
        <v>1493</v>
      </c>
      <c r="B1147" s="7" t="s">
        <v>252</v>
      </c>
      <c r="C1147">
        <v>2018</v>
      </c>
      <c r="D1147">
        <v>181889</v>
      </c>
    </row>
    <row r="1148" spans="1:4" x14ac:dyDescent="0.25">
      <c r="A1148" t="s">
        <v>1494</v>
      </c>
      <c r="B1148" s="7" t="s">
        <v>250</v>
      </c>
      <c r="C1148">
        <v>2013</v>
      </c>
      <c r="D1148">
        <v>50331</v>
      </c>
    </row>
    <row r="1149" spans="1:4" x14ac:dyDescent="0.25">
      <c r="A1149" t="s">
        <v>1495</v>
      </c>
      <c r="B1149" s="7" t="s">
        <v>250</v>
      </c>
      <c r="C1149">
        <v>2014</v>
      </c>
      <c r="D1149">
        <v>50774</v>
      </c>
    </row>
    <row r="1150" spans="1:4" x14ac:dyDescent="0.25">
      <c r="A1150" t="s">
        <v>1496</v>
      </c>
      <c r="B1150" s="7" t="s">
        <v>250</v>
      </c>
      <c r="C1150">
        <v>2015</v>
      </c>
      <c r="D1150">
        <v>51203</v>
      </c>
    </row>
    <row r="1151" spans="1:4" x14ac:dyDescent="0.25">
      <c r="A1151" t="s">
        <v>1497</v>
      </c>
      <c r="B1151" s="7" t="s">
        <v>250</v>
      </c>
      <c r="C1151">
        <v>2016</v>
      </c>
      <c r="D1151">
        <v>51625</v>
      </c>
    </row>
    <row r="1152" spans="1:4" x14ac:dyDescent="0.25">
      <c r="A1152" t="s">
        <v>1498</v>
      </c>
      <c r="B1152" s="7" t="s">
        <v>250</v>
      </c>
      <c r="C1152">
        <v>2017</v>
      </c>
      <c r="D1152">
        <v>52045</v>
      </c>
    </row>
    <row r="1153" spans="1:4" x14ac:dyDescent="0.25">
      <c r="A1153" t="s">
        <v>1499</v>
      </c>
      <c r="B1153" s="7" t="s">
        <v>250</v>
      </c>
      <c r="C1153">
        <v>2018</v>
      </c>
      <c r="D1153">
        <v>52441</v>
      </c>
    </row>
    <row r="1154" spans="1:4" x14ac:dyDescent="0.25">
      <c r="A1154" t="s">
        <v>1500</v>
      </c>
      <c r="B1154" s="7" t="s">
        <v>1501</v>
      </c>
      <c r="C1154">
        <v>2013</v>
      </c>
      <c r="D1154">
        <v>32552.999999999996</v>
      </c>
    </row>
    <row r="1155" spans="1:4" x14ac:dyDescent="0.25">
      <c r="A1155" t="s">
        <v>1502</v>
      </c>
      <c r="B1155" s="7" t="s">
        <v>1501</v>
      </c>
      <c r="C1155">
        <v>2014</v>
      </c>
      <c r="D1155">
        <v>32948</v>
      </c>
    </row>
    <row r="1156" spans="1:4" x14ac:dyDescent="0.25">
      <c r="A1156" t="s">
        <v>1503</v>
      </c>
      <c r="B1156" s="7" t="s">
        <v>1501</v>
      </c>
      <c r="C1156">
        <v>2015</v>
      </c>
      <c r="D1156">
        <v>33272</v>
      </c>
    </row>
    <row r="1157" spans="1:4" x14ac:dyDescent="0.25">
      <c r="A1157" t="s">
        <v>1504</v>
      </c>
      <c r="B1157" s="7" t="s">
        <v>1501</v>
      </c>
      <c r="C1157">
        <v>2016</v>
      </c>
      <c r="D1157">
        <v>33504</v>
      </c>
    </row>
    <row r="1158" spans="1:4" x14ac:dyDescent="0.25">
      <c r="A1158" t="s">
        <v>1505</v>
      </c>
      <c r="B1158" s="7" t="s">
        <v>1501</v>
      </c>
      <c r="C1158">
        <v>2017</v>
      </c>
      <c r="D1158">
        <v>33671</v>
      </c>
    </row>
    <row r="1159" spans="1:4" x14ac:dyDescent="0.25">
      <c r="A1159" t="s">
        <v>1506</v>
      </c>
      <c r="B1159" s="7" t="s">
        <v>1501</v>
      </c>
      <c r="C1159">
        <v>2018</v>
      </c>
      <c r="D1159">
        <v>33785</v>
      </c>
    </row>
    <row r="1160" spans="1:4" x14ac:dyDescent="0.25">
      <c r="A1160" t="s">
        <v>1507</v>
      </c>
      <c r="B1160" s="7" t="s">
        <v>1508</v>
      </c>
      <c r="C1160">
        <v>2013</v>
      </c>
      <c r="D1160">
        <v>36453</v>
      </c>
    </row>
    <row r="1161" spans="1:4" x14ac:dyDescent="0.25">
      <c r="A1161" t="s">
        <v>1509</v>
      </c>
      <c r="B1161" s="7" t="s">
        <v>1508</v>
      </c>
      <c r="C1161">
        <v>2014</v>
      </c>
      <c r="D1161">
        <v>36015</v>
      </c>
    </row>
    <row r="1162" spans="1:4" x14ac:dyDescent="0.25">
      <c r="A1162" t="s">
        <v>1510</v>
      </c>
      <c r="B1162" s="7" t="s">
        <v>1508</v>
      </c>
      <c r="C1162">
        <v>2015</v>
      </c>
      <c r="D1162">
        <v>35858</v>
      </c>
    </row>
    <row r="1163" spans="1:4" x14ac:dyDescent="0.25">
      <c r="A1163" t="s">
        <v>1511</v>
      </c>
      <c r="B1163" s="7" t="s">
        <v>1508</v>
      </c>
      <c r="C1163">
        <v>2016</v>
      </c>
      <c r="D1163">
        <v>36065</v>
      </c>
    </row>
    <row r="1164" spans="1:4" x14ac:dyDescent="0.25">
      <c r="A1164" t="s">
        <v>1512</v>
      </c>
      <c r="B1164" s="7" t="s">
        <v>1508</v>
      </c>
      <c r="C1164">
        <v>2017</v>
      </c>
      <c r="D1164">
        <v>36560</v>
      </c>
    </row>
    <row r="1165" spans="1:4" x14ac:dyDescent="0.25">
      <c r="A1165" t="s">
        <v>1513</v>
      </c>
      <c r="B1165" s="7" t="s">
        <v>1508</v>
      </c>
      <c r="C1165">
        <v>2018</v>
      </c>
      <c r="D1165">
        <v>37264</v>
      </c>
    </row>
    <row r="1166" spans="1:4" x14ac:dyDescent="0.25">
      <c r="A1166" t="s">
        <v>1514</v>
      </c>
      <c r="B1166" s="7" t="s">
        <v>1515</v>
      </c>
      <c r="C1166">
        <v>2013</v>
      </c>
      <c r="D1166">
        <v>6172.99999999999</v>
      </c>
    </row>
    <row r="1167" spans="1:4" x14ac:dyDescent="0.25">
      <c r="A1167" t="s">
        <v>1516</v>
      </c>
      <c r="B1167" s="7" t="s">
        <v>1515</v>
      </c>
      <c r="C1167">
        <v>2014</v>
      </c>
      <c r="D1167">
        <v>6075</v>
      </c>
    </row>
    <row r="1168" spans="1:4" x14ac:dyDescent="0.25">
      <c r="A1168" t="s">
        <v>1517</v>
      </c>
      <c r="B1168" s="7" t="s">
        <v>1515</v>
      </c>
      <c r="C1168">
        <v>2015</v>
      </c>
      <c r="D1168">
        <v>5992.99999999999</v>
      </c>
    </row>
    <row r="1169" spans="1:4" x14ac:dyDescent="0.25">
      <c r="A1169" t="s">
        <v>1518</v>
      </c>
      <c r="B1169" s="7" t="s">
        <v>1515</v>
      </c>
      <c r="C1169">
        <v>2016</v>
      </c>
      <c r="D1169">
        <v>5934</v>
      </c>
    </row>
    <row r="1170" spans="1:4" x14ac:dyDescent="0.25">
      <c r="A1170" t="s">
        <v>1519</v>
      </c>
      <c r="B1170" s="7" t="s">
        <v>1515</v>
      </c>
      <c r="C1170">
        <v>2017</v>
      </c>
      <c r="D1170">
        <v>5887</v>
      </c>
    </row>
    <row r="1171" spans="1:4" x14ac:dyDescent="0.25">
      <c r="A1171" t="s">
        <v>1520</v>
      </c>
      <c r="B1171" s="7" t="s">
        <v>1515</v>
      </c>
      <c r="C1171">
        <v>2018</v>
      </c>
      <c r="D1171">
        <v>5849</v>
      </c>
    </row>
    <row r="1172" spans="1:4" x14ac:dyDescent="0.25">
      <c r="A1172" t="s">
        <v>1521</v>
      </c>
      <c r="B1172" s="7" t="s">
        <v>1522</v>
      </c>
      <c r="C1172">
        <v>2013</v>
      </c>
      <c r="D1172">
        <v>800.99999999999909</v>
      </c>
    </row>
    <row r="1173" spans="1:4" x14ac:dyDescent="0.25">
      <c r="A1173" t="s">
        <v>1523</v>
      </c>
      <c r="B1173" s="7" t="s">
        <v>1522</v>
      </c>
      <c r="C1173">
        <v>2014</v>
      </c>
      <c r="D1173">
        <v>800</v>
      </c>
    </row>
    <row r="1174" spans="1:4" x14ac:dyDescent="0.25">
      <c r="A1174" t="s">
        <v>1524</v>
      </c>
      <c r="B1174" s="7" t="s">
        <v>1522</v>
      </c>
      <c r="C1174">
        <v>2015</v>
      </c>
      <c r="D1174">
        <v>802.99999999999909</v>
      </c>
    </row>
    <row r="1175" spans="1:4" x14ac:dyDescent="0.25">
      <c r="A1175" t="s">
        <v>1525</v>
      </c>
      <c r="B1175" s="7" t="s">
        <v>1522</v>
      </c>
      <c r="C1175">
        <v>2016</v>
      </c>
      <c r="D1175">
        <v>800.99999999999909</v>
      </c>
    </row>
    <row r="1176" spans="1:4" x14ac:dyDescent="0.25">
      <c r="A1176" t="s">
        <v>1526</v>
      </c>
      <c r="B1176" s="7" t="s">
        <v>1522</v>
      </c>
      <c r="C1176">
        <v>2017</v>
      </c>
      <c r="D1176">
        <v>792.99999999999909</v>
      </c>
    </row>
    <row r="1177" spans="1:4" x14ac:dyDescent="0.25">
      <c r="A1177" t="s">
        <v>1527</v>
      </c>
      <c r="B1177" s="7" t="s">
        <v>1522</v>
      </c>
      <c r="C1177">
        <v>2018</v>
      </c>
      <c r="D1177">
        <v>800.99999999999909</v>
      </c>
    </row>
    <row r="1178" spans="1:4" x14ac:dyDescent="0.25">
      <c r="A1178" t="s">
        <v>1528</v>
      </c>
      <c r="B1178" s="7" t="s">
        <v>251</v>
      </c>
      <c r="C1178">
        <v>2013</v>
      </c>
      <c r="D1178">
        <v>108622</v>
      </c>
    </row>
    <row r="1179" spans="1:4" x14ac:dyDescent="0.25">
      <c r="A1179" t="s">
        <v>1529</v>
      </c>
      <c r="B1179" s="7" t="s">
        <v>251</v>
      </c>
      <c r="C1179">
        <v>2014</v>
      </c>
      <c r="D1179">
        <v>108861</v>
      </c>
    </row>
    <row r="1180" spans="1:4" x14ac:dyDescent="0.25">
      <c r="A1180" t="s">
        <v>1530</v>
      </c>
      <c r="B1180" s="7" t="s">
        <v>251</v>
      </c>
      <c r="C1180">
        <v>2015</v>
      </c>
      <c r="D1180">
        <v>109148</v>
      </c>
    </row>
    <row r="1181" spans="1:4" x14ac:dyDescent="0.25">
      <c r="A1181" t="s">
        <v>1531</v>
      </c>
      <c r="B1181" s="7" t="s">
        <v>251</v>
      </c>
      <c r="C1181">
        <v>2016</v>
      </c>
      <c r="D1181">
        <v>109459</v>
      </c>
    </row>
    <row r="1182" spans="1:4" x14ac:dyDescent="0.25">
      <c r="A1182" t="s">
        <v>1532</v>
      </c>
      <c r="B1182" s="7" t="s">
        <v>251</v>
      </c>
      <c r="C1182">
        <v>2017</v>
      </c>
      <c r="D1182">
        <v>109827</v>
      </c>
    </row>
    <row r="1183" spans="1:4" x14ac:dyDescent="0.25">
      <c r="A1183" t="s">
        <v>1533</v>
      </c>
      <c r="B1183" s="7" t="s">
        <v>251</v>
      </c>
      <c r="C1183">
        <v>2018</v>
      </c>
      <c r="D1183">
        <v>110211</v>
      </c>
    </row>
    <row r="1184" spans="1:4" x14ac:dyDescent="0.25">
      <c r="A1184" t="s">
        <v>1534</v>
      </c>
      <c r="B1184" s="7" t="s">
        <v>253</v>
      </c>
      <c r="C1184">
        <v>2013</v>
      </c>
      <c r="D1184">
        <v>190718</v>
      </c>
    </row>
    <row r="1185" spans="1:4" x14ac:dyDescent="0.25">
      <c r="A1185" t="s">
        <v>1535</v>
      </c>
      <c r="B1185" s="7" t="s">
        <v>253</v>
      </c>
      <c r="C1185">
        <v>2014</v>
      </c>
      <c r="D1185">
        <v>192221</v>
      </c>
    </row>
    <row r="1186" spans="1:4" x14ac:dyDescent="0.25">
      <c r="A1186" t="s">
        <v>1536</v>
      </c>
      <c r="B1186" s="7" t="s">
        <v>253</v>
      </c>
      <c r="C1186">
        <v>2015</v>
      </c>
      <c r="D1186">
        <v>193513</v>
      </c>
    </row>
    <row r="1187" spans="1:4" x14ac:dyDescent="0.25">
      <c r="A1187" t="s">
        <v>1537</v>
      </c>
      <c r="B1187" s="7" t="s">
        <v>253</v>
      </c>
      <c r="C1187">
        <v>2016</v>
      </c>
      <c r="D1187">
        <v>194535</v>
      </c>
    </row>
    <row r="1188" spans="1:4" x14ac:dyDescent="0.25">
      <c r="A1188" t="s">
        <v>1538</v>
      </c>
      <c r="B1188" s="7" t="s">
        <v>253</v>
      </c>
      <c r="C1188">
        <v>2017</v>
      </c>
      <c r="D1188">
        <v>195352</v>
      </c>
    </row>
    <row r="1189" spans="1:4" x14ac:dyDescent="0.25">
      <c r="A1189" t="s">
        <v>1539</v>
      </c>
      <c r="B1189" s="7" t="s">
        <v>253</v>
      </c>
      <c r="C1189">
        <v>2018</v>
      </c>
      <c r="D1189">
        <v>196129</v>
      </c>
    </row>
    <row r="1190" spans="1:4" x14ac:dyDescent="0.25">
      <c r="A1190" t="s">
        <v>1540</v>
      </c>
      <c r="B1190" s="7" t="s">
        <v>1541</v>
      </c>
      <c r="C1190">
        <v>2013</v>
      </c>
      <c r="D1190">
        <v>55713</v>
      </c>
    </row>
    <row r="1191" spans="1:4" x14ac:dyDescent="0.25">
      <c r="A1191" t="s">
        <v>1542</v>
      </c>
      <c r="B1191" s="7" t="s">
        <v>1541</v>
      </c>
      <c r="C1191">
        <v>2014</v>
      </c>
      <c r="D1191">
        <v>55791</v>
      </c>
    </row>
    <row r="1192" spans="1:4" x14ac:dyDescent="0.25">
      <c r="A1192" t="s">
        <v>1543</v>
      </c>
      <c r="B1192" s="7" t="s">
        <v>1541</v>
      </c>
      <c r="C1192">
        <v>2015</v>
      </c>
      <c r="D1192">
        <v>55812</v>
      </c>
    </row>
    <row r="1193" spans="1:4" x14ac:dyDescent="0.25">
      <c r="A1193" t="s">
        <v>1544</v>
      </c>
      <c r="B1193" s="7" t="s">
        <v>1541</v>
      </c>
      <c r="C1193">
        <v>2016</v>
      </c>
      <c r="D1193">
        <v>55741</v>
      </c>
    </row>
    <row r="1194" spans="1:4" x14ac:dyDescent="0.25">
      <c r="A1194" t="s">
        <v>1545</v>
      </c>
      <c r="B1194" s="7" t="s">
        <v>1541</v>
      </c>
      <c r="C1194">
        <v>2017</v>
      </c>
      <c r="D1194">
        <v>55620</v>
      </c>
    </row>
    <row r="1195" spans="1:4" x14ac:dyDescent="0.25">
      <c r="A1195" t="s">
        <v>1546</v>
      </c>
      <c r="B1195" s="7" t="s">
        <v>1541</v>
      </c>
      <c r="C1195">
        <v>2018</v>
      </c>
      <c r="D1195">
        <v>55465</v>
      </c>
    </row>
    <row r="1196" spans="1:4" x14ac:dyDescent="0.25">
      <c r="A1196" t="s">
        <v>1547</v>
      </c>
      <c r="B1196" s="7" t="s">
        <v>254</v>
      </c>
      <c r="C1196">
        <v>2013</v>
      </c>
      <c r="D1196">
        <v>192087</v>
      </c>
    </row>
    <row r="1197" spans="1:4" x14ac:dyDescent="0.25">
      <c r="A1197" t="s">
        <v>1548</v>
      </c>
      <c r="B1197" s="7" t="s">
        <v>254</v>
      </c>
      <c r="C1197">
        <v>2014</v>
      </c>
      <c r="D1197">
        <v>195727</v>
      </c>
    </row>
    <row r="1198" spans="1:4" x14ac:dyDescent="0.25">
      <c r="A1198" t="s">
        <v>1549</v>
      </c>
      <c r="B1198" s="7" t="s">
        <v>254</v>
      </c>
      <c r="C1198">
        <v>2015</v>
      </c>
      <c r="D1198">
        <v>199432</v>
      </c>
    </row>
    <row r="1199" spans="1:4" x14ac:dyDescent="0.25">
      <c r="A1199" t="s">
        <v>1550</v>
      </c>
      <c r="B1199" s="7" t="s">
        <v>254</v>
      </c>
      <c r="C1199">
        <v>2016</v>
      </c>
      <c r="D1199">
        <v>203227</v>
      </c>
    </row>
    <row r="1200" spans="1:4" x14ac:dyDescent="0.25">
      <c r="A1200" t="s">
        <v>1551</v>
      </c>
      <c r="B1200" s="7" t="s">
        <v>254</v>
      </c>
      <c r="C1200">
        <v>2017</v>
      </c>
      <c r="D1200">
        <v>207089</v>
      </c>
    </row>
    <row r="1201" spans="1:4" x14ac:dyDescent="0.25">
      <c r="A1201" t="s">
        <v>1552</v>
      </c>
      <c r="B1201" s="7" t="s">
        <v>254</v>
      </c>
      <c r="C1201">
        <v>2018</v>
      </c>
      <c r="D1201">
        <v>211028</v>
      </c>
    </row>
    <row r="1202" spans="1:4" x14ac:dyDescent="0.25">
      <c r="A1202" t="s">
        <v>1553</v>
      </c>
      <c r="B1202" s="7" t="s">
        <v>264</v>
      </c>
      <c r="C1202">
        <v>2013</v>
      </c>
      <c r="D1202">
        <v>13782424</v>
      </c>
    </row>
    <row r="1203" spans="1:4" x14ac:dyDescent="0.25">
      <c r="A1203" t="s">
        <v>1554</v>
      </c>
      <c r="B1203" s="7" t="s">
        <v>264</v>
      </c>
      <c r="C1203">
        <v>2014</v>
      </c>
      <c r="D1203">
        <v>14174739</v>
      </c>
    </row>
    <row r="1204" spans="1:4" x14ac:dyDescent="0.25">
      <c r="A1204" t="s">
        <v>1555</v>
      </c>
      <c r="B1204" s="7" t="s">
        <v>264</v>
      </c>
      <c r="C1204">
        <v>2015</v>
      </c>
      <c r="D1204">
        <v>14578459</v>
      </c>
    </row>
    <row r="1205" spans="1:4" x14ac:dyDescent="0.25">
      <c r="A1205" t="s">
        <v>1556</v>
      </c>
      <c r="B1205" s="7" t="s">
        <v>264</v>
      </c>
      <c r="C1205">
        <v>2016</v>
      </c>
      <c r="D1205">
        <v>14993518.999999899</v>
      </c>
    </row>
    <row r="1206" spans="1:4" x14ac:dyDescent="0.25">
      <c r="A1206" t="s">
        <v>1557</v>
      </c>
      <c r="B1206" s="7" t="s">
        <v>264</v>
      </c>
      <c r="C1206">
        <v>2017</v>
      </c>
      <c r="D1206">
        <v>15419355</v>
      </c>
    </row>
    <row r="1207" spans="1:4" x14ac:dyDescent="0.25">
      <c r="A1207" t="s">
        <v>1558</v>
      </c>
      <c r="B1207" s="7" t="s">
        <v>264</v>
      </c>
      <c r="C1207">
        <v>2018</v>
      </c>
      <c r="D1207">
        <v>15854323</v>
      </c>
    </row>
    <row r="1208" spans="1:4" x14ac:dyDescent="0.25">
      <c r="A1208" t="s">
        <v>1559</v>
      </c>
      <c r="B1208" s="7" t="s">
        <v>255</v>
      </c>
      <c r="C1208">
        <v>2013</v>
      </c>
      <c r="D1208">
        <v>8918904</v>
      </c>
    </row>
    <row r="1209" spans="1:4" x14ac:dyDescent="0.25">
      <c r="A1209" t="s">
        <v>1560</v>
      </c>
      <c r="B1209" s="7" t="s">
        <v>255</v>
      </c>
      <c r="C1209">
        <v>2014</v>
      </c>
      <c r="D1209">
        <v>8898289</v>
      </c>
    </row>
    <row r="1210" spans="1:4" x14ac:dyDescent="0.25">
      <c r="A1210" t="s">
        <v>1561</v>
      </c>
      <c r="B1210" s="7" t="s">
        <v>255</v>
      </c>
      <c r="C1210">
        <v>2015</v>
      </c>
      <c r="D1210">
        <v>8876777</v>
      </c>
    </row>
    <row r="1211" spans="1:4" x14ac:dyDescent="0.25">
      <c r="A1211" t="s">
        <v>1562</v>
      </c>
      <c r="B1211" s="7" t="s">
        <v>255</v>
      </c>
      <c r="C1211">
        <v>2016</v>
      </c>
      <c r="D1211">
        <v>8853963</v>
      </c>
    </row>
    <row r="1212" spans="1:4" x14ac:dyDescent="0.25">
      <c r="A1212" t="s">
        <v>1563</v>
      </c>
      <c r="B1212" s="7" t="s">
        <v>255</v>
      </c>
      <c r="C1212">
        <v>2017</v>
      </c>
      <c r="D1212">
        <v>8829628</v>
      </c>
    </row>
    <row r="1213" spans="1:4" x14ac:dyDescent="0.25">
      <c r="A1213" t="s">
        <v>1564</v>
      </c>
      <c r="B1213" s="7" t="s">
        <v>255</v>
      </c>
      <c r="C1213">
        <v>2018</v>
      </c>
      <c r="D1213">
        <v>8802754</v>
      </c>
    </row>
    <row r="1214" spans="1:4" x14ac:dyDescent="0.25">
      <c r="A1214" t="s">
        <v>1565</v>
      </c>
      <c r="B1214" s="7" t="s">
        <v>1566</v>
      </c>
      <c r="C1214">
        <v>2013</v>
      </c>
      <c r="D1214">
        <v>93395</v>
      </c>
    </row>
    <row r="1215" spans="1:4" x14ac:dyDescent="0.25">
      <c r="A1215" t="s">
        <v>1567</v>
      </c>
      <c r="B1215" s="7" t="s">
        <v>1566</v>
      </c>
      <c r="C1215">
        <v>2014</v>
      </c>
      <c r="D1215">
        <v>94215</v>
      </c>
    </row>
    <row r="1216" spans="1:4" x14ac:dyDescent="0.25">
      <c r="A1216" t="s">
        <v>1568</v>
      </c>
      <c r="B1216" s="7" t="s">
        <v>1566</v>
      </c>
      <c r="C1216">
        <v>2015</v>
      </c>
      <c r="D1216">
        <v>94978</v>
      </c>
    </row>
    <row r="1217" spans="1:4" x14ac:dyDescent="0.25">
      <c r="A1217" t="s">
        <v>1569</v>
      </c>
      <c r="B1217" s="7" t="s">
        <v>1566</v>
      </c>
      <c r="C1217">
        <v>2016</v>
      </c>
      <c r="D1217">
        <v>95710</v>
      </c>
    </row>
    <row r="1218" spans="1:4" x14ac:dyDescent="0.25">
      <c r="A1218" t="s">
        <v>1570</v>
      </c>
      <c r="B1218" s="7" t="s">
        <v>1566</v>
      </c>
      <c r="C1218">
        <v>2017</v>
      </c>
      <c r="D1218">
        <v>96418</v>
      </c>
    </row>
    <row r="1219" spans="1:4" x14ac:dyDescent="0.25">
      <c r="A1219" t="s">
        <v>1571</v>
      </c>
      <c r="B1219" s="7" t="s">
        <v>1566</v>
      </c>
      <c r="C1219">
        <v>2018</v>
      </c>
      <c r="D1219">
        <v>97096</v>
      </c>
    </row>
    <row r="1220" spans="1:4" x14ac:dyDescent="0.25">
      <c r="A1220" t="s">
        <v>1572</v>
      </c>
      <c r="B1220" s="7" t="s">
        <v>256</v>
      </c>
      <c r="C1220">
        <v>2013</v>
      </c>
      <c r="D1220">
        <v>6863981</v>
      </c>
    </row>
    <row r="1221" spans="1:4" x14ac:dyDescent="0.25">
      <c r="A1221" t="s">
        <v>1573</v>
      </c>
      <c r="B1221" s="7" t="s">
        <v>256</v>
      </c>
      <c r="C1221">
        <v>2014</v>
      </c>
      <c r="D1221">
        <v>7017148</v>
      </c>
    </row>
    <row r="1222" spans="1:4" x14ac:dyDescent="0.25">
      <c r="A1222" t="s">
        <v>1574</v>
      </c>
      <c r="B1222" s="7" t="s">
        <v>256</v>
      </c>
      <c r="C1222">
        <v>2015</v>
      </c>
      <c r="D1222">
        <v>7171914</v>
      </c>
    </row>
    <row r="1223" spans="1:4" x14ac:dyDescent="0.25">
      <c r="A1223" t="s">
        <v>1575</v>
      </c>
      <c r="B1223" s="7" t="s">
        <v>256</v>
      </c>
      <c r="C1223">
        <v>2016</v>
      </c>
      <c r="D1223">
        <v>7328834</v>
      </c>
    </row>
    <row r="1224" spans="1:4" x14ac:dyDescent="0.25">
      <c r="A1224" t="s">
        <v>1576</v>
      </c>
      <c r="B1224" s="7" t="s">
        <v>256</v>
      </c>
      <c r="C1224">
        <v>2017</v>
      </c>
      <c r="D1224">
        <v>7488423</v>
      </c>
    </row>
    <row r="1225" spans="1:4" x14ac:dyDescent="0.25">
      <c r="A1225" t="s">
        <v>1577</v>
      </c>
      <c r="B1225" s="7" t="s">
        <v>256</v>
      </c>
      <c r="C1225">
        <v>2018</v>
      </c>
      <c r="D1225">
        <v>7650150</v>
      </c>
    </row>
    <row r="1226" spans="1:4" x14ac:dyDescent="0.25">
      <c r="A1226" t="s">
        <v>1578</v>
      </c>
      <c r="B1226" s="7" t="s">
        <v>1579</v>
      </c>
      <c r="C1226">
        <v>2013</v>
      </c>
      <c r="D1226">
        <v>5453736.9999999898</v>
      </c>
    </row>
    <row r="1227" spans="1:4" x14ac:dyDescent="0.25">
      <c r="A1227" t="s">
        <v>1580</v>
      </c>
      <c r="B1227" s="7" t="s">
        <v>1579</v>
      </c>
      <c r="C1227">
        <v>2014</v>
      </c>
      <c r="D1227">
        <v>5525626</v>
      </c>
    </row>
    <row r="1228" spans="1:4" x14ac:dyDescent="0.25">
      <c r="A1228" t="s">
        <v>1581</v>
      </c>
      <c r="B1228" s="7" t="s">
        <v>1579</v>
      </c>
      <c r="C1228">
        <v>2015</v>
      </c>
      <c r="D1228">
        <v>5592151.9999999898</v>
      </c>
    </row>
    <row r="1229" spans="1:4" x14ac:dyDescent="0.25">
      <c r="A1229" t="s">
        <v>1582</v>
      </c>
      <c r="B1229" s="7" t="s">
        <v>1579</v>
      </c>
      <c r="C1229">
        <v>2016</v>
      </c>
      <c r="D1229">
        <v>5653634</v>
      </c>
    </row>
    <row r="1230" spans="1:4" x14ac:dyDescent="0.25">
      <c r="A1230" t="s">
        <v>1583</v>
      </c>
      <c r="B1230" s="7" t="s">
        <v>1579</v>
      </c>
      <c r="C1230">
        <v>2017</v>
      </c>
      <c r="D1230">
        <v>5708041</v>
      </c>
    </row>
    <row r="1231" spans="1:4" x14ac:dyDescent="0.25">
      <c r="A1231" t="s">
        <v>1584</v>
      </c>
      <c r="B1231" s="7" t="s">
        <v>1579</v>
      </c>
      <c r="C1231">
        <v>2018</v>
      </c>
      <c r="D1231">
        <v>5757499</v>
      </c>
    </row>
    <row r="1232" spans="1:4" x14ac:dyDescent="0.25">
      <c r="A1232" t="s">
        <v>1585</v>
      </c>
      <c r="B1232" s="7" t="s">
        <v>1586</v>
      </c>
      <c r="C1232">
        <v>2013</v>
      </c>
      <c r="D1232">
        <v>37583</v>
      </c>
    </row>
    <row r="1233" spans="1:4" x14ac:dyDescent="0.25">
      <c r="A1233" t="s">
        <v>1587</v>
      </c>
      <c r="B1233" s="7" t="s">
        <v>1586</v>
      </c>
      <c r="C1233">
        <v>2014</v>
      </c>
      <c r="D1233">
        <v>38876</v>
      </c>
    </row>
    <row r="1234" spans="1:4" x14ac:dyDescent="0.25">
      <c r="A1234" t="s">
        <v>1588</v>
      </c>
      <c r="B1234" s="7" t="s">
        <v>1586</v>
      </c>
      <c r="C1234">
        <v>2015</v>
      </c>
      <c r="D1234">
        <v>39968</v>
      </c>
    </row>
    <row r="1235" spans="1:4" x14ac:dyDescent="0.25">
      <c r="A1235" t="s">
        <v>1589</v>
      </c>
      <c r="B1235" s="7" t="s">
        <v>1586</v>
      </c>
      <c r="C1235">
        <v>2016</v>
      </c>
      <c r="D1235">
        <v>40808</v>
      </c>
    </row>
    <row r="1236" spans="1:4" x14ac:dyDescent="0.25">
      <c r="A1236" t="s">
        <v>1590</v>
      </c>
      <c r="B1236" s="7" t="s">
        <v>1586</v>
      </c>
      <c r="C1236">
        <v>2017</v>
      </c>
      <c r="D1236">
        <v>41444</v>
      </c>
    </row>
    <row r="1237" spans="1:4" x14ac:dyDescent="0.25">
      <c r="A1237" t="s">
        <v>1591</v>
      </c>
      <c r="B1237" s="7" t="s">
        <v>1586</v>
      </c>
      <c r="C1237">
        <v>2018</v>
      </c>
      <c r="D1237">
        <v>41940</v>
      </c>
    </row>
    <row r="1238" spans="1:4" x14ac:dyDescent="0.25">
      <c r="A1238" t="s">
        <v>1592</v>
      </c>
      <c r="B1238" s="7" t="s">
        <v>257</v>
      </c>
      <c r="C1238">
        <v>2013</v>
      </c>
      <c r="D1238">
        <v>5421725</v>
      </c>
    </row>
    <row r="1239" spans="1:4" x14ac:dyDescent="0.25">
      <c r="A1239" t="s">
        <v>1593</v>
      </c>
      <c r="B1239" s="7" t="s">
        <v>257</v>
      </c>
      <c r="C1239">
        <v>2014</v>
      </c>
      <c r="D1239">
        <v>5428803</v>
      </c>
    </row>
    <row r="1240" spans="1:4" x14ac:dyDescent="0.25">
      <c r="A1240" t="s">
        <v>1594</v>
      </c>
      <c r="B1240" s="7" t="s">
        <v>257</v>
      </c>
      <c r="C1240">
        <v>2015</v>
      </c>
      <c r="D1240">
        <v>5435611</v>
      </c>
    </row>
    <row r="1241" spans="1:4" x14ac:dyDescent="0.25">
      <c r="A1241" t="s">
        <v>1595</v>
      </c>
      <c r="B1241" s="7" t="s">
        <v>257</v>
      </c>
      <c r="C1241">
        <v>2016</v>
      </c>
      <c r="D1241">
        <v>5442003</v>
      </c>
    </row>
    <row r="1242" spans="1:4" x14ac:dyDescent="0.25">
      <c r="A1242" t="s">
        <v>1596</v>
      </c>
      <c r="B1242" s="7" t="s">
        <v>257</v>
      </c>
      <c r="C1242">
        <v>2017</v>
      </c>
      <c r="D1242">
        <v>5447900</v>
      </c>
    </row>
    <row r="1243" spans="1:4" x14ac:dyDescent="0.25">
      <c r="A1243" t="s">
        <v>1597</v>
      </c>
      <c r="B1243" s="7" t="s">
        <v>257</v>
      </c>
      <c r="C1243">
        <v>2018</v>
      </c>
      <c r="D1243">
        <v>5453014</v>
      </c>
    </row>
    <row r="1244" spans="1:4" x14ac:dyDescent="0.25">
      <c r="A1244" t="s">
        <v>1598</v>
      </c>
      <c r="B1244" s="7" t="s">
        <v>258</v>
      </c>
      <c r="C1244">
        <v>2013</v>
      </c>
      <c r="D1244">
        <v>2063110.0000000002</v>
      </c>
    </row>
    <row r="1245" spans="1:4" x14ac:dyDescent="0.25">
      <c r="A1245" t="s">
        <v>1599</v>
      </c>
      <c r="B1245" s="7" t="s">
        <v>258</v>
      </c>
      <c r="C1245">
        <v>2014</v>
      </c>
      <c r="D1245">
        <v>2067487.9999999998</v>
      </c>
    </row>
    <row r="1246" spans="1:4" x14ac:dyDescent="0.25">
      <c r="A1246" t="s">
        <v>1600</v>
      </c>
      <c r="B1246" s="7" t="s">
        <v>258</v>
      </c>
      <c r="C1246">
        <v>2015</v>
      </c>
      <c r="D1246">
        <v>2071199</v>
      </c>
    </row>
    <row r="1247" spans="1:4" x14ac:dyDescent="0.25">
      <c r="A1247" t="s">
        <v>1601</v>
      </c>
      <c r="B1247" s="7" t="s">
        <v>258</v>
      </c>
      <c r="C1247">
        <v>2016</v>
      </c>
      <c r="D1247">
        <v>2074210</v>
      </c>
    </row>
    <row r="1248" spans="1:4" x14ac:dyDescent="0.25">
      <c r="A1248" t="s">
        <v>1602</v>
      </c>
      <c r="B1248" s="7" t="s">
        <v>258</v>
      </c>
      <c r="C1248">
        <v>2017</v>
      </c>
      <c r="D1248">
        <v>2076393.9999999998</v>
      </c>
    </row>
    <row r="1249" spans="1:4" x14ac:dyDescent="0.25">
      <c r="A1249" t="s">
        <v>1603</v>
      </c>
      <c r="B1249" s="7" t="s">
        <v>258</v>
      </c>
      <c r="C1249">
        <v>2018</v>
      </c>
      <c r="D1249">
        <v>2077837</v>
      </c>
    </row>
    <row r="1250" spans="1:4" x14ac:dyDescent="0.25">
      <c r="A1250" t="s">
        <v>1604</v>
      </c>
      <c r="B1250" s="7" t="s">
        <v>1605</v>
      </c>
      <c r="C1250">
        <v>2013</v>
      </c>
      <c r="D1250">
        <v>13063701</v>
      </c>
    </row>
    <row r="1251" spans="1:4" x14ac:dyDescent="0.25">
      <c r="A1251" t="s">
        <v>1606</v>
      </c>
      <c r="B1251" s="7" t="s">
        <v>1605</v>
      </c>
      <c r="C1251">
        <v>2014</v>
      </c>
      <c r="D1251">
        <v>13423568</v>
      </c>
    </row>
    <row r="1252" spans="1:4" x14ac:dyDescent="0.25">
      <c r="A1252" t="s">
        <v>1607</v>
      </c>
      <c r="B1252" s="7" t="s">
        <v>1605</v>
      </c>
      <c r="C1252">
        <v>2015</v>
      </c>
      <c r="D1252">
        <v>13797201</v>
      </c>
    </row>
    <row r="1253" spans="1:4" x14ac:dyDescent="0.25">
      <c r="A1253" t="s">
        <v>1608</v>
      </c>
      <c r="B1253" s="7" t="s">
        <v>1605</v>
      </c>
      <c r="C1253">
        <v>2016</v>
      </c>
      <c r="D1253">
        <v>14185636</v>
      </c>
    </row>
    <row r="1254" spans="1:4" x14ac:dyDescent="0.25">
      <c r="A1254" t="s">
        <v>1609</v>
      </c>
      <c r="B1254" s="7" t="s">
        <v>1605</v>
      </c>
      <c r="C1254">
        <v>2017</v>
      </c>
      <c r="D1254">
        <v>14589178.999999899</v>
      </c>
    </row>
    <row r="1255" spans="1:4" x14ac:dyDescent="0.25">
      <c r="A1255" t="s">
        <v>1610</v>
      </c>
      <c r="B1255" s="7" t="s">
        <v>1605</v>
      </c>
      <c r="C1255">
        <v>2018</v>
      </c>
      <c r="D1255">
        <v>15008226</v>
      </c>
    </row>
    <row r="1256" spans="1:4" x14ac:dyDescent="0.25">
      <c r="A1256" t="s">
        <v>1611</v>
      </c>
      <c r="B1256" s="7" t="s">
        <v>259</v>
      </c>
      <c r="C1256">
        <v>2013</v>
      </c>
      <c r="D1256">
        <v>37072550</v>
      </c>
    </row>
    <row r="1257" spans="1:4" x14ac:dyDescent="0.25">
      <c r="A1257" t="s">
        <v>1612</v>
      </c>
      <c r="B1257" s="7" t="s">
        <v>259</v>
      </c>
      <c r="C1257">
        <v>2014</v>
      </c>
      <c r="D1257">
        <v>37977655</v>
      </c>
    </row>
    <row r="1258" spans="1:4" x14ac:dyDescent="0.25">
      <c r="A1258" t="s">
        <v>1613</v>
      </c>
      <c r="B1258" s="7" t="s">
        <v>259</v>
      </c>
      <c r="C1258">
        <v>2015</v>
      </c>
      <c r="D1258">
        <v>38902950</v>
      </c>
    </row>
    <row r="1259" spans="1:4" x14ac:dyDescent="0.25">
      <c r="A1259" t="s">
        <v>1614</v>
      </c>
      <c r="B1259" s="7" t="s">
        <v>259</v>
      </c>
      <c r="C1259">
        <v>2016</v>
      </c>
      <c r="D1259">
        <v>39847439</v>
      </c>
    </row>
    <row r="1260" spans="1:4" x14ac:dyDescent="0.25">
      <c r="A1260" t="s">
        <v>1615</v>
      </c>
      <c r="B1260" s="7" t="s">
        <v>259</v>
      </c>
      <c r="C1260">
        <v>2017</v>
      </c>
      <c r="D1260">
        <v>40813397</v>
      </c>
    </row>
    <row r="1261" spans="1:4" x14ac:dyDescent="0.25">
      <c r="A1261" t="s">
        <v>1616</v>
      </c>
      <c r="B1261" s="7" t="s">
        <v>259</v>
      </c>
      <c r="C1261">
        <v>2018</v>
      </c>
      <c r="D1261">
        <v>41801533</v>
      </c>
    </row>
    <row r="1262" spans="1:4" x14ac:dyDescent="0.25">
      <c r="A1262" t="s">
        <v>1617</v>
      </c>
      <c r="B1262" s="7" t="s">
        <v>1618</v>
      </c>
      <c r="C1262">
        <v>2013</v>
      </c>
      <c r="D1262">
        <v>10355035</v>
      </c>
    </row>
    <row r="1263" spans="1:4" x14ac:dyDescent="0.25">
      <c r="A1263" t="s">
        <v>1619</v>
      </c>
      <c r="B1263" s="7" t="s">
        <v>1618</v>
      </c>
      <c r="C1263">
        <v>2014</v>
      </c>
      <c r="D1263">
        <v>10554880</v>
      </c>
    </row>
    <row r="1264" spans="1:4" x14ac:dyDescent="0.25">
      <c r="A1264" t="s">
        <v>1620</v>
      </c>
      <c r="B1264" s="7" t="s">
        <v>1618</v>
      </c>
      <c r="C1264">
        <v>2015</v>
      </c>
      <c r="D1264">
        <v>10715658</v>
      </c>
    </row>
    <row r="1265" spans="1:4" x14ac:dyDescent="0.25">
      <c r="A1265" t="s">
        <v>1621</v>
      </c>
      <c r="B1265" s="7" t="s">
        <v>1618</v>
      </c>
      <c r="C1265">
        <v>2016</v>
      </c>
      <c r="D1265">
        <v>10832518</v>
      </c>
    </row>
    <row r="1266" spans="1:4" x14ac:dyDescent="0.25">
      <c r="A1266" t="s">
        <v>1622</v>
      </c>
      <c r="B1266" s="7" t="s">
        <v>1618</v>
      </c>
      <c r="C1266">
        <v>2017</v>
      </c>
      <c r="D1266">
        <v>10910763</v>
      </c>
    </row>
    <row r="1267" spans="1:4" x14ac:dyDescent="0.25">
      <c r="A1267" t="s">
        <v>1623</v>
      </c>
      <c r="B1267" s="7" t="s">
        <v>1618</v>
      </c>
      <c r="C1267">
        <v>2018</v>
      </c>
      <c r="D1267">
        <v>10975927</v>
      </c>
    </row>
    <row r="1268" spans="1:4" x14ac:dyDescent="0.25">
      <c r="A1268" t="s">
        <v>1624</v>
      </c>
      <c r="B1268" s="7" t="s">
        <v>260</v>
      </c>
      <c r="C1268">
        <v>2013</v>
      </c>
      <c r="D1268">
        <v>20663046</v>
      </c>
    </row>
    <row r="1269" spans="1:4" x14ac:dyDescent="0.25">
      <c r="A1269" t="s">
        <v>1625</v>
      </c>
      <c r="B1269" s="7" t="s">
        <v>260</v>
      </c>
      <c r="C1269">
        <v>2014</v>
      </c>
      <c r="D1269">
        <v>20788511</v>
      </c>
    </row>
    <row r="1270" spans="1:4" x14ac:dyDescent="0.25">
      <c r="A1270" t="s">
        <v>1626</v>
      </c>
      <c r="B1270" s="7" t="s">
        <v>260</v>
      </c>
      <c r="C1270">
        <v>2015</v>
      </c>
      <c r="D1270">
        <v>20908027</v>
      </c>
    </row>
    <row r="1271" spans="1:4" x14ac:dyDescent="0.25">
      <c r="A1271" t="s">
        <v>1627</v>
      </c>
      <c r="B1271" s="7" t="s">
        <v>260</v>
      </c>
      <c r="C1271">
        <v>2016</v>
      </c>
      <c r="D1271">
        <v>21021171</v>
      </c>
    </row>
    <row r="1272" spans="1:4" x14ac:dyDescent="0.25">
      <c r="A1272" t="s">
        <v>1628</v>
      </c>
      <c r="B1272" s="7" t="s">
        <v>260</v>
      </c>
      <c r="C1272">
        <v>2017</v>
      </c>
      <c r="D1272">
        <v>21128032</v>
      </c>
    </row>
    <row r="1273" spans="1:4" x14ac:dyDescent="0.25">
      <c r="A1273" t="s">
        <v>1629</v>
      </c>
      <c r="B1273" s="7" t="s">
        <v>260</v>
      </c>
      <c r="C1273">
        <v>2018</v>
      </c>
      <c r="D1273">
        <v>21228763</v>
      </c>
    </row>
    <row r="1274" spans="1:4" x14ac:dyDescent="0.25">
      <c r="A1274" t="s">
        <v>1630</v>
      </c>
      <c r="B1274" s="7" t="s">
        <v>263</v>
      </c>
      <c r="C1274">
        <v>2013</v>
      </c>
      <c r="D1274">
        <v>9618016</v>
      </c>
    </row>
    <row r="1275" spans="1:4" x14ac:dyDescent="0.25">
      <c r="A1275" t="s">
        <v>1631</v>
      </c>
      <c r="B1275" s="7" t="s">
        <v>263</v>
      </c>
      <c r="C1275">
        <v>2014</v>
      </c>
      <c r="D1275">
        <v>9692131</v>
      </c>
    </row>
    <row r="1276" spans="1:4" x14ac:dyDescent="0.25">
      <c r="A1276" t="s">
        <v>1632</v>
      </c>
      <c r="B1276" s="7" t="s">
        <v>263</v>
      </c>
      <c r="C1276">
        <v>2015</v>
      </c>
      <c r="D1276">
        <v>9764950</v>
      </c>
    </row>
    <row r="1277" spans="1:4" x14ac:dyDescent="0.25">
      <c r="A1277" t="s">
        <v>1633</v>
      </c>
      <c r="B1277" s="7" t="s">
        <v>263</v>
      </c>
      <c r="C1277">
        <v>2016</v>
      </c>
      <c r="D1277">
        <v>9836007</v>
      </c>
    </row>
    <row r="1278" spans="1:4" x14ac:dyDescent="0.25">
      <c r="A1278" t="s">
        <v>1634</v>
      </c>
      <c r="B1278" s="7" t="s">
        <v>263</v>
      </c>
      <c r="C1278">
        <v>2017</v>
      </c>
      <c r="D1278">
        <v>9904896</v>
      </c>
    </row>
    <row r="1279" spans="1:4" x14ac:dyDescent="0.25">
      <c r="A1279" t="s">
        <v>1635</v>
      </c>
      <c r="B1279" s="7" t="s">
        <v>263</v>
      </c>
      <c r="C1279">
        <v>2018</v>
      </c>
      <c r="D1279">
        <v>9971638</v>
      </c>
    </row>
    <row r="1280" spans="1:4" x14ac:dyDescent="0.25">
      <c r="A1280" t="s">
        <v>1636</v>
      </c>
      <c r="B1280" s="7" t="s">
        <v>261</v>
      </c>
      <c r="C1280">
        <v>2013</v>
      </c>
      <c r="D1280">
        <v>8108878</v>
      </c>
    </row>
    <row r="1281" spans="1:4" x14ac:dyDescent="0.25">
      <c r="A1281" t="s">
        <v>1637</v>
      </c>
      <c r="B1281" s="7" t="s">
        <v>261</v>
      </c>
      <c r="C1281">
        <v>2014</v>
      </c>
      <c r="D1281">
        <v>8206002</v>
      </c>
    </row>
    <row r="1282" spans="1:4" x14ac:dyDescent="0.25">
      <c r="A1282" t="s">
        <v>1638</v>
      </c>
      <c r="B1282" s="7" t="s">
        <v>261</v>
      </c>
      <c r="C1282">
        <v>2015</v>
      </c>
      <c r="D1282">
        <v>8296775</v>
      </c>
    </row>
    <row r="1283" spans="1:4" x14ac:dyDescent="0.25">
      <c r="A1283" t="s">
        <v>1639</v>
      </c>
      <c r="B1283" s="7" t="s">
        <v>261</v>
      </c>
      <c r="C1283">
        <v>2016</v>
      </c>
      <c r="D1283">
        <v>8379916.9999999991</v>
      </c>
    </row>
    <row r="1284" spans="1:4" x14ac:dyDescent="0.25">
      <c r="A1284" t="s">
        <v>1640</v>
      </c>
      <c r="B1284" s="7" t="s">
        <v>261</v>
      </c>
      <c r="C1284">
        <v>2017</v>
      </c>
      <c r="D1284">
        <v>8455804</v>
      </c>
    </row>
    <row r="1285" spans="1:4" x14ac:dyDescent="0.25">
      <c r="A1285" t="s">
        <v>1641</v>
      </c>
      <c r="B1285" s="7" t="s">
        <v>261</v>
      </c>
      <c r="C1285">
        <v>2018</v>
      </c>
      <c r="D1285">
        <v>8525610.9999999907</v>
      </c>
    </row>
    <row r="1286" spans="1:4" x14ac:dyDescent="0.25">
      <c r="A1286" t="s">
        <v>1642</v>
      </c>
      <c r="B1286" s="7" t="s">
        <v>262</v>
      </c>
      <c r="C1286">
        <v>2013</v>
      </c>
      <c r="D1286">
        <v>547290.99999999907</v>
      </c>
    </row>
    <row r="1287" spans="1:4" x14ac:dyDescent="0.25">
      <c r="A1287" t="s">
        <v>1643</v>
      </c>
      <c r="B1287" s="7" t="s">
        <v>262</v>
      </c>
      <c r="C1287">
        <v>2014</v>
      </c>
      <c r="D1287">
        <v>553273</v>
      </c>
    </row>
    <row r="1288" spans="1:4" x14ac:dyDescent="0.25">
      <c r="A1288" t="s">
        <v>1644</v>
      </c>
      <c r="B1288" s="7" t="s">
        <v>262</v>
      </c>
      <c r="C1288">
        <v>2015</v>
      </c>
      <c r="D1288">
        <v>559143</v>
      </c>
    </row>
    <row r="1289" spans="1:4" x14ac:dyDescent="0.25">
      <c r="A1289" t="s">
        <v>1645</v>
      </c>
      <c r="B1289" s="7" t="s">
        <v>262</v>
      </c>
      <c r="C1289">
        <v>2016</v>
      </c>
      <c r="D1289">
        <v>564888</v>
      </c>
    </row>
    <row r="1290" spans="1:4" x14ac:dyDescent="0.25">
      <c r="A1290" t="s">
        <v>1646</v>
      </c>
      <c r="B1290" s="7" t="s">
        <v>262</v>
      </c>
      <c r="C1290">
        <v>2017</v>
      </c>
      <c r="D1290">
        <v>570496</v>
      </c>
    </row>
    <row r="1291" spans="1:4" x14ac:dyDescent="0.25">
      <c r="A1291" t="s">
        <v>1647</v>
      </c>
      <c r="B1291" s="7" t="s">
        <v>262</v>
      </c>
      <c r="C1291">
        <v>2018</v>
      </c>
      <c r="D1291">
        <v>575990</v>
      </c>
    </row>
    <row r="1292" spans="1:4" x14ac:dyDescent="0.25">
      <c r="A1292" t="s">
        <v>1648</v>
      </c>
      <c r="B1292" s="7" t="s">
        <v>265</v>
      </c>
      <c r="C1292">
        <v>2013</v>
      </c>
      <c r="D1292">
        <v>8059769</v>
      </c>
    </row>
    <row r="1293" spans="1:4" x14ac:dyDescent="0.25">
      <c r="A1293" t="s">
        <v>1649</v>
      </c>
      <c r="B1293" s="7" t="s">
        <v>265</v>
      </c>
      <c r="C1293">
        <v>2014</v>
      </c>
      <c r="D1293">
        <v>8252833.0000000009</v>
      </c>
    </row>
    <row r="1294" spans="1:4" x14ac:dyDescent="0.25">
      <c r="A1294" t="s">
        <v>1650</v>
      </c>
      <c r="B1294" s="7" t="s">
        <v>265</v>
      </c>
      <c r="C1294">
        <v>2015</v>
      </c>
      <c r="D1294">
        <v>8454028</v>
      </c>
    </row>
    <row r="1295" spans="1:4" x14ac:dyDescent="0.25">
      <c r="A1295" t="s">
        <v>1651</v>
      </c>
      <c r="B1295" s="7" t="s">
        <v>265</v>
      </c>
      <c r="C1295">
        <v>2016</v>
      </c>
      <c r="D1295">
        <v>8663579</v>
      </c>
    </row>
    <row r="1296" spans="1:4" x14ac:dyDescent="0.25">
      <c r="A1296" t="s">
        <v>1652</v>
      </c>
      <c r="B1296" s="7" t="s">
        <v>265</v>
      </c>
      <c r="C1296">
        <v>2017</v>
      </c>
      <c r="D1296">
        <v>8880268</v>
      </c>
    </row>
    <row r="1297" spans="1:4" x14ac:dyDescent="0.25">
      <c r="A1297" t="s">
        <v>1653</v>
      </c>
      <c r="B1297" s="7" t="s">
        <v>265</v>
      </c>
      <c r="C1297">
        <v>2018</v>
      </c>
      <c r="D1297">
        <v>9100835</v>
      </c>
    </row>
    <row r="1298" spans="1:4" x14ac:dyDescent="0.25">
      <c r="A1298" t="s">
        <v>1654</v>
      </c>
      <c r="B1298" s="7" t="s">
        <v>266</v>
      </c>
      <c r="C1298">
        <v>2013</v>
      </c>
      <c r="D1298">
        <v>13220433</v>
      </c>
    </row>
    <row r="1299" spans="1:4" x14ac:dyDescent="0.25">
      <c r="A1299" t="s">
        <v>1655</v>
      </c>
      <c r="B1299" s="7" t="s">
        <v>266</v>
      </c>
      <c r="C1299">
        <v>2014</v>
      </c>
      <c r="D1299">
        <v>13663566</v>
      </c>
    </row>
    <row r="1300" spans="1:4" x14ac:dyDescent="0.25">
      <c r="A1300" t="s">
        <v>1656</v>
      </c>
      <c r="B1300" s="7" t="s">
        <v>266</v>
      </c>
      <c r="C1300">
        <v>2015</v>
      </c>
      <c r="D1300">
        <v>14110975</v>
      </c>
    </row>
    <row r="1301" spans="1:4" x14ac:dyDescent="0.25">
      <c r="A1301" t="s">
        <v>1657</v>
      </c>
      <c r="B1301" s="7" t="s">
        <v>266</v>
      </c>
      <c r="C1301">
        <v>2016</v>
      </c>
      <c r="D1301">
        <v>14561660</v>
      </c>
    </row>
    <row r="1302" spans="1:4" x14ac:dyDescent="0.25">
      <c r="A1302" t="s">
        <v>1658</v>
      </c>
      <c r="B1302" s="7" t="s">
        <v>266</v>
      </c>
      <c r="C1302">
        <v>2017</v>
      </c>
      <c r="D1302">
        <v>15016753</v>
      </c>
    </row>
    <row r="1303" spans="1:4" x14ac:dyDescent="0.25">
      <c r="A1303" t="s">
        <v>1659</v>
      </c>
      <c r="B1303" s="7" t="s">
        <v>266</v>
      </c>
      <c r="C1303">
        <v>2018</v>
      </c>
      <c r="D1303">
        <v>15477729</v>
      </c>
    </row>
    <row r="1304" spans="1:4" x14ac:dyDescent="0.25">
      <c r="A1304" t="s">
        <v>1660</v>
      </c>
      <c r="B1304" s="7" t="s">
        <v>1661</v>
      </c>
      <c r="C1304">
        <v>2013</v>
      </c>
      <c r="D1304">
        <v>10586533</v>
      </c>
    </row>
    <row r="1305" spans="1:4" x14ac:dyDescent="0.25">
      <c r="A1305" t="s">
        <v>1662</v>
      </c>
      <c r="B1305" s="7" t="s">
        <v>1661</v>
      </c>
      <c r="C1305">
        <v>2014</v>
      </c>
      <c r="D1305">
        <v>10591108</v>
      </c>
    </row>
    <row r="1306" spans="1:4" x14ac:dyDescent="0.25">
      <c r="A1306" t="s">
        <v>1663</v>
      </c>
      <c r="B1306" s="7" t="s">
        <v>1661</v>
      </c>
      <c r="C1306">
        <v>2015</v>
      </c>
      <c r="D1306">
        <v>10601397</v>
      </c>
    </row>
    <row r="1307" spans="1:4" x14ac:dyDescent="0.25">
      <c r="A1307" t="s">
        <v>1664</v>
      </c>
      <c r="B1307" s="7" t="s">
        <v>1661</v>
      </c>
      <c r="C1307">
        <v>2016</v>
      </c>
      <c r="D1307">
        <v>10618857</v>
      </c>
    </row>
    <row r="1308" spans="1:4" x14ac:dyDescent="0.25">
      <c r="A1308" t="s">
        <v>1665</v>
      </c>
      <c r="B1308" s="7" t="s">
        <v>1661</v>
      </c>
      <c r="C1308">
        <v>2017</v>
      </c>
      <c r="D1308">
        <v>10641034</v>
      </c>
    </row>
    <row r="1309" spans="1:4" x14ac:dyDescent="0.25">
      <c r="A1309" t="s">
        <v>1666</v>
      </c>
      <c r="B1309" s="7" t="s">
        <v>1661</v>
      </c>
      <c r="C1309">
        <v>2018</v>
      </c>
      <c r="D1309">
        <v>10665677</v>
      </c>
    </row>
    <row r="1310" spans="1:4" x14ac:dyDescent="0.25">
      <c r="A1310" t="s">
        <v>1667</v>
      </c>
      <c r="B1310" s="7" t="s">
        <v>268</v>
      </c>
      <c r="C1310">
        <v>2013</v>
      </c>
      <c r="D1310">
        <v>68144518</v>
      </c>
    </row>
    <row r="1311" spans="1:4" x14ac:dyDescent="0.25">
      <c r="A1311" t="s">
        <v>1668</v>
      </c>
      <c r="B1311" s="7" t="s">
        <v>268</v>
      </c>
      <c r="C1311">
        <v>2014</v>
      </c>
      <c r="D1311">
        <v>68438746</v>
      </c>
    </row>
    <row r="1312" spans="1:4" x14ac:dyDescent="0.25">
      <c r="A1312" t="s">
        <v>1669</v>
      </c>
      <c r="B1312" s="7" t="s">
        <v>268</v>
      </c>
      <c r="C1312">
        <v>2015</v>
      </c>
      <c r="D1312">
        <v>68714511</v>
      </c>
    </row>
    <row r="1313" spans="1:4" x14ac:dyDescent="0.25">
      <c r="A1313" t="s">
        <v>1670</v>
      </c>
      <c r="B1313" s="7" t="s">
        <v>268</v>
      </c>
      <c r="C1313">
        <v>2016</v>
      </c>
      <c r="D1313">
        <v>68971308</v>
      </c>
    </row>
    <row r="1314" spans="1:4" x14ac:dyDescent="0.25">
      <c r="A1314" t="s">
        <v>1671</v>
      </c>
      <c r="B1314" s="7" t="s">
        <v>268</v>
      </c>
      <c r="C1314">
        <v>2017</v>
      </c>
      <c r="D1314">
        <v>69209810</v>
      </c>
    </row>
    <row r="1315" spans="1:4" x14ac:dyDescent="0.25">
      <c r="A1315" t="s">
        <v>1672</v>
      </c>
      <c r="B1315" s="7" t="s">
        <v>268</v>
      </c>
      <c r="C1315">
        <v>2018</v>
      </c>
      <c r="D1315">
        <v>69428453</v>
      </c>
    </row>
    <row r="1316" spans="1:4" x14ac:dyDescent="0.25">
      <c r="A1316" t="s">
        <v>1673</v>
      </c>
      <c r="B1316" s="7" t="s">
        <v>269</v>
      </c>
      <c r="C1316">
        <v>2013</v>
      </c>
      <c r="D1316">
        <v>1153294</v>
      </c>
    </row>
    <row r="1317" spans="1:4" x14ac:dyDescent="0.25">
      <c r="A1317" t="s">
        <v>1674</v>
      </c>
      <c r="B1317" s="7" t="s">
        <v>269</v>
      </c>
      <c r="C1317">
        <v>2014</v>
      </c>
      <c r="D1317">
        <v>1174331</v>
      </c>
    </row>
    <row r="1318" spans="1:4" x14ac:dyDescent="0.25">
      <c r="A1318" t="s">
        <v>1675</v>
      </c>
      <c r="B1318" s="7" t="s">
        <v>269</v>
      </c>
      <c r="C1318">
        <v>2015</v>
      </c>
      <c r="D1318">
        <v>1196302</v>
      </c>
    </row>
    <row r="1319" spans="1:4" x14ac:dyDescent="0.25">
      <c r="A1319" t="s">
        <v>1676</v>
      </c>
      <c r="B1319" s="7" t="s">
        <v>269</v>
      </c>
      <c r="C1319">
        <v>2016</v>
      </c>
      <c r="D1319">
        <v>1219288</v>
      </c>
    </row>
    <row r="1320" spans="1:4" x14ac:dyDescent="0.25">
      <c r="A1320" t="s">
        <v>1677</v>
      </c>
      <c r="B1320" s="7" t="s">
        <v>269</v>
      </c>
      <c r="C1320">
        <v>2017</v>
      </c>
      <c r="D1320">
        <v>1243258</v>
      </c>
    </row>
    <row r="1321" spans="1:4" x14ac:dyDescent="0.25">
      <c r="A1321" t="s">
        <v>1678</v>
      </c>
      <c r="B1321" s="7" t="s">
        <v>269</v>
      </c>
      <c r="C1321">
        <v>2018</v>
      </c>
      <c r="D1321">
        <v>1267974</v>
      </c>
    </row>
    <row r="1322" spans="1:4" x14ac:dyDescent="0.25">
      <c r="A1322" t="s">
        <v>1679</v>
      </c>
      <c r="B1322" s="7" t="s">
        <v>270</v>
      </c>
      <c r="C1322">
        <v>2013</v>
      </c>
      <c r="D1322">
        <v>6954722</v>
      </c>
    </row>
    <row r="1323" spans="1:4" x14ac:dyDescent="0.25">
      <c r="A1323" t="s">
        <v>1680</v>
      </c>
      <c r="B1323" s="7" t="s">
        <v>270</v>
      </c>
      <c r="C1323">
        <v>2014</v>
      </c>
      <c r="D1323">
        <v>7138000</v>
      </c>
    </row>
    <row r="1324" spans="1:4" x14ac:dyDescent="0.25">
      <c r="A1324" t="s">
        <v>1681</v>
      </c>
      <c r="B1324" s="7" t="s">
        <v>270</v>
      </c>
      <c r="C1324">
        <v>2015</v>
      </c>
      <c r="D1324">
        <v>7323158</v>
      </c>
    </row>
    <row r="1325" spans="1:4" x14ac:dyDescent="0.25">
      <c r="A1325" t="s">
        <v>1682</v>
      </c>
      <c r="B1325" s="7" t="s">
        <v>270</v>
      </c>
      <c r="C1325">
        <v>2016</v>
      </c>
      <c r="D1325">
        <v>7509951</v>
      </c>
    </row>
    <row r="1326" spans="1:4" x14ac:dyDescent="0.25">
      <c r="A1326" t="s">
        <v>1683</v>
      </c>
      <c r="B1326" s="7" t="s">
        <v>270</v>
      </c>
      <c r="C1326">
        <v>2017</v>
      </c>
      <c r="D1326">
        <v>7698474</v>
      </c>
    </row>
    <row r="1327" spans="1:4" x14ac:dyDescent="0.25">
      <c r="A1327" t="s">
        <v>1684</v>
      </c>
      <c r="B1327" s="7" t="s">
        <v>270</v>
      </c>
      <c r="C1327">
        <v>2018</v>
      </c>
      <c r="D1327">
        <v>7889093</v>
      </c>
    </row>
    <row r="1328" spans="1:4" x14ac:dyDescent="0.25">
      <c r="A1328" t="s">
        <v>1685</v>
      </c>
      <c r="B1328" s="7" t="s">
        <v>1686</v>
      </c>
      <c r="C1328">
        <v>2013</v>
      </c>
      <c r="D1328">
        <v>1187</v>
      </c>
    </row>
    <row r="1329" spans="1:4" x14ac:dyDescent="0.25">
      <c r="A1329" t="s">
        <v>1687</v>
      </c>
      <c r="B1329" s="7" t="s">
        <v>1686</v>
      </c>
      <c r="C1329">
        <v>2014</v>
      </c>
      <c r="D1329">
        <v>1219</v>
      </c>
    </row>
    <row r="1330" spans="1:4" x14ac:dyDescent="0.25">
      <c r="A1330" t="s">
        <v>1688</v>
      </c>
      <c r="B1330" s="7" t="s">
        <v>1686</v>
      </c>
      <c r="C1330">
        <v>2015</v>
      </c>
      <c r="D1330">
        <v>1252</v>
      </c>
    </row>
    <row r="1331" spans="1:4" x14ac:dyDescent="0.25">
      <c r="A1331" t="s">
        <v>1689</v>
      </c>
      <c r="B1331" s="7" t="s">
        <v>1686</v>
      </c>
      <c r="C1331">
        <v>2016</v>
      </c>
      <c r="D1331">
        <v>1281.99999999999</v>
      </c>
    </row>
    <row r="1332" spans="1:4" x14ac:dyDescent="0.25">
      <c r="A1332" t="s">
        <v>1690</v>
      </c>
      <c r="B1332" s="7" t="s">
        <v>1686</v>
      </c>
      <c r="C1332">
        <v>2017</v>
      </c>
      <c r="D1332">
        <v>1300</v>
      </c>
    </row>
    <row r="1333" spans="1:4" x14ac:dyDescent="0.25">
      <c r="A1333" t="s">
        <v>1691</v>
      </c>
      <c r="B1333" s="7" t="s">
        <v>1686</v>
      </c>
      <c r="C1333">
        <v>2018</v>
      </c>
      <c r="D1333">
        <v>1319</v>
      </c>
    </row>
    <row r="1334" spans="1:4" x14ac:dyDescent="0.25">
      <c r="A1334" t="s">
        <v>1692</v>
      </c>
      <c r="B1334" s="7" t="s">
        <v>1693</v>
      </c>
      <c r="C1334">
        <v>2013</v>
      </c>
      <c r="D1334">
        <v>101768</v>
      </c>
    </row>
    <row r="1335" spans="1:4" x14ac:dyDescent="0.25">
      <c r="A1335" t="s">
        <v>1694</v>
      </c>
      <c r="B1335" s="7" t="s">
        <v>1693</v>
      </c>
      <c r="C1335">
        <v>2014</v>
      </c>
      <c r="D1335">
        <v>101028</v>
      </c>
    </row>
    <row r="1336" spans="1:4" x14ac:dyDescent="0.25">
      <c r="A1336" t="s">
        <v>1695</v>
      </c>
      <c r="B1336" s="7" t="s">
        <v>1693</v>
      </c>
      <c r="C1336">
        <v>2015</v>
      </c>
      <c r="D1336">
        <v>100781</v>
      </c>
    </row>
    <row r="1337" spans="1:4" x14ac:dyDescent="0.25">
      <c r="A1337" t="s">
        <v>1696</v>
      </c>
      <c r="B1337" s="7" t="s">
        <v>1693</v>
      </c>
      <c r="C1337">
        <v>2016</v>
      </c>
      <c r="D1337">
        <v>101133</v>
      </c>
    </row>
    <row r="1338" spans="1:4" x14ac:dyDescent="0.25">
      <c r="A1338" t="s">
        <v>1697</v>
      </c>
      <c r="B1338" s="7" t="s">
        <v>1693</v>
      </c>
      <c r="C1338">
        <v>2017</v>
      </c>
      <c r="D1338">
        <v>101998</v>
      </c>
    </row>
    <row r="1339" spans="1:4" x14ac:dyDescent="0.25">
      <c r="A1339" t="s">
        <v>1698</v>
      </c>
      <c r="B1339" s="7" t="s">
        <v>1693</v>
      </c>
      <c r="C1339">
        <v>2018</v>
      </c>
      <c r="D1339">
        <v>103197</v>
      </c>
    </row>
    <row r="1340" spans="1:4" x14ac:dyDescent="0.25">
      <c r="A1340" t="s">
        <v>1699</v>
      </c>
      <c r="B1340" s="7" t="s">
        <v>271</v>
      </c>
      <c r="C1340">
        <v>2013</v>
      </c>
      <c r="D1340">
        <v>1353703</v>
      </c>
    </row>
    <row r="1341" spans="1:4" x14ac:dyDescent="0.25">
      <c r="A1341" t="s">
        <v>1700</v>
      </c>
      <c r="B1341" s="7" t="s">
        <v>271</v>
      </c>
      <c r="C1341">
        <v>2014</v>
      </c>
      <c r="D1341">
        <v>1362345</v>
      </c>
    </row>
    <row r="1342" spans="1:4" x14ac:dyDescent="0.25">
      <c r="A1342" t="s">
        <v>1701</v>
      </c>
      <c r="B1342" s="7" t="s">
        <v>271</v>
      </c>
      <c r="C1342">
        <v>2015</v>
      </c>
      <c r="D1342">
        <v>1370328</v>
      </c>
    </row>
    <row r="1343" spans="1:4" x14ac:dyDescent="0.25">
      <c r="A1343" t="s">
        <v>1702</v>
      </c>
      <c r="B1343" s="7" t="s">
        <v>271</v>
      </c>
      <c r="C1343">
        <v>2016</v>
      </c>
      <c r="D1343">
        <v>1377560</v>
      </c>
    </row>
    <row r="1344" spans="1:4" x14ac:dyDescent="0.25">
      <c r="A1344" t="s">
        <v>1703</v>
      </c>
      <c r="B1344" s="7" t="s">
        <v>271</v>
      </c>
      <c r="C1344">
        <v>2017</v>
      </c>
      <c r="D1344">
        <v>1384059</v>
      </c>
    </row>
    <row r="1345" spans="1:4" x14ac:dyDescent="0.25">
      <c r="A1345" t="s">
        <v>1704</v>
      </c>
      <c r="B1345" s="7" t="s">
        <v>271</v>
      </c>
      <c r="C1345">
        <v>2018</v>
      </c>
      <c r="D1345">
        <v>1389842.99999999</v>
      </c>
    </row>
    <row r="1346" spans="1:4" x14ac:dyDescent="0.25">
      <c r="A1346" t="s">
        <v>1705</v>
      </c>
      <c r="B1346" s="7" t="s">
        <v>272</v>
      </c>
      <c r="C1346">
        <v>2013</v>
      </c>
      <c r="D1346">
        <v>10952951</v>
      </c>
    </row>
    <row r="1347" spans="1:4" x14ac:dyDescent="0.25">
      <c r="A1347" t="s">
        <v>1706</v>
      </c>
      <c r="B1347" s="7" t="s">
        <v>272</v>
      </c>
      <c r="C1347">
        <v>2014</v>
      </c>
      <c r="D1347">
        <v>11063201</v>
      </c>
    </row>
    <row r="1348" spans="1:4" x14ac:dyDescent="0.25">
      <c r="A1348" t="s">
        <v>1707</v>
      </c>
      <c r="B1348" s="7" t="s">
        <v>272</v>
      </c>
      <c r="C1348">
        <v>2015</v>
      </c>
      <c r="D1348">
        <v>11179949</v>
      </c>
    </row>
    <row r="1349" spans="1:4" x14ac:dyDescent="0.25">
      <c r="A1349" t="s">
        <v>1708</v>
      </c>
      <c r="B1349" s="7" t="s">
        <v>272</v>
      </c>
      <c r="C1349">
        <v>2016</v>
      </c>
      <c r="D1349">
        <v>11303945</v>
      </c>
    </row>
    <row r="1350" spans="1:4" x14ac:dyDescent="0.25">
      <c r="A1350" t="s">
        <v>1709</v>
      </c>
      <c r="B1350" s="7" t="s">
        <v>272</v>
      </c>
      <c r="C1350">
        <v>2017</v>
      </c>
      <c r="D1350">
        <v>11433443</v>
      </c>
    </row>
    <row r="1351" spans="1:4" x14ac:dyDescent="0.25">
      <c r="A1351" t="s">
        <v>1710</v>
      </c>
      <c r="B1351" s="7" t="s">
        <v>272</v>
      </c>
      <c r="C1351">
        <v>2018</v>
      </c>
      <c r="D1351">
        <v>11565201</v>
      </c>
    </row>
    <row r="1352" spans="1:4" x14ac:dyDescent="0.25">
      <c r="A1352" t="s">
        <v>1711</v>
      </c>
      <c r="B1352" s="7" t="s">
        <v>273</v>
      </c>
      <c r="C1352">
        <v>2013</v>
      </c>
      <c r="D1352">
        <v>5366378</v>
      </c>
    </row>
    <row r="1353" spans="1:4" x14ac:dyDescent="0.25">
      <c r="A1353" t="s">
        <v>1712</v>
      </c>
      <c r="B1353" s="7" t="s">
        <v>273</v>
      </c>
      <c r="C1353">
        <v>2014</v>
      </c>
      <c r="D1353">
        <v>5466328</v>
      </c>
    </row>
    <row r="1354" spans="1:4" x14ac:dyDescent="0.25">
      <c r="A1354" t="s">
        <v>1713</v>
      </c>
      <c r="B1354" s="7" t="s">
        <v>273</v>
      </c>
      <c r="C1354">
        <v>2015</v>
      </c>
      <c r="D1354">
        <v>5565286.9999999907</v>
      </c>
    </row>
    <row r="1355" spans="1:4" x14ac:dyDescent="0.25">
      <c r="A1355" t="s">
        <v>1714</v>
      </c>
      <c r="B1355" s="7" t="s">
        <v>273</v>
      </c>
      <c r="C1355">
        <v>2016</v>
      </c>
      <c r="D1355">
        <v>5662368</v>
      </c>
    </row>
    <row r="1356" spans="1:4" x14ac:dyDescent="0.25">
      <c r="A1356" t="s">
        <v>1715</v>
      </c>
      <c r="B1356" s="7" t="s">
        <v>273</v>
      </c>
      <c r="C1356">
        <v>2017</v>
      </c>
      <c r="D1356">
        <v>5757667</v>
      </c>
    </row>
    <row r="1357" spans="1:4" x14ac:dyDescent="0.25">
      <c r="A1357" t="s">
        <v>1716</v>
      </c>
      <c r="B1357" s="7" t="s">
        <v>273</v>
      </c>
      <c r="C1357">
        <v>2018</v>
      </c>
      <c r="D1357">
        <v>5850901</v>
      </c>
    </row>
    <row r="1358" spans="1:4" x14ac:dyDescent="0.25">
      <c r="A1358" t="s">
        <v>1717</v>
      </c>
      <c r="B1358" s="7" t="s">
        <v>274</v>
      </c>
      <c r="C1358">
        <v>2013</v>
      </c>
      <c r="D1358">
        <v>75925462</v>
      </c>
    </row>
    <row r="1359" spans="1:4" x14ac:dyDescent="0.25">
      <c r="A1359" t="s">
        <v>1718</v>
      </c>
      <c r="B1359" s="7" t="s">
        <v>274</v>
      </c>
      <c r="C1359">
        <v>2014</v>
      </c>
      <c r="D1359">
        <v>77229256</v>
      </c>
    </row>
    <row r="1360" spans="1:4" x14ac:dyDescent="0.25">
      <c r="A1360" t="s">
        <v>1719</v>
      </c>
      <c r="B1360" s="7" t="s">
        <v>274</v>
      </c>
      <c r="C1360">
        <v>2015</v>
      </c>
      <c r="D1360">
        <v>78529409</v>
      </c>
    </row>
    <row r="1361" spans="1:4" x14ac:dyDescent="0.25">
      <c r="A1361" t="s">
        <v>1720</v>
      </c>
      <c r="B1361" s="7" t="s">
        <v>274</v>
      </c>
      <c r="C1361">
        <v>2016</v>
      </c>
      <c r="D1361">
        <v>79827871</v>
      </c>
    </row>
    <row r="1362" spans="1:4" x14ac:dyDescent="0.25">
      <c r="A1362" t="s">
        <v>1721</v>
      </c>
      <c r="B1362" s="7" t="s">
        <v>274</v>
      </c>
      <c r="C1362">
        <v>2017</v>
      </c>
      <c r="D1362">
        <v>81116450</v>
      </c>
    </row>
    <row r="1363" spans="1:4" x14ac:dyDescent="0.25">
      <c r="A1363" t="s">
        <v>1722</v>
      </c>
      <c r="B1363" s="7" t="s">
        <v>274</v>
      </c>
      <c r="C1363">
        <v>2018</v>
      </c>
      <c r="D1363">
        <v>82340088</v>
      </c>
    </row>
    <row r="1364" spans="1:4" x14ac:dyDescent="0.25">
      <c r="A1364" t="s">
        <v>1723</v>
      </c>
      <c r="B1364" s="7" t="s">
        <v>1724</v>
      </c>
      <c r="C1364">
        <v>2013</v>
      </c>
      <c r="D1364">
        <v>10857</v>
      </c>
    </row>
    <row r="1365" spans="1:4" x14ac:dyDescent="0.25">
      <c r="A1365" t="s">
        <v>1725</v>
      </c>
      <c r="B1365" s="7" t="s">
        <v>1724</v>
      </c>
      <c r="C1365">
        <v>2014</v>
      </c>
      <c r="D1365">
        <v>10972</v>
      </c>
    </row>
    <row r="1366" spans="1:4" x14ac:dyDescent="0.25">
      <c r="A1366" t="s">
        <v>1726</v>
      </c>
      <c r="B1366" s="7" t="s">
        <v>1724</v>
      </c>
      <c r="C1366">
        <v>2015</v>
      </c>
      <c r="D1366">
        <v>11099</v>
      </c>
    </row>
    <row r="1367" spans="1:4" x14ac:dyDescent="0.25">
      <c r="A1367" t="s">
        <v>1727</v>
      </c>
      <c r="B1367" s="7" t="s">
        <v>1724</v>
      </c>
      <c r="C1367">
        <v>2016</v>
      </c>
      <c r="D1367">
        <v>11225</v>
      </c>
    </row>
    <row r="1368" spans="1:4" x14ac:dyDescent="0.25">
      <c r="A1368" t="s">
        <v>1728</v>
      </c>
      <c r="B1368" s="7" t="s">
        <v>1724</v>
      </c>
      <c r="C1368">
        <v>2017</v>
      </c>
      <c r="D1368">
        <v>11370</v>
      </c>
    </row>
    <row r="1369" spans="1:4" x14ac:dyDescent="0.25">
      <c r="A1369" t="s">
        <v>1729</v>
      </c>
      <c r="B1369" s="7" t="s">
        <v>1724</v>
      </c>
      <c r="C1369">
        <v>2018</v>
      </c>
      <c r="D1369">
        <v>11508</v>
      </c>
    </row>
    <row r="1370" spans="1:4" x14ac:dyDescent="0.25">
      <c r="A1370" t="s">
        <v>1730</v>
      </c>
      <c r="B1370" s="7" t="s">
        <v>275</v>
      </c>
      <c r="C1370">
        <v>2013</v>
      </c>
      <c r="D1370">
        <v>45286983</v>
      </c>
    </row>
    <row r="1371" spans="1:4" x14ac:dyDescent="0.25">
      <c r="A1371" t="s">
        <v>1731</v>
      </c>
      <c r="B1371" s="7" t="s">
        <v>275</v>
      </c>
      <c r="C1371">
        <v>2014</v>
      </c>
      <c r="D1371">
        <v>45111532</v>
      </c>
    </row>
    <row r="1372" spans="1:4" x14ac:dyDescent="0.25">
      <c r="A1372" t="s">
        <v>1732</v>
      </c>
      <c r="B1372" s="7" t="s">
        <v>275</v>
      </c>
      <c r="C1372">
        <v>2015</v>
      </c>
      <c r="D1372">
        <v>44921639</v>
      </c>
    </row>
    <row r="1373" spans="1:4" x14ac:dyDescent="0.25">
      <c r="A1373" t="s">
        <v>1733</v>
      </c>
      <c r="B1373" s="7" t="s">
        <v>275</v>
      </c>
      <c r="C1373">
        <v>2016</v>
      </c>
      <c r="D1373">
        <v>44713702</v>
      </c>
    </row>
    <row r="1374" spans="1:4" x14ac:dyDescent="0.25">
      <c r="A1374" t="s">
        <v>1734</v>
      </c>
      <c r="B1374" s="7" t="s">
        <v>275</v>
      </c>
      <c r="C1374">
        <v>2017</v>
      </c>
      <c r="D1374">
        <v>44487709</v>
      </c>
    </row>
    <row r="1375" spans="1:4" x14ac:dyDescent="0.25">
      <c r="A1375" t="s">
        <v>1735</v>
      </c>
      <c r="B1375" s="7" t="s">
        <v>275</v>
      </c>
      <c r="C1375">
        <v>2018</v>
      </c>
      <c r="D1375">
        <v>44246156</v>
      </c>
    </row>
    <row r="1376" spans="1:4" x14ac:dyDescent="0.25">
      <c r="A1376" t="s">
        <v>1736</v>
      </c>
      <c r="B1376" s="7" t="s">
        <v>276</v>
      </c>
      <c r="C1376">
        <v>2013</v>
      </c>
      <c r="D1376">
        <v>3389443</v>
      </c>
    </row>
    <row r="1377" spans="1:4" x14ac:dyDescent="0.25">
      <c r="A1377" t="s">
        <v>1737</v>
      </c>
      <c r="B1377" s="7" t="s">
        <v>276</v>
      </c>
      <c r="C1377">
        <v>2014</v>
      </c>
      <c r="D1377">
        <v>3400436</v>
      </c>
    </row>
    <row r="1378" spans="1:4" x14ac:dyDescent="0.25">
      <c r="A1378" t="s">
        <v>1738</v>
      </c>
      <c r="B1378" s="7" t="s">
        <v>276</v>
      </c>
      <c r="C1378">
        <v>2015</v>
      </c>
      <c r="D1378">
        <v>3412009</v>
      </c>
    </row>
    <row r="1379" spans="1:4" x14ac:dyDescent="0.25">
      <c r="A1379" t="s">
        <v>1739</v>
      </c>
      <c r="B1379" s="7" t="s">
        <v>276</v>
      </c>
      <c r="C1379">
        <v>2016</v>
      </c>
      <c r="D1379">
        <v>3424129</v>
      </c>
    </row>
    <row r="1380" spans="1:4" x14ac:dyDescent="0.25">
      <c r="A1380" t="s">
        <v>1740</v>
      </c>
      <c r="B1380" s="7" t="s">
        <v>276</v>
      </c>
      <c r="C1380">
        <v>2017</v>
      </c>
      <c r="D1380">
        <v>3436641</v>
      </c>
    </row>
    <row r="1381" spans="1:4" x14ac:dyDescent="0.25">
      <c r="A1381" t="s">
        <v>1741</v>
      </c>
      <c r="B1381" s="7" t="s">
        <v>276</v>
      </c>
      <c r="C1381">
        <v>2018</v>
      </c>
      <c r="D1381">
        <v>3449285</v>
      </c>
    </row>
    <row r="1382" spans="1:4" x14ac:dyDescent="0.25">
      <c r="A1382" t="s">
        <v>1742</v>
      </c>
      <c r="B1382" s="7" t="s">
        <v>277</v>
      </c>
      <c r="C1382">
        <v>2013</v>
      </c>
      <c r="D1382">
        <v>256635</v>
      </c>
    </row>
    <row r="1383" spans="1:4" x14ac:dyDescent="0.25">
      <c r="A1383" t="s">
        <v>1743</v>
      </c>
      <c r="B1383" s="7" t="s">
        <v>277</v>
      </c>
      <c r="C1383">
        <v>2014</v>
      </c>
      <c r="D1383">
        <v>263888</v>
      </c>
    </row>
    <row r="1384" spans="1:4" x14ac:dyDescent="0.25">
      <c r="A1384" t="s">
        <v>1744</v>
      </c>
      <c r="B1384" s="7" t="s">
        <v>277</v>
      </c>
      <c r="C1384">
        <v>2015</v>
      </c>
      <c r="D1384">
        <v>271130</v>
      </c>
    </row>
    <row r="1385" spans="1:4" x14ac:dyDescent="0.25">
      <c r="A1385" t="s">
        <v>1745</v>
      </c>
      <c r="B1385" s="7" t="s">
        <v>277</v>
      </c>
      <c r="C1385">
        <v>2016</v>
      </c>
      <c r="D1385">
        <v>278330</v>
      </c>
    </row>
    <row r="1386" spans="1:4" x14ac:dyDescent="0.25">
      <c r="A1386" t="s">
        <v>1746</v>
      </c>
      <c r="B1386" s="7" t="s">
        <v>277</v>
      </c>
      <c r="C1386">
        <v>2017</v>
      </c>
      <c r="D1386">
        <v>285510</v>
      </c>
    </row>
    <row r="1387" spans="1:4" x14ac:dyDescent="0.25">
      <c r="A1387" t="s">
        <v>1747</v>
      </c>
      <c r="B1387" s="7" t="s">
        <v>277</v>
      </c>
      <c r="C1387">
        <v>2018</v>
      </c>
      <c r="D1387">
        <v>292680</v>
      </c>
    </row>
    <row r="1388" spans="1:4" x14ac:dyDescent="0.25">
      <c r="A1388" t="s">
        <v>1748</v>
      </c>
      <c r="B1388" s="7" t="s">
        <v>278</v>
      </c>
      <c r="C1388">
        <v>2013</v>
      </c>
      <c r="D1388">
        <v>29781040</v>
      </c>
    </row>
    <row r="1389" spans="1:4" x14ac:dyDescent="0.25">
      <c r="A1389" t="s">
        <v>1749</v>
      </c>
      <c r="B1389" s="7" t="s">
        <v>278</v>
      </c>
      <c r="C1389">
        <v>2014</v>
      </c>
      <c r="D1389">
        <v>30042968</v>
      </c>
    </row>
    <row r="1390" spans="1:4" x14ac:dyDescent="0.25">
      <c r="A1390" t="s">
        <v>1750</v>
      </c>
      <c r="B1390" s="7" t="s">
        <v>278</v>
      </c>
      <c r="C1390">
        <v>2015</v>
      </c>
      <c r="D1390">
        <v>30081829</v>
      </c>
    </row>
    <row r="1391" spans="1:4" x14ac:dyDescent="0.25">
      <c r="A1391" t="s">
        <v>1751</v>
      </c>
      <c r="B1391" s="7" t="s">
        <v>278</v>
      </c>
      <c r="C1391">
        <v>2016</v>
      </c>
      <c r="D1391">
        <v>29851255</v>
      </c>
    </row>
    <row r="1392" spans="1:4" x14ac:dyDescent="0.25">
      <c r="A1392" t="s">
        <v>1752</v>
      </c>
      <c r="B1392" s="7" t="s">
        <v>278</v>
      </c>
      <c r="C1392">
        <v>2017</v>
      </c>
      <c r="D1392">
        <v>29402484</v>
      </c>
    </row>
    <row r="1393" spans="1:4" x14ac:dyDescent="0.25">
      <c r="A1393" t="s">
        <v>1753</v>
      </c>
      <c r="B1393" s="7" t="s">
        <v>278</v>
      </c>
      <c r="C1393">
        <v>2018</v>
      </c>
      <c r="D1393">
        <v>28887118</v>
      </c>
    </row>
    <row r="1394" spans="1:4" x14ac:dyDescent="0.25">
      <c r="A1394" t="s">
        <v>1754</v>
      </c>
      <c r="B1394" s="7" t="s">
        <v>279</v>
      </c>
      <c r="C1394">
        <v>2013</v>
      </c>
      <c r="D1394">
        <v>90752592</v>
      </c>
    </row>
    <row r="1395" spans="1:4" x14ac:dyDescent="0.25">
      <c r="A1395" t="s">
        <v>1755</v>
      </c>
      <c r="B1395" s="7" t="s">
        <v>279</v>
      </c>
      <c r="C1395">
        <v>2014</v>
      </c>
      <c r="D1395">
        <v>91713848</v>
      </c>
    </row>
    <row r="1396" spans="1:4" x14ac:dyDescent="0.25">
      <c r="A1396" t="s">
        <v>1756</v>
      </c>
      <c r="B1396" s="7" t="s">
        <v>279</v>
      </c>
      <c r="C1396">
        <v>2015</v>
      </c>
      <c r="D1396">
        <v>92677076</v>
      </c>
    </row>
    <row r="1397" spans="1:4" x14ac:dyDescent="0.25">
      <c r="A1397" t="s">
        <v>1757</v>
      </c>
      <c r="B1397" s="7" t="s">
        <v>279</v>
      </c>
      <c r="C1397">
        <v>2016</v>
      </c>
      <c r="D1397">
        <v>93640422</v>
      </c>
    </row>
    <row r="1398" spans="1:4" x14ac:dyDescent="0.25">
      <c r="A1398" t="s">
        <v>1758</v>
      </c>
      <c r="B1398" s="7" t="s">
        <v>279</v>
      </c>
      <c r="C1398">
        <v>2017</v>
      </c>
      <c r="D1398">
        <v>94600648</v>
      </c>
    </row>
    <row r="1399" spans="1:4" x14ac:dyDescent="0.25">
      <c r="A1399" t="s">
        <v>1759</v>
      </c>
      <c r="B1399" s="7" t="s">
        <v>279</v>
      </c>
      <c r="C1399">
        <v>2018</v>
      </c>
      <c r="D1399">
        <v>95545962</v>
      </c>
    </row>
    <row r="1400" spans="1:4" x14ac:dyDescent="0.25">
      <c r="A1400" t="s">
        <v>1760</v>
      </c>
      <c r="B1400" s="7" t="s">
        <v>280</v>
      </c>
      <c r="C1400">
        <v>2013</v>
      </c>
      <c r="D1400">
        <v>25147109</v>
      </c>
    </row>
    <row r="1401" spans="1:4" x14ac:dyDescent="0.25">
      <c r="A1401" t="s">
        <v>1761</v>
      </c>
      <c r="B1401" s="7" t="s">
        <v>280</v>
      </c>
      <c r="C1401">
        <v>2014</v>
      </c>
      <c r="D1401">
        <v>25823485</v>
      </c>
    </row>
    <row r="1402" spans="1:4" x14ac:dyDescent="0.25">
      <c r="A1402" t="s">
        <v>1762</v>
      </c>
      <c r="B1402" s="7" t="s">
        <v>280</v>
      </c>
      <c r="C1402">
        <v>2015</v>
      </c>
      <c r="D1402">
        <v>26497889</v>
      </c>
    </row>
    <row r="1403" spans="1:4" x14ac:dyDescent="0.25">
      <c r="A1403" t="s">
        <v>1763</v>
      </c>
      <c r="B1403" s="7" t="s">
        <v>280</v>
      </c>
      <c r="C1403">
        <v>2016</v>
      </c>
      <c r="D1403">
        <v>27168208</v>
      </c>
    </row>
    <row r="1404" spans="1:4" x14ac:dyDescent="0.25">
      <c r="A1404" t="s">
        <v>1764</v>
      </c>
      <c r="B1404" s="7" t="s">
        <v>280</v>
      </c>
      <c r="C1404">
        <v>2017</v>
      </c>
      <c r="D1404">
        <v>27834819</v>
      </c>
    </row>
    <row r="1405" spans="1:4" x14ac:dyDescent="0.25">
      <c r="A1405" t="s">
        <v>1765</v>
      </c>
      <c r="B1405" s="7" t="s">
        <v>280</v>
      </c>
      <c r="C1405">
        <v>2018</v>
      </c>
      <c r="D1405">
        <v>28498683</v>
      </c>
    </row>
    <row r="1406" spans="1:4" x14ac:dyDescent="0.25">
      <c r="A1406" t="s">
        <v>1766</v>
      </c>
      <c r="B1406" s="7" t="s">
        <v>281</v>
      </c>
      <c r="C1406">
        <v>2013</v>
      </c>
      <c r="D1406">
        <v>14926544</v>
      </c>
    </row>
    <row r="1407" spans="1:4" x14ac:dyDescent="0.25">
      <c r="A1407" t="s">
        <v>1767</v>
      </c>
      <c r="B1407" s="7" t="s">
        <v>281</v>
      </c>
      <c r="C1407">
        <v>2014</v>
      </c>
      <c r="D1407">
        <v>15399788</v>
      </c>
    </row>
    <row r="1408" spans="1:4" x14ac:dyDescent="0.25">
      <c r="A1408" t="s">
        <v>1768</v>
      </c>
      <c r="B1408" s="7" t="s">
        <v>281</v>
      </c>
      <c r="C1408">
        <v>2015</v>
      </c>
      <c r="D1408">
        <v>15879361</v>
      </c>
    </row>
    <row r="1409" spans="1:4" x14ac:dyDescent="0.25">
      <c r="A1409" t="s">
        <v>1769</v>
      </c>
      <c r="B1409" s="7" t="s">
        <v>281</v>
      </c>
      <c r="C1409">
        <v>2016</v>
      </c>
      <c r="D1409">
        <v>16363458</v>
      </c>
    </row>
    <row r="1410" spans="1:4" x14ac:dyDescent="0.25">
      <c r="A1410" t="s">
        <v>1770</v>
      </c>
      <c r="B1410" s="7" t="s">
        <v>281</v>
      </c>
      <c r="C1410">
        <v>2017</v>
      </c>
      <c r="D1410">
        <v>16853599</v>
      </c>
    </row>
    <row r="1411" spans="1:4" x14ac:dyDescent="0.25">
      <c r="A1411" t="s">
        <v>1771</v>
      </c>
      <c r="B1411" s="7" t="s">
        <v>281</v>
      </c>
      <c r="C1411">
        <v>2018</v>
      </c>
      <c r="D1411">
        <v>17351708</v>
      </c>
    </row>
    <row r="1412" spans="1:4" x14ac:dyDescent="0.25">
      <c r="A1412" t="s">
        <v>1772</v>
      </c>
      <c r="B1412" s="7" t="s">
        <v>282</v>
      </c>
      <c r="C1412">
        <v>2013</v>
      </c>
      <c r="D1412">
        <v>13350373</v>
      </c>
    </row>
    <row r="1413" spans="1:4" x14ac:dyDescent="0.25">
      <c r="A1413" t="s">
        <v>1773</v>
      </c>
      <c r="B1413" s="7" t="s">
        <v>282</v>
      </c>
      <c r="C1413">
        <v>2014</v>
      </c>
      <c r="D1413">
        <v>13586707</v>
      </c>
    </row>
    <row r="1414" spans="1:4" x14ac:dyDescent="0.25">
      <c r="A1414" t="s">
        <v>1774</v>
      </c>
      <c r="B1414" s="7" t="s">
        <v>282</v>
      </c>
      <c r="C1414">
        <v>2015</v>
      </c>
      <c r="D1414">
        <v>13814629</v>
      </c>
    </row>
    <row r="1415" spans="1:4" x14ac:dyDescent="0.25">
      <c r="A1415" t="s">
        <v>1775</v>
      </c>
      <c r="B1415" s="7" t="s">
        <v>282</v>
      </c>
      <c r="C1415">
        <v>2016</v>
      </c>
      <c r="D1415">
        <v>14030331</v>
      </c>
    </row>
    <row r="1416" spans="1:4" x14ac:dyDescent="0.25">
      <c r="A1416" t="s">
        <v>1776</v>
      </c>
      <c r="B1416" s="7" t="s">
        <v>282</v>
      </c>
      <c r="C1416">
        <v>2017</v>
      </c>
      <c r="D1416">
        <v>14236595</v>
      </c>
    </row>
    <row r="1417" spans="1:4" x14ac:dyDescent="0.25">
      <c r="A1417" t="s">
        <v>1777</v>
      </c>
      <c r="B1417" s="7" t="s">
        <v>282</v>
      </c>
      <c r="C1417">
        <v>2018</v>
      </c>
      <c r="D1417">
        <v>14438802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6374B-F147-4911-9D0F-A34C93064C4F}">
  <dimension ref="A1:H97"/>
  <sheetViews>
    <sheetView workbookViewId="0">
      <selection sqref="A1:XFD1048576"/>
    </sheetView>
  </sheetViews>
  <sheetFormatPr baseColWidth="10" defaultRowHeight="15" x14ac:dyDescent="0.25"/>
  <cols>
    <col min="1" max="1" width="23.140625" customWidth="1"/>
    <col min="2" max="2" width="26" customWidth="1"/>
    <col min="3" max="3" width="31.140625" customWidth="1"/>
    <col min="5" max="5" width="27.85546875" customWidth="1"/>
    <col min="6" max="6" width="33.140625" customWidth="1"/>
    <col min="7" max="7" width="26.85546875" bestFit="1" customWidth="1"/>
    <col min="8" max="8" width="32.140625" bestFit="1" customWidth="1"/>
  </cols>
  <sheetData>
    <row r="1" spans="1:8" x14ac:dyDescent="0.25">
      <c r="A1" t="s">
        <v>1806</v>
      </c>
      <c r="B1" t="s">
        <v>1807</v>
      </c>
      <c r="C1" t="s">
        <v>1808</v>
      </c>
      <c r="F1" t="s">
        <v>1809</v>
      </c>
      <c r="G1" t="s">
        <v>1807</v>
      </c>
      <c r="H1" t="s">
        <v>1808</v>
      </c>
    </row>
    <row r="2" spans="1:8" x14ac:dyDescent="0.25">
      <c r="A2">
        <v>7548134111</v>
      </c>
      <c r="B2">
        <v>537700000</v>
      </c>
      <c r="C2" s="18">
        <f>B2/A2</f>
        <v>7.1236148178183842E-2</v>
      </c>
      <c r="F2">
        <f>Tableau3[[#This Row],[Total_population_2017]]-B5</f>
        <v>4265713071</v>
      </c>
      <c r="G2">
        <v>537700000</v>
      </c>
      <c r="H2" s="18">
        <f>G2/F2</f>
        <v>0.12605160990679301</v>
      </c>
    </row>
    <row r="4" spans="1:8" x14ac:dyDescent="0.25">
      <c r="A4" t="s">
        <v>1810</v>
      </c>
    </row>
    <row r="5" spans="1:8" x14ac:dyDescent="0.25">
      <c r="A5" t="s">
        <v>1811</v>
      </c>
      <c r="B5">
        <v>3282421040</v>
      </c>
      <c r="C5" t="s">
        <v>1812</v>
      </c>
    </row>
    <row r="6" spans="1:8" x14ac:dyDescent="0.25">
      <c r="C6" t="s">
        <v>1813</v>
      </c>
      <c r="F6" s="19" t="s">
        <v>1814</v>
      </c>
    </row>
    <row r="9" spans="1:8" x14ac:dyDescent="0.25">
      <c r="A9" t="s">
        <v>326</v>
      </c>
      <c r="B9" t="s">
        <v>118</v>
      </c>
      <c r="C9">
        <v>82658409</v>
      </c>
    </row>
    <row r="10" spans="1:8" x14ac:dyDescent="0.25">
      <c r="A10" t="s">
        <v>333</v>
      </c>
      <c r="B10" t="s">
        <v>329</v>
      </c>
      <c r="C10">
        <v>77001</v>
      </c>
    </row>
    <row r="11" spans="1:8" x14ac:dyDescent="0.25">
      <c r="A11" t="s">
        <v>352</v>
      </c>
      <c r="B11" t="s">
        <v>120</v>
      </c>
      <c r="C11">
        <v>95426</v>
      </c>
    </row>
    <row r="12" spans="1:8" x14ac:dyDescent="0.25">
      <c r="A12" t="s">
        <v>390</v>
      </c>
      <c r="B12" t="s">
        <v>124</v>
      </c>
      <c r="C12">
        <v>24584620</v>
      </c>
    </row>
    <row r="13" spans="1:8" x14ac:dyDescent="0.25">
      <c r="A13" t="s">
        <v>396</v>
      </c>
      <c r="B13" t="s">
        <v>125</v>
      </c>
      <c r="C13">
        <v>8819901</v>
      </c>
    </row>
    <row r="14" spans="1:8" x14ac:dyDescent="0.25">
      <c r="A14" t="s">
        <v>402</v>
      </c>
      <c r="B14" t="s">
        <v>126</v>
      </c>
      <c r="C14">
        <v>9845320</v>
      </c>
    </row>
    <row r="15" spans="1:8" x14ac:dyDescent="0.25">
      <c r="A15" t="s">
        <v>408</v>
      </c>
      <c r="B15" t="s">
        <v>127</v>
      </c>
      <c r="C15">
        <v>381755</v>
      </c>
    </row>
    <row r="16" spans="1:8" x14ac:dyDescent="0.25">
      <c r="A16" t="s">
        <v>415</v>
      </c>
      <c r="B16" t="s">
        <v>411</v>
      </c>
      <c r="C16">
        <v>1494076</v>
      </c>
    </row>
    <row r="17" spans="1:3" x14ac:dyDescent="0.25">
      <c r="A17" t="s">
        <v>433</v>
      </c>
      <c r="B17" t="s">
        <v>142</v>
      </c>
      <c r="C17">
        <v>9450231</v>
      </c>
    </row>
    <row r="18" spans="1:3" x14ac:dyDescent="0.25">
      <c r="A18" t="s">
        <v>439</v>
      </c>
      <c r="B18" t="s">
        <v>132</v>
      </c>
      <c r="C18">
        <v>11419748</v>
      </c>
    </row>
    <row r="19" spans="1:3" x14ac:dyDescent="0.25">
      <c r="A19" t="s">
        <v>457</v>
      </c>
      <c r="B19" t="s">
        <v>134</v>
      </c>
      <c r="C19">
        <v>63049</v>
      </c>
    </row>
    <row r="20" spans="1:3" x14ac:dyDescent="0.25">
      <c r="A20" t="s">
        <v>464</v>
      </c>
      <c r="B20" t="s">
        <v>460</v>
      </c>
      <c r="C20">
        <v>745563</v>
      </c>
    </row>
    <row r="21" spans="1:3" x14ac:dyDescent="0.25">
      <c r="A21" t="s">
        <v>483</v>
      </c>
      <c r="B21" t="s">
        <v>136</v>
      </c>
      <c r="C21">
        <v>3351525</v>
      </c>
    </row>
    <row r="22" spans="1:3" x14ac:dyDescent="0.25">
      <c r="A22" t="s">
        <v>495</v>
      </c>
      <c r="B22" t="s">
        <v>139</v>
      </c>
      <c r="C22">
        <v>207833823</v>
      </c>
    </row>
    <row r="23" spans="1:3" x14ac:dyDescent="0.25">
      <c r="A23" t="s">
        <v>520</v>
      </c>
      <c r="B23" t="s">
        <v>516</v>
      </c>
      <c r="C23">
        <v>10827018.999999899</v>
      </c>
    </row>
    <row r="24" spans="1:3" x14ac:dyDescent="0.25">
      <c r="A24" t="s">
        <v>544</v>
      </c>
      <c r="B24" t="s">
        <v>147</v>
      </c>
      <c r="C24">
        <v>36732095</v>
      </c>
    </row>
    <row r="25" spans="1:3" x14ac:dyDescent="0.25">
      <c r="A25" t="s">
        <v>568</v>
      </c>
      <c r="B25" t="s">
        <v>1815</v>
      </c>
      <c r="C25">
        <v>1421021791</v>
      </c>
    </row>
    <row r="26" spans="1:3" x14ac:dyDescent="0.25">
      <c r="A26" t="s">
        <v>556</v>
      </c>
      <c r="B26" t="s">
        <v>150</v>
      </c>
      <c r="C26">
        <v>7306321.9999999898</v>
      </c>
    </row>
    <row r="27" spans="1:3" x14ac:dyDescent="0.25">
      <c r="A27" t="s">
        <v>580</v>
      </c>
      <c r="B27" t="s">
        <v>152</v>
      </c>
      <c r="C27">
        <v>1179678</v>
      </c>
    </row>
    <row r="28" spans="1:3" x14ac:dyDescent="0.25">
      <c r="A28" t="s">
        <v>617</v>
      </c>
      <c r="B28" t="s">
        <v>156</v>
      </c>
      <c r="C28">
        <v>4182857</v>
      </c>
    </row>
    <row r="29" spans="1:3" x14ac:dyDescent="0.25">
      <c r="A29" t="s">
        <v>623</v>
      </c>
      <c r="B29" t="s">
        <v>157</v>
      </c>
      <c r="C29">
        <v>11339254</v>
      </c>
    </row>
    <row r="30" spans="1:3" x14ac:dyDescent="0.25">
      <c r="A30" t="s">
        <v>636</v>
      </c>
      <c r="B30" t="s">
        <v>159</v>
      </c>
      <c r="C30">
        <v>5732274</v>
      </c>
    </row>
    <row r="31" spans="1:3" x14ac:dyDescent="0.25">
      <c r="A31" t="s">
        <v>679</v>
      </c>
      <c r="B31" t="s">
        <v>675</v>
      </c>
      <c r="C31">
        <v>3412893</v>
      </c>
    </row>
    <row r="32" spans="1:3" x14ac:dyDescent="0.25">
      <c r="A32" t="s">
        <v>685</v>
      </c>
      <c r="B32" t="s">
        <v>163</v>
      </c>
      <c r="C32">
        <v>46647428</v>
      </c>
    </row>
    <row r="33" spans="1:3" x14ac:dyDescent="0.25">
      <c r="A33" t="s">
        <v>691</v>
      </c>
      <c r="B33" t="s">
        <v>164</v>
      </c>
      <c r="C33">
        <v>1319390</v>
      </c>
    </row>
    <row r="34" spans="1:3" x14ac:dyDescent="0.25">
      <c r="A34" t="s">
        <v>703</v>
      </c>
      <c r="B34" t="s">
        <v>286</v>
      </c>
      <c r="C34">
        <v>325084756</v>
      </c>
    </row>
    <row r="35" spans="1:3" x14ac:dyDescent="0.25">
      <c r="A35" t="s">
        <v>715</v>
      </c>
      <c r="B35" t="s">
        <v>169</v>
      </c>
      <c r="C35">
        <v>145530082</v>
      </c>
    </row>
    <row r="36" spans="1:3" x14ac:dyDescent="0.25">
      <c r="A36" t="s">
        <v>727</v>
      </c>
      <c r="B36" t="s">
        <v>167</v>
      </c>
      <c r="C36">
        <v>5511371</v>
      </c>
    </row>
    <row r="37" spans="1:3" x14ac:dyDescent="0.25">
      <c r="A37" t="s">
        <v>733</v>
      </c>
      <c r="B37" t="s">
        <v>168</v>
      </c>
      <c r="C37">
        <v>64842509</v>
      </c>
    </row>
    <row r="38" spans="1:3" x14ac:dyDescent="0.25">
      <c r="A38" t="s">
        <v>770</v>
      </c>
      <c r="B38" t="s">
        <v>174</v>
      </c>
      <c r="C38">
        <v>10569450</v>
      </c>
    </row>
    <row r="39" spans="1:3" x14ac:dyDescent="0.25">
      <c r="A39" t="s">
        <v>776</v>
      </c>
      <c r="B39" t="s">
        <v>173</v>
      </c>
      <c r="C39">
        <v>110874</v>
      </c>
    </row>
    <row r="40" spans="1:3" x14ac:dyDescent="0.25">
      <c r="A40" t="s">
        <v>783</v>
      </c>
      <c r="B40" t="s">
        <v>779</v>
      </c>
      <c r="C40">
        <v>56481</v>
      </c>
    </row>
    <row r="41" spans="1:3" x14ac:dyDescent="0.25">
      <c r="A41" t="s">
        <v>809</v>
      </c>
      <c r="B41" t="s">
        <v>176</v>
      </c>
      <c r="C41">
        <v>12067518.999999899</v>
      </c>
    </row>
    <row r="42" spans="1:3" x14ac:dyDescent="0.25">
      <c r="A42" t="s">
        <v>816</v>
      </c>
      <c r="B42" t="s">
        <v>812</v>
      </c>
      <c r="C42">
        <v>1262002</v>
      </c>
    </row>
    <row r="43" spans="1:3" x14ac:dyDescent="0.25">
      <c r="A43" t="s">
        <v>853</v>
      </c>
      <c r="B43" t="s">
        <v>182</v>
      </c>
      <c r="C43">
        <v>9729823</v>
      </c>
    </row>
    <row r="44" spans="1:3" x14ac:dyDescent="0.25">
      <c r="A44" t="s">
        <v>881</v>
      </c>
      <c r="B44" t="s">
        <v>877</v>
      </c>
      <c r="C44">
        <v>17507</v>
      </c>
    </row>
    <row r="45" spans="1:3" x14ac:dyDescent="0.25">
      <c r="A45" t="s">
        <v>909</v>
      </c>
      <c r="B45" t="s">
        <v>905</v>
      </c>
      <c r="C45">
        <v>58058</v>
      </c>
    </row>
    <row r="46" spans="1:3" x14ac:dyDescent="0.25">
      <c r="A46" t="s">
        <v>973</v>
      </c>
      <c r="B46" t="s">
        <v>187</v>
      </c>
      <c r="C46">
        <v>4753279</v>
      </c>
    </row>
    <row r="47" spans="1:3" x14ac:dyDescent="0.25">
      <c r="A47" t="s">
        <v>979</v>
      </c>
      <c r="B47" t="s">
        <v>188</v>
      </c>
      <c r="C47">
        <v>334393</v>
      </c>
    </row>
    <row r="48" spans="1:3" x14ac:dyDescent="0.25">
      <c r="A48" t="s">
        <v>985</v>
      </c>
      <c r="B48" t="s">
        <v>189</v>
      </c>
      <c r="C48">
        <v>8243848</v>
      </c>
    </row>
    <row r="49" spans="1:3" x14ac:dyDescent="0.25">
      <c r="A49" t="s">
        <v>991</v>
      </c>
      <c r="B49" t="s">
        <v>190</v>
      </c>
      <c r="C49">
        <v>60673701</v>
      </c>
    </row>
    <row r="50" spans="1:3" x14ac:dyDescent="0.25">
      <c r="A50" t="s">
        <v>1003</v>
      </c>
      <c r="B50" t="s">
        <v>192</v>
      </c>
      <c r="C50">
        <v>127502725</v>
      </c>
    </row>
    <row r="51" spans="1:3" x14ac:dyDescent="0.25">
      <c r="A51" t="s">
        <v>1015</v>
      </c>
      <c r="B51" t="s">
        <v>194</v>
      </c>
      <c r="C51">
        <v>18080019</v>
      </c>
    </row>
    <row r="52" spans="1:3" x14ac:dyDescent="0.25">
      <c r="A52" t="s">
        <v>1039</v>
      </c>
      <c r="B52" t="s">
        <v>198</v>
      </c>
      <c r="C52">
        <v>4056099</v>
      </c>
    </row>
    <row r="53" spans="1:3" x14ac:dyDescent="0.25">
      <c r="A53" t="s">
        <v>1051</v>
      </c>
      <c r="B53" t="s">
        <v>200</v>
      </c>
      <c r="C53">
        <v>1951097</v>
      </c>
    </row>
    <row r="54" spans="1:3" x14ac:dyDescent="0.25">
      <c r="A54" t="s">
        <v>1070</v>
      </c>
      <c r="B54" t="s">
        <v>1066</v>
      </c>
      <c r="C54">
        <v>6580724</v>
      </c>
    </row>
    <row r="55" spans="1:3" x14ac:dyDescent="0.25">
      <c r="A55" t="s">
        <v>1083</v>
      </c>
      <c r="B55" t="s">
        <v>203</v>
      </c>
      <c r="C55">
        <v>2845414</v>
      </c>
    </row>
    <row r="56" spans="1:3" x14ac:dyDescent="0.25">
      <c r="A56" t="s">
        <v>1089</v>
      </c>
      <c r="B56" t="s">
        <v>204</v>
      </c>
      <c r="C56">
        <v>591910</v>
      </c>
    </row>
    <row r="57" spans="1:3" x14ac:dyDescent="0.25">
      <c r="A57" t="s">
        <v>1119</v>
      </c>
      <c r="B57" t="s">
        <v>209</v>
      </c>
      <c r="C57">
        <v>496402</v>
      </c>
    </row>
    <row r="58" spans="1:3" x14ac:dyDescent="0.25">
      <c r="A58" t="s">
        <v>1131</v>
      </c>
      <c r="B58" t="s">
        <v>211</v>
      </c>
      <c r="C58">
        <v>437933</v>
      </c>
    </row>
    <row r="59" spans="1:3" x14ac:dyDescent="0.25">
      <c r="A59" t="s">
        <v>1176</v>
      </c>
      <c r="B59" t="s">
        <v>1172</v>
      </c>
      <c r="C59">
        <v>111459</v>
      </c>
    </row>
    <row r="60" spans="1:3" x14ac:dyDescent="0.25">
      <c r="A60" t="s">
        <v>1195</v>
      </c>
      <c r="B60" t="s">
        <v>217</v>
      </c>
      <c r="C60">
        <v>627563</v>
      </c>
    </row>
    <row r="61" spans="1:3" x14ac:dyDescent="0.25">
      <c r="A61" t="s">
        <v>1208</v>
      </c>
      <c r="B61" t="s">
        <v>218</v>
      </c>
      <c r="C61">
        <v>28649018</v>
      </c>
    </row>
    <row r="62" spans="1:3" x14ac:dyDescent="0.25">
      <c r="A62" t="s">
        <v>1227</v>
      </c>
      <c r="B62" t="s">
        <v>1223</v>
      </c>
      <c r="C62">
        <v>10573</v>
      </c>
    </row>
    <row r="63" spans="1:3" x14ac:dyDescent="0.25">
      <c r="A63" t="s">
        <v>1258</v>
      </c>
      <c r="B63" t="s">
        <v>1254</v>
      </c>
      <c r="C63">
        <v>1609</v>
      </c>
    </row>
    <row r="64" spans="1:3" x14ac:dyDescent="0.25">
      <c r="A64" t="s">
        <v>1264</v>
      </c>
      <c r="B64" t="s">
        <v>224</v>
      </c>
      <c r="C64">
        <v>5296326</v>
      </c>
    </row>
    <row r="65" spans="1:3" x14ac:dyDescent="0.25">
      <c r="A65" t="s">
        <v>1276</v>
      </c>
      <c r="B65" t="s">
        <v>226</v>
      </c>
      <c r="C65">
        <v>4702034</v>
      </c>
    </row>
    <row r="66" spans="1:3" x14ac:dyDescent="0.25">
      <c r="A66" t="s">
        <v>1288</v>
      </c>
      <c r="B66" t="s">
        <v>229</v>
      </c>
      <c r="C66">
        <v>41166588</v>
      </c>
    </row>
    <row r="67" spans="1:3" x14ac:dyDescent="0.25">
      <c r="A67" t="s">
        <v>1294</v>
      </c>
      <c r="B67" t="s">
        <v>230</v>
      </c>
      <c r="C67">
        <v>31959785</v>
      </c>
    </row>
    <row r="68" spans="1:3" x14ac:dyDescent="0.25">
      <c r="A68" t="s">
        <v>1307</v>
      </c>
      <c r="B68" t="s">
        <v>1303</v>
      </c>
      <c r="C68">
        <v>17808</v>
      </c>
    </row>
    <row r="69" spans="1:3" x14ac:dyDescent="0.25">
      <c r="A69" t="s">
        <v>1314</v>
      </c>
      <c r="B69" t="s">
        <v>1310</v>
      </c>
      <c r="C69">
        <v>4747227</v>
      </c>
    </row>
    <row r="70" spans="1:3" x14ac:dyDescent="0.25">
      <c r="A70" t="s">
        <v>1339</v>
      </c>
      <c r="B70" t="s">
        <v>234</v>
      </c>
      <c r="C70">
        <v>17021346.999999899</v>
      </c>
    </row>
    <row r="71" spans="1:3" x14ac:dyDescent="0.25">
      <c r="A71" t="s">
        <v>1357</v>
      </c>
      <c r="B71" t="s">
        <v>236</v>
      </c>
      <c r="C71">
        <v>37953180</v>
      </c>
    </row>
    <row r="72" spans="1:3" x14ac:dyDescent="0.25">
      <c r="A72" t="s">
        <v>1370</v>
      </c>
      <c r="B72" t="s">
        <v>1366</v>
      </c>
      <c r="C72">
        <v>3163667</v>
      </c>
    </row>
    <row r="73" spans="1:3" x14ac:dyDescent="0.25">
      <c r="A73" t="s">
        <v>1376</v>
      </c>
      <c r="B73" t="s">
        <v>238</v>
      </c>
      <c r="C73">
        <v>10288527</v>
      </c>
    </row>
    <row r="74" spans="1:3" x14ac:dyDescent="0.25">
      <c r="A74" t="s">
        <v>1383</v>
      </c>
      <c r="B74" t="s">
        <v>1379</v>
      </c>
      <c r="C74">
        <v>2724728</v>
      </c>
    </row>
    <row r="75" spans="1:3" x14ac:dyDescent="0.25">
      <c r="A75" t="s">
        <v>1390</v>
      </c>
      <c r="B75" t="s">
        <v>1386</v>
      </c>
      <c r="C75">
        <v>17095678</v>
      </c>
    </row>
    <row r="76" spans="1:3" x14ac:dyDescent="0.25">
      <c r="A76" t="s">
        <v>1402</v>
      </c>
      <c r="B76" t="s">
        <v>244</v>
      </c>
      <c r="C76">
        <v>51096415</v>
      </c>
    </row>
    <row r="77" spans="1:3" x14ac:dyDescent="0.25">
      <c r="A77" t="s">
        <v>1452</v>
      </c>
      <c r="B77" t="s">
        <v>240</v>
      </c>
      <c r="C77">
        <v>19653969</v>
      </c>
    </row>
    <row r="78" spans="1:3" x14ac:dyDescent="0.25">
      <c r="A78" t="s">
        <v>1459</v>
      </c>
      <c r="B78" t="s">
        <v>1455</v>
      </c>
      <c r="C78">
        <v>66727460.999999993</v>
      </c>
    </row>
    <row r="79" spans="1:3" x14ac:dyDescent="0.25">
      <c r="A79" t="s">
        <v>1492</v>
      </c>
      <c r="B79" t="s">
        <v>252</v>
      </c>
      <c r="C79">
        <v>180954</v>
      </c>
    </row>
    <row r="80" spans="1:3" x14ac:dyDescent="0.25">
      <c r="A80" t="s">
        <v>1498</v>
      </c>
      <c r="B80" t="s">
        <v>250</v>
      </c>
      <c r="C80">
        <v>52045</v>
      </c>
    </row>
    <row r="81" spans="1:3" x14ac:dyDescent="0.25">
      <c r="A81" t="s">
        <v>1545</v>
      </c>
      <c r="B81" t="s">
        <v>1541</v>
      </c>
      <c r="C81">
        <v>55620</v>
      </c>
    </row>
    <row r="82" spans="1:3" x14ac:dyDescent="0.25">
      <c r="A82" t="s">
        <v>1570</v>
      </c>
      <c r="B82" t="s">
        <v>1566</v>
      </c>
      <c r="C82">
        <v>96418</v>
      </c>
    </row>
    <row r="83" spans="1:3" x14ac:dyDescent="0.25">
      <c r="A83" t="s">
        <v>1583</v>
      </c>
      <c r="B83" t="s">
        <v>1579</v>
      </c>
      <c r="C83">
        <v>5708041</v>
      </c>
    </row>
    <row r="84" spans="1:3" x14ac:dyDescent="0.25">
      <c r="A84" t="s">
        <v>1602</v>
      </c>
      <c r="B84" t="s">
        <v>258</v>
      </c>
      <c r="C84">
        <v>2076393.9999999998</v>
      </c>
    </row>
    <row r="85" spans="1:3" x14ac:dyDescent="0.25">
      <c r="A85" t="s">
        <v>1609</v>
      </c>
      <c r="B85" t="s">
        <v>1605</v>
      </c>
      <c r="C85">
        <v>14589178.999999899</v>
      </c>
    </row>
    <row r="86" spans="1:3" x14ac:dyDescent="0.25">
      <c r="A86" t="s">
        <v>1622</v>
      </c>
      <c r="B86" t="s">
        <v>1618</v>
      </c>
      <c r="C86">
        <v>10910763</v>
      </c>
    </row>
    <row r="87" spans="1:3" x14ac:dyDescent="0.25">
      <c r="A87" t="s">
        <v>1634</v>
      </c>
      <c r="B87" t="s">
        <v>263</v>
      </c>
      <c r="C87">
        <v>9904896</v>
      </c>
    </row>
    <row r="88" spans="1:3" x14ac:dyDescent="0.25">
      <c r="A88" t="s">
        <v>1640</v>
      </c>
      <c r="B88" t="s">
        <v>261</v>
      </c>
      <c r="C88">
        <v>8455804</v>
      </c>
    </row>
    <row r="89" spans="1:3" x14ac:dyDescent="0.25">
      <c r="A89" t="s">
        <v>1665</v>
      </c>
      <c r="B89" t="s">
        <v>1661</v>
      </c>
      <c r="C89">
        <v>10641034</v>
      </c>
    </row>
    <row r="90" spans="1:3" x14ac:dyDescent="0.25">
      <c r="A90" t="s">
        <v>1690</v>
      </c>
      <c r="B90" t="s">
        <v>1686</v>
      </c>
      <c r="C90">
        <v>1300</v>
      </c>
    </row>
    <row r="91" spans="1:3" x14ac:dyDescent="0.25">
      <c r="A91" t="s">
        <v>1697</v>
      </c>
      <c r="B91" t="s">
        <v>1693</v>
      </c>
      <c r="C91">
        <v>101998</v>
      </c>
    </row>
    <row r="92" spans="1:3" x14ac:dyDescent="0.25">
      <c r="A92" t="s">
        <v>1709</v>
      </c>
      <c r="B92" t="s">
        <v>272</v>
      </c>
      <c r="C92">
        <v>11433443</v>
      </c>
    </row>
    <row r="93" spans="1:3" x14ac:dyDescent="0.25">
      <c r="A93" t="s">
        <v>1721</v>
      </c>
      <c r="B93" t="s">
        <v>274</v>
      </c>
      <c r="C93">
        <v>81116450</v>
      </c>
    </row>
    <row r="94" spans="1:3" x14ac:dyDescent="0.25">
      <c r="A94" t="s">
        <v>1728</v>
      </c>
      <c r="B94" t="s">
        <v>1724</v>
      </c>
      <c r="C94">
        <v>11370</v>
      </c>
    </row>
    <row r="95" spans="1:3" x14ac:dyDescent="0.25">
      <c r="A95" t="s">
        <v>1734</v>
      </c>
      <c r="B95" t="s">
        <v>275</v>
      </c>
      <c r="C95">
        <v>44487709</v>
      </c>
    </row>
    <row r="96" spans="1:3" x14ac:dyDescent="0.25">
      <c r="A96" t="s">
        <v>1740</v>
      </c>
      <c r="B96" t="s">
        <v>276</v>
      </c>
      <c r="C96">
        <v>3436641</v>
      </c>
    </row>
    <row r="97" spans="1:3" x14ac:dyDescent="0.25">
      <c r="A97" t="s">
        <v>1776</v>
      </c>
      <c r="B97" t="s">
        <v>282</v>
      </c>
      <c r="C97">
        <v>14236595</v>
      </c>
    </row>
  </sheetData>
  <hyperlinks>
    <hyperlink ref="F6" r:id="rId1" xr:uid="{0F18EA02-7394-4BEC-A3EA-11132854D330}"/>
  </hyperlinks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27426-7623-4D5B-B485-C01AA503081F}">
  <dimension ref="A1:E183"/>
  <sheetViews>
    <sheetView topLeftCell="A146" workbookViewId="0">
      <selection activeCell="D179" sqref="D179"/>
    </sheetView>
  </sheetViews>
  <sheetFormatPr baseColWidth="10" defaultRowHeight="15" x14ac:dyDescent="0.25"/>
  <cols>
    <col min="1" max="1" width="21" customWidth="1"/>
    <col min="2" max="2" width="20.28515625" customWidth="1"/>
    <col min="3" max="3" width="27.42578125" customWidth="1"/>
    <col min="4" max="4" width="17" bestFit="1" customWidth="1"/>
    <col min="5" max="5" width="26.5703125" customWidth="1"/>
  </cols>
  <sheetData>
    <row r="1" spans="1:5" ht="45" x14ac:dyDescent="0.25">
      <c r="A1" s="23" t="s">
        <v>295</v>
      </c>
      <c r="B1" s="28" t="s">
        <v>291</v>
      </c>
      <c r="C1" s="28" t="s">
        <v>4</v>
      </c>
      <c r="D1" s="28" t="s">
        <v>1817</v>
      </c>
      <c r="E1" s="24" t="s">
        <v>1780</v>
      </c>
    </row>
    <row r="2" spans="1:5" x14ac:dyDescent="0.25">
      <c r="A2" s="26" t="s">
        <v>302</v>
      </c>
      <c r="B2" s="9" t="s">
        <v>17</v>
      </c>
      <c r="C2" s="8">
        <v>2087</v>
      </c>
      <c r="D2" s="8">
        <v>36296113</v>
      </c>
      <c r="E2" s="15">
        <f>ROUNDDOWN(C2*D2/2300,0)</f>
        <v>32934777</v>
      </c>
    </row>
    <row r="3" spans="1:5" x14ac:dyDescent="0.25">
      <c r="A3" s="26" t="s">
        <v>308</v>
      </c>
      <c r="B3" s="9" t="s">
        <v>80</v>
      </c>
      <c r="C3" s="8">
        <v>3020</v>
      </c>
      <c r="D3" s="8">
        <v>57009756</v>
      </c>
      <c r="E3" s="15">
        <f t="shared" ref="E3:E66" si="0">ROUNDDOWN(C3*D3/2300,0)</f>
        <v>74856288</v>
      </c>
    </row>
    <row r="4" spans="1:5" x14ac:dyDescent="0.25">
      <c r="A4" s="26" t="s">
        <v>314</v>
      </c>
      <c r="B4" s="9" t="s">
        <v>116</v>
      </c>
      <c r="C4" s="8">
        <v>3188</v>
      </c>
      <c r="D4" s="8">
        <v>2884169</v>
      </c>
      <c r="E4" s="15">
        <f t="shared" si="0"/>
        <v>3997709</v>
      </c>
    </row>
    <row r="5" spans="1:5" x14ac:dyDescent="0.25">
      <c r="A5" s="26" t="s">
        <v>320</v>
      </c>
      <c r="B5" s="9" t="s">
        <v>117</v>
      </c>
      <c r="C5" s="8">
        <v>3293</v>
      </c>
      <c r="D5" s="8">
        <v>41389189</v>
      </c>
      <c r="E5" s="15">
        <f t="shared" si="0"/>
        <v>59258521</v>
      </c>
    </row>
    <row r="6" spans="1:5" x14ac:dyDescent="0.25">
      <c r="A6" s="26" t="s">
        <v>326</v>
      </c>
      <c r="B6" s="9" t="s">
        <v>118</v>
      </c>
      <c r="C6" s="8">
        <v>3503</v>
      </c>
      <c r="D6" s="8">
        <v>82658409</v>
      </c>
      <c r="E6" s="15">
        <f t="shared" si="0"/>
        <v>125892350</v>
      </c>
    </row>
    <row r="7" spans="1:5" x14ac:dyDescent="0.25">
      <c r="A7" s="26" t="s">
        <v>339</v>
      </c>
      <c r="B7" s="9" t="s">
        <v>119</v>
      </c>
      <c r="C7" s="8">
        <v>2474</v>
      </c>
      <c r="D7" s="8">
        <v>29816766</v>
      </c>
      <c r="E7" s="15">
        <f t="shared" si="0"/>
        <v>32072469</v>
      </c>
    </row>
    <row r="8" spans="1:5" x14ac:dyDescent="0.25">
      <c r="A8" s="26" t="s">
        <v>352</v>
      </c>
      <c r="B8" s="9" t="s">
        <v>120</v>
      </c>
      <c r="C8" s="8">
        <v>2416</v>
      </c>
      <c r="D8" s="8">
        <v>95426</v>
      </c>
      <c r="E8" s="15">
        <f t="shared" si="0"/>
        <v>100238</v>
      </c>
    </row>
    <row r="9" spans="1:5" x14ac:dyDescent="0.25">
      <c r="A9" s="26" t="s">
        <v>365</v>
      </c>
      <c r="B9" s="9" t="s">
        <v>121</v>
      </c>
      <c r="C9" s="8">
        <v>3255</v>
      </c>
      <c r="D9" s="8">
        <v>33101178.999999996</v>
      </c>
      <c r="E9" s="15">
        <f t="shared" si="0"/>
        <v>46845364</v>
      </c>
    </row>
    <row r="10" spans="1:5" x14ac:dyDescent="0.25">
      <c r="A10" s="26" t="s">
        <v>371</v>
      </c>
      <c r="B10" s="9" t="s">
        <v>122</v>
      </c>
      <c r="C10" s="8">
        <v>3226</v>
      </c>
      <c r="D10" s="8">
        <v>43937140</v>
      </c>
      <c r="E10" s="15">
        <f t="shared" si="0"/>
        <v>61626614</v>
      </c>
    </row>
    <row r="11" spans="1:5" x14ac:dyDescent="0.25">
      <c r="A11" s="26" t="s">
        <v>377</v>
      </c>
      <c r="B11" s="9" t="s">
        <v>123</v>
      </c>
      <c r="C11" s="8">
        <v>2924</v>
      </c>
      <c r="D11" s="8">
        <v>2944791</v>
      </c>
      <c r="E11" s="15">
        <f t="shared" si="0"/>
        <v>3743725</v>
      </c>
    </row>
    <row r="12" spans="1:5" x14ac:dyDescent="0.25">
      <c r="A12" s="26" t="s">
        <v>390</v>
      </c>
      <c r="B12" s="9" t="s">
        <v>124</v>
      </c>
      <c r="C12" s="8">
        <v>3278</v>
      </c>
      <c r="D12" s="8">
        <v>24584620</v>
      </c>
      <c r="E12" s="15">
        <f t="shared" si="0"/>
        <v>35038427</v>
      </c>
    </row>
    <row r="13" spans="1:5" x14ac:dyDescent="0.25">
      <c r="A13" s="26" t="s">
        <v>396</v>
      </c>
      <c r="B13" s="9" t="s">
        <v>125</v>
      </c>
      <c r="C13" s="8">
        <v>3770</v>
      </c>
      <c r="D13" s="8">
        <v>8819901</v>
      </c>
      <c r="E13" s="15">
        <f t="shared" si="0"/>
        <v>14456968</v>
      </c>
    </row>
    <row r="14" spans="1:5" x14ac:dyDescent="0.25">
      <c r="A14" s="26" t="s">
        <v>402</v>
      </c>
      <c r="B14" s="9" t="s">
        <v>126</v>
      </c>
      <c r="C14" s="8">
        <v>3113</v>
      </c>
      <c r="D14" s="8">
        <v>9845320</v>
      </c>
      <c r="E14" s="15">
        <f t="shared" si="0"/>
        <v>13325426</v>
      </c>
    </row>
    <row r="15" spans="1:5" x14ac:dyDescent="0.25">
      <c r="A15" s="26" t="s">
        <v>408</v>
      </c>
      <c r="B15" s="9" t="s">
        <v>127</v>
      </c>
      <c r="C15" s="8">
        <v>2670</v>
      </c>
      <c r="D15" s="8">
        <v>381755</v>
      </c>
      <c r="E15" s="15">
        <f t="shared" si="0"/>
        <v>443167</v>
      </c>
    </row>
    <row r="16" spans="1:5" x14ac:dyDescent="0.25">
      <c r="A16" s="26" t="s">
        <v>421</v>
      </c>
      <c r="B16" s="9" t="s">
        <v>128</v>
      </c>
      <c r="C16" s="8">
        <v>2453</v>
      </c>
      <c r="D16" s="8">
        <v>159685424</v>
      </c>
      <c r="E16" s="15">
        <f t="shared" si="0"/>
        <v>170307976</v>
      </c>
    </row>
    <row r="17" spans="1:5" x14ac:dyDescent="0.25">
      <c r="A17" s="26" t="s">
        <v>427</v>
      </c>
      <c r="B17" s="9" t="s">
        <v>131</v>
      </c>
      <c r="C17" s="8">
        <v>2936</v>
      </c>
      <c r="D17" s="8">
        <v>286232</v>
      </c>
      <c r="E17" s="15">
        <f t="shared" si="0"/>
        <v>365381</v>
      </c>
    </row>
    <row r="18" spans="1:5" x14ac:dyDescent="0.25">
      <c r="A18" s="26" t="s">
        <v>433</v>
      </c>
      <c r="B18" s="9" t="s">
        <v>142</v>
      </c>
      <c r="C18" s="8">
        <v>3249</v>
      </c>
      <c r="D18" s="8">
        <v>9450231</v>
      </c>
      <c r="E18" s="15">
        <f t="shared" si="0"/>
        <v>13349478</v>
      </c>
    </row>
    <row r="19" spans="1:5" x14ac:dyDescent="0.25">
      <c r="A19" s="26" t="s">
        <v>439</v>
      </c>
      <c r="B19" s="9" t="s">
        <v>132</v>
      </c>
      <c r="C19" s="8">
        <v>3737</v>
      </c>
      <c r="D19" s="8">
        <v>11419748</v>
      </c>
      <c r="E19" s="15">
        <f t="shared" si="0"/>
        <v>18554607</v>
      </c>
    </row>
    <row r="20" spans="1:5" x14ac:dyDescent="0.25">
      <c r="A20" s="26" t="s">
        <v>445</v>
      </c>
      <c r="B20" s="9" t="s">
        <v>133</v>
      </c>
      <c r="C20" s="8">
        <v>2746</v>
      </c>
      <c r="D20" s="8">
        <v>375769</v>
      </c>
      <c r="E20" s="15">
        <f t="shared" si="0"/>
        <v>448635</v>
      </c>
    </row>
    <row r="21" spans="1:5" x14ac:dyDescent="0.25">
      <c r="A21" s="26" t="s">
        <v>451</v>
      </c>
      <c r="B21" s="9" t="s">
        <v>143</v>
      </c>
      <c r="C21" s="8">
        <v>2619</v>
      </c>
      <c r="D21" s="8">
        <v>11175198</v>
      </c>
      <c r="E21" s="15">
        <f t="shared" si="0"/>
        <v>12725149</v>
      </c>
    </row>
    <row r="22" spans="1:5" x14ac:dyDescent="0.25">
      <c r="A22" s="26" t="s">
        <v>457</v>
      </c>
      <c r="B22" s="9" t="s">
        <v>134</v>
      </c>
      <c r="C22" s="8">
        <v>2668</v>
      </c>
      <c r="D22" s="8">
        <v>63049</v>
      </c>
      <c r="E22" s="15">
        <f t="shared" si="0"/>
        <v>73136</v>
      </c>
    </row>
    <row r="23" spans="1:5" x14ac:dyDescent="0.25">
      <c r="A23" s="26" t="s">
        <v>470</v>
      </c>
      <c r="B23" s="9" t="s">
        <v>135</v>
      </c>
      <c r="C23" s="8">
        <v>2250</v>
      </c>
      <c r="D23" s="8">
        <v>11192855</v>
      </c>
      <c r="E23" s="15">
        <f t="shared" si="0"/>
        <v>10949532</v>
      </c>
    </row>
    <row r="24" spans="1:5" x14ac:dyDescent="0.25">
      <c r="A24" s="26" t="s">
        <v>483</v>
      </c>
      <c r="B24" s="9" t="s">
        <v>136</v>
      </c>
      <c r="C24" s="8">
        <v>3156</v>
      </c>
      <c r="D24" s="8">
        <v>3351525</v>
      </c>
      <c r="E24" s="15">
        <f t="shared" si="0"/>
        <v>4598875</v>
      </c>
    </row>
    <row r="25" spans="1:5" x14ac:dyDescent="0.25">
      <c r="A25" s="26" t="s">
        <v>489</v>
      </c>
      <c r="B25" s="9" t="s">
        <v>137</v>
      </c>
      <c r="C25" s="8">
        <v>2325</v>
      </c>
      <c r="D25" s="8">
        <v>2205080</v>
      </c>
      <c r="E25" s="15">
        <f t="shared" si="0"/>
        <v>2229048</v>
      </c>
    </row>
    <row r="26" spans="1:5" x14ac:dyDescent="0.25">
      <c r="A26" s="26" t="s">
        <v>495</v>
      </c>
      <c r="B26" s="9" t="s">
        <v>139</v>
      </c>
      <c r="C26" s="8">
        <v>3262</v>
      </c>
      <c r="D26" s="8">
        <v>207833823</v>
      </c>
      <c r="E26" s="15">
        <f t="shared" si="0"/>
        <v>294762578</v>
      </c>
    </row>
    <row r="27" spans="1:5" x14ac:dyDescent="0.25">
      <c r="A27" s="26" t="s">
        <v>501</v>
      </c>
      <c r="B27" s="9" t="s">
        <v>138</v>
      </c>
      <c r="C27" s="8">
        <v>2985</v>
      </c>
      <c r="D27" s="8">
        <v>424473</v>
      </c>
      <c r="E27" s="15">
        <f t="shared" si="0"/>
        <v>550892</v>
      </c>
    </row>
    <row r="28" spans="1:5" x14ac:dyDescent="0.25">
      <c r="A28" s="26" t="s">
        <v>507</v>
      </c>
      <c r="B28" s="9" t="s">
        <v>140</v>
      </c>
      <c r="C28" s="8">
        <v>2828</v>
      </c>
      <c r="D28" s="8">
        <v>7102444</v>
      </c>
      <c r="E28" s="15">
        <f t="shared" si="0"/>
        <v>8732918</v>
      </c>
    </row>
    <row r="29" spans="1:5" x14ac:dyDescent="0.25">
      <c r="A29" s="26" t="s">
        <v>513</v>
      </c>
      <c r="B29" s="9" t="s">
        <v>141</v>
      </c>
      <c r="C29" s="8">
        <v>2717</v>
      </c>
      <c r="D29" s="8">
        <v>19193234</v>
      </c>
      <c r="E29" s="15">
        <f t="shared" si="0"/>
        <v>22673050</v>
      </c>
    </row>
    <row r="30" spans="1:5" x14ac:dyDescent="0.25">
      <c r="A30" s="26" t="s">
        <v>526</v>
      </c>
      <c r="B30" s="9" t="s">
        <v>144</v>
      </c>
      <c r="C30" s="8">
        <v>2605</v>
      </c>
      <c r="D30" s="8">
        <v>537498</v>
      </c>
      <c r="E30" s="15">
        <f t="shared" si="0"/>
        <v>608774</v>
      </c>
    </row>
    <row r="31" spans="1:5" x14ac:dyDescent="0.25">
      <c r="A31" s="26" t="s">
        <v>532</v>
      </c>
      <c r="B31" s="9" t="s">
        <v>145</v>
      </c>
      <c r="C31" s="8">
        <v>2473</v>
      </c>
      <c r="D31" s="8">
        <v>16009409</v>
      </c>
      <c r="E31" s="15">
        <f t="shared" si="0"/>
        <v>17213594</v>
      </c>
    </row>
    <row r="32" spans="1:5" x14ac:dyDescent="0.25">
      <c r="A32" s="26" t="s">
        <v>538</v>
      </c>
      <c r="B32" s="9" t="s">
        <v>146</v>
      </c>
      <c r="C32" s="8">
        <v>2669</v>
      </c>
      <c r="D32" s="8">
        <v>24566073</v>
      </c>
      <c r="E32" s="15">
        <f t="shared" si="0"/>
        <v>28507325</v>
      </c>
    </row>
    <row r="33" spans="1:5" x14ac:dyDescent="0.25">
      <c r="A33" s="26" t="s">
        <v>544</v>
      </c>
      <c r="B33" s="9" t="s">
        <v>147</v>
      </c>
      <c r="C33" s="8">
        <v>3499</v>
      </c>
      <c r="D33" s="8">
        <v>36732095</v>
      </c>
      <c r="E33" s="15">
        <f t="shared" si="0"/>
        <v>55880695</v>
      </c>
    </row>
    <row r="34" spans="1:5" x14ac:dyDescent="0.25">
      <c r="A34" s="26" t="s">
        <v>550</v>
      </c>
      <c r="B34" s="9" t="s">
        <v>149</v>
      </c>
      <c r="C34" s="8">
        <v>2980</v>
      </c>
      <c r="D34" s="8">
        <v>18470439</v>
      </c>
      <c r="E34" s="15">
        <f t="shared" si="0"/>
        <v>23931264</v>
      </c>
    </row>
    <row r="35" spans="1:5" x14ac:dyDescent="0.25">
      <c r="A35" s="26" t="s">
        <v>556</v>
      </c>
      <c r="B35" s="9" t="s">
        <v>150</v>
      </c>
      <c r="C35" s="8">
        <v>3286</v>
      </c>
      <c r="D35" s="8">
        <v>7306321.9999999898</v>
      </c>
      <c r="E35" s="15">
        <f t="shared" si="0"/>
        <v>10438510</v>
      </c>
    </row>
    <row r="36" spans="1:5" x14ac:dyDescent="0.25">
      <c r="A36" s="26" t="s">
        <v>562</v>
      </c>
      <c r="B36" s="9" t="s">
        <v>151</v>
      </c>
      <c r="C36" s="8">
        <v>2915</v>
      </c>
      <c r="D36" s="8">
        <v>622585</v>
      </c>
      <c r="E36" s="15">
        <f t="shared" si="0"/>
        <v>789058</v>
      </c>
    </row>
    <row r="37" spans="1:5" x14ac:dyDescent="0.25">
      <c r="A37" s="26" t="s">
        <v>568</v>
      </c>
      <c r="B37" s="9" t="s">
        <v>290</v>
      </c>
      <c r="C37" s="8">
        <v>3112</v>
      </c>
      <c r="D37" s="8">
        <v>1421021791</v>
      </c>
      <c r="E37" s="15">
        <f t="shared" si="0"/>
        <v>1922704266</v>
      </c>
    </row>
    <row r="38" spans="1:5" x14ac:dyDescent="0.25">
      <c r="A38" s="26" t="s">
        <v>574</v>
      </c>
      <c r="B38" s="9" t="s">
        <v>289</v>
      </c>
      <c r="C38" s="8">
        <v>2998</v>
      </c>
      <c r="D38" s="8">
        <v>23674546</v>
      </c>
      <c r="E38" s="15">
        <f t="shared" si="0"/>
        <v>30859256</v>
      </c>
    </row>
    <row r="39" spans="1:5" x14ac:dyDescent="0.25">
      <c r="A39" s="26" t="s">
        <v>580</v>
      </c>
      <c r="B39" s="9" t="s">
        <v>152</v>
      </c>
      <c r="C39" s="8">
        <v>2646</v>
      </c>
      <c r="D39" s="8">
        <v>1179678</v>
      </c>
      <c r="E39" s="15">
        <f t="shared" si="0"/>
        <v>1357142</v>
      </c>
    </row>
    <row r="40" spans="1:5" x14ac:dyDescent="0.25">
      <c r="A40" s="26" t="s">
        <v>586</v>
      </c>
      <c r="B40" s="9" t="s">
        <v>153</v>
      </c>
      <c r="C40" s="8">
        <v>2800</v>
      </c>
      <c r="D40" s="8">
        <v>48909839</v>
      </c>
      <c r="E40" s="15">
        <f t="shared" si="0"/>
        <v>59542412</v>
      </c>
    </row>
    <row r="41" spans="1:5" x14ac:dyDescent="0.25">
      <c r="A41" s="26" t="s">
        <v>599</v>
      </c>
      <c r="B41" s="9" t="s">
        <v>154</v>
      </c>
      <c r="C41" s="8">
        <v>2206</v>
      </c>
      <c r="D41" s="8">
        <v>5110695</v>
      </c>
      <c r="E41" s="15">
        <f t="shared" si="0"/>
        <v>4901823</v>
      </c>
    </row>
    <row r="42" spans="1:5" x14ac:dyDescent="0.25">
      <c r="A42" s="26" t="s">
        <v>605</v>
      </c>
      <c r="B42" s="9" t="s">
        <v>155</v>
      </c>
      <c r="C42" s="8">
        <v>2846</v>
      </c>
      <c r="D42" s="8">
        <v>4949954</v>
      </c>
      <c r="E42" s="15">
        <f t="shared" si="0"/>
        <v>6125030</v>
      </c>
    </row>
    <row r="43" spans="1:5" x14ac:dyDescent="0.25">
      <c r="A43" s="26" t="s">
        <v>611</v>
      </c>
      <c r="B43" s="9" t="s">
        <v>158</v>
      </c>
      <c r="C43" s="8">
        <v>2797</v>
      </c>
      <c r="D43" s="8">
        <v>24437470</v>
      </c>
      <c r="E43" s="15">
        <f t="shared" si="0"/>
        <v>29718088</v>
      </c>
    </row>
    <row r="44" spans="1:5" x14ac:dyDescent="0.25">
      <c r="A44" s="26" t="s">
        <v>617</v>
      </c>
      <c r="B44" s="9" t="s">
        <v>156</v>
      </c>
      <c r="C44" s="8">
        <v>3056</v>
      </c>
      <c r="D44" s="8">
        <v>4182857</v>
      </c>
      <c r="E44" s="15">
        <f t="shared" si="0"/>
        <v>5557743</v>
      </c>
    </row>
    <row r="45" spans="1:5" x14ac:dyDescent="0.25">
      <c r="A45" s="26" t="s">
        <v>623</v>
      </c>
      <c r="B45" s="9" t="s">
        <v>157</v>
      </c>
      <c r="C45" s="8">
        <v>3402</v>
      </c>
      <c r="D45" s="8">
        <v>11339254</v>
      </c>
      <c r="E45" s="15">
        <f t="shared" si="0"/>
        <v>16772235</v>
      </c>
    </row>
    <row r="46" spans="1:5" x14ac:dyDescent="0.25">
      <c r="A46" s="26" t="s">
        <v>636</v>
      </c>
      <c r="B46" s="9" t="s">
        <v>159</v>
      </c>
      <c r="C46" s="8">
        <v>3366</v>
      </c>
      <c r="D46" s="8">
        <v>5732274</v>
      </c>
      <c r="E46" s="15">
        <f t="shared" si="0"/>
        <v>8389058</v>
      </c>
    </row>
    <row r="47" spans="1:5" x14ac:dyDescent="0.25">
      <c r="A47" s="26" t="s">
        <v>642</v>
      </c>
      <c r="B47" s="9" t="s">
        <v>160</v>
      </c>
      <c r="C47" s="8">
        <v>2609</v>
      </c>
      <c r="D47" s="8">
        <v>944099</v>
      </c>
      <c r="E47" s="15">
        <f t="shared" si="0"/>
        <v>1070936</v>
      </c>
    </row>
    <row r="48" spans="1:5" x14ac:dyDescent="0.25">
      <c r="A48" s="26" t="s">
        <v>648</v>
      </c>
      <c r="B48" s="9" t="s">
        <v>161</v>
      </c>
      <c r="C48" s="8">
        <v>2930</v>
      </c>
      <c r="D48" s="8">
        <v>71458</v>
      </c>
      <c r="E48" s="15">
        <f t="shared" si="0"/>
        <v>91031</v>
      </c>
    </row>
    <row r="49" spans="1:5" x14ac:dyDescent="0.25">
      <c r="A49" s="26" t="s">
        <v>654</v>
      </c>
      <c r="B49" s="9" t="s">
        <v>283</v>
      </c>
      <c r="C49" s="8">
        <v>3518</v>
      </c>
      <c r="D49" s="8">
        <v>96442591</v>
      </c>
      <c r="E49" s="15">
        <f t="shared" si="0"/>
        <v>147515232</v>
      </c>
    </row>
    <row r="50" spans="1:5" x14ac:dyDescent="0.25">
      <c r="A50" s="26" t="s">
        <v>660</v>
      </c>
      <c r="B50" s="9" t="s">
        <v>162</v>
      </c>
      <c r="C50" s="8">
        <v>2576</v>
      </c>
      <c r="D50" s="8">
        <v>6388126</v>
      </c>
      <c r="E50" s="15">
        <f t="shared" si="0"/>
        <v>7154701</v>
      </c>
    </row>
    <row r="51" spans="1:5" x14ac:dyDescent="0.25">
      <c r="A51" s="26" t="s">
        <v>666</v>
      </c>
      <c r="B51" s="9" t="s">
        <v>284</v>
      </c>
      <c r="C51" s="8">
        <v>3275</v>
      </c>
      <c r="D51" s="8">
        <v>9487203</v>
      </c>
      <c r="E51" s="15">
        <f t="shared" si="0"/>
        <v>13508952</v>
      </c>
    </row>
    <row r="52" spans="1:5" x14ac:dyDescent="0.25">
      <c r="A52" s="26" t="s">
        <v>672</v>
      </c>
      <c r="B52" s="9" t="s">
        <v>285</v>
      </c>
      <c r="C52" s="8">
        <v>2346</v>
      </c>
      <c r="D52" s="8">
        <v>16785361</v>
      </c>
      <c r="E52" s="15">
        <f t="shared" si="0"/>
        <v>17121068</v>
      </c>
    </row>
    <row r="53" spans="1:5" x14ac:dyDescent="0.25">
      <c r="A53" s="26" t="s">
        <v>685</v>
      </c>
      <c r="B53" s="9" t="s">
        <v>163</v>
      </c>
      <c r="C53" s="8">
        <v>3173</v>
      </c>
      <c r="D53" s="8">
        <v>46647428</v>
      </c>
      <c r="E53" s="15">
        <f t="shared" si="0"/>
        <v>64353169</v>
      </c>
    </row>
    <row r="54" spans="1:5" x14ac:dyDescent="0.25">
      <c r="A54" s="26" t="s">
        <v>691</v>
      </c>
      <c r="B54" s="9" t="s">
        <v>164</v>
      </c>
      <c r="C54" s="8">
        <v>3248</v>
      </c>
      <c r="D54" s="8">
        <v>1319390</v>
      </c>
      <c r="E54" s="15">
        <f t="shared" si="0"/>
        <v>1863208</v>
      </c>
    </row>
    <row r="55" spans="1:5" x14ac:dyDescent="0.25">
      <c r="A55" s="26" t="s">
        <v>697</v>
      </c>
      <c r="B55" s="9" t="s">
        <v>165</v>
      </c>
      <c r="C55" s="8">
        <v>2326</v>
      </c>
      <c r="D55" s="8">
        <v>1124805</v>
      </c>
      <c r="E55" s="15">
        <f t="shared" si="0"/>
        <v>1137520</v>
      </c>
    </row>
    <row r="56" spans="1:5" x14ac:dyDescent="0.25">
      <c r="A56" s="26" t="s">
        <v>703</v>
      </c>
      <c r="B56" s="9" t="s">
        <v>286</v>
      </c>
      <c r="C56" s="8">
        <v>3682</v>
      </c>
      <c r="D56" s="8">
        <v>325084756</v>
      </c>
      <c r="E56" s="15">
        <f t="shared" si="0"/>
        <v>520418291</v>
      </c>
    </row>
    <row r="57" spans="1:5" x14ac:dyDescent="0.25">
      <c r="A57" s="26" t="s">
        <v>709</v>
      </c>
      <c r="B57" s="9" t="s">
        <v>287</v>
      </c>
      <c r="C57" s="8">
        <v>2129</v>
      </c>
      <c r="D57" s="8">
        <v>106399924</v>
      </c>
      <c r="E57" s="15">
        <f t="shared" si="0"/>
        <v>98489320</v>
      </c>
    </row>
    <row r="58" spans="1:5" x14ac:dyDescent="0.25">
      <c r="A58" s="26" t="s">
        <v>715</v>
      </c>
      <c r="B58" s="9" t="s">
        <v>169</v>
      </c>
      <c r="C58" s="8">
        <v>3360</v>
      </c>
      <c r="D58" s="8">
        <v>145530082</v>
      </c>
      <c r="E58" s="15">
        <f t="shared" si="0"/>
        <v>212600467</v>
      </c>
    </row>
    <row r="59" spans="1:5" x14ac:dyDescent="0.25">
      <c r="A59" s="26" t="s">
        <v>721</v>
      </c>
      <c r="B59" s="9" t="s">
        <v>166</v>
      </c>
      <c r="C59" s="8">
        <v>2943</v>
      </c>
      <c r="D59" s="8">
        <v>877459</v>
      </c>
      <c r="E59" s="15">
        <f t="shared" si="0"/>
        <v>1122766</v>
      </c>
    </row>
    <row r="60" spans="1:5" x14ac:dyDescent="0.25">
      <c r="A60" s="26" t="s">
        <v>727</v>
      </c>
      <c r="B60" s="9" t="s">
        <v>167</v>
      </c>
      <c r="C60" s="8">
        <v>3366</v>
      </c>
      <c r="D60" s="8">
        <v>5511371</v>
      </c>
      <c r="E60" s="15">
        <f t="shared" si="0"/>
        <v>8065771</v>
      </c>
    </row>
    <row r="61" spans="1:5" x14ac:dyDescent="0.25">
      <c r="A61" s="26" t="s">
        <v>733</v>
      </c>
      <c r="B61" s="9" t="s">
        <v>168</v>
      </c>
      <c r="C61" s="8">
        <v>3482</v>
      </c>
      <c r="D61" s="8">
        <v>64842509</v>
      </c>
      <c r="E61" s="15">
        <f t="shared" si="0"/>
        <v>98165920</v>
      </c>
    </row>
    <row r="62" spans="1:5" x14ac:dyDescent="0.25">
      <c r="A62" s="26" t="s">
        <v>739</v>
      </c>
      <c r="B62" s="9" t="s">
        <v>170</v>
      </c>
      <c r="C62" s="8">
        <v>2826</v>
      </c>
      <c r="D62" s="8">
        <v>2064822.9999999998</v>
      </c>
      <c r="E62" s="15">
        <f t="shared" si="0"/>
        <v>2537039</v>
      </c>
    </row>
    <row r="63" spans="1:5" x14ac:dyDescent="0.25">
      <c r="A63" s="26" t="s">
        <v>745</v>
      </c>
      <c r="B63" s="9" t="s">
        <v>171</v>
      </c>
      <c r="C63" s="8">
        <v>2621</v>
      </c>
      <c r="D63" s="8">
        <v>2213889</v>
      </c>
      <c r="E63" s="15">
        <f t="shared" si="0"/>
        <v>2522870</v>
      </c>
    </row>
    <row r="64" spans="1:5" x14ac:dyDescent="0.25">
      <c r="A64" s="26" t="s">
        <v>751</v>
      </c>
      <c r="B64" s="9" t="s">
        <v>179</v>
      </c>
      <c r="C64" s="8">
        <v>2902</v>
      </c>
      <c r="D64" s="8">
        <v>4008716</v>
      </c>
      <c r="E64" s="15">
        <f t="shared" si="0"/>
        <v>5057953</v>
      </c>
    </row>
    <row r="65" spans="1:5" x14ac:dyDescent="0.25">
      <c r="A65" s="26" t="s">
        <v>757</v>
      </c>
      <c r="B65" s="9" t="s">
        <v>172</v>
      </c>
      <c r="C65" s="8">
        <v>3014</v>
      </c>
      <c r="D65" s="8">
        <v>29121465</v>
      </c>
      <c r="E65" s="15">
        <f t="shared" si="0"/>
        <v>38161780</v>
      </c>
    </row>
    <row r="66" spans="1:5" x14ac:dyDescent="0.25">
      <c r="A66" s="26" t="s">
        <v>770</v>
      </c>
      <c r="B66" s="9" t="s">
        <v>174</v>
      </c>
      <c r="C66" s="8">
        <v>3394</v>
      </c>
      <c r="D66" s="8">
        <v>10569450</v>
      </c>
      <c r="E66" s="15">
        <f t="shared" si="0"/>
        <v>15596831</v>
      </c>
    </row>
    <row r="67" spans="1:5" x14ac:dyDescent="0.25">
      <c r="A67" s="26" t="s">
        <v>776</v>
      </c>
      <c r="B67" s="9" t="s">
        <v>173</v>
      </c>
      <c r="C67" s="8">
        <v>2442</v>
      </c>
      <c r="D67" s="8">
        <v>110874</v>
      </c>
      <c r="E67" s="15">
        <f t="shared" ref="E67:E130" si="1">ROUNDDOWN(C67*D67/2300,0)</f>
        <v>117719</v>
      </c>
    </row>
    <row r="68" spans="1:5" x14ac:dyDescent="0.25">
      <c r="A68" s="26" t="s">
        <v>803</v>
      </c>
      <c r="B68" s="9" t="s">
        <v>175</v>
      </c>
      <c r="C68" s="8">
        <v>2416</v>
      </c>
      <c r="D68" s="8">
        <v>16914970</v>
      </c>
      <c r="E68" s="15">
        <f t="shared" si="1"/>
        <v>17768072</v>
      </c>
    </row>
    <row r="69" spans="1:5" x14ac:dyDescent="0.25">
      <c r="A69" s="26" t="s">
        <v>809</v>
      </c>
      <c r="B69" s="9" t="s">
        <v>176</v>
      </c>
      <c r="C69" s="8">
        <v>2567</v>
      </c>
      <c r="D69" s="8">
        <v>12067518.999999899</v>
      </c>
      <c r="E69" s="15">
        <f t="shared" si="1"/>
        <v>13468400</v>
      </c>
    </row>
    <row r="70" spans="1:5" x14ac:dyDescent="0.25">
      <c r="A70" s="26" t="s">
        <v>822</v>
      </c>
      <c r="B70" s="9" t="s">
        <v>177</v>
      </c>
      <c r="C70" s="8">
        <v>2288</v>
      </c>
      <c r="D70" s="8">
        <v>1828145</v>
      </c>
      <c r="E70" s="15">
        <f t="shared" si="1"/>
        <v>1818606</v>
      </c>
    </row>
    <row r="71" spans="1:5" x14ac:dyDescent="0.25">
      <c r="A71" s="26" t="s">
        <v>828</v>
      </c>
      <c r="B71" s="9" t="s">
        <v>178</v>
      </c>
      <c r="C71" s="8">
        <v>2762</v>
      </c>
      <c r="D71" s="8">
        <v>775222</v>
      </c>
      <c r="E71" s="15">
        <f t="shared" si="1"/>
        <v>930940</v>
      </c>
    </row>
    <row r="72" spans="1:5" x14ac:dyDescent="0.25">
      <c r="A72" s="26" t="s">
        <v>841</v>
      </c>
      <c r="B72" s="9" t="s">
        <v>180</v>
      </c>
      <c r="C72" s="8">
        <v>2089</v>
      </c>
      <c r="D72" s="8">
        <v>10982366</v>
      </c>
      <c r="E72" s="15">
        <f t="shared" si="1"/>
        <v>9974853</v>
      </c>
    </row>
    <row r="73" spans="1:5" x14ac:dyDescent="0.25">
      <c r="A73" s="26" t="s">
        <v>847</v>
      </c>
      <c r="B73" s="9" t="s">
        <v>181</v>
      </c>
      <c r="C73" s="8">
        <v>2639</v>
      </c>
      <c r="D73" s="8">
        <v>9429013</v>
      </c>
      <c r="E73" s="15">
        <f t="shared" si="1"/>
        <v>10818767</v>
      </c>
    </row>
    <row r="74" spans="1:5" x14ac:dyDescent="0.25">
      <c r="A74" s="26" t="s">
        <v>853</v>
      </c>
      <c r="B74" s="9" t="s">
        <v>182</v>
      </c>
      <c r="C74" s="8">
        <v>3034</v>
      </c>
      <c r="D74" s="8">
        <v>9729823</v>
      </c>
      <c r="E74" s="15">
        <f t="shared" si="1"/>
        <v>12834905</v>
      </c>
    </row>
    <row r="75" spans="1:5" x14ac:dyDescent="0.25">
      <c r="A75" s="26" t="s">
        <v>915</v>
      </c>
      <c r="B75" s="9" t="s">
        <v>288</v>
      </c>
      <c r="C75" s="8">
        <v>2383</v>
      </c>
      <c r="D75" s="8">
        <v>636039</v>
      </c>
      <c r="E75" s="15">
        <f t="shared" si="1"/>
        <v>658991</v>
      </c>
    </row>
    <row r="76" spans="1:5" x14ac:dyDescent="0.25">
      <c r="A76" s="26" t="s">
        <v>949</v>
      </c>
      <c r="B76" s="9" t="s">
        <v>183</v>
      </c>
      <c r="C76" s="8">
        <v>2454</v>
      </c>
      <c r="D76" s="8">
        <v>1338676785</v>
      </c>
      <c r="E76" s="15">
        <f t="shared" si="1"/>
        <v>1428309926</v>
      </c>
    </row>
    <row r="77" spans="1:5" x14ac:dyDescent="0.25">
      <c r="A77" s="26" t="s">
        <v>955</v>
      </c>
      <c r="B77" s="9" t="s">
        <v>184</v>
      </c>
      <c r="C77" s="8">
        <v>2776</v>
      </c>
      <c r="D77" s="8">
        <v>264650963</v>
      </c>
      <c r="E77" s="15">
        <f t="shared" si="1"/>
        <v>319422205</v>
      </c>
    </row>
    <row r="78" spans="1:5" x14ac:dyDescent="0.25">
      <c r="A78" s="26" t="s">
        <v>961</v>
      </c>
      <c r="B78" s="9" t="s">
        <v>185</v>
      </c>
      <c r="C78" s="8">
        <v>3089</v>
      </c>
      <c r="D78" s="8">
        <v>80673883</v>
      </c>
      <c r="E78" s="15">
        <f t="shared" si="1"/>
        <v>108348532</v>
      </c>
    </row>
    <row r="79" spans="1:5" x14ac:dyDescent="0.25">
      <c r="A79" s="26" t="s">
        <v>967</v>
      </c>
      <c r="B79" s="9" t="s">
        <v>186</v>
      </c>
      <c r="C79" s="8">
        <v>2542</v>
      </c>
      <c r="D79" s="8">
        <v>37552781</v>
      </c>
      <c r="E79" s="15">
        <f t="shared" si="1"/>
        <v>41503986</v>
      </c>
    </row>
    <row r="80" spans="1:5" x14ac:dyDescent="0.25">
      <c r="A80" s="26" t="s">
        <v>973</v>
      </c>
      <c r="B80" s="9" t="s">
        <v>187</v>
      </c>
      <c r="C80" s="8">
        <v>3602</v>
      </c>
      <c r="D80" s="8">
        <v>4753279</v>
      </c>
      <c r="E80" s="15">
        <f t="shared" si="1"/>
        <v>7444048</v>
      </c>
    </row>
    <row r="81" spans="1:5" x14ac:dyDescent="0.25">
      <c r="A81" s="26" t="s">
        <v>979</v>
      </c>
      <c r="B81" s="9" t="s">
        <v>188</v>
      </c>
      <c r="C81" s="8">
        <v>3381</v>
      </c>
      <c r="D81" s="8">
        <v>334393</v>
      </c>
      <c r="E81" s="15">
        <f t="shared" si="1"/>
        <v>491557</v>
      </c>
    </row>
    <row r="82" spans="1:5" x14ac:dyDescent="0.25">
      <c r="A82" s="26" t="s">
        <v>985</v>
      </c>
      <c r="B82" s="9" t="s">
        <v>189</v>
      </c>
      <c r="C82" s="8">
        <v>3610</v>
      </c>
      <c r="D82" s="8">
        <v>8243848</v>
      </c>
      <c r="E82" s="15">
        <f t="shared" si="1"/>
        <v>12939257</v>
      </c>
    </row>
    <row r="83" spans="1:5" x14ac:dyDescent="0.25">
      <c r="A83" s="26" t="s">
        <v>991</v>
      </c>
      <c r="B83" s="9" t="s">
        <v>190</v>
      </c>
      <c r="C83" s="8">
        <v>3578</v>
      </c>
      <c r="D83" s="8">
        <v>60673701</v>
      </c>
      <c r="E83" s="15">
        <f t="shared" si="1"/>
        <v>94387174</v>
      </c>
    </row>
    <row r="84" spans="1:5" x14ac:dyDescent="0.25">
      <c r="A84" s="26" t="s">
        <v>997</v>
      </c>
      <c r="B84" s="9" t="s">
        <v>191</v>
      </c>
      <c r="C84" s="8">
        <v>2742</v>
      </c>
      <c r="D84" s="8">
        <v>2920848</v>
      </c>
      <c r="E84" s="15">
        <f t="shared" si="1"/>
        <v>3482158</v>
      </c>
    </row>
    <row r="85" spans="1:5" x14ac:dyDescent="0.25">
      <c r="A85" s="26" t="s">
        <v>1003</v>
      </c>
      <c r="B85" s="9" t="s">
        <v>192</v>
      </c>
      <c r="C85" s="8">
        <v>2726</v>
      </c>
      <c r="D85" s="8">
        <v>127502725</v>
      </c>
      <c r="E85" s="15">
        <f t="shared" si="1"/>
        <v>151118447</v>
      </c>
    </row>
    <row r="86" spans="1:5" x14ac:dyDescent="0.25">
      <c r="A86" s="26" t="s">
        <v>1009</v>
      </c>
      <c r="B86" s="9" t="s">
        <v>193</v>
      </c>
      <c r="C86" s="8">
        <v>3099</v>
      </c>
      <c r="D86" s="8">
        <v>9785843</v>
      </c>
      <c r="E86" s="15">
        <f t="shared" si="1"/>
        <v>13185359</v>
      </c>
    </row>
    <row r="87" spans="1:5" x14ac:dyDescent="0.25">
      <c r="A87" s="26" t="s">
        <v>1015</v>
      </c>
      <c r="B87" s="9" t="s">
        <v>194</v>
      </c>
      <c r="C87" s="8">
        <v>3262</v>
      </c>
      <c r="D87" s="8">
        <v>18080019</v>
      </c>
      <c r="E87" s="15">
        <f t="shared" si="1"/>
        <v>25642183</v>
      </c>
    </row>
    <row r="88" spans="1:5" x14ac:dyDescent="0.25">
      <c r="A88" s="26" t="s">
        <v>1021</v>
      </c>
      <c r="B88" s="9" t="s">
        <v>195</v>
      </c>
      <c r="C88" s="8">
        <v>2205</v>
      </c>
      <c r="D88" s="8">
        <v>50221142</v>
      </c>
      <c r="E88" s="15">
        <f t="shared" si="1"/>
        <v>48146790</v>
      </c>
    </row>
    <row r="89" spans="1:5" x14ac:dyDescent="0.25">
      <c r="A89" s="26" t="s">
        <v>1027</v>
      </c>
      <c r="B89" s="9" t="s">
        <v>196</v>
      </c>
      <c r="C89" s="8">
        <v>2817</v>
      </c>
      <c r="D89" s="8">
        <v>6189733</v>
      </c>
      <c r="E89" s="15">
        <f t="shared" si="1"/>
        <v>7581077</v>
      </c>
    </row>
    <row r="90" spans="1:5" x14ac:dyDescent="0.25">
      <c r="A90" s="26" t="s">
        <v>1033</v>
      </c>
      <c r="B90" s="9" t="s">
        <v>197</v>
      </c>
      <c r="C90" s="8">
        <v>3042</v>
      </c>
      <c r="D90" s="8">
        <v>114158</v>
      </c>
      <c r="E90" s="15">
        <f t="shared" si="1"/>
        <v>150986</v>
      </c>
    </row>
    <row r="91" spans="1:5" x14ac:dyDescent="0.25">
      <c r="A91" s="26" t="s">
        <v>1039</v>
      </c>
      <c r="B91" s="9" t="s">
        <v>198</v>
      </c>
      <c r="C91" s="8">
        <v>3499</v>
      </c>
      <c r="D91" s="8">
        <v>4056099</v>
      </c>
      <c r="E91" s="15">
        <f t="shared" si="1"/>
        <v>6170561</v>
      </c>
    </row>
    <row r="92" spans="1:5" x14ac:dyDescent="0.25">
      <c r="A92" s="26" t="s">
        <v>1045</v>
      </c>
      <c r="B92" s="9" t="s">
        <v>199</v>
      </c>
      <c r="C92" s="8">
        <v>2528</v>
      </c>
      <c r="D92" s="8">
        <v>2091534</v>
      </c>
      <c r="E92" s="15">
        <f t="shared" si="1"/>
        <v>2298868</v>
      </c>
    </row>
    <row r="93" spans="1:5" x14ac:dyDescent="0.25">
      <c r="A93" s="26" t="s">
        <v>1051</v>
      </c>
      <c r="B93" s="9" t="s">
        <v>200</v>
      </c>
      <c r="C93" s="8">
        <v>3172</v>
      </c>
      <c r="D93" s="8">
        <v>1951097</v>
      </c>
      <c r="E93" s="15">
        <f t="shared" si="1"/>
        <v>2690817</v>
      </c>
    </row>
    <row r="94" spans="1:5" x14ac:dyDescent="0.25">
      <c r="A94" s="26" t="s">
        <v>1057</v>
      </c>
      <c r="B94" s="9" t="s">
        <v>201</v>
      </c>
      <c r="C94" s="8">
        <v>3059</v>
      </c>
      <c r="D94" s="8">
        <v>6819373</v>
      </c>
      <c r="E94" s="15">
        <f t="shared" si="1"/>
        <v>9069766</v>
      </c>
    </row>
    <row r="95" spans="1:5" x14ac:dyDescent="0.25">
      <c r="A95" s="26" t="s">
        <v>1063</v>
      </c>
      <c r="B95" s="9" t="s">
        <v>202</v>
      </c>
      <c r="C95" s="8">
        <v>2206</v>
      </c>
      <c r="D95" s="8">
        <v>4702226</v>
      </c>
      <c r="E95" s="15">
        <f t="shared" si="1"/>
        <v>4510048</v>
      </c>
    </row>
    <row r="96" spans="1:5" x14ac:dyDescent="0.25">
      <c r="A96" s="26" t="s">
        <v>1083</v>
      </c>
      <c r="B96" s="9" t="s">
        <v>203</v>
      </c>
      <c r="C96" s="8">
        <v>3414</v>
      </c>
      <c r="D96" s="8">
        <v>2845414</v>
      </c>
      <c r="E96" s="15">
        <f t="shared" si="1"/>
        <v>4223584</v>
      </c>
    </row>
    <row r="97" spans="1:5" x14ac:dyDescent="0.25">
      <c r="A97" s="26" t="s">
        <v>1089</v>
      </c>
      <c r="B97" s="9" t="s">
        <v>204</v>
      </c>
      <c r="C97" s="8">
        <v>3540</v>
      </c>
      <c r="D97" s="8">
        <v>591910</v>
      </c>
      <c r="E97" s="15">
        <f t="shared" si="1"/>
        <v>911026</v>
      </c>
    </row>
    <row r="98" spans="1:5" x14ac:dyDescent="0.25">
      <c r="A98" s="26" t="s">
        <v>1095</v>
      </c>
      <c r="B98" s="9" t="s">
        <v>205</v>
      </c>
      <c r="C98" s="8">
        <v>2946</v>
      </c>
      <c r="D98" s="8">
        <v>2081996</v>
      </c>
      <c r="E98" s="15">
        <f t="shared" si="1"/>
        <v>2666765</v>
      </c>
    </row>
    <row r="99" spans="1:5" x14ac:dyDescent="0.25">
      <c r="A99" s="26" t="s">
        <v>1101</v>
      </c>
      <c r="B99" s="9" t="s">
        <v>206</v>
      </c>
      <c r="C99" s="8">
        <v>2056</v>
      </c>
      <c r="D99" s="8">
        <v>25570512</v>
      </c>
      <c r="E99" s="15">
        <f t="shared" si="1"/>
        <v>22857814</v>
      </c>
    </row>
    <row r="100" spans="1:5" x14ac:dyDescent="0.25">
      <c r="A100" s="26" t="s">
        <v>1107</v>
      </c>
      <c r="B100" s="9" t="s">
        <v>207</v>
      </c>
      <c r="C100" s="8">
        <v>2914</v>
      </c>
      <c r="D100" s="8">
        <v>31104646</v>
      </c>
      <c r="E100" s="15">
        <f t="shared" si="1"/>
        <v>39408234</v>
      </c>
    </row>
    <row r="101" spans="1:5" x14ac:dyDescent="0.25">
      <c r="A101" s="26" t="s">
        <v>1113</v>
      </c>
      <c r="B101" s="9" t="s">
        <v>208</v>
      </c>
      <c r="C101" s="8">
        <v>2364</v>
      </c>
      <c r="D101" s="8">
        <v>17670196</v>
      </c>
      <c r="E101" s="15">
        <f t="shared" si="1"/>
        <v>18161888</v>
      </c>
    </row>
    <row r="102" spans="1:5" x14ac:dyDescent="0.25">
      <c r="A102" s="26" t="s">
        <v>1119</v>
      </c>
      <c r="B102" s="9" t="s">
        <v>209</v>
      </c>
      <c r="C102" s="8">
        <v>2733</v>
      </c>
      <c r="D102" s="8">
        <v>496402</v>
      </c>
      <c r="E102" s="15">
        <f t="shared" si="1"/>
        <v>589855</v>
      </c>
    </row>
    <row r="103" spans="1:5" x14ac:dyDescent="0.25">
      <c r="A103" s="26" t="s">
        <v>1125</v>
      </c>
      <c r="B103" s="9" t="s">
        <v>210</v>
      </c>
      <c r="C103" s="8">
        <v>2887</v>
      </c>
      <c r="D103" s="8">
        <v>18512430</v>
      </c>
      <c r="E103" s="15">
        <f t="shared" si="1"/>
        <v>23237124</v>
      </c>
    </row>
    <row r="104" spans="1:5" x14ac:dyDescent="0.25">
      <c r="A104" s="26" t="s">
        <v>1131</v>
      </c>
      <c r="B104" s="9" t="s">
        <v>211</v>
      </c>
      <c r="C104" s="8">
        <v>3374</v>
      </c>
      <c r="D104" s="8">
        <v>437933</v>
      </c>
      <c r="E104" s="15">
        <f t="shared" si="1"/>
        <v>642428</v>
      </c>
    </row>
    <row r="105" spans="1:5" x14ac:dyDescent="0.25">
      <c r="A105" s="26" t="s">
        <v>1137</v>
      </c>
      <c r="B105" s="9" t="s">
        <v>212</v>
      </c>
      <c r="C105" s="8">
        <v>3402</v>
      </c>
      <c r="D105" s="8">
        <v>35581255</v>
      </c>
      <c r="E105" s="15">
        <f t="shared" si="1"/>
        <v>52629317</v>
      </c>
    </row>
    <row r="106" spans="1:5" x14ac:dyDescent="0.25">
      <c r="A106" s="26" t="s">
        <v>1150</v>
      </c>
      <c r="B106" s="9" t="s">
        <v>213</v>
      </c>
      <c r="C106" s="8">
        <v>3067</v>
      </c>
      <c r="D106" s="8">
        <v>1264499</v>
      </c>
      <c r="E106" s="15">
        <f t="shared" si="1"/>
        <v>1686181</v>
      </c>
    </row>
    <row r="107" spans="1:5" x14ac:dyDescent="0.25">
      <c r="A107" s="26" t="s">
        <v>1156</v>
      </c>
      <c r="B107" s="9" t="s">
        <v>214</v>
      </c>
      <c r="C107" s="8">
        <v>2875</v>
      </c>
      <c r="D107" s="8">
        <v>4282570</v>
      </c>
      <c r="E107" s="15">
        <f t="shared" si="1"/>
        <v>5353212</v>
      </c>
    </row>
    <row r="108" spans="1:5" x14ac:dyDescent="0.25">
      <c r="A108" s="26" t="s">
        <v>1169</v>
      </c>
      <c r="B108" s="9" t="s">
        <v>215</v>
      </c>
      <c r="C108" s="8">
        <v>3068</v>
      </c>
      <c r="D108" s="8">
        <v>124777324</v>
      </c>
      <c r="E108" s="15">
        <f t="shared" si="1"/>
        <v>166442100</v>
      </c>
    </row>
    <row r="109" spans="1:5" x14ac:dyDescent="0.25">
      <c r="A109" s="26" t="s">
        <v>1189</v>
      </c>
      <c r="B109" s="9" t="s">
        <v>216</v>
      </c>
      <c r="C109" s="8">
        <v>2509</v>
      </c>
      <c r="D109" s="8">
        <v>3113786</v>
      </c>
      <c r="E109" s="15">
        <f t="shared" si="1"/>
        <v>3396734</v>
      </c>
    </row>
    <row r="110" spans="1:5" x14ac:dyDescent="0.25">
      <c r="A110" s="26" t="s">
        <v>1195</v>
      </c>
      <c r="B110" s="9" t="s">
        <v>217</v>
      </c>
      <c r="C110" s="8">
        <v>3490</v>
      </c>
      <c r="D110" s="8">
        <v>627563</v>
      </c>
      <c r="E110" s="15">
        <f t="shared" si="1"/>
        <v>952258</v>
      </c>
    </row>
    <row r="111" spans="1:5" x14ac:dyDescent="0.25">
      <c r="A111" s="26" t="s">
        <v>1208</v>
      </c>
      <c r="B111" s="9" t="s">
        <v>218</v>
      </c>
      <c r="C111" s="8">
        <v>2282</v>
      </c>
      <c r="D111" s="8">
        <v>28649018</v>
      </c>
      <c r="E111" s="15">
        <f t="shared" si="1"/>
        <v>28424808</v>
      </c>
    </row>
    <row r="112" spans="1:5" x14ac:dyDescent="0.25">
      <c r="A112" s="26" t="s">
        <v>1214</v>
      </c>
      <c r="B112" s="9" t="s">
        <v>219</v>
      </c>
      <c r="C112" s="8">
        <v>2574</v>
      </c>
      <c r="D112" s="8">
        <v>53382523</v>
      </c>
      <c r="E112" s="15">
        <f t="shared" si="1"/>
        <v>59742006</v>
      </c>
    </row>
    <row r="113" spans="1:5" x14ac:dyDescent="0.25">
      <c r="A113" s="26" t="s">
        <v>1220</v>
      </c>
      <c r="B113" s="9" t="s">
        <v>220</v>
      </c>
      <c r="C113" s="8">
        <v>2166</v>
      </c>
      <c r="D113" s="8">
        <v>2402633</v>
      </c>
      <c r="E113" s="15">
        <f t="shared" si="1"/>
        <v>2262653</v>
      </c>
    </row>
    <row r="114" spans="1:5" x14ac:dyDescent="0.25">
      <c r="A114" s="26" t="s">
        <v>1233</v>
      </c>
      <c r="B114" s="9" t="s">
        <v>227</v>
      </c>
      <c r="C114" s="8">
        <v>2672</v>
      </c>
      <c r="D114" s="8">
        <v>27632681</v>
      </c>
      <c r="E114" s="15">
        <f t="shared" si="1"/>
        <v>32101966</v>
      </c>
    </row>
    <row r="115" spans="1:5" x14ac:dyDescent="0.25">
      <c r="A115" s="26" t="s">
        <v>1239</v>
      </c>
      <c r="B115" s="9" t="s">
        <v>221</v>
      </c>
      <c r="C115" s="8">
        <v>2638</v>
      </c>
      <c r="D115" s="8">
        <v>6384846</v>
      </c>
      <c r="E115" s="15">
        <f t="shared" si="1"/>
        <v>7323140</v>
      </c>
    </row>
    <row r="116" spans="1:5" x14ac:dyDescent="0.25">
      <c r="A116" s="26" t="s">
        <v>1245</v>
      </c>
      <c r="B116" s="9" t="s">
        <v>222</v>
      </c>
      <c r="C116" s="8">
        <v>2549</v>
      </c>
      <c r="D116" s="8">
        <v>21602382</v>
      </c>
      <c r="E116" s="15">
        <f t="shared" si="1"/>
        <v>23941074</v>
      </c>
    </row>
    <row r="117" spans="1:5" x14ac:dyDescent="0.25">
      <c r="A117" s="26" t="s">
        <v>1251</v>
      </c>
      <c r="B117" s="9" t="s">
        <v>223</v>
      </c>
      <c r="C117" s="8">
        <v>2700</v>
      </c>
      <c r="D117" s="8">
        <v>190873244</v>
      </c>
      <c r="E117" s="15">
        <f t="shared" si="1"/>
        <v>224068590</v>
      </c>
    </row>
    <row r="118" spans="1:5" x14ac:dyDescent="0.25">
      <c r="A118" s="26" t="s">
        <v>1264</v>
      </c>
      <c r="B118" s="9" t="s">
        <v>224</v>
      </c>
      <c r="C118" s="8">
        <v>3483</v>
      </c>
      <c r="D118" s="8">
        <v>5296326</v>
      </c>
      <c r="E118" s="15">
        <f t="shared" si="1"/>
        <v>8020479</v>
      </c>
    </row>
    <row r="119" spans="1:5" x14ac:dyDescent="0.25">
      <c r="A119" s="26" t="s">
        <v>1270</v>
      </c>
      <c r="B119" s="9" t="s">
        <v>225</v>
      </c>
      <c r="C119" s="8">
        <v>2855</v>
      </c>
      <c r="D119" s="8">
        <v>277150</v>
      </c>
      <c r="E119" s="15">
        <f t="shared" si="1"/>
        <v>344027</v>
      </c>
    </row>
    <row r="120" spans="1:5" x14ac:dyDescent="0.25">
      <c r="A120" s="26" t="s">
        <v>1276</v>
      </c>
      <c r="B120" s="9" t="s">
        <v>226</v>
      </c>
      <c r="C120" s="8">
        <v>3136</v>
      </c>
      <c r="D120" s="8">
        <v>4702034</v>
      </c>
      <c r="E120" s="15">
        <f t="shared" si="1"/>
        <v>6411121</v>
      </c>
    </row>
    <row r="121" spans="1:5" x14ac:dyDescent="0.25">
      <c r="A121" s="26" t="s">
        <v>1282</v>
      </c>
      <c r="B121" s="9" t="s">
        <v>228</v>
      </c>
      <c r="C121" s="8">
        <v>3140</v>
      </c>
      <c r="D121" s="8">
        <v>4665928</v>
      </c>
      <c r="E121" s="15">
        <f t="shared" si="1"/>
        <v>6370006</v>
      </c>
    </row>
    <row r="122" spans="1:5" x14ac:dyDescent="0.25">
      <c r="A122" s="26" t="s">
        <v>1288</v>
      </c>
      <c r="B122" s="9" t="s">
        <v>229</v>
      </c>
      <c r="C122" s="8">
        <v>2126</v>
      </c>
      <c r="D122" s="8">
        <v>41166588</v>
      </c>
      <c r="E122" s="15">
        <f t="shared" si="1"/>
        <v>38052246</v>
      </c>
    </row>
    <row r="123" spans="1:5" x14ac:dyDescent="0.25">
      <c r="A123" s="26" t="s">
        <v>1294</v>
      </c>
      <c r="B123" s="9" t="s">
        <v>230</v>
      </c>
      <c r="C123" s="8">
        <v>2759</v>
      </c>
      <c r="D123" s="8">
        <v>31959785</v>
      </c>
      <c r="E123" s="15">
        <f t="shared" si="1"/>
        <v>38337846</v>
      </c>
    </row>
    <row r="124" spans="1:5" x14ac:dyDescent="0.25">
      <c r="A124" s="26" t="s">
        <v>1300</v>
      </c>
      <c r="B124" s="9" t="s">
        <v>231</v>
      </c>
      <c r="C124" s="8">
        <v>2438</v>
      </c>
      <c r="D124" s="8">
        <v>207906209</v>
      </c>
      <c r="E124" s="15">
        <f t="shared" si="1"/>
        <v>220380581</v>
      </c>
    </row>
    <row r="125" spans="1:5" x14ac:dyDescent="0.25">
      <c r="A125" s="26" t="s">
        <v>1320</v>
      </c>
      <c r="B125" s="9" t="s">
        <v>232</v>
      </c>
      <c r="C125" s="8">
        <v>2731</v>
      </c>
      <c r="D125" s="8">
        <v>4106769</v>
      </c>
      <c r="E125" s="15">
        <f t="shared" si="1"/>
        <v>4876341</v>
      </c>
    </row>
    <row r="126" spans="1:5" x14ac:dyDescent="0.25">
      <c r="A126" s="26" t="s">
        <v>1333</v>
      </c>
      <c r="B126" s="9" t="s">
        <v>233</v>
      </c>
      <c r="C126" s="8">
        <v>2584</v>
      </c>
      <c r="D126" s="8">
        <v>6867061</v>
      </c>
      <c r="E126" s="15">
        <f t="shared" si="1"/>
        <v>7714993</v>
      </c>
    </row>
    <row r="127" spans="1:5" x14ac:dyDescent="0.25">
      <c r="A127" s="26" t="s">
        <v>1339</v>
      </c>
      <c r="B127" s="9" t="s">
        <v>234</v>
      </c>
      <c r="C127" s="8">
        <v>3222</v>
      </c>
      <c r="D127" s="8">
        <v>17021346.999999899</v>
      </c>
      <c r="E127" s="15">
        <f t="shared" si="1"/>
        <v>23844686</v>
      </c>
    </row>
    <row r="128" spans="1:5" x14ac:dyDescent="0.25">
      <c r="A128" s="26" t="s">
        <v>1345</v>
      </c>
      <c r="B128" s="9" t="s">
        <v>239</v>
      </c>
      <c r="C128" s="8">
        <v>2697</v>
      </c>
      <c r="D128" s="8">
        <v>31444298</v>
      </c>
      <c r="E128" s="15">
        <f t="shared" si="1"/>
        <v>36871857</v>
      </c>
    </row>
    <row r="129" spans="1:5" x14ac:dyDescent="0.25">
      <c r="A129" s="26" t="s">
        <v>1351</v>
      </c>
      <c r="B129" s="9" t="s">
        <v>235</v>
      </c>
      <c r="C129" s="8">
        <v>2568</v>
      </c>
      <c r="D129" s="8">
        <v>105172925</v>
      </c>
      <c r="E129" s="15">
        <f t="shared" si="1"/>
        <v>117427857</v>
      </c>
    </row>
    <row r="130" spans="1:5" x14ac:dyDescent="0.25">
      <c r="A130" s="26" t="s">
        <v>1357</v>
      </c>
      <c r="B130" s="9" t="s">
        <v>236</v>
      </c>
      <c r="C130" s="8">
        <v>3450</v>
      </c>
      <c r="D130" s="8">
        <v>37953180</v>
      </c>
      <c r="E130" s="15">
        <f t="shared" si="1"/>
        <v>56929770</v>
      </c>
    </row>
    <row r="131" spans="1:5" x14ac:dyDescent="0.25">
      <c r="A131" s="26" t="s">
        <v>1363</v>
      </c>
      <c r="B131" s="9" t="s">
        <v>237</v>
      </c>
      <c r="C131" s="8">
        <v>2923</v>
      </c>
      <c r="D131" s="8">
        <v>276102</v>
      </c>
      <c r="E131" s="15">
        <f t="shared" ref="E131:E175" si="2">ROUNDDOWN(C131*D131/2300,0)</f>
        <v>350889</v>
      </c>
    </row>
    <row r="132" spans="1:5" x14ac:dyDescent="0.25">
      <c r="A132" s="26" t="s">
        <v>1376</v>
      </c>
      <c r="B132" s="9" t="s">
        <v>238</v>
      </c>
      <c r="C132" s="8">
        <v>3472</v>
      </c>
      <c r="D132" s="8">
        <v>10288527</v>
      </c>
      <c r="E132" s="15">
        <f t="shared" si="2"/>
        <v>15531202</v>
      </c>
    </row>
    <row r="133" spans="1:5" x14ac:dyDescent="0.25">
      <c r="A133" s="26" t="s">
        <v>1396</v>
      </c>
      <c r="B133" s="9" t="s">
        <v>243</v>
      </c>
      <c r="C133" s="8">
        <v>1879</v>
      </c>
      <c r="D133" s="8">
        <v>4596023</v>
      </c>
      <c r="E133" s="15">
        <f t="shared" si="2"/>
        <v>3754750</v>
      </c>
    </row>
    <row r="134" spans="1:5" x14ac:dyDescent="0.25">
      <c r="A134" s="26" t="s">
        <v>1402</v>
      </c>
      <c r="B134" s="9" t="s">
        <v>244</v>
      </c>
      <c r="C134" s="8">
        <v>3333</v>
      </c>
      <c r="D134" s="8">
        <v>51096415</v>
      </c>
      <c r="E134" s="15">
        <f t="shared" si="2"/>
        <v>74045370</v>
      </c>
    </row>
    <row r="135" spans="1:5" x14ac:dyDescent="0.25">
      <c r="A135" s="26" t="s">
        <v>1408</v>
      </c>
      <c r="B135" s="9" t="s">
        <v>245</v>
      </c>
      <c r="C135" s="8">
        <v>2715</v>
      </c>
      <c r="D135" s="8">
        <v>4059684</v>
      </c>
      <c r="E135" s="15">
        <f t="shared" si="2"/>
        <v>4792192</v>
      </c>
    </row>
    <row r="136" spans="1:5" x14ac:dyDescent="0.25">
      <c r="A136" s="26" t="s">
        <v>1421</v>
      </c>
      <c r="B136" s="9" t="s">
        <v>247</v>
      </c>
      <c r="C136" s="8">
        <v>2455</v>
      </c>
      <c r="D136" s="8">
        <v>6953035</v>
      </c>
      <c r="E136" s="15">
        <f t="shared" si="2"/>
        <v>7421609</v>
      </c>
    </row>
    <row r="137" spans="1:5" x14ac:dyDescent="0.25">
      <c r="A137" s="26" t="s">
        <v>1427</v>
      </c>
      <c r="B137" s="9" t="s">
        <v>246</v>
      </c>
      <c r="C137" s="8">
        <v>2611</v>
      </c>
      <c r="D137" s="8">
        <v>10513104</v>
      </c>
      <c r="E137" s="15">
        <f t="shared" si="2"/>
        <v>11934658</v>
      </c>
    </row>
    <row r="138" spans="1:5" x14ac:dyDescent="0.25">
      <c r="A138" s="26" t="s">
        <v>1433</v>
      </c>
      <c r="B138" s="9" t="s">
        <v>248</v>
      </c>
      <c r="C138" s="8">
        <v>2093</v>
      </c>
      <c r="D138" s="8">
        <v>25429825</v>
      </c>
      <c r="E138" s="15">
        <f t="shared" si="2"/>
        <v>23141140</v>
      </c>
    </row>
    <row r="139" spans="1:5" x14ac:dyDescent="0.25">
      <c r="A139" s="26" t="s">
        <v>1439</v>
      </c>
      <c r="B139" s="9" t="s">
        <v>249</v>
      </c>
      <c r="C139" s="8">
        <v>2204</v>
      </c>
      <c r="D139" s="8">
        <v>54660339</v>
      </c>
      <c r="E139" s="15">
        <f t="shared" si="2"/>
        <v>52378863</v>
      </c>
    </row>
    <row r="140" spans="1:5" x14ac:dyDescent="0.25">
      <c r="A140" s="26" t="s">
        <v>1452</v>
      </c>
      <c r="B140" s="9" t="s">
        <v>240</v>
      </c>
      <c r="C140" s="8">
        <v>3359</v>
      </c>
      <c r="D140" s="8">
        <v>19653969</v>
      </c>
      <c r="E140" s="15">
        <f t="shared" si="2"/>
        <v>28703339</v>
      </c>
    </row>
    <row r="141" spans="1:5" x14ac:dyDescent="0.25">
      <c r="A141" s="26" t="s">
        <v>1778</v>
      </c>
      <c r="B141" s="9" t="s">
        <v>241</v>
      </c>
      <c r="C141" s="8">
        <v>3425</v>
      </c>
      <c r="D141" s="8">
        <v>66727460.999999993</v>
      </c>
      <c r="E141" s="15">
        <f t="shared" si="2"/>
        <v>99365893</v>
      </c>
    </row>
    <row r="142" spans="1:5" x14ac:dyDescent="0.25">
      <c r="A142" s="26" t="s">
        <v>1465</v>
      </c>
      <c r="B142" s="9" t="s">
        <v>242</v>
      </c>
      <c r="C142" s="8">
        <v>2224</v>
      </c>
      <c r="D142" s="8">
        <v>11980961</v>
      </c>
      <c r="E142" s="15">
        <f t="shared" si="2"/>
        <v>11585068</v>
      </c>
    </row>
    <row r="143" spans="1:5" x14ac:dyDescent="0.25">
      <c r="A143" s="26" t="s">
        <v>1492</v>
      </c>
      <c r="B143" s="9" t="s">
        <v>252</v>
      </c>
      <c r="C143" s="8">
        <v>2589</v>
      </c>
      <c r="D143" s="8">
        <v>180954</v>
      </c>
      <c r="E143" s="15">
        <f t="shared" si="2"/>
        <v>203691</v>
      </c>
    </row>
    <row r="144" spans="1:5" x14ac:dyDescent="0.25">
      <c r="A144" s="26" t="s">
        <v>1498</v>
      </c>
      <c r="B144" s="9" t="s">
        <v>250</v>
      </c>
      <c r="C144" s="8">
        <v>2491</v>
      </c>
      <c r="D144" s="8">
        <v>52045</v>
      </c>
      <c r="E144" s="15">
        <f t="shared" si="2"/>
        <v>56366</v>
      </c>
    </row>
    <row r="145" spans="1:5" x14ac:dyDescent="0.25">
      <c r="A145" s="26" t="s">
        <v>1532</v>
      </c>
      <c r="B145" s="9" t="s">
        <v>251</v>
      </c>
      <c r="C145" s="8">
        <v>2965</v>
      </c>
      <c r="D145" s="8">
        <v>109827</v>
      </c>
      <c r="E145" s="15">
        <f t="shared" si="2"/>
        <v>141581</v>
      </c>
    </row>
    <row r="146" spans="1:5" x14ac:dyDescent="0.25">
      <c r="A146" s="26" t="s">
        <v>1538</v>
      </c>
      <c r="B146" s="9" t="s">
        <v>253</v>
      </c>
      <c r="C146" s="8">
        <v>2956</v>
      </c>
      <c r="D146" s="8">
        <v>195352</v>
      </c>
      <c r="E146" s="15">
        <f t="shared" si="2"/>
        <v>251069</v>
      </c>
    </row>
    <row r="147" spans="1:5" x14ac:dyDescent="0.25">
      <c r="A147" s="26" t="s">
        <v>1551</v>
      </c>
      <c r="B147" s="9" t="s">
        <v>254</v>
      </c>
      <c r="C147" s="8">
        <v>2398</v>
      </c>
      <c r="D147" s="8">
        <v>207089</v>
      </c>
      <c r="E147" s="15">
        <f t="shared" si="2"/>
        <v>215912</v>
      </c>
    </row>
    <row r="148" spans="1:5" x14ac:dyDescent="0.25">
      <c r="A148" s="26" t="s">
        <v>1557</v>
      </c>
      <c r="B148" s="9" t="s">
        <v>264</v>
      </c>
      <c r="C148" s="8">
        <v>2453</v>
      </c>
      <c r="D148" s="8">
        <v>15419355</v>
      </c>
      <c r="E148" s="15">
        <f t="shared" si="2"/>
        <v>16445077</v>
      </c>
    </row>
    <row r="149" spans="1:5" x14ac:dyDescent="0.25">
      <c r="A149" s="26" t="s">
        <v>1563</v>
      </c>
      <c r="B149" s="9" t="s">
        <v>255</v>
      </c>
      <c r="C149" s="8">
        <v>2725</v>
      </c>
      <c r="D149" s="8">
        <v>8829628</v>
      </c>
      <c r="E149" s="15">
        <f t="shared" si="2"/>
        <v>10461189</v>
      </c>
    </row>
    <row r="150" spans="1:5" x14ac:dyDescent="0.25">
      <c r="A150" s="26" t="s">
        <v>1576</v>
      </c>
      <c r="B150" s="9" t="s">
        <v>256</v>
      </c>
      <c r="C150" s="8">
        <v>2401</v>
      </c>
      <c r="D150" s="8">
        <v>7488423</v>
      </c>
      <c r="E150" s="15">
        <f t="shared" si="2"/>
        <v>7817262</v>
      </c>
    </row>
    <row r="151" spans="1:5" x14ac:dyDescent="0.25">
      <c r="A151" s="26" t="s">
        <v>1596</v>
      </c>
      <c r="B151" s="9" t="s">
        <v>257</v>
      </c>
      <c r="C151" s="8">
        <v>2943</v>
      </c>
      <c r="D151" s="8">
        <v>5447900</v>
      </c>
      <c r="E151" s="15">
        <f t="shared" si="2"/>
        <v>6970943</v>
      </c>
    </row>
    <row r="152" spans="1:5" x14ac:dyDescent="0.25">
      <c r="A152" s="26" t="s">
        <v>1602</v>
      </c>
      <c r="B152" s="9" t="s">
        <v>258</v>
      </c>
      <c r="C152" s="8">
        <v>3168</v>
      </c>
      <c r="D152" s="8">
        <v>2076393.9999999998</v>
      </c>
      <c r="E152" s="15">
        <f t="shared" si="2"/>
        <v>2860007</v>
      </c>
    </row>
    <row r="153" spans="1:5" x14ac:dyDescent="0.25">
      <c r="A153" s="26" t="s">
        <v>1615</v>
      </c>
      <c r="B153" s="9" t="s">
        <v>259</v>
      </c>
      <c r="C153" s="8">
        <v>2335</v>
      </c>
      <c r="D153" s="8">
        <v>40813397</v>
      </c>
      <c r="E153" s="15">
        <f t="shared" si="2"/>
        <v>41434470</v>
      </c>
    </row>
    <row r="154" spans="1:5" x14ac:dyDescent="0.25">
      <c r="A154" s="26" t="s">
        <v>1628</v>
      </c>
      <c r="B154" s="9" t="s">
        <v>260</v>
      </c>
      <c r="C154" s="8">
        <v>2537</v>
      </c>
      <c r="D154" s="8">
        <v>21128032</v>
      </c>
      <c r="E154" s="15">
        <f t="shared" si="2"/>
        <v>23305137</v>
      </c>
    </row>
    <row r="155" spans="1:5" x14ac:dyDescent="0.25">
      <c r="A155" s="26" t="s">
        <v>1634</v>
      </c>
      <c r="B155" s="9" t="s">
        <v>263</v>
      </c>
      <c r="C155" s="8">
        <v>3180</v>
      </c>
      <c r="D155" s="8">
        <v>9904896</v>
      </c>
      <c r="E155" s="15">
        <f t="shared" si="2"/>
        <v>13694595</v>
      </c>
    </row>
    <row r="156" spans="1:5" x14ac:dyDescent="0.25">
      <c r="A156" s="26" t="s">
        <v>1640</v>
      </c>
      <c r="B156" s="9" t="s">
        <v>261</v>
      </c>
      <c r="C156" s="8">
        <v>3393</v>
      </c>
      <c r="D156" s="8">
        <v>8455804</v>
      </c>
      <c r="E156" s="15">
        <f t="shared" si="2"/>
        <v>12474149</v>
      </c>
    </row>
    <row r="157" spans="1:5" x14ac:dyDescent="0.25">
      <c r="A157" s="26" t="s">
        <v>1646</v>
      </c>
      <c r="B157" s="9" t="s">
        <v>262</v>
      </c>
      <c r="C157" s="8">
        <v>2752</v>
      </c>
      <c r="D157" s="8">
        <v>570496</v>
      </c>
      <c r="E157" s="15">
        <f t="shared" si="2"/>
        <v>682610</v>
      </c>
    </row>
    <row r="158" spans="1:5" x14ac:dyDescent="0.25">
      <c r="A158" s="26" t="s">
        <v>1652</v>
      </c>
      <c r="B158" s="9" t="s">
        <v>265</v>
      </c>
      <c r="C158" s="8">
        <v>2199</v>
      </c>
      <c r="D158" s="8">
        <v>8880268</v>
      </c>
      <c r="E158" s="15">
        <f t="shared" si="2"/>
        <v>8490308</v>
      </c>
    </row>
    <row r="159" spans="1:5" x14ac:dyDescent="0.25">
      <c r="A159" s="26" t="s">
        <v>1658</v>
      </c>
      <c r="B159" s="9" t="s">
        <v>266</v>
      </c>
      <c r="C159" s="8">
        <v>2109</v>
      </c>
      <c r="D159" s="8">
        <v>15016753</v>
      </c>
      <c r="E159" s="15">
        <f t="shared" si="2"/>
        <v>13769709</v>
      </c>
    </row>
    <row r="160" spans="1:5" x14ac:dyDescent="0.25">
      <c r="A160" s="26" t="s">
        <v>1779</v>
      </c>
      <c r="B160" s="9" t="s">
        <v>267</v>
      </c>
      <c r="C160" s="8">
        <v>3255</v>
      </c>
      <c r="D160" s="8">
        <v>10641034</v>
      </c>
      <c r="E160" s="15">
        <f t="shared" si="2"/>
        <v>15059376</v>
      </c>
    </row>
    <row r="161" spans="1:5" x14ac:dyDescent="0.25">
      <c r="A161" s="26" t="s">
        <v>1671</v>
      </c>
      <c r="B161" s="9" t="s">
        <v>268</v>
      </c>
      <c r="C161" s="8">
        <v>2785</v>
      </c>
      <c r="D161" s="8">
        <v>69209810</v>
      </c>
      <c r="E161" s="15">
        <f t="shared" si="2"/>
        <v>83804052</v>
      </c>
    </row>
    <row r="162" spans="1:5" x14ac:dyDescent="0.25">
      <c r="A162" s="26" t="s">
        <v>1677</v>
      </c>
      <c r="B162" s="9" t="s">
        <v>269</v>
      </c>
      <c r="C162" s="8">
        <v>2129</v>
      </c>
      <c r="D162" s="8">
        <v>1243258</v>
      </c>
      <c r="E162" s="15">
        <f t="shared" si="2"/>
        <v>1150824</v>
      </c>
    </row>
    <row r="163" spans="1:5" x14ac:dyDescent="0.25">
      <c r="A163" s="26" t="s">
        <v>1683</v>
      </c>
      <c r="B163" s="9" t="s">
        <v>270</v>
      </c>
      <c r="C163" s="8">
        <v>2448</v>
      </c>
      <c r="D163" s="8">
        <v>7698474</v>
      </c>
      <c r="E163" s="15">
        <f t="shared" si="2"/>
        <v>8193854</v>
      </c>
    </row>
    <row r="164" spans="1:5" x14ac:dyDescent="0.25">
      <c r="A164" s="26" t="s">
        <v>1703</v>
      </c>
      <c r="B164" s="9" t="s">
        <v>271</v>
      </c>
      <c r="C164" s="8">
        <v>3049</v>
      </c>
      <c r="D164" s="8">
        <v>1384059</v>
      </c>
      <c r="E164" s="15">
        <f t="shared" si="2"/>
        <v>1834780</v>
      </c>
    </row>
    <row r="165" spans="1:5" x14ac:dyDescent="0.25">
      <c r="A165" s="26" t="s">
        <v>1709</v>
      </c>
      <c r="B165" s="9" t="s">
        <v>272</v>
      </c>
      <c r="C165" s="8">
        <v>3349</v>
      </c>
      <c r="D165" s="8">
        <v>11433443</v>
      </c>
      <c r="E165" s="15">
        <f t="shared" si="2"/>
        <v>16648087</v>
      </c>
    </row>
    <row r="166" spans="1:5" x14ac:dyDescent="0.25">
      <c r="A166" s="26" t="s">
        <v>1715</v>
      </c>
      <c r="B166" s="9" t="s">
        <v>273</v>
      </c>
      <c r="C166" s="8">
        <v>2836</v>
      </c>
      <c r="D166" s="8">
        <v>5757667</v>
      </c>
      <c r="E166" s="15">
        <f t="shared" si="2"/>
        <v>7099453</v>
      </c>
    </row>
    <row r="167" spans="1:5" x14ac:dyDescent="0.25">
      <c r="A167" s="26" t="s">
        <v>1721</v>
      </c>
      <c r="B167" s="9" t="s">
        <v>274</v>
      </c>
      <c r="C167" s="8">
        <v>3708</v>
      </c>
      <c r="D167" s="8">
        <v>81116450</v>
      </c>
      <c r="E167" s="15">
        <f t="shared" si="2"/>
        <v>130773824</v>
      </c>
    </row>
    <row r="168" spans="1:5" x14ac:dyDescent="0.25">
      <c r="A168" s="26" t="s">
        <v>1734</v>
      </c>
      <c r="B168" s="9" t="s">
        <v>275</v>
      </c>
      <c r="C168" s="8">
        <v>3138</v>
      </c>
      <c r="D168" s="8">
        <v>44487709</v>
      </c>
      <c r="E168" s="15">
        <f t="shared" si="2"/>
        <v>60696709</v>
      </c>
    </row>
    <row r="169" spans="1:5" x14ac:dyDescent="0.25">
      <c r="A169" s="26" t="s">
        <v>1740</v>
      </c>
      <c r="B169" s="9" t="s">
        <v>276</v>
      </c>
      <c r="C169" s="8">
        <v>3052</v>
      </c>
      <c r="D169" s="8">
        <v>3436641</v>
      </c>
      <c r="E169" s="15">
        <f t="shared" si="2"/>
        <v>4560273</v>
      </c>
    </row>
    <row r="170" spans="1:5" x14ac:dyDescent="0.25">
      <c r="A170" s="26" t="s">
        <v>1746</v>
      </c>
      <c r="B170" s="9" t="s">
        <v>277</v>
      </c>
      <c r="C170" s="8">
        <v>2833</v>
      </c>
      <c r="D170" s="8">
        <v>285510</v>
      </c>
      <c r="E170" s="15">
        <f t="shared" si="2"/>
        <v>351673</v>
      </c>
    </row>
    <row r="171" spans="1:5" x14ac:dyDescent="0.25">
      <c r="A171" s="26" t="s">
        <v>1752</v>
      </c>
      <c r="B171" s="9" t="s">
        <v>278</v>
      </c>
      <c r="C171" s="8">
        <v>2633</v>
      </c>
      <c r="D171" s="8">
        <v>29402484</v>
      </c>
      <c r="E171" s="15">
        <f t="shared" si="2"/>
        <v>33659452</v>
      </c>
    </row>
    <row r="172" spans="1:5" x14ac:dyDescent="0.25">
      <c r="A172" s="26" t="s">
        <v>1758</v>
      </c>
      <c r="B172" s="9" t="s">
        <v>279</v>
      </c>
      <c r="C172" s="8">
        <v>2744</v>
      </c>
      <c r="D172" s="8">
        <v>94600648</v>
      </c>
      <c r="E172" s="15">
        <f t="shared" si="2"/>
        <v>112862686</v>
      </c>
    </row>
    <row r="173" spans="1:5" x14ac:dyDescent="0.25">
      <c r="A173" s="26" t="s">
        <v>1764</v>
      </c>
      <c r="B173" s="9" t="s">
        <v>280</v>
      </c>
      <c r="C173" s="8">
        <v>2217</v>
      </c>
      <c r="D173" s="8">
        <v>27834819</v>
      </c>
      <c r="E173" s="15">
        <f t="shared" si="2"/>
        <v>26830345</v>
      </c>
    </row>
    <row r="174" spans="1:5" x14ac:dyDescent="0.25">
      <c r="A174" s="26" t="s">
        <v>1770</v>
      </c>
      <c r="B174" s="9" t="s">
        <v>281</v>
      </c>
      <c r="C174" s="8">
        <v>1924</v>
      </c>
      <c r="D174" s="8">
        <v>16853599</v>
      </c>
      <c r="E174" s="15">
        <f t="shared" si="2"/>
        <v>14098401</v>
      </c>
    </row>
    <row r="175" spans="1:5" x14ac:dyDescent="0.25">
      <c r="A175" s="29" t="s">
        <v>1776</v>
      </c>
      <c r="B175" s="30" t="s">
        <v>282</v>
      </c>
      <c r="C175" s="31">
        <v>2113</v>
      </c>
      <c r="D175" s="31">
        <v>14236595</v>
      </c>
      <c r="E175" s="22">
        <f t="shared" si="2"/>
        <v>13079097</v>
      </c>
    </row>
    <row r="178" spans="2:4" x14ac:dyDescent="0.25">
      <c r="B178">
        <f>SUM(D2:D175)</f>
        <v>7369269325</v>
      </c>
      <c r="D178" s="12" t="s">
        <v>1781</v>
      </c>
    </row>
    <row r="179" spans="2:4" x14ac:dyDescent="0.25">
      <c r="B179" s="13">
        <v>7548134111</v>
      </c>
      <c r="D179" s="12">
        <f>SUM(E2:E175)</f>
        <v>9209635895</v>
      </c>
    </row>
    <row r="182" spans="2:4" x14ac:dyDescent="0.25">
      <c r="D182" t="s">
        <v>1782</v>
      </c>
    </row>
    <row r="183" spans="2:4" x14ac:dyDescent="0.25">
      <c r="D183">
        <f>Tableau1[Nombre_theorique_personne_nourri_mondial ]*B179/B178</f>
        <v>9433169529.1838875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93375-5B59-4EAD-8EE0-FD020C35C439}">
  <dimension ref="A1:G181"/>
  <sheetViews>
    <sheetView workbookViewId="0">
      <selection activeCell="B1" sqref="B1:E11"/>
    </sheetView>
  </sheetViews>
  <sheetFormatPr baseColWidth="10" defaultRowHeight="15" x14ac:dyDescent="0.25"/>
  <cols>
    <col min="1" max="1" width="21" customWidth="1"/>
    <col min="2" max="2" width="26.7109375" customWidth="1"/>
    <col min="3" max="3" width="17" bestFit="1" customWidth="1"/>
    <col min="4" max="4" width="23.85546875" customWidth="1"/>
    <col min="5" max="5" width="32.7109375" customWidth="1"/>
    <col min="7" max="7" width="48.140625" bestFit="1" customWidth="1"/>
  </cols>
  <sheetData>
    <row r="1" spans="1:5" ht="45" x14ac:dyDescent="0.25">
      <c r="A1" s="23" t="s">
        <v>295</v>
      </c>
      <c r="B1" s="28" t="s">
        <v>291</v>
      </c>
      <c r="C1" s="28" t="s">
        <v>294</v>
      </c>
      <c r="D1" s="28" t="s">
        <v>1783</v>
      </c>
      <c r="E1" s="24" t="s">
        <v>1784</v>
      </c>
    </row>
    <row r="2" spans="1:5" x14ac:dyDescent="0.25">
      <c r="A2" s="26" t="s">
        <v>302</v>
      </c>
      <c r="B2" s="9" t="s">
        <v>17</v>
      </c>
      <c r="C2" s="8">
        <v>36296113</v>
      </c>
      <c r="D2" s="8">
        <v>1871</v>
      </c>
      <c r="E2" s="15">
        <v>29526098</v>
      </c>
    </row>
    <row r="3" spans="1:5" x14ac:dyDescent="0.25">
      <c r="A3" s="26" t="s">
        <v>308</v>
      </c>
      <c r="B3" s="9" t="s">
        <v>80</v>
      </c>
      <c r="C3" s="8">
        <v>57009756</v>
      </c>
      <c r="D3" s="8">
        <v>2533</v>
      </c>
      <c r="E3" s="15">
        <v>62785092</v>
      </c>
    </row>
    <row r="4" spans="1:5" x14ac:dyDescent="0.25">
      <c r="A4" s="26" t="s">
        <v>314</v>
      </c>
      <c r="B4" s="9" t="s">
        <v>116</v>
      </c>
      <c r="C4" s="8">
        <v>2884169</v>
      </c>
      <c r="D4" s="8">
        <v>2203</v>
      </c>
      <c r="E4" s="15">
        <v>2762532</v>
      </c>
    </row>
    <row r="5" spans="1:5" x14ac:dyDescent="0.25">
      <c r="A5" s="26" t="s">
        <v>320</v>
      </c>
      <c r="B5" s="9" t="s">
        <v>117</v>
      </c>
      <c r="C5" s="8">
        <v>41389189</v>
      </c>
      <c r="D5" s="8">
        <v>2915</v>
      </c>
      <c r="E5" s="15">
        <v>52456298</v>
      </c>
    </row>
    <row r="6" spans="1:5" x14ac:dyDescent="0.25">
      <c r="A6" s="26" t="s">
        <v>326</v>
      </c>
      <c r="B6" s="9" t="s">
        <v>118</v>
      </c>
      <c r="C6" s="8">
        <v>82658409</v>
      </c>
      <c r="D6" s="8">
        <v>2461</v>
      </c>
      <c r="E6" s="15">
        <v>88444497</v>
      </c>
    </row>
    <row r="7" spans="1:5" x14ac:dyDescent="0.25">
      <c r="A7" s="26" t="s">
        <v>339</v>
      </c>
      <c r="B7" s="9" t="s">
        <v>119</v>
      </c>
      <c r="C7" s="8">
        <v>29816766</v>
      </c>
      <c r="D7" s="8">
        <v>2221</v>
      </c>
      <c r="E7" s="15">
        <v>28792624</v>
      </c>
    </row>
    <row r="8" spans="1:5" x14ac:dyDescent="0.25">
      <c r="A8" s="26" t="s">
        <v>352</v>
      </c>
      <c r="B8" s="9" t="s">
        <v>120</v>
      </c>
      <c r="C8" s="8">
        <v>95426</v>
      </c>
      <c r="D8" s="8">
        <v>1635</v>
      </c>
      <c r="E8" s="15">
        <v>67835</v>
      </c>
    </row>
    <row r="9" spans="1:5" x14ac:dyDescent="0.25">
      <c r="A9" s="26" t="s">
        <v>365</v>
      </c>
      <c r="B9" s="9" t="s">
        <v>121</v>
      </c>
      <c r="C9" s="8">
        <v>33101178.999999996</v>
      </c>
      <c r="D9" s="8">
        <v>2736</v>
      </c>
      <c r="E9" s="15">
        <v>39376011</v>
      </c>
    </row>
    <row r="10" spans="1:5" x14ac:dyDescent="0.25">
      <c r="A10" s="26" t="s">
        <v>371</v>
      </c>
      <c r="B10" s="9" t="s">
        <v>122</v>
      </c>
      <c r="C10" s="8">
        <v>43937140</v>
      </c>
      <c r="D10" s="8">
        <v>2239</v>
      </c>
      <c r="E10" s="15">
        <v>42771850</v>
      </c>
    </row>
    <row r="11" spans="1:5" x14ac:dyDescent="0.25">
      <c r="A11" s="26" t="s">
        <v>377</v>
      </c>
      <c r="B11" s="9" t="s">
        <v>123</v>
      </c>
      <c r="C11" s="8">
        <v>2944791</v>
      </c>
      <c r="D11" s="8">
        <v>2140</v>
      </c>
      <c r="E11" s="15">
        <v>2739935</v>
      </c>
    </row>
    <row r="12" spans="1:5" x14ac:dyDescent="0.25">
      <c r="A12" s="26" t="s">
        <v>390</v>
      </c>
      <c r="B12" s="9" t="s">
        <v>124</v>
      </c>
      <c r="C12" s="8">
        <v>24584620</v>
      </c>
      <c r="D12" s="8">
        <v>2227</v>
      </c>
      <c r="E12" s="15">
        <v>23804325</v>
      </c>
    </row>
    <row r="13" spans="1:5" x14ac:dyDescent="0.25">
      <c r="A13" s="26" t="s">
        <v>396</v>
      </c>
      <c r="B13" s="9" t="s">
        <v>125</v>
      </c>
      <c r="C13" s="8">
        <v>8819901</v>
      </c>
      <c r="D13" s="8">
        <v>2633</v>
      </c>
      <c r="E13" s="15">
        <v>10096869</v>
      </c>
    </row>
    <row r="14" spans="1:5" x14ac:dyDescent="0.25">
      <c r="A14" s="26" t="s">
        <v>402</v>
      </c>
      <c r="B14" s="9" t="s">
        <v>126</v>
      </c>
      <c r="C14" s="8">
        <v>9845320</v>
      </c>
      <c r="D14" s="8">
        <v>2602</v>
      </c>
      <c r="E14" s="15">
        <v>11138053</v>
      </c>
    </row>
    <row r="15" spans="1:5" x14ac:dyDescent="0.25">
      <c r="A15" s="26" t="s">
        <v>408</v>
      </c>
      <c r="B15" s="9" t="s">
        <v>127</v>
      </c>
      <c r="C15" s="8">
        <v>381755</v>
      </c>
      <c r="D15" s="8">
        <v>1828</v>
      </c>
      <c r="E15" s="15">
        <v>303412</v>
      </c>
    </row>
    <row r="16" spans="1:5" x14ac:dyDescent="0.25">
      <c r="A16" s="26" t="s">
        <v>421</v>
      </c>
      <c r="B16" s="9" t="s">
        <v>128</v>
      </c>
      <c r="C16" s="8">
        <v>159685424</v>
      </c>
      <c r="D16" s="8">
        <v>2345</v>
      </c>
      <c r="E16" s="15">
        <v>162809704</v>
      </c>
    </row>
    <row r="17" spans="1:5" x14ac:dyDescent="0.25">
      <c r="A17" s="26" t="s">
        <v>427</v>
      </c>
      <c r="B17" s="9" t="s">
        <v>131</v>
      </c>
      <c r="C17" s="8">
        <v>286232</v>
      </c>
      <c r="D17" s="8">
        <v>2248</v>
      </c>
      <c r="E17" s="15">
        <v>279760</v>
      </c>
    </row>
    <row r="18" spans="1:5" x14ac:dyDescent="0.25">
      <c r="A18" s="26" t="s">
        <v>433</v>
      </c>
      <c r="B18" s="9" t="s">
        <v>142</v>
      </c>
      <c r="C18" s="8">
        <v>9450231</v>
      </c>
      <c r="D18" s="8">
        <v>2411</v>
      </c>
      <c r="E18" s="15">
        <v>9906307</v>
      </c>
    </row>
    <row r="19" spans="1:5" x14ac:dyDescent="0.25">
      <c r="A19" s="26" t="s">
        <v>439</v>
      </c>
      <c r="B19" s="9" t="s">
        <v>132</v>
      </c>
      <c r="C19" s="8">
        <v>11419748</v>
      </c>
      <c r="D19" s="8">
        <v>2562</v>
      </c>
      <c r="E19" s="15">
        <v>12720606</v>
      </c>
    </row>
    <row r="20" spans="1:5" x14ac:dyDescent="0.25">
      <c r="A20" s="26" t="s">
        <v>445</v>
      </c>
      <c r="B20" s="9" t="s">
        <v>133</v>
      </c>
      <c r="C20" s="8">
        <v>375769</v>
      </c>
      <c r="D20" s="8">
        <v>2200</v>
      </c>
      <c r="E20" s="15">
        <v>359431</v>
      </c>
    </row>
    <row r="21" spans="1:5" x14ac:dyDescent="0.25">
      <c r="A21" s="26" t="s">
        <v>451</v>
      </c>
      <c r="B21" s="9" t="s">
        <v>143</v>
      </c>
      <c r="C21" s="8">
        <v>11175198</v>
      </c>
      <c r="D21" s="8">
        <v>2491</v>
      </c>
      <c r="E21" s="15">
        <v>12103225</v>
      </c>
    </row>
    <row r="22" spans="1:5" x14ac:dyDescent="0.25">
      <c r="A22" s="26" t="s">
        <v>457</v>
      </c>
      <c r="B22" s="9" t="s">
        <v>134</v>
      </c>
      <c r="C22" s="8">
        <v>63049</v>
      </c>
      <c r="D22" s="8">
        <v>1858</v>
      </c>
      <c r="E22" s="15">
        <v>50932</v>
      </c>
    </row>
    <row r="23" spans="1:5" x14ac:dyDescent="0.25">
      <c r="A23" s="26" t="s">
        <v>470</v>
      </c>
      <c r="B23" s="9" t="s">
        <v>135</v>
      </c>
      <c r="C23" s="8">
        <v>11192855</v>
      </c>
      <c r="D23" s="8">
        <v>1790</v>
      </c>
      <c r="E23" s="15">
        <v>8710961</v>
      </c>
    </row>
    <row r="24" spans="1:5" x14ac:dyDescent="0.25">
      <c r="A24" s="26" t="s">
        <v>483</v>
      </c>
      <c r="B24" s="9" t="s">
        <v>136</v>
      </c>
      <c r="C24" s="8">
        <v>3351525</v>
      </c>
      <c r="D24" s="8">
        <v>2635</v>
      </c>
      <c r="E24" s="15">
        <v>3839681</v>
      </c>
    </row>
    <row r="25" spans="1:5" x14ac:dyDescent="0.25">
      <c r="A25" s="26" t="s">
        <v>489</v>
      </c>
      <c r="B25" s="9" t="s">
        <v>137</v>
      </c>
      <c r="C25" s="8">
        <v>2205080</v>
      </c>
      <c r="D25" s="8">
        <v>1948</v>
      </c>
      <c r="E25" s="15">
        <v>1867606</v>
      </c>
    </row>
    <row r="26" spans="1:5" x14ac:dyDescent="0.25">
      <c r="A26" s="26" t="s">
        <v>495</v>
      </c>
      <c r="B26" s="9" t="s">
        <v>139</v>
      </c>
      <c r="C26" s="8">
        <v>207833823</v>
      </c>
      <c r="D26" s="8">
        <v>2435</v>
      </c>
      <c r="E26" s="15">
        <v>220032764</v>
      </c>
    </row>
    <row r="27" spans="1:5" x14ac:dyDescent="0.25">
      <c r="A27" s="26" t="s">
        <v>501</v>
      </c>
      <c r="B27" s="9" t="s">
        <v>138</v>
      </c>
      <c r="C27" s="8">
        <v>424473</v>
      </c>
      <c r="D27" s="8">
        <v>2343</v>
      </c>
      <c r="E27" s="15">
        <v>432408</v>
      </c>
    </row>
    <row r="28" spans="1:5" x14ac:dyDescent="0.25">
      <c r="A28" s="26" t="s">
        <v>507</v>
      </c>
      <c r="B28" s="9" t="s">
        <v>140</v>
      </c>
      <c r="C28" s="8">
        <v>7102444</v>
      </c>
      <c r="D28" s="8">
        <v>2148</v>
      </c>
      <c r="E28" s="15">
        <v>6633065</v>
      </c>
    </row>
    <row r="29" spans="1:5" x14ac:dyDescent="0.25">
      <c r="A29" s="26" t="s">
        <v>513</v>
      </c>
      <c r="B29" s="9" t="s">
        <v>141</v>
      </c>
      <c r="C29" s="8">
        <v>19193234</v>
      </c>
      <c r="D29" s="8">
        <v>2558</v>
      </c>
      <c r="E29" s="15">
        <v>21346214</v>
      </c>
    </row>
    <row r="30" spans="1:5" x14ac:dyDescent="0.25">
      <c r="A30" s="26" t="s">
        <v>526</v>
      </c>
      <c r="B30" s="9" t="s">
        <v>144</v>
      </c>
      <c r="C30" s="8">
        <v>537498</v>
      </c>
      <c r="D30" s="8">
        <v>2134</v>
      </c>
      <c r="E30" s="15">
        <v>498704</v>
      </c>
    </row>
    <row r="31" spans="1:5" x14ac:dyDescent="0.25">
      <c r="A31" s="26" t="s">
        <v>532</v>
      </c>
      <c r="B31" s="9" t="s">
        <v>145</v>
      </c>
      <c r="C31" s="8">
        <v>16009409</v>
      </c>
      <c r="D31" s="8">
        <v>2264</v>
      </c>
      <c r="E31" s="15">
        <v>15758826</v>
      </c>
    </row>
    <row r="32" spans="1:5" x14ac:dyDescent="0.25">
      <c r="A32" s="26" t="s">
        <v>538</v>
      </c>
      <c r="B32" s="9" t="s">
        <v>146</v>
      </c>
      <c r="C32" s="8">
        <v>24566073</v>
      </c>
      <c r="D32" s="8">
        <v>2542</v>
      </c>
      <c r="E32" s="15">
        <v>27150851</v>
      </c>
    </row>
    <row r="33" spans="1:5" x14ac:dyDescent="0.25">
      <c r="A33" s="26" t="s">
        <v>544</v>
      </c>
      <c r="B33" s="9" t="s">
        <v>147</v>
      </c>
      <c r="C33" s="8">
        <v>36732095</v>
      </c>
      <c r="D33" s="8">
        <v>2635</v>
      </c>
      <c r="E33" s="15">
        <v>42082204</v>
      </c>
    </row>
    <row r="34" spans="1:5" x14ac:dyDescent="0.25">
      <c r="A34" s="26" t="s">
        <v>550</v>
      </c>
      <c r="B34" s="9" t="s">
        <v>149</v>
      </c>
      <c r="C34" s="8">
        <v>18470439</v>
      </c>
      <c r="D34" s="8">
        <v>2226</v>
      </c>
      <c r="E34" s="15">
        <v>17876172</v>
      </c>
    </row>
    <row r="35" spans="1:5" x14ac:dyDescent="0.25">
      <c r="A35" s="26" t="s">
        <v>556</v>
      </c>
      <c r="B35" s="9" t="s">
        <v>150</v>
      </c>
      <c r="C35" s="8">
        <v>7306321.9999999898</v>
      </c>
      <c r="D35" s="8">
        <v>1970</v>
      </c>
      <c r="E35" s="15">
        <v>6258023</v>
      </c>
    </row>
    <row r="36" spans="1:5" x14ac:dyDescent="0.25">
      <c r="A36" s="26" t="s">
        <v>562</v>
      </c>
      <c r="B36" s="9" t="s">
        <v>151</v>
      </c>
      <c r="C36" s="8">
        <v>622585</v>
      </c>
      <c r="D36" s="8">
        <v>1999</v>
      </c>
      <c r="E36" s="15">
        <v>541107</v>
      </c>
    </row>
    <row r="37" spans="1:5" x14ac:dyDescent="0.25">
      <c r="A37" s="26" t="s">
        <v>568</v>
      </c>
      <c r="B37" s="9" t="s">
        <v>290</v>
      </c>
      <c r="C37" s="8">
        <v>1421021791</v>
      </c>
      <c r="D37" s="8">
        <v>2389</v>
      </c>
      <c r="E37" s="15">
        <v>1476009155</v>
      </c>
    </row>
    <row r="38" spans="1:5" x14ac:dyDescent="0.25">
      <c r="A38" s="26" t="s">
        <v>574</v>
      </c>
      <c r="B38" s="9" t="s">
        <v>289</v>
      </c>
      <c r="C38" s="8">
        <v>23674546</v>
      </c>
      <c r="D38" s="8">
        <v>2342</v>
      </c>
      <c r="E38" s="15">
        <v>24106863</v>
      </c>
    </row>
    <row r="39" spans="1:5" x14ac:dyDescent="0.25">
      <c r="A39" s="26" t="s">
        <v>580</v>
      </c>
      <c r="B39" s="9" t="s">
        <v>152</v>
      </c>
      <c r="C39" s="8">
        <v>1179678</v>
      </c>
      <c r="D39" s="8">
        <v>1993</v>
      </c>
      <c r="E39" s="15">
        <v>1022216</v>
      </c>
    </row>
    <row r="40" spans="1:5" x14ac:dyDescent="0.25">
      <c r="A40" s="26" t="s">
        <v>586</v>
      </c>
      <c r="B40" s="9" t="s">
        <v>153</v>
      </c>
      <c r="C40" s="8">
        <v>48909839</v>
      </c>
      <c r="D40" s="8">
        <v>2304</v>
      </c>
      <c r="E40" s="15">
        <v>48994899</v>
      </c>
    </row>
    <row r="41" spans="1:5" x14ac:dyDescent="0.25">
      <c r="A41" s="26" t="s">
        <v>599</v>
      </c>
      <c r="B41" s="9" t="s">
        <v>154</v>
      </c>
      <c r="C41" s="8">
        <v>5110695</v>
      </c>
      <c r="D41" s="8">
        <v>2021</v>
      </c>
      <c r="E41" s="15">
        <v>4490745</v>
      </c>
    </row>
    <row r="42" spans="1:5" x14ac:dyDescent="0.25">
      <c r="A42" s="26" t="s">
        <v>605</v>
      </c>
      <c r="B42" s="9" t="s">
        <v>155</v>
      </c>
      <c r="C42" s="8">
        <v>4949954</v>
      </c>
      <c r="D42" s="8">
        <v>2213</v>
      </c>
      <c r="E42" s="15">
        <v>4762716</v>
      </c>
    </row>
    <row r="43" spans="1:5" x14ac:dyDescent="0.25">
      <c r="A43" s="26" t="s">
        <v>611</v>
      </c>
      <c r="B43" s="9" t="s">
        <v>158</v>
      </c>
      <c r="C43" s="8">
        <v>24437470</v>
      </c>
      <c r="D43" s="8">
        <v>2683</v>
      </c>
      <c r="E43" s="15">
        <v>28506840</v>
      </c>
    </row>
    <row r="44" spans="1:5" x14ac:dyDescent="0.25">
      <c r="A44" s="26" t="s">
        <v>617</v>
      </c>
      <c r="B44" s="9" t="s">
        <v>156</v>
      </c>
      <c r="C44" s="8">
        <v>4182857</v>
      </c>
      <c r="D44" s="8">
        <v>2239</v>
      </c>
      <c r="E44" s="15">
        <v>4071920</v>
      </c>
    </row>
    <row r="45" spans="1:5" x14ac:dyDescent="0.25">
      <c r="A45" s="26" t="s">
        <v>623</v>
      </c>
      <c r="B45" s="9" t="s">
        <v>157</v>
      </c>
      <c r="C45" s="8">
        <v>11339254</v>
      </c>
      <c r="D45" s="8">
        <v>2906</v>
      </c>
      <c r="E45" s="15">
        <v>14326900</v>
      </c>
    </row>
    <row r="46" spans="1:5" x14ac:dyDescent="0.25">
      <c r="A46" s="26" t="s">
        <v>636</v>
      </c>
      <c r="B46" s="9" t="s">
        <v>159</v>
      </c>
      <c r="C46" s="8">
        <v>5732274</v>
      </c>
      <c r="D46" s="8">
        <v>2172</v>
      </c>
      <c r="E46" s="15">
        <v>5413260</v>
      </c>
    </row>
    <row r="47" spans="1:5" x14ac:dyDescent="0.25">
      <c r="A47" s="26" t="s">
        <v>642</v>
      </c>
      <c r="B47" s="9" t="s">
        <v>160</v>
      </c>
      <c r="C47" s="8">
        <v>944099</v>
      </c>
      <c r="D47" s="8">
        <v>2376</v>
      </c>
      <c r="E47" s="15">
        <v>975295</v>
      </c>
    </row>
    <row r="48" spans="1:5" x14ac:dyDescent="0.25">
      <c r="A48" s="26" t="s">
        <v>648</v>
      </c>
      <c r="B48" s="9" t="s">
        <v>161</v>
      </c>
      <c r="C48" s="8">
        <v>71458</v>
      </c>
      <c r="D48" s="8">
        <v>2351</v>
      </c>
      <c r="E48" s="15">
        <v>73042</v>
      </c>
    </row>
    <row r="49" spans="1:5" x14ac:dyDescent="0.25">
      <c r="A49" s="26" t="s">
        <v>654</v>
      </c>
      <c r="B49" s="9" t="s">
        <v>283</v>
      </c>
      <c r="C49" s="8">
        <v>96442591</v>
      </c>
      <c r="D49" s="8">
        <v>3188</v>
      </c>
      <c r="E49" s="15">
        <v>133677817</v>
      </c>
    </row>
    <row r="50" spans="1:5" x14ac:dyDescent="0.25">
      <c r="A50" s="26" t="s">
        <v>660</v>
      </c>
      <c r="B50" s="9" t="s">
        <v>162</v>
      </c>
      <c r="C50" s="8">
        <v>6388126</v>
      </c>
      <c r="D50" s="8">
        <v>2144</v>
      </c>
      <c r="E50" s="15">
        <v>5954844</v>
      </c>
    </row>
    <row r="51" spans="1:5" x14ac:dyDescent="0.25">
      <c r="A51" s="26" t="s">
        <v>666</v>
      </c>
      <c r="B51" s="9" t="s">
        <v>284</v>
      </c>
      <c r="C51" s="8">
        <v>9487203</v>
      </c>
      <c r="D51" s="8">
        <v>2718</v>
      </c>
      <c r="E51" s="15">
        <v>11211399</v>
      </c>
    </row>
    <row r="52" spans="1:5" x14ac:dyDescent="0.25">
      <c r="A52" s="26" t="s">
        <v>672</v>
      </c>
      <c r="B52" s="9" t="s">
        <v>285</v>
      </c>
      <c r="C52" s="8">
        <v>16785361</v>
      </c>
      <c r="D52" s="8">
        <v>1732</v>
      </c>
      <c r="E52" s="15">
        <v>12640106</v>
      </c>
    </row>
    <row r="53" spans="1:5" x14ac:dyDescent="0.25">
      <c r="A53" s="26" t="s">
        <v>685</v>
      </c>
      <c r="B53" s="9" t="s">
        <v>163</v>
      </c>
      <c r="C53" s="8">
        <v>46647428</v>
      </c>
      <c r="D53" s="8">
        <v>2355</v>
      </c>
      <c r="E53" s="15">
        <v>47762909</v>
      </c>
    </row>
    <row r="54" spans="1:5" x14ac:dyDescent="0.25">
      <c r="A54" s="26" t="s">
        <v>691</v>
      </c>
      <c r="B54" s="9" t="s">
        <v>164</v>
      </c>
      <c r="C54" s="8">
        <v>1319390</v>
      </c>
      <c r="D54" s="8">
        <v>2448</v>
      </c>
      <c r="E54" s="15">
        <v>1404289</v>
      </c>
    </row>
    <row r="55" spans="1:5" x14ac:dyDescent="0.25">
      <c r="A55" s="26" t="s">
        <v>697</v>
      </c>
      <c r="B55" s="9" t="s">
        <v>165</v>
      </c>
      <c r="C55" s="8">
        <v>1124805</v>
      </c>
      <c r="D55" s="8">
        <v>2063</v>
      </c>
      <c r="E55" s="15">
        <v>1008901</v>
      </c>
    </row>
    <row r="56" spans="1:5" x14ac:dyDescent="0.25">
      <c r="A56" s="26" t="s">
        <v>703</v>
      </c>
      <c r="B56" s="9" t="s">
        <v>286</v>
      </c>
      <c r="C56" s="8">
        <v>325084756</v>
      </c>
      <c r="D56" s="8">
        <v>2698</v>
      </c>
      <c r="E56" s="15">
        <v>381338552</v>
      </c>
    </row>
    <row r="57" spans="1:5" x14ac:dyDescent="0.25">
      <c r="A57" s="26" t="s">
        <v>709</v>
      </c>
      <c r="B57" s="9" t="s">
        <v>287</v>
      </c>
      <c r="C57" s="8">
        <v>106399924</v>
      </c>
      <c r="D57" s="8">
        <v>2005</v>
      </c>
      <c r="E57" s="15">
        <v>92752977</v>
      </c>
    </row>
    <row r="58" spans="1:5" x14ac:dyDescent="0.25">
      <c r="A58" s="26" t="s">
        <v>715</v>
      </c>
      <c r="B58" s="9" t="s">
        <v>169</v>
      </c>
      <c r="C58" s="8">
        <v>145530082</v>
      </c>
      <c r="D58" s="8">
        <v>2517</v>
      </c>
      <c r="E58" s="15">
        <v>159260528</v>
      </c>
    </row>
    <row r="59" spans="1:5" x14ac:dyDescent="0.25">
      <c r="A59" s="26" t="s">
        <v>721</v>
      </c>
      <c r="B59" s="9" t="s">
        <v>166</v>
      </c>
      <c r="C59" s="8">
        <v>877459</v>
      </c>
      <c r="D59" s="8">
        <v>2429</v>
      </c>
      <c r="E59" s="15">
        <v>926673</v>
      </c>
    </row>
    <row r="60" spans="1:5" x14ac:dyDescent="0.25">
      <c r="A60" s="26" t="s">
        <v>727</v>
      </c>
      <c r="B60" s="9" t="s">
        <v>167</v>
      </c>
      <c r="C60" s="8">
        <v>5511371</v>
      </c>
      <c r="D60" s="8">
        <v>2053</v>
      </c>
      <c r="E60" s="15">
        <v>4919497</v>
      </c>
    </row>
    <row r="61" spans="1:5" x14ac:dyDescent="0.25">
      <c r="A61" s="26" t="s">
        <v>733</v>
      </c>
      <c r="B61" s="9" t="s">
        <v>168</v>
      </c>
      <c r="C61" s="8">
        <v>64842509</v>
      </c>
      <c r="D61" s="8">
        <v>2299</v>
      </c>
      <c r="E61" s="15">
        <v>64814316</v>
      </c>
    </row>
    <row r="62" spans="1:5" x14ac:dyDescent="0.25">
      <c r="A62" s="26" t="s">
        <v>739</v>
      </c>
      <c r="B62" s="9" t="s">
        <v>170</v>
      </c>
      <c r="C62" s="8">
        <v>2064822.9999999998</v>
      </c>
      <c r="D62" s="8">
        <v>2413</v>
      </c>
      <c r="E62" s="15">
        <v>2166268</v>
      </c>
    </row>
    <row r="63" spans="1:5" x14ac:dyDescent="0.25">
      <c r="A63" s="26" t="s">
        <v>745</v>
      </c>
      <c r="B63" s="9" t="s">
        <v>171</v>
      </c>
      <c r="C63" s="8">
        <v>2213889</v>
      </c>
      <c r="D63" s="8">
        <v>2457</v>
      </c>
      <c r="E63" s="15">
        <v>2365010</v>
      </c>
    </row>
    <row r="64" spans="1:5" x14ac:dyDescent="0.25">
      <c r="A64" s="26" t="s">
        <v>751</v>
      </c>
      <c r="B64" s="9" t="s">
        <v>179</v>
      </c>
      <c r="C64" s="8">
        <v>4008716</v>
      </c>
      <c r="D64" s="8">
        <v>2401</v>
      </c>
      <c r="E64" s="15">
        <v>4184750</v>
      </c>
    </row>
    <row r="65" spans="1:5" x14ac:dyDescent="0.25">
      <c r="A65" s="26" t="s">
        <v>757</v>
      </c>
      <c r="B65" s="9" t="s">
        <v>172</v>
      </c>
      <c r="C65" s="8">
        <v>29121465</v>
      </c>
      <c r="D65" s="8">
        <v>2874</v>
      </c>
      <c r="E65" s="15">
        <v>36389169</v>
      </c>
    </row>
    <row r="66" spans="1:5" x14ac:dyDescent="0.25">
      <c r="A66" s="26" t="s">
        <v>770</v>
      </c>
      <c r="B66" s="9" t="s">
        <v>174</v>
      </c>
      <c r="C66" s="8">
        <v>10569450</v>
      </c>
      <c r="D66" s="8">
        <v>2593</v>
      </c>
      <c r="E66" s="15">
        <v>11915906</v>
      </c>
    </row>
    <row r="67" spans="1:5" x14ac:dyDescent="0.25">
      <c r="A67" s="26" t="s">
        <v>776</v>
      </c>
      <c r="B67" s="9" t="s">
        <v>173</v>
      </c>
      <c r="C67" s="8">
        <v>110874</v>
      </c>
      <c r="D67" s="8">
        <v>1864</v>
      </c>
      <c r="E67" s="15">
        <v>89856</v>
      </c>
    </row>
    <row r="68" spans="1:5" x14ac:dyDescent="0.25">
      <c r="A68" s="26" t="s">
        <v>803</v>
      </c>
      <c r="B68" s="9" t="s">
        <v>175</v>
      </c>
      <c r="C68" s="8">
        <v>16914970</v>
      </c>
      <c r="D68" s="8">
        <v>2161</v>
      </c>
      <c r="E68" s="15">
        <v>15892717</v>
      </c>
    </row>
    <row r="69" spans="1:5" x14ac:dyDescent="0.25">
      <c r="A69" s="26" t="s">
        <v>809</v>
      </c>
      <c r="B69" s="9" t="s">
        <v>176</v>
      </c>
      <c r="C69" s="8">
        <v>12067518.999999899</v>
      </c>
      <c r="D69" s="8">
        <v>2448</v>
      </c>
      <c r="E69" s="15">
        <v>12844037</v>
      </c>
    </row>
    <row r="70" spans="1:5" x14ac:dyDescent="0.25">
      <c r="A70" s="26" t="s">
        <v>822</v>
      </c>
      <c r="B70" s="9" t="s">
        <v>177</v>
      </c>
      <c r="C70" s="8">
        <v>1828145</v>
      </c>
      <c r="D70" s="8">
        <v>2120</v>
      </c>
      <c r="E70" s="15">
        <v>1685072</v>
      </c>
    </row>
    <row r="71" spans="1:5" x14ac:dyDescent="0.25">
      <c r="A71" s="26" t="s">
        <v>828</v>
      </c>
      <c r="B71" s="9" t="s">
        <v>178</v>
      </c>
      <c r="C71" s="8">
        <v>775222</v>
      </c>
      <c r="D71" s="8">
        <v>2292</v>
      </c>
      <c r="E71" s="15">
        <v>772525</v>
      </c>
    </row>
    <row r="72" spans="1:5" x14ac:dyDescent="0.25">
      <c r="A72" s="26" t="s">
        <v>841</v>
      </c>
      <c r="B72" s="9" t="s">
        <v>180</v>
      </c>
      <c r="C72" s="8">
        <v>10982366</v>
      </c>
      <c r="D72" s="8">
        <v>1935</v>
      </c>
      <c r="E72" s="15">
        <v>9239512</v>
      </c>
    </row>
    <row r="73" spans="1:5" x14ac:dyDescent="0.25">
      <c r="A73" s="26" t="s">
        <v>847</v>
      </c>
      <c r="B73" s="9" t="s">
        <v>181</v>
      </c>
      <c r="C73" s="8">
        <v>9429013</v>
      </c>
      <c r="D73" s="8">
        <v>2277</v>
      </c>
      <c r="E73" s="15">
        <v>9334722</v>
      </c>
    </row>
    <row r="74" spans="1:5" x14ac:dyDescent="0.25">
      <c r="A74" s="26" t="s">
        <v>853</v>
      </c>
      <c r="B74" s="9" t="s">
        <v>182</v>
      </c>
      <c r="C74" s="8">
        <v>9729823</v>
      </c>
      <c r="D74" s="8">
        <v>2149</v>
      </c>
      <c r="E74" s="15">
        <v>9091038</v>
      </c>
    </row>
    <row r="75" spans="1:5" x14ac:dyDescent="0.25">
      <c r="A75" s="26" t="s">
        <v>915</v>
      </c>
      <c r="B75" s="9" t="s">
        <v>288</v>
      </c>
      <c r="C75" s="8">
        <v>636039</v>
      </c>
      <c r="D75" s="8">
        <v>2187</v>
      </c>
      <c r="E75" s="15">
        <v>604790</v>
      </c>
    </row>
    <row r="76" spans="1:5" x14ac:dyDescent="0.25">
      <c r="A76" s="26" t="s">
        <v>949</v>
      </c>
      <c r="B76" s="9" t="s">
        <v>183</v>
      </c>
      <c r="C76" s="8">
        <v>1338676785</v>
      </c>
      <c r="D76" s="8">
        <v>2219</v>
      </c>
      <c r="E76" s="15">
        <v>1291532080</v>
      </c>
    </row>
    <row r="77" spans="1:5" x14ac:dyDescent="0.25">
      <c r="A77" s="26" t="s">
        <v>955</v>
      </c>
      <c r="B77" s="9" t="s">
        <v>184</v>
      </c>
      <c r="C77" s="8">
        <v>264650963</v>
      </c>
      <c r="D77" s="8">
        <v>2594</v>
      </c>
      <c r="E77" s="15">
        <v>298480260</v>
      </c>
    </row>
    <row r="78" spans="1:5" x14ac:dyDescent="0.25">
      <c r="A78" s="26" t="s">
        <v>961</v>
      </c>
      <c r="B78" s="9" t="s">
        <v>185</v>
      </c>
      <c r="C78" s="8">
        <v>80673883</v>
      </c>
      <c r="D78" s="8">
        <v>2784</v>
      </c>
      <c r="E78" s="15">
        <v>97650474</v>
      </c>
    </row>
    <row r="79" spans="1:5" x14ac:dyDescent="0.25">
      <c r="A79" s="26" t="s">
        <v>967</v>
      </c>
      <c r="B79" s="9" t="s">
        <v>186</v>
      </c>
      <c r="C79" s="8">
        <v>37552781</v>
      </c>
      <c r="D79" s="8">
        <v>2376</v>
      </c>
      <c r="E79" s="15">
        <v>38793655</v>
      </c>
    </row>
    <row r="80" spans="1:5" x14ac:dyDescent="0.25">
      <c r="A80" s="26" t="s">
        <v>973</v>
      </c>
      <c r="B80" s="9" t="s">
        <v>187</v>
      </c>
      <c r="C80" s="8">
        <v>4753279</v>
      </c>
      <c r="D80" s="8">
        <v>2598</v>
      </c>
      <c r="E80" s="15">
        <v>5369138</v>
      </c>
    </row>
    <row r="81" spans="1:5" x14ac:dyDescent="0.25">
      <c r="A81" s="26" t="s">
        <v>979</v>
      </c>
      <c r="B81" s="9" t="s">
        <v>188</v>
      </c>
      <c r="C81" s="8">
        <v>334393</v>
      </c>
      <c r="D81" s="8">
        <v>1884</v>
      </c>
      <c r="E81" s="15">
        <v>273911</v>
      </c>
    </row>
    <row r="82" spans="1:5" x14ac:dyDescent="0.25">
      <c r="A82" s="26" t="s">
        <v>985</v>
      </c>
      <c r="B82" s="9" t="s">
        <v>189</v>
      </c>
      <c r="C82" s="8">
        <v>8243848</v>
      </c>
      <c r="D82" s="8">
        <v>2793</v>
      </c>
      <c r="E82" s="15">
        <v>10010898</v>
      </c>
    </row>
    <row r="83" spans="1:5" x14ac:dyDescent="0.25">
      <c r="A83" s="26" t="s">
        <v>991</v>
      </c>
      <c r="B83" s="9" t="s">
        <v>190</v>
      </c>
      <c r="C83" s="8">
        <v>60673701</v>
      </c>
      <c r="D83" s="8">
        <v>2677</v>
      </c>
      <c r="E83" s="15">
        <v>70618911</v>
      </c>
    </row>
    <row r="84" spans="1:5" x14ac:dyDescent="0.25">
      <c r="A84" s="26" t="s">
        <v>997</v>
      </c>
      <c r="B84" s="9" t="s">
        <v>191</v>
      </c>
      <c r="C84" s="8">
        <v>2920848</v>
      </c>
      <c r="D84" s="8">
        <v>2230</v>
      </c>
      <c r="E84" s="15">
        <v>2831952</v>
      </c>
    </row>
    <row r="85" spans="1:5" x14ac:dyDescent="0.25">
      <c r="A85" s="26" t="s">
        <v>1003</v>
      </c>
      <c r="B85" s="9" t="s">
        <v>192</v>
      </c>
      <c r="C85" s="8">
        <v>127502725</v>
      </c>
      <c r="D85" s="8">
        <v>2181</v>
      </c>
      <c r="E85" s="15">
        <v>120905844</v>
      </c>
    </row>
    <row r="86" spans="1:5" x14ac:dyDescent="0.25">
      <c r="A86" s="26" t="s">
        <v>1009</v>
      </c>
      <c r="B86" s="9" t="s">
        <v>193</v>
      </c>
      <c r="C86" s="8">
        <v>9785843</v>
      </c>
      <c r="D86" s="8">
        <v>2747</v>
      </c>
      <c r="E86" s="15">
        <v>11687700</v>
      </c>
    </row>
    <row r="87" spans="1:5" x14ac:dyDescent="0.25">
      <c r="A87" s="26" t="s">
        <v>1015</v>
      </c>
      <c r="B87" s="9" t="s">
        <v>194</v>
      </c>
      <c r="C87" s="8">
        <v>18080019</v>
      </c>
      <c r="D87" s="8">
        <v>2330</v>
      </c>
      <c r="E87" s="15">
        <v>18315845</v>
      </c>
    </row>
    <row r="88" spans="1:5" x14ac:dyDescent="0.25">
      <c r="A88" s="26" t="s">
        <v>1021</v>
      </c>
      <c r="B88" s="9" t="s">
        <v>195</v>
      </c>
      <c r="C88" s="8">
        <v>50221142</v>
      </c>
      <c r="D88" s="8">
        <v>1929</v>
      </c>
      <c r="E88" s="15">
        <v>42120253</v>
      </c>
    </row>
    <row r="89" spans="1:5" x14ac:dyDescent="0.25">
      <c r="A89" s="26" t="s">
        <v>1027</v>
      </c>
      <c r="B89" s="9" t="s">
        <v>196</v>
      </c>
      <c r="C89" s="8">
        <v>6189733</v>
      </c>
      <c r="D89" s="8">
        <v>2200</v>
      </c>
      <c r="E89" s="15">
        <v>5920614</v>
      </c>
    </row>
    <row r="90" spans="1:5" x14ac:dyDescent="0.25">
      <c r="A90" s="26" t="s">
        <v>1033</v>
      </c>
      <c r="B90" s="9" t="s">
        <v>197</v>
      </c>
      <c r="C90" s="8">
        <v>114158</v>
      </c>
      <c r="D90" s="8">
        <v>2685</v>
      </c>
      <c r="E90" s="15">
        <v>133267</v>
      </c>
    </row>
    <row r="91" spans="1:5" x14ac:dyDescent="0.25">
      <c r="A91" s="26" t="s">
        <v>1039</v>
      </c>
      <c r="B91" s="9" t="s">
        <v>198</v>
      </c>
      <c r="C91" s="8">
        <v>4056099</v>
      </c>
      <c r="D91" s="8">
        <v>2794</v>
      </c>
      <c r="E91" s="15">
        <v>4927278</v>
      </c>
    </row>
    <row r="92" spans="1:5" x14ac:dyDescent="0.25">
      <c r="A92" s="26" t="s">
        <v>1045</v>
      </c>
      <c r="B92" s="9" t="s">
        <v>199</v>
      </c>
      <c r="C92" s="8">
        <v>2091534</v>
      </c>
      <c r="D92" s="8">
        <v>2364</v>
      </c>
      <c r="E92" s="15">
        <v>2149733</v>
      </c>
    </row>
    <row r="93" spans="1:5" x14ac:dyDescent="0.25">
      <c r="A93" s="26" t="s">
        <v>1051</v>
      </c>
      <c r="B93" s="9" t="s">
        <v>200</v>
      </c>
      <c r="C93" s="8">
        <v>1951097</v>
      </c>
      <c r="D93" s="8">
        <v>2266</v>
      </c>
      <c r="E93" s="15">
        <v>1922254</v>
      </c>
    </row>
    <row r="94" spans="1:5" x14ac:dyDescent="0.25">
      <c r="A94" s="26" t="s">
        <v>1057</v>
      </c>
      <c r="B94" s="9" t="s">
        <v>201</v>
      </c>
      <c r="C94" s="8">
        <v>6819373</v>
      </c>
      <c r="D94" s="8">
        <v>2633</v>
      </c>
      <c r="E94" s="15">
        <v>7806699</v>
      </c>
    </row>
    <row r="95" spans="1:5" x14ac:dyDescent="0.25">
      <c r="A95" s="26" t="s">
        <v>1063</v>
      </c>
      <c r="B95" s="9" t="s">
        <v>202</v>
      </c>
      <c r="C95" s="8">
        <v>4702226</v>
      </c>
      <c r="D95" s="8">
        <v>2105</v>
      </c>
      <c r="E95" s="15">
        <v>4303559</v>
      </c>
    </row>
    <row r="96" spans="1:5" x14ac:dyDescent="0.25">
      <c r="A96" s="26" t="s">
        <v>1083</v>
      </c>
      <c r="B96" s="9" t="s">
        <v>203</v>
      </c>
      <c r="C96" s="8">
        <v>2845414</v>
      </c>
      <c r="D96" s="8">
        <v>2432</v>
      </c>
      <c r="E96" s="15">
        <v>3008716</v>
      </c>
    </row>
    <row r="97" spans="1:5" x14ac:dyDescent="0.25">
      <c r="A97" s="26" t="s">
        <v>1089</v>
      </c>
      <c r="B97" s="9" t="s">
        <v>204</v>
      </c>
      <c r="C97" s="8">
        <v>591910</v>
      </c>
      <c r="D97" s="8">
        <v>2366</v>
      </c>
      <c r="E97" s="15">
        <v>608895</v>
      </c>
    </row>
    <row r="98" spans="1:5" x14ac:dyDescent="0.25">
      <c r="A98" s="26" t="s">
        <v>1095</v>
      </c>
      <c r="B98" s="9" t="s">
        <v>205</v>
      </c>
      <c r="C98" s="8">
        <v>2081996</v>
      </c>
      <c r="D98" s="8">
        <v>2396</v>
      </c>
      <c r="E98" s="15">
        <v>2168896</v>
      </c>
    </row>
    <row r="99" spans="1:5" x14ac:dyDescent="0.25">
      <c r="A99" s="26" t="s">
        <v>1101</v>
      </c>
      <c r="B99" s="9" t="s">
        <v>206</v>
      </c>
      <c r="C99" s="8">
        <v>25570512</v>
      </c>
      <c r="D99" s="8">
        <v>1907</v>
      </c>
      <c r="E99" s="15">
        <v>21201289</v>
      </c>
    </row>
    <row r="100" spans="1:5" x14ac:dyDescent="0.25">
      <c r="A100" s="26" t="s">
        <v>1107</v>
      </c>
      <c r="B100" s="9" t="s">
        <v>207</v>
      </c>
      <c r="C100" s="8">
        <v>31104646</v>
      </c>
      <c r="D100" s="8">
        <v>2378</v>
      </c>
      <c r="E100" s="15">
        <v>32159499</v>
      </c>
    </row>
    <row r="101" spans="1:5" x14ac:dyDescent="0.25">
      <c r="A101" s="26" t="s">
        <v>1113</v>
      </c>
      <c r="B101" s="9" t="s">
        <v>208</v>
      </c>
      <c r="C101" s="8">
        <v>17670196</v>
      </c>
      <c r="D101" s="8">
        <v>2225</v>
      </c>
      <c r="E101" s="15">
        <v>17093993</v>
      </c>
    </row>
    <row r="102" spans="1:5" x14ac:dyDescent="0.25">
      <c r="A102" s="26" t="s">
        <v>1119</v>
      </c>
      <c r="B102" s="9" t="s">
        <v>209</v>
      </c>
      <c r="C102" s="8">
        <v>496402</v>
      </c>
      <c r="D102" s="8">
        <v>1913</v>
      </c>
      <c r="E102" s="15">
        <v>412876</v>
      </c>
    </row>
    <row r="103" spans="1:5" x14ac:dyDescent="0.25">
      <c r="A103" s="26" t="s">
        <v>1125</v>
      </c>
      <c r="B103" s="9" t="s">
        <v>210</v>
      </c>
      <c r="C103" s="8">
        <v>18512430</v>
      </c>
      <c r="D103" s="8">
        <v>2520</v>
      </c>
      <c r="E103" s="15">
        <v>20283184</v>
      </c>
    </row>
    <row r="104" spans="1:5" x14ac:dyDescent="0.25">
      <c r="A104" s="26" t="s">
        <v>1131</v>
      </c>
      <c r="B104" s="9" t="s">
        <v>211</v>
      </c>
      <c r="C104" s="8">
        <v>437933</v>
      </c>
      <c r="D104" s="8">
        <v>2447</v>
      </c>
      <c r="E104" s="15">
        <v>465922</v>
      </c>
    </row>
    <row r="105" spans="1:5" x14ac:dyDescent="0.25">
      <c r="A105" s="26" t="s">
        <v>1137</v>
      </c>
      <c r="B105" s="9" t="s">
        <v>212</v>
      </c>
      <c r="C105" s="8">
        <v>35581255</v>
      </c>
      <c r="D105" s="8">
        <v>3071</v>
      </c>
      <c r="E105" s="15">
        <v>47508710</v>
      </c>
    </row>
    <row r="106" spans="1:5" x14ac:dyDescent="0.25">
      <c r="A106" s="26" t="s">
        <v>1150</v>
      </c>
      <c r="B106" s="9" t="s">
        <v>213</v>
      </c>
      <c r="C106" s="8">
        <v>1264499</v>
      </c>
      <c r="D106" s="8">
        <v>2613</v>
      </c>
      <c r="E106" s="15">
        <v>1436580</v>
      </c>
    </row>
    <row r="107" spans="1:5" x14ac:dyDescent="0.25">
      <c r="A107" s="26" t="s">
        <v>1156</v>
      </c>
      <c r="B107" s="9" t="s">
        <v>214</v>
      </c>
      <c r="C107" s="8">
        <v>4282570</v>
      </c>
      <c r="D107" s="8">
        <v>2384</v>
      </c>
      <c r="E107" s="15">
        <v>4438976</v>
      </c>
    </row>
    <row r="108" spans="1:5" x14ac:dyDescent="0.25">
      <c r="A108" s="26" t="s">
        <v>1169</v>
      </c>
      <c r="B108" s="9" t="s">
        <v>215</v>
      </c>
      <c r="C108" s="8">
        <v>124777324</v>
      </c>
      <c r="D108" s="8">
        <v>2441</v>
      </c>
      <c r="E108" s="15">
        <v>132426716</v>
      </c>
    </row>
    <row r="109" spans="1:5" x14ac:dyDescent="0.25">
      <c r="A109" s="26" t="s">
        <v>1189</v>
      </c>
      <c r="B109" s="9" t="s">
        <v>216</v>
      </c>
      <c r="C109" s="8">
        <v>3113786</v>
      </c>
      <c r="D109" s="8">
        <v>1679</v>
      </c>
      <c r="E109" s="15">
        <v>2273063</v>
      </c>
    </row>
    <row r="110" spans="1:5" x14ac:dyDescent="0.25">
      <c r="A110" s="26" t="s">
        <v>1195</v>
      </c>
      <c r="B110" s="9" t="s">
        <v>217</v>
      </c>
      <c r="C110" s="8">
        <v>627563</v>
      </c>
      <c r="D110" s="8">
        <v>2368</v>
      </c>
      <c r="E110" s="15">
        <v>646117</v>
      </c>
    </row>
    <row r="111" spans="1:5" x14ac:dyDescent="0.25">
      <c r="A111" s="26" t="s">
        <v>1208</v>
      </c>
      <c r="B111" s="9" t="s">
        <v>218</v>
      </c>
      <c r="C111" s="8">
        <v>28649018</v>
      </c>
      <c r="D111" s="8">
        <v>2179</v>
      </c>
      <c r="E111" s="15">
        <v>27141830</v>
      </c>
    </row>
    <row r="112" spans="1:5" x14ac:dyDescent="0.25">
      <c r="A112" s="26" t="s">
        <v>1214</v>
      </c>
      <c r="B112" s="9" t="s">
        <v>219</v>
      </c>
      <c r="C112" s="8">
        <v>53382523</v>
      </c>
      <c r="D112" s="8">
        <v>2145</v>
      </c>
      <c r="E112" s="15">
        <v>49785005</v>
      </c>
    </row>
    <row r="113" spans="1:5" x14ac:dyDescent="0.25">
      <c r="A113" s="26" t="s">
        <v>1220</v>
      </c>
      <c r="B113" s="9" t="s">
        <v>220</v>
      </c>
      <c r="C113" s="8">
        <v>2402633</v>
      </c>
      <c r="D113" s="8">
        <v>1877</v>
      </c>
      <c r="E113" s="15">
        <v>1960757</v>
      </c>
    </row>
    <row r="114" spans="1:5" x14ac:dyDescent="0.25">
      <c r="A114" s="26" t="s">
        <v>1233</v>
      </c>
      <c r="B114" s="9" t="s">
        <v>227</v>
      </c>
      <c r="C114" s="8">
        <v>27632681</v>
      </c>
      <c r="D114" s="8">
        <v>2465</v>
      </c>
      <c r="E114" s="15">
        <v>29615025</v>
      </c>
    </row>
    <row r="115" spans="1:5" x14ac:dyDescent="0.25">
      <c r="A115" s="26" t="s">
        <v>1239</v>
      </c>
      <c r="B115" s="9" t="s">
        <v>221</v>
      </c>
      <c r="C115" s="8">
        <v>6384846</v>
      </c>
      <c r="D115" s="8">
        <v>2313</v>
      </c>
      <c r="E115" s="15">
        <v>6420934</v>
      </c>
    </row>
    <row r="116" spans="1:5" x14ac:dyDescent="0.25">
      <c r="A116" s="26" t="s">
        <v>1245</v>
      </c>
      <c r="B116" s="9" t="s">
        <v>222</v>
      </c>
      <c r="C116" s="8">
        <v>21602382</v>
      </c>
      <c r="D116" s="8">
        <v>2344</v>
      </c>
      <c r="E116" s="15">
        <v>22015644</v>
      </c>
    </row>
    <row r="117" spans="1:5" x14ac:dyDescent="0.25">
      <c r="A117" s="26" t="s">
        <v>1251</v>
      </c>
      <c r="B117" s="9" t="s">
        <v>223</v>
      </c>
      <c r="C117" s="8">
        <v>190873244</v>
      </c>
      <c r="D117" s="8">
        <v>2596</v>
      </c>
      <c r="E117" s="15">
        <v>215437800</v>
      </c>
    </row>
    <row r="118" spans="1:5" x14ac:dyDescent="0.25">
      <c r="A118" s="26" t="s">
        <v>1264</v>
      </c>
      <c r="B118" s="9" t="s">
        <v>224</v>
      </c>
      <c r="C118" s="8">
        <v>5296326</v>
      </c>
      <c r="D118" s="8">
        <v>2381</v>
      </c>
      <c r="E118" s="15">
        <v>5482848</v>
      </c>
    </row>
    <row r="119" spans="1:5" x14ac:dyDescent="0.25">
      <c r="A119" s="26" t="s">
        <v>1270</v>
      </c>
      <c r="B119" s="9" t="s">
        <v>225</v>
      </c>
      <c r="C119" s="8">
        <v>277150</v>
      </c>
      <c r="D119" s="8">
        <v>2062</v>
      </c>
      <c r="E119" s="15">
        <v>248471</v>
      </c>
    </row>
    <row r="120" spans="1:5" x14ac:dyDescent="0.25">
      <c r="A120" s="26" t="s">
        <v>1276</v>
      </c>
      <c r="B120" s="9" t="s">
        <v>226</v>
      </c>
      <c r="C120" s="8">
        <v>4702034</v>
      </c>
      <c r="D120" s="8">
        <v>2151</v>
      </c>
      <c r="E120" s="15">
        <v>4397423</v>
      </c>
    </row>
    <row r="121" spans="1:5" x14ac:dyDescent="0.25">
      <c r="A121" s="26" t="s">
        <v>1282</v>
      </c>
      <c r="B121" s="9" t="s">
        <v>228</v>
      </c>
      <c r="C121" s="8">
        <v>4665928</v>
      </c>
      <c r="D121" s="8">
        <v>2497</v>
      </c>
      <c r="E121" s="15">
        <v>5065574</v>
      </c>
    </row>
    <row r="122" spans="1:5" x14ac:dyDescent="0.25">
      <c r="A122" s="26" t="s">
        <v>1288</v>
      </c>
      <c r="B122" s="9" t="s">
        <v>229</v>
      </c>
      <c r="C122" s="8">
        <v>41166588</v>
      </c>
      <c r="D122" s="8">
        <v>1943</v>
      </c>
      <c r="E122" s="15">
        <v>34776817</v>
      </c>
    </row>
    <row r="123" spans="1:5" x14ac:dyDescent="0.25">
      <c r="A123" s="26" t="s">
        <v>1294</v>
      </c>
      <c r="B123" s="9" t="s">
        <v>230</v>
      </c>
      <c r="C123" s="8">
        <v>31959785</v>
      </c>
      <c r="D123" s="8">
        <v>2251</v>
      </c>
      <c r="E123" s="15">
        <v>31278902</v>
      </c>
    </row>
    <row r="124" spans="1:5" x14ac:dyDescent="0.25">
      <c r="A124" s="26" t="s">
        <v>1300</v>
      </c>
      <c r="B124" s="9" t="s">
        <v>231</v>
      </c>
      <c r="C124" s="8">
        <v>207906209</v>
      </c>
      <c r="D124" s="8">
        <v>1907</v>
      </c>
      <c r="E124" s="15">
        <v>172381365</v>
      </c>
    </row>
    <row r="125" spans="1:5" x14ac:dyDescent="0.25">
      <c r="A125" s="26" t="s">
        <v>1320</v>
      </c>
      <c r="B125" s="9" t="s">
        <v>232</v>
      </c>
      <c r="C125" s="8">
        <v>4106769</v>
      </c>
      <c r="D125" s="8">
        <v>2147</v>
      </c>
      <c r="E125" s="15">
        <v>3833579</v>
      </c>
    </row>
    <row r="126" spans="1:5" x14ac:dyDescent="0.25">
      <c r="A126" s="26" t="s">
        <v>1333</v>
      </c>
      <c r="B126" s="9" t="s">
        <v>233</v>
      </c>
      <c r="C126" s="8">
        <v>6867061</v>
      </c>
      <c r="D126" s="8">
        <v>2032</v>
      </c>
      <c r="E126" s="15">
        <v>6066899</v>
      </c>
    </row>
    <row r="127" spans="1:5" x14ac:dyDescent="0.25">
      <c r="A127" s="26" t="s">
        <v>1339</v>
      </c>
      <c r="B127" s="9" t="s">
        <v>234</v>
      </c>
      <c r="C127" s="8">
        <v>17021346.999999899</v>
      </c>
      <c r="D127" s="8">
        <v>2146</v>
      </c>
      <c r="E127" s="15">
        <v>15881656</v>
      </c>
    </row>
    <row r="128" spans="1:5" x14ac:dyDescent="0.25">
      <c r="A128" s="26" t="s">
        <v>1345</v>
      </c>
      <c r="B128" s="9" t="s">
        <v>239</v>
      </c>
      <c r="C128" s="8">
        <v>31444298</v>
      </c>
      <c r="D128" s="8">
        <v>2389</v>
      </c>
      <c r="E128" s="15">
        <v>32661055</v>
      </c>
    </row>
    <row r="129" spans="1:5" x14ac:dyDescent="0.25">
      <c r="A129" s="26" t="s">
        <v>1351</v>
      </c>
      <c r="B129" s="9" t="s">
        <v>235</v>
      </c>
      <c r="C129" s="8">
        <v>105172925</v>
      </c>
      <c r="D129" s="8">
        <v>2180</v>
      </c>
      <c r="E129" s="15">
        <v>99685641</v>
      </c>
    </row>
    <row r="130" spans="1:5" x14ac:dyDescent="0.25">
      <c r="A130" s="26" t="s">
        <v>1357</v>
      </c>
      <c r="B130" s="9" t="s">
        <v>236</v>
      </c>
      <c r="C130" s="8">
        <v>37953180</v>
      </c>
      <c r="D130" s="8">
        <v>2534</v>
      </c>
      <c r="E130" s="15">
        <v>41814503</v>
      </c>
    </row>
    <row r="131" spans="1:5" x14ac:dyDescent="0.25">
      <c r="A131" s="26" t="s">
        <v>1363</v>
      </c>
      <c r="B131" s="9" t="s">
        <v>237</v>
      </c>
      <c r="C131" s="8">
        <v>276102</v>
      </c>
      <c r="D131" s="8">
        <v>2061</v>
      </c>
      <c r="E131" s="15">
        <v>247411</v>
      </c>
    </row>
    <row r="132" spans="1:5" x14ac:dyDescent="0.25">
      <c r="A132" s="26" t="s">
        <v>1376</v>
      </c>
      <c r="B132" s="9" t="s">
        <v>238</v>
      </c>
      <c r="C132" s="8">
        <v>10288527</v>
      </c>
      <c r="D132" s="8">
        <v>2469</v>
      </c>
      <c r="E132" s="15">
        <v>11044510</v>
      </c>
    </row>
    <row r="133" spans="1:5" x14ac:dyDescent="0.25">
      <c r="A133" s="26" t="s">
        <v>1396</v>
      </c>
      <c r="B133" s="9" t="s">
        <v>243</v>
      </c>
      <c r="C133" s="8">
        <v>4596023</v>
      </c>
      <c r="D133" s="8">
        <v>1673</v>
      </c>
      <c r="E133" s="15">
        <v>3343107</v>
      </c>
    </row>
    <row r="134" spans="1:5" x14ac:dyDescent="0.25">
      <c r="A134" s="26" t="s">
        <v>1402</v>
      </c>
      <c r="B134" s="9" t="s">
        <v>244</v>
      </c>
      <c r="C134" s="8">
        <v>51096415</v>
      </c>
      <c r="D134" s="8">
        <v>2757</v>
      </c>
      <c r="E134" s="15">
        <v>61249050</v>
      </c>
    </row>
    <row r="135" spans="1:5" x14ac:dyDescent="0.25">
      <c r="A135" s="26" t="s">
        <v>1408</v>
      </c>
      <c r="B135" s="9" t="s">
        <v>245</v>
      </c>
      <c r="C135" s="8">
        <v>4059684</v>
      </c>
      <c r="D135" s="8">
        <v>2022</v>
      </c>
      <c r="E135" s="15">
        <v>3568991</v>
      </c>
    </row>
    <row r="136" spans="1:5" x14ac:dyDescent="0.25">
      <c r="A136" s="26" t="s">
        <v>1421</v>
      </c>
      <c r="B136" s="9" t="s">
        <v>247</v>
      </c>
      <c r="C136" s="8">
        <v>6953035</v>
      </c>
      <c r="D136" s="8">
        <v>2236</v>
      </c>
      <c r="E136" s="15">
        <v>6759559</v>
      </c>
    </row>
    <row r="137" spans="1:5" x14ac:dyDescent="0.25">
      <c r="A137" s="26" t="s">
        <v>1427</v>
      </c>
      <c r="B137" s="9" t="s">
        <v>246</v>
      </c>
      <c r="C137" s="8">
        <v>10513104</v>
      </c>
      <c r="D137" s="8">
        <v>2224</v>
      </c>
      <c r="E137" s="15">
        <v>10165714</v>
      </c>
    </row>
    <row r="138" spans="1:5" x14ac:dyDescent="0.25">
      <c r="A138" s="26" t="s">
        <v>1433</v>
      </c>
      <c r="B138" s="9" t="s">
        <v>248</v>
      </c>
      <c r="C138" s="8">
        <v>25429825</v>
      </c>
      <c r="D138" s="8">
        <v>1963</v>
      </c>
      <c r="E138" s="15">
        <v>21703802</v>
      </c>
    </row>
    <row r="139" spans="1:5" x14ac:dyDescent="0.25">
      <c r="A139" s="26" t="s">
        <v>1439</v>
      </c>
      <c r="B139" s="9" t="s">
        <v>249</v>
      </c>
      <c r="C139" s="8">
        <v>54660339</v>
      </c>
      <c r="D139" s="8">
        <v>2060</v>
      </c>
      <c r="E139" s="15">
        <v>48956651</v>
      </c>
    </row>
    <row r="140" spans="1:5" x14ac:dyDescent="0.25">
      <c r="A140" s="26" t="s">
        <v>1452</v>
      </c>
      <c r="B140" s="9" t="s">
        <v>240</v>
      </c>
      <c r="C140" s="8">
        <v>19653969</v>
      </c>
      <c r="D140" s="8">
        <v>2568</v>
      </c>
      <c r="E140" s="15">
        <v>21944083</v>
      </c>
    </row>
    <row r="141" spans="1:5" x14ac:dyDescent="0.25">
      <c r="A141" s="26" t="s">
        <v>1778</v>
      </c>
      <c r="B141" s="9" t="s">
        <v>241</v>
      </c>
      <c r="C141" s="8">
        <v>66727460.999999993</v>
      </c>
      <c r="D141" s="8">
        <v>2443</v>
      </c>
      <c r="E141" s="15">
        <v>70876168</v>
      </c>
    </row>
    <row r="142" spans="1:5" x14ac:dyDescent="0.25">
      <c r="A142" s="26" t="s">
        <v>1465</v>
      </c>
      <c r="B142" s="9" t="s">
        <v>242</v>
      </c>
      <c r="C142" s="8">
        <v>11980961</v>
      </c>
      <c r="D142" s="8">
        <v>2161</v>
      </c>
      <c r="E142" s="15">
        <v>11256894</v>
      </c>
    </row>
    <row r="143" spans="1:5" x14ac:dyDescent="0.25">
      <c r="A143" s="26" t="s">
        <v>1492</v>
      </c>
      <c r="B143" s="9" t="s">
        <v>252</v>
      </c>
      <c r="C143" s="8">
        <v>180954</v>
      </c>
      <c r="D143" s="8">
        <v>1820</v>
      </c>
      <c r="E143" s="15">
        <v>143189</v>
      </c>
    </row>
    <row r="144" spans="1:5" x14ac:dyDescent="0.25">
      <c r="A144" s="26" t="s">
        <v>1498</v>
      </c>
      <c r="B144" s="9" t="s">
        <v>250</v>
      </c>
      <c r="C144" s="8">
        <v>52045</v>
      </c>
      <c r="D144" s="8">
        <v>1821</v>
      </c>
      <c r="E144" s="15">
        <v>41206</v>
      </c>
    </row>
    <row r="145" spans="1:5" x14ac:dyDescent="0.25">
      <c r="A145" s="26" t="s">
        <v>1532</v>
      </c>
      <c r="B145" s="9" t="s">
        <v>251</v>
      </c>
      <c r="C145" s="8">
        <v>109827</v>
      </c>
      <c r="D145" s="8">
        <v>2377</v>
      </c>
      <c r="E145" s="15">
        <v>113503</v>
      </c>
    </row>
    <row r="146" spans="1:5" x14ac:dyDescent="0.25">
      <c r="A146" s="26" t="s">
        <v>1538</v>
      </c>
      <c r="B146" s="9" t="s">
        <v>253</v>
      </c>
      <c r="C146" s="8">
        <v>195352</v>
      </c>
      <c r="D146" s="8">
        <v>2141</v>
      </c>
      <c r="E146" s="15">
        <v>181847</v>
      </c>
    </row>
    <row r="147" spans="1:5" x14ac:dyDescent="0.25">
      <c r="A147" s="26" t="s">
        <v>1551</v>
      </c>
      <c r="B147" s="9" t="s">
        <v>254</v>
      </c>
      <c r="C147" s="8">
        <v>207089</v>
      </c>
      <c r="D147" s="8">
        <v>2211</v>
      </c>
      <c r="E147" s="15">
        <v>199075</v>
      </c>
    </row>
    <row r="148" spans="1:5" x14ac:dyDescent="0.25">
      <c r="A148" s="26" t="s">
        <v>1557</v>
      </c>
      <c r="B148" s="9" t="s">
        <v>264</v>
      </c>
      <c r="C148" s="8">
        <v>15419355</v>
      </c>
      <c r="D148" s="8">
        <v>2289</v>
      </c>
      <c r="E148" s="15">
        <v>15345610</v>
      </c>
    </row>
    <row r="149" spans="1:5" x14ac:dyDescent="0.25">
      <c r="A149" s="26" t="s">
        <v>1563</v>
      </c>
      <c r="B149" s="9" t="s">
        <v>255</v>
      </c>
      <c r="C149" s="8">
        <v>8829628</v>
      </c>
      <c r="D149" s="8">
        <v>2025</v>
      </c>
      <c r="E149" s="15">
        <v>7773911</v>
      </c>
    </row>
    <row r="150" spans="1:5" x14ac:dyDescent="0.25">
      <c r="A150" s="26" t="s">
        <v>1576</v>
      </c>
      <c r="B150" s="9" t="s">
        <v>256</v>
      </c>
      <c r="C150" s="8">
        <v>7488423</v>
      </c>
      <c r="D150" s="8">
        <v>2271</v>
      </c>
      <c r="E150" s="15">
        <v>7394003</v>
      </c>
    </row>
    <row r="151" spans="1:5" x14ac:dyDescent="0.25">
      <c r="A151" s="26" t="s">
        <v>1596</v>
      </c>
      <c r="B151" s="9" t="s">
        <v>257</v>
      </c>
      <c r="C151" s="8">
        <v>5447900</v>
      </c>
      <c r="D151" s="8">
        <v>2178</v>
      </c>
      <c r="E151" s="15">
        <v>5158924</v>
      </c>
    </row>
    <row r="152" spans="1:5" x14ac:dyDescent="0.25">
      <c r="A152" s="26" t="s">
        <v>1602</v>
      </c>
      <c r="B152" s="9" t="s">
        <v>258</v>
      </c>
      <c r="C152" s="8">
        <v>2076393.9999999998</v>
      </c>
      <c r="D152" s="8">
        <v>2364</v>
      </c>
      <c r="E152" s="15">
        <v>2134171</v>
      </c>
    </row>
    <row r="153" spans="1:5" x14ac:dyDescent="0.25">
      <c r="A153" s="26" t="s">
        <v>1615</v>
      </c>
      <c r="B153" s="9" t="s">
        <v>259</v>
      </c>
      <c r="C153" s="8">
        <v>40813397</v>
      </c>
      <c r="D153" s="8">
        <v>1824</v>
      </c>
      <c r="E153" s="15">
        <v>32366798</v>
      </c>
    </row>
    <row r="154" spans="1:5" x14ac:dyDescent="0.25">
      <c r="A154" s="26" t="s">
        <v>1628</v>
      </c>
      <c r="B154" s="9" t="s">
        <v>260</v>
      </c>
      <c r="C154" s="8">
        <v>21128032</v>
      </c>
      <c r="D154" s="8">
        <v>2371</v>
      </c>
      <c r="E154" s="15">
        <v>21780245</v>
      </c>
    </row>
    <row r="155" spans="1:5" x14ac:dyDescent="0.25">
      <c r="A155" s="26" t="s">
        <v>1634</v>
      </c>
      <c r="B155" s="9" t="s">
        <v>263</v>
      </c>
      <c r="C155" s="8">
        <v>9904896</v>
      </c>
      <c r="D155" s="8">
        <v>2127</v>
      </c>
      <c r="E155" s="15">
        <v>9159875</v>
      </c>
    </row>
    <row r="156" spans="1:5" x14ac:dyDescent="0.25">
      <c r="A156" s="26" t="s">
        <v>1640</v>
      </c>
      <c r="B156" s="9" t="s">
        <v>261</v>
      </c>
      <c r="C156" s="8">
        <v>8455804</v>
      </c>
      <c r="D156" s="8">
        <v>2268</v>
      </c>
      <c r="E156" s="15">
        <v>8338158</v>
      </c>
    </row>
    <row r="157" spans="1:5" x14ac:dyDescent="0.25">
      <c r="A157" s="26" t="s">
        <v>1646</v>
      </c>
      <c r="B157" s="9" t="s">
        <v>262</v>
      </c>
      <c r="C157" s="8">
        <v>570496</v>
      </c>
      <c r="D157" s="8">
        <v>2374</v>
      </c>
      <c r="E157" s="15">
        <v>588851</v>
      </c>
    </row>
    <row r="158" spans="1:5" x14ac:dyDescent="0.25">
      <c r="A158" s="26" t="s">
        <v>1652</v>
      </c>
      <c r="B158" s="9" t="s">
        <v>265</v>
      </c>
      <c r="C158" s="8">
        <v>8880268</v>
      </c>
      <c r="D158" s="8">
        <v>1929</v>
      </c>
      <c r="E158" s="15">
        <v>7447842</v>
      </c>
    </row>
    <row r="159" spans="1:5" x14ac:dyDescent="0.25">
      <c r="A159" s="26" t="s">
        <v>1658</v>
      </c>
      <c r="B159" s="9" t="s">
        <v>266</v>
      </c>
      <c r="C159" s="8">
        <v>15016753</v>
      </c>
      <c r="D159" s="8">
        <v>1991</v>
      </c>
      <c r="E159" s="15">
        <v>12999284</v>
      </c>
    </row>
    <row r="160" spans="1:5" x14ac:dyDescent="0.25">
      <c r="A160" s="26" t="s">
        <v>1779</v>
      </c>
      <c r="B160" s="9" t="s">
        <v>267</v>
      </c>
      <c r="C160" s="8">
        <v>10641034</v>
      </c>
      <c r="D160" s="8">
        <v>2418</v>
      </c>
      <c r="E160" s="15">
        <v>11186965</v>
      </c>
    </row>
    <row r="161" spans="1:5" x14ac:dyDescent="0.25">
      <c r="A161" s="26" t="s">
        <v>1671</v>
      </c>
      <c r="B161" s="9" t="s">
        <v>268</v>
      </c>
      <c r="C161" s="8">
        <v>69209810</v>
      </c>
      <c r="D161" s="8">
        <v>2434</v>
      </c>
      <c r="E161" s="15">
        <v>73242033</v>
      </c>
    </row>
    <row r="162" spans="1:5" x14ac:dyDescent="0.25">
      <c r="A162" s="26" t="s">
        <v>1677</v>
      </c>
      <c r="B162" s="9" t="s">
        <v>269</v>
      </c>
      <c r="C162" s="8">
        <v>1243258</v>
      </c>
      <c r="D162" s="8">
        <v>1884</v>
      </c>
      <c r="E162" s="15">
        <v>1018390</v>
      </c>
    </row>
    <row r="163" spans="1:5" x14ac:dyDescent="0.25">
      <c r="A163" s="26" t="s">
        <v>1683</v>
      </c>
      <c r="B163" s="9" t="s">
        <v>270</v>
      </c>
      <c r="C163" s="8">
        <v>7698474</v>
      </c>
      <c r="D163" s="8">
        <v>2355</v>
      </c>
      <c r="E163" s="15">
        <v>7882567</v>
      </c>
    </row>
    <row r="164" spans="1:5" x14ac:dyDescent="0.25">
      <c r="A164" s="26" t="s">
        <v>1703</v>
      </c>
      <c r="B164" s="9" t="s">
        <v>271</v>
      </c>
      <c r="C164" s="8">
        <v>1384059</v>
      </c>
      <c r="D164" s="8">
        <v>2414</v>
      </c>
      <c r="E164" s="15">
        <v>1452660</v>
      </c>
    </row>
    <row r="165" spans="1:5" x14ac:dyDescent="0.25">
      <c r="A165" s="26" t="s">
        <v>1709</v>
      </c>
      <c r="B165" s="9" t="s">
        <v>272</v>
      </c>
      <c r="C165" s="8">
        <v>11433443</v>
      </c>
      <c r="D165" s="8">
        <v>2971</v>
      </c>
      <c r="E165" s="15">
        <v>14769025</v>
      </c>
    </row>
    <row r="166" spans="1:5" x14ac:dyDescent="0.25">
      <c r="A166" s="26" t="s">
        <v>1715</v>
      </c>
      <c r="B166" s="9" t="s">
        <v>273</v>
      </c>
      <c r="C166" s="8">
        <v>5757667</v>
      </c>
      <c r="D166" s="8">
        <v>2152</v>
      </c>
      <c r="E166" s="15">
        <v>5387173</v>
      </c>
    </row>
    <row r="167" spans="1:5" x14ac:dyDescent="0.25">
      <c r="A167" s="26" t="s">
        <v>1721</v>
      </c>
      <c r="B167" s="9" t="s">
        <v>274</v>
      </c>
      <c r="C167" s="8">
        <v>81116450</v>
      </c>
      <c r="D167" s="8">
        <v>3141</v>
      </c>
      <c r="E167" s="15">
        <v>110776856</v>
      </c>
    </row>
    <row r="168" spans="1:5" x14ac:dyDescent="0.25">
      <c r="A168" s="26" t="s">
        <v>1734</v>
      </c>
      <c r="B168" s="9" t="s">
        <v>275</v>
      </c>
      <c r="C168" s="8">
        <v>44487709</v>
      </c>
      <c r="D168" s="8">
        <v>2450</v>
      </c>
      <c r="E168" s="15">
        <v>47389081</v>
      </c>
    </row>
    <row r="169" spans="1:5" x14ac:dyDescent="0.25">
      <c r="A169" s="26" t="s">
        <v>1740</v>
      </c>
      <c r="B169" s="9" t="s">
        <v>276</v>
      </c>
      <c r="C169" s="8">
        <v>3436641</v>
      </c>
      <c r="D169" s="8">
        <v>2185</v>
      </c>
      <c r="E169" s="15">
        <v>3264808</v>
      </c>
    </row>
    <row r="170" spans="1:5" x14ac:dyDescent="0.25">
      <c r="A170" s="26" t="s">
        <v>1746</v>
      </c>
      <c r="B170" s="9" t="s">
        <v>277</v>
      </c>
      <c r="C170" s="8">
        <v>285510</v>
      </c>
      <c r="D170" s="8">
        <v>2390</v>
      </c>
      <c r="E170" s="15">
        <v>296682</v>
      </c>
    </row>
    <row r="171" spans="1:5" x14ac:dyDescent="0.25">
      <c r="A171" s="26" t="s">
        <v>1752</v>
      </c>
      <c r="B171" s="9" t="s">
        <v>278</v>
      </c>
      <c r="C171" s="8">
        <v>29402484</v>
      </c>
      <c r="D171" s="8">
        <v>2157</v>
      </c>
      <c r="E171" s="15">
        <v>27574416</v>
      </c>
    </row>
    <row r="172" spans="1:5" x14ac:dyDescent="0.25">
      <c r="A172" s="26" t="s">
        <v>1758</v>
      </c>
      <c r="B172" s="9" t="s">
        <v>279</v>
      </c>
      <c r="C172" s="8">
        <v>94600648</v>
      </c>
      <c r="D172" s="8">
        <v>2169</v>
      </c>
      <c r="E172" s="15">
        <v>89212524</v>
      </c>
    </row>
    <row r="173" spans="1:5" x14ac:dyDescent="0.25">
      <c r="A173" s="26" t="s">
        <v>1764</v>
      </c>
      <c r="B173" s="9" t="s">
        <v>280</v>
      </c>
      <c r="C173" s="8">
        <v>27834819</v>
      </c>
      <c r="D173" s="8">
        <v>2028</v>
      </c>
      <c r="E173" s="15">
        <v>24543049</v>
      </c>
    </row>
    <row r="174" spans="1:5" x14ac:dyDescent="0.25">
      <c r="A174" s="26" t="s">
        <v>1770</v>
      </c>
      <c r="B174" s="9" t="s">
        <v>281</v>
      </c>
      <c r="C174" s="8">
        <v>16853599</v>
      </c>
      <c r="D174" s="8">
        <v>1818</v>
      </c>
      <c r="E174" s="15">
        <v>13321670</v>
      </c>
    </row>
    <row r="175" spans="1:5" x14ac:dyDescent="0.25">
      <c r="A175" s="29" t="s">
        <v>1776</v>
      </c>
      <c r="B175" s="30" t="s">
        <v>282</v>
      </c>
      <c r="C175" s="31">
        <v>14236595</v>
      </c>
      <c r="D175" s="31">
        <v>1935</v>
      </c>
      <c r="E175" s="22">
        <v>11977309</v>
      </c>
    </row>
    <row r="177" spans="5:7" x14ac:dyDescent="0.25">
      <c r="G177" s="12" t="s">
        <v>1781</v>
      </c>
    </row>
    <row r="178" spans="5:7" x14ac:dyDescent="0.25">
      <c r="G178" s="12">
        <f>SUM(E2:E175)</f>
        <v>7586743138</v>
      </c>
    </row>
    <row r="181" spans="5:7" x14ac:dyDescent="0.25">
      <c r="E181" t="s">
        <v>1782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8A6C7-7C25-4E95-9E60-13438A4F7FF2}">
  <dimension ref="A1:K176"/>
  <sheetViews>
    <sheetView topLeftCell="B1" workbookViewId="0">
      <selection activeCell="G1" sqref="G1:K3"/>
    </sheetView>
  </sheetViews>
  <sheetFormatPr baseColWidth="10" defaultRowHeight="15" x14ac:dyDescent="0.25"/>
  <cols>
    <col min="1" max="1" width="42.42578125" bestFit="1" customWidth="1"/>
    <col min="2" max="2" width="20.85546875" bestFit="1" customWidth="1"/>
    <col min="3" max="3" width="21.85546875" bestFit="1" customWidth="1"/>
    <col min="7" max="7" width="13.140625" bestFit="1" customWidth="1"/>
    <col min="8" max="8" width="28" bestFit="1" customWidth="1"/>
    <col min="9" max="9" width="26.28515625" customWidth="1"/>
    <col min="10" max="10" width="11.28515625" bestFit="1" customWidth="1"/>
    <col min="11" max="11" width="15" bestFit="1" customWidth="1"/>
  </cols>
  <sheetData>
    <row r="1" spans="1:11" ht="45" x14ac:dyDescent="0.25">
      <c r="A1" t="s">
        <v>291</v>
      </c>
      <c r="B1" t="s">
        <v>1785</v>
      </c>
      <c r="C1" t="s">
        <v>2</v>
      </c>
      <c r="D1" t="s">
        <v>12</v>
      </c>
      <c r="E1" t="s">
        <v>11</v>
      </c>
      <c r="G1" s="37" t="s">
        <v>1818</v>
      </c>
      <c r="H1" s="10" t="s">
        <v>1819</v>
      </c>
      <c r="I1" s="10" t="s">
        <v>1820</v>
      </c>
      <c r="J1" s="10" t="s">
        <v>1821</v>
      </c>
      <c r="K1" s="27" t="s">
        <v>1822</v>
      </c>
    </row>
    <row r="2" spans="1:11" x14ac:dyDescent="0.25">
      <c r="A2" s="6" t="s">
        <v>17</v>
      </c>
      <c r="B2">
        <v>13515</v>
      </c>
      <c r="C2">
        <v>768</v>
      </c>
      <c r="D2">
        <v>1135</v>
      </c>
      <c r="E2">
        <v>10735</v>
      </c>
      <c r="G2" s="11" t="s">
        <v>1787</v>
      </c>
      <c r="H2" s="11">
        <v>9848994</v>
      </c>
      <c r="I2" s="11">
        <v>1304245</v>
      </c>
      <c r="J2" s="11">
        <v>453698</v>
      </c>
      <c r="K2" s="33">
        <v>4876258</v>
      </c>
    </row>
    <row r="3" spans="1:11" x14ac:dyDescent="0.25">
      <c r="A3" s="6" t="s">
        <v>80</v>
      </c>
      <c r="B3">
        <v>61256</v>
      </c>
      <c r="C3">
        <v>5309</v>
      </c>
      <c r="D3">
        <v>2193</v>
      </c>
      <c r="E3">
        <v>29812</v>
      </c>
      <c r="G3" s="34" t="s">
        <v>1786</v>
      </c>
      <c r="H3" s="35">
        <v>1</v>
      </c>
      <c r="I3" s="35">
        <f>I2/$H$2</f>
        <v>0.13242418464261427</v>
      </c>
      <c r="J3" s="35">
        <f t="shared" ref="J3:K3" si="0">J2/$H$2</f>
        <v>4.6065415411969991E-2</v>
      </c>
      <c r="K3" s="36">
        <f t="shared" si="0"/>
        <v>0.4951021393657058</v>
      </c>
    </row>
    <row r="4" spans="1:11" x14ac:dyDescent="0.25">
      <c r="A4" s="6" t="s">
        <v>116</v>
      </c>
      <c r="B4">
        <v>4758</v>
      </c>
      <c r="C4">
        <v>660</v>
      </c>
      <c r="D4">
        <v>276</v>
      </c>
      <c r="E4">
        <v>3476</v>
      </c>
    </row>
    <row r="5" spans="1:11" x14ac:dyDescent="0.25">
      <c r="A5" s="6" t="s">
        <v>117</v>
      </c>
      <c r="B5">
        <v>42630</v>
      </c>
      <c r="C5">
        <v>4352</v>
      </c>
      <c r="D5">
        <v>3753</v>
      </c>
      <c r="E5">
        <v>31729</v>
      </c>
    </row>
    <row r="6" spans="1:11" x14ac:dyDescent="0.25">
      <c r="A6" s="6" t="s">
        <v>118</v>
      </c>
      <c r="B6">
        <v>162275</v>
      </c>
      <c r="C6">
        <v>30209</v>
      </c>
      <c r="D6">
        <v>3781</v>
      </c>
      <c r="E6">
        <v>79238</v>
      </c>
    </row>
    <row r="7" spans="1:11" x14ac:dyDescent="0.25">
      <c r="A7" s="6" t="s">
        <v>119</v>
      </c>
      <c r="B7">
        <v>32029</v>
      </c>
      <c r="C7">
        <v>9259</v>
      </c>
      <c r="D7">
        <v>4799</v>
      </c>
      <c r="E7">
        <v>15059</v>
      </c>
    </row>
    <row r="8" spans="1:11" x14ac:dyDescent="0.25">
      <c r="A8" s="6" t="s">
        <v>120</v>
      </c>
      <c r="B8">
        <v>79</v>
      </c>
      <c r="C8">
        <v>0</v>
      </c>
      <c r="D8">
        <v>0</v>
      </c>
      <c r="E8">
        <v>58</v>
      </c>
    </row>
    <row r="9" spans="1:11" x14ac:dyDescent="0.25">
      <c r="A9" s="6" t="s">
        <v>121</v>
      </c>
      <c r="B9">
        <v>31274</v>
      </c>
      <c r="C9">
        <v>11841</v>
      </c>
      <c r="D9">
        <v>1040</v>
      </c>
      <c r="E9">
        <v>17956</v>
      </c>
    </row>
    <row r="10" spans="1:11" x14ac:dyDescent="0.25">
      <c r="A10" s="6" t="s">
        <v>122</v>
      </c>
      <c r="B10">
        <v>114369</v>
      </c>
      <c r="C10">
        <v>7890</v>
      </c>
      <c r="D10">
        <v>3522</v>
      </c>
      <c r="E10">
        <v>32531</v>
      </c>
    </row>
    <row r="11" spans="1:11" x14ac:dyDescent="0.25">
      <c r="A11" s="6" t="s">
        <v>123</v>
      </c>
      <c r="B11">
        <v>4388</v>
      </c>
      <c r="C11">
        <v>657</v>
      </c>
      <c r="D11">
        <v>228</v>
      </c>
      <c r="E11">
        <v>2929</v>
      </c>
    </row>
    <row r="12" spans="1:11" x14ac:dyDescent="0.25">
      <c r="A12" s="6" t="s">
        <v>124</v>
      </c>
      <c r="B12">
        <v>66992</v>
      </c>
      <c r="C12">
        <v>9236</v>
      </c>
      <c r="D12">
        <v>520</v>
      </c>
      <c r="E12">
        <v>21988</v>
      </c>
    </row>
    <row r="13" spans="1:11" x14ac:dyDescent="0.25">
      <c r="A13" s="6" t="s">
        <v>125</v>
      </c>
      <c r="B13">
        <v>19308</v>
      </c>
      <c r="C13">
        <v>3412</v>
      </c>
      <c r="D13">
        <v>459</v>
      </c>
      <c r="E13">
        <v>9085</v>
      </c>
    </row>
    <row r="14" spans="1:11" x14ac:dyDescent="0.25">
      <c r="A14" s="6" t="s">
        <v>126</v>
      </c>
      <c r="B14">
        <v>11857</v>
      </c>
      <c r="C14">
        <v>2116</v>
      </c>
      <c r="D14">
        <v>232</v>
      </c>
      <c r="E14">
        <v>7963</v>
      </c>
    </row>
    <row r="15" spans="1:11" x14ac:dyDescent="0.25">
      <c r="A15" s="6" t="s">
        <v>127</v>
      </c>
      <c r="B15">
        <v>472</v>
      </c>
      <c r="C15">
        <v>1</v>
      </c>
      <c r="D15">
        <v>2</v>
      </c>
      <c r="E15">
        <v>312</v>
      </c>
    </row>
    <row r="16" spans="1:11" x14ac:dyDescent="0.25">
      <c r="A16" s="6" t="s">
        <v>128</v>
      </c>
      <c r="B16">
        <v>72757</v>
      </c>
      <c r="C16">
        <v>3335</v>
      </c>
      <c r="D16">
        <v>4080</v>
      </c>
      <c r="E16">
        <v>57092</v>
      </c>
    </row>
    <row r="17" spans="1:5" x14ac:dyDescent="0.25">
      <c r="A17" s="6" t="s">
        <v>131</v>
      </c>
      <c r="B17">
        <v>461</v>
      </c>
      <c r="C17">
        <v>31</v>
      </c>
      <c r="D17">
        <v>2</v>
      </c>
      <c r="E17">
        <v>203</v>
      </c>
    </row>
    <row r="18" spans="1:5" x14ac:dyDescent="0.25">
      <c r="A18" s="6" t="s">
        <v>142</v>
      </c>
      <c r="B18">
        <v>27522</v>
      </c>
      <c r="C18">
        <v>10204</v>
      </c>
      <c r="D18">
        <v>571</v>
      </c>
      <c r="E18">
        <v>8721</v>
      </c>
    </row>
    <row r="19" spans="1:5" x14ac:dyDescent="0.25">
      <c r="A19" s="6" t="s">
        <v>132</v>
      </c>
      <c r="B19">
        <v>29358</v>
      </c>
      <c r="C19">
        <v>5533</v>
      </c>
      <c r="D19">
        <v>564</v>
      </c>
      <c r="E19">
        <v>11134</v>
      </c>
    </row>
    <row r="20" spans="1:5" x14ac:dyDescent="0.25">
      <c r="A20" s="6" t="s">
        <v>133</v>
      </c>
      <c r="B20">
        <v>1542</v>
      </c>
      <c r="C20">
        <v>64</v>
      </c>
      <c r="D20">
        <v>21</v>
      </c>
      <c r="E20">
        <v>211</v>
      </c>
    </row>
    <row r="21" spans="1:5" x14ac:dyDescent="0.25">
      <c r="A21" s="6" t="s">
        <v>143</v>
      </c>
      <c r="B21">
        <v>11966</v>
      </c>
      <c r="C21">
        <v>2004</v>
      </c>
      <c r="D21">
        <v>1357</v>
      </c>
      <c r="E21">
        <v>6236</v>
      </c>
    </row>
    <row r="22" spans="1:5" x14ac:dyDescent="0.25">
      <c r="A22" s="6" t="s">
        <v>134</v>
      </c>
      <c r="B22">
        <v>59</v>
      </c>
      <c r="C22">
        <v>1</v>
      </c>
      <c r="D22">
        <v>0</v>
      </c>
      <c r="E22">
        <v>51</v>
      </c>
    </row>
    <row r="23" spans="1:5" x14ac:dyDescent="0.25">
      <c r="A23" s="6" t="s">
        <v>135</v>
      </c>
      <c r="B23">
        <v>18728</v>
      </c>
      <c r="C23">
        <v>1244</v>
      </c>
      <c r="D23">
        <v>450</v>
      </c>
      <c r="E23">
        <v>5513</v>
      </c>
    </row>
    <row r="24" spans="1:5" x14ac:dyDescent="0.25">
      <c r="A24" s="6" t="s">
        <v>136</v>
      </c>
      <c r="B24">
        <v>5272</v>
      </c>
      <c r="C24">
        <v>731</v>
      </c>
      <c r="D24">
        <v>271</v>
      </c>
      <c r="E24">
        <v>3498</v>
      </c>
    </row>
    <row r="25" spans="1:5" x14ac:dyDescent="0.25">
      <c r="A25" s="6" t="s">
        <v>137</v>
      </c>
      <c r="B25">
        <v>1253</v>
      </c>
      <c r="C25">
        <v>24</v>
      </c>
      <c r="D25">
        <v>51</v>
      </c>
      <c r="E25">
        <v>1113</v>
      </c>
    </row>
    <row r="26" spans="1:5" x14ac:dyDescent="0.25">
      <c r="A26" s="6" t="s">
        <v>139</v>
      </c>
      <c r="B26">
        <v>1033314</v>
      </c>
      <c r="C26">
        <v>63740</v>
      </c>
      <c r="D26">
        <v>75914</v>
      </c>
      <c r="E26">
        <v>156246</v>
      </c>
    </row>
    <row r="27" spans="1:5" x14ac:dyDescent="0.25">
      <c r="A27" s="6" t="s">
        <v>138</v>
      </c>
      <c r="B27">
        <v>294</v>
      </c>
      <c r="C27">
        <v>9</v>
      </c>
      <c r="D27">
        <v>4</v>
      </c>
      <c r="E27">
        <v>261</v>
      </c>
    </row>
    <row r="28" spans="1:5" x14ac:dyDescent="0.25">
      <c r="A28" s="6" t="s">
        <v>140</v>
      </c>
      <c r="B28">
        <v>9458</v>
      </c>
      <c r="C28">
        <v>1055</v>
      </c>
      <c r="D28">
        <v>1090</v>
      </c>
      <c r="E28">
        <v>5111</v>
      </c>
    </row>
    <row r="29" spans="1:5" x14ac:dyDescent="0.25">
      <c r="A29" s="6" t="s">
        <v>141</v>
      </c>
      <c r="B29">
        <v>12040</v>
      </c>
      <c r="C29">
        <v>45</v>
      </c>
      <c r="D29">
        <v>643</v>
      </c>
      <c r="E29">
        <v>9445</v>
      </c>
    </row>
    <row r="30" spans="1:5" x14ac:dyDescent="0.25">
      <c r="A30" s="6" t="s">
        <v>144</v>
      </c>
      <c r="B30">
        <v>414</v>
      </c>
      <c r="C30">
        <v>35</v>
      </c>
      <c r="D30">
        <v>14</v>
      </c>
      <c r="E30">
        <v>323</v>
      </c>
    </row>
    <row r="31" spans="1:5" x14ac:dyDescent="0.25">
      <c r="A31" s="6" t="s">
        <v>145</v>
      </c>
      <c r="B31">
        <v>18839</v>
      </c>
      <c r="C31">
        <v>607</v>
      </c>
      <c r="D31">
        <v>1984</v>
      </c>
      <c r="E31">
        <v>6210</v>
      </c>
    </row>
    <row r="32" spans="1:5" x14ac:dyDescent="0.25">
      <c r="A32" s="6" t="s">
        <v>146</v>
      </c>
      <c r="B32">
        <v>26222</v>
      </c>
      <c r="C32">
        <v>2166</v>
      </c>
      <c r="D32">
        <v>3981</v>
      </c>
      <c r="E32">
        <v>15259</v>
      </c>
    </row>
    <row r="33" spans="1:5" x14ac:dyDescent="0.25">
      <c r="A33" s="6" t="s">
        <v>147</v>
      </c>
      <c r="B33">
        <v>79562</v>
      </c>
      <c r="C33">
        <v>26137</v>
      </c>
      <c r="D33">
        <v>2118</v>
      </c>
      <c r="E33">
        <v>33945</v>
      </c>
    </row>
    <row r="34" spans="1:5" x14ac:dyDescent="0.25">
      <c r="A34" s="6" t="s">
        <v>149</v>
      </c>
      <c r="B34">
        <v>23263</v>
      </c>
      <c r="C34">
        <v>4129</v>
      </c>
      <c r="D34">
        <v>978</v>
      </c>
      <c r="E34">
        <v>12319</v>
      </c>
    </row>
    <row r="35" spans="1:5" x14ac:dyDescent="0.25">
      <c r="A35" s="6" t="s">
        <v>150</v>
      </c>
      <c r="B35">
        <v>6424</v>
      </c>
      <c r="C35">
        <v>100</v>
      </c>
      <c r="D35">
        <v>216</v>
      </c>
      <c r="E35">
        <v>5778</v>
      </c>
    </row>
    <row r="36" spans="1:5" x14ac:dyDescent="0.25">
      <c r="A36" s="6" t="s">
        <v>151</v>
      </c>
      <c r="B36">
        <v>383</v>
      </c>
      <c r="C36">
        <v>0</v>
      </c>
      <c r="D36">
        <v>1</v>
      </c>
      <c r="E36">
        <v>368</v>
      </c>
    </row>
    <row r="37" spans="1:5" x14ac:dyDescent="0.25">
      <c r="A37" s="6" t="s">
        <v>290</v>
      </c>
      <c r="B37">
        <v>2036726</v>
      </c>
      <c r="C37">
        <v>345951</v>
      </c>
      <c r="D37">
        <v>89575</v>
      </c>
      <c r="E37">
        <v>1249625</v>
      </c>
    </row>
    <row r="38" spans="1:5" x14ac:dyDescent="0.25">
      <c r="A38" s="6" t="s">
        <v>289</v>
      </c>
      <c r="B38">
        <v>26121</v>
      </c>
      <c r="C38">
        <v>5252</v>
      </c>
      <c r="D38">
        <v>565</v>
      </c>
      <c r="E38">
        <v>15108</v>
      </c>
    </row>
    <row r="39" spans="1:5" x14ac:dyDescent="0.25">
      <c r="A39" s="6" t="s">
        <v>152</v>
      </c>
      <c r="B39">
        <v>1319</v>
      </c>
      <c r="C39">
        <v>394</v>
      </c>
      <c r="D39">
        <v>50</v>
      </c>
      <c r="E39">
        <v>728</v>
      </c>
    </row>
    <row r="40" spans="1:5" x14ac:dyDescent="0.25">
      <c r="A40" s="6" t="s">
        <v>153</v>
      </c>
      <c r="B40">
        <v>77583</v>
      </c>
      <c r="C40">
        <v>6111</v>
      </c>
      <c r="D40">
        <v>2040</v>
      </c>
      <c r="E40">
        <v>32310</v>
      </c>
    </row>
    <row r="41" spans="1:5" x14ac:dyDescent="0.25">
      <c r="A41" s="6" t="s">
        <v>154</v>
      </c>
      <c r="B41">
        <v>3542</v>
      </c>
      <c r="C41">
        <v>16</v>
      </c>
      <c r="D41">
        <v>342</v>
      </c>
      <c r="E41">
        <v>2583</v>
      </c>
    </row>
    <row r="42" spans="1:5" x14ac:dyDescent="0.25">
      <c r="A42" s="6" t="s">
        <v>155</v>
      </c>
      <c r="B42">
        <v>10049</v>
      </c>
      <c r="C42">
        <v>813</v>
      </c>
      <c r="D42">
        <v>1058</v>
      </c>
      <c r="E42">
        <v>3320</v>
      </c>
    </row>
    <row r="43" spans="1:5" x14ac:dyDescent="0.25">
      <c r="A43" s="6" t="s">
        <v>158</v>
      </c>
      <c r="B43">
        <v>19616</v>
      </c>
      <c r="C43">
        <v>553</v>
      </c>
      <c r="D43">
        <v>1669</v>
      </c>
      <c r="E43">
        <v>13528</v>
      </c>
    </row>
    <row r="44" spans="1:5" x14ac:dyDescent="0.25">
      <c r="A44" s="6" t="s">
        <v>156</v>
      </c>
      <c r="B44">
        <v>7820</v>
      </c>
      <c r="C44">
        <v>2032</v>
      </c>
      <c r="D44">
        <v>143</v>
      </c>
      <c r="E44">
        <v>3701</v>
      </c>
    </row>
    <row r="45" spans="1:5" x14ac:dyDescent="0.25">
      <c r="A45" s="6" t="s">
        <v>157</v>
      </c>
      <c r="B45">
        <v>28681</v>
      </c>
      <c r="C45">
        <v>4075</v>
      </c>
      <c r="D45">
        <v>591</v>
      </c>
      <c r="E45">
        <v>9411</v>
      </c>
    </row>
    <row r="46" spans="1:5" x14ac:dyDescent="0.25">
      <c r="A46" s="6" t="s">
        <v>159</v>
      </c>
      <c r="B46">
        <v>19749</v>
      </c>
      <c r="C46">
        <v>7835</v>
      </c>
      <c r="D46">
        <v>582</v>
      </c>
      <c r="E46">
        <v>5795</v>
      </c>
    </row>
    <row r="47" spans="1:5" x14ac:dyDescent="0.25">
      <c r="A47" s="6" t="s">
        <v>160</v>
      </c>
      <c r="B47">
        <v>526</v>
      </c>
      <c r="C47">
        <v>0</v>
      </c>
      <c r="D47">
        <v>10</v>
      </c>
      <c r="E47">
        <v>393</v>
      </c>
    </row>
    <row r="48" spans="1:5" x14ac:dyDescent="0.25">
      <c r="A48" s="6" t="s">
        <v>161</v>
      </c>
      <c r="B48">
        <v>141</v>
      </c>
      <c r="C48">
        <v>20</v>
      </c>
      <c r="D48">
        <v>20</v>
      </c>
      <c r="E48">
        <v>68</v>
      </c>
    </row>
    <row r="49" spans="1:5" x14ac:dyDescent="0.25">
      <c r="A49" s="6" t="s">
        <v>283</v>
      </c>
      <c r="B49">
        <v>115133</v>
      </c>
      <c r="C49">
        <v>15084</v>
      </c>
      <c r="D49">
        <v>7608</v>
      </c>
      <c r="E49">
        <v>65957</v>
      </c>
    </row>
    <row r="50" spans="1:5" x14ac:dyDescent="0.25">
      <c r="A50" s="6" t="s">
        <v>162</v>
      </c>
      <c r="B50">
        <v>11324</v>
      </c>
      <c r="C50">
        <v>714</v>
      </c>
      <c r="D50">
        <v>254</v>
      </c>
      <c r="E50">
        <v>3463</v>
      </c>
    </row>
    <row r="51" spans="1:5" x14ac:dyDescent="0.25">
      <c r="A51" s="6" t="s">
        <v>284</v>
      </c>
      <c r="B51">
        <v>11850</v>
      </c>
      <c r="C51">
        <v>1174</v>
      </c>
      <c r="D51">
        <v>705</v>
      </c>
      <c r="E51">
        <v>6548</v>
      </c>
    </row>
    <row r="52" spans="1:5" x14ac:dyDescent="0.25">
      <c r="A52" s="6" t="s">
        <v>285</v>
      </c>
      <c r="B52">
        <v>18614</v>
      </c>
      <c r="C52">
        <v>1200</v>
      </c>
      <c r="D52">
        <v>707</v>
      </c>
      <c r="E52">
        <v>8574</v>
      </c>
    </row>
    <row r="53" spans="1:5" x14ac:dyDescent="0.25">
      <c r="A53" s="6" t="s">
        <v>163</v>
      </c>
      <c r="B53">
        <v>101484</v>
      </c>
      <c r="C53">
        <v>28272</v>
      </c>
      <c r="D53">
        <v>2581</v>
      </c>
      <c r="E53">
        <v>40525</v>
      </c>
    </row>
    <row r="54" spans="1:5" x14ac:dyDescent="0.25">
      <c r="A54" s="6" t="s">
        <v>164</v>
      </c>
      <c r="B54">
        <v>2136</v>
      </c>
      <c r="C54">
        <v>626</v>
      </c>
      <c r="D54">
        <v>18</v>
      </c>
      <c r="E54">
        <v>1308</v>
      </c>
    </row>
    <row r="55" spans="1:5" x14ac:dyDescent="0.25">
      <c r="A55" s="6" t="s">
        <v>165</v>
      </c>
      <c r="B55">
        <v>6467</v>
      </c>
      <c r="C55">
        <v>57</v>
      </c>
      <c r="D55">
        <v>46</v>
      </c>
      <c r="E55">
        <v>633</v>
      </c>
    </row>
    <row r="56" spans="1:5" x14ac:dyDescent="0.25">
      <c r="A56" s="6" t="s">
        <v>286</v>
      </c>
      <c r="B56">
        <v>777992</v>
      </c>
      <c r="C56">
        <v>148432</v>
      </c>
      <c r="D56">
        <v>7162</v>
      </c>
      <c r="E56">
        <v>320889</v>
      </c>
    </row>
    <row r="57" spans="1:5" x14ac:dyDescent="0.25">
      <c r="A57" s="6" t="s">
        <v>287</v>
      </c>
      <c r="B57">
        <v>44014</v>
      </c>
      <c r="C57">
        <v>685</v>
      </c>
      <c r="D57">
        <v>2256</v>
      </c>
      <c r="E57">
        <v>33361</v>
      </c>
    </row>
    <row r="58" spans="1:5" x14ac:dyDescent="0.25">
      <c r="A58" s="6" t="s">
        <v>169</v>
      </c>
      <c r="B58">
        <v>263784</v>
      </c>
      <c r="C58">
        <v>58511</v>
      </c>
      <c r="D58">
        <v>4997</v>
      </c>
      <c r="E58">
        <v>126945</v>
      </c>
    </row>
    <row r="59" spans="1:5" x14ac:dyDescent="0.25">
      <c r="A59" s="6" t="s">
        <v>166</v>
      </c>
      <c r="B59">
        <v>2499</v>
      </c>
      <c r="C59">
        <v>69</v>
      </c>
      <c r="D59">
        <v>13</v>
      </c>
      <c r="E59">
        <v>550</v>
      </c>
    </row>
    <row r="60" spans="1:5" x14ac:dyDescent="0.25">
      <c r="A60" s="6" t="s">
        <v>167</v>
      </c>
      <c r="B60">
        <v>10034</v>
      </c>
      <c r="C60">
        <v>2154</v>
      </c>
      <c r="D60">
        <v>40</v>
      </c>
      <c r="E60">
        <v>5938</v>
      </c>
    </row>
    <row r="61" spans="1:5" x14ac:dyDescent="0.25">
      <c r="A61" s="6" t="s">
        <v>168</v>
      </c>
      <c r="B61">
        <v>146905</v>
      </c>
      <c r="C61">
        <v>22769</v>
      </c>
      <c r="D61">
        <v>3261</v>
      </c>
      <c r="E61">
        <v>60272</v>
      </c>
    </row>
    <row r="62" spans="1:5" x14ac:dyDescent="0.25">
      <c r="A62" s="6" t="s">
        <v>170</v>
      </c>
      <c r="B62">
        <v>2047</v>
      </c>
      <c r="C62">
        <v>251</v>
      </c>
      <c r="D62">
        <v>223</v>
      </c>
      <c r="E62">
        <v>1266</v>
      </c>
    </row>
    <row r="63" spans="1:5" x14ac:dyDescent="0.25">
      <c r="A63" s="6" t="s">
        <v>171</v>
      </c>
      <c r="B63">
        <v>940</v>
      </c>
      <c r="C63">
        <v>15</v>
      </c>
      <c r="D63">
        <v>33</v>
      </c>
      <c r="E63">
        <v>701</v>
      </c>
    </row>
    <row r="64" spans="1:5" x14ac:dyDescent="0.25">
      <c r="A64" s="6" t="s">
        <v>179</v>
      </c>
      <c r="B64">
        <v>3767</v>
      </c>
      <c r="C64">
        <v>451</v>
      </c>
      <c r="D64">
        <v>87</v>
      </c>
      <c r="E64">
        <v>2815</v>
      </c>
    </row>
    <row r="65" spans="1:5" x14ac:dyDescent="0.25">
      <c r="A65" s="6" t="s">
        <v>172</v>
      </c>
      <c r="B65">
        <v>38998</v>
      </c>
      <c r="C65">
        <v>4878</v>
      </c>
      <c r="D65">
        <v>7442</v>
      </c>
      <c r="E65">
        <v>22482</v>
      </c>
    </row>
    <row r="66" spans="1:5" x14ac:dyDescent="0.25">
      <c r="A66" s="6" t="s">
        <v>174</v>
      </c>
      <c r="B66">
        <v>22584</v>
      </c>
      <c r="C66">
        <v>4453</v>
      </c>
      <c r="D66">
        <v>1057</v>
      </c>
      <c r="E66">
        <v>11919</v>
      </c>
    </row>
    <row r="67" spans="1:5" x14ac:dyDescent="0.25">
      <c r="A67" s="6" t="s">
        <v>173</v>
      </c>
      <c r="B67">
        <v>96</v>
      </c>
      <c r="C67">
        <v>14</v>
      </c>
      <c r="D67">
        <v>3</v>
      </c>
      <c r="E67">
        <v>60</v>
      </c>
    </row>
    <row r="68" spans="1:5" x14ac:dyDescent="0.25">
      <c r="A68" s="6" t="s">
        <v>175</v>
      </c>
      <c r="B68">
        <v>36691</v>
      </c>
      <c r="C68">
        <v>812</v>
      </c>
      <c r="D68">
        <v>1534</v>
      </c>
      <c r="E68">
        <v>6897</v>
      </c>
    </row>
    <row r="69" spans="1:5" x14ac:dyDescent="0.25">
      <c r="A69" s="6" t="s">
        <v>176</v>
      </c>
      <c r="B69">
        <v>8404</v>
      </c>
      <c r="C69">
        <v>648</v>
      </c>
      <c r="D69">
        <v>1074</v>
      </c>
      <c r="E69">
        <v>5711</v>
      </c>
    </row>
    <row r="70" spans="1:5" x14ac:dyDescent="0.25">
      <c r="A70" s="6" t="s">
        <v>177</v>
      </c>
      <c r="B70">
        <v>786</v>
      </c>
      <c r="C70">
        <v>5</v>
      </c>
      <c r="D70">
        <v>66</v>
      </c>
      <c r="E70">
        <v>609</v>
      </c>
    </row>
    <row r="71" spans="1:5" x14ac:dyDescent="0.25">
      <c r="A71" s="6" t="s">
        <v>178</v>
      </c>
      <c r="B71">
        <v>3290</v>
      </c>
      <c r="C71">
        <v>310</v>
      </c>
      <c r="D71">
        <v>186</v>
      </c>
      <c r="E71">
        <v>532</v>
      </c>
    </row>
    <row r="72" spans="1:5" x14ac:dyDescent="0.25">
      <c r="A72" s="6" t="s">
        <v>180</v>
      </c>
      <c r="B72">
        <v>6175</v>
      </c>
      <c r="C72">
        <v>481</v>
      </c>
      <c r="D72">
        <v>679</v>
      </c>
      <c r="E72">
        <v>4101</v>
      </c>
    </row>
    <row r="73" spans="1:5" x14ac:dyDescent="0.25">
      <c r="A73" s="6" t="s">
        <v>181</v>
      </c>
      <c r="B73">
        <v>11851</v>
      </c>
      <c r="C73">
        <v>415</v>
      </c>
      <c r="D73">
        <v>437</v>
      </c>
      <c r="E73">
        <v>4130</v>
      </c>
    </row>
    <row r="74" spans="1:5" x14ac:dyDescent="0.25">
      <c r="A74" s="6" t="s">
        <v>182</v>
      </c>
      <c r="B74">
        <v>16309</v>
      </c>
      <c r="C74">
        <v>4643</v>
      </c>
      <c r="D74">
        <v>411</v>
      </c>
      <c r="E74">
        <v>7177</v>
      </c>
    </row>
    <row r="75" spans="1:5" x14ac:dyDescent="0.25">
      <c r="A75" s="6" t="s">
        <v>288</v>
      </c>
      <c r="B75">
        <v>695</v>
      </c>
      <c r="C75">
        <v>0</v>
      </c>
      <c r="D75">
        <v>6</v>
      </c>
      <c r="E75">
        <v>362</v>
      </c>
    </row>
    <row r="76" spans="1:5" x14ac:dyDescent="0.25">
      <c r="A76" s="6" t="s">
        <v>183</v>
      </c>
      <c r="B76">
        <v>1100838</v>
      </c>
      <c r="C76">
        <v>49129</v>
      </c>
      <c r="D76">
        <v>55930</v>
      </c>
      <c r="E76">
        <v>619168</v>
      </c>
    </row>
    <row r="77" spans="1:5" x14ac:dyDescent="0.25">
      <c r="A77" s="6" t="s">
        <v>184</v>
      </c>
      <c r="B77">
        <v>226930</v>
      </c>
      <c r="C77">
        <v>9531</v>
      </c>
      <c r="D77">
        <v>13081</v>
      </c>
      <c r="E77">
        <v>118914</v>
      </c>
    </row>
    <row r="78" spans="1:5" x14ac:dyDescent="0.25">
      <c r="A78" s="6" t="s">
        <v>185</v>
      </c>
      <c r="B78">
        <v>92044</v>
      </c>
      <c r="C78">
        <v>11681</v>
      </c>
      <c r="D78">
        <v>5450</v>
      </c>
      <c r="E78">
        <v>61397</v>
      </c>
    </row>
    <row r="79" spans="1:5" x14ac:dyDescent="0.25">
      <c r="A79" s="6" t="s">
        <v>186</v>
      </c>
      <c r="B79">
        <v>21723</v>
      </c>
      <c r="C79">
        <v>3158</v>
      </c>
      <c r="D79">
        <v>1529</v>
      </c>
      <c r="E79">
        <v>15484</v>
      </c>
    </row>
    <row r="80" spans="1:5" x14ac:dyDescent="0.25">
      <c r="A80" s="6" t="s">
        <v>187</v>
      </c>
      <c r="B80">
        <v>10738</v>
      </c>
      <c r="C80">
        <v>3758</v>
      </c>
      <c r="D80">
        <v>236</v>
      </c>
      <c r="E80">
        <v>5320</v>
      </c>
    </row>
    <row r="81" spans="1:5" x14ac:dyDescent="0.25">
      <c r="A81" s="6" t="s">
        <v>188</v>
      </c>
      <c r="B81">
        <v>474</v>
      </c>
      <c r="C81">
        <v>107</v>
      </c>
      <c r="D81">
        <v>0</v>
      </c>
      <c r="E81">
        <v>301</v>
      </c>
    </row>
    <row r="82" spans="1:5" x14ac:dyDescent="0.25">
      <c r="A82" s="6" t="s">
        <v>189</v>
      </c>
      <c r="B82">
        <v>11267</v>
      </c>
      <c r="C82">
        <v>2525</v>
      </c>
      <c r="D82">
        <v>220</v>
      </c>
      <c r="E82">
        <v>7132</v>
      </c>
    </row>
    <row r="83" spans="1:5" x14ac:dyDescent="0.25">
      <c r="A83" s="6" t="s">
        <v>190</v>
      </c>
      <c r="B83">
        <v>97405</v>
      </c>
      <c r="C83">
        <v>16144</v>
      </c>
      <c r="D83">
        <v>1861</v>
      </c>
      <c r="E83">
        <v>60584</v>
      </c>
    </row>
    <row r="84" spans="1:5" x14ac:dyDescent="0.25">
      <c r="A84" s="6" t="s">
        <v>191</v>
      </c>
      <c r="B84">
        <v>4068</v>
      </c>
      <c r="C84">
        <v>169</v>
      </c>
      <c r="D84">
        <v>88</v>
      </c>
      <c r="E84">
        <v>1938</v>
      </c>
    </row>
    <row r="85" spans="1:5" x14ac:dyDescent="0.25">
      <c r="A85" s="6" t="s">
        <v>192</v>
      </c>
      <c r="B85">
        <v>113471</v>
      </c>
      <c r="C85">
        <v>17475</v>
      </c>
      <c r="D85">
        <v>2761</v>
      </c>
      <c r="E85">
        <v>76579</v>
      </c>
    </row>
    <row r="86" spans="1:5" x14ac:dyDescent="0.25">
      <c r="A86" s="6" t="s">
        <v>193</v>
      </c>
      <c r="B86">
        <v>6124</v>
      </c>
      <c r="C86">
        <v>1251</v>
      </c>
      <c r="D86">
        <v>389</v>
      </c>
      <c r="E86">
        <v>4238</v>
      </c>
    </row>
    <row r="87" spans="1:5" x14ac:dyDescent="0.25">
      <c r="A87" s="6" t="s">
        <v>194</v>
      </c>
      <c r="B87">
        <v>30957</v>
      </c>
      <c r="C87">
        <v>7202</v>
      </c>
      <c r="D87">
        <v>1652</v>
      </c>
      <c r="E87">
        <v>16349</v>
      </c>
    </row>
    <row r="88" spans="1:5" x14ac:dyDescent="0.25">
      <c r="A88" s="6" t="s">
        <v>195</v>
      </c>
      <c r="B88">
        <v>31095</v>
      </c>
      <c r="C88">
        <v>598</v>
      </c>
      <c r="D88">
        <v>1444</v>
      </c>
      <c r="E88">
        <v>23698</v>
      </c>
    </row>
    <row r="89" spans="1:5" x14ac:dyDescent="0.25">
      <c r="A89" s="6" t="s">
        <v>196</v>
      </c>
      <c r="B89">
        <v>7203</v>
      </c>
      <c r="C89">
        <v>2042</v>
      </c>
      <c r="D89">
        <v>164</v>
      </c>
      <c r="E89">
        <v>4219</v>
      </c>
    </row>
    <row r="90" spans="1:5" x14ac:dyDescent="0.25">
      <c r="A90" s="6" t="s">
        <v>197</v>
      </c>
      <c r="B90">
        <v>241</v>
      </c>
      <c r="C90">
        <v>0</v>
      </c>
      <c r="D90">
        <v>0</v>
      </c>
      <c r="E90">
        <v>67</v>
      </c>
    </row>
    <row r="91" spans="1:5" x14ac:dyDescent="0.25">
      <c r="A91" s="6" t="s">
        <v>198</v>
      </c>
      <c r="B91">
        <v>3824</v>
      </c>
      <c r="C91">
        <v>522</v>
      </c>
      <c r="D91">
        <v>159</v>
      </c>
      <c r="E91">
        <v>3061</v>
      </c>
    </row>
    <row r="92" spans="1:5" x14ac:dyDescent="0.25">
      <c r="A92" s="6" t="s">
        <v>199</v>
      </c>
      <c r="B92">
        <v>966</v>
      </c>
      <c r="C92">
        <v>1</v>
      </c>
      <c r="D92">
        <v>51</v>
      </c>
      <c r="E92">
        <v>899</v>
      </c>
    </row>
    <row r="93" spans="1:5" x14ac:dyDescent="0.25">
      <c r="A93" s="6" t="s">
        <v>200</v>
      </c>
      <c r="B93">
        <v>3045</v>
      </c>
      <c r="C93">
        <v>611</v>
      </c>
      <c r="D93">
        <v>52</v>
      </c>
      <c r="E93">
        <v>1769</v>
      </c>
    </row>
    <row r="94" spans="1:5" x14ac:dyDescent="0.25">
      <c r="A94" s="6" t="s">
        <v>201</v>
      </c>
      <c r="B94">
        <v>5221</v>
      </c>
      <c r="C94">
        <v>637</v>
      </c>
      <c r="D94">
        <v>254</v>
      </c>
      <c r="E94">
        <v>3701</v>
      </c>
    </row>
    <row r="95" spans="1:5" x14ac:dyDescent="0.25">
      <c r="A95" s="6" t="s">
        <v>202</v>
      </c>
      <c r="B95">
        <v>2002</v>
      </c>
      <c r="C95">
        <v>35</v>
      </c>
      <c r="D95">
        <v>111</v>
      </c>
      <c r="E95">
        <v>1653</v>
      </c>
    </row>
    <row r="96" spans="1:5" x14ac:dyDescent="0.25">
      <c r="A96" s="6" t="s">
        <v>203</v>
      </c>
      <c r="B96">
        <v>7467</v>
      </c>
      <c r="C96">
        <v>1933</v>
      </c>
      <c r="D96">
        <v>147</v>
      </c>
      <c r="E96">
        <v>3169</v>
      </c>
    </row>
    <row r="97" spans="1:5" x14ac:dyDescent="0.25">
      <c r="A97" s="6" t="s">
        <v>204</v>
      </c>
      <c r="B97">
        <v>802</v>
      </c>
      <c r="C97">
        <v>147</v>
      </c>
      <c r="D97">
        <v>11</v>
      </c>
      <c r="E97">
        <v>607</v>
      </c>
    </row>
    <row r="98" spans="1:5" x14ac:dyDescent="0.25">
      <c r="A98" s="6" t="s">
        <v>205</v>
      </c>
      <c r="B98">
        <v>2791</v>
      </c>
      <c r="C98">
        <v>443</v>
      </c>
      <c r="D98">
        <v>230</v>
      </c>
      <c r="E98">
        <v>1741</v>
      </c>
    </row>
    <row r="99" spans="1:5" x14ac:dyDescent="0.25">
      <c r="A99" s="6" t="s">
        <v>206</v>
      </c>
      <c r="B99">
        <v>15216</v>
      </c>
      <c r="C99">
        <v>842</v>
      </c>
      <c r="D99">
        <v>966</v>
      </c>
      <c r="E99">
        <v>9741</v>
      </c>
    </row>
    <row r="100" spans="1:5" x14ac:dyDescent="0.25">
      <c r="A100" s="6" t="s">
        <v>207</v>
      </c>
      <c r="B100">
        <v>30411</v>
      </c>
      <c r="C100">
        <v>3706</v>
      </c>
      <c r="D100">
        <v>679</v>
      </c>
      <c r="E100">
        <v>15791</v>
      </c>
    </row>
    <row r="101" spans="1:5" x14ac:dyDescent="0.25">
      <c r="A101" s="6" t="s">
        <v>208</v>
      </c>
      <c r="B101">
        <v>19877</v>
      </c>
      <c r="C101">
        <v>4009</v>
      </c>
      <c r="D101">
        <v>2428</v>
      </c>
      <c r="E101">
        <v>8607</v>
      </c>
    </row>
    <row r="102" spans="1:5" x14ac:dyDescent="0.25">
      <c r="A102" s="6" t="s">
        <v>209</v>
      </c>
      <c r="B102">
        <v>337</v>
      </c>
      <c r="C102">
        <v>0</v>
      </c>
      <c r="D102">
        <v>0</v>
      </c>
      <c r="E102">
        <v>277</v>
      </c>
    </row>
    <row r="103" spans="1:5" x14ac:dyDescent="0.25">
      <c r="A103" s="6" t="s">
        <v>210</v>
      </c>
      <c r="B103">
        <v>11823</v>
      </c>
      <c r="C103">
        <v>654</v>
      </c>
      <c r="D103">
        <v>547</v>
      </c>
      <c r="E103">
        <v>7867</v>
      </c>
    </row>
    <row r="104" spans="1:5" x14ac:dyDescent="0.25">
      <c r="A104" s="6" t="s">
        <v>211</v>
      </c>
      <c r="B104">
        <v>609</v>
      </c>
      <c r="C104">
        <v>89</v>
      </c>
      <c r="D104">
        <v>17</v>
      </c>
      <c r="E104">
        <v>411</v>
      </c>
    </row>
    <row r="105" spans="1:5" x14ac:dyDescent="0.25">
      <c r="A105" s="6" t="s">
        <v>212</v>
      </c>
      <c r="B105">
        <v>35556</v>
      </c>
      <c r="C105">
        <v>4234</v>
      </c>
      <c r="D105">
        <v>2277</v>
      </c>
      <c r="E105">
        <v>23603</v>
      </c>
    </row>
    <row r="106" spans="1:5" x14ac:dyDescent="0.25">
      <c r="A106" s="6" t="s">
        <v>213</v>
      </c>
      <c r="B106">
        <v>4767</v>
      </c>
      <c r="C106">
        <v>102</v>
      </c>
      <c r="D106">
        <v>15</v>
      </c>
      <c r="E106">
        <v>794</v>
      </c>
    </row>
    <row r="107" spans="1:5" x14ac:dyDescent="0.25">
      <c r="A107" s="6" t="s">
        <v>214</v>
      </c>
      <c r="B107">
        <v>2142</v>
      </c>
      <c r="C107">
        <v>89</v>
      </c>
      <c r="D107">
        <v>75</v>
      </c>
      <c r="E107">
        <v>1947</v>
      </c>
    </row>
    <row r="108" spans="1:5" x14ac:dyDescent="0.25">
      <c r="A108" s="6" t="s">
        <v>215</v>
      </c>
      <c r="B108">
        <v>186709</v>
      </c>
      <c r="C108">
        <v>21765</v>
      </c>
      <c r="D108">
        <v>8289</v>
      </c>
      <c r="E108">
        <v>83295</v>
      </c>
    </row>
    <row r="109" spans="1:5" x14ac:dyDescent="0.25">
      <c r="A109" s="6" t="s">
        <v>216</v>
      </c>
      <c r="B109">
        <v>2061</v>
      </c>
      <c r="C109">
        <v>211</v>
      </c>
      <c r="D109">
        <v>45</v>
      </c>
      <c r="E109">
        <v>1639</v>
      </c>
    </row>
    <row r="110" spans="1:5" x14ac:dyDescent="0.25">
      <c r="A110" s="6" t="s">
        <v>217</v>
      </c>
      <c r="B110">
        <v>1012</v>
      </c>
      <c r="C110">
        <v>173</v>
      </c>
      <c r="D110">
        <v>33</v>
      </c>
      <c r="E110">
        <v>752</v>
      </c>
    </row>
    <row r="111" spans="1:5" x14ac:dyDescent="0.25">
      <c r="A111" s="6" t="s">
        <v>218</v>
      </c>
      <c r="B111">
        <v>22023</v>
      </c>
      <c r="C111">
        <v>1720</v>
      </c>
      <c r="D111">
        <v>1163</v>
      </c>
      <c r="E111">
        <v>12538</v>
      </c>
    </row>
    <row r="112" spans="1:5" x14ac:dyDescent="0.25">
      <c r="A112" s="6" t="s">
        <v>219</v>
      </c>
      <c r="B112">
        <v>59191</v>
      </c>
      <c r="C112">
        <v>11663</v>
      </c>
      <c r="D112">
        <v>2398</v>
      </c>
      <c r="E112">
        <v>25793</v>
      </c>
    </row>
    <row r="113" spans="1:5" x14ac:dyDescent="0.25">
      <c r="A113" s="6" t="s">
        <v>220</v>
      </c>
      <c r="B113">
        <v>1597</v>
      </c>
      <c r="C113">
        <v>53</v>
      </c>
      <c r="D113">
        <v>107</v>
      </c>
      <c r="E113">
        <v>1346</v>
      </c>
    </row>
    <row r="114" spans="1:5" x14ac:dyDescent="0.25">
      <c r="A114" s="6" t="s">
        <v>227</v>
      </c>
      <c r="B114">
        <v>23064</v>
      </c>
      <c r="C114">
        <v>1568</v>
      </c>
      <c r="D114">
        <v>2110</v>
      </c>
      <c r="E114">
        <v>16756</v>
      </c>
    </row>
    <row r="115" spans="1:5" x14ac:dyDescent="0.25">
      <c r="A115" s="6" t="s">
        <v>221</v>
      </c>
      <c r="B115">
        <v>10888</v>
      </c>
      <c r="C115">
        <v>327</v>
      </c>
      <c r="D115">
        <v>330</v>
      </c>
      <c r="E115">
        <v>2676</v>
      </c>
    </row>
    <row r="116" spans="1:5" x14ac:dyDescent="0.25">
      <c r="A116" s="6" t="s">
        <v>222</v>
      </c>
      <c r="B116">
        <v>10997</v>
      </c>
      <c r="C116">
        <v>786</v>
      </c>
      <c r="D116">
        <v>1240</v>
      </c>
      <c r="E116">
        <v>8132</v>
      </c>
    </row>
    <row r="117" spans="1:5" x14ac:dyDescent="0.25">
      <c r="A117" s="6" t="s">
        <v>223</v>
      </c>
      <c r="B117">
        <v>192388</v>
      </c>
      <c r="C117">
        <v>36023</v>
      </c>
      <c r="D117">
        <v>19854</v>
      </c>
      <c r="E117">
        <v>114439</v>
      </c>
    </row>
    <row r="118" spans="1:5" x14ac:dyDescent="0.25">
      <c r="A118" s="6" t="s">
        <v>224</v>
      </c>
      <c r="B118">
        <v>9263</v>
      </c>
      <c r="C118">
        <v>2761</v>
      </c>
      <c r="D118">
        <v>134</v>
      </c>
      <c r="E118">
        <v>4853</v>
      </c>
    </row>
    <row r="119" spans="1:5" x14ac:dyDescent="0.25">
      <c r="A119" s="6" t="s">
        <v>225</v>
      </c>
      <c r="B119">
        <v>272</v>
      </c>
      <c r="C119">
        <v>25</v>
      </c>
      <c r="D119">
        <v>3</v>
      </c>
      <c r="E119">
        <v>181</v>
      </c>
    </row>
    <row r="120" spans="1:5" x14ac:dyDescent="0.25">
      <c r="A120" s="6" t="s">
        <v>226</v>
      </c>
      <c r="B120">
        <v>8127</v>
      </c>
      <c r="C120">
        <v>1733</v>
      </c>
      <c r="D120">
        <v>362</v>
      </c>
      <c r="E120">
        <v>3799</v>
      </c>
    </row>
    <row r="121" spans="1:5" x14ac:dyDescent="0.25">
      <c r="A121" s="6" t="s">
        <v>228</v>
      </c>
      <c r="B121">
        <v>3518</v>
      </c>
      <c r="C121">
        <v>166</v>
      </c>
      <c r="D121">
        <v>113</v>
      </c>
      <c r="E121">
        <v>2984</v>
      </c>
    </row>
    <row r="122" spans="1:5" x14ac:dyDescent="0.25">
      <c r="A122" s="6" t="s">
        <v>229</v>
      </c>
      <c r="B122">
        <v>26624</v>
      </c>
      <c r="C122">
        <v>348</v>
      </c>
      <c r="D122">
        <v>991</v>
      </c>
      <c r="E122">
        <v>20121</v>
      </c>
    </row>
    <row r="123" spans="1:5" x14ac:dyDescent="0.25">
      <c r="A123" s="6" t="s">
        <v>230</v>
      </c>
      <c r="B123">
        <v>37377</v>
      </c>
      <c r="C123">
        <v>9967</v>
      </c>
      <c r="D123">
        <v>813</v>
      </c>
      <c r="E123">
        <v>23655</v>
      </c>
    </row>
    <row r="124" spans="1:5" x14ac:dyDescent="0.25">
      <c r="A124" s="6" t="s">
        <v>231</v>
      </c>
      <c r="B124">
        <v>168631</v>
      </c>
      <c r="C124">
        <v>4755</v>
      </c>
      <c r="D124">
        <v>5897</v>
      </c>
      <c r="E124">
        <v>90495</v>
      </c>
    </row>
    <row r="125" spans="1:5" x14ac:dyDescent="0.25">
      <c r="A125" s="6" t="s">
        <v>232</v>
      </c>
      <c r="B125">
        <v>5273</v>
      </c>
      <c r="C125">
        <v>518</v>
      </c>
      <c r="D125">
        <v>151</v>
      </c>
      <c r="E125">
        <v>2262</v>
      </c>
    </row>
    <row r="126" spans="1:5" x14ac:dyDescent="0.25">
      <c r="A126" s="6" t="s">
        <v>233</v>
      </c>
      <c r="B126">
        <v>17016</v>
      </c>
      <c r="C126">
        <v>3657</v>
      </c>
      <c r="D126">
        <v>1823</v>
      </c>
      <c r="E126">
        <v>4158</v>
      </c>
    </row>
    <row r="127" spans="1:5" x14ac:dyDescent="0.25">
      <c r="A127" s="6" t="s">
        <v>234</v>
      </c>
      <c r="B127">
        <v>42461</v>
      </c>
      <c r="C127">
        <v>8991</v>
      </c>
      <c r="D127">
        <v>597</v>
      </c>
      <c r="E127">
        <v>17924</v>
      </c>
    </row>
    <row r="128" spans="1:5" x14ac:dyDescent="0.25">
      <c r="A128" s="6" t="s">
        <v>239</v>
      </c>
      <c r="B128">
        <v>42675</v>
      </c>
      <c r="C128">
        <v>3642</v>
      </c>
      <c r="D128">
        <v>3627</v>
      </c>
      <c r="E128">
        <v>20222</v>
      </c>
    </row>
    <row r="129" spans="1:5" x14ac:dyDescent="0.25">
      <c r="A129" s="6" t="s">
        <v>235</v>
      </c>
      <c r="B129">
        <v>108885</v>
      </c>
      <c r="C129">
        <v>6379</v>
      </c>
      <c r="D129">
        <v>2901</v>
      </c>
      <c r="E129">
        <v>50213</v>
      </c>
    </row>
    <row r="130" spans="1:5" x14ac:dyDescent="0.25">
      <c r="A130" s="6" t="s">
        <v>236</v>
      </c>
      <c r="B130">
        <v>78431</v>
      </c>
      <c r="C130">
        <v>19725</v>
      </c>
      <c r="D130">
        <v>2710</v>
      </c>
      <c r="E130">
        <v>35307</v>
      </c>
    </row>
    <row r="131" spans="1:5" x14ac:dyDescent="0.25">
      <c r="A131" s="6" t="s">
        <v>237</v>
      </c>
      <c r="B131">
        <v>335</v>
      </c>
      <c r="C131">
        <v>4</v>
      </c>
      <c r="D131">
        <v>3</v>
      </c>
      <c r="E131">
        <v>202</v>
      </c>
    </row>
    <row r="132" spans="1:5" x14ac:dyDescent="0.25">
      <c r="A132" s="6" t="s">
        <v>238</v>
      </c>
      <c r="B132">
        <v>18274</v>
      </c>
      <c r="C132">
        <v>3223</v>
      </c>
      <c r="D132">
        <v>509</v>
      </c>
      <c r="E132">
        <v>10801</v>
      </c>
    </row>
    <row r="133" spans="1:5" x14ac:dyDescent="0.25">
      <c r="A133" s="6" t="s">
        <v>243</v>
      </c>
      <c r="B133">
        <v>2582</v>
      </c>
      <c r="C133">
        <v>1</v>
      </c>
      <c r="D133">
        <v>122</v>
      </c>
      <c r="E133">
        <v>2092</v>
      </c>
    </row>
    <row r="134" spans="1:5" x14ac:dyDescent="0.25">
      <c r="A134" s="6" t="s">
        <v>244</v>
      </c>
      <c r="B134">
        <v>58791</v>
      </c>
      <c r="C134">
        <v>10024</v>
      </c>
      <c r="D134">
        <v>2496</v>
      </c>
      <c r="E134">
        <v>38561</v>
      </c>
    </row>
    <row r="135" spans="1:5" x14ac:dyDescent="0.25">
      <c r="A135" s="6" t="s">
        <v>245</v>
      </c>
      <c r="B135">
        <v>5833</v>
      </c>
      <c r="C135">
        <v>1651</v>
      </c>
      <c r="D135">
        <v>289</v>
      </c>
      <c r="E135">
        <v>2321</v>
      </c>
    </row>
    <row r="136" spans="1:5" x14ac:dyDescent="0.25">
      <c r="A136" s="6" t="s">
        <v>247</v>
      </c>
      <c r="B136">
        <v>8308</v>
      </c>
      <c r="C136">
        <v>1018</v>
      </c>
      <c r="D136">
        <v>435</v>
      </c>
      <c r="E136">
        <v>4280</v>
      </c>
    </row>
    <row r="137" spans="1:5" x14ac:dyDescent="0.25">
      <c r="A137" s="6" t="s">
        <v>246</v>
      </c>
      <c r="B137">
        <v>14050</v>
      </c>
      <c r="C137">
        <v>1240</v>
      </c>
      <c r="D137">
        <v>540</v>
      </c>
      <c r="E137">
        <v>7199</v>
      </c>
    </row>
    <row r="138" spans="1:5" x14ac:dyDescent="0.25">
      <c r="A138" s="6" t="s">
        <v>248</v>
      </c>
      <c r="B138">
        <v>14876</v>
      </c>
      <c r="C138">
        <v>816</v>
      </c>
      <c r="D138">
        <v>1066</v>
      </c>
      <c r="E138">
        <v>11425</v>
      </c>
    </row>
    <row r="139" spans="1:5" x14ac:dyDescent="0.25">
      <c r="A139" s="6" t="s">
        <v>249</v>
      </c>
      <c r="B139">
        <v>38160</v>
      </c>
      <c r="C139">
        <v>2084</v>
      </c>
      <c r="D139">
        <v>3236</v>
      </c>
      <c r="E139">
        <v>27484</v>
      </c>
    </row>
    <row r="140" spans="1:5" x14ac:dyDescent="0.25">
      <c r="A140" s="6" t="s">
        <v>240</v>
      </c>
      <c r="B140">
        <v>37453</v>
      </c>
      <c r="C140">
        <v>8599</v>
      </c>
      <c r="D140">
        <v>727</v>
      </c>
      <c r="E140">
        <v>21798</v>
      </c>
    </row>
    <row r="141" spans="1:5" x14ac:dyDescent="0.25">
      <c r="A141" s="6" t="s">
        <v>241</v>
      </c>
      <c r="B141">
        <v>95695</v>
      </c>
      <c r="C141">
        <v>13516</v>
      </c>
      <c r="D141">
        <v>1144</v>
      </c>
      <c r="E141">
        <v>61470</v>
      </c>
    </row>
    <row r="142" spans="1:5" x14ac:dyDescent="0.25">
      <c r="A142" s="6" t="s">
        <v>242</v>
      </c>
      <c r="B142">
        <v>10054</v>
      </c>
      <c r="C142">
        <v>0</v>
      </c>
      <c r="D142">
        <v>435</v>
      </c>
      <c r="E142">
        <v>9273</v>
      </c>
    </row>
    <row r="143" spans="1:5" x14ac:dyDescent="0.25">
      <c r="A143" s="6" t="s">
        <v>252</v>
      </c>
      <c r="B143">
        <v>136</v>
      </c>
      <c r="C143">
        <v>6</v>
      </c>
      <c r="D143">
        <v>12</v>
      </c>
      <c r="E143">
        <v>106</v>
      </c>
    </row>
    <row r="144" spans="1:5" x14ac:dyDescent="0.25">
      <c r="A144" s="6" t="s">
        <v>250</v>
      </c>
      <c r="B144">
        <v>65</v>
      </c>
      <c r="C144">
        <v>0</v>
      </c>
      <c r="D144">
        <v>0</v>
      </c>
      <c r="E144">
        <v>26</v>
      </c>
    </row>
    <row r="145" spans="1:5" x14ac:dyDescent="0.25">
      <c r="A145" s="6" t="s">
        <v>251</v>
      </c>
      <c r="B145">
        <v>184</v>
      </c>
      <c r="C145">
        <v>32</v>
      </c>
      <c r="D145">
        <v>5</v>
      </c>
      <c r="E145">
        <v>78</v>
      </c>
    </row>
    <row r="146" spans="1:5" x14ac:dyDescent="0.25">
      <c r="A146" s="6" t="s">
        <v>253</v>
      </c>
      <c r="B146">
        <v>336</v>
      </c>
      <c r="C146">
        <v>4</v>
      </c>
      <c r="D146">
        <v>12</v>
      </c>
      <c r="E146">
        <v>164</v>
      </c>
    </row>
    <row r="147" spans="1:5" x14ac:dyDescent="0.25">
      <c r="A147" s="6" t="s">
        <v>254</v>
      </c>
      <c r="B147">
        <v>165</v>
      </c>
      <c r="C147">
        <v>0</v>
      </c>
      <c r="D147">
        <v>10</v>
      </c>
      <c r="E147">
        <v>123</v>
      </c>
    </row>
    <row r="148" spans="1:5" x14ac:dyDescent="0.25">
      <c r="A148" s="6" t="s">
        <v>264</v>
      </c>
      <c r="B148">
        <v>7495</v>
      </c>
      <c r="C148">
        <v>38</v>
      </c>
      <c r="D148">
        <v>334</v>
      </c>
      <c r="E148">
        <v>5329</v>
      </c>
    </row>
    <row r="149" spans="1:5" x14ac:dyDescent="0.25">
      <c r="A149" s="6" t="s">
        <v>255</v>
      </c>
      <c r="B149">
        <v>18156</v>
      </c>
      <c r="C149">
        <v>5581</v>
      </c>
      <c r="D149">
        <v>707</v>
      </c>
      <c r="E149">
        <v>7118</v>
      </c>
    </row>
    <row r="150" spans="1:5" x14ac:dyDescent="0.25">
      <c r="A150" s="6" t="s">
        <v>256</v>
      </c>
      <c r="B150">
        <v>6570</v>
      </c>
      <c r="C150">
        <v>901</v>
      </c>
      <c r="D150">
        <v>2191</v>
      </c>
      <c r="E150">
        <v>3070</v>
      </c>
    </row>
    <row r="151" spans="1:5" x14ac:dyDescent="0.25">
      <c r="A151" s="6" t="s">
        <v>257</v>
      </c>
      <c r="B151">
        <v>7732</v>
      </c>
      <c r="C151">
        <v>1206</v>
      </c>
      <c r="D151">
        <v>163</v>
      </c>
      <c r="E151">
        <v>3853</v>
      </c>
    </row>
    <row r="152" spans="1:5" x14ac:dyDescent="0.25">
      <c r="A152" s="6" t="s">
        <v>258</v>
      </c>
      <c r="B152">
        <v>2664</v>
      </c>
      <c r="C152">
        <v>398</v>
      </c>
      <c r="D152">
        <v>203</v>
      </c>
      <c r="E152">
        <v>1849</v>
      </c>
    </row>
    <row r="153" spans="1:5" x14ac:dyDescent="0.25">
      <c r="A153" s="6" t="s">
        <v>259</v>
      </c>
      <c r="B153">
        <v>31044</v>
      </c>
      <c r="C153">
        <v>332</v>
      </c>
      <c r="D153">
        <v>167</v>
      </c>
      <c r="E153">
        <v>21499</v>
      </c>
    </row>
    <row r="154" spans="1:5" x14ac:dyDescent="0.25">
      <c r="A154" s="6" t="s">
        <v>260</v>
      </c>
      <c r="B154">
        <v>12639</v>
      </c>
      <c r="C154">
        <v>265</v>
      </c>
      <c r="D154">
        <v>492</v>
      </c>
      <c r="E154">
        <v>10269</v>
      </c>
    </row>
    <row r="155" spans="1:5" x14ac:dyDescent="0.25">
      <c r="A155" s="6" t="s">
        <v>263</v>
      </c>
      <c r="B155">
        <v>17950</v>
      </c>
      <c r="C155">
        <v>3468</v>
      </c>
      <c r="D155">
        <v>301</v>
      </c>
      <c r="E155">
        <v>9858</v>
      </c>
    </row>
    <row r="156" spans="1:5" x14ac:dyDescent="0.25">
      <c r="A156" s="6" t="s">
        <v>261</v>
      </c>
      <c r="B156">
        <v>12519</v>
      </c>
      <c r="C156">
        <v>1783</v>
      </c>
      <c r="D156">
        <v>153</v>
      </c>
      <c r="E156">
        <v>7990</v>
      </c>
    </row>
    <row r="157" spans="1:5" x14ac:dyDescent="0.25">
      <c r="A157" s="6" t="s">
        <v>262</v>
      </c>
      <c r="B157">
        <v>643</v>
      </c>
      <c r="C157">
        <v>60</v>
      </c>
      <c r="D157">
        <v>44</v>
      </c>
      <c r="E157">
        <v>315</v>
      </c>
    </row>
    <row r="158" spans="1:5" x14ac:dyDescent="0.25">
      <c r="A158" s="6" t="s">
        <v>265</v>
      </c>
      <c r="B158">
        <v>7617</v>
      </c>
      <c r="C158">
        <v>2775</v>
      </c>
      <c r="D158">
        <v>266</v>
      </c>
      <c r="E158">
        <v>4271</v>
      </c>
    </row>
    <row r="159" spans="1:5" x14ac:dyDescent="0.25">
      <c r="A159" s="6" t="s">
        <v>266</v>
      </c>
      <c r="B159">
        <v>5304</v>
      </c>
      <c r="C159">
        <v>104</v>
      </c>
      <c r="D159">
        <v>459</v>
      </c>
      <c r="E159">
        <v>4097</v>
      </c>
    </row>
    <row r="160" spans="1:5" x14ac:dyDescent="0.25">
      <c r="A160" s="6" t="s">
        <v>267</v>
      </c>
      <c r="B160">
        <v>19372</v>
      </c>
      <c r="C160">
        <v>2727</v>
      </c>
      <c r="D160">
        <v>271</v>
      </c>
      <c r="E160">
        <v>9263</v>
      </c>
    </row>
    <row r="161" spans="1:5" x14ac:dyDescent="0.25">
      <c r="A161" s="6" t="s">
        <v>268</v>
      </c>
      <c r="B161">
        <v>158130</v>
      </c>
      <c r="C161">
        <v>9561</v>
      </c>
      <c r="D161">
        <v>5749</v>
      </c>
      <c r="E161">
        <v>39283</v>
      </c>
    </row>
    <row r="162" spans="1:5" x14ac:dyDescent="0.25">
      <c r="A162" s="6" t="s">
        <v>269</v>
      </c>
      <c r="B162">
        <v>447</v>
      </c>
      <c r="C162">
        <v>9</v>
      </c>
      <c r="D162">
        <v>14</v>
      </c>
      <c r="E162">
        <v>419</v>
      </c>
    </row>
    <row r="163" spans="1:5" x14ac:dyDescent="0.25">
      <c r="A163" s="6" t="s">
        <v>270</v>
      </c>
      <c r="B163">
        <v>4095</v>
      </c>
      <c r="C163">
        <v>151</v>
      </c>
      <c r="D163">
        <v>476</v>
      </c>
      <c r="E163">
        <v>3186</v>
      </c>
    </row>
    <row r="164" spans="1:5" x14ac:dyDescent="0.25">
      <c r="A164" s="6" t="s">
        <v>271</v>
      </c>
      <c r="B164">
        <v>1072</v>
      </c>
      <c r="C164">
        <v>88</v>
      </c>
      <c r="D164">
        <v>19</v>
      </c>
      <c r="E164">
        <v>888</v>
      </c>
    </row>
    <row r="165" spans="1:5" x14ac:dyDescent="0.25">
      <c r="A165" s="6" t="s">
        <v>272</v>
      </c>
      <c r="B165">
        <v>14112</v>
      </c>
      <c r="C165">
        <v>2172</v>
      </c>
      <c r="D165">
        <v>710</v>
      </c>
      <c r="E165">
        <v>9240</v>
      </c>
    </row>
    <row r="166" spans="1:5" x14ac:dyDescent="0.25">
      <c r="A166" s="6" t="s">
        <v>273</v>
      </c>
      <c r="B166">
        <v>7404</v>
      </c>
      <c r="C166">
        <v>2486</v>
      </c>
      <c r="D166">
        <v>272</v>
      </c>
      <c r="E166">
        <v>3541</v>
      </c>
    </row>
    <row r="167" spans="1:5" x14ac:dyDescent="0.25">
      <c r="A167" s="6" t="s">
        <v>274</v>
      </c>
      <c r="B167">
        <v>131377</v>
      </c>
      <c r="C167">
        <v>17750</v>
      </c>
      <c r="D167">
        <v>12036</v>
      </c>
      <c r="E167">
        <v>72551</v>
      </c>
    </row>
    <row r="168" spans="1:5" x14ac:dyDescent="0.25">
      <c r="A168" s="6" t="s">
        <v>275</v>
      </c>
      <c r="B168">
        <v>113924</v>
      </c>
      <c r="C168">
        <v>37085</v>
      </c>
      <c r="D168">
        <v>4138</v>
      </c>
      <c r="E168">
        <v>39790</v>
      </c>
    </row>
    <row r="169" spans="1:5" x14ac:dyDescent="0.25">
      <c r="A169" s="6" t="s">
        <v>276</v>
      </c>
      <c r="B169">
        <v>4988</v>
      </c>
      <c r="C169">
        <v>1239</v>
      </c>
      <c r="D169">
        <v>531</v>
      </c>
      <c r="E169">
        <v>2658</v>
      </c>
    </row>
    <row r="170" spans="1:5" x14ac:dyDescent="0.25">
      <c r="A170" s="6" t="s">
        <v>277</v>
      </c>
      <c r="B170">
        <v>700</v>
      </c>
      <c r="C170">
        <v>6</v>
      </c>
      <c r="D170">
        <v>33</v>
      </c>
      <c r="E170">
        <v>184</v>
      </c>
    </row>
    <row r="171" spans="1:5" x14ac:dyDescent="0.25">
      <c r="A171" s="6" t="s">
        <v>278</v>
      </c>
      <c r="B171">
        <v>32287</v>
      </c>
      <c r="C171">
        <v>2878</v>
      </c>
      <c r="D171">
        <v>1190</v>
      </c>
      <c r="E171">
        <v>19853</v>
      </c>
    </row>
    <row r="172" spans="1:5" x14ac:dyDescent="0.25">
      <c r="A172" s="6" t="s">
        <v>279</v>
      </c>
      <c r="B172">
        <v>95134</v>
      </c>
      <c r="C172">
        <v>11356</v>
      </c>
      <c r="D172">
        <v>6743</v>
      </c>
      <c r="E172">
        <v>52700</v>
      </c>
    </row>
    <row r="173" spans="1:5" x14ac:dyDescent="0.25">
      <c r="A173" s="6" t="s">
        <v>280</v>
      </c>
      <c r="B173">
        <v>9782</v>
      </c>
      <c r="C173">
        <v>210</v>
      </c>
      <c r="D173">
        <v>269</v>
      </c>
      <c r="E173">
        <v>9162</v>
      </c>
    </row>
    <row r="174" spans="1:5" x14ac:dyDescent="0.25">
      <c r="A174" s="6" t="s">
        <v>281</v>
      </c>
      <c r="B174">
        <v>10041</v>
      </c>
      <c r="C174">
        <v>408</v>
      </c>
      <c r="D174">
        <v>242</v>
      </c>
      <c r="E174">
        <v>5088</v>
      </c>
    </row>
    <row r="175" spans="1:5" x14ac:dyDescent="0.25">
      <c r="A175" s="6" t="s">
        <v>282</v>
      </c>
      <c r="B175">
        <v>9507</v>
      </c>
      <c r="C175">
        <v>131</v>
      </c>
      <c r="D175">
        <v>188</v>
      </c>
      <c r="E175">
        <v>4762</v>
      </c>
    </row>
    <row r="176" spans="1:5" x14ac:dyDescent="0.25">
      <c r="A176" t="s">
        <v>293</v>
      </c>
      <c r="B176">
        <v>9848994</v>
      </c>
      <c r="C176">
        <v>1304245</v>
      </c>
      <c r="D176">
        <v>453698</v>
      </c>
      <c r="E176">
        <v>4876258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4CCBC-547B-4BA5-9856-3AB82C45CB30}">
  <dimension ref="A1:M27"/>
  <sheetViews>
    <sheetView workbookViewId="0">
      <selection activeCell="D20" sqref="D20"/>
    </sheetView>
  </sheetViews>
  <sheetFormatPr baseColWidth="10" defaultRowHeight="15" x14ac:dyDescent="0.25"/>
  <cols>
    <col min="1" max="1" width="18.85546875" bestFit="1" customWidth="1"/>
    <col min="2" max="2" width="24" customWidth="1"/>
    <col min="3" max="4" width="12.5703125" customWidth="1"/>
    <col min="5" max="5" width="12.140625" customWidth="1"/>
    <col min="6" max="6" width="13" customWidth="1"/>
    <col min="7" max="7" width="19.5703125" customWidth="1"/>
    <col min="8" max="8" width="22.85546875" customWidth="1"/>
  </cols>
  <sheetData>
    <row r="1" spans="1:13" x14ac:dyDescent="0.25">
      <c r="A1" t="s">
        <v>1823</v>
      </c>
      <c r="B1" s="39" t="s">
        <v>1796</v>
      </c>
      <c r="C1" s="39" t="s">
        <v>11</v>
      </c>
      <c r="D1" s="8" t="s">
        <v>1797</v>
      </c>
      <c r="E1" s="8" t="s">
        <v>14</v>
      </c>
      <c r="F1" s="8" t="s">
        <v>15</v>
      </c>
      <c r="G1" s="8" t="s">
        <v>3</v>
      </c>
      <c r="H1" s="15" t="s">
        <v>1785</v>
      </c>
      <c r="M1" t="s">
        <v>1788</v>
      </c>
    </row>
    <row r="2" spans="1:13" x14ac:dyDescent="0.25">
      <c r="A2" s="8" t="s">
        <v>84</v>
      </c>
      <c r="B2" s="8">
        <v>16251</v>
      </c>
      <c r="C2" s="8">
        <v>3903</v>
      </c>
      <c r="D2" s="8">
        <v>514</v>
      </c>
      <c r="E2" s="8">
        <v>2485</v>
      </c>
      <c r="F2" s="8">
        <v>36</v>
      </c>
      <c r="G2" s="8">
        <v>206</v>
      </c>
      <c r="H2" s="15">
        <v>23407</v>
      </c>
      <c r="M2" s="14" t="s">
        <v>1789</v>
      </c>
    </row>
    <row r="3" spans="1:13" x14ac:dyDescent="0.25">
      <c r="A3" s="8" t="s">
        <v>27</v>
      </c>
      <c r="B3" s="8">
        <v>129668</v>
      </c>
      <c r="C3" s="8">
        <v>457824</v>
      </c>
      <c r="D3" s="8">
        <v>27530</v>
      </c>
      <c r="E3" s="8">
        <v>34283</v>
      </c>
      <c r="F3" s="8">
        <v>7877</v>
      </c>
      <c r="G3" s="8">
        <v>22424</v>
      </c>
      <c r="H3" s="15">
        <v>679498</v>
      </c>
      <c r="M3" s="14" t="s">
        <v>1790</v>
      </c>
    </row>
    <row r="4" spans="1:13" x14ac:dyDescent="0.25">
      <c r="A4" s="8" t="s">
        <v>32</v>
      </c>
      <c r="B4" s="8">
        <v>19035</v>
      </c>
      <c r="C4" s="8">
        <v>5324</v>
      </c>
      <c r="D4" s="8">
        <v>785</v>
      </c>
      <c r="E4" s="8">
        <v>1203</v>
      </c>
      <c r="F4" s="8">
        <v>160</v>
      </c>
      <c r="G4" s="8">
        <v>1388</v>
      </c>
      <c r="H4" s="15">
        <v>27485</v>
      </c>
      <c r="M4" s="14" t="s">
        <v>1791</v>
      </c>
    </row>
    <row r="5" spans="1:13" x14ac:dyDescent="0.25">
      <c r="A5" s="8" t="s">
        <v>52</v>
      </c>
      <c r="B5" s="8">
        <v>546116</v>
      </c>
      <c r="C5" s="8">
        <v>125184</v>
      </c>
      <c r="D5" s="8">
        <v>40701</v>
      </c>
      <c r="E5" s="8">
        <v>6837</v>
      </c>
      <c r="F5" s="8">
        <v>47648</v>
      </c>
      <c r="G5" s="8">
        <v>189386</v>
      </c>
      <c r="H5" s="15">
        <v>955799</v>
      </c>
      <c r="M5" s="14" t="s">
        <v>1792</v>
      </c>
    </row>
    <row r="6" spans="1:13" x14ac:dyDescent="0.25">
      <c r="A6" s="8" t="s">
        <v>54</v>
      </c>
      <c r="B6" s="8">
        <v>3306</v>
      </c>
      <c r="C6" s="8">
        <v>23040</v>
      </c>
      <c r="D6" s="8">
        <v>2276</v>
      </c>
      <c r="E6" s="8">
        <v>682</v>
      </c>
      <c r="F6" s="8">
        <v>403</v>
      </c>
      <c r="G6" s="8">
        <v>196</v>
      </c>
      <c r="H6" s="15">
        <v>29911</v>
      </c>
      <c r="M6" s="14" t="s">
        <v>1793</v>
      </c>
    </row>
    <row r="7" spans="1:13" x14ac:dyDescent="0.25">
      <c r="A7" s="8" t="s">
        <v>60</v>
      </c>
      <c r="B7" s="8">
        <v>92658</v>
      </c>
      <c r="C7" s="8">
        <v>6794</v>
      </c>
      <c r="D7" s="8">
        <v>4628</v>
      </c>
      <c r="E7" s="8">
        <v>8804</v>
      </c>
      <c r="F7" s="8">
        <v>26910</v>
      </c>
      <c r="G7" s="8">
        <v>654</v>
      </c>
      <c r="H7" s="15">
        <v>140439</v>
      </c>
      <c r="M7" s="14" t="s">
        <v>84</v>
      </c>
    </row>
    <row r="8" spans="1:13" x14ac:dyDescent="0.25">
      <c r="A8" s="8" t="s">
        <v>67</v>
      </c>
      <c r="B8" s="8">
        <v>33594</v>
      </c>
      <c r="C8" s="8">
        <v>377286</v>
      </c>
      <c r="D8" s="8">
        <v>27378</v>
      </c>
      <c r="E8" s="8">
        <v>12194</v>
      </c>
      <c r="F8" s="8">
        <v>6740</v>
      </c>
      <c r="G8" s="8">
        <v>18464</v>
      </c>
      <c r="H8" s="15">
        <v>475656</v>
      </c>
      <c r="M8" s="14" t="s">
        <v>1794</v>
      </c>
    </row>
    <row r="9" spans="1:13" x14ac:dyDescent="0.25">
      <c r="A9" s="8" t="s">
        <v>112</v>
      </c>
      <c r="B9" s="8">
        <v>8099</v>
      </c>
      <c r="C9" s="8">
        <v>5502</v>
      </c>
      <c r="D9" s="8">
        <v>562</v>
      </c>
      <c r="E9" s="8">
        <v>1262</v>
      </c>
      <c r="F9" s="8">
        <v>1120</v>
      </c>
      <c r="G9" s="8">
        <v>20</v>
      </c>
      <c r="H9" s="15">
        <v>16567</v>
      </c>
      <c r="M9" s="14" t="s">
        <v>1795</v>
      </c>
    </row>
    <row r="10" spans="1:13" x14ac:dyDescent="0.25">
      <c r="A10" s="8" t="s">
        <v>114</v>
      </c>
      <c r="B10" s="8">
        <v>24808</v>
      </c>
      <c r="C10" s="8">
        <v>24153</v>
      </c>
      <c r="D10" s="8">
        <v>2746</v>
      </c>
      <c r="E10" s="8">
        <v>788</v>
      </c>
      <c r="F10" s="8">
        <v>3695</v>
      </c>
      <c r="G10" s="8">
        <v>2049</v>
      </c>
      <c r="H10" s="15">
        <v>58237</v>
      </c>
      <c r="M10" s="14" t="s">
        <v>32</v>
      </c>
    </row>
    <row r="11" spans="1:13" x14ac:dyDescent="0.25">
      <c r="A11" s="8" t="s">
        <v>293</v>
      </c>
      <c r="B11" s="8">
        <v>873535</v>
      </c>
      <c r="C11" s="8">
        <v>1029010</v>
      </c>
      <c r="D11" s="8">
        <v>107120</v>
      </c>
      <c r="E11" s="8">
        <v>68538</v>
      </c>
      <c r="F11" s="8">
        <v>94589</v>
      </c>
      <c r="G11" s="8">
        <v>234787</v>
      </c>
      <c r="H11" s="15">
        <v>2406999</v>
      </c>
    </row>
    <row r="12" spans="1:13" x14ac:dyDescent="0.25">
      <c r="A12" s="31" t="s">
        <v>1786</v>
      </c>
      <c r="B12" s="40">
        <f>B11/$H$11</f>
        <v>0.36291456706047653</v>
      </c>
      <c r="C12" s="40">
        <f>C11/$H$11</f>
        <v>0.42750744807122892</v>
      </c>
      <c r="D12" s="41">
        <f t="shared" ref="D12:G12" si="0">D11/$H$11</f>
        <v>4.4503549856065583E-2</v>
      </c>
      <c r="E12" s="41">
        <f t="shared" si="0"/>
        <v>2.8474461352081992E-2</v>
      </c>
      <c r="F12" s="41">
        <f t="shared" si="0"/>
        <v>3.9297482051301229E-2</v>
      </c>
      <c r="G12" s="41">
        <f t="shared" si="0"/>
        <v>9.7543455564377046E-2</v>
      </c>
      <c r="H12" s="38">
        <f>H11/$H$11</f>
        <v>1</v>
      </c>
    </row>
    <row r="16" spans="1:13" x14ac:dyDescent="0.25">
      <c r="A16" s="25" t="s">
        <v>1823</v>
      </c>
      <c r="B16" s="42" t="s">
        <v>1796</v>
      </c>
      <c r="C16" s="42" t="s">
        <v>11</v>
      </c>
      <c r="D16" s="43" t="s">
        <v>1785</v>
      </c>
    </row>
    <row r="17" spans="1:4" x14ac:dyDescent="0.25">
      <c r="A17" s="32" t="s">
        <v>84</v>
      </c>
      <c r="B17" s="32">
        <v>16251</v>
      </c>
      <c r="C17" s="32">
        <v>3903</v>
      </c>
      <c r="D17" s="44">
        <v>23407</v>
      </c>
    </row>
    <row r="18" spans="1:4" x14ac:dyDescent="0.25">
      <c r="A18" s="8" t="s">
        <v>27</v>
      </c>
      <c r="B18" s="8">
        <v>129668</v>
      </c>
      <c r="C18" s="8">
        <v>457824</v>
      </c>
      <c r="D18" s="15">
        <v>679498</v>
      </c>
    </row>
    <row r="19" spans="1:4" x14ac:dyDescent="0.25">
      <c r="A19" s="32" t="s">
        <v>32</v>
      </c>
      <c r="B19" s="32">
        <v>19035</v>
      </c>
      <c r="C19" s="32">
        <v>5324</v>
      </c>
      <c r="D19" s="44">
        <v>27485</v>
      </c>
    </row>
    <row r="20" spans="1:4" x14ac:dyDescent="0.25">
      <c r="A20" s="8" t="s">
        <v>52</v>
      </c>
      <c r="B20" s="8">
        <v>546116</v>
      </c>
      <c r="C20" s="8">
        <v>125184</v>
      </c>
      <c r="D20" s="15">
        <v>955799</v>
      </c>
    </row>
    <row r="21" spans="1:4" x14ac:dyDescent="0.25">
      <c r="A21" s="32" t="s">
        <v>54</v>
      </c>
      <c r="B21" s="32">
        <v>3306</v>
      </c>
      <c r="C21" s="32">
        <v>23040</v>
      </c>
      <c r="D21" s="44">
        <v>29911</v>
      </c>
    </row>
    <row r="22" spans="1:4" x14ac:dyDescent="0.25">
      <c r="A22" s="8" t="s">
        <v>60</v>
      </c>
      <c r="B22" s="8">
        <v>92658</v>
      </c>
      <c r="C22" s="8">
        <v>6794</v>
      </c>
      <c r="D22" s="15">
        <v>140439</v>
      </c>
    </row>
    <row r="23" spans="1:4" x14ac:dyDescent="0.25">
      <c r="A23" s="32" t="s">
        <v>67</v>
      </c>
      <c r="B23" s="32">
        <v>33594</v>
      </c>
      <c r="C23" s="32">
        <v>377286</v>
      </c>
      <c r="D23" s="44">
        <v>475656</v>
      </c>
    </row>
    <row r="24" spans="1:4" x14ac:dyDescent="0.25">
      <c r="A24" s="8" t="s">
        <v>112</v>
      </c>
      <c r="B24" s="8">
        <v>8099</v>
      </c>
      <c r="C24" s="8">
        <v>5502</v>
      </c>
      <c r="D24" s="15">
        <v>16567</v>
      </c>
    </row>
    <row r="25" spans="1:4" x14ac:dyDescent="0.25">
      <c r="A25" s="32" t="s">
        <v>114</v>
      </c>
      <c r="B25" s="32">
        <v>24808</v>
      </c>
      <c r="C25" s="32">
        <v>24153</v>
      </c>
      <c r="D25" s="44">
        <v>58237</v>
      </c>
    </row>
    <row r="26" spans="1:4" x14ac:dyDescent="0.25">
      <c r="A26" s="8" t="s">
        <v>293</v>
      </c>
      <c r="B26" s="8">
        <v>873535</v>
      </c>
      <c r="C26" s="8">
        <v>1029010</v>
      </c>
      <c r="D26" s="15">
        <v>2406999</v>
      </c>
    </row>
    <row r="27" spans="1:4" x14ac:dyDescent="0.25">
      <c r="A27" s="45" t="s">
        <v>1786</v>
      </c>
      <c r="B27" s="40">
        <v>0.36291456706047653</v>
      </c>
      <c r="C27" s="40">
        <v>0.42750744807122892</v>
      </c>
      <c r="D27" s="46">
        <v>1</v>
      </c>
    </row>
  </sheetData>
  <pageMargins left="0.7" right="0.7" top="0.75" bottom="0.75" header="0.3" footer="0.3"/>
  <pageSetup paperSize="9" scale="45" fitToWidth="0" fitToHeight="0" orientation="portrait" horizontalDpi="4294967293" verticalDpi="0"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A2205-BFA5-47A1-9EE6-D40A5D4C35FD}">
  <dimension ref="A1:E16"/>
  <sheetViews>
    <sheetView workbookViewId="0">
      <selection activeCell="H10" sqref="H10"/>
    </sheetView>
  </sheetViews>
  <sheetFormatPr baseColWidth="10" defaultRowHeight="15" x14ac:dyDescent="0.25"/>
  <cols>
    <col min="1" max="1" width="22.140625" bestFit="1" customWidth="1"/>
    <col min="2" max="2" width="18.85546875" customWidth="1"/>
    <col min="3" max="3" width="17.7109375" customWidth="1"/>
    <col min="4" max="4" width="19.140625" customWidth="1"/>
    <col min="5" max="5" width="14.42578125" customWidth="1"/>
  </cols>
  <sheetData>
    <row r="1" spans="1:5" ht="45" x14ac:dyDescent="0.25">
      <c r="A1" s="37" t="s">
        <v>291</v>
      </c>
      <c r="B1" s="10" t="s">
        <v>1798</v>
      </c>
      <c r="C1" s="10" t="s">
        <v>1799</v>
      </c>
      <c r="D1" s="10" t="s">
        <v>1800</v>
      </c>
      <c r="E1" s="37" t="s">
        <v>1824</v>
      </c>
    </row>
    <row r="2" spans="1:5" x14ac:dyDescent="0.25">
      <c r="A2" s="22" t="s">
        <v>268</v>
      </c>
      <c r="B2" s="31">
        <v>30228</v>
      </c>
      <c r="C2" s="31">
        <v>25214</v>
      </c>
      <c r="D2" s="31">
        <v>6200000</v>
      </c>
      <c r="E2" s="38">
        <f>C2/B2</f>
        <v>0.83412729919280137</v>
      </c>
    </row>
    <row r="7" spans="1:5" x14ac:dyDescent="0.25">
      <c r="A7" s="8" t="s">
        <v>8</v>
      </c>
      <c r="B7" s="8" t="s">
        <v>4</v>
      </c>
      <c r="C7" s="8" t="s">
        <v>11</v>
      </c>
      <c r="D7" s="8" t="s">
        <v>1798</v>
      </c>
    </row>
    <row r="8" spans="1:5" x14ac:dyDescent="0.25">
      <c r="A8" s="8">
        <v>6264</v>
      </c>
      <c r="B8" s="8">
        <v>40</v>
      </c>
      <c r="C8" s="8">
        <v>871</v>
      </c>
      <c r="D8" s="8">
        <v>30228</v>
      </c>
    </row>
    <row r="10" spans="1:5" x14ac:dyDescent="0.25">
      <c r="B10" s="16" t="s">
        <v>1801</v>
      </c>
      <c r="C10" s="17" t="s">
        <v>1802</v>
      </c>
    </row>
    <row r="11" spans="1:5" x14ac:dyDescent="0.25">
      <c r="B11">
        <f>B8*C2/C8</f>
        <v>1157.9334098737083</v>
      </c>
      <c r="C11">
        <v>69209810</v>
      </c>
    </row>
    <row r="13" spans="1:5" ht="75" x14ac:dyDescent="0.25">
      <c r="B13" t="s">
        <v>1803</v>
      </c>
      <c r="D13" s="10" t="s">
        <v>1804</v>
      </c>
    </row>
    <row r="14" spans="1:5" x14ac:dyDescent="0.25">
      <c r="B14">
        <f>B11*C11/D2</f>
        <v>12925.863111292174</v>
      </c>
      <c r="D14" s="8">
        <v>2785</v>
      </c>
    </row>
    <row r="15" spans="1:5" x14ac:dyDescent="0.25">
      <c r="D15" t="s">
        <v>1805</v>
      </c>
    </row>
    <row r="16" spans="1:5" x14ac:dyDescent="0.25">
      <c r="D16">
        <f>D14+B11</f>
        <v>3942.9334098737081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5107-3A82-441A-8408-88368595A710}">
  <dimension ref="A1:B175"/>
  <sheetViews>
    <sheetView topLeftCell="A31" workbookViewId="0">
      <selection activeCell="O52" sqref="O52"/>
    </sheetView>
  </sheetViews>
  <sheetFormatPr baseColWidth="10" defaultRowHeight="15" x14ac:dyDescent="0.25"/>
  <cols>
    <col min="1" max="1" width="23.140625" customWidth="1"/>
    <col min="2" max="2" width="21.85546875" customWidth="1"/>
  </cols>
  <sheetData>
    <row r="1" spans="1:2" ht="45" x14ac:dyDescent="0.25">
      <c r="A1" s="23" t="s">
        <v>291</v>
      </c>
      <c r="B1" s="24" t="s">
        <v>4</v>
      </c>
    </row>
    <row r="2" spans="1:2" x14ac:dyDescent="0.25">
      <c r="A2" s="20" t="s">
        <v>243</v>
      </c>
      <c r="B2" s="15">
        <v>1879</v>
      </c>
    </row>
    <row r="3" spans="1:2" x14ac:dyDescent="0.25">
      <c r="A3" s="20" t="s">
        <v>281</v>
      </c>
      <c r="B3" s="15">
        <v>1924</v>
      </c>
    </row>
    <row r="4" spans="1:2" x14ac:dyDescent="0.25">
      <c r="A4" s="20" t="s">
        <v>206</v>
      </c>
      <c r="B4" s="15">
        <v>2056</v>
      </c>
    </row>
    <row r="5" spans="1:2" x14ac:dyDescent="0.25">
      <c r="A5" s="20" t="s">
        <v>17</v>
      </c>
      <c r="B5" s="15">
        <v>2087</v>
      </c>
    </row>
    <row r="6" spans="1:2" x14ac:dyDescent="0.25">
      <c r="A6" s="20" t="s">
        <v>180</v>
      </c>
      <c r="B6" s="15">
        <v>2089</v>
      </c>
    </row>
    <row r="7" spans="1:2" x14ac:dyDescent="0.25">
      <c r="A7" s="20" t="s">
        <v>248</v>
      </c>
      <c r="B7" s="15">
        <v>2093</v>
      </c>
    </row>
    <row r="8" spans="1:2" x14ac:dyDescent="0.25">
      <c r="A8" s="20" t="s">
        <v>266</v>
      </c>
      <c r="B8" s="15">
        <v>2109</v>
      </c>
    </row>
    <row r="9" spans="1:2" x14ac:dyDescent="0.25">
      <c r="A9" s="20" t="s">
        <v>282</v>
      </c>
      <c r="B9" s="15">
        <v>2113</v>
      </c>
    </row>
    <row r="10" spans="1:2" x14ac:dyDescent="0.25">
      <c r="A10" s="20" t="s">
        <v>229</v>
      </c>
      <c r="B10" s="15">
        <v>2126</v>
      </c>
    </row>
    <row r="11" spans="1:2" x14ac:dyDescent="0.25">
      <c r="A11" s="20" t="s">
        <v>287</v>
      </c>
      <c r="B11" s="15">
        <v>2129</v>
      </c>
    </row>
    <row r="12" spans="1:2" x14ac:dyDescent="0.25">
      <c r="A12" s="20" t="s">
        <v>269</v>
      </c>
      <c r="B12" s="15">
        <v>2129</v>
      </c>
    </row>
    <row r="13" spans="1:2" x14ac:dyDescent="0.25">
      <c r="A13" s="20" t="s">
        <v>220</v>
      </c>
      <c r="B13" s="15">
        <v>2166</v>
      </c>
    </row>
    <row r="14" spans="1:2" x14ac:dyDescent="0.25">
      <c r="A14" s="20" t="s">
        <v>265</v>
      </c>
      <c r="B14" s="15">
        <v>2199</v>
      </c>
    </row>
    <row r="15" spans="1:2" x14ac:dyDescent="0.25">
      <c r="A15" s="20" t="s">
        <v>249</v>
      </c>
      <c r="B15" s="15">
        <v>2204</v>
      </c>
    </row>
    <row r="16" spans="1:2" x14ac:dyDescent="0.25">
      <c r="A16" s="20" t="s">
        <v>195</v>
      </c>
      <c r="B16" s="15">
        <v>2205</v>
      </c>
    </row>
    <row r="17" spans="1:2" x14ac:dyDescent="0.25">
      <c r="A17" s="20" t="s">
        <v>154</v>
      </c>
      <c r="B17" s="15">
        <v>2206</v>
      </c>
    </row>
    <row r="18" spans="1:2" x14ac:dyDescent="0.25">
      <c r="A18" s="20" t="s">
        <v>202</v>
      </c>
      <c r="B18" s="15">
        <v>2206</v>
      </c>
    </row>
    <row r="19" spans="1:2" x14ac:dyDescent="0.25">
      <c r="A19" s="20" t="s">
        <v>280</v>
      </c>
      <c r="B19" s="15">
        <v>2217</v>
      </c>
    </row>
    <row r="20" spans="1:2" x14ac:dyDescent="0.25">
      <c r="A20" s="20" t="s">
        <v>242</v>
      </c>
      <c r="B20" s="15">
        <v>2224</v>
      </c>
    </row>
    <row r="21" spans="1:2" x14ac:dyDescent="0.25">
      <c r="A21" s="20" t="s">
        <v>135</v>
      </c>
      <c r="B21" s="15">
        <v>2250</v>
      </c>
    </row>
    <row r="22" spans="1:2" x14ac:dyDescent="0.25">
      <c r="A22" s="20" t="s">
        <v>218</v>
      </c>
      <c r="B22" s="15">
        <v>2282</v>
      </c>
    </row>
    <row r="23" spans="1:2" x14ac:dyDescent="0.25">
      <c r="A23" s="20" t="s">
        <v>177</v>
      </c>
      <c r="B23" s="15">
        <v>2288</v>
      </c>
    </row>
    <row r="24" spans="1:2" x14ac:dyDescent="0.25">
      <c r="A24" s="20" t="s">
        <v>137</v>
      </c>
      <c r="B24" s="15">
        <v>2325</v>
      </c>
    </row>
    <row r="25" spans="1:2" x14ac:dyDescent="0.25">
      <c r="A25" s="20" t="s">
        <v>165</v>
      </c>
      <c r="B25" s="15">
        <v>2326</v>
      </c>
    </row>
    <row r="26" spans="1:2" x14ac:dyDescent="0.25">
      <c r="A26" s="20" t="s">
        <v>259</v>
      </c>
      <c r="B26" s="15">
        <v>2335</v>
      </c>
    </row>
    <row r="27" spans="1:2" x14ac:dyDescent="0.25">
      <c r="A27" s="20" t="s">
        <v>285</v>
      </c>
      <c r="B27" s="15">
        <v>2346</v>
      </c>
    </row>
    <row r="28" spans="1:2" x14ac:dyDescent="0.25">
      <c r="A28" s="20" t="s">
        <v>208</v>
      </c>
      <c r="B28" s="15">
        <v>2364</v>
      </c>
    </row>
    <row r="29" spans="1:2" x14ac:dyDescent="0.25">
      <c r="A29" s="20" t="s">
        <v>288</v>
      </c>
      <c r="B29" s="15">
        <v>2383</v>
      </c>
    </row>
    <row r="30" spans="1:2" x14ac:dyDescent="0.25">
      <c r="A30" s="20" t="s">
        <v>254</v>
      </c>
      <c r="B30" s="15">
        <v>2398</v>
      </c>
    </row>
    <row r="31" spans="1:2" x14ac:dyDescent="0.25">
      <c r="A31" s="20" t="s">
        <v>256</v>
      </c>
      <c r="B31" s="15">
        <v>2401</v>
      </c>
    </row>
    <row r="32" spans="1:2" x14ac:dyDescent="0.25">
      <c r="A32" s="20" t="s">
        <v>120</v>
      </c>
      <c r="B32" s="15">
        <v>2416</v>
      </c>
    </row>
    <row r="33" spans="1:2" x14ac:dyDescent="0.25">
      <c r="A33" s="20" t="s">
        <v>175</v>
      </c>
      <c r="B33" s="15">
        <v>2416</v>
      </c>
    </row>
    <row r="34" spans="1:2" x14ac:dyDescent="0.25">
      <c r="A34" s="20" t="s">
        <v>231</v>
      </c>
      <c r="B34" s="15">
        <v>2438</v>
      </c>
    </row>
    <row r="35" spans="1:2" x14ac:dyDescent="0.25">
      <c r="A35" s="20" t="s">
        <v>173</v>
      </c>
      <c r="B35" s="15">
        <v>2442</v>
      </c>
    </row>
    <row r="36" spans="1:2" x14ac:dyDescent="0.25">
      <c r="A36" s="20" t="s">
        <v>270</v>
      </c>
      <c r="B36" s="15">
        <v>2448</v>
      </c>
    </row>
    <row r="37" spans="1:2" x14ac:dyDescent="0.25">
      <c r="A37" s="20" t="s">
        <v>128</v>
      </c>
      <c r="B37" s="15">
        <v>2453</v>
      </c>
    </row>
    <row r="38" spans="1:2" x14ac:dyDescent="0.25">
      <c r="A38" s="20" t="s">
        <v>264</v>
      </c>
      <c r="B38" s="15">
        <v>2453</v>
      </c>
    </row>
    <row r="39" spans="1:2" x14ac:dyDescent="0.25">
      <c r="A39" s="20" t="s">
        <v>183</v>
      </c>
      <c r="B39" s="15">
        <v>2454</v>
      </c>
    </row>
    <row r="40" spans="1:2" x14ac:dyDescent="0.25">
      <c r="A40" s="20" t="s">
        <v>247</v>
      </c>
      <c r="B40" s="15">
        <v>2455</v>
      </c>
    </row>
    <row r="41" spans="1:2" x14ac:dyDescent="0.25">
      <c r="A41" s="20" t="s">
        <v>145</v>
      </c>
      <c r="B41" s="15">
        <v>2473</v>
      </c>
    </row>
    <row r="42" spans="1:2" x14ac:dyDescent="0.25">
      <c r="A42" s="20" t="s">
        <v>119</v>
      </c>
      <c r="B42" s="15">
        <v>2474</v>
      </c>
    </row>
    <row r="43" spans="1:2" x14ac:dyDescent="0.25">
      <c r="A43" s="20" t="s">
        <v>250</v>
      </c>
      <c r="B43" s="15">
        <v>2491</v>
      </c>
    </row>
    <row r="44" spans="1:2" x14ac:dyDescent="0.25">
      <c r="A44" s="20" t="s">
        <v>216</v>
      </c>
      <c r="B44" s="15">
        <v>2509</v>
      </c>
    </row>
    <row r="45" spans="1:2" x14ac:dyDescent="0.25">
      <c r="A45" s="20" t="s">
        <v>199</v>
      </c>
      <c r="B45" s="15">
        <v>2528</v>
      </c>
    </row>
    <row r="46" spans="1:2" x14ac:dyDescent="0.25">
      <c r="A46" s="20" t="s">
        <v>260</v>
      </c>
      <c r="B46" s="15">
        <v>2537</v>
      </c>
    </row>
    <row r="47" spans="1:2" x14ac:dyDescent="0.25">
      <c r="A47" s="20" t="s">
        <v>186</v>
      </c>
      <c r="B47" s="15">
        <v>2542</v>
      </c>
    </row>
    <row r="48" spans="1:2" x14ac:dyDescent="0.25">
      <c r="A48" s="20" t="s">
        <v>222</v>
      </c>
      <c r="B48" s="15">
        <v>2549</v>
      </c>
    </row>
    <row r="49" spans="1:2" x14ac:dyDescent="0.25">
      <c r="A49" s="20" t="s">
        <v>176</v>
      </c>
      <c r="B49" s="15">
        <v>2567</v>
      </c>
    </row>
    <row r="50" spans="1:2" x14ac:dyDescent="0.25">
      <c r="A50" s="20" t="s">
        <v>235</v>
      </c>
      <c r="B50" s="15">
        <v>2568</v>
      </c>
    </row>
    <row r="51" spans="1:2" x14ac:dyDescent="0.25">
      <c r="A51" s="20" t="s">
        <v>219</v>
      </c>
      <c r="B51" s="15">
        <v>2574</v>
      </c>
    </row>
    <row r="52" spans="1:2" x14ac:dyDescent="0.25">
      <c r="A52" s="20" t="s">
        <v>162</v>
      </c>
      <c r="B52" s="15">
        <v>2576</v>
      </c>
    </row>
    <row r="53" spans="1:2" x14ac:dyDescent="0.25">
      <c r="A53" s="20" t="s">
        <v>233</v>
      </c>
      <c r="B53" s="15">
        <v>2584</v>
      </c>
    </row>
    <row r="54" spans="1:2" x14ac:dyDescent="0.25">
      <c r="A54" s="20" t="s">
        <v>252</v>
      </c>
      <c r="B54" s="15">
        <v>2589</v>
      </c>
    </row>
    <row r="55" spans="1:2" x14ac:dyDescent="0.25">
      <c r="A55" s="20" t="s">
        <v>144</v>
      </c>
      <c r="B55" s="15">
        <v>2605</v>
      </c>
    </row>
    <row r="56" spans="1:2" x14ac:dyDescent="0.25">
      <c r="A56" s="20" t="s">
        <v>160</v>
      </c>
      <c r="B56" s="15">
        <v>2609</v>
      </c>
    </row>
    <row r="57" spans="1:2" x14ac:dyDescent="0.25">
      <c r="A57" s="20" t="s">
        <v>246</v>
      </c>
      <c r="B57" s="15">
        <v>2611</v>
      </c>
    </row>
    <row r="58" spans="1:2" x14ac:dyDescent="0.25">
      <c r="A58" s="20" t="s">
        <v>143</v>
      </c>
      <c r="B58" s="15">
        <v>2619</v>
      </c>
    </row>
    <row r="59" spans="1:2" x14ac:dyDescent="0.25">
      <c r="A59" s="20" t="s">
        <v>171</v>
      </c>
      <c r="B59" s="15">
        <v>2621</v>
      </c>
    </row>
    <row r="60" spans="1:2" x14ac:dyDescent="0.25">
      <c r="A60" s="20" t="s">
        <v>278</v>
      </c>
      <c r="B60" s="15">
        <v>2633</v>
      </c>
    </row>
    <row r="61" spans="1:2" x14ac:dyDescent="0.25">
      <c r="A61" s="20" t="s">
        <v>221</v>
      </c>
      <c r="B61" s="15">
        <v>2638</v>
      </c>
    </row>
    <row r="62" spans="1:2" x14ac:dyDescent="0.25">
      <c r="A62" s="20" t="s">
        <v>181</v>
      </c>
      <c r="B62" s="15">
        <v>2639</v>
      </c>
    </row>
    <row r="63" spans="1:2" x14ac:dyDescent="0.25">
      <c r="A63" s="20" t="s">
        <v>152</v>
      </c>
      <c r="B63" s="15">
        <v>2646</v>
      </c>
    </row>
    <row r="64" spans="1:2" x14ac:dyDescent="0.25">
      <c r="A64" s="20" t="s">
        <v>134</v>
      </c>
      <c r="B64" s="15">
        <v>2668</v>
      </c>
    </row>
    <row r="65" spans="1:2" x14ac:dyDescent="0.25">
      <c r="A65" s="20" t="s">
        <v>146</v>
      </c>
      <c r="B65" s="15">
        <v>2669</v>
      </c>
    </row>
    <row r="66" spans="1:2" x14ac:dyDescent="0.25">
      <c r="A66" s="20" t="s">
        <v>127</v>
      </c>
      <c r="B66" s="15">
        <v>2670</v>
      </c>
    </row>
    <row r="67" spans="1:2" x14ac:dyDescent="0.25">
      <c r="A67" s="20" t="s">
        <v>227</v>
      </c>
      <c r="B67" s="15">
        <v>2672</v>
      </c>
    </row>
    <row r="68" spans="1:2" x14ac:dyDescent="0.25">
      <c r="A68" s="20" t="s">
        <v>239</v>
      </c>
      <c r="B68" s="15">
        <v>2697</v>
      </c>
    </row>
    <row r="69" spans="1:2" x14ac:dyDescent="0.25">
      <c r="A69" s="20" t="s">
        <v>223</v>
      </c>
      <c r="B69" s="15">
        <v>2700</v>
      </c>
    </row>
    <row r="70" spans="1:2" x14ac:dyDescent="0.25">
      <c r="A70" s="20" t="s">
        <v>245</v>
      </c>
      <c r="B70" s="15">
        <v>2715</v>
      </c>
    </row>
    <row r="71" spans="1:2" x14ac:dyDescent="0.25">
      <c r="A71" s="20" t="s">
        <v>141</v>
      </c>
      <c r="B71" s="15">
        <v>2717</v>
      </c>
    </row>
    <row r="72" spans="1:2" x14ac:dyDescent="0.25">
      <c r="A72" s="20" t="s">
        <v>255</v>
      </c>
      <c r="B72" s="15">
        <v>2725</v>
      </c>
    </row>
    <row r="73" spans="1:2" x14ac:dyDescent="0.25">
      <c r="A73" s="20" t="s">
        <v>192</v>
      </c>
      <c r="B73" s="15">
        <v>2726</v>
      </c>
    </row>
    <row r="74" spans="1:2" x14ac:dyDescent="0.25">
      <c r="A74" s="20" t="s">
        <v>232</v>
      </c>
      <c r="B74" s="15">
        <v>2731</v>
      </c>
    </row>
    <row r="75" spans="1:2" x14ac:dyDescent="0.25">
      <c r="A75" s="20" t="s">
        <v>209</v>
      </c>
      <c r="B75" s="15">
        <v>2733</v>
      </c>
    </row>
    <row r="76" spans="1:2" x14ac:dyDescent="0.25">
      <c r="A76" s="20" t="s">
        <v>191</v>
      </c>
      <c r="B76" s="15">
        <v>2742</v>
      </c>
    </row>
    <row r="77" spans="1:2" x14ac:dyDescent="0.25">
      <c r="A77" s="20" t="s">
        <v>279</v>
      </c>
      <c r="B77" s="15">
        <v>2744</v>
      </c>
    </row>
    <row r="78" spans="1:2" x14ac:dyDescent="0.25">
      <c r="A78" s="20" t="s">
        <v>133</v>
      </c>
      <c r="B78" s="15">
        <v>2746</v>
      </c>
    </row>
    <row r="79" spans="1:2" x14ac:dyDescent="0.25">
      <c r="A79" s="20" t="s">
        <v>262</v>
      </c>
      <c r="B79" s="15">
        <v>2752</v>
      </c>
    </row>
    <row r="80" spans="1:2" x14ac:dyDescent="0.25">
      <c r="A80" s="20" t="s">
        <v>230</v>
      </c>
      <c r="B80" s="15">
        <v>2759</v>
      </c>
    </row>
    <row r="81" spans="1:2" x14ac:dyDescent="0.25">
      <c r="A81" s="20" t="s">
        <v>178</v>
      </c>
      <c r="B81" s="15">
        <v>2762</v>
      </c>
    </row>
    <row r="82" spans="1:2" x14ac:dyDescent="0.25">
      <c r="A82" s="20" t="s">
        <v>184</v>
      </c>
      <c r="B82" s="15">
        <v>2776</v>
      </c>
    </row>
    <row r="83" spans="1:2" x14ac:dyDescent="0.25">
      <c r="A83" s="20" t="s">
        <v>268</v>
      </c>
      <c r="B83" s="15">
        <v>2785</v>
      </c>
    </row>
    <row r="84" spans="1:2" x14ac:dyDescent="0.25">
      <c r="A84" s="20" t="s">
        <v>158</v>
      </c>
      <c r="B84" s="15">
        <v>2797</v>
      </c>
    </row>
    <row r="85" spans="1:2" x14ac:dyDescent="0.25">
      <c r="A85" s="20" t="s">
        <v>153</v>
      </c>
      <c r="B85" s="15">
        <v>2800</v>
      </c>
    </row>
    <row r="86" spans="1:2" x14ac:dyDescent="0.25">
      <c r="A86" s="20" t="s">
        <v>196</v>
      </c>
      <c r="B86" s="15">
        <v>2817</v>
      </c>
    </row>
    <row r="87" spans="1:2" x14ac:dyDescent="0.25">
      <c r="A87" s="20" t="s">
        <v>170</v>
      </c>
      <c r="B87" s="15">
        <v>2826</v>
      </c>
    </row>
    <row r="88" spans="1:2" x14ac:dyDescent="0.25">
      <c r="A88" s="20" t="s">
        <v>140</v>
      </c>
      <c r="B88" s="15">
        <v>2828</v>
      </c>
    </row>
    <row r="89" spans="1:2" x14ac:dyDescent="0.25">
      <c r="A89" s="20" t="s">
        <v>277</v>
      </c>
      <c r="B89" s="15">
        <v>2833</v>
      </c>
    </row>
    <row r="90" spans="1:2" x14ac:dyDescent="0.25">
      <c r="A90" s="20" t="s">
        <v>273</v>
      </c>
      <c r="B90" s="15">
        <v>2836</v>
      </c>
    </row>
    <row r="91" spans="1:2" x14ac:dyDescent="0.25">
      <c r="A91" s="20" t="s">
        <v>155</v>
      </c>
      <c r="B91" s="15">
        <v>2846</v>
      </c>
    </row>
    <row r="92" spans="1:2" x14ac:dyDescent="0.25">
      <c r="A92" s="20" t="s">
        <v>225</v>
      </c>
      <c r="B92" s="15">
        <v>2855</v>
      </c>
    </row>
    <row r="93" spans="1:2" x14ac:dyDescent="0.25">
      <c r="A93" s="20" t="s">
        <v>214</v>
      </c>
      <c r="B93" s="15">
        <v>2875</v>
      </c>
    </row>
    <row r="94" spans="1:2" x14ac:dyDescent="0.25">
      <c r="A94" s="20" t="s">
        <v>210</v>
      </c>
      <c r="B94" s="15">
        <v>2887</v>
      </c>
    </row>
    <row r="95" spans="1:2" x14ac:dyDescent="0.25">
      <c r="A95" s="20" t="s">
        <v>179</v>
      </c>
      <c r="B95" s="15">
        <v>2902</v>
      </c>
    </row>
    <row r="96" spans="1:2" x14ac:dyDescent="0.25">
      <c r="A96" s="20" t="s">
        <v>207</v>
      </c>
      <c r="B96" s="15">
        <v>2914</v>
      </c>
    </row>
    <row r="97" spans="1:2" x14ac:dyDescent="0.25">
      <c r="A97" s="20" t="s">
        <v>151</v>
      </c>
      <c r="B97" s="15">
        <v>2915</v>
      </c>
    </row>
    <row r="98" spans="1:2" x14ac:dyDescent="0.25">
      <c r="A98" s="20" t="s">
        <v>237</v>
      </c>
      <c r="B98" s="15">
        <v>2923</v>
      </c>
    </row>
    <row r="99" spans="1:2" x14ac:dyDescent="0.25">
      <c r="A99" s="20" t="s">
        <v>123</v>
      </c>
      <c r="B99" s="15">
        <v>2924</v>
      </c>
    </row>
    <row r="100" spans="1:2" x14ac:dyDescent="0.25">
      <c r="A100" s="20" t="s">
        <v>161</v>
      </c>
      <c r="B100" s="15">
        <v>2930</v>
      </c>
    </row>
    <row r="101" spans="1:2" x14ac:dyDescent="0.25">
      <c r="A101" s="20" t="s">
        <v>131</v>
      </c>
      <c r="B101" s="15">
        <v>2936</v>
      </c>
    </row>
    <row r="102" spans="1:2" x14ac:dyDescent="0.25">
      <c r="A102" s="20" t="s">
        <v>166</v>
      </c>
      <c r="B102" s="15">
        <v>2943</v>
      </c>
    </row>
    <row r="103" spans="1:2" x14ac:dyDescent="0.25">
      <c r="A103" s="20" t="s">
        <v>257</v>
      </c>
      <c r="B103" s="15">
        <v>2943</v>
      </c>
    </row>
    <row r="104" spans="1:2" x14ac:dyDescent="0.25">
      <c r="A104" s="20" t="s">
        <v>205</v>
      </c>
      <c r="B104" s="15">
        <v>2946</v>
      </c>
    </row>
    <row r="105" spans="1:2" x14ac:dyDescent="0.25">
      <c r="A105" s="20" t="s">
        <v>253</v>
      </c>
      <c r="B105" s="15">
        <v>2956</v>
      </c>
    </row>
    <row r="106" spans="1:2" x14ac:dyDescent="0.25">
      <c r="A106" s="20" t="s">
        <v>251</v>
      </c>
      <c r="B106" s="15">
        <v>2965</v>
      </c>
    </row>
    <row r="107" spans="1:2" x14ac:dyDescent="0.25">
      <c r="A107" s="20" t="s">
        <v>149</v>
      </c>
      <c r="B107" s="15">
        <v>2980</v>
      </c>
    </row>
    <row r="108" spans="1:2" x14ac:dyDescent="0.25">
      <c r="A108" s="20" t="s">
        <v>138</v>
      </c>
      <c r="B108" s="15">
        <v>2985</v>
      </c>
    </row>
    <row r="109" spans="1:2" x14ac:dyDescent="0.25">
      <c r="A109" s="20" t="s">
        <v>289</v>
      </c>
      <c r="B109" s="15">
        <v>2998</v>
      </c>
    </row>
    <row r="110" spans="1:2" x14ac:dyDescent="0.25">
      <c r="A110" s="20" t="s">
        <v>172</v>
      </c>
      <c r="B110" s="15">
        <v>3014</v>
      </c>
    </row>
    <row r="111" spans="1:2" x14ac:dyDescent="0.25">
      <c r="A111" s="20" t="s">
        <v>80</v>
      </c>
      <c r="B111" s="15">
        <v>3020</v>
      </c>
    </row>
    <row r="112" spans="1:2" x14ac:dyDescent="0.25">
      <c r="A112" s="20" t="s">
        <v>182</v>
      </c>
      <c r="B112" s="15">
        <v>3034</v>
      </c>
    </row>
    <row r="113" spans="1:2" x14ac:dyDescent="0.25">
      <c r="A113" s="20" t="s">
        <v>197</v>
      </c>
      <c r="B113" s="15">
        <v>3042</v>
      </c>
    </row>
    <row r="114" spans="1:2" x14ac:dyDescent="0.25">
      <c r="A114" s="20" t="s">
        <v>271</v>
      </c>
      <c r="B114" s="15">
        <v>3049</v>
      </c>
    </row>
    <row r="115" spans="1:2" x14ac:dyDescent="0.25">
      <c r="A115" s="20" t="s">
        <v>276</v>
      </c>
      <c r="B115" s="15">
        <v>3052</v>
      </c>
    </row>
    <row r="116" spans="1:2" x14ac:dyDescent="0.25">
      <c r="A116" s="20" t="s">
        <v>156</v>
      </c>
      <c r="B116" s="15">
        <v>3056</v>
      </c>
    </row>
    <row r="117" spans="1:2" x14ac:dyDescent="0.25">
      <c r="A117" s="20" t="s">
        <v>201</v>
      </c>
      <c r="B117" s="15">
        <v>3059</v>
      </c>
    </row>
    <row r="118" spans="1:2" x14ac:dyDescent="0.25">
      <c r="A118" s="20" t="s">
        <v>213</v>
      </c>
      <c r="B118" s="15">
        <v>3067</v>
      </c>
    </row>
    <row r="119" spans="1:2" x14ac:dyDescent="0.25">
      <c r="A119" s="20" t="s">
        <v>215</v>
      </c>
      <c r="B119" s="15">
        <v>3068</v>
      </c>
    </row>
    <row r="120" spans="1:2" x14ac:dyDescent="0.25">
      <c r="A120" s="20" t="s">
        <v>185</v>
      </c>
      <c r="B120" s="15">
        <v>3089</v>
      </c>
    </row>
    <row r="121" spans="1:2" x14ac:dyDescent="0.25">
      <c r="A121" s="20" t="s">
        <v>193</v>
      </c>
      <c r="B121" s="15">
        <v>3099</v>
      </c>
    </row>
    <row r="122" spans="1:2" x14ac:dyDescent="0.25">
      <c r="A122" s="20" t="s">
        <v>290</v>
      </c>
      <c r="B122" s="15">
        <v>3112</v>
      </c>
    </row>
    <row r="123" spans="1:2" x14ac:dyDescent="0.25">
      <c r="A123" s="20" t="s">
        <v>126</v>
      </c>
      <c r="B123" s="15">
        <v>3113</v>
      </c>
    </row>
    <row r="124" spans="1:2" x14ac:dyDescent="0.25">
      <c r="A124" s="20" t="s">
        <v>226</v>
      </c>
      <c r="B124" s="15">
        <v>3136</v>
      </c>
    </row>
    <row r="125" spans="1:2" x14ac:dyDescent="0.25">
      <c r="A125" s="20" t="s">
        <v>275</v>
      </c>
      <c r="B125" s="15">
        <v>3138</v>
      </c>
    </row>
    <row r="126" spans="1:2" x14ac:dyDescent="0.25">
      <c r="A126" s="20" t="s">
        <v>228</v>
      </c>
      <c r="B126" s="15">
        <v>3140</v>
      </c>
    </row>
    <row r="127" spans="1:2" x14ac:dyDescent="0.25">
      <c r="A127" s="20" t="s">
        <v>136</v>
      </c>
      <c r="B127" s="15">
        <v>3156</v>
      </c>
    </row>
    <row r="128" spans="1:2" x14ac:dyDescent="0.25">
      <c r="A128" s="20" t="s">
        <v>258</v>
      </c>
      <c r="B128" s="15">
        <v>3168</v>
      </c>
    </row>
    <row r="129" spans="1:2" x14ac:dyDescent="0.25">
      <c r="A129" s="20" t="s">
        <v>200</v>
      </c>
      <c r="B129" s="15">
        <v>3172</v>
      </c>
    </row>
    <row r="130" spans="1:2" x14ac:dyDescent="0.25">
      <c r="A130" s="20" t="s">
        <v>163</v>
      </c>
      <c r="B130" s="15">
        <v>3173</v>
      </c>
    </row>
    <row r="131" spans="1:2" x14ac:dyDescent="0.25">
      <c r="A131" s="20" t="s">
        <v>263</v>
      </c>
      <c r="B131" s="15">
        <v>3180</v>
      </c>
    </row>
    <row r="132" spans="1:2" x14ac:dyDescent="0.25">
      <c r="A132" s="20" t="s">
        <v>116</v>
      </c>
      <c r="B132" s="15">
        <v>3188</v>
      </c>
    </row>
    <row r="133" spans="1:2" x14ac:dyDescent="0.25">
      <c r="A133" s="20" t="s">
        <v>234</v>
      </c>
      <c r="B133" s="15">
        <v>3222</v>
      </c>
    </row>
    <row r="134" spans="1:2" x14ac:dyDescent="0.25">
      <c r="A134" s="20" t="s">
        <v>122</v>
      </c>
      <c r="B134" s="15">
        <v>3226</v>
      </c>
    </row>
    <row r="135" spans="1:2" x14ac:dyDescent="0.25">
      <c r="A135" s="20" t="s">
        <v>164</v>
      </c>
      <c r="B135" s="15">
        <v>3248</v>
      </c>
    </row>
    <row r="136" spans="1:2" x14ac:dyDescent="0.25">
      <c r="A136" s="20" t="s">
        <v>142</v>
      </c>
      <c r="B136" s="15">
        <v>3249</v>
      </c>
    </row>
    <row r="137" spans="1:2" x14ac:dyDescent="0.25">
      <c r="A137" s="20" t="s">
        <v>121</v>
      </c>
      <c r="B137" s="15">
        <v>3255</v>
      </c>
    </row>
    <row r="138" spans="1:2" x14ac:dyDescent="0.25">
      <c r="A138" s="20" t="s">
        <v>267</v>
      </c>
      <c r="B138" s="15">
        <v>3255</v>
      </c>
    </row>
    <row r="139" spans="1:2" x14ac:dyDescent="0.25">
      <c r="A139" s="20" t="s">
        <v>139</v>
      </c>
      <c r="B139" s="15">
        <v>3262</v>
      </c>
    </row>
    <row r="140" spans="1:2" x14ac:dyDescent="0.25">
      <c r="A140" s="20" t="s">
        <v>194</v>
      </c>
      <c r="B140" s="15">
        <v>3262</v>
      </c>
    </row>
    <row r="141" spans="1:2" x14ac:dyDescent="0.25">
      <c r="A141" s="20" t="s">
        <v>284</v>
      </c>
      <c r="B141" s="15">
        <v>3275</v>
      </c>
    </row>
    <row r="142" spans="1:2" x14ac:dyDescent="0.25">
      <c r="A142" s="20" t="s">
        <v>124</v>
      </c>
      <c r="B142" s="15">
        <v>3278</v>
      </c>
    </row>
    <row r="143" spans="1:2" x14ac:dyDescent="0.25">
      <c r="A143" s="20" t="s">
        <v>150</v>
      </c>
      <c r="B143" s="15">
        <v>3286</v>
      </c>
    </row>
    <row r="144" spans="1:2" x14ac:dyDescent="0.25">
      <c r="A144" s="20" t="s">
        <v>117</v>
      </c>
      <c r="B144" s="15">
        <v>3293</v>
      </c>
    </row>
    <row r="145" spans="1:2" x14ac:dyDescent="0.25">
      <c r="A145" s="20" t="s">
        <v>244</v>
      </c>
      <c r="B145" s="15">
        <v>3333</v>
      </c>
    </row>
    <row r="146" spans="1:2" x14ac:dyDescent="0.25">
      <c r="A146" s="20" t="s">
        <v>272</v>
      </c>
      <c r="B146" s="15">
        <v>3349</v>
      </c>
    </row>
    <row r="147" spans="1:2" x14ac:dyDescent="0.25">
      <c r="A147" s="20" t="s">
        <v>240</v>
      </c>
      <c r="B147" s="15">
        <v>3359</v>
      </c>
    </row>
    <row r="148" spans="1:2" x14ac:dyDescent="0.25">
      <c r="A148" s="20" t="s">
        <v>169</v>
      </c>
      <c r="B148" s="15">
        <v>3360</v>
      </c>
    </row>
    <row r="149" spans="1:2" x14ac:dyDescent="0.25">
      <c r="A149" s="20" t="s">
        <v>159</v>
      </c>
      <c r="B149" s="15">
        <v>3366</v>
      </c>
    </row>
    <row r="150" spans="1:2" x14ac:dyDescent="0.25">
      <c r="A150" s="20" t="s">
        <v>167</v>
      </c>
      <c r="B150" s="15">
        <v>3366</v>
      </c>
    </row>
    <row r="151" spans="1:2" x14ac:dyDescent="0.25">
      <c r="A151" s="20" t="s">
        <v>211</v>
      </c>
      <c r="B151" s="15">
        <v>3374</v>
      </c>
    </row>
    <row r="152" spans="1:2" x14ac:dyDescent="0.25">
      <c r="A152" s="20" t="s">
        <v>188</v>
      </c>
      <c r="B152" s="15">
        <v>3381</v>
      </c>
    </row>
    <row r="153" spans="1:2" x14ac:dyDescent="0.25">
      <c r="A153" s="20" t="s">
        <v>261</v>
      </c>
      <c r="B153" s="15">
        <v>3393</v>
      </c>
    </row>
    <row r="154" spans="1:2" x14ac:dyDescent="0.25">
      <c r="A154" s="20" t="s">
        <v>174</v>
      </c>
      <c r="B154" s="15">
        <v>3394</v>
      </c>
    </row>
    <row r="155" spans="1:2" x14ac:dyDescent="0.25">
      <c r="A155" s="20" t="s">
        <v>157</v>
      </c>
      <c r="B155" s="15">
        <v>3402</v>
      </c>
    </row>
    <row r="156" spans="1:2" x14ac:dyDescent="0.25">
      <c r="A156" s="20" t="s">
        <v>212</v>
      </c>
      <c r="B156" s="15">
        <v>3402</v>
      </c>
    </row>
    <row r="157" spans="1:2" x14ac:dyDescent="0.25">
      <c r="A157" s="20" t="s">
        <v>203</v>
      </c>
      <c r="B157" s="15">
        <v>3414</v>
      </c>
    </row>
    <row r="158" spans="1:2" x14ac:dyDescent="0.25">
      <c r="A158" s="20" t="s">
        <v>241</v>
      </c>
      <c r="B158" s="15">
        <v>3425</v>
      </c>
    </row>
    <row r="159" spans="1:2" x14ac:dyDescent="0.25">
      <c r="A159" s="20" t="s">
        <v>236</v>
      </c>
      <c r="B159" s="15">
        <v>3450</v>
      </c>
    </row>
    <row r="160" spans="1:2" x14ac:dyDescent="0.25">
      <c r="A160" s="20" t="s">
        <v>238</v>
      </c>
      <c r="B160" s="15">
        <v>3472</v>
      </c>
    </row>
    <row r="161" spans="1:2" x14ac:dyDescent="0.25">
      <c r="A161" s="20" t="s">
        <v>168</v>
      </c>
      <c r="B161" s="15">
        <v>3482</v>
      </c>
    </row>
    <row r="162" spans="1:2" x14ac:dyDescent="0.25">
      <c r="A162" s="20" t="s">
        <v>224</v>
      </c>
      <c r="B162" s="15">
        <v>3483</v>
      </c>
    </row>
    <row r="163" spans="1:2" x14ac:dyDescent="0.25">
      <c r="A163" s="20" t="s">
        <v>217</v>
      </c>
      <c r="B163" s="15">
        <v>3490</v>
      </c>
    </row>
    <row r="164" spans="1:2" x14ac:dyDescent="0.25">
      <c r="A164" s="20" t="s">
        <v>147</v>
      </c>
      <c r="B164" s="15">
        <v>3499</v>
      </c>
    </row>
    <row r="165" spans="1:2" x14ac:dyDescent="0.25">
      <c r="A165" s="20" t="s">
        <v>198</v>
      </c>
      <c r="B165" s="15">
        <v>3499</v>
      </c>
    </row>
    <row r="166" spans="1:2" x14ac:dyDescent="0.25">
      <c r="A166" s="20" t="s">
        <v>118</v>
      </c>
      <c r="B166" s="15">
        <v>3503</v>
      </c>
    </row>
    <row r="167" spans="1:2" x14ac:dyDescent="0.25">
      <c r="A167" s="20" t="s">
        <v>283</v>
      </c>
      <c r="B167" s="15">
        <v>3518</v>
      </c>
    </row>
    <row r="168" spans="1:2" x14ac:dyDescent="0.25">
      <c r="A168" s="20" t="s">
        <v>204</v>
      </c>
      <c r="B168" s="15">
        <v>3540</v>
      </c>
    </row>
    <row r="169" spans="1:2" x14ac:dyDescent="0.25">
      <c r="A169" s="20" t="s">
        <v>190</v>
      </c>
      <c r="B169" s="15">
        <v>3578</v>
      </c>
    </row>
    <row r="170" spans="1:2" x14ac:dyDescent="0.25">
      <c r="A170" s="20" t="s">
        <v>187</v>
      </c>
      <c r="B170" s="15">
        <v>3602</v>
      </c>
    </row>
    <row r="171" spans="1:2" x14ac:dyDescent="0.25">
      <c r="A171" s="20" t="s">
        <v>189</v>
      </c>
      <c r="B171" s="15">
        <v>3610</v>
      </c>
    </row>
    <row r="172" spans="1:2" x14ac:dyDescent="0.25">
      <c r="A172" s="20" t="s">
        <v>286</v>
      </c>
      <c r="B172" s="15">
        <v>3682</v>
      </c>
    </row>
    <row r="173" spans="1:2" x14ac:dyDescent="0.25">
      <c r="A173" s="20" t="s">
        <v>274</v>
      </c>
      <c r="B173" s="15">
        <v>3708</v>
      </c>
    </row>
    <row r="174" spans="1:2" x14ac:dyDescent="0.25">
      <c r="A174" s="20" t="s">
        <v>132</v>
      </c>
      <c r="B174" s="15">
        <v>3737</v>
      </c>
    </row>
    <row r="175" spans="1:2" x14ac:dyDescent="0.25">
      <c r="A175" s="21" t="s">
        <v>125</v>
      </c>
      <c r="B175" s="22">
        <v>3770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20B75-3FB8-449D-9E12-4B6A10E96E65}">
  <dimension ref="A1:A99"/>
  <sheetViews>
    <sheetView workbookViewId="0">
      <selection activeCell="H16" sqref="H16"/>
    </sheetView>
  </sheetViews>
  <sheetFormatPr baseColWidth="10" defaultRowHeight="15" x14ac:dyDescent="0.25"/>
  <cols>
    <col min="1" max="1" width="28" customWidth="1"/>
  </cols>
  <sheetData>
    <row r="1" spans="1:1" x14ac:dyDescent="0.25">
      <c r="A1" t="s">
        <v>0</v>
      </c>
    </row>
    <row r="2" spans="1:1" x14ac:dyDescent="0.25">
      <c r="A2" t="s">
        <v>27</v>
      </c>
    </row>
    <row r="3" spans="1:1" x14ac:dyDescent="0.25">
      <c r="A3" t="s">
        <v>49</v>
      </c>
    </row>
    <row r="4" spans="1:1" x14ac:dyDescent="0.25">
      <c r="A4" t="s">
        <v>50</v>
      </c>
    </row>
    <row r="5" spans="1:1" x14ac:dyDescent="0.25">
      <c r="A5" t="s">
        <v>60</v>
      </c>
    </row>
    <row r="6" spans="1:1" x14ac:dyDescent="0.25">
      <c r="A6" t="s">
        <v>66</v>
      </c>
    </row>
    <row r="7" spans="1:1" x14ac:dyDescent="0.25">
      <c r="A7" t="s">
        <v>67</v>
      </c>
    </row>
    <row r="8" spans="1:1" x14ac:dyDescent="0.25">
      <c r="A8" t="s">
        <v>40</v>
      </c>
    </row>
    <row r="9" spans="1:1" x14ac:dyDescent="0.25">
      <c r="A9" t="s">
        <v>52</v>
      </c>
    </row>
    <row r="10" spans="1:1" x14ac:dyDescent="0.25">
      <c r="A10" t="s">
        <v>65</v>
      </c>
    </row>
    <row r="11" spans="1:1" x14ac:dyDescent="0.25">
      <c r="A11" t="s">
        <v>68</v>
      </c>
    </row>
    <row r="12" spans="1:1" x14ac:dyDescent="0.25">
      <c r="A12" t="s">
        <v>36</v>
      </c>
    </row>
    <row r="13" spans="1:1" x14ac:dyDescent="0.25">
      <c r="A13" t="s">
        <v>74</v>
      </c>
    </row>
    <row r="14" spans="1:1" x14ac:dyDescent="0.25">
      <c r="A14" t="s">
        <v>59</v>
      </c>
    </row>
    <row r="15" spans="1:1" x14ac:dyDescent="0.25">
      <c r="A15" t="s">
        <v>75</v>
      </c>
    </row>
    <row r="16" spans="1:1" x14ac:dyDescent="0.25">
      <c r="A16" t="s">
        <v>45</v>
      </c>
    </row>
    <row r="17" spans="1:1" x14ac:dyDescent="0.25">
      <c r="A17" t="s">
        <v>72</v>
      </c>
    </row>
    <row r="18" spans="1:1" x14ac:dyDescent="0.25">
      <c r="A18" t="s">
        <v>70</v>
      </c>
    </row>
    <row r="19" spans="1:1" x14ac:dyDescent="0.25">
      <c r="A19" t="s">
        <v>51</v>
      </c>
    </row>
    <row r="20" spans="1:1" x14ac:dyDescent="0.25">
      <c r="A20" t="s">
        <v>24</v>
      </c>
    </row>
    <row r="21" spans="1:1" x14ac:dyDescent="0.25">
      <c r="A21" t="s">
        <v>76</v>
      </c>
    </row>
    <row r="22" spans="1:1" x14ac:dyDescent="0.25">
      <c r="A22" t="s">
        <v>64</v>
      </c>
    </row>
    <row r="23" spans="1:1" x14ac:dyDescent="0.25">
      <c r="A23" t="s">
        <v>18</v>
      </c>
    </row>
    <row r="24" spans="1:1" x14ac:dyDescent="0.25">
      <c r="A24" t="s">
        <v>57</v>
      </c>
    </row>
    <row r="25" spans="1:1" x14ac:dyDescent="0.25">
      <c r="A25" t="s">
        <v>56</v>
      </c>
    </row>
    <row r="26" spans="1:1" x14ac:dyDescent="0.25">
      <c r="A26" t="s">
        <v>20</v>
      </c>
    </row>
    <row r="27" spans="1:1" x14ac:dyDescent="0.25">
      <c r="A27" t="s">
        <v>25</v>
      </c>
    </row>
    <row r="28" spans="1:1" x14ac:dyDescent="0.25">
      <c r="A28" t="s">
        <v>37</v>
      </c>
    </row>
    <row r="29" spans="1:1" x14ac:dyDescent="0.25">
      <c r="A29" t="s">
        <v>48</v>
      </c>
    </row>
    <row r="30" spans="1:1" x14ac:dyDescent="0.25">
      <c r="A30" t="s">
        <v>71</v>
      </c>
    </row>
    <row r="31" spans="1:1" x14ac:dyDescent="0.25">
      <c r="A31" t="s">
        <v>31</v>
      </c>
    </row>
    <row r="32" spans="1:1" x14ac:dyDescent="0.25">
      <c r="A32" t="s">
        <v>34</v>
      </c>
    </row>
    <row r="33" spans="1:1" x14ac:dyDescent="0.25">
      <c r="A33" t="s">
        <v>46</v>
      </c>
    </row>
    <row r="34" spans="1:1" x14ac:dyDescent="0.25">
      <c r="A34" t="s">
        <v>39</v>
      </c>
    </row>
    <row r="35" spans="1:1" x14ac:dyDescent="0.25">
      <c r="A35" t="s">
        <v>69</v>
      </c>
    </row>
    <row r="36" spans="1:1" x14ac:dyDescent="0.25">
      <c r="A36" t="s">
        <v>54</v>
      </c>
    </row>
    <row r="37" spans="1:1" x14ac:dyDescent="0.25">
      <c r="A37" t="s">
        <v>77</v>
      </c>
    </row>
    <row r="38" spans="1:1" x14ac:dyDescent="0.25">
      <c r="A38" t="s">
        <v>79</v>
      </c>
    </row>
    <row r="39" spans="1:1" x14ac:dyDescent="0.25">
      <c r="A39" t="s">
        <v>58</v>
      </c>
    </row>
    <row r="40" spans="1:1" x14ac:dyDescent="0.25">
      <c r="A40" t="s">
        <v>41</v>
      </c>
    </row>
    <row r="41" spans="1:1" x14ac:dyDescent="0.25">
      <c r="A41" t="s">
        <v>26</v>
      </c>
    </row>
    <row r="42" spans="1:1" x14ac:dyDescent="0.25">
      <c r="A42" t="s">
        <v>38</v>
      </c>
    </row>
    <row r="43" spans="1:1" x14ac:dyDescent="0.25">
      <c r="A43" t="s">
        <v>61</v>
      </c>
    </row>
    <row r="44" spans="1:1" x14ac:dyDescent="0.25">
      <c r="A44" t="s">
        <v>22</v>
      </c>
    </row>
    <row r="45" spans="1:1" x14ac:dyDescent="0.25">
      <c r="A45" t="s">
        <v>44</v>
      </c>
    </row>
    <row r="46" spans="1:1" x14ac:dyDescent="0.25">
      <c r="A46" t="s">
        <v>53</v>
      </c>
    </row>
    <row r="47" spans="1:1" x14ac:dyDescent="0.25">
      <c r="A47" t="s">
        <v>62</v>
      </c>
    </row>
    <row r="48" spans="1:1" x14ac:dyDescent="0.25">
      <c r="A48" t="s">
        <v>33</v>
      </c>
    </row>
    <row r="49" spans="1:1" x14ac:dyDescent="0.25">
      <c r="A49" t="s">
        <v>35</v>
      </c>
    </row>
    <row r="50" spans="1:1" x14ac:dyDescent="0.25">
      <c r="A50" t="s">
        <v>43</v>
      </c>
    </row>
    <row r="51" spans="1:1" x14ac:dyDescent="0.25">
      <c r="A51" t="s">
        <v>47</v>
      </c>
    </row>
    <row r="52" spans="1:1" x14ac:dyDescent="0.25">
      <c r="A52" t="s">
        <v>23</v>
      </c>
    </row>
    <row r="53" spans="1:1" x14ac:dyDescent="0.25">
      <c r="A53" t="s">
        <v>28</v>
      </c>
    </row>
    <row r="54" spans="1:1" x14ac:dyDescent="0.25">
      <c r="A54" t="s">
        <v>29</v>
      </c>
    </row>
    <row r="55" spans="1:1" x14ac:dyDescent="0.25">
      <c r="A55" t="s">
        <v>30</v>
      </c>
    </row>
    <row r="56" spans="1:1" x14ac:dyDescent="0.25">
      <c r="A56" t="s">
        <v>32</v>
      </c>
    </row>
    <row r="57" spans="1:1" x14ac:dyDescent="0.25">
      <c r="A57" t="s">
        <v>42</v>
      </c>
    </row>
    <row r="58" spans="1:1" x14ac:dyDescent="0.25">
      <c r="A58" t="s">
        <v>63</v>
      </c>
    </row>
    <row r="59" spans="1:1" x14ac:dyDescent="0.25">
      <c r="A59" t="s">
        <v>73</v>
      </c>
    </row>
    <row r="60" spans="1:1" x14ac:dyDescent="0.25">
      <c r="A60" t="s">
        <v>78</v>
      </c>
    </row>
    <row r="61" spans="1:1" x14ac:dyDescent="0.25">
      <c r="A61" t="s">
        <v>55</v>
      </c>
    </row>
    <row r="62" spans="1:1" x14ac:dyDescent="0.25">
      <c r="A62" t="s">
        <v>113</v>
      </c>
    </row>
    <row r="63" spans="1:1" x14ac:dyDescent="0.25">
      <c r="A63" t="s">
        <v>101</v>
      </c>
    </row>
    <row r="64" spans="1:1" x14ac:dyDescent="0.25">
      <c r="A64" t="s">
        <v>110</v>
      </c>
    </row>
    <row r="65" spans="1:1" x14ac:dyDescent="0.25">
      <c r="A65" t="s">
        <v>115</v>
      </c>
    </row>
    <row r="66" spans="1:1" x14ac:dyDescent="0.25">
      <c r="A66" t="s">
        <v>114</v>
      </c>
    </row>
    <row r="67" spans="1:1" x14ac:dyDescent="0.25">
      <c r="A67" t="s">
        <v>103</v>
      </c>
    </row>
    <row r="68" spans="1:1" x14ac:dyDescent="0.25">
      <c r="A68" t="s">
        <v>105</v>
      </c>
    </row>
    <row r="69" spans="1:1" x14ac:dyDescent="0.25">
      <c r="A69" t="s">
        <v>91</v>
      </c>
    </row>
    <row r="70" spans="1:1" x14ac:dyDescent="0.25">
      <c r="A70" t="s">
        <v>92</v>
      </c>
    </row>
    <row r="71" spans="1:1" x14ac:dyDescent="0.25">
      <c r="A71" t="s">
        <v>85</v>
      </c>
    </row>
    <row r="72" spans="1:1" x14ac:dyDescent="0.25">
      <c r="A72" t="s">
        <v>94</v>
      </c>
    </row>
    <row r="73" spans="1:1" x14ac:dyDescent="0.25">
      <c r="A73" t="s">
        <v>104</v>
      </c>
    </row>
    <row r="74" spans="1:1" x14ac:dyDescent="0.25">
      <c r="A74" t="s">
        <v>99</v>
      </c>
    </row>
    <row r="75" spans="1:1" x14ac:dyDescent="0.25">
      <c r="A75" t="s">
        <v>83</v>
      </c>
    </row>
    <row r="76" spans="1:1" x14ac:dyDescent="0.25">
      <c r="A76" t="s">
        <v>84</v>
      </c>
    </row>
    <row r="77" spans="1:1" x14ac:dyDescent="0.25">
      <c r="A77" t="s">
        <v>81</v>
      </c>
    </row>
    <row r="78" spans="1:1" x14ac:dyDescent="0.25">
      <c r="A78" t="s">
        <v>88</v>
      </c>
    </row>
    <row r="79" spans="1:1" x14ac:dyDescent="0.25">
      <c r="A79" t="s">
        <v>95</v>
      </c>
    </row>
    <row r="80" spans="1:1" x14ac:dyDescent="0.25">
      <c r="A80" t="s">
        <v>106</v>
      </c>
    </row>
    <row r="81" spans="1:1" x14ac:dyDescent="0.25">
      <c r="A81" t="s">
        <v>89</v>
      </c>
    </row>
    <row r="82" spans="1:1" x14ac:dyDescent="0.25">
      <c r="A82" t="s">
        <v>107</v>
      </c>
    </row>
    <row r="83" spans="1:1" x14ac:dyDescent="0.25">
      <c r="A83" t="s">
        <v>108</v>
      </c>
    </row>
    <row r="84" spans="1:1" x14ac:dyDescent="0.25">
      <c r="A84" t="s">
        <v>87</v>
      </c>
    </row>
    <row r="85" spans="1:1" x14ac:dyDescent="0.25">
      <c r="A85" t="s">
        <v>100</v>
      </c>
    </row>
    <row r="86" spans="1:1" x14ac:dyDescent="0.25">
      <c r="A86" t="s">
        <v>93</v>
      </c>
    </row>
    <row r="87" spans="1:1" x14ac:dyDescent="0.25">
      <c r="A87" t="s">
        <v>109</v>
      </c>
    </row>
    <row r="88" spans="1:1" x14ac:dyDescent="0.25">
      <c r="A88" t="s">
        <v>112</v>
      </c>
    </row>
    <row r="89" spans="1:1" x14ac:dyDescent="0.25">
      <c r="A89" t="s">
        <v>86</v>
      </c>
    </row>
    <row r="90" spans="1:1" x14ac:dyDescent="0.25">
      <c r="A90" t="s">
        <v>111</v>
      </c>
    </row>
    <row r="91" spans="1:1" x14ac:dyDescent="0.25">
      <c r="A91" t="s">
        <v>82</v>
      </c>
    </row>
    <row r="92" spans="1:1" x14ac:dyDescent="0.25">
      <c r="A92" t="s">
        <v>90</v>
      </c>
    </row>
    <row r="93" spans="1:1" x14ac:dyDescent="0.25">
      <c r="A93" t="s">
        <v>96</v>
      </c>
    </row>
    <row r="94" spans="1:1" x14ac:dyDescent="0.25">
      <c r="A94" t="s">
        <v>97</v>
      </c>
    </row>
    <row r="95" spans="1:1" x14ac:dyDescent="0.25">
      <c r="A95" t="s">
        <v>98</v>
      </c>
    </row>
    <row r="96" spans="1:1" x14ac:dyDescent="0.25">
      <c r="A96" t="s">
        <v>102</v>
      </c>
    </row>
    <row r="97" spans="1:1" x14ac:dyDescent="0.25">
      <c r="A97" t="s">
        <v>130</v>
      </c>
    </row>
    <row r="98" spans="1:1" x14ac:dyDescent="0.25">
      <c r="A98" t="s">
        <v>129</v>
      </c>
    </row>
    <row r="99" spans="1:1" x14ac:dyDescent="0.25">
      <c r="A99" t="s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dispo_alimentaire</vt:lpstr>
      <vt:lpstr>TCD_dispo_alimentaire</vt:lpstr>
      <vt:lpstr>population</vt:lpstr>
      <vt:lpstr>Question 1</vt:lpstr>
      <vt:lpstr>Question 2</vt:lpstr>
      <vt:lpstr>Questions 3</vt:lpstr>
      <vt:lpstr>Question 4</vt:lpstr>
      <vt:lpstr>Question 5</vt:lpstr>
      <vt:lpstr>Question 6</vt:lpstr>
      <vt:lpstr>Question 9</vt:lpstr>
      <vt:lpstr>produit_dispo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</dc:creator>
  <cp:lastModifiedBy>Raphaël</cp:lastModifiedBy>
  <dcterms:created xsi:type="dcterms:W3CDTF">2023-01-09T15:17:18Z</dcterms:created>
  <dcterms:modified xsi:type="dcterms:W3CDTF">2023-01-12T11:16:16Z</dcterms:modified>
</cp:coreProperties>
</file>